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charts/chartEx1.xml" ContentType="application/vnd.ms-office.chartex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e6ea757386bcb/"/>
    </mc:Choice>
  </mc:AlternateContent>
  <xr:revisionPtr revIDLastSave="753" documentId="11_E60897F41BE170836B02CE998F75CCDC64E183C8" xr6:coauthVersionLast="47" xr6:coauthVersionMax="47" xr10:uidLastSave="{171F9ED0-BE44-44DD-B516-4F867BCF9993}"/>
  <workbookProtection workbookAlgorithmName="SHA-512" workbookHashValue="sSF7XuWGh68sPDKRFKyLFnhzL6aZy+kW11WUV4m5qxvW3RP8xgF4VKizw3/eL2IS4ONEDRFjybVKK3OXLky+2g==" workbookSaltValue="fPR+B4EALsjuBOuDxOSWRw==" workbookSpinCount="100000" lockStructure="1"/>
  <bookViews>
    <workbookView xWindow="-110" yWindow="-110" windowWidth="19420" windowHeight="10300" firstSheet="6" activeTab="6" xr2:uid="{00000000-000D-0000-FFFF-FFFF00000000}"/>
  </bookViews>
  <sheets>
    <sheet name="Data" sheetId="1" state="hidden" r:id="rId1"/>
    <sheet name="Jobs" sheetId="5" state="hidden" r:id="rId2"/>
    <sheet name="Type" sheetId="4" state="hidden" r:id="rId3"/>
    <sheet name="Country" sheetId="3" state="hidden" r:id="rId4"/>
    <sheet name="Data_validation" sheetId="6" state="hidden" r:id="rId5"/>
    <sheet name="Platform" sheetId="8" state="hidden" r:id="rId6"/>
    <sheet name="Salary_Dashboard" sheetId="2" r:id="rId7"/>
  </sheets>
  <definedNames>
    <definedName name="_xlnm._FilterDatabase" localSheetId="6" hidden="1">Salary_Dashboard!$C$3:$C$3</definedName>
    <definedName name="_xlchart.v5.0" hidden="1">Country!$A$1</definedName>
    <definedName name="_xlchart.v5.1" hidden="1">Country!$A$2:$A$112</definedName>
    <definedName name="_xlchart.v5.2" hidden="1">Country!$B$1</definedName>
    <definedName name="_xlchart.v5.3" hidden="1">Country!$B$2:$B$112</definedName>
    <definedName name="count">Data_validation!$G$2</definedName>
    <definedName name="country">Salary_Dashboard!$J$4:$J$4</definedName>
    <definedName name="Median_salary">Jobs!$I$2</definedName>
    <definedName name="platform">Platform!$G$2</definedName>
    <definedName name="title">Salary_Dashboard!$C$4</definedName>
    <definedName name="type">Salary_Dashboard!$P$4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" i="5" l="1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2" i="5" a="1"/>
  <c r="B2" i="5" s="1"/>
  <c r="B2" i="6" a="1"/>
  <c r="B2" i="6" s="1"/>
  <c r="B3" i="6" a="1"/>
  <c r="B3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A1" i="8" a="1"/>
  <c r="A1" i="8" s="1"/>
  <c r="B1" i="8" s="1" a="1"/>
  <c r="B1" i="8" s="1"/>
  <c r="E2" i="6" a="1"/>
  <c r="E2" i="6" s="1"/>
  <c r="A2" i="6" a="1"/>
  <c r="A2" i="6" s="1"/>
  <c r="A2" i="5" a="1"/>
  <c r="A1" i="4" a="1"/>
  <c r="A1" i="4" s="1"/>
  <c r="C2" i="4" l="1" a="1"/>
  <c r="B585" i="8" a="1"/>
  <c r="B585" i="8" s="1"/>
  <c r="B573" i="8" a="1"/>
  <c r="B573" i="8" s="1"/>
  <c r="B561" i="8" a="1"/>
  <c r="B561" i="8" s="1"/>
  <c r="B549" i="8" a="1"/>
  <c r="B549" i="8" s="1"/>
  <c r="B537" i="8" a="1"/>
  <c r="B537" i="8" s="1"/>
  <c r="B525" i="8" a="1"/>
  <c r="B525" i="8" s="1"/>
  <c r="B513" i="8" a="1"/>
  <c r="B513" i="8" s="1"/>
  <c r="B501" i="8" a="1"/>
  <c r="B501" i="8" s="1"/>
  <c r="B489" i="8" a="1"/>
  <c r="B489" i="8" s="1"/>
  <c r="B477" i="8" a="1"/>
  <c r="B477" i="8" s="1"/>
  <c r="B465" i="8" a="1"/>
  <c r="B465" i="8" s="1"/>
  <c r="B453" i="8" a="1"/>
  <c r="B453" i="8" s="1"/>
  <c r="B441" i="8" a="1"/>
  <c r="B441" i="8" s="1"/>
  <c r="B429" i="8" a="1"/>
  <c r="B429" i="8" s="1"/>
  <c r="B417" i="8" a="1"/>
  <c r="B417" i="8" s="1"/>
  <c r="B405" i="8" a="1"/>
  <c r="B405" i="8" s="1"/>
  <c r="B393" i="8" a="1"/>
  <c r="B393" i="8" s="1"/>
  <c r="B381" i="8" a="1"/>
  <c r="B381" i="8" s="1"/>
  <c r="B369" i="8" a="1"/>
  <c r="B369" i="8" s="1"/>
  <c r="B357" i="8" a="1"/>
  <c r="B357" i="8" s="1"/>
  <c r="B345" i="8" a="1"/>
  <c r="B345" i="8" s="1"/>
  <c r="B333" i="8" a="1"/>
  <c r="B333" i="8" s="1"/>
  <c r="B321" i="8" a="1"/>
  <c r="B321" i="8" s="1"/>
  <c r="B309" i="8" a="1"/>
  <c r="B309" i="8" s="1"/>
  <c r="B297" i="8" a="1"/>
  <c r="B297" i="8" s="1"/>
  <c r="B285" i="8" a="1"/>
  <c r="B285" i="8" s="1"/>
  <c r="B273" i="8" a="1"/>
  <c r="B273" i="8" s="1"/>
  <c r="B261" i="8" a="1"/>
  <c r="B261" i="8" s="1"/>
  <c r="B249" i="8" a="1"/>
  <c r="B249" i="8" s="1"/>
  <c r="B237" i="8" a="1"/>
  <c r="B237" i="8" s="1"/>
  <c r="B225" i="8" a="1"/>
  <c r="B225" i="8" s="1"/>
  <c r="B213" i="8" a="1"/>
  <c r="B213" i="8" s="1"/>
  <c r="B201" i="8" a="1"/>
  <c r="B201" i="8" s="1"/>
  <c r="B189" i="8" a="1"/>
  <c r="B189" i="8" s="1"/>
  <c r="B177" i="8" a="1"/>
  <c r="B177" i="8" s="1"/>
  <c r="B165" i="8" a="1"/>
  <c r="B165" i="8" s="1"/>
  <c r="B153" i="8" a="1"/>
  <c r="B153" i="8" s="1"/>
  <c r="B141" i="8" a="1"/>
  <c r="B141" i="8" s="1"/>
  <c r="B129" i="8" a="1"/>
  <c r="B129" i="8" s="1"/>
  <c r="B117" i="8" a="1"/>
  <c r="B117" i="8" s="1"/>
  <c r="B105" i="8" a="1"/>
  <c r="B105" i="8" s="1"/>
  <c r="B93" i="8" a="1"/>
  <c r="B93" i="8" s="1"/>
  <c r="B81" i="8" a="1"/>
  <c r="B81" i="8" s="1"/>
  <c r="B69" i="8" a="1"/>
  <c r="B69" i="8" s="1"/>
  <c r="B57" i="8" a="1"/>
  <c r="B57" i="8" s="1"/>
  <c r="B45" i="8" a="1"/>
  <c r="B45" i="8" s="1"/>
  <c r="B33" i="8" a="1"/>
  <c r="B33" i="8" s="1"/>
  <c r="B21" i="8" a="1"/>
  <c r="B21" i="8" s="1"/>
  <c r="B9" i="8" a="1"/>
  <c r="B9" i="8" s="1"/>
  <c r="B584" i="8" a="1"/>
  <c r="B584" i="8" s="1"/>
  <c r="B572" i="8" a="1"/>
  <c r="B572" i="8" s="1"/>
  <c r="B560" i="8" a="1"/>
  <c r="B560" i="8" s="1"/>
  <c r="B548" i="8" a="1"/>
  <c r="B548" i="8" s="1"/>
  <c r="B536" i="8" a="1"/>
  <c r="B536" i="8" s="1"/>
  <c r="B524" i="8" a="1"/>
  <c r="B524" i="8" s="1"/>
  <c r="B512" i="8" a="1"/>
  <c r="B512" i="8" s="1"/>
  <c r="B500" i="8" a="1"/>
  <c r="B500" i="8" s="1"/>
  <c r="B488" i="8" a="1"/>
  <c r="B488" i="8" s="1"/>
  <c r="B476" i="8" a="1"/>
  <c r="B476" i="8" s="1"/>
  <c r="B464" i="8" a="1"/>
  <c r="B464" i="8" s="1"/>
  <c r="B452" i="8" a="1"/>
  <c r="B452" i="8" s="1"/>
  <c r="B440" i="8" a="1"/>
  <c r="B440" i="8" s="1"/>
  <c r="B428" i="8" a="1"/>
  <c r="B428" i="8" s="1"/>
  <c r="B416" i="8" a="1"/>
  <c r="B416" i="8" s="1"/>
  <c r="B404" i="8" a="1"/>
  <c r="B404" i="8" s="1"/>
  <c r="B392" i="8" a="1"/>
  <c r="B392" i="8" s="1"/>
  <c r="B380" i="8" a="1"/>
  <c r="B380" i="8" s="1"/>
  <c r="B368" i="8" a="1"/>
  <c r="B368" i="8" s="1"/>
  <c r="B356" i="8" a="1"/>
  <c r="B356" i="8" s="1"/>
  <c r="B344" i="8" a="1"/>
  <c r="B344" i="8" s="1"/>
  <c r="B332" i="8" a="1"/>
  <c r="B332" i="8" s="1"/>
  <c r="B320" i="8" a="1"/>
  <c r="B320" i="8" s="1"/>
  <c r="B308" i="8" a="1"/>
  <c r="B308" i="8" s="1"/>
  <c r="B296" i="8" a="1"/>
  <c r="B296" i="8" s="1"/>
  <c r="B284" i="8" a="1"/>
  <c r="B284" i="8" s="1"/>
  <c r="B272" i="8" a="1"/>
  <c r="B272" i="8" s="1"/>
  <c r="B260" i="8" a="1"/>
  <c r="B260" i="8" s="1"/>
  <c r="B248" i="8" a="1"/>
  <c r="B248" i="8" s="1"/>
  <c r="B236" i="8" a="1"/>
  <c r="B236" i="8" s="1"/>
  <c r="B224" i="8" a="1"/>
  <c r="B224" i="8" s="1"/>
  <c r="B212" i="8" a="1"/>
  <c r="B212" i="8" s="1"/>
  <c r="B200" i="8" a="1"/>
  <c r="B200" i="8" s="1"/>
  <c r="B188" i="8" a="1"/>
  <c r="B188" i="8" s="1"/>
  <c r="B176" i="8" a="1"/>
  <c r="B176" i="8" s="1"/>
  <c r="B164" i="8" a="1"/>
  <c r="B164" i="8" s="1"/>
  <c r="B152" i="8" a="1"/>
  <c r="B152" i="8" s="1"/>
  <c r="B140" i="8" a="1"/>
  <c r="B140" i="8" s="1"/>
  <c r="B128" i="8" a="1"/>
  <c r="B128" i="8" s="1"/>
  <c r="B116" i="8" a="1"/>
  <c r="B116" i="8" s="1"/>
  <c r="B104" i="8" a="1"/>
  <c r="B104" i="8" s="1"/>
  <c r="B92" i="8" a="1"/>
  <c r="B92" i="8" s="1"/>
  <c r="B80" i="8" a="1"/>
  <c r="B80" i="8" s="1"/>
  <c r="B68" i="8" a="1"/>
  <c r="B68" i="8" s="1"/>
  <c r="B56" i="8" a="1"/>
  <c r="B56" i="8" s="1"/>
  <c r="B44" i="8" a="1"/>
  <c r="B44" i="8" s="1"/>
  <c r="B32" i="8" a="1"/>
  <c r="B32" i="8" s="1"/>
  <c r="B20" i="8" a="1"/>
  <c r="B20" i="8" s="1"/>
  <c r="B8" i="8" a="1"/>
  <c r="B8" i="8" s="1"/>
  <c r="B583" i="8" a="1"/>
  <c r="B583" i="8" s="1"/>
  <c r="B571" i="8" a="1"/>
  <c r="B571" i="8" s="1"/>
  <c r="B559" i="8" a="1"/>
  <c r="B559" i="8" s="1"/>
  <c r="B547" i="8" a="1"/>
  <c r="B547" i="8" s="1"/>
  <c r="B535" i="8" a="1"/>
  <c r="B535" i="8" s="1"/>
  <c r="B523" i="8" a="1"/>
  <c r="B523" i="8" s="1"/>
  <c r="B511" i="8" a="1"/>
  <c r="B511" i="8" s="1"/>
  <c r="B499" i="8" a="1"/>
  <c r="B499" i="8" s="1"/>
  <c r="B487" i="8" a="1"/>
  <c r="B487" i="8" s="1"/>
  <c r="B475" i="8" a="1"/>
  <c r="B475" i="8" s="1"/>
  <c r="B463" i="8" a="1"/>
  <c r="B463" i="8" s="1"/>
  <c r="B451" i="8" a="1"/>
  <c r="B451" i="8" s="1"/>
  <c r="B439" i="8" a="1"/>
  <c r="B439" i="8" s="1"/>
  <c r="B427" i="8" a="1"/>
  <c r="B427" i="8" s="1"/>
  <c r="B415" i="8" a="1"/>
  <c r="B415" i="8" s="1"/>
  <c r="B403" i="8" a="1"/>
  <c r="B403" i="8" s="1"/>
  <c r="B391" i="8" a="1"/>
  <c r="B391" i="8" s="1"/>
  <c r="B379" i="8" a="1"/>
  <c r="B379" i="8" s="1"/>
  <c r="B367" i="8" a="1"/>
  <c r="B367" i="8" s="1"/>
  <c r="B355" i="8" a="1"/>
  <c r="B355" i="8" s="1"/>
  <c r="B343" i="8" a="1"/>
  <c r="B343" i="8" s="1"/>
  <c r="B331" i="8" a="1"/>
  <c r="B331" i="8" s="1"/>
  <c r="B319" i="8" a="1"/>
  <c r="B319" i="8" s="1"/>
  <c r="B307" i="8" a="1"/>
  <c r="B307" i="8" s="1"/>
  <c r="B295" i="8" a="1"/>
  <c r="B295" i="8" s="1"/>
  <c r="B283" i="8" a="1"/>
  <c r="B283" i="8" s="1"/>
  <c r="B271" i="8" a="1"/>
  <c r="B271" i="8" s="1"/>
  <c r="B259" i="8" a="1"/>
  <c r="B259" i="8" s="1"/>
  <c r="B247" i="8" a="1"/>
  <c r="B247" i="8" s="1"/>
  <c r="B235" i="8" a="1"/>
  <c r="B235" i="8" s="1"/>
  <c r="B223" i="8" a="1"/>
  <c r="B223" i="8" s="1"/>
  <c r="B211" i="8" a="1"/>
  <c r="B211" i="8" s="1"/>
  <c r="B199" i="8" a="1"/>
  <c r="B199" i="8" s="1"/>
  <c r="B187" i="8" a="1"/>
  <c r="B187" i="8" s="1"/>
  <c r="B175" i="8" a="1"/>
  <c r="B175" i="8" s="1"/>
  <c r="B163" i="8" a="1"/>
  <c r="B163" i="8" s="1"/>
  <c r="B151" i="8" a="1"/>
  <c r="B151" i="8" s="1"/>
  <c r="B139" i="8" a="1"/>
  <c r="B139" i="8" s="1"/>
  <c r="B127" i="8" a="1"/>
  <c r="B127" i="8" s="1"/>
  <c r="B115" i="8" a="1"/>
  <c r="B115" i="8" s="1"/>
  <c r="B103" i="8" a="1"/>
  <c r="B103" i="8" s="1"/>
  <c r="B91" i="8" a="1"/>
  <c r="B91" i="8" s="1"/>
  <c r="B79" i="8" a="1"/>
  <c r="B79" i="8" s="1"/>
  <c r="B67" i="8" a="1"/>
  <c r="B67" i="8" s="1"/>
  <c r="B55" i="8" a="1"/>
  <c r="B55" i="8" s="1"/>
  <c r="B43" i="8" a="1"/>
  <c r="B43" i="8" s="1"/>
  <c r="B31" i="8" a="1"/>
  <c r="B31" i="8" s="1"/>
  <c r="B19" i="8" a="1"/>
  <c r="B19" i="8" s="1"/>
  <c r="B7" i="8" a="1"/>
  <c r="B7" i="8" s="1"/>
  <c r="B582" i="8" a="1"/>
  <c r="B582" i="8" s="1"/>
  <c r="B570" i="8" a="1"/>
  <c r="B570" i="8" s="1"/>
  <c r="B558" i="8" a="1"/>
  <c r="B558" i="8" s="1"/>
  <c r="B546" i="8" a="1"/>
  <c r="B546" i="8" s="1"/>
  <c r="B534" i="8" a="1"/>
  <c r="B534" i="8" s="1"/>
  <c r="B522" i="8" a="1"/>
  <c r="B522" i="8" s="1"/>
  <c r="B510" i="8" a="1"/>
  <c r="B510" i="8" s="1"/>
  <c r="B498" i="8" a="1"/>
  <c r="B498" i="8" s="1"/>
  <c r="B486" i="8" a="1"/>
  <c r="B486" i="8" s="1"/>
  <c r="B474" i="8" a="1"/>
  <c r="B474" i="8" s="1"/>
  <c r="B462" i="8" a="1"/>
  <c r="B462" i="8" s="1"/>
  <c r="B450" i="8" a="1"/>
  <c r="B450" i="8" s="1"/>
  <c r="B438" i="8" a="1"/>
  <c r="B438" i="8" s="1"/>
  <c r="B426" i="8" a="1"/>
  <c r="B426" i="8" s="1"/>
  <c r="B414" i="8" a="1"/>
  <c r="B414" i="8" s="1"/>
  <c r="B402" i="8" a="1"/>
  <c r="B402" i="8" s="1"/>
  <c r="B390" i="8" a="1"/>
  <c r="B390" i="8" s="1"/>
  <c r="B378" i="8" a="1"/>
  <c r="B378" i="8" s="1"/>
  <c r="B366" i="8" a="1"/>
  <c r="B366" i="8" s="1"/>
  <c r="B354" i="8" a="1"/>
  <c r="B354" i="8" s="1"/>
  <c r="B342" i="8" a="1"/>
  <c r="B342" i="8" s="1"/>
  <c r="B330" i="8" a="1"/>
  <c r="B330" i="8" s="1"/>
  <c r="B318" i="8" a="1"/>
  <c r="B318" i="8" s="1"/>
  <c r="B306" i="8" a="1"/>
  <c r="B306" i="8" s="1"/>
  <c r="B294" i="8" a="1"/>
  <c r="B294" i="8" s="1"/>
  <c r="B282" i="8" a="1"/>
  <c r="B282" i="8" s="1"/>
  <c r="B270" i="8" a="1"/>
  <c r="B270" i="8" s="1"/>
  <c r="B258" i="8" a="1"/>
  <c r="B258" i="8" s="1"/>
  <c r="B246" i="8" a="1"/>
  <c r="B246" i="8" s="1"/>
  <c r="B234" i="8" a="1"/>
  <c r="B234" i="8" s="1"/>
  <c r="B222" i="8" a="1"/>
  <c r="B222" i="8" s="1"/>
  <c r="B210" i="8" a="1"/>
  <c r="B210" i="8" s="1"/>
  <c r="B198" i="8" a="1"/>
  <c r="B198" i="8" s="1"/>
  <c r="B186" i="8" a="1"/>
  <c r="B186" i="8" s="1"/>
  <c r="B174" i="8" a="1"/>
  <c r="B174" i="8" s="1"/>
  <c r="B162" i="8" a="1"/>
  <c r="B162" i="8" s="1"/>
  <c r="B150" i="8" a="1"/>
  <c r="B150" i="8" s="1"/>
  <c r="B138" i="8" a="1"/>
  <c r="B138" i="8" s="1"/>
  <c r="B126" i="8" a="1"/>
  <c r="B126" i="8" s="1"/>
  <c r="B114" i="8" a="1"/>
  <c r="B114" i="8" s="1"/>
  <c r="B102" i="8" a="1"/>
  <c r="B102" i="8" s="1"/>
  <c r="B90" i="8" a="1"/>
  <c r="B90" i="8" s="1"/>
  <c r="B78" i="8" a="1"/>
  <c r="B78" i="8" s="1"/>
  <c r="B66" i="8" a="1"/>
  <c r="B66" i="8" s="1"/>
  <c r="B54" i="8" a="1"/>
  <c r="B54" i="8" s="1"/>
  <c r="B42" i="8" a="1"/>
  <c r="B42" i="8" s="1"/>
  <c r="B30" i="8" a="1"/>
  <c r="B30" i="8" s="1"/>
  <c r="B18" i="8" a="1"/>
  <c r="B18" i="8" s="1"/>
  <c r="B6" i="8" a="1"/>
  <c r="B6" i="8" s="1"/>
  <c r="B593" i="8" a="1"/>
  <c r="B593" i="8" s="1"/>
  <c r="B581" i="8" a="1"/>
  <c r="B581" i="8" s="1"/>
  <c r="B569" i="8" a="1"/>
  <c r="B569" i="8" s="1"/>
  <c r="B557" i="8" a="1"/>
  <c r="B557" i="8" s="1"/>
  <c r="B545" i="8" a="1"/>
  <c r="B545" i="8" s="1"/>
  <c r="B533" i="8" a="1"/>
  <c r="B533" i="8" s="1"/>
  <c r="B521" i="8" a="1"/>
  <c r="B521" i="8" s="1"/>
  <c r="B509" i="8" a="1"/>
  <c r="B509" i="8" s="1"/>
  <c r="B497" i="8" a="1"/>
  <c r="B497" i="8" s="1"/>
  <c r="B485" i="8" a="1"/>
  <c r="B485" i="8" s="1"/>
  <c r="B473" i="8" a="1"/>
  <c r="B473" i="8" s="1"/>
  <c r="B461" i="8" a="1"/>
  <c r="B461" i="8" s="1"/>
  <c r="B449" i="8" a="1"/>
  <c r="B449" i="8" s="1"/>
  <c r="B437" i="8" a="1"/>
  <c r="B437" i="8" s="1"/>
  <c r="B425" i="8" a="1"/>
  <c r="B425" i="8" s="1"/>
  <c r="B413" i="8" a="1"/>
  <c r="B413" i="8" s="1"/>
  <c r="B401" i="8" a="1"/>
  <c r="B401" i="8" s="1"/>
  <c r="B389" i="8" a="1"/>
  <c r="B389" i="8" s="1"/>
  <c r="B377" i="8" a="1"/>
  <c r="B377" i="8" s="1"/>
  <c r="B365" i="8" a="1"/>
  <c r="B365" i="8" s="1"/>
  <c r="B353" i="8" a="1"/>
  <c r="B353" i="8" s="1"/>
  <c r="B341" i="8" a="1"/>
  <c r="B341" i="8" s="1"/>
  <c r="B329" i="8" a="1"/>
  <c r="B329" i="8" s="1"/>
  <c r="B317" i="8" a="1"/>
  <c r="B317" i="8" s="1"/>
  <c r="B305" i="8" a="1"/>
  <c r="B305" i="8" s="1"/>
  <c r="B293" i="8" a="1"/>
  <c r="B293" i="8" s="1"/>
  <c r="B281" i="8" a="1"/>
  <c r="B281" i="8" s="1"/>
  <c r="B269" i="8" a="1"/>
  <c r="B269" i="8" s="1"/>
  <c r="B257" i="8" a="1"/>
  <c r="B257" i="8" s="1"/>
  <c r="B245" i="8" a="1"/>
  <c r="B245" i="8" s="1"/>
  <c r="B233" i="8" a="1"/>
  <c r="B233" i="8" s="1"/>
  <c r="B221" i="8" a="1"/>
  <c r="B221" i="8" s="1"/>
  <c r="B209" i="8" a="1"/>
  <c r="B209" i="8" s="1"/>
  <c r="B197" i="8" a="1"/>
  <c r="B197" i="8" s="1"/>
  <c r="B185" i="8" a="1"/>
  <c r="B185" i="8" s="1"/>
  <c r="B173" i="8" a="1"/>
  <c r="B173" i="8" s="1"/>
  <c r="B161" i="8" a="1"/>
  <c r="B161" i="8" s="1"/>
  <c r="B149" i="8" a="1"/>
  <c r="B149" i="8" s="1"/>
  <c r="B137" i="8" a="1"/>
  <c r="B137" i="8" s="1"/>
  <c r="B125" i="8" a="1"/>
  <c r="B125" i="8" s="1"/>
  <c r="B113" i="8" a="1"/>
  <c r="B113" i="8" s="1"/>
  <c r="B101" i="8" a="1"/>
  <c r="B101" i="8" s="1"/>
  <c r="B89" i="8" a="1"/>
  <c r="B89" i="8" s="1"/>
  <c r="B77" i="8" a="1"/>
  <c r="B77" i="8" s="1"/>
  <c r="B65" i="8" a="1"/>
  <c r="B65" i="8" s="1"/>
  <c r="B53" i="8" a="1"/>
  <c r="B53" i="8" s="1"/>
  <c r="B41" i="8" a="1"/>
  <c r="B41" i="8" s="1"/>
  <c r="B29" i="8" a="1"/>
  <c r="B29" i="8" s="1"/>
  <c r="B17" i="8" a="1"/>
  <c r="B17" i="8" s="1"/>
  <c r="B5" i="8" a="1"/>
  <c r="B5" i="8" s="1"/>
  <c r="B592" i="8" a="1"/>
  <c r="B592" i="8" s="1"/>
  <c r="B580" i="8" a="1"/>
  <c r="B580" i="8" s="1"/>
  <c r="B568" i="8" a="1"/>
  <c r="B568" i="8" s="1"/>
  <c r="B556" i="8" a="1"/>
  <c r="B556" i="8" s="1"/>
  <c r="B544" i="8" a="1"/>
  <c r="B544" i="8" s="1"/>
  <c r="B532" i="8" a="1"/>
  <c r="B532" i="8" s="1"/>
  <c r="B520" i="8" a="1"/>
  <c r="B520" i="8" s="1"/>
  <c r="B508" i="8" a="1"/>
  <c r="B508" i="8" s="1"/>
  <c r="B496" i="8" a="1"/>
  <c r="B496" i="8" s="1"/>
  <c r="B484" i="8" a="1"/>
  <c r="B484" i="8" s="1"/>
  <c r="B472" i="8" a="1"/>
  <c r="B472" i="8" s="1"/>
  <c r="B460" i="8" a="1"/>
  <c r="B460" i="8" s="1"/>
  <c r="B448" i="8" a="1"/>
  <c r="B448" i="8" s="1"/>
  <c r="B436" i="8" a="1"/>
  <c r="B436" i="8" s="1"/>
  <c r="B424" i="8" a="1"/>
  <c r="B424" i="8" s="1"/>
  <c r="B412" i="8" a="1"/>
  <c r="B412" i="8" s="1"/>
  <c r="B400" i="8" a="1"/>
  <c r="B400" i="8" s="1"/>
  <c r="B388" i="8" a="1"/>
  <c r="B388" i="8" s="1"/>
  <c r="B376" i="8" a="1"/>
  <c r="B376" i="8" s="1"/>
  <c r="B364" i="8" a="1"/>
  <c r="B364" i="8" s="1"/>
  <c r="B352" i="8" a="1"/>
  <c r="B352" i="8" s="1"/>
  <c r="B340" i="8" a="1"/>
  <c r="B340" i="8" s="1"/>
  <c r="B328" i="8" a="1"/>
  <c r="B328" i="8" s="1"/>
  <c r="B316" i="8" a="1"/>
  <c r="B316" i="8" s="1"/>
  <c r="B304" i="8" a="1"/>
  <c r="B304" i="8" s="1"/>
  <c r="B292" i="8" a="1"/>
  <c r="B292" i="8" s="1"/>
  <c r="B280" i="8" a="1"/>
  <c r="B280" i="8" s="1"/>
  <c r="B268" i="8" a="1"/>
  <c r="B268" i="8" s="1"/>
  <c r="B256" i="8" a="1"/>
  <c r="B256" i="8" s="1"/>
  <c r="B244" i="8" a="1"/>
  <c r="B244" i="8" s="1"/>
  <c r="B232" i="8" a="1"/>
  <c r="B232" i="8" s="1"/>
  <c r="B220" i="8" a="1"/>
  <c r="B220" i="8" s="1"/>
  <c r="B208" i="8" a="1"/>
  <c r="B208" i="8" s="1"/>
  <c r="B196" i="8" a="1"/>
  <c r="B196" i="8" s="1"/>
  <c r="B184" i="8" a="1"/>
  <c r="B184" i="8" s="1"/>
  <c r="B172" i="8" a="1"/>
  <c r="B172" i="8" s="1"/>
  <c r="B160" i="8" a="1"/>
  <c r="B160" i="8" s="1"/>
  <c r="B148" i="8" a="1"/>
  <c r="B148" i="8" s="1"/>
  <c r="B136" i="8" a="1"/>
  <c r="B136" i="8" s="1"/>
  <c r="B124" i="8" a="1"/>
  <c r="B124" i="8" s="1"/>
  <c r="B112" i="8" a="1"/>
  <c r="B112" i="8" s="1"/>
  <c r="B100" i="8" a="1"/>
  <c r="B100" i="8" s="1"/>
  <c r="B88" i="8" a="1"/>
  <c r="B88" i="8" s="1"/>
  <c r="B76" i="8" a="1"/>
  <c r="B76" i="8" s="1"/>
  <c r="B64" i="8" a="1"/>
  <c r="B64" i="8" s="1"/>
  <c r="B52" i="8" a="1"/>
  <c r="B52" i="8" s="1"/>
  <c r="B40" i="8" a="1"/>
  <c r="B40" i="8" s="1"/>
  <c r="B28" i="8" a="1"/>
  <c r="B28" i="8" s="1"/>
  <c r="B16" i="8" a="1"/>
  <c r="B16" i="8" s="1"/>
  <c r="B4" i="8" a="1"/>
  <c r="B4" i="8" s="1"/>
  <c r="B591" i="8" a="1"/>
  <c r="B591" i="8" s="1"/>
  <c r="B579" i="8" a="1"/>
  <c r="B579" i="8" s="1"/>
  <c r="B567" i="8" a="1"/>
  <c r="B567" i="8" s="1"/>
  <c r="B555" i="8" a="1"/>
  <c r="B555" i="8" s="1"/>
  <c r="B543" i="8" a="1"/>
  <c r="B543" i="8" s="1"/>
  <c r="B531" i="8" a="1"/>
  <c r="B531" i="8" s="1"/>
  <c r="B519" i="8" a="1"/>
  <c r="B519" i="8" s="1"/>
  <c r="B507" i="8" a="1"/>
  <c r="B507" i="8" s="1"/>
  <c r="B495" i="8" a="1"/>
  <c r="B495" i="8" s="1"/>
  <c r="B483" i="8" a="1"/>
  <c r="B483" i="8" s="1"/>
  <c r="B471" i="8" a="1"/>
  <c r="B471" i="8" s="1"/>
  <c r="B459" i="8" a="1"/>
  <c r="B459" i="8" s="1"/>
  <c r="B447" i="8" a="1"/>
  <c r="B447" i="8" s="1"/>
  <c r="B435" i="8" a="1"/>
  <c r="B435" i="8" s="1"/>
  <c r="B423" i="8" a="1"/>
  <c r="B423" i="8" s="1"/>
  <c r="B411" i="8" a="1"/>
  <c r="B411" i="8" s="1"/>
  <c r="B399" i="8" a="1"/>
  <c r="B399" i="8" s="1"/>
  <c r="B387" i="8" a="1"/>
  <c r="B387" i="8" s="1"/>
  <c r="B375" i="8" a="1"/>
  <c r="B375" i="8" s="1"/>
  <c r="B363" i="8" a="1"/>
  <c r="B363" i="8" s="1"/>
  <c r="B351" i="8" a="1"/>
  <c r="B351" i="8" s="1"/>
  <c r="B339" i="8" a="1"/>
  <c r="B339" i="8" s="1"/>
  <c r="B327" i="8" a="1"/>
  <c r="B327" i="8" s="1"/>
  <c r="B315" i="8" a="1"/>
  <c r="B315" i="8" s="1"/>
  <c r="B303" i="8" a="1"/>
  <c r="B303" i="8" s="1"/>
  <c r="B291" i="8" a="1"/>
  <c r="B291" i="8" s="1"/>
  <c r="B279" i="8" a="1"/>
  <c r="B279" i="8" s="1"/>
  <c r="B267" i="8" a="1"/>
  <c r="B267" i="8" s="1"/>
  <c r="B255" i="8" a="1"/>
  <c r="B255" i="8" s="1"/>
  <c r="B243" i="8" a="1"/>
  <c r="B243" i="8" s="1"/>
  <c r="B231" i="8" a="1"/>
  <c r="B231" i="8" s="1"/>
  <c r="B219" i="8" a="1"/>
  <c r="B219" i="8" s="1"/>
  <c r="B207" i="8" a="1"/>
  <c r="B207" i="8" s="1"/>
  <c r="B195" i="8" a="1"/>
  <c r="B195" i="8" s="1"/>
  <c r="B183" i="8" a="1"/>
  <c r="B183" i="8" s="1"/>
  <c r="B171" i="8" a="1"/>
  <c r="B171" i="8" s="1"/>
  <c r="B159" i="8" a="1"/>
  <c r="B159" i="8" s="1"/>
  <c r="B147" i="8" a="1"/>
  <c r="B147" i="8" s="1"/>
  <c r="B135" i="8" a="1"/>
  <c r="B135" i="8" s="1"/>
  <c r="B123" i="8" a="1"/>
  <c r="B123" i="8" s="1"/>
  <c r="B111" i="8" a="1"/>
  <c r="B111" i="8" s="1"/>
  <c r="B99" i="8" a="1"/>
  <c r="B99" i="8" s="1"/>
  <c r="B87" i="8" a="1"/>
  <c r="B87" i="8" s="1"/>
  <c r="B75" i="8" a="1"/>
  <c r="B75" i="8" s="1"/>
  <c r="B63" i="8" a="1"/>
  <c r="B63" i="8" s="1"/>
  <c r="B51" i="8" a="1"/>
  <c r="B51" i="8" s="1"/>
  <c r="B39" i="8" a="1"/>
  <c r="B39" i="8" s="1"/>
  <c r="B27" i="8" a="1"/>
  <c r="B27" i="8" s="1"/>
  <c r="B15" i="8" a="1"/>
  <c r="B15" i="8" s="1"/>
  <c r="B3" i="8" a="1"/>
  <c r="B3" i="8" s="1"/>
  <c r="B590" i="8" a="1"/>
  <c r="B590" i="8" s="1"/>
  <c r="B578" i="8" a="1"/>
  <c r="B578" i="8" s="1"/>
  <c r="B566" i="8" a="1"/>
  <c r="B566" i="8" s="1"/>
  <c r="B554" i="8" a="1"/>
  <c r="B554" i="8" s="1"/>
  <c r="B542" i="8" a="1"/>
  <c r="B542" i="8" s="1"/>
  <c r="B530" i="8" a="1"/>
  <c r="B530" i="8" s="1"/>
  <c r="B518" i="8" a="1"/>
  <c r="B518" i="8" s="1"/>
  <c r="B506" i="8" a="1"/>
  <c r="B506" i="8" s="1"/>
  <c r="B494" i="8" a="1"/>
  <c r="B494" i="8" s="1"/>
  <c r="B482" i="8" a="1"/>
  <c r="B482" i="8" s="1"/>
  <c r="B470" i="8" a="1"/>
  <c r="B470" i="8" s="1"/>
  <c r="B458" i="8" a="1"/>
  <c r="B458" i="8" s="1"/>
  <c r="B446" i="8" a="1"/>
  <c r="B446" i="8" s="1"/>
  <c r="B434" i="8" a="1"/>
  <c r="B434" i="8" s="1"/>
  <c r="B422" i="8" a="1"/>
  <c r="B422" i="8" s="1"/>
  <c r="B410" i="8" a="1"/>
  <c r="B410" i="8" s="1"/>
  <c r="B398" i="8" a="1"/>
  <c r="B398" i="8" s="1"/>
  <c r="B386" i="8" a="1"/>
  <c r="B386" i="8" s="1"/>
  <c r="B374" i="8" a="1"/>
  <c r="B374" i="8" s="1"/>
  <c r="B362" i="8" a="1"/>
  <c r="B362" i="8" s="1"/>
  <c r="B350" i="8" a="1"/>
  <c r="B350" i="8" s="1"/>
  <c r="B338" i="8" a="1"/>
  <c r="B338" i="8" s="1"/>
  <c r="B326" i="8" a="1"/>
  <c r="B326" i="8" s="1"/>
  <c r="B314" i="8" a="1"/>
  <c r="B314" i="8" s="1"/>
  <c r="B302" i="8" a="1"/>
  <c r="B302" i="8" s="1"/>
  <c r="B290" i="8" a="1"/>
  <c r="B290" i="8" s="1"/>
  <c r="B278" i="8" a="1"/>
  <c r="B278" i="8" s="1"/>
  <c r="B266" i="8" a="1"/>
  <c r="B266" i="8" s="1"/>
  <c r="B254" i="8" a="1"/>
  <c r="B254" i="8" s="1"/>
  <c r="B242" i="8" a="1"/>
  <c r="B242" i="8" s="1"/>
  <c r="B230" i="8" a="1"/>
  <c r="B230" i="8" s="1"/>
  <c r="B218" i="8" a="1"/>
  <c r="B218" i="8" s="1"/>
  <c r="B206" i="8" a="1"/>
  <c r="B206" i="8" s="1"/>
  <c r="B194" i="8" a="1"/>
  <c r="B194" i="8" s="1"/>
  <c r="B182" i="8" a="1"/>
  <c r="B182" i="8" s="1"/>
  <c r="B170" i="8" a="1"/>
  <c r="B170" i="8" s="1"/>
  <c r="B158" i="8" a="1"/>
  <c r="B158" i="8" s="1"/>
  <c r="B146" i="8" a="1"/>
  <c r="B146" i="8" s="1"/>
  <c r="B134" i="8" a="1"/>
  <c r="B134" i="8" s="1"/>
  <c r="B122" i="8" a="1"/>
  <c r="B122" i="8" s="1"/>
  <c r="B110" i="8" a="1"/>
  <c r="B110" i="8" s="1"/>
  <c r="B98" i="8" a="1"/>
  <c r="B98" i="8" s="1"/>
  <c r="B86" i="8" a="1"/>
  <c r="B86" i="8" s="1"/>
  <c r="B74" i="8" a="1"/>
  <c r="B74" i="8" s="1"/>
  <c r="B62" i="8" a="1"/>
  <c r="B62" i="8" s="1"/>
  <c r="B50" i="8" a="1"/>
  <c r="B50" i="8" s="1"/>
  <c r="B38" i="8" a="1"/>
  <c r="B38" i="8" s="1"/>
  <c r="B26" i="8" a="1"/>
  <c r="B26" i="8" s="1"/>
  <c r="B14" i="8" a="1"/>
  <c r="B14" i="8" s="1"/>
  <c r="B2" i="8" a="1"/>
  <c r="B2" i="8" s="1"/>
  <c r="F2" i="6" a="1"/>
  <c r="B589" i="8" a="1"/>
  <c r="B589" i="8" s="1"/>
  <c r="B577" i="8" a="1"/>
  <c r="B577" i="8" s="1"/>
  <c r="B565" i="8" a="1"/>
  <c r="B565" i="8" s="1"/>
  <c r="B553" i="8" a="1"/>
  <c r="B553" i="8" s="1"/>
  <c r="B541" i="8" a="1"/>
  <c r="B541" i="8" s="1"/>
  <c r="B529" i="8" a="1"/>
  <c r="B529" i="8" s="1"/>
  <c r="B517" i="8" a="1"/>
  <c r="B517" i="8" s="1"/>
  <c r="B505" i="8" a="1"/>
  <c r="B505" i="8" s="1"/>
  <c r="B493" i="8" a="1"/>
  <c r="B493" i="8" s="1"/>
  <c r="B481" i="8" a="1"/>
  <c r="B481" i="8" s="1"/>
  <c r="B469" i="8" a="1"/>
  <c r="B469" i="8" s="1"/>
  <c r="B457" i="8" a="1"/>
  <c r="B457" i="8" s="1"/>
  <c r="B445" i="8" a="1"/>
  <c r="B445" i="8" s="1"/>
  <c r="B433" i="8" a="1"/>
  <c r="B433" i="8" s="1"/>
  <c r="B421" i="8" a="1"/>
  <c r="B421" i="8" s="1"/>
  <c r="B409" i="8" a="1"/>
  <c r="B409" i="8" s="1"/>
  <c r="B397" i="8" a="1"/>
  <c r="B397" i="8" s="1"/>
  <c r="B385" i="8" a="1"/>
  <c r="B385" i="8" s="1"/>
  <c r="B373" i="8" a="1"/>
  <c r="B373" i="8" s="1"/>
  <c r="B361" i="8" a="1"/>
  <c r="B361" i="8" s="1"/>
  <c r="B349" i="8" a="1"/>
  <c r="B349" i="8" s="1"/>
  <c r="B337" i="8" a="1"/>
  <c r="B337" i="8" s="1"/>
  <c r="B325" i="8" a="1"/>
  <c r="B325" i="8" s="1"/>
  <c r="B313" i="8" a="1"/>
  <c r="B313" i="8" s="1"/>
  <c r="B301" i="8" a="1"/>
  <c r="B301" i="8" s="1"/>
  <c r="B289" i="8" a="1"/>
  <c r="B289" i="8" s="1"/>
  <c r="B277" i="8" a="1"/>
  <c r="B277" i="8" s="1"/>
  <c r="B265" i="8" a="1"/>
  <c r="B265" i="8" s="1"/>
  <c r="B253" i="8" a="1"/>
  <c r="B253" i="8" s="1"/>
  <c r="B241" i="8" a="1"/>
  <c r="B241" i="8" s="1"/>
  <c r="B229" i="8" a="1"/>
  <c r="B229" i="8" s="1"/>
  <c r="B217" i="8" a="1"/>
  <c r="B217" i="8" s="1"/>
  <c r="B205" i="8" a="1"/>
  <c r="B205" i="8" s="1"/>
  <c r="B193" i="8" a="1"/>
  <c r="B193" i="8" s="1"/>
  <c r="B181" i="8" a="1"/>
  <c r="B181" i="8" s="1"/>
  <c r="B169" i="8" a="1"/>
  <c r="B169" i="8" s="1"/>
  <c r="B157" i="8" a="1"/>
  <c r="B157" i="8" s="1"/>
  <c r="B145" i="8" a="1"/>
  <c r="B145" i="8" s="1"/>
  <c r="B133" i="8" a="1"/>
  <c r="B133" i="8" s="1"/>
  <c r="B121" i="8" a="1"/>
  <c r="B121" i="8" s="1"/>
  <c r="B109" i="8" a="1"/>
  <c r="B109" i="8" s="1"/>
  <c r="B97" i="8" a="1"/>
  <c r="B97" i="8" s="1"/>
  <c r="B85" i="8" a="1"/>
  <c r="B85" i="8" s="1"/>
  <c r="B73" i="8" a="1"/>
  <c r="B73" i="8" s="1"/>
  <c r="B61" i="8" a="1"/>
  <c r="B61" i="8" s="1"/>
  <c r="B49" i="8" a="1"/>
  <c r="B49" i="8" s="1"/>
  <c r="B37" i="8" a="1"/>
  <c r="B37" i="8" s="1"/>
  <c r="B25" i="8" a="1"/>
  <c r="B25" i="8" s="1"/>
  <c r="B13" i="8" a="1"/>
  <c r="B13" i="8" s="1"/>
  <c r="B588" i="8" a="1"/>
  <c r="B588" i="8" s="1"/>
  <c r="B576" i="8" a="1"/>
  <c r="B576" i="8" s="1"/>
  <c r="B564" i="8" a="1"/>
  <c r="B564" i="8" s="1"/>
  <c r="B552" i="8" a="1"/>
  <c r="B552" i="8" s="1"/>
  <c r="B540" i="8" a="1"/>
  <c r="B540" i="8" s="1"/>
  <c r="B528" i="8" a="1"/>
  <c r="B528" i="8" s="1"/>
  <c r="B516" i="8" a="1"/>
  <c r="B516" i="8" s="1"/>
  <c r="B504" i="8" a="1"/>
  <c r="B504" i="8" s="1"/>
  <c r="B492" i="8" a="1"/>
  <c r="B492" i="8" s="1"/>
  <c r="B480" i="8" a="1"/>
  <c r="B480" i="8" s="1"/>
  <c r="B468" i="8" a="1"/>
  <c r="B468" i="8" s="1"/>
  <c r="B456" i="8" a="1"/>
  <c r="B456" i="8" s="1"/>
  <c r="B444" i="8" a="1"/>
  <c r="B444" i="8" s="1"/>
  <c r="B432" i="8" a="1"/>
  <c r="B432" i="8" s="1"/>
  <c r="B420" i="8" a="1"/>
  <c r="B420" i="8" s="1"/>
  <c r="B408" i="8" a="1"/>
  <c r="B408" i="8" s="1"/>
  <c r="B396" i="8" a="1"/>
  <c r="B396" i="8" s="1"/>
  <c r="B384" i="8" a="1"/>
  <c r="B384" i="8" s="1"/>
  <c r="B372" i="8" a="1"/>
  <c r="B372" i="8" s="1"/>
  <c r="B360" i="8" a="1"/>
  <c r="B360" i="8" s="1"/>
  <c r="B348" i="8" a="1"/>
  <c r="B348" i="8" s="1"/>
  <c r="B336" i="8" a="1"/>
  <c r="B336" i="8" s="1"/>
  <c r="B324" i="8" a="1"/>
  <c r="B324" i="8" s="1"/>
  <c r="B312" i="8" a="1"/>
  <c r="B312" i="8" s="1"/>
  <c r="B300" i="8" a="1"/>
  <c r="B300" i="8" s="1"/>
  <c r="B288" i="8" a="1"/>
  <c r="B288" i="8" s="1"/>
  <c r="B276" i="8" a="1"/>
  <c r="B276" i="8" s="1"/>
  <c r="B264" i="8" a="1"/>
  <c r="B264" i="8" s="1"/>
  <c r="B252" i="8" a="1"/>
  <c r="B252" i="8" s="1"/>
  <c r="B240" i="8" a="1"/>
  <c r="B240" i="8" s="1"/>
  <c r="B228" i="8" a="1"/>
  <c r="B228" i="8" s="1"/>
  <c r="B216" i="8" a="1"/>
  <c r="B216" i="8" s="1"/>
  <c r="B204" i="8" a="1"/>
  <c r="B204" i="8" s="1"/>
  <c r="B192" i="8" a="1"/>
  <c r="B192" i="8" s="1"/>
  <c r="B180" i="8" a="1"/>
  <c r="B180" i="8" s="1"/>
  <c r="B168" i="8" a="1"/>
  <c r="B168" i="8" s="1"/>
  <c r="B156" i="8" a="1"/>
  <c r="B156" i="8" s="1"/>
  <c r="B144" i="8" a="1"/>
  <c r="B144" i="8" s="1"/>
  <c r="B132" i="8" a="1"/>
  <c r="B132" i="8" s="1"/>
  <c r="B120" i="8" a="1"/>
  <c r="B120" i="8" s="1"/>
  <c r="B108" i="8" a="1"/>
  <c r="B108" i="8" s="1"/>
  <c r="B96" i="8" a="1"/>
  <c r="B96" i="8" s="1"/>
  <c r="B84" i="8" a="1"/>
  <c r="B84" i="8" s="1"/>
  <c r="B72" i="8" a="1"/>
  <c r="B72" i="8" s="1"/>
  <c r="B60" i="8" a="1"/>
  <c r="B60" i="8" s="1"/>
  <c r="B48" i="8" a="1"/>
  <c r="B48" i="8" s="1"/>
  <c r="B36" i="8" a="1"/>
  <c r="B36" i="8" s="1"/>
  <c r="B24" i="8" a="1"/>
  <c r="B24" i="8" s="1"/>
  <c r="B12" i="8" a="1"/>
  <c r="B12" i="8" s="1"/>
  <c r="B587" i="8" a="1"/>
  <c r="B587" i="8" s="1"/>
  <c r="B575" i="8" a="1"/>
  <c r="B575" i="8" s="1"/>
  <c r="B563" i="8" a="1"/>
  <c r="B563" i="8" s="1"/>
  <c r="B551" i="8" a="1"/>
  <c r="B551" i="8" s="1"/>
  <c r="B539" i="8" a="1"/>
  <c r="B539" i="8" s="1"/>
  <c r="B527" i="8" a="1"/>
  <c r="B527" i="8" s="1"/>
  <c r="B515" i="8" a="1"/>
  <c r="B515" i="8" s="1"/>
  <c r="B503" i="8" a="1"/>
  <c r="B503" i="8" s="1"/>
  <c r="B491" i="8" a="1"/>
  <c r="B491" i="8" s="1"/>
  <c r="B479" i="8" a="1"/>
  <c r="B479" i="8" s="1"/>
  <c r="B467" i="8" a="1"/>
  <c r="B467" i="8" s="1"/>
  <c r="B455" i="8" a="1"/>
  <c r="B455" i="8" s="1"/>
  <c r="B443" i="8" a="1"/>
  <c r="B443" i="8" s="1"/>
  <c r="B431" i="8" a="1"/>
  <c r="B431" i="8" s="1"/>
  <c r="B419" i="8" a="1"/>
  <c r="B419" i="8" s="1"/>
  <c r="B407" i="8" a="1"/>
  <c r="B407" i="8" s="1"/>
  <c r="B395" i="8" a="1"/>
  <c r="B395" i="8" s="1"/>
  <c r="B383" i="8" a="1"/>
  <c r="B383" i="8" s="1"/>
  <c r="B371" i="8" a="1"/>
  <c r="B371" i="8" s="1"/>
  <c r="B359" i="8" a="1"/>
  <c r="B359" i="8" s="1"/>
  <c r="B347" i="8" a="1"/>
  <c r="B347" i="8" s="1"/>
  <c r="B335" i="8" a="1"/>
  <c r="B335" i="8" s="1"/>
  <c r="B323" i="8" a="1"/>
  <c r="B323" i="8" s="1"/>
  <c r="B311" i="8" a="1"/>
  <c r="B311" i="8" s="1"/>
  <c r="B299" i="8" a="1"/>
  <c r="B299" i="8" s="1"/>
  <c r="B287" i="8" a="1"/>
  <c r="B287" i="8" s="1"/>
  <c r="B275" i="8" a="1"/>
  <c r="B275" i="8" s="1"/>
  <c r="B263" i="8" a="1"/>
  <c r="B263" i="8" s="1"/>
  <c r="B251" i="8" a="1"/>
  <c r="B251" i="8" s="1"/>
  <c r="B239" i="8" a="1"/>
  <c r="B239" i="8" s="1"/>
  <c r="B227" i="8" a="1"/>
  <c r="B227" i="8" s="1"/>
  <c r="B215" i="8" a="1"/>
  <c r="B215" i="8" s="1"/>
  <c r="B203" i="8" a="1"/>
  <c r="B203" i="8" s="1"/>
  <c r="B191" i="8" a="1"/>
  <c r="B191" i="8" s="1"/>
  <c r="B179" i="8" a="1"/>
  <c r="B179" i="8" s="1"/>
  <c r="B167" i="8" a="1"/>
  <c r="B167" i="8" s="1"/>
  <c r="B155" i="8" a="1"/>
  <c r="B155" i="8" s="1"/>
  <c r="B143" i="8" a="1"/>
  <c r="B143" i="8" s="1"/>
  <c r="B131" i="8" a="1"/>
  <c r="B131" i="8" s="1"/>
  <c r="B119" i="8" a="1"/>
  <c r="B119" i="8" s="1"/>
  <c r="B107" i="8" a="1"/>
  <c r="B107" i="8" s="1"/>
  <c r="B95" i="8" a="1"/>
  <c r="B95" i="8" s="1"/>
  <c r="B83" i="8" a="1"/>
  <c r="B83" i="8" s="1"/>
  <c r="B71" i="8" a="1"/>
  <c r="B71" i="8" s="1"/>
  <c r="B59" i="8" a="1"/>
  <c r="B59" i="8" s="1"/>
  <c r="B47" i="8" a="1"/>
  <c r="B47" i="8" s="1"/>
  <c r="B35" i="8" a="1"/>
  <c r="B35" i="8" s="1"/>
  <c r="B23" i="8" a="1"/>
  <c r="B23" i="8" s="1"/>
  <c r="B11" i="8" a="1"/>
  <c r="B11" i="8" s="1"/>
  <c r="A2" i="5"/>
  <c r="D2" i="5" s="1" a="1"/>
  <c r="G11" i="5" s="1"/>
  <c r="B586" i="8" a="1"/>
  <c r="B586" i="8" s="1"/>
  <c r="B574" i="8" a="1"/>
  <c r="B574" i="8" s="1"/>
  <c r="B562" i="8" a="1"/>
  <c r="B562" i="8" s="1"/>
  <c r="B550" i="8" a="1"/>
  <c r="B550" i="8" s="1"/>
  <c r="B538" i="8" a="1"/>
  <c r="B538" i="8" s="1"/>
  <c r="B526" i="8" a="1"/>
  <c r="B526" i="8" s="1"/>
  <c r="B514" i="8" a="1"/>
  <c r="B514" i="8" s="1"/>
  <c r="B502" i="8" a="1"/>
  <c r="B502" i="8" s="1"/>
  <c r="B490" i="8" a="1"/>
  <c r="B490" i="8" s="1"/>
  <c r="B478" i="8" a="1"/>
  <c r="B478" i="8" s="1"/>
  <c r="B466" i="8" a="1"/>
  <c r="B466" i="8" s="1"/>
  <c r="B454" i="8" a="1"/>
  <c r="B454" i="8" s="1"/>
  <c r="B442" i="8" a="1"/>
  <c r="B442" i="8" s="1"/>
  <c r="B430" i="8" a="1"/>
  <c r="B430" i="8" s="1"/>
  <c r="B418" i="8" a="1"/>
  <c r="B418" i="8" s="1"/>
  <c r="B406" i="8" a="1"/>
  <c r="B406" i="8" s="1"/>
  <c r="B394" i="8" a="1"/>
  <c r="B394" i="8" s="1"/>
  <c r="B382" i="8" a="1"/>
  <c r="B382" i="8" s="1"/>
  <c r="B370" i="8" a="1"/>
  <c r="B370" i="8" s="1"/>
  <c r="B358" i="8" a="1"/>
  <c r="B358" i="8" s="1"/>
  <c r="B346" i="8" a="1"/>
  <c r="B346" i="8" s="1"/>
  <c r="B334" i="8" a="1"/>
  <c r="B334" i="8" s="1"/>
  <c r="B322" i="8" a="1"/>
  <c r="B322" i="8" s="1"/>
  <c r="B310" i="8" a="1"/>
  <c r="B310" i="8" s="1"/>
  <c r="B298" i="8" a="1"/>
  <c r="B298" i="8" s="1"/>
  <c r="B286" i="8" a="1"/>
  <c r="B286" i="8" s="1"/>
  <c r="B274" i="8" a="1"/>
  <c r="B274" i="8" s="1"/>
  <c r="B262" i="8" a="1"/>
  <c r="B262" i="8" s="1"/>
  <c r="B250" i="8" a="1"/>
  <c r="B250" i="8" s="1"/>
  <c r="B238" i="8" a="1"/>
  <c r="B238" i="8" s="1"/>
  <c r="B226" i="8" a="1"/>
  <c r="B226" i="8" s="1"/>
  <c r="B214" i="8" a="1"/>
  <c r="B214" i="8" s="1"/>
  <c r="B202" i="8" a="1"/>
  <c r="B202" i="8" s="1"/>
  <c r="B190" i="8" a="1"/>
  <c r="B190" i="8" s="1"/>
  <c r="B178" i="8" a="1"/>
  <c r="B178" i="8" s="1"/>
  <c r="B166" i="8" a="1"/>
  <c r="B166" i="8" s="1"/>
  <c r="B154" i="8" a="1"/>
  <c r="B154" i="8" s="1"/>
  <c r="B142" i="8" a="1"/>
  <c r="B142" i="8" s="1"/>
  <c r="B130" i="8" a="1"/>
  <c r="B130" i="8" s="1"/>
  <c r="B118" i="8" a="1"/>
  <c r="B118" i="8" s="1"/>
  <c r="B106" i="8" a="1"/>
  <c r="B106" i="8" s="1"/>
  <c r="B94" i="8" a="1"/>
  <c r="B94" i="8" s="1"/>
  <c r="B82" i="8" a="1"/>
  <c r="B82" i="8" s="1"/>
  <c r="B70" i="8" a="1"/>
  <c r="B70" i="8" s="1"/>
  <c r="B58" i="8" a="1"/>
  <c r="B58" i="8" s="1"/>
  <c r="B46" i="8" a="1"/>
  <c r="B46" i="8" s="1"/>
  <c r="B34" i="8" a="1"/>
  <c r="B34" i="8" s="1"/>
  <c r="B22" i="8" a="1"/>
  <c r="B22" i="8" s="1"/>
  <c r="B10" i="8" a="1"/>
  <c r="B10" i="8" s="1"/>
  <c r="D2" i="8" l="1" a="1"/>
  <c r="D2" i="8" s="1"/>
  <c r="G2" i="8" s="1"/>
  <c r="F2" i="6"/>
  <c r="A2" i="3" a="1"/>
  <c r="C2" i="4"/>
  <c r="D2" i="4" s="1" a="1"/>
  <c r="D2" i="4" s="1"/>
  <c r="D5" i="4" a="1"/>
  <c r="D5" i="4" s="1"/>
  <c r="D3" i="4" a="1"/>
  <c r="D3" i="4" s="1"/>
  <c r="D6" i="4" a="1"/>
  <c r="D6" i="4" s="1"/>
  <c r="D4" i="4" a="1"/>
  <c r="D4" i="4" s="1"/>
  <c r="F6" i="5"/>
  <c r="F7" i="5"/>
  <c r="F8" i="5"/>
  <c r="F9" i="5"/>
  <c r="F10" i="5"/>
  <c r="G6" i="5"/>
  <c r="G7" i="5"/>
  <c r="G8" i="5"/>
  <c r="G9" i="5"/>
  <c r="G10" i="5"/>
  <c r="F11" i="5"/>
  <c r="G5" i="5"/>
  <c r="D2" i="5"/>
  <c r="I2" i="5" s="1"/>
  <c r="F4" i="5"/>
  <c r="F5" i="5"/>
  <c r="G3" i="5"/>
  <c r="G4" i="5"/>
  <c r="F3" i="5"/>
  <c r="A2" i="3" l="1"/>
  <c r="B2" i="3" s="1" a="1"/>
  <c r="B2" i="3" s="1"/>
  <c r="B11" i="3" a="1"/>
  <c r="B11" i="3" s="1"/>
  <c r="B23" i="3" a="1"/>
  <c r="B23" i="3" s="1"/>
  <c r="B35" i="3" a="1"/>
  <c r="B35" i="3" s="1"/>
  <c r="B47" i="3" a="1"/>
  <c r="B47" i="3" s="1"/>
  <c r="B59" i="3" a="1"/>
  <c r="B59" i="3" s="1"/>
  <c r="B71" i="3" a="1"/>
  <c r="B71" i="3" s="1"/>
  <c r="B83" i="3" a="1"/>
  <c r="B83" i="3" s="1"/>
  <c r="B95" i="3" a="1"/>
  <c r="B95" i="3" s="1"/>
  <c r="B107" i="3" a="1"/>
  <c r="B107" i="3" s="1"/>
  <c r="B9" i="3" a="1"/>
  <c r="B9" i="3" s="1"/>
  <c r="B108" i="3" a="1"/>
  <c r="B108" i="3" s="1"/>
  <c r="B10" i="3" a="1"/>
  <c r="B10" i="3" s="1"/>
  <c r="B12" i="3" a="1"/>
  <c r="B12" i="3" s="1"/>
  <c r="B24" i="3" a="1"/>
  <c r="B24" i="3" s="1"/>
  <c r="B36" i="3" a="1"/>
  <c r="B36" i="3" s="1"/>
  <c r="B48" i="3" a="1"/>
  <c r="B48" i="3" s="1"/>
  <c r="B60" i="3" a="1"/>
  <c r="B60" i="3" s="1"/>
  <c r="B72" i="3" a="1"/>
  <c r="B72" i="3" s="1"/>
  <c r="B84" i="3" a="1"/>
  <c r="B84" i="3" s="1"/>
  <c r="B96" i="3" a="1"/>
  <c r="B96" i="3" s="1"/>
  <c r="B80" i="3" a="1"/>
  <c r="B80" i="3" s="1"/>
  <c r="B13" i="3" a="1"/>
  <c r="B13" i="3" s="1"/>
  <c r="B25" i="3" a="1"/>
  <c r="B25" i="3" s="1"/>
  <c r="B37" i="3" a="1"/>
  <c r="B37" i="3" s="1"/>
  <c r="B49" i="3" a="1"/>
  <c r="B49" i="3" s="1"/>
  <c r="B61" i="3" a="1"/>
  <c r="B61" i="3" s="1"/>
  <c r="B73" i="3" a="1"/>
  <c r="B73" i="3" s="1"/>
  <c r="B85" i="3" a="1"/>
  <c r="B85" i="3" s="1"/>
  <c r="B97" i="3" a="1"/>
  <c r="B97" i="3" s="1"/>
  <c r="B109" i="3" a="1"/>
  <c r="B109" i="3" s="1"/>
  <c r="B98" i="3" a="1"/>
  <c r="B98" i="3" s="1"/>
  <c r="B99" i="3" a="1"/>
  <c r="B99" i="3" s="1"/>
  <c r="B44" i="3" a="1"/>
  <c r="B44" i="3" s="1"/>
  <c r="B104" i="3" a="1"/>
  <c r="B104" i="3" s="1"/>
  <c r="B14" i="3" a="1"/>
  <c r="B14" i="3" s="1"/>
  <c r="B26" i="3" a="1"/>
  <c r="B26" i="3" s="1"/>
  <c r="B38" i="3" a="1"/>
  <c r="B38" i="3" s="1"/>
  <c r="B50" i="3" a="1"/>
  <c r="B50" i="3" s="1"/>
  <c r="B62" i="3" a="1"/>
  <c r="B62" i="3" s="1"/>
  <c r="B74" i="3" a="1"/>
  <c r="B74" i="3" s="1"/>
  <c r="B86" i="3" a="1"/>
  <c r="B86" i="3" s="1"/>
  <c r="B110" i="3" a="1"/>
  <c r="B110" i="3" s="1"/>
  <c r="B15" i="3" a="1"/>
  <c r="B15" i="3" s="1"/>
  <c r="B27" i="3" a="1"/>
  <c r="B27" i="3" s="1"/>
  <c r="B39" i="3" a="1"/>
  <c r="B39" i="3" s="1"/>
  <c r="B51" i="3" a="1"/>
  <c r="B51" i="3" s="1"/>
  <c r="B63" i="3" a="1"/>
  <c r="B63" i="3" s="1"/>
  <c r="B75" i="3" a="1"/>
  <c r="B75" i="3" s="1"/>
  <c r="B87" i="3" a="1"/>
  <c r="B87" i="3" s="1"/>
  <c r="B111" i="3" a="1"/>
  <c r="B111" i="3" s="1"/>
  <c r="B68" i="3" a="1"/>
  <c r="B68" i="3" s="1"/>
  <c r="B16" i="3" a="1"/>
  <c r="B16" i="3" s="1"/>
  <c r="B28" i="3" a="1"/>
  <c r="B28" i="3" s="1"/>
  <c r="B40" i="3" a="1"/>
  <c r="B40" i="3" s="1"/>
  <c r="B52" i="3" a="1"/>
  <c r="B52" i="3" s="1"/>
  <c r="B64" i="3" a="1"/>
  <c r="B64" i="3" s="1"/>
  <c r="B76" i="3" a="1"/>
  <c r="B76" i="3" s="1"/>
  <c r="B88" i="3" a="1"/>
  <c r="B88" i="3" s="1"/>
  <c r="B100" i="3" a="1"/>
  <c r="B100" i="3" s="1"/>
  <c r="B112" i="3" a="1"/>
  <c r="B112" i="3" s="1"/>
  <c r="B6" i="3" a="1"/>
  <c r="B6" i="3" s="1"/>
  <c r="B17" i="3" a="1"/>
  <c r="B17" i="3" s="1"/>
  <c r="B29" i="3" a="1"/>
  <c r="B29" i="3" s="1"/>
  <c r="B41" i="3" a="1"/>
  <c r="B41" i="3" s="1"/>
  <c r="B53" i="3" a="1"/>
  <c r="B53" i="3" s="1"/>
  <c r="B65" i="3" a="1"/>
  <c r="B65" i="3" s="1"/>
  <c r="B77" i="3" a="1"/>
  <c r="B77" i="3" s="1"/>
  <c r="B89" i="3" a="1"/>
  <c r="B89" i="3" s="1"/>
  <c r="B101" i="3" a="1"/>
  <c r="B101" i="3" s="1"/>
  <c r="B3" i="3" a="1"/>
  <c r="B3" i="3" s="1"/>
  <c r="B18" i="3" a="1"/>
  <c r="B18" i="3" s="1"/>
  <c r="B30" i="3" a="1"/>
  <c r="B30" i="3" s="1"/>
  <c r="B42" i="3" a="1"/>
  <c r="B42" i="3" s="1"/>
  <c r="B54" i="3" a="1"/>
  <c r="B54" i="3" s="1"/>
  <c r="B66" i="3" a="1"/>
  <c r="B66" i="3" s="1"/>
  <c r="B78" i="3" a="1"/>
  <c r="B78" i="3" s="1"/>
  <c r="B90" i="3" a="1"/>
  <c r="B90" i="3" s="1"/>
  <c r="B102" i="3" a="1"/>
  <c r="B102" i="3" s="1"/>
  <c r="B4" i="3" a="1"/>
  <c r="B4" i="3" s="1"/>
  <c r="B20" i="3" a="1"/>
  <c r="B20" i="3" s="1"/>
  <c r="B32" i="3" a="1"/>
  <c r="B32" i="3" s="1"/>
  <c r="B92" i="3" a="1"/>
  <c r="B92" i="3" s="1"/>
  <c r="B19" i="3" a="1"/>
  <c r="B19" i="3" s="1"/>
  <c r="B31" i="3" a="1"/>
  <c r="B31" i="3" s="1"/>
  <c r="B43" i="3" a="1"/>
  <c r="B43" i="3" s="1"/>
  <c r="B55" i="3" a="1"/>
  <c r="B55" i="3" s="1"/>
  <c r="B67" i="3" a="1"/>
  <c r="B67" i="3" s="1"/>
  <c r="B79" i="3" a="1"/>
  <c r="B79" i="3" s="1"/>
  <c r="B91" i="3" a="1"/>
  <c r="B91" i="3" s="1"/>
  <c r="B103" i="3" a="1"/>
  <c r="B103" i="3" s="1"/>
  <c r="B5" i="3" a="1"/>
  <c r="B5" i="3" s="1"/>
  <c r="B56" i="3" a="1"/>
  <c r="B56" i="3" s="1"/>
  <c r="B21" i="3" a="1"/>
  <c r="B21" i="3" s="1"/>
  <c r="B33" i="3" a="1"/>
  <c r="B33" i="3" s="1"/>
  <c r="B45" i="3" a="1"/>
  <c r="B45" i="3" s="1"/>
  <c r="B57" i="3" a="1"/>
  <c r="B57" i="3" s="1"/>
  <c r="B69" i="3" a="1"/>
  <c r="B69" i="3" s="1"/>
  <c r="B81" i="3" a="1"/>
  <c r="B81" i="3" s="1"/>
  <c r="B93" i="3" a="1"/>
  <c r="B93" i="3" s="1"/>
  <c r="B105" i="3" a="1"/>
  <c r="B105" i="3" s="1"/>
  <c r="B7" i="3" a="1"/>
  <c r="B7" i="3" s="1"/>
  <c r="B22" i="3" a="1"/>
  <c r="B22" i="3" s="1"/>
  <c r="B34" i="3" a="1"/>
  <c r="B34" i="3" s="1"/>
  <c r="B46" i="3" a="1"/>
  <c r="B46" i="3" s="1"/>
  <c r="B58" i="3" a="1"/>
  <c r="B58" i="3" s="1"/>
  <c r="B70" i="3" a="1"/>
  <c r="B70" i="3" s="1"/>
  <c r="B82" i="3" a="1"/>
  <c r="B82" i="3" s="1"/>
  <c r="B94" i="3" a="1"/>
  <c r="B94" i="3" s="1"/>
  <c r="B106" i="3" a="1"/>
  <c r="B106" i="3" s="1"/>
  <c r="B8" i="3" a="1"/>
  <c r="B8" i="3" s="1"/>
  <c r="F2" i="4" a="1"/>
  <c r="F2" i="5"/>
  <c r="G2" i="5"/>
  <c r="F2" i="4" l="1"/>
  <c r="H6" i="4"/>
  <c r="H3" i="4"/>
  <c r="I4" i="4"/>
  <c r="I3" i="4"/>
  <c r="H4" i="4"/>
  <c r="H5" i="4"/>
  <c r="I5" i="4"/>
  <c r="I6" i="4"/>
  <c r="I2" i="4" l="1"/>
  <c r="H2" i="4"/>
  <c r="C2" i="6" a="1"/>
  <c r="C2" i="6" s="1"/>
  <c r="G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<sst xmlns="http://schemas.openxmlformats.org/spreadsheetml/2006/main" count="130564" uniqueCount="762">
  <si>
    <t>job_title_short</t>
  </si>
  <si>
    <t>job_schedule_type</t>
  </si>
  <si>
    <t>job_country</t>
  </si>
  <si>
    <t xml:space="preserve"> salary_year_avg </t>
  </si>
  <si>
    <t>job_via</t>
  </si>
  <si>
    <t>Column1</t>
  </si>
  <si>
    <t>Senior Data Scientist</t>
  </si>
  <si>
    <t>Full-time</t>
  </si>
  <si>
    <t>Sudan</t>
  </si>
  <si>
    <t>via ZipRecruiter</t>
  </si>
  <si>
    <t>Data Engineer</t>
  </si>
  <si>
    <t>United States</t>
  </si>
  <si>
    <t>via Indeed</t>
  </si>
  <si>
    <t>Senior Data Analyst</t>
  </si>
  <si>
    <t>Machine Learning Engineer</t>
  </si>
  <si>
    <t>via Ai-Jobs.net</t>
  </si>
  <si>
    <t>Data Scientist</t>
  </si>
  <si>
    <t>Full-time and Part-time</t>
  </si>
  <si>
    <t>via Snagajob</t>
  </si>
  <si>
    <t>Senior Data Engineer</t>
  </si>
  <si>
    <t>via LinkedIn</t>
  </si>
  <si>
    <t>via Hitmarker</t>
  </si>
  <si>
    <t>Data Analyst</t>
  </si>
  <si>
    <t>Contractor</t>
  </si>
  <si>
    <t>via Ladders</t>
  </si>
  <si>
    <t>via Federal Government Jobs</t>
  </si>
  <si>
    <t>via SaluteMyJob</t>
  </si>
  <si>
    <t>via JobAffairs4u.com</t>
  </si>
  <si>
    <t>France</t>
  </si>
  <si>
    <t>via Las Vegas, NV - Geebo</t>
  </si>
  <si>
    <t>Full-time, Part-time, and Internship</t>
  </si>
  <si>
    <t>via Motion Recruitment</t>
  </si>
  <si>
    <t>via Dice</t>
  </si>
  <si>
    <t>Software Engineer</t>
  </si>
  <si>
    <t>Mexico</t>
  </si>
  <si>
    <t>via JobServe</t>
  </si>
  <si>
    <t>Part-time</t>
  </si>
  <si>
    <t>Canada</t>
  </si>
  <si>
    <t>via Get.It</t>
  </si>
  <si>
    <t>via Y Combinator</t>
  </si>
  <si>
    <t>Contractor and Temp work</t>
  </si>
  <si>
    <t>via Upwork</t>
  </si>
  <si>
    <t>via Dice.com</t>
  </si>
  <si>
    <t>Croatia</t>
  </si>
  <si>
    <t>Germany</t>
  </si>
  <si>
    <t>Business Analyst</t>
  </si>
  <si>
    <t>via Genesis10 - Talentify</t>
  </si>
  <si>
    <t>Spain</t>
  </si>
  <si>
    <t>India</t>
  </si>
  <si>
    <t>via BeBee</t>
  </si>
  <si>
    <t>via Adzuna</t>
  </si>
  <si>
    <t>Cloud Engineer</t>
  </si>
  <si>
    <t>Full-time and Temp work</t>
  </si>
  <si>
    <t>via Talent.com</t>
  </si>
  <si>
    <t>via WDHN Jobs</t>
  </si>
  <si>
    <t>Estonia</t>
  </si>
  <si>
    <t>Greece</t>
  </si>
  <si>
    <t>via WJHL Jobs</t>
  </si>
  <si>
    <t>Brazil</t>
  </si>
  <si>
    <t>Full-time and Contractor</t>
  </si>
  <si>
    <t>Cyprus</t>
  </si>
  <si>
    <t>via Spring Lake NC Geebo.com Free Classifieds Ads - Geebo</t>
  </si>
  <si>
    <t>via Clearance Jobs</t>
  </si>
  <si>
    <t>via Built In</t>
  </si>
  <si>
    <t>Indonesia</t>
  </si>
  <si>
    <t>Jamaica</t>
  </si>
  <si>
    <t>via JobScore</t>
  </si>
  <si>
    <t>via My ArkLaMiss Jobs</t>
  </si>
  <si>
    <t>Netherlands</t>
  </si>
  <si>
    <t>via TEKsystems Careers</t>
  </si>
  <si>
    <t>Hong Kong</t>
  </si>
  <si>
    <t>via My Stateline Jobs</t>
  </si>
  <si>
    <t>via KHON2 Jobs</t>
  </si>
  <si>
    <t>Full-time, Contractor, and Temp work</t>
  </si>
  <si>
    <t>Finland</t>
  </si>
  <si>
    <t>via Levels.fyi</t>
  </si>
  <si>
    <t>Portugal</t>
  </si>
  <si>
    <t>United Kingdom</t>
  </si>
  <si>
    <t>via ProActuary</t>
  </si>
  <si>
    <t>Full-time, Part-time, and Temp work</t>
  </si>
  <si>
    <t>via ComputerJobs.com</t>
  </si>
  <si>
    <t>via IT JobServe</t>
  </si>
  <si>
    <t>Australia</t>
  </si>
  <si>
    <t>via The Big Bend Holiday Hotel</t>
  </si>
  <si>
    <t>Full-time, Part-time, and Contractor</t>
  </si>
  <si>
    <t>via ComputerWork</t>
  </si>
  <si>
    <t>via My Champlain Valley Jobs</t>
  </si>
  <si>
    <t>via WJTV Jobs</t>
  </si>
  <si>
    <t>Philippines</t>
  </si>
  <si>
    <t>Luxembourg</t>
  </si>
  <si>
    <t>via Central Illinois Proud Jobs</t>
  </si>
  <si>
    <t>via Built In Chicago</t>
  </si>
  <si>
    <t>via My Valley Jobs Today</t>
  </si>
  <si>
    <t>via Robert Half</t>
  </si>
  <si>
    <t>via Birmingham, AL - Geebo</t>
  </si>
  <si>
    <t>via KTAL News Jobs</t>
  </si>
  <si>
    <t>Israel</t>
  </si>
  <si>
    <t>via MyArklaMiss Jobs</t>
  </si>
  <si>
    <t>via Built In San Francisco</t>
  </si>
  <si>
    <t>via Built In Boston</t>
  </si>
  <si>
    <t>via DirectlyApply</t>
  </si>
  <si>
    <t>via WOWKtv Jobs</t>
  </si>
  <si>
    <t>Bulgaria</t>
  </si>
  <si>
    <t>via Built In Colorado</t>
  </si>
  <si>
    <t>via FOX4KC Jobs</t>
  </si>
  <si>
    <t>via Built In NYC</t>
  </si>
  <si>
    <t>via CareerBoard</t>
  </si>
  <si>
    <t>Belgium</t>
  </si>
  <si>
    <t>via Buffalo, NY - Geebo</t>
  </si>
  <si>
    <t>Serbia</t>
  </si>
  <si>
    <t>via PHL17 Jobs</t>
  </si>
  <si>
    <t>via KLFY Jobs</t>
  </si>
  <si>
    <t>via KSNT Jobs</t>
  </si>
  <si>
    <t>via Lakeland, FL - Geebo</t>
  </si>
  <si>
    <t>via Elite Job</t>
  </si>
  <si>
    <t>Ukraine</t>
  </si>
  <si>
    <t>via Raleigh, NC - Geebo</t>
  </si>
  <si>
    <t>via The Elite Job</t>
  </si>
  <si>
    <t>via Wellfound</t>
  </si>
  <si>
    <t>Singapore</t>
  </si>
  <si>
    <t>Algeria</t>
  </si>
  <si>
    <t>Argentina</t>
  </si>
  <si>
    <t>Internship</t>
  </si>
  <si>
    <t>via Texas Jobs - Tarta.ai</t>
  </si>
  <si>
    <t>Hungary</t>
  </si>
  <si>
    <t>via Top Nurse Jobs</t>
  </si>
  <si>
    <t>via Farmers District Office - Talentify</t>
  </si>
  <si>
    <t>via PayPal - Talentify</t>
  </si>
  <si>
    <t>Poland</t>
  </si>
  <si>
    <t>via Boston, MA - Geebo</t>
  </si>
  <si>
    <t>via WREG Jobs</t>
  </si>
  <si>
    <t>via Recruit.net</t>
  </si>
  <si>
    <t>Ghana</t>
  </si>
  <si>
    <t>via Arlington Job Board</t>
  </si>
  <si>
    <t>via Austin, TX - Geebo</t>
  </si>
  <si>
    <t>Norway</t>
  </si>
  <si>
    <t>via Jobserve</t>
  </si>
  <si>
    <t>via Monster</t>
  </si>
  <si>
    <t>Costa Rica</t>
  </si>
  <si>
    <t>via DiversityJobs</t>
  </si>
  <si>
    <t>via EchoJobs</t>
  </si>
  <si>
    <t>Taiwan</t>
  </si>
  <si>
    <t>Colombia</t>
  </si>
  <si>
    <t>via FactoryFix</t>
  </si>
  <si>
    <t>via Jobs</t>
  </si>
  <si>
    <t>via WANE Jobs</t>
  </si>
  <si>
    <t>via Built In Austin</t>
  </si>
  <si>
    <t>via Shelby, NC - Geebo</t>
  </si>
  <si>
    <t>via AngelList</t>
  </si>
  <si>
    <t>Sweden</t>
  </si>
  <si>
    <t>Romania</t>
  </si>
  <si>
    <t>via Job Listings | Barklis</t>
  </si>
  <si>
    <t>Japan</t>
  </si>
  <si>
    <t>South Korea</t>
  </si>
  <si>
    <t>via CW39 Jobs</t>
  </si>
  <si>
    <t>Switzerland</t>
  </si>
  <si>
    <t>via Professional Diversity Network</t>
  </si>
  <si>
    <t>South Africa</t>
  </si>
  <si>
    <t>Full-time and Internship</t>
  </si>
  <si>
    <t>via FOX 5 San Diego Jobs</t>
  </si>
  <si>
    <t>via WAVY Jobs</t>
  </si>
  <si>
    <t>via IHispano</t>
  </si>
  <si>
    <t>via Built In LA</t>
  </si>
  <si>
    <t>Part-time and Internship</t>
  </si>
  <si>
    <t>Malaysia</t>
  </si>
  <si>
    <t>Egypt</t>
  </si>
  <si>
    <t>via Big Country Jobs</t>
  </si>
  <si>
    <t>Turkey</t>
  </si>
  <si>
    <t>Full-time and Per diem</t>
  </si>
  <si>
    <t>Ireland</t>
  </si>
  <si>
    <t>via EDUCAUSE Career Center</t>
  </si>
  <si>
    <t>Italy</t>
  </si>
  <si>
    <t>via Remote OK</t>
  </si>
  <si>
    <t>via Dallas, TX - Geebo</t>
  </si>
  <si>
    <t>Kenya</t>
  </si>
  <si>
    <t>via JOIN</t>
  </si>
  <si>
    <t>via UPMatters Jobs</t>
  </si>
  <si>
    <t>Part-time and Contractor</t>
  </si>
  <si>
    <t>via LifeworQ</t>
  </si>
  <si>
    <t>Thailand</t>
  </si>
  <si>
    <t>via LinkedIn Luxembourg</t>
  </si>
  <si>
    <t>Slovakia</t>
  </si>
  <si>
    <t>via Paylocity</t>
  </si>
  <si>
    <t>via RN Jobz</t>
  </si>
  <si>
    <t>Nigeria</t>
  </si>
  <si>
    <t>via Geebo</t>
  </si>
  <si>
    <t>Temp work and Internship</t>
  </si>
  <si>
    <t>via Jobgether</t>
  </si>
  <si>
    <t>via WLNS Jobs</t>
  </si>
  <si>
    <t>via WTRF Jobs</t>
  </si>
  <si>
    <t>via JDC - Talentify</t>
  </si>
  <si>
    <t>via Charlotte, NC - Geebo</t>
  </si>
  <si>
    <t>via Maryland Jobs - JobServe</t>
  </si>
  <si>
    <t>via Atlanta, GA - Geebo</t>
  </si>
  <si>
    <t>via ComputerJobs</t>
  </si>
  <si>
    <t>Austria</t>
  </si>
  <si>
    <t>via Jobs At HireMilitary | HireMilitary Careers - Pinpoint</t>
  </si>
  <si>
    <t>Temp work</t>
  </si>
  <si>
    <t>Bangladesh</t>
  </si>
  <si>
    <t>via SonicJobs</t>
  </si>
  <si>
    <t>Cambodia</t>
  </si>
  <si>
    <t>Vietnam</t>
  </si>
  <si>
    <t>via LinkedIn Vietnam</t>
  </si>
  <si>
    <t>Czechia</t>
  </si>
  <si>
    <t>via FOX44 News Jobs</t>
  </si>
  <si>
    <t>via Dublin, CA - Geebo</t>
  </si>
  <si>
    <t>via Navy Federal Credit Union - Talentify</t>
  </si>
  <si>
    <t>via ShowbizJobs</t>
  </si>
  <si>
    <t>Congo, Democratic Republic of the</t>
  </si>
  <si>
    <t>via Dantech Corporation</t>
  </si>
  <si>
    <t>Kazakhstan</t>
  </si>
  <si>
    <t>via Nurse Jobs</t>
  </si>
  <si>
    <t>via Chicago, IL - Geebo</t>
  </si>
  <si>
    <t>via DevITjobs</t>
  </si>
  <si>
    <t>via Goodyear, AZ - Geebo</t>
  </si>
  <si>
    <t>via Pompano Beach, FL - Geebo</t>
  </si>
  <si>
    <t>via WI Proud Jobs</t>
  </si>
  <si>
    <t>via Jobs Market</t>
  </si>
  <si>
    <t>via San Francisco - Geebo</t>
  </si>
  <si>
    <t>Chile</t>
  </si>
  <si>
    <t>New Zealand</t>
  </si>
  <si>
    <t>via APTA Career Center</t>
  </si>
  <si>
    <t>via Star Job Search</t>
  </si>
  <si>
    <t>Cameroon</t>
  </si>
  <si>
    <t>via Jobs.educause.edu</t>
  </si>
  <si>
    <t>via Publicis Groupe - Talentify</t>
  </si>
  <si>
    <t>via California Jobs - Tarta.ai🌴</t>
  </si>
  <si>
    <t>via Albuquerque NM Geebo.com Free Classifieds Ads - Geebo</t>
  </si>
  <si>
    <t>via Karkidi</t>
  </si>
  <si>
    <t>Puerto Rico</t>
  </si>
  <si>
    <t>Pakistan</t>
  </si>
  <si>
    <t>via LHH</t>
  </si>
  <si>
    <t>via Black Career Network</t>
  </si>
  <si>
    <t>Sri Lanka</t>
  </si>
  <si>
    <t>via Relocation Jobs</t>
  </si>
  <si>
    <t>via Your Basin Jobs</t>
  </si>
  <si>
    <t>via JobzMall</t>
  </si>
  <si>
    <t>via Work At A Startup</t>
  </si>
  <si>
    <t>via Aston Carter</t>
  </si>
  <si>
    <t>Albania</t>
  </si>
  <si>
    <t>via Usjobscircle.online</t>
  </si>
  <si>
    <t>via AgWest Farm Credit - Talentify</t>
  </si>
  <si>
    <t>via KFOR Jobs</t>
  </si>
  <si>
    <t>via Infosec-Jobs.com</t>
  </si>
  <si>
    <t>via 1840 &amp; Company</t>
  </si>
  <si>
    <t>Zimbabwe</t>
  </si>
  <si>
    <t>via Forbes - Talentify</t>
  </si>
  <si>
    <t>via Built In Seattle</t>
  </si>
  <si>
    <t>via Big Bend Holiday Hotel</t>
  </si>
  <si>
    <t>via CareerBuilder</t>
  </si>
  <si>
    <t>United Arab Emirates</t>
  </si>
  <si>
    <t>via KTSM Jobs</t>
  </si>
  <si>
    <t>U.S. Virgin Islands</t>
  </si>
  <si>
    <t>Gambia</t>
  </si>
  <si>
    <t>via Www.joblatter.net</t>
  </si>
  <si>
    <t>via Sacramento, CA - Geebo</t>
  </si>
  <si>
    <t>Jordan</t>
  </si>
  <si>
    <t>via Jobs In ICT</t>
  </si>
  <si>
    <t>via Santa Clara, CA - Geebo</t>
  </si>
  <si>
    <t>Belarus</t>
  </si>
  <si>
    <t>via GeekLink</t>
  </si>
  <si>
    <t>via Four States Jobs</t>
  </si>
  <si>
    <t>via WJBF Jobs</t>
  </si>
  <si>
    <t>via Saint Peters, MO - Geebo</t>
  </si>
  <si>
    <t>via Arlington, TX - Geebo</t>
  </si>
  <si>
    <t>Mauritius</t>
  </si>
  <si>
    <t>via Welcome To The Jungle</t>
  </si>
  <si>
    <t>via Miami, FL - Geebo</t>
  </si>
  <si>
    <t>via WGN-TV Jobs</t>
  </si>
  <si>
    <t>via PIX11 Jobs</t>
  </si>
  <si>
    <t>via Modis</t>
  </si>
  <si>
    <t>via Rebound</t>
  </si>
  <si>
    <t>via Work RN</t>
  </si>
  <si>
    <t>via Schertz, TX - Geebo</t>
  </si>
  <si>
    <t>via Phoenix, AZ - Geebo</t>
  </si>
  <si>
    <t>via IT Jobs For Stevenage Fans</t>
  </si>
  <si>
    <t>via Learn4Good</t>
  </si>
  <si>
    <t>via LilyLifestyle Jobs</t>
  </si>
  <si>
    <t>via Digital Media Solutions - Talentify</t>
  </si>
  <si>
    <t>via LatPro</t>
  </si>
  <si>
    <t>via WSPA Jobs</t>
  </si>
  <si>
    <t>via Fort Worth - Geebo</t>
  </si>
  <si>
    <t>via Crossover</t>
  </si>
  <si>
    <t>via HireMe.ai</t>
  </si>
  <si>
    <t>via Jobg8</t>
  </si>
  <si>
    <t>via American Express - Talentify</t>
  </si>
  <si>
    <t>Denmark</t>
  </si>
  <si>
    <t>via Huntsville, AL - Geebo</t>
  </si>
  <si>
    <t>Malta</t>
  </si>
  <si>
    <t>Latvia</t>
  </si>
  <si>
    <t>Part-time, Contractor, and Temp work</t>
  </si>
  <si>
    <t>via Frostproof, FL - Geebo</t>
  </si>
  <si>
    <t>via Idealist</t>
  </si>
  <si>
    <t>via Boston Public Health Commission - Talentify</t>
  </si>
  <si>
    <t>via Wall Street Careers</t>
  </si>
  <si>
    <t>Lithuania</t>
  </si>
  <si>
    <t>via YourInternship.online</t>
  </si>
  <si>
    <t>via Remote Impact Jobs</t>
  </si>
  <si>
    <t>Peru</t>
  </si>
  <si>
    <t>Côte d'Ivoire</t>
  </si>
  <si>
    <t>via LinkedIn Côte D'Ivoire</t>
  </si>
  <si>
    <t>via 247 Careers For Freshers</t>
  </si>
  <si>
    <t>via Cambridge, MA - Geebo</t>
  </si>
  <si>
    <t>via RectDuty</t>
  </si>
  <si>
    <t>via Cincinnati, OH - Geebo</t>
  </si>
  <si>
    <t>via NBC4i Jobs</t>
  </si>
  <si>
    <t>via Houston, TX - Geebo</t>
  </si>
  <si>
    <t>via Seattle, WA - Geebo</t>
  </si>
  <si>
    <t>Paraguay</t>
  </si>
  <si>
    <t>via ASHG Careers</t>
  </si>
  <si>
    <t>via Allentown, PA - Geebo</t>
  </si>
  <si>
    <t>via Denver, CO - Geebo</t>
  </si>
  <si>
    <t>via Jobgusto.com</t>
  </si>
  <si>
    <t>Morocco</t>
  </si>
  <si>
    <t>via WDTN Jobs</t>
  </si>
  <si>
    <t>Nepal</t>
  </si>
  <si>
    <t>via Www.aptrack.co</t>
  </si>
  <si>
    <t>Armenia</t>
  </si>
  <si>
    <t>via Tarta.ai</t>
  </si>
  <si>
    <t>via State Farm - Talentify</t>
  </si>
  <si>
    <t>via Omaha, NE - Geebo</t>
  </si>
  <si>
    <t>via Remotely</t>
  </si>
  <si>
    <t>via DevITjobs.us</t>
  </si>
  <si>
    <t>via Diversity Jobs</t>
  </si>
  <si>
    <t>via Create An Account - Upwork</t>
  </si>
  <si>
    <t>Bahamas</t>
  </si>
  <si>
    <t>Guatemala</t>
  </si>
  <si>
    <t>via Gisajob</t>
  </si>
  <si>
    <t>via Oak Ridge TN Geebo.com Free Classifieds Ads - Geebo</t>
  </si>
  <si>
    <t>via Mindlance - Talentify</t>
  </si>
  <si>
    <t>via Tampa, FL - Geebo</t>
  </si>
  <si>
    <t>via San Antonio, TX - Geebo</t>
  </si>
  <si>
    <t>via FocusKPI Inc.</t>
  </si>
  <si>
    <t>via Jacksonville, FL - Geebo</t>
  </si>
  <si>
    <t>via Fredericksburg, VA - Geebo</t>
  </si>
  <si>
    <t>via Spherion</t>
  </si>
  <si>
    <t>via Remote Jobs</t>
  </si>
  <si>
    <t>via Fort Mill SC Geebo.com Free Classifieds Ads - Geebo</t>
  </si>
  <si>
    <t>Panama</t>
  </si>
  <si>
    <t>via TalentBurst - Talentify</t>
  </si>
  <si>
    <t>via WGNO Jobs</t>
  </si>
  <si>
    <t>via EXL - Talentify</t>
  </si>
  <si>
    <t>via Your Big Sky Jobs</t>
  </si>
  <si>
    <t>via Higher Education Recruitment Consortium (HERC), HERC Jobs</t>
  </si>
  <si>
    <t>via Amplitude - Talentify</t>
  </si>
  <si>
    <t>via Betterteam</t>
  </si>
  <si>
    <t>via Care Med Jobs</t>
  </si>
  <si>
    <t>via Cooperative Career Center</t>
  </si>
  <si>
    <t>via Orlando, FL - Geebo</t>
  </si>
  <si>
    <t>via UW Credit Union - Talentify</t>
  </si>
  <si>
    <t>via Washington, DC - Geebo</t>
  </si>
  <si>
    <t>via Spring, TX - Geebo</t>
  </si>
  <si>
    <t>via UnitedHealth Group - Talentify</t>
  </si>
  <si>
    <t>via Conversica - Talentify</t>
  </si>
  <si>
    <t>via Talentify</t>
  </si>
  <si>
    <t>via INSPYR Solutions - Talentify</t>
  </si>
  <si>
    <t>via Greer, SC - Geebo</t>
  </si>
  <si>
    <t>via TASC Outsourcing</t>
  </si>
  <si>
    <t>via Boise, ID - Geebo</t>
  </si>
  <si>
    <t>via Edtech.com</t>
  </si>
  <si>
    <t>via WRBL Jobs</t>
  </si>
  <si>
    <t>via Binghamton, NY - Geebo</t>
  </si>
  <si>
    <t>Russia</t>
  </si>
  <si>
    <t>via GeekLink.io</t>
  </si>
  <si>
    <t>via Randstad USA</t>
  </si>
  <si>
    <t>via AITechTrend</t>
  </si>
  <si>
    <t>via Sunnyvale, CA - Geebo</t>
  </si>
  <si>
    <t>via Norcross, GA - Geebo</t>
  </si>
  <si>
    <t>via Actalent Careers</t>
  </si>
  <si>
    <t>via Baltimore, MD - Geebo</t>
  </si>
  <si>
    <t>via Jobs - JazzHR</t>
  </si>
  <si>
    <t>via Santa Clara CA Geebo.com Free Classifieds Ads - Geebo</t>
  </si>
  <si>
    <t>via San Francisco, CA - Geebo</t>
  </si>
  <si>
    <t>via TM Floyd &amp; Company - Talentify</t>
  </si>
  <si>
    <t>via Durham, NC - Geebo</t>
  </si>
  <si>
    <t>via Aurora, CO - Geebo</t>
  </si>
  <si>
    <t>via Omada Health - Talentify</t>
  </si>
  <si>
    <t>via Cynet Systems - Talentify</t>
  </si>
  <si>
    <t>Namibia</t>
  </si>
  <si>
    <t>via WhiteCrow.co</t>
  </si>
  <si>
    <t>via Indianapolis IN Geebo.com Free Classifieds Ads - Geebo</t>
  </si>
  <si>
    <t>via Amazon - Talentify</t>
  </si>
  <si>
    <t>via Addison, TX - Geebo</t>
  </si>
  <si>
    <t>via Writingjobincome.com</t>
  </si>
  <si>
    <t>via Careers.destinationsinternational.org</t>
  </si>
  <si>
    <t>via UPMC - Careers</t>
  </si>
  <si>
    <t>via GatheringOurVoice.org</t>
  </si>
  <si>
    <t>via CharterUP - JazzHR</t>
  </si>
  <si>
    <t>via Work Wise Careers</t>
  </si>
  <si>
    <t>via San Diego, CA - Geebo</t>
  </si>
  <si>
    <t>via HireTalent - Talentify</t>
  </si>
  <si>
    <t>via Prudential Financial - Talentify</t>
  </si>
  <si>
    <t>via Razzino Associates</t>
  </si>
  <si>
    <t>Senegal</t>
  </si>
  <si>
    <t>Slovenia</t>
  </si>
  <si>
    <t>via College Park, MD - Geebo</t>
  </si>
  <si>
    <t>Internship and Full-time</t>
  </si>
  <si>
    <t>Azerbaijan</t>
  </si>
  <si>
    <t>via LinkedIn Azerbaijan</t>
  </si>
  <si>
    <t>via Norfolk, VA - Geebo</t>
  </si>
  <si>
    <t>via Web3 Jobs</t>
  </si>
  <si>
    <t>via Carmel Valley CA Geebo.com Free Classifieds Ads - Geebo</t>
  </si>
  <si>
    <t>Ecuador</t>
  </si>
  <si>
    <t>via PostJobFree</t>
  </si>
  <si>
    <t>via Queen City News Jobs</t>
  </si>
  <si>
    <t>via Careerboard - IT Jobs</t>
  </si>
  <si>
    <t>via ICONMA - Talentify</t>
  </si>
  <si>
    <t>via WhiteCrow</t>
  </si>
  <si>
    <t>via Job Snag</t>
  </si>
  <si>
    <t>via Saint Paul MN Geebo.com Free Classifieds Ads - Geebo</t>
  </si>
  <si>
    <t>via MWIDM - Talentify</t>
  </si>
  <si>
    <t>via KARL STORZ - Talentify</t>
  </si>
  <si>
    <t>via AT&amp;T - Talentify</t>
  </si>
  <si>
    <t>Zambia</t>
  </si>
  <si>
    <t>via Relocatejobs.org</t>
  </si>
  <si>
    <t>via Abc27 Jobs</t>
  </si>
  <si>
    <t>via NARUC Career Center</t>
  </si>
  <si>
    <t>via WFXRtv Jobs</t>
  </si>
  <si>
    <t>via Englewood, CO - Geebo</t>
  </si>
  <si>
    <t>Full-time, Part-time, and Per diem</t>
  </si>
  <si>
    <t>via The IEEE Computer Society</t>
  </si>
  <si>
    <t>Tunisia</t>
  </si>
  <si>
    <t>via Piscataway, NJ - Geebo</t>
  </si>
  <si>
    <t>via MarkJames Search</t>
  </si>
  <si>
    <t>via Ability Careers</t>
  </si>
  <si>
    <t>via Knoxville, TN - Geebo</t>
  </si>
  <si>
    <t>via Cotiviti US &amp; Canada Page - Talentify</t>
  </si>
  <si>
    <t>via LinkedIn Hungary</t>
  </si>
  <si>
    <t>Guam</t>
  </si>
  <si>
    <t>via Newhall, CA - Geebo</t>
  </si>
  <si>
    <t>via Wisconsin Jobs - Tarta.ai</t>
  </si>
  <si>
    <t>via Peraton - Talentify</t>
  </si>
  <si>
    <t>via The Connors Group</t>
  </si>
  <si>
    <t>via University Of Phoenix - Talentify</t>
  </si>
  <si>
    <t>via Saint Louis, MO - Geebo</t>
  </si>
  <si>
    <t>via Recsi Group</t>
  </si>
  <si>
    <t>El Salvador</t>
  </si>
  <si>
    <t>via Beaverton, OR - Geebo</t>
  </si>
  <si>
    <t>via Virginia Beach - Geebo</t>
  </si>
  <si>
    <t>via Alpine Dog Ranch</t>
  </si>
  <si>
    <t>via Richmond, VA - Geebo</t>
  </si>
  <si>
    <t>via EchoJobs.io</t>
  </si>
  <si>
    <t>Lebanon</t>
  </si>
  <si>
    <t>via Livermore, CA - Geebo</t>
  </si>
  <si>
    <t>via Getty Images - Talentify</t>
  </si>
  <si>
    <t>via Columbia, SC - Geebo</t>
  </si>
  <si>
    <t>via Mesa, AZ - Geebo</t>
  </si>
  <si>
    <t>Montenegro</t>
  </si>
  <si>
    <t>via Carrie Rikon &amp; Associates, LLC. - JazzHR</t>
  </si>
  <si>
    <t>via City Of Des Moines - Talentify</t>
  </si>
  <si>
    <t>via Roblox - Talentify</t>
  </si>
  <si>
    <t>via Alpharetta, GA - Geebo</t>
  </si>
  <si>
    <t>via Ozzle</t>
  </si>
  <si>
    <t>via Herndon, VA - Geebo</t>
  </si>
  <si>
    <t>Part-time and Full-time</t>
  </si>
  <si>
    <t>via Shelbyville, TN - Geebo</t>
  </si>
  <si>
    <t>via My Panhandle Jobs</t>
  </si>
  <si>
    <t>via RemoteAmbition</t>
  </si>
  <si>
    <t>via HERC Jobs</t>
  </si>
  <si>
    <t>via LazyApply</t>
  </si>
  <si>
    <t>via Oklahoma Jobs - Tarta.ai</t>
  </si>
  <si>
    <t>via San Jose, CA - Geebo</t>
  </si>
  <si>
    <t>via WRIC Jobs</t>
  </si>
  <si>
    <t>via Richmond, KY - Geebo</t>
  </si>
  <si>
    <t>Dominican Republic</t>
  </si>
  <si>
    <t>via Ashburn, VA - Geebo</t>
  </si>
  <si>
    <t>via Blueprint Technologies - Talentify</t>
  </si>
  <si>
    <t>via JobServe - Developer Jobs</t>
  </si>
  <si>
    <t>via Southern Glazer's Wine And Spirits Careers</t>
  </si>
  <si>
    <t>via BridgeView</t>
  </si>
  <si>
    <t>via Plano, TX - Geebo</t>
  </si>
  <si>
    <t>via USAJobs</t>
  </si>
  <si>
    <t>via New Braunfels, TX - Geebo</t>
  </si>
  <si>
    <t>via Danvers, MA - Geebo</t>
  </si>
  <si>
    <t>Benin</t>
  </si>
  <si>
    <t>via InternsGrab</t>
  </si>
  <si>
    <t>via Beacon Technologies</t>
  </si>
  <si>
    <t>via Fort Myers, FL - Geebo</t>
  </si>
  <si>
    <t>via Lawrenceville, GA - Geebo</t>
  </si>
  <si>
    <t>via State Of South Carolina - Talentify</t>
  </si>
  <si>
    <t>via City National Bank - Talentify</t>
  </si>
  <si>
    <t>Part-time and Temp work</t>
  </si>
  <si>
    <t>via Yonkers, NY - Geebo</t>
  </si>
  <si>
    <t>via RecruiterSpot</t>
  </si>
  <si>
    <t>via Vacancies For Col U Fans</t>
  </si>
  <si>
    <t>via Job Seeker Jobs · Connect With Talent</t>
  </si>
  <si>
    <t>via Tallahassee, FL - Geebo</t>
  </si>
  <si>
    <t>via WSAV Jobs</t>
  </si>
  <si>
    <t>via PyJobs</t>
  </si>
  <si>
    <t>via NewWave - Talentify</t>
  </si>
  <si>
    <t>via Global Remote Wfh Jobs - Mysmartpros</t>
  </si>
  <si>
    <t>Honduras</t>
  </si>
  <si>
    <t>via Carson City, NV - Geebo</t>
  </si>
  <si>
    <t>China</t>
  </si>
  <si>
    <t>via Tulsa, OK - Geebo</t>
  </si>
  <si>
    <t>via Maryland - Talentify</t>
  </si>
  <si>
    <t>via New Haven, CT - Geebo</t>
  </si>
  <si>
    <t>via Dania, FL - Geebo</t>
  </si>
  <si>
    <t>via Resume-Library.com</t>
  </si>
  <si>
    <t>via Katalyst Group</t>
  </si>
  <si>
    <t>via Adapt Talent</t>
  </si>
  <si>
    <t>via Your Central Valley Jobs</t>
  </si>
  <si>
    <t>via Limestone, ME - Geebo</t>
  </si>
  <si>
    <t>via Legitjob.website</t>
  </si>
  <si>
    <t>via Ball - Talentify</t>
  </si>
  <si>
    <t>via Irving, TX - Geebo</t>
  </si>
  <si>
    <t>via Dthos.com</t>
  </si>
  <si>
    <t>via Albuquerque, NM - Geebo</t>
  </si>
  <si>
    <t>via Philadelphia, PA - Geebo</t>
  </si>
  <si>
    <t>via KTLA Jobs</t>
  </si>
  <si>
    <t>via San Jose - Geebo</t>
  </si>
  <si>
    <t>via Huawigaji.shop</t>
  </si>
  <si>
    <t>via PROSOLCO.COM Careers</t>
  </si>
  <si>
    <t>Venezuela</t>
  </si>
  <si>
    <t>via Latinos In Higher Education</t>
  </si>
  <si>
    <t>via Sanmina - Talentify</t>
  </si>
  <si>
    <t>via Greenville, SC - Geebo</t>
  </si>
  <si>
    <t>via New York City, NY - Geebo</t>
  </si>
  <si>
    <t>via Oakland, CA - Geebo</t>
  </si>
  <si>
    <t>via Mooresville, NC - Geebo</t>
  </si>
  <si>
    <t>via Plant City, FL - Geebo</t>
  </si>
  <si>
    <t>via Cottonwood, AL - Geebo</t>
  </si>
  <si>
    <t>via Downers Grove IL Geebo.com Free Classifieds Ads - Geebo</t>
  </si>
  <si>
    <t>via Arizona Jobs - Tarta.ai🏜️</t>
  </si>
  <si>
    <t>via MBTA - Talentify</t>
  </si>
  <si>
    <t>via Georgia Jobs - Tarta.ai</t>
  </si>
  <si>
    <t>via Wylie-Tx.geebo.com</t>
  </si>
  <si>
    <t>via Minneapolis, MN - Geebo</t>
  </si>
  <si>
    <t>via Rock Island IL Geebo.com Free Classifieds Ads - Geebo</t>
  </si>
  <si>
    <t>via Hartford, CT - Geebo</t>
  </si>
  <si>
    <t>via Redwood City CA Geebo.com Free Classifieds Ads - Geebo</t>
  </si>
  <si>
    <t>Full-time, Temp work, and Internship</t>
  </si>
  <si>
    <t>via Albany, GA - Geebo</t>
  </si>
  <si>
    <t>via Which Adviser</t>
  </si>
  <si>
    <t>via Memphis, TN - Geebo</t>
  </si>
  <si>
    <t>via Morrisville, NC - Geebo</t>
  </si>
  <si>
    <t>via Patchogue, NY - Geebo</t>
  </si>
  <si>
    <t>via We Work Remotely</t>
  </si>
  <si>
    <t>via UN Joblink Careers</t>
  </si>
  <si>
    <t>via NOVUS Professional Services Inc. Careers</t>
  </si>
  <si>
    <t>via JazzHR</t>
  </si>
  <si>
    <t>via Addison, PA - Geebo</t>
  </si>
  <si>
    <t>via Careerboard - Georgia Jobs</t>
  </si>
  <si>
    <t>via Entomological Society Of America (ESA), ESA Career Center</t>
  </si>
  <si>
    <t>via Johns Hopkins University - Talentify</t>
  </si>
  <si>
    <t>via TrabJobs</t>
  </si>
  <si>
    <t>via INTELLISWIFT INC - Talentify</t>
  </si>
  <si>
    <t>via Jobs.amstat.org</t>
  </si>
  <si>
    <t>via Red Ventures - Talentify</t>
  </si>
  <si>
    <t>via Largo, FL - Geebo</t>
  </si>
  <si>
    <t>Brunei</t>
  </si>
  <si>
    <t>via Henry M. Jackson Foundation For The Advancement Of Military Medicine Careers</t>
  </si>
  <si>
    <t>Bosnia and Herzegovina</t>
  </si>
  <si>
    <t>via Oldsmar, FL - Geebo</t>
  </si>
  <si>
    <t>via AEC Living</t>
  </si>
  <si>
    <t>via Sg.metaloker.com</t>
  </si>
  <si>
    <t>via Decatur, GA - Geebo</t>
  </si>
  <si>
    <t>via Arlington, VA - Geebo</t>
  </si>
  <si>
    <t>via CNY Jobs</t>
  </si>
  <si>
    <t>via G &amp; G Beverage Distributors, Inc.</t>
  </si>
  <si>
    <t>via Geebo.com Free Classifieds Ads</t>
  </si>
  <si>
    <t>via Austell, GA - Geebo</t>
  </si>
  <si>
    <t>via SHI International - Talentify</t>
  </si>
  <si>
    <t>via RemX</t>
  </si>
  <si>
    <t>via Newington, VA - Geebo</t>
  </si>
  <si>
    <t>via Best Buy Jobs</t>
  </si>
  <si>
    <t>via BeBee Puerto Rico</t>
  </si>
  <si>
    <t>via Milwaukee, WI - Geebo</t>
  </si>
  <si>
    <t>via TalentBridge - Talentify</t>
  </si>
  <si>
    <t>via Reston, VA - Geebo</t>
  </si>
  <si>
    <t>Uganda</t>
  </si>
  <si>
    <t>via KNWA &amp; FOX24 Jobs</t>
  </si>
  <si>
    <t>via The Ugandan Jobline</t>
  </si>
  <si>
    <t>via Patreon - Talentify</t>
  </si>
  <si>
    <t>via LinkedIn Malta</t>
  </si>
  <si>
    <t>via Colorado Jobs - Tarta.ai</t>
  </si>
  <si>
    <t>via US Relocation Job</t>
  </si>
  <si>
    <t>via Peloton Interactive - Talentify</t>
  </si>
  <si>
    <t>via Detroit, MI - Geebo</t>
  </si>
  <si>
    <t>via Carrollton, GA - Geebo</t>
  </si>
  <si>
    <t>via Triplebyte</t>
  </si>
  <si>
    <t>via FOX16 Jobs</t>
  </si>
  <si>
    <t>Full-time, Contractor, and Internship</t>
  </si>
  <si>
    <t>via WorkplaceDiversity</t>
  </si>
  <si>
    <t>via Merritt Island, FL - Geebo</t>
  </si>
  <si>
    <t>Bolivia</t>
  </si>
  <si>
    <t>via Boca Raton, FL - Geebo</t>
  </si>
  <si>
    <t>via Suwanee, GA - Geebo</t>
  </si>
  <si>
    <t>via OnlyDataJobs</t>
  </si>
  <si>
    <t>via GrabJobs</t>
  </si>
  <si>
    <t>via Jobsnow247.Com</t>
  </si>
  <si>
    <t>via University Of Florida - Talentify</t>
  </si>
  <si>
    <t>via Appspot</t>
  </si>
  <si>
    <t>via ORAU - Talentify</t>
  </si>
  <si>
    <t>via Montgomery, AL - Geebo</t>
  </si>
  <si>
    <t>via 领英(中国)</t>
  </si>
  <si>
    <t>via Maryland Nonprofits</t>
  </si>
  <si>
    <t>via Jobs 4 Torquespeed Fans</t>
  </si>
  <si>
    <t>via Flower Mound TX Geebo.com Free Classifieds Ads - Geebo</t>
  </si>
  <si>
    <t>via Higher Education Recruitment Consortium</t>
  </si>
  <si>
    <t>via Rochester First Jobs</t>
  </si>
  <si>
    <t>Macedonia (FYROM)</t>
  </si>
  <si>
    <t>via ECI - Sacramento Careers</t>
  </si>
  <si>
    <t>via Find Jobs In The US</t>
  </si>
  <si>
    <t>via SentiLink - Talentify</t>
  </si>
  <si>
    <t>via Career Centre Job Board - ISACA</t>
  </si>
  <si>
    <t>via State Of Georgia - Talentify</t>
  </si>
  <si>
    <t>via Iowa City, IA - Geebo</t>
  </si>
  <si>
    <t>via Odessa, TX - Geebo</t>
  </si>
  <si>
    <t>via Jobaric</t>
  </si>
  <si>
    <t>via Tucson, AZ - Geebo</t>
  </si>
  <si>
    <t>via Fort Worth, TX - Geebo</t>
  </si>
  <si>
    <t>via ISACA Career Centre</t>
  </si>
  <si>
    <t>via Mclean, TX - Geebo</t>
  </si>
  <si>
    <t>via West Palm Beach, FL - Geebo</t>
  </si>
  <si>
    <t>via Cary, NC - Geebo</t>
  </si>
  <si>
    <t>via Best AI Jobs: AI, Machine Learning And Data Science Jobs</t>
  </si>
  <si>
    <t>via Indeed Jobs</t>
  </si>
  <si>
    <t>via JobServe - Jobs With Walmart</t>
  </si>
  <si>
    <t>via Sydney, FL - Geebo</t>
  </si>
  <si>
    <t>Full-time, Part-time, and Volunteer</t>
  </si>
  <si>
    <t>via PSI Proteam Solutions Inc</t>
  </si>
  <si>
    <t>via Careers - GlobalData</t>
  </si>
  <si>
    <t>via Manassas, VA - Geebo</t>
  </si>
  <si>
    <t>via AI Careers</t>
  </si>
  <si>
    <t>via Michigan Society Of Association Executives (MSAE), Michigan Career Headquarters</t>
  </si>
  <si>
    <t>via Linkedin</t>
  </si>
  <si>
    <t>via Goose Creek SC Geebo.com Free Classifieds Ads - Geebo</t>
  </si>
  <si>
    <t>via Lafayette, LA - Geebo</t>
  </si>
  <si>
    <t>via Allscripts - Talentify</t>
  </si>
  <si>
    <t>via Job Today</t>
  </si>
  <si>
    <t>via InternsVilla | Hub Of Internships -</t>
  </si>
  <si>
    <t>via Rocket Crew</t>
  </si>
  <si>
    <t>via Poseida Therapeutics - Talentify</t>
  </si>
  <si>
    <t>via CRA Group</t>
  </si>
  <si>
    <t>via Visalia, CA - Geebo</t>
  </si>
  <si>
    <t>via Salt Lake City UT Geebo.com Free Classifieds Ads - Geebo</t>
  </si>
  <si>
    <t>via Jobs.apta.com</t>
  </si>
  <si>
    <t>via Hildebran, NC - Geebo</t>
  </si>
  <si>
    <t>via GroupM - Talentify</t>
  </si>
  <si>
    <t>via Bethesda, MD - Geebo</t>
  </si>
  <si>
    <t>Nicaragua</t>
  </si>
  <si>
    <t>via Lubbock, Texas - Talentify</t>
  </si>
  <si>
    <t>via Elk Grove, CA - Geebo</t>
  </si>
  <si>
    <t>via JobServe - Project Manager Jobs</t>
  </si>
  <si>
    <t>via Florida Jobs - Tarta.ai</t>
  </si>
  <si>
    <t>via Association CareerHQ</t>
  </si>
  <si>
    <t>via Careers In Cannabis</t>
  </si>
  <si>
    <t>via 领英</t>
  </si>
  <si>
    <t>via Oxfam America - Talentify</t>
  </si>
  <si>
    <t>via Michael Page Vietnam</t>
  </si>
  <si>
    <t>via Oklahoma City - Geebo</t>
  </si>
  <si>
    <t>via Columbus, OH - Geebo</t>
  </si>
  <si>
    <t>via Team USA - Talentify</t>
  </si>
  <si>
    <t>via San Antonio Water System - Talentify</t>
  </si>
  <si>
    <t>via Mountain View CA Geebo.com Free Classifieds Ads - Geebo</t>
  </si>
  <si>
    <t>via Louisville, KY - Geebo</t>
  </si>
  <si>
    <t>via INFORMS Career Center - Informs.org</t>
  </si>
  <si>
    <t>via Aiken, SC - Geebo</t>
  </si>
  <si>
    <t>via Goodwin Recruiting | Job Board</t>
  </si>
  <si>
    <t>via INFORMS Career Center - INFORMS.org</t>
  </si>
  <si>
    <t>via WKRG Jobs</t>
  </si>
  <si>
    <t>via Loma Linda CA Geebo.com Free Classifieds Ads - Geebo</t>
  </si>
  <si>
    <t>via Culver City, CA - Geebo</t>
  </si>
  <si>
    <t>via Affinity Solutions - Talentify</t>
  </si>
  <si>
    <t>via WNA - Talentify</t>
  </si>
  <si>
    <t>via Macon, GA - Geebo</t>
  </si>
  <si>
    <t>via Ursus - Talentify</t>
  </si>
  <si>
    <t>via WCIA Jobs</t>
  </si>
  <si>
    <t>via Molina Healthcare - Talentify</t>
  </si>
  <si>
    <t>via SouthernTech Job Board - JobBoardHQ</t>
  </si>
  <si>
    <t>via Carnival - Talentify</t>
  </si>
  <si>
    <t>via Ellenton, FL - Geebo</t>
  </si>
  <si>
    <t>via Www.worklis.com</t>
  </si>
  <si>
    <t>via Global Technical Talent - Talentify</t>
  </si>
  <si>
    <t>Uruguay</t>
  </si>
  <si>
    <t>via Berkshire Hathaway Homestate Companies - Talentify</t>
  </si>
  <si>
    <t>via McLean, VA - Geebo</t>
  </si>
  <si>
    <t>via Eglin Afb, FL - Geebo</t>
  </si>
  <si>
    <t>via Expertia AI</t>
  </si>
  <si>
    <t>via Kennesaw, GA - Geebo</t>
  </si>
  <si>
    <t>via Pro Career Path</t>
  </si>
  <si>
    <t>via United4cnra.com</t>
  </si>
  <si>
    <t>via Gusto</t>
  </si>
  <si>
    <t>via San Francisco CA Geebo.com Free Classifieds Ads - Geebo</t>
  </si>
  <si>
    <t>via City Of Dubuque - Talentify</t>
  </si>
  <si>
    <t>via NLC Jobs Online</t>
  </si>
  <si>
    <t>via Association CareerHQ - ASAE</t>
  </si>
  <si>
    <t>via Santa Ana - Geebo</t>
  </si>
  <si>
    <t>via Fort Leavenworth, KS - Geebo</t>
  </si>
  <si>
    <t>via Irvine, CA - Geebo</t>
  </si>
  <si>
    <t>via KIPP Schools - Talentify</t>
  </si>
  <si>
    <t>via Invitae - Talentify</t>
  </si>
  <si>
    <t>via Work For Warriors</t>
  </si>
  <si>
    <t>via Jackson, MS - Geebo</t>
  </si>
  <si>
    <t>via Ad Hoc - Talentify</t>
  </si>
  <si>
    <t>via State Bar Of California Careers</t>
  </si>
  <si>
    <t>via United Software Group Inc. - Talentify</t>
  </si>
  <si>
    <t>via JobSnag.us</t>
  </si>
  <si>
    <t>via South Bend, IN - Geebo</t>
  </si>
  <si>
    <t>via Los Angeles CA Geebo.com Free Classifieds Ads - Geebo</t>
  </si>
  <si>
    <t>via Pittsburgh, PA - Geebo</t>
  </si>
  <si>
    <t>via Learn4Good.com</t>
  </si>
  <si>
    <t>via RemoteJobs.org</t>
  </si>
  <si>
    <t>via Brewbound</t>
  </si>
  <si>
    <t>via KSNW Jobs</t>
  </si>
  <si>
    <t>via FOX40 Jobs</t>
  </si>
  <si>
    <t>via Des Moines IA Geebo.com Free Classifieds Ads - Geebo</t>
  </si>
  <si>
    <t>via Linux Careers</t>
  </si>
  <si>
    <t>via Duluth, GA - Geebo</t>
  </si>
  <si>
    <t>via Diversity.com</t>
  </si>
  <si>
    <t>via NBCUniversal Media - Talentify</t>
  </si>
  <si>
    <t>via NCdotGov - Talentify</t>
  </si>
  <si>
    <t>via Augusta, GA - Geebo</t>
  </si>
  <si>
    <t>via Germantown, TN - Geebo</t>
  </si>
  <si>
    <t>via Auburn, AL - Geebo</t>
  </si>
  <si>
    <t>via Www.hireme.ai</t>
  </si>
  <si>
    <t>via Windsor, CA - Geebo</t>
  </si>
  <si>
    <t>via Government Jobs</t>
  </si>
  <si>
    <t>via Bentonville, AR - Geebo</t>
  </si>
  <si>
    <t>via Digital Science Careers - Pinpoint</t>
  </si>
  <si>
    <t>via Gauntlet - Talentify</t>
  </si>
  <si>
    <t>via Get Daily Fresh Jobs Opportunity</t>
  </si>
  <si>
    <t>via Cedar Rapids, IA - Geebo</t>
  </si>
  <si>
    <t>via FOX8 Jobs</t>
  </si>
  <si>
    <t>via Lake, MS - Geebo</t>
  </si>
  <si>
    <t>via JobServe - Bilingual Jobs</t>
  </si>
  <si>
    <t>via Diversity Employers</t>
  </si>
  <si>
    <t>via Seneca Family Of Agencies - Talentify</t>
  </si>
  <si>
    <t>via Belmont, NC - Geebo</t>
  </si>
  <si>
    <t>via Affordable Marine Service</t>
  </si>
  <si>
    <t>via Garland, TX - Geebo</t>
  </si>
  <si>
    <t>via Agile Recruit</t>
  </si>
  <si>
    <t>via Staff Finders Technical Of Oregon Careers</t>
  </si>
  <si>
    <t>via Champaign, IL - Geebo</t>
  </si>
  <si>
    <t>via ICSC</t>
  </si>
  <si>
    <t>via Melbourne, FL - Geebo</t>
  </si>
  <si>
    <t>via Barberton, OH - Geebo</t>
  </si>
  <si>
    <t>via Rect Duty</t>
  </si>
  <si>
    <t>via Jooble</t>
  </si>
  <si>
    <t>via CBS17 Jobs</t>
  </si>
  <si>
    <t>via Indianapolis, IN - Geebo</t>
  </si>
  <si>
    <t>via AIDS Healthcare Foundation - Talentify</t>
  </si>
  <si>
    <t>via LanceSoft Inc - Talentify</t>
  </si>
  <si>
    <t>via Menlo Park CA Geebo.com Free Classifieds Ads - Geebo</t>
  </si>
  <si>
    <t>via BitRelish Corporation</t>
  </si>
  <si>
    <t>via Jobs.computer.org</t>
  </si>
  <si>
    <t>via Form Energy - Talentify</t>
  </si>
  <si>
    <t>Job_title_short</t>
  </si>
  <si>
    <t>Median_salary</t>
  </si>
  <si>
    <t>job_title_short_sorted</t>
  </si>
  <si>
    <t xml:space="preserve"> </t>
  </si>
  <si>
    <t>Job_schedule_type</t>
  </si>
  <si>
    <t xml:space="preserve">Country </t>
  </si>
  <si>
    <t>count</t>
  </si>
  <si>
    <t>job_title_sorted</t>
  </si>
  <si>
    <t>job_counrty</t>
  </si>
  <si>
    <t>job_country_sorted</t>
  </si>
  <si>
    <t xml:space="preserve"> Data science salary calculator</t>
  </si>
  <si>
    <t>Job Title</t>
  </si>
  <si>
    <t>Country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</si>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</sst>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_-* #,##0.00_-;\-* #,##0.00_-;_-* &quot;-&quot;??_-;_-@_-"/>
    <numFmt numFmtId="165" formatCode="_-[$$-409]* #,##0_ ;_-[$$-409]* \-#,##0\ ;_-[$$-409]* &quot;-&quot;??_ ;_-@_ "/>
    <numFmt numFmtId="166" formatCode="_-* #,##0_-;\-* #,##0_-;_-* &quot;-&quot;??_-;_-@_-"/>
  </numFmts>
  <fonts count="12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6" fontId="2" fillId="0" borderId="0" xfId="0" applyNumberFormat="1" applyFont="1"/>
    <xf numFmtId="0" fontId="0" fillId="0" borderId="0" xfId="0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top"/>
    </xf>
    <xf numFmtId="0" fontId="4" fillId="0" borderId="0" xfId="0" applyFont="1"/>
    <xf numFmtId="165" fontId="0" fillId="0" borderId="0" xfId="0" applyNumberFormat="1"/>
    <xf numFmtId="166" fontId="0" fillId="0" borderId="0" xfId="1" applyNumberFormat="1" applyFont="1"/>
    <xf numFmtId="0" fontId="0" fillId="0" borderId="0" xfId="0" applyProtection="1">
      <protection locked="0"/>
    </xf>
    <xf numFmtId="0" fontId="10" fillId="0" borderId="0" xfId="0" applyFont="1"/>
    <xf numFmtId="0" fontId="9" fillId="3" borderId="0" xfId="3" applyFont="1" applyFill="1" applyProtection="1">
      <protection locked="0"/>
    </xf>
    <xf numFmtId="0" fontId="11" fillId="0" borderId="5" xfId="2" applyFont="1" applyBorder="1" applyAlignment="1" applyProtection="1">
      <alignment horizontal="center"/>
    </xf>
    <xf numFmtId="0" fontId="7" fillId="0" borderId="5" xfId="2" applyBorder="1" applyAlignment="1" applyProtection="1">
      <alignment horizontal="center"/>
    </xf>
  </cellXfs>
  <cellStyles count="4">
    <cellStyle name="Comma" xfId="1" builtinId="3"/>
    <cellStyle name="Neutral" xfId="3" builtinId="28"/>
    <cellStyle name="Normal" xfId="0" builtinId="0"/>
    <cellStyle name="Title" xfId="2" builtinId="1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Jobs!$D$2:$D$11</c:f>
              <c:strCache>
                <c:ptCount val="10"/>
                <c:pt idx="0">
                  <c:v>Senior Data Scientist</c:v>
                </c:pt>
                <c:pt idx="1">
                  <c:v>Data Engineer</c:v>
                </c:pt>
                <c:pt idx="2">
                  <c:v>Senior Data Analyst</c:v>
                </c:pt>
                <c:pt idx="3">
                  <c:v>Machine Learning Engineer</c:v>
                </c:pt>
                <c:pt idx="4">
                  <c:v>Data Scientist</c:v>
                </c:pt>
                <c:pt idx="5">
                  <c:v>Senior Data Engineer</c:v>
                </c:pt>
                <c:pt idx="6">
                  <c:v>Data Analyst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Cloud Engineer</c:v>
                </c:pt>
              </c:strCache>
            </c:strRef>
          </c:cat>
          <c:val>
            <c:numRef>
              <c:f>Jobs!$F$2:$F$11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3-4EFC-8381-9C05C2592BDF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Jobs!$D$2:$D$11</c:f>
              <c:strCache>
                <c:ptCount val="10"/>
                <c:pt idx="0">
                  <c:v>Senior Data Scientist</c:v>
                </c:pt>
                <c:pt idx="1">
                  <c:v>Data Engineer</c:v>
                </c:pt>
                <c:pt idx="2">
                  <c:v>Senior Data Analyst</c:v>
                </c:pt>
                <c:pt idx="3">
                  <c:v>Machine Learning Engineer</c:v>
                </c:pt>
                <c:pt idx="4">
                  <c:v>Data Scientist</c:v>
                </c:pt>
                <c:pt idx="5">
                  <c:v>Senior Data Engineer</c:v>
                </c:pt>
                <c:pt idx="6">
                  <c:v>Data Analyst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Cloud Engineer</c:v>
                </c:pt>
              </c:strCache>
            </c:strRef>
          </c:cat>
          <c:val>
            <c:numRef>
              <c:f>Jobs!$G$2:$G$11</c:f>
              <c:numCache>
                <c:formatCode>General</c:formatCode>
                <c:ptCount val="10"/>
                <c:pt idx="0">
                  <c:v>#N/A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3-4EFC-8381-9C05C2592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623343"/>
        <c:axId val="2042643503"/>
      </c:barChart>
      <c:catAx>
        <c:axId val="204462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643503"/>
        <c:crosses val="autoZero"/>
        <c:auto val="1"/>
        <c:lblAlgn val="ctr"/>
        <c:lblOffset val="100"/>
        <c:noMultiLvlLbl val="0"/>
      </c:catAx>
      <c:valAx>
        <c:axId val="204264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2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Type!$F$2:$F$6</c:f>
              <c:strCache>
                <c:ptCount val="2"/>
                <c:pt idx="0">
                  <c:v>Contractor</c:v>
                </c:pt>
                <c:pt idx="1">
                  <c:v>Full-time</c:v>
                </c:pt>
              </c:strCache>
            </c:strRef>
          </c:cat>
          <c:val>
            <c:numRef>
              <c:f>Type!$H$2:$H$6</c:f>
              <c:numCache>
                <c:formatCode>General</c:formatCode>
                <c:ptCount val="5"/>
                <c:pt idx="0">
                  <c:v>45000</c:v>
                </c:pt>
                <c:pt idx="1">
                  <c:v>147500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5-415B-91D1-6E59B9C8D540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Type!$F$2:$F$6</c:f>
              <c:strCache>
                <c:ptCount val="2"/>
                <c:pt idx="0">
                  <c:v>Contractor</c:v>
                </c:pt>
                <c:pt idx="1">
                  <c:v>Full-time</c:v>
                </c:pt>
              </c:strCache>
            </c:strRef>
          </c:cat>
          <c:val>
            <c:numRef>
              <c:f>Type!$I$2:$I$6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5-415B-91D1-6E59B9C8D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003359"/>
        <c:axId val="1495335855"/>
      </c:barChart>
      <c:catAx>
        <c:axId val="192400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35855"/>
        <c:crosses val="autoZero"/>
        <c:auto val="1"/>
        <c:lblAlgn val="ctr"/>
        <c:lblOffset val="100"/>
        <c:noMultiLvlLbl val="0"/>
      </c:catAx>
      <c:valAx>
        <c:axId val="1495335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0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81FB6F89-8C05-41A3-9ACB-82DD19724A75}">
          <cx:tx>
            <cx:txData>
              <cx:f>_xlchart.v5.2</cx:f>
              <cx:v>Median_salary</cx:v>
            </cx:txData>
          </cx:tx>
          <cx:spPr>
            <a:ln>
              <a:noFill/>
            </a:ln>
          </cx:spPr>
          <cx:dataId val="0"/>
          <cx:layoutPr>
            <cx:geography cultureLanguage="en-GB" cultureRegion="GB" attribution="Powered by Bing">
              <cx:geoCache provider="{E9337A44-BEBE-4D9F-B70C-5C5E7DAFC167}">
                <cx:binary>7H3JcuNKsuWvyHLT3WYPvBgCU1lVmSVAUnOmUsrp5gbGlHgxzzO+q5e9ez/WByJAgUHwkqnkM3FR
WFTdjFCAjuMe7h4eHh7/fKz+8egtF8lZ5XtB+o/H6l/vrCyL/vHHH+mjtfQX6cS3H5MwDf/KJo+h
/0f411/24/KPp2RR2oH5B89y5I9Ha5Fky+rdv/+Jt5nL8CZ8XGR2GHzKl0l9v0xzL0v/pm+06+wx
zIOsHW7iTf969977uQjsxbuzZZDZWf25jpb/erfxN+/O/qDftPWrZx4Iy/InjCXchMXDS5LaPe/O
vDAwu25OnbTNEqeQVbfS//SHhY/hB9DzTM3i6SlZpulZ9/+DgRvED9rtNNRX366HLaHvb56/7I9N
bP/9T6oB30q1DOCngdnXtYV+nmbJUdGXJ6IiszJL5E3YyYQjrKoogthyh2U5Cvb9hOyAvR9Iw963
b8H++QRg98zlUWHnlb8Vev5Z5hVeWmG/jf5+enag3w+k0e/bafSnP94e/asweVoEvfz9vsYRuAkn
SRB5DrpkoGoEaaISTuLlTuRZof/NlarZT8c46P04CvO+mYb86uPbQ64tPdPO/f77fx9zkZ1IhCOy
StSVTPMb0JOJJKoyL0HnrB5K3RxAzzj264EU+Ot2Gn1t9vbov0/M1roGR7SyjECgUySiKhy7sqOb
+p6R0C/JvCJyndKhhP8gmsZ5MBhKcWHQQ/Ph/f0p8MFfHtfXYSeypErwdbgxJhBMA1mQJBje1SzY
4sFeenZxoBu4hX/XvoX+7dujP3vMF09hcjwdxHATQVBlqH6yoXwYWZ0AdfifPD+qfQ6gZBz39UAK
93U7jftMf3vc3zfL5OfCdo5pcgk7EVRBElhVXnvxA8tL5ImsyLzIiuMMOIykcR4Mx1JsGHbRnHh/
Ao7P7cJb1OlR3f2JKKmCLIpcZ2c3ZwLH8hNeEiVFYleGmDLDhxA0zoWXkRQPXjpoDtz+eQJzoV2V
LLxjsoDhxQnsLEsUoTMC6oY24mCp4SRxsiCM8uD9ISSNM2EwlOLCoIdmw/svb8+G20We2Jmdp0c0
Bjw7gaevElHqHB7I+kAliVgYy6wgKmDV87M1FQ4gaZwNg6+h2DDoodlwewJs0BGWCf/rbLr0w8cE
AZzHs/tllP/08B/hX2eZtdzHnv+5wIi2sBYIku0jYDN283dhKZ5MZPhiIlE3VSQjr5buokA6HQpH
ehULW60SP1vLswOoGReNjcGUcGz00eKhPbz9LNUWgektnpap1SPy++tGXpgoMhQhB6e4n4aDWapi
EoswWBxPhQUPo2WcCcOxFA+GXVssmL49C66XQX3EVSM3IYRTJUXYXK0LyoQInIDlZOfNUVNgLxXj
uHfDKMi7Vhrt6xNYpyOIsEiOaZREYULgBUssL6+kXdiwSbw8kVSZE0RVWHWDLUPVcwA948ivB1LY
r9tp9LUT8M2uF83CtdLsqOsUZcKxHK+KpNuN2IySSBKMgsIqQucTsOImAw4jaZwHw7EUG4ZdNCeu
T2Odkh1R6wjiRFEUjlPkTudvzgIO/jFheU5R0T4Ufywl/p6MceC7YRTmXSsN9+3nt1fyGoJSRwyH
qxORVwUik27tzUqbSgcWVgHgMr9auau0pd1HzTjq3UdQqHetNOra1QmgHnp2cdSFICdP2HatrYpd
SHZzIfgcklU5npdoNb+fkh2Y9wNp1Pv2LdxPYCtC/+//my3Pnv7XZRHayd4VxuEOvjxRFVUWZLaX
601Vz4gIlWC7QlT7TThK2xxO1zgz6PEUT+humjX65SlMiRTh8bNF8HR2sUyapRkWR920QDxcYLHQ
kokwFjXE/AF3sKkkYok2NARa+Kt0jbNo13soVu36M5pl2vsTYFmyaGyvh+v312cMh8ju88NurhEY
+LIrgyJ3E4jWYnsp2cGUbhzNhK55C/T7twf9MngKg+VRA7kMC/XFyoLK9a4ouxmn4OAmcRyH+cN3
k6dn+ipMcRBN4xwYDKWYMOih+XB5AqtjLcmDpd3j8PvC3wZqJUCsdgirm55TywKJVxVZbBMNNhTU
XkLGke8/gIK9b6Yx1z68vexruWcujpo7Q/iJ1Eq+om76S4irEwXRXJ6ADRtoH0DCDrzXI2nE1x1b
mJ+/Pebny8RfBHWPwu8LuogcPZWDJEujyQOtDcCqmJXwN6un/+mVrjmAnnH81wMp+NftNPrTE4gK
6Qv/Z/h0zJUCx09EIgg8J2ETYhD95FgyUThCsEigInCH0DAO+ctICvOXDhr064sTEPl8ccRsJQ5x
uDbddJ2IQeEOx1SWkCkj86NbdOd7iBlHfjWKQn3VSCN+/uXtEYc8LJMwPGIgAtaS40URYt5pEVjN
obQLE07EhhwrbQv7XkrGIX/5Bgr2lw4aev0EMmP0RbB4OmLATYJ+aQ2qxHaZj5Qrr0qwuEgcU/r0
DMqV30/PLvhX37EF/qp5C/oTWD/plu0dMQjBIBdVhgspyHy3lbLp0zAycpYQCEXQn3Jq9hKyA/IV
/TTiq9YtwE8g4/3Gzqz8uCcORHEitNpdIeO7LMJEFjcdmIOIGAd8MJQCfdBDA39zAlHmz//9/xLX
ro8o7Ng2hNPOiiLywJ6fzbg+wv6tk8MSiUL/EErGwX8ZSWH/0kFD//kE4gWY28fM/UVeu4gtQ5lD
8vXq2bSrbCvwyDai91P2kjEOejeMQrxrpeHWT2CJqode6P88psNOsFxSVfgxmxLOyDjYwWJrSyBd
1IZW6gdQsgP09Uga93XHFvQnENy/XTwuERtDEPl/z/+8/3j7f3q9+/trVpwrkzi53T4ZlXoehpdD
ZoOivCSWDIMGH8Iks87W9P0dXeMc2XoBxZitfpo/t9cn4OSH2F8/u7cfj+ht4kCfrGL/FuGCMXXE
KAhcqiI24YUuC54yB/pBNI0zZTiW4sewi2aFfgJGYeadPSy84rgp8VjoygIvc8ig2rAJjKJMFJxF
ELaCaQeSMQ7/xmAK/40+mgEPX99+LlwmSPcJnv5OE/zayVeRB8Yi8qv4l3SewXqXwQ7l8wZkv4FC
n8E8gKBxNqwHUixYt9PwX87eHn49CZFyekQ9RLAMkNrUhnVmw8YU4EScSZMRjeBp/bOfkHHY119A
wb5up2G/OAG1o9fRUVPc2nNoCgRekLp0k00XSUCQh4jYU+mPoUEvDc3yfnJ2YN99Bg1910wjr//5
9gJ/mS28I8bwiYA8H1EU2YHDM9A2iDGvIO/3Eyng91Izjns3jIK9a6VRvzyBZa/eLB+to6oZddLm
L+C0cZcvvinwUDOCgNiatEvg99Mzjvz6Qyjs1+00+voJZBJOl4G/SNx+zv/+KgCxHhXHLRVuELoc
SD0iEthBhyMKpgzVzAF0jKO+Hkihvm6nUZ+egJc/DX07gI8frM9z9Gj8PgNQvwOH/pCvKVL5VTI2
DVkcrhG6o2a0d/NrRO3gxsiH0YwZ+ZMtHp3ASnlm1lF2PLbwiAmxWBuz/GjuIa/i2AUOuKh9IjoV
8d9LzTg/umEUC7pWGvXZCeykz9KsjU4cD3dRQayNF7B7+JIVNdBHyGEQcCwQybb94rj/6dVO+gH0
7EC+/xAa+759C/0TcPlvFtlRM25FaQLnRyLKjpAQdnXFljUc5fvsp2Mc9H4chXnfTEN+cwKL3Cuc
ojtqtIdTJrzwLOviaLRHlrEKQ/4UGLPqJ5sSfwBB4+CvB1Lor9tp+K9OYGd3bgfHjTFIyMIkkgyh
7vx6KPJNfaPCAiD+s9qRoY3wAfSMo78eSKG/bqfRn1++/YrrZvlzERwzowGrWWT/wbdn+wzBDfTb
gy6kPUdKkMvWPlRiwwH0jKO/Hkihv26n0b/R3h79ebIIHpf97P99z5Mga4HHRgt8mA3U+QkRFah5
pd9xV/vfXNnY/XSMg96PozDvm2nI5ycQ3LkNk/DxMey///cxb0trobgBgvujAo+QpoDAD0ofrOR9
S+IPIGgc/PVACv11Ow3/7fu3l/hzZAoe07ls09aQ0iC1fv3zAz9moOwZxBra8lvbG+w4sr6flnHg
21Pp/VgK+2EXDf/5CRjbcwt5VMeTfdQFQByfV1BjaPXAk9lAf4IU2fZkby/7lN7ZS844A7phFPZd
6xbsp5CqmSyXx9TzbVqJKgqSQqXfY4cXGcvYAVY6z5NKwj/fS8cOwLtxNOJd8xbkJ6DnH/KjFlDE
uYZ23wSHQrE1MhBxRA2Qi4wKZ3Lnz1ASvpeMccC7YRTeXSsN98P0BPR6vshQstc7onJpd6NUUWVR
HG4DcgYVMAQUqoFW6XLvaSk/hJZx3JF73H8Ghf2gh8b//PPb438RBk95csxqMJB4hecFEaZ1E34F
cbQ2nQH+zsrkUi78IaSMo/8ykgL/pYPG/uIEkqlAnXl2jf85nmHl4bHzKAfA93mDm27N80k3FHGC
EaB2ate0nD205SRXAf4xJ3cnB1afshq+zYZh7xYvTiCuf5EHOHtV/92X/1rGAur0cQoni0q/dtpc
WSHW3xYvQeJOv7Tqf3q1sjqAnh2c6D+E5kHfvoX+l7fXQkP3d7fo/RoD/uPh94XsnwWFrnFPl0u/
g4PvH9EKKxOk6yA2v64QTVsDFj6+IuKwVhdtoxTSfnrG5b8fR4l/30xL/937t5d+HAU+5tIWNkAQ
eVSqX5+13bDDzxVc20gaamk8P2DMcD93LzXjuHfDKNi7Vhr1yxOwvne46SEL24TNIwZ12hA+ylEq
EkpTPT+b9pdBVSQEdXgOJcHW/UPwDyRqnAUbgylGbPTR7LiDxcdFFFTJwa2G/9HrGi7TZLE8YrUF
gcV5Tx4lwvpzuJsn5JBbhbUuQYWq7qGyGvaTM86DfhwFf99MI395AseGrhbRMeuC4QgFSkFyorgj
V1BoczWxp0vnCu4lYxzwbhiFd9dKw3119/aCfpNXS5x6zpMjuv0EiVOI0vOowLmKmG0Ku4S8EpS2
QLm2TtihlYZa5zCSxvEfjqWYMOyiOXFzAl7n7bI6qvJHAU5VaCsOtmfiBrEeFH7BqVGk9rAokbSJ
/H4SxlHvx1GI98002rff317ub8MgWwZLMzmiuUV9CxkVumFRu5AClTCooq4Oz6Mu57jcH0bSDg4M
PofmwqBrixOzt+cEVpj2UTdTGEg+D8lHRPOlqsVgAqD6lMALSOoc7KwP9c8BBI0zYT2Q4sC6nYb/
wwm4+x+W0eKIjg7uR2qrDrK96qdKvShQSgRxZr5N3WwfKuq2l5odyK8+gsZ91bqF+gmY3Q/LzFom
bcZI2qvgsfDWr8UYcCyFR1X0tiDkCtxNu4tANJLTiKL0dfMo7X8gTbs4MPigLT4M+ra4cQI+54dl
efZjibD/MQ8JMTjH2C67sGXeHZjYjDlgu32iCCjTjIurehmApsB9dQeSs4sRg2/ZYsSgb4sRJ5BF
/gEZbMnCzBc9IL8/KXA8AjteArYZX0KbA2PAKCJ2f9tji/3OF3Wy9yCSdrDi5WtoRrz0bLHh8gRM
sm0e99Y8FWVIsNOCupyd67PpkmIN1poClMvourFVtmGR99OziwPdh2zh37VvoX9+AuiHSbk4Yuxf
xLldFCpBiKcLL2xGgVADDCEiVaLLA+OY8x4ydmDejaMh75q3ED+BFP27hWsftxw5NtSRTIJVMNZY
z8+mKZZwSJcjEoJvXeAN82Eo8IcQNI7+y0gK/5cOmgN3J7DhdbdS+0eU+nYVIHC4nFDgOq2yKfYM
EvrbOg9IKaQ0/iG07AL/2XjhK7bA7zu2wP/z7RXO3TLJe/n7fYPLIFcfzj30SVefgapvysiwuEBd
xH1Vq7lBaft95OzA/vkjaNyfG7cwP4FV7x0KN9lRZKO67PGg53APKurBII9wI+LDIaEKd37wAk9L
+mFE7AB8OJjGfdi3Bf/FCYh8eFxnv116cdA1KGm9cmEoDqgTlI4hSETpHBzoog19v5ecHTzoxtHw
d81byJ/AWusO5Vly85ghBwHeJRKXVXnroCIuRsUtYPJ655EKNhxCyi7c+4/YQr7v2ML+BNKr7kNU
lz3m5i4qMahQ5Bwke6XKgfBgcYWruCTsayGr+SUQNxT7A+gZx389kIJ/3U6jf38CXuZ9nh61kjgu
/sUdFChijZMSz88m+Cqu5iSiwMqD8MMG+HvJ2YF9N46GvmveQv7L22v7hzbSf0yVg6zCVtPjsk1Y
1IHAM20HLmXBLu/4MdADKBlHfT2Qgn3dTuP+cAJJDQ+4j/ao6gYFptrr+54P/j+L/Ab6uBgS96Oi
ZEO//0JZ2f3k7MJ+9Rlb0K+aaeTvH05A4m0kEEbhMa9dgQ8pyhzyleGuD0QeB4awlkW4X+JWrg8N
+iGU7MD9ZSgN/UsPjf7DCURwHrywQEhh0Tt5v7+oIjh9DrnHIectxxL6BlZA6jYVafQPoGQH+OuR
NPbrji3oTyCQ0EJ/5KvfJVzHgYriImzp80Pt6raV3LHowvG4lRVWe66vgvmHELSbA6tPGeHAqmOL
A5cnoHrCHPUX3/+VHPU0OoONRQQVUGWWmgEovMAqMjzQ9rrXoX/zcCAdO8DfGE0zYKOTZsKP96fC
hGsYgCMqIeRSIT+Wh7oZL4iEWy5x4SiC+ATRzm1W7KXm7zjRDR5lRNdH8+H6/gT4EC2OeeMfwZkh
3DCOc+mdrtkMKzOoFIYUZknqK1bRVQEe9pGzgwWrYTT4q1Ya9tkpuD+JfXazCNwjCj+uLAO2Kq7P
7UI4m2ZAwS4KJ8iQfyrG9nAIKTtgfxlKQ//SQ8N/cwpGuFw+LYNeB/y+94MdLEkmyN/H0ur52RT7
9lQjjzsOULFh3ATvJWcH/t04GvyumUb+4QTCyg+lnTWrxJLjwY96DAru1n3WPCMeUFsnButdHE7v
0KfCbAfStIsHgw/aYsSgj+aGfgJR5s8LuzxmMjNPLb14ytvf/3vjIPfjKHz7Zhraz9/e3rB+thb2
cUP47UlR5CCo1AKLReY+Ci2juJfYz6iVY38IBTvgXtNOA77u2IL8FKQ5D+yjBjDbIjuI1uCG4k1b
isPoLAtj2ufJspRC+byfkB3A9wNp3Pv2LdhPIIj2OU/cJbaUVw717xvT/1zm4WXP4rHvDOKXycPk
7KudmHZwdpm2yiY9HhdwNAtaBTsjbQm152cjqvZ8hTTSEzic2F33D5dUXx5+gbTx2TDyCmpejPwF
PUO+nkDE4YsJ3hzR1UfeJsI5iPcMaqsNIp5Cu9crwdtBSebeHdpgzV5ydvCjG0czoWumkf9yAoHO
L26C9e3yeNMCR4cIojmoQ9Jla0L1D6HnJrjzQIEt7ra8sBDYgH4/PTuw7wfS4PftW+i/f3sf6Etg
Z8uns/fJ4ufZzLcTFP04oobC5i2kmycyqpeMaCjcEo1WoqzPWNCs+EXidvBl9C00k0b/iObY+xNY
nnUcu8b2xVN4xGsvW2YgNIdjLR2rwIzBtGFw4EtkcTKgvyawvfJ7Y96sEDyArr9l03r8OIPW3TRr
zrWTmUwP2XFnEZJTRCQ+o5B8l4W46eoyKqpsQ6HBC+jOSlJR7E5i9pP1t4zph4/zpe+l2fLl4QTY
kuQ4DnBE95eB+UagCNado1iBIsMoqo29HPbl2OrGJNlPyg4m9ANp+Pv2LeD/fHvgvyJnoslxcU6v
KX5/5YE6e5B1GcHpTkttGve2HEHbB8a8aLEhAw4iaZwFg6EUEwY9NBu+noDF+Govs+CoNySv7lWQ
IP8r7xUxpIGpwAY/suZw1wgqwT33o3uDB/vp2cGBfiCNf9++hf4JrL1/HLnOZ5sf1J40QjB1M8yE
rTNRVFSUoKFiHfspGIe7H0eh3TfTYP84gaqeP2z/5+JnecTVBINVNvbtiYqywRtSjuMZMpEUgmSh
TfE+hIYdgK+ppyFfd2yB/u3t1Xxb60pbWCi2lPZI/L6ix9JBlnFFF7bLNmBn5NYEsGybw7VSPpS0
H0jNOAc2BlNM2Oij+aA9vD0fDq5492tHgv9TgS98xOVzYfAJ9ZXq+2WaHxj827rkc2UEf39u/Od2
010s+AXujAQmj8Wf/wRmhzOFKsI1mEUov/VY/QMx9OkiW8yCzM7qg3t3DO0czdE5tmLv5dO/3imI
baA82MuPb/in58sQAfv1oqUfsFyk2b/eYSMbZaBIu5uHk5m4TgbmqVw+96D+X1v6XsENM/AMUL7i
3VnQXiSMQUiqQWVAtb34UGyrJ+D30zYBDF3chEUYuM1JgycBR0N+1xN2F3q1GQZrlLp/nwW5fxfa
QZb+6x1IeXcWrf6upRPpDYgS4KY/hcWxFdRqUNr+x8U9okX4c+6//NhR5ULIk1mjZLF77tUOW8xL
OZK+2mJKsrmVG2yqx2YhSHOJJNUXvvCUBSiuLg0ldHitaCTL0lwrJ4zGSw2fX7Gs7HjXqSuo30Uj
tz0ty3zV1RVbdcXzwHTLRBObovhY8XIaa6bJR4Hmm6nyI/MkIddSla3FeaPGxm2gqGmmJWVmNZol
h0yo+64cCZrLltVNlnGCoSlczuumzBXux7IwnAu7YNWbTPLqDyYfhwsiOvFfYRSUU4ex2EXT1IKp
Jbbi/hmqgSdocu2VgSZ7FvvBtt3qzywu5C9q4Jf2uWVYTqgVjqX6mlSbtq0ZJZFTrfT8hmiV6acL
yY25JyvwOaIxje1/4zOwWmNrUyg1I2v8QKu4IjamipX6lsZliftdtKTmOrBdSbpkeC4+tznvI08S
JdbzUk2ueIv47rmfBsyHxBPLUFNDx3myHJepNYmQ+iqRIpXV2CKTpZlV1qmnA1WO00U+Kz2dJExR
TEVBTW0tMwLB1giD2hwzxxMEY2YEeRTMpUCIbsPINgstYnL+B0kDztFCyUs+oXS0ycyElA2/O1mT
mlPWJZ6oxXymfExcQWJ0z1SsRo/9tEq0ivgsP2MYknwTQlH96VWFy2qx4JqslvoltygYjkt00/IV
Y+paZXZVWIkiXRhsXbKaEDm+pXN8kOWaF5NY0WQ/b+6kFIfetKCsy+hCcYiTaqbsBmTOlAF/UVRh
yU8ltvQUPeQa5YsflLavM4Yjm7pKXMfVlIyr7WkgBzZznleqzEwJYeT4Kk6jGj8ksq6txUEY+3oU
qmmuF0Ye8RdZ7MXziqhhpaGmgFLMLNXKXAhKopia6iT8g1Jm8n1QZdZlgB++r4zKUjSbD4RalwTI
mGnadarLaVp8qdykKXRZdmrwXM196aqxAifXHVYmC8+sWVs3ZEm+jpXcSGa1pIS+zitG6mkiLpn1
Z6IfCbZuNYxyKzeh5OqklJVa4yOD4zTDYyRFc+W0aS6cuDZMjdiJKF6ESiKZeh0IgaJZvmvZs5pw
1Y8gq9Q/I4ZnYp1kigd8UpJKmqHWBf7bK+s5Wyfqz6TJ8KY4z1XNwi2ot40QcKJucw57kfmF585K
J8S0FaSq5DVVsmRrpjJV/Zdbcfafct7EtiYXWSZojpOI9aUlqbaoqyw0hNawcfIXZyqeoDshQ9wp
J7qcOS1CVHHWPIEJPT23DfGb7IeBqwukchwtU0kMMAlJvqaB7f3lFSXzw0+zWNDKJDKWWRRJoYYZ
WH4QC75xpl6E4IOep6HP6W7ixL7mqomXa4bNWd8UV+VLvRRiidPlymJNPcusPNddmzMbTfUcz5ym
DXFE3eOUhtVrLggbzW2FRw9EJ5WvApLFvEYyi1i64BaVp0WkxDwVVaa5U6q6tPVYtHx/yiqZz2qY
o3miyQoTGNPASmX2UkqV0jnP7MQx9MhTiDwPm5Av5zVjQjVJTiMJF7Xq2qYW1hnUoWCSxJslTRIQ
3SaRH+lNVDLJ3GocuZgbceWpc7ZwyfdQTGKiK0plf1WyUH0KDTb/DstJmGnJ2mlxLrGiyc9hW7LP
alVLtu54hStd5FHGBzOhzlNubjCOXM6DmjMjaB5WcB5BTpVf2pJvV3NWSsmPSiV5qeHD83tLdk1r
5kdMUV4kYd4I56bXcNk9SSxICMPUonSXV7mdXwJGZhGwHHHnZZmW0VR1vfiJtctMx88bc8eX/Gkc
2Z9I7FVQwnHucLoVyj4k088ueLNWNdFgRT1pbLAVF0SCfaJqaaboGJok+ud2FZKbJgxunZInWuwb
lyJYr9jBtRLWd6gIOFPNWottrtQ4P//gmsJUwjT2o+IjidnHFL/Nim6hCQ535Sb5uZBb9tQwSs2S
QEDhllNBCa6lyIYO8B1NUJuPaRQrM9uMrtNE/E5Y8lSnwUPlCpik0bzg+AVn3hVZfOu7tafZ9YWQ
Wpdp5lxGpjqrCx/TIdA50/tY2fXMj63vSaEw00yM4ws5KZGFYnC25tjVhSB5uR4E94XPQLXFouYZ
ym1gCbzuxeKMjaFg8kcFV3XqRRFOSxW/5rHmuZOUml8aypUqON/EWrDmmccWmJbelDf8OdNIWukK
ZNq43jQV6iu7idwrkgrMleLnn02X+JpI0mkUluFF6V7woY+ZWieXrlmbmhUoF4npzz2luE+5/LKQ
1CuVi6B7HFMn1c+mYDM9KOX6EuO/GYn5LXVIqhkBefBc+6qQrWvFFW7coi40VmlU6Nr6vIgrVmNY
vDYyySfLqx5FxglmfmGlql6KXCFrYpJ+DVhTC3xM1CSbMYSfWwXBFG2unYi98gLuuuQYTvcDTotE
8jG3SkgNNA7rBpemkUqRpijx94QJp77jLkNJncWsd5E7/AVbK1+jVK40qbESvfYV92vDEp2Voo8p
b884WxC0RvFvoYsETap8e2ZVTjizmtLVrYD7KodZoGVc68h42aMd8vdJ7Ct6jsmo5w07lRlvHofx
54J3vkOd6qKkWpdMwH8qSjaBZxRCB9gi7HRMZGEO1+chlsPrOPYWvGd9q4xMeUxCjvss84yeEj7X
JBRW0XyLyzVGqW7Tks2njmrpuRhWnwoL74wwgWZhHpc2ZiNPrv08eVQI4+ihXHC3JcfVWlZ9J5EX
QKqlJX5u6ijuB8tOAnmaFaI69UUDLprP3TocmQmWEZ8rcDemfMQ8NYw4DaJy1niNccVHSfSQEhmu
Cd/oRcVcMe4dcUpLC4R7h4201FNzWwt5qQ7hspA/86RobhrXnLpxqStenGtuUH/iSTn3HWvKBXyi
BQp46ATkzg+i8yT5kJiFeSkR4UPQuHrEZJeJF6hA3v7Z2NZt42daY8BsVOYHRhIvs1q6kzNHh4Nh
61XETgNfeODFoNatspzykjmziJzPrKiJHHg/pla7iqWxccZPSWjwWub6F1nOajzj3taJee260h3P
+feBbGip7M5EaFSTVe942BlRTTSX41I9N9wLNYawqfG5WU8txdUE74fl8nMmSb/AyfgOb1tTrccg
Um6I98muPzAojqoF4UNeC1eSAfaLxQJOIKPbaorB9oVgNuVdbn71PFuXuWRuJNk8V5+YMLupJWeW
Z4Zx6yXiNZs5c8bzfV2pDS3nlyUn6F5AuFlsubGWWlWkwcZE52nDN1qQ5Becmc6coGCnRftTqR38
MNTwjkQmy50bQmNqKPUwNV1JnRel+1EsYKNVae6lBjQz3zy6cW3rkSs2U5QezrU6gTPCNtlTkFrz
sIyKqdPkcJEDcqFK/odSTK+DKgmmrgd1ktrf/dJKpvi0UAtLV9VcMV7AtS4u1HBR8UwU6xJbq7Ym
Zb71Q87AoEuzYeUnwcs+cqURW1gWZJkysxiWT7UqVdhgHrp5Ul8kku/+UFlXVXRH8hRnnoRqNUMF
HtaaWqFUlnpm5Mzcdx3YgjTK7Q+kKFNfL2ybBFos+eQxER1/wRG/LmY4bWtEM0k2pEQzIt+vdEMU
PbhaQWAn0yL3uAtRKlhJVysJFjGTeVkjkZFeR4rPhRpTpcIVFjD5Eti6xSUvGbI9lWyjdCCUivTJ
MX3/Lw/l4xvNYJPoPmGSBp6nEpemVlVm8JX1ZKu4YSq4Vx8lw87uZLWwrFnqFeQh4k1O0cJIJd7U
qnzCa05dRU+YWmyjVYmXsHO/kBtfz4O8drVKwYdNIzkzPJ2DafhUlnya6lyW1R89Jiqymc8lqjit
Mr8qL2B6WGVaV2YeayVxQKAfwEG6YiOJwCwqfOtYqh4vXYWuzXwrm5D5AMekjq/dWnJnflrLT1wm
wcxEUZ75WsU4zc9hKHRjEfsYRnVim1a2WtOu//nvWxtaLw3/yp5Ldr+0t0v0l399jJbBQ4arlrLb
RUT/ZRtmWP/pS2HvNrSwrvs9Gmfol9u/0nlYmKG9SnZ3mOF9YrYRiZdbyNoF/PPts8+BBgYJGVJb
1F5pC74inCAgaLCKNDBye0hHwVW2aEQpTJSLXYcasMicYN+tzX7Furwt1/USa2BwIToroqIUqkph
zYgaL+KvBBsQzxiEGvBDCHOgJr/MboYYSJyHRmhY3sz08m+NWv808q8DIEbCGDveLFHBC0802Yzk
eDMnya3XpDWJssr7WIVyfuHVQGUYF7GbOiNxJbiQdvmOFZg7jxOYV74bOxLDd0e5zAeGa7gzthSa
21DkoV9qT5q+DhQcDhq+HYtEOfUQ4ZhxxZwNRd20k9Wm8y9jIm6+OXRYp6oVzp01VVBcNQFcD8+t
1dVWxy+/vWXyIBLFG0lTBnLozaIykbHqcZqpxJDVftYvvxx7cMOXy7Ull0Sq3FnuY/VjBtmiZF3l
lbhgdg1f3iipTWKZ9RA5iTXDbG6Q4HvxOmZCQwxfLQZVpWRs5s089VxNF579yplDzUmwLYIBEd1Z
aqb8h1QM8kfBsdlKfxXZbdHvIdmGUsiKY+feDA7OZZbUn11RfuWrqYkpx2VcSl7gzRwlr65DJ+du
DYVZbez/qpi0O+NDusVMJvAmAIvFP8aRqUum+Lo5L9KzUpKMSnZ4MNIJNClSPETmfO+VL6cmpl2k
bkpC+Kd2FH80+MK8EKOKnb+Ol9S8RDgsjFIuQjiirr3HJvHNy9Th1cvXvZ2amMQjbhUWqTcTvzeR
LkSvRISakgYqCNW2g9eWKcIpCRc7Omm41813kZqUAW4/ieUAUmJWznliIiTmF3C0XwcINTMLl8ui
2Eb0p5DNVPMq29BLJY9fBzehJqYVeEZjljAOiupBoSi2jlOQyetIb49kD2dP4/tNaaaNN5NN25+i
bHSg1XKWvZJ0am5KfJ77TYi3R85Nmn8Oo6tXAd6W1xlSTXgSOA1TezObL259w3O0JIhWtZ1+VZ8Q
amJKQmOxKkKLMxxKugxd319YoSisqiL/8supiRlLSppWpeDMHElyfyQSm7qamibB6+Z9m7YyxKXx
WTu2CRabRmrPsWQjFzXHVOevA52an15Y55zJAhje88KpIQbuRYHQ3OtsBKEmKMIWbBY4vjFNkkhj
SanzxdPr6KZmpyTzsWPZmTNLc0S2xJw8CUbxuukjUHMzyBqH8SzFnikIXPhV9MPinPKV76amJmeI
ctwIsTPjeIlodpJe+LIfTV8FikDNzKyQszpJQLhbmle+IDqa57ifXvduanYWCrbXeBGEO3gtKwRf
Ut+/e92rqckZVDgOqAR4dSJn8mUmyFdsUsmvmz0CNTldr7ZIkuLlvuVoojhNyCuppqZlhf2bxIc9
m2HnUrewdahJssO9UkyoaZk6YVKzkgUxiRmipxZLZpJaf3kd3tSs9AwmCtzcd2aS4xHv3ODUWvxT
RqQ5ep33JlCTU0YsNrIyz0F0NtMV5puVCK/j5vMu+mBtUstMXhkC3hwy9VVmRpzmp83nV8HS7vUP
9WwkWk6OeI01c/zyJ8PkN4YYxa9ThDw1M0NWzqvKEqxZIVQSQrLVF4LtoFXJzl+1P20ViiHhRhDb
toAA78zkrNuAybDuYcv0dVa5vStr+HKVzxiW2L6F1eAy+f/UndmO5Tayrl9lvwA3NJAidas15VyV
NZdvBNdESqRmUiL19PtfthudpXajjnV3AMOAASeXRDHIYMQfX8hb0d7sm+2NXU6pMsMsMW65RIjY
kqN3et/ySzaW2SLTonE7VqelRb7UFLnY6Vhd+wq/nIxE0rgOg1GnqBL+mLbtZ1xo1T6bvxb4vxy8
7DUe2zJ1qqxuT4JMedE14z4HKNmYZEsQp6piDN5Xn3PVn5SK9rmD8ea0JFFf1zKlCqvPi2Ls4xzh
grjbt7bjjVFGdcT6RWD0UvYPMKDnxHbJvgmPN0Zpx0USR2CUXv6OQ1kXpdM7P2a8sUkjkOt0zXWl
mKQ7CWk/TDIX+2znSid4uVKWuWqSRGJwbllRs0vS7XR94o1VOpbg7hCwTJbaIrESLYXLdL1vE7zW
4Lx8bKCqkbmfMd+NGKKibjoIhnKy7FyHG9usa4S4A0nUKbmmd6NF1ofeV/M+P/ka7n357Gye3ewR
dT910fJk9PJ9WEm2cx1ubLMux3JOFLbCkQha5JSe9Io8z659NtqYJ5VimQeVqVM2JPVRxMgMx8h3
7zPPa8z65bQko3QyCnh0Qa7SiNdZ/2nfY29sc2zEaqWEvCWtSF3USz4jUSvEztE31kmWpK+16rCr
BAjaTFlIsc9NjjamKbulXfSAkeuhPobxxqzrvlVyRXG+nOoxlPky5Bi5IZ0qVPrFO0Sw9s32xjI5
j4Ih13MNmsD4qAJrD843f9aN/FP35Fp/+vLBodNITddNMB2Xe8gU5+Oci517+BV69nJwNZmsUWTA
4PahCpdm3uf2RBub5AmUOvPq1Ml24aE35nGdT3vmGoSHn584GsXqRW7xxKaIZTHtOuBRTvTzsC1d
3KSmEd4DFKFZbO/TUh33PfHGFvPBtkKpGba4ZnfN8piG6k8Q2T9cGmhE8/NDm5BCQEpx3Ayqrt+o
dHrfulbv2ptEvjFF34xSc49P2Bn6dhSP/VDu2j6QtPv5sT2kvHakOMhoeCfdqVW7Fp3IN2YYG0rG
cYIZxjT+GuK1WNd0n+sqrqijl4Zi80xC/otl5/vSXUodhkO65HLXBoIit59Hb6TRUwRR5qnrCCTM
SQetrSO7jjDUJv48eNrwNHRDi8Fl2//ORR8/KLaSad+zb5XXkFWMc51jeDesopiVv1hJ0n3PfhWw
v5z2XlqoCTr4r0yPw8e17Fx2Trljfp8FiY1tyijSpJY9fAdTP+vYF7UIN7vM/toq5+Wjd5CJmXmC
/TRNfKNMaA9Vo/dF11H7uBl8yGbo7K7G2Vw4Da+gnNh13Iirzv/lY4c6ZRVNYJxQ4N7odh0uUerr
87452Viohm5lylLsssEmfThzuYap4LXzexfjxkzHqAm4peEHRkLXe23ct3pI6Jt9T7+xUge1VZos
Efat+B2Dgj72+3LdQmxM1JUmWdCJD863gigsLadDlkOAu+ux+ebE5ENXQYGDwQ3EkKp6XEm1y6tH
3fPPa8WIxCKUiW1Li+m1ESQ+Zyrwfccm35gmD2ucQOnPT3Nu5wcXRe3DgFzSPjeCb6wzi3qpG7tm
56oe5XGcaXsbFihS9035xjw1KhFwFNnsLOe+ueSjXW9LK8POad+YKOe99bGtsBOWy3xIuQwnldV+
57NvbZSINaCEIztrSP6gk13js8c1f9+GfiVSv9xeorIh+dgO2Vm4vnnKmVyPqNWxO599Y6EtK6tQ
ljI7Kz1HBUsncyEq/tVyv66Nf9ca/UsABFjzz8/e4qBrIerNoPLs6q989evrekrXohuG+hz3VbZv
C97KgTKtvO0jzs68HON7nN4RCgBkuc+uso3RdkElfgkd3iLP2mdUrKS32uR632aTbaw2gs84+LXP
zhbi+WdGBn9jFPevd9lVtrHaCj4fZ7TNzosT2aGerfjUUOd2zvvGasdmVV47k6GGIKlviFbp63mw
9nnfs2+ttmlym1isnk4nXdFGunlcEkb2OTLZxmpJS9Ih4piZpnaoVumzYX2MLCM7H35rtlNJSSAY
Ht2kuvNARHxshNwnUgMj/WfD4nFAcWGFRbMM6nkgvnnoZ7Hsu9llG6s1KSKHtcRX1VVT3aUT86jc
ynY6HFuFEIviJm8l9jNG/fCOdW3yQ3UV32dNbGOr1SyrwUtMjLeuOZYR724cvL59a2arEsqjKeXd
dbdsRLBnv3QZSn7WbN8ptVUKNWnQjVpKdpbOqYsXhp5mEeld4UoUmf68ZCj0evVIccLaGgL1aU7t
aaLNzgXJNrZaLQjIO0Xw7GzwRxstzb3L2D7RmmAbW0W15TDVvMGaQdXXDdwxcViToPf52Gxjqn4d
UKXlIhhTNblXikl5XNO423fCbjVDDU0FhE5Ldh6X9s1AGL1zLc32XZnYxlSd1m2fLHN2jmz3TU99
fpvauts3+FYyJBuB6thVsLMzDKUBqXYXRcg+LSw0yj+vx9QN1aozn51DG6nfBmrSS837aldKDtrn
n0fXtB5T06B0ObaCXJqS8jsSUOW1b5vZSodaRfIeFU44mgYXDqVIQ2G4b/aZ6lY8VGY2mLjN2Tmp
mwi1TSE7iLUu920zdGOqc9n3dZrAVKluyNsSQtNj3AvUOu86tbfqIcEd9XOKJTkitX1ft5U/RI2f
93nDdGOriclRraBhTUOVZEXU6OpMhKK/WPHXvfBv/NWtfEjUSdU16CV7dmq6lpkM071mfr7V3SD2
OZN0Y7Geq2ZFZUl2pnESPvVxND7nTR6qX8z+f3mDrZSooigmyx3eYMy79mksTXtAEAuLf+C9/8Vv
XBfK38zStdzg5Y1E9ZnAosnYOe19dpsrIj/hGF++7lo/W01RO1dtjH/YOROuuunjil8mG+8MLacb
f7jhdZWQmQIzsIr64kfanPM5K/edJOnmjE1Ad45x7LGzkBXHJbDkF+gCzL748lZZZJh2uGBi6ShK
shO9VilCzJ3ss6x0c8YyFZHB0pWdQ6aWU9uGBRXPQ75z9I3dggGnsmnFDZxMsrnpqrEsVtav+5zt
dOMOo+qcc14Zfg4MeyXUiuKGC7EvESa26qLYlksla3h9kW36b76fsvtFtuHdrvW+VRhZpss57uH1
2TRJTglZ8pvRVnyfx7rVGM3RAJMm8LZrOwdzRMH3+L2XXbJPASi2OiPPs3FhAeNPIaASW6ycX8qZ
kp17zVZq5Emv21bAXiHHsB9FNFUPK7qy/WK/v3oDf7OTbbVGUNHOVXZdlROK++XBIAN3yPMuf9Wk
VXos9bQWDqlKuc8Irh02Xm6cMzIUdcI1P6dIBx8nOvZP3RLX+676WxUSLm2raEsE6KQZhiKpgSyI
Y+T29y3TjQGD/5D5qIeTHCBIAEgWGBAoN+jbfaNvDJhhwQTq4U9N0TKjwl7Z8zraffJAsdUiIXs0
ai8ZODZQyMSHFhWGwwF7UFruy6NtJUkxku5GYus5D02yfnCipD/GXOyM4WwlSbpNl3lmHPeT2fu3
M4p8X9FJml/YwH85zbeipCbpEs2JwNQnsX09kwBWRmO6fSfiVpYkIkYUaSd+zu3SlSAHxd1bi4VK
9i3LrTKJoLqrj5ImP7MRCJMSBXBnEuDv7FqWW3VSPVAnKHAx52mq06fGNNFDPmn+ad/omxOXaiZa
pUR+FhMK6ojj+Xs59su+2Fy8MdgpQklk7NL8zOkACkVQTSF7P+/bbLbypLbsVicIisXLVUP8xNLm
q5Jp933fzGyc5ICag3x2CeY9I+EDBGEoKK4h3nyza/itRCnjSucVD/mZ6GSwR7YasHZyoHH2BdC2
IiUWtRMgQV15DkjJPHbaXoEXY7pvyV8b1rw8RVjqFiBc2vKMOnJ/GaKlPHastsd9c7NxkLuK5R1F
3fA51ZYUronITW9NvnPm2c/PXk1pZVCtXF7D0eYeeC+Uy6POcZ+5bhVLjUHJmtRjeVY9fGM01E6f
bOvoTs1BtLHXSpV5I9RcAusRRSeSkvr3pm3sl30Tv7HXMZ2CdElLztUCOWE218mZzcg/7ht9c8By
n3clAhbkDKhZ/D5LO3PsFzV92zf6xl6BkkE7W9uQc9kEf3IiLi+LJfGuz4peHT8vmqYlYz3lpjzL
yZgDmAP6NU91+nXPs6Pw4+fRg++0vybZziY1yaOKyfAOV3Rz2Df6xljXSDU2c4Gc52H2nxIv9V3J
o3VXoIhv5UyU132iXV+e23VNzktfP1Vl0+2KE6Ezx88TUwLkNkzdUp45I/0pDr4s/AoWxb6J2fjC
5Zy1PdEzOdOZ9Sdo/uvLkoz7xEd8K2xKytRJtjJytq2R6+1g+uFtWmb9vj2Yb8VNsrHIlMqUnGOu
Uwg+lqWPD4mrol0GxbfyppqnIh4onr+JbHZECLn8mNKq2mlQG3PVzLV+UthqXBiHexVCfUul/9Wl
6voF//NShaPi53WDczrhQTDswsGZ2wT1ch90tjS/uhFeD6K/G35jr32Pm1roFnIWyjF5KJ2PLqhy
c2cN8g0IMl3G133Gu9U6QcImTEM9OYeJL0Un0wQFRt20c/TNSVt1WWQquWJLTn16F1FJixF39F3u
H9/qnSpoqXLSSHmZFrbQO7QNyd53CIyMuxx7vlU9qRy8Oi+i4WJdXJ5ZyoCQ6aedu8OVqP7Sx7HA
V3UN76ZLp6U5OjAL22LtqvXHrs1HbM5a6piqYhS3X3jux6NVbDo2Stf7tjaxOWtrFUhWJQ25UAfv
UnVmuQw121fZxbfKp1LlpCQpKy8stLPCPZ9k3+kMZNWuqdlqnyIUHahJW3mjExK1x75FWjzTo9+5
6rcKqHkauq4UwGTwnkbFnMzuwfZa7luVWwnUmua8olEy3kzOgoTYG9kDJqKafaXRAOT8vC61a9NG
OzEAkcfGQy/wVVvwSvYtHL45cQcmsqjUkt30Nagf0A/0zzq1y67wMeebExe4rAXr0pObaug/hoW1
3w1fps/7ls3GYEcx10tTNf3tnFLzG4vr/ltv21+JNwHN/ftdf6uC0i5KAiB4/a0KNpX3DNGiMr5w
i9Z67UNIlCM5CnymOgKJq+P0US8LEZckTkP5fUFL4WuCrq3HCsy3qetdXSiyEvtIKG/n9kB0SPmZ
Z0TVXwYgaJuCJ5EPaUFCkyV3qnO6bw7pWubRua7mVH8hPu1RF7bSbIk/8+ufeDiQ1bC+yXwYzV1b
5lXzyBWv2zsmRS8/A8o1gInXdyDovo2GwZn+oIO1FHhJmLP8QpIlliUQx0lXfyMLsct68Lnz8n0Z
1DLMBXi2IBX2oDKWr7qY1v6hsX7NxsMUz8IeQTDT5Zt+BqTisUPediXHGprR+g34mjqei8XLyPNj
6AMbP5hxNOqCmoO2v82FE6yQdm4AlJwjA6pcwRXYrrfrSHMUDUREDZ+S3qTtk+jifKgOy0gz+9Dl
cwKe7rJ4Ib41tI+HJ67YEH1qrJkTkObipsLtqwPKho+HNlFS4mWt0AEISYw5DMdpQOOML6uJmAJ3
TAx11R9C6suoKaBZTjg4yAlcRdDYeDn3J1kuZfdUh9ay51GyCSMIBtghKJlo583CSUI8wF7VU6vr
pzxZZ3OT427S44VK2oWznWLcO1chKvNc+6YHVBgHfLdeFAtsepxcagbQO8HHmt+ugHFbc7A5z+RQ
ML/K/kahpRP53KQW8M+igqqQK8BRm9YDc8g8W5bCin6Z3BF6xnQEe9Y1IU3vA9irCKtFcbAAv/mW
s/oCqpSRAGyvE2FIhrSiBKMV3Ypo//ucTsvy3lWJUO+Hkg3zCDIAeDfVgWaJByyBpDJVt5nrWPZb
NSWm/mEjTtb6DCH5mrTFnBH82SFTc+1vao+3ii+hAWiYAAjalHFUxC3H757aHDI52MTSOfEjmqRK
66KqhxK1iYAUt+QTWa1j9WFUa7p+jcFWId/QYtc0R1RR2OGg6j5vTmm/DL69b4O+GhgfrBpOqCcH
iO+o2m7O/T2tuhQwQ4CQM9ueCBjLKYiYDojJ9shF1SzfE8Qb3BvRyFBNR9vZMjtoJz9nfuz4qZ6s
GIpoBGX3OA68sl/jCXP0bainpJeYvCYOd23UNvwBRexT8kYMyHfGBe6N5rnJsupuiXUELmxu6Ldu
mTt9AOJr/ZqsU31MaeDA/gAJ/I7qeJHfJPqo0ovkueJrIVOvACT3prP6YbE60MUdPC1zLT85hUWl
H+mq8qS6A83GV+YAvOGoPk7YHWh3GmvPKwUCa7Z0d6aWYR6OkELKejhSE7LlY0aiaf3uyTj377Mp
JxwMZIUgclS4lNr1WcUljuOjwckQtwezcF2vwFZC8jUUXYQ0I9izyOOPyQ2PZhCuLih1zKayaEAd
Av98afuwFBJEFttDQg4wiygsDSKZC+7qevhctRbqhbOHM2fyAwhCeu6Kqc2dzIuVgJWLaQ9AXH1i
2ErzN2PSLtnnNBArgYOemxFYZ7PMC/1h7Jh2z5WagFv1XdPFTUE97d1TGdWJ/32Rc22AagtRX11M
yeYRBCoggJ0pIqeaKj4vMuOQCegwpjoBKjaOrghK2g7pfBxFmUJHYBIyxZ+8W0J04lRn9IcjuISZ
26mTeWfOXCPQf46BiByfhrl2bVfoys/rGZx0yt8qkBmiL/isbgE+3gtWNQWOhiV/7VqbcKitOmhS
8De89cuXOgX8H6u59lEMvLFsfeIueujtlagNvaZ8lamUDMfEsjW6jSpqcV7wbAY3nAxL+S1oM6tn
zc3iXnXlwJIL5kbSr4BAN8Cu14IJ+R4HvQO73AjdgMoOWHy73IqBroOHnl0sQN8iP4Qc+MHSuQXL
mjvj5Huax529icZkWj5NZqEtAYW6Uno5GesHuxz6xUfzsxuwzzxOtTJXME8ElHIMd1IfgW3ORVNM
XRc/c0WBYW9NqBJwUenizUdSumztnuHb1yYcR5ZndX8feL/y0xJPvb9Hpo8woFKTdnIXyLVjGooS
sTEjiibqQvOFGU8rsNxzsFfLoxpGCuiqUyACoRkAkepVzd14BRuXnv4O+Jhpm+M61xaETtTejH1W
tAnG+Dihcev0qtG67tqLimqlxaWN51FEp1jGpLpPujaawqtFzDppD/kUErk+puuKb1UMsTUjBAQ2
RGV07BLS1M2xzfBx28PQXy/XhV1T0j/3VkwwO1RmhmQ4rQuCfAD7jky24pUBmPNzSToGl8CPNvHf
Y7z7WhY8Ter5G12WHKI0P8XtUhjiW3tDE7GkB0michkKsAQX8SZyMaSrEmj+GVxrE3Cl/1GV6xyG
c4/MUf4eO2CUVMVMq5ycoyRzLrsAJT7rumhblYQvYVj78b5MdIju6oGvy7vWrNP8SKPQ2eiA/g0V
A/Ifnwhs8KKHPa7qvV8mLJBDMllwZA8pS9G65hB80vgP2NVr8pvjgSeyqJMGOgVZ56n6XuemHd+N
wqWdvNAuVSI+DCYb8gcWDUJmB+fANZ0AiO+76ia0voryYz7HbT8XA8Hu9GYhfMaWTIE1bl+n2ZK5
2zL3NnteIx3NEsySiq31IbFWttNhxJyIgsQyhcoDLqlbDlrJDmVFHG3NzNu87XCUFx1TzP5G/DLL
731d0qmHHLhZXChmZOPrz7nuQYopyGLq9GM853WqimHscIEpSuFW0hVegSEVn6a17TXsLcAhZMVs
aKjvAXQdszdIzqb522plg7H4Ekk8IAibDVWL8JfIMF62St3fCVqy+oNZHWu/8qTqk1DQNvXxAFru
GGdfKyZxDBRJlZnqI9DZYGGj1hfYZ1X4npXDbTOpugT1OYWq/MNkhirSBVpXKIIJzKzF0ipDxeWF
VfBjk0MFbGeNfXBmJEZdBxgwDh7UiGtxUTWmL2+VchNmUAcfP8DnoOJDarA3nvs1vmLE2hWIuE+h
S7U++yFZRl3QqUnLz82ad9MzHoVhkyudaab7Jeqm5DWIuIIA9e+zGI0ZWtcdSK5tbMCPB0PsTVdS
P97G3pjkvFJ8Hzjcc5e/t1z5ESWPkwyfy5WPGoxgRVJgmmMVdfSRrLCJ5yjUEJ8V/ZCvuisqmTGD
BgK1sTleP3SyZjg15hb9M6KFVlSf0NBC8u+TBh2tL3o0SMH/39RIsN6wBqfUxzWUnN/5WnTsk4yx
n3xdASWPn/Vo2fxKdU06P3kIW9QdpFAc5Xa4Pi/izrbAif+I+7WdTxHIpcwVs4tVd1POae0+6R7Y
jbcpRInqDToQpO6KLR7j8EFXkx5ukI9VS1ygtQrvPowRcqbf1kbEbXxKx9lnS5EgSbi80/mQwKGf
5dKz2zDUS8VvGlkbFJ5WirimiMvese+x0zXD+apl82HBJoL5QUSuYpgDT0p8BdjzMNz7tTHr7xHE
e88BVy32wB0ZUd4MavVrDxx/fE6rscrfV1VVz80BN6SRPRKda/05AV2qfqURhEjOYw07/F1OA2zy
oFmZM1RlxXmKGsqYfp/LjuTPAYQAj8vTQiJ200YA9dwiCS3su84kVn0J+Sjw+tjqdXjFl9agxclg
gm0fJQm1KxKplvZT6uFGAgacoQtC3ct+eBgj5dPL7Cqt3zHWo1lFMeuQNDemp92AXWBKPziosfpX
rpxnfZlqS8hQzFEryDvVDzL5ro1d3AUn3+CLFgK6uMCxyLEq4zqZjpGd6+hhpK7MP7R9a9CsZRSs
P8aVE/1731LEIzHLK4xgWrlFUYHL4JI9k2mxCD07Xbb1aWYD0cdZzOgXQOTkk7txlpTf1OtiDEoR
fG6eUrNqELObFbvPO58Hzw4dGNsdThtA54s1qyd3H0WLyt6A49fM+lC23Fh5ErFw9A3CcGw61+ia
gp1woSC5nenKWXTpp0bwU9RPs5yOKFGmywmgBtU+wPnk8x0XMs6AWnZSnmu05EBx9Npm5YnRtcZl
l1fx8FCiFcsVRuq6St9XDV0MtCDxou1tFKwTxwT3XfM0Q3w13Tq1IseaKdM1snB4wuyGt7LKnjwT
In1oIqREjiwjdY+HRfkXR3sK9Mm4L8dMd19l1ojpk+PxEL+KDbxoXOBQopS9kv2kx9M42XF+yJYk
629pOYDNnsRujm4rOsb+ARWkIFAUWW1p/pvuqt6fRbXO7TsNKwbWoV7RImdMcal5lc0TResfcEWB
xkbEKMmbR6PbZH2aM0x0izYixEdJfcuCpGQ9Qs5Xtei0QgLPQd1MMpIW+4Icm8Aea4aYdDWVtx4n
IugtTTdABYO88W/7xt/E5YekhF3No7o1PhrukV6PnnTb7SsAANsZoZUXKKuksY7DT1pvWadAap/i
4V0Qffm869m3RVKcrePQpt1yO2RVjG5Gpv549Zh/kej6Q5H1N1H/bZWUXOJRhlDpW9MZ1dcnmq3g
NcZ0ROcPaJFQugaYozzaDAD/+yo00DFGYGp/R+sp3LXqTrKnCgvJImAK12v1B9rnYyjQwiikOIgE
yg+P1DUC/8PUU1le0EMq74ta9yC8GwON6yPJeTvdyRmdZbCsJ+TEojWYX5FcrxHEv3vBTWQRYulg
Ze2XWzSfGZbzPObW30xlvPzoIhvrowZE5Ve54P+Sock2cUY/6JTMU5huZ3DvyJ2puhzdHdIqjrpj
3q0Iw6D9ykrZEdEEItxB0RzxM0jkYsIQElujgPZG6TKdYmbRm8abchpv8iZN2EM2lwTtGlpUzLkT
tZrkDgEBtG6YnqrEZHDIrO2dsKAlT1M/voJgcHFPQASgqRJcIzHcXfVlHTnyUuNWfapq4jQ7Gd/V
/JiMKoCkv2DfSS46k4m/zHKMl3cNkPExKUw2N8qjU1IJIBdus7i/h8uQshiBmGGVkzpEZRi6Y7KA
OnRqJHD98x0VPp+fGpFJ8MA02tW01fEPk/irXd3rP7/eBlS/+c//V279/H20bvz+P8DWT/9zdu23
P/pJ/n9AsE+uJRD/HWH//l/dx//dWu+Pv/izVd6VYI/qTEjYuEiS5E9M/V8Eeyb+F6uL5xxdfvAn
L5vlkRSN9BDPy/Ms4Rkqmq7R4r+65ZGU/i/+BoXh/xo0+ycE+6tF/NsqM8p4DsI+cmTxFZSfbHe3
LrMzpQtJTmjtFn2eDI5vt8rhnY08QrIvZuav1fKyNd81gfkfvxVDnII3xi69zbuHKKoQSNbpiSNG
d9QIC76eEy4gyKHu4kAQe4v7sDswxOT+0bn211viN+MEZBQ0H9ycb8KnQzMnVXrScoDHy+DX9c2v
Ds+/ncoU7ydQD8yTbUUqqk9tigM/PVVMvJ0E/LhyftTrnzb3XwEvfwjQ/mMWX/zMJk0cz90U+hw/
s4xz9eRalF4uw0je9ZQgS4yWHe7SeY7IhTLw7pnRH0H+f1beyX8kAvtrUlOK/o+CIs62Tbu0bVRl
lJj0NC+yOw6MXbt70F98uT903P/5uv/+lU1GczHxogQaPJ2WQ3RIj9Ohe0RPmct8YJcY/0YAYDlD
oVCMB0S0j+IZXXgOzZf6MN3Bs7oVv1jC22/MI5gqbk05PnCe023iHO0KEfhBruyUJT07E6B+n3po
vwCR8v9M0IQEUZbGcR5nNELjzDjayhwpilUbFAmvICSyuBg0LuTK2l8hFdI/8uUvJxi/gzbTPMaa
RagTZvmz9xQ5svakxu8gF4omZEjOqRVdshxwHFQhjH2hs1Pq0lcp/QLmBfqnoPlL2v9mJcsTXaAB
h51v8ygqfYE0QYRwgFBlf4HyyOtnPQ8D0v9JFNFXzBAtD1V6jfqNuWrRMYtO6MkXEnTNvB9N5aca
sTuTVUWLZnjPLq0tO9AQIlN09azNAZ2nEvHYBMzMLRwYhn53XXgSij83OXuokxVZGDNE6GtJ9MAP
Uy49wq8tn+kRwPHwni+2yw7jPFCBMD+x5gZd5ay59Lj95jdq9H39Nk3aHkLqBSUjBYLtXX4E4zX/
UA6uLF85qG/yi8uRL0BXQTajPygBVe1r067I+TpoZT6jf1NJYHt9BJh6yWJbEHSW+4D7UdYdVT75
44j4EDrnUXQ5PLQonZ5QssNUgmKykV4mwjv02KzhlxV93ODui55AuIWqMv3kVbxUx1RU9tZDsutu
oLEgj2bliPrrzopvtPN9/Co3aHVzyK20SeFx7zV4GlwUT8xF5LGisRgui5jmcELTAfEtRweMVFz1
AuIet1y8b87DVJ5JCrTgSXtrfk8BgnGnsZnXcIY+PkF6z0zDWvRwjE/Ngs6eh76U8etkhAuK2FIQ
r4d2al/bJeXPY6yzLww20h2MseYNuv5cU3YqB3Cx0mmP+0zIQDJLSZh+4Bo9uiNjFZyr0TdI1/VU
Id7AKPMFsgorQ58wFMAUKh5GXJH7xHzF+ZkZRJNnxPxpaxswfhP1Dj4Qgp04RelXUsrqSdKGlAUM
Fhkv1QNNcuq5lNdGrtJ8RrTHxMhLeDSmQ3a1/6GzMTwOZVV+/T/2zmS5ciQ706/Spj3SMDngWPRC
AO7Ay5kRDDJiA4uBgXlyDA740/d3s1IqVZnUZlr0os20ZiSTvATcz/nHnJ3vCdmcYQcst1wlbris
j3ofure9sTlg8yHPH6lUs0DUu1o+T1FA3JTXTeuQhKW1ftrozvulKeYbbvZMw6dNo6V8RjqreAMO
z6q0hbld6fjTqoh9RzUP80BwabyNcr5bvBXqZQ2m9dmF7VJx7+36AZZsgzNby+WTcuu5THPXnl4p
w4xu1BIo0P8Gbi/Wti24F2zL0NvX+nViAcg9I5heRGwqaieTMu+wjhpjedQR8qA/upYqDaBHaJ1t
q1Fj7C+lR4Nt7Xi/Qsdf7dueOBroZWm+uYM3OiceM/kIi9tB8MzztQkxbOxvQdSFNQxIGQ5x3w3+
S5RRTEX1lN//7jcr+D4DcFFCqKhgAaV3qscuG/ZXHqnmV5EXTpPqfNcbb1k1jHHFQflQ5Q4fU+Vn
zsvEGeLEvuHPkIwRCRYJ6qXgPhOt3yRe4M3v+yrbeyDyWaQlT8wLTOawJqZW7UcH+DvAoHk1z+0u
/YUP50rerN3oBmc05e2tcHyjEulXjUAuwssdi34YKfqkHbU9+HVo/MOurm1bi7vA9JRzM9L2ZvZ6
Sdxi6L95WoScAo5Ynzan8Dd4Ljl+2La1XOvu3JKaNguwAL1aI+7KepzpRSh0SQ5SGZr6OI155B+0
iEr7MNKm5sfdKkB1rIEX4XmoSJ2Oy6Xfp3PREsaWuv0k5CVj71C4z0a1xhmmFv8E36LMnaOs8Etk
WmqFTV6un4rJt4tTN3l2kWSQ/mMyOp5oDkVfKXM/5NX6ZKzCdWNnB/6IYUMeRb5Uw0E41Aqe2yxT
zIvDBBHrZstY0Ti4037nqWbzzpR2XP9gpNUvaR74w5QYzj6e5qiIPq1j5bQpNVs+8hK7s4MTLquK
Y1AF2K+pOt3Wkxvlhu6xmUSbBD0cVJbO3WI+bBKtQtyOhhtoCgfbvla1dXY8A80MR1mHoT7Upb2M
53qWGsZThPE+FY1+CdRQ2kmRCde7NS6fc0qZMroftRaNPAOeMaR5ZhNPGzDykAzh5olDQSqHTkxX
wsQ7PT/8sRVwLbeUMwuwkapfTQp9aNEoqIDgPK65Axrq9YFWKkyMeV01EgSWTyDtJU1UMFj2MlOv
V1JtSICcc22GqwL3TtQU3RLIJq6OVrvwaIOghHr+HNSOrVMuTu9NbOMWnv1Nb9GLFWR8YFbXjdux
cFlzk7UY6Pfk/RI9zcTOYpKBe3u9Wciytg5Lz7ZBrL/TkVIVzdU9x2oVxRIy6sbf3f5M/JH55GBQ
L+A9M/GJoHufhurM7Rga91GlYhmigILFQgi+hduo6k7KVf8GDAubVLXVOCQt9zm4semm+RSWyp8u
jRMVfno9dugr4HcbY9wr7lvB7/m4127wPqPQ2O8w0Uw9J5kFqY2O27sbqRflGCzDuT6qrPb/hkD9
z8r6Vx/bnxXo/2Etu1a6/UO1+79eT7h/rHZnufz3ZvfAYztDmcKD6Yur3fSvZnfvDwzW9LezKQbE
NF6DKv6t2d35w7MdNitPhj5881XB9Neu6sk/JIWxktXS91n7iET5t6q5fwAX8o/+P1kfaW+7Dvt/
n1VDO7ADii5cPwolM3jwz9pMFUzzbsHvH6TqSlTzQ5H6gbMeBlOEie9TFy1Gb4ZBCudXDzTl5LbB
N59y2Kqs7wurDpIt/NKa6ibfhzdvDy5Tkd+G/Z7WyjnD85855c9al36MVMenPjuLmdbaL7U1Fbd1
NdzUEzmjbZRx2KkgdaKy+eYR5vNgM8WFjXlGic1p3HnuZaude5s4bKcu3YNQnN3OtsSF4Jrcwu1H
nvUDs3YOCQWXEntF+2mU67msZHSgb/KLtZcU0A4a2FFU7lOhHG4IY17mWZzoD60Y5Dr5ElTt8qwr
wHYKP5vDtk7OeVMjM2egDhP07uPSf5qy/tWmEtLz4ancOp9jGiIokl62Nd6IwqUys72ZWb2PVeZ1
VGoG0etkD495xooTtfXDsHjzeV/z4Wg2r/kxrfYxCJzqZqUmO2aYoHqR8rektcobXe1fR9cV6H0a
Tv52u1tdp4gXB1bAqaNjQ1UyATAZrLnJl1tFY+aQydfJtw46hFKrp+p125E5Qm85z0isg0PkodhY
0Q0g0XmZsq/9SteugnygyB5VNBwX9Mh+M5vwbbCmD89d1qSzIjeJwFUoY+5SfdU42/NJaO+9a6Fq
ncJ8y0LKsFoAUOjLgZJWsXxyS8huoNAcVrVXr6ENUyWshsMynO13i7Eidib7NZKPmL4f9nlNg3p6
7wbUI0FAbXBGfXSQ3wXzNCQ+Jtg4hyWl+bVKoOpV4usS4tzS85e1kdHDNFH1aZvhW+vM+offu9O5
s5rXVcHOzBGV9KIyTy1FmIdemhrdC8eis1Vb3FrunTtte+qFSBuWUED3Z+Fd01qIydy1P+Sd9eRk
1UdHIRL0Kaglhe1e306xrJBpjapGu9Ikru62tKqXH5X9pVfVFyXRIrs0N/woOg2OWdYzNJMOKPLV
2SOEX5O0NnaS2tLTmdbx9cu6U/bq0/B7oICAgtK6fiFiHs2GbPInr2uLtFpDkYx2LZIl0NlH2fDE
lNn2iuoHnKRS3oPnNVsCWjQmhh74VHbGPedMwofBz/YXSq+oISZmA+8vUXpJFly3SVlWt9G4jT9r
TMf3q+MefFN68bJWyZrdhOMe3TcTojMmklfjOUHC+YUH2j8VYT4/m20Z3rtNIrvx7eYV6oAQaNR/
R6ZQenYbyYMi2qTz8jYV1vKyKjnek53TpXs4ts9IxX5Efq3vpd+3l3WbutR2qvJgDTMXoWDHmY9k
JzVBvC+6Se0uHO9LMe7wKe6E9g338nWguVBQ2b3ViPueJrsYnWQvCNqjOWSPq0ksP8mjac87bbdd
oirR3CPCMs+cmFVaEvi3JH5oqlfHypzHuhvDNW33zJ0h7hb3+sAE20tdVNvj3AX6FnFV9xL6RL7G
+BdGWqajkVWj1HlJ029QKPbNxZxW44qDHkP9SoQrZ9WEshBpQlFelmGkdaheO16kJTdRKjrVuryZ
yvte5jJ/UyEayqOzIwyb5GwOzl61yU4w+BnWgqceKLq9mQLwaCqC7ejg4NL4wjxapUaG7HEMxnfM
ZHsQe8zwSQlJfF/RHctEtpqfZFNtSdnQ325EOf+oSLGkZZnwguO+dNGNA3ESL9ZY//Dh7JI5VObB
2Sz2miCvS9qjTZDdK6+lalcsEdSIG6xfOoc3dRKKTzKnbjkN4SnR6Bj/iACEBbXThqHQI3RPLRON
4fy+N/ZYbM8MisHLNtrq1i8E4fVk3npxFGqCTK/6HjvqwBnKwbrRu7u1STj3vFWyWsJktDqq1Yvx
TIXJfKc8Ozu2jnYT38KUiEB3vO0cK0xbjuIHV1jyHQFjc7C6WZ9K3eXgARrpTmwR95+4TZt9B1rZ
KWrzm/VbpQP5SJPBfB5rZ3rOCRE9FmKlkoYjLnHHPE/yxRmOxNc3rzbf/QCvvtwEQm8XTG7ZseZe
PSmSy7pk2521jPd2Fh9tVDl3S1F33ygERp/XOmWZto0YX60umpJ6dSWSgMzmm0cxdO4e20MX3M1y
m+6zySqamAQYuqCDzpU3KI4JIeiNigt3mU6imFGnukGf4FkVKA9LYk6vAb8p2jeX+GMz3fU1UPCw
FsGt3YfLmyxK85wLu34us/z7nBXOEZZ7iJ1GskNsfUcySeWn04CkZJv78H2si+kHbeTV59yT+8Vb
XPf2Wgp76H091vG+0XBPrAnia2eh5QAarj+P9GQcp2Fonqx8kcferPpBjPpVBOV8jlwhWBAyARrh
t8+MRBSMV1qfQFznFGeHSJphHe/qhfb6rHbCtNAmPNudWZiUpXUGrHKPed1733YD1p3nZgRqmQHB
rewNIdL+GxFde7e47YDmInomAW99FRCm8TRNx83TBxRyCLe4toc9KvhjHLO1227WzL5R3vopBxje
PWqls8pe40D+UN18MFED3B5CtXU/wIYvG5XxcUnZsj9PbsxCnQ5D2CdRW02pT9QLW5bbxJZy5ZG6
yFOxBu85dTtxDwl2zw+fSLG8TzstZ/62pNESbGcJFPOxTqZ+6dys+jJv9KMvUzm9Z0HIB2Z1j+0e
WKe5crz7mi7zI1qe8k1ua/RC5qfARhyJA63WUeKXhWbdruwLM8SLH4FtaeYtdGCnYOsOTmit6VaF
j61fHFtFXhovY1rr0o37glrvwHoJWkJYttF/KSz/625b87vIq6+thZBIoEs6lwxaw3L2MheN9XT0
53y5aWSWDp40CfEwzXFud5aZAtH/mP+2xjYtCi7k8W+QRu7FXZHNaTt1SeBXZx99OX5ubce9P7LV
oVg8yHb8bNv2cA6tkCGizg41qc+6HSRqoPFD8t7OenzZ2k9LqM/SD75GZXcoPO/BXoGiNmrdofiO
7ShAG39t/f6iVN0eRlR5MTYZJ11RV41KPwBlPCwMXUsp24O216eJm7Su1uYIykjvOhHcY3CQnrcd
gsUN0xJM+7Zs2mNt7whapujVMgb8PNxRSffzYQ0gfscVxAKobGNCrcoUeuqrdMVJrgEJ7VZ9EWuO
9KT9jXCFL+pPw9pMDc6CYXzwPfc4iO33Fuyvi02pOoIzw2w0xJxBJ2GJ6S4Q1NiV6wDMSij2GSKF
wq/RjVCGISbj7rPeIYbLk5+jOl+m/IQU5NTvIqVo2Yv9vDZnyzbiRZIlM0wI6yY/e+7dhqxLxNf2
adZijxd/fc6wQj3mZBFcxMTH1Q0lhPju345qnpO24ECXRWKFOnWpAO4pCGs+o6gr4jnr90+7O688
8AvDW5HfNeEEMliZU2SXv+ethkFGvX9DJZ8V700vE9RCfhBvjubqCMxbDpyawP4t94NdgfkY9hAv
kLeRVcnzHOXhrVjbrotrafVvWllznG+tvhFKNhd+dHPW4UK9olLqpBT4Ks9u9mpnTp+sTRQ+AsjP
SSXr/qLcvUgjd7PAD4Gjh9GzEjH0qLybuec4LR5Du7fPQTO7T05krfcwknC1yzK+ZJ0o3n2ut6M7
2+a2aXOUPzKQ7R36Qu60bts/Z7IZhwP1q20yRGQmhbUCXgjCNdm8zGeQ3qid16u8THvtJ75iGJ2c
vamvDW7rh+7kckKtDHM9mqfRjLWdgq87D31E5X2I4uuiZebc9l6WJcPYLcmsbfdtcU195zZB9URA
Tp863Tw/DMOfZlrAwkHs1XMIa47EubHeOQLkN+ICxe22M9FH1N3eInaYE8wxS7Lv9ffMYwQOWqs7
++FonfNR17GYf7V5d8awvyTL4HyRQ3eiBfEQuqfdlG99GVyk+Y3SNfGk+9u1S/wPwwhG7A6HcGnv
1Jyd3Sq/z1wO4nrTSdVnJ2mauLbk57ldP5i2p5veKZAa+vqr8rMSgdr8WNRPtBGcHSCpeO1p2RiL
62u611Wqsmo9KY1pJ5NGoi0F7J2u2R+rrtdHAl4Y/82KvnR8Is5n9g7E4jSHgLLWM9W4+XvflPNF
tyY/rFUvERaIJ1VeXQsEZHK8FgzjRW99XqkDBaRHFfDLLuvhsEyzSetg7Xum8Hpgg2lDqmJM81wu
RfAIgv1ZdD0woAIjxsjpeuPXBQeAjvHoDElGJM8PaJHpECFcJXtmGt8nK7K32OvhjoZpQxU/Leow
O1cvRAutMXUDumVg7OkOynKPIXKye2uotmNV5/2XAVTpDpHKa21X8ye3JnUTdVJtxV2+TXfciVwW
eS8vy6TZ/5zAq4IY/xKL+e6H+xbnI+LyJvft74Re2g5ntTefRoIAiam1+2Mwavl7kz4228V3bX6t
oDzXYTudVKijgxhqCnCzRt11Za3jTQxkQ7a6uwnnov9isd/GTtWHnxB2zGjt1vVcr/N6mqMZKVmZ
Zeexa8IfFpKX27yz1cu1/STWru/crkDE6rKKtjlhFaluHJJXzpRWjze0P797q3uSNn3vOLqmMBW6
GeLJUvIwRpV+X/ugf5mD3hwWYjeBuNWEAFo7i8XGvJrvJpeTSlUdeg9F1TKfe+HOyVyvb4Bp89FS
08CYQsBDlu1EP7Vrtx7LAH28NTNMNkMp73rmLzZ2PagEh+3bEkTr9Q11vlqSORaPMLScRaY2sKnr
eyxlma5eW664y+43y6WQrf0rzJbWie15iS4uV/QtYiUKXFEKWw+rnfUH6pn8HetIkF3arbkP0N5/
uGPz4Q+qouheeMeaLybofLv7kl6DC9Wv1WHz3GBnO1RrWgqsTp0L2x35eIPKKgoTm+qAU0c98lfU
flwGEHrPXbO4t1Ai5YFSpeW1cv01wHYVdGx61cpr3k6CDRdB4SkaVw0PYZbga+uYkRNQd9VzkDFW
xBE6HZCjlSFbS/CmWjeXOhP6tt9mcfZWT38b7Jzjrbf3GgcAFqZvhTt81PbiPo3aQ2nuR+N9FO31
YcMi9rUyCCy5iPySB6HQ93BXexrt+3fk/V9XkT3l5cZhafW3czOle7v8lR78/wL+HD66T7P6+JiR
7Px/oNOBtv6vVTr/2uV98x2YE2UcWNCv//0v/PO/YZ6uj9QGDpziDD8Cp7yqB/+GeTrOH5TfAj0I
PyDG70+//1+Yp+X/4V2lMzwAbuTD04u/g56WI/8gjoXpDhBVXr/k/XdQzz81a3/HPMFOkQFFtuvx
M9oArdHVOPof1I19Yc+IMDBxQgrYJ4XFhZL1dlhwGJ3og7KfWpD/T/tUViKtNgM3bEXCYueL9l+5
FYRL0vFyfh+x64WMU/X2rkyhH6/s9beZfo+raqzQb6oKR/pRWWYeyFIu5G2zzKpNfGTL3POtsn4S
fgdUwARD99TC8FKx0YLSwqTtOD4bMhw/VWJbFIOgtDfYs35fyXmOGNwzLfPozS6tLozZO/3Pvaht
dfTrIvud1zZAC+rlbT84zcIGYE9N+QWl+NgfSovYnph9uvoMXKLDBD2f6NO+aRob8HJZKlZze6vS
TdTST4Tn9mMih9FeExIr5y9gbvl2GXTdtYdpCkuG5rwX0RyHm9YoH2vVnEK7W/st1WhGDWST5QLm
tINXdb//wyP3n+DX/yhK5A8pXBHwq0d+FODV/OeuIz0MRDsHwU0JJPRY26F+wyYUDf8thQrfXQKO
I3NyfOR/nv3Pcg5sLvMC5vqo19rzUouVpD2rnkar85qbsnz6v/9OqFH+AZKn5U7wbPJU8j8UEfzA
P0mrutbUWVYuP4IgUk06enXz3kVh+72Moqk/m5KB+kJiKwakcArwMrlBEY3xthulD0yPw22fb6DO
Zi7010rRT5kWV6B0+mgQdTv9e57vEXNE4+RPJPL3S4yuQdonOe+ZvPV2sNM4mCbufVQpPHv5FoHH
eKPX7HRCb9vFUxvMFDAIpcVdmw/3kVNY85M3O/2b9HdgQwTxnk4N2VAHY+glTYiV3KJ0MaCAca5L
R37OtDegllU+7K8JjaeOthwUutqS23QbZjWcG+Xp/RKixR1QjLSecxSI2X7Z6BXed56tGl2bBELp
dn8tzlNpB+fFqH04jyVYz0mIRnzMshAXLcgvSnUNK4lKF8Y+mg/jtBkAX3cctmFdkt7dqy6poJcf
VQi8ESvjblM81Kb9UY8GujofZwDyaQtYln1v2EIWlxaCs+um6FIGpYchzfARxFjP6h8zjEJ3DNbg
z/jxkCkdqVA2JgKEE8W97bnfnQI6PllqSnWSAI2AH0+FlbXHZkew/sIK6UcJqdoAhNvQLw+Txw0L
Et5iqbJXnV0mjOBARM1SR7eKXQ0qOvKXt8KDYIDIDYE5e8nPeUERD53BjD/eGV00CH2UtXxWjYAz
t2DFMec0tfdmVhd3UKYWa0/cSgbzoWgnMIzab4vrbyVrUM1p1PNltrDhxoGItk9DnrllUuQDljJ7
me0rzdPJ7bQ5V1efXivadkZgx5ZHZ8/Di9fVIQ6Fpu1SVvPNuinA5oo0N4g5TtUYFEg8usIuk0qP
dndYnMqu2LlK50udr+MHCob6o/DxacWrtcwFb6MJxsuQq/ZGudaCfklOAwHk7WbOsy3COxmVq2YS
Ap2fjHhwK+LQLkOpKucovaq+oBfx7WTajXgDq9her2KVS2vr+TBss/7YQnd5w3EQuuCZqgKNDvAn
p7nGeAp71C5sccL3J7wDq3oKsKvLRDemo9y32yv4/kWuRTq7Qj7OjvF/BnzGb41l5eJWDlFUJi5q
HslSta/WyeSqsGIxLoi06CThr9G4pYSMKXuWm6uf9tNuT+1yBFZhd2ELAWtFb9JRXrBo5HoSuO04
61DezIEZfzccMF2MIVI76TgL9UqW4uYc4NLUZ6eotw+xaM+NtRdMN2JzrPwUiVAhH+M+/OCvWIdp
tud6iqPaopZX7msP/bMHYAMN7m9sLgCJcdRSd5b0e7PhgAbRU+nq9vKHdJfm3trxmt0uZmBBgAd9
xKU6fJCLM6iDhdganF81GM3z8WoGb3TTmQQ6tX4tzKLusZFuv5eWQy/erDZ7H1rEDrBJRSnT3Bk4
pgxg76cIi98LSQX8M14iL4/dJSr3dC+H8DG3azdPG9iP8NjMYGZHyUr7s8t9yMqi3kEmQoPTVCFj
ikDOSdBIBMBficSiLc/0z6zOsbf76CWTLGNxF+K+5LGmuQ9joG+PaZfZ42vG9VijkPOzj8CIoIoD
lwk77qPG3hPAZHk3u14vl5/d1tUz/CSKGGZSxme8Yvh47q6g7bM9bUMZF7AwKOTJj1w86C7j9yev
7/Bi4Ok0s0yKZe772BCWuV7GxRE9ZlJ3tNJrpgEQWLuGSD3aKKSfazdWbEiOfXb3QXeJxzGwQge5
5SMOIj0kQY9VYavKHOlWRDxADS0kz9bedB9lkHvEaufF/qpGnGWxczUmJoXEJoshjkQDj6jFLsWG
50p1Vb4MD9G+LmEaTB0u3Vjtu3Nq6pwsDD32wXApPGaBNCvqPk91VgKMLIW0v2gCuz9UNspfohV8
qvOO59cTrvW+EWvHQ55Z5W/M8B5hCEEzLhddo0xMwmlEjzvKqeUVkotYkrYvlt+dizMNKwJKnqNs
fVvF/k63OfZhdxsPjT9iiZRlORJ7YDKDswUZCNaQJvDdeM2CDJNoFHH6l7vpsJHl1k9VRf7XyMzz
owmK8A38yP7ZZVnGKlNMA1OPZyR5Ia7ECtBMDmItB5efSIfchqAi4AHnaggQ8VaFluUnQZSLMvVX
0voSz64yrNGkyI+H0ve9H0VAdXIMG6YZ4TAYY5O158eM47dLAJ+YsXx8XvataHvxJbfn8tPM866Q
+4n6WdUu5/7Q2NnjNkeNTqN5MUVslZtFa2rd6K9DvoqrAcoUfbrrzMD0t0N7ERtvVyzRluQpl2D9
pHGkcensUS+Ssi7mJ8cwS6ao8JqfrddB7TqMSb/HdeneCdjKfsnabib8Wbl8l+vCH9+h0jtIi6yF
GSeXI/jVFORvJHIbdj/2orlzD029BZ+NapCtUdP7FYmnjUh1mjGr2vU0zkdBvTYOnJzaoKS0rvAZ
BUXMMiub9nvbZchdFKf2MSKgE+tX3ABrNLdkuQwaTLLMUXCK1e5/E/cAhVX7k/uw8ZZ964fQ+ynQ
rUK0c98SbhCYIk+r1kON1jZ45+4GGTaKO10X6mmSUfW+sgR08VDW1ZmNlmxsuI5lvAnXoquTbQSr
pU1qqZtDVEtioacM5/ihyGQNmoNJGFR4KA1QubeZkCCaxppvIwMh8rbnYH7JhuJ1fdmKLloTENru
k7BA0h+0NW3jWWHA5onsfHdTbBu9gSFIVuHPzgpsqITzo8tGEhNi282v3bgR4yWDWTDuEPCEEFQu
ZjtwasJC+DHs3LzVJSPlZRQDBCc3OjGYBUiQFvq4dCvrQtwCSZY/SlFQlrDnjbcl5DBl4q4ZnMDV
zHxuWOVMjWvWPlnBrocd36/vusAMQhQdHihs+JoyCv4wXoK72bWedrMAQcoFqD1PNoIsil+uQr98
bAlFCp9qVYjgV4eV3vkhs64s/UOzczICKK8QgFdYFAgAMKVDhuBGsi+PQ+YqlGDjxm+BA3pnlanL
dcccHtIX8jpFphBNWo0whV8Mrvj+FfitdY/NVNvZ56VqEevEtXeN9GYUQSCB674al1iAf7qkU3g4
SWInFBi+S8PygdC62K5gtq5CblH0Ylx1W23qYgDGCfrpdcewA1cwFVfvkochKjw4du5P9xZ1zt1d
h4pQ30/hCIMZDxb6OqKFNhbfm8xXo/24EDSA5sMRnn4ehjVzP7nTQEAPXbGNS9LNvn6JLMOZ5tQZ
yHi9E2EipTZtgjQBTZtGXPZ7chQaSrtWeOXDEtLp3OUe0Q/OsGD+hC6+HYO9lMhPM8144iluw05O
1meL2RqDRWWb4EAyJEbyQMxuflcF4WRzUGLlSvqo1qcWt71HnpV23/GEDmOqiO1zzmPhN+YgewP3
Fwn8WBeHwik7GYtS9YfQ48Pn+coCzqg5nFhafWBhUHz8yI8obWhQnIFrazhfRvK0bC1/uFRem5eH
Khry36gJuHkL2UUV6tdJvdiiLc15nwS0uZ/ZjPZIK+enDVGVdvvbam1zn6s7zPhFrBUFbkfSAQt2
VrReKqTfvGgHUYBLlsEvw96bv1v2WL43g8qf8x71TYw7H71G4E0oAs266V+uvbrVU9b7HNjCLcIx
vvrKd371fjm0ASV1ccej/aF4JICWra08S2XMGtdYi1kmKLJm85ZCQS4W4fJKV+/8RXALVvFuxq7E
ul8GYQziq58lrdRV7G+BfQ0D8RqZWGy7JQLkTjw6VVjL1I7y/LMNuvzVMC7BYnFDWBB5g9ccx8Iq
eIWK3PwwYUXOyLAVuHt7mGVOD3sr/RtXVPLnmIU5Eqtyy9JqMEDHAaQYe1nk2VxKVRsSMuU523z8
c8n9H9DsX65NtP81ava5+Phfp+/tj39UC17/m7/cbY73BxiYT3QTji7oq2sI+l/uNif4A+wLyAqx
Hl8jyPPfBYP8V9L1pSDgwSW2DoHevwsG+RK2Ntu9tlrQRoPz7b8DnTl/9g78HTsT2FpsMHxA1tDB
+BL8cxwi7APprk3z7G6l5tzbK/mta5V49tqQuAWUdVk3PPpOOUefQzIosoSVMeIpFfqXGTjSkR7J
CoGEbFHJNbJBM2jLjf2+im6aqffe1qx07RN9e34aIU546QNSwxN78HVxwZQVWndj2NrVWe9L+crG
OX7D1SnXE/u6ZmpQ2YQ4yCoQM+ct1oRE4U9Hn2evz0GdLW66jaP8FpGYwQxY5tBR6OmRocmlJ0Oo
Wk0AQldqgPuAkjXiGVYNDwKq5h8CCOU5kcpSXrIva8lbK4kaRirZqfnIt2SmhS3k7FejxOrS29nP
ydD1BFtRh2QkUbOQIyVzKKCuPGioCJI0j6PN37s42PHTwXnPaMKyXJP+JuAhxoSkt3BI5nWtyMKq
t/XzYM/+A/ZsIIlxNILjYllBCoxPUFashCKOq3W4FFNnHq3qhq61/WDZdNCRBRK1/4e9M9uNW1vS
9Ks0+p4bnIebBiqZg5SibEu2ZFs3hGzLnOeZb1TP0S/WH7X3Oc6kWEnYddVA4RQODsqwIxdXrFix
Iv7/j8/ooxtU5hK1+NzlUazYaLQJCGD3fUo+UYaBBA5djlOQOnTqiVal8S4QKLJvZDcH5I+EuNhf
DQaD4eyh89H78swy6q+EOPMH2225nlt1lH9oYPS9PUlHH2893v79plDAnmxa+oyizXtEqHYw6Ugn
aHMYnl1ETRBvzV4YP9UD0k/SYyX7EwINDVf+1qhF9ZVUqvK4KdG7ljZ0c2Mn7kJCk+EmsKAa0ciT
XZwU/X0biN4x0UQoD7GIWC0MF8YI7GjGyz6dfMlvyKM6MKL/E9T+Lu1rEjXK/zqqfXzG8f/X5rms
/f/7n/FLMpy2BV7/7j/RTZeJbhT+LUOWdCSop4nj/0Q3/sg0FGKKKsOdY0g9PMF/WgOS8RdNAcpd
usY8DkWaiP7/wKH5o6mLAK5Zn0iEABt+J7q9TkU6CW6I8yCNxr9vMZzGUNHzOm8M0BsODKFB6G8Q
Qdq3IYemJ/nmfz0oRXoQPflQ1MaLFbqfdCR16NcGwq4s+yPwM8uu5eCT65gl2DN1sL50IeCQ1FKu
KQQRWZr6sYYYYEdJdmvF2sbgNNtBLaR227rNNhxBy5WS0B6MnsQiDfsS1FGf3IhjRIdM+PH7vvr+
Uj8K9ux3kJFl4Pn1/3n//y3X/OJt/B/xt+cZcP/fN7Es/UV5EFLwxK428AqaRP80say/ZF2VdEtH
A5DqvE5X4h9PVeW/8CB6Xn/Tz1+d+F/Afesv8P+0EkQYoYZk4t+/Adw/J81yekDzkibQ8ZBVWYcH
f+6oPD6pYdS8pNzQb+9AbpLbGW0o7LI479O/49p/yY+WlTfmIOfSs4N3gAKPpLwmBScNs0JLUDIZ
It9GTUr9Mlp18E00Ch8hq6rJbk0Bnva+owICly6Ru2+Uqsk4Y/A87wjlunKVoAYFSrnRwvc9FcV4
5/lVAy2yQaBIbUhntn6tQyhyqV3fVOrUQU/SvLummIACW2Bp0QTgEs0vketlEGoHF/Jiq8vlYHsg
eCgKymFCJl0mIBehod3BNsw+WF3S8lvQCd2AWgVgo9ax2m4h2gVfSjf3rr2gEYCSAWG1QDyFHSWm
AFTMRixTmeMcufKTpQhGQXnW8B8rSmSSzaWCzGmfJr3J36QuYaMNqyRb4p1g2Lz423deGWefq95N
bjJk9u8ZqVdSK1XoUtiMaszpt1A9cCniq7KwEZqi+NC2iKvtpBqY6AupPfAyisX1k5dZ2nvfRU9z
P/Sl9sWsqM1v2hKdmo0FHlW3hTEtHsVO4qUhVEnbbqjUDHdGVKOSx5zlHFxhLhRfySjdz4GFMOVW
1Ey0FTW08NB6FMdioAzVdU+qGFTSRvYl87M8tD2yUn2dfEuSIej2mTrUwaYpqsqzKxGikt17lnTX
CV4COa3WKm1r0IK8CykkC5sCHdPaVkDPIZpnqK146Hq9oWXaleYNXpuLMKUG6xOaAjycs8TUKBuj
wAS0UjD0J7+fanFJLavPQlIJsh2PoeLtdGq15T4th+LD0NXtt7DsGnXTUJhreC81iColKunSRiVD
foD/DaYqYloIoxSK0T/UHjKQdtZ1w0NNRY49p+iQb7hT2vctkGDob+hTFqiAZBoAdcvYpzrCcgel
VsuXIBezdKfKdbclXQFJY5Y+LVW5NPUfXigQ2wc04j6lnlwFW9Evy5FRe20lXkliWe3gXbbNF7XT
In0DsAx6Adp69VT/Mronz+97ukE9b8xNmZVibXsolqKI1wzI1Loq+oLXcLPV+FpHAtS3cRPhm8mL
HJlQQajQ8dUn4GxVB5T0RN9lsktkDpDneynOQYv6QvFRocpSbJSS8tJegoIT7+SIWpLtIt9ECl50
/TezA31vF0UERTbXZOQ221FB1YHEEDCrmIPEgG8SVQzvsfTupwVxka6uGXOa+RmfKGt1xZUe+JWx
k3lRKJsMOWow+eJgCbaRxLW0B9TVfKrgA1kbQhcFAYVRt7cGHFAFgFdvvkv6VPCRzNeKH6PSwriT
XKnR4YsjHr8rkXF9znXTQE0YpBISrGYXP3UoImdU+3O33LoBQnhwFjzlpVO0pL4N88EA3ZuXVXYY
mVKvHamdeJ8gL+bdTu7TMt1rQVF/j/1Rh2DbJqJyi1JvxLCvvjU7OpN+A4moGgFXq3qsP4306Oqt
Epby+1o3hkcjqMRPedym9x4lSHpyZdx+QHNOI4EuTLnYapFiJH9LVfzPu/l/T2IM/3WG+R9g5srn
+PzZPP2VvxNLSbP+kkRL0iUwHaAfpj/5F+JEJnnE6SwFnZJJVuPfl7XA3wEqyx2q02zXYDWdSMKo
vMO57/j/k11SzkZE4zeuawAvJyQ7tEt4gqNhopBKqNSfXu/Xk/tz9FwIzlqLVK0pbSAge8ERgv1o
Z9I7hmoIqrZyY5O1vLGngQumlMDDH2mN8/QgV9VQE4pBckS6IWH8JCffSyk8+NnvCbT8vbApW9Y0
aIoSYjznhhBgDXpobLKTVuZ1gR63Cf43WhsYeZ5+vFoxFLInNPT5D6oa51biFrUdZIJVh7dcx/PQ
BRsjBoDv40q5OnGrdUTJtFOYAnqhAFBi72emjL4MUw9UglN0MhBkCIjIWvjuyqCNhf0xmNmrmdKk
OqNPGeQpAKllpiYoJ0V10q5AfqLVPjUedBeqIvnt0Farii9LHxDto0kHlYSRF9bMnukJhCRTdQCj
QFkXEiN5QKkRaeEeBYaAr6mYUO415G8A67XiMYq88rkp0RvZVplVaTvaAzCiBTj8SCcYufHchF3u
7SdRL8QO/DD8BIBvRIpEDH8i4ouoRpDK7VcvoH/+oR0YVBoipqqhfsEfrnj7TL/nb//g4abhiQbP
xKlmdvo5ga2Kqjc2qqMEImVkpOXVKPC2vmCqV+Jo2L0rwG1ongCYjse4Eipw/mgWXvac6Uk8P3S8
aAlAwNQga06v1NNfAU0VUdaWjywrdNzkXtyoFvcQPflNNYR7qstAYalEWeK1X47hH3wEy5Q4IjxK
eBHMUUqIBIhurYyao0akfYqXD3epdF+V1bhT6zp2Amg8sIoL+njhdUQN671moAq58hEmbNKvF/S0
FcD0TIsKIZEHZ5si4Umkq00Scbh0miNLUfFFp+APN8v8Svkqugpkudsh8RHdNnSDDiitMioKRsFV
1cfC9eUfMp2gs9/BJTBpgYkKTj9VPs9/R44WrNKZmXBD4qgfBsvoP44aAtOXrbzdc8xookFo4vVB
0xMO9+lyFXXSlpcb4ab0toY7Hnsj/wFYArUSHXmEkAS3k0wALGVw6328bHtphdRWuFUII8iXzb50
n0lRVyJXc2NKx1JCrkVfUZacgsLsE2pkYRq9EEWX3syVymJDYoa0Zd3ULVImZFAfVQT8ghKKYRi6
0ZUHOGl3eU1v4iIgvlOTs12rzLJMkECwbgzUtL9K8oMZPVTKw2Ujb4LhzMhszzpEo1vQ39aNJz51
6bMmXXfx3WUTC+sgD5FlxGAADfJmPncLEUBNJMC6cgRhtGmL25bMIADvjln3+8uWFrzgzNIMK9hV
IdK2TFpzpslKmWYemqD/fNnEgh9MSZXODcybTJRn0RUOPWj1IvSdLm98KK3FtRl51S719JsIgZnb
yg/ElWC2tCquYZgxEmU41Zitqo2Hpi7yGpNeeSgG2B668eHyqtZMzFyNIUioO6L17JQDxF3FQHs7
19bysDd5H6wAg59PdAA5RfXy3A+kEfxk7ja+I8t3rtceTeEwcNHWuEFq3ZjFx9pUtpfXteR6hmaQ
6YroRphz5daGCQxyrGDSk2+pV05eJ3R3AT2My3YWv98vO3MXl3IrNFqtQ940Kg9qB7/XZ67NipFJ
eG8Wgqacj9hD+o5E9uxKFWO3DLQWI9J7PYVhuoED+p6y7MFMGJywliYt7taJtZmjMzvAGFE/853E
Sw5ykxxB8vxI/AEcFwO+eeeXqBBonbES9F7vxEurnGVn0qC3QuRit/TvEZ04VBY6P4AaQQfI8pe2
QEvDQ3lbKqmggXOKbvz4xfOvEpprgfDUlbdJ8L1r1c3o1bcebLku24V6tE8sZLEV7dBn9TalHidB
1CqHP4h0pzs07eDpfU8Z0GSWqu+AsN2jWXHFJ9z2qChryfNlh1sKQ6eWZvddpzEbU6Pj5PjNXSnm
76jr/PDKz17gyxTR1kaOvVZQ32yKAfjbotQqQzo+X1hrNYwoGBXfaSFbj+ZVlf20qieJasA4NF+V
1vzk8Yrriy8CamPUauI7JKQ2fjlss9HYNukxpOEYUl2jg24aezR6Vs7GwjVGS/fXD5x9eTdsfJFW
A5E/i629SOr3rumRn0LCa+1aXjrrpkgiYPAo4rU3OxiBiL5/juS9g6ByuW0gd0AGVZPryxu8FLlO
rcy++NDqUIC1nmMQPENvu+0gUwzqMZGTlS+3uBwUEHXSQlL1eaYcxpXGqBfOWySC8WOMFU3Fy0tZ
2hvz3xZIis+dJxARgEfd33dqAf6iVVLxvPuTPAZagk5HTLVQ8FFmu9JkNYj/YPQdV7oDH3mViXSL
lXzlQby4FG1KonmukpzNloLaeqrk6AI4k+sL7WM+PnX5yqth0YY+kXJklAKkuYotqDxRD0Ldd8L0
1h0VO6oOoVasXIxvX4lcxkzf+LeV2fcC/coKQSM5vYzGWVKr8rYC4Ho9ul4O1EW+1ZX8Sx7Ad/O0
r1pVJzuPqunKr1iKYqc/YubkvTYB/iBsOGNfUSuPVWs79LS5g6HXNsy72Yn0DP7EJqKhxlRToP80
y6ZgGIp019lCasmI4mc9RHyYxfL74f6y2y+e4BND8rnba9T5y5aZSU7TwoNUnjUqNlxS49CtrGjN
0CyFD6dXS4soKlPlPtaoVSBkB1HpaOb57vKKFj3TAIvz+ork0Xa+Iu42tMspcTip8OCFxq4cHoRg
LQFYXA3QHoMuGxs0dRpP79BGLhT46mGA3OpPmJebaRydOSlJ+Pbl1Ugq/9L8UjORPuDNyvucsui5
pZ4pbQZjdAKnVXRUExD3TQ5Fd5t+A+XL+KCr3gaKhhgNMkqVBTl1ZdsWvibsJhTNQBGptP9n5uF6
hoEB3twJmQGjPPi8v9ZCydKL/MzGzDVkmihpr2EDIeUDWbBxBO64y/f1EF8NRXUQ4h/Qb1fcZOG7
mrASiV0UP6gHzEJLY6ByyHCcwDHd7i4stC08Rn9zefMWPx5pMGZo/FJkOt87F4iBUKVJ4LiNtudp
LCjRDtz8iossruTEyixWNAzwqCGPBY7vxpsGIIJF/ezyQpZMUB+SJuU5HT+c/vwkZcyKFtArLWRn
NG+btNx7rb5iYeFA8VCl7g1ghI67PvMB9HBjD5JCwBSZx0C+RSH23pdvFTFeKfktbQmhAcidCWGV
E3y+kkBxEcNEmwSM7Iua3AvdQ70642HhUULf4JeN2ZnJKloGYawGjgon5ugxQdxuMjU/UGw/Jrnx
ObSq6E40CzTrorXn19r6Zt+xHsVCAFwWOJX5wWofQ+1rbf287AzS9G/MQtLZ+mbeMJqB1PcoiznC
TSXpB+1KHzYgZl10pxWQRsAapIMKJp2nF53ElTO15CinH3f6ACeuCCmna/xOCRAXihHT3BXa50ky
yYq+X17loh26I9BHufwn7MeZHR0VKl8ZDa6Rwep2WhXc66iMoEURKXbQq2uS6svmLG58biwZiPq5
OSNSBeSGCEfIDmwqL9/q9TEu0i1TNVY+4EI6Q8XbUqAWvZZqZkGpV9WiKQ2ibYkkIXmoDOxfD5ot
c782SbMyZnrp+jqzNjtv0gDthkmURI5ya3yexPnK+A5paBomfnXThIyQgsDHeCjLQC0W9YpBtS9v
5OJppCsEP5P/Q6jk/MuieBy5kkFk6T1e2TLNALsZOnNTAubYlpLlIpaujNtyACefuXl1f9n84oE8
MT87kMwIk2pp+twComtg1eCQPawWL1+zgPmRVCHav55LVdZmmzomvimITTmFNWQvhfdFG+Clt2Hy
JeBSsMrPxoOUXZNLbOkPrTwFFio+k1Qq9Gf6YjDWZq7biDqlJL8JnMchqzY+8kJMxrSz6AYF4b1i
/MHr5szcdJJOAkAWhoCEQf05Yh9vNOMuLl/G8PH3N+10SbP0zlMF2KM9NvL2mGXPQXM3aCtfbTHr
USWDrwYizZLV2TpcV2KUM4IFTuU3Ngke4iL3Xi5uw0b40fi5g1qaizYUmqTRu8urWzYt4y/INkz3
+cx03sUKcoFcEknuKdf6mCD90TUwONCHQQggbtE1KcoD1SoJqZmqO+hJ4q2tf+kWIUun42TSfEKu
/nwfQyEOCpB8rF++y/Qh20dNwZhQ5UcSlLdgkRxFGK+nIpiSIxstHNruOkjFla7u0uk8/RGzCpVY
l6UXqH3gFNKthWy4WN2tNmUWzweyu6j1Tnn8vOxqov7SIkNFOgBv2GZyuH6t6R5E6XjUrqMcTBTE
yxtRy9WVK2wp0jMyRGL4LQ0hbd6y1js1ydoYwzUUw6PUqodQkkbbTPV2a3iauQ3AnK9UhBaTA54L
Gik10RZU5fm2NvnAJGCwjk6vCbdN8RC1V7Kyy+p6Lwlbi+paYz4iaL0LJKh3qrhrv1527qVUVZ1E
TGjhkKy+TlI5CQ9dbTLftp1y7tC9NWqVUd3yyo2y6DQnJmZOY4aBjmA7CbeYPY45kq3iraIXK9f0
otf8MjIv4pS+z/ggHyMMzvhCrhVGH3ujYYhWcNcG3+N4xVemI//mAtElphKjymFK8vwCceGzDVbO
mpLjOMCOjY/UTv1k5TZcdElAXwoi1jR75+CTVhrNAt4d3gEDF31f29CeYjjlUrB+7haXNKHWdfo4
VMFmnijFYQnBHVshKnRBINt19jOXh53WrYWyRYcweODJbBghfZYQW8hU1XlFKM/g1PbuD3/Yy83e
1G7G2LWvLRONP+smgI6q6rZL5qMjPNUNPy47/tqPmP78xPHTmoElgcTBC8Nnv2SkdHCEEXrZxqJT
UvOYnrQgo6SZjcTM0eEJiM0WaZNmXvWhZPvFB8/fG/neHVesLa/ol7XZNeW50TTFgVenxuiXskRq
kmGp/t3lJS3Gi5Mlza/6VI2jIGbvahnVSveJSaabyxbWPtr05ycbYyjAaLKKjzYp++n3XuLu0NHc
x21vW4/l6K1Ep9dNeHOUT1Y0C09Nb4Rlz5wRByUPW+7fRxGTKKr3WXA9NTaa4Jj3Gdp/4n2oJQdN
abZ+hvAiHhmtQUtWvu08qES6hDhdwsr9OLRD486FoXn52y66CDw64BwAeaiynH9bRrZYvsF0cwf5
gJ8VDKvrUdeQtVaylZxpMZicGJp5ftEVWs/8QQJX9Cwlkc3EQ0TfUYRoq5UlrVmaeb3klipYLCyl
o3ZVyNmRRgRN+22aPV/+dou7c7KkmeebadrAousIGCOo4kB/QSZ6zffX9mfm+4OadFnZYGM0HhJf
2aXVN4al7y4vZM3IzOEBbxqKz5Adx2RTIvcn/fPVJG55VzRoSyp5BTJp544mhozVVnscLZHiQ5eO
zLP6OYi9Uwcrjra8mF+GZtuveKlvoflKIaDQbxIFkVxzhwLiipMt3sMmuTcQTVWTX7O4k5iEEAvz
HhD05FGsGTcyr+INkFwkgyRtxwwy6YZRxOFKYFpe2S+bs7OaxQUwRQ2bTfssSsMOj0PIacXIYrAF
TQeUdiKGzQMCYgk+L+6RV0X2E6rkRm+v1OClFW1k5ftUvP59z9NkLnwwyUh7zb0ircMGHTiLyrWf
iociE9Rt7obdoYqyeMXUa0thHtZph6kwhukhgpw+98CqiUo4+24AwGa8qizmzHBpoV9R+dkhyw9W
vZ8ekV1U7aJ2gN1xpxnNx7pRjxUchUhA7Gash8Pl9S+dCqSSFGBTMPAA357/JhnlDCuL+E1B0KOW
9SSlP9Na2PTN7rKdpVCFvjIgGVqB4OZmhwK90bzuzTh0Yu9+8H7S0rn87y95zem/PwuFoe9SERKS
0MlScCro70vRJvI+50Njl1yQabS9bG/xBQ6GGBigJInUvWcGfWa5FWM9Lcjqin1ZROp+jHRlE/aZ
ceXlTBSsYtQrCn0aDYIo8pfBAgt6+UcsnccJrQXQiXIg82zON0+BcpRpOouWvEfZE20aO4L+eNnG
0sZBYJcg3qE6KL2yN0/iTITiez3KWegwRf6h4rW/AeyU/0EwIyTrikwdAdq8cr4QyCnDkA1p6BRV
qkIq9ltbnNTj2jz/XuVMZ48tvf+DOEODkeE7tBop7808knptOYjZEDqDeOtVD5NKT5R9ldzETpJb
ZHhWljjtxfzwGxNCGLospL45OyCILSrufsPMqdB4hH8jN19D+apPr1CB+CDlH3h/rnjHokV4W3B/
AETyVDv/qJkiBrGA+rTTVjtynsxMebcMtZ2pHqVMA/2v/kuhmfvL/iK9PYmqqICwB9lOZ44WzbnZ
CoWb3O89sAvfjT3a/EVyIyGA9M19oULTS7bVO8VwUDsEMY4tUnB6ZfuANbzVMvlCSZVfAk1ChxrK
s1idedXgi4UCEh7ISceTgOmCCK6X7gdI/9ei9tD1LwMjMjsYaMwseDfAe7r8JRY/BH0wSbJoVjFb
+/xDFLmhM4K08h3uAriQ5ST5tmkZ9FrvavUrXawVe28zArgz3PPEV4ky7jTa6vSVEqM9WKbIayPV
UNlB+1TliI5032OUdpJw5dpYsqVBPTGm3itX56zYEOcC+lhQsBylRVY9+Th+EowR4C1TPH67vsck
TwkcIiAo4DZzwI3V+AbqZVzQgvozQizdio+MolqJBW+PigrYERAMpF5CwTz+MLlICBgczRMSkZ4y
eUCfzLaeB/1ZSF/kz1a38mJd8AzMTSKq3LpTF/N8p5jB0msVLHAn65iuIQhbxf2suns5ujYzi4Tn
x2VHXDoIZ/bkc3tM90ZEA76iI+kxCk6S3ebaNSKXB1NqH5nPi9roT5ivwjXS65u1isNCPXH6uL9W
O/PL0jf7zhwoazAj78pgnjRqWnvGVh2r4BhG7q3VaLsqN69clERkBtznLbxSsPUrH2FyyfMAzM+Y
GitwVuBUvyEZia6ZaVPlQ7f6a7lmXo34NISPQxwcKmZ8KcrXAe5hq6zdbW8vaQ7lNGOZ+vGU980S
BTcRJc9CutGxUGEymRxE64Ou6poLLxQNJlo69Xbg79T/5j5MOTXQhhhs9Tj8EA++uGU6LApsvu2r
kGWTzYN2rR/G9iplQGW10iRcCAeEWYrjBohhHHpy+JMkYQoQxeAFVJWM78xE2sThp7JEseFDGH7/
/W08MzXLeUyjUU2hw1TRPYfDS6a9C5KMCUn3xnhQ9aPLpJvs84rN6XzMXOfU5rwKwkglKafZwXmN
qk31zteuArSu3EP/rS7vfY2pqiq0IypchxXDCz4LvoXUaypK8giefVfGrvG5e46OHztq+yIWz9FL
JSq2x3xWs/6kmt4+EdYe41PiM1+tDmeSrYQpR7J+vpluJpUNE4V4WZa7qfDqmhacydGW05UwuNBa
BnV3YmnKPU/cxoyqkXFsFEoY92XDZhOqzykjWXkSKRbcSTsTYnsQb9D1+iDLycFHEHTofxtOwm+Y
UDHwHjinr3n+yW/oK3cMxWm1rSBISJKir+QidYQCWZit3DKLR5Q3gwhWl3AIueN8vYOLAB/KiAGU
SmaFMowwZjphQgv0qlDViOlij5IKy9Jwt4aa7KYunhxHjs9M81J2Hy771sKVx7p//ZbZt9flNlSa
jL7ZJLrGZPCNaz1HBhNsdFTimgTpYeRY1+6CpVh4anSWElmQgKbnNjFYih4sRlkw1Hxvdi9/sDSL
FvOk6EU7ZPaZkSLWoCxYHNdRuirNA6pP27pmJh+6AqGJQrZih414ddno9L3mpwaZDoBoPMTw6dlz
IkvbRhehvDtNDCi/zVXBThQmTl+2snQ2T63MLhMZ7Viz6CiOyEJ8qH35qinuFObArPbPFw1JBO5J
gx3dudlykl5rG7cRcA8KXTvAY/kh04yfzDLs91LlmStZ3uLXoyqgwuijqT3nHtWjZiJYq8LZGUCW
jHdD1mz/4MtNPDfSYw1+wcz1oqYCtycQwxPG/yjarSRmO8E7rlb/FgoDUH1PDM2+XDMI6Yi2KMmW
rzlG4u8KX7bDvr2mir+VKgZ4BGO/F63wO2WBr/+9Rc7co1c0r6yne1gf0YneF/EHZjBvJG9YccPF
7Zp06ODxc9C0mR0GE1Bw0eBpkE+hjYwO3bi7vJKFFBmuALy36fGk86g5D5VMiO9iiAng7GVEy5N7
l0xZl77ENRKktIONfuWqnbb/zfFFIggH4b+AyZ7bGwSlDWH0Bc5Q34dtv608tNeGNb7w4qk6sTL7
bmhvi7KQAQrvfmbIfhjGHcj+MX++/O2mf+XSWmZZQ04mCi2ctfRyuYniYlf0N1H/rg8bOw9X9mlt
RbN9SqyUbioIY6fJq1szHI6Z/9IXn+WwvL+8qEVDqENQogRwI76+cU7u6SYSWqkWce1CHLZq8SgN
ym0lbnuUmC8bWvSEE0Oz2wNsUql501uwknISZ2l6nlnak5sW2sqVsbhPUBXBEFkTaXA6ZSdLQjdJ
stKIfYK8bTOBNqLF9qkO6Umpmf/z8qoWz9OJrWnVJ7Yk0JD9GAKqMNRqfN8hoH5IBuTxDXTAmSdy
SJPhmy6O2cqxWtw1tDwm0UoKlfNjJVUy4w0bOviGWKNH60EbQOX1Y6pq8LMZ7PoncQklMI0hMxNg
ZrbKahQHtdAwFxsUKjWkD/ctbK4Vn1/yEMq+Jg9JRE/4H+ffckTGiolS8d/4Nc5wrdyth9g1I7OD
FURmgiIObhhJR6YIQIe81RlWdtkrluL4hKFHM436ClnL+UpQ0AembVGIqAyl+Cih28Sg6DBbeR0u
ND5UkKq/zMy2JfQatR5S0j7JsrKrNCwUgGrxU1yGDN6IrRCorDRsvXJsdr3FqGxXZnRH6wr+NtV1
HV2kCOWjGEkzyQ8sMtPRO6LvscpimMou87h5+jMnZz45I70n638jaErZZoQnLfeacVeoCSgaoy2P
jXujMMWTp1i9WoBaCgVUuXREGFFWhB93blrREAMJRio0JAs3wOfMXammO9RrGPeT++8ZC71yMBfT
lCm3MxlE/1olPbfYDbSjPMSgHS3PrV3eCNk26UTGu6ddtIuQo9oUjZfaqcmDKK+z/GupIYh/2f0W
fZyDSrakvh7a898Qh53e+IwygUf/BMvNChmpG327bGMp8E3ylrIGsBWZ55mLpx7yYbIb0eBipId8
LJRqK/BqTp/oxnvVSuv3tXL3xoVOrM08XbIyVMgVQgNyukik2uKADizicDQ4di2j9YTyCYFbEppm
Z8rV9eWlLp5mDT0MKpmw0OcprtuijCsKhAxU8LaSzLyKYC3xm6LOm/WdmJj5qdCPwmB0BFi16PaR
HOxl6aYamqtQ/JQpj+gDriZmiyfjxOL05yeHsta6UFBGFhWq3+NeMJkAEW1RtdlWg//CPJnLn3DR
I0+szUJ7Igoy2u54SwhwdizK91PMbbzyD4oOXImop0pUHHD980W5Evr64SuiPXouwm9heFxnCSz6
Iuk5KOGp9siFeG6kobce+yLVlThsbhhfYofJJ2TX9lKtb5havDGVDsa4z7s4aA5DYq5VJJe+JdUj
WnqMe6PlNfuWkl4wtKfjCanJP2PgL1TuG0xf3rCF482/zjfkNqaZM2+yKErCGLIMIyWyzYqC3ntz
iENly0t5mzFBiYmXlw0unAAMIswJRIHQOb/8wRIMqNvTqgQXZYdu+F4VuSlk5MUG61HTgmMjHmtj
rZc3navZuQP+CPEYlLWMTtYsijHcsywavQid0qJgpOvCpyqIbmuhcLepaMS/H5eJIuCcQQkizaDN
+hOZGvWx2kevzfqYvlgu3XbmSvFv4Vyf2ZDPvVMLGYDguWHo1HTFBtU9RsbAYIbbrnksGTV0edMW
vWQqjiPVRAV+3hpzO3IThXEdjjq+NneTelNozN2WXTFmXEH3LDBOj0el/nLZ7sIRoLvDOxbmCns3
T38zEnvRQi/bsTrz1nPrG2qobb8CXl0I+6ShqCGB2ab4JM58o9IRbLU8jBgyuIqXzFhjsC45H3Bw
CHcMx0NJehZIeqnSIGgZoYMciAlFPNjrYOZS9/7yx1ryiFMzs7ulUlKX1wL96iBGPiPey+a1fBWU
yVYNv1y2tOQOp5ZmdwqFmEIpUVN3jGEvtCWzU0TxS6+hvI4afcrMYeX3yWEqmlW/PuH0i05usVSl
riyKaugo1rNm3OrBri38DdSI/97CpuB1YsYyhroiBwodT7pWO5RbhMyZKgzRY1SUG6ZsrATDRf/+
tax58TxsFa02XAX/HunbGYydqyb1tyb5eXldS3cZ34/WElQTCjRz6NQYaVaUCi5YhhRMjZF8ZdTX
tdiV78Ks/l60+1Z8KV+YRIu+YyauCUssugu9blCDyDHRhj7/qqXbMt9AEcAWmcCyqjzd6lIKDTiM
N7kh74oRDZnvlxe8ZnJWhEDoxx27BJOdJL2PG3/bp8i2hSgJMI5bjfOd72V/EJCnjv6/VjkLIyj5
pXkrR5ET6aGd+7q3LxMlY1SaJGxKP75KmMS5YnLRfciBptchWhrzTlM+IiVZTrBPOd41NF5DamKV
vlJaXjTCoKWJzoKw1VybqReqHGoBhXm1eQZl5zcPq42sxd3iMTUxVhBs0WenO879ELlM3jFBJ9sR
07ZK8ZuLFLAAEE2+kt2V63n5NJzYmx3ziHlIaVpgLw/CO69gJF/OmPdbKdi3crUTXaScleso/pqv
vRoXv+Uvw3MilCUUIkRyhSqpdJ2qsMp0c0c7+MNl51+2AhhsujI5b7PPadaJWwW9DhqDIqyRHUsm
yDfq4bKRpVsTqThx4pZwdRozd0c+DHnjBCOhJjmMz71pVff5somldUwQKCp8yC4gRnseN3QZxWqe
+pRwQDUP6bNqPaAK9gc2EHABBc4vftO+TJlK12hBQDpaHwW4WclQbkJKvpetLGUAIET/bUU6X4np
tWhl6B5xvrxLlXHX1yhbMcRO0FYulFdy1zzRPbU0i7V6H7tektVclL5XXgsxo2t7oEVXdeP3uzJg
WK2n1MadKKDoVqiJ/iGU47uq674ancHcPW/sD5nkBZtcNbOtPwTFRmQG2qafppvGpfnZZMTiJs/g
KFeKZ10jUw8jK4j9g9HXjVMDtkY6kFdK6zE67/JHXHQHks8J2EwHeI4icHMFKQyKns4YhrYRM+tU
ug2MtcvqFU/y5gvCyoR1AykVNNj5XinuyGPJA5iqxXsAqkdLGWxTTSbkvr4b5PBBjj/K6oRTBfdT
3vl6+CiFhd3qH5T0W8NY2LHLrqvuHYqpiXkHDHovyg8emvBauqvjdwI6Sxucen/54yzVCBlxAIAE
tAzt8XmKnoRw9UU/J8nMb8IuuQta8Jhjdq354VYcRmcI/ds6AdWbFr61aX0EVrPmgDz+JjOCrWwo
xyGQd26B5PzlX7a4bSc/bHaKI0UPc+ad8cOa3u4RsA+OlepeXTayGI0gegJ+nbRM5vyzohgKNrMk
cevvQyu0RXElFi2e4BMD0ypPMkO/KioGLGOgi7foIrL3svwx8h4vL2PpImQk1r+XMUusS8m02AFO
r6y9M5iKBsgUFb9SsKjw/mDbLltbqmECq4T/DHoDr5l/tWZkmp9WsDXkD4o82szghTOfgBu5r6pt
WEo3PFtbYS3Lnk7QmxN2Ynb2LTNXkDJmIvIY93dMVdiqZIGbfOxtyTc2lWLZei8h3Y+W/+X1Lj2Q
Tpc77fHJHgZdYDLAk2e54r4XAZCwMAnej2Yh1b8mrrNoaxrvPmlzo9k2i/hDBaB+0NjJ1jjGDOXY
RBLk47i9qtyA2uKaZufiITsxNwv7oaEFrVpS37C8ZzoA8KkfsmTlqlxMm8B7o0cGRA7p9FlktMpE
1bIeCLbM8Adbyv3jaNrS+OxCLE0QkfDqQ54IjyhdpmX48Ad798v2PPinI4PG+g7bXfzBHaqrWmV6
s2ZscvPFCv6kfnOyUHm2eX4rlFluAG0XeDqQy8fZoQF9eJcyWP0P4I1I3qOyMhE76InNXiqq5Gdl
1lFaucm1wpZzZELFfqWsvuiMJzZmIXhskARLOil0KpE5LoxjHpJnvQy3HSrPNGYu79SiK54Ym51u
jsOQoX4bOomR/z/Szqs3ciPYwr+IAHN4JSdpZiStpNWmF2KTmXPmr78fdXHtGYoYYvcaNmDA8NZ0
d3WxuurUOZ8lVNpczfiFBMfmtpnl4MWQJ9QRDFOLkxzh5W3Wm8Kr/ZLJm1wp7UGLH3NXO6EM3GbZ
nRCNDzmK6ZaT/FgxO539u+BlTixNE+8fjedrsz3iPkYyYrZwq00WGk6Sv6rFx7r92OexrbSZrdAN
2o9ost62vPiJQyyYkimPMaZmrg0LfPWR2yL9kaXEcIyg7+9Qtav2/z8rs+W5EuOcpTxZgWTSEYx8
2LgR4eu2lcWvKT37idsQKvB5n1ktAHAnPVm3EvryVAnWnDEW+QAhF9MzFvFX5iDAoVtHLVGf7sdF
4I9Q2vGVge+cCK2+8o8GwVD9MUyTv9i7qSYLnoe+oGHOTmjQVSPoOoJwXI90Y+8GxExv79vS3bq0
MDsd2QuVSJYrclPjZ4ayTec+FsVqWrDkaSDWAIoAA4BpdBbnJ/HtWOj4TpbVkUnF3tuYYbSxJCTA
yf0Hp4/vpeQgiEgbec9J+pC65cqBLQUsRmDoE0C6B5HGLGAN0diiNsCBqXAHw9cMb1Cjbhtd26SB
vkFW8fUv9vXC3ixmqfGkQptgT0C8mdlWR2nyeyEbVrLUJSg/oz2KyhQjnCS0P64dsfDiIEY7OGQA
NN+Uxr3VDYhvHinhOJKBEJThm3bCa0FJN0IPGe/HZo1pe9GDLn7BzEeDUMzbdOAXmOmnptR2Y2I5
ZrjGQLnoQRKQFUbSNZ6js/Nr5VZA+pLHiOkiEO/ppuPn0rj5m0P7z8js0EImnlN3Gnrj6Y5m9NHU
ftZuunJky/v1n5HZVybSqlTpximxCvKD65mbvJcOq2jRRStvIBIoyZg1nt4FFwHKbIswM0USjkwv
mKhvoI2q2ri3R0FIdrd3bfFqMbA6UbwDPTVnLphL6Cd6IaZ8Sd8aX4QhsvvsoHXoUP3V3oHHwN0m
TaI5+WOMLhkFiHFq9YlO6n2bIKNVslKeXPqUTKCP/zMyc2gFKTcCP+mGJQe6LY0dikHdYOwUNUnh
3VHWAHuL+6dN2kw8tCd07/VRBWjLIuki4tq6gEBmXIcO6Hd/J0hRiXCmSnEbId6VN/TSUKDCFOK/
VmchWfWTfESHjNpHVR7lanR0SdwPErQxqLyNrXVnDO1G/q621q4PrF8gux8MzTvr4YcxCo+K8DSh
JSa2htvOtOi3zK9RGQaeJs0rjXRUC3m0THI96iSRsS9VzzFX+SDWrMwWr8VVNWiFxddA5IFBT8t6
1Ye1euaiH9GufRPkYoRtZqTzUjEhvYrOmWxuYDxzRWiNrAEN9RWHXV7N/xlCeObagdwMgP8gCOFb
VTNq1aNo1CgKZn8THf9dD939azO8XMSwallPbvUb2bMOuhpt4lUyysnd5+nw1OX+321jUPTajFqF
woQfYPLYlXe0zj4wkmqFgdPU99OwD3jtlbfM0vZB2cYsNZPAjKHNPi151/nFKBJU/O7FH38P7X0T
rNUAF23QraXqDNCdttn1ouQsj0xIS0mz0vDgZ+qBCcZQ81dOaGnrQG4x2UdKOo01X1sRBKPymiiM
zkE12PCJbiM6qVSFJdR1hWK0w3Bl65ZClzbphE1TboamTsu++MoozNEpo1tHIOtR6k6bwf3ljQH6
n0VrOrkFRbTsSn8TLwGvwCs/Ad3hnL026vaxZbZdEp1V9Uue7vjU7QVET52gzPe3g9Hifl5YmnmG
1qVln3pldHbbbjdNd/nurjRbBreJSFbReQdRWQuAyzZ5WDDjwejrnP6hLTo5U8YuOjcFgEcaXNk+
r5X4brQitEWiXtzyntsGUaivIKAWn78QNvxreRavhszt8xRivfNQDgzPSR54w+G+aRAZlxwgML4t
o8hRhj+AZa58jZauB6nDVNaCEoWR0OsjTWOGzuRMi2Crjj736TDcqUP0JRh0byVULi6SiRYLigFU
EnV1vsjCN7M4II9UunybudouQE40ynbaj0rRT23+KemsTWX+uu1IS/fkwup8OFseXLNNVBLLTLr3
61OaC+AQX3rviODiylYufXUuTc2idNLJ0MCFpJcJrfcK3E5R3lcBirVr+lFvCNh5oL60NAvUAmsS
ownlUmZ2GsTbIgCo0Se/QfFELkULo91FYoxKMf0ct/vSJPuwP2bd9zFrH7q1qzpdxXc/BjwCA8Uw
OdA+vvagxvASw8+o5ullvkGnpE/y3e0zXPJRGOP/tTDb2IAWAzQKWIBtb9NExpaNXU3bl/2TCRva
LWSC7yYQRORoLTXoyXB9bR8z65mJTAKQEbruphtbO1N62a6b5iTEa8OQi056YXp2Cc1SCjJ3JI8v
451E/PZ620pK6Ixrp9NXSSmmA3l/YP8tdPatMo1EI9Em6/WtV0B6ju4Fu7qK0KCSxX2l7rseKjdL
fKxDYSXFXHQVxpjoQCkiyNLZt1hyQ1SmtQki43033X887/W2oyzewIs/fxZi8gB1gagEWYSOQV6W
j0a61/xsCy/qykKWDU2SZJOiKgnMtc+HQ4SU9UARVpWzbR+PCA9J+zHdCaCBby9p0TXIj+BKmXiS
5n1zTQ3J+yYUU52IThUHk77pNqjMbaFom3INIL540y6szRzRV6qInhUbKFj3rkkHHXZn/dvtFS3u
HakLXQf0H97JRI6ylVYtrH5nNXypxY2ifAvhPljxhOmk3/n4v0YoKV8fkIlCgp8LPGbwNAECXjhA
ZZ0J7t80iQ6CEtpxv1b8X5rghqWL1iQ+wdTmfBAwdFO/7BRwWU3/sdM+CEq5mUh4QbHuFNQ2YWPo
kWcy8q2WKYbj1yjMF9sclrdjnvy5ogduCcUCmGd4rKU5TNFFFDyqK35LABtyPQb32VskgzrL/Jta
9qWpWTjJh66JmogXXSj6+0os7UqSVrLBxUvAmxQ2JB6m70BnMLn6nd7z/lGqe9k3NxA424U+OnEQ
2qskT4vGwGGBo2YUg5zo2nUss2mFOsdYWfmf0Cet1XIneKiFwkiSowNw+zYs3rg3Qgx8kjH42adc
4VtdR8D4qVY+uUbklOkxRoDotpHFuItsFnBfwGUgV6+XVHZ5FWlGEDFcJ3zTQmP4IDKM+3jbyNK9
BvIFup15CyiaZ37AvGiB4HgencUxtcMEaXWxBjoC7jxtVkwtHRF0VcCIkWOm/jX7jnRakgthV0Rn
Q9qIo7JPY39jxsMxpyiFxMvu9sKWjsigJgJrCMAi3lvXu2cVcaulDbGkF3U7yZBWDS2nTdeeH4sJ
yKWdmSuk4uAJdJZpOcRnKFZtH6Y7o/pcgOCBiWsnmaXd57+raC1wLR4cL3C6BNBqQy10vb42jhOU
LokVaXusOhiois9+8isew81f7CPjofBvMfYLZuDaDpqdgGID3shwX+VRuWUGwrfWFH4WXePCyPTf
L97FrZ9FgVzg6lFKswucRfwiRXoF+vfY1Wt862+vo/lnBgK/f5c0c0Q3SbuuGaZYMexSAfU9DcpO
z5G+5tVez+TzMJqPsfiix6PjdU9+DdKqKu6YMRt9eRN435LyKWnuQGpYEh/3Z0bOmqmC1Bfa8+29
X/oeAvVHX0yBbANdjuttCVLJ1SuVvU9jxxK+ybqw1epfCAwir3DHA8X7GzjrpcHZzphdpQZ6A4JW
LN1NbeWbCc+aDiv96cXTvljWzHVpsRh9IGKlbn6nkNAL0UG0PmrhJs7XFL+WYiidcN4FCjP4FJuv
d1ABPyf0A+GtNdyfVnRoq/7n7TNajDMXFmYfntDtpdosqAJ0ebbNyySECit3wloLtrcNLV54ZqB0
SLeoscyHofykMoNKpnZkhd9c6ntRd+xcSGfWXvyLp3NhZ3bhxSzoPE2giENFuW875B9OfXCC3GKf
ly063I4b//Dl16ZJnaE/WV1+b4TeE9zjh3To6WRUKxu89ntml6AsoI6tEUY+w+7ph4dOM16ySYq9
aPZeHawhoxaPk8SIchk9ZNLCa4eJAMrrQptx5Syw8cWxbEe7W5vTna7RuwAE0pWqHGUVvlHXRlBG
tLqxHyOayN2XwleflKDa0RHUsw1VrF0Irncll1giUFNMeIOpq7M4OGWuTY7RpO/GGPLZMxWnEw5t
cnQRITVo7hYnPcs2qgohEzMxjaMbX//cc0ljTFpQvNDfvR2yzhoSIU6xLXwQxvbOyphKjhsnFdek
fpbuyH+W3j0g0G6rhFLk9KSxOPqpsIO3urO0D2T+9v9nTaDvr/eTklFt6DqWrLhmqHp4BHt1LySN
IwbRGs/nkk9ermrmk1YUJYEvwKMUjOi1C99K80Offv+L9bwVUJn1As0ztyFRDUoQUT/X3V5V/ZNX
3UdZ4cRjtZJPLKJ7zQtLs5CslYLgiXLLfR5Mh9KNBfx1a7kbgTkpqdJ/ed1wH/fl3kqSD0MoO4mR
Phlx9mEikZJG8VB9r5r4NQrbnedJlO2NfdR99bvxMIiVZTP1d+cL9WiDt+QJJa6lXcsXCZYtzUCx
EvWBWXjsUi+GTZ6fn3bja6gpkNnvy+GnZPqOqTmVEJ0Qun3QEvPke7XNyOdKfF50cYNOJJj8qfw7
C4dN1uQdXPRcpsSN9lJo6ndtliiflFEqHkrhL6QsydQnIXdeVSIjo5NzXqRmKFv0IZITOB9NwI0q
NvquTpk+hJBUPtz2wcVcmgkpSHlgoJINY+aErT7QLRawlbkfWiHfj4aZOVmcv1AIP4rm8Gp65VZ3
252SVB9u215KFC5Nz7yy9us+HwopOsdMwKMI0oJTauW1quviTTYNil3TG5V9vd5MGfAYuR51ew06
V24yPbr1jsiSh/DiBuVC9dXiA3NtZHSR9asyl/Q2re9GI73zo/IQNU1lAzdaKXQtbRsQBthRkKak
jDLLfrJIqQojFXgIy9GLQflVzqpwJdQubdqljZkHyrWQ6n43rceDFba/r8d0s5qTLm7alFqZEOcw
JzozYhboRWuxRVSq+13sfctpOfhBswshbP1zT7MuLM2OZ7A4Cs01saT8g/6BLbb/3DawuF8XBmZO
lheqG/kIl5wDcU85y47AfqymMGv7Ncsn4LQNXSaV+V4I90pMkaW8H1rIT9PdXywGcAMIeQbkQZlc
O7PWodok5iyGuZ2M3jmw6tUmwqITX9iYpWNgiqIh9nFi1HrbCtUaVG1vr2Jxt1BB59wB+vP2vF5F
W9VM7iRRfC6ibFtW9b5Wnoqo3nqM0d62tMTQyFsHtua3wbN3PCxM7XhFajWEmCrobNknoROEqNtI
WgtffyN70an1XBESmFLYqG79RRnc+wadopPWRsEmE2HjNLTOLk1B/3PHvPppM8c0hL4P0QfiddmW
Ttcf61i3V6fylzdgQudOVTNo5WchSfDapOkb8BCw1m48oAOh99qhma14duZ+olWr90fBaG3Vy51A
p77AsI5o+38h5s4HmlK5RqYBEE+dZYiBIbWikVFlMEphVwtbK5IdJXu9fdwLd/3KyOyLOaSe+dZr
OE+yh4GCoIUZ2bWxRg254L9MNDG6zDQFn2V1dnKx3wfkCEAIhNDYoOAIzcFGwJVhzfvzmwLhB/WO
CZzJO2x2em6iVaUuYInfsS3gT/KbfCcZJw0Sn9tbN/3m2SNMtZinBbsO0Qy8xtd3Es0RpRZq3tNU
lBm/qtWjkYIdH4XqK5WjzGmD3Fu5nEundWlyFgasXE9qTaIaAfzTzt3hOVbDjRdKm9srWzqtaVwT
Yq+JCGaeRkWl5KWjNHBandzZLbqYh6I9+M2jpsVryqYLsZNhL/LDifiJZ9T0Wy7Tw7SNG40p13Ps
66mdarLm9Fa59nxd2LgrKzP/E+McmUZ65qQ0u77p7WiSserXWL4WrbBpTINACY+U0/Va0Pkq0CYM
4zOKtH49PtOwNutiJdGc3Grmdhriuv8amS1Fjv0gMVEPPReZ0W0BrrxAAqBt/LA27UDN4m0tNOYm
HMOVB97y4igVTyzBKAjNEtzQbxpQihSpRakPNmJRoYfYdRuj+fP3Cev7z87sAseC5QU68ovnNA8P
VvrJNzrbynrHaA+3vXzh/mII9N40awl4a3aZurKAU6ws4zP6BQcXnpKNrD7IsXxoBQnWw8i/u21v
cQMZLXiTLIUofGZPsZrSN8oU7rRE3vFu3QiofcXGinssTZHCgaISTidQGv9y7YRM4o9yXLGsDtQ/
nQXPRhx8a0Tivc/o6NC4D535owuNL17tOvV49HVgI/A4RB9huYUp4NVM11a+EE+uftJs5Zrlay7l
jXii0255sURIfvCZaaE9uL3Fi0f639rnsB8pa81haKv43LqvvasepApZaCNz0n6XNNmK/yy95GGC
QS2Rod0pXZ5dd1+uarY2j8/ZINSfmiQO74pOAt4E4MoRkiR9MnOzeU6h3dmOYRRukKz8DidJ+FS0
qfXl9tIXvUuHKHZifKatM7s2OnIBWTjiXbDAfRTEgu+DISL64618G5ZQSLzVIEbiNY+yijw7THOU
69ES2GN3jDubWlVD4NHS0lbzJzi6d2BW967a7Fs4pl1xr0b/JPQ4o5cofur9FWdfWvTFb5mDkJSx
jeJexrHCikcXXXe/z7arU5NLXnVpZZaITXh/lHk4ZzH6LGS2qtqo0Cra17Wm8NI1ubQzi7CqUiWV
YnJzxVzZJtTLk7ByiuSVVt1K6rLoujTWqR1PERD61esgUYe65QkiG9cWT0a1oftHbBi1oxTeydXG
F14EYxtJTti+3PbSpQoNqfV/hmf5Zq50fNqCjlZn70I8dOya7ajYWb/T67fWGfghuy3iFadd9JML
q7OdzZsy9nyz4aaGui2AJZ1EHFdfDotWoHI0qGmBp1dmm+pVyVC1Y0EqAxWQV8HT162zXSw6Iy1b
gB4i0Ls5KzSjfUKpR1w/CCN9pdxHvAkq2E8QLIvXgFtL48J8GuHUmtBOEv2vazcBvZ0IrZomZ1Nt
trUs3YHHOHjjrtZf4EZwu3brFVut+BbWf3FgQB159TDUDrxm2oWLrDAg0/WMoErObv7QeTSp0LqP
14wsbeVkYZp0naALMyNaKSV6ZVjJuTT0X00nfkRna9cn8sccpFCPvsVt358+vFeJGzETnBBMP3Ru
YKeYfS6GnpqsEHr9CbI6mnuCKO18UtFKOnmKuveqfmUPl+yxNOL9JM4GBeL1HpoJ0mx913cnubGy
n6kRlA6B3dugJhTu2lT7TqPHPGQhoyi3F/rebVgpnMI8HRgPhR99tlKx0N2+FLvuVDeMrySaHz33
kf45UEfrkEbRo6gUv5palM9KGrZnH6WIO0tJ5ZUg9+54+RXENmZTp+vyDq3XpbBy1oLfn5JGoXL5
LU01O7aKvZWfRFrit9f8Lnbz0gRio/HohJ0QSfrrzS5bLcq9yOBw+wd41LeRqt0D7TgEqb7iRguW
qN1TZaQuQFXz3TdPGPukREPoNIDxGrrMscxoKwuRnfhrqIolUxwf/Pa0i9nI2TkOY2U2EPgNpx4o
vFUckdaZiBDT6NPtzZs2Z3YzmKAAHT7pdk1Qr+vNM5JMl4awGU5y+NkrvkChfvvPX3JIWL2A3E2U
FeK7OGbRDkqUyBxOWRnsBONTKKUOmCUnzNKzGcOun5L65oYzyl9A3u5vW19aHUDOKSujKsFL93p1
itiM6Ndb/YkXMDQLXgIEMC7WeL8XzgreQ4pWFOgYP5znf3UvBWVU01CvRG2r1+JTGYj3WVWGdkm5
5faKFiIL/BHUcnANCcmKmV/I8giZQ+WxnXrebuoW3b4275idy+TkR2AE4hleBxptSfXHvONws1HI
JdsGkgWWefplF98FfzSCYUi0/pSjDONL9eSOxR/TpU1GmP8mflCSYDLx2oioCJkUy/5wEpmarwrN
wYgsrzynF88L/lSeoHwW4Ke9NjLA5K9ETTCcmvh3FNW2RMZudY65vX1UC0Fw0hJRTPWtcz4vr2Sy
p5YNegGnWP9pCDuNTk4cH1ULRHG7Bn2YHHl2jbla09tDNeAEmHf6NEWo3aAOxhPF8H2Sex/bMTkO
yj+hKDuy7Ejla6P3T7fX9y7n4qwUDegh7TBwHHMu2r5LhYKf0p9qPbRd9Sk14w0FhBWHX9pFwi0D
t9Mw2TsCPQucjJ8FxnDKAXVEwjavlN/xkD80uXHq4nTlzBYCxtQKgwXpjU5vTjGXiWpZRuU4ntKg
KX+bSdy0Nlgy8/n21i15IMQ28E0R3Tm1Wbpa9bGehao2nAK/QvJXt4gZiqY8thHRPpNqeQUBvhQ1
Jupe/qGqTVn72uOVWu0s11DGk5QmBzE/Kb7wsy3t0oh2VTHuYFhdyUMW/JGv8lSqgluEVc7CVBU2
FhKnvngatXrrS+M2ZZyxUD7p1T6Rt726oaOyYnJhTzEJCR0ksTohamaybsJKgMcLwa7C39VWshV6
2Lp+K8XKXi44JPR8EiPCEGXxUZuuxUUcHEaDyo7eiCe3klDrGkL1Wwbr7S7XfXMvxGr8KI5usb/t
MAsHOJXugcJOarHU1mdGdS2oUkMeT0H/ZFbNzo1PkaTZlqvxgPNthrVv21ta5KU9eWZviM3SzdTx
1Gp3RvzU1d3Wkvd6fJ/X8crSFsIIXfWpXwDi16CWc20q1TQjzYZkOIHL2QsVKNWk3ZaduzK+ueAe
PDSIVBOMCmuzK1D3RZ0Oaj6chl4K7cAtnxgvDJv2VOdrvbIlU2/CBnBvmKSlMw9JoqgM0iTl+5I7
UR29CiqKblolb0yGym+f09LmXZqaOX1mDLLSSJiKtWcpkmyivjuuBKsFXwD/RVtH45QmUorrA9J4
5Ih12A8nvclsSX1UfzYt/XXYo9YKXAvRl7BLhXsiZeVTNvM6+PVQrYoIi7AV2gKIRXn8fXu/3hdB
eFiRODH7zAdlwtNdL0ZAtUzqVYnFePlTFnxwvQPDrrl4V3b/y4ocGMdI/Hjb6tIpMaRCXJrUl8R5
GopPQvzty4R7TRhsxF4PihIFtuc1f/5JZtyTujrnBVnP/C6FSqh4ncHqcAfPLSCh471rrQ0lL2+i
honpiYed2ZU19a4cdIFzQt9rMwj/RO73bhc8pk5z1woPwxrqYiH40SOY+D8p0U1E9NdnVnuUrQwh
Hk90zDeeCPgxsQX4EkL5WA7D0VeE7e3zWrjA03j8JLLDDAy4kmuDrpiNflzl40lFKRdFz+w18GnA
u0xj7vJR/nnb2nteG+aQQUyZqI2RE2Dz2pwle77R9NV4Kgq1OyoGino9bS7HiLrukDPCAkN9WNgB
WranKOiVA9ra6aNuxHppB4NVn6JkXBNHWbiKtHJJUIDRQhgwn5KRJaQ25LomEWp8kfwRVsi2yNem
+hbSBCa/J1Yu9JLIxafQc/EtrUXTU8WsIy9xob9wGfR4NuOfsRFBzhWLAPvr6E7ps5XruBDQUASe
+JEoQDHgN3sVCg13XTcG1qb3tlulm3aAiIlYXY2bZvyxcrqLa6T/zt/cS4LP9RrdvuDYK9ZYGvUp
l8UDQ1CHwtU/Ds3POH7U3FcGP+4RhjHGTZGfCnErM2dcJOQwnpNoz4noi4dAiezbv2vJx6mJGcDZ
CLUEjOuf5Y/6yFBgM54U5VmV78MutNXxIfxzxjdEuqFqYo6MYWUYHWcx3TPhXZE1Lq/evarWi0Ff
tojvs/IfTao/hYHqmNajqx8F98+fRBh+03eFyZlq1My3PFRdJ35OLnH1o0D42CNbM1tH136X33zN
9iEAu72j7w+acTmaUnxYoJp5B/IfROiDIbofT5qYPhBWaLI1nGB+bmQQ791dmEvdJtaGlbz3/cdl
MguVM86lM581+6J1FmSgRk300OPPgrKvrZcxWIlQ7wMwJgA+WvBeTOXv2VaWTcyIj48J6HKGIdgM
nQJpwicLtUyxzXbuH0Mt8Zmpncb8FzUbdZ6rNUZcCZrKBRVjWT5kKt09EnL/m5QHKx3v9y3bN1Pw
T1ClRArn3athGNWe6Due8p9pke4Todk0anUu696uC38D6/yu8lJmXPxTXz10dfGUjDA3xE7WeC0t
3c5RY2nlRJccCYc1uS/goPjr+mpG1EakibLoJCVfgf3bw66h7yUfKu9cUzdbSSHfR3qeaVxRgMAT
tGEenyi6l26kSuxA97kdfyh/nt8zLMHUAo0nJqHesXPBcq6nCHaKJxC6OxhduBd+80kwgpVK4/uo
jh0WAFSPqgOZyfWujSaqOUoRiCfZl+1QanaWFWyYmDgNnr9xrZUzWrp1AGIYTuTJKdMnubZWDlqi
1ea0a2m4ceN8k9Mj6YdVsv0pPF4XdlgV1Cg8acED8aW8ttPnWskXkoefgPvrgd0pDRJ0QwqneLHp
/F+pVb5Iff7YRd5eESDBWOUznPbt1i+YeSN+mLp8LAlrdbgT/Oo8RQDLs45DtCOJjcX6EyQju8Dd
wIMc1U4vriHYFvcaLXD2GaiINH+AuE2ldm3NHoj5g0lDNtPOQr0y4LpoA+pJPokUSOgVXe+zJrRx
Xrc8ePXuezo+M0KxWttcutak5KxjGmkDtXZtQpyUm+rc5YOky/eCPz7GbvSb8dRPinxw3fYj9GUG
ggMr5YqlhfFyw1W5HFN5+tpqKMRt1ImReMqjygnLe0F+RH5z5TYsLu3CyCyZgNqCBroWiqe+tT7l
XrPN+nbHdK2Tm7JjRjIU0cYuyaL97S/u0neJ1JQ+qQrui9Vdry1ARdDPuoKST/lRNz7osMYq6iM7
GyK0PZSfb1tb2kkmG6jm0kmg3zS7CHKcD7RSsGbV/ZdK8E5CX51RSbn7CzNTOkzbAiDlvPE7FKoO
LxJxTJMp7PgewiufLQLMbSvv079pLB0ZADp0tEbmDVirSYsKrK14MoPDAOy/VR4NyuBttFJ2Wdo0
+ANgReC9aDF3c31Epat4YVm1RP+wdFQfii7Pt6Xwx5+v5tLK7GjKVEmKxu/EU/fUVL+liZhxL68B
wZc+MARgypmMZ9A7mJZ68VgROJd8GBSRIaGHlD9dbSqn9xyrHbbrBf2Fr/IkGok0CDeXuubsTZj2
Mm/PXmhPI3RtpxredTuEoevl9r69H6emlImMNkxthCVaSrOLy28Xy3Bw21ORnArjS5fu3AzKprMp
fxWkT2WxccPj8Fv9AC9kkp4Cprrj4Wy+BMLRP6Bxp0a266g/lGZTxbvbP23hVXz902Zf2DCyUtf0
+Wk1w6LjfeeFtpJtDGubKnc+lGRfu+hJVQ7+Kw512/RbsJ998q52ZRapI45E6VpMl9ldIN4p7l5L
qdbYsnTUqkMSflZhnP0iwLc/uDs3cYKPmfAh3zHNXwqxbT2POgUK7xwdRnUrW79reV/q53K89/if
M1ve+a/hc+7ZaV0cKuGYmszPjbabrlzxt6niW8uY+ZBpdG2ptFZ7qhg9DI6wypuuZMvday3pdkRx
0jDskPdm4+/GzvERb7uvkmznCc9BuI9ACYbZndl/0XL/Tj1p3hep+JCmG01N7TpXGUrYxGPkaA2a
Za+h8E/VeXbAYG+48m15K6jfWsbs06z7vWEVvded1PQDte4ezitE+3TvMM3/j3brZK/+z8Qu7wx3
MxJhmtSOHrXM0TmF4hTT8vUPgfEgOJH3eTA30H3Wrb+Jwk+Z6BT6qX4Mnvo77yhvVUhqrGbLptkc
S3mUkpdsl30QekceHtUn03pKwtdIeOgh0rS7l/5TIdlB9Ng+6JGdyXbP5IV8Ft1HK9lAOGD5Kxux
0ErnRtCoh/4YnQ5m7a4DUD6YQtXz5DhB+gGWZEiqrV4W411SZBCH9ql8CrM4sT1Ff4yHpPuYVA1k
Wv2wNuv3Nnl/fSKyRDItkcfQPoV8//qHSHFbNG0XdKcRdwHc40ha+7GlRFQ2sjOW9cn8XSDxWdIX
zAppG1v6VhHvrOEbQmp22CnbXrMH3li1LcCvFCP5C03KYSq/xD7KvyJkfIJT7xu9PJhTMYxRJTM5
1ZV+ENe4kVbXMttUucnkIrd8ADPCEf5044t2ELgW2aNy8iIEmE3AXdu+P0AHGCColfhwP1LNz+4i
6TF8VAxbFQ7BNmj3WeS48qbNfmU7/0iBwVCessYmjNtrMkULoZH9B01BfkCBkufB9f4Hik+uHCfd
yWVYtoBJPJH3tQlmMXOmGp0gPVjtuK2H5GujnKvcux91f6288jYe+M4JADlDMk5OSwp2/SPMsAzF
pAk7epjDoyAKH2A1Qa/N/5BF2jGFVTSXS4BrRJqMKtsgb8TCcd14n8nWc2OOL347/OSJfe+XJhKI
bXXfFu6BWuQzEkzsuxNIysZjwkPYWZBGp2O3rZWdYp6M5rlLgcIZuuMJK1fsfVbExoI9YLhEtmgD
z745uai0SWym3QltcFA34SZLWiqEW5dC4e1vzFtu+m77LkzN7lBeSmpRemXHZ1d/Lr2U0Sa6pJn+
xOz0q6IFmzgVwPwhG60M920Xf2mjfJM+1/7vuKptZvIPrSnajfK9K49Kojqy1u/l5LDyK9+nIWzI
1DcjP6DcP9evdr3WzCp/7E5wrxu7QWh3aSpVm8TT9U0qINCSCe4DeEHCcgTFvIA+Z6224UaoBssu
4lRyxkpQuRtNsytoYe5UhnXPvpcyotun6TYoTJtAlvB8HHVeDbW+q2S1fr69jPcE0MzTQMuF7MQU
QZmsvfZVQK/MLVtVd8qgljJkqKUa2MiETLtTx3ZfaXemue+H76rgWP49XMk707JTCR5UabjLSTa6
6LtcrDGwv380we3OmA+jboyig3C4/lEygKxpa7tTZ7rPqbWvsyfJU3dNlRwAQhXtyR/rlaRq4Tgx
yTiODj/vxMF9bbIvmMqyIhGTUemM4RGSqpWkY3FRKIBP1PVIZc4FWfLa6IQ6BvmY8o32/X0tPxhy
7FTtPqaT0hyzYQWTt/BVZBsp+EwzptSz56C80hL6Lu5Zk2Qcwiw8kJ3caw+e+FD9LD+1sbvz1gQx
pvA6u7pQN00EgUCp6JLMdrHx1AiqWqk7mblrJ8M3yxV2QfKs+O1dk3xr1wpoC0Hpytws0A6yOhTR
wAJb1NMy9Je9X4ZwhpNjxTneP9Um6bt/lzWHAqZFb2WqMXQUeg5t81D1GFzrOizaYNqMihZIJUY3
rh1Q6IMUIVXcA7jcMa5wDMSq0jXM+bJPTChYcZoQYRjx2kzNZGXE7CBLIQ1v5fHQfLG0bGukJzNC
UV0EvZl/hS/B6VR35QK8YXfm3jENr4LZnlB68+QoHusqr12N72LhP6nxvtI/G3G7V9PzKD5qaJo2
3o9StdWQSXgZ1Ux0QbxTU+278uMw/Tjrq2jtPPXw5wRRCJQzAEVFCRwmjahZEHSDrIUeKgbAFzzn
3T/C+G3oPt0OtEvHC+qH0UVwq+9lLUUhNbxcwsTQf6/khz7bq8bTbRNLAebSxOxoNcau+fBEPeC9
F8OKbD0U9mNMP0Lfl+JdVR/+fFx+2jfqvFP/AyLuObyzUpLOCOsEEGnSMStRPEr9D19oH5j12t9e
2+L2USGHawcmF0Ce124rh65ayxGWNIjMHmJBs6U8XUk8pv2ZuyeoLPoqiNbhCTMviNIxDnQr7U8d
nHrdloadkxQfo+bD7aWsmHmDEFwUSxKxT5tMx0xrHoTy5X9IO6/eyJFkC/8iAvTmleVUYsm3Wj39
QrRR03vPX38/6gJ3VSzeInp2HhYD7EBRmRnMDHPinHZ8GNX7YTU3vL6Yj1mbT1YGL2O4uSlYjP5N
7A++L9lR2UMks/JRT1fs5aZNJCpARuhLzZ7qxICfxiX5cnorpHN4L+nFyrFMf+HSAn8b0R4wXnMt
iMQTdLXU8t4xATXoXxPvpXiEvsVerWIt3k9MHTGDDY4drpbZWmCOl4uWEiZ9UTJpyzuJylapjuFD
r4gbE7Fbc3hKraMXv/n6T8v3bSvau90xqH9FXvrmpa9h397Xg3IzrOE8Fj/tT79sltYUDPRlat7g
M+WbKgu2Eu9Gw5Z/pcGTN8lxDit7fjmKNX3Z/zE4f/EkV0UTDL0YJyyO8WM5eICO3vRy77VfSul3
EX9vpRZa+qd6tcS06FCfLM9CiBqd+8DtxN7xzEzaFkIPmsoVlJXYaPEj/GRFwek+fR6BLMVIrnY9
Qxc3pWxL7XSYt+rarb/43H7ex2m1n+xoQxZFXoNLEf63R7n9JxEfGgmVV9dWcn2qjWTCg4J8+PU7
Zum6BIAJQyDxrE7b/dxs4pZ+iFhY72QDnNr9oUWxrhue/4URmvmggRgsw9K5kR61zTSsFJ40+dbK
pU1RP8nIAv93RmbfpJ8xO6G5cu/EylevMW1RP9bpykKWXE77tJDZ1xXmKqrCMjZM98UNfwow+V5f
xCUdM5/ThA8Aw0RFgITqfKs60zS72pAgFgxeGSuhYO3e1kaxaRJta1aM/lTvzLGlw0telJTORSbY
y8YevH9WfsfCXUqnefoVxDoW8MTz31G6nlqHhsqRxQFif62m5D9MM/BvQ3mIUWqKNX2wg06kqCvF
YvLi+rkKGDqUpP4YlYZ10wKti7eCWogR83aJeatpaX9CKqnxKNPma73Hpd9LGjGFxHjzBQbBDM1Y
qDtORq1AtqVNIvzKiiI+oDszbFJX8x1jVITD9V1aNDr5M8SagAzmaVMv92IA6U3vFO2r3P2wqmOR
q7xtv3P15bqlhc90gj4S9DMLNynjnR9HCz1d3MVYinpF3aqFr9+EcomCbN1YK1HHwqKgGYI4BlIB
YLHzk/eUXGhUkT4Q9HdiEYGnGk/wkrrC3aAnX64vayELpAlEpQiNWlA/c1DnYJWqi04CjdVWfCPo
pdRp3U+QGCW7F8NxCy57JfRduM5BUcCKPAGl0e2UZxtJ9gYiUxKdtLS8fTJG1taE3/fYMNtXQfG2
4iGL5qaNJJYHtjYPrvzUTLMuFel3MgutkH8KtXqIRPPdM8q1C3Dh4CZ9LvrvCqjLi8n2wEygle1i
yVEzF4KGcuP34wb5uL2ujl/Kei1BXDo7BnNgkMEluVtnl3qR+4Ze04JlNGfcB8NNXZXWNgiFnekZ
t5WRfit06f26uyzt5jQvwE7SCWXye3Z4hieKbmKKTvRHSZQ/SV3AuPULLeM//8IOR0ZFSQK+Oe+J
10FpQIrfSE4avaZqtBmdrpbs6u/15CmkTZOJ+AejEHQjztcjyYWWRnXLBG3mfzOsfN+N2pa59hUn
XMAaT+g94G3AjBUi1tlRZVVU6VQbJUcW8vFJ05J6mxCV7qVe6nem1Rq7oa+rd9MKBagIWu/Yauba
OO+Cd04qA9NslTZNKMyezkaOei8QZMkxaQ/VUbuPzXxvet5dbck7P/p9/QSXwqkzc7N3VFIRzYLB
S3KMUEQ/WTvkRrFV+59coVYcHXQeIB2puD7V9z5c6SvP+PTXZ5kI1qE6osNAA3rOT9APklukDNo7
mZTZhsuTN7qHzjJpV97l+SEW1d+xkK+A0BY+SN5rxjMmXAWchLMGvgkBQ8XuS06S+l8g5U/f0lY5
CuKXTIv3ip6vgGKWDlSjaQHmGoPa/Ps3pdR3rZaGGXNC2zSkuevmp6CI9knlwfmuuSvYtKXlEXuB
spt4FsU5PYEcjbKY6YnseP5mFCkIUev3irvWg52jPIUU9a670OL6YJIjHoPs5iLJr4eh0bO6lZ1s
bOyJ0cI6aXFwk9AVTeS1Wa+Fmw0Myf8Zm6f6+tj1ZmFUstO0oFVaqXDClHwmCQL/sW7XKKUXwlhm
yoFpASrUmayfPYK+HsuRgQQyKAWm14iaaVhD+LS9voHLVgCH45U88vNbR4wqt0HYRnaqrqavEuh/
9DRYUzy+pLubmhHw2EwW4JP4oNv9lDcB6hibWm04JpTWcrusw/ExFcvhkdS82pEVkHkn2s7LESLI
XQh+hQzel7CHTdfveZR9r1Buc3HUbZ6WNebiS7aZj18HG+HE08C4++zWM4N+LAu5kx3fHxkVlCEk
tA6Rbh07lDOT2HG15EcTNE5VPonmIS0M2xu/lskB8l4G4laAuksezcQuGoiEkhADzu5EQRDDRNC4
IGh1N9UPK2G4Oju4qMzo0YqppbOns40mKvwFMmwK5y+b741alcmC5ABCbm4ifG0TR0Asr3vYUv9U
p87HB/qRL82nxOK0zJO28XCxBOKrbJTVm8712xutZ3sDMxWfR9KYbWZ6b5nLOWvgmw7AP49QhH7R
Vb05NmbX78vBkHZSXRT7Xh69Tdm1ykblL9th6YKSSWGKNOtY3g+dm20rV4p3pglyBy1D/abVcs1O
00La1h2ygkqUHP1WctlW8VvV9Oo+ahJ/d33dS1ehCa3XB1U12qez77cwsqjtRlV2Cjf0bxpTdB01
z6Nfql/90yVUC3WpNLd9XCorgdGiYcqeE/6S3tQ8O/UjS8lqz5KdUdD3JeQmqZ/u8wrNKrgiFG+4
zWJpJfNZ8iT6bMDfCF2o7c1iJIEZ4t5XY8XxiXhtL7jtKyAG1/dzKeuGmH1ShyQ2Ab89M1Klat8D
v8aPUPsGKBVCBNrtNPHNDHeoYNuZRUbyNRQFOw7/AIlZMb90+1tckLCrUE6k8XH+tfSZy+vWubIj
COYIBEEt39y4MMaNClPeMcnybt+K+rgbTYmGnCcU+8IzstvMU82tZhUvqQBNmi7V0a4L0vJUrWLc
FtJPGLDBJ4DthXJmfo0FliDqshAqjpSb43MGKGYnK7V2yJRurX6/5GL/MXUxihENQ2opsac4o7LT
EVvU1aMlu2DmsiPv1kleU6ldKmB+WhtR8Pnmd9Ggl3LE2ho1vx2K9m5IxH0nFPfkFfuQHDuXHUmJ
94I+bPyuQOvox/XjX1zxB6h5YtdDjPD8BwBOaVH3CxRKF2bGxET1LRfFrWyM33MdZoVw9A5psNZE
XHqZppQboWi6JIDiZxUFXXR7wQvJpQLlNurNg6t5G3WQ763xd/3mPRU1Fe3+zjNyB3mm7cgPKYzu
MMC6UK4RGS294Ujr8E7wTDJVNi+nu56FCtlI5mpMKAbti1sJThHom2AXt/dDI9pyLt6K+YOn35TJ
s566j575XXS9ldtt4X3kuWaijTNg0N+YbYlveFWsqJ3kuNk9J/3Y+u5uGF1giO8RcxDXT33xACaS
TeaOpgd5jshP+67ocndKiAiXNQmKv3Q4mHn01ukaAEMQk/k2qONdLDdE045heNs08Z76snoM0non
rJaCl3ImAyIFHToKBkRBg587YjvofpIJZC2lWHwd5VdfdW03Tl6sNtlpA9zTvenZltcfa+VNTtcQ
AUu7DxXGVOWiRYQnnFtvIl1vLErFTisI+2S4lapol6JJSoNVsp5XNn/hVaH6Q0CGzPbULZq9oCHH
YcZ5JDuq0lLTHzYMkNr+76ewBIaa2B1Csno9bIba3zBCXbhPA+NK13/D0k+Y+HyoidMShQnpfL2W
3oSR2lg4vWfWWzje3Y1lxN7+upWP2YRZKgr0iGCBxivIjnmNEuxcwIRoQKzfugfJ+ykZ2heF0rFe
0stX/NusL53W3aLndhSL1HYpZjbjPs/zP/4gHSxuhbgLNoH3O0vbTT8mRyn3D20hHkNvrUN4eRFS
uJpoe8maISmZZ82xmsNUHJEE1WXTEazvCu81qHeVchRddKeM9+tbs2COEIaxIMYNUSefT1UqdL2l
sic2z712anpYhV1qNyX5XdAiZVFPvSy9W1O1WwAecsPRB6eGRSWL6s/5uUuWn3L9SLITe+Cw9Z8J
ckmJtbW0EO3kWx12p/FXXPxWGVpIUIuO6rVKzP/zCzQyEqav6GHPXjwA4ZbQMZqMrlEXbqoxY6zS
PTWi+2cwfybSH18IX7wO0gqhencDmbc33bR9e7i+/Zc1kmkfmLcEKWhBFTP73ns/Tj2K+bKjvyaa
sfOB3w3JvkHxpLG0myJ6GtbC5oUL7tzk7IJPy8xL0FWWgbQ0QFEjpdgb46g8y3XY7czBSLZqqKa/
K7VJ9mWsxJs6CUxbaPK/n8Y6/yFTQPgpac1QLQm4aGXHEkJh38d+8ThYY7xXy1Z8ur7NCxcAtugq
MZvA58+Jn9vSBSp6mc6iS1/dh6oK+EkNvobWNm21jVA9BNYTpJUZ6u+5C+A7AzNhj19rfaO7D0m/
N/tfBg0myDRB4k4gbejarv/ChZfw/BfOdsPz/Kgua5nKTub+VgEHe/VesdDaAvPq9rd5/CJL6j4Q
31zzmEB3mG086T6wRruR1n7KolOCWqWQThAgztEjfh5bNTLysiMqVWd33QOa6mN3KnPTDjXpKJu/
izC/kbJDr6EQWe9L6csQFIfaNwjc9gMgpGhjeist6A8s8vkdrhCnUYlCwW2SkJodYSHnRSbk5EBV
08Zf5CGodqnX9ltxGO+YDhIeRi1EMBXg5nPYVhbXSSruvFp6ghIgtmEk+cdo6m5rubq5KTI/3gaW
CSG6Vf3gP3IgqxRRiJK/SbUR0WyM06cskpP7po6bbU/TeKOOyXBsm2pNIXVpt0Hia1OwNY3PzPKe
6QHW21b4yGO71qbIMzxlklVuTDUTNpmpPyqWZ6R2JkqWbVCU3l73vKUXgJmqqRw9FY/mTGkqHJOy
MmJfb9VtQcMEvKWZBzYDEMKg26WVrCG+F1C0sKVR8wc4xKPPec6+RkMw3MJPFSfRG6Y+WrF86cEH
b5sg9n9pqTGcFLUdINepYJnWMjHa5KNy8iKpvJHjYNiWpWf96PJa2nhBEb9bGex4aVz4J6FwlZWv
YfruZm7HQ0zqDT3JNEA1eyco2MdhIbWKI3rjoVBlKOuKRt42fdRsZKAXf10zgh4H70YwmuEw4tDz
rUn7Vgob5kfpkX2T1YBe4N+/OHRj6e4B2YKHZ45AagOvVL24Ux03rZhOKLaFadqK/qQH7saLm5s4
squ36x52GdRCyIE00CSWBVh4jtXMkqw18jpUHQSktZtEEcO7uGE2RvFNaSM2YbjLG31NeX6h3wMm
yYR7app9J8KY7aTOJVarcaA55Zh90z31WCj+FzewbsameQAU7Xn9oRqDW+RPVq6qhS+KTI4GK1kU
JYF5IaW3UqvQWlN1rFJmRkgd/V2Yaf3Oant9H0QCmK9WCN7L1CtXDne6A2fOOj1yCMHSlCSom0X0
rqE3pktO58StxbhEgq9+LYeVx/QyZkdNgpxhwvjyXcxhjGYuUaqhGO1EpRDuvCEwbEsolJV60NIm
0uegbg7Knu7g7LrvEyELw0HTHLFunQ4ecsP/0btH3/N3OcNyeTW+/LWXEhrQ5wAuCR/mnGqXC7pq
8izRJ9BJmuzF6BAA6R+8ZJNG/UrNduGLoAMJLp+auMaIyLT4T6GP3BdeQ1FeZwZFPgQoukqFBAes
cFDQJrb8b9dXtvQpfAQ+ujpxbgANPDfXSFVByx0BFXSa1PEWJr00OGSZ4tty9NQ25slStwxVb66b
vTxBeGrYUbD0DAhD23JutSxAymiDaziJ2+28VGoB0BBIW3ppi3231RV0za2yXxM/unRPzGrIqhHB
MOQ2JxyqLH/MSORMRy6jYZ9LINai0DteX9tCtebcyuwJGwQwI5mamk5T+N8UD+J1KXjme9i6ZrZX
KhcoXvHYvSkeQ2u+A+YTsorfbRjs8n7lm7/0JX4J1yvlE4jvKOCeb7MhFKEgNp7p5ExgJsEd9dl8
YF6MsUHfWznSy8fw3NYUy3zyW9eqilbn2nZSP3wczZ78lIm8+CFH+Hzl+19w2skWtUBiE4aX59xg
jH6ohVaWJpRObKnQBj+CqOo3YpRH28Yrae1mpXzrJXoPKYdh3OlF1L1dP+UlV1KIiCjFgNcGoHO+
3D7KmGjuKhPOjBYsXV13wBBVdeUAF1cKUygz+rgrTK8zX2LeVUV4vTEdL3zp89z2E0iulYekSMG2
JYfQLezRQw5mjY1n6TSphkDYQiKuAfI4X55sQNuUe+xwViTFke5r/6R54p3h9+KdonfiyjezZE7V
uF8/2PUv1FIjobLSNhrNj8dJEB668nvgk0dIa9WFpWP7bGj2Clq9kg1FMZhOm+QbcsnQXANZL1ng
rKYhCBhv6AWd71xgll0yxLrpJJFbb4AalZtcgmT4uvtdvuZgsOjqMVpP2+eCq7Ot9aYvy8pwkKTL
enEzIIQZr/FqrxmZvQ15ZEGQFtSGE8ISUbXixMb8XxuZn4jSpKabN6wk9jZyfg86ZhusdXYXVkLR
lKxiItKR0b08PxRLIh2UB/iBhsC76WKXuZloU6jl9vqpLDxrROZ8M5ToPqaCzs2UctdpgZCIjs7E
jeVlDzkD+uq2jNW3aXxEr/oVSMvCd8OENPh6oLB8O3NVyiEdk5GrB3ygcdC1L8YmU0rbCleC1qXd
YzoFbiXCn0seolT0+mZIRtEhHmtvzCDeRgzh7P3+78HW6P9xDfwvApFI8nz/DDRLxFpm/0It+17q
xSb1rce27FZu1aX10Keb+AC5QS4qa8CSdDlzMaNEme0bd3740mivf+8K06DgVCPBF9Tpmvj0HPp5
JOaqVYlOUtT2UMLb0O7a/L1N38zaXusJTrfxeWwPjfkENVSmwinx9bmxlEAbdAxu4N3X7l1dZNtC
12GFu13Tz1643KBMn+hTuXbI0Sd//LSqUPZGMTRq0RH0n6r7p8v+OsVlIZ/+/uzZqSQZQueOvz8O
92b249/9fQIG2rRT/Pnx3H76/Qq0vLFewBTTIIHLpcnsYWSVN9ePfsm9JhzZRK1GLj0PDQot8cs8
BEIbZe+xUmx6euZS+uu6kcUj/2Rkdje7aI3Q55dZSRugjt0+4Mee5v9QxO8ZJBnXjS1dM59XNLuj
5crzorYGpQvU6qDIP9K+sSM92mprgPGlC5QrWuOJ/mCYnfmXMuioVXJ0DqQvGUPxX/vxWcWkvk/W
8uFFV54wrLDy8cnMybhcGF8tpbK4qyt6PqOt/wv2yw8GLvyMvi1T+LMjUrVOGvUGZ06T5Idcq8/i
UNwiPRN7a1O1S+dDwWaql00qGPMWvS9oo+HT2nJ0ZZ+otlaQV9kZOkjX3WDpdKbbmSYo9GG0Hs6/
fhNQjZ8Q+ThaY9nNfY2oBnVHCSlsUfTtTl0JCpe+I/qdExCd3IWyybm5PIj8TCEXdgxXeAjpRfLf
7LLon+uLWsA3fCD9eG1I7enqzm7qJAS8oRnB1Fct7lL0ewLYoZkrMfe1dqtbjV0Hni2VzXOdeade
jLdQyF7/CUv7Ck+/NYlK0u+c81e5zGAEJbzUzgBbidp8zczHSWhaHKD02Wbx039nbeaWo57r6CUn
QM8S3y7VfFd5YmdTqTG9PYS8O5AN2Uq0unRZUVtAQnkqMQAgOj9JMY3iUqo1whT3oDITZHbtAc6i
iTm6BXP89+uD6JjMEH8AuTELwJHGi1qG5+HpyjnG3nIaigmmN2yhNwacZWvBGpp5cXkT9QOtaip7
c4t66ClSn+GoMohBOUH5MC1sJbmhkkmQudYXX+jS8daDemGUZxL9mKPvkzHILC2iMdETlgOB4dtQ
N7X5pZOk7aDKtor8YrVrg191s+KoSwvlyiQvRCyI5c6SXp67Rq66UpqKRSPckJn3q9OFTT8ciAX3
149x6eufOG4NWDOmYdXZUyD5rdIMHrb0wt25kfY1LfJNXSUrrrlsBhE0GjiQ3MwjmkkPZIgkRhms
7Elp7IrT6+J8xcjS/cxBTezb3J2k8ef+T7WrEIgSJafzik0XHTwY2kvzcexXIOALbxpkSSABJxLP
Sw74VM8hQpkCdUiCR7unP3MjZ5W8u34yC6uZvuGpJEFdgoGF89WMqjT0WdpD69ck/c5T1GqnjJLd
ej1UqLmwcl0tHBCJByUsgKwfAPBza1mXaYrfEeio4Uto3I3Vcz4eri9o2QRMEXg2xALz59Mlm2nc
huczBmFji55+l6L0t/GLauV81gzNHtDerKK8YLGOnv9pAif3nwZtJYJeNEHpfSpNoacwL1XXNDnl
YFrLMKZMWd/yuNjp2oYt+hnzMtAHUKS+GEtLhEAI/M6XHEVy67tksNQjbbK366ey6GbTQIyqcA2I
4myzOlDpWiTlkhOrXb3NXS3aCKrm3tQjA4SBBdrwur2le3UKBaF4YdzoEjU8VlanZU0qOeJYNMdO
EMatqhXhhjqMSCFH8HdGkGgHKSpw9DYEDC3J+bYVujUAytLKp6omlMkwuFJfPHf52goISISQeAAZ
cE++qyz3a5tudaF5vr7k6Uud5Y1Qa00YGxqL9PRnoU9Pzbg1ukJywMLYWn7jDjzIKHwYeb5X1dfr
xhainKmrC55LmRTv5+K9udcNvVixvVnCBI4jmAAH9e9jk29N5WtjrlwbS3vIbc7tBGJvQkvN9rAO
uSUTltZKtmD8zJPvnYZYcPovPrdPZuahW9xZTPR1PP2V+dbq5Ub0fyTWylKWTolwBuKhiRIUNrbz
pYyWWbTwm/ESKjn6LtWY7lTUHo+EP80mRYjrYURxZHf9tKb9OXMNEFZEMiDv6P3TNJm5RhWEIpNh
puXI42jLrnfsvPZb3ex7yzq2am4H4+8u8r9eN3pxeVHCmG4VnkgAN8Buz1cqloHalq0sOEKSPQjF
EfK3Z0urVuhiL4vqkxmQdFOne0pm5uFonCeCpbqCEyfFVrK+6L/Vwi4A5zPv4e2boDj26UqhbmFl
3GR0u5BBBCg/zwXTaASmrIr+KQIygYJy3Y7Iwa04ypqR2brgd5aVBEZfJDcrW6c8g9PnK0/Y0ubR
wQUVzXgUFZS54lwbxJaYGqykS++pt9ram2X8E/d7r7+tsz9eMqA89/duMdVUgcGh28dk67TuT1Wb
QlfzrE5G/zTJYQZWaTOWtenblU/54sYg96PbAfHlVHzgCT230nk+Zfpa90+EWBtBjOwcOTEJhbv2
z3Uvv/iezw3No2gxNXWhkhX/1IYuiclbEpxciIWAOYpriI5LjyBLZypkghGyposLHrqPTC+15BTg
dsV4qGP4U//6DuQPfzYyO562UkleR4wIvnsrWlgQqj2i4Nd3bXEpDG1OUQ2SDXM4pDtoYduGanIa
zR9qX23S+Db1V07msnU7LeWTkdlS4GyNKOUoycnwAEgk3a5NjG2ZR98Gs72zwkSyO7e05Ubd+QOo
I6VsYE8qTuCSNn2ZA89fSy2XVq1P6c+HyB21lXOnVEdUeXzJD0699b0Urc30fRWMy/793n62Is2s
RL6FlGgQnEr9VatyO5FeGnlNh2dtKbOoZtLrzYPJiOU9B2K+kYZ6qwXeyv30Qb9w/nBRPKRXSpMf
x6emcr6WSg6CrEzE5FS1aDma/s2A6kuk2nRMzSa6E5t8l6ExxqjlScreAv1dict9WyV7CSxZFL9z
sDdipR7lILfHstte3+nLS4bUiXYdv5C6I2O657/OEv0uB8iRnXK1AsaHzN++kXTYnWuIdgelCQ7X
7V1E6vQIP9ubnayBarEUGX52KsAfqGO1dZv/0sLsWKO4gUKyi7JTH3kbXX8P1uLGy0jkfAmzV60V
3cHXNJZAH6htJg4V7Ajvkv5UZvqWctJO71fi4rVdmwc/UUS0n8fZSck0OKjvWkNc2bWFj+HsXGYX
jdVlZda46Kw00qEfLSQsb7UoWIESLRqBOldHUYeywHwMctAC34v7PDsN1KI3NLy+tTl3iJuW73/v
ZdPbTPbEB0c38tyrowD1EGMsslPijxOLeRCo98xNrKEhFj4eg6dZQUKG2gMMHudmqhrm7IBY4IRE
a5KLT0Um/lGrI8jOtfb6ggOwZ4x6wL1JVXY+cJV2DLS1epqdrDHNHFf35b0VVF+v79rC8UwNHDgn
qIlOnInnyxHBUedqomanUPSqYy+V3k9oRkO7puaxdvkubd1nW7Ot69DHoJ6GrWB8FYvyqGn/9Lxk
KuS51xe1EB9OnSKKD9xxNEDn9Dh1O8CZ2ep8O+gRx7yjmzFqDnlZbhQl3rZisskK7yH2dXgUH6/b
XrgpzkzPNpRMHAFE2cLfJ/lNvFLexgRwfrar499WWNoI/J3QZF6r3y8eJNKLDDwSYlFzPj9IV5GZ
aG5xf7Ezt27+2oQ+TBZGu1ZGX/JKMlrKlEx/Ua+crQ90FYpEzYDD1L56q2RZvx3WlcYvw1MOEAaZ
CeeIpvnc92Wz1CLV9XJCDpoQQuL0RnNPGeFXwJSUbanySjq2uHugmXEVSDngKTjfPSVr1FQxODUz
QPorGsZsJ8Sluc9ENJauO8jSBiKOORWV9YkUeR4bRI2ml0qUn6zCPVRyxRSVqzU05K+bWVoRGAa+
a4BbgHxnmQTV5IRfkOWnynwcEE/3Ce0rBGevW1lYDNnkhDMBlEE2Np3jp6yoDmJzVIo6P6niQZZE
LPyLYIVMmTgKnjUGy+fvh18j7OOXbXGKgvzRzGIn88d3VfbftVT56/eQ4WlQ4IS6kArRKjpfTBMn
USpZQXIKwx9C9oaEs2o8Xd+vy1M5NzE7/DppuqbNwuRE86JvAxuUsJS+XrdxeQNhA5QwVS44ji84
X0Y/cFsUCZIT6gVHV3cK/7Xo7kzvGcUzEW0k8a89DWgn3ylMTFSG2LvzbZMj/qFSmJzyCjJxT3fi
4E5lLvb6qi53jrddYxCXIZAPQ+dWzDDzdCHtk1Pfq7t+eG7VdLtaWLjcOowgAIyGLZUFHt5zI0XB
pVboZJFdMW6yHs0DVBnG9k/g9xumeLJDla0xdF0+iucmZ/dpPci10bSklKEmbKTuqwFUh4Pq1mqR
i/tnoYIEJTWYwPn7ALog0HtRxk6n7hKg9xYDpatAuoXV0H6ki0ywR79Em/n3kPM4RLqRnOQ83iAD
RoqRkJ2KL6tHdXnzcHt+sjS734YxEfNaw5LVvAX9ndWtET5cGgCWoXDhMHSEque8WiabgkTlYnBR
DLpB1H0/BGsYncvNmsD1EwKMyioIsNmjE6W+IuVVZjkIte4i4StKnszwpbepnK98opfTexMgAwQD
Y/PA68llzh17GKW8VJTCpV37O623lviVevF+NFxbRqd5lG9a4ZYpOsEcfuakxXl98sqjUgc7xBb+
9jv+0LqkugodDByJs0XnodWMSjtChjKY3Sk3WrhvO+q5pSWuiTpcoipIA3BEJomowOuooZ+v2i9D
AHBR7VK0rg+5+V774U6ps5tekG/7JH7UETgphspu459BPr5mcvjXyc8EG5mKyehuMt85e1E6iFgq
EgPByZV2KyunwHtNkVe6vqPTHzkvNrBMJg8JW3iLaW2cr7LPLEXpakp5heruLaiUuR29wdoP/ndU
M67burxFgEdPFeupTwkZ1uyCNLWyUPLWC04wOv2Mje+p9BSl2tfrRha+PC4QnjDeLmaE5hRI6LXV
UaFF3inoi2Y7tobMaLu61g9f2DaLyBLADXglxm5nS5HjphgHqqBAbu4Yvr9XqvtQfZKS9lYdfl5f
0HTrnZ8QiSKdNCT1oNalXXl+QnLiw1HgClSdzHab+DCQjgdXqfao3mzi/M+qAOPlKWGPac3plPjC
5sROjU8oO/pWcFLd4Ub1x5OWC47FvPT1Zc13cCqDkmszDjiJPfKv58sK1H40gqihYhckCKtVQrFV
zCTdi5lATAur2CZkN/7yk2KQhCoCMGPwBfzvh8zRp4gzCb1YJXELT1V6K0ivU3uh/nN9XXP/w8Sk
azDx89HuuugAVW5gpHIURCffaDzoTb0XT0vW5v8uNw9ttYlSAkdHh3PeTwg6M7SioY5OLlAZkx6u
a8i7oe1+ZYGLdNSat89dYloTs04wtwDKMFjW7KxaJRU1KHRORkW9MbSpxAXGP9f3bR49fdhAO2cS
FsLV580LozGDsLT66JSiMT5A6A96Vu8fGZK1++ZLUtpt+f3vLTKnxltC2ElSNSvLjXD8JbkZxae8
lH6VTTA+hpnaPZhc7NuiKsOj7+rDoS+66hAV1RoZyvyzntbLqwJxBxk/o+gz/4f5XyxLMYxPqsVg
dFibN3mjfavNbtt0/UEZb1eDnqUdBosEXyVfN0xbswetL2s1kGF5OZmjXG2ZX1M2blfvVbEw7FiI
wo0WK9kuKUXkWhgyX/neL6IIFkx+DECRa4zy1xxCJzRCY/ZajMBHYxKsBkV50NBIQ+6SEqVRdflB
rPNiF8l5cyPlVtjbXh9ax7TvG8VO9XTYQavdPme1GztBUmbPcSIGj9ddYuHjZfDTmCCbH9iT2V3b
epobJooUn/rYiHaxoJbfY00oV+oFF/QcH1sx6bowGQ9maz69C1tMakqFGZ/c1yz/Ez6Aq8oO+hc4
sNy7SN7k/SZ/V4Sb62tbuDMmbC3gKsIZPrHZR2wprimPEsefS3/K9t2/l4Xb5CV8vW5lwa3PrMwi
NLUxsoTmRXyKUscjOIpyWzK+QHtSaLEtrrE56LO38X838j9rmn3CmlKjpBIq8alOtH7TyaUHKYIm
7txYgTq0qr3t9dUtXIQ09Zkr59OFTWAeXLReFAFCkePTkEGUxXt/m6grTdylY2JZEHpMA/n8tfO7
VoujpuILik9Zk/sbNIOtO5Ii/zaVYuMxk2MU48q1SHPp0EATcBkSVlMwntmkshPUUYI/Nu7jsLPs
0ZbGX37xJ3y/vn0LNxDs5tRjyFhU6kozO4PpF6JRkoZXrcBkmeepz+gWVHe5mxa7oRO0IxVK/37I
hJ+g89b6PIvWJxK+KWdmdH3mLELErCV8C8mp6KM9ZOuDnRf/GAU40HLXor4yVv73NFrxmCUPJbim
LmhRwiKgPz/OTu0K8HI6lQcXiXoaefCdu+WLubu+s0uOyQuNRjHBPAxn0///KbBJAw1JsRIzcX1b
wXKgeHf5Wm/5A0f+ORKdvjYkpMHSTPkC6MlzI0HrqZ2V5OlpyB+DAIVHT9xAnBlWT4poiyl0R9k+
aWgqfy9dRCvzh8yCVN7albpndyGSMK4CyLI2NmkfPFTdN8m/cVv/Nh/XMtal3fj8Q6dv7NNuNDk/
vw2r9KTAK0hX1B6V/RglK3t+ebQkGRB9GNPYAvz2M28Wm2Lohgigjdy+Rs8KufAoxTcQiq49F5fL
mYjleRUgTWOmfv551kUDSCsX01OPLq4ESYcg/Sya0BbHbDNNnmsdgJLaf5WiF1MUyL8joHBIvjba
3hd+X3e0hWd84oJGYh6vJW6aJ3Fpx6TGoLsAMsp9k+7c+xhNvvF3kNzycO/9urtJRvl/SDuv3riV
YFv/IgLM4ZWcJHlkSbbl9EJs7y0z58xff782cK5nKJ4h7ONXA6rp7mJ3hVVrJYz4vrPH/0ojeq60
2pvMn0N0uP1L3l5a/BBCX7ZfhPJLwYRqrOMK6rP8XCVJfUi0GZezrdpT0q47ykas7ZvQ9Pd53m6F
wysHj2WRLgtRaLgOrt1Lm9PYVOM4PyezhMjvseq8OnWb9u72AtfMwBABjlPMAVD7ujaTSbwQ8ljl
Z9lIU4Jg6IX14qFOQy/ayszX9tIkEDWA54G8VsTVefHBOBOtAKfkgxlrCIEMAF5df9b8d7C1gDOo
vhlbgucrIRAwfB5SwY4HPHaJbpztdAIaEubntLoz5OogDa8WC4u/IxWhob+cHlN44YKzoZyGjWHQ
NzBZ7uFL28vkneEYvwXJliM2/a8THhuFWmbwLa3anR+5VfHcjf8W/SHYEvvatLu4MPy5jJO4wK5j
mwdrcHZZ81SEd8q9gx8Vmjd3cExN3wtIpG970toFgnImXSPRbKFieH28sVrMeT/VfCpSHXthkse0
MSkfKE2x1QZZ8yQ6aOADoepmmxeeFOrTwAANMn6RAbEfEgTSsWP8H4r8YT4UThvvY9PqoDzKq43P
5Y1klzjWC9NLnaohq+YU7Gl+DkzD0xL9xTG/t8NBQai019s7pTVdYE8zXF4fnWlHqjGM95H6ZazT
B9+sj1P7RM32pD6ZFQnH7QN4U0xc/rbF0Vt6pFnMoXP0zr1q7RrlFIQgowVJySGYnhy0kz2UMkfH
u21YbPf1k82ekLBTwhSQR2Nxh7R1azpSMnBV5ccuKrxiepyzQ5Hmx9CtYset52bD4ltfEyoUHAU4
NOosy9Yh9Nqj2kEAc47TGXnnOnjnOzKSYWF1ur20t9fjpSHqpAunrrVG1ZMWYFBvv/MT60sAI0it
214t729bepsVCksChIgyj2hNXFuCNX4gdaVr7XThD1L6zuvTLNwIFFdc5NrKwkWazuzC1uyBoFgO
L3wLlcCrU1UeYbQ3FbMbGvVe6SDzlfbQCDduaegbBZHVo6PUKHhTge3/+oUXr4ChD7M0ih21nBeq
Y7XyIKsvt7fybXbDIqHjFP0Eg7xNbPWFiSnR9CruZEy0Bs73RYk/Ok3nRfW9DQvcbVurDnJhSyz3
wlbot5VdBthqoTHQ9pMSekG1/4uE7XpJi2DTDuw6yyalOJvRTzuMqWd8SCkbSObmkPzbj/na0uIa
n7oky8tUBaXRFcfOyh9ia6xdxMpcFcRfnx/8SXmctGAD+b11ZosrvRkg4U9NFljP+kPq6ycr7nfG
cCK1Qb59A/24vkauDQt1KkD04lAvDq1RxgAMoYGx8acf/Weg7IiOHP6hZJFnPY3KsOEl66v7bXBx
fPlMW3qq2FTF+IESX2NXXnPn64/mh9veuP59Q/f1PytbnJ7Z8wyHsLec4+jcfTYk+9PU7of4+1T3
x3k4OcR4TtLdkUb0SKxsGF+9wi6ML84QvrhUIUUoz8A3czcqm8SVjIQCYA3AyQ3M6aulTNQ4QTtZ
+zhxYHTSquiLb5rxzszi/N5uJXiuJJglN36ZuDyvXyicWox5CWJ+eouLG8HQssaJJi6d0D5G+leU
fzV/9MyPzeC18jcV1Xu7PP6VTZSpoQTWxUjKtZM5KZKvjTFyMxwm2dj7zte++qjaR1P7IA0vwfw6
Vhv33tr+w9qC5C9VAEYOFpd7qSiN32fcRXOZP4WO89Aq0/72qta+HErZtGlF+ejNuOkgp2M35Db+
ZZ1aPs0hexd2gzfIT5mfumH7vdI3uimrLn1pcvHtaDOUkXHms4/dV7kdPaX2ifQUCOUdaKczGQ7J
Zqc78KhGH+zmQzj5f8pXA0UFsjC/F734qJygitpIl0Ch6gervU8SI4TXoXETK3tHuWI3b/E7iEdj
6a4qCE4SfjizjGV4o8uUF02fJevpqet9L8xO1FU3Yqi1l4vhV/jBAFhTCVxEbeOc5/bYg60djf/Q
1PRRc0G9JjC2vgPhdcvF/FoIaTRjsMsMU+6DcKaNRGATpDtb/ep4qVJ4CoLKsKUf1R998bGFrPe2
n65UEMhCSF15mum7MMh0/fXJk17W0qwX5+CzJN3Ti8vc+JMMQUae77TjpIxu9Z8fHarqWE3eqO+a
buM2FE6xXLYuSrgM84sy6+KN0bpRG5BbLM8p8XebPkad7iKq62XRUdUeymBLQXfNHtSgJPHUKjjW
xXFmQ2P0UqCVZ3tsX4r6RS+ihzz9mpcheE7nNDbt8+0tXnNSon4irV+F/iU2RCmNsnCKsDqrKCa9
H9Spu0sH6z6tJ+V029IbsKz4ANFtESkGLRMGqq4PU6nnJLchkQVo/q2QYs+3v8b+Q+xbKLpLh7Iy
7uO85UXbuE9XnejS7uLZaHR7FgM1FYiu8aBnuz6zPcmB3P6FXVWgaK5Q7wm+BulB+QD5v1k81kHr
dVuuJG64hSvR7YXejmlyRzAXXS+/N2OUTgd+RuIMO4a7Y3S1FbhlNKG1UWzERmv3LWxMiFeA/vw1
JH9tLZn6bGpGrOkUg4ibqdRH32aDLqk138kx3Ijzg2Qz+ZtM+8lIT21lbfyElfUKflSgQLzWNGoX
326ip3lmD1lz7oYPwn3RCpnuQuUxhtrztmetfDQ0qfhmgDcJVij1eq2RHsozSkfNebDft9K409KH
Rm69fL6vx1Mb3t229taPBY8WyH8wbvRIqUtdm0PLKkyarAzPafBdTftdcrJtz4EeO1UtN0KwuSzf
+8qGF795soVRRSUGAWhBurzYzUhKcsdoh/AsJ3Kyn3s1P0sTYG+rr5OHPFMLjym7xOu05rFJ5mij
DvbmLKm8iYIJ9GuCI3EJLAlT35yLUQwlpll8Hpgq9BI98/dOZdX3wRCYbjJ12Ua89yYQIgZC4I8R
CAI+oFWLDyYeS91Oc/BGhSp7la98G5t+a1RgZWGAsAWCH/g3vWbx/xc5hJbY9myXzEFyfh8jrXLN
6YnOsVTpT8qWXvSa4wCdgvNNIfAiaVlcgH0nT7aRK+xi/KXuTNK/91Z1TN8FyS59l7XzaSxfN3xV
/MmrS0fs4YXJxd0XqL3ElKzYw3L8wLQujZfWi0ZjZ04t45ik01F76PzxWR7Rt7C8WX/NkuR4+1eI
g3rzI3jIxdQAolbLaca+iedyUtnkJpzcNJu9yHqe4ey4beXtlSfWemFm4S9T0uY5hWvOsjmqRQ1t
ceE6yDwr0XO0e1C6XV58qGcXIqDbht+EYAu7i/ugULNBgk2fSWT1NbQR5hp1b4jcrN7i0/5fVsgQ
N1AoOMSNxQqdWQ7afGaqMLFRBIlKeNGJgSLPmYuPSqxEHsDyb0o5/Vu0UeZphQM8Jsw/wStlPv35
minOWBDTQjH5ZrQvqcMxnyrWDAbj3oj2tt3vnWF2pQ07a3cABIUwY2mWeDwXe9s5KD81hR2ejaRs
jl2hfrEGvdq4aN68HxzgpZHFJRBnhRJrk8Fi6uTVHLzi3xKd30CBDSMqd2bZxd5f7B4lQnI8wWSo
LR6srkm0aFRZlSM/JdM3xyo9y/Ra9eNtM2+7CCzsFxMPQ128xEvgkG0EJuivIToX/S60jpS1vTi+
72UkPD7OlTupnvSkMh1w2+zadpLACswjUw4MqF7fqYEe5bkBn/U5kU/heKCUbP2ofU8u3KH4UwJa
ep30VX/bWvjH0IV+EmXYUorSG6C53YRCrXngpYWFcwT+qE7jhAWHMSuJuaq024BxrF2PojcsOCbB
GiwnT1IUHuxJnBKzat5ofjeM0subPy3Y/tqo30YWD4Gs1oYkSywjDF70jnxJrlzmYfa3j359s35b
WRx96jtpPulTdJ4Tw426580K6paBxXn7ulkwoTFDIqAGEKY+N8jE/9+WsDhvrW5b1sASOosvxGFC
Mdpo0ovfuHwOVYI5Lk9eQwKr6+9DUpQwUW2OolIsr1KnfR7be6f5XpUbp7H6IYrMGdVd4B7LOaPe
gK2gysTst63fIQrz2dEeG+0DtzrZjfLQJ9Pp9t6tevKFwcXKBnmyYpOU9axYLwEgiqp+GMytwcA3
vAXimycmlNEgAWMKVe/1/sHhn41qY0bndDoMz/O/2c6s3jn+/Vw+G6l+nrTP9NeTR+nfICypOu9u
r1Gc//L0Lq0vXLwJU7h96NCd5eYfrbcZZpehsniwh9ds+pvbjaILgTdwIPhpFracsAiN3NeFt5uO
WyRDtmM+ztxY0do3xRMu+FpMPMFclDgNoDaKUWrRGSmok+PE9xMiwLc3bc3lGXFhQhCYmihWXR9Z
3jadgbBEdI5k2dURmP5qTp+hWb9tZSVHAm6iAVrUoXgCcX9tZbC1SG0DHytoVOYuMcoBMWiP9hE6
L+489Z4WbhIUit1Z+sOl0cXSkA0zSt3EaDZ9p3w5+LILWvWLqbyawXSgUXfnb1HErCYSooJggvCB
+m4J4UoMlACKJozP1jgS5h6RZLOmCFbXkObpM50DN4bGc9iqYLzRKxJfHiOezLxTxSAbXdyNRdNU
qKDj+xr3YqTTGegy1bNQv6KGUQXvpy+S8lj51b0qNBI99Ud211eH+jU2P9Et3fCptdMWrDyQhjER
+AaIojZNE8kVG68OL5WQDtFs2oReDQ0gdN0ASqGe3TC5dqGK4VO+FfCPb9A8ZRAnEWie+IzMw72J
Np3VPcBVVoXOIXjKftz25tXojdElMZMqlrm8viOl66SiS+Nzr0HkmZmeYbY/A793Jx2R8qR6Es+5
5iQPgf8taramfVaTDeqeiqgigcFcokvDpkykMWjic92OJ3l4ZrTz3wg9jQIRvOGlrT1j97JFub26
wewrFDAUXWm6XH/BTGTmZR8P8dkwPjuzf0K4OnfOuv6PdNfXm3rsa8+VQHDDs0CUSpXq2hps8g50
iH18LrLUG8NDBcGTV4WnyN6bd/3nUTsCjyw+N9aDSkUUBoHbB7zqwBfmxWZc1B4Sy/FnA9HFs/qg
T8jBMCqZP1jWJ0KB0jTcasuf1m6qy+UuXud4tAcloVdwzhvtNY6tY15md6395Bem5xt3/vg+0Fw1
3YpCNnbZVq+XqfZ9OfcNywySyJWl733/WFcb0e2q3/C6UKYSpFZLEUtZL4Ss6RSfk+KY6c8zOE6n
+aAND8b0CBB6I31bezDFtPv/WFsc3DxUZp7arMjXs26fGFbNPdhtVTXXrAjss2AfE/65OK6mDGk9
oL55RgzOE1P1f0yYJa5zuhrQEaD6LGhur0/GQORE1yOH60x/7dInrfyZbUVLq0/GpY3lk6HVkME2
PqdvI0LUlR6a5IfCT49tMJ1Kf76XuuYUDe0zOnKPthO+7wdErdJxJ83TUVOqfaDYL3P3KG3F+Wtu
yfCGRnEBgsY3DGhN0siTlAUJ8/71rlaOmVV48dYQ6huxxl9b/NvKr5f84hvXe78xoNdJzkp9F8U/
lTE8WfbJ4Xsfp/5phHYpNB1P7UsvzsEKacMpVLzMnxAbLd10zj4NkuXmXXvU/OIwly15m35KKmkf
xPW+tbRHR64f/Cr96CS+2zfV/vYVtRK3MXvCdB9xIUnEkt+kVAZaQ1kLTVw5AxaGQ0ULPZXh0i02
v7WQhslheny857RKl6Fu1o76OELedJbb6lTY6WNTIxG3d6B7SF46bdf0CKak1u72+lacAP9nEp9Z
IybW3nxjU1qrZtZE54CKdt2HB80E0VHMG1WsDTPLCHsK9KTpspaMpb0P+3gn8EUt5Op/vhj6EuR5
kN8glCMulAtf4yA7JQbmfG7wn30nv25m3yvuQNvjtwWxzgsLleQUrd6QG6dz/g6u4vvMHg91PX2e
O/lwezErNzqihXCyUtMl1F0yYvv1zNSsSqKvpvukj3b2pGj7dJx3XbwfzSY99qhv3Ta5ktlhktRS
zBQSbi3yoGiAcU9x2L9h3Ocgpepk2Mcd2CwnP1H82XhEtqwtnkW6J+jsSWp0bq15PPqB5eykzAGh
n42vnYGELOq8W6nzSsQh5pDB6xHACjLj6/NrSr1Ug4LMuarVD/kQHpTA96RWOo2zsq9KKRLlQWnc
Iu5YdRsmQnlpxEzfkvspVbPaNxqDqlA8/Dsa89FRw92QpIWX0Mu/fYhrnxoTwkyN4zxUVxY5oEzl
UbcTMk0jlo9xcd/OyT6rNlqba7ExAx2/rSw+taHqgcrObGSod0cmJQ/FP2F/NO2zon1Ps2NuoRpk
hm7QTF7zp1oePCmQLAjGFXRReVoWbopoiGQaFW04bX6dg+c/xx8t/v4iBrc0v2n7gb8fRD8N+fvm
JSL2ZpEw81UD6ARmzuu7pPLp7cZyJrS0z01Z/ZOFjK+OqrNFqL/mcpdGFiFaa2RpYZTA5yLljpJq
Eup8T0929/O2t619xHRDYfKB4I4x+IWZCa3MPO1YyxifzXo6yoHkqgCqmPaT4q2I5Re+7c3OXVhb
RIRhYnW+nVBei8MBvhjFL9rdFAYKM4wtMqed2u8zOWk/FYxZzVbdC2TD8L7rcmM3KFmzG/LhxU5Q
Fr+9CasH+vtnLSFy9lwXFlBBqn5RIHkDw5CHpJbrDStrdxfIGDiaubnY7IVb9l0+tm1XcaKl/rFI
k4M0+m6kDq7ZwdGsu6Wq37dbjJIr54vwA9NLxIlQ4y2n2ZU2VEQJgpsL5Ye2T941TfnUdYxDtALS
EAan21u5cntd2Vs8CpadjVVVYY9TdkO63VbwMFV/cR9fWVnckSEDjUWoYKV0HvQRDeKfMCl15kZO
troWrijQTGLnlvxjOiyviVxRvETy7pQa8Z3qyvaGU7ydDVIgt0YMCGZrGZ44Z7FhHSziZqJzETdx
Fx/yILprpDB4atpiP8WR4kZJXhwKq/iZ9Elyjs2KSrEWfJlqbb5rxm4LY/gLL7D4RPk9cENCJcYQ
wLKAYQZGpGcpz0/gpO9ys7qXg3/KxP8SRcnBCU3XLLVjouV3zNwx3uOSFLl2ekBh/WgliSD//ybH
5o/bTrXqxNRw0VQ3xCzm4tpANrNs5cnhsSqL+z5VT/Lcu1Vo3ClQuddxcbxtznx7v/MqCe4sYCqi
93AdZCix0fqocRC5IUPP3MywS7WvWr9R6125dLBCnAaqDFTBUr67anQ97mZKoMh2dyjfGJbHgOVW
jXElCr2ysrjfAabYua5CqFI795Y9eHqjHf35qZFj14CHs402Aov1o/q9qsVRaVYTE2NHlGiM9l1s
li9J+r1Mn2QTCuiw3ohAby6OUd1FIJEptU5iTjUz1lQm7xM3Alcuf+2Kx0QNvc0U7xdrwJtvA/AL
Tz/SU1Sirh2j1+2xqCvsOW0Q7ePMqpBQCQtvqhLJnfo8/tTBHYImVJLuqxhge2BXX0etGZDVjnTY
vRofzl22Xm+rn9NIxTMIIaaYoz7zcDrHm8fhHyNtELFS8s9hOCU7K4v9d5SLbLcJNQiRksmn0jZH
02enK32vV4LwcR4CZYcIdOKVVQqVZdUzPOOMhaeP5nhWQjCvOiTweyUYJDfXaxOsqaZtXGSrHw2o
DoqewGTgDbjeGz4mu6NMEDPA+awEZ206pXKPetPffJsXZhb+bPZtbRYTZoLY39faSz1YXqA+jfHn
23fA6t3/285SdEANtEnzVexY6IiMEZrPDwU1udtGVj8WahIGFxsAw+VdqzdD1zLQSxmu/uCkMgIb
HZMKtmu9mltwylVTFjPzIq+G7WhxPCkwQClCHuUM54oG0iBvLDezkIEr7yvzb242UiXyUGbGQaVd
u4I695mvD5T9u46otUl0C5ln/+X23q0e0IWRhSMgU5/VlkyQn4/vW+PVKO7LKNy4X1Y3DX0mIXFp
M1C62LSATJvAgMiYAbVwrt05VVxGkt1CPg9bOm9r9SNEp4AVI4JCQGAsXp2ghDNm5nZhwj7W4Tea
31tDJR8DNFh2wdRFHo3wB92e9N3UjaU72kr5Fz4vaonAeiimUk+6PjfTDss8qemXVEG7yxPTtfIf
lbZxbmvNb2ad2E0kqWj8LZvfWgWqNoQw71wO71KZmT+y3XPbPo1d6mZqBRMvs0+F7mlseJI9x519
GIzWHY0nCy26P3ciLlx6zwBTxbdxveKuiE1/DPktClSQO8LiyivS9LFvtpgx1ryVIXrwRA5z56SN
14agLvRVpsCjcz+rr7OfO3stkrpdxHexv72klSyDx0kQQjjwtb2F2RbtGJYWVGN+kbz0ZXcup8dc
vgtn1Wuar0X4JM1bomxrzzA7+EvUWBCCLnbRGLtkrJuRxCYJDtmpdnKX0cApUD1/Clx/C0S49tJc
mlu4aZi1hVorCilGZN0pTvYJgRiq00rl1nJ09xe7+XtpSwGAXi3A1fUszS4+A3pzwwH2CQexNigw
nrVw3slbDcS1pingWmIMCkAAlZc+mbdVFM+RTNYxHgwlQdKd1t0HWxn3tpO5abwL0at+rKKt2cC1
eJTBaWgEaSgIrN21i+aKavaokhBkV1Hwk4JB6wmppL+4Yy6tLJJgGH7moR9YHZwlp1LblWF8mNst
yrg1F7m0skiqshSShw4x9LOlTt/VxtXU+Z4RDS/St/ojax82nX9GFHhUyZoWb12Dc4S6TLzrExOf
miz7AWhJ9qDB/YsiBZMIxFcAXHitlyQSY2VnvS8iH3O22302J+Eubaqt4f1VL/htZVlCVqfAkjSd
rETSXiEr8yxD2rhzVzNMWhbAf2mU2G8YxNvcTxStpbJlVHvHPgbtoXiRpfdVAC3EO6d97ca76T+Q
ccb0NQ5yL529rLhTm6fbX/ba2w4xO5ckzQa8XbjQRSdAm6WutaoSFFRyFw3BISzuquh9b04HLdzC
J625IwgPbkhGh4AAL24syarrtqxpBfR+duwb71uWBl7Umxs7u7okGKaZOGfCVFlyPtVVa6YoTQPk
odY/y2fL+JrUVGCMb7V/ur17a26PnCTMFzA/iuj1evcyFL/CRCCu8rH+YFbGh7BoT4b0+hdWqEMA
4QAWxfDatZUp5K+2oMLPWQt/BInV8NGatlTsVyswTDfSdfpFXuwsnq9uSORmTOljjPW+oqShQaVq
OJ8S0/ay3HHT6eRkRzM8An11c+1ekq3D7WWuuQcsKDCQAs2xIR6+XmYi17HaT2ymVccdoC/ngNzM
tGMAvnYDKQg3RtzfmhOsVoQiApNHX36xq3Mn+VnpEDm3Y+X1LTNc1YAE7YNslBuv56ol7mEaDTaS
U5bwootvbO4cK6hq8Br9QCUl7cAey1G9HwHC+H+qNkJ1SEbShFEYUGWMAy6vfFsq88YgVk8GetKx
osWnvMgg5TMjx7WtxD7+6aFd21tEdLPg9G76jiaGBIjM+anlP/H/Tajt2w9NmIHIjfkBcoMlpVpb
V0HR6+BCWN8/dNif8iZ9LwXpFuR9pSEEWR1VYt4xrhB9OUfk53Zm5wHrUdLcVYPQszLZNQmEqyAm
ZoQayYlPaQOIo/mnK+/a0trf3tCVwIdfIFiZYH82tTdsOnLe6Ait4S1ptG/rEjlUwq14F1QZn2To
+nro9cjV6NXe2Gzer20zsgxkemKT34g0GxarLceWSlIn7Y36ZH8rAcdR1QG+ugunf8dpVxm9x5C1
xk50CXMV/n2cqV829kAEWdcVJqrAJJrgIsXc4VIPVnayYvBzTiHIWyBxutdAUj0me9EENP37rkep
ujuH80aiu3r6VDohbIDIF1TmItNFvB20pMTXo0uGK9f/Qv6yD8PxqDrjoQuLh7jNn9LooCo9xtPv
Rj5tqXC8fbxYOSmSwArSv14iQuuy96s4lEk+p+E9bLEH1Wl+8KJ9gS35oen1bxs7LW65NztNeYIe
KEStmrq4dLsZBiUHncdzLRc78BX3kTQE7lTaH4wXO/Ya+Us93hmMB7qJ/OO27dWlig4oiD2+6+VY
oMWV7vuWwqcW7mwUrGEcQRjclaLOq7baiG/jOdFW+G1LXNEXV3BmzlowWTqD5539b+vobqRIH24v
R+zUm50E6ShoEtnMZWlpyuueNJaTm3kgtVba2+Ox6JmeUF4j6cGWOrco/jj8YFVsH1JZzJ3gsNer
0sx5ksPZ5GEx+D7M78DXFbXb3V7X6jFdGBH/f7F1cV2Us15ahMKZU+xjxwz2vSO7c5PEbmm1oVtX
m8RIay8mPXH5F2RVBQF+bbOOEb2TMiM+j+rnXA5dO/lsjd8L+p9/vjYGcanzaLDuETFe24kYDynV
Gu8fWcmOBnF/nnyjR3Oujzx1SP4DWqps2FypcFHeojbMfIV4ad6EA37YT5kD6nBAauXLOD2ZIRiV
KPC03PHG9N6unjNrYzRpbUN1GpzoFeEmeOf1QmF/63vNVuMz1A6S5PkxxSXpSS+2hLTWnOXSzsJZ
5sSE7hmixHM/1j/k4mOThEfnC8Ndh0nynY1AX3jB8otjCJVWsij0mPbi9NAVVsd8yJJzNX8fAh+S
3NEtpY+ddK+2oTeNr7edZe1xvDS32MOSN5HGeA4EcDDcYni2GRPZnFJbu0UujSw2sHHQk0lr0eLs
HcD4T/6Q7pTx2Rh3jr1P0PeUNzEwa4/tpcnFx5ZL7TjWOSaD4pjXpzj4zFSo21PekeovbXNUjK/x
rD/f3sxVh7w4u8W7UzJhNmZtmpCkMXSgfLB44RXlce62mgtvWSOEZLJDF1cwIRLpLwo6XaMmfjsX
CSMrx9pkuKJN3WBwKpfH/XGSomNkmPsRjd46uUO28aBk8774aDAPMcvFO9nvNoKMNTdiMgu9dgGK
e6O1MCppa0hGnZwn+cHSXwiYN5E/a5v7K5unio3s2nLJOjrR0ZgayZn8yVX6n2JUO2hMV1W2dnfN
XaliU8O2UC9lXuf6XoHU3JGq2UzORerq4V3QK+/aPECiOnXr/F6bk0+bFP7iTy6/ejFILP4JaYdF
xtFb2iQ3mp6ca210YyL0zQbnCj5HzG+Kt5zEkPtycbHUteMPUUU93g4eTXROY+lBIHuHHeIR8zul
bD1Zoyr4AuRx3wyHztzoHq8ukYf9F02DAGpe72oVSmOZBbwQSWfnh7CUXnLH3wK/r/kh+cX/N7L4
AvUwmgKGgIj1/fyg1YlbW6O3PYa5YebXa3gRPgRN5bS2RiifNupdMD5TRzlt++GqFZr4YqIeMNoy
+CpLZ7CVTGMxMyCuXLEhFMqVfySn2xr2WHt0SKwBODPlK/CX12dTOh09B5vQpJRSb4AIOXRoQ+lG
SErmKMeuCWQ3KMMN2q3VLxqqAEYIcUeIGq+tBpFBdVgW73d9N0kW2inPc8dxVX+1PMGiwSiczGDE
on6gcVx1LpYH5OcUa9aJiRojJjWItENWTFBdbMVDq0d3YXHxPctAnVGDIIitkulOq47dBK+NsRH/
rJ6aRQbAgICg7l48AkKFyG97/CMxv4Kraw6Gf6cMn6uSx6d+uv20rX69oqirUU2zuRavz6oN0zqj
4kpL1hrapyBTpcciq7r9bSurHgH6CyERXPENf39vwLdahTblK7XyKOx7AO+hlnoqtiTMtbU7nhFd
RO4g/RBDLNfrkXH4WSUgP9vNYH9rpcTYTT6stXRkw3tfoIzjOSBfDeZzXMWqxzBK6Op6Z74re2lP
ic3cyWmmn6pReQklxWI6Sk0PqH2kd8qkMRrgl/MO7RV0ZtrRODBPIrt2RKmlmNMPfVYPrpV04U4P
1fKxj/kdwdgp8LuU0WlMh8grTIAJcmFOe3rKybEvsvBdwF92tZiWu8Ow7MYLLj625Qsk2J9Ivpg1
I6S43hAGoyu7MGahM5p8nFr9Izm0+ZwmKMVWZRB+C6V6S9p33aQQFCBvAKK58N8oUxJZi1HKKXeF
09yP1regfpW04G4wXm771Zr3whfggOil4sYgx/XiEgMoe1OwOL2yI1qJyafarzY2cDUFouvwawSB
gZRlOY8qR6100oTwj62exvZL4tRPMt1tZzxWzinLB1dOK7eLPt1e20qNm7v5wu7izYv4q1LvEDuE
hVS6g5y8zIjSPJYGDOTZGOTPQR7EsCgO026wDenOV5WveaBou3HKyjs6Tn9OOcMPgnkFgDvVNrgF
r3dbahqlRX0Ln46BodZ3aQYaPNt3rP720teuC8JtJKhlRKhJma4NRaE+JU5jJWe4gWTKiErbutY/
4ettK6uRk0CJMPkjdMSW1HCpYSVxP/TJubf+rfcUQlK9+ybl7QndB1h8KO9M9oPRQ/gJU4KVun2+
xR60dtOTqFPP544FbbX4OHutZ+5F9bmtUOSMGb6q4UUpq88TIpaNSbBYbOzs2vvFq0xizWA8gfDi
uqe0EOlKhqiTEsGV4cjRf6BX32fJVmq9YkfhRUZ9gbYWmrMLO43eW7np9Ok5K38C82FioBw2XskV
J6HFBAoeA+B9l9yQQZQktmQKuaDUOkz9gwC6NvLrNshHPBmLG1Q0ANGAQ8iMNu7CG6mO9FrY0NGK
4xdruNeGyZvp6jswwcrhLjd3aeTVxX5IkaD99y8C3yvjYqMvIlJ4Qea45Ls/p4N/rI39IKtHez7c
/hJWLuwrI4vTGjvoNc0SI0b5iWs7kz7I4xdIvZ2NPHqtXUDzET8n2TBQJlxsZejLnZVKTM+XAJQ1
F6Z3PwHf2n5u0n1QuWXqWmb2mFkboPA1V7k0uwgKVFNqUiOiQW7F1qEdQYMlo3pWzO4fsw+3CORW
vmnWCJmmyOHFkPf1iZkcWKAZrDFRzbu4ORJrK3lwSE+OcWis45+fHO8soT0fNewAi76gHvm+UQoE
Z4P6e4zEDRnuvimeI3lkJHnji1td2YWxxellKXQAfg9uQgun94bVPATdN9Pqd1FdoZyVHAZ9i9ln
9eCgrQS2L/oLy6KZHRD5lzmoxLihGTmVVXvsTAB9ea0rbgw463R7O9ftkZahiguOfImCdGIp1Z0e
PF+g3H2/i2OuyHFLnGXtXafKQ7dTlFOJiRdfmxyNgdpYBUmZ8lkuS7QfEFmIPqrV11C/G7q7QA3d
NPUJJF8r/ZTVX26vce1qvjS/iJmmPJrm1C9hO0BUwgW1h/TF/JGe74fbdlYicZYp9G9IPglcFx9d
iQR5ABYAbKT2TZeNd1rcnuoMFut/KuUpjbN93/6xtIMCSeWFycWnF4BvoE8DGBLAUrNjzO9Vb+l7
Zma1sba1C/PS0OJWDrRMmpWMI5zi+oiCxa5EbK210UPTzMqV4DW4vZfihy+foEt7C5eZI8kHlSn8
klmnSP/Q2f/dNrDuFL8Pa+EU8tA5ii8MlJ+MLvTK4qNubFzCW/4gbpeLl6yKwUj1FX6XdxAkpdGz
3jU7WX5i+FNLUihkfmrhVsVvdVkkIWScJqQDxsIh/EpO/FkRZaPG+jH5feL5iv8wjltD0KvnoxGF
iOlIAQ6/XptRpYadt6IVO76Y3UkyPv7F8TC+gOYjfEmwk17//SjsCoJ92nUDY2iZQeOHRrvcF4fb
ZtbKz0AGf9tZRPi+PCWSOVB5kBRM+YcsYTwYrP5PEozjYKl0nSrdS2v7G7DD1s2bJyMBH6KO50yM
bgLrvv2D1u5jis6ibCAmT5ddVwkySen/kXZmS3IbS5N+IphhX26BWrqb1SRb3ETewCiRxL7vePr5
kv+MVAXmFEacY7o6bcaoSERGZkZ4uFsrvyf1PnT1Xz1XPHN6a2Y79xJpmFyZ2WyvIrKnnsEqCi7l
EUxsgGZakOd73fI9K5s95szmUsYVzhiQ7x0SxX4ZknL0d8dDpRsNUj9ihTcNxefbYCFCw3VlL0Ew
E3qv0sVzA6OAfLXJUKiohqk9t17nPlZ6c1C0ds9L2SWBs42qJrBHqJg3l4Q0poNhFHQp83w5tk7/
mFh9MHXjqajf6925+u8Df6JC9q+9zTHjzczrOAr2HPiKTCULKspkdv3pfiCKNdsm4Gsrm0RS1Z1W
QqHHYWbPrKH3vHbeG7vvn0avfkiz/16UozPPDAO0tQLcu0knYPe8JeW/S2uualAV0RwYs7Ye7vsk
K2xQF2IeApZjD+GpjZm6qmhqqWSVxqpQ2X1QqkOrB607nVe7PCx5fmCu/sBw2E6ake3qa7ub7VbD
MaMABwAVW7z2xnNfdCePAVcKa/cdlG24azubrKl4U9mPwj+9y/1U+apG6tHNNP83rECoKvjsIcre
vmmmGpL32VLoInv1eQK4bBfmfqtVGoBXVrZh7kHOoK4Qx1jaRxtanh4JwylXj9XyvTM+3PdIagse
VQjXGDwCIH2bQBSgleZCMe1CW9CCKR6SFyNL1APqtemZa4/FTTzrzveNyj4WU6IiaXECaVsoe1SG
GoGALLlmfqfKFOQjs3C/k+hNrvaCDxBy/i1UK8RdFLXpis+m9nq01NdRb72eF2/neij1BUicoDei
erV9lUWTMQ91X9PrVwuBrIGhEq7/nb6b1Ajc8wweQQePS7dfyRhNOpbqhC/UrprXaVGi9ZEE97/K
T66dbeKDD53DF+oECHI2saAundk5RpJf1BbJ83xcp6Bdtc/aUqmdv4Z2yAWhoJRsd/FxDgc3AKFd
B5UJgkjtwye6MHVgOEt5Ts1JASJoe37EA+gwGiusI/PI1NRirO/v/2rZGcQcMDgxlWMQeNrt0vRj
mkZjy7Uvsl8NwwfGwd/o3eh7o2A1+j4Z7fG+PdmnYMiZKUpBV08mvbXXqFFVDRot0AL9wMOIAssr
A5CC77XpniSK3BTjwWKcVQU2e2tqzadBA5nO8YpmXVc4QQxHkreHrZRlaPji/7EiMsTVXb016I/k
JlY6vTy4GWTbSx54w9fVHt79xtLxpWwWD4Nb8FSnazCHCza8PvlqQdAevewW8KTOMDJA7Q4WE3rl
t87Y+dAsec9paqUfFig5HVg6be9l9yYiu3fBIfiPnc2GNL0uU/SVY60YjKNVJ4GpNEGjQMYyu0G8
qIEHAdMc7yyg9BRnjgUIBZMZQkPz1r0liaxumTjlFhic4/zNBK1YVAfzOD3YZQKH29965ATQ/uzR
q4p/+JfUwBUP+CnXc7Sxbg3XlZ6iU0PGztMUpYQfCLr8xtEqFGL+jwWxGa7CENSz2cYdN9k5/MBM
f4jyzjR8vB+AssMOhAvtaoCdQAw2XnTU/5dEATGY1e5prSZ/Nt+E0dkxQbOiCH/fmHTJwNFQ+2AG
AxDrrUOxzRB4tHD+uJGKInVRvq2qfGdU4Cezwva78E9zpaPVSlbaGHFmu536NqVNY7146DBCIdkl
T6fZ/arox776aL5LzUDNP4XtMV18q6P3SLjMhxp2l0wvT/ddlq0vQ5oEKHTwqGpsdt+g9Osy5+De
RrU8lsWLPlaHxct8t3iZdtVEZdkRPjcDdCCCF3QEb9e3CiFVgZ6VkHxER91vvGfGana+oWybi80m
pJJgb9tezhfNq8OZcfbL0CMOlQJ0L/Jj3ap+NmotbuUHo6AdbCnzjmFZ8ABfEvpsrCNV31vnejvr
tYbG6kWdyncl32yas8ff+FhXJjYpLBtgc1NCHsKqG0BI+06znlOjPZUISM+OEfz/GdvsvMJlyEux
QG8Y+Smb6ksb+UabnCJzvsDasGNMdiW4XrxNKlGGWevSUEBFmK218vVgQ+6QT8XRCV93eXnMdf14
372fgfDLPqQoTy3550z95hZSVF4LCqCjn9LxjPPLpaiGoFMK7kdqrCufSrtsUz93kRXz1UED5Jdq
XX+olkr/yyx6iOATaBBrBjri4W8G57u3xZIlKZMUS3KqV2bsqrCdvkdeWyS+04Xq+3h2klCMOoRv
h1xzQzb32CbPSpbPOy9U6UZD6x3UM2hue3sNAbKUZQNq0ZcIQXmeVFH/MGl7pQSpEROyLpr7oKu3
zNphtEbqspA6lDDz9RWAeuOr5tf7n0m6qwA3i+odd+mfTeKrM6ZQ8tK2MgCl+hQmrxJnXY7VbP13
gjjgcY6KGZdhUISFbvdu6npZgnInzzfvQ5a+duLW7+Odk0zqyZWNTfJTURk0y4RXRzcVEOtWpeI3
idsd7q+XLJ8LljtERAAC/MKvMC9LvNg5IMo8KRYE0IcuyJ1yfVTGtXqlTOpFt5iUv29TFgjXNsXf
r76RNqhl2vUgIZpyOq1q/VxQW+ra+bdcY4SbaX8aCdumtZZ0XTtNwA5i0ziEbnpoUvOgq+Vbb1AR
1tkhfpQ5ReUFaXnQqLCJbJxy5jKK8p6XVVO9BYVOgcI6Kml1vL90ss8F0wxteBBRHMAbK3VilFYx
KiydxXQiwzKIGZbeq1EtLnW1J2gsdQnEGq0zAV7+5fhdE94LKwCREAFeDR3zyfEH+3c8ujKyOQYV
2w55kuqcv9UcpCPSKMlpNZhODN2DMbzcXz65R7SvwBiKmQvxtriKvGphFqGJCYlRbQWMfk5af5x/
4yXPFNs/RsQ3vDKSVl42wfUDKTB0GukanpPROlhqshPee75szqOxWJcuagFaT1Ya1Az7uEV3TvaG
N2RZ6MqZX1lnLQSSG5xxrS4Yhw52/J1GktQPwVHD5lF1turtcllTaFWhI0I6he7E+ytNM5hP9q55
Uis2s1EMGAvEzOZNr5VNj4wXfljqj7J9jhj04r6+c6XbM7L5JHWSw62Yu8D9BfbdehZiHrtTGiJG
t/cQcMZM6oFx0n/VoUfKw+0KQEZF/MkYfpTGGUG/Zk+bfc/K5vTRFjeJ4ykmnWnP5aFNNW42b8dx
Zz/KrTBsBQyHCsh2DrodeUyghZBfOqt80OOnrPdORn72qq/3971Y+F/X7F87mxiL3ASisDrLL0LN
TfcCtUbZYYI2z0GCwvgrhy5i9/yWDXQKVgMOHk2crermktAXkKwijJpfyvXtKrCGMKQp3WPeBz8H
WFW/M7/X6/sGkp3GMI/3PZbWEXhoA2cCoAtoU8TqVRayM1XrvJSqb22G0G2r+dlMltfO2B0LkE3L
m8GKfKAY3CnLncQk+ai0TFEm4ogCNrOtoK+xFi/z3OSXdLIeeOebQ3PKs4cyPd93UW7HpREM9Qd8
1RsPm1Wp00Zr84trKh9ms/s6Ts5juURPFffcnZ0tOXfx6V9bm5yuN5m1VA62xoY8WCT96OtG+rbN
s5dsBgvU7BH6SPIuCAExDy6qzjTEbj9fYRhNV5l8PjX+tDqD76an+6sn2RI3BjYe5W7eGXPP4b5C
Dj8ckZA6R8Wj+xbUxcluu7O5p4Iu94giD+NHVO62lL1121tarovzKrK/K7r1lgHM9/d9kppgfhog
IeI99CtvF23u1LBRVLZ5ORcPo2ud4nkHM7VnQfz9alehneiFDRSHF5feNQXOPqx3Ik1yhpAK//Vh
E9VxYhsFiJ78YusvDe3CvP1GxX7HiOzjUzsF2EYVVcDrb91QW3U0KeWD51RHMUCC3vfiPQjpWSEB
ZE4v2qK+s/T44f73ke3Ya7ObmJuXPp9KAGCXOHxWu++KST0HSrdor5QpS35cW//1b3Paz5R7UlvH
v1TQqIalDvFuzzTjaCVvc+tNvmhvlsT7Uk6mTcMjLHbeApLqxI35zT0g0sbB1GvMt+GbNX8/TpO/
+sNSI5KMxG64Y02+qhTIeL8JKphN1CdjF+e1gTUTcqy183XzoORPpbUH45ZFJgkd6SbAxjyoNl7l
sdM5kcjrzFeQkDLnk0PxxS33EoXUjpjqE7O1+LMNzpomNpQl+aV3P7iRexi8x6neGwOQbWQhQY/4
MlMljCbf7gBtUdpQ6XHGUJTyUDRUq5TU2pOtkR0b8Mpy30S+hGL+ZjMvfalXGoygl06zD+H0Eqpv
G+2pLcaDvoetlDlE4qDI5qiIsWwJegtlKp2i1/KLV1ftAXw7/NJVtuzU3WTfBoAG2sPAithhm1hT
Vt0akxCUdprks2+En1c9OeQeY/L3M4Vs4UDyGz8rOWgcbu5Oi5Hbca/jTaE91W36ACDcjs6a6gRe
tvemlq0cw5aAH/hO3NO2cW0kWbNaY3HpmuhEe1dUI+57I7XAe50103XmAjbe5LrCDTQmpwuiGqVe
/HKveyzLAQgj/2Nhc10v6nG2jKygr9t97bLiqRx+qPmHyMl3Mrjs+1/b2Xz/dDC8qRWnk/BE9HBa
+AJ2HoQyX0CQghJDU5tA26yWmw3LkDEpfdFD46y0yIJ38Wntv4TV3sCh1BJEnwDYqXmaP4V3rk7z
pqhaZ9DINIb6sWreetzLEyPxvcLZCWfZsgGSByL/k8t821GOvT5Ew3POL07/1CXGI98m282bsii7
NrKJ46rtszrt2ZuRbXG1f+r6PXYzqRsG/Gn8D/HoLXtEag7hOIxYmGB16pn/7Kzvu+OSe0Y26d+I
NMXWC9bKTFCqHH6I/eJN0+H+ltyzsrmKTOYYZR2D6pe6jKpDPrpOMLtNBztF6u3kTFkuY/rJErqH
ggdG/JSrKMvV0FPKNS0uXrvaaEq207cuql0/jlXlZSnLr6M96DsBJ41s8Aswtgmq022dEJppRt/y
rCBPI5rMtG6bQcFYjgd7+n5/IWWWILvTiQrUnX5R4kiUWGmqktkxzUKMo4RN8gVCF+gbdqaQRfRu
nvBgH8UAIohcoeezWcVxmcvaKgrxIJqnV9nXanoFKiQYDKGZGuyWWWS7Caw7/X+I6SBE2mRUmBiW
0nCbgjBc/NU2/WGvVS27JdJ5JO/QVOKs2+Q5vYOwNWrxKGtCf8iaY2n/mXyGdslFRWx/hkt6KaZn
JrpXkGSyiW9XsFi5E9RFhb2we9sV8UtFSSdS4YhPbcWf87+i8seUnDS46f97iFwb3ixlOzLKWHQY
7uL2jCSbvyTjKSxe8j2ci2xTQ88gkMVQJ7CmGw/Vep07YJBAl/EkCZbhaYx+3HdGbkP0fChxGNi5
tWFYaewCsy2Yg4jWk5ARDFrD+WEtWnS8b0kW8YIzhwihkAKPyK0liDdrrRyx5M79BCZMG7k5WuA+
vHZWodCJ+uchtJuHtem1L+uo71XmpZ4KRgNChgvlNl76SMldKqp8NrcOXDhKqjUw9wBQsvTBGPM/
RjaxobgTORPJkksSTecomg/T+JK4+tvd+UJZFrZRrWJ0BX5vbQsbyjMI9xorZMY1Rly3fe5caIRV
xT/uHCwyO+QMUc6ESs/e4nes3u5KdzTJU3p0iMsPYfPDzMdT38ERNO7cxiRE3roO/5ZoZTgAJLYA
yLFIxgStDDG4O1yc0YZ5oq0Ct0QjpI+PCxgiIAzzefK+Z112iif9qR+sPz19DppsjzhE6jjsFC6H
DoPO1mZjqOE4DXoal5dBfZpi4zSgtOCUr3rrXTiZj/e3hsQW1xDqqrAk05fadnkTa17cRoW/Vqk9
+02zqLCeRUWBpiyoRqcrKli0qnxnP2pSq2BwRPJkON3avBmtwukTI2qTCwi3IPxYWafC9mfPb/Q3
zLIdPSN5q6XPuTIyQf5lnnjya5+0ajj2zMKUezrKko1jUBlEOQi2B8bpNhvHnjxlsEbIc3WvP5Un
q4t9Wzknzd6IsdyOKOaSgcitm1OjtKxYLXXIzOcwbU5A7zofvc/5CG5yegAr2uzsH8m5C3cFMz6w
EvPC3J6KitJNq8dCX5YB5P+aheVhmC19x4okt91Y2awe04mJwwQb0sfLuwkx0Tg5lXa+E6VSIzBS
i/4ZoN5tlW2qnS422wl1vrY8O/rbomaqf481VPp9royIoL26XdZFyT3fHalyAUpO34fGd8QRjP/+
JKPmI/hdgbnBaryJfPjw1lpz8GTUjadMPX5fl8Bts51C1s871eaOd2Nmk0KSxUKtMYTqPcriINOe
MvtNYirn2lqCqTffwYkDLeqLVn5Y1EePgXqvmw9h0x1M/TXsnH579GZmgr+iPI8+ams8sJcvStY9
VlMKGOeN9QjY4TjUyjHsnt09eQ/Z14YKTsjSAK+GX+L2QxSVHo29CYWwMpw51IMs487Ym//9MWGI
2WCIG0DF/VIYmQuN+rawUhpBmD95K+xab8P+k+m8/+8plkQODpSqCg0TEXdXcaXNDuzcA9VTy1pB
NLjRt7ZP9MMaFsrZgibl4Aopnfs2pUt4ZXMTy2usTHk34BzJPLCLr7P2lPwGdw0DrFB+CtZxC9Tf
rV9WP0+6njP1TJnR74tnJgkr5xyd7nsiy2IgF0nNvJQpZYi7/9XqjQu0g4nDiHpShn7e/RUb5/sG
ZN1F49rC5naozGOX66GY3razM9XUkz33/qi+z/XmOBcGDaOn1noxx4PjVH45/vc+CNbdn2MEAMa2
lZPIbEc1zZmYdZqIOYK8rA8xhC478SARfhb/OG8+sifQNG+Tpu2wbDgjWgYGlZOVfoEZ7chc30M9
+JlvdgmCU45PTbVcDtAA/GFOD5Rx7Ww8gSxG1umw7Na/ZFeA6x+0iR6vmMMuikDSO/AAtCCjZi2Y
dScwkYRa553zQ+6+mG0hhmB2tTd70IrjQo2Hkm+MBmgdZoeVWfIs/DN2EWp8Np7Lv2YdOpPxBGXz
aX7W/lCXU6QJGqYcOav7ASf1/Oq3bPZmky4Kqq98cds+OOvfk8IAf/VQ2X6d7XWnZEwuIHvhcaFo
DuXIdngoNyhxWxMDGKH6UqYu2Lrez7RnpXkKF+cURgmKJgfHe18nx7l+WMTA/TTu1Btkuej6N2y+
dExXyiwEd9wSFQfBb2vZwa4Mq9ik2wOP1x3IburPHpCO2zThJe3SzCvjErDvcNvR9aeufJqKv1Tj
Mo5f7XCvSSD+vV/scWcmx4pH3Zagxlrr0istFpY6ZJNQJs6Ru0RhgsmG+9EiKzZAhYdwgKhvcBc0
bj2L0jpUaPkyHp6NyM790WhOIGq5YVIH3giyi2TFy+CPHbMiIfziIOQEvP15FXCPvDVbGFnqIG0k
SHW9U7PmAUKlYfttan3tkqXes7d+0Mr1Kd25H8lIIOAog/zBFlcAqm63djU1ro18giPP0/9OkX1O
jOpoWUgXVq/KODq0sUmHdfH7CFaidfXtpHvgYr3zHJR+3asfsYmmOSyTtLMYHVGdT7SRg4kBFYDF
j+keT7zsdKMiBsRNUKPAvbnxdrYhTBDKxWFifa/qdgpiJXV2QkhSHqN6QqVZ46UlOOBujThp5aZu
lJIEHPVxMUVJ259follj4mf0w25n8WT7HYJ/RwADCaDt9c1xk1S0z9iKk5EEZRM+e3n+I2zDvaQu
S6Qwy0N+SU2YXb850xY7irxMZX6pN9oHSxsPRfFqhQilCbT4Vb5coqb0E/u17n2Er6SdTrlqP3Qj
4mfvI22vnSf7kOivUJXmF5FpN2E7V5PaQnrDsKtRZ4+u06fHJOq0nXu9LMsRJsi3wWwPFmoTl2W1
Gks9m7CTj+E5zpVjmYAIirsDOul+Xz51zfiSOvVvJHDQcUipMQbKLWwTP4zWAcmiXHeJRzdgUsWp
M5j+zvcTjmwBr42Iv1/d8zStMrUJJNBlbV/q9aMZ71GK/eSo2Wa0awubTxSuvP2sisWLvTeVPRxC
hgysonpSGYgpndUvIvEOKCCejos3afascBOBCwzpy3Nd9BN4TdPnWQKfVfJkVc7rdDpG+XoyjXMH
8Y7WPvT6yUn2sP6yIL/+1ZtPni2tAnhdfHK4hqtjNLt+mH9J8qDPfqO3xvMEyiSYJUD9bGEJDLhY
WeWRepliOIi7gUJ1ItdOv/GhwRVRq+RsAZZ1+6FXZj/GLPxJguqCyUkCJdupkssSEJya/1jYfGil
09Z57lmySgNdMdmBG18q5Gfu+yG3ArUwT0dxgd/4MURmXgwdu8KZncPI1Ll4Ds/LzraQ5W5or/+x
svGlSMIm9iy2RbE+66F18KbvlKdHRBZ0/VCq0X/nFUFoD+w9zXXo95xNtFXTMpuFx5xTUr6mNFDM
2fMAAQLN+Oh3lo9WLZUw2DDpMdyGQdKGWdmFMMMIDoKFM8+bPuwzCovf+8uev7Ky8QdX18oRpBvx
UB/zYXlxR1Hvf1q7PVi0LDWLagWlY0G7a4p9fJW/HDtreyfkQ+Wwk5f0nRorsPI/QbXVZnbUxiPF
lvsBKM0MVxZF6FxZTEonUuKEjdRV4yHU9dPiITvmjtFD1cef2nCvaisNRcThEF4V2p6/fLEqK5pM
cM5kZev5c9xaD7PdPZZlVvtNHiWHiXg653O6dwWW7rQrw5uPGEOBMCcl57wtphmGZ938Dlz0d+IR
Umb4EoVczxZrm9CID9cQIpPQM86APjJex5398hufjElkmiZkv1+UaaIw7kC8kjPobfiDkT7On7xx
5VSpzl62R1Ev62nAk0zlF35bU4D1bwPELMOx6xXyoFsjX6+tD3AueNzfR9pDuY8eXvysPhU+PKX5
2bGPzh4ZmGTzgT4B3YSnvMt+UihcBWgcGYpm5agDpErO4zqq/2ziBgotVI7DqNq5pEiNAdkCrEqV
DfGfW2edoZ3zTGFcbVKX8jC3+RhUfWEcXAaxUbdGGez+p5Tag7ERbK34ntsLX5K51mRNPdM2swHs
fNSeiqUL1LU86kn8931bkg0AmArJvZ9C7u7PdsrVQhaNq9cqm49OGMC6KJ8pFzDpcTDrMN15K+yZ
2iSVbqnSWGHs76KFvCuTwdfm1G+17HjfIxF6m7yMaIq4bTBdLjghb7+Wki9jMTiAsttpXCi2uacm
nj7ftyHJyGR+BqJMj+cIOgC3NuIpKp3aAiZtNkizMJf1So2y41odjU47VknxmenQXvlx36hs/ehY
QmIPsTwzJZs9t6AUjXi5y3UNqGrWfsmpJSrK430jkkwspGfEu5ySHrCrW88Ku3XSnnfGpY+6IPP0
kxr9YT3FcAIrH9a9AqXkmAFXIfYUA5qw426WsVgGW1FXjFXlxwKqzuSLkYb+lBYBwIP7fkkXDxwp
YDXBUPLLIHddtyoDX/iVVoYfhYp6pqtfBHW7LIf7pqReXZnavGmUNecpUBPnCW04tf8yTX8s7pt2
cPym3ju/ZMEOBFMIkkGnQC379nMNYz3kxYRbXvTHaINIgVryvjeyIhEZXpBsuKh4MwN/ayLNptiZ
DFItIwN+5DVcDRc62EuQ5YqfdOs5Kb5Z1P48dQ9lL8uDiE1DIUJo/KqDRC8rRk2Ksdduyd/nw4w+
VvWUpN4x+Y22EF3afy2JX3KVBUekLobUZtg16ts60BIbZcRw1gPXytWd6JAF4rWpTXoyVjedq4oZ
tyb+URc/UD9xzaf7n0y+bpzObCzqllsyitYuvLxy8EY106CCTNCpnsoqOiXDTrKQRR/D1YIKCaZY
xAxul601siHNStiLR1ix4LtQ0uJ835WfuPhtNofch1ejR8mH69OtCa+eFLi6xUBK7ndGd9SPVRWA
cYkenPXdlPxYy8eUfgqSPBMCLPWnHp6ZNWjyLyho+elTGj1CiB8DG9/5YbLPCHkOKG7AgnSpN59x
WZS+7Vx+l+PC4KF8n/8f2LZly0tdllIws1Mkrk1UTo0xO6PjkUjKhQq+BrBnryQqS/fXJjZuhJGO
ZhsymZe+SB8i/XlJp8BGSqos3oRp9BQaoeprYDbm5n3fun7zLqsO1uKcKy07GPEfVvKqrfeaf9Lf
RLrhq9NR4oJ3+8kXox4zlPKAyDrVs26/i5dvWtq80kvjdWuYj/D37YG4hJe/BBlNQHHXEpjZzULn
6qqPDPEzzlO91bTmVDvfBlEFK17ZxYf7AS1rm5gCKkYwU4zmGL/1blYKzY4yxk9DnXg10weuCwGS
Aw+J6p6zpTv0NYWf4XlezMBNkpeym9+6vfsJTNDp/k+RpQncBVHNdAW0Kpvda4ZZrc8K6XUwXqx4
8vX501jD+fPHfTMyAnKT+h7VH56upD6xla6Sq9aa6Ko4FKKHxnznWe03L+pfmTlqDmvy3jUPWXYs
Iz8JW+egtfbDfeuyfcrtlkuGGF8nh9wa7wal0BsoOi6ZcQ5XJ2j6+DRXxc4hKQugn4zZ3DstXun6
rZXIWAwLsl2gF9no22mjgG0owagDmatH8++4U3aqtVK3YISAd4fvR5K/NajpUwQFikkTnkqimPhu
vC+6uxMg941Y2/aQp2QhmcdK6Ca+UounyX7Q3J16mizFgRT+336wdLd+KPY6TLkAEyjjE+IT/r68
lPTTXFnYRN8ahzHlDKLPRkzCYOIbGqRv2fAE7+5OEOz5ssmlqRqiLkNf4rK6zxUU5ku8k61lr46r
xfqJNrjaSOYYg/YMcWUdfGq1VXLqLH88lMsPw30XDzvWdr7+tpg6x4o5J7r4NMqhiesT6jXHxt6B
KEgLCeBnBVyJQsIv9BVtXMZ2lLI/VYXq86z73qqj5OucR48SebtA6vQnAoBxXrwkg0NTOz+j83h2
7WL0+2yvmS/9hFe/ZrOP3VmP+8Ul4p1kRBp+dv4wa2Ovc75nZBOR1ZRp3qziclVqx6X5sBTK8X7S
27OwOc8G0+qbwsOCV34ppleVuleRlOf0q4XaxDqwotiaBiwoxsd0MI9h+rikA9zVR2qtyfSkxeOh
KtLAhXf8vm//l4j52ZsTjc3tLmgTZNE9IcA96VmvBuVg2XqQDNmQBPVclNrBVavFIgtny+TD+Dy9
pJoLR3GzOiv0TpVRPwy6VibnsISk/uj1CYVorzT2puNkxyuwAQrQPF8Y+dkc9La26rYhsD9tFgYA
cfxwOYVTcxiV7zsrIqJye325trQ5yNUxMdxoiWgpd3mQ2qBrvOdUeT//0YOx+2B6vmazWeCdM7R3
901LfYTwGkFjkKAUQ27Tt9V5uVIagoZcL/wkNTR/dD0EuI0nlj/aqR/J7oX2lTHx96v0Z6C2OQ4z
4JY4Wb8sU2Q8OuUsnqGxGjQjLB4LVH8nd2n37vrSvAvvLhy5lHtMa2MYtYXWigu6zn34l8fFN5ne
LPolmk5t9CalOE2N8/6ySj29Mrh5cueWpqABjMGlm85QAFD+fj0z3RJrvOcs6xCvOy9Gaa53wYJQ
OwaOtf2OawNnEZVi9tSP1CifFq37aGvAhu67JS0lQHAsVhJwNjzbt19woi+0OBVmSkDwCNHE+t9V
cl6U3NfatyAm/aqhZbrXe5QFKaPQfDcAmVS2NhsxbPWwyDyClKmMtn+p6yetivxh+rjjnXiXbLfh
tZ3NuyVdkWVvU+ws5ceW6vCzGdSxn+RQQAXJ6/KgOn/BDW9zrt03LPUPEI94vFg8Kzar6q2Jmjor
q+q1L2CgvPkL7NTOsHNSi638i3dgpE24QQG5bVFJCxCEKCx6WkIWyplDYEPE6B3WCInLnVKdNMMD
JwFQCAgUnzZZpWJCrSwM+nfGOwcOAvc00ZN2k4+zpp1GVw94PfkDXVFnMBkmCMLs2Sq+FsCM76+r
9KnmMC1HvRBsguaKvHuVcFK1sOc0xGUNNv36W2Sfmvo4DkH5Z6J+aZmXsNfZ91BVKazLajztlWJl
6FHo8eiuQM2N1Mgvb5ciyV1rFn2j2gyG7G9zmX2TMbpyeph+FOlpguBwetTmp9n7tuO69GszhiMg
PZS3t+PWqhsjAhTT39Hd0SeY5+pzgigcKAHFfKgG9dQXZ4AzAk7JRg9680XtG39dal+wr+xRNskS
MBg1wf7J8DRw3dsPUXpGbtW5QIlkpevnLRLelfcu6SFV87JsOqY54ngTfRnmaLLPO0shTs9fAv/K
+OZ0zfq6bZWaXih8V4e41d6bxucxutB9flxT83U3NH5cRMfqR7zH5SDd2EwkIEkKnJz5w1u3uV9F
VT/QMYdapnefExd9kDfz3qycbHFFaxlJPsq7PCdvrZRV0trI6ZAe2/FVlJRPej3gWfO+iXUOnv7r
2mp/Kkbx9/11lUXYtdlNtgy7lc7/iln93NMyjOriqISlHzrNc78MO1tZdr7RTiOSYe8W6I1bHxfb
UOp+ZSWz+geMchXclk6yk/9lhzbDDUyhij2rb28JnZnHscJVm8iIgsr4zFFjVuUhS48LFO1ZtaeB
IBOOYSgezDEwXDHJtkmTqt5U/9M0r60mSLqvUQNjRdMh1PXiPQy5cqpjnrzNEVpzv1uSh0bnedWv
R7d2v9axuvOSly4xPW7g7lB1UFa6XeJBUXNTifmehtn6ivYhM8DKOXvIGOnDg8EANH9A/5EdN1ej
aUlrHQ1C9kRCl/tx6DNfzRwQS+NhTI/A3M06SEq0t3cOWal7INzFoDGtsS1/C+ouVhH3kK8WoytI
QqzZPkzhTphKvQNhjIIz82tY2Xina72eG/VAQyxJqlduiYp4ZsDy74Vq+tiven/i5WW8Wmr+r8r9
bEwNZPu8id/d35uyITpqlLQPRIGb1pzITFcnX9+OqafwprqMy9soO7TJhJ5egyzFg+Mcq/VoKcYz
RFTN2h2iMv6smw+h+axA51sJhtw+erj/e2SLf/1zNpEO467V0gqHBstJHwZg9uv8oVT2YkuWCBkJ
BVwKRBg06ybRr71STlPDKVN0ztHxvixz+6pygO3ZTGp20WtHb/ym+o0BczGI+o/VTfrNcztfMtgh
L7Xzo9DHwAVdsH50ZsMvijUgQwb311J2qIBNouQGFQDHyuYsXbrZ7SMd7nUv+8B09gkpMLeJg8Hd
ucVJvxlMLWBWf0LYNt8sSrowchfygWL+iBUIgmDx6/W9SofUCmVlgKtQsHH9vQ3UiIJbP/b0P6su
f7aG75SSTtH6/f6SyY4qxE7/MSJ+xNVuWJqiaQbRpjadLliaHyr8UObbtTiUU7uTAaQxeGVqs2pl
lyWDmlao8E7GJ40h6MIejnNrPjo5QgOq+eiG8zFJd/OqNCqu7G4OSMjVEXUCbnWJuvBbTyHWSuZv
q628WlXy+P3llB5c/6P36MC4BADgdj1bBrKcSCjCjP3RjF/UOVDtt2Vxcsc3ZfTVhT3eXZ8dJ0YN
+DlS/4wo9VXc8+d872EvjR6eheAsf/6QzY63ak+fTNE9r5M00PQPup359Xq+764Iwe39kS3AIBtv
Govn9a23XgYqKRqJHi2KDsw9UMu0d6JG+vWuTGy+3rKOi62MRE3Uxa9b2zo4bXeKHfObEDS+7410
ya5MbU6osKnMaRTeJN0PtQaBGH+v9yYX5DYY9YfHjMnG7XSxVQPXVgX+qVXLwFW+t27lc6b/jiP/
Gtl8+9zri3pgv13c9UVwnavj87jsjUdIM4f9r5FNcp+KZTETNEoutFkRSTvXynuN/vWKzlIVff4d
h+DH4tFGhWUL4NfVcQG9QBC0GqCx9kPtmH6b7USa9NO4cKEIOhQQaiLYr1LhmBTTGIsLCtz3k8+U
0vjgzlV4QnjJ+/80JX7KlampyjUtrFi7sPxYDsVhal4WMPP3F0383l82J911MDQ2QK7tSNDSJuUQ
GhMQk9b5MK3ud2V3XlZazvBEp/cn3yqDHLeOFE5sm0WHeEXhRMxExuNrzSxelYhWRP1wSor+bc82
ZTrwWakpU49HG31w4BTxITOiy2SHO5Uc6Te8+j2bbwgSegxjG9RGJ9or0wv8UHX28f66SjIS/XSD
9zr6aRT7NkmvLUf8HIiT/0XamfXGjSxZ+BcR4L68krVJKsmW2/KiF8LttrjvO3/9fKnBva2iOEXY
AxvWgwAHc4uMjDhxTt51p1G24yNMj8UuTK3JHeQtKse1zq4LcwsHWKpO0Qcjy5iVwyGvcRfD38os
P9ny8FUIPoTpTWLdSA2yK1m2h91yFykb/kSYWOwkOg5oYaEtyQQRs1hlafR1M58Qti9i1DlhfDek
zqvleY8448d4fAzH379XLgwuljExQ3mCrApEG3zdADSsaa/7ub1hZcWDXVhZnMIGoRU91xnWVLzA
zl8eFERJKTGUW7DNtWzXhSWxpd6cd+KMLm4pjsEp8Sk0H8to2HXa/XxKjI9w5u30AlGd+xb8bddv
OIH/wzT4JfFyhYh5sXaQcNly0kCzG5l/JdzOQUm3De/KY6JEextiA8jP7+3p02iqD1m1BfddOY8M
3KTXDAik866pLR9jYMUJ5Ppzn+2S9jYB6Saln64fyJXAkgI+wHAgvhBLaYt72y5TwNQ2VbPoBT6U
+tHX71IDzev5rBLtZeav6+ZecaLvjsO/9vRFjAcvclDLPU2zYXYY8pvwnJzCxy7ddcMHuU5c5OAt
8tTq54mGQYXeI3D3zT+K8cFPvdzYBYNbjnvlg3RUtvrcVjw+MAMOqijJiUTC5TYbgbeiSTfx3tJf
yJYX9sbIVw8MfRpUGlR0VN7J58Ydax2KNNCo3IXDlwgS6nAXGC9AlTdw6Wut54yF0BX4Dm1VzmLf
lmpAwiDi7agoYNC+DtlO0b+o7exONURy2We4W3apbp3tIvB685CPH0LjUNXdTiLaNs3nLYWa9Q8y
6JMW/E1UXBYfFPGh4ejwQdALoTJqlrvkgdbTQ6A+d/mnNL2rLIcS4Q5axUh/Undl9zzrpxCGcyf7
A90vagfocLASDp2cYqHe+BNLDpN5iujPGcHFGsZ3Zyvht3qk3hhYXDpzrSm5M7KT/OZLZ0/HoRpv
NPvWqH7Wuv191L6kdERcP1arruKNycUpVmL2QdljMk+f9Og2iHvqS9ruupG1Mh1HA7Eri7IDRX7x
FW9mDhdVKHEG0Dwv0UZJSZzuE8exDqqMhI7stO0BXNDsBvJILVSX/GOvRP3GvbM6ufAiQlVFjR8+
m8tvyMyhGsin4q/KH9pXdtGeZ2IugxDSZs+2Hq8PefXy5hxRakFR9h3vWC9rfpChPnOmhflDYnQ7
JHfcZjgZfX6bfBzltttYyFUv9Mbg4qD4chHW2kh2pG/vA6EtoGxt/9UJFAl9umTI4C0TpUlUKkZi
oxQoSGDj9EfWeUrj5X+byd7PSw8RsI0hrRs0QKGTWgJDufD4cRnzLhGtvJaBkmypn+Nx3utxug8y
yYuNnS7vQ30LE7CWMUVpXiUnS8snnUCLU161cdjFQYh+kKAOrzIl8qyxNHedmvrHrIP4q521Ga5t
61gbTnxSran+NDlBtLFfVw8NIHX4Y8Hqcr8swhdLThuqUMw3t6p5VAp5r2gvvTEcsvqx7p4V/xym
G0H22iaCo1+8xEgtQPl9eUYG32n1EQLRMzTfbli9qOb368dirQIKRcN/LMDucmmhneSuthtaGcre
jfX8hzrsxzu567/nRX8zth9UCjfjlyB/Cmh1mGVA4ObGyVyNzWgZJSsOApzsyeIT9KrBFwldX7Mt
fyV9XrrWpBxohfGkdvyQWinCmzsjpNc3ODWBeqvm6mljFoSvWcYyYFfpTkd1jXz4Yo9NcTqWQUPK
VFLCLznqg4Bb9v4seZmpntRa9mTIJIwcmlMYcEZIEK7bXztYb80vlhndEybAxlfAxQKHTUn7Z+Wq
/yjQVVAfkOudZsUbV8DaPfPWpPikNzeAEsdGNZbC+3Y/8sjaiYJZsAmYXB0YJxcMF8pVgHQvrUR5
W8iT4oMemlO3leljDff18E0LnuXinBnVgVLSxtt39ZhqNJiKfgVY+JeoxiRxEiNsZI6p1XCXfGtH
hxLdtyjzIf2dPZ4Y/jA/Zv3gXV/EtbMq2qkEEpretKVdK+zVarJo+wgSU7A9RvrWM2LtyQ0XmOCy
IvqSl1mzflAmxHDxBqVzr0mxm0VfurFyN+vFYrcvT8NbO8ubOVTbUApImub6uEtbP/K0VCPCUrt5
P+GKCTyTrerb2v381qZ6uVPame4tuyS3NScHu/oy/mMXzx3a6IOb9s0frBT3COoJ9DvxnF84HMh+
NXmIKTZ1xYvkV6651XSxdrgIkPmDqgdtiovBOONYS9ZMenP+K27uJYS5o7bZ8BlrGuKA8kBwgFxQ
UG5aOI1YRunOSXlUtlGrniLfnnZTVLS73OklBDE15QSCDlKBPHI8rU+7nTW0kOQaleGqdl0+pz2i
OY69KwLf92gAE9fqVO/HorY9H0FNz0mDLXHStYnh8iR44Kup1C8mJum0MI5kRMZoqfVgBLRt1+y3
QGhrB5HbhANCnzltbYvtG3U+IKcwSs8paVKlf8mLrXbvtc3KW4xjTs8O+2dxXYxNU+qhjJ4ED2xP
IoLMmsBrzHt8qUAtbZLmrk7bG3uLpdZzXiE272hAmI91ph/6YvA2E3prgyJ+g16SrDwUMYtTERq9
katWg6aEarpTwnlXKAPL496R60NXxCe9KU6/7zLfmlyslNFLTYHWIOzvwQ+SezsZeuPrFlaDi7cm
FjvOkelCqf0hpTWlt45mPYAklsPhzqmq4JgTn8On3M7HUqaDTopKntAa2yULU+URqTp5q0N6bW++
/ZzFqyCdU6mzDEYcErMLlNvwB1VZUYKChMChc/IdWR0kpH6a9cjQGP2dqj4qHaxs0tP1WV27iCAi
ADlH0RQVEjHKN8FDEhp17StiUgvH6/PBjcFpKA5a1xuX+Vr8ANYGtlMavXlaLFavq7Vy6nMdPQ0k
R+ZxPuryc2w8h7lx64fFrp6sfZhsvatW9wyOlX54blr4TBbDAyIsSfCsonwBu4g8GI9FPnhRqqNo
9nno5702fc2sxLOQKCjCYec74OauT/DaDewAZnXIGUK3uOQjwHH3vjL7YtxQGYnENz2Peey1o307
Wfle2lSLWzn9JjxtQq3JRhrYXriYWR+KQh1RBa4l0Vx5Z5W7Xv8wzYlnQhi0dUGujA+2DBoAgexC
1rbs4Pfzjo79lHUN1bOafM3Hn/WPsniYt4oUa3YsgbxQSFaZQBUWGzVPLApaJkoZ+Z3unxPT+DA1
zZPRwf2mKj+uL9raS5WrGOyQ0Pp7T+OVOJFt9cJaY2WqO/dKuSsb5KaSOnYo1DmfUyfrb4fUar0C
FC561fpwTAA7Hq9/yMrxhGcFGC8QKhEYLEZdlUotKx2KBlJdeX35c+52NvFbt9UTt3I6QeuTZBWc
T6TWF2+IFmGjfBzL7Fzr5I+G1m3sm+pGczxlhpz6V578QQAMRBSRUhycqMEs3EEZR9kYCfGJ2CQI
lf+SyminOKLzYYvva+042CTqhTKbhYtbTCHqJ4OV90Z6Lvy9JMeHJFZz1zDDw1A4SChWGVkydWv/
COe/iLtfea1ILoBEAYR9uVvVXAoD20dpwFKG+AEZve+KT/Om7/ih4w5pAf1/mWQHH8zwQxfM5VG1
x/xpTPIQyulh3peawivu+l5aCT3oiRD8L+BHhdbU5TfpA6ptto+CSR702WHO0s6LQs6p1atb9fq1
w0pA9eoTqNUuYRR1gsIUdACo88y/zHq67SGw3/EqOPbSVuV5DaCCaxWKQwbAEEdfDKtUtEjpoxy5
lLoeHvrQ8vc+AHGwP2GwN1QlOhV5Ye8jSn7epAwUdXGe+3EQRFBD3eyVARGXMJWHu3HOx4PcbBK+
r84GKEE6Px1BQCJ+/+aObbU8Q6a9ziivFMUxKUrtaOShc0gKM93Phh591H0/v7m+2mueA6CVAMwA
Tnz3dm4g1p9b0FDA8LqHwNI+TtO32pQLV/a3CO1XIiGTKw7WPADJgn7icnxKGiE1kbPZy/rWMB/T
YusIr4wF6TqQlq8ylMQQlwZyLbDbOWCJS+NTH32SoB1RFK/ST9enbGWdLLJXpg7FIVW3JdSpjejY
TJSJdQq5ZuyH1J5dY5TcSW1vqvHndWMrkwbDHsEOZScYCeTFtlXyzAnMUOE05h/i9j7LtwRW1wwg
Z8ALjfsPT7uYtLHJk1SJGU1TlPY+0RTJbZvWOl4fxopTsTRIAl8ld6CaX+ztiZWf4FPLzl2TuNo4
e8r4RPJow3WtjoVyKDUiyGcoB15uAPrFaGvLadB2dMpPNeXCPalhdcPK2jZDwZxcEyUo2gAXl2CT
jV1BDaqgNc//4fgf/dA6DIl9CtI/EGSktEvmhwANStZlFxA8pZFWzUiaSGVl3dV607hWqGenSA+0
/fUFWhkUZTVMCGAnybTFM6Wq7THMJQfNGynd0cAKjYkG6R1UJtftrIXaVDBA4pJ1FUTFi/1mZHlp
QVKQnUWO5JOkf+nMv+v5nBuyO0h3tjdDn9t+lNrdhl3xmF1ctfQeCaFzga8neLncG+HoiwtMQx6m
aE9TmOz1/pOTD3eDQm/lGNwXRs2D/s4ypQ3LazMrBLSo0yPoAzHHpeGgc3zS7WxK8bZodYiKiu8j
BFPq0/URrhwxIj9YdAEAI1C+dEtBA+6u7KL8nKov1XBPy5gS/n5LISaoqDlwyRrvVDW7mVhFtrL8
PErPufUcUvTf7BRbOcNA8gWFNCyx72suYTbaYWwWr8MwqEU0W2wdq+vxxsDCFRWlPNbQOeTn2rkH
vjejX1HV95sp1TUzPHhQhkXFzASUcLnsECr1tanE+Vnp70obbd/k7z74FhXfrq/6qhkSRaTYyEuB
Gbg0I02qXFddl6PFrR2zfRMwGrX1nK2+pbX2AbqJ/mvoNQn/JjqZrCSppaJn7TvH1ex2j0HUxaNH
rvKmvxPRaDRUbmp8jtNddJgD82w3zu0MoVn/S3Y+//awKeu+Bi3Us7keL4dtzEo5tSGJ8Tx/1vvv
vvlJMj9GWxpZK0fqwsriTRCU3VAoOXWq1Blunb2RoDVQbpFHrZUvaMoDUMplIpREF64XvL0aWTrJ
aaqMxWS5w5G5rGRZ0AsbxnGOTFfV8vP1CVwdGjlZg2wp1fFlV0qclUoVw6x7juRjWFZuLH1U2g1f
v7I3ocaElJ2bHJbFJe8c1RjLyjtAkro+7foh8KaiOCTg3P0k3HCyYpsvvPuFqcVpc2pQgZWNqUm+
N+P+Lkpb7v8bHuielP8Km/wUbFH6iy12zaQY/ZsD4Wu53IwtkEt7fIJArbizLNNtjHmn0DF5fbG2
RrfY7WE9y6pkYao09v6XqSo+xuZd3j3X5scq+e475cZsruU1IJ8D3kqg6zigRi7HxqHw60kBhzg3
j7GsurVEnyhKW7Ou7aYwdHVBsO+pVkBJqrI3SIXXtuZb44vzwMshU9SStVQRE1QVV9Eeze6f6zOq
ryzeWxuL/cILIpiGHBtKX+wg3NsFZrUxjHUT3MbE1hrgvEXAEcP2XA46r3nBKvbQBH6z9xXJurk+
kLWtIbA0CMJAKkb//eVKkWzT8roz4FITgiTO4AWhDeUSWRL1W9PeJN2nfNp6yG3ZFL9/s/Mlearr
psJmQZkAonyK+W4dH5qpO9G928m/nK226bWzBtyaVyM8Wzy8FgdAjYgoJd0BMKB+V4p7tAtOsHgR
e6Txxz+YzzeWFmMj8ujZEj47Pxq9YSi90bibm7sgeVJzBbSqKJT8/rOFBx71coPAhyBt2WWaq0Fk
Swblq4aKxUFRhsehlqPfP9PCCg9WSD1EoWyxH80prUYtRUG6rkbEMKRD3HuVZhzVXnGb4OfUgf0f
o7v+i2/cXJ/T9/cAlsktvL4wSTYv6kxmU0bcNBQodPV+SFMRbjXaE92F182sgPIv7SxGmI6RnM4q
RbO0kk9F8C2GqEaHiSwBT1G3X9XqSSEER6ps+gypYZ9blDEUZGykcoPJ6/3R50N4HpJaRy+HbvvL
A2JLtWbWGQM2swetDT1jfro+1A0DSySuljk14vYF5Rircv38Od4Coq8EJQxBNBMKbIPIbl8OIbG1
Lqst5lIN9VPSGIey+ZjL933+MZ46BJhu0xHm0GmLhEi4q8tLFbMC+UQZF3+2dGeTgbpcr6AOraZ7
gpP6H1X6mEXZvpXt3WbRfnUW0Y0RlR9xMhb7ZYwVNHJGYSy0XEv6SJi5cXG/v8oYjkgWAeUl2Fp2
GMe+oYZziIUkRCgTsE0HMLsotoLzLTNioG8cMo8+8A3CTEb5UnRwNfn9ZHR/NBgB2RCUu7xnL63E
taIanT//rwg5PSbgu6HGv76xV7o+IFdiyxniqUwFZ3H5xylpWl2GtjF70DN34rg2BFQPcXfU1Wej
0bzAb71wSmiYDMBobZyrVRfy1vxiJhMQN5GfcbDsySN6fcjMv1T0jG35XkoVN+t3Ukn/Zvdsx8a+
VauTBQ9pJsFob272GL6/8wTNFOkf3nbQpC75e+ymsP1M5wTqx6r+GUQ1/S2/Ylpdtif9fW7k0tQi
iBiD1JDiilHH6GX61SEMHqYoOSDv4GXRrrAzVxm8/Of1pV47fW/Ht/AwpW+2/TRlqUgmWPpT0W9d
q+I/WPoS6jjA+wgZuF4Xo6pquZDlmcq7LLOC1r6KPgXBU6CfzOP4JEkbp2PNc9Hdj79Hy4jG0MVw
0lkuc33CWhT04UEpaQf0Jwm1TqtJbszOgraho2PIstLd9XncMLwEU1q1lht2gOFMJM9OwbBLlZ+j
cTSSv0IQFteNrV3lb0a5xDnFKSCKJgMH0xe2a+hPgRG4U57DJHC4bmjdEajUw8UjFTbBRchn0e5q
yWOfnifev0P7kgXtQxneNz8L6VbVfkoaWp/+XkbVrIeZbAunsuZRqVLwciX9Ckv2wg+olRWXWgne
Ycye6SiJmvs8fLk+wlUTpFq5eCgksE8v3ak8w3CjTWp61oybuH2Qh4Nc/XXdxOrWoGYgOiVIiC8D
SzOWAzWoNK4fGA/Ce214qekqy09a9Q9la++6sdXxvDG2OADzWNuzL5Abxhi4rY8aQOgNW3q460bo
IICVxEAHfjFpug85nd1hxAqfBCmJKX1p6n5r74nn7TvPAa3tf6ws9h7kyEoUq8BBLJTkom7X+SdN
Pw/G99561qxd1doeHfRJ+kloXV6fRTGAd6aRnYRoCQQDbRKXu0Ir0JKTfJYsUrrxGMya7k52reyU
rIaCqbK1rQr7Ch4c509Clzj19aQttjrMy+0Q5TZRsz7vID5Sehd6s25naPcDep/cCx7yQY7xmAQk
HBKS5VvSuqvb9M0XiEV/E74o9FMHUscXyN5gfK2TwI3zY3pLjt6Kt9z0+vz+O9rFBnLMcOCO93kF
zfRXhb/G5C/Jp38p/nJ9HdcuH5qU4EAFYE4sszwNlkGVsI2zs/EtrG4Ka9dYX/No+mgEH9S23auV
dLhu8LVQt9w5UICwmIAgRYPu5SyOqkFLZRpSZ3Bq/bYZtMxtNaEr1/cDncdJRiupOR8IvqObbirC
PXhS6eS0TfdhSErNU4q+vB1aX/pcOP6P3Mo6UrwkE4wKoZIcqLOb05SyF0IcRzPv7NskrGG41kfn
3lYi546CeHBzfUxriwXFs0ieWLzJlyWNNCikhmJ0epbs5mBp4CzbyGvlZF/bv9+FBa8+rI+vIDri
T+ES3uzB3oiGxIS35Ww0o6vWsA5VriRvrNHqq4oGQsGDDhsNVYFLK7KOqFwg4CxzoPrePEzBrrT7
73o+R55TDD/ipEsPSp16up5B9NBP++sTuv4BFPppUwJEjL7E5QdEulk21SCx/esdfcXzXZsdUv0+
1B7tr0nu9t+v21uLYQWu4D/mFo40HtMI0AGnjZzlP3X6pPiICanl3sziXdtutE6KyXt3AGDkUIAp
ylD8LYyNLaxujgVwRZO8OT9IP9NmfIjtG8OOP0yZ/3UsttjWV4cH7pgsG6Ue7vLL2ZwgNuubsM/O
SdbugupOqAQ64JTynRQmf3C9QlQlyBrpCpJfXy5vNmjdJeqkJAA1iqo+VFK5lwvntii3roP1If1r
ZrFBrJmnSBZ3wgzoriI89rQ6UWjZqf58G832ll7hSqqZarPAN1BQtERy73IO5dCHccICUqYWX8b2
FEOjUOf1SQ8AVchenRdH0nxh9a1ttlRQ1q6dt5YX146ahiROzSI798GuMdKdnO2MYDy2jXTLtkNg
7vH6YViLXWjtVUnUcteqS11VJZVitdLB9yjNY24idRrdR8UWEc/a+r01sphOcyQvZflsk9Q6hfDT
xXGxGzrPSY5d9vvwBJYOz6yDswQOs4RUKWZd6F1ogBkwM93rlSn3ZgkSBsget4a1OncmNH+vZAzv
uqKtuVGsrh/Yllpv3sXKPO0K2b5Rc2Mr+Fu7c8DaCPQo4R80nZf7sdBgHJ5KH5yAXbpSN+668ItM
Z25Sbvjite3Hpmcs7AW81mL7xYnc09gPsicyDtKc7Ib+k6y71ZPt53u76z9f33yrw3pjbXGuQ5iw
IJUDSkJ0Pu7nSAMc2lneWFrhQbeIca+bWxkc86eQZQbQjMjQwpwZD0Ye6/jiBi2taUZn4G8oCtT2
Nq8esmTjYK2MjQwJZWBKgLzzlz2TTtEV5dCJg1ydpuYMBj40oee2NxZsZQ+S9uLWpEz7eoovd0YC
8CjIKU6dZRDghu1V3a2xqd+9cn5BoOINCUEY0VINWZuMeXISth/ZzzDQ99L4bMKl3JnPYAk2FmkF
EynyI4BPkYDC4DJD0kkVzUF1kp8zlWSu9tm2i0PW6Th+qzg7jX7WmhcJTK9MDjvQ7ZdE1o/h0SeV
ESp3Wj5tfc/Ku4vmKUogdNMJxcNFENbmU5vrAC3JQ+3DMXRtm8KqVN8Lbucw+Kinnubsuv5b4EAq
miq/ru/Z1/6pRQCBeSrVlOOBUxv65QLrUjuNQQPEIU+iY+nfDsNNJd3VoUSqr3/E8RyCZuL113j1
2MmekT8NcgWN2f1o0hNxZ0i/fOvQJcehe8ipcg/Kba/9ynkySepdpB6z9sbeamxb6QmjG0MUGUBw
QoK61KGsM1nqwrnJz5W1SyNyMmZwSh3dAyUWetY/meGWwbSXlBkd097lq3oZkYmHZLgXSn3NbB0J
hj8MzVY8Lebq3VwiAAHkX0ecbQmnlkezJ6IGtiCpRbAfiZOOpV61W+niFT9DfkbE6zgZalviOL2J
ijrFb3SjponB+Sscbvvwp5V/R1vZLbTYQ+arHua7sQk+OD/i+leb/Qqj/q9OrV3cK2qCp772N6K0
FVck8kVAmqmzgdlbfM/AElmAHgRhV+K1affSzepxjq1PQ7l1Ja6Zgu8RPC0pMsHqeTn03o9mvxJk
Z1mU7OzwRjVitxhjz8m3qhivcnCLxaT/n6AT1BeeYlk6JN0p5UOHoGSk2rvUdzwp/Vuyc88IjAdr
/Kc5xgZPlqk/2Fr7V+g3u9A/tVp/CMjQMNUUNCU0+j5eP65r439FrJKdE+CnxVTHkm3W5QzBz1x/
U/wDAhVm+X3cwg2uOH0OFrhoIlNwq8t8zESTHFlkenxJBNpz6VI1dP1P10eyagMHDA2tZtPmoF2u
pFmDtoCqkZyP+tmYz1mQQZ284VvXZkuAYv9jY+HbJjnN/KrGBskKVydci5MDu9iNpi2k/crJtwEg
cvVTO6SCt1gXjkBfmiG1+qh40CMYfWGCvj5fa4f+rQXx+zeH3ncAb2QZFqb5JI+U7pwDvXya7AJO
QUnhD4xRvCMLQWYFBpVLY1ZOkGh1ohD6LFEnd00kmg35s2x9arac+coDFlcOUaYoi1AtX6xRoeaB
PefgKvK0+WDpzV9OID+kJkk4OzY/K8hbAgUHeZONL9fHuLI5LgyLDfpmQpHbLdOo5CipwbhrdJUk
T4PAiOHqcr3hINfGSLQBATHauwJLemkq0GdkqHt4F2au9lm5cYZ/yg+QkClPmtx4qakerg9thb6I
Vop/DS4DKl49XZK23BB+USkfDasNDshhJA/B2ELyX3fxoU7V1u0SRfImpF08jaKD54yIYUa0W7pD
H/WHyW/Cz9mQRibISiMvDirN6wc4ZMcN5MDac/jicxfPDw1SCIRfIIawM+0cOk9hFX2MfWev+XcR
lN8k8OIs2HXj5NrG74fRkAgTdoFXZU8vUQsJkMpEDZkpI8n3rYIGmfK3LZNjN6UNh6cKj7a4UATb
JDekDUsEgOLLXeDneWWVKncXRNiHsdrbceuOhr2DxOGkNXdadhdALUxi2Gvs/IgQgGId8upnHp1a
39nJ5dExvWIk0QPLztS6sVN+07otmNMKVJ2t89+vfMca0E5NkPoFhIdNtu+b77xt3Wn60GvdQYK8
AwjN13CYv+X1TdM/aF2ycb+teDnQQAjwgLaDg2ZZ11PnUqrCBFhoKvozH00fBnR0TNE/DnxtB+rg
/2lvsfPSckikeWBN2ujsp6qrIYYRODdlm7k9GWDpj8xRLIXihyTC69vkjc+JpBBdB4vJhTrBlewn
SWtcE0SOBEmcpH7ugmbDkb8KOL/bdK99NAKKz2V4uelKnFluTJARGgOp/z4BSxkjdK61t7Vk7kqa
mrX8NOVPdVyf0kE+RL7l2dX8lE3+ja98yuYzumGQtcQf2uJQOIdAs79cd1ZrfljISnF7CgKgZb3O
NqvAqiMdP9z3FOkk1HFVqz2U6rQ3Z23aACiuuWKmXkw/0R0Vwsv5CEurUwv4vs5JUez1VIP6lcOe
/cq04GOFIkzTqL/m3DxdH+NKsCPWHPyIYIhhHS6ttm1Ocx8ADvrwPktWjtrIyZq/XbexOo/gjQUo
EujS8l1byBUQ/4qgzYp/tK0pAGeCpSHaohhbs0PsSeOtKBZCEno5Fj8L6v8lt1Dj2xINIFkL0C47
mMHWS33NF7w1tPCXktpoeWASvTUhgmxV8Hm0H6Hg6/X2ONb+XmuC4/UZFEHa8qzQk4oYG3kB8FGL
vUGFs+jbV3CG/zQG+n2u38u9V9rWbYYq2B/YgoCCljqhdbSk0SnkoQ9aBbScHelwTw3dvoCpoXQe
2iQ6wfS6xaOyesdS2/+vwcUWrP02nTITuAsq17N0SEP9SZH/hnJsV3Qeor9IwOx8jjksKddHugZq
QFSNmj96WSSrlg8p2FuMJtYBatWWE5x6SQCKmmpGArHTydHa0jE3/fQuT6rgzjSrcR/b/WOoBAjj
VKpxr9BvseEV144j2gi66LaBHmeZcmmsPnSqdABl1IBOc15s9KaCraBvdcbJeYt0AD9A8l4elKq1
zL7TFCq8+vAwwC1djNbO6LNbJTD52R7VyNk1kn5rdI9JOx/+ZNpFmQHkGo5OXzxJ8lnLrXGwiOGD
FBJfX+131RSlexnJFFcfqt7DK7WenuT+Lu5GG7TomHutyUOs70rpLLSEN7bC6rwDCycbYMK9vXwl
ydlYpJEh6vxd6iaxhc7Sc9JtEeOsHWNWFrF1dju8zYsXhe3kTVcMgnWhqXYz9ca9HJeO60ddfKy6
7KHJNmLINYOkI9hHgseCS/ZyoR0TCpW+B2TcxOZ9NnxX5FvyY/pc35pRcnN9WcXHL33UW1uLTTU7
pj/OAqLahILjX/WlfTDp1sZ9tbp3LZkKNNQqEAkvGxYL3U6HwOHMxk5VHmhPi/dhaPsHun8h5Z+G
8WTI3bTXRiXfm+nsKG6e+/V5sjPzeH3Aa7eAAJNCOUYKmvW8nFytqCezT0F66XMJEYnQ5Aqg6zn0
QTJ6qRa2sJ45n4eo7TecxNo9R4RGHyrQe4sHwqXhPKiQDfOZ6V57qUl5Ovp908U7+/cVkLlrIJcR
BOOKUHi+tIMKUDPqPgPs25n4w9aTE5nWatdOwdZbe3VI9J8iswQvKo+qS1NTD0tqU3LpGFrkGnV7
nyAWGiYvvMw3vM/aSSd1RhuUoD7F619a0kvdH5qO/ZPVn2gFcSMYZNVs+gN/AimoBvUJO4Os4KUV
ujGavOopuBQE0PdE8k+tFlqn2Qn8jet6beYI38g6qq+QicURV4vQCQybakss3HnlWsXDmP40wo2X
8Oq0vTGzON3TnPdI5dHMTzlHjV6CwXCdLbTx6lBEvpb0uVARWyzNWGhJ+4ovQWUx9Mudbt9YcBaH
2Y/rB3d1LP/aWT7lKHfktZ1z/UVNLTRJQvgCy2TDO6y5Q17TFI8ED5SxbBbHMZUJFwnuUNFov8x2
Ppvt+jjW5+tfE+L3b95swyTlUpsDkin9Y+7bO139CARb/gOQHzH7v2YWe9kmNKvVmpGk/k2uPHXO
Te3/uj6SrclauNKxrrsiAIt7VkLblarKC2Rrw2muL/q/o1hsLj8NO0mvBDeQYhVeVIc7G5guxFl/
4mAcghuuXBSTKJxdrgroQCewfAx1enLQ1B9aUt4o9sv1CVtbeqqetO5DrEBGQkzom6UvzDAPkgFc
AcfRsZ4bQ3LDsdyNcbuxjcW0LG910cnMu9QBybZ0l5FZTv7s0KdvEhmmj1H/Q3GosWVeKH2tx2Cv
jL8dsoDTA1YA+oS/hC6XI6sSSr7WwOFMRvPGmj7OduPKiM5VanIz1N9/dxrpqYHW7JU5grzOYq2S
saJXL6fi2uSQqL9MxbkcngP6b6+beT+JkPcQaYMghZHynSCYXFiZ49SUkAf9EJky8tnZoe5L7p7J
swLTw7mjZTGdrltdCZUEZxBcBxB9oJq7bCo2tGEaspAENvwhcXQ0tBdt8GMX8IYn0QOZ6Ik7RoWX
zNNZ3tLZe3/csE26jgMHfw6tKJfLGKUyuZOUogD33k2pwdUzjODht7bn+3NwaWbhAvUianW7pD8Q
EmM3ztBMJW2lfDLtw/W5FD7u8hhc2ln4QNOolHyms+RsD9k+qYCXDfeD1nrj9HmQt9jh1+eOuh6w
F8S7lmo2SjXHsTSEBEP5hzT9oDQtrV2/3XAuBoTSNjBL8QxcuMNJrufSVgLujlj+pFWOa7fVvTps
ZfnWh/JfM+YiOql6yc9kGTMm76q0uS+VR9P65/rarO0B3C2Epjq4E6LHy63WmZY8hBBjneX4JP9o
np0uoHH/1//PyGK+2mbQ+1TDSKb1rjl8UjKI+fTE26zXrfkKkx59Mv6UZKBuvhxNxXDKXvQSDmIr
JzcjIIL+16AYt5ZE21+memmWbdyNazMI3o8HuQrU4x3pkFKb1jgLykorll1u+dIODlEf72BUvT6L
a9vhraHFMdLMQR3UrCG31KRewmM0+oeixMZoVo1QHragyScqXmpKO8ZMs5wwooaw5Ge/WvW4Gaqu
2EBxiQSKzb8Cdne5So2GzovcyDDF6TGlkFtAQm7GI+n6dK2si0JNXbAIylzBSx7MGlFuWjBBieWD
9GiOxc5ubOB83zf7S0W4sHBvGBLSNeBD6OlebDq/t7tcssBStd0ohkM5aCOOWHGgAtZEEyvvSUgM
FucHppo6HkrgdaAtE/q4ib28NLqvnODQbJFbri3Of22JqbtcnHEykz6WWZw8dfZDvG91fZsZdd2I
EKERBUJYZS6NBGmo9H5JYNSYVnuGtDY9SHUvk7jrg43LZ9UUnhqwCikcYPGXpuKczgC1T3NBDtK2
2Y4IPKq3HhNrRoBM09MvikB04F4aiWhX0tocgpwgemwreJvb1oUK7bffxdRToB0TRDzo1ywT2a0V
61Mi2H7gVNEp1qW3dvdy/dCsDoRsBWRWyLjwAr8cSBJLslxqmIjK2ZOQM8kE06ex4cnWjqYhUlBc
z4AqlzWNOFcyPyXlw3MCleJIA1T2iAKOFUcbM7Z2cODmAlDE+RGUVZfDsfqm0tNEzc9O8Ol/SDuv
JbmRo21fESLgzSnQZkwPyTEcLXmCoIX3Hlf/P8UvtOzG4G8EqZB0tKvJrkKZrMzXwPBrkAgQEjQy
7GVEcvfX525tVGJIZPx8IGd54KQWrxerdlAVivLbWI89lpqCw3Y4b+F6V4alCnYM9VaGBQr6clhw
vZEIL2E+zCkuwN2tkt/McnSTpQYiABu1i5VRXcRarAh5Mm0plIg13OlTtGtlr0GafOtDrUXhgKPK
yoGNnOJiRLXaSAVS5OBR2zxwKymI3Lb6NpOX7yw58ze+1ArSEO2ys3CLQc1THCaWgMvLn5sQn4Xm
qcnqg059qa2PevVijN/pH2qTm8UHO4C1jJJaM5wcemLskJ083UhbM7Cy8y5+0iIRy4IizmKHGQj7
eySw5uF9uNWuXLmoCIEgLB0+LpNl52JOa82ZbUFPmDI3CZ6U+uP1HbA+ht8BFjdhkeInE4oAFuYV
qGrn9YfBOfxvMcQgzx7vFRzhqZFgHnT2cx98HGzfbbKN82mFRyjWx++BiIGeBVE6vY/hKzJThtl5
CKq2zwiACdmGMfBG6CTvtTJA/8nEEWROkwKRclk5RHqb3Lajk7pxqBpeh8nk0/XBb33BxTYJssC2
EjHBtv2cT9+l/uv/9vcX+yKS20n3cZg4UfzfO0Zz3+Fc9BchqBaQLpFkysv6ew9QIpASoSVHv0oN
78ZmayetTtJZhMUk9VqUW/6EeGDR1XD+ZZwhjtfHsLrOScMAS4r8dZm+aHPQBaY0o2UZf4nGOzn/
jCjX9RDiRy6SShyTfodYDGLSRtw6a0J0JbpUpdepB/l5opxzPczaXFHDgddJocN5o+6iy00fV50g
bnRf5PZzs0nJXZuqswBLdZfJ7wZFjsjCHb08SkP3kJnyQxwkP6+PYyvM8klhJkE8YGN70nvLba0H
JZS8rSLoxlzp6uWhMA26Jo2zylCwyVXsF9X+fn0Qa98cBTvBQFKFCc9i9+V9Z8i9mKt8UG8QMvth
Su9KC/JYO29BaFfHQv8Y4CMEwzd2GUquW2EoM5amfB3xMCmMLeltcV8tF7Bg7/43wuKLSKXhjELg
9eTP1c8cxUUXCkJRNS+W/s+YPMxWuBVxa0yL71Nn/dxZqhhTil12+jHttq4F8ZvfjkkTcj46VX1n
sSm7LFYqbbAEyy7td7US/nDUejcnwrfX9HAVQo5lF8/GP/hG3cr+X9TRYCEAqgaTjJ3cElyST+U8
jVAaSfvKwfXD8K7q9Tsrf50H/VjLtPmvr8f1Cf0db3ELotFO6m5yC/bGx7j80feP1//+6qYVGv88
mnHHW0IZjA4FWYoByOdKBwNZ0Um+TzfdbsSmefPNxMMP/SdhqLNYFVpAwl9YAbygKf5apbM7wxkz
m5tU1XdbxbQVgK6OZje4U/hilAaXRWMl6YKhjXhsDmkPuUifAvCGwXwz21PvKYbkezLUq2e7hd8Q
akV8iJvqsYzjT70ttR4UAKiHQRBgCxA7NwnYHphZJZo9TjduvSFWJ58XsS1+MRfNIt8c00K36izn
Hg58LA9ED95wxy3pgGtRQBwsKT0ITutSEBKl6r5O5ce+ftfVf3EZw/FFgJniG/DbxUGj50UR22Gd
n3zbfwfnLEL+Sg7RetgCrq0ezw6ZM+hZODHLxyRI1WqWcnLzQa8Pyhi5eagAKPb3oHevb4yVMqYq
3kGC2M7zeHkRyHELI6FlGVktQNngYA872/8uTd8GO76hoztZWx2Hta1+HnGxGlJ7GuayQQ3ZliU3
cV79TUeArTEta1h9OdSZRAQJlEndf6gQn2rNu8pW3aY+6e0+iT9dn8W1MYneDZQqmin8Z3FfZxm6
lbOen0rrhxbDFov31wOsLW4e4GihcSibzrJZ2XSKGVslRwty49knK61qz7Sy8BT3OLRcD7UidgDE
D7gd9kv/p/J2ORhLa/1WmtlIxgwrv3hscvkQxNFeVk+lrDzOQiPW+JHZW8n02hgZHP1Yak7IHop/
fvYSquLCKpsQGqNVTfsyDj0n+hHPG9S3lSDQUOGKoDlFMrI077LCeBjVEPSuZaTmc10G40EbtfGu
bHt/6w5fyUu4wMH/iJIQpo6LN2oZ1d0QCHXdIvIPVRi910JQR2q7m6vjaN35xchBLQ/ojXxU4UJa
Tv8I3s/NH2x0qNtEyVzVieiR+N2G5MPK8XLxw8RyPptpc+hRA3HocyqK8ynEFyailWpG8U1sbRwv
K9BNYBpnc7D4qO2UW6HRgVdPuumAC0MVIofwsbMRw9beK9qNX57MMd2Z0X5M4rt53gJqrg8VFBEa
32ygpR5WYfRy6vMSPCV5407BTzWByGncquk/13fN6rqixv/fOItTjUL2hAYjPdxsmPz37ZBlt0Y0
vUCL3ZJ+WI2EmAUscWGQtoSz2cYsGUOJyLAGXtrA4wsn6mI0D9fHs0Jy5sOdhVkcaX0ForZUcU00
Zw+CX4TDq+zOuX+Ylf5r0uucAdUeHNBDH+jv5GI4WE571NWxdDN53ttB58nDlmrvSoIF0g3wu6Da
AOVbbCg84YqJ/ggbSrajG/QudqkxfjTr6jGTu9fRHrdExlcDgvTnshcV6qV/2+gPVWhKMLwCSCuF
sZNnt/jUJcMu2eKSrZ4VZ5EW+wSzaKrXFZGm6UVVXqQ4cRWcS02bSuB0kIaXjc+7cmMBKEbBClAK
pYXlyOLEicMqplE+xPLsyVUW741yCHepJgdeO6a+O1ZJu1NCf3RR1+lv8z6obvQSNd85TL76ZTvu
wrq0Ny6f1cUNVUvQWyBALwXk7EEde0P4Xjb5Hdhct5prV+2erw9+5UwAts3WwdEIeaSlPhKiXX0Z
K/Ac4ql2dvr02IlXdlA+hlTr99djrczzL0MGKqHCYGcJWM59wo8l54KRa5/rur0Ju2aDErTiMcCT
g14phGLqOIS5PM7jou9lKwdc0c7VLT4urt+T7ptogCZertLArV6L5HXOChdc1Sd1iL1gHHcWxcNB
Kbx8ouTcbv2mlQ958ZsWbyFg9xTZbRuGeaL9M0fzTUonTM8itJPdYXzOVMPNlX7Xt+/qumGtyV9i
tfisc84kerRxEa/s4ovfsjg2Wj9WJzkA3BCEqX4LFthy5WQq76yu9N10lrLDmM3Dxlth9cNjwCYw
Gxwe9uKj5FFYDu3AR6mMuPHKsCHZVeT59vryWkvWMFT6HWYxtiFqnNQuGVs2fMQoylVJKuT6px38
9GXbq2GghZZ2I1WbnIz18dngP0mmZBi+l4uuLMJqnnVkbaXIUOmqje0+TSOQx2Wr4GTRKzOmME79
nxgD4duyG6V3vEeTvSRVgadIfuzZcdO5Rez7GynH6spTf/+wxYyYXTP57G9gJnKOsUC1m8Yff0Fh
YsudBRGzc5ZBDXqiNbXNtHdBsA8Cy+2mn00I1tYO//xEvIgkDrOzSG2TDFBsUDkfu7sKfrvp39rp
lkrW6g4h5cajECgTT9zLIElXUX0R8J829j2jO7BJ4+ark97lxZfrC3Z12fyOtJRfULN25rtwwCvW
cDd3T3FkbmwJ8VsXVRgKMP+OZdl6CrI+jtuYsShgnxPlLsN0NLM+xPKLuEyEtgLU1+uDWp8++EBw
s8F/LAs/ZoFzeziBZJlhgB/nxg8em8w/Bo7vZt0QkRZ18cfrIVdXucGzgpqZwy222H6FWud8L9Kz
Sv+UoCJoxiATt7AGK4RjlvlZlMUpPpv2NGajyWtpCE/66BXxbshTd9RliCMjLES9caW5ee5IGga7
Dt0haVy8LhF8GMs7J2v2iEW5gxF4ej3uNDrUrbHLO5/Ha/dsKfkW93gli+L3in4PmH7Y2ItZ6cde
tHf5vVEZuiaqM0P4TdPuUvmf9sG0tt4Wq9/AJIHADEZgfxaHQNTGDKUTOZRdP8h5NxzbTsU4b3A2
GuNbgcQ/PzsDemuU26zgMqXX5BnWo9WSHQbTxipew6HqYFC5rjBVUBjYZRi8cm0nrglT5XdKlXtK
fpvknYcADJsnj8xd0O6frXwryV49Enj0/6LvgjsSu+tsdEWalQ3ZAvRd9VG3ggerdzauhNVlcRZh
8ThLLWhsOryIU+cU7qhZrhrJn6PgHn+41LXD06hvpT9iob05hM4iLg7UKfejchKwzTSUbtD1gBHX
79HDIB8L3CZ0bszhNlbk3Rym/2kq/+X64XB9RhF/u5zRWFdTObEYb23mt2qb3RTVRhllNYX+d3zY
IV9GgF1KSiC0V6pBc7s5+AAJ9X2rm64eb8EE15cl+EDUrKlTvnHg6COpGOaEWEXVeXXcH/vC3IXT
fIsQBs5g2uBRvn6une45rMNT2G3B1FZnEz02ajHI2VhL7Q17kCxJEUjPZkobVwV/+ZRX9fj1+jdb
A4pQ96JrhCCTUIBb7D4HDQktjWGLUTHxZnoUY6bsZoOMOVC9oryn9d9iHKHf6cNL1M77pJdxuA1v
2kRzaXQfJqW6rWMFXYjoNITml+s/b20Szn/dIg0p2zyLo5FfJ+MFEjQ2RJzX6xHW7m0FkwIBQ7dJ
NxbHgNahVFtWgFuz9DbAOTaOqkM/wA6/4RLkLdPf5Hq8ux5z7eI+j7k4GBLTzgvY9Mx58CXudS9I
Oi8rX3ymM2l+Xo+1uo7hwQHeo4UAR3yRmPZ6WscWVionS3vNAD5klXNbBOOnpDcQXjUf9H6v1Ih+
hcbnKCm2cpQVNSqgYmfhxRc+O2btIg4zO5gQTu9dhHuSI00Z8NfVsa/kh7Z9CqRwN5oAjur7ispy
PoS9W/NwQslxF3b1AfDJwSHFmP3Z03Np44hefcig1wG/XFg3AGy8/HlJYmp14fCeKKrUS/3Q65sn
xSi8LJCfGlvxat/fowPnI8e28V3EvC/P6vPIi7NMSRuYzaoMzWyY3Qg+dzi8y9sfY/mjGn9o2uzK
OX3x6l4it1F8fd9sbf3/z9gBk6PniizdUmxHVgN0A6BhnDq59KzqsbBzAfPx+mn2ZhUknJPdBe19
HfU318e+uv55mwolBrrzy4JamxlD3weDcO9WT5mRH3WsQrqidi27OVaQy6+HW8tjxFP4v+EWSzBV
YKhFwnAlDZ5gRR2l8NH5GyAm7aXfQRbn6BzVpoLAKg9TDZmbynmolS9Kdpc50LtQ874+otUJBPL7
S/ABMMViT9vFUAHKZu2oteNFw742Yi+WP5eUGOZo44bYirWYPYjLdl6LF3eU7+OGR0XzdZLcjhTc
1Kst77y1Cx5f438HtpjFMhk58UWwMOsPknVnK+oBkJKXsheuT+H6uXgWanG1aFEvB7Kk8vhE7bQu
7hP13jcgpceFN1lfSc/6GARedSrLfiOLWV2P0KZ59Apb1qXc6iyhIefkHImKHXotNg9R5Q3lRpDV
e40nAqBg8ge6EJcHm506hdJ2zCScyaMd3DVxtkt6jlr/0PYvnVq7rSJ71+d09eudxRRL6eyst8wS
y4GBmE59m6mfsZdwIcUc4aA9/UUgpo5OocXt8utkOwsEStxGAqLiAk3H6VhMfU+SUs4oUgWO23bF
Rl69+sHw0sXnVjSVlpJ/YRvUVTtwhaZoTMAI7iOkd7bkaX5lWm8uBCA3ZJw6GedSu86U475ohYvJ
4KS71m66W9+iyWKUipd1NmpiKWJHeL3P3+ImRXEldHvlgALYzYwUymRv1cRXP6bD1YgXHGnDr/Lv
2RzXrZx2ncMqrbt3VZPNrl10rq7Pey3mir7+PdcmGIltigpCr5Je7OXCCQyEu3xVGIWoP3VC9f3H
fnPHi4NqOb/nQRarE8mNtolGA7JZWO7wRMsAN1wfxtpReR5hkdcpQzyobQi3dyhST+2+K/3RDDW3
pUGkAsi/Hmzt+yAAJ/xuaFgAL7qcs8nhNRmQXNFSLrwqR9NonG6bEG0zdsP1UKufB9a9huAluCxV
vQxV0hgmCbAh3ZqxV6u7vLF3CHD9b0EWd1pmoWAUmkye4XzM+8aNon0Kvf9/C7K4zHRfGaxIs+A1
9ne2pHhm/iDVWztHfOY3Cw38nPCRI7FaKhPPXRwbzgyhoDerF4pwXj0nH7tOvxtV+dgU5bcgdDbG
tbryAJj90szByGSxGHq1lxKNp9wpiqqTYdLR1m6jkqYD8CxKYdcncXUjwYZGcoqeGef9Yjloul81
LeoVitxyWcrWcLRjrdy4TFYXHQq2QnMHGPVy0fWZlofSmEEXSJzcE2L8nm52ChfmkB+vD2h1K8Gl
FcI7gn+0KJuMUuwYtQwzwYGBXeqvdRgcxi5xrXhDxG19TP8GWrYAW7BVll+Abi+x5a77ce8MH5NN
HaGN4SzZh0he86iZYf8blo/+qP21tj+EabXPzGB/feLWVgJixiBbKKOhyLF8PU1F2ugIL52Cdgbo
YOpd8q0wpa0Ft7a6de7eX4o2IG4XYdJe07vO5HoYpv5+krgDy6D8EXbKk45FFuyZ5+vDWptAjlQk
DSBvgYdbLHBI3EFQyZBnqrr2cvtHjLN9IDWHfHi8HmiNhsGgfkdanEeZBXZykBvkWezC9tQJwVjL
aYzHRrfRL5ftxCunur3Vg6QHPOr86Ew/8DpNljxUjk6xVJlegwLgX+yH81+1OE2kKI5w2mQ/lNqr
ZX9X5C/0ZMKs+4sdjluckKmGuohz+uU5og55hr9TyzmCXYPZ3onjfmiDjdNq7TSGsijMek2sX5aJ
sJna2HCp8AzUAkFgG/PorvhstdVdo0r7uKMwGm2Zja+tH/YEcFCkwlhFi6d9bQRtbk/gtItu1tyw
/6Bqtqd0qeyO3dYxuRVLvZxEoCKtbQgUOo36f/Jo36XxLuDF7vvz7vpiXduFVMkg49HrV1F8uoxE
alPI0oSBiKaOp9hQTn4s7VEfOKapeSjTZKN9vvaAASWCWDzYQ11dpsO6Uutl1oI9nDInc83OfNeM
6MY696Eh3AyO/L/unNHcOKFXZGTBagtbA0DbiFIun9Z6mJqjFMLeMULKPmH76EfN+5xXfGZrR82g
4DnnXlbED3I13Juz70ZD8xfHj4MvJe4zUPiQILycaHWKo0m1oPc4U3U3VNZ/sljzyqS/saqtFsXq
6qHwC1aQTwta5DIUazIpFAMcbo7Kx+gM7yxgP/1kPNibyfFKKOHfo6MZiQ4D9h+XoXKkiBwH98mT
nb/a9ezVuLVUuUXT9+P1dboaiKcaSEskH4DeXwZSldJAsJgvWCkP+DB8yLOf+XQnmdafvwrRlQCr
SNUcTdYlWtpo7IS6FXhfXZJvAwBLmdwc/4aJdRFlsesqfQwbuy/A+FJXiq3HCA/PuNhS9Vw5JC+i
LE4RbW7DMhTg276X3vegrUzpWZVa0aXK22jnW+3G2b+2z4gIDwj/DnEHLL5SOQ2DEZUCa26ZnYuX
G4qaj6bxOiF2I5f7oi7cIujdSv5PMAQuUPLb66tkJRUzWBxUxCEYs98XK79wcqkfCpl9ro9umf3k
JaAXGzWYrRiL92Bj0lhQO2JkOjL01qNm667x53JlQjuIdgLPdO6cJQogSlMaYiUM8Fj9aeXUCurH
GNG667O1tqdUFPU5kLGeBLZ/uae6uZL7qkiL0xzpxbGbzNL1M+1HKVfvUVioN26a1WjYsUOepAFH
uEU0RFcN9FWBZAfzbY3ee1BVz50W7vK82xjY2idSuV6oclB6cZbA7EpWy9L0pfxkVsU+99s76qoP
Sa89XZ8/sZoXT0IYTb/DLPaXajdjbmhxcRr6FM/On121JSK1PhAUIISuIK8mMadn5ZquCdGR6pKC
gbwSwHQ+yv3P64NYuZEFLevfEItFYI2tPUfQak4KTCO8KPraddqZvvI+icZ7a9R3UlXeS5n5ej3u
WpZMIRM4O7YO4L6WOKEyJ6FqLQO+a1FrR6fEG62MtM6N/Dbn1LU5rkhOjuOoGq+DZsE1Ki0vyWMN
qXpLv6XbJozWJ4R/rv+wtXUK5wpdWH6UIP9cznlZD+HgUIo8qdV0RKSfBH4+TNpDMW8Ve9bAluhR
oiMiUiGuNfH5zz7vqPQNSTTrVImN28muDnNyq1X23hocz249me7dEDk3kOK94IPTGgffGnZTEX0Y
7NFT62dT34KhrC1pOIJYfTJ8yoOLi6meIHIGUVGc8sqoXLvWAy/U/T9X3uVteRZlsXHqYVCLXmPN
jWNTc+bUhqdiV+La/lQern/N1SuJOwm+i4aDO9WNyznWikKNlDkvKKD8tCrFGwDwlJHovA0yZP/7
UrkZ1fspB1fpWLcIPm8ce2tbmHcK2q3QlEmRFjM6DXmVtV3FjDbSLkqPc+3vwnEjrd4KsphQY8xg
WFp1cSoA9ZBP2FPlIlZ9fSpXg/B4xn8IWSKqx5cz6ch+o6XWSJDwkTeuV9UPef/n7uZcd4KPwPUt
TOMXCaUzZHPBFV6eyqApXCt9KPv4h2pAbEn/5voDdoL8LI9F5GHFQXC2+5o46My2rUqszrBPyqWv
k/pNyaJ7Ntb1iRNLbHFPcHrrsAY5T1A41C4DTbEcSU3S4uemY8rtlNJBaoM72yJVjoedkf3neriV
73QRTuzxs3FZrZ9R12mKk91Nrl98URIaG5sul2tRMMcTnQ2bRGUJGvTHrMI4VGZdg4TM2+YY3ERG
skEuWqP8YJrOG4bvo0OIEb/ibCy+HLKix7I8NZJ9HBz9Qxh8LLvowYQFNTflrii+ACD08rh2Gz87
giXAE7zdWPgrhyKj/OWiBucURMHljwC1nKdR15Qnuyhvi7q+y7dUcFdWCFQUWdjEU4Gl+XUZgTJ5
l3ZxWp5qTB8q/12oHwP0L7UsdH18Zq6vj5XhUHzlyqcxo2ELvBiOhTeCbaVTyVNf0eYdq7/6bIQh
T5DrcdYGRRsXQy2oCmCQFofSoHf+PE8q54XTplgmqPmtOeTxocdg0PVLGCn2HG4Zma8MjtySlgaj
QxjQXmzqjEbT0KM1cjLScp8ITf8mVv+CQcnU4fStCyIP3PbLz9UqtiE5o1OC2HbsY1tKyV0UOtKd
XozNxg5YmUTxldCAIme2jKUOWF7LHUVK6v8R/8JhNHrtTq+6yDVnUzvkOYZEVtFqG4/gtUkkIFUh
pDzR515M4tg6nZT5eYX6b/1FCgUw1/GP11fHyvkB1BjeJJUnODpLaHXkG3I9hnqFLv6DDem5dko4
w38hGAHPFUVZLEJUBzfAxZfqJ7Wxh6jmOolv7Ln+kcV/Q6JD2gDmgs2XEs3/yxhaqxh1p5X1KerN
Y2BJO6UK9l3n31yfMDHpl7cIg0Dzm4YQ+TJCapdh8qJuEOUNeK2ZwanWP5t4LNZZ6/bRluDSVqTl
pMVlyrUYFiC1n634U+ZDBTHfJ9Kn6wN6u8oYEBuIT8MLhP16OaAS2YCg464/SQlOFNYuT8zd9Qhv
1xg5LGKS3O2ceCiOXUagPTu1pUmE2j9aGJa27asdbmzQ1RgUvoSJMB9niV6Vq5wqW2BxudePdvSK
eBp63NeHsTZRAEb/DbFYYIZaN0E1mnx5e3LzXnghXw/w9oOjqMBuF0uL03q5tPRcDqdUV4pT0uAE
FZpyh3lmSYuzLGNvlIZ5o060FW/x5YM810eZXszJLHzNs/XKvx0z6VMug4rT6qzeqNi8feKK4UEs
hYCAhYQq5vcsich8Kcw7bWYZSNqwyzEWcXXuBGWo92r/vdLa3agUkutPw8aWfXt4i8BCpJ+rFo8D
sXbOAvf+HFmaT8YMZiDDuCIPMIh9wMjOi5LH659wbYyiNioUEKEQLLUJIU/EXa5y2TpWfcqQI8GO
0Uen1M4OKvrPhW255tYF/3ZdCrFz4RRBAg2aeTGvRVJoXHhyc9K0H63+0Gz5D6xM38XfX0xfrsYW
/rX8/WGMeCC+8904eF9EbmJvTN7KeuTsZtq4jQCqLAmsQtXI0Wa1IcH7PqTvWAs4uqDtupV5rQ5I
hEEvkDtvqfObZY1hzaPfnELTuCktqNYvnVR4c9XfpcZGz0NMzuV1wcehcoi2J74pbzCwBTLgsypH
LddF5BYw5fWQzHLjCF8NguauqE8J+vgilawLaQ5snSAB81XEr313SJvXP17ZOBH8jrHIjSUFmQoM
TFs46rJnp/FdBbIO58jdFMn7sPyhDUiat2q0kb2uLm6cEZHf/JWnLBZf3eu+OU1ZC2f6Kc8fh2Gr
tre66HjZaPx5aiFLp7nULmCrFE17kqsP6ejzXh93nEijqu6vT+DKSOh9WbScREUH4bfLU6jOK1nD
I6c7RTBb9xpeS7dNGzkbZ/rKU41Wj8Db09UD3bG8RFqpDX2n07vTlM9e6qSvRWg/9IpyGJIWT7vh
aeqyJ33O74zoaCZ3iv1q9p+vj/TtIQikBOiCEPDiDbA86Lmu6NqYWg/j28/3IV3TQyypVO/UwXdr
NUn3YUDbERnfW2Ocstvr0d9+UKKDoME0UKGusNzdbUmm01Z2f4LR4vXO7KbykdvWLc2N9HwF401z
j/uEBgeqa6SDl1+0ifzabsx+OLVDXCXIEabVnazl9j5HAsyL5tY5OE7meyBSa7ccA+UgyU1xvD5c
EeTygOFHgLDnTULeS6vi8kdESmbGLQvrlM3+bgzg7cajK9X6xj5cmVVKZzSTWL/0KZb1u9H388kY
0Cqyh338oQkERegUlvlGmLdLRzyv0JVCn5Y02xA/4+yqbig9p1ZSyyfFqOT7Uuvmh1CCnaD16ZfW
Ql/QnOTmRk+nZ8Cp2kaesOKLabNy6KOKkrNmLQdZzv1sj4WlnAxUECYdPfb5pUwf0u9DvEvunflp
UmMX9z+/OxjJXfvEHzpO/kv/M9efE/9WNiNvS23l7bzbgr7n8GG5FtnYlxOSqbkBky5UT9HYlPup
lmvr0cnjvvKM0Cig0pQUxDdOqpWFjYwOsgMCRM2nXnak+k5N+zadUdS2eleDLJI5HYQk20WOy9Ur
Z1ek1n6a431t/vkpCQwSdWLIQtQq4NVcjjdQ4rRoUkU5aZmEM0JiGqcmaquX65tmZVbBHwAeIckW
VouLnVuldQ8mNmBW80i5lXuzltwCAo3baTzpBjiyG2fF213K1fIrE6DRxwhFSnK2rqt4Hm2rnNQT
fCgVcR4TYY6vaW3U2UM8FpG9sZJ/VaouTwWaB84v8RGaim+6J0VN6TkuGuUkm7us8nQLQwG31HYI
geIx4LzLgOaPf3zwXsZcZAhy7Bv1YBfKL5Z2OXzodoVReagpXv92K0cEEmqsSuA/sNtt9XIqk4pc
n2KMcrIyva+92WiVzEuLOuc5kSZV4QERRKHYLtt5F4QztJRMQqTp+o94m0KSEiu/yq6Qk2mlXv4I
tPNtaZR6foSkqEeqGfZuREDloMS1dWvM0WHo9GhjW67FFKkxCi+81KFwX8ZE8nMeNZoCp3GyT5MZ
Pkw0UNxCc2pEheUTVtkbg1ybaRrEDokEiJ031qcpRsR6i2rRKc+Hb2EIgQldKTUD1YXA1E0eJ55U
NG6V1Burd2WzcAuw/bld6bwvIYJKHap1NHLmAUyS9vY4tF8KNXO8Nm76aSNfWjkJYJYL4ztFIL2X
KpJOlpH/oct60uXgqe0hnibVvjORlyBluL5m3iaA3Go6mGVq6OIqXayZZJDKuke+Bk1TPfxSmXV/
UKVa3pi89SjU8sCRse+XUKDAiIpZ4QQ6AeWM3Gwqu5ukHLbAqWufiEc1f4hlQe9GTOvZeTYMbTGk
Vqyd7BQ3aFnrfuph0HoV4K2NU2U9kqAPgvajer2YtZKdlsRJquHEbXwdB+N5Mtp3Ur9lg7Yahluf
5IPMGYWXywHRMaTDleI038wqyhJj4BxFEeOmrOR5o1QlrrDF2cxYhCso2TEX+6IcNoeyITWBqZ6M
Pr0Di+Fp1X+qWvay/oMmSUf+e33drQyNpgmnhgKTAVPExdAqy1LDDpbyqRs/5XPqOhBe1C09g7fL
jkYhKw7QFxU+y14EkXU8XFHPNJFLxHvNKadPsTkmGwfSahDQJNTCheSrvbhhiqhmPY8BQfSmk3dV
VdCZGezSjv4mEMqZbHKDgv8She90SVnkRmUKpa7KU/OMvCeY8/b7n34ZPj8tLUSbOdbhAl0uOnmu
9RifGRNPniaT941j9dVNP5ECuV1eKfHTn4dj3cm0S6jB8969DNe1ft0UYWidUqvu3N7qn/XQvjH/
nFwPbOH/kg/BINMWYeauGpCbjKxTKFUnEQVdnT+uqjjAyyh4oTsurPgWq81JhWm1FFjYo0YfebT4
NGKs71Vqb7Fz3l4PIhDSkr9qhxzal1Om4yI5+XZi0ff53CTSS4FYe4aTnLL1bl8LZNBy5GbAN85e
mvTUQyf7ZYhYo1k4XjCgxRdAdZXRcNz6PNcjvXGbGUCFyZ3M50HPZa+2nzW73A0d2l321t36NmEh
Ufl3TG88vsO2cniQEknzH5SifocGSSk175Sg4pG6oaeyPioOBUw9EOZcvsWHim08V8yfGkehlwdq
eKjL6EORFfl9bjcbG3flIAKbI/yAAO5RUl5s3A6J1i6TB7KGkOapKynBqwW48tv1/boaRfRkyDPJ
wJZMzChRDT9XKxVFjris3FxT66NC8vfjehixWS7vI2ztfyFFmT5yy8Uar0qlDcoMKdjWStNd7MAU
SCVZ8ypTGffXQ62OCNQ5YglAz4H3Xm6nIlKVfGhaMjs96j0EB3s0ASx7o9GwHkX4j3E8cICLf36W
nCASONt22EN/jzPnCfmR+GDmob27PpY3qxudQQ5tlJyxmeV/i6KrNKAQFSBTcuqywK19/amhcdZo
XOeW/qwVzcbUvVnghOPBiogvmGiyFPEVzwZlFHM7Tn7bnRI0llPOHyd3vAzXma1d+2b2wOwKJUUH
ONwvXuJlIH8EDBcraochWf+K1m1GEUvaMqP6dZ5dLDoRReSoqEOQFC8XXadOZRF0zXyqhaqgZ2pT
GsBE7/WvKSKl7c6IpVx7N0p2n97Hcdw9OVpoO8ekN1ProfAL3QAWp9mzS74TdrtGH83vWlsa5d43
rOizjfjmS+HLChbdowBSjk2nv9OGIel2laRUT1mdJyjyloXzWoyh9rOYiuqb0arz+zS2k5c8UevH
tJ2kfRr4WcwDWiufe5QsqXvhN1bsyrkbnmJqqe+HLJ5b0OOO1O17yrrf1LxIvmaTH73EfpjmrpGX
xaOfzHrqlbNhPmgge8M9CM+QPYZ4wj9honLQ+/0g04sIh+mgzk3vHMHRpcYh64sketGLPCxcLXWm
h1qvJf0QRqoE59HQvpp+LLduCPxAflCqKH3sM6Se3+WRxLt4licUnsLKpzGQZoP0EshR8s9s9cXn
wWqs21iupn9Y5UnqynSuCk/Dn/lLHqdQ2pqs6JWd5BcpbNG+654DShfyYbS1WNllhlLFXtvmPDLS
sG0yt+pU82Mza2O3b/K48F22v/MljDCHuOnGKXYom83SYy/HVeZ2UdUWO6cJFaS7qxhVtRn3n09R
HhTzbcfcmVgvDlp7O41Bpmy8+X496haLj0Y0BUaTd62gF1wu8UiNw0YdxuGEl1mOYvPU847VC3MI
D/L8/zg7s+W4kSOKfhEisC+vQC9cQFKkqPUFIY0k7PuOr/cpPXjY6I5GcBz22B5FTHYVsrKyMu+9
6YzZLkgs+aVv0Fdx88yJP3ZlZ8VsiFbo7tCXfAqldobW02Yl/xFU2QT+I01UsKoJm24oRZOwK5TX
dipTEIZ9JtsGdDMzzi1XSa3ugZRCzoH5woHwAo20z0MxUH6gPJnvEfKv/wG009Q7R1m63xIi4emu
GGy0IO0RIMxeSdXofqyc4KMV57l0A9Uk7w9WOzTTsXOaft5pINcLFzyL9TK1oyzvIBeF2X6YlrkM
XaNlOoPb15oVe0VDrWgjPbsQq3hKUaIQqGKRa57ubzIPVVSY1KRHs4JTejS16DDUv6VsS1T/vNsB
oBSmAyQRejc081avQ1sqhgmlOsrSSai8oP4wuQ6izYc5qeR9kaOhEfdTl7h1YTPJRyJS9IElHUoL
ZCZPznA/6nWypctzIYLaov/A5cBjCLzA6fLRHk/NTs8nn8fDzHUgoX5jmn/ee/1A6mN7mUlBU+6s
Uj71fVv2sb74PGkPkFgQBe3u+tbMxQBWB7Gd95ujjsijgcqwUMU/XdOymINeLqHslwAFn3rR07Yq
nDcHq0yWtVieFk/yu+88riCYWlAL6a5Y60sis1trbCdpQfsvcfZojuc3bVP2d0arlxQXjS2NAXGH
nsYFYY9PRhbOy2WNEB3aqeSjRrIfJbHlhaFePTiDNOyMeZA2cpSzIgCMBdoczLSgVMONvs5RRo26
nZrIvmwE861hFj/Uzh6PU+xw2QDYeyxMpfMyRaoP1z/khSMjELAUT7nhAfmuqVWyVMRhqWoLqO/a
c2p1L9vDzdg7z71QZ0GPS51ehy5lYvRtXLaTG4uRAVWQPF//HX8/3mqzAR6RyCBQCCtw7VHgYFpn
6ArF10mzvKGkcO5aozm4yVTU+4ge6r6vGtMjVE7evMSV5yRDe8jjnpHTTFJz83H4XceW7vVKV9zn
vSw9yPKyfEJNZDzA1292dHwzxshNzk1RR9XHYq47dy7m4IDyWf1oh2X38fqizk++BoOH5BZiKpU+
U3z1N0maXMVq1cJK8rVpfqzU+ktXaVuduAtOCp8XMK7MtwP2sTqJ1cwMAjKayV8gbjyo6hTs8Of4
p6X2zkYt8dyUmHtj8CplpCfNxVUgY95yXEZapfplWuuuY3TzDWIluadP3bRxHsQ/6tQbWA+XMQAW
7jw0r093jrJVxJodzW/kuL5Xu3bey4NhvhS51t5zXZuCpdp5xmSGnrPMw5Ym7zlBgVuE0MUoZv4N
Qnx1kzQO3Rgt0DRfmWjuIVIXOCijpj8lJtg68761q6O+tG4lj4chFBLbt9dd5/IPcKhqcTxZ7ppk
ZMOBdXJqRYAKmTM7hfu0n7xMrhFNXz4r8qcaMcDC0iCm20/y2AI43HpiXPjcopON89JPFpOITr9B
3WN/HhRiUpkPnxoFzh71D1v3oiAA5Xh9vRc+uLi6eakLX6aPc2oMKhGSvnon+7mMShz584IKzqDr
Byttx8+jFAf7Vh3SQ2EluactTrm/bv88R6FwJObvMUMYp1uT0+xokgK8SfaHVnHujTke9maZtCSc
Zva9KKRyIzScB3zsGULsh+EhvDlXOVGgSPJS0xug5ZiYNwjlFndhYGcMCFWHD1ka5I9SMOpPdolY
3PWVnrdzVfaXfabjCb/pLFVQs8Ae7YGlZmrkBaXzPCfz5xLdv6QfPSNxnqMyem0TJAv1LXTNhVVj
WihN2+K2WV9zcahHky2x6louxI3tBcO3MvF1M3Urq/Li9vif1vqvQeHjbyKwFgeUh3oMOvXoSvW3
1E4PEImf7EpCyLQFIB7fFXVduKOlbNi+cHzADIAfYJ3c6+tpVQtNCiZLUK4xczvfqWmoeGk+0Ikc
jHTD1LmyKNRrQFEUhkQXBo86XSbkXnPiyaz6U4mGaOUWSInbCE4uQfZLjttHhrTspLS+rer4ZVyi
vfpzHIcvidPu0WXbB0xMiRh8sSR/YNftw3ELGnPhcIFIoTQCkkKMGF5FEptaWJWABvMNDdVHs/Ti
+ntS0FxrtsLIliXx52++Nz0uU64NKnEpAmzy8NCZ3SEwaHFvzW+8aIgGFPFR6Aas70Loxk47BY0K
gcx5HJvvSVcxWctwjXePTObTcv2glQMhk9lJq8BoJNMk8BGqnyXZrjB/lJV5o2njHnj2Rk5/nq1g
ic4QQV90lbVVSHICyxoMPdR8I+mKm9DKP3ELb+lRXrjXaFazHot9YznrroOSSiaqySmIDkTUkRTv
x1sAHsylBDzCtIDYWPamObU3DQCJW9qV/X4mw3oYbaf7RL922CgUny8auquIg2IeidB4PHWYLpL0
IWpS2W9bFTG0dmmPaj2ku+tx6DwWMMwGiIkgv1CGXN9uKWAZTeND+kjX3y5mgBprfxuaG0nTeXQl
NyPQaHBfeHCvUQiIekmpHC2Kn6rtHjnxQ10ZAph1P8vTj6BWn7Wt2bXnp4CmJY0qwSUiq1wTwXLd
GZ0B4pSvg7d/Vqp22KVFYN7ZJnAwaTSnd7soDwQSH4FtE9MrV2mhRC3DLpeGpKhTi/uoNFuEvyLU
TK9/rnOngBEIgI56D/3Ys7cIoI1Sj+VJ98tcN3adnrbHsQzff97o7pPkGuLMOfjFqetlUpMOUYsV
JGUM5g1RrCj73N7YsnPXw4qDDQG2J5ddFbcWKy+CqdN0356CGvlZSfnJ2Xee67bV9te3TeTEp0k7
bow1qlfo1pwRO9pcWeIkSwxfqrrkaFQ5d4lcyIySV7XjnAzz50jqt+6+S+vTeMASJikgoxt5uotT
YAV5UXaGHzf6kKNjnCTA4Cie6q7eluGWPta5a4B/AwxHzCdI8jQ4NVcWc18tY234S14bns2U2EPf
dtLh+k5eWhSVO6GHxVMYMPKpFQcFmqVGlBNVhsItlycnDW+URN2ISpe+Fw9TUOIcJVhfq7YVShmd
gXa86cd2DDZ20LNbM9PGGzsooxuno84NbvbdUBFOLftG5kszEAr2ammlbk4DgGQDgcNq2NlRNN3z
vqrcWXG6DX+8kOkKWwAdWJ1gtK0+ljYbaaMHjuHXUCuPZT5L9xl8phtIWr3fW014W2RRfzNLpubp
o5rc59OsbMleXLjxaA6iHanQooaduEaoxdMQykNQgB6QC3Lq6a7Tw71efEN/0UT+Be1YNzQpykMs
/WhtptwXXInCA6VQKrACKSH+/E1GVDWOHAaLbKDtZ8XMfImmnR7NkUvmWm3s90VTvFRpTYGFI8M/
NRVOyOj3vQ1+wYxs+d7QYPN/SOY4U11HGiZtQ1D8/CjapJKgpxhihzjtGjiTZ1lUowpk+lIZBK9N
ZrW/qymQN3Lr80UJK2QHQmNMkEROF9UupkR0lU30n+3mhzo42iHT6OS4cdr2Gwfy4orI8+C6IH5L
wfLUVmlJRpZJmeU7XTQ2LiWxsTyMJYT8jUvhoiGayEKEkTeKtTqESm0bRTvwpbisi89ZYOU3siRX
GwztcwC1wGKIkrcgi3MEV+tpE3oZJaRw3wid8itiIkB4k1Z6asZmuOtHQ74Pp0W5KyZp3ieQow9p
IufHNs/7l1rJbvUkyZhxHGR7K6mDoy0N+ne5S7svSTVXT1Y0mruh6dJfFl2zjQzgwldHIQi9QD6F
IICL0Pnm1Fhjw8M5bgNQpUw0LkMqhWZufDSyeeOTX4hRHE68SxD2DV7lq6y7tyaai4Ya+B3Xl+Iq
chR9Nbmrsz1Vh/ifuhTCplFfDzvNHKLiYKdj+XlIDWVryeeiyKpNgko6jEfQ7V33KcoM9UA5iWxm
HyfJrkrk6bWRIqfb2WF6AEsR3AyM9dqlOWldM0rNvpuDxzh3mie0WdKHLLU/6w3aHRmB/8N770PG
1VCFo+4oFJLXqtCy0g9O14c24gnm/GqGdNzKPKyeF0oVG0fj/FLkNQcIC6yKGOSw5g13vagRFVX6
MDq5Z+b/aKgkNgiUlpUDPf7dwQWUKS92VFfJ2/nrqZvNWtj2RmnlD6X9KFghyoLY9ff37p2oplNb
o0BMnFqXUlkKjaNUTR+WgqZjPim/dGVYPDPcHCZ19hpAf4rWGwohnJtzaWkN8VgtCsvsIeAyfcrS
WBQuI4tZD0Zyx9HZmjp+VjPklUozSDy/hTzumukYyVZe9jSOH4pc1j/OFEB2g96jyx+Nv5egM7xR
B/StRJrzojLQfiNHEzHyJNvFOok7ZWLiA4X31cXQ10GnNd1QPgxpqD8kxbLsmZg1Hduo+51KzAIu
I7nxENBRPl7/oGceKgwLgXSyCe6KdVtK61EhXXKnfJhqwWfStLBCDioIQsWdVVohh3zpmt9JNb2b
tYBhAhR1Wt56QrH11FtjCcB1oUTVQ7+gGA4lTt7jTrFrZ2O3cTDOw6KwBZIKvCURGPLsqa3EKFCC
1fLqwajHYFc0lQNDgTRNKRXlA5jZ6I89JPpd0E1J5lphrH5QnKm4ub7Tf9/l62/M5U5BBGUOuAWr
8znaYUSXvqoeFqUxP0JjQzDPmERj3tLYAOhIyTgXB1ku+4+50SOIE2fp/DyXXeYuTmredZJhHbrA
+amCFz0sznyYIJd4QdpVP67/1rMbS2yYYPjRtqDYto7eVTwYDvOoq4c0SPR9ptqPBVn2sSps7ed1
S2fJA5YEoZmLURMD8VbFRpomqYLwcPmwOEq8q5m2iV7ulG/E4fNgIk6X4L3bhio6XKcOENttUMdm
rdHcC7p0Vw+FSu20MfPnrpWTETnxztiirJzvIdBbDYQnCawoa6zeyrzF54xTbTJybwmXj0WdTpGL
nIdUP1VTmWwRq87NQeICwUXqqtu2s6aAGr02LkjM2D4DIMEQWTQk7QfZAYTsxnIUtu8GIghkFSeK
f4LDLbaudVV609bSbFt+qKZa7DI+NBkOSIVG4UZmfmlhtK0EZ4967xngA5dZmrSIbX8CveYh3IvW
Miio9OMYRIy7eq87gu98Y0y465tUjQpeZDC62PZ7oCsuL6rSNafEfne05+kGPo2SEMASVNhOrdgg
pZd8kED+1oN61JYGkWi8CO6WHiXuOFokC0anl26jmekGfuY84JOGUvGijSFAAmt4cxswxXg0Igel
iWlXDcF9PMU0vtvXZVCOtfT67v1k0KEJXhLoMTogq7dB2M3lmJAh+n2dzZY7G3ImeZ1tps57c2ym
6fDGQWocfKEoGZ1uqW7XCm+QqoSUlt7EFve12ivS3lG3uk5n7rgytLqpzdrWgsJAPi8zh51a/CnH
Z6uKN+6Ks6iIEV6IsLmFZCBucrqaIJjbKBaqEqXZQXAuy9dC7vONCu9FI3+RRBTOGQiw8vUmkjIp
sJE16YcYjJ4R9vGjjHBH8d4zJRaD0BvfRuj0nEUmJ6Nk5NhIAYZxcDvmDG2mK9tuWFn7Nbc6Pk0a
A15Jpmm1CrdRl9tNz9Po3py9Skm9vk/cABapNR+n8Pa6V699AFsg0OCi/J29B5Xs9POM5mwZlREY
95n8we4mr95ZXbe7buMsXfhrBO43/XoKICAkTo3McDeoVDjmvZyYEvDMKPm86FbxeeBJdFfPTvi1
4616twA/O4baEns2lLovcm+Gz+bUZMdeYiwY6o7tXVFl0Phy/Z+ydDTU/hM93Jr39zdsvE1u+LXU
n8kYEDljZ9av80pb5sbOM/seSFnuBXpR3iroZXm0Y5ojQlPTrpibet9Ntb1L7Dh9NNt2OkqdWYRU
6/rgrlTteh9YZfRotW3wYElx+drIZfeS5YJEMI/ScVmiINmhlCPvug6iJoTt3mj3ugWq2I0UcKQb
QWWdNrAoeK6CDQrSkJLm6qwD6c2XaTHte0jhvNmOitreSv33lNLD9Y+9ZWiVGlbyDGABsPr9sNzT
s/e0UXPz+CkdPv8HO9xwAvcvLu2V4y5q0XUxE/XuLWNmEq+5d4r4e6XX+2mxDtdNXTiPvNz+NbUK
yLPZl3Ie2fY9SmMfArRlrfrQzQ+dIbuqOm6Eskv753CNQOskv6a4c3pW1KyPNbhNzn02oPI+Iu59
28JTvrHn/lG3ZmVjG8U2rZwdBrsYwMcukpOszMmDFgVKibmxcSY3NYt+16jxll7BXy7BiRkq9gJJ
rMDpxgfXmJmUSlHiWHXkj2pc1R4K4kG1H6Ju+NKGg8VsFWtUf7RwHohAcxZN3tTOfe/Jk9rNXlo6
/Wtvy0W0a1DiDl2q0RrSCnOZ6pqrhfPyczDz7NksZEXbF6muMmbZCDXlH7lqNCDbc9+M9o5WCY/A
WA3rrV7SmTow9xpS+TzuxUBqIX11+tGUuY8DS5lC30mATAz2M2joG70xIiYoSkw5+z7UDMjSmGHa
5l8W/laC0+r9sJ+lLdzbmbOe/hRr9QrJqQcoZTyGfifd5XJC7lAfM/VojbaLdu/xnSfjrzEEewwA
ts4Z3BV662xE3Rz6cfYl1qT9MP8Zolcmxt4P09frps4uKmFKdEbgZqJCvO6PSwx7Bcq7hKgP1zs1
uJvAiM9b8mhnhw9BFJ7VBEkeWCJnOf2OjlEOKhrWsd/k9kMffA6U9DgywljvN1LXM2QKHoMlwTOl
UgG+XvySN9n54DhBEOUTGB9FujesctxrJLJdrZUfx1qbj+lUTvtMYdiDGSrphymy28McIb0wRvZw
hMugPssjkN9SIXeruRo/BOSNT32hvZSDY70A7kSz/vonOOvY8KMFZ1Fkv0IjbM3lmWNAsbWWJH6d
/IrCmvFO805d9COEqYOFVE0936NmuSu+cBgza9kodl40T08ObDFNGBp0K9euIRQ0s2wkiH8zyLWG
O8TIg7vOGFzID7AAJ+KK8cEwvoXNl77Vd1ECrOj6Flw4XdBQ//0JKwcplTQ1UsNkLOP8I0xgs3Vu
IO2GTva0LYCLeE+sQiaZrEB70l4Rr6tTD4kmS0fdm9UG881Y/5mCxQ2H7zljStXwk8G43usrO3d9
yJvsrCi8cvWsGf5joaFZrPaRr8Q+HRCvseNd4Rh7I/953dD5QaaCQAuXuiQNcWrJp+uC3i/bpa5F
vO5VAax2c+lT3m7AVy6tRsQL8SylXiGL7/jmeCVZAS0rC2O/Ln9Lkhc+F8591/x4/0pAC9ogLrjc
GB14aiStZ0NN+jbmELZeVu0yRiUq81Y15MLlAsiUlJQzBx8eCtWpGckKNSswjRi09BdLyz/IYXks
rejFbtJDtTB8FTXwRv/qhNXk2l3ztMzSH0GJlfqNp9ylTeWz2TwZaC7yo05/yDLNlSOADAhW3VXq
3xmlTd2747SlXXLJRfAOQiNJCbmqOBpvvl4W1xEk5THxTSnxijF2e2Nyw2RDYODScsADwX8E8wnN
cn3A9FKKFl1P/FDuXYloCVnN5Rky6BvB/izHosMMuAn0Pq0sSqCroCErgxqFAXjONuk+lEo+uiLC
7q4746XVvDWinu4ZIHjFXKYm8YU0sll1T5VWuqnzHDb2f1mOGFPukPMI1fNTS6peT46T9omfWHni
NlLyJEvjVk3urNAN5QLGB7AmBXElii4rK1NdVk2T4QOzOkzHJlLG/eQsxq4BzkUxyf5nljSZCreR
7bticvbB6CTvDvZcdgAyhG6ykAtc3TekkROKhXLiW7ER7STHvm/gw+0jWfszt5Wxm3Qu6utf8ZLn
M02T+j4dFGLj6oghedJMQSp8MnGOPBKWGzLJ1EuYhraxuAv+QvylKQX6AlLYumlhVnJfj0WYIiH2
p2T/CJBa2niC0fPuJZ0YWn3IMOr7Sk+kxDfUbA+i8C4YDR9m7v66mXXTC38RiRtIX9RWBBfj1CtD
6IJDHqcps8ydel8FRTi68+L8NJO89SgdR25iB4rLVLQxhG44bjasL3y6kx+w+nSLFDOzsS5Tv1Xk
r8wwP/ay8ZTN0k0gm6M72fpjYmpf6rC+mXumwFGQBu2SMPI9T5AOm7JcdlHT0XbXt+XSr+JtR9ih
KQGJaPWrihLkBDTT1I8aw7WmZJ8tL1ZlvPfRyuZTHKVHQJlBNdaAojrRoh7EgVh7+1DXPyLtSVHj
G4dXz/uX83f8C0R83lprOkJctWYsOxnL0Zq9osNTsn629bsLcGI5vGpwp79W1gG716wxaPPU7/cm
Hauo+KS0v0vIXp+ur0b45GmKx/QpwhsgKKC2cA5OfXbUBicZG4ZVSyrzRZuhKslkx/11I5c8gJFn
pChCNPls0n0eNlrbGhXhuv2qZp8T9aZJ/lw3cSmWCP0rWFbgJKjzna5DqfMA5mmNifAxD16m9LYP
duaWYuWl3QJSxGVAiwaW/+qr1D3CaZNBxNLKpfoNSL/1mHVglhuB8Yz5JyLJWzurm7RpqxLVgij1
q69ZWrgSUw2UAt554MpoNzW1fAzy7C6rapeBdZkVPRaKvnGezp8Z/ARyEyGERW9lnQC1cRm3xpik
fin5c5w/TVnnme3NmEZoyG5Bzy84CO93sn8hvEcdeJVt9Q1DdKxESf18WtzO/BO2hZtZxoYbXvAR
IMqgg+hpiMfjykcGqY7GoJnZVfunnHWuFB6gkLOtW3idi8uhFgH6nY68uVb2SkK7r9tJ5WLrG1ct
Q29Z7ubivVBonIQwx7nVcUc2b7WcsS7iNrEsApFt4h+hJ7fNf9gxPj01eXqTTKlb+WE2MvOFObop
I2D/iZfnYYi50Go3bT6++/QK4gGkKlyNVGdVvDKTQAf35LAUMkdtjKD4h56WHVHZ2Dhalz4NR1dg
U6jMMvjiNE5Qkmsm4ErM186RbtK/OJDsrfdK3IgvI7qr/FVwlNcYvnSohyAfWowgJR3aeyd8UqKH
Otvqnl1IOECPi061aBKAIFotBtTs1ObYaVMmcMbpvmni29Ssdx3g+zK8i3r7DqDn8frHOq8K/EX2
kBrzoThJq8OaGouc58Oc+YvyIZ1c5n1VNP4Pv/Tqy3VDl84r8ZzHM3i/c3XBQq5qiVc82ziE4L1+
Mv3AHeTW23yqX3IKoVwNbFvA/tediUFuot6Zs9xvu+RXCaSzXcDImu37Mwfu83/NrA6s1MpTNEvM
8q5a46Yootslm79berJ1fVxaDlfhXwgU2dDa/WigBlqxMJl8hFvj9oA2D+kYijqK0W8UOS5ciCjw
UbUHcYKvr4eS0PCgraaImeFaYnpKAP3DtLYqXhf8ACAXmSPoBB6w67g9hY3jjAsO17axFxmWK7Wq
Rz2UTutGdLhU6IBfIiDLqN2IaRunJ8qyazvr7Snzk/6OYYIuCoZq9qVm2GNFZ+Ifebib4595+IN6
c60Y3txtBfWLaxXEah6dgtu8yjCSoCm1adQyv5RvLJLLCoHSIPbC/3BFIf4HXcchX6I4JT7sm/qG
opSGM6AFiFhjfizRFqAEJkUb5VLh0KvkEjqpLoQoxFLWROnerADadUHmpxryp8txyRSv0Z674LO0
NfbnQlDinoXEyGhm6lRrIEZX09oxUhyxgKvrDnmYIC+S5Md81qfbqiflzAG9P8RA3t9/qgX4FZUG
Kitk66twyHtLVXP+5Vs6c2N/934yvL+hAr4XgBAiT0K+al3u0IagrKIwivy++1mBe5INsOf9XQ5X
wNmUr7oQPSiq0EihqynwvKsjgB5Ca0rLHPtLVHkFA8JDJO7m53eHdq6rv8qaoAvIdk/dD8GgXE0N
PUZi/zlf+p1s/DGZN/MfuikCWPuvHbHYN24eW9G8jDqFS8t4MQNr10s/kvIFFM1G4Ljg6YQ/KqQi
auCDqwQGYcqpQQIrRvE32dtkMLvYUCjKK6k75+n3ZajeO12dHOONRUAapyvTW0WrwF7FyHhmns4L
QU1emJzomnK2sbaLDvH/tZ1J6EVZlRRKEVD8bQNai6PMAs0fU29t3CVbdtTTFTk9I3vY2djPkYae
tYRBf+S1W0zMCzcWdzwvOB3+Fm/slecBGA5Swy5onzTGdHSU9GbQmCJx3b0vG6GpDTqShvb646Rj
a8goASaiXr6Y4R8rnX9dt3Ah3rGMfy2s7okhDNM+U7CQyu0+03+gBuY1snUjKQ8QxXbkmt51g5eW
RGpOn+Hvm2PNSOudBM6FiUGq8k8FVDR5bj5fN3HuABozhxQgWgIHwOadOgAk62BScmK4VNleGaVu
1/2ctsqb5xsnjKBkweMMdzrL9VqLIXeUuvyyCg6ZYzwm2qfY1O+jaXqK8g5+rHVzfVnnVzpYKi4I
Wq0cWWLq6bKaQNIdkDm5DyvGHbiIpg+h/TpszdjbMrOK23EVdFFTVNyA5j7LjNiNW8oDeZ25jfP7
+orOox0rElVbSuMWRMvVSVUdKbMTeczp0j0FcfW5g+ZbTe3jUgGMiLaGkl36YrCuqE6R/QlK2en+
BXIvUYUj/YsSWjEx72hp+lzraFg33R+gn9vvtzNHFOeKejQpmMBrr7VkkavtJnmpel/PkmbXAibY
IVpQ3mj9tEWbvmCKWx0SG40mMSJ29Saw6HeWc6QMfhoH+kM+ZV+nJFQPi2X0x+sf7ewA08mgjyXY
jgLVuS5KNIGpSnU9DD79ip1kVbsou71u4ew5emrhbz/lzWWbB5nZNhVr4RxJbt/L/R6LzWEp0u6G
hnriSXKjHnSjdXZTOimfrps/80phnvmLYCZoNFFwPvWToQ4iQOLqgFzWIWQYs6W+hrtGe2Ry+nVD
ZydNGEI3joc3ZX60tE8NlVWC8I/NOlvzPkMRJ2AGaWKhfPXPdTsXfeONndWClq5OlUhhQZ38OdUe
9PBzpm3wALdMrM5WGcTyHCc6n0z7MEw/R/uh1L5fX8Ulv0OxAsKAEGjGBU93C4G2RENZZvDleHJl
RiNOWrXxQbZMiAjyxvHQaSzaSMNEl3xXu6dkeLm+hEu79GYJayG2rAvnNrbC0c+KelcqtVfSEC7M
jabmWZzDraCzEnbAP1jw/U5XAV1vzNouHf3iF30HLzFe2/w4DPsmPupbOJoLK4IxSG4CgobguY7g
dm+N4NdYUdU8F8lrxoiK5PX6pl1YzomJ1X1UllVlpaiC+Kryrcx+8V3q8qkFKP9BKTe+z4UDeWJK
+Meb76/2FfBcZD79PGtJUH9o9rcJFUllK3e4bIeqITW9vzqHp3YgVSTjoMXsmuY5o+0VNg8w1EF1
Z9ld37wLsYwV/Wtp5dGCKqLMFr7QlYmXotnKoOZ9qnlSwGCljd27cHqQJmIqITK1YuSjerqqUJ7V
2a6y0Y8BHxT64o68Wq4v5+LGod/6N/2B+L+KZAZjkzuE+pEZle/yOjygLeDq5o0+5TfXDV3aNwoN
ECQEPYnL4HQtdj0Zo571E+j43o2n26z6YhffxLtI6Tduu0vb5oAe+qshSBl0ZUpNynCU9XbykbuD
SKklkdc3xbuTH9jmgvDKfygdIulyuqDRzq1SmlhQpKX35i9JDXfx/EUN94pyBAbxTnYQtbwTa6sz
O/PqcqZ0mKi4Jru8ZKRj8DxsUekvpAkYIbOi+o6Pr8FEjUI5t+2ayZ/rewazMaAVtdz6W4PKQvAL
nTW93yp2XfhUlE0oaUDlRYhrXbFGiGCQpHia/FF7KGnDN1ujhi8s6cSA+PM3AUgr7UzW+xFfSKf9
mCYe5cIAXUA0fjLVchO32hzUfCGCvzW5TramsV7SXsKkUhOMjIeI3Jj38vXjdA6BEQIKTACk/E5t
42wEQYIejV2R9fppcjvMobtoJml3ux96002Tncwps5j5JpufNwxf/mT/Gl75PVCpBCItp8tu/azd
If2hjrHIwr/X/VctLvfyZLil81NPDXcebNdW3THdUs0452Gslr8640FZNKptcvpCVQefZT/oqbpj
nlPHz0mgY8BqW6xdkL8gE65Nr/BI28qlK5s5npzt6v441IdyCG71tKIHeLSXQ+c8tsr0nz4T7ACq
xmAgEMU89T9bCXsdQO7kx7SJp6xyGwrTGcXI3PCsyR2Cx6Q79Mw+v/6VLoR1EPX/ml25PZWN2cij
mWgrf3TC0s2+hHpAW3UjqJ/JHxCW3tiBynW6vAgVC7nRsaM5P+zsmH2QhuP8idnH4iNE34bwe7ur
Bs1dOpX/jr1xY50Xj7eQcKXiBl5pnf+plREmmcn22jGCsbG0H6s/jKo6LFLrqfFwkKZPUnB7fW/P
MQBi0W+MrsoGWT+iNJJhFHbts83UWwNOQlLewSYwjPtw8Gz1s25ltzIuFzG8cyk36nHnAHHxCzjg
6A9boo618n5lsetRXRQOv5EXR6177bV03wXtd6U+6PKw7635th5rN9R2UdqhT17dw6gfIonZw+Vt
Gt43y3fLeeiz4C4PtwKEWP5Jb2H141YpxdgkTJbT+HGhaRyMIN91zoegP2rTLmgeEC2KXpT5tgq2
MGviJJ2ZRYVDICLYnTW3ocjLPFhGYRaJvCU8dpqX5eFDIzk/lsnY27a08Sr4+z66ZnH1FZilkDIU
G4tVYdwuS38T1p5mqK7hm8kxih5aXeGPPmsyUrckbqHkNuntsMjHtnk3kkvsOU04Vi+6fvrKJZnc
I5VVqPJT+qM6PBjqa6VtLPf8qAGeo0GPrjf/A7m806O+zK0Wz5UyC3mtV6nxWt7y+QKVd88MKbLT
b2o1/Lp+0s6jGJYEABdZNESE1jIvTlC3hZmZs4/AW0C2A3NOSXbtJqT43HVO7aw+ZAqlfGl0Y/aT
V9l0i+YogSL90sjPPUDm60s6Tw5OTYklv8lH6tQpUyW3579pMEN9A7Nlvvl/MgIKlyDFa1VbG5mG
TAtHjJj6AWHTel7YtE3ipojtp+4vlvKvFZHxv1mKs5R1ZUpY0ZMvBaSSY8EoFeJupn1nVp4DPVKb
jI2Vnb8iIHcgD0snh64zQuGnNhkVNA8qA1V8Kz0kzj9jcrS6x4pBLrm2cbNc+FBQk+GOg9sUypCr
m61T7NlJ23Tx0fRhMf0TYhpLXO+vu8PZkFFG8tE9RB2PgysQG6uLuq+6bhqXZPGt8ql8afwqSN28
op6JmsHTZLsdg10y/t91s+cOj1UmENP8pZSKzNnpNpp5uYyVweJaHQJ5eV9APps8Q3sNKeR28c11
axcuzFNzq0VC2aL81GFuSQ9B9KA3mTs2r8N4F7ykEHgtaa9re0mfb+Zo4tHx87r5c585sb6m7HY1
7dISqU2/QP9el7/W5pf5Kz1Wbxz//BdLNEl0oGy8cVfnjoF6GZFEmkGXfUykT3LwPWr+aMFvnmvX
DV3eUUAxQAQMvuC6V2Y7Qw+/KlpAQ1i7OokZABO7xGaJV0c7HGjTVQHCPgAEFem5+j4AO7r+C85v
AzZV6AeBCqSguw4xai53shPySWdU5U23V4/KctB1GkOZV1t36st1cxeeO6f2VsFGzfsub2zOySw/
SMvH9gdjdr5q8s6MbagZtxNk4usWxbc6jW4Y5DGMrrqYibKmpVszOMRUxmu6BUoqCoPt0rg02KJN
0frzSHNqST09jKpjdopRYkmXjzpVBDNfdsZySOXXMvtaBK9VZOyb4ajKoVdVyi0Fdm9ub7t+45iI
S+7agrXTn9G0jHibnHLxneBb7PxMp41PePEYvtnQ1SVrL1rSRVG9gJvO/0fZlzTXjSvN/iJGcB62
JM8kWZY1WLK9YdiyDYAACIIEMfDXvzz3bW7LN9rxbboXim7yEEChKisrc36sB0Dm96nueU5P/75y
f44CIqaiCwaxhaviDkqQf/6SeZ1EEOsOT1Ui7mD8LTuTrfU5imMBtak9upNuW9sMYn6dKueDqJS+
yGUbUbmS7PjvL/O/viqYcNcBG5B1Eef/+S4mtknQLIX9in6r6P30t87On5Ecc0Pwm4MeSI6SoHx3
LmqaDMOclsMHInlfR7jrPxXRp5HDIql1/1djcWBdOOpIYaEHAWj6fYrd0J1XipPhA510mxuYTP2f
98hVdQ2EJMgrQPj8vYJg7WaMvdYIWz7FXJf+KA8Zf8ihcvE3qaz3m/EqS3lFO0tIFYI9+77zm8jS
ej1n0YcIOAlhP6fZtgJW8KDDd0r/ZUP+r4eB+YRMDL09tKfeJS0DYNxS7SO5M+tl+oQdeJaQ7q7R
saD7X7jh77fD9Xf996PexRITliWdBSd32TBcmK8xu6ajo16RjBEi2xFy3TFmX/59j/8RnP//U9EI
BkUTUPv7TVjCF27ctigC19C3G3ku95NzZ3LHLn7+TfYEXLmf//7I99fPf54IVcOrpho2TPHuiAeV
DtUa4ZMm5pQWvfZxG38B7ttWw2O4VOwvBfd/lOn/Ozj+53nY8AAZsP9x4v55jBXGUcXO8V13Jp6E
V1dprTZZCXKmS/aZyqeUfSYDBnlu0UoZrwPOc7fak51oS0Nr51/p/jdG5PsLCq+EPj/A9AzIMKLc
9Vr5r/Rb5djAm8vJHZlOcrtf6YMfPqE38ZfFfR/A/vMY0C6vYDrmDd77kKGlyyYEGWze2n4d2HIh
8A7698X8Tyv93ddFLg9yFioWTNeX73atmGq9lcmGinl5sfU3lIMQ9e5NeFu+1vpzWPuCQjzzEC0/
1w8cTGPdMvm5+Kvq7/84PP94jXc3YN0wqLGklt6JYWgbjFQ32UMe9Xy7yfhp/Bvf/Y/UH18WyiQg
a+SIRFn+HrtysMWF2YVjd41/SuEdm310ZOkq9GLpmd8jrbkr/iZR9IfYzvWZaMGAY4+BOPCQ3/3E
xGOA3TeB3cn1Q3XUXrXVcaluRtjxPkAJMGuOue7L4Vmwn+QoW+iaxkOv6r/sqT/S1/ev8S4XiIQE
7bnc2V1GvjvMR8OKA736ewkBlS/O327zczr383Qo862Litd/327/I3ZgCuDacQBx5TpH88+D4zGJ
x2cMtdzx8rWmVTsUcBscWv5NVWPLkuEwQbng3x/5PsXD3Q9JKFSSGG6Hftf7gZB9xkjsBsz8zs7P
DD7Y8wLM8Pzvz/jjoF6fcZVYR+fmKhv87mcJSi3miK2/26q5dRjT4ePfysY/vhweATWKq0bQ1Vfj
/TBIvcSpdYGEu3Da1+ci6uM3P63tCl/M6tJMf6uN//K49wK2lpZsbBweZ5YL9OJgAxp+b7+it3I7
KNlOtEsv+2G9ze8Fe4jmNu6nL39tx/8Zm/75m9/3Lde6Zgkao+FOzZ9iINzHqk15C7/DhkKX6Zn+
jIZbBU7XGt0SYEcoLzEWts1/udf/PLiYkQMr4Gp0jpTlD0eCwdomQK5S3MkU6MplXT+vaur1Nza9
JrArXNEUjD8QqDKEOzdg3ggtjrU1a4sOTQOxz3/fav/jbTA9BRkyZLRQ3saA/D+PEHKKaU0mCtb2
pABwK03usL15P8yQEm/SwRzSguhTErw5mGU3b/mUNpepUfIjvxokizDR41SnDJPFQZ7cquA7V5Xk
sLM4/su5+PPs4V1zTAVeU2S4ObyLNT7N90ql43o3q69btvZWPo3+b0Oh0MW/hs5/XGLX9B7SMxBB
QEWO5frnN/EqVTpbIv+cVRXNWwFAcW+3gaUP+UaS7yS349tOvYg7zDnYuyGKzK8Q6lKcjMwhje6C
nD4sDtP/PVtk8m2Be/3HECL2WwleFi2a9M3NnsEb9ihmzyC1rIb73ZnqZZkc6H3cFTxt7WJhzGSX
yJJzhprm5NCY9qcE6rPPdMtgUDWW1GetHgRQmCLm2ynsWOIWKnxRchGFxVCFdfXUC8xjYS7a5ean
hjTky6I0zS7zFGVblxjLYHJYif0l1uu68q7SUoX5QzGvXpN2Ykk8/qaQpiDoINdDU9nWj6vbjzAd
hmQag01aODJewz+gxQz4+CNsEYSWeQZ14H4s7I7eIQsRBhuJgeJaG6C9uSCP4vnaJiXFIJVY2Vh8
zFWt5GVtJvRzk5nNvB2ybXN9WYh9AO9rBFbM7ZrFsBVGYOsyzWt5SvdyY2e8CgChCA6GPw1B7g6A
PleiK4Y1QWckBqKIoYKpaO1YmldVD37seWFYeZtDWwfyyWtCLxTet49a8AV2vKqYP1BRGtuDU74+
eBmT132U5gc4aWkMZtJS3KUjbwwgrr1+glVFo08jZHDhRR1y43p46BZ9objlHZnXcT35ueakGze3
/PIJZl57aAEtoq/rWCMcZmEcj4FlHPLiGCe/zEamv3TRDNFpAinlphiniB+Yqv0OB7jrcvtsq+D5
LKSh3bpFhpyg3CSfhypGFzSF7lbagiyxRL1h1QpzoYy7vDPNFMvDtSF2J9amJoDu+HyPISnxVBgQ
MFuSswzSmgtorhh6FcsDuGvJeLvTfMFvmqk5MTcPSaeiOA3nSjfm1vk4JJ1Hd/QXLxWLLpkaJAqW
xaTrES7d2BVBxcXPUcFVpjVOieaQRpnI2sXH2cOSuWHsqAUr+bwtWwVlDr3GCTwcOX1Tst7emsw6
CGlFq9FXfRB0QNVUGwy3JHZsfbljvQgxW9yRMl0Y8vbdyoOY6bb3ZW4bFIE5Xz5zDtpwqzHpGfpI
rizrl6YktnUWFQY0mJPQhWAZnKuv2soFuvwY9VwCBIRHeG92WVQpPDIGNFczrMYR8h4K8t4M4r1t
tidbuHEwoozuKjAv6rs1KmDclExMLUdT7DkEcKrSfvcQX3uGRUP54PAZH7bYNCcxLXj2NFr/04IB
N7YpQ/XZJbDuRAoDG2tIKLLxs4Si9mdSlHRoUw8X1nazBL9fDdhibeW38jWWrsKKJpX+lQU6uXZc
sv2GjAxH3wDl5G1m0GZG48qsotsHpUyLuqOBfDTIt2jzesdfko1j/N0Hsvzwk/eXJJIB05WyoLdT
Ra+CC7UlTQd2eXn2qvFri6+oHN4gcGyQWKbtVs/Vl0iDKw/Llk1Y1HHjsPf7IOkh1sv1ilNFBCoc
bEpbzqX+PM+F3EBzTgW+FmcRQlqTyp/COM0girnhRdleirozhUxYF8FWlHS5ipsATL0eniHqoeM2
H9A3AyG2QFJWwVHoZ7EMbu0nRxv86BLCcS0Gk5PPFYgNoUfKXv5YKliRtPuq+N5ROIE/T0z677PT
HDSjeazms6TXRYU2R/wRzovzCpdV+JRfNxkCQpOa5SYaFjC6+FQiYJlUFNNhr/Y4O4/xwn9sfm4w
SUeGuDhkiYZOEdoU603MwzCcKRI/17o440mX5wELYV3jSpCOxlD0QPwdhC/z3cxdPMjsS5kYlWOy
a1O2baCPBSkPT9IFI6lrDbPaCRnNyMl2mUrIblKpq+hUbZN8hSh9tFzqZlWnPfbbfJKFVkmLNYn4
USjZ1HeUQu/nAZxfkvbRKq8+ZPvobv1GIHMXArrv7SJKcbfusGM47T4yT7DoiT4CTubiyaXROn6I
4k0lwK7z7IRmNwEzAlH/C+YW4R2awbf7x7pVcLgBUMu+e/QsngLsJbM2tXXxsG2V0V09VcvzbgQf
22z2MEds5jxDy7mSsT3VyJr2g2i2PTsy4jd5yfMrJdjXZJ5OEYO0bTtiTOwZyiNZfE7KLSpPaxGG
e5/gpulKUMuTNspl9cOvELa+3wttTQf5zyx7iosFaEeeDXq+8+tc382YwUDfUEPbs4e/fcph1KbN
1qeuIOE2Mo7SnsaJLds1ZNN0mIhpEuj84+27BPtz7koApPiMcPAYPm0waXpGpuGSViBg7LeS6oDn
LXkdQF0yZO6SFOV/R7Nl/Yp2VfUIZT/6dZTOjbigE4hVFw3zy4fVDXo7cxn5B462wXjULAZqLopG
lS3MzKNDHG8GclHXh/ULrUHL9rwuLikxs+syOCw3LzukV6P2arRJ+mJaNtvWkdm/ESh1+3bAh4bI
e+Qw7WLnKAP9ssruqJ1leqQTzVMMwceDvxR6aWwH5I0xpKhbIE/zTBreSwx0us5SiJQgKKhS3JDA
SfVgWYNdNMu4Mp2dY7u25NpD6xHPi+E6VEMnECywubuhWeeXmpTxDE4m3K6PiSCw08rNnE+HmCzk
ty+4nw9yLKp76ApdSyToePBeuAh6A2vpNA4oAxjdD+gJLn3kVLoJGGxGselIhqecNqKh6JZGSGn8
slBzg7WI76NyDMPtmmySnosNfz35obHlySbKPFcM80ydHeY1PupScn1LGItuo4HMP6exEI+hsMH3
hgogtiWZN4aJdONqVOEqXy8NFKgwDgP5cXDvyFQ12JEeUIHKUpsciU/sg8iNJU8q43qBP+dKyXNh
TPpZGlU3LSzqk/W2NGmwuM0D1NBAjNAxe5kwRaFalw+AqZB5INxAsDa4Poex34jZ2d2YNjbz9qpc
Ev/erZinLqBP787oBzHSIp9ukuNgtECuhxwUQDqMjiH7Dnc5e9x4wqC8F0/NAU6s9QxdHeOKM0lT
TR73qUlpX8/QSOgnviXiafCQSOjjMIyfTQyxw57Eg8g/VLbax35ft5mcdrqo4gJVsKm5oM5AyZWA
DDl9j0hTkacBZ0i2UQRSX++22sXIsDjyJ2QLdeXCk+JQbvw44a1UbyufvRrsjm/pUCbzcdjxD0cN
kQ+KocYCa9jEX7Ik8rTL0P5/XCOyvxUmrukhGWr5IIE83ihbo4SwTPAnAp8OfVk2GT+CTA989Xrp
Iq2EmcBPlK/020Z5CI9y4DWBZzbRSB8w4EaPMZ32uaNbQllXzIqM0GqzmrYKGcNdQ2L/lgtb163D
tFDTc8OG9RCVC9ZwwSWWtTCTyfHXlMifUGkFnQ2+HstvKdTwWVc2WQ8aoVHAUr6oTZvVoKoAJlwI
Owyyymhrocz+IQ2TlUcEMszus7EiH0eWrkhcYp1+wh1SipbXYfqqAtKcFlbjKCoCczhHnu97aCXB
V25rx2iD+kPY8Csx1fiQ8GEHz8XIN5grzMNBrxaBkY2aggMOTPc1nYoSWUcEQVn0nbNw17CVonaJ
s10e0hG3wWwozNR9JV9mnwwnPqXiroGn1Invcf1KIozQ22iyD/ESD0Mn8iHJD5ldkm8NjYETwPpn
xHKYOu/jscj5uc5ohQVVW0lPFYm1gXXY5qebdItne2CFG+IWg0XgtwJCh1v1mpvFfcQnQv7N6gUw
lGiWSNw0eo5uSIF69VB4rl+GdANoRGuk+S1mqJsCijDe+XY1ae2hAs2b6sAXBVK109KmSEaGnPUF
NINVj2Jmn5C678AzAUCBcwK9mJl20Vg1+ldwFb55tkIiq1tGJseThaqNQdjC9XOH8kstp2Us5KUg
C+NnzFjkaZ/Gy7w+VKveJQ4m7iyBAYUIjGFQ9OxxrUQmOiisj/fK5sASYnLNNNJMIEeLPQT8u2oB
YAZ3tdqzFndn+WWbpuI1MyMKjjl3UJmP6lHzdjLWfYy2BbqeroTsJTAzdLrQgbZ+6YIitWgVmfdD
gUiddOkCwL4tYTkQd9xpCFxBiWi7JQVIcrKQ+FVN7tSHdMOkBTKrpL7RbPOsa8pVLO1eR/Pe8rjx
wKBZ9YWkDOp1K0wFPWbbgky6Ip+ae5+pfG6FJiVsxraCl1c9Xc67WrAU1Px8C28DqUTcQlhJjD01
pVVg7c3TA0wWop8xJi+A6DRWBkwHL2LqtrKeGmxKMamuYYw++WLJH1b4ttSHfF2qtdUR8TA6krBa
hecTTBpCDmCxBc8OeKI2DJmoW4n7vQDqBPs0t/mtxt/2LraFuAdFB2W7zLj8ZVPHPyackulQzwuO
5FhONesEsibSCcazqidpVaCrP054pyK34VMc03E5xikCDSKKrp6x8+iThQSsavE3EvVJIxQFbJYu
994rskDei2rfe2jAovTPlfskCRTsDkRzhhLK1uNNtqcc9mHlDKPh0m3Tx60EikiSES4tSNx2gjLW
26Kl8IqEBgO68q8mE+MjLNNKwD9QOnmOFY/VCVNYZdrSOdahTXEa4JyRQwO5lenMf41ySWJMmxGE
QWprWMM35U7fIH22Pxrm8tBnAyAO/CfjeIsvu0B6JinVR6hkRAZfvYqeQorR2kRlKj7Ey1iCFZbw
rOxT6CqQNrEEdu9D7WXPyYgRtwHT5mVfo7L7Woshjw9uLOW9ZLuHNHgk6NeAarVuy60wRauhfmda
QUUNtcx1AokUlg4QVl0i1jw6GJCoU844FT3IGRikc1vBDpADTOxZAvBH435RImkhDUq+JnlupxsU
EypBSrgBuGN1hHJ1gm9uijpMaHWAbDdJDiSDn8PsxlAdnBP0TQsrPymgn/Scap7ps5arnp/mhghc
1lu8qs7ZCU0ooaUkzyqZFobhjd3kfa1gmX0xiVy+eK5q3Ixr0bwQKee9u16hVZvv8YwyOJ5RshA4
WibnXXjNT2ooTHZMKPLdmvlEwMPNbjBLAqxddGuUJPclGRG5/RSv90uaKCTXPEpx7iXu2HZQUUo/
qCVZttti2VAwwsgC4HBOiwa5fp6T8xDgtQt2drJdI2UKTt9M8wlJrJHZ3JbYggB2/Tjgc6U5rC7h
vJjX3cJQB/QAR1/wv/Mn0E6AOFFSbK97rZTvjF4UirEI0P69jGIY6lo4+eIu93Sfb7IigfVHrs1S
99CeBeuaYSekXQLTgKRdOWgPbVWNK/TVUD5rRKgVPrnlmA5xr2InPmaNbOYWxRGi3R5PeQbldZKP
XVaRNLR8Jao6DGqH14eRkwYlcghbgtDHsoNLRg5PHKeQS05bhtI3ZEOkYRdQArHOSUB/qUZ58ive
VfR114VJjiWya4NL86pfPmCvg1xZbqa5h9BEMwBa5tX9DKnzBjChTyZkl3BJR0pIQSJXC0nrs8gK
+a1J9P6SRmkAocRG/ncKiX/UMtmW8D7Pfd3VQxgeGx1hx7uU4/6rMoJrfEPj6zUaa4v6ArIdRdsA
stI4yVM4zjVCNIr37Rr1drDhjqinZ9aVIl/Luw3jI8NpC6ISbZQyxNiNY0UPAvqO6GmFals7N/q4
7sYBlO2O+tJ8zdbJqwMdyZLDTh5UjJa6bf9euy37OYWsBHwzFemT1WF1LV2RG3XVlOMwQ+RWQeW9
VBx3aJPJN8uhUwExImT4AAcXiQC+kqvn96K2qYORwnTrRCMQxxxD8TRAoilC3WWvJqcpV/eDC/V+
qGM/k16MMoNKoYcJcMcRDn6JmTdxa/NY3allygANMrW+pkkhstMU7+aurrVifVDAaVpG13i6azgv
6bms7Joc0+Cy9DhGFo0fyuWEQwZFHntEZ8GBPl5kBlTudIlJH9kkG88Wsf1TU4wi6lNWAmAClFSx
Tu+FYvdFiEZ267IRlhJrkoD0vjg1py0PNcu7oDfzllGTzH0BaAUSV6kyrpsTyeqD1Xn6A3qQFdZm
59p2DNlOethhqbd0dknda20r+1EGZXELpLPaoCetl2/RFjXIXuG7t/V2EgUSADoK3G7JXH5xxRWC
9CAZXFQTKXeZVUx1N0OHXx2iaSvODdCc0EuwcpJ2ghz3udpQgByaRkh2moKUdXudiEQsJVH9UZsI
nheaIqtSrfUIDX0Fwg/IgwEXdhSAz2xkEY9acgHI2KmyOo0GCukYzNzQq7Sh9tBa5pDrOVIwqxRA
zbweukSSGOCytModG70AGdaoy2gvCNwYuS4i3oMnIYHpLTS/XXNdLWcCG1hIl3OPI4Yh5nrodwCa
FMiwXEyXaF/pfptS/23ELlOdFYIj6Z0hj53MDYWfh03Hm2grZQSidJQBhMFH5Dcrxw2INCufb5Xl
gHI8wNKPeZy7pWtQtZ0XWMmsPVc+hlApl+qDoVuMVyg2dA5B0MZExa7YW01rxEAS4heAOjz0iQoZ
EqYJNESkMlpBagcEQNOlcKfUQIpM/TthTYk5fWXX+JTOsPNtx0Bj24O/Hk9nJCJSddA3xHnCciEr
CDmtThXGz+iXLVuG78jIAu3o6Bmk72c9p+tZwc+OAdiNZXQzJpN2x93iXy0aPGhC1dmmMTaPa6K5
jijUgIXCFqo+Q6m2HGGpWj5xnfAbRwQ8Mgu4dBSi28DafCHW8/khEpYkcev2mKVwQm0gqOY5uEHa
+xDQSdqG23EHqtIBX8mKNhbK7v3CBz/3FSDiL4F5ZEhKje6RlHL4UtC9eNPDuE9fYLe1+U8rrpDi
OcWlHS77gMHuT3hLT/s9XgtcbUMzp7dxMaTDN6eWHQs26flDMjtpu6kRRHU4XxZjT1mleU98Rr4u
cVJjM+RT/axdDSbWEFuJ5CT2w/QUZu4Q1qRcgbGmayC164RRkp/mer0qisJiLFf3LverupDUqAQi
ozA0nZ6gF5tgLWZbwjJlHMeoh6tciZVeFHsUQrEceV4y2J8QdTU1AHI0C1Dmo58Lu+olm2BwMVBI
xB3hLhA1He49B+b+ZuGIdGPGqEoRsCca9RGyVXdjzZ58Bjpu7nSFAu7EkUXQA1nsWNxBumf5QUS9
BLCFp9x8zEQMknlGgwSCjWoRpXej6qpb8X+SF8mt1WdTei/6ba28vbHoViFMR4lgyNyS7U6uS5hf
1lAKBuRBlbS/IvB5X61zfhZ+i+UZtpE0itqi9mY4gRjEk4MehzrBkG8l6c3MdyzXZqP4K3LdcoSk
L4eXZF7LAv0gzLle3ynHcrk5xviCVA6vt8myugVgt64HZKYFvLWnDYz8PFnAhojgyZp23NhyflxQ
I4kDqxFH+4zwQR+LMSHDCdS77HNeIUvBZ6tZ1DMD6TiKsVHkkNs8DPawg3NhTomzYryYZs2nW5/A
khUOBBUsY0tuJHt1O0LiZRyQ3gzA+ALUBVpcE6b4lUHFMtzGe1JeDMlNCV2p6xA1AKAvMlrn8JMZ
Ug1vQOp89YDrNUMREqYrgWaRSJJoom/2XKkKvSsmkMVOQGqQ2tPovOa5AtC1UAXbjAHQFroC4NQE
D3BsweD0GZFqibu9mVT4vVi1y9uooNId6VxN9ytLNGgk0Z4hS1vWffsw0yUVHdPztD9y5CEv0YgE
rwtlKZ5Bx0Arp+ORCtFNwxpbv84i3U9C78gldswyiQsEmQFnznUs556scNo4ldKp4r5xCcMo38zX
HwnL4BEFkyTB2znJ4/Jcb8LcV1DDLNuwmuQA06f9boBJTQqZZ6R8h0zJ/dareClbMjRg8eTTMv5M
KY+rO6v0FgOLAhCGJLX0ZYeAs9KbLLPL8lio1KPPoWRMj2zkSHYJlzkgaV9LIJympihF0hlpwST3
S6rr8ZmibwZCaVSCpQSLAfOooSHyaJFdswt6+oAXJtyNZTvPChURHeL0BR+z/oQKw99x48pvtsFi
tSqn9lSxfYAvSynXr3vRGDglFRC/P1JdZgS7oNIp+MDMACB1S/mQAMeUwAvKKrSD1rVvAQIE1Sau
jJ45IPeoJcpD5GGcBtwFDqi/b5s5VBKgNMsXvA0MLLoKdzROkU7DoUK0fnZhnr4vgO8+jdYgD4NO
iOryfS8uTAB7OswBlV6XcIN3YrlYdC9zG/+eZJKZNp918kXQSH2HeWK0tbP18jFHgpX3G4puf1jT
ZXlwGN4YWkwC76+bgCubmeupOOw0aN+pa4KJ/kXJX2i5oyiXJUWrp0zp8MLFWoCAcAXqDQrvgwcX
gSGX1aPrqbfM9ZaLssF5yJenBj1oYFSGhbJbAaRM3Urn5kugYCJdBJL/jzs4vE+EWfTwhkTD53dw
NtyLaAEEnQRqv5OhQrpPmZh8mwA5u1mnkZdHl0zjZVhdQEsNPSEMMADKxDqikMcehcLQGS2gAgnN
KMtPARjACy6H7A2sEnSGYCmu0GODtPtzNOJ2R8W0zS8ZPiSciSTu9DZaZBQAubP0e7mt9cdV6Bkd
jERr3kW1sQhiWbq8mCYeHpIcEwG12ZvnUA88RmvHhqhN2AKgX2wCiJ1nyfIAxnABLTSO+xoQHile
t9RRdtKVpycK3znWLuhDffAOUpVtxAO7yXxj0J1R+WiXrkQGePFNDpnWHd2Zn6RCD6QF+Ck/w45m
AhAG0PARwwmTO2DoZW3g0RRiTCImdM26QiCJRg1hB6w0DdlNhSm9sdWe2TcaTyaHkNAGoDYpnHZn
5JA2B0iPVnYHMr5E02zO/Xic1yH+pAcNb1nngXN1tfJY3y2P4aq7zAoQhWGg23qXwoYgWOE/czuM
v93c6Kkjk6nQRRpN+TxFk8o+rDJTL+j271PbONTA3bSKWp3wq9OPhOZsb1fHmtOYIWNAD2Iwx1Uy
9rjoHU5pmhtsqpwFlMBSM3E95EGdZz0KtDbCwJ+oXncJT2WY7R6KDSNtXZyF+m0fM3CpNzm4RxAE
+CeJ17zfSOGwI9ZrVwNFsfmiIqM+ABggP4OlK0pHZG3f4QW030meAsKpQ3kjkyv31ZqmeMooLeI2
mkT5e/J72hzsuJXTk8/QasMeDPNlM9hWS5ynr6gtrpC5rcBosmRSt3qj0OnY63RFPhSnFyrCUB3W
rAjgPZWcfm+ENw98Bq7QGlTL4Qh80g8ddDH99yiHp+IRdlrzF7AkkPXUpGBlj7QyKkAP2NYblwZM
QcN7yGrAkEzrC5fBzccRKe9TRbNdf6UUTBDwsAsFiZUsAlmuk1WkjxG0RvXttjboNJdZuO6yUdv9
XLqU5mf0K1KKdjnkby/bbOEu7EufZSdqoj09j6KRryOOWg6kdimyH8BiTfJZVC5bviK3JGBXOMxa
of+d0WMajSrpELiTrwDgp/Jk/Mrig1AwtGpRNpRwsoJaEzgVsgK7atsSDIaAMmiKTzF4AUgH2TDr
m2JHJtun6Ah/LSe0xvsBMSo+TILnoEygvQ/qJaoPdkZdNriu9m5ojvtuMNiWc8BTp2ZMhAZ1O2iA
FJVTv+oGDSggb6N5qVCU1djtJT6kBU2OdzgQ5k3UtZQgU+6gQzebixL4J9J4OWZyAwjeylFPnyeC
Js1bjT9XtzOLI9Ytc9bg4gSDYEM7gsis3xc2RxCURuuj6hfIbWGUIgx5czsP6/hZbMDPEU+G6lMR
yvz3pkM8HEydzElLAqu+1VOyAouItxjdYHTij2UxRu48UtCHwXtEQQoyUwzdgrDmlqNlahQgg5ry
aD0UziPI+gjw5BHGDOV6+H+EnceSpEq2rp8IM0fDNCBEal1ZlROsJFo5uICnP1+c0bU+16xnu4Xt
jMwA97V+yWMHKgBXHawHtEADUZHa4UUdCOx99se2rp+WcAQbjUBPUEIEqGtumVsDBXE6ksqi6wAF
UcGV22cdyZZD5ktvY3Kdk/BNuOmuIY03VslwmVt4+z6eDcteWgGl+aLtTshguuCwBUiOYD3jAapO
Je5H67lXnqPD9XVjN1PEhzHRkcu5nYZr1lUpy49iok8OTgxEalI43gw4PvnFe2wRjUxqhZG060Ln
BM6L7cNrJTd+0pvVOSKdmppbWYuGB3OvoMU0MoroqCO21owDNVYn6L7Nz0nlqPkDbU0/5m3v+fap
NIsLwyvh5/aj4y3NflQTmaTPVpZReVoXGKjn0EePV3Ge6lg9G9A0k9P3ule346T79klGohJnHXSe
uUmlAa7vl0Y4z0iqbHWpoy6NWTft8EDLb7kyhDupbj4A8FrqYsUkx1dfbmRYwfgEU/3uFmGb3iRj
DOmiOicM+QsDM3/SFe7O58HtwejTXZh3n/Xs2nIpt2teQrV0ud1Ss53TYozB7xqn47d3JvsHrRhw
mPCbWJ/Saq6dM2ilP57adqcOrdggW8dgM7+07yh1cp1iGPNhTDabObssqswEIwK9jc8FwcJ299xX
WpVkToqU+2kwhb1DeLf2GRo98KKK4BWAdSAokMveDGmmaIkgaagNiJzqeq8mk2XdQWSTVU7Ta9lX
IPVctGY/um2Izniu06uwSJiIBrc5WX+w5ZQvsS2vhR9xTXLygo5hBvnAm3lc20E/SHj+/dQ7c1ni
YWKw+N7oeDWHoJ6S4sSXjBBu6GB/Dz2S5jWfzDSmqCq8PQX6GIqZzsGqbg8BwafNsaaOO+FD+hZR
mZxH+71Dqkgcm/QW/W3ntxxflgJl3lGFvV+9agV7/r1MnDZAhFYQ7RG6Y8fMTUijfpIohB9mp6/X
T9cjRjUfkeXxtmku34wacvz+pbuQPjCVc82fotimpn7rexgaelMd0wEDQ+4CalV78bANYwBdRGh+
dYDHiIYbtJI2uB2W0NmPANa1PU0qxUuip9S6JybUJDoC4gz6UPGVFzdbXconBxJrvFAyLZo3lQJm
fRPJVHm3A1dP9UcNcbLeuRuOIGLhRGgvm2mje3eM1+pMXVy/Z0O1uRj0I4QoD4XtsB+hqsQ9qfYd
dK5ykp19G1Kh/qDX3l/uPQRq6eOaOon6EUx+w9MVlMa73Zlzohy2T5L+yS/b5/tqGuhIBCMKh2Tn
cmu1RZzc09oVp2dl4RcvXbemLVhpxDSXrQvvzxkmeFEHQnkD90RmGH3qM2mcKU/ZGiPICJeguqW2
hqfSILKy53kU0fDXnQVNuXvhI3RbpzTt4cSW0TofSdD24bFRTtGcUWnYNndC7U5PnMrd89S7XIOj
G0/muePXSy+DtF3xbVCO1a+C5Bc+OtdV8dCagvHW9rr87TpYnu6vSW9A9GDUzh3sISk7HXivyYlH
dps/xkYekULLSDFLaccA9hQcvrihuYgbrF12CyPFwW27425N554EZ/P67kDprFfaBr6PeTNBkwhI
XVQ3qvTK3yARhrZMRDf+lg9yK8jwhMPrbhRMAGxy2hNp6AypY06hCAl+2bwmKW8jZ1y9c7i7+3tM
du5+cbbGq4hzg/8+LDIofrcR7dBHhaGrgyXh2h4PYDEAu0heWDbYj2kfBZifVA4zjvbb0WvE9ZFy
WSNOk95VSrLE68UZlSPveM0RMiR7H7S/ho59jBJ0IsqPJtVelAeaNuf32fWmCCOvHZq7aIz1HYUp
rIDb6uD6XIOdqGxtGxfwug+c+uRsLYIRPxyDIPOWEMUvtyTXqpg21gJZMEvP1Kom5xHtsT30DD3y
IHSyOnk/DOSUqILWMSh/J4bGQKAVHLiBkEA2wxw1P9pxFV9DMOsZzEGiw0N3kcqDNHH8A4Y4iM9h
Mrpv7Echw/XcBBx9zTLXj5AmvTnbAarnphn867u8Csu73/Q2graKLNe0DKI5m1spwztnF2JlccNB
duuUjsdDsIeA217YNvuBZij2K6k8f0O3MrjJzYACfrs4+9hAyfYlA5kThP51gljYRa8JGWk+FMgm
WAO7ZLrx1E5GNsVAy79+9PZ/ZdQ00bGHW3nZxwi0JlWDmI+MMvs3To7oKZjZQ1/8FDL0PBeL/TBO
hXcuHYflFUB/ekqTuaZAVi/bW40z05zreZD7qWO531ETzv7fgacpPADzMNnUrr8FUKZ0K+OSpjcm
L9Jk/Rc6yxZcyki5/PJhXLSgQ4Q9sk6Fzk9IlLVGdTdFr8sG05YR8Cupmh5WFGWyFPrBctVuNwET
intxtzSld2bdNso/7Fp9ijr1frCdTY+a2E95UCYVbaZRG7sXCe1GUFnQTAjHo15mYgvbMod3pS5n
ipv5YXS30mYJ0ZDUVUMcfMQIAcdLvKER+iWBuxXSQAo2cvTjfX0LTBHM5BP0WhyUHRNUZSXP/BHN
GKVvbBA8cC2lOKALS2T/xrrbZ8wvy+Sc1lKjqrDV4u7UY+/iXvP2tDmtkoYR9pr9ekhDn+FVLrV3
JqYhRRowJL13HHywtVwh2eWeCfytpkRrJOyzDtp1OA9jvVY5ryuWuJhWeSCdpBI3u5843Jux32mc
kNSnC3Gt45VT2RXcBVxaKAxsRaOqaoh41B5DBy/YMkzHVXjIEW0EgcuKddUPRh45xZkZ0S3BKhh3
I26LOjj6ajYWHmYjYS9L3+jHCqX4ABTHBHHwugaTqQRaNkdG4+bikKk7PUChp+8p/H93jAPloJNf
+ijMlNPt/k2DHNXewhzwNjg7supjT3tvCf84D+hYG2ChLKrLuWeIj+1HErEfZaCcbnk2UQeH3y6p
rI8y6gM3E7sWsHy9ml9lIxg0wpgEPhOFE5LaTRfRxVMJn1mSF+yvbfI3HBvnDUlO/KwLidZgIjvb
v+XDgH/Zxuu6bIqMRm0+J1ipWQO23ytZ/8N3KycxHeJh85ZDGzVl+AxZ4VdjXvcO6fI5wfWud9PB
0fHYQS67qPDRGh+lWML9o0qAbw8gUDXd3avvV1kbTKo7LdEePrp8O2k2hrKe769amp9A4j01aftc
L5k/jOVr0Ugm+p4n6xaihGffD9kpT1TyLG8VGXPBIdwgE8/rWjqgnYsovnPe78mJEXQv8r6YgObk
whuexeTjioch9reLvy8lWtttHRi16xV4md+8db7H8S7ZPNsaL4s2flB8rTBBl2vuV4hQg0d4O4ei
X9D4y9a+OU5AZ7VOgDy+htWX7CvTjL+ftBHHJTCJkxgoo91e+mIb0HhFksiweMJXcqKMRdrbniPu
HR4m+S1D1I03XbKorxkNRZXPYcDb5aEvNpdaxj2WwnjZ9MtIyp6996ptqT7jwFTmxN+WKGoGQeeb
XuY4OjYl53A2d2tob81YFjJG2xH49wY3h0aMJX38XTU9zwdQhF2f4rZIo5Ou2/EKy7TpVzy5ya9B
eXZCBTz4704vl+/B7Ag8ShBTzXGICrVlqt6Tl2VqG+5bThp56qLGdfBZllPFlOyTdQlr1PrFI4LM
eslXnWhyERoVzm+wKVGXxyODaBabiDQlMU0g2lQ+ii8V6Oq5WSqfql9/A2rsOta1Ry/dJ5lPZW1R
wxhnlnk6rImXX50eMwiGld88M3hzhj6keDemgDWVVV2XXAkcZEc24/6uj9eESy0oQaGZqzBgACd3
n5TgrH+Yn1v7MLYSzCY2WiVHR3pjdVPzLfxdw6ltvwKBHQRMipMn18qAVvhScoWmk7PbfAnLaj1G
1VK2P/kCKYmt2VBVbrGMEo3CbdznkR+0PyeuxydhhP1Cg9uGWbKH6JdmV4dLti8i+qmsP4enlZOz
ZjGMZufDba82MahnbulhLNLtl4+H4amd0Jr9krKxzs2CKlrk6PXq+a7RHDNvewmVmdVRA6oAywse
fMRE03c3oMnF8ocxKBCnNYmsd9taO0xPjisl55rdjX8gsB9+JJTSd1E6uEXr361buBQ5AkEsnlSk
6eA1nGzg3DQNh8Bl514gL600NVq8ydPVWe6LaU9VsMzdJVzKPr7VXNHODRgxBKg7zvDwNNCubs7t
WIlT6YXw4yXLGJhHUq6v9ZKyrYswmL+Zaoq2wxQlML4umqm3KF1ryh8Yv4kP8bCBIq2ooEPXPpk5
3Pdoepw2By15BPekT0iwXT51sSGLJzjNIrDbfQ4NyHA9nGfpjME9j2NcHu3KHp+VLkD4gbhbJzhz
Du4q692SksdUuKj4VlRh/HnbSWUl9dxfeI3nt06uUr2kS+cHx9GI4le0oDipu7ArcjMU1Z/SBoV/
KFe/rh9svDkAMliyqnuPvJxfIBvpLz3GrMCtFWHy2rHtUzMxoGhrzy10GRJjmEL1VuB/QopR9Qvj
Zxha3sU9LsRpqdetujEh8l/OKVGZXEh/3k4UjCXFvRCFx81lEm96JtGuqnMlaVSERIjiJfkKHHYF
HtJu+zQ0ILpn15UI3pNiSt17He2wP3bYN/+hCBDAnNzY2xk0XIKz4+k4YLKYFQqfDoEbKNhgp+oc
1ls4IWgY3Qk8gDBmlTEJbvwkB5Hx0KeB8+C6wLIlb68b0sIDET2991COw6kHENizeSk8zoa0b//U
PG/oKeFOY9Yfd1V06Qytwz13jX5sRGP8n3HrE+Jbpr7BvRaCreSgtdUO/swsZoyWvyZ4sL/pFgxR
yyWORM2x20Dtz+QkHTDGtMn3tiENhyHc8ZzxbhVtyxHVldOnxPQGeaTF+GOfrH6XYlP+a2pLAijH
SQ3fPdmrINP9asQhHAY3+k4O2oRytEbNe/Aq2/MA7mYGSmwYprzM2HBLTn6CcRyvTryPJ7st9s4L
SJE/IFPbqycDUuWyMtcgNIo8nvF3MO0Ax2syrhSd4d7w++Nikv3bVqXJc49ZSTIve038IIAr+9si
KNbynl7iJjmi4qrbh0DIoXyxdFf5kvEprXuUDIxXGwLK0SYvGxJn/QEx7v5YBAzREc+70x2rFa0L
x3QVc9GCL5hDOagdfNwNq3eSRlp90S4qa2gea/snv/Cufhs8d4YFkBy6Y9E53BpFVzW/IdYF8B6i
AZU+R1JM5DAk5LVkPIncL8irkx/r0vTvbQzHg5Om74Fl2V/d09KmEU9TUa2UU2FJvYf6ZXtdxqB/
RP98NfJauntpXd3CHzIWe/8M/8n0ZIkcKvPYXfovcCufWwwuEu2PCkecEy7Au44amoXDvY7wTAxX
gbOoXZPco0eAautUTC9WxBLWZWVbtyn38gT3X4T8r/+Af8vyJgJFGk91hFSJqQOhPafY6s45xk+3
fyjcrnKPNRMvIpik04giO+H35qlkYqxvTNzs6izEIL8a2Gs3j3Z/0+z9LgVccVPNf21oo69KzBPH
xOA2WaOT9nksTPLdxQryFTuNRIhYupgL3ThZwnxQI/ZQ6Y7tlzTKce+oy8EngZS91kevTJeb1qxh
cijQyoX3/mpq9b2RoSoOvMKxe0C+Wcg8pol1zFXgoP6dUp/ctGbofLjw2SafjNXUUkSYEqoDVgh8
aSj+0UOmxWb5hmJV2Ktngw4l/vTMW7pdwznD/7wKhvRQbvm09K75oRYfeLDrR1tekmAK8IymV+cd
ZBIDfeZAIVX4Hzf8ZR4i7pdQav8BtGJVYKzd+nuwSYzfJgQJBW7CRrP/ZV6y3yxkmzqV08Q4eipj
9LMDccudyb2o6ghQYb9j+Q5aq7KkLkjvW+Zx8PKiktgshqDq38Y0qiakI30ks1U3sziOrnZG9BrF
8IJvk4ct9bS4ZVAvklxQf/lGDl3g3O1e78q8sarYHpeo6pl95ZQGeQrIXzKCRZxVvBSIO6R010/S
T5coUzGMX0G0g4ahS+xnUavKfO52B4yWXlQrpF3Xx9SUbfAXuIbvocF/WVyEUjOzN68135LdfS+D
PAz5JgNNBmKAMiuP58BJDtZcAY5iv45Kc+nj1F1SWE0E9bW42+q06A9eXwfvFBjPBXYgDyFOVJYL
eFrpOCrfdqXeIX4HNDkdHgTw/7oo8tiT5m5Fggwsyl/yie28fYrWAksRSNTYZ+GojDomeyP0QS1X
l3ToCCjdGrsn3Vdj5N2Bjagv3braHKxutoeepY8KgLYo7HnQV8kmLLR4sYI/yqNeYSxuoNX0RP7O
MvxGPD+xplMV+8gfsLGgdGhboUFqX57ctB3hGXTgYjBC1ohHYtzl8+KoqcvLbmTjd1I+xDEMZPLT
9xV2A6BQVOh94ClG8ZLsJ4KndzzfvA79jDrhKu00Dm0imUgGgX0XkWAGrJl+RtRX/xpEM/KfQbU/
104IuuYYmbMR1ulbWTAyZ4HZR6wDqmhfFkxs7iFBtQjKCzh3QE4OvsKlhOZ3Amb+zelLpDtKeiyD
fCXWP9m6sO4h9LuN971MSRpjWlLxQ72L9bmsne258txB5FDU/XyO+tT+o/PJWQ5NuMIfEoSuPuAx
pg8sSFxTid+14cVdUOHfSZjL331b4FrYW1+Hxyqq2lcSqzQr/+yrx3CCpr/KAbiG7TL3b4GVnXck
3gblZLnb5rYgWhdH3iDamy6awpjl3/WLYeAIrqf0gTPYQfxVhF6ClsB16ukrQI9E1AUun6X5WaOI
RLDIE9HfuoEzm1yGYYpxpCQB8EUI9vDnYB4SecvZpf8RBkBMO4uWqs5zHw6f9Ls4IfquZlzemykY
nVM9dMljDT7J3VoLvlh+EUR1WgCNHPbRR4owNQGEHmvqGty5eCJn7E6dDcyxH0Ayv+19WD4bC7FH
Bd0sXluRdPKuSSlyO67+5NePJl5CeVcM/lWYrVK3OnaW6R0jUrv/xkYMf8Sew2DDGgjxDFFc/kgW
Zif+H0X4z4/Bdfl2qzE+uPwYqN0V0eFF7iZJs6HziicyYWp11DZdXoxjXf8mhC12vxey8N+DtVl+
7oFrZnRKaiL8v5tYWREspGuMgKJvKTBTbUp0dBwX0XYjRSf2O9wwY/KCv3p784cWQYRtZmz318Fs
vV2mmBxHDnxsfrg9YNNs1yRO3kxyRkBZG784eqLnskBIVVygCvTH6g3+J9BL0xxQQpHYj6I4SWhX
LOXXThUyIm8tNnHA9FH/lHu6/kiZ5HgBbYAdxSI+/eMxIUEjLuA4GfJoqz+N0yqoPMWpeIL58QMq
yC17MZ6ilcYQ0WGRS0uOI5b4Nk+30QaUwvZIpjVAxMidsEMRKuo8cU0MUxWdAsGc/5Iak6bPMa4h
VH6xKV8dUEP9ZCOTEs7gs9oMoO4OglsMncWaWWdAVNNjUl0zMY/SvwR+hRKtZaeI8w1iL83moFze
hzbU+OcUNiGY37g46sAXwc28jBOUTRXLH5N0luWs+w4va6VUl7uyjiJO72KYUecTAc24JX5MxAzD
Rw/TCODa+P3FBe+92thkfwSZCBfeH7v3mW489jgVeNXFUKFS3uKHL9C3161jvjPt9D5AgBnqxxYB
zfqXNW5I90NX9KQUgZF2Mfd6tT1OuAi+GW9FPDuszBIH3/PM/LaRfoSeb0dTysdNwu4bM6mqb+ap
1X/aCoPSAcHSzPkwxf6PcHC2x1ZsPIRjPU7tSc9q+rCN7d/iutuBJMy8fSku6z8amUp0NUqp56Gq
nSmnTmXzUPcLVL1xYsO3sNjQEIYy8T+7aroeBVtc9Bmmu6Hj+2DUQweItvJQzyu5LWuALCxP+Zzx
YeMs+haSNYHiStblt7Wo2vrNR88F/8+52r3Nnq0+2j6xG1rFVT2DDsuJR3HHTKNKkegLhBBAfFiu
fXgSLnbdwwQA+TfemDPzxd+bx3UrcOjiOFtQvGCNe+/IbCrQ6HokqpAOv2GyoRLza92nBMOlcZCr
cjX+FLzeMkdEOnzF4O9E7+BF1DlmDnIMBiPiDIrafJKotAV4EZvmqR+KlNzpRDjivDJiPqCNqD5R
I6GoD6e9IZ6N6I5PLF5ankjfK+dzgeqpRCi+tPPPnXucGUy0/ht7ZlJlvT+g7Rf1Il/Qntj6Ft1S
yX8dGTvcRGS+jPd716vLvEvJUwKlVPPsBhFCaIiBz21BP5TFy6of230MvqSH6PQQU1hAPp00QN1O
iqEHQVGEagpoeHkPWNJ/4/To13NfSPcfuR30oloSeomMhaMn6FyX129DeTUKe/KLdgXDJ/YQs8g0
QfDOkzf6WdxOW3Vi/xmcx1ju4zcAMqifsjDDJ4fu8GiZCUQGTpswLS21koc4qOrfnADKPWAKs+n9
RmoFhLHXpLfgxX54QQrbt68BqQCaX3MEDZRqTRgT09Y8xAHqLI68yTBlzIxUh7rtOHB0Fy7Rh3a9
oPqJbaWszkOkm3vkU34Kvki0Dw8t2owJwNJeAFfm+bJUiliFsEFEmUVeU0C9BCL2sn2KDd6AcEj/
XBVWDxoWQZz3JTEhA/u8ybsrlvyzJrCiRaIQ+x9t6KVg59ZUydPommV+ha3CY9Yn12gDp25d+dj5
w9oeVTyE39em3JoDRufmqYB5YpZH+PR9cjdMLdobdkhzp94GihU2VuRUtxoGYCy7AeToqt0AhedB
4FWg7KUTWjLvx/PmPg7LXj4JrDf3yo3wYR844GT71mPbSx+j2AwuU9ra4PzORCAcVzwSwsIacRqb
OSwSpL0qXH7tPenhMge9RS576JMgNvZERL921AtyfHd2n5NN4a86u5VX93h68AP25Wu6kbAw3yU+
ymA2RfYtvzxGOOrDGIMK7vD6huzxxKEtInQ7hzlVVvPPaIp2wQaI6ilvaz1hTB+iuDjVBUmyQz5K
zxtrpMdM3202azH8m5ZyRpkJa23MgzPSp/eGRn1Pjt5oDJOXqIlR8Mc1Lg7Kd7e/Ptkt4+1eMHBA
MQTT8G7qop9uK07CMFddMnylZCqJ5wU+/+rW5pBP/ji6N+WzF28pzE3itSmJbrbu1E3r9PF+phZy
HYixjjTAiynpSd63SPY322Qq/7KCeZYPqfFEdNulFWemt+xVnxvRxPZt5Z2mO2KIowhvBokI32bl
NfvdkrRh8YDDCL+Vx4KKiwtOFDGEy9u/egcEediyDgNvV8jcioXkCPIhnVfAE6w7toXAvXWIpKN8
jAwY3p6djAJyjDrEOeWabvxrodL1gc3bXIG+max50w9I4qiqfFZb0qKsV9bdsRKn0AToLpqPUMvo
p4eJhvtiMumrO+0DHRQekOcGwYhZqOsbJhvunYFFPC3CQxsX23NQhIF+gqDiDuONDD4WPyHevuQd
f9SO1gQe8HWnt04o09+2mstfLX+A/VghDBcADSA7RyWj5XdfGcZHE9QAoTHNYSQSGf6ddbEbnHOB
t/+Y9tIpLl47OfICiWe/6SE2pyGKvOW8LoXVj4OVRK8kqAredArQh3gCJ/DFFhOuU9J/DM9K3JIW
qHkCH/eRG/auihEAIZ7kdCAwqCmO0N3ysvf7Oh/HdR5ft+1/7zvftR+zDxWXS6+Cy8RAM0RZxc+N
s8qkrgUpD1u8JrMK7KUY2+qT0JGarUH16T12VhJPaHIa6TZ1afxGb4FWtQ4Rox8AcNV44XifOLMC
TfrPXlUvgF2uPLC2A9ctgg3sCly5/nHBifkGkQ9B7c+d87RVFcCtLHus64VO1T9jopX1lBdoOjao
KljVwYtHQEJ8aY8lFtGC4IeR/igLhnKX7CvSaUszDOUEZPh4d8qfEsTW5YKCQkDQzrxQvW2OlT8t
/Gplse73XgwYijldFjozC9g06SLuzkKyBJ773Enf1udkSaqrTWuexb2ncRdAIDjgdpO02uaiZ+PK
2H8FCoqtQZEVjwuGklITtAAv1xzKxfPH3GtL8xcBPbtfgew0PbhVrILzuMQlRhLu6/NIhuB+JB0s
fK1mMhNykjv0izAJRLcqChYnVHo8Zx2qt4+1mAMo43RZ8jgAcUZAJ+QLATA1eBbGBXkfEzT2bRuN
LR5HGh0+E4ph89bzlP6x+RDfoOlb2jD3wtrzfsPWYpcl+w+Vo9TpAXJHDBmJgAS8uA1Q5BHlCUpX
n4gBZBesZi6OTRl+Tte1Jy/CeC75xNHU36TBXnxIEeN6hr4N3+JJbDnWcv00a9mdduSuJWr6aP2D
iR8FD/4QUHiC6lg2dsBfcWSLF0/EzaRXvzJs6QEEssWxjoXbPTq4nIjuQI2MkhDlBObSaYdu93rZ
fba96Yq7pOsci9K7E3nfRMQFpG7CP6dTSMqZCc3+MLO0/x4xG2BVd0zzWu0y9LDSYY45oENWPmwl
CuNTQ4q+z3OWLnejcAtvAmWSw+sUlOAogxiWf4Orp18j0DCfQA4JSzqIwfZLh72Mj0k626ceaMsc
6qHw07+RcCCSfBj6c+m2aZ+hOFrfCJGIJpzjSc9WtE4DddHR7N/aQMKkLENYlTdjtCR7nkJETcdE
ecRaJ2jv79xr0NBxGyv9xMGq2yN0E1o0l+PAOfv9GPuPU682c4cfANuEIYHEvZlrHGIpSzVqQLEs
v6I4Tqn9GkQaPYNfpwHuWIwdsU0JlNIOpbUtXsPKaS5Rr7CC1UFc/cQ30KALXlKzPlWljZYHX9mr
Ok279UOAh6J6alXfBw9CFxbaBENL3Z5QMyQ8uKbFGOjiAf5dgwH/pNxsekY9hOabgULHxASlOB75
Z298iDE4ODdsLdrDHbyO3XGGixpJhMBIAyhRo1Q7FMxSTpYSYd6eZMfixJtVww1mtfQduqG6Iilu
OeXIjQx95yolIlyPNBq9G/WMLJ98Wx78KSHSpNzR/a1ZWAfKfyoXOIPqgJ+4NlxqFQ4Nmbkc1v0r
GNCOQ5Nk8/BkVnqWLmnYYk+EclP+aScJMrjbDNTbFQn2eHi5fnNW073K6s5d/xg1+899QA5sl6UK
lOdhI3KfKKohEtSvERu0zndIbfrgu0ugBFRw6DjmBYiqkt/QTFYYqmO0BEHeIHpBE+NBEoINkqsy
fKtjHf3uOGjQgPhwFPGuA1gfE5HJiLAt7nIjEaOjCYd+PfVTuxY3nYl0fCarRy7n1DCwcCGi5KAz
q5HthOI5SomUtLJRt+PQ40mutPQfrC1FmYJSV67/ax8Cee8NoPvfY2Rd7vOKAFFkct/W5LWZ1rm4
T7FKgl5MjkOc786POc/Ybp3vbrDokToU/m1vXQzef0lnCaWPB8ZDhIdJvA363CvK+WV11sG7UWAL
CRFMnvfWeHWZ5rvwGK7n1qDvca6GyAEyQtwy85bNjS15Yy8V38rrKl22zFSuRA30cVJ9sWDa5Uya
pXrWXjwvx9pESiNWXp3yBmdxKbJJjxueLqwIrnOXAN4T2lWkVfFStJP3u5mccr6ZkpmC7MhP2UIw
+EZfHCkr+UIrlB1pTmWiW8CG2E+g0BaEMfP3cecCnHDR9VV7W1WNWL8SwbwNNoAP/jjW2+w/hqTT
VZexQY9AMBrpUYcQII9+la4p20+CWkx5VeqG4nWcl2l8okKFiGrpB8vyvKQzoredr0zc4BYqmdk9
J/Tn90BNEUS1WgA9tCHxLe+XKuifgc2tvfUjxD+O9iP8AHEwFpjZlA6YFKlxfCBddv8TJDqsEeeu
za//ki76f5NsPSIM0ZKEgirw0PuPvPRW926C/ml9QD2s6jev6489Sjx+IBIncdid8r3cu5Ma3Zvk
smYZ39R/i569Bpj+Z5hn4nsk3RP4jX/wP0JDHX6G7uJSPZhu3o5aEmcuUUVB0ZrpwkoOFMgk759b
O6uTE8U/BlxkN0JX3lOJa6D4L4Gr/yfr2/Wo6MXQBot9DTG9Jsz/P1nfoSLaphpH9QAXcdTbpen/
puV3MrP+y1/+/yTV/+/Poe8GeRVBPMl//OWpz1IediH1kLzY9X3MNnsTP4TOcc1i970eHmTul+ee
bIRspLnhqf9vMev/358PrnctE/f4BP/58+M69kaxqv8h7cyW21aabP1EiMA83HKmZIGULNmWbxAe
Mc8znr4/6Jz+mwTRROzdN/aFIpioqqyqrMyVaz3RO70eanuASIL43xX3NOVb3B1aBtT+Ly8xMrHb
bMTiVsde+Su3wi5LwwUvuGWOJScliuOko5FzIwFSVHQ+NpB5PVHwOLn5jqrSU5C/3J/zWSMS/N94
maFL06WlbKl0Ecj+J0mNnwG5PSr1S6B+/hdGeL2RGSdYkdUJN22YuEqlq07zBL/rF0uX/tDO/Wx6
ygJL8XQsOCe3Mn1yhkWqTZtyJeuCVYqmlkEv5H8tpBfZeDPzBRPTnYAJSQR1AcGuRhglTTyEYE+r
TOKHU5A9V+FL6PyVrZ9Fffpn8zW1Mh4PF/vNh0Z7iAopOJXFT9n/bVqnYUmpYWaurgYyOWEyoXO8
zleCk+G/OZrtqL/VdIH5eGmuxk+4GAVcXp1qNYyidc6aazNXYvDSl//Qt6ZzNX7FhRWvUejVEbEC
Fd06kmBbML+p+vP/bUEmB6AP3FwFRxicFDoYQuEPLHT07y2s+vTe+X8jITJRRiVJUZqMhAJzJmSi
HpxGMqsVlZcHsaKf8/5IZhfFpJqrcZDrgKWup4uXALBYGOhPXnYyoSQN4KyU/N9FuyS9Lk0P03E4
ssZ2VAxe4ooycWKjSSTR68Po5FefeB775Sezhg8YGNqQvfcaaR8KJdAs7gb55BjfQhiiFYT2OlL7
HhA+Czap+0MfGegvL9XpBynXQ++qQe0Fhw/yBnkbwaLlazK1QndTCBmdWe0q/Hrf4NxcX87AZI8J
TeroJVmFU2Pt5R8JBIWxSWFscaanSnjTgU022mDkZN1yNzqF0GDGQF9p2AJeAmuYtYeVzaKDL+x2
BhD6++P78MjpjJqKwR2hSKCFpx5bm6Ek0l4QnaxEONF/BzDrDEcbgHL434TP4Yvxk6dG8yl+0D/F
sP6QR11i6Z+bY1M1KeqMAYqqT+Y4UDyt7oGAnbKNV289QVvRigfJ99JQx4P9ZqiapMsA1TXESCZz
3EumA3atik559ULOcAXpVkSUL707K+NZ3cHLBCIsWi9M8FSCwJCRyuDy10XCEV3WJ0dCCEaoIEPR
n2X4IEQeQiXkAuomC5oXvX2V0kcySwEv/trYm/LPLo/O41qAoOhhmcoOPJt3WhMvfNXNxp581OQw
rHy/72AO6881/Xt99+rTT2/BUFXz/JXS3f0puDkUR2PEgwr8LJaM+sD1ps0gkdRihxkw3BdSB6ui
+PPPDej8/qjFAY+POrnRyXmBUdGy/txSBlIUmJ6F9/sWbvSJxlW8NDEZg9B0msnbrj9npLV085On
/mbMthpuW9ifqaseYZJocmthnf4Xu7weDEMjXLEme4OkIRR6SdOfw8RusndY9TbC2P1lnQQTNp2f
XQ1rYb6wU242JINlGg20gZCKIOC7XrCSjoicovBwFuAkrmIQ9uxJoA9P6pJ4+5wlpM0kXkgq6TNx
cp6bueMUrZuLZ9WFwRtmIic4Qj8N0ubp/gIuGZrOo5V0oepG4rmmSd2GLlYg3wUBKxs3Ola9ZW7+
hT1DJsH7Efqbkzu653XKK64Tz3IZrqLqs0X8BMl6Hh/v27m5EGX0dDVdlWXya4YsT5ZKcwG3AJwQ
6aM2TpUW7qv81c0LmHlU8vvyuUnFz/ctyrdnByYNYhuYFwjRpwdaTIt0qba9eDZS6DkjVfhZOrr5
Fg/UCmJoox41VUkfSuo+D2o5SL9JF+UHlTTaBsrR0o4DaiKDRJvpynGD+LGrAEtDAqY9QEixqqvs
e0XjBB2+WnVo4DdYVeTO10Ir2LGpBUeoIb13OpW9hZ02N5HKKHwsmXi8rE08ETRGSh+DLJ6l9nPy
HoScg+uh2VSFnS244sye5iUI1SC5AY5DaaoERj5fSMvMYntBPh1m0i7T9a0/PChmt84gaelo9WgH
6IGGfnt/7W6XbjxGLAiuOSQNArvrjZ2WoYzuQzecDV3Y0UQPiYSwa+IHDwBUqXy/b+zjIXV138pY
UxUTzT+Nf+RxT16E9SH8MoAsjeHslrDg0KTy6OnaQQ3ib1JM+QzCXEi2qp/Q+e9pvtlUyvDt33yB
Ra6KlZUVHpXXX9DJGoBiCBzOZSngXsUXUl9Hp9u0gXak4/c7/abAmXUzXNVEdveNz801dz7CgBpS
kgRX17Zr3x2CksLpWUnKV/OhNNZWknyOh79mtv8/WZqqgHkULukA0D9WNV2pNB9T0nyIh+gotLSK
mMmX+/Zuz9IxzUBUTHpK44KYrGuigByxQlc8M8KHWnd2sOnSXJ+9mM2CpdmtopPGw2tRLOK1cz2J
5O28QRVjduUp11Ow87+C8hUhp4CuIcFBlzoSt3lqLO3Q2RFemJ34DSRtShwWmBWMclc0e78q6AHI
nqLAeXUcGVju1nPLJzcrINvdQJdUC+2Db4XbjARnsSSOOMal033EeUtGy9BgudInntTJaZNCdCme
kzby91bT/UWxpT10IZ3W91d2zmd5A2iiJaEFo009KZYTDUAg41YpYYQDTLcHsGdZ+6bRBnrf1If6
7XRUl7YmQdtQdFmuRqF4brWaxhnEOdZU8A6qkLxRl7ZbWRHWgdp9GvLimbrAYzyon+MIuWJogdZQ
9QbbMgZPqsFTvjIsaI8SSaErRjy58O16Q/Xs+hJEcEIxbFIyTpAEkNt2pN+eqe1lEGLrXHa2etOC
a5XLpaPvNuSl2gV9gGmJMtkyazI4Az1lEHwF17KsQQ2rVHYd1l9FbQjWcZRkayBoP+GUPaa5+p3y
ypNveg9Rkcq0YioHoK3Dwu02+z2Kpukk1zSLr7reRwRfZEydWjxX3KarVpODNfBEdcHK7bYxuSE1
9EOQOyYHO3lgFbQnC4riymezABSeyZ9iwx7QjQKOKh7uu8+sKQ3ZWlkkxLLEiSlwl4Nfk+XDe3i1
QN3mQdNIPRPE/31Dt5uPMRHocNpZ5PKncQEMJtGg9xga6hJyCDkf9hUiOns3VdyFWG7WlC5Sn7Ng
Z9DlMUS5uC8FqY+zmjD5XFBm+0tnir92/Tb5pfv6r/uDut3nDGoMGkEUycjlTs43BfZbzXKxlFD3
pTK8jpoHqrYxhD1ptJBulcbI6XqjYwzVXxMZZSTjp6+JMFLDEnUEmdpsBvMo4B7jDQ2bg2q8Vsb3
mFql73+h2Qpex0NIO5niLYiD3jo/1TmdWJUjzaT4MfGVxKNRKW/RIzB7ELOEATFFvVj/F45CrG+o
XPcSELGJFZiUJCpgrXwm9BMpwKvAluRkLb/cX7o5x780M/79wknUgr5fpCDlcxpxUDwI/jPkkUBO
7luZid2Ys/GaZ0T4/bR6lZVDJjgwX50D5U8PBEsIXyt4G5P4EEZ/wEWs1PhrlQAlfb5veG4PXNqd
zGKfkaVVjF4+u5Sm1Fh9NNqDlFW7+1YkecYnL81MZlHRM6UdYkk+JykN1KajbFIkj7ZlQY54BJ8h
HFA1R2LlwoYz2H+A5y5+Co3Q/9TTCb3wNaOxyQYxOX5VlfOZs3OqfaxWCd3FrWucewACvEh5H0Hm
sXILQ9nCdFpv7w9+DBcm5iyDF5zFGc3KTs05JNv1UIVrrAm+K5AXk1FZu92znOGxFQ0Ebv3o5eXC
Hrw1aon09WqqqZMEIhS/dlsQ+w3dMqFx9nPpICSr4XOknNte+hQGL6b+YOkL9mZWmMZ41SJcQt/Y
RLTx2qDiBB3QrdY6y1K9zSEaKP3nPDzCFw3zVbHKG6rb9ZuqSGuD1kIOj4VZ/oiVrqcZLKRJ59d4
8hG7jS54sVEtkPpmoPbec1z/0KwTnXErNdhLIG/Cbl2DIugge2PKIVMX4mdgUkP/ZNCcAe9MDkdR
rcfo3/22tHwhMzE3M4ZJ5G4p6BWOeszXH5bSoAliQHLOIch+EBtiSYz1AP61AX/rIeBI+oCexm/6
zl/UIB1nfTIprMZYdNOI5k1jcsU1g1IB8HPd57aWv2TFMUOXvd6RhoJs+8mou60FD2QhwHVjDfs0
ftL8syQcXL9c2HIzlxKlaQJdHjBIqvBQvZ4EQP70Ykih+0xr1kbRvogDb+/ic/pLpir9BE5QTN01
lB6bNns33IXrdxzldBYujU9mIUs0mth92mHDxNzlPWzK9HZb6ne4pdcZ4CLJSRcWfW7eKXkqCveT
CLHxZDf4aCbQtaK4zzDF0N/kA56Btc46wM2wlM2f2eljcMG2A8CkGtNsPjJBQ2/0hvusP8Fhp/rH
pLON1lpFerhN83fBXNpoN8GMQn0dYAM5Bp6J4jQFBopH1mFACJ6H3nYPkXrs3Sc1+Nswp2HwWquU
R2HEzna97tpRS+5vLXW/gg2sLMJaFvaW8FhCh+rAoJhnwjpv9/QIeXAZR4G/EB/fBCLXX/rxJLo4
ElokHNEQa4Pnsn1X0Lut/9w/2W8uksnvT44cKJ6MUnf4fbWh9d/M17Tr5f6Ppn7/53ZMWSdVpnN9
KNOIzmyKKumHPniu2q9qUdpmxo6N9f7Zd1thYc7mVtdUcSfiKq4tcfJySXKtrYTQYUxGnOzFLo0g
Asx5Rg1Zeij7ujnSfbUQhEi3C0WFiEjVolRkaao2mciq5LqvylB6imOwox5Pbf1ZCzbut6F91tyH
Mn6WyZspryh/IO4orAxBXxj2zBfIkjh+hG4Qp08P6dIPK9nqcpn2j9qO8+INoYL9P11FfhdpaqIA
i50jjp9w4Y01wg11LRXyU6Aj+AjtiPhuxH91Y6nuNjcUWeTY50RQAENNzh6F7mqBBnYZomUw5+Gu
1Bbc/uMXrs5T4HmXFiY3Go3IrqGGWBCA+I0w+5Hr+1F06PhNt0ljl82+yH7WiXDMtK9mvkEk0liI
N2YHyZk+InkNUZniVmRVMPzY1+QnDV7bQURVONjcX67bXNg4SnIKaMWKugRC5Xq9lAh8YaoFylMc
OLvG+8SNbTUJ8nMpvd2/Ld820aZQsnjhqrw5z0ez3JCUn2S056clmhJ5NHNQYpqC4nXgJyC4/9Dz
W5nH3PskBI95+vX+OG8uR55qAJl0Ul0iR4w22fBeO4ToSprWE9pr6yCkOy3KtnKGQjusKTmEHPnC
AG9jAUW3TFVVqc8q1DQ+3kIXGyHMg8yUKPQ/abTyCwXCOQ48cRK80H29SRDKMJIHOk1WAoR5UkEF
SYBaQfVX98c9boNrJ77+ismZwxFauxDkO0+G/KdHSCk55cbCjl8yoVx7kCAb9FX1kfNEt+YuiI5W
+9DCoPYvxjHSYrF+5E2m5SGi/56UTeM8lW4J0+a5yj/V1gLK79YnDWncDNr4pJAA2lwPREW/RoqG
wbPN8EH7Jp0yZSsGv0vrFCVIoxb/eG9fW5u8XXokO8Z0qWe7yBut65iWeaEEwX1/3qRbxx9DYyJy
RdEZ0jRH57VeHGSGT1/nkBzj9LOPAryzRh27z3san7/ECK3QD7+le7YYjq2CopKRjc2AJ/rbtoHe
bJ3eXPio24ji+psmQ8/lTKjC1g3sQLUe0A9RWuvoRs8NHOYLox9979r9TZoqGbdqcE0QO14vaQS9
tKm2YWCbfrXJja8Zknneyjm53sZ6JiCzoVTr/lja+b5dZWaEkgG+G3QGzwyeAtd2ByuoUKpqIjuC
79ODZW6F/MZKhwgjqR8b6acUJuvkt6LtA7RIIKmDUHMlRAdIiGQBkvJV+J0uLbN+FIRtCx9e8DWi
yOPR7ULPzgktgyA/0YcbfVcKKk5rU/xqwf9xfwy3dw/YmTEHqsC4ToZtshsCMhRyXuiRnUfpbxP4
hkrL3X0TtyfHtYmJHyDCZ6kVqly2C0gmbY6dvumLhUThko3RQy6OYaXxtV7usaHB+Cg+lv5Wlhfg
ebdpLW5msPMGXVCoUKrTg0OE+VBzSqQahCLflcZZKj6rPIhoVqd9cxNpR1pLVm0Z7r0lPOhtHHtt
eTKDTtvVypBWKBCan78rKYWjCIXXQ0lDyP2lmokTri1NPLqkEJtkbp3a9L8b0sY10bhZ+ZSUzX31
BJm2t3B/zo6MZ6VpEqaO++h63TIljgOLvjk7Vt+Fqlg1kArL2XtOe5oPj+390c1sV5X44D/GJseE
2KnxKHvB4OitoJtYqX8Y6R5w/VK0Nc7S5DzCEK0DqkTm6ga2BZPpUIQ16+W1CCZIR917oKPbqADF
BU+wsHX6GQ0ECvhpY98f4vwCkhsBL0VESSPD9YQiIVFLqZCnNtzwhQff7huSo0VKY+ebIZ4L51MX
LJyCc3cPiRAg0dRziYascY0v9p5Y+iaYCiOz+/qH+idG2tBzkOArt6XwaUgPert1fsmIYZtP7akP
LUja1133bjRbXXe394c/cw3yETr1epm73RAnow9QwRGNJMnsNKN7QGvWYe+uwT4G8kF2s5Wr9Asu
NWtQVw2AH8QrhjYx2PaV65GwzOxS+waCfy22T4HjbgLdLtMWLOaCuRkPBrpLrMmjFlzEtDUlNwYB
vhg5QyLPA1CNiDwpL4iKgnoJPDZzL2h4rw7J3ViPmyZ6IfGmTJ7HuU1TM/xowbotF8KDOQvEX+ST
cFayrePfL9xGzmoaypUkt0s/lh472qC2EGosHTDzVkhXcmQTU6qTPT8qAmYJbEh2ZpYFpDiZdKbt
eAkbM2sFuMboAqQ0lMlYwGjGURn2OZQSMHjGjyOL+n3PntvYpD1Ju1raWOETJ7vMh/O99Cw/t5Hs
WSnA6k5QNIrV3ton7pPEzWqiHXrf5s2lCucX5ViNRBybm3fV9QqhCl5nZYIP0CmTrgvIyg46Uizb
QjWazX1T8nhBXx2ZE1uTjYSEOHzIbpjbcfcaB7//IGLWrKuNUD32qIKa6qmkwT97dpINUtdadQq+
83//E0ra5s09ljBGuvLC8G9TA5NvGl8SFx7aQikl5SbfpCvfOheCuqMnfRa8dyQDSHavIDUJ9/Ty
u1CG9PuhpUlpd39WbkOOqy/gUXT9BYqldAAt+YKq/escHOfvyHCTnwYFFpdhpxlf0uGLlFsLp+jN
pTxGsxreRvwuc7JN1l3JxAodqrq2zTbeZvpzIz3IRrKOulF15/f9Id74GIUWg3MGJBA1FxIg1yP0
DaXOc10v7DyOvmWhu0syhCjq+st9MzcH51jPsT5AR3Rrkhm4NpPQNqhRiy9sBA+3qfLZ17J9mz61
SHreNzQ3nktDk/MmLJnauMYQOIlX5L1pkraeBjVdmLaZ8WhkHHh00CnH238SEcLrktHe7TMeKGMR
cjS9NyPbpZCA/uPh4AicnFxePMunF2oGwbaJMkZhGxSZyuDsbwdeyfdt3Hq5hrfRk2KNGXieIPL1
4lQBnF+aBLxT0oX+KW1yhRqfVNAo0iPrEUC1FJYOGkNNCA0jlDIjyJE+c9g9d/e/ZMbxQYJT3aJ+
zT9TsJQY02mZ0Zxqi0azQqtnL/q/QjVZO4a/Ua2lZ+vtmce46cBRx/4+kkfT2zxIglEmwKVMnL0P
7q80p1fD2ygyqbH18Elp04OQndFQf+uynfW9rdw9WrQQ13jiQZObNdkX3ahXQMij5mQhBbuwLrdV
yI/v43E4onWpuE2cLCxCuI8pBdh1YR0qpPH0Xx7iDYryXXqAMzF8zYwV9C2C+BCFqH8rx6x7Kj1a
ESD/UJ8Ka+VFX+4v0HiPXt0S4xdBHiGpQGooIUw8pUY1uII1k9u8z7/S9bKmJXshPTSzgYFe03ip
qyCEuGyvnZFOF69L2ryyM2lA/fihg54r1Be274yjjU0BIGkVnez2zWVel0Y+hGVlp+GDNPzNLWsT
BNZa9kaFkSUQzcxZcWVscrVGkO3piV5UNnRka7mm8+tXk/3x9QXc2k0orCmsCReGQruXxd1xPXHk
lDooF9La1qufApJAJv1GEsh88tqy+KaRfLrvC/K42BNnMGli4zmnkIPBIa4NKq2bKare1rZn7pUq
2PJchfOm/FZB/qNYdnlMIIYxtv2v9FV8DI/pq9W8WeEDnmrrj6V6uP85t34zVqaJMGmmBcKjja57
ESxEMfK4kepTcEnOlf7HjD8FcE/9cxu8KSVcBlrem9KSp6aRAHtYbRdoQfnuKUmjddUs5Dlu95gK
PpcdQF4IjNfHtF8MxFNaNSOxVdu1AjdoJXUnGVGLhZF84LevF0+VeaWanPbQiVJFup4u37DSolbQ
qIjU+Kl91VsiuAqlr3zt+W+x9zzU2TexgyGqdB5QEesd5JBUNBhU4I9b99XLti38ddFTipxa/hnC
vk/oc+6QzhKcl/uTPjMffCm1PPqvOHmmfg15l0Rwmje2Y5bCsYoalBbK/s99Ix81udv5+B8rk7M2
KwpUK6CysuPhqYaQR0XBjVtA/eGd1RhdakTVkLS20nMnJl+yv7q3Q1XNlaMFL54ZLF0MeNeYSKYd
fPIZTao7yJ+WvR3ISP02UB4tDHRmm6B2RCihjFe9Nk2ZCh7kGEIp93aJfLwOwTBNbFFZbe5P5+2R
h06oTswH8SLH68fNe+HDOiTj6dBBYiwl3QECypWG2nKSfJWzBUMfd/T1unF1QxZADoBuDNzj2o8H
czBQHE9lGwm+cJ0Y/soRvgZomKp/NHEbI9QE/Ntw2lX0kspfinIHQ98uTNqT7wA95pkIoduhgbKw
38pLiOzbE5nK1MgfQM6AIHFamyq82NcB66j2AAPfOh0kdTPAIY2edYZighrrUEeIoFUCyOnuz/+8
Ze5Rg7Cba2HygjDMlDdyieWCzHtLdhzlnJUIG+IxLb/5KPbeN3frtaT9FVAFVECID6zJYWIaYiAM
QaDafgFwRMh2leAvnIoztw2AJyA/9JpyNnLXXS+0hFIxOS5LtStvm50D2j6r44Ba4j7+E9nxp8yG
9T+UV+0nEKKKuqsgh5PO0s7fSGsYxu+Pd+a0uP6YidcFjpVAdWyqdv8sQomtP0rqmto7oF+/O5bo
v+zi/HX4QudMXx3knVUfFz7gNoAZ4V/A04Ac8yqYJjxSM297wFGqDT83Zdy1Ij37j46RvGWBvNLr
h8h7kuuH0HzQJNhtTVihd4H2M6hf2p/3v0QZw4rJBuRLODhltOtovxoPnIutLmi5ketwwdvGLzOi
hL1SK+S/T8LaP2v+CbG5WtjH+VP+KD94D6odPOun4iF6Gf7QhyGv5K+ScaAgZdHqss7YIwvnw+h5
06/jbUN21OJIpbZ//XVhUcppFvB1ffWrhly/sp5j5e9ftdkUcCyn2deF2ZDn7I1NL3CYAAvVJue3
Sw+djPqGZiundiQjXlXnbti5L/421HZwnEV7GIva7oVaJJJV7mP+xZJ28lPzPkDn+iTsBnUrV7vB
eNb0QwKDWeYOW9Rv97661MNxexGMPbH/86XjSC7WrQoLxKP1WKOm0ax0SJqhuNDUpdz0ON6b+Scn
p+oUbKjfTNILsid1rlG2EFxAaVTAOaYS0bz4MhLWqE7Qkqqq1QpltZ2+vb8St0jJseeXuMEEtaKS
jZ5YthAZ6GOh0Ww//6U9Cs4mkTYwQTaIpPeHyj/1cMzW4svgLwx5dl4v7I5n5cW8ar0j1VpZaZxH
Xwr/NWHFs3+1diYIIIZHQv1jT17YKKoWHtZ00GykqOzBCA+NWe0heF94is0dMiS5/2Nm4swkUVGi
7DrN1iJtr7WRvjb67FdBoiMaxQKhF80WLpKZe2u8PshDsXYyONfryZNg3Iso6Wh2lL2HxaOP0Hao
IVfmQPHpg7oVFrxkboQ63RpkAHjJgNi6tpfqIZIprq7ZcBcDnv6qye0+cD6PouwdTMT3XXLulhzB
ATyeCYlue2/9ovNFeopsk6wSem6WsU0TuhjvW5nJalCAJ11Ajppzjyj/ekxeLYwa47Jq63BvJ2a7
1sKXOPqiQpkiqlsdRwGpK666bQt/oYEE7s8w2eXWsRrlLHaW8g7X26oStVUdb81iwaVmr/EPoDzF
Rku5mXENPYNaDnXVToLoAQnmlQNMD1r/Fh0GT5dXUMevNUdYOw7k6sOPCDx9Xe5jaa0or651AANm
qSvnM3IWTf0JbZoFh7jNOXNs0P1kkNkzuFmn/SZFP1QKzPmqLQE01xTkNVdtUR6cDRSDP5wNMI5a
e/HPrWBuevENHrf7qzfrkBfmJw7ZqTy1cXdCxi5Goczr260f5DmSeX68YjZzXta9sjDoOccEJWOA
wbU4o6fAbqjWjNboubQcGXJ5il/BBmGpaPfPhwZSkcuYp8GIALr2S/D8TVUiGA5EBkr84M3oH1sj
3zXSSfKDhWm8BYGyjJfGJqe/E7tDafaqasPMv82KB2q9svGmJjvpJ2ryqrqN35QH81OQPTpQSN4f
6HhITe+8S9uTG4D8plKifort6F2FurUtNvW/iWvgJGPVqHfBHjZ+w8UNEMJMifYGB6Xbf0+7QzNe
NGhiDSe/fBS1XQGB6P1BzfkI6TjAhBxfI1b72mBemTmk8NRVcwepqvDB9RbSV7dPRvK91I5JyhG3
kpi4NoAwN9zIzWhAe+xtSJOJpr9Tklo4HucWxwKaSCclEN2b/uch98zEhx3fbpBVq/uHRjmkqFnd
n6zZsVwYmRzBglYVlieXut3hdyZVYsmEyXBlpD/u25ldlAs7k+i2NMiMIECg26j8JpDQlACf8rBf
uLfmp8wYwV0IcPOkvV4ZsTARfWg63VY0RJrUTxAQSsrSk2ru5qfTRrQs7i4dPOe1ESQiGhdxBt3u
ITBNvwDtyd6MDiE3nnLpz/vTNrs8F7Ymh4NMm7RaIIBgu9bj8EuknYCuGalcCmbm3h70aH4k8cee
wskelZoa3lov1+0sgzZUOZalSItrvum6Zy45BL9XlvVyf2Qz1wfrxLOD85WuzWm13cySwEUUU7ct
RE4fTcnLkZKT9kOmP5W8qemj9hcszrggbcOILqE1wAaeAjDQxTNiV2DbKoX0VQp4Dzfl6/1BzSzX
lYlJdsHwUzkR60i3pVBdwZgnwL6pDrs4/seNNjDnANshOIPIUAYVd+2D0YBgYChhKM9/U2vzclpq
uwU86sxmurIxcYqhEg3XKLBRhd8ZS20cpG6BAWF2vkj9qPSusahT6Iil902EKiqnT6QnqFr2r7rO
00sVymgVgoa6vzpzLgd4EZCCphsiId31pMluEqfl0Oq2gPDpthmp/aUBUg6n9MS9FvveHpqqhQ08
axMQIK2twG0pJ1/bjFEISUDUs1BW9Vr5nbkOzRqpWTKMqtWvGo12yPujnFs2hvgfi/K1RTirdQkg
pW6b4GiLlwD5Yn8BOjZrgp1LtwwuyHRem2iTLoZBU9JtdTi17ucB4F9rLmylud1K3fo/NkbXuQgb
LLcsBL9SOZKG9lcnVb8gs9nen6m5tUG0cHxUoa4FDO/aRFMisdinBjOluepOdiN978bptwzhNbmW
45MORG5z3+Scw5PJgKmNYjzdZBOThEmh1BqRYWvGWx8difrSIFjLafjPL0JaG+iaghAHVMY0zRn3
0KgXkm9w3YKTEhNI/aOGikiL1sqCv83O4n9MkUK/nsUo0Ypc0wScoSw+B2rzRe3kr4YvVejq9RoC
dV2zuz+Jc+7H1UvDK7maW+hegrxBF6mFYVvCg6A/i+Ifi5vxvo3ZUVHYGhsMueentDqCEWp946aG
nXuQaZBPPpdpzYNKIxOknIdgf9/c7JDMscSlQCJEnuR6EimzDLLvVDC9xYh09sgomT+q4e2+kZlK
Gvg8sp/wBCnAFvTJYWT0nor8TW3YhdOvvPYR5fuGU73/21VntHgbc2eZIFDFc446ToUycL1GoCAZ
ylVy8IWXrglXeYueKFwKvdM+uShHOtGmrM/iEgjnFsPGBQdYhdBHpsB+08jddlVRFlVv2I4XA5pS
dl71CIcKMqRoPyDVqZc9eFnZ+hfrYLAIKqxZEItMsyxFq5j0BSmGLbWjLqlRPQtCEu8dUgQLVYK5
FadVlv4L8HIyvIXXK05CKdEiun9sf9BfuXxe9cLIUTqSxQVP/oikJo+8D8o2+O/AQdyQ30k5enCZ
axl2hMS0Wm+sb336W2j3WrV3kkc9tgMPfUydl64FSvCnIAGqSldFeezTrdrK62bodn5prqQcSI/w
aClHMC+bTH/sy4MSPJoBDwf6q9HzU2iS8R5ipF/r8FTWu1KA1Ic4H7KBlWj7OjnUuNy0urOC1ETL
+jWK2vddfO7WGOnp/nus498vbg0h6Kpu6Aw8vJFWgU8X2VIBae4Ep4RAHWOMXkkRXFsowzDDX13T
NrpzhRRs5L+aSrJO64VDbuaVAbePxAFHalhX9MmDqcnlylDQNbYV94fY/xgV6NBCypMftOpvVTPe
3p+42wYVNtylvUnoGuRdrlQZ9gzzp+g+ObT0Rge9bG3DA6Wd5SsxX8coZkQb69EPWuQrdk5y9JAg
oSG3khHdKDpIlbdKj2pj9kh8v3ZoDIg/l/kmkt57aO4cdx0jx5K/RM0Xs/kcOqjkhIcQmob7Y5k9
PMZ5G0FvVOGmtEhd3aZursWmHR3N7h36v5VHIvGoHprwcVDtbiGPPpfCMS7tTUIuzwh1y8ux11TV
ekjjr5r1Vay9tX6CYda1njMzX6X0KQz+Vg+fEaNxtKXmnI8LabrLL79heoN49AyMGDEaz0+ih27P
Z0NGLQhdOAnK1T2YPFl95p5bK9AoI+XSdltD/CH6xUvhHTLPWUmLsO2ZVyU1DVB6FFVA/RvjVrrY
jBWkRoUf4lIt628rOa/I9FeWrXW0u9wDzdULyz5uvZspwBzVRqICMibX9hCUQI/MzUw71oA9b7Wz
Ntj06nfvKIrH5QqqwzJdeFLcNnWybcYe9f9vc/qm6HUk2Es3NW2t21Wl/tjAkaPHzRrYrV7uvb5c
VyVU4MDJH+FXLtMl4PVcnHJpf+J6decGldZiP7eyB0X4hgCQIR5FdIk1b4mjanY9iU9QPCD3Subr
en4D1UPR3SnYVr20ootwbZWbiLghMB4F/Swr+TpcSh7Ob+ULm5MDPVIypVAAmtiKslX3rRGvDSaX
JDtVJSQVvmZvkvP3vh/N3czUNQid6XIDLTYZJuyfuSKYLXK6mripkm8ilc40fL1vZHbdyLfA2QZ3
DAWk67mkJ15S08I07CCI1758cNpog4pqpZZrwV3oeJtdN+JYnjqYu4nQPQG5tqTleNK8BGFC/KIP
H8N6QwS2C/vue1ggS5l8uz/AufuLxLZMyW8E8GjjBFxsflFKazL4GDVLBZHreAW39762aGxN0T6U
3u5bm12zC2uT2zKvijDINdxEZ6Nn8k9V/t0Tqd43Mhs/c0sCckbjBO+YeEZvxWEiCx4HmvAlrtEX
0n825bFuX133W1QdkM+pAQiIPmfsU5DYsXTo0J2LRdgBjJ+B9dSPLR/1QDdCti2U7GvlVvvC32fm
PmsP9791duOMhX0aNSVeuFPmOlcaKnhGGtOW3K2nbdN0H79AfKzxvvBAG0kv5dL5O7filxYnx70R
q24QQIJm+z4huzsI724CFwuCPL7xqwjbby13zv1RLpmcOFntpHUQ9Zjsw3ALZz90Wq9ddEqB7btR
u1UFbWErLRkc/37h1SgmmkPZdKPBB+chLv1PofM7d18MX98kfnO4P7y5jUtalkiTusnIHXBtTatl
pYSdC+CDzhuoeJTMQyusdCAI6UqCl3uJBGVcockFavI6tDAFlJs+qGt7ktv0liyREMF5tob7U87K
Q2WYaPqWC1tp5vi7sjSZx0jI0ILLsRQ53yuxWI0BJgppmyjkYSosTOPssAD+WKCNOdE/wreLRXMb
xNqCxjNQaqUg5AU7VUbUSoejT1xKhsyB/MzxbODFOtIGWONBdWErRM7azXMSL1S7/OAInm0wjnr6
a9g0wnvYbUMv24RvtbCqfsJK5pfoh8pruXqoj0r32ut7OVxKFc+dBHwStWIem8TCH5988Ul5iAig
EMORGSPtqw5vhfSimmjef8+E+GikZ8VNvyjK1/uuO7vAF0YncUlIMk3vEoyisYve9B9K/Zsq/VMD
dySxvOBN4z648VvOYzLhXDgkba4nXUTUPPFrjP0XZ++14za2hes+EQHmcEsqVpUkVzmWb4h222bO
mU9/PvrsvbZEESLcC+jVQBvwEGccc4w/iEEiO3FMy12IizXi2eIyuooy2x3NGGAJPOa82KUnJDQR
Pg/MFsJHF9kBPrCPx28xGB8zGRTRypqbGYxSEcZpWFHjCt/NmqNM/VFVX2Vhrf+3NHQ6VzQ9xgmI
f5eHIFqltAl1lt78FIxns/75+DuW1sEEEiHVQftVndMwSqN1a2B3xhnpE1sr3ns1tq30Cx7yyMP+
8zjWdGjMlwEAzmm4wHje8TEKpQvDUJQpdKjbUS7tTP4Yj4LdvlbUcuKVq+dP3/pBtLkcAsXBWAYC
ZGAObR6V7CRmkqOG76VwlNJ/fGUXuU6pcdb48XMY+5u8lLaxOD71cblFDwo3ma991TlidTT9L0af
2K51cbtXP9u2roMPQtDjwRs8R8WTJB4nVP1YPUF6OiKNY6IXn72BuIc0ZqcCkMT0Bc2YZrCF5M3A
VlAeNo9HduEiAunxv5GdFw5RWnEDmFfGGRPyt67em7rggOoCovsMlrQ71tJa/XVpXZoQ8CfiGl2o
eVW5s/CzjSjcnxMjdMJUPJlCfnz8UUtbjCUJEnvyoUD4+vbUQKe4GSDGG+coUzEWjGXLwX1RtsWE
h3PuecbKNXTPfqekCAeF0ivlPqqvs2PKR3pF6WSXIm+/VRobcfpEf478g94cxfHY9pHTnesKNZsn
kWb8iB4Y8Aj6iINdrxG2lrblpLwNvmsiwM+9nSJVGf1uIDv3qsHW+3fVfYPEhqP1hxI76sfjvARB
pgcBc2NCOcINnt+JljFkzCfvRuqGFGOKg+/vR+Mw8HH4rgOF506INlGDu67dj/xHVEnDT1r3aeWH
TIHmW/b6h8wmwDIxTpfMwjwLxUGvg4NQbHU+fHjLUK6w9jxg0/C3qzglqf0vOHPDWltmqVxwMxSz
O6SQ+j7G4tQ8+/H3zNhVVXNsMawWtJ2h2W33OgElx1857rdJduzX+nZLD5gJawfEn3oMS382E2YT
t0LW1iYqNxCfSnnXJONHlWZoHX8MlYvsnmTcjsN/6+S3pmANfhz+HZFX0ijyh+9iMDh9bktKZZey
RiegsiX5Z/2efOyNlcN1aclQGAe/Qy1XBB4125uNiqulV1Tm2bW+8YTyEnfTgpY30TDXBuyE1QgP
5mecb/0PipU6uXsYxg1g0420NmYLBxHi6iS9/B/wUn325ms9KQnyTuLNh4cjCl3xmhDZAqf1j3z7
5Fs03ZF/Ju0qP/M9Jcv1SjPPtblvjI11EOpXSTtNtMniNddVu6iegzV048JWmDTj/xd0thC7JqgK
N1XNs5V+0qwfU02+VnYr+20am9l+m5RxeaGA1oP3Mo3t1ZexStrczAROGTEsNnqCpBRay8VOL7PP
ae0aTuv34a4Ha0WrpQ8P6C6UJzFszFcdqUNbyq3/UC7jBAZTxYTiNTfXPq/kIk2kmtmshZNU7N0P
gvYcUxNN3h5/+kIqQmEHnAnS1jTI56zNqi5CtYgY3oh6hEjOL0fP6I5TA/ZGj9bbysm2NJvX4aaf
czXQAybeblUqFFuCUy3/kwco2kYrx/jaJ822pCVEeTMOfFLYUE7NbDPf4bxty8XWeAn/Q64NR4pp
wteIl+9cNNLEizhq1Mw6JzBiIumT0uh2Lnxr5LUFsQS+v4k0OxJVWNxZlKaQQOX8awxgdojttFT3
lbszOozULdso/qkannGbeg1JtnjMIVGMeDS2G7SUZs0kKVMqqwkK6yzv1XEfRR9i4y3Fd0uRL5Fk
0So5as1bbT3lyicBqZjwswJXqFnJSxbyoD+vegqRqFuCaL9dPOqgKkGlVda5hZZWwygc8cQzS8+p
zJXqyULWQWcOBM5EndfBfd9GSjM5qMNRsEDvphvNexmSxq7DoxS8mt2XxxtwaUf8v1B3chgpcmu9
1XruORGxUodjB+uJHubjIAsZHeeaTEYDuQF60xxBkrlBOAghiyeIPxbaJo0drfkmVTw9gpPXHWOa
psGxS74bAp3yAtXpg9vsAXvUwmFNGfR+FilvSKSW/IuLZF7kiEGV1K3Ojolz8T2Tim9CqCAzaXS7
WKnWHtwLNQVISpBlKC6ioQQg+3YmxUICm9NJzKSkOZCo83JK6DQeA2aQO0O8E2013z4e7fspJSaw
Xt6qGP/Kunwbs4soM/d16J5r0mGv3jWy73QrXfnlD7sKMrvuq1oeRFxS3HMV/w7DN2uXpjaKLfqx
HP8VFHGTjmsv8PtzFZ045CohP1IvRzD/9rPggg2iS/X+7CuAtdz3LNDPpafuW/9nnL7QQv/7UZxm
Dd428nT44d2Ga9Xch7cYWmcRUsMwPhWT/cAKdWJxFK+DzA7VSoHIVyq+dVa1ZispL5hIVIZly7W8
T8PX3vqquz8HIV/Z8wuZFEPJfQE6G+843o6335ZyH1fRyB7o0nMmh0+uVWzQ+7PLYzMhGoxd5yPR
6wWIVq9cwAtkjNvQs2G1kqy2TKG0ziV9qT76/Npj33TocRq13XCfbsyfFnqPZrszsq2grUW/73xO
0eGt0Wnlu+fnkKGiqxb703hLaWOn3a8Q8MVJkQ/pyG02Uuh0FM/7XK1a8SwtXqqqlKYnAes7TZ6w
SJTWS7k79M9ap265PGR921JnlOT3VZfoBUYODpVoZ6H/R0OZtPJ2ftHnbzLdrFm7JkpxAe+PQNsX
4rfOtXZl6TtmuXNVzgbJdEqXp+Vg98rJ6EdeU1rlDMFGbH6K5c6IKQoholLtjTVK3TTNtxnv9AuR
wIKKhr6dOJ3SV4mYKSmRp/ujdU51/YMv+J5dlt5Kbnl/ixIDiX3kHWAx3wk0Z1JcV1haWGcLvb4K
bmjYv1VZaxc8JVeFrRYnmCLB1IKAw2vMMhTIaJmJmCXrulKcSDryAPOAjZlmZldyaodwjRThIkb7
ALMWQe4dU9/j1whsPNpWJjYf5idvWJPSW7jrQN4rFkR6eB6AtW5HWY1LXzUCl9tH2enas0vFTJKP
QVWvnJVrcWZHcyOX1ViI5CtCo56qID1AlXhSeSmFK4DaxWVz9UGzxCiQsiS3Km4dvY3+Mf0IDVpU
GB8f/EvLBsGGCYeM/fEdqSlWe3UCxbhnQ/PtlLwAmoeSfhUr2fbbFVz30lV9HWt2EEOekoQ2Sbmq
u72hfi+S10JbCbG0MCd5CINcgDrWvCQZVG7sWjWf4/cgXTZWiJdJ/+wqR0l50o3d47Gbxn++rUHt
EgmgOt5ms/nRixRI9Vi5Z+xFX7i4HCC8G8EXfumUY0tTfpG7f8tuJVteCTpXE6mDOsh1nIrOzZAC
vqNOaD2XIq8CpLvqMU7swbAcX/bXEpLFyUPtGiV2tNYQ7b/dXY2a5kko8rFe+juPPpnqz0L4LwnC
pKj9f2PMdnDiVp6ghqV71jAFSJ7kY7lVcSQdvofRCbWSzNPWUvUpO7ybwquIs72sKDU6MjIRdbe/
tDXWHYYtmpiC9Scve8upAaL8o0svfZfsStk/PF5AC4U/XgkI5MnIk03t+NkKyhI9H4eE8CY9ClvS
t0PyI5f+wSrFyj9KycGqFVtU7Dh6igZlk/6HK+Mq+p987epaGsepS57XLsAFyS7AI2i9cTC6TXLi
XbNyaC4uW5hegPctHZGNGR58YPdojcbeD7ivHaOuNn2gGU7Wuvu23fbf6sl0XdqvjO/SUa1NfzWA
Wn7z/EqousIy80RieoPayZI9ZbNIOPTjJkbeVS2+1eYOL8bA+x6AS9+FmVMUXxtpVVx96SC//hmz
VSaKGVjAjp8RNQpqq9grfRzzrbcddtq+36B+4dK5R/6jYFSElUleOhGxUgP6CuZxuqtv921lBl6f
BZyIQ3ioo3dUaEHB2TmWmpXkZNoazXJxSf9RSjWmbIciym08zMhRpROZaPrgTq8nn1v1iDO56upO
lr7UdYDtL7m3iF0pxW1RPaZrbtuLXwyVS4a8gfzUXFwgzYdQFEZOSCgXjhTurHwPLNktNrL8Yq6Z
Si0dixNv7P8Gm2VCJoZSnSZNwcbPExK9PCHo+19Oqesg0yl2tVHNeBy8RODs5Y52y3ITyd9jBREv
6WvgJo7UeYcEbo/ddOMOi/a0j9f20TRp82OSxcN4igapwvymcxuliv3EcM8hxaBYdUAzbEDpAgGh
gpE81+2uiX+Y+SkNrIMc7Azhy+ONvHR6XMWfX3roC8H4iHUX5fRtXPGc6OO3whnEXa61H0VeU8Eq
Wnhpz9KZZusAfAHVOJvYQQxDoZUt9k2n75PorMn/juXX0n0Ws3jvqh1Hl7GJYkeqfxReuEWu56Rb
q6XApSccRQDuWwiYlKZnN6Jci3WOipnAsQlWefjoN0ezQPIAyROvRm6mb20DVlyhhOcskz4+HvWl
B7vJZUxJDso0T4vZGPhNV5WRrArTutPjaOMHu0R9a7fRxYpsHB/kNcj0dAvM1hkBUXyC/IBr3fzF
2rtGEkexLJwrQ3TqQtgCD2gGzF8qbBL3Rv5btDpHWV3eC6N8E3Y6Ua72l5RIas7wCecs/tij74xP
UGRg+47+YIzGVe+QbVWb0l8TsVseYGA4dFvx7rkrz0l+4Ctj3rj4P+BMGthA6ZNxW5tAMe36uVGR
QloT8Vi4ElHlnSzRkedDM3R2lgSs9d4sCTkIyMEpTugjyOlpz5Acj4+Xz8I5bJLVQAREn0+HmXo7
qnXWdHoocOu1mXk0eQiawXOSmAdTDxxJ+WogJPQ44ALaHY1RGNhQYBFSxO7pNmIe9lUxqDLnpEBh
l1I56hNg2Hv9GJgJTINXrGEcVBa3UoYMhoGuGigdlUcyeecmlL+l3kfZ+6ysXcEL3QR+F7YBKBUz
GHfsEN/TAllJQ+Hcxog/C1st5Z+XUOHk4KUipTZWYnuv2stJh6H433f1b6PP5kGTPK+pGl84G+6Y
2FUFNEM769iXtxraDmvAssVZh6FJvQN8D5KHt3MQxKWM4mtONFTz/ZBlnTSHQcGJrwHuG+dIDUur
lcWFwxqWA5qu1EqnmsTscZLWjdAwnwId7AGgi4xz0sWqd5l7SfFpB3OMkhWlCR8BpexZLi5p8pz1
K3fU4ofrkzYO/lhU/WfDjCl63AhBKpx7fW8W9c4ogo1BE4zdXCo/0b9eWe0LmQfyOEjfo8SDuq46
eztUOqJ8PUa5OG3o4sbKKUkHgpRuWiNbIw8vnlMSg4vHC/uYIsvtpNa96HqRVxGLF7bDWj4Ivtgf
Wz+i+x5nJ8+C/BfFmfbUZf7g+JK+dhMuji7VW94O9E4p+d/+AmHw46HxReHssnKtmLeuTxH+uYEt
Hdbvfvx15ShZuomIhkMdovyg/mdHyWh1Q+8mzGaVPLthtKl+q7qj1doFEU1Di2weqOJa/2RKxee3
33XM2YxGqBQ0ikTMpLT1MbfzbQPyJf7hOo8/bmksMfaYVOVoganzb+vKtq0FzRLOpe6+p0W2y2MU
c2DYx9+Bf6u1tyIZsBSP9h5Nbx5/XHazt18WSXKTRMxdYzhhHeyFS7WXGtkRi099cnj8bUsnwXWs
2TqJgkB0s2mddP1oBw344bXjdOkCvY4w2+cFNsVpnQ/C+Ytfy1sda19hO5mzPf6OhYzXnMxhJz1g
kq+5rL1e6rWUWKReeqGfevPg9Z9M95gXiEJKBRfI1n99HHDxs8DVQFmieExZ93aDaXgGVlMb9pyO
aEkLFua8aOsq4l5cc9RYOrhoEQIkR/tAQbr8NlLRSLmcJiR5ufal019S45u/RtZZvHGvY8y2UhGz
GkvKjWcX+Tp3W30ZzYOBA5Z7TG1jEyi/rF+muXs8givfZcyWeW/WsTu2xLTk33Hz27Quefv+OMTi
QXz1XfNjUFcEKhk6y1vhDBLjZwn9M+UsugeqnOUv7+tYrolBLW0oWF2ALkHIQHua1Q+soquDxhS9
ixF34mZUtMEe03TNt29p9VH1Q8afB7t8x7AuKjd3JYWWOcZNiKVtW+tHW0pILVory3ypJWdC4wZs
SeUWzMHse8zcr00z0OlNWc0mgjURjP8UT1D60w44cI7X4sm3diNH/iBRxXVf9PA9Gd9W5nHpqL/+
FbM9oGW+NQq+AcQj+dXAq32qv5XWZx4DoHd7G21CEWld3F/PfeC48gu/RGhexmgNUbc07JPyDULK
ugwAarZNYhGRv07u3TPiAHYeATMLT8Vo2W1Ur5xnS3UhyiT/CzW/BHRvNJPYHGmhY6Bhqja2yOZT
qocHGFqXzmqpzrxFKbJ+pnTS1LdyzQJtaR2joTpR+Cdh6vnTsgrzSktTXiOVeBoEH+7vyt5cmFK2
yYRimTAsXHe3x1qrG5lhjql3qSy0OwKP7ckNFH33Cx5Y1VpKNs3MTa6Al8YkCTvZ2aNEMa8ce0Mc
KkVr+DiT0s7cTO1OFY93rG2Cl9zYFd3KHb4S78/BdPVELoYx7eqMeFKQ4szw3Zdx6BouVvUFQf9N
mT6Va7Zgd+PJFxrUnPg+CydidbZFGqn2ss5VvUtbxdsiVQ9lt4+j18JSP7vC5vF+vNsHUyzwAZNT
0R/o8+3cJUX+f2KBtqAlvi9Q9agNYb/arF4LNHuomH3SeGFkepfG/VB0CiJDWOIksl2sMUkXA/EI
kVkbk5jrPBB1m5I82rv0rbIJYR2Y6odwtI6Z/OPx0N1v7GnsLCaIY1sEPT5tvKuVEYciumed71/Q
jCg7XBTCYcPTf6Mm2VOvBM9xDIYFe0vIAawRMfu++q1La/P6F8y+dSKaZk0f+Rcav70bHYX2qdKD
o6kmm6iKnDZONpL36/FnL40vohmGxMOLovq8n2EoeRUrVuJfRJ5c0IFVjPp097jaE1uOYyA5CTCH
vTD9+dXothVkRq3P/YsaH0Tv18RYh3Xs/7XuGpPIo/V/YWaHV1hAh9NrwrTesM0DZPsjze6iyqkK
cZ3mfJ/GTOEmWCFtZyqsc35RXmA+xNuEcPXgSJxh72HQ2S4mt2a71T4PwrcolFb2+HRezE9Mc7JV
h+qMxJIxW6dFXre9L3U+8msAxF88FufJDT4L8t5fWxzTX3UXapou+OITGm5asFeTFiljoLRZ7188
L+Sm0xuda91buwLu7XWmUQRDDfSNxJ10+jYMOjd6GaHkdJG00Nazf1psof0IcMnwL5Y6oxo4ctLv
seelJlJ0h3osHcSXHDH6VOpvKdrHnZBBL1A2QBr2j7fH4gggkcRjAm9r4J23P00X+jgIpdG/RGjJ
RDFMzpUMaikAhChVRG0FbfR5xafpIrXtMovZjDW2eMGS9Qccbx9/xtIQg9Se6rNIEpM0zJ+TbkA5
ojb9y0Q4Gv0EMUxpa9QX6p22cfiVG59MaaMHX4QkRhDP7tVNPthRfhSl334cc7z/BzARXdTrnzQb
2rZutMIc+PK2TdSLmWvSUXG7748/fGmHUkKlkMr3Qdi0ZlH8Nm0DavScqZEPmhvR8QN2IqHyijFP
ZJOmrlEb71ko03ddRZxm/GrTQKGuI19x/YsSvYhmTwoFS5YCyFSnLmIdlNxJHcJNjGOV0ZjPkuLv
+xrw0bNg/qyxF9SGH7n87nufuh7Kyr4NN42GCoUfOKxwds+HxyO0cJzc/NzZpRMmXdd6usDKKJC1
ETchwJkGzrIVf83iAt5etn0ccCEfugk4uwmixKvERGV8aA188C13U4nPlutvhGxl7heuUwJhQESl
Gn7wXDBF6So58JsIhXnxvWhrW003ijSwljeJgoK69q6N3x5/2r1UzjT3LLRJDXgCgc+ezqpepmGZ
xcFFKb9JJqeSVGOw68t7WcgcwbWOKG9sLaE/6sFnVRCcpv4wynT0uzWBhIVjBcA7bhAIZ0/o7dki
rIJSrDKPb+8NyUehaECNKMn/muc+fe5VlNnaqVNxSGsUsS9t+F3dh9q+8b/U6RalvMfjujST0HeJ
BqIX8v4shQ4asrYaa91LPYJ3P2fek9umaDK1P9LEty2YNw6Z4eOYS/viOubs7nN1NxASgZjWoXuF
/rNVt15zynzNQTP070OBJ4OGhY8ApLBZ0qIXQ0AOnYUXqXbayf5pW9PVUD+49UlYfcD+4VbPLnUg
ZVBC4SrSzZlf6m3bSpBDa6Il4lbA+aENp55C90nI964nnYIWIxVscfRXwd8V0d4swYhbwac+ZMi7
7ly0vzpB+Tf5ob7g3172/2DXUwRfGxoUPRd3WB19/WDA/q+Pofw9VNdECJbODwwyGS9yIJKr2fkR
6GMzCmERXoKx3lNAB4GiJy+JhAzSWudvaRchLIA5HXKqMCBmE+PWQRQLVhxe5OAnhalwrby3tK51
Wj1gav486Gd/f1UEg2ZFTIVFUiW04zEcT0X8gjS2DZioqzsw5X9tWcEu4sEN7ZC+FpnA7EIMjQpd
EfS9L6kOeFpp7TB8ooSzsnsWR+4qyiylU8lPqSV3jJweWnZSmz+p8K15BCwO31WQ2SHHoKW6ZDXh
Rcx+98lJszZS+kU0D76O6V72Hq7x0BbeMChviX/awJO16eyjpE4ZyKMYOsnb+NFLLGJlrqL/kK7J
nS0t8etAsw+re63Cn4JAsvFR1KqtZHD/XwKj2qXq5vHZsxiK8jUJy1TsmYOM4Ev1gTBW7Ka63Mjt
m9XQIBIcq/wSCitPzXsCAzUJCvIM3GQQRqHuNjMSI8vA6IM8X/a0D8mQHsxStCepajcatpE7bhQN
zTzHFD4HwRpCcmHuiD2JJ5ITTOpXt7HVWO1iQSZ2q7zl+SFF6ZQjfc3ua2E0b6LMzibd6wWLmqN/
aUwps3MgY3r4ouA+1Y/6W6QeH8/dfQ14ou3yOZNYLLwBaxZukAMVs0U/uDShLD67UVxsxNgYHJy+
m60nxvFW67px30tFbpe54T4bVRCefN1wd6DeU9ojWfZl6Hg11UYTrKyshd2JhjdlSs7o6eExO2gq
3ZNcUmHSL8vbV1B+0en4WauJ3SeQ4hR3I1X1d7zR/nk8KNNEzq43+Y88Bpc3fZk5VFIXMCdTey7T
rs8/RVHyMUUWR1HWstilh4XCu21CaNNKVuaFRE2uvDo0oviC/d6wHxKrsJsxxKrEO+Naq8q1R8KX
2YhyN2Se+ZphzsJnYjbBHvr/5U3mt2CLk3xSJG18KREojXpHfx/xuXo8lAurmRhwbyClIKIwf5eH
Yhq4LljsS1ma0ZapE0+VKVkAX1L/myFVxQdPTdb0FOZBKaeAIZo0FWkhc1XNDglfF90kgI576eQW
ONze8M4aUJJCN/ahsgbUnk7s68UyBQOmjVo1JL8JIHZ7KiiCr4+1QjBPfM+bfidKgi3nmMXBujcv
lrFppfem3HSJaLuG5ET6CiFvPotTfA0hYCx2JzPfuStar7tWn5ZufFHc2Kb61tPsjbT/EmRihTON
qIbOW7AJxVorAnh5KbXK1rWvfVnbwqrTy+KnXEWZ3VnemHBTR0FyGag3d4xfNnGKUYh8vCbvnljT
kPEPCM7pKcD03U5Zr3ZV2NVSfIkiaVeZOFP4mO1Fn1T3ID0Z0l7U0qOUmDtVqG3fqtD8wU/qLzfG
9Bsm8VrStomUOu8B0RjxEjNm2rLaf0P1huIVK8XdSfE2E9c66HeF6T/RposTdCh9vnlzy4hkX1RK
5i8ZkR3ONy1pB2Wiqc0V81ivov4YWL1dkKuPqNrm/u8EEb7Hw760KylTTXtFQVFl/pZGy9ktSsSq
LyJnq2N2XDceacN2MKBLuXnl2nHWB4fHQe8I5Hw5np08iCg+Qoaal1fhio5uZxJVg68tuN+z8SD3
2XssO1YH+xeh1W6D3pdi/RC1ZIPFYwh1hcNeW6kk3H391AgDTDA5eZi8PaY/vyrpiE3mxj7Yr1dT
EcSt6IqOjtGLMw6jR+FGQyYrS6r944+f9svN0URM/I2pZINupN04SzYFzRf6SLGC16we/E3lyxI4
VXncPo5yv7imMOgAcY/g8n3XFlfLSbIDS/dXqN1196vOC0cZpF1aBzs9tzZd97Won/2gRakLA79z
Hdcrp9NdaRLNnJtfMDvwexAiWlebwasew2WPN8Lw3EYvmpq/U0dvWsmmMRH3CXLo//Zbgfd++tTk
yKHodi2fBPcAXlxZ+01398Kf5zh3HnkLzq1znHg+Cq2RNEx4l0jZMcjCbh/FkvSkuBDXCq9U7DGs
JEBi+ABEnaafojyrN3UVyDsRQ5sPqm9OjK267p7GWsJtMXJjR8jxMhG5Rjd5Un/xNfWH0GC2hnt7
uPV9ikSPp3ae8U4Udn4/nQkODST7ZosWD58iHvS4PmHb3GxTVdTxXDT7fdiH3ibB+mctG10MCMAC
G3Kw9ayb212ijb4vCHVRn3zvrKbJm1m/yQUmIOVbW/a20X4vO+kopN3e/VodO/+50X5wfI2+sXJF
/KmXXG+d6cthClt0bOldcHbc/hDPanHby6r6hLLx0ZOe6u4rGuaYfxW+43nBVi0Q/XGfrdawCwFJ
6/aD52/dD3Hzw9PaXe6dUlU/ZOU7ZBqf/+ABTG+ry/BFF6R9tyY+9mcj3/1aLFv4MWTwqA3c/to+
oJZVx319otTx1Ge21agIKxr2EOMDWH/yogZLpF86IG7Kpk9KOm6rWtsgt5zoxy5/SspJ9vTsV5qT
onCnWR+1oZ/01VYa539egvPfCfb3D8SChHcuOy6WZY36XNycYiPJR7vstPw1lSYvJXn0G1AQnhio
m7jUY8tuPMN/loc4cO2ix9dNDOiRmZC0EDZSsUL+VOTAEm29Uc2nsHD7dNskpXQOowbSUuGGKbgG
wUz+HUMPOGjuNeG/RaF1HiqaZX7qSbS/+1EpUtSUy7DfqGltjrtUiRR6i2OyJtcynUB3X04diNse
jDukoNsZUtUAYQqNalyFklruBhut/Z1K3zEFhP/8Yv4t8pi7hrseqAD6trwv5uowutSjIelnwskL
3FMSuyyM8snQxudIOKlRTbrvSl//8qwgJN0hiRTNUBARnV02/ugpJQ004aSHT7TWjl196nnVBOrn
v41DmQGKAi4dnEk8DG9HsuktVFEHUnphxILXLA9l8YSS/bbNh5XcYZ6OTnfKdaRZwyvJu7SsYt07
Y0zuyMIo2kJX/xRqc6V9Mp2iN2tjFme2e+OqaD0aEMRRmxfytE2ees+al0ANC/+Ny7+tSvNZUw42
qemQHCFxcTuArZIpjd8wgH7sPnVvSrF1m1OUfCdr4UZcWRV3634WbPY6EqTMUGlR8W1p8GSi7oz6
q50nGsw3kBHVaCPd9Xh9LIzm9efNq1G614xIkBBRTT4GEdVw092MkEhhSPne78ex7q6r26+bE6Na
vRHUKLe8s0gDOegctX1JyZ4HfaUOsrASb75ptkL6oDJaNSbOmL3TgkVZUt5J+e7xx9wBRWcLY76D
yQ97NY2I0glfA9382rrJl9SVn+VP8WuhbgQveJNTeBLa2GBRssLlnueq8+Czt9+Y5ZZSSi6r0vhs
db+G5C/z7z9//wRHg3xCNvZHqOgq/9Yz1+2SUfDOsQW/tpe04GOjy53jSWW+a4s8OxdNv1YxXJo3
mJ+0jgEfodY1O6vaRBiHLqj9cxeLnR2Ct3xKjCHlmhHXQs1LZdP38TifEhbe53Q2bnc1rnABiW7l
n2u1CIUtBGIytKxKQMHxQPgQV4lXoqpUZP2+GItm64peu6acs7AdphcAHl2QI1T4kbe/IYk5Wrwh
iM5e1wXflMACRdq43Vbqa8EZ8rJaaXrdFdD4aLygsADFXQKm3LwznxmxNfZWHZ37FvcO2UXxiDIW
Nite2W2jMcL/2XUaPTjLaJ+s7JZp7manNspW6BFRS8DkbS4CUFSDqo2aFJ1R9Yu/hFYm7gelwMTC
UiKnj3MJQq8kbAtL+FZLXbcpisxbuaAWDldSU2pdVEjR7p73YWojD2WhV6JzZrVFsuvHUftYtSVg
C9Pys2Ln66oYO0papMHGDSJ/DeW9FJ+7C9Vsfgbsm9l814abCno6hmdxULCeCIt4rzVV+1mUvdyJ
eHM+i75Q73Gml9eg2AtLDYQ0/bspi1RZALdLrRjFQYqaJkEOVvIuGUIqe6suMYbPzF1bFur+8Wwv
heMlx+aCgIrs5mx3DWEjV0ZZpGdvTFEe4YmWJY2Dka4DBn3NQOmuPsWyhmeDpRHzM1FupnG/OqvS
VjTLzh+zs1ybG8Nr7C7Wj24QHCL5hBmygzgDntV2I+lOIgkXlb5ilSjPDWbujz97YYKRptb4Hz0C
8v7ZKEeVX/uqXuTngqpJbkA89bO9FZlPedk3Thg2b7IQbB/HvGvx8PV/qMZQ9Cdh03llLJxeu5Xc
FOcyMw+t949QvBbJV8O9WPhu0R3WwvoQDB89eU17duG0Bh1qUE2Vmem7xMgcMqiJUlqcJTX9XRve
NtQ62Efhmnn2Uhy65lM9HL0LwBW309tFbtS6ppWfo4gTUo0T3da/uLGmr8ze9PfMTihe0BNxmy2i
QN+6jRPSXMSyKivOQxVskxK2IbUmrQt2avxJ0T48nraF+9vk1Q4fDtMvmsPTDrpas17QuAKcO8o7
OES+SkKa7j2EqFYSoaVPoqSFKe7UtSD9v42Sgfl0DSsoz7nicDofzEHaF6F3aqvPnbgGw1rYh6zA
yXmO63S6xmfRWKiC1WFPesb0DzMTAerk09DweKov2j7Z6vl3d3xJcZBKjO+htbYc77+VZxREWRoY
01aYg4lFscsGXQnzc9zCs/O+i4pHXe3IZbCxAsX+2+m7DTat2avpa6JMGKI8ys9pjbJ6CeB1TR1i
Gqzb1aigSEaxW4Vgwbt0doRGpt6hp2xGZ0mMtz2CGxGcgLByXxIjXyG23G+w21Czp2iDnc8ksh2d
c1SZA1x83qJ4DUKyFmOWrwplKJRIbMVwZVIIkG0exEjKJuZGz+r6y+PJWVgJN0M3mxz6BF2Si1Z0
TrzCHrNjEbMSzGdRyZzRXFGNWos1W/PUcrU0MJgm8TXTd1r/pf6BeZcTJ2t8m4Xnxu0sTb/kaslp
9LPzMCESxJdsdHrI91ZM8WpQ/I++X25y4WMSvnQxBrrggjppLXtZ/FKuN3B9INwUZTaDVu02PnVl
FmSXOqlXfg2rbicOvh17LvYBnx/P4X1+TkGGa4V1x+MbDtHt19bGMOq9GMXnuMD56NTkezXa1NpB
iE5u9aqKPx+HW7hFb+Kps6tbHqvYKiMIB7W3FbPnxMfCFHepwUH40CvRpKtq26IgmPdrDpNL40rt
CYTQNKowIW6/NCoHUxkVQMBlL2wC21PPpkmVK/03WmNP3oEXYPxMZa7/hZotVj8qDLXMCNWPXzGh
HSXXluV252YYMB6yaNgrxsYbO2T3cBnHWS5wd3rV2xWWbI+He3F2r37IbHZRWy88vLzis+p9k57V
8Rv6MGhlNJ+Sf8V05aW8Fmv686t948akDZ2Zx2fD26cYzFJCVIVdUdjJT2TdtHaNin3XQvszyhOu
ngY3dIG59MnEC3clo4nPo7AbdxWuG8KPBMBSMh6k8U1ofv5/nJ3XjtxIs4SfiAC9uSXZZgx7ZmRX
uiG0Ky2993z683F+4EDNJprQAos1ELDVVSyTGRkZoTz2sxfpOH5l7lwfpu6o74FWG6keJ5TjgzA/
p4iNdT3rWhCSzGjTDPXeWpFsssIxsPMYlV0niHtpQSSMqqVE0BX/ZkC+GBSIItS+CtPY/3AdwwMn
vlhyr5s+lCYex1asivSiqc1RzM4y23tKn7LiZUzHnY219cz8PtbqkqzEWA8M3tkLSHnQfE6FV8Ha
QeVvg3xWFgV5SrK8iuSR1yubKHrZdQ03k5UMLl575KluaKK7gszL+M2M95CKrfGQPmP9UC1HlGoV
COitqM55X6UXf/aCxZHol64/BP3TpH8frPP9c7n5yKCGbCCFqcBXXWcwURiZxSQKDNZ8mWI7w2UP
LZS4H1F2lGxRsPNAd4RKO8jzP9MeprU1UySTFAoeGIyDn16vbKHUeRT2SXYR8BvNstATgmNm4OvT
JY5gHvC4uz/brfGWrIJ6L8+atoYj60BRolEa6T2LxEdNeJJqwfH9D4HqGjlN7B0SAPcH3LqKkDJY
zgFLizzz9QTVtBerLlOzS2KXemy3/tuvKeTfvwTNp0DZIxBsTc9cdIvZOyQa666l0ehmmq+tjHvI
twO6//WALuXc0SJS4vxjEfo7Oc1NXZlvB1CGKySKU/QWrdvYjTSQpLoR8ss8U1sGyeoK5TJVn5Xu
qVU+9dbwlpq+R+9iqSkHiOyO/BxQCYTkVM49/WKaO0f/CNFj9/X+ut+o+7z/MCBhThAtVXTeXS+8
FZR4BftpcTHz+CHqtae6rf5WrPKnBiMShaqBDafRAqg24qkSZKcmYwntICS8wlXz6Ne6I9bzqxCf
AEN3ftvG+69iLIw0Cb9uMYi//m2KXg+KPgrFxdB/jf70MsuxbaInXMxuIHzI6Sav3/Q5cbs+tEf/
rJqdIwBTCv3D7I/2DFB6/wct460SD1pZAVRIoRbeyer3xFmt+sIQZBff9B1NpddLNXIvGmLZLYOP
98fanPtvY62u67rPRd2f1eVtdoXuRBnLqVj4JnUzY09Gcm9eq8OXBVFqgnvxNCjhQaGzTf4oiO0x
H3ayqa2nl+1PF4xJsMUDvAo4YsAFs7C4xuoBdfJELakiF9gBIQuQiE6XiG6YKseZ/hsj2+vd3Xj/
GBtXKHha4MprSJmm0ynO+ii7BFhzFpHxkEz1Z2tXYuSGw7IcqMW0FKAewWTul+tNKyW9YDR+k10U
2K11Mx7EaHjugo+d8XcaWG6r27OuuoMfnYNm+KGqn9Nd55XlzK73KTI04kIIpYtvbQJVdbUyz37O
9aarqSObBYYwlv7r/gbdehAJoxaJRogNOrX464nCEkhCrWaiUf6vmQYPWZgdtFH/OeXjowblzogM
RwvyZ23QPFN0m2507/+CrW3Lg8ijCBdKvdG1k8teU6u0ymjBYbQWogL68wGNBE0w7dzfW5uHPYuQ
/9K6R03ieq5yrvCxhnZhNoiSbXaWgGKiJR8kH7P1+7PaHOr9lcDID3hjVStuoKzrdIotQ+WHMVCI
CJvmOSKp/U8DLV8Qbzck61ZzIqmr2sgY+H6Kiu7h52iAIpnsFFa2ZgOTH7Ya/aroaq2SR4WWnqyw
CCQEBMwOvSH/HOpCtPVW36OubG36pXIFHgoVExLt9Sfys6IUS58IohYGwIy3Ihp3FmwjRtGWU03b
qohVhLra8Frfm9ZYFfmlnvsCR9qxBbD3QflPpTC1/kMoKKSNgj9ZsStQajrxUInZ4Y+3B5AluDZG
AEu1aPUj0KSc6rDtc+gpWItaRwjdFvZ19wfZwitRlaK+ibO7yeFafTarNDM1zqrikjS1i9Asitgj
0vJT0Rzq+KG1nLFH1eTgq+cy+VJHjwJChPd/wkaIpsmIjasyNEdZXM+zL1I6DZQkv8Cs0Y9GFPqH
Gio9Yo50SphKeax1TCZmpdwDS7cucOShaLJaCPvQPVfnIovGQg7524VHpPxRie2AqeyoOggODw9R
ay4fV4pP5RRh/J5VujNYVH8jKc7e6AASnFTJm+OfLwa1MVwn8GiEELMKPEb8ZdISTe1LJSTmU11Y
0qEhRHmUy0p8DCorONRDObmaGoof7o+8cX4h2S4+xQDxfI/lz3+DCMRw6lGXzMuLoM1Hv+zPeexM
lXi6P8pGsAPSv5BXWHASudV2E61wHtu5KC6df6iqH3J//jpo/+4iZ1vDwFjGzII7D/xh9WWptI1N
IdYsY5nwFdOYKG4UH4ZZeSn6WXPBA/aaUjfuDHB/Ao4l0+DUriKeOQvHLE+KEnV+5VHKaXNEmiQ1
vEKRXC099ycRhfn7i7l1eH8fc80Qy0ulRZaBWls7fDQDLxK/9+aHLhUfsnxkd76o2N018usMQS7L
P9VBcSr3INmNy3gpdyydBOiichtfbxtL8oWavr6SFGd2hPF7U+yFkss9t4pxUN+m4ZeiIk//+roX
oUEkeTVQUEzOUnwQYQeX5G+Hvv8ypF+kqbOD9FOaHPZcizaCDiisPMsASFzD6y6nftJH31dI5LpU
bg6Z2v5Q0B93EiMS7aw0S/f+x9zaP+gxLE0o4J8EINcLKQpJ0WXTVBDjdHNl65FY2gFafG9ST6mg
tx4qnFsf6j6usG4TxJ2wZ+MSJn4kxIKPiwLouiOlAG414kigcGRBUm1CB8eAJD3WynkQ8uUq3qE6
b2wbOg0JSWC244y0rsUr/pT0SllTO+q+Sl1rx3s+DxsTAniUli5aSOaQd66XM04hEPQwhC6xotbn
YEI4tdDG6bVR0uRiFTJMF0EOUBoNjJ1qyMZFuoBGeMiYFK1u+MiDMg6NWc/lBbEfoCOrfe676RzP
/6H8xl2z6I4RCdHauMobYfV20jAllGrn0QkD3Q6Uw/0tuRX4U9qG90f1Yakorl4jmt2zQrYoqwe5
8Ihh9sd+bp3KcE2/toO++BAaDXIW+M8OlWn7bXpssz1Lza2NIpNo4VlI9ybtytffcdLVADM/Cux+
ElFx+dR0v+5Pcm+A1TL2jTnTC5JWlyZ/GsWvY+Hv3NIbbxHuRUTGkOKBf9ftu3lYZXE0BdUlWxQh
Q9EzkERVD4WCPt3xz+dCL8XSucFXIxq/XqxsLkWzLJrqUhgYYxfNLDpBGu3UErbmQ6AgIT2kkvau
v4guJnLRlGp1Ucva6WbZFVGD1pvYRkbljUxxJxbfuIZJbSHVqnhxcS2uIgYksUZz6osa7zhsNoLx
0ejUk8J1aYc7E9s6uKwdCcUCv/LkrFYvC0Wi/aS+JLFZHVSrehmSrjjn0c6O21rAxVNjoT0s/QLL
g/dbpDWjxDs2nVoTaaXHQQgvUnmioYnybPlhVy10Y3uj7U9oD0Vlsf5cbW+9rMMk1tMGh5biy2yN
mDFXO8WArSEIeeA8IEAChryKfJJsmAZqWZBvmp7efsOPD32X7pUANvaBSYzBLABcCANWF4Hlcxml
EswUuTafeiO2hRk9Ez1z++h0/xRtjETkiEkPPTjvRYDr7yPoRZoqNNZc0A9w1ehnW3wR0aHa1Sa7
XTfIPIvcNlwb4Js110YWsjJXe1ik+iyaL6NmDt9xZ07d+7O5jSsYhTIcPArAKu6F69mIkRwPUkBc
kYf9szrkOe32vuQqQWs9+DHtwuNolridNcLBbCfrcH/027UkpCFAhOHJhQGr9Xp0ej7LgueruDRD
iU57Gmtvqm+krl+MYEejEe7MdqOGvfDfgB2p0IP0raO2UUbzNFTL8qIMAXzKWWil50aMTTuVBON5
bPL4ZW54l806g+epN77+l96X+CTkNJYc70/+9qDzcbnx+UVsJD7D9eQjPRtC3SeliqTpCzJcz4r4
DUOErqkcw9i7ljeyWUZD1gO9wkXY8v0x/+1aaZskHBCPXyhicpG5TVNW37hhtMFW+1R+G4sCzFfI
K/QqciFS/0ITRpWfB5oqcfxMaqTMlF6o8MSYjfKPn0BCykX+C4naBTBdLURcB1rcZz4hUdPo5yko
/JPmR9IhTWLNFfzoI8Iq8k4YtrXzFgSPwwWr2FznRv0k5rEaEx61dXgUBSFb3HoejSounUpvftz/
0rfR5gIXUmMmTCGeXbd+SVmrFbnMYE0x2QuCbyHwNU/O5OMsnFgHMNqdZ3HrWBPVIgJAgsKVuHoW
C6JMXmeuwyb5KIvfS+kQGo9KYLePjfoz1vdu39u3kQn+NtzqCw5dY4kIuFSXIW5fcQo4j/o3KCF7
jh5bJwbtlEX5z4QQvkZf1TgoKyMnLeCPT0MaHJtx8saeMFpOYQzH/2Ff6rzEZCHcwDfQUzcKUVdO
YnkxE+kUhdBkZ6v7NSvm3+L0T0hD/v1dsrWI1AUXpJ66IGTO6/sgSTqh6Ru1hM5GY2IDE5cWcWva
Ezbc2vkI+yDVwoXPWq7iizDwK8voJkJmrIbyRizdSQu+jbP6UVD1L/entEH0oDmPhk/o1FD4aSO4
npPUGH4oJDKDgR/i0nAOh+I4yg6dT5GC6TWpSXmUpy+G9VFMVKwziHOGF9Hwpug/3LYcc1oaF8eh
G7w0b8dCSSuzulTTQdYvTfTU1J+M4KyJOwNtFLeYM1ApYBltawgJX885auek5MmrLjMeXRKoIZJd
D2k9PIi+ZqeWRF1r/ByX6ee53EtrN+hLQMHYgpAJLQTTNRpSZ4gPpfFcXXp4SwTE0PTrymvrb5mh
2kXspdIHTf4h0inZ+k9JgYpfJrxi/fDHsTInZiF4L1pOS6H7egnQap7T0BeqSycbl1aM7Eh+wuLq
0/3dtSzkNfRzPcrqwExFNcsRTSiXOE0fdd1Bq80mqz60+c4n3TiZ7wkmTzV1Q17P6+kMQRFpWlTV
F7PvDqKZ0uotP7TK+PP+fDaHMXSk+pZ2ZTit18MIXVCN/sx8UkGxaJyTYbRWaXsKgcZ37pqN92EJ
Kv9/qFXcL4hYeyHEV1/CfrDNxNPiwAlj4WPUIg9YWbGdVGhl+HuVk80vBuUK5BqRNGq/1zPU/III
qwqX3Ca2YSMfCgIdNbYOSbGzA7dGopSFBwfJGod+Wevfwp2uapppiuv6ElBcjlLdVZJHGgaPVfvr
/kfbOu4YoxNKQiKHFbCubFkN3oJjMNQXqZC6t6SY6qNUTvPfuSa3p7osYruU1Kc+MubjLMqPbVTs
ae9uPItL2wqmC4ufOZHG9VxjtOdq+oHqC8I/rp5hHDd+CoRjJKjHqjven+7WulIGwGmEkWiVWb0e
QoFgk5/M9SVPPgcpEt7fYY/50uf7o2wETLRhwfmQ6dhHsHIVT+hWI+htwhuFFk72EvI7vmVC8SjG
/FdlRuYhbfFhxszpz9siqayA6lKhpGWDTofrpQz6Rhj1gZ6DtDuU1jctfDObHSx16+j9PsRqZ9Z9
2uWhJlaXJAWszZEGESki5dMH1WoPoviaige5Ot1fz60dsoAWxNYG2OM6ze8agEL+rLqwAXutd3v8
gS177jtHrYOdbtnNA4G8JzEM4ScF5dV2FPsgknpTry91Kf8QIlE69oYZOLWqVS6cfemIYffiFxrk
bhNAmenSwdoJuLfmiwUbJWBSPeplq59gZX2AngQYSts8lpH1TED5MYiikxRIL62+A3AsH2z9DNHk
AzKEQDtbZ3UkYjDeuo+iFq+x9MBVihhI6ks7F/bWuft9kNXNGTQ51Ds5bC8tZoxDfJqtV2Gwy/k/
XJsYUVKxARSnxr0aRqCJKPS7knjNGkVPljInm4zHJrZUNyyU2L2/LbcmZcG90xdxdIwvl8/42yXt
tzkUalzlLmyDitZ05HBbqR7cVKvOvt62O8NtfCiKNUs54b1ivsY/xdigBJf6zaVuW/aeblYOCHYC
ByfcszzYSrepLVq027EpMAJcB76Kn1hh3bUXIyxLqNT/5tim2lGgKu404lXfwt0/mrOgntNOVI6N
nOUvA+6uxzALTZh0Zb/zZTcmDySLwAGMAZZ6LTVYRebUGGPc8EhAXAlMW+k7V1d2Lpqtww+UTaPh
kukS/64ST0seqy6sw+6in6zq0TcPUfXUGg31gIeiKI6yEXHyH+5vo42pAY+IpBhYzhB5r0577mcj
d0DTvwcznfahlBQ77kTn/igbm/VqlNVmbdKgUuq57i/DbJfTl651C+l1oPp2f5ityRAbLcwxMiaW
8PpMyGPsp20eDRe9+DmEj6HkKO0/94fYmAnoF9WGZSsQo68uLHriCxGIdLhksxdHn0tYk34iHyzk
Ge8P9L7LV1cjqB4VfRDGJRVYBc7NJI5IrjbDpYth105h+VxXX8H30I5ShozmHDj1oG2KdS4y6UNt
0Or8rQ+cTkZA/+9B/z7rL0Ue2xUftFbJIV/T/EXvP+uR7kQDzJM2Oetx9Xb/V28tD6we0HCsURDM
Xv3oKKMzeval4WJEsZtbLnrwdqN9jvRo5z7aHohNi1rjAnutopxpSstUN7rh0pTZCVWEvlI+BFHx
OgW4wd6f07Jrbj4EiRiSWsBdqHNe76pxFscxSZThMp2C+GHQtROQU6wPdr3b93cbu+FUwjnU6FKn
LrOONaI+HUcxphdV76m9c5m3T7Ebhf9U0r+l8O/9aak306KRGMHl5VNRQFv3vSq4Mc5A2GSA2miP
XLDjXhPq7XHENAvOhgkOBOa03gz1XOlBky3QHdabLgCHPaiYK0nqn1oAsddoiMFsAZUqSrbrtzBu
Zp3ILKYOmOqtLYZ48nbmSYzQfEpwV03Fy/DSJ+lOsLaxgAAF+B/DwuW+WcOg/mikzTyRkElq5aGS
9F2y8p1LYANzp0S8mDcpyyre9PSPYmPqSUQ82CEn4KazhDG9kb3obZi6VoU6Hs4auG7XAO5yaGLS
PmeOT+v0zhHYmuo7X47+b94na3WsuzItzUIkiccx8ZAI+UH1/76/G5f/w/Uho/xEywuIIXsfZtH1
IQNl9vuwMapLWZZ2FilY0Sd95si175Wq1LqBqf7ry/DExGrnbbo93sTZ4PvLxCAVrIX1hV7TgH6M
GiPr9KyR0uuhFyyEmCR4VtSP96d5e23B56F3Hz01qjb091xPU1YhPNKZ1uPdPSsPpYL6s2yGsRu2
7fRgKIW48+E2JsdyQpuCN0Vcoa1CKeSRCynrC8Yr2jM8lK+lj/iDgJuArU79o5qox/sTvL3BmOBv
A652Sp1MWVDKVX/JLeMs05IRVq4BY2Nmhya+fKJZ5HR/xNWS8tjDqyHbJNvFROcmhZDUQBlGTHS9
KpbQWNPH/EEbUtNRpXh+Slttr+62utXexwMchP4u8fxD277+hBj1mJovFqVn0MCjUgOKAF8r4/v9
Wa0JIu/DoExGaxaCvSDNy7R/i+8NtTFTqiwME0M9x9JHe0T1D03ZuCyd2RiUf9opTT70A+Je0jQZ
T76kjq6cD8PjFPnZTp622kfLr4HzAFMLgwGinjUoaZUUdyJZbjxBnZqjNEefcyP+pGs04VtBpj4I
PhIv91dgY515biluUj5gnddwQp41AWZFSuMp7GB6C4UQ2b9wIMyZw50ttG7geZ8eLyD4JDLFvCOr
xVaLTEGBUsadIZQS44iGvw+fr6M/zUoigQg80pMK8lZdfw2LpDcPgoQgt10oQvCPjyHVX13TC29J
N9WmnXVzjRAehnsKqq5pUR9qNGBGG907MbRpICx3QJF1oeD91+OXoSweWby3NzHpwLthVGbj1VJa
DnYSxNU5MObMLQoD65+mHwQg6yA/Np1enBJhFH9Ao2plO+wq4ShUMRJIotA9xhGmeaqPFGdf+vXO
51xnN++/coHWF3Uc4JT190ySOZzC3Gg8g7Zy+q7j+q0RAjguYzo7gZlWR6HpUkfTQwvkH5vmAEej
nQ/9fmp+e2b4EUsGC9jw3iRH+/f1qSomvzQCkCpv9hP8kTLZ1wJXHuel/883RsQri6j5wvn2u2MI
gak71vDNWjufxuDvofcVeDJDWxGZSX31YmaT5tSaFj+iCZAHIPXmVJIgjkgcmmGo539H09i3To7Y
LnlCHyifNISaBFtU/Hk+pGPnN+jGjOKnPz06i808WkwKBnAL5fF6lnU0T3oyTK1XyFJxyOtGouuQ
1KHXrF0Idwm01yvKu0J8zA0M7r5a0a4yjJhyI2OhsOr6QSorTtvEuP9YvukWge9/Ho3Cd1UhnM61
0nEQ5PkbDnXxzgZbBlr/EG4L9AMWcVTkSK4nHRR1VAoa+6swRguZ/OiTr6fJGfNUcJgYr7O4+bPH
9X0zgebSyrYYxuEWdz2i0ahanahz6+lzicqnQdjVziqKxZ0eHNhnwwlGT/tw/9uuAqX/DQpdi+RA
XwTGV4FS1AdYbMVS62GDVb9BC4lQ1cgL16i66UA02Jw6KVRP4TSFjj/r+X8ZnnCbc7y0n63LyCIK
HlnX8bn1Uq8dVcuGbwhJSwhzqz+TrMkedFVonKSvZQfgdK80v67RLbOnVECsxou4MFxXaZ8mUoo0
faH3dLGJPqZ6gw2CKqJbaOJtH6GsdVDGaDqMXdE5AdH7sWkrwSHM+aDAknDaSq7cIh+Cr0bf7tWF
VqHP+28jU4dMB/NIvjHGFruRdg9pKL0gAHkwW5jhvYqveDNLdgWq9mb2hv9appayE8HevpS8kaC1
dM3R1nKjYESdpOwpStVej6HPaNdBQy+XJeideMKlVDV2tsBtwEWPAQJjoFQgznyK620/G104xHDT
vYLi9Fuq0kei6s3kmFoJYzwptejr/S2//A9XJxvqNjfju3Q4wnLXA0ZBHMZzZNWeIMfzUVg2HsD0
XiVoc1oLeATWAqi67m2kojI0Vh80Xjf6eobBc6/UiQNsVQqvkZ/ORHqCrwzzTha5MSzFXqRoF90T
xBtWq6lHM1SmZXLy9F3S4OzAYc2EHn3HdifF2tifhFHasjthTYFnXi+jUUpWTTbZeBXGMG2qOYbe
HnSM6zrILaVRnJp8r9l3I4olKAFhoEJC4wvgyfWY5VDnSd91vcfNZH0NtPTrqKfFoUwzzQ01TGKs
UUmdnrDVTvAuccDDKPpFqob1VO/vSXBtbCS03ulBJJXmvl53ZI1xUfoNcqQe3Xrqh3AM5mPaN3tQ
+cYNDTSIRhv2hBC91j2dJeh/FUVy7yVq9tJZ/jExRHcSEAOZH4oaRRtD+TSo4U6EvrGPQI1oRISo
xmqvL+ZRwvvcGOreq4Out8NiwKku+y424blSz/fP40a4DG19kc3BfYK3dq2FlRVk4Y2v9Z4otdFH
xRc6/ZwJcW85cevHL3rc5R8S3ywtO1S4p12xbKC/tXWV/VQCNTkOYmHYCc/YS1BG4ysVv29V0khn
YtzmoU4E6bVXsGW7/6u3FghfLiBVjAcWlvX1Vgzg7nRjGQxeC9N+0KwevkP/Qxmr0inr9HR/sI2z
BtK5aH8Tky9w3vVgpT4oWZ0v79RY985Uz4adpunPNpC/h33rNiUMNrXdi/u2Rl2sf2nk5auQ8V+P
Gnd6Z3RlNHi1rn1ssue5+qdPT4lPHNIeFlPb+5Pc2OjcWQvk9t5FtE4KzSEuhbEtBq/p9fMYGEjM
fcnR5yuTg6Xkp/ynP0w7CP+6NrQ8shQq3t87KqTAftdTNCe6CBIxHTxjNpG2yCbzoU91JN0RTTy1
qtifECUszkE0JW6mmX8RZ7YHCazTzqzwpE3mXpvnxrZaHkGuueWvGxKwFBh+EGfN4GFrET+hk9ee
JpDpk8zF8CCk814jwtZ4CPtBWOD88SYue+A3XGDuRknoeOY9SZ3dArKvzcn7ESjFX8Si7Z+fGZhn
RDNAcqAQ4mpDZa3V6lggjR7e4N8qIBxr/rfUps+BXu1wSt91ZlaPPNgbzWAUocj41/pfMY9QLFpR
5026PH1Czu1z18TfxKovXTGe56dATi03rBXjE3T7wkmHpn7BsCQ5GGIUYRkZaXFmT2X+C0/jqYJ6
bZUfGyZ29EFw7TD2ZTsukvGEOIJ8HEAddk78ul7DzuSNg9exEKTJQtbxQ1MIhlk3yeDFqhHTUCx0
6QOpg/kxCJRj0vfxOcja+i2NzOAcGgh1SjIU3UHPyXSjzDiWoTKitqYrbkvV5FRXsXXsLK09F30+
4Q0jtTjg6L4tpuaHMIsFN7Q68hwElp2MW8hNyvQx6nuYgX271+a+8XXwHaXWYhJ9QYZY8ytH2lKs
OmsHr0rwq4E0E32M+yb4FFFzOwxDX2d22CifaVecnHZWhmNuTONBnurY7bthPnST39lj07ePSKn6
jyYXlFNT4DpZWqCf8knz7VyMMNtRcPWOu0Ld2ci3Lz+/fxFwXXroubOWEPq3U1OLctL5mjZ4/lz6
tMQJJSIs2IjdvxBvzyajEEDy6HMtooZ8PYpJn6qY5NwFaiu0bp5I83MgF8MxNcTeNcZO3pnV7X0P
HA/7ZMEICWfWbQ6S3ijNPIejp2e97CSmMTyjTzPbaqj0ByMpQrdtzQK5a21P9WxrZMRkQFEQTYU7
tYrrkh6tTL/kFmrG0j9FcvA5nlEMHHoNJVBRnp7bVjmVzbiHZ98+ORRclKXpEOwG44rVd9SzTsdw
t569vj0RgbkIgIxvmt48SsJpKp1mT+RoAQ2ub6VlPOQH3oFIzVz+/Ld9Y1BUmvI4mr2hHE5yFNmK
hB1R8FZJqjPn+s7+2ZwdFRCJPikmd1PU7JYF17rZo2O8c2urgmRhCQonXbNsaTIuAuRAd6oW1EnX
553dtLF7AdJJgOjsRNplTU9rSyUt8gntuFpqvzdS5kbp90H/FWKqcv+YbCwqA1mI/6BhDOVg9YbT
GmNIg9jMHm0LYf0ixhet+ywmk4M2z/2RNvKPhV7IZFiYhbQpX3+/cPQFXUytyQtq0goFEuohCt04
cRrwAdVpv7Ztatfyqdc1d2fo5Qists7iwrk0IpHg0SxxPbTvF30rB/PsUQTtHRC0dnB4HswjH1J7
ssawsgUtAjfTwsydDKRJwqqPdrKCraWm1wqGJUtA1LuKQ4OmC81K5Ud00eyqqT2DgUiPWho63Mg7
i71xJ5BUAqqABJLPrvXOZmmUx7FQRQ+U4hm43ByIgjT+qaCA1f4ll/VO/HmLe4BCcBMsVFxC0DVP
CKR6LJJqwuBYSx8EYuxPWDNGdpkLe7zD22VkJIT5sWuD3MByXn9LvQzLphl8yWvQWZTfzOpnrz8i
amHTfbqziluT4moDYSMGovCxiu/kWqkNK41kD8ej9imvzRDLAEE5dmUrfLu/RW8fRTT6//dwAMrf
eCW2lVQbgTYpXtzn5YHaSOeMs7k3odtrBcoUSDTh0XIO17T60cjzTBxE2et69aOMYrlYW3aEK2yd
7unCL5/h+sgxFKdc4V6RSYNX7y9xuK5PkSF7SAq9KqIric9I0x+DSTzR6nyqwThocd0BcG4/2MK+
IxECgoMgaq7ySpRXhsRqewW9YR99P6B/AVHvHlG4nZ2xkfsw0iINyd1M4LgmouT1HKRxxvRKvZU8
rW+/9y19Ql2ul8esCF4lFX+3SkA+pTfwm0ikarZBcUN7nquXKmr/UC2IiBfIH7IKFUHiAHCz61MB
MNYPii8qXpnkdp39Uvwv9zfoBtz7XlRYIk6W+EZ83tSC2pwbScGnSYxjW+qUBl0BHzVZdeL+Ehu5
/hJV0ZC7ROVkAYpWp5Bi4Zu1ThMJ3XgYunYUnFDWitBJxRDlFatrs52DtFHbQueR6H9x+6B5Y82Y
t6oxLONRVzyjbFQ7TVLj1CV1/1QEVuVOUPodbWbXK4qP9Vdl/t0J3bSzDTeOGTI/bEGKMUsBZHVF
DVpidEPdqV5s/lC6RdDmnFvZMfPlnVt345ChSIK7GYeajuE1+DP5mIrEXaMimjxBBOnxUksNQceO
OC1OmljGh7Ia06OQtuGpH5Vd6dnbW4vYGhATJQgs3GmAvd51gVDGtdSPqkdjyZNa4E8vxq9T25xH
MXoKErqWlQc1+hFJEag7crSahDvfa49Lzv3NuXHuIWkRKRFhGKzGOjT0tbEjT1c9rmt6BaTMRgr/
ie7RT/fH2fqwi3vLEmprsBtXIYwlJm0dy6XmWajBWs18mlBsH/oAC7adkTZn9NtIq+tTjmqzCMxC
85K6hnr2Ncqix0b8cX86t08p2RcdQdQrqFgQbF5/vrosKbnih+5pKsigNoyDgzHZZ6QuaCTu6ESa
JPx574+5NTF0G2Dw4n18ywtVc7/hHTE1bxwAQ4fJgChhpuqxbKs9N4mNr0WlgrocaSBdbOsCVRoq
esPfVC8oy1fdgn0Wis9a/bNCaPb+pG7DLdyi6ZODIkIdjiTseiGnMgqtAg89D6uKR8F4LJXIDUUk
lqW/lfpXLh/vD7cBATAeEA2CaFQVGfp6PAhqfdm1k+Zl2izijkvkILPlpekkdfNYO2MVWk8BypR/
mVmOqm9LCe9kCDldwZNaFc15kCbtUklWJNq93iezk2rKYoNB2xY6OFob/lTlLIRSbqRDYQvBLD5P
hlHqthIb0d/3Z7ORGDAbomKmRFwMVLuajS/puIHKmodPhVxFtuFPdiokp5J2TlN0YgnFe/Glg+89
DaPNzHe+3prZtzye3NWga4zOv6yhNVUh+lpgEM8IMBcv/A9DSrdT81UJ40v71RAfs26w2/aYhvIe
423ruQI/5DsSM3ODr0vlY5VAT0ObxZPHH9GsObDsvifNKyqVFNbon1ViR5fHkkba0/1l33g7SHSA
S6FnE0+vuVNZstDotUr3/B5iij8G/SHMWuGc9xbq5bJYHMzalBJbKEfEhKkNHe6Pv3ER4M0NTQyB
NPrl1zBQhaQn8VVPLIq8pxuMRepq0G2dKlL2bK3f57IKRnkbEGSje52+qDUxwg9nTZlCorV4jg9o
OLqx9a2K/JcEgqOvOFPY0LmHmVDQH/X6U6AumrvnKT+X2qUMfqXTyQojW0KDtwFySEOaDqSj0dL+
rjzcX5St7UDeRt16IR0j07J6yXwDrEXRU8VTpW9+FblVY/2kbuea8vMCA3Rlf6xH5dwke5J8G8yl
pR733hiKPjZLdX0K/bkQzJjAiYg2OMtKcPJx/1W1v8xydPBP181nEf9rNdFOhtK6fncOo/bs5+Ox
1sJzGuof7q/E7dvEz2GXAxZQtLlFCY1k1kKkEj3sHwsHz+DoMYlr9UBaSRYBexXYwPzjR3cR9oRM
uFjocLuu0odJic3S9yPU7JoZI93GL91YljM766f4fH96t6dvkZEhihZRMSK5XL3vtVjqet2qeBvX
llOmylsdNc6QFZd5VI5m0JGR6bz77ev9YW+fRIZVILYvcSlnbzmUv2FoZaiFMLJ03RPyT1P9Go7/
pAG44d57uDm734ZZ3eiykKeTGJi6p8TFEbz6/zg7jyW3kaZrXxEi4M0WAMlmG1J+JG0qZOG9x9V/
D/pf/E2QQYTeiYkZrZREVVZVmpPn/FHAXWh5d44Hxh+IESHy8gdpYzTohsvwcRAiE+kBpV8XWPqw
qyvLhIywqpdyR2gGT+FYVsc0zTPflsp2Z5dwvt1f0etrbFnR/290taJtOJtWmECv1jOO5tOKoOTb
F1+DSrS7+5Zu3A2YYjyAbJNi1lVJMm/FZAwJPpM7PyLY6y3ngfPsqan8kKtPSf3Yhw9hubWXNz+Q
CBFmNDD9V1QzZqkDKOlR4SancFMkk5UvptiiqNgysrr21LRucqlbHGZU/NoyXREbz6X+z7EnCwhc
ihYa6r/2unQUOLEJ7ZHDneIEwa6hXOV1Wf6bclO/EaEtl+Xlg4MlnjciGnaMHOnynAV9OVaqFFov
sQHuzVTiyivppf8PVmDwWppBZLswslxasSu5ThYSjpchR0jdHhT6czYBw32/uw5uYS+kn0qouaDM
tJWHJ+YMDlS09ksuZ9DlZpXspU5qo3XiNI+wVMzuUFQ/09Da0lC4ZRhEH00uOBSpWS23zJvLCl74
aZLk0X4Rw4ySi5mZe0a+MnT/onk3xlb6oLRqczCSvNg4aq/CLav9Y/gHWh2eRN7iNd+Hpg0AhKXB
fjHKT7P8BbG/fRYND3MG81f0fQQwmSgPuiHteuOxXwoJ9K8YFXZjfXKdpnhg/uPRhtwlkqNHq1kw
Z5ttwOUxWv9EXGyJESjmwb90uTpBlsalFUnmi9mm8R+4HcpPnSQLIgVRnXVJLzy70hKfvF0/lOZM
9Q2adijfQg9iLMm3Q63bV8pgnGlTyV4d6/bn2BlMoHpm5XeK9HPM5uRDJEvDhtfeeByA7MPSRrRN
3L3W5iy7UrfTiWvMmhUvngxfzv2i/y+Uj3Pxq63eKca3+w584zDy0PKyg1QEO7+GaU7R5JSTyCFj
MaRup6TWd9GCebpv5EbPmeSPo75IQnJO1iySVtUXcBIK8yWdqpfC2WXWE5XjFhZ5N5ndwAn38/TT
FH/yOHSz8BwwByLap8A8abRelHzYR/bw1BB/124y7Gr7U2c/VOpz0TC7t0tC+l29WW+EA68yJCsn
YlFo8oMMY2hrzWsr6dTSBbfiizwrBb6NpvZHxaydT1Frtpk3Jpp8UDurz5C/0Tnguho6AdDNfPrb
6RGDcRW9nnkP009E1zmsim+idqLAtVQhw+5qpTkg1AECl9BK1NZXM7hUQiNrf42zMSMxMySR5ivJ
rP+K6a+HvqpFuew1YYrETh+Jnnmqou3SnWTAv+eXYdxlwADjRVghn5zvRtVYtmtIWfWyyEYm4C0F
E9hqasB70JbqnNKvm5pHQiHxAWEo5aseJoKct1FJmAsjUTruMiFZbpcqSexBvuccUnvQ/wtmrR5c
ZzTqz22YybFb903+Xworf+sGTREQJRtOB91aUCY+0Dr67UKVAk9yIh7HJpuazp8GuJ0ezd4ioalr
qoI7oyvM6ADVi1kem7bpvsu9pKg7CTIN/WAaU/W9oPj6zQz6LEe01hCBZ3X5PDwgNGdpbjqrRrmD
tS//KHf0Jjby4HX8BFAdTnvGvXkil5moVdSGlLbTzo1EaSaSy0OhQJ2nlGPsO0UvnqJBbXcilLew
creNAgQk/TcUw1oFwnKtRHLRR+bLlDx0X+xC9+dipzT7NvrXhHP5PJgoeS2Jf5l7WH1eLYdMEGkl
sa+juSI0vzhVdySz34hCl7/m7ZGixchdQ3zNrOAyP7p6lLOo1Es5k0noJU6A4asCRp/hoGlbkPer
ssViiTPL/UzOwuSjevkCpHkp5r5vjZcp/j02zVmLq8PQP0d55ra9cR5t7SDn79vE+ZEMWxRm60sc
20BsANUtvsKXrmwblTNLsyCUEtNC7BPv6ZW5eW48WnHtKoy0KejDdhuRyDpKXIzimXwypG/8YeUr
qWM2CcAk86WrYjdsY78G3x5Aor9xla+fVuygcQu0DTIc8sB1p7rrQqGotWK/KEVuH9LGZmgVJKvH
iIyyV7tW9YPUDDw4AppjHNrz18Zsyr3dO18TS+2epmxQXiZBWJDWsC1ORqu9SCYqUFKbxEe9hz1Y
GLm5F0q4RQy51mViIgxCG/pt0DEy841fXPpENKPDpDexeInSwNUSNJlDKfvcB/JeFs/CPlT6k1Nb
nrxQGQjpeZjqXV5OAH46r8x8Q/poDcGuDhS3pgke21u/76rWR3GNIgy0Yfw08BNXwth1EshUK8WL
ovwJ2cS42ivN+2SnV4GfyzO8/5QaNC5ypXku6q2dXUcCi3WARwgdLMm3sYYDqy2CBlqTipeM8Ru3
iCTZDYW5EW7c/EbI2ajMLueDNvXlHkhKaJVwQfKoDtVfzaKdG6sP4o8kPE16iUTzyQiGvREoe9gi
kejbQp5enxINenUNFRSqC/C7ruL1sFAprRO3vdh67gZytpcZam3Az98/JVtmVtepZoowsPtJelGj
yW2Ng1T+VlDIuW/kKudlx15x1BBLk7oRYV2uZZPCjJ0IR3qp7eSgDr0LS6I50Nw1vtU9XKtpIzy7
bL10SjfgGlfI6sX0ohRB1gNEmfnPS9NZ3EqA4ePgJBT4ryxf0q0HrBvmO6G0cF7W7qwZP1Ot/yh1
7TvE3n4NEFO2OvHI+KjmJuXBd1Hq2dOH+2tyFWm+/jBwLJRHWRw6cJc/LKQAmZhVFpz6ZgcVAuzk
nmZGp6rYp8bRYu6WkYUg/5Ah7Qn1cgsLmlp8WEQSEHzxlexBASHYxZ/jYuc4H7p6r8b5rhwf4rin
yld7UfloN/qGbs71e0FsTEbFi8VaXrEpgL+JNaGW/GZpP4EtxRKNhS6COi22PFtm6UqboQ6GNu+v
1vVzvBheqDt48mkOrhcrjHWDadLg5ETqabAGd2KwHf2nXZKFx3819dpFg60JMXTut+X2eZOvpooV
KCmqhqdK2LbfWvG+0ZV5F+TfAZ3v79t6pZ+4DDMWY8C2CALAOqwB30BsNEkiCURLNp5b10yCOnVF
w+CPp6qxMrpJR5tVgwdvdCWJOEQPnfSdJaEz7YazMz0VFdQZ8myre60HPe4qvTL8duo0+JJlRbNx
mK53AVIINJmIFqCXopqwWhqqCkqmzylKJfSoafY8BLl4pPGzjK1tnI9rV7u0tariWmpaVsyDIMo6
pcvwrxj8Ypp8hynufR7aX2NJn/ehnETHQI6bh/v7cvNDHeI+oJjU6tcxdCXwfqoK6UmKn+VgbxbP
aR35TrfV0rgR/AGGXApZCnj3ZWTpckUpoNaZk8XZibzJ6wJYMevPpf6XosBupu2X9u4QHqpc8o3C
2ohwr19RA9bw10mDJd9dSxlp9pgKBzH7E7+s/ZhWuvKUGYn2/v5Krqs/kLs4RM+8o/DmQW28OrgV
LAW2NaKtZ/Qiehxp13jAH0vQJaMa8XGy9jmjxofmbl2LjdN1y/bCPsp1gRwD7anLxU0hFspHCSk4
AQnagBqLXiVeKEHxAdtPomrvS638+u+fC9iTkhO+s+h5XJqslE6VnE5Dzg/dyWjGZ7WDFX9lnfdJ
0zLF+eW+veu8CwAD7TdmH7iuIHO+tGerU5Fro5Gd8p6ZYUoSQxhIflmMQ/6uHotYPTiJPdcPQE8S
+/d927ccaGEKQmQP76W6d2m7nYq0apoZPb+MEax5ammlaXru/7uVBZHIdAYXAmjzSysqUjMAVGQk
WNs84yqWlbNTKtPuvpUb0R5ABlCWjHnBf87TdmkmyAY5S1qRnWhmuZYReu3A1En/IAO/DsNxLxnB
DpHEMLM/SqJ7Se2tQOxGzM/YBEhPYuqFjnTtrbIVZBylCeE7EO6ubMbtvrKyk2xlP1SjE3v4akI3
KSyuo7EVXq7PP6yqfYhredoLqMoPeZt+glcp8xLyOncBrHlBq3Y7S8v0faT8Lw8lUAnK4+T8oHHX
41/VjPpvAjvJqXWkPZw655GApKnf1WJLB/3WdQwgYxl3hC6DRvPl5jAaonay3GcntRPJF3QOhY8Q
2/huSB0dbzDUDW+4dapIhjlXMKGoKKte2rM6zcnNDM+W0z+Ok7iAMzLigeExD7Z0FV9F0lYRgOOA
ryTjIx2+Gv82YdkDTiyx7SgavU96+DjUQJEfDISAn0PGj/2+ZTpHzqR652QSNyeMnT6AoPgQm3Wx
17TMeSZZiD0QoZpnDVHvp0Etvc+CgNlhpbEfJqe1/KYJjafAqJIDXbxzUJXSTo/z8jDEWvAoa4Pp
qm3V/9Ft5Naltkg9JMkqKB21+jipDblyYdl7qmCCSbCk3Xhvb93UhEEM63LGiYZXG9ynAA4pwSFf
Jc1/yB8+hbJwFSXZ49ee3gTeJAO6vH/kbzoVXcZlLAB2wHU9OZNsodZjnZ8YfH6qlQn5hWc9zF+s
9tt9Q9fexK3CHUm6yqwd/nvpTUnbRhKCDQiCEsggYJspqd9yoJPZOmf9/Om+teu4iYcWWklGHqjo
QGJyaU3MpKWOWeYnzfzVWw/LwENWu/XwVw/SJ8DEH9B2vW/xFQR86cKYhA6JHjggRiQMLk0GYxsN
sgIRvhGiSQOmdGoLN5Ei53cLt8vsFkwLkutpTl14lC0AeQ/o45w11Jr/k5PC+KzCtTK5Vl/OnWsV
pta5pZxox7nN1W9FJ8qPTmhUPwLABL0vZ1nAVJdRGt8bRM/2Ogi7jQ+6tWFgt4FFvMIW1k9OH+QV
wKUhP0ktIyml7FI/Bkg0fUrswTO6eItk8daWkQjSG2MJ+Wd13Yxh0CRkbwU9dfM4MWr6EuTTPkWC
LxTyg6MlTK1tyfFdnzguTYB7MEvZjI2sR1Om3kT5dArykwkDUunsc/N7ZRePdMCbMNw55OP3neRG
pIvBZYiW4YIFXbccxzdplZ2pkQWEFgFZWWqp3TPu/DUDQf0YDKX4zECC3XuZltgfQ+DAJnFTSrVz
7AvYrkJjBJR6//fc/H64CTggjMuA/778OfOcOuRaVc6TkiSeHtNVC/Memas+yWm5OcX7QIesCMVA
Z8PycpetTwslVzIIhLaW2PTSckdXQZYTDqg96n5vSl6SHLRQ/udMnWUm+KZxw9LxrlxaEcqIbpOY
8tOgPDAc7qbxh57WyFDMniUPAPeTHZWRDcT0dUS4GIUIAPYWEDHrmpXqJH0qTzN3zwDtgn4mwd6I
Bm8tHsxryzgXg7qURy8/q8oDRwTOInbLzHtBPJa8pJut8lvnX1vgtDTk6cuu09zQEopGHJWfAmQi
E0DwlfRhFB8FEMxg3khzr1+hZeAbCpYF5U5avYo722CstGnUWDIt3c29TtDZeVo+79S+2SJAW/Z8
7XnAgiAVIqVbzuFq8aKpbsNqkc+ViicRfJTLz7Lu6gGCCIQ2Pyb7e+NskVTdcglASjgh07ww4K9s
MkXZAFdDQ5XOn9g3ljH7MVwH+/un+UaBkRl2uN04UkxxE0dfftrUjw0jHk1xUsISmQK6rO/CvPLE
9Cl/QC/XL23DTbYiiFvOyCwcR5jpAJ7b1ZXWa21izeiYn3Trqcw+pcZjLW9VCG7dU29trN4Gait5
H/Zo7DbxBA/ncS6Z7YW/GDYsjYmzDW+85flvrS2/5s0lDetnbWl1gKSNke66RPVyq3S18kvctA+G
tqWKcMs3gKMAroH8l7dhdZjloYtjqSfnMgzAFXFLnAcV9FaD7cYJY4AJLlSHIAXk1uqb0lGp2jlP
ylNg5vmumS2tApvcqYdpzKKHHLadjUW88Vl8ExkrE2AMF6xnpmYnTss87RAnLspwH9AndiEv+UdF
TVpEtLTAdy55g03Xf3WwRtuO4snu65M+quLcdzDP2KVk+RsH64ZHLKPBzCRD9IGllRkJ1HECK/qi
sEBhd/hUjuFzIn/S64Gks3yX0lhutem4/B9KoZ0GWUOI0gRs926R9Xu6Ab4I9Y3S1Svw6uImo/JH
hYUaHD+Kyd7VnlYwbRoN33zqrW78lk5JFHtlzHSoP0x68dBWWiR7HZ2F2NeiRPL72DAPusaMk690
WWW4qOVaPxKwBD/aSaBCEFSt6uKFdeNN8aS/hx2pBkReO+FOoAxi7fQ2HEavqhuQgZNRtSDY4UD9
LXWqHuwlBnBNj7n74U/c2eO4T00xdB+K3GyHh7qsE82toGNpXGtw1GgXWP1STcxFwh+DyQR/UMIh
urFzy5V3tUaUvaiY4/RXqjdq4pSDU4YmUWylHc2sPAo5o3DeDPIxBwXoWXNrTW4Uho3qNjWUCr0j
L6JSQ/RsF1W6QUdxHQDyai/jIkBUAKJRyri8WxBaIRcFpXJim1q3SLVjkbW+5hyUVIONM3iEi3c/
M40TJPH7eRAbAdHVZf1qngIU6SXgyzVva5Snit1ZqXkammCfV6ZCnhJ5oSiijUj36sZeDFE1WLTc
aN6tZ7GrKu7ifi7NU2HngEeg0EhrMojMrVsGldvnQWyc0Q2DaxYqp3I0YFGFeQKK73bQEzpQnDal
rxi6ayV/JOfLhmctMcnKs3jQwbaDPOaxXXeuItsK20Hm9IEP7nfcVMWTFul/5w7gfRam6IRFxax/
aiog5X2uFftyGMyDtKiM3P8lt/YUgDCbyl2InZVLZVmo90jcAL6qFb9zDrqyo4C2sZ+3jYBsYVMJ
atehBQFaZsKRZ55agIANTVLa6tz7G8d1y8oqK8gcSjaByLHSPLYUGq38oBsbAeC1o+D6FKfpNVLv
4I+XJxC+SubhC11DnjjzGdZSlQeRHKFq8jS0ySN7wy9fuySXfsJJA/9PZ2M5DevCRyijDlIbsX4i
hMo8cLMzRLuTIe+y6L2avJv0b7L6RaZsLOu511K3qvtpj77oS6Az35FuvZi3Pv/Nz1mnRK0ZjFrQ
8HM07VkXsBaaz63zpVX3Y/w05Bt9j+uIFBQSQQdIhIW9n9W+XGx8P4ktQ7IQZpXN5zHJLTcogQ8K
ork96Mz6pGYBbwFPyvveKCevQot2f/98XEUi/Ab0XuCFoDMHP9eqMKNqYQKS0rJOKe8j3Sc/yb7+
uwWq8rzBQM1gNFrW/E3AaC/MPM7c2KdSlnQv4bD7clpuiV3c2DlKFMAxqcdAObO+Upui6QqEDrlS
u2EvaX8AzD5L0Yt+VKPUJ03/52uFighdDbAfINm0NUVJH6ER2EsJy2bLj4ZKWTtHGlAvzC3xw+tD
T+eNxIX/gjQFc3q5eohwlooKRztqkf1T3rQRLf7ovSKcjZN4FQKDlX9rZ33w1YbmgYydZJhdG6qK
JPoCeHdXDv/+yC+WQK3QEOBPr22WN/4Q4eJ2v/Cq5FwKe7trNFcOgtTtwO76IhXSsW9n8QDHKkRN
YpT2XZcbXD+5vbvvmFeD7qTTOpJd5BeGtgThq8BVhjdPsgKBtuIkuQMST1n2JVR3eaZ/EswDVgdr
9qtyPMdG/rEcx0/07BaAaJpUG7/kqrq3DAjxWC6hB5fgeojADCoQpI3qnMhR6PEqeXOsUmt4mLQ8
2RF490wHCmVftYF1FJOqHO8vxC3zTOpCZMqOaJQZLn0sNKsydnLMS4MDQ2TQ+KVFGJjHFgq/znGG
O9nMUWc0Nj77KnEgNaG/TFsSlUuKDav7L+alAe9vdCd9Oovoq0GVLZr/2PlRGBvZwPUX6hScINMA
DgYlyxqMJiYpgeGnHk+zA92l1KFzMHqS+I+aYTXoFPMkD27bjff6+khhdEEzIRaFou16qmEatHAw
AnU8KcYHMFQ8p7Bwv8vNaSP6uLGMJHeLLcboFub2y+1rOhnZmtAaTxVTZfCLuJ2dMxgMNlv5qETV
RoSwXDiXL7bOQBlziwsgFK9ZHpQ3x7cM5K4RQzydmAV5HmjQlxISLfkW6fCtj6LsxegEQr3XqcBo
x7VEV2s6NQ2TqcO7MAQmnbstLLT/Pha8pIpvja0uv84G646EwXSy5hBH8OSi9h05eNHS7G+u/6ib
514qn4vyIZI29u7WavJeLfPxC/hsPYgoS7Lei6SdTqF5jCzpmCeuCaDk/vm+uZZvjKzO2ZwXTCHK
1XSi8Hew9MhNh+mpew7C3Sxt7dsNp0ewgH8ppcAesmZHGxkhc6yknk9aDOQy+qY1qifLPy1t4726
ETwxE88DAvs+4Bu6/pd+WFt4eG5280mqQTdZB/ur3DI65BeEhxDt7vJ048m/7v9DLfvW4uqaTAY1
Yf4fi1Y37229+NC9myFa8ihloJA5Fs8Izz/ko6v2/5Nl2gHUzMljOH2X3xon9WiawTCfjLPIs11d
HjLy8z0FSzP5Ub8H/9PMH7J/rdQv/S0GwoAYMyN79SjBDDxMlYKMTxxT6IukXVIm/34tM6pDyZfx
cGLMdcNHmeIkspRCpomu7QypJHhDZjWq24bLOdo1U3TSGsbTdXnjRNzwUgYgeOoI3sB/r3EJCr07
ZdJq+WT13bu+eMizY2P/TPTu2/2Td/3uvCpLMQG1eCrkxJcbB6Cpnuo4UE5QETbts1P2blaiEepP
au/lirazmt/3Ld44F0zwaRo89bgrMxDrLHHW01ZJTOUECY4+Z27cKJ4a/x1SqFLyJ7N7TPrhCPfl
uw27y6dcvgvL5CBgfWpJCxPZykc1o7OJfg3llD9L9sOsK5TV4ISffkH5y9xXm3+szHynWP8cQyxm
eYqAfVBiXxfY47Tj2HS2coobJvyTp0T63qLKGJ0jaSOPuc4wLi2tntm+VFslHi32so3d7occfFLl
L3mV+OGjgABtYzmX6+t6OWkww8BEdiivsia5t1rIVfmuZtrNZ4dLm9F8YaB/FiuQrQkYR34H3Hj3
zd76RtaLNhMNIJ3g+NJfIweKG0PP1ZNtMcnk7MP2nYWen/C66IckbyzoLVfFRemgLTTlUBEsj+Ob
UKKWo2SO7UI9ZWBZh8GPGhftY6iadlnlRtWL1CduirbH/W+8PvvLlOtCDkF5Q+M2vbRatqE5zXGq
nir5BQRXlzS7fPoUdMPG035jLbGzfN6CzidaurRTiVSLKrNWT2PZeHbxI0QoKY5KMDSoyznGI1zw
9z/sSmeFPObC4mr30nzsZ8Nq2L0icZMUPvLCzfuvtMclzavG6tBLvt44iJZZLvm6K4UOoHG/4I/t
+KsxqifhHNrMHSrEJHCzJrIOeWAeUtXyDA20+xZo66YHgNXiulj4u/C6yzUq4kztzK5ST6W0j0Xi
qnHt53ugnkoFgVzlCovh1i3KxBtlZmgDiBrIdLgqAThcWg0npaQ33eN3ofEb8RRvdKKdrPkliYH8
m4gdYuPa7Sx4czPn4f4mLX/36lzzJODtFLmBDq+HxhSjHuau7lTiI9uAD6Ip9rNIk/19KzfeHXRo
iBWgmoEgwVm9O0NdzXYWCjwhzj+KcT5Vs+YVUedLZs5AsMx2atS0mo3L+NbKLtybJNYAmdjO1X6a
YT3UEvWuU9H/ggFuwMIkoY7raqM/2S5KwNqfRlL9+1970+xCHvJ6zOj7rwLcsK/Usqklqoig3ZEz
b6TJH83MtcejqXwtk/KzKe3V6BlWr38OkuCMfGN59doWgJMTKwmMUzFWNVOvA5FLizTK/Q+8tZ08
A8zHIz2DYN9qWbU00vJYhMYpFvTREsZV279TdZRgbA76fje8r2LrcN/kraNJ03ohaQJ7yFzFKr6W
Z4NeD0f2FDSuvGunjyr0flV8GIrPcmrthzlxlY0Y4vpsEMcTzC1FtYXWb7WYE7O/EgTz8ylVY23X
dZF5bCSrPt7/sltW6CgTGi2cWlcncAr1WSvCcj6pMwHtFKFXA13uv6peEI/wjJK9UiIEOb2O/GoB
J3VSVfPJlOZsb0cwr9ijFm3cJtdv2aWVleMXmWPSsiYx6BExfbYQbdmhQ9dCl2pLR0fow8ba3bDH
u0n2T6+Xoak17G10ZjUVSaKcRKyZ3wvDmfZKbxMeGCKsXbABW4Lb1/kxcewrgdz/i2hXF9miS1aT
hxB00ewGvizakMkr6LKkomr7jWO2HKPLuxmuYkSgwUOpHLN1UTfMR/BeCGqd6kx2rSlww3HiSfpg
BH9m+0mLN47Y9WJemlud6rGShswB4QlQKfaMdPI4cB66vfW/V1wvDS3Xy5s4S6V+rLeBbAFCKX4h
4fscRvHsdqqrWqErWU+SZCwMnd1ZF98GlGHun7cl6rha1aWqybw5qdaavsKyS9NJiHNPGYO0v6fg
aH4r0z8J3Fz37Vyfa/D/y1jFQhcMN+rqK9MmCisJgbnTXAc/M5DnPHQi23jhrv0RI8x80dEkX6Xs
drmUCjJno11k9slJs8gDnsc30TECdN8O/8v3vDG1iubMLLfNEvoVmkB27lp6me+iEcrP/2HV3lhZ
OeEQzHFfTHyQLbJ9285o8W3xCt1ygLdrttoY2JSbvA/YmMzyc6nMvYx+Xmd9ss0UNpL48/0PunWq
3lhbF/UXEozCFCybYqTN3ulE5wdz+3FygueknuYNf3j969beTQmDpAnWuaWAfukQ+tzUUa9V9mma
cl+F7Eq0zUvjKDs5tv25f3Ta7oAw21FXO09+TKbUjTrloBTddycWX8sPSW/9cRLhavNBU0h+KPiH
iXLONNOdhG9B9IMXHCYg9YXu9klPSPrh/oJdb8/ixyoFGAILXsTVGzLXEbS+YGIgJBtnEHC87arf
jr4ujrlub92xN6poNrrCHFMqyBT/13Pr+piWKFcnGsH3f7HzwChqVqAZIrlhDQdh1E2eGNu/mvQu
zFS3y6R/ngxnXm/hYCSoIdQA43i5YY20AEelUjv1kPr5dLo0V4/lLYTHjfAJ3LSNLWKHhaR4FcsE
lSQx/RKZp0or3bxBiXFHzmd9QRyv/jSc87DeuGav/Z7iPxxKNnQGsNa+DpG8ueSdgrmNQNQAHXoY
uCW7+q/MKDrJyTepcvqNsPd6KBVwLakF4+f0z1jF1bWhdwk0MpEJcihRd1U+059T8wPwDfJbR/0J
BCpGh9VmXLVPj5ngXLRtcjDKP6OIjppaajAmpPWjrvTT41QbP++79A1YAdhfZACIvMDAEU9ebrLd
KYzGiNA6BbbyNEjmc92Kj4xSu4XzRSUNQijWN5vuQTTpHjrITH82tMdGsXdKf1a3MKCvcevlHbH8
mmUEDxzr0uu//DWDNA6OEDSL1S8jgYXNTPQ3B45ajyEuo/sZ/VIGz3lndQ/3V+HqYEMYBriC9eZ1
hStide92ZqI2MOg4p7nPd1P4Fb1dTyreWfMnWEbvm1q2++ILF1OUi+GAp6NLN/XyCwEn61ketw64
CXPXFB+h/3YltFlT+JCKr/qH+9auXH1lbfUIa0oflNynzik3/7ZT4zI5xfTvt0Us8L6hq9ceQ+ig
Mb62zKjiSZefpdTmJKVOKE6pObkVD6Mafne6LTaeW1aoR9HkB6VII3S1T3LcoTgtxYKguoYlwlfy
n1q2cSKugiMKUAsKGY44QiNyn8svUcEgm3IZSCfDzBp/MArJ1QY1O95fr+tbT2WGl8qG8opsYwD8
0gxA+VrKNVk6yfVzTMtuMgy3Sb6j7Ni3uasLXy0BYygb23Tt6GQiNsedNA1Q7ZpKFckWKTJKLTgz
hej282+nbdy++2kpX5H62LB17elU8akc4uTAatmzyy+s4j5OpHwOz0P+Z4yUT3b3IiedDzIDKizd
H7Zk/64YoHmqKOvRTANwArZ2/V52ddjUMwobZ50zlTU/Oi+Rz2iWAMhn8H1+bo1fA4ReXfcB5Dx6
ayCJpfYJ6ppDtDQbvqKRYJUwmzqpF9TU4rf4Hm4sPhAYygTLm07WtDqM8zSbwomG6GyL56QMKLMY
aEr/KcVXtLg2QuIrtj4WgzohfsWUJ268HoUA0TsMAs7tc95/jPNvYvg8T8+T0bvCbHaDcpiN35Xk
RkSxDCfmv/L6rEJlpv/XlxrMJbPsajDGtwvWNthC512fMGIK/H6hMeSW01eOISO/PE2ZFp+VCOhc
k1N/TUfhbLzyVwTHrAAuzmGmXg7ccF0xnSdBuZAh9bOhBi7z1H4qJ8clFynhYQqkd21RHbtS9q3/
xFi45ONqSEsZzFUW0ABK/2M2zpOIUqdyN8X79hXYN0LPYfhZtHUul4vr8lUAW7YQbr+K16trXAkI
HmGFk5ycu9Br8o96Ue+rhXzZ/Nmpw4PI0GbYuIBuOCNYLNIZ2hd09dY41zBXlXS27ORcO49h/Unp
3kXBY9s8A9DcuAeu41i6B8s/TACiz8bjd3kRhEFWQZAp8nNY9HsgdG6UTG7Nlw6q4ZZBfSYVxQ2F
n0xfFJG/VGP/zx/L2jIISyMDBB+I4stf0EWJVQ6iMk6S5HjRNO0gfkmpWihqerA3WtDXCwvl4dI1
AVO/RJergCowp6RW7Yj3IzfafZRJoTuNhvosCgVUv97oZ73bZPO+bRSCNajLaUBfqS6m4ZxFdiKd
olKBu1sPB9vLnUDZzSkoUHlqGq8F2v7l/iN2fcODaqFiR0ua43x1wpTC7JVSHSXqCHY9e3kZGSaq
vRDmcMMXjXCbSTj04CK5kXcAOLItgbkbrvXK20yff6Gxg/3/cmOpcmS6Msz8AhGEhTumTOgDAguf
cwrMXp9zUPs0y30JKkQ3zxJ4XMz6gfBLPRgt5Dr31+M6PLHBLiF1gLQCzax1qI9OMhq3tpyeQ3lU
drmkjh42aSyX3VYH64YpSm+MSr2K+Npr/H8+UCetQyc5N6Om+ckCyxprxh6qcdrim7rmUuCbYB0B
dAfXMZfq4nxv8qVCAp8VdXF2LhF7apkvsKsGssDa659MYhXuDXX8zDl+5hLpJz+vrYc2zQ5ls7eM
wq3rcT9l1c+GCTJ146xd5wsLgT2xBSRKIIOuVlzR+jQM2yw7y8JB55GnXjn0U+aLEkz0d6XuPMvY
a8gMtYfWekoz6Z93HBIlexlNQq6B+2V12Lld9VYtrOws5Ec91zlzqZ9tNRiuDjdgY7j34DOwFwHP
11DyzfoHegd9EEoVxDX6Y6irXte8d6Ao6Iwzfcz9fR++DkxX1lafZOhS1wVTUJxnuz/a1eDK4liO
/ucY+jzIDIyTqm1Fiq9ELhfP32ITwg7SoeXYWCubhGNN74x1cW5gLnBDpS92sZq/Z+boR61PzZ7H
KnqK+wh23i6bfG1q4keGgSHflJ3CL0Us/Qhzaav7eWvdqcXCkgI/ERCf1bsV9NrUTv1UnOm/4EWR
xcBg21vgX+Pv4ZBWu1nfZlhTOUzrpaBrACcfZReC9JXR2o7NZmjM4pwPqCkYja4eA525wWrIAgoi
TfBgBwGvlyRJvplk4gmB1m+FYlXHoWrtvxvOsCz81a/hV6BljLwckJXLo1/KsN1alV6cx7l4qBTT
Dd7XU+k3fYM6deQm5mPnIAHiI/Ny3/LNtV8SFYb4ZXQqVhe7E01Mm89BeZa79nPTTfFOVIwmq8as
H/6PtPPqbVxbsvAvIsAcXkllB0ltu9ML0ZE5Z/76+egB5lqUIKLnHjRwGm3AxZ1q165atVaYigaE
d2P6877NK586gfrx3NPtTXJo7r41AQiUMI7ZMSDRBzI+RJgrbwSnBJa/vm/qKgSeTFEvBFVFEMZr
4HJe9XGoCHqk/Gi43xX5Tbfe7v/+aZfM1o0+ggkqzRuMksY01A8uo5MQoIgtJT9q1tEw91m7qiOn
rz4NL4K2Qqn3vrUbi3VhTb+0Fsij3sWxkR/V+EVDOFg7+z+85BXllvt2ruINHpLTiwG2+v/9/6Wd
AqWSSDOHHHru1QDtYPe34JYXvRfozZyoL1b3zd1YpAtzs81vWsJA4IK5Ecmy8LVZKuLeWiTwSgAI
aLskcJglPi3BNNOApOcxlktbqF714RC5f91iLxWOjgBhSy/5v48I1QLYtGj/gOtqZlEmSUPjAgtl
pg++4K1VVEv+OwvTnH7YeJUvQjxjYoHOBGGdRB7cJQNpxPtWpg01395UyHQIXbkQyTFcWtHDeLCi
ICuOnr7xoaSNz3KS2r2xgH28tQE+mplNVwulTVZVkxlkDOv04Mu7++O4ZQAYOthfCBJQEZw2/IfZ
6mt9yIlgi6NpVo6UPKXLwduN+2SilUfgkmcBIITZ2YyRutJIPJRHoznAC96otr7vVhExm2JsxOAk
yTs0sft1v7Oqt8BX1+iQR3bnlM1KkzZkW5OlXtobi3fxRfNjlYZFUvVGeeyFeidG4rRB7NT/24pL
SckbfomwbAqeaBydmjYupzdMmhoWRwMW6G5wxPavbj4EhA9S6MGyfr6/lNPvmm1J+kJ4BVFXgJZo
ro7Qi3pc5EleHxv4JR1SO0jYVmG8i0MKn/9uii2DZCR9/tQwZpdHp7ek8v2qPo6d5KioiYa884bt
fSM3Voku0CnwoVTHEZttTewO5mjU9TGBKzJKaESPoh9GNhyKLl+4669fcVOCypoY90kOkLaahX9h
V+GV4JA+oinxIFXbwWBrqi+K8WJEupOo4SaCFdMV1F0l6Fs/XqI2vB4rrX0kQ2miAIkFvdTlPlFh
aoSmu6iOfAgguj+x/OoKqx4xz/tzer1HeKYAp3tnQ2NDzvYjHNpBiBpedZQEiKTTDH5KeStkSwmX
62sSOA0DItkyqVDOue9qeJbltB3rY6qGdie9ZuEeMe5Bgd15SJ1C3d8f1Q1zJBxQWgEEy3/z4klf
K0rdRUpN2KR/FpoNyJq2csTmtXTGQlyqn9x4n8CJ8x9z8/yKBFMiXNxDfdTTX0PYIk39UBbfJMSG
3FUQmPvQVe06/H1/jDdWDuWtdwobEg00UlzuEDeKy6REA+0YILyltg/TY9bNF7bHtbuaCCg4amRU
SI7O408pTvJ8yNz6GOf0YtK53JFBcVNApmfXyBf81Y09P5F+I/hDKZT34+x81y2JIjPomuMQpr9H
mvdDsBnlKCF5uRTL35g8EGQTuIs6NmObPuXDLSd1YpjXitgca/XN8oqfoxV9771/rx3yRqMmTyaK
ZyQZkZmZRtPRhw+L5tiFT2541BTvpdTWgnDQy796R7O0R2LfknbhiE6pkn1Kvd39TXLdJTl9Ab1l
UIHRrAlvweVAR9GFdbDJmqNlxlCv2Z2o2L73IGcbVzuN42qMUweFisGHdvBU89LNrcclDNGN03jx
DdMm+zDZspy5w9i3DYefhEj92Cjxo4n6bAX/IEJc30ZxiRT81vJSk+PJSgWV8z/z3lkjVx3IuuYo
Dzt/+JPmvp1nm4WpnVzw5fXK1H4wMov42hQWUTPqm2PcPbQGaBjJ6TXab8VPSr+NvX2pfwle7tuc
VuvKJAAp9hTF+6vIKZOR605g/mLbBo6CfhDyI+kXV1tKYt60A50bzD28+YFlXa7YqFt+EutKcwxC
60eHyIvpCz+T8MugLvXs37homUUdDXKobtij83TV2IbSKOaYssLsMYie6iZdF3R2krhcdbGx7kaK
P01nS60LzUT/JqbVgjrzdcR7+QWzdRSqvtQDZJaOcVueQrl+0/yl+by5Hz8McjafTWhaXUrR+wjz
67qSfNtqH1X9vxzH9BEfjpni+kHmNSruU05XrbQ2uqVhXKddJ28CLw/oe7BG9F1emmi6QETQy5q8
ifoaF0+BR7uqE/hOXh9I2ey1WD+kgaMCbwby/ByZ2qOne7bWV3sxp7CitrYqDLaGyIrZLbyMrp+u
l982uz3igvuwMxl+sUakmOfEWT9L0RttEHavn4ZSXogxbu5cQDs8kRD3gvhs2lcf5tuvoqZSBK89
NvUncaAyaQVPbjCVyOWnsf+UkrAZx/wpEattqYk79M6X2ihvHVOuFtApwDO5z2ZBog4Rw6DLY3cU
utJGCrSSO1spf6lL1MW3tu/EXQ9/MrhhxJovR5pWtC9HltRxgfEsyvf5z7EY7Puu7dYlgTgLvbR0
eU+kGpc2FIiGS9kI+2MxFutQfDTkdV+f+t5d5f16SQXs1l6hu4fuEaI2cpqzI59YjeDKetIfhah1
Oj/carTZ4GSKOn1oQ8MuoGwUh9X9Ed6KpT4anTmBUqAOEidRT5T4x482hkFR+6ue7QkY7xu6LjO/
o3hg8Z/gHKCWZuvVtdBbZjqWjMxzJsXS1Cx3jVi/0gW3cqOfavotre0iqI4BHSxIym116Vse/MiE
9rsemNsRRgW9TNe9FDu54m4KFAeal7qAeVpMtvc/9hrtxccCSSfDObHIAO2/XHhJ831Ir1mLRNw1
2Ur/iuSL16+tIXaS+Ge9Tn4FtLL9gUCid3/5hd0uPPWm3z+7Uy/sz9wmhHR9RdWfvRDK+8IQXsw+
W4rCps17ZYNGWREXRQ50nvEwykCKtaLoj2Pvr1Ac+m4qz7pWPyXZ0R9NuwK2nTV/Qb2tjVFbmuBp
M8+Nw9A4VQzAePE+v5zguNEaVXG74Rg3VufI5rATUUSiIUxxX4Wg/Skq0AF4tbANCrlY+yJibo0R
rvpR6hbm4cYZ12iTZ8HJklFTmfzZB4/ZCgTEdRLyJar4rcj+iFZzQgXM6QQA7N9FawnneMNvATeh
TEKCkYfg/PUCG5mmdnU7HGUjdySv36n5ujU6p/dje/RhKfIOYCuG/EeifikL61j+aDz3EIdLrAs3
9zi9inCNkvhm6LN700wrM/aqcTjW6TGEx6LxbVl5MNqtaayHetMa1janqx86wP3UmiMGGxGiKOlP
qnkLu/3WrUUPCIU7aidQu4sz19eio+k14jAcq+yhyZ3wT76yWnsE+fIst2vjaTS/Gt5Cp/hNo/Qj
ke0DYQaqc3bGXGEcYGhJxmOOzFKPEpjfQFwN7fpIag90i0nKQbYjb7RzlAxdw1p8ol9fleAoqcmD
v4E3hhD6cuvpQdaXhqaMxyL8AsnQY/WDKXooQqtwiq6Ahzl3BNFBYgvUaynsvKayJe93m6a//ejn
fY937XBgTCGjBAUR60Dny+WnmMqA5IssjsemB8+kF+OeBuF/pi+hSAiMj85Mmrm5TmeXjd92mlLW
pXjUQs/JDNmmg/xv3L7++1DoJWJGgU9xk04H/sOBNkOUejShEI9IwD50shHYSmIuZAVuZFfoK+P9
zHsEYLQ137FCCbqEpgPx6DcHt0el9xAIT3X4HLuVPRJTKUhd+upS382tVXrXNcd9UH6bk3zKeQif
tYtVFFwGG6abaI2W9RKQ4da2hEuJblLg2BMLzOUE+pGhxfgM8Zjx+8vI3YJseEE670fuB+t/X6uP
pmY7YrTSWKxjTTxK6rhuhydYP53/zsLsjJkojSlFoWJBHEBdFJltKfFC1H3t0nn4vmMIyTKz52Yh
rx8GslFqiThVKSN0KEREXKXxnwfCw17lQQoLA0XReSnU8KtWwop89OATrcttjCDX/am6Hga/miuZ
vBBVNiAzl+tuVYJQhVWsHEVkNMO4XHdg2hNK2PfNXG8vgg7eJlMtB2c/f6/1JYmurB7V44DoaiTu
6zGwR+0QREtl0BuGOJxglKeOSSL42QVnCIncdpGkHtO62IR6cMpd869SgXutky/3x3R9MGE3pOQK
pG0C1c5LDTx10gS6X+PIpWL74vccz3bfwnVH8oTbAr9F7p3CCSSYl6tTD6qWjnVmHg3F6ZPHuhjO
lSvhRjvLrsImBbAq/NCCrgIk+mTBe73wAdezSTUUlwA0dzqx8/R1APC/H9XAOvrVU9OIsNI+6SUa
D8ECVmnBzrzbqh9ar/Jb3zoKfui4QWi34JJka9/GP+/P6HXgNw0IHRlmk1rUPBDrB1Euhzayjrn1
NMgH3tS2C69Wk/6QPGlPC9an+/auO1ym7TG9VQGUgmc3ZiuY6Voa0VIuHDW/VpGC2lXSQcy6U2mK
tCW1Dq3fMGTQJfVkjecx9u1K+J13Cnc+/dLAfYKFCOjGBFBVn+QeaYil2D27KBV46qZKj38yMmE1
Cj+iRtmVQrEOXAh6O6AQizCwq7XFEF0Jk+wcdRBqLpd72NQ6NJa9YiKNfbEGiHgFr6xXrSH87RDx
uz/dt21NPoaongWWL23VZVMmvtnpz42pDYegqt7MCtWJsiiNTagp8ea+ucmZXDxopqZi2JzA2RHS
Echemitz9I7qUoNVsV3lDdSU+rYt2xdVdz/rbbRk7SpXMPXGTHhSqhIgcMSZa/PyXK0r+qSfG+Or
bnxpC+8BtZAale0UDV08iaM2SxN6PUJsqhD582ZBGXTeDoa8d0YmgabLsh0hxSrqE8HXtmzdwk7i
QXM0C4D6/Um9PjLTODk1EzidjPncr3ZRKuVNVJvPRQkfHDZ3maFX28wTpR2FygelccNHPxLqbZSl
3zJeyw5EKGhX+qP+klkF8iLVicK3e3R1BL2LdpGg4urSnGQUuVumdYdZZ17/NTpUu+n/Np9DAXXv
BFIMr0lolEteFqZiCoUuNxiGIP8j9MN90NB4ucESQWoR0/FgdHxivJ/Hegt5XYsyU/0GnNYOXpS/
w550mIqe6n3TV5cbQ5yYP3ib0e1DT+Cl5aq0VL9tcsgcw7jbSCVND3QMmAtB1DW4ETO8AomfCKyZ
zln4oVle7paxaj0bYql/H7wG3y/5qvXVkMfqZ1EnOM2h86yvIz2Shd24QeTZAr4m3/RDR29sE/hG
vPPHrN0mpdkt8cHemgaImJFqg3OWEs7084/vCq8Sk2aiCC9Hb3yEQz2zfXnoFib71jQgiz1hGgFv
kc+eTYOe0QlZya77DKogfxiJji1bKiOKxGgS2fqoZ9vIGMy1GnXas6QAWUv13HPqLmnWghka67yR
Y0S7oiX2oSufA4ZoYsWbElMTY8jMw1VFn0diGCXHRJbjsxr40tZz4/rselLl+AF9EqCKYZEyiwFM
N72Z93fh1UF7N49qzqRXAgxsPv1+E4hN7gNhNhJrlbZisI5GNyAfV/wz8kbH25hEcholLRmK4cuV
HooghozC9E+QDHe/44SAuw2kcjdUsQj01m9+3B/a9WsSg9PkTkjH6V03u4kjPdWaOPCCk179UvvX
Dq0uKJ42wVsuQ/zvFxtXcAR1iQnj6oZEOguXxSYDQIqHne00z0cQoIjM4JQqKmKNhextyrFW15Fe
5XYwpEuqc1fxxsze7EbuUCbIedcySuOh6D6hbxOBW9VILzoJ5Pz353RyShfukmt/CjSI62ilQcXv
cg0FCfWQhq6mU6KRyEnRVwpbOmRV7Sc0Wj8j9KcXAoAbs0ksBePgxLk5bZtLg3KjqkLRxPFJCR6l
Ec218fQ2VEu95re2yoWZ2SmUikqFKjqJoS/1tkC5jdR7kLxgm0XrzHOdmCJeo5i7XDIX3p9Xx58J
/Ti+afwf3B/U7nFvREJ0ElEH1PqHMD4WPSQqJ+oWNtSYOuqx/76EHy3O7p1OiGqVUxGfyuFZsMoV
ajDek5BvSsQC71u6sXZkQZECJA1s8IqbTaohIOMhB3JyUhFCHttgmwSflaR7HuUlXZgb64d3h1Vq
6iEnuJl3lpplaNWjHGWnITOgrdAc5jHoHTjawySEotpJs9rWQpDs94d4ne4EDjwJ9L137RKwzNav
K7NA7oyRbu2q/l70zjDaFaleayP76zrZS3Fhl+JWCuKdvkikcj2/l7ZnK2nFNUQQooTt/sWHISZO
d0mDvuKXhTFeoR/ex4gEGOkYqkxzisM0zGozjIrsJEinCg3VrPK2vfsYWg/oX5Cto73xpAm/7lu9
dmvT4P7P6PuKfzgYyfRirZsqO0m1sBIii8OhOkm5l0TIhcfSQZTl232L10fx0uLMcZd+H3riyDDb
6uyJ8Uoan9JqUwSroHtGzgHw6va+wau7l2CEyjpbdkrc0il7efbrJE9bLubsVIq600rCyjPlXZIu
8EBfpzimmIe1Q/GCHAfooEszrtenvBn94iS4qDKRKm5XHeowtqJUyrou+Leqj8RV1qMjEyt98gV8
c+JUnpHv74/3xn6lIkQXJs1K75H95YekgxtwdWr5KVA7Hg2TdMsB7CxMmUsdlzdmlicq9Tf4A6kz
zjFfWU6hi1xNfsqawU7F/oQ2ux0Cxb0/oGnmLm9DbiUy7uTcCI4puF0OyFKTSBvbpDiZadxuCl+E
r68ZlwTRbuxLGjUoakHfQaJobqXyxyIqg6E4UfbbaG53oNfyHD4IwfBNEswfQzxuC2/hLNzyaxdG
p4/6cPz8zhuazKyK0yBk+yj8XJSkSspDIrR2Wva2oTUAEfd97qSC8OaVwen+zN5aQJpTJpEWyleI
RVyab2Wj95NWKk5uraGWXDtt26xrIVv9P8xMD33ypZQW5t7bHUmsWLlanHyBglihFsjlmpsh13/f
t3PDmQEK/I+dmac2/UDrqBcXJ83Yy0VJN9erlMJc+ZjFRxrLFuAx02+bb0tz4veYOlXA98/Wzmua
JPK1sjz1VVqf1SzUPzdZZDnUdiBIz+R8HUrhv4uCEqJR9ea00RlxzX9gxOTfCjUpT1ro75DGTan6
adIvEm6R8gl6CYL8Zky3QrxE4XNjcqE9pPgFwIP61LziKlHiNXPa+k+jliEKYb62qJ+u+jQ6a3S3
BLVpOJZAver+kl6f/SljLGOUpmce8rPgJqKIm8RCVZ0Go6TiLMX+50rXw/N9KzcCm0nzheBG44lM
PnF2R6RFIgpBojK4ZIh2lT/oB62wgpWCiDm95GL1KSu6/nMoNOaq0BthE/EI2y18xHTzXW4oPoIk
BaIFUKFSLrk8jXpk1lEsWdVJKQvZRsiNxE9p/ZBgVduPA8gwo50aYF0tcbK4ydZoVlukBMN/bliZ
8hikyHjSkbAH8nL5HVkFYycv9+rU8BxeU3yvd2OYFAvX8q2V/WhlFge0ZkklIyDDBRNXtyZ+hzVk
qOr1/Um9PqTTWLh4JxZ+GhxnVlxau6ogYU6lpnhQajeEi0D/Fcr+1vM8zfH1ZgEice1SMcgRxSQg
TM7L5eTJRZAogoVBTRwQavOlX7LkIkbulUtCg9f3PI9DnQrR1Ew71YwvLZFmM2gKKetTVf5u+89K
86NI3kp3wafemMALK7OnaEr6sVeKrD6RP4KoGe5q20d3Cboc+MhSNQJxnRpLHdfzvUE4QqVwKrgj
rgG7wmxoQ0kPhdVo5QncQefkeVGSpfXVhUfhVcg2NzMbm1zn6dgXJhhVE6FBmW5+RL66P25LD2p1
Nvw/w1DtAZFn/7hH5nZn1+7Y5X1MvrI8WfrnLtzWw1sffr6/7ydf8dGXvJuY5pBIlHz33KF5KuXC
uPKqkxF9lyuU9IDjISy3BikOpSHAdVWzEaFa8NbzzSKDb8ZvULckczEl9y+35IAAheu6JNeD2NZ+
pZ2/D019VaBoqavWQuxyBZ2dG5u5yzz2ZT/xpPpkxWQ0NmKqioVdpYN4KFtI/xGnj4ZD3+Medmra
G/pakNPKd+qmhO1JMzQ32KJP3E7tcrkc79yiMkwnjgLaI/QA+a9V3lbiuJP1GDiEkutV7BRjO/69
v1DzU8woQLBNCgVkscC9TlP6IQLk2eXpdTy2J2Vow61AEWAbDf4DAPtw5w5lunTJ3Fii6WRx15FZ
oq482/NBnnVKEsfdidYQ+SlIauGtGhJjrwcdwp1CW3G+8zECu1O1jhLlwirPFdjL9LB1KIvJTjbK
uzDPJUcTBHkfYozYJ6mWvnP+GmZeJkofJGEnTAK+9HJePGFQe8RFulPYuJaty9mDZpXVNxQvy0f0
qxW7J2e1LvQs2AOElw4lRMkLyK7rMzSBZKaiJygZrrmZF0q7VMmzTO5OQad2B3IQzwK9m1/VMq/X
gdBnxyZw3wxPeZbydokX8r0gdXmAp0ICrpecKs/KOXo3loc4Rv6kP4WeXBzL2O03mqwMFBH80SFI
EDeRQrtLIwntozWidKQnLdqRhZWvEy/vfoRxmD5HtSI7YSdA8BRrHe97lCcUdJ/tqEM3BW1DHF1e
GgfEOoqHMG+jZwh0Oqe2VNfmRQJNWeZqji4On/RgtDat2Ho7odVfyqxonXoQ1wIBmt0lNWz4aZot
vPtu+GdqchCxQVg3BdlznFLqRWXsi0F/8q2fTSavvAF9Hv8zdP47M5JPvQtoRd4Qib3whfeP5Y1j
cmF65qIpFcKLPSC0lMrasxa5L6Uufe2t6LlqD5HQhQuO8yoAnbY7BdiplY+6KByZl9u9ymFP6cW4
P0lhiDqCugqhhQPi58SyYmdC7Sh1thdywASeurk/1Kuizdz2bJ+radsYpZH2p9YYUDko6CwY5VUb
bxvhR+Iajmy5qyGlYVitom0XbAzRdMB8KvESQuzWpL8/L+AzAxo/j52sUBxbhJNZ77Cx6bASuYhb
pAeG6i9194Xb/zrGgEkJj0trOYccSrnLGTcGq1KqduSAhQIVKFeTdlpplf++jyAKmpIkCg8YwP6X
VkzFTywzNPuTnmjn1keMSaXp5rdq0Wv+trCON6aPUowK9g1/he+cfv7hKskMr4bsUB9OQV3sAl+z
S/NzMexVOguGTrAlazxolXVM0TLxqT4y1sHy7czYVcavFORqWsbb+580D4bx3bwUefWDySQzNp/j
oS9dLS+C8eS5Ks/Dpq/gXYvrQzBwEd83db2cmMLINHgu7/nz1EJWSEnHZDxFkypMQPS9djMlXd23
ciPo4CrCHdFsD9KXV/hsjlstFbyglE6R19brOA7qfS6qmZ2barftBkE+D5RvoRX0vI1XKMZK71Rj
BT+budLasUW52TUeIytLN56fFE91FktbQ+wMxy8bVGx8qVHOFlRwCxHnu27p5XVCpgLXopEJBSY+
bxdu8xjlczNUToOXrEgZqGsf+d+/amPr+UYz7HJwQhutEzp7gxUUPenXcTp3pZ0vZfNu7Imph5hi
E2Iw0NRPP/+wS8cmEz1dSpVTTSia5p+RQCqtJbjHdVT1Tjc8QQJZKMAUl0ago2r9KkyUUxm9QdGy
CYdqHXdIwPhLccp0gOcTS1c0768JXwIy6tJSoEB2XeuZcoq/6cLOWBfbIdym5Yb0j3AYM6fbaZKd
LBH73djtpOygEwTqCNpgTiAUdgHLGYzaqdT0w1AMqqNpkbW+v9lvrBQea9LrmVAN6PJeDk2Ru0Dt
o9I81VJbroyoju2hLB/HOlhS5LtpCWdBXQm+A2K+S0uq3MZy78nmKdSEYKUZQb1SGzVZWRk97fcH
dWPmaC4TQQBDjULnyMzti0pVJ35omCehUNGMJvuEvk6/pGVwc0CT14NlCMTR3IohVEqd94J5Siql
3LfEawH+tgm/1JAQn++P6MoWEeLEpkyZmBc/mfjLyTMEL4/zILZOlSxm58j1MmUjyGbPoaYPZ0nQ
8Kr/edp0IP5BUUxdIKAZLs0FdLqYuWEIRMWxbUFwbbnfDaVDjGvbNYmtRONpKDZq09LwVNhe6W75
p3UrIHfjLaAtr9aST5kkTN/pJEBBztZSQp41qNrYOw8Zzc9jVf6NRm+J0PX9pXFxwik8iBwDur6A
ckHwfTlgo26yhGYg/zwEXziTe009Cl/RS00riFPicaOoey16zf3n1BscuXzyZPGh153StBYCtSun
xocAOmbiiYbBPc4WWpSSqgpxa+daDXd+EINvL+ucfjIjtaNAWTgoN6yRfOEPjw/qkfN+B8GVhJgO
2/BctKPNFgfO1K5ENDLj9f39e9MQRM9Efrhi0DGX84v3yqOmdMOzaQoP49jtrGT8GZqRY3hL7bZX
kDw2LxjxCYyjQATC6+rSlpbEqklnWngOQv/U59+ScSu2L028bfufGsGJqNuhBOU5oO6RRAk4NfLC
dokiYvhHF+LT/ZFfMRu+fw5EwSTxyLQSvFx+Tpo00lCJbXQeCDi2QRWmim1ZXW7nnX+wECH+1Pco
7MkWqcpQymjY0yJ/37Va98BU+o6nVYvdg1cXGg5YAik59fRMRGmTu/lwP9MphCBYr0Znt4tfkbQ5
RmazHsTWll+zUnGUbJtSSyRiaU3RhyFytOOl0Pz6NTSR0ZAUESk0UO+bq6ZCpRr7NYz450x/4Nn0
HEbnItr66j4z9pXMNhQo9IvRwiPs2pGSH56yIjT1AVZ8L9Z9GDn0H57JSz46E7PZwcRvmv9t/CVg
yA2nNYlsklsHNsX1MIsgW98TSw2Q1jmQzN4pUpGnTmsKq4WtNTmDmddCHBvPSEFhEmSfOYs8NFRX
M7v47MoJCnebUiNn69f7VNsqQgp5w+DELW3mWW9LdbAqzYc2/g3Oa1WCiFGFp8SNFs75VbGT3U5+
i1seagL+ps5Grvtarrk18LvYj18s19y3WflL6zZaav0q8tYZXNcWBlS+/yBWU0fD5v6U3Jp4AsKJ
9W+qQ857UAShS/U285Nz2oNAlPph2GgeLGz3rdzwZjR1T/gYFD1IXM2OdBiqaScldXJO2thRimA/
jK9jEr4Iyf9rPAAO6PwEeke26PKgthSsWl/Vmc40Q+JtX3v9wia6dSDIe9GjTgWFsczCskAaO0UO
guRcgll2qk7/5fYNJI1CutS9c+vEgz6j24XJ4yaYR4BRDCKkKfL0PGxF2A86fRMNu14/u8GnRj4J
w2sh/vtph4MH5ALDAyAyp8kzFHNMEoC556iVNYRWWsG2BGUvym/3N8RVFpFTjlwcVzbkyZI83xC5
lXlDpobpWVVe6z2k0CJJLOutbh7D8lMpFwvDunHuL8zNwjO3DI0xHtL0LGoZLfGD0q6avP4TDD3i
oa1VHhTTW1LtvrHnscnDm7w/OlBz1W69rSRXGrEZSn/GJt5oau5o4zn4ZxAmHgRmb5VzRbAA8f3c
qbluIqhxlZ69wKlDayOhqPtG40nKy1XkOXl/5d456mc+FHP8gW+bgrc5qzC4qRlCsp1k5zAevUcl
UIO1W0ftSa7SfiWOZrXtPLFf1R6lozKX1U1RyrJjCDr8yF7Ub1QSpk6mIfJQCkq1gXBfoTtVtZw+
zPV90ffixG3rr+RO1+zQD7MHMamkneV2UAh5qBSket1sSvzVJrD6YZ3nQ7Qvwzx8rIpAs1twy2+x
NBqOy6QAgOtw4p6fforQqd6WCRp7bUOFSSjqlSfI/oF0an6QSakeq7GERtpomu39KZtc+HzGFCqt
k0w9D++5lGgpc9vww+w8qEmyVVwp3QjovTiaQVqzT2Jp05ZG+WbFzdK+v04WszeQdyYSp3I+OZJL
d+iPllIlKi+ghl5nVXJaSd6a474Lzr22jcpwVYjTdZdv2qTZ3x/1rf1PEwVhMnapNs9M54I5mkUd
ZufONGnc+NwG+dmYfPLC3XLLlXy0M7tAZa2RM5QFs7NbbJToLT2KqmAb7ldz4sVsf9ZL1JjTd89X
86O92f6vaT31QFxk5zL4brafOqhKrUMUk+1i99yfwhtXDUkUEHQTmS1/my7vD7FXhmgoEBIrPRdy
oO5bMyDbb6Ii1sX1n/uWbk4i9G5ka+CLvNLMcNski9OEQantY9Zrjkl1VA99aJJ+kVr9AlSoWsq+
vTPxzieSFDC9F8R8cIHOFk6wWgLPVsBB+ispR27ct83yR6C+dnJja3G49pKdqUUbM3My1191BNyh
re14ldqRcPAahyhbDla19TiI8UFvUajQwBSYr/8+NeQriP5Ziqn4dLkIRjOagatF2TmtTScf9U2V
R6uRpL9gdpvcLdZi4X+mC2ZhW9/aZnSkQBpH4ES2brbNzCKRfCXMs7MJOLtqE8dP/wbWLz1+Da1P
90d4yz99MDWPAZs8S8tSxqNrpVLin2FWkuLuydSB2CmjXK7pHkekLk7+laV0urk+Gp5dyz3FhlSo
Mhxjn76MemMP0mNe5Ks++BpHv+8P8tYOpwvanLhJJPqHZ/MZKWkz6m2ZnX03sPPimNGQGR1FM1zL
VvDcxU9i+c/pZYaHKi6l7AlaiuzN5c7huSPnehPl51EyKkh/il2qJYktKYXqxMiGPlithuJrNApb
vx/7Xe372aawUngAlBHKNT34PXZWs6oKtd6ZUhvvUjdvdzL3rCv5yer+BN3y15CHkL+nOs1lNY+c
LdElP8ZV4fZWSw9OkuzNmLZALxM8u/fLJWjprZcPx37K8sMKSlJldrDGOEbr1k3ys2JWG6l7iZJv
sbZ3XbgkjhT8m+xHa3qr3ATSvpAcfO/cmLsetCoQqwCWjNza7D3S5Kk1sM/zcz3mazd64H3/UiuW
owbmupCblyb6DeOD3h/68lMRN7Z1GuOHQYsdnpRExd2DL26FCK2H7tDGMXyYBy+0E2GJtuH2FE3p
VvLoJNPn/by+2leWJfZ8Z+u1W7/searGdBQgETA6YSnHBx9vbfdyX+xqTRue5XBItoHSWCsKJ/JC
d/HNaMLg9NDqMGVX5/ADtSmkJhLy/Kzm3rqQdhXi694+NQ6p4IyfFGNAbeQ5+nV/X15XlzhGaIqI
MrUaGvLnDpi8zlCPZpqfxUDagAHOaLL2fsd+bpue9qfM+8QpevN7lG6iFM1f03vqus7p8pE7S/jq
wcCjFt4uF/5WSmSbi+QHtxwLzZtUp3mjScDLL095Dnm+LvZNfu7y7jvxleUIFe3WqpnUezmnlV+J
TIA0raCuhSarNvdn5/2WnG9lVoLcPRwvEwPopfnabFLBTIscEroRdriiT8iUhabXfLOI0h+7Qncn
4P2IEgy7e9e2Bbw4VqtU+zoM5dweDC9/ENXK+5KnDQVRNlT72Mtq3k3VE1hEEyX6tvDNk1+/+uYJ
L4u3AVk+7zvWQ9ErclVkH8nDIdMQYC9cO0wJ1jpvnbwo+oPvOmOpOvChLFyrN/cwVyqC7LAd459n
90Ad9ZERWnJ+1pO/hvvkmxO98qc4/x/OzqvHbiPY1r+IAHN4JXeaKHGksS29ELIsMWeyGX79+ahz
7/FsDrEJGTAgAwJUu5vd1RVWrfVlbmyPDuzRMV3Fbp+dvbjxfTDH6V0IShfKhUVz8vpD1VlbF1bO
MY4BVMHlYEX/5LtA6D0jqxfVHjOHaig+VfXDuXTF5zZ4CgfbFU11SJJLnr1qXyzjMaVMCBTmUFbk
QDvP3vKqXX9ccg2ACnT4gdDj3VfrNOpA76ah8kc9O2m5+CzkPXaWjcIIeQXUvVSUUKbg0l3bgFFU
FmOT174yRV4KdD5D+BY0+l2cP0YhHEvW5NXyH2Wws7at7aX0s6DTwF8yvH1tNy81G8XKovZbwyFA
jvrAkwytZuor3MVhLudhvY8GbxTeg7weLYtrW80o9ZAHNrVfoC8Ud/pThWKhxUiuFOLd6+pSJdKD
GkDs5xQfdy7o8ta/s42j53km8aAUdG27DuapHhn78B1weAyu8kpacmQCakpch1mosZ7KQ2tCYZi0
bXYsxrjx7Glo78q2gbcRfTn39i96H6LywZdoiho47fp1HhvgHIxpkGtfK9RPwO5eTFGw/9b30phQ
IC4u1rjnKJZvud6DpWyDURgOOdPXe2CoglHooax90SZHK4I52azupsGnVqrWE/KYoUu13UvhOiwm
VGqCeWfNW4eN4ZClFrdMo+irH6D1IMFpMXDYzJ6wKDPdKDN5aNH/2Fvr+9iPKeU3ppaf8ibRTLq8
nFMFtm1Rzl/HMeFl/RkO2c+wUu5nq/EabXiMTceT9ckd0/yhFboXRhbPvXyejMtY7UFKttZONwAR
TcJ1+R0tVp/WTp1aWe0zme/KmYxiJ8wIxc4Oby0btrylRAfsiZj3etmpnsGrTELvm4E4t5XqtrLz
o9KrCzO5x9sHeMtlUYgBG7N8UF1fk+3otazFY+80vh1Ix1quPFnYftY17phTgpmF9LksJSg06/TJ
jE63jW+4ZECtizYtEChit9XTQ2m5tCDmagDRfC7N75O186Bv7COJPCMaKAkzKrZ2F5UqF6M8943P
5KKk0gCfn9TsKdzDd2wcCpA64HR+FURoWl5/rqadtH7u58bPwL/L2XGCVRW1gtt7tWmEUIqaKn0+
oBfXRlrZirMKvJ0/641XR7DD0wgd9qZJNnfsXyvr+rcci87Ue3YsycXJyiRP1n7W6jc7+i9f5o2d
dTwQynGdDdiZuzs7gFwjbFwnOVfpnrPa6Nril2mPqjA34zDXRU6p6JMhKVXOd0afGIIDTVBpzRGa
BfbgOhBBQg5YnImsolch7PPtr7a9n/9aXx2NLC7SoUZMyIcB3tO0xgXxR6zPWCs8l7dNLQHi6l1Y
WPYZ+WaGYIF7XB+QYtTjoGyzlgNiyietlrKzpApIP2nMZ4NSwZ+lyosuYf5kAqI53ra+dTw1+DLo
1fMmoZlwbR2MSamUQPb9qXkBCX/KROLOU7ljZSPxXKaQgJH8IvQHGX9tRlKKtlfNqvXrWGE6qBan
UlNPyCo8GGp/ckLpscov0FjcOWZ/SGbtZBjS5fZKNyAmy2+gK/mLHp5Ow/VvUC0oRxS7aX3oSb9U
9pMB6hYpzePkZC56Nj0pd1VIqDaormq1hVsr9aM0a5eoCU/C+KxEe+n4YvDdlyd4J+6DzOUd/1RY
It0LZ0/rS9J8nhCKt6dnrflmhy+KzLT9zjfY/NJvrC0x2ps32Y4SVcqA8PhSVzFY1KfuZPq5Wu6d
562rs6Qk/39V6zAjk6WEWLP1u8DVi8+OPbud+lex6yHeFzT5nDQxqWdrkN6t41khV3rUMzToE5xD
ta8ew+gO4g63VfTjZOxs3vai/jW2OjtxXhq5EWIM9XfH+RLar7TeNIpvt8/oli9YOm5MlgOdQ936
+huNdcmjOE6dXxP/y8V3YfwlwDsN41lOP6vhQ1r+ddvg+4u5wK2WvNkh30eKaPWUx5qYVSOUSqLS
2ouH4tAatVuDWAaZ6siX9DHp67ORxq4BXOB3x/ggQly66suYDBAYdT1cZ09hGKclpY7MeSVgSZrO
bYX6u3sKxB3KWuZTCJfgCVt9urCbDHk2TfLk/mW8C+9682QFZ0V60DKBivAOWu7dLVtZW77wm1uW
pVKfTrJRATbylaD3Bj12a3UPX/keH7iYIcJewMZ8PWd1UKzCCZLAsSsfFfplTsCsvcyq78dQllxy
DP3joCWgj0mkLrldlGdVUqWjnfXaqZm6Bx6y2qWyMByipWV4+0i9u5fLTwMSs2S1gIrWhfEpSxDm
SJCNbWOymao4aXizzHCHVn7Swh1j78sv19bWgU9fG2HTt1jLKiar4ArVk85Dt8JLS/tJLoXbUArq
ksjl7taWcrm91neB8Mr66jNI3TBn3WxVviEFcH2Zc+DFVrXXkVxO6NU7gRXQIVS2cQwGPCLXZ8om
OrBFwBrt/DxXl8S4CImBoLucxoa1c1s2bVFIWwgRFah1Vq+EPCdmGSUS5SxrQkCs9sbgyRaPrSxf
6jL5DOJ3L2na/ITM9yMFYRIhUNO6Xp5WTUnvjGntGwyEM0L5j9V8qgflWKUoKR0aSzm209AtPYwj
Y9j+7S/4Po9aNhfBAV4RiATpLV9bLyaYW/KGTxjpsJuXP4FEH0q9+xwZpT8m0pOwUAoewhdz3mNL
e/em/LK8DAwwfEd9axV6zWWZK0Ya1n5Xy+cOehbpW9M6Z2iG7m6vccsngRRQ0NpAAAUGveslJlED
r0ZD4i9naBGGta15kd3Q+6U7s3Mf318IbjNYefiLFtrydfFa9JPQ7VKp/WzOZm+0apMoo9vTSds4
MpTLfhE/kVfR9FndCCnLTN4jq/ajz22fuOVou0N2hnl2ijTPDE5jfbLz50z64/ZG/mJZu76J2OWg
gNbnTWEq4Honxw79WqWNSQsalQZ9RARpjAQ4sVxJZ2gFVLpvZsJ8azocBgblGSpDt8CxmaqWRfYK
WhAirLCpXjQ9Go9NIX+eYeO8TEhdeYM85Kdcqk91IBPF6PJLqYfRUzpZGnQe2QAngS5OcWMrrmRJ
zc6Hexd5QLHBaM/SsCNOf9ewn+da2FoWkdJrzTFpoiPY9FMJ8+pH6lE9qnSu2ovj7e3cOiy0Bh0T
Zjk6UuuA3ADznNp5Rf49OyBdZQZiu1mud7pMvyjP1x8NOlmg+3S+Cf5X/kUqmhJyi7LxVeMhjLI/
x6n1AGcunLmUGc5dlRxMyYFSZzjIaNKF4fwczczpIO9gx981M+crMl1SehV1wTT7UA0Mw9Kvq+q/
bu/He4eggcRlwgoqaqLa9VuWanlFBzNv/Dz9NI8P4WvAwIuyM+/5/nnGCG87dW40Nd7xTtA3HWfH
pnajBh/rbn5MYuH1kX5PbfLgRDvDve89D8YYmACQynQ8jN7X96UIHGb/04ZCjiV7alpf5CQgSNkj
nt40Q/+FCcCler8uo0cdV0dt5cbvoLo4zKUdU7HX5AvjvXsck5vbR7K2SBRA779OZBsNspBRVxq/
Ve9jR4aa5YKAuZuFf4bdzuZtXUl6AwyuMz9JyX7l5OK4rsMERha/j6V/8oXgOXIjROQbOtgKNVW5
+lOu97Blm0ZpEzCTAJCSSYzrL1bOZQjimcKH1Z+DAA4/EbsQ/JSeRryRW+e0/+f2od/aUJ6k/2cQ
COe1wWAwuyqfJTZUCqRPhlN/i5TuUDV17lr5UDBnrdk77YhNk3BaU47AHRBaXZtsrDoskqUQUKd3
+jHDwXUKMOlzmO/O8Sz/1Nr3wMQGzSQMCMuBuTYFGbpCk4cUfxq/xgSnXqKf1NQ8KMZdZBunWn5x
mj1S+y23CraItIqYEe7y1fLsSO00paxbn+4uTf3uoPwuuxydc+Yzl8HepaRJ3/V6Veh3loWujC0x
00tSfB3bSwZy2ImOTBweo7Dw9GivevE+LsUkVCy/xol5gpdv+iavsqU00adGa/04NO6tv5KyPysv
GZSPUAP8QS6y8xzumVv+/o25Nsx6Kwj01pfbyQ1gWBc15Bdp8a3RnhT1oSJBvn0NNg3Sk6JvAoT5
HTIjC0tL6iulpZxvzKfQTm3CCzs9I6ebX5xh7I5lR0MhQGxmx81sOU9CmaUCQFOKrO16qXajJZA9
mexs2y+RU9SeQivJD2XYZYfbi9w6mctIwjIITg9snVyIqB6nJog7P5vK+tgNauFaIU70tpWtZ/St
leVXvPl2mjIrqewknW9mgRsnxlGPXsLwVYff5j8Y4s1ZMCQw863bFGYnDKcL+s5v5NpTpeigiddY
+bNz9gxt7BuqaM4yTgFSFPDK9YriymnSzooE2uzJfJTTvni2gjD93WY0o1rLUI6B9tQCE1z5KpEF
QxQK6Jpxua9gGvw5QtDJiM63d23jvFHtWUZEoERgbnOVYeZZ4TRaZXW+iAuXfqTLrmnKHrXHho8H
nMccGmIlHIb1gJWQ9WBy4rz3IxNZTKkvEq8a2p8CUNUpZ0TnsRrMdsdpbK6MigzBDHUPGLWuP1Oa
5KpSSxE247+76IOWP0vxTgaycbZJsGiKwbTFfLm9MgGbXzvaAGv8Vqb5kQ2GepAqUGM9ijyHFujL
zhHfOHka3XHyRrpksP6tzgRwCGdSI6P3i9apT1NnzvBWwEx3+0hsfSzuEIyQ8CjR8FsdCSOYrcBM
h54CB7QrQfNYzoanvSh1dbKz4uW2sa3kkREKXNovFBizFNefqa2EHIWxMfgOmrTPUZcbB0dqVJ9Z
JeMikXh5Ue1AllZL6imTY/VeqKY4NSncKLd/ydayAbIz/0ccsrBxXP+QWk/oP1rJ4CudWZx1CcBq
o4wHsys+q2b6YeJ475zQjXIvkCHKSAxCMnEBz+C1Saet2tbRJeGbc8zbCRLu0ChxfHKqtKO/VZXP
fVfIB2IL6Zn3pnrIQ4fcWgZSLVvSnkDnRrB59WtWT49EVWIUgyn8sZOrg4Zg91GYjuRB51EcxlSL
7/tKY8qlb/t7RYR7kIyNNxc4BsEEKMuFA21l3qm7uMzzfPALHlqrsb9a7VOXm97c/Zzr+RIF8p7y
6eaC31hcOXLGlBx0G7GYRUhUiC/1axo0l2XOAKol63GK/rx9wjbcBRVDZhMpL9HdWz+4JVDgIjDL
0Z9hOCz8wRndYKJIsacRuuH5dIo9DP0x0vp+IkWzhGFAWz36CYyxfQ3lRDrfF8pft1ezYYX2HSrS
QFcpMq3TPBvAUpOpw+QjovKIhO14CPXsKHXtHifDhtfjtUUXDkwY43Lrypw8dOEMX8/sJ8KU7qHh
bg91pdY7gdd7K0tzGxVcPIDGn6u7WJvDVMO/J3wpLgGcNa6+h8N5v2FYoElGLgdmnNT++rbXUSiF
YcBxa6f66NTgoS0r8RC+23MrS5J2neYshoiBaCUT262VW1PCUqGM3eDL05OkRY91CVXWnLwsHSTV
reYvRfQjGL4jxLzzPm2tcEHgm5Q32UtjdaG0UEQK82Cj30w1eowd03el19k/bx+8jS8FFpfSO9QA
sE2u1R5aIaE+iRCmL4cfqipx+/nv2wbeeyK+EtBx/nXI5ckArj+UIkTSmEUo+41VDscqkXWyfXP8
CGLpUOSLXhDaGcdxMPKdx3DLsE39jcQKJBFvwrVhqzWULJ1jGbSvDT3NyRzRD5G8UfZiQT8622MK
3fhe9Pz4UgxyUZNbN4diO0gHXUSzX4+9Kw8XMxXuOJ1v7+ZycVankQEAqlvc4WU+Y3WxUoopXNd8
9svpkrd/R5qOAPCHpSxslDum3jtYJuNJ7KmmoXn2jr1uqopx0JxmBqxtn8ZMvMyDeRjQ17Gk+e72
qjYOoY52FIVSNhDmzlW0QOWysWNZyL7IM8ezejk6NE1d7VzljQ9ED4b5PqgNyLfXdDSBlUHy7oyy
H+aDV2T+HNaetUfcshzn1QcCbAs9ImceHpq1GmIaN1IXSJrs1/lxmlGzRow9zFDDPGsalHd5cFTl
b7d3b+NDgfWCbRdeGog21jSD4FuDNDUk2e9HAyGFNod8MRlmNzXruy515J2PtXEEadRB6QM9Dezt
60nrQKl1vTZrxc+fG6Pwass6BcqDDbxkLPZG1LdswSKhGrhA0vg1EKLsVadqA1PxqRnH8Xhox9iL
0+hDpT4Mn27v4ntqDybVmdKFOllHaJbe1bW/0CalT5qsVf1K0s/B+BRJIZRPjWvCalbJf0+tC+Mv
zAbKSS/Kp0wERzkqjvNQ3fWR8lyF4iQHzp+3f9SGD3v7m9b8Z73BwFk5VqqfVvFxjg9jcJLM+04/
5/Zrr3c7F2SjYbhUvih8gSLl667nmsbInmndpbIvmZcszN1A+xw32QE6Hit/TqVXGnlMN51ur3Hj
8vM8IAeyiJ29l3aMy0YfOqtQ/C6fInewxMiYWaDteLONk3RlZblEbyonVq4La24TxV/WVRoMbygd
FPmzF6qTqyU7UIkta4tWJI6ApIShnGtrOdWoKK2F4rfoCcM7rgZPjNKN3SFvd07IxuVfUp5FQ5kC
s7GubKhGWslBqCt+3FhHIxEp7MqJgJIWRGGR7RV9N84jVQ0Vb4MCr8Zjd72u2hiKwZgCxXeG9hCY
4TOD5onxWRFfFQl1msG/fTQ2cjpCO8YXYKaib0d96Nre0FhpVmR0xlVqXbX4PJc/taLzCmW6M4zj
WEonO4DZM310UudRBOPOoXnPeod/W/oUaCgtwez6yUisLjPtsOb+5f9MSfjnBNsXVO93UmfeV5bm
TkBP0kY7EzmdEkX+1o6TF5riri59GK5e41P0WL0wpXl7W96PeS0/y8Dfc2+WGHjlqvoMMYvaIq8v
u+agZdjUPza2rwynzP6SJNExothKSyX90TsuEt6iATWbvQroP1v5B2y0jwnjLIGz98O2HAg/DMwl
cDIHZpHV98oK6O6BCbFf5BUTWhRJOB2SuHItqz+Gve1OOswE2XRud1VaNtyIRahCCXaRdYfM6/qo
KPWQ6Z09qH7foxknJFEDFJb2FEu2rhtDJrCZwFKwzJFdWxkGQykAxai+Xv8xDsnBaGeqDNopKPZo
fjZcyPLvg9MFcfTeF7dJrEWobKt+MWuHNA8PIBrgqAjdGNaIyj7ePlLb1oiSbZWQmTz0el15OGoM
6vPh8sS2TrURO8eQabjTCAedO1JN+CkNUfH7kQQCbDDQ0Eb6BYS+NhqbZhpZ1qTSmP/DKKwDaNVj
Lz0NXX82i72CzAaujNeFbJHwecl31jP0ehP1HaKvqq9I87FEAKqH/MAMteMsTweGj73ArC5m/BzG
35wque+HfyrlMmjMzk/DzgXeOkXULJjmJTVmzm2126M5KPWszqpvT3dO++cgPifWp2mPqnvTik41
wQLyxIuz8hKKmBxr7GAUlZPsoyLGJ63Jy7Nhd38HjrkHeHgPQcYnLdMacEXRMng3hjKZSV6meCw/
bylKN2cnPYECPhltej/K7acwfinE98o5dr3uzo58VLPukOUW/28drHqPD3lj7dxQfckmZLL2tRjP
XAxjkRSZ7pf52RkH2C1y1xg/Q8By+968x/KDBXpraLXJYWBoRTamGNIfpAEsRZgeph41VGd81Ir0
02S/wAXQKHeFivTGnP2Rt9KOjsxGXsOUJoEG7zLZzTrxTCwxV4DXdH8ugvAYd6W4BEkje6UOuvv2
cjec7FtTaxgHSpyxXCej7uel/CiN2ecU+q/bJra+3DIqAKYLUCB558opwDZc5bGu+3LRGS+tSvc1
H0rpbkTm9KTvF+i37PEJKfKQFTIzt7JXoA5jDNweX0zFsTG6g2m9VoZ+CLudHtTW3r01tPyQNxGo
0stpgj9g72pYFYrYHWz/9tZtHQSuOng4PBzA8eUXvLFg900mRrU1fPo0NfqdFlDZHYjN1jWnNv+v
jdV2IWhRWXLeGBgYj1PlRe2dI6UPStCeJvmuUkGoztWzkx368aNjiPu++VD1r4N8aphBuL3crS/3
9qesNlReGGxzMAa8kNmxVFtv2dQY/npn79Xf3FgeKQJ5qKhBdF1v7GS0EzkjG5tlkNgUKGy9qslO
yXQr1qXGTFRHE3kZT18Zccy6ZtbYMvwg77LMTZWWOLMyqDpajTiUgRY+qop4EXpuZSCc4zstYAyh
7K3q0dajPWj55ubyMDPtB7UmCPPrJcOGFEw1FFp+qequNT8E0ccsSLz/trVv7KyqdHEPUEsWjuE3
aeXmyVcdFi4h7QQaW1ePruL/LWZ1Mco+LMKowQgLafXvg70H9N3aLXYKfSnIQZlcXL0CgQNqRHYa
04+c740yA/j7Mms92d7P3z7y9AZ+uUWY0iipXn+VAGIWEesFdiJoUlokE46oPDXHMo3rJ8Zs9ta1
VRRZqoy0V5hYA6u1+jxW1XZNIsemP8hf1BYGf+vZGh6KtnjOotAzYT9MJ/NjbJ4T080N62J3d+JV
TyH+OBZ7rJ4bm4x03v8+tmjsrUtrvV7OSQG/kB+Q9eTli9QEB6t5dqY95P3GcbkytDr7fdPbFZgF
josZujQT4W/9/Sebg0KxY5nNJxJcFTxTetLyHCzfUR3dKqEc3fpG8HL7sGx4LQ4JOSL1HCAw684F
ZJWdHVS9CX3DmZ6wG0cv0MjuOOGNlrNBx5m4WqaHYL7jLhNVFxkT2btfZ8n0OBjBqwSJzUHUIIus
rJChM3YiqFB1o7pThG2f0zmF9xUAUHr6/fVSBgEbgfNcQH7Xl0MDKTmVIrN8xXm1DIQzzVP9X7oy
gDsY64GzYWHlWL9/8TAOtdVZFJHvIDHR1Ieg3cHwbZ3ztybW6+jDKlVKTDgaNaNI+dZXf/UZiH1l
Bz68Z2hJCt/EC5ESjYwA1JavNV/SyD7M4jXsfdHv9Rz37KxfNikwZbvvsdPezYPxKQ+n5yqOfwh5
J8TaOvFvd27lho3CzkQTlBYnngG90W0jG8b+n//hmP17AtYxcDwMWaCUleUnMn1NhKpEfJ8Hh9tG
li25biNQzaPbSEhPU4LjfP1prL4LzGxyKLShb3bEI6memU7asSlnx4vBskdxGF0iu9ur8L3fwmXG
HxQkrC8Eo+uK16x1WY+6hOajrudFyQeLJifChb+/OgbyYMYk7IaybeX+tGTUrEBvNN8evlmAsQZq
6/FjGtx1w1GUe6C597UNkh/eLiaQoesnsrreS7ltamGpo+bTDWSELImPap+1Rz22DhVE2HMndqq/
7887BvG3/Ldkh2vNQGccGxowiuYP4zHp/QaYfZHdh86eoub7d2qxQ3uEFjjVqDUfshZCrljS6fIb
0DYeKaDtaqGyB5veXs2/VlaXqooHAyC9qsHmIVyjPS+F8zGER2bacUdbR4++Jl1oyKsoa66e3azN
6ySBGMjXJdnLy96NS8MNzB0r28v518oqognHujbyjuXQDjoN6XOjITSgNG5t7gT0e8tZHXIpImcv
GRr3OX1uX7xE9R+29fX2Rdo6AeZCOE7yz4u3jgfnaY6NTuMiIQ2tPyR5LD4sTB07faEtZ0QmzoA5
aTIhwurDlE4/ZOrc6X7vfLLDDwazhy8OdCaVKj6Fkla7sTqOOyH71qWFyWzJPfBF8hqnotVVnwhU
BXz4Fo928wPiqTmHPlRMBwQtT7e3cetMvDW28hB2MLZZUkmcCfWpir/o1V2EcrmxcyC2lgRX/5JB
QpRDVe7aD0mi62bk5nRfHZI/jPE4O6inPSpmdOloI9xe0ZatXwV4BGWYDVp/Mi2r4x4fpDNFFouv
Zpm7ofZP3oljUu3s3cYR5OiBEyDOlCGLX67BmyBC1cNJt8fE9MNgbu6GDNmQJEub31/P4uUYGAG1
hKtb3dqG0bCmD1PCrqIH5CUMXyiNV5oQQEpB8rcRh3/d3sCNIwHwGYKWpRtMtX/1sYxZT01Qr5Zf
cftgaskNz6qNh4xWu2dM8uU/WAPE9ovelTre6gB26QC1Z4u1qTOgTxIhncoDIgZj743qbP9tAonY
0+dYVrAKMRYqSYSUIEzioq38et/H2qTPvFJSzfCy5s25KxV3SWE/l0HyoQn3+rwb/lDFiwDxZUQL
nsbVGmtE2J28NTQ/UIaDWX7Lo9Gbxz2g8uZ3e2Nl9d0KrZvrusRvqPNFE4pb9CFT4wLij513ZG85
q+1L5DE1EiZwfEWf+1OulN/MIaPRFdR7ymQbSTjYDj4VVAL4eEVe75w2RGWfhDq0uuNZn31pij/W
oXgoqJVk3bOjeepUunVaXBpbwL35QUOqMfTQqprzzDPqWttJ+pa1vTs6jKsw0bewn67HDgs1b+Sg
CjSwl0+dE/ycMtWLnyPzPAd+1VLvTofwP9wQ4AFLswhCF/jNrt0M9BHMFuUVJThNdS25OIn0Uz79
iCAzuX0VN74rBRxIpxYGTYoti79748/Qf7XkTqKUM0nPtuTTMRDmTva/cUavTCw/4Y2JZJ6qpNU6
sv95js92Yd5R+BOHIIFKAG9T7qxow0MvyNUFqwPBOK/4tblQDPCj2AHvThmHDw7ldVcrgj0enK19
UxXK9hZ0L/iT1X2w0XyJO5EaftglRPMJTWfoIXY59TceNlodRNUL+mBRmLleTGsSxE+ioMatHxPm
57MCPg+ppJn3Ko/N+fZZ2DjnC2yfcWhgQTS1VjuXA5TN9IwKc+CIM0ND3iAOXfN3Mb22WXSS0VhP
//gPFn9RwC8yFpAKXi+vcoZQ6CUWp1B91aIove9z7bVtOstjOoI3KIujOzFJEqOgcMjeNr51LmEt
ob7PBqMvszJeE7wEstRxxxB8zdWvYx+5WdB6qePfNrT5EZn5QXGLtIyp7OtVmgx9mfpMJU/qsmMn
/+i0b1bz0vXDaRh2NnQDkmByj6ncc2RAZpqry9bZVpIpKaU2W0ynZKhfQ7NFSu1HWeQetSuvlcZz
GwYf6bfv3Lut7aSTTpsXHXJGalfDij34ybB0ZpiIzAKxbLQc1SHwjM75YCvxz9s7+l6DFcWlt8ZW
365DU5J5e2iPTHguYzRQTFk+5kZWPVpCcb4rgDcvsRabH51U3It8rp6ktk+/TuiqnSLFnns3IHQN
vTZV90Bsm/tAK1alPwykdH2mk2hQhtHO0GKpy+9T91UNe5gC8q95sNuNXVa5epioWYCEgnoZMcX1
2FoS1PX/etZyQthgPkjKISisS9fBBam4UVG70Ar/6Mb8pCrfbn+BLf+H95NBu5sA+NdyMJ09txOY
G8u3y+cwggZcvf8v6Z4GoRAQPVqVlMBXgUBmZB0VVepbQf5QAkbs9+ayN28LXocJOUSBQA4s3/LN
0zQpRW6PAt0cWQrPYI3vMgfNElvyUsjf69BrRvkubgYvge3y9v5tnRJmv4i5oUbj060cO0U1Mszl
tpTBkXmLg9JabqffQ82w4+UWp70+I28M/dqCN0t0MiGlAsY234xgSRCeYjxKCpUTCSY8NJMdbaca
tHUwwEMA1IIGfIGWXm9przWTrVSO6VeV4cpOyQRs4KbNfyjcQRn2f2bWk99KN2tDMmMmaiz7Q94q
w2Ucxu8wFe08ilvhBNzZzAASzoN9WHkaCcaYmiqh5XdW6OZd4g1Ndvr9s8DMKdhzUmUYbNTrLZtm
jWHaOeQuSWAnh9YDKpOr8FYU0u/7aI4b3QtG1Pg4a8DaVI2RRLhn+pb8x0BgNDcPgeLOxZ4U0MaL
d2VndQiCbpz7PGFFWXNn2S82rE29lR8s1Z+sfqdcs3Hg/rXFONHq3XGGHv2f5cDJneaq40WyUQTX
L7/9iWDyWHBpJHRMWKwWNE+RcGC8+OUoYBXSCpjUo7nxlAagdKNae6zGG6cOKJPCcaP/yfzDKhRz
OsUObJUMue6+l4oJBPTT7QVt7tobA6sFJeE8ywG9dWT1vqTZc6tFPFJ3t21s+DgWQX+fugIMs+uq
fgr3dVtNheUb3Z1i/KzmR3QV2tTZ8XDLT115uCszKyeuC02Rmp6lZGYcHI2mTM9OTvG2KJXYa9vp
W1/2xl1tls6nKKt23N1GQxAYDbOHFAxZ5Tsles3po2AuRts3ktZTxXQphKvPr6QGrq01lyj6pObf
egMgw54G0AaE4tr0yjWptVTPsYVpDZuK1t03zXxWovTAaNjwvdAzLwzGY6jpl8JBpifIdip822tH
7ovOIBw0UKlcO64hTWS1FqkNlr089WN4P2XRPdnqsaM1qgcPqhk9JMuYVWKXL2X61+3jtXVHeGSI
faiZLlPN19brTE9RRJxsXxXIBWeZmnqxLO8FWRvvJz0bZ5GHge4bzO21FSYEsjKvgRsvHARj8yUp
s9MAWUYCz1N8Gvqftxe1FdlSAYZMkdiKGYF1xmckZiqNgQy8GQzs+Cm1D2WJhOAF3PsFdtVDZzaH
2f4sifG1qt0GOTTh7FXAt9w3uA6gPyRlDk/59ZpTAznYcKLIKQ3mcXDEJSS67sNjZZp34d7s9JaX
AEtJAoZFGs0rT2T1tZm2Ax31bKyGk13Q0clazbjL1co8qXa+9zZteT7yPSAeVAGXmcrrxU2TFErI
/5KnOGAdZKPSXKqiCM8l6k67YnNlqMOSDS2oB2P1MtkiQw9WsLJJdJeutcCCD6Xi1uFjFJs7D9QG
SJ7j+cbY6i4aHcCmllDTH5XYSNxhysxLZZR26gIcKQ+zPAuoT/T2oIVxeVTG/GioSelqHTq1QSm7
xQx8ddCgWBgCS/lot1V9HLNauyfMLy7SlCQo+rU7UfDWFV62ht6QDHvYmmQuouUlN7kJmqKcXmVN
vWO3dhz0tgkiHgdej2Xu5vpzp1FdTHRLTT/OzB+VUn+d5GmP1WPrvix9ZGDWC1XmepBIDdN27DqD
vTcGj3b5mfb/w2gHXqg0506Ndvr+W+eKquCSPdCCQOr4eklQYeVxCQmMP+eD8mRoGe2OyRnOuhpN
f2fjKPzbPmnTHvRuixQ0b5yzcgdOP7WmcIgaI810jWk+xW3ptuVT6xSn25a2Phb3hak+FkastTrE
uQTVE+hX4lNhxSdwNsIzzXqPkXxzPUTb2gIWZzR85QGq1phKs1pin2I4p2p51wnVmyvSo8zZCYE2
F/TG1CqOs404VkaTRg4Eo+IQw5jj2rm5R5Gy5dKIEkmIDNByxjrHU5eGdRjFQGgCmIUkEzmQyJrF
yXaCvVxlz9TqC4EGEfSllmi7NM9DbtpuHyMnk43zToC6lZszt88wJF0AqALWbOpB1Y2pqSdkRcXH
RPyULLDK2TkbT7GVuoi1Hp34Y7gHRNk8GlRA6VgSt6IFvbpailMnToJRoyrv836ZMyo/6pH+YJjt
y3846zzzC7/uIoezOhpRHQyTyIAjyXr2rEU0VeRy51HYWg1pK1EpWDWGPVdPa5eFZuPko+WLursb
nOaUBOEfVSQ/okn39+3VbLnAN6bM1cZlg53Ws42pVG/vDfNHrP2p9vXJYfAkyXdsbS0LZi3opkn8
mF9d/v5NSYNhXaVScryE2uePcXyvhoymjbUngQi5vaoNS5TCl5ESwj/iv5WlEKFSCO+JsKtqLjwy
iL8UJlPtDrpw26n3MtmNPSTqohJFSYqvti6dAKvVJq2JHH9s43MxO7zacMB6k1R6Y9r/yLUg2zkg
G+4JRef/Ie1Ke+SEle0vQmJfvgK9ztrMkuULSjIJGAwYsxj49e8w0nvpdvMa5V5FWaSRUtgul2s5
dWomozKQRTTlh6sEhqjuhso7WTb9XZOCBMWgeMHtTVwwGWhpxNuIMhbex0+P9+y4Cg2Po0s676QB
K++rmZ74jU1emWntbgta2j8kasD/AuwzOA8lHYy9tJ5Sg3vzXOWmPHpc2doQRisMGTa+3Ja1uCgP
SeiZ5B1/SpoBz5KNHh+9U9JFQLuU2kPerXguS8qHOOD/RMzLPdu3PEsJWvt77JtnBkj/bjGrGGQS
ZUjEGmfd0s7Bp5/dcOTt4CleitIHUtSixmp652efGcfqjVPuT+wHfJ3/4EqhYI1CE0jqkfyUDklg
ujdIWFXv5JB73tzp9f3wxVY/bp/OQkoA3GdgioctAI5CzqihYVNpXDQxnIT43pB3zXwrvFA0mDaS
POlmDkailbNa3MAzgZKL1FvCchN98oCfwNxOm25U7Ws+PaNtqK+blUu7pHqgDIMDCMDdNdlU1ava
aMWWd7LNUyNe++pZ1Gu98Uu6Bzds1mwVEHR5lP1kg1q3AI/cqddFAL4hq8JkUfOPrv+4fVBLa0Fr
9Qz59BACyuRuJaFNqzWad4rTNg8BvWKg0VSLh1Ivd7clLa4ILepwK0HQgr7ISxVPWuSgJzOG3hnv
qqn5FYkKDx7tiiIs9FADFY6KCHJeOorPV9auaDEiV1VjcBRb2RZLbw6u1jYBN0Fc19Zpea/R7AsI
9fgG2YYpEI5QjmXllLuu0JSnbNT60JzSaVekhrox+hwwAwNkPDpmfPqtpdmb2/syuxlS9uyz+onW
THTDWjLypzadcWjRVXFCY8pDzJPnUrkv4xfa9zsLyfvR+3Zb3pJfdy5QJnlQFSxEs+L4lFr6hxdr
jj9zVHLElijU+iTX4NzF4PXIfW6uRU5L6gaQw1yXQOLoSt3cieZjbrjeiYgfYHTylfany9aiwSVN
A1fhDGaGG4kq4KWmOYK6Bmmz+FSMDp0J/vOdlhvfWszq9ZF7ZysGdcH0gGV0Zq4EuzCYu+bPOXsm
NAH6iDbFVbWsSCd/6g5zUElkp+AbylZ0ZcGswl+di5rQE7A+SrbbYxOQZ4wqJzS9h2aV7dJiDLT+
fuzRNJIFZo7ZnNXag7FwZnBdsUQU6dDoLpuImisg7x9N5ZQJfdcDXByX+tbLV5Z2LWWGiiDlhRfp
cwjn5S4mWm0NA8Oh6V6D+TOmb3i9r5srGaFrf+tSihQ9MTPWPJSl45NdiiA2qzBda0y+Vr5ZAqpJ
YGJHSk32WGN1hqWIMsYAOXRzfwURaKi0D0X/fPsWL2/XXzGzUp4pXSfUIjZIBR0vFX5HPHM6anG5
r0q0N9+WdK3eSC2j7oI4ENzj0PBLSQVp8Nj1ujeD54vYDVR166BwnzWZnxsrL+tCQtsBbSVkoaUG
jQgyexc3hrbQGMP5tNuie1LHPrDM+1EUgUK3dv5M9ddEKFvqVSuJsIVnY5Y8M1l+Ul3IcEG4kqxh
Fs6tan5q2Rs3/NKZfFZsmb3TjWhKt00NIAdxn+Lnkm9VZaM4aLp+UtP8qxm7r7xY6yO4vuz4ImyG
CipjbL/cXpvGvWUQ5A4Bt/9e9oNP7KCvjjDZw5vepUGycs4LVwNVnM/BekDy4g5enjOSFryFNxef
EgpTwnuQ8IK1Y2126oLezi4heETQ0gIS7/nnZ3orFDWZhGiwzZiIHOcbuB8YjPx+W2UXdg4AYVhk
+BEWEBLzUs+EVA7JhaLATE71sPWagPbvKfBTeG/YGI7jr8L5uC1w4U3F0CXkzRyUosBSJedKNEOY
bdly5eRUzcA3taLN02ABYsZY66kdfmK8fab7QOIWrwoS3l1QA1iFEU1N6/175XJWYPC1zSl9TDWS
Fm81fY2p05Zy0goL1bi6/jFgnvpKSLnAQwAps6lGrIJCyVUUMfaDN1YGFuxSX9eLg+mUIRpWfWN0
A6/d0nLTtA+ukT8BTLrtFCDpxeb2pi+pElglgXkFAh+MidJCGR9zK/Yc5aSwr437bIwl6BH/2WlF
eIkOERupUMxgkeOySXSamLQiibIE/OF2mLMHb8qCLl9xypbWci5HMrIO5sg2rU2TKM0ADRnrYz23
IbAV87pgyi9WIz0aZKqbxLJzrCabkKU8zswNlu2XGMfXr+3cooY4Mws2zDjSa3I7aD2gpQLTupNo
qr5RY0PNMNPcPab0PVvmIWU0zPizRWt/OIF04dAN9RpCZeEltsA8CmcTOQ/M55AMmlAsvYonM4nm
8F0xwKxmPDo03a123iyZG4znAg4LaOnZhbk0N15Ruk5KeBq1zyM5NuT3wO9ahhlwyQ/QEcQqWSv7
zm7eZcgAht2/AmU3sJwsbnK1TaPStjF+93etZJtyXmCMcbXqfaVh/BKJGM2aFVf3OlaBYCR3MNYG
kS/868uVzol7p5sgOOdsm7sW3sMvAnWI0URS+MHF/KDbV3zpCM/lSTFj1RYwkE6TRl6n+c14mvLY
x1jZcRW1uXQz8PYhNIX5xj+khdWWbgxNKdJIz/fW+IU1d6n9S7iVz517gAng81TJg97MfVXa9H0o
XxoFxFz9jtQrBmfJEJx/iLRih6Qq0Kp6GvH+jibfG/09HVbUZ1kEJmbNI7ocXZ9/fvY6Ui8bplQ3
0ohBT9pYD9S88tt+LXW7pCtIEIPCAnEKOk2klQydbmSeDR6eNg216vvA6net2GdR67Q/cvf13xXl
XJh01zEViueidVP4aS78CfMu157RBa43a6yrSxp5Lkh6dOpCQ+m6cdKIkDxk428NnHdmoyGuXGNy
l/cPIHC8OzPuEvGwh+O6PCanxW02YlCa1+XGy9Rto4Ws3gKQEqbTxotXnoYrz1sWJ70NnWZmQLrn
4mTCUiPprZehlv6cnF+JHem2Frrjx0i2FlkppcoXD0VnNNDDH/xsF8DU3stV6swilhUb6mni9ZYq
Zuabroj4oBRB1eSHlqh/bmvKkkC41Qih59IFoNqXAguN897OCw2YKM+vSxBPqu9Om/uxRYKeJCsG
bEkavGrkIGYSWLzwl9J0UTkgJmDaachJGViN8zMu1W3M3a9dP2IAi7nm/clvkYNrPfeSgEAcwTpg
LJcCMQOsahjAradJzQNwid+XxvSuKtUR7boBRrE8G3W8aeu1OUDzMZ2/SJJYufo0Eiexxxxikc38
46V54KnN++2DWxMhmegMbaeIJ9L4JHL9WNB2i1LD5rYI2TLO9TNADJEYxDVCO550WpwlKesckkRe
UmwnxwOHrrYn/MttKddHdCll1pkz+wt6edLHFD6lOoDdHXMDS8MLCu2F0vyQIvhsvQeUAF5uC11b
2mxtzoRSUsR630Ko0aGtJAGUqAKNubZym+cNulQDLG1m6wSOCNgIR8pPjbk5scGCFLNsfIOD77gR
geiONFur6y+uB+z14PNDig/Q3cv1CKvshoaVSWSBrrD00PRch6sv5VVYB4VAFmcu3OJCIWUpSakV
prrmYCSRGBxAGRPFbxx05tDnZlvm6WdDUK7ZNERD5en2eV1rOyRDveBQIiEB/qvL9YFK1WzKzsNO
pnoBtwNTI4bMdLa3pSzsIgJF+HPwAtCaKaf27NJMQHccw7/SywMaDP1WSw65vULitaAVF1Kka5Uo
qZ6nKA5GmutikO4bs49py7ZKvdLndhVyzMeFzChCDkT/iPzn5Z4p+WCwzDALuBxG/CPviq0LkhGr
PLHhT80fi+Z7p2r+aB3EAChsv2uKf+0a/pSP9B9AOthUtBZcygeAERinpCR4v7QwtUhYDm/jC1CR
a37x0rnNqMsZDwnCB5mCW08Kt/FS+PhZPO3K3nlQe2XvmM+3tWPp3NCZ4SLzixI1MlCXyxkAC3Fp
OpBIswjanh3QCj81KqBtbCX5tijIVRFWoNUOHUySccLIFu507kgiy9011D4M6iZVWeAM8UraYulW
YcgpEpngAplJe6QVJXWSl71KothIv8dJkfuaCgLF29t25UrNNOzWZ3UDuwctlF4qdPCVSlmyPCq6
t2I8gTEtnLT2QM2tm1dblyfBBAJKBBdrQOzPlMel/Z0hdviFKbyfN/pyfXo3qm5iGFk0D3K3wBw3
uTvVRvvZ06BM+9ohO4cFHbkznWartnXI6VeemWvrvz5OAPXnuBsFuE/NufyK0hRMyZyERkkBJOnB
qw55HA1dd0/6fA8qzhxIDvLo5GznpjuvHJ68dF+B4xZGYeW8r+/JPJoHJIuYpQEtljlYuUnQHN6P
RTTSXwb78PpNLVaMjuzh4bDRXj4DRoDxwWAnyeakKbUqnVdFFFuWr9R3zNcw5s56yJBtvK1XS4sB
9xWq9hgzjxqqFOOMWdwWnaiLSHTDQcR7uwIrmrnGXbdwePNK4KqiUAvkl/Tw8KnlIEvWiijFCGkT
SVqd/lTj+rkYP24vZ+FxBfkvNmyOuhEgyskEhzA1GWO9iMCCHxBMuum+tiX6ePNj1TWBNmaBbcJB
itewFleckvORnQuWItMpsd1RySDYZlEqar+v3oh5ZIO5owUL8l4JGf7KA3AtGzDd3fgHbpnd7Fov
ur0Fcoj3+SFIFs/cS8B+GNKJgvMACLfJLqK67/wkS/xEvFbiYOPymg749YoVDVqU9+nbAuAJ7Ja0
cCelroOAH9dBG99M1prcp6zkQVEP9kEYWoauxZJus8rs97dXunRLEHB5M8UFHmkZa0erXhnQqA1W
GrM72hRerhO6akhc88ugDCvClswgqCY8PCVzOgdkBpcGqKYWrznmDuGmFHjuUXF+MjNGwo7FYaYI
FhQtabdWYWJkl5cqu8p16H1cC37QqiLdJ+2Yh+5Q0hVowtL2o8I0ExbjUcWUn8vPEmjXKMealRH3
ynsztt4Kmx4MGh9GFj/W5RPPlLWq6qKuO+gMQXc1QhuU1S5lWlqTDh2xy8jRHoevqdj1BqzvUO9Q
vaqTXV+nftU/285R1xp/ro/n7/TI1ghv5ndVepdQiwAye57iAZyDpOgVyNLdJC6riCdA+09G7W60
Phv/A2uPyTH2PHAKoxc/23XO3D/DwijxSYWUFE8s0T8wG8dcOcJP1ZFWgpTFPDp1xusBqXW5n41o
dYHEQhlNqucjn20qXzFiRfwyd+6IAQ8sNOO9nqo+xu1y+0jpDxBkiLsY3GbFn7H6Wj6i5XMaNqLd
CUQUlr7tVP9fC/YwK9gADBYBCA9dQaZ0zVuly8pBQ8ePnY27sW0+mAnCqZSvZfiu+p8+BX2St+Ff
oAuRFHoqrE4rzb5EUGlixjBzQ5KpAVCAm846qj8ZeWcowDEryONQWa2PLrxUKLehQwfEILP0+edn
x4152JMoU2RkVZAVuI+TeFS0Y05+3LZcC68u0M/w5j1k4+ZBSJdSiO3lIyBBuLSxAkc+99s6D7N0
zaP/TOdJioUk6RxkogkVzU6S06iWXqwoKS5qMu0blvpK8tQj69x4YCzPNyJ74GyXTQIRWhV4blSS
bZP8AAcGZoEXPnGP2RshT8mwbYdAY51PvWFXuveYAHlUxIq7vnCb4fkjL4nWc7hXMrEUaYWTw+iW
Ea1AaGC5aOfoWD6suJFLxwsgCFrrMU0XvRbzV5wdL/OGaehts4xq8SPBcHkCur5qApHnn9sHfJ2O
AaRl5ngCQBuML3IPv4qpXW7e0iqqnRcPEDHS/MForWAECsX7KehJxPbKM7zwGF5IlGxyNrQ0S5F0
j1yQidRlWGdlyPI/el2EvbI21m3xkoKgAGBF4AiBUJIUWEuNwphMUUXjGGSVwFG9V86z1zSYedUG
CbHf8+7AexMxuXmqyUrsvxQM4b2fCQpg/YEFlW0EBdwGaQZ4WhXzQZPvqyR9iN1+WzvKs2Dj97LC
lKOufy2Gxo+nZlp5FJaUFbcK+VdUAOGASAY7HUncpyNlUanGyrZp6/LL2CjqSqi8IGWmIwP1LYIN
PHXS7fXslGa0zlk01I2zEe40HIqMayuOzYKqIuqHa4PI1YULJ+1lo9i15/QmizrzK00eSansYlXb
a0TD1FEncARqx/0/IqZgW4HEAaQJeGE8ebZ0DXld2bzTqjoq8tYFA3NlBH1vrnFOLVwJCIB2oPse
yajPYRpnl51OaZkoSlNHaLp+VemGJP3eSURA7N9FvWK+Fiz6hSzp3WBm5tYVot/IGlH4msy7tBmP
lidWNP/6sKD0KlJCgN4DwSPjpiwMGyRNXfJINbddNxh7U6/NLR+yY5axR53w722r6lvHTde6Tq79
TEgG49nsCAEJK4MWKC7CiNENPBqLY5UhgPEekelQsjw0vEiN19qgr/dzFofa99wrhKyvrCG9DnCL
Y/OosMOmv1OqR8AMVkzmwmbii4GPQTSPOorcMcYhW/No2UaaqO+AsXlym+85uSMZ8im2+70iG2PV
vbm+097nkCu4zYgX0Zxx+QAJLvTaabIWW8as7Siyefg1MGC3n5+F3UMD4TzdB719cyLhUkpv85Jq
1O4i7vxSMFvAqkBL//W2jKXdA5IcVP8z+R7e7EsZnshr4jCrizJDC1WCaSHIXh/7hgZHDDH7kzNM
njOb3W2hC9lYMFdjVBiAvgjv8ftSaiVKu8nzto2swniqWg+AKOPg9YmPskOdWvcTIX6eZ1+7PA3t
mIR99pjRZsUwL2QZ5q+YpxLPRUbEHpdfUUyUZHFXtRFocUN72OCh9Du6acZvpvGoKapfVX1QA6y7
svqFc72QO5/JmUXDIMZaCEwyiro/wg1d08+ViIEIYAqtx/Td2YzpZkBdxPC9MnDWwpSFV/di1TJ3
fZFMFh5dSFeJ+oP3H0LsksT0B63ZwIqPzR4EHeirD008urcXfm3J5zoJZgwBAYtwU2ZfGoDFcbKe
Q3L5YVkHXRxyhlpa509Ns7kt6jN9d+kzX8rSL/cYtFZ5jggAGjbzPOxY/NSa76VAByYYkEELONaK
z35+M8RT2STIN9wX3i+Uv7jYDCtqtrZqKcA1R1SUm6RvIz3tD5gHhhk9O2r9KHT3fjTJirCFWGFe
N1K9MEvYTzkIBQOvA+Kkoo2YTfUP1xDqEdkcb/SnSuV/uqkTPCBj3E6bHH2pne/Gmaodcs7Lamv2
ottMcVaw57pFCSYpLPNnU2aM+mSgzktVlDpDT2kurM1k6+RkZlxvQvCT5spOUykrdmlldephaOzM
uHOVMn0ihijX6EIXzQcSJcjUgUYbKRPJaBFggTHvc2qj9ium3Zl+ctI3RX43DL8mdZ/Vne8ceB3m
2oq/eB12YG8hbYatoWQvj/F1mcjyLh1xb0lHA2bHsd/pZbEfnLj/4hRxEq0osQolvVLiM4Gy6uRl
xT0QFETZUPsFqfc6ABiOfsidKmyRkiuG98KcAmWtbWHheUN6HrBi/In0o0z7gGtCXabpbUQK3Qjy
JBe+1U9rE5yWzCAwsbC/4NFEeCU9AorV8lZ1aBfVxV1LvsX6b/2fZwQBZYgswF8Zkol34sRRE/DI
R7b1Ve2jmh57vhGbqr4XaNxs7oCAaN5sv7vTmwde/0gI3a2c4ayL8hmef4Fk7EtdTEkn8g5O8jFN
ugfeYIYe/53m6LDbtHeu0d5x0b22+VrH6tIhIgECdZ3bFMGwcGkBWdronsLrLlImV32pMngPwP7G
b7fXtygFET3S1PPAZE9aHrrbE0yB5l1kWZV6oDqvDxb60lZwafqs6fIuomkUjd9g8sFwZmkxqdG3
HSN6FwmCpi2LDDmY2YbuuynsNJxY1t0zrkxP6HlxgtTQyjvDjpEX0VzMzCMOBtZOSRsixlcf0Z2X
oWJZuAc6lBiUm05i2yjo5DL1uH6vc48+VurU7UVC1lD71w4HoMIz4hW5blSCr4hJR4QCZkPcPioU
ln4YNU2DUnDtuRKJdj81GJ4M+iqK7k4Q16KXnk3tUQNj26/bR3Z17/AVCDuQpgRBIJj7pCCnM5y+
GTMqIjM3DgTt0jxNDm27RnxwpRmzGOgFclYGhjbJpU4lHQGZ0TuBq2fRr4nb2kPAKgG09O3lXFnl
TzlIt4KLcE7WSEbSUMo8ESMXUQ0W3ZAaxZ+yB+uOSUdQ9pMqvC1tcfPAT/O/0uZVn/lueuZaZQIH
IrK9Mg48myqbiYK/kyNxsP1PRKEoMrfDIWUtvXJlXvMhrhsRIUHu13p8pEUfOmRaqVIun9NfMZKn
VAPkkRmgwIhS13pFc2R81HsvXYl4F7cN/Z0g69NnmyyZCaJ2gpG0x7ZlfFdqw8au+VG42ub2li3q
wl8xMiin88zc7dFjFbX677Y/Cm8M+uyl1ocVOSvLMaSjcfKJWYqFo3HRUucgu5+hf9lu1yafzVbt
wuohr4I7hPQc0Bzo95FeSOblOsnjQURqVqffKicGa1jK494XKqZmmkDrhjHRxxBzFtai6oUVgvkC
tSh0GgOuIhtcysBP6xR0iDqlCVyKwMjmG0xWXgkJllYIkjJYCnVuO5dRRqlGsGtaNSC5s2FmpDej
T+igBTzF0joXgN3iX7H/AOJjFDbsBCCBKPXKFUCdNaAD0qcBEASj8GveVb6jZr9JWgElP7Tj/p9V
8kKc9HK53DD6zBZDJITYes7U+C0aXX0WF0Noxe7KQ7lwmcFZAoVBtgBtcldwmVbnpZGqQ1TSYm+q
/Q7Fnn8F8s37dyZCuspmpwtQv+hDZNMvZiPCRnnIzR9xvMYVvqiBf+V8PqZnlrbkHfCxujFEOf0C
LuiNlmPCmzf+u2GCfYVngeEUABrIjORel7lO0zpQQHBqG+2H1rzF04ofv7SScxnSjrEuHURZKUM0
NGOQ1nnQcWRK4/fbijYbA9lYgJPyE1aDpLpsLEqFAWTL0zFCcKe+pC2IueGSZfuaacVG4UR/tONR
rKSAl+4vGn+RlkUJDIizeelnh1R7bdehE2xAXdW0RYhCVYE7m9bjuJ2IyX9ZDjG/VNXAtiJV4uZw
e8lLDhWwCgCHAaKswgGd34Nz8co0KYWCnRXIm7rTXjHuLYq8TX/o+8kXehZ11t4TwW2xSzuNcgmS
+Z+5djlvZFtgK8hENkZmF5kKBkWjj7f7LuyjSF9vS1p4z9AmgRTqzAdro5Xtcn0kR9Uk9dIhcjz4
im7Mt3GV275TFWpgxOZadXjpNJ25HcqDmzon5i7FOUU+ilIxxmhMjCbyGjEQ38q43W+9dJwwXoy7
xuCPyQj26tiukrWCzNLG4sUBJwjg9zhV6Vk16ZRrZa9P0cT4vahJ6BbeHm2/v6kyfIMdXTMxV/IQ
yJsWmINNQCBQDJe2t1dNNOoAYBOlmH04Yi4hGLQC3v9U0l9l+eMfj3KWhVQj5h6gkgGn+HJvNWMC
lklxEYkSsS0Bo0gHDB3pk4Our6jn9a2AKBRmMP4A4z8BKpGWVeWidxqD95FtdxtbPEBdd2Y8bLv4
gzrMTzokcVLy2tlrFMbzGi5MkIk0/JwzAI4F+eQr2FaB1y4XaNKgLAkG8tNNj2haCije8G99bO26
f/b30GuGJwL9bgB3gF9D8v0pCMGmqiRqxLV7BgLtOGUnfci2FV1rqr+6iZ+SQHkOKkyMuJKX5qKJ
j+dVpoLG4Qt43OpxlyW6z1YdooUtBE8tUOs6InYUR6UrkGhkGDDxVkUbnfPI9HZjFxkScX7tcL8F
zyMbsp9VseI1LC3uXKgUAmgJAMloyFSjpAGUPT2oyQfu/2j8/OcrgJ5LFNhmLgyE8ZIrlJVt2oHI
SI3SD1XtfD17t/U6GI2VV+HKisGAAeSDCWEYNgoHWnoUGJiNhZY3WsTS9Js+mn5bhYWpPZppf5/r
QZeu0bRcp9QBEEDXEIbsIRaFHyEtLOm1RDUG04xwG7dTOwZGZe1c6gWlTv1M0cE3OQRqx15qFVlK
8uv2tl4DuUAZPs+axK7ONJBycIU5k0pl2ZMbtU23a9PHEizLJQc6pNhU6otH/rDhWzadyl1t7DOS
b2z7u/Ls/uvUFTwXqCu6sG/o+MG3SHfRG0uMcqF2HFGFg7DaLpU7gTwE9kJbS+td2+259Rr7jeZr
eDyfSfCzZ5+441wX09OXQgUZyL2nPKH2NiYsiPO3lb2dv/rSpGFXoUlQWDzAV0G4QIdC4YwdeTEa
ah2TpP4qBNEe8xFEJ1apFF88qmvhqBo0aKg6HWrNfmowQ+uYly2SUMoab+1suy++B6BYZAOA10BM
CLikZNstZqBcp+F7evep6V9FKTa5Y2xXVn2VeJ6ht8BjAhgIIA84Pi4fK6ZrMTzvnrwM4Kjtplen
eMEgdzDFbXL9T8X4Rtd7HzNAb4u9Cl5mqZgA9tl1gtdL0iBVT5xKp1hbXicbazSD1irD/06EZBtM
S8krpWvJC4hr/Nj4IOnaFOIr3fxELeORh4eIerQ8kIpgWq6d65CQwXLPeKswdUACW7duhAEI3ws9
WcnfXBlvSaCkEZSmgKcl2DVMFvcLLzlm+k9uf7VZvyJoSfXwrgOChjwbnnfpeBrCaa5bA3khaAgN
eztWfAoPIxCu+s9wzc81/RU1a8rZBQcaWVeKCqJG+jIqLmZVxD6805Xkw7XdnsXA1UTaejZZ8qNu
F0k+THqMy6T+TiptZ6ftqSmMB4LyK2UH44cA/QDIQh5zZ60Wel3DkmRLby6NDa6D24u8mE4w0YC4
IdtqXcDjn7XyUGOwWH5Ien+wfLjBt+/AgsKAww8NVTNOCOUz6RwTbhFb63G5VQftF/UYeebg+bTU
TmgAXAMvLigNgBmAxcKIABkoCwMMUMkFwUlygyYBootIsWi5611jZVUL9w7J9RnJgFTm3OpyqTKl
cCk+BGepPVndS21uMESJ8E0xrchZXBAAA+iCQN0K+3cph1pOapREIS/w4PaK94YBDZmrrWQlrrxA
OLOg7odPBtQMUDqS/ndJx9OO0+wF8+un7J5gyryiRZkGOHruD6wNjbXejmWJMzMMQhNEKZJSNJlV
g9SwyF767uh9YfQEoDLaks16o1s75eO2Bq4Jk5ZX8lFpM3TkvWSpt2Ex/OjEDZwhdJSXwkMPngsn
LQluy1y67NjTvyuU7GRv8ayjGVaYxEA6mq+16g/o0zfACm4Mmzz+nYgtR9RrrbUBXcMsP0/zr2Tp
0aE2NdRhxGlqvzA88dADG6681cn4krX3/ZDAlDqB26eBlz12Tb/iDc97KTkMF8ue782ZKTVpX6sF
x16Dpq3cUNZPG1KBN2Bldxc8Bri+MCtoCERRSfYYeMEw8D4rsxdwKJq2rzs7Wh2IjrnnG45J19Od
WDHeizp0JlA6Tpa2VpErEMjjhxl0aL0IuPoagmpQdVSvWUa2t5e4ZDaBMwMGG3yuaEuSBCpaX4GE
APoj2OMgtlr5h37n1YqQ+T+5Oq0zIZKq1EaSjUnVZC9xrRfbbrJ/pjrXgNgAAOD2cpYeIJzYPH4K
6YIZKn+pGCU6Tpoal+KlRUFUc47jNj4Y913zZtnHJPtV8/34ynPMBxnUlav4Wbm6XuVf0dIqnUa3
SoO12Ys7PMX0d2PfGW3Q1Gg2SvxRvWv0kNe/7NfuR9YFZvOemKkf/6Js9Jv6ZHlfTHebsbVhm8vH
+/ebpHtSFCBqxdAJmIdMiUOrzkH6japcqHjmizKtEVStboH0jCBHgzkBTgUT2KRbbgrYedoDmv8z
sfrntiUwh2iGChg7Dn/STDsIdz9o2yzfY8IrqwDtn2CeT4Zx6Gga3taMRYvxVzHk/nIL2XDLruZP
sziaokdOwsZEifO2lGuE1mwVwb4054tmHvn5gp8ZJiXtlDZpUZ6zi43qPcYj3VX9a2Vwf9S3tfdG
Dxl/w8CtO/bhNndjBwqQA9hUtG+3v2P5JP5+h2y50MQxdKqJKwfCj2oKrG1XYrLtA7VH3Iqnwn60
s7Blja9bIQZJ+EOFGWB9sjGd+7w5KfG+U36gG8+MVj7rKotxuT2yP5P1EzOoje3p+/QbJiOWzX5M
97R+gpPY0OpkdnUw2ezI2T73funZN0xVIlqExNRogPKpM/003rNxW9YhtQiQGQ9JAdJy7twZwqfu
uCnIWvpv0Xid7aTkQ1BjBIrb1VFwjZNpOzbu4Jt1zIPWEWvjq644GVFqmI3WXJ6E+cKIoUvtoQVH
3dCBCSmNxM+qIiBFcgDCx/BCpu7bdEK+5dWYtnYbTG7vx8XrmMztt2YRNPBsnNYvkhVNus67St8k
mRDgUyyFtTW8NlfZNdM3E0w1JCNhpUxbo/2VU9dn/Xekvra3dWXRlJ9vhmRMhKFPZt1ChdPkripf
jCrzDfLk1Bgc81SRLZLa8VGwkDn3ZK1tfsntPhct3WImasPJJohmqvIFR6FkyX3BMODyq6uvdc8v
GaYzWXJF0Gbcy1r8euGY1GOqxB/WNHjpETiXIAURppmhKbLDCRb6uKejfijAED6Bo1510pVWg2Vt
AY8HqJ3nxkS5JXGanJbXvcheGlBJU1ChhL3D7tgm1rmfd3tl+jraawOzrttfZxU9EypdUcVGGaJB
QfpF7wt/ZBgBu+d6wF8xCHY8VgnxEWMAM1VXJ0d5b4oVRV0yEOfS5wM+M/nl0FBHb4bZu3GrXYJo
LfQGE5Yds43Wnpc5fpZ9jHNZknuTonm5rNL5Pa/u7Cko1AdNRadjASo6Xxnue0GChD+hR0Bdcaxm
jb8lWLJM2uAMUz5CcOrsB+NPjRDKCwY/b+MdcT6c19t3f+mZOF+mZHNyxbM4g+f9QspHjuluWSeC
xPge9yxIkwl+VXhb3vLqgJdHLA/LK0+F6gdFV9AEDbt7sOoDsHO9GTCxK9rQfTH4WpZk8cYj0kbq
Fd3ByDldKgxQyV3BYzd7QSu25xuCTP5kIaS4vabPFqKrIzsTI9lPnZSA4RA8XBl9Sg1fm7ZO/dR1
R1wX3xx8Yf02462hbOzSr8bUNzCzYm0Q+3USf76ZZ98gGdKBeXSyMnyDwLDknXGnab6KydABa77w
D+OZhXb+SLVXlx0bpURJY40A4JOy5f/fBPDUXO51kvZEoZ2G10tF8vqYvPWlb7lvHfrdi13Ntma+
b/MoF/fuqfoCgg5PORIKrhKQMfR6tisc4jf6M6m/CTfKinH3X50R4EKXn1fSrqtjD59XqDuabfvu
f0j7sh65dSbZXyRA+/KqpfZeVW13+0Vwn7Ylal8oUeKvn6DnznxVKk0JxxcGDMM2OsUtmcyMjHhM
6LannzzbgBmitTc8epGyE5WHvSxxP+WDazdrCPDFJAJ4l9APik0piBmuvyJXIZwjxyoJnWOWImun
ToFOvgrrVNIfadujg1LxWzswho/7w1+6mDQAssD2DFA2Lo1ruzWdkqIpOyREjRR9209y8Qa+Vg+k
Rivea+nEXRqaHQWScwpwUYP09cjcmjDPsL/dH8qSx7q0MNvo0dAYFu0wlMyAoi5gz5ydsvyJpZ9N
uTGGNRjqojkQaUB+D492dEhez1yhEF0y2ERCqjQeGBb8KMvdopv8yDJSrwKfia+l7cpFt7Rc6D+X
YRfECsAyXBtVSFEykyEZmeaRZw5HCK7T+MV0Vpz/Ygyhi+Y6wBgggTzvoEVlSh8mDTkJM+tlhHrS
6BOVVG8taU8qqJNeQIQ8uUXTOCdNyemznhnp/v5yivmbu43LTxBTcXGnO52tSUWfpqGl+HpL3aTf
D+XklvZR0v9ibwJhgGqcjnQ9uM+vTfUyHUu5wcM0thv7UNSt4eJpLK3ccIsPUwthGRbOglDNvIXG
6oYKFwKCQGsKh/jAmm/YlBr/3fwqAanQX5Q+c8kXNzbpZyT7zNlFdcCe7M/787p0EC+/YnZMqkkB
8rJDYB3Hsrk1K+hvlnK+hr9czE0CJ4JSKoANYEOezSnvzSHqUoRkeRJoluSNgxoYEjo1nyM83wzb
a+wHCOXQr1FeC5T+1KXnW+fS9mzrUD4yq3VEBmB8KqEVFlHp0FfFvgCLvXwYZNOrsxRdGh9q/Q8Z
cm9SNhkELSTk9fdD9zkZ6AvcGcq+q8D/3/tx9FOq032mpDudFF5cSPsUfQJk2N5fmf9jzhBFA10D
TNZ8zkwzL1s6IQZiRRDTz0p+4NzYSSDmiVz+Lcn2ZACvVr2xvt03LNbidr6A7NTRRS70p6/3P+WO
08m4a8Mu0Tu3zh30WGlJs50kzdzcN7W4+4Tgwf8zpV6bMnOGdBTjaTgC4ReAfYvvakVZcV9iC98b
z+wxMkBG23KojMdIrezQHdNOnhlnbhJHYRT/jJgdWLG9FuuJSbpnVIz8wl8NwLurcoHFs8FnGEeG
Z4DYwdLwCOmJH2uQ/QB6weQndD/K6eTfn9alFbR1tMwj0EP9bx495ybgbYwhntXHsQ/Uyig3UpZI
fpaa5V/4ZUQoIBMCkS1uvtk4JeCtK4c6IidQgMK5P5DBB2NlIA9mEJcvfzEutP/AMaOjF+n/60lF
ZqkxpzTJQi1KOhdl1MkjrAOrUsnXngSLU3hhauYX9XJCAbEosrChubnN8MgJsiwmG7mwp5X7ZtFB
ofj2P8OaU9fKfSZFamrmoVy34KmndktzN3Y6q9+0ZODNQ8QVVkwHyUDSwJOZptcuIwxUiFAGMIIM
pQQS1OiU1HZaGmXKvuBW3B+po46qr5IUf461Umu8nllS8WLFFWl/K3LSIGFjquN2Qq9S5Rpla05H
m6kgfInNsWt2rVx3LbgWZChk8CmphKwCeGOslfEv3YQIYhBrA60FfNO8YbfhWY4TSPOwtb8Usz2A
Ij+IdLCujZkcStWvDvLhiYSkW85P/VQ+MBLo2blkEcSKf41SGBlfDum+7u+1hYBOw4sXLQMAphg3
fBqlw3I61nER6oLFG13apVxuzHwKnHoD4Q+3Zh/3DS7sOFS0EMwBtwnhqbnYSpVAv14dSBFSUOV6
iW39Surkp6EUa0d2cb4vLYkvufBNBosiiDTC0nRg2a6vtkhVRtObVlU+VMYr6aEMJDw4jCACr883
W/5usF06+Gn9dn/E/8eHAH2IZgmICs9vmsIua6sumiIc24dRDbLRy+UxcCCq/qa+t69NE5QvEDtM
0ZUqT25OXkvVTUaIkr3e/5CF4FIUE//3O2bXUGs1PG2kqgjR0ew6k680RxQ++OjFa8QYS2UAAfMS
vXlCaXGOz6W5jiZDk2Luo+d2b9qPde+Nvgxdn95tP9rBU9g/9Fs8Hkq052lB1T83g6tsrXbDf5Rr
MKWljAS+5g/Nr5AdnWv8FSUfcrXB1/SHMa89Hn0M0rGwkcad6h2VjigEJcaHbj6NPdSQhs7NJXIw
khVKs6XEMlrdwBcONDha3uZFCMqzUVK0oQgh0/iTl+ggtVvXGoLcABOFr0IjRAl16QP9H0xb8z7i
gppd1IKfDzclSOoAK5zlI+RkaMta50VY2xlKUd2xAK3a/e21FMnhIkYfEO4skM/NecKMfOogCCRj
0fnBrD3QsHbIDJ4S0zO+tW8ONBCsoDVWUpO3Dgy4DlzNAqeC3O88k6F2jZXq+tSGOdg2NDlznWSD
zHmPfVYQFwTwwcoob2vzIDdCmlkT/ChgKpvFjQbT7QK4TxraZJ+g/tGD0/nEmO5aY+1L2R4N85Ox
gmARsfv16sEmiJXEC1jwfc9iuw5kHk1VVTTUU+OopMChO8lXO2ibQa1/3x/f7UYBixRIpPAIRrSq
/nFmF14zGgud2EZNw7iTT+C2RPxBVkL+Wz90bWIWdNgpK2tzamhooS8372rkO3dNA45KBRW1lUO3
Mpw5fXk5ZWZvENgaqf4a59lGi9YQKWsmZhtCrs20UnoxHPCzGbHhpvH3+2tyu8ex+Ahw0dOH39EA
fH2TJV1UNYORY03qKXJVpfc7EG5ztOMaeRWkDfvtyO0Kin3N5uyyQDlQR/dqQcMiSj3NbPYT+mbL
4pkCqN8PKAXqu/uDXJpGtAChPUdIsEEO+HqQqZZapV5iGg0+mcFkpYbbmvL7fSNLW+8/RtDmdG1E
YfiRMcVBMjo9kHhoOAOug7AYvH5NgG3pzF6ami0ay2oUdzkOkt39U4Navss3b9Iq8fKyFQslfwhR
4MzOPIOiN0lHCKzwUfKLeksUbdNq6Sft10go1yyJ9btwDI6TpGOlUhpWpVO6kRq/EjADoMb3TWqq
la7I2yBRNOgCF4geQmjzzbHLBqVjlhoTDacm9ssElW/lk+MCub8ZFi4sYQbLAL4FAZ2YbTnGDF4r
HGaS9iGGzKKitoHklPvaJq6VBKoVPyaR5lWx9m7UPBjj8V8Hw/gA0Y4GPDy6DOdaiCQu0EdVyjTM
s4/KwTDzU5ysIVAWJ/PCiDjpFwtn9iCWKxIFo3SkTcKSYy6x50JaFcsSbvv6kgIzH+5+tIpgHyLd
d20nih2pt/QIG6T4FeEtA7Cwh1KsDBx1m4LvtnBz/gtCLUj/FYCWBelQBH2FlFSVPhlZ5alk8hpy
rnmy4ln+OPl7XzabARS+GtK3FvwnQk5fav3otQUW6nfEg+LR2jEFgBjferMejWFjftmhHXWuoYf9
yq6+dT6YINQcEBGDrgu57OsJ6qle2tE4AE+bOV6iPo+qcsyLA6i/DXM17yr883zMYDsDjQjaQpDT
no1ZkiRj6vS6F0AcTtyp2LfZz8oJjB9x8xMRsQtUhVT8QsPnyihv/TjKmWh7/CN9Dmaf+e1ej+jj
soAaTqwfhnlss8+VU3sbgMGAaCHRkdFFZ8DsZmrB5F3lejqEtGMDOPfrTFYehgyVkFPR2w7Z4s/O
pyLZvebrhc0t18waa6dKKMD697/l9mihw0KwyCLwBCB7zpAgZzzO7CgZQ+QpFOKjUQqMSZMp1z6I
dNdagm4dMIxBPwR81uitBtBrtn2kQonVphxDKc/3ejF1Xq3AZ4zpOLljuRYHLg4NQq1oIEHtBW7y
2lo08qq3u3oMUZWTD5MZmY+jLmt7kNekz38xi2gchZASUEgIdGemiClnYDfGwCZ0FwMOnu9Uo9KO
WgQU831Ti3OIZieh+CUi6dkRbG0CIu5IHcO0Ip0bq7skqw2g8kYQKU88uG9sAR8iWn/x4EepTGAh
Z3OI4gtDaFhPoTxKzrMTmx0Uq40Yzcfo+XS4F1tTnT0j6ZiDFipuN1ZBrfZAGiv/rPsBeF+rivIR
+rjKcKasyItv9z/w9qji+/AcRLsn2ArxaLue+LbvK14CaxxGAOocC0svBfh3TV/tds7RMiNUDPFC
Ex2LsxDF4rElNZo0hQ0wv0c0vkwHEwzMIBnuyFnW2ao6za2fhUETfYsoUqJ14Q/90cWFZxSp1mea
PgHncMrpMe+2yvfU/DG22xHYQlt/HcF/QF15X6eJh2Sky8aXNvlq9LXekIUX//WXzI4sr00jrkcN
2PQ40Pqj+dOsH1S8j5uf6QYynHJpuPnW6Z9+3l/XhUrmtd3ZNgeLl8SRgJvC3nmvoT6S7Tq+KaIN
cvLf43/WWLmWFhgIbgErgcIneJCut5E2QEC96EoekkxFlaEiE5BB0ZNDmsgd1KpdefEvwAYQEeJm
QYgBHWXIOVzbIx3NJ9wBPOw11TfJr4y4zTnaf3Bl1w+2B1Jbe3N/QhcOCkqk6LVFaIMOSWd2mU6O
0hGNyRyxr9ltUjmtN5NF19AC4qdcX9noaL2wMpvHJncS0NMMPLTbymuVaFvV2/4h04DXPtpOuvLA
WzolUGsB6SoeW7jEZtdoTvMyVWqHh44dF48ygmE3p1azV6RO23Z6FQ5pWu3/Yh4vbM5WblBaxuCJ
YFMeUhRD63FbNJW9+xsrKDUghQF0yQ0GGQEltC8JkuqqTh9ym78z1GRXjCxtekFy4OC1iiBn7tXG
DAoMvYzMvUrH+CFWrI0aaa+5ZZf+RCC8e39It7cxtgZa2UH2JCr285sECSepiupCDjn8uMvsnv6D
aS4foc7WrN1at/GVsAUWb6RtweQwJ2aMB53rXWTzkIMDbD9CngMViq7yIIE9eWUmx98Gijy1xWoQ
ELf5dLCYY66EBIuzi5IE9KOgEYiI+fqIC1ilYjE80DkyXYc0s6lLtH4C15+B0JnbX/end/F824Di
iKsQ1mb7kmdqAdpJtHdbw9hteKHIrt3W0orjWrIC3J0lJDHxXtdmXsQoJLUxWAL6QIu9lFnWgDC6
f/33I7m0MZu4xukli+TY+1khKS4ZaOwNzirOYclTIQIHaYsGagqEbtfLY2VWaWvFCCsDmMfQ39Ad
LXty9tEo+DxlCLJlducEbWyhFVJvgaOJJ9NVongKGs6ywCCSs2Eda12lmbjfSyY5x7Wee0kOYef7
M7J0dNBbiOww8O3QJJvdhSi9NKVTqDJwLlHkg+wTDaoUjcR9mmfh35gC9TMKtyBcmfP3QOqojLvM
kSFa3E+emifDW9WBkdiYUGC7b2pxL0FuBlRLouvWnIVuo2EQknca9pLcx48cOuOBrlL5b3bThZXZ
HUHbQrMIPHao2r2+Sfq62pt5r2/vj2VxhYR+OUqjIucz27O2mo9DZsZKqBTQUUlBThnUXE0fkXcx
V47gQikIKJP/2DKE87uIDWsdtc1UsuWwwLMZOXu7LYeTMk4V28Ual/vTMBFtcqWODy1Y3Jti2mnE
QeFKAdkYqli50SMPBOZ3yCsYXezS1kBrS6WnMnX/ZlYsUMDIoC0Hw/z1l/Zy1UtUiWTAu7P6oFDL
eJ9k1r2AY9tZSZKLCZ4HHqABBWABQTqQYLMjgtK/VVMnU4DiUN9Gbny2jfqaGGGsAJSJ6FnUIulK
SLW06GhiFneMAwqTuWp1m+i8GTvYZK0QYTGa3qulJNmgnrhGjbsU6YCUTIj0mqDTmF/VE8KBQalq
JUzS0iVHavpjFAzdpmUrMcHSobw0JP79YnNFUZSB0rISG7l8LhLi5XGxkl1ZuBhxPaGWiaQOaG3m
JEtMF+9JsSviLj6UtNum6HJ0DVZ4VvV2fwMuxdkgx4DLRB+qZmF3XA9nGtrEGQcMRwbnmqfGg2/S
BAL0Yzs+2noreZRU7ERbXfciw34woSz5vZC0emVWF8DcyAkAHYxYFXsFOq3X31HnaMaJx1RB3dJ0
4yp/GHX0XqnfWjt3Aeb0moNO0R4bqz6r8YydzMcu74M+H56KqtpLZTyuHM2F83L1QbPrr24rR2Kq
OC8JpPPIRs2rY4RZ6CfmZmwCn9FJXwM7LewtUQPE6OEO8MaauWJ7rHU5IR1sxoWvp88yCFPvr/fy
qP5jQbue5hFPLgeahKhBt0m0yVGDccawZ+StHVq82AnkXaNT46yxES9lSa5GNttmHLnLOm+pEk7l
l5l9lx5jB2kSPp1TWd9WKXErCgF44jlaE6Af5BFaIsRZYd5bKAVgckHzDrp3hNnOnKyt5CViagk+
AkAFLQKjpMS8zDLAKKwAA1MWyLBFh9Skm0gZTbdMtZM2rvFviW0zc8NX3zDbVlaHG8WZcA+2YLj+
KUsyXn7lMPTfxwGREgfp2Illg+rzouxWvPGiW7kY/uwKNpldKkQM3wLqUrL/QfTq6dYnz/99xlTM
M1TaUfTQEL3MtnEbERDXQrAnNOlJ10Kp2+jTCrPKgru/MjHbx8Og5vnEGrgL8588ckEnoRY/Y2bj
ftnfPzHLs/afwcx2Li2YwUwTO7fg3sCLnWEXbmVWT9AkuG9oAUJ0PW2zGxpB4FTHMs5mj6xgk+3b
YmN2uqfpv1RUx6SE+YriSan2zLNiM9rbemBPSGe1+rSZBvO7Xmi/DCJ/3f+qRYdxsZZiei6uOwWP
JaUwMNG28pEQH+otrs4PjPzopKdSedKS8L69pbQW6mXI65kgbEIrwMxg2ackRdIAF/ngtpGLdo2p
/ml+Faprq25bv3ZrOKZlt3BhcXb1FBWXp1HMe5dEQd00rsWdbZ29kCne6tLPKjuxXt3WlVy53fDN
oCs5mkWnf2F+5hH6opkSM+oFLMhpt4mtpG4XN2lwf14XDwzqkMgugCYFN+31OlIJHFySjW2sg+Zz
AmF6b6uBpHwUdeJT/n7fmPhhN07uwthsDeOe1oQ7mNG6qn90fV56dqoobpHn2d/cZxeWZmvHrMli
0whL3KBBYbxkdtBqu848gce6rrmHXM2KxUV/cGFxtlxOwYqUWbBoDeXWjnbT8N4VwM4Pm/tzKH7O
vTmceWu9VZXc+LNgbeEmIUu3MoVuhx67GWl8pfjXwlOg0keY/j8bZJ5Qi0Y9zaiBcUG9tgN1oh5B
8FpeiWxXNsYcV1UoFYkmgl2oMicAGiNzuBvJb/dnbmGFUIPVVJHpwVtzHj4XzNH6CDyHYdW2xskB
QvQ1qgz5Mxnb1I+ZY/z7PJYoigPzjGjd0ebIHT3VbJo0sDdY28k4jmi1ltRyM0nW7v7AlnzjlaXZ
xcocuWqRMFPQoRtA7bZxFLcsH1Jfbz66/AlgGmRe/30YjJyZZYBMV7zg5m100K9QxgoKaGFdcraX
2zp/Bcqw3Dh4hwW0l/kr6G5zdEzp+riLR32NmnJhxwhpHnQvgRILxKUzVyINOTUrJEjCjtTAM7ZB
TiEnOdFgZWrX7MwcSeFYVa1VsINys28k8VPf2H5s80OjHWqqeBnoIYzCkFy0sjzVzNnbWXaQk2yb
4UmiTGsdMwvX7tWwZ16mgCJHnDADw475OdYPSsUfCOi8J0U7klz3ulIOpHRNA2rx5FxM9sznpBlB
6aOCVZb3G2rGmwj95hl4G+kwrUz4ynz/2eoXccUoValjMUVBkyFxmc7fre6R6yBgWFlXEQjO3Ojl
RP55/17YGYaUQV8BQ5KL34X1PrT5AbytLlcqkDohzMqlXQK/inrFpkL7HRK7npnVK4NdWc0/EcjF
RxhdNVRIuSuhVNQuYcbBHttHPTWPBh1AnNPvoWASUG1tjpce9xg8StNCahdV0tnhadLBbFBxwCQn
NphN8OIhwGEDCDdCkx2HyuMcAnmG5Y2a7HXOGv/TUiIOjHnQMdQF9ukGk+04mUGbwVbCsmcQfUgf
GFqfZW145J2JlDXboh6PB7V57PhJ77JwSnWXk50pcbdfY0BdXIOLbxEb5WIN2lGho5JiI2j5hsmp
14H6yremIAXVFngxsr+5FASaF+U38CTOn/JyLDV5Z0p48I4fjeYxvlF0t+xXYkdVePyb7X1hZjaq
TrG7koEDNCzzDrj6gkD1tm5pArKPdJDQXA1RLi9l6INBY2TkFcZYux2tWaDZleN3Ns8OoJeItqAW
GoNBnT6INUIT0umiQ9EXesBVTkGsWHGfdPrwGBdoF7x/QhfCX5FOE+yfoJRUjJnPYUgEmLoeq2EW
NU+0rcK4t9dISpacDSjdBB5E4InmzRnETvvBUlLMkjlNO6LF1t7uIP2MctAagnIJDoAMKgC8IHtA
HnLe2FWBU61TSK2GVqb9QJcaGm22TH1UtdQ1nDAjqp/LP5MGecOsC4yxir0SiK37c3oT7IOoEllQ
5PNwYwok0fVeB0idR8TqurNs1K6MPlCdRH6k/a7N2I/V1/vGbgJVG5AlZK/R7oByIoQuro1JRJp0
RRq685DVodSoL2SsNnFNe7cGu6/Ea+x7mcnb+1ZvfYswixZ1wb0o6H1nSf64kRgvtLE7d3za2HTY
1vmpzV5w0JDX39Dpvc1PtXyOaTAow5Z1YN7Y6sYauccfNs6rA4jPAFYf4CmhN4QOxevRZ12asMl2
ujMnb/wJwn0QAMiHrdW7keHqwbSNpcAqT/1vCDNP9ZGYm0IJ+pe6DhLjAOkUmbnNKVG24N7ssxMk
QZTC78ejkru99NSFawSuCzsDnTooJSGWQsJ3XnAoet7EDsCoZyDZRrPyevW7BZkzpYKvgNdYWaOb
y1fU4yDICjYSQ8FyzSan6SYWAebbndOh3llley6zD7T5ogeRbmkcn6oM3QCKge5R9ptKv3r7O8sV
f+Ujblyk+AgdqBV0otn4NdufaUTVQarN7pwBBw6Y7F5r0pf4xaj8VFe9iYJsCmJRzhBEDbNc4Azf
Vz5g4YAI5Az6cVD9Aon7LLSMCOj27ZLQs55+jxh1WfULTPh7rSjd3pJdq36qs2Q/fuvaPasf6jze
tQnI/TTfiN+Jknm1qq+0mtymYzEnqDlp6HbFuwWMqde7Folto28KjZ418MO12gn4HSnejoiLQPJc
OeBt63+TcWumz408unZRB5mmrrwFxbzPTo4GPVsZgHZxhuYq3yYD3RCIavpzXDWKmzqT5qJjc/RW
Zl8M5cYM+hA1wUCpQe3seqiob0yyrAz9GYyXXewVWZDZ34j2aDUgUTpHlS9Xft9/rVi93XTOH155
LDu2HiTjZladtM/kFOU1SKzwYjM9TqOnj4NrGEcoi+IudE13HHd8Na6+OeBCJ9vGWwlE5Dhx89ZL
sDBQdSSDEybV2VYfGgl0+u0HqR9yJNnvD/JmASGZgwSvaPGEOh8aAa/HyJWEa73RSKGlJm6TfhZr
ose3Y8GhRc8XSPKxcoCdXRswGpQr2nYgZ43WrmZ0rl1vbMfx4OE8JV5Tf1yyhhIsWJPQb45MyCxY
1iV0B+CtAGs2wFgouFUf6ncdPIprvEGLhsRuBJQOO3/ug3N9GqqSauSs2o1QHCjONZ6aza4hK8f8
JuSFjDc8DgqJyPjh6T475T0e7oYlkfRshaAddxM9D6qIuo3k5SivyGowNiunbWloJmo5gukB+Jc/
l/ZFkG2mgC+bcg6L7oTksOXpaHeuj1kb3t96Ny4VI7OE/wI8EL5jvjM6fTLNMqPp2cCDyi4Tt/NQ
9nYt5YXt87U7c9EYNjpaKkHzbFvirF8MamQU+5zo6XnoHTe1d7TnPm2UHbitBJtQsQbIuHmFY3Co
0gNtjngVdPgze6qdOYU0NNm56sx9CabzKtqbknWS1l4Pt+/DmSVxf1+MrO0b3JcjLAHqpW3iZtP0
m8g65s1W9yUELO/yGjhwbWyzI520Tq1JZY2x9dxNk+d+fBzI6K7l1G/LybjtkY6TsWiIhdGRcT0y
UmSlUmVSelYtv+2PRX6OmY9wNNEyVxsI2KxVd+LHQdqxbRYi5V7/6hz//ia9HSu+QfQe4QTCJZvi
VXIxuzJniaFIJDub0661niJyjJoHVfm8b+X2yMH9YmMC9oRAFDWTayt5HjOIDIzZOZE20YP+2GW7
KRKy8P8WPyII/1GfR6QPCnc8Oa/t1PVAWvDvlmcJPbjcftHyB2N60nvPad8EI3i6Mns3b7aZvdns
1dJgjYYOe3L0qA65rzVHsirfJT76KjjA/QIoDCAqyHYgSJ0dNWLGk2a1cnLu2k9Z+V6vRR8Lg0CL
NPwT9BJwF8/5l4bSqQaAqZOzYX2N9FkqtyRaS9zfBnNwuEBu2IAcAqmHAv71yiCYK6WortKzEr9W
Y+7a6bOSP8jTtjK+bHVTnfX4qJ+Mn85QeMj53N9+8xnE4UKAj/cP+s7RpnPDgs8Z6aBrVp1jsAxl
BjAja7yU8zn8bwugDcLwYGV+XWbV2NTjlFbniuf+SE95gut5+HZ/GEtG4HNBkYEkt2iYuJ7Dxsmw
F0y5OlsGQenjqzH3abb91zbAfQR5aQin4XU+D3jjUsqaSpLaM1qZ0txxZVSN4jXS/oWBiNACZRxk
ANBnO9sMmZYXygAl6zNR9ikaILJkCwyze38kt4uOm0nEfQir0SA/ny0jd9oGiEvkFywQ16a5KYEW
Ls+D/z8rs6HIvVSySoYVPQHKu3Ir9EDdt3CTRMA0YSACLYigGRD5mfM0KpukXQQTvXLgOuAYzsZU
PdPkbvwM8vRpQ72h8qAQI2luU+7LcgXGsDiRoo8SlB3wq/NoXcnMzNDiojuPA3XcwmoKKF1Oytow
l82guIcCDtSu5rkScO1E0xQjRdMqvmyAgNIDbTfE39TORdpbfZezHwP/0Xd+MvjKGnnD/BoUc4xM
jQBDo2EHyejrowW5SaSHI2RI6qndGfL3yEyDSf3WpWu78nbrXxsSs3Bx3ypIg06iNHumJd55uuIO
9bOxdoiXplL05wl4FhrM5n0pCa+MolBqegYNRvKKtkHH5zzpdvc35k1a6c+koUYJFgqwXiB4vx4L
Z8XIZGhMnyHzUdFP6/vYHSLrnSYb63uqe0oCN99tssbtlG0pcbArOIHmy+XXpDVIMJxAuGda1Ylk
kg9tBA+9Jug+LRz8LX/t4201/jImiCJD263aOWsy3EtzBM+D941g7cLaX3983YM3uJHk/iz3Pwfo
sShsrelqaU8hoWIIjAhY3Uzx7xdLDYpw3RrTrD8nXZofRlqV+7a0WzCYOw6aFpTGX1kPEQhcBgpi
PRBJChlKVJSRPbs2KLcdN5y+6BHLuZl9TC1kil7lZOMgcpZcCYnyl+KNb836DJbD/r3M3AqPA5dZ
fgMSel/vAvqmpUflNwX5nvrp+CqYD07R5CdrcdOfZ/e9T53NjToOsqRGVX9mxXbKtihuVPInMh9x
6wn5nZfOODjFS8Gempq7GjtCtonInzWkE6BZjfAYYAZNeue2lz1Yre+Y/uS8DqiZZIEO5Ih+YOqm
YJ7Eftf7lrlK6SrSts2eqiyACo2TBQp4ZqH3ET2nncvqzovQFYD/mHfu8Csrtv3JrgNubrQ9+SeN
ydEGshUsXWO05vTmiR8smQBRIiqBbwcp1/z127YFGj4m+FZrn8vyP8TsH/Tv6U9L2pnOpmzp2e6/
pf+ayPSPWV1F3gL3CXy68FIXW1OrSB4JNPKZGUDadLz5oafOu5zGDw7h8sq+vEEECGuQDgWZKZi9
xEt/Zi1tSdmbcK6qlgMVe+6Mzq9l3bcQkZvvqfYEjYNundRXuJ/ZHgNzgwhpRbBxI9nGLFLr0oDc
HVgnievYGzWNffqG9k8wnQGxpQSIb570eiWCWnAseOj80feFxBN6pK9HCw7CQm/luD9LxkOlxmBP
XsvN3JRvxIRempidHilpbJWPET03yrbGJCYl2huT7RBvMulQexWEYF32OWxj9u2+i/lTBL6ZUxF8
IiOLKsq83wZEbGBM05P+XGuBlXvRtssfi10mHwvo7qlu9CQ3gcy+VqyKIOrWKgSIRDMt1EVmF40t
yVGpdXBsyj/j3gT0IXb1H3KgaxsS7zMvkp+V6QQC+D7U83PfuZKvejRbeVsu3NyiiPO/HzHzrqyD
BHViYjvZec+CBF1hHiNa5Q1m/f3+eBd3kOj/Qo7QRufwzJITj45a1QbqH6CpqB7klnr3DdywomED
iVhHtE0Bv38jsJ2WKHmXIGk+0+YB93FitlsjfWv1t7bhOzoGVXWuG9fJkYZDS7+8A6QcAvRuglpM
dWiLCN135a4qNxBNuf9lS1v76stEJuHCM/Ws1RRoxiATnu7U5mgg4T88J+pHmfk6f4ykTfNBH/gh
Tz/vG77ZYgqKdEirCuQh/PE8KdjaCaN9ozUvKH452aY2PVWPX/vpGUongcIiwHnWUtO3gT0Sg6KL
EisA8CpW5HqsJO70UTfr7iWRnuLpJXIkf9SfSmq56GWbvoOuTDNPVb/RGJQSfXQkyf2v+6O+Kc3b
+AQ8+XX0NoKODkmg60+oajtJiEO7l94CxsGVqDfJP3LoEyeVvFEMyTMtXMqPZNrnzd5K/KZ4VqXf
fAImfmieHOjRfsWSq0HZTVpZkHlC88+XoegDvimULrWb4NKgfYsidfeidYk/6KdG+k27M5veqens
tGitk+LmdIuJMHWolCN7imz+7CIG8b4EsB66mkBV6+nJ0RmJZ3bP96f7dnfPrIgI7mJ3V8Bl5xO4
Pl9Y8duig0up5TtD40MrxJQgDp1tUnVXRoXX9LuSv42ErJyv5QW/GOfMlaKBxjBiYC1ewGyaJuXW
kih4u0rPkqZ9xytfIZ6e1VAndIvs42NsTnr2g9I3gC6DKPGj6qBDM9NJn1HuU+Jy5UWxuAhC+gc1
SAOEs7MDUYGBiJgp7144EjR9vBujzsvXlPOWjCAqR50NXdmgcp8Z6W2btNSKupfBlj5BWN/uMovn
6PZz1nBdtw8kLDd02pH4EocLdYDr5e60PqGQDqAvg0x/mCQK4vGBk86n+laNoTelI5Y9KtquLPxO
ex36V208GP2OPDfHNJq2dUFPPA8TiMqjMPKDeGnAUHwHo8HQ7KthW1kuA+gP/PfNWj5rcZ+Iy1Yk
hqGkOqcIqsbMtPl/cXZdO24j2/aLCDCH1yoGZTXV6mC/EB2ZcyiSX38XG7jntChBhA88Y2Ngj4uV
du2w9lqG1rgxJ2xjplgcgzRwMJxCXyVyLtNUf+Dqbw8bFaD7MNXe4WuSOnxgISoOaULixBZfW980
msJMZN7kcKrv36YbJntqoITqOFLKIEOY2a5GiHxFrVjjBrRL9y0Sh1x/kga3U6mQvbHFcul0MC68
EOzmlLFHPQL5sSuOnRDGCmGC37rtd9MAFQPGn1PqnYYH1lcEXsAqVP6xYxg2EDlsAf2QIMSdEmaX
56eXkDbPFJCCIHoYQarGAsvwxZjWy7pFk8s4m9xkaTWEIoA3wX29HIrPjSoQhrF3AZAwCxEiaYZP
83LV+gsNTjeu38VA0+//MoFCJ/pV0fC92zWOlhSkiTbtsAQIvvKgpoX7NZuZg6zXNd67GrNh8Ysf
vRfegh98vVpAE01Xm0dDrIqRLichi20Sa6BbcvM8zJ1AKeJtw/jB1MchRylH9M37R/36MUSCAugD
RGvAIYDy+XK8EYTRXSxWveuH2qo5JgDYe15tpWALA5drRfxoCZFyvYJIAUO6Bv3jkIHAJbscsZMB
p+54sXcT3fAtsD4A0g/6n4V5/VCxXR47URAQzSDVPOkyzC3kgC7mQA8VLGRXausqSXUbmWCRMr6I
zRbyo6ue4+JVUqk1qYfsu9PbwQp7rSN+2vsWsM0+6aq4s5HZ9y097hNH8tGRc3/5p8lefeXU6ToF
k+DxmB2nsFNCo5SCwTUKRgwjpHwK4jimmzqzo0U2wFtLDxPzn9FmS19DDkARBziEXZmbfq2s5Dpb
KLrfmhCo30ABrIE+FmzQl7s7IDJumRwProRigvcUKjhGe1V65oXT/ZX7oTiaLx0IkEDtAqYJAIxm
JixOPHCQpO3gBkVuB8lfvrJ1riBRQ/tj9aD5vW3oL4HOzLIXaDD8DaNT6jsRdHgEE/IBSfeh/MlC
jegTMq5f8DGvbRHQcD85UnRkIxEzWwamaakxlGxwy9jfhQqS6UaJptkgSxaeqltbioKkjogLtKm4
wpfrreatJjKuGdxRbw6+XK3ENHi6v9I3hwBUAsuMZBIGuhxC4+S2lhnmEggBfPlMUDAZflyYyHUC
YAIQooSGF2LCvMzbU4dcFcpKVQY390Dd58EuOL4mNGaFxnwaTI3XSlh3q4wLKpoOQ22pvZJumqqq
adpE4oL9uLWBCFw0EbIuAODMGWKShOVFFQmDq9TaUcHBSdr0CJCxc39tb5h7hISApgOjDpz0vCiW
JBrOhsoPbggR4gwIvXjMrKp6G5Yw+Lfu5cQohccFqlDq3AGGCJoqllI8unUXfVWxYWb4iSBJaIqj
cYYW5FJu7tqHQrD7a8DZDWga0Zd05mPAtnGYEFGh+JCzc8Kvw4KI+ofUWfeX8uYBAl0RTpGKUjOM
/uU5HdGIlKYo9bhptBFAjCgKGw+6JKRriI9405c/BzB8DKN/BL/fus781f0PuHVPwIiC1h9kI8FA
P63IL/+DRUIpoedqdDUtGWkl+YXDidKS9twV0yfg1YKGit3EaaUh1Jhdx6EKuLQMNUT1WrwSCrMb
zCokYmN6qUqiR0lz0M0ELLxTcOjjbEtTGsUt8LU1ktth/JepqygtN1UjPd6f/nUydvowQCPQciYA
93fVeCbWTZUp+LCeO6rFCfkJGnCWCAHaJ6mwQ+UvW0pn3bqkWAiUiQBam1hELldclEGCEMvSiNvj
W5wn2aiKrLNkiZfg1iWd8FZo9gI1A2hNZ8OImdEn/Di6fd8lwJFFAvISZQXacMCYWfB5fx1veGTw
hIGoRuoGB3lODNwERWz0jc+7Qt7wTh7GT3rCKeCYlZpdmkWpk1aCZnUQhFmwwDdWEwOj000GAhCk
WDPvIOVTSSgiDGxAqKJUVBvqfnYwaA//Pj9kW6cmgQkW9HONf12TAbRKspfng1vFtqF+oWhJK96N
gWTj9XO91Ed6wwyBwGk6IBJYzK56Afyg4FlkVIOr8YmlBT4KgdBv080Bfew8f8oK5LO987/PEA78
VPidyL7nsBqxGtFmCUFYt4K6ruwOHNotLCVDi5PdRQsw4lvmAM0HwFRA62+C2cwOJ2hBtFQv5cEd
DM3S2vyYs8xU+sj2InUdJ7uIsypUotiDEjInG5tnDkGs92moB16hIbKv7qB/tuPH/SW4cWUuvmrm
10IEgnFciMe89wF007u1GDGTAXEPzusFF/rWffm9ALNj6+k4tHyL6NwX5YTUWUtE0f9EEp0YOFMR
w+JXC0PeeEwn9l+0dElozrl6tYfMh5bjGMLuNLzr+U7h8ZYRrLvkXVGt+wt561JOTTsiTA8s0FwA
yhPGuKukfHRR5G1XzNMHm5MR0ETSWK7vD3Uja4zSPuYEzUPMC1S1l3YuH9Q64MdidGMI+IjPafyV
aB/NUY/McDw01XPCvWTFtklNVNvZtomc++PfmiqeT1TMAbRDgWtmzXmdqxnI0bCqch87IAD50MPR
t8Ya+ov3R7plFJA7g42bgi7k5S8nKgZaaQwC3g3W0/QkPebDUdqOYghcq+0HSwf05rx+jTY7oFU/
Fj6Xq6OrlIw06JIe9dAqW38h8hJv3TlE8OjRRJEeSauZ/9EMcDN9sKK6cmeCrQOEXkbhGsafrCqg
XxmSsbAiZdVxFWXRZ1WbHmL8+MGTSBRvynpdihGJdj7EY8TxoPTnsNDB9KPt1SWtmlsXFtk16G4A
dYjwfLbPXl/Kva54ows0CU+kSnpo0XtPu7gSqBFAdaxGozPN9eZ/yHUAa4S8A1JtoFT9WcBfL085
1EWtoRvF1V5jdPiLtan7gK9As7s305f7R+zGpsNXAG0mPCLgZOZw+phr/QEhDO+C0cKwhCAFx06T
h1bVJkvkUT8x9SwSRhVDkWElfuRvpgX/Na8oMhhTNSa4uuaf1YRPzdyD/5f0gkjHoeKhzwgEaV9x
kT2OamqNyijYbcWnKx+G7FSFfbaL1RD8O60ab3X4cLbWdcyWwtAnVWK0+0iUM1NPhGpXxLluZVVb
JGRUPeFV6qBLhwSmZKF4mT4kAx+c+sDXCZ90uZm0frBgpW6cckCap7AMmTjUVWanvGibMgraTHLz
dpc21T4dHnToTiBEXogAb5nD3yPN7RHIzfISqkqSm2r2WGUAkozwUSoryPKVEB60BL0lXUjjANx4
vh39HbxtCyFTref+3D9LNwKLqaMRkQ0PKlak+y/3t0VppzIMfAgvZGYtI2e7hCy4AozjTlwMMR3n
X0eo4dKxN7JYcmNlq+YHrcoJB19iYn7RekgbHjTeFJAaTIZdo4L3sSJJNInQe9Hpf5krnHq4NHj0
5thKIa7julFLyVV4bidxHdXicCFQub2c/xlivq9iB9RjkmKIsGupAgUlgJLuT+JGKCQBGGxMhV9I
hF0dUqmvilHPONmt+3WvftfyS0Pk4av17PSjBPGMfX+8a2OD4YDkRIJ9MgJzloi6EccqUDLFxUGx
w+zYpys+WeLPul42yEjzmgRoBnKIwFFeHhHoe9RqjDY1lwVqQ4asQcM16gbm/alM1/fSlgHDDVs2
VQvw05z0k6tTiBpyquI2tlo2pBt3HAUvW6W8PgnRUmvLjXVD79YkDQzoB3gQZi9zEnfgMg19xVXL
dFcCesGZmdQtNKnfKM2i0RAZCeS6AcS6Sr1UvcYzSasxJa+o7FpoKpCGNGhz5Id4l/VBaKnyqNtl
zIQVK7SUJq0WHDSpyZ1ShG4dU+Jo4cBME5uvMsCwyFLgDcYLNXsxqjFCf0hXKG5t6dorJBFL+YMp
K4Vz7u/mtbEG7BUnQwVkEK1YV708zaii27wW3DEwFV4i+Yfa28qwBPq73keocSCmhJMMHDFSlJdH
M5iaUIZUFRBqlYmDDqyciJVkWEjSVKv7M7oRb01jTfdaQqUHwIbLsQy8aLxSK4IrjC9hbbxIfWRB
5CSOoexcW50W0larCZDEjT4C5OKEqriKZQKWxpADHOZcyWYMtEP3ef+7rujTUE0Buh4HeVppeLXT
Vvyy4KWKjv4QBRGXoZWp8UjdsoeifK3L8b0DgUuJRFjSoRvT56kUHaENgWrSsSpfcp6dwb5K1Ez8
lEZ9IQ68vs5An8hYKFhDpI/nRkPoGKvA4i26ArfR0pywISdZTfUqsPPxuedIMbwuLMStwwDHCxyH
WIrpVbtciJ75mRDhd9z0NHTQpCo9M8qTiPh8TLkGzzgf6aQ7lAY0U6RjwCwesu5ep639ql24Zj8p
x8t7BtUJNMBOWGC0iM7Pv17mcceGQHZZ5RkQWwJzXQl2xVU3lLWbywVPipzzgM2RO+LpubriZD8D
PJx13wurMlnnqy/BdRcUeE4Afs1iu7iqU9XnQtnVBKh0B5bG/WnQGFHrkISKrSY5NJTflpFdaNb9
ka9PAJbg18DTs/LrXPJNrEm1jCWIDchSmgNa7ZsUgSVNjQ0XP9TBQhh0Iw2soKl0ug1IYeFCTOfj
14CezgmAnFSqG+zy4Ay+UnS4O5wbIaHGMZI1GahkSW1INl8sFNVv2AYMDXMHLo+p0WCOJoyl1OP8
rlVdUEqTMJWIIf9lXgU2Q94EsykNE46IdlVYEoRZPmAm8soqkpXhFatB3ofR2vcTy9D7he+6tvbT
Z8HYo4dIn8R1LlcEArFNFslMdTlFXEn1uvDR8z0KZpYrNmSg7u/3jecOAqRgGkGHjIyjNu+L7gJB
ZpIyaG6bEK/cVeizndJu0WBH0eMQkPRYsX0ur4No2GrCgm93w5EFpzVuPxIZ2H9AOi/n2rIMeXej
09xGshg6Y1UPIg+7qH1Mus+kPGnPvdWQrI+ccYJnvwAnM/QLXS3TazO7ahefMHOU+AAsC33INBcC
oQJni/EzkH7IMu71ZhuhCf7+el+bu8sJzy62pAtjxnGj5iIaVSkrwI6lFQM6W/R8KX6+ubWoOsAP
hJeJDOdscVnWjEGTyprbBwUdiucA9Rx1K4yk28p5s0ayIEI1XzMTbx+3D/fnee1KYJ6/xp6tKmib
ooZvJM01NCcsHnIPUpc7tmA8fm7obO8AF5BwTdC6igaUmfFAXVzJ6kSKTjLH44SUiQeKUV/zOrQn
ZXVUmkYkoDrZlBKAAmETx/m+rIX+JSz8ogRbJ9d4q56vw7cSXEQvnGGAMAiZ++wQpT2arLp8AA2V
gT8MzT8+Aa65C4PMWzVxxIO8dUxGHTwoQE6anc+0r7Zrw4Ki2zxPadgL1ZMOFuxXORhAyzlOwTlu
wag5kZTidVfYqKmbuPW51pblAlk7IQQCi3KZPP2lDZdQFjfJWzPWoJ1CI1626SUPDFhJpQioZcT9
C+Nbj5lZqHbonpCElIIEGEJ2eVNqGY3VNH+NtL71zETJOcjrMVEkNapuCh3Aa6g/9BV89y+hzsEe
AN1TJBSAtx3eq5TVGelTT8kOI2zdSwtOzJHIgD3vYiFJSlpUXmqqecRiU2l1yEGxsuF2Iy/5MWFI
eNWmirWJTYgZsndVDWpo0qYdql6tKOaGw42K7L+lBqjrCd8qeWmHuYwu5yHNO+kJEnHJbvCAQVpI
vd+4eZMqAaibJoZ3YHYuTQ1eoDoQIVtyQtP/Q4Scnh+/cVq/4NhNxnl2IpHUx98PkiEV6MXZnUuV
FN2ZvhGdOEV54bzmoLNQXbAhN+4WajGTvBFainC1p9///WRKQufLPYdUUBrRDvzibKMbvVl153++
w+gIAyXbZKENdG5cjsNJXoPm9yQ+NRHyUX5g6+FW9gD/DRe25uai/Rpockp+Tajv4QNCnxE9Ss27
lz2N1dP9iSz8/fLMx+zCAk2SQx6fDC1+N3iOGGr7z2g2SBb9dwpzh81XuU7FyY1PPTrdeCj8kCZs
7d4AIc39udw4xhhoAgEimzaJPl+ulR/K8De5Mj61crEbxnJVpGJJ4tZb3x/nxrOITDvcI4TamNec
icYrC9RLPU13YfYeRjEmXqGA507dDI3bpH9A9bMwsVubhILmFH7ADYEy/eXE0CWXeUhAGq7EHgV9
A77s/2UATASnGZhAaR5piHwHUIXfoafM2Mn6cfSjhQFuLdlEZoMoRp2odGbHuFWaPqk0z3PzRqSe
cOTGgYR1arcSKPue5JJfSlXc8BSnwgvy4+ioh+T4bEABLKeSWAbc5LulA8g+ZbMNnyv2XHTDGpy7
fWm27aOR2/rwzCMhKqfEM2ylLGi0JM1wfSyRlZnS9FNjMgoFsyuW512co/OdcwG5oFLVA5KIVqto
ofVmmtCldQWx6k8dQkfZhP/xeH4ZCk0eMjlQkvCkNojLQTVcjk72kHwHoWD7mR3yCzt6IzOowfah
dviTFJHm5lzjeKhNxXg0QE5D6yB1ZOPF+FCQHhFoKySbUQv2I8KE+3fv1rBgEEBYAq9GBAhoZuEj
TcpzFXqLpxp8AyYA2Kmdwku2PKliJ+BBsrVmsB6eCQvWIFgWnow4W1KYu97RSZkECUoAZABtnfPx
cF2K/E09hqciHHQ0WWo4zE3OrQvFW2pYvd7WiRZvUpEAOwgEvmaPJniZvCTrouykCRCBBVEvQf6N
ZLo7jskWDGNoKbTur/CtEadgB90FiDtg4y6NTeeHqR7ySXaqRFSVyGiQTNr5hpm3tJOhMK8t7OjS
eNPv/zq4kpIJUqxgPFk3U34EzZAlKhb4LGFG9eQsnu5P70YxBByV/53fT+j7azwvKcYwDjEeJ1C9
eVMhA99uA4DVmmKVolXNo124bsocV1WmgduEFKxp97/hRngNcJGCnjLIpSGzM+/2TOuE7wCOzk5T
ZljZVcOh4948fy+05zTftsVHXbwbUL/87gWUy1GmygVahwmR+nAb53B0/XQzVkvt3jd2Al+FB1RT
psT4PPkYNYlQamqUnwTwIzVQ+oKlcvoC71u8K5O9thBdXvtqWIRJHgcFTKC/5gFu1raRWoFE6BQA
TRefRB1vdvrkF0ud/jcA1HA6DUSy6DMHL8icOLCuq2aIIPtyYs2bLANN4W2ZiZOdWn++S8v4Dj3o
Dp5rZaeFObD223LBh7tOnomwE2h9AGHI1ME8x5Mpet+XSOrKJ7Ayk65+DMuQQKCnEDT88qBBJUKN
jsaQEbXzFo7atb2cxkZvCig9EQoif3V5vRjwrQHnY2xV2MvFmyxuJC4nEr9GilzKT41iI75ZuNJX
jy8ah/DYTcwiUHVFieVyzBhg1NhPYuMkghy+WyfctpQpOuekJUDCzYGAGAY6c3r05gsbDwmwWV5i
nIbg23PRyt77FUHPRFDZ92/stdWYpvRrpNmzk7aVX0MByzgVECTPX0AGqqxKlbSnit/1MjWGZzH4
GygyVnbVpugDWOL+uLotUwsqfhg6MJNY05mZVPM4C0cujqElFZP+M+8eB/A3DYtcn1e+pozCA6oB
yK5NVO2SeLl3QQ9oLfNj9qhzQXRs0QZniiVqpvfX82rjIEQIICLqidNYSHLNRuEbrmRBJkP50OwU
S4HB2zb5wyi798e5eqmncVASnrDY8MHmbcKyMiRJxLUySHx3QoMwm6Oh/uf+GNedwj+DoI0eSBCs
2s/Z+fWiZKjxg8ZxlB8bu4//yn+zjsCQG9JH6j3E8VopepLEW5ZSAJeJ4ALURaqJJNRQiIrE9W6R
cOfm6iJJ9v8fNDusSC4I0ZAI8mP5nA5WDv6KSN6xRLQhCX5/7lenBakzFfdOQB4ezXvzOFiOmx5l
I1mFfjzoQYoXZLLuD3AVOChAxKGuhyQsOlwBLr88KGAqQ10bHPrnGlWSc5XDSFasB9dyoEW2DlJJ
iq4F+dQZwZLA79WFm0bGXYB0Jp4oVIsvRw6k0O9GNNCctXyttyu+3BsP/0PD3M8oeJTwKsCTnl83
zwOuM4owP6UMAFOxIHpOGpSVIkeux7WqxWbiCI3v/PuqTlIMwHIhNgKS6HJuEpIXDVAa/hlJGTqq
ILOTaJGBMTZwhOhDQk7r/nhX1xDkqch5osETtXBwi80CWE4Mm6FuwLyYKbs6ehiUT2/45yAZY+C1
wR0HyhClgdmhH4zGl6CymZxVQFd6qSPxkkbN9Vm8HGG6dr/uedJGURmJVXLu9Bgc0IdUzyh4X7mJ
ifCEIvfCol0XQjEjbdLURd8NUBHGbJciUYvaWpHjcy25fUsbDjGd5bMTJ+3kTLAUOBNeyq9zQFsq
xY7qgWRya+aV2xc7NQBvTW7/+zbiRgBZje8CF+lsGysxbZkIT+qsetBkhT1FwyWkgCwAO9/uj3TF
hYccAdxiNA6iHQr3fs7VWcRRUzRhmZ6RSR7A7pz7xZfM2pCjbcDlX1oDtLAZaM24kzStfh3EflCh
4OixvSo00IPQOSPCbaq55AN9jm25cIGuCwiz75stBVqwB98vm/Qc59s+G6BOw5FglNc+H5pi8pkL
NjDcGRl8dC08BT08LrbwtF2bXqyQCkA40jVoQJ7nbBQ+5Fg6JhPpLIiA+g7ybPIS8feNMQDeR+YJ
wHPIicwduQJdKD6UvdKzzheFAyfapyBCNBaO1a3Nhh+gTdqVAuLOeThkeL2WDVWRnT3U+o8GV4mv
gFZULle0LQ2m7yMC36k6EXutwMoWtRAQEcE9WNpVmE+n0VOon9YQn0R2KTDqYOELr5948LoBxINq
EZIOyPpNBu7X1W88bfALXevOfEF1+JhBFTJajm7pfzWRzXJbNE6sW0di+MgFBinbwBzqs98GFIoy
vmdKnAUxI1KgirgkN/ezCReZn+nb8PzCPxSxePNUFz/yJYj7KnbmQD3sC3bhvUOPFqxVJyjPUG9c
DVltxUqJBnQ75MK11yUO2P6ytCRcTtPX3nhFjQKua57YqmIF6SoJvluIuehHCAlb+NNttYegR4hC
hAHgIORF1aEheWFxmsXx8A+LV062a2VfFjWE5T4yPreCQ/iVduCTelejVwNlaiTY7puIa2sMhPWE
XwFGZAKmzqwjTEETdYLCzmnJMpKpnWrxbcLbchR+13I5qWDon13LxQsR1c9DMltvhMngI5leTjh8
s2dACD0VaHmdnZX+xVMAi+Pt3F/n2WnIT3z4IGkk9J6N/jnkJAr3vDAEqzhK7+pa5Dbpjn+MNDPS
IeZx6CFt5lNFOAY1wu21vJV1W1FNYT+Emin0LkRNCit8EA1bixpSVKTf56oDoGYpPRlfomHeX9Dr
rAReGuS1cA11dJ2B0/rykGdKzTSv4tiZj0EXAH7TSj4aMkTYqCY7wbhvS4BrQlNzFQrFG/9R1fZl
1RMtcvRDGpAgXkr2SdObPV/q3180C3r6Cvj5IfDYuQNjgmCzEkx5D7EB/veGFgZo0dTd4Jsy8rc7
da0Gb92zF5CKe1B4dFK+cp2p5dTTVziM+yGwRs0U030m43EwIRoieas4KXFyoB2wBetVsFDnvXJ6
kCFEIxnoclDYQ2/kLPKORS2Ui4zF58jjlHUPFDCtxl43GdA+C3fhyk5PQwGdAmcSsCn0PFzuXK1D
Hx0ZvRjSCEjT4VVsqag3Eb1/QH6c0YvtwDC4aFNbxRS+zd04kLwXqSbWOVh2e26V+XIu0oIPvdgR
SjVXaD5oyKUnjVw5Y9K2FU3kJNRRrB2AUu9KgAcJN4Z6QTP05g408waoFHiBxjqzL8I6cqK27cCk
w0FbmvRImaM9TfLEx7KQDGwkyKU6mqpDnZCiHYeMorWdwSYBkRTawHKyt8TgIs9uxyyQKMAE3d8w
j8CSzleDxi2YgWsPYDK6KGMCigIrgF8v17wdqriQ/GByhg6NzWobaRXGSGvXndVkz/K2/gRQBjia
hb3+oSic7QIgxUi9IyGB/OGcjtqHx8T3KnJmaUCTz8oMzbqwOrMKnNTy5VVbbfOSdsCmbKABDUqA
3uwkylvgCvVJ/ydPiTYJa49gWv9ON5pVbiQbMEO9Iule34sbQPz8rzImFeht3isJaF8SvbJdBsUZ
D1QXIBXcJ6lBhBX/5ukOZAnkFz2mQf+GJyOszs3odJkVJetGJZ2/gP+5teioH08YPKw+mE2mi/Dr
HVY4NI8FZYOOfMC9FNbZkvQ1yK4BTH/GmxWYDCtT7VascYz2rSy6hWh0sjezpZ9s49TVDc7cq74L
HMM+5yFPfpZ0p66fi/ZBbxzliU+e+NZOl0osN0cDnTXMBziegEC6nOyAfE9mZDKuG2T5Vj6oGInX
Hlm98tlhqWXpBzp1OTUYD9T/AXAEyA989ZeDZXHahIavgImTqqcaEL/8yU1OjZ2AKW73uWtXOh22
O+m5Uai2D6DBiBabaPFs39jgi8+YR6ZMNEaNgfHiXJK1aZB1b3LvMfmMrZzWK46sK7szbQA5SiKj
zHXYmwFR1py1DuzteqC+idyK9H5UDq9NRltxe+5N0tn5KrX2CuHBpm75hbUaV63zWjtHnbekD9UV
EC44sr/xHGMnIWoigU5Cqpv9pnT2KELshVNAU+KDxuchWaOg2Dyo32ClNde4TPgD0NTa9gTCa6R0
kt3LNxSielM/VKbwWGdm9NB56/JwynZFY+XPmp3TBp/LfehvSkQgn0YgdM8cyR5OfU3znbfRSOoI
TmDvH3LdCejXnl83tlPYXwZRzJysccopvymtPTjPaBivejNqAUikHlXeeWvc9seSdI9H3QqomdmW
QVUamIUNsOjruiRQBSXgogW3BKTcbOQQ17bigIDWAKk4AbyWQL/lbeescLNPAChZloZUZ7w3XH9b
ZMQnrr5JrZj8ZXZBOopGQYRk4BM1wU1hfGlbcS2jpJGSwjk8BGbek7UaomYFjwHMzy6wmSfmmZ8K
ZUQnJaO7N/49dTYv5fZQmsrzUeysjjz6Fm50es6otOZM19sUT9oZClgWI5/Mxvttca5nOYyAGxgC
LIeOmRBgstbt5imHeglVnMCkersO16GtHRJCrQZQMhoA0AW9DIIzEoGqZTQ76q2tYvXIiLTmSfb9
yUzxuPp8Yi+KREiwMVHSX+un3vI3MglWpPpSGXE2KhHJCPDnnhLouvvQxqDSB7ylsyYRu7I9J/rS
qLGODjLIHon1iBYTqzRjc5fbHZXoSwc+RKptYvO7FSBbt6rIeiPt6egeQpsnwql6CkhCzin2V6Dd
4bDG/2wzAlJ7RghSDvgW06dY/ZX6eVBIQaiOvxQrwdHXwMzeR8dWySHDfwrWNiU23J4XLrFWn56V
vzMb2UiSEpkwMywsI7EOqxeafMnOMd8eWoqZlgnVaGI6YW1p58IxHgRhCxkrM376WoPgCid/5+1o
syn2n84K7SAF+eRXAFCtRs3eOMkmJyfj089I8B2aw6tnP2kPb7ldPLW5mW3yhkQmLhpPequnw4pI
zmbNZSakDnQaWC3N9geROFT5fIvpCa1bJwC2yKY165qSVUKwtB828M/rQ4L097HeJlYVE7JaW+D4
Mg3T0qhviQ/otTDjY0FWA/WwNt9fAYkduNnbp8/X9PgM3W032EdvZtbb44rHZWiT/UbF/O+7TD/2
am5Wp3rjxJo4kSHNHqwBRBtCLendWUCdejBzzRI9+sdf87VlPA+eqU1n7/6YV4ERXgr0CSAnICJ5
pM1JwhN0noieDOTbQOuntn2GF+AXphpYnfd9f6SfUGc2O2AM0cmF7lM01MxjsCzoxCIJfHbWezMM
X0IJpxRqwxqz824VqE6LRgnJDOEOKiQSjuFARoUGoJTgaZJaXoRdBmwPFCFRYEbjpircunT44nHh
MydXbP6Zk7QBUkFgsoGDfPm2dTGK5VWcI2JDJ6hUWxLI/NB9lhYS6fi3XrdVzoCiAgjiIZ+SH7zk
T8qtBu0tCgBrLDY5+sWkrOuIina5wDd1fumUTB9w7wNncY4aZZ2EtAI7S4/csdwkNe5QDfpd+Mve
q6quD+PeyCgY7DosX2PyS7H0NdhYR0cDOi/xD2oyoG+7XCE1TOI0r0XoaDnNJ9rkgoOorevcxo/S
ClbJvn9SnNEaCFtCw966ISiaoKMGRCf4d17YkmIV7FUaok6oROEm6y3XjWhOjMejmioy4oY2NxoT
gccgISgtw5I0SSWg63XQW9XyWrH5BgJD+Lh/ZqRr5wsrAs8LpDkKBC3F2ZbwY8zlAov7cyKCFpwK
LXKMm0QifYsCcgDcEIQfQdUUm1MbQqSfovEDXO2l5EIBtkheodKR4FFSyvcEFZ+MiMOLMeZWXe1z
6RuwNIru5FB8R7tKjNaJHgVDCoLZoV5HCKjVBbf1hkXAXJDAQ5UBXvN8LrkS8RqTov5cJDRSv7rH
LA+I9BY/Sk/3V+32Zv53pLntKTXBr0QRI0VrQ6ZIiQf++9BvYpHy2L2/YeBEIy3YgsWTbt0fIJCm
GjtYP64Ia3SUtGO4jT1qNSQGfwpRB2uwKlA+P4abcdcbpFtD7VmmyqsYrJPA8Qr4cwpJUBHsVwgl
aiqCdR9o357t+RbcDtjkEcDwte473AZBZqceEt1si5WxBI27ThPg0E+NRQL6BaH1NnO8Gy4u0qGT
2VnuvAQpbZiiPmwSyo2IaO5vz60z/XuomR1kgwcRvxaZK96RXgEjKjVTgw/EpaDGtkd5YbTrRBmM
Cmo+k1Qr2l/RTXJpVKqS1RInYWYJaCfHhgpyYCbg7AicdgS82yyyxEo++3QPhkDatmZjsfE1Aj6U
xQ9Rtvk/0s5rt3EsWtNPRIA53JKKlu1yoFzhhnAl5pz59POxDgbHogQTPdPohG5AmzuvvdYfFPXB
QmrDS+zsLqyPmu/bIKyhNnl4Ff1oLTfJT55OfvJXE3yriwcr+D3FByU7jPEuiJ9UH4fk3q487b5X
v4j1YzQcvGQFZ3it3Tb3kWoTsI65KHJlDJRoVSmaZKjGsxLYjXDU74QQZwEHeoQufsufsGYLvzdv
zd9yhDvCE3lnuRPy9Y/o9GdOtabRfJ3E+/dBqI9ju0RGeHnXVbqeWojJs9c3grb1DJFXeGcP8lEy
iHBfh+CQlXZxhzkAmoglMTgGOaFT3fnRzlirF916zTE66IEjok26YplR1KdWNNSSjxmqjfk+tKfq
CVBVWTnNVnfzZ22HD4YqdysL73azc9mW9Bv+Of+Oiw9ZAnRZla6OWedxfKj9Z6N5jX6nvrJX0m0G
kU681wKKnI6qFce1qsyto3a2E/m/TS9yqGaRhZU6sh5661FoqePaw7ixtNNYbKQ1sug1tmeea1Aa
xHl4HnHsXm6wuAUKOc0JWy5uJXKG2Gm+qOO+Se/G8d7Iz8D3Pj9Abp2zAOtxAyGwRKNPuWxwDMTY
6+Z8bKP9RqfhXPzIJqc7W025ErLdOhRRVmLFgJjCe3sxjL3U1Io6xqPbiJ2yjUWv2nQhMqJd0Vsr
fZLmEHwZfOkq1zyq1kSJS6FHTR9hvxbp4Lb5SZ1+JB7XwmbEy31reptYfNIRWI6PMwxmI6r7zwf0
VtvUdqmpUlyiyrmMMipJaZlDdmvwosxyjtyUn7cwXx/L3lHl52oBXMBoLq4XP48LNRpwlMh6OJFt
72i8un39gPLFykDeSCFRIMOjV0coQAZDuJg0qa8rxYOm6Op7TbS9OwiggEdfpw17zbKtn5jQolDv
FPeZxZPEbt79XxlQmNpWy4fuLVojC94IRi6/ZzG4QjM1YjIRjOSxpXW8vUrrKLUahidiwaO1lgzq
spVUlq41dubjzG2HU9u3cmh7Kg55dq+mKPp/Ph83Ni3kBOp00G2s2VlzsYe0UQSp3VWjS9lzuMsK
BchQXKrUBuGrVBG0a89Mg10nptVeLQr14PXxmkTljVvi8iPmdfnhhERZNez80hx4cETWMckchNY7
1el2rQYnaud9N0YHrlXiFG/pBo+DeKeZlPYcbU1pXLqOSS6/ZD4JPnxJCwCHUoFB6FZuhHt1cHJl
b+QHNXb0jTjcPUSUUMdHwz+GzSlx5L3ojD8NZe3GuD62L79isXTxeujLWLIYD9kmyJelwu67bXis
DWckW5LGtjo9SdbX1voddTs9fMEFGvh52TynWrtC3fu36S+3LB8DCpeXNfEYD7LLIRH6MW4h7DMk
JAgN0p7WwXg1sh+Nhbwrir87Ldl13V7YpTFseGRudoppV/JZke6EyFbSr4QZQb2j6ipOJ6MgLdk8
NPGxqBx/5Zi+MWxAv3hRAGZGc/kf8vbD5MWSMmrVOIxuKz9nQm0n1qNaSXbbUBzCHblYYRLdWCsX
zS1mqax9noIRzSkMjGAatpo9t3MpVcpJX371rNYpwrfP9+v1CY1+x/92cRnEArJMrSTuRzfwK8Ae
waYag8P/XxOLx7eKtvcoJzSRtqGTVT8pnvw/NMD7goAQLCLTdbmgLCOv/XaeJjMmF8sbqc5XNtD1
fc0ofWhhsWQTxWwVkICjG8o/BDne8Na1Q9Khn/fjOvy4bGVxVtRCW/jGPFAaLqVmy6vaI+TJLMdK
fmn1yjZc69LiseQJ8pBHoTS64oT1kvKr7zTYst7K9XxzeX0YuMWSrhMt08tEHF2CId6jPulZXf75
+bDdbGOGSM8YPE6VxfSrYdpS0aInHi9iU/kdtGuV4Ztj9aGFxfRThi21yKAXVvVNK79m2XbVQ/zm
UcPnz0QYzE6WESHGoRp26OHkyvL4S47CTWsNjj/Uv9tSbLZSzBve68eV2bnZLyA1qPegAYDi8OXG
UUsE3mCLTG5VPnjxY9U8ScKaBONaG4sV0OaNFOZ1MrmR+TNvO9uS74RV/t1aI4tQSLUSLxGtaHIT
ELOKcuwKaVtCiP58od2co1klCqwBj6DlHJmTIAytWE1uVzyr/muflfdicfY0GD0dt4K3RlW6ubCp
x5LwmR2alnIQjdr7QTpmtCf/yYWXSnU/78/a78+j+uF688NeFYouZ2rSH7F51oUVYsit38ckgRcV
2oGitcy6VpEM477RJ9fQ829KUH2z8v8shQvfEnoNHBAAA4DgF9FmH3fTVKKF6ZI5ta3x2Gpv+bj5
fJhuBdpIGvAkxHINBNEyDBCNKJXzlgOmj+BeO72FqDmWuBb5P7VXSw+qTR16TqpMrXTSR8tCIUQy
qKMOnerZKAMkuzLJpzXKxPV1AaGVUj1FbeCzJJgvpw8JsSZp5QwfptZJvO+NXY1fSHQFygr18ka+
YW6InlPfgUW7fMWNhRUqhZgTBqUbEXYewtTaIRnuE+tVKTfqQ6nuswZ4mE0Na2Xorzc2TcO0USBE
4sq1hOT2UdILMUehGyXQPHHS69Dy0/Zyd1QpJUp34UbRT17z7SxMT6j29uZKaHFNroJu+vEDFoM8
pXhJIG84uGp4NEVQWrHT7uVf1VsL6ATQYGkP+zv593CatlrwDb21lQGYF/BlsHzR/jLFxIs2wcKY
l0y1aY3NiIrhC2i1ytt2pLnerIc6sNtDvnbyXJ90tGoABiXzgvLYcmklA0/DXk5GFzewRNuW+Vbj
4RAdo+KUrjnR3VrGBjBDcBkz8lSdT5EPpxATL+Rer45uqezDZi942/EofrWalVTmjTwIVIcZrYaP
MmqfSwC9EcV+BVFNdL3nkfdPOldkvb/phsxgkL/3nu1PG94XIPGsu1FdCe1vdFJH3lonizWzdZZp
CqEVWtCHNJ6MO8tO+kfdexdPxn/WcMIJCQIeyueEQZDDF2NJoSCtysQQ3YrXrbQdX8LhuZHf/Rkj
trfWGI7XCP65OXg4DCg1NabwcurKQpSrHrVRt3V6XKwOxVOROkUJctbaBOlpmLYdGWrM9DZsUblg
WpVom6+V2G4sVsRp0SuYOadM7WKLGo0kjgPL1a3au34fyrsGsdq9Gd+bxgom/cZNYCCqSJkV6P4/
Atllh3MhrfPUm2RXa7Zi9RZHe2OwA8GpAK0Cf8QPcyNvisH9/BC4znGhBsb1DyRxrnAt4wBfzUaI
6JXiWhLC8tscWEgvvpZrANkbqRsgvySyEcOFG0Sp6bJ3uHRYvtdNojt69bRNOPq++3FTBHZUiJbd
T6F8n5vWeAgt3I1wAZEf63qsVm6b6xOfjyAihZ6NkgJh1uVHVAm2JYIgiy6miFEyV6a3Zv718wGd
t8HloWpykXHAsR8R01gKThiI4Ih5XcruELuI09lhq65cXDdbABULboC6wBXXOM7lUMvaQsYTHhYl
t6RWr4FibwwUlVs4R2QB58rMIub1TdlX20pWXEUFhtAdOuBVqy+fGyue+GLGxc7Vx7mGfTkdkSY2
0yimqqtUx8g6tL3uiPdx7UQvIGf0+3Z0WsOW1yLt6+MSETRehPhBzaG2uDhYpFYdxAS5CXfsNlmw
CZPTcFKPobaS/JiHaLEOLppZrLWoUVO/xbePcm47ba0WuASKzO/NMGPNVjbxjbQXPFB06PGqAYag
LrMUQg1ZJ+89y1U2ip3ts/t02Ez7yfHPwpfm2H3V9vU5QrdYsw3tAQdKPdtB8fJbpz1OL8WPxK4a
HPVcX9t7fz7fDtcHKCrfiH4S283qtOpijsVm8NM8CDx3KkHU3jdGesxVILBoBbRJsjP0zeftXW8O
2iN/TkUHMgyb8HJNpSBC46myPFcFKx3pPKlXzpDreUVKghMM2I4qipCHLhtQPcSuu1pU3dgGnphR
+XA0w0ZfO9a/6Gu0ueu1SmOzUoeIVohJQe6ysWpU0PsBdOLGwbOc3nftZhQcTbBX1uo1y54t8bGd
eVQ/xElpk+dy52mq22AHVHwx/3bpGUk5e8i2tTueWvNuVQTl+uK5bHJxs1rm2GU10a8b/v1WJ2+5
cNeaK1fqjbVA4MDNBo0VgO6/8+dDr3yxLPA2UjRX1dGC1ZDL6Q+fr7YbqxuSPtzy+fkCuW9xToro
0ze4yGkurAGzfEy9u+k9SPbWZk3c+UaEaXFzcVpycQGIW4qI8tjTZA9enDuCyntPi53sdgcxcPz0
XQWDp9t5ZL+O5V4J95938Qa+6bLlxdowo97Xk0DT3OIXKo6Vq8pHnbuzxTMgA/T53fxuWY7onZBA
twAwvvYrz5R/OIDLkxT3YspwFpxbXqL/4EYfprHODXOw+lpwTQzIB+CXhmv+rIR9FT5pue1JxV2v
fM8nw6Y8lea7uH3GZiS0BjsUC7uQwbI/aFFlRwxTclerhzi6B5WSZl860+mGIwY3MD7cSngMpi3e
7ckf9M9WxnDep590QV2cSmORj02hV4ILrPmv0hxlXP3SY2s9kNcpnoUjudGudVcanX/0s0YXh0cS
pEaQWDSatRz4r3EibvwnXXmhnp6XlV0IL3K2RjK4sSE+ztUyZ1JiiYSvQyG4muyU9c4zHRDiVvun
O0Fm2yp/yurY/vLsX4ZmT6odb0pslFa6Pd8oF91mnRBjUpOG1EPSfnFAa2I+6Lone275ZoW2ieRD
91N0mp9luqmsV0Fs7XXl/KuhntcmRBZiJexNCS8vz88RrXfBa1midXLQmq+DiF7jqX/1JRtMWn8v
HD/v49W1wKOIYjsvE52KBOLal82lIirKli54PBWosb0V2Ukwuc0frbUldGMsLZKDhBb8DcmJOYPw
YevlZomZUBYLbokr72Nk3eneVnYGEz/vX42DFljR/+en9Ny3+ekH1Z0bYokKkqQ8brtSE9zE37bF
W66fRP9L0diBtWutvZk4+vAYfieB3Xf7eo1Oe3VjzI3zF4gy5JuAXl32N4tQCcFMUXBz6UsnISSZ
ZytHwXX5mJ9HyRECDGRB8peLpSIVnj+MbRucZfOR689Jo6MSPxfCN13FUiHbCU66xcLb8fy3TPlu
npTJobNjcafJJy3aop25csBfB49zhzWWLqE4If+/MvOHScayvspDzwjOk/AcNMehfFb78zB8rblU
oOzmjly+ybBWlfpbJ4M1xndssqe3qH83DKcDB4jgJ/5ydpH8EXonxL90yne9/kCpuet5vq7mra5C
h/mDZwdTHnMYHSyFvXyj8CDHdf4ZrzdvI+2Sb6rhGDaizlOLebRjKpiT7EvfGTlysCPx/36+/f4l
4xdHDCZbMMhm6AsFzkVQazQ9MlSlFpyRg7WLJ1zEmk0AkfbYv6Mg179PDcSW+m0qHqTye1MUNtA9
Qu+feQ61zkYJYaPtUtXOdmbjgPOGAKNuc+F9einPqeUAmRb1F4LkcItEgqhtIR8DAZX23r1lOhZC
KUf9azE502N4bD2EJzBT3uR3gb7zkl342+Nuc5sH2BU8rlNbEcgSb4L33t9E3u/PB+IagYCAG+Mv
A0FG6hpa3eV+SeVANfxRZTFPD+S9QgCqTy24Oa3yDyXIlIcQ+GJi568m/AXhoHmvkF67l0Z32jU4
0DWEZv4WYDrA9yyCpCUYdKQWnE1jFJ4bnhXFcZQ2yTtDWf7Rot0YD3YRu5XvyBLYvrv5VIZYHc2e
43bhh1s52QmIyjhZvJW6r/1ateLGrofpyB8sWo5sYsXFQBVRCYg+Dc/BUfiG7L33VEcH8S/W5v6j
R7aVFxHwW+HX9CeNf0TiA1BZ4RlmyMrj5TqYY5BmQCl1+VnYeKkJkw+DXjV9FZ6T8cl6ZZ1q9+mZ
MLIdn4WZtz7tIOoQ3E0b0dyXr0a3crxf0x74ADxOZy6BOAvZLgYixGOmkgIhOuOEO3ROPTm54eR/
au9rvhXGU19mqPp0dtU+cnkK1cuQ70p/25t2/tP/EmsPnsCNt6sxL3hpKkd7+nxBXz3uFl+3OP+r
IagnZf46yi9QBiIwTTlnHRSC/MUDDtpsPm/vugQAswU/QgWWi05KYmncV1ZTO6KnnZ4j+b4INvq7
6G3baFOKp/zB83bs5dAVq4Ok2ME5j5ypxMFgJWCa+3R5mM0297xp8Q4mI3+1NPWiGbwozs6Z+Nfi
mOd5udLJOdC8boG88Xydo0qyGFXJC6NY96vs3JnH9nk4KbvmZN0RkvvVId+oJ6FdWWXzHbpsENUN
anYAeaFdL85nJFYaQVGC/OxVf4HJDs1bl/9XXgCyePhy/hN9prRuLfrkWakvN12Tn7ly8AyXJzuL
XLXeSm/CGnTjOk+2aGsRMhRdGSXaVOdn41ePkgF0tVMQ3MfRm9B80b/VrYNhZpJvP5+1f2+S5SBS
oiHrjW6HhF7E5ZEVtaWSWaFRnANIdxP3DIZp2bETdkXnBMp9V2/SeCs+KX9LNI8I45sY0Y6D8Oxb
94L2I5QioGB2icxmbusIk0cICDhJdjAMJDPe2vo4YTtTH7sQAuXdyAWGW9hIOBE5efvqrXlbXa8I
kqUcvfMiJOpa2uIVOPoEYd+X5yDcaNqPPHtQ13w+rs8OmoAzRt4XCOeV2VuS1Z7gWVN59uvGHobX
CqZj+CLiqDMes2f95fPpua6PoN7BvtVnBZtZxW+xKKBDKKMo1uVZ8eD52Gi8d8eg2gftIyzVTfUi
vWjbwrbimLDkt17uhZUNcKu71hyAsQeori03QFF3niL1TXnWpk3h2f1g7uNB2SQWrtLvYeNo9RrV
S7t+ZdFlCrW8fZDYIId/uSITS2m8sh3Lc7dRhl3O6z5DK1CSt+bf8q0lsQoTd5sJjidukmwrhbsW
WQHVmV4SGdfjEypHs/TTexnZzVYGWh7B5oydysS9zakSZ/Kd+mn4kxXOgNZceyyKnzCV2ukB4H+V
HvSfcu10woESVEE495Sv5JKumTjE3uBaeUhSxCMnPnf/QxwuDXJoTp0GhVWxRVgsSfU1Sh2/3FXx
6Cg9ggx7EXWUYBd/H7WXQd2o/avyxyDvoW36yMksu56AM26t9BDhIFKbtlodKeVO8kYkepedyDgg
6B4Yp1ba5NaO/6g1a7fJP6Ty5bFx2YvF2SuVSYGkpl6dERgIrY0xvSrGA1LV1nRf/51+koXmEe7t
sz95YvvfJ/MYRTvJ2HujY5iHOsL7/E4W9+Nm1DdRc+izvTU9JeK9KiDGt6s8J3jRlC/5k/EjfFGQ
eFG++n1AoGBH49b/ov5qvK2R3ye4DnwdhFO1R1pct54N4uA/ZbTH6VwI32JrX8dfYmk3CQcv3sma
Uz3mPFOKxzEqUOQqHdSgpj1Zz4BfCe4EGJi6g311dV+X1OZ2UueM/VPwE6mi0pJ5ifLnU0+OMVhT
6bzOzLIo4AzMF/RsIrTMZoxVrsS1YFRnESJ4Vv/FtcjWX7MXbc83QtZZeQzeCBAv2luy0JRM1FPW
YXWWn+M3/9RpL9N39aE3nbpGcfH7NB451/MNbqG5xvtCfv38WPtX81kuH32GQVH5nbFQi9SGlshZ
n6b01zqV7/pz7QynbFNNO1knJjyhuwSBE2WFI1zZ9q/4tYAktCl5qD82v8XIsX4ZhzRNbQ35gbzb
4hXn2WBrrdKBqGVhicGYxV+Qe5L2/XTvOc0GDc1HX7bbn9Fzx4KAWe6tqTRf1z7nOUTyBas1MDVI
9i42dj8mVmqE9RkbomDgUvyr55ZjZsmhle9FsXQQWnmsjP8cy9IqdwORPn7sRPyXrZpil2qh5lVn
Sd1CBGvfhgEW/4/g5Hev+hoW8zo/PffRnFUfTULZK/eIUpVJcgpRfQ54c9V/gkbe6c1DlX8l1aoW
hyn6pXXIMwLD8O9gCWbJGlnjKvO4+IA5Z/bh9MQONOjFPK7PanxMpFmHAumHGN/n06pqGL90tUQ/
dHWxRCmWKGOq0lUxPkoIX0coew8r1/uNByM3HM9qQglqP1f7QM900dMb/9+aiervpeYm2kH7ksZU
RI2zPp7Kdi8UO2O0AWDw+i5RFQu2zfB9oJg37sVwBdJ746Uyf5BBNMjnkJ5b3E6l6SdjpzO+Bgde
GzwOO6wUJO4Y6A8JPi2FIyAdZQJAqWBePyXw05O7THM+Px9uzTJBKaVEpFOJOxZBaes1elFqDbOs
UpEud17wNuW/vPqOhMd/tnBiRVFzM8AqkdJVlw+jsohjLHWD5hwh6f2LY18ghcIjmQQXqZXP+3Uj
xqcxsoJUqXALJi94uXwDo+6GfCqbs9KfTOmb+VfoZPDmO4ksub9XNHRN/W1Zx3dyvPJYuhVJXjS9
2DmSXqRFiKrpufol/YwVxVHGjYoiVWPa2HA7td2qm/xV1/bDY62Csg9jLMtO5lqIfvMI+TgEi33V
qTgiiVLdnD0UWvpNLD+UAmmbiBTbc4ODe+sgay9KjtEdDNfqVlbWzZvWQob3n9g4R+ZiBixl8nKh
aZtzixtsWpwKdauWjjc8FI22razIqSV7ROzF092Vub/OZ5J0/dDyYgLGDMpKTSXxHNWIYM1+ZUbq
pOiViqR+/8T1Zmres/JXOr7W7Um2jv74FaTc8H3lM+ZmlucaL01JJQ+gAPpYXFNBHLZKmXOudfGP
8aFDvGA3mPPDYuzvsu30LuSnWD0agRN+k76YOOoVaxHwfCVdfQGFe94UoL/YeJebQNbjUJHrtD5L
30AFPvW8pxsZlSxxK4anaJupe6/eU+irh9148uxq7yUo00R/GgK0u6qyxU34TdgPD1jNaYNjhHtq
Pt1/pqlyLMzogv/7kfMR9eGiKbxStiKNYcIeeYShDDUoPZUFyXDfWVWXuLk00BGdJeFZIkuVkNbI
4kAD3nHGHMzJiTsD7zGLNpGxEnfdOleB2gF3RsN8di+87FSSJZ1RtF19Nu+kL72fILe3zZyo/ZKs
AfvmE/pqjj+0tAhLpKkvrCSgpSYD79Nngrbz6/Lrylqe1+pnrSzWsq9EUqeC0zjzKj0LP/W/UXnI
+p2s3OuZLebH4KH2Np+3eSPFAIYYXUv4ZRqm1Yvzo+1DXzU6DaBNE2wjNmhcfNeU/z5PTNGsIowY
9GxwejlPVqWlfRoJ9Tnpv4YGekPdMyKjaPgpxOd9N/y/9OlDc4vJ6sMgKSfBq89l9qfFSjA3fxZx
uHLy3hw48KTcfTx14MJd9okYKJoanT61lhODmkUMIIn/M5ifLYvnFMeaCMaS+/yykUIaWmGMovbs
eyj9afbQgJFa06O4dZWSb7RIAc0w2avasxFPVpupWXs2pJdQd/LkJPR3WKZsILP7KsJZkFSEepci
x6v0d9M3ea874e5NH1eSMzc2GYhgWBFYzgJ3XKaVPaU0u1jM2/NAuniSHhrYup+v9huXxaxLMFfi
oEaBWr0cz3FS6yKd2vasIBrGJdkUJ689JPWT6u0+b2l5NJERQeKDzBoAQd4XS43eLmk9nHvl1kU9
Tu7Tu6IXH4LIQsa+eY4wpIrXsDbLwfufBoF4zYUSbLcWS0UPRTlqKrN1BZmXdme4nVqv7KubTcxg
gZl6QKF7ueTFKcliK+yQ9yA7KgfAFP7jpvrXCYSlZlmiOVG9CKZ0KxCyNKwQz5r0nWA9lUpso7q9
0o9/WcaP5+zcDGIGmE2TtEKnZNGMNJn1xL3SuaRBwoOubszSRoNP2MbSKRAP4r2cH9uf+anerkbM
y2ODpnG/mFMF0Gdmh7fLFdiKSWRWFipDOpmRcDs+5KKTR4/tS6y+arWrtsdOftDlJw1JzccKxbPP
l+VyA/xrnuInugccWaBXF81bRVBGeTm4YRg4JVyG1jyTK6pViM8rkZmi8FuLUQagB1nLnKHhqBFc
tmXCpep9v6UtaquVhwPas9phSWNb+EbPBSpyU0aXbtCXJ3bcpypqV81vr97qSmWP1degvouLtx7B
NzBjyimW9nmGhJhdNI4u3YEreJWaOz2HCigDY1NXDqOryPp/hup/P38xU1rl9UJlMFSNcZRHIkqb
fJz/Elt/k9i2FKjPTrLCibi1MBkyUAJojYKUXp4aYaB6cRB0gxubm6Y+IFzWnopTdyer2+JrLr2O
idNaxy5+1L63VGE/Xxu3WweKSxzLTQBW4HLCompoDHFq0MWoXlT8B6r6FIweSuyG7VFeViRbLg7Z
rBtbHIVoi3xa3r9J5pqr4/Uxg2so73UyMogpg1a4/AxohhZx4yAivR4LTiEjJJ7EY7ZyCCxjVCq5
VA1BAJC15kJYpgzLXBbGQTPhn+DtoCQP47jrxScp2n4+qFf3wL9mZv90LKnmJ/JlZzqjEwGaWKKr
3fvDQ9hvi/B7Jym29g94MK20dpUI/dcr6FlAtHHfoFJ92dzY6gOxD81JhVtKB6M81FBzldSBPx+i
bdBMxSFQJ6dOi4eobd/Dsn4HVe5E436VPXFzhKkPI0k01zOXSVFlinExm79lQCHAH5L9FD0g1R0r
q72eB/HipGGQqQNDd0dGgeN1MciTVqqkgEPJ1eqtOj5nrpo5pvCSvshz9jsgYqrGjd9+mfWlKXdt
4jhdSUfcmubZm574lmeI+g9A8OF5pZteYWBgLblJ/3ey9k3yLLc0KSZbNcHpZc247dbQMqzoPkJp
YqssOpwqtWz5+CS4yfDY1m/VqQTIgxDz52v3iuY4rya2x8wRQ+6Kf71cTVlPnX+Ia8k16m19TkGx
JnrlKKQUIjSlZFziZa7q5276nhrZnfW00vytaTUoF3IOglLm1rpsHpE0Hz5MJblKgGwpyInqUAUJ
BaRnq/sx9KnNc3bAOrDRMMiKNwqKgunMEPj8M+ZgYLm4Zii7zIbCUm5Z4DKA1sWBOkiurO9ydF17
UtPvxZsc77r+HHJ/fd7cv7z6sj1QLuwbmE0kDBfBSdVqZl3EkuTq+WMsHWa/d+TsvO5xCjZND7hm
0g4KHsTezvI2dXGO3ghEbT3eD7oLwVv373XNGbLQjqYt8unwJtLqJ8W25JgPDxN21mO6LfKVQbo6
s8nX89632H6k0jmALqeq7I1KKcpJ5dzpCmeGEjqwxYq1G2qe8cXYYMIL8xsCODSlJQ6nqtFnmExj
cou6tLXxa9S8jtG+VLX91yEJHXFWiczWFsBVJYSlR46TEwxnPf5pLmYkUZuik8tOdCPtr/+OyFdn
7o1plwy/x9+NVztGsDacV4lV4muW2wxt4f6DCroIteO0SwxlYkUXE0XBRNlZ01sdcI6RuvYzp+iq
V57NtYpG/jmQV94uNzp82fqiw0VTtkPZScgGdpuJxE0JkdjLQ7tQj0WjOrpxqGL5BKzn86V/la3/
12v0N0FCw7oRl2TNPhlbczRzQq5xl3R3glHbUz4dJOqbavwYjH8raxf5QNCGk6bVVDGNF96t+war
gO53067sxNuTAGJzrn/NYNNFAKv6vmzEVoUszy/EY6fquZwOufCj+6t3FHxfEfFsD8PaoXd9kzD2
Hxqdd9qHmyRUgRBIKmGngMqFKdVbZLu64b404LhEh3H8JjSAdY5m3v/MN2P0pZfAkKJAOGXvo/rQ
ZOeVOVlmN//NyYfvWexssez6kNU/zFSoMTsZsWRb+VbPKJw8+9LTaMtRvlmNAa9wkf/T7MzC4uUA
SH0x9lPS56XU9YMr3uFBZKgvRj3sfRlKWPEjMr8rxq7U08cIYwjh1SK3P+QPRX2Mp6PSPaA+lpZP
g9TbTeAq415Xv5hhuXLiXV9O8zz97wcu5qkLQLrUIq+bqFe+FZYQ7MM2OAmZPK3sxqui2nIoFjNg
YIgigL0eXB9+rfdq4N0gyQ1V47jYCbprkPgfNwohJUOQ3lWlI3sPQv0SSc9V8irhAeh/X1kT8tUx
rM16VXPakIuKlPLlGtXCqTAVXxpcC7ePYZulBbQ8NVbfrdGcdplW/mnIwnyptNLbitJwEpCKseF7
vveJma68065vnvlb5rQ7y4THy+KkjCxhyKIaQb0kzphtLVORcNWTlbPg1q782MriRCSfnYRKQo+1
b1G/7/CTlWxR4dH+LvTfVkb31sr60NayZqlHlZIK6IS4sXAvpN/N9M/k/dB/yNl9qDg+hcsgPkSP
+fAqj4+o0msrXb0RgDCiUFAk4lk4BctouuN/6rUmD64pfk/ML41Y2nnWbfPoACulj06Gjiq0FH5p
42ZT5d/15n3E/mnKjiKBh0m5JfiDhrSe7tTh1BRUeKeXKdvHtfZoCt6hNnunEJ7qpsQwRLrr1R6b
ic9H8CrJweVJxEbOAWAsKuWLR1AxWlqsyQIipIA11E2Rl9HWBPANUrhoIqASI9ZG01itDJx8c1t8
aHf+/x+O7qH0G12N9cGtcT7wuk1I7l4rFEf1nozEiVU0/YWvUrH3uwde8b2P3zNwebyAe20T6N/S
OEeiGC4C2zc7rQl2Xecz5lGBikZegfTTlbVbYrIBpw7dvUrFhSL8nRSPWrJJSOpGR2xKjV6wqzsP
wd3PJ0O+dYHM0qGk9SBn8wmXo5IIaq9FPrOhBd0u0gHk6OZJ90a7MDEBQIDd9xMEIxFxPlWQfaWH
onCjeiMhOzFRt04n5WT4u0x/GnOyqKsh5Y3PI1Orop47J2zJ519+Xqf3Gchb8qbV8EiVwi7CFzlw
BkrGcYcdxej6KAOO99rx82G5sUZxPKRcCQCFQ2uZrk2MMkvMWujcSXyrpXw/6fs6L3dDlm6VfmUK
5sPpMmqGWYAoBSlHSKVwSi+7aFmp2fsqlgTqgCR2YHf9G+lnXb7vzBNwQvXl867dCh95vcx4VcoX
xMuLu7tThQxDWqVzkTXMX4fBl7cF7e5YJahukDlS6P5zyGS+yn5v3CVZthZA3zivTRQ3ka3lI/Cq
XXS5UJNErkKrc19MJP3bVrXFfJ8Lv5MJj6o1K51/zrDLAdaRh8CFYaaTLFGlCfUT8tY68sP6mD1O
qia8JEaDdEoZ+1QLcQq9G1pWvFLMeYgGy7IMBkc2Wu02HCf5XpjM8o+gK6Mzem1K1hPQYGtEptMS
iZ/a0DzHcqBsDBkw6GTE+qHzCtwBkEbcUDVqtkplvuM6UeyFNpB2Qp+EpEEa1W5JAe9UcdRKu24V
zhtNKaf/ftgiMgsTAMEpiEXqYnsPgVj6YRr3bpdkXzW5eVaFn0b/3JWPtXJeWVg3DliTV/EswE2y
52phJWYDKC3Ie1f1tpZ6jHLvaJGFzAIYs/3fLsk3dZp+HeveSQ3BHqfEXvmA67wLiUko+oRkbCMI
If+HtOvadRxZkj+0BOjNK70oHm/6nH4hTjt67/n1G6V7d0cqcVXou5iZxgwGULJcVlZmZMTlSWqm
Md40CFm/trIbATs8QsNXxP3YoJVs3o7ddqjSoOSAhZB/8uNLPaJZqlXBCP1RZTHjpbC3xaHXjVyT
AjpBwIouv0WpNmWSlQawwOh7O/5cjQdoC3SqqdX3dcUY+J4HQZkd7zIZ/R4oRl7aWjUUcJNqnF/F
Ifuxgcgr11RT2NIH9efENZBhtUaRBd3aXewzm9Rcg5pIbNDfD6LriPsJ+a0s8uoGV2gc1EXvcRvA
tuPiphBjiKrNFqH1zVjsnTgMA8YUY1+DzeCUaz27zrdmGMZCGKA3CaHG7NCOoVLc5eMDfycMTgre
WghHdc1RyOBCN7u621gtFLsrfPYB1NHqxrKVV7Lb0NzjKEVpLkrlRo/gV/PGNL/XKpkRerJGTD7o
bMS4wtUsU7HM2SrcL0J/aEsjVEaV1c+1d+eezywVTXPAT9RGhpldud4XctBst7h41UMK5FSloWlw
3Ux9StxMMUvFu72s+5MKegXcvkhV0Ww6XNTp3NRjjFr52fL+kL9UmsmtzxJA6oyAcC/kAhsfEhkS
sYYXyuV8pkkMdDzfza9z9XtO79REsyKiu40elLDozTpy/9TDn9vj28taEApAyH5gfKSf/NLoVA8V
P0w4N2CiWfXZkVxF9gqIR40WB1kMxdfH4QDC3uT3bcOnHPfVLXhmmLr2m9bQi1qZcV62g5A8p9Hy
tvG5STpJO7imRG2gD5KZfArajPhYoO90BkpN9w3EWzO0K7e0OWTya9I+tvyLCDXSRfSAnVsi5FlE
qHvLvj693/7mXX9+9slUmNC387CMNeZKnZAf1dEVFc/+wLHK2ntTg6oE6TZFUzpRmL9ck2SZ63GT
eiQLjDvFTRxwG0g9GNfeI8VD42IBmYwYB6B8Kn70b0b3yoFQFcg+szaiR5G7w1tPre/QOxN09+r4
uGzeLPkLXoK3Z2PnaKAvH0UMOHhwstGUbGhNS4SGI7PhlVuwRE+KdGhTqNrID63CIo/fNwbgImBB
uMB4ytdE6bbkXKngHKIFufJjCdpnkHbLf/LQ8KgmFpkFw9wpZj1zbdmiKM3W8kioFr3V8qqzVl9x
EHsKWpsLyErensm9TCahOPif0dGBgtxIQ15NMi7M7CWC9Jeo9R5kUg8VwAydPNj98AAhPm046Nhs
0cIDXo8yp9Y9dFEXiOlwBwVVxuruheX4Jqjror4M0ANdyFCqSYS2N75J5etHQ4saZFQLiONOg6hZ
OjjIUZhUIAQaawGAgmAOVoDqZAQtO88evECww04gCJ5udwZadjQSCavetE+J+MxbcwT5yRiSeiLj
gbXnBy9MUbdn1i610UkqNlirPbSVP3y0hIko7UOeC9KfnWJnQF+j14JVWSZOg/KD5JWFtDG5MOH9
Lw+7lEdR1wkQ6QALhW5yxiybxpKxSCKpDQ1eKhSVdYgvoCilIxSmrICfShuMZBZD7aHCCUpMRCTz
R93YaAa/vZkpJ3lliXJei7ChjilNImiwHiAgc5gKO2KC0K6MKGgGJE0fpEkOZSTqqly3uONzES3s
ovhUrsHUEaADrzDKtDtWiAE8iiCfjoQh5XSw+/ScT5QkFD7U5QuE/3ILVv/nv5wvvOeBoUCHoYT4
Eew/l+tfL7KagU4mCSUNqgZeagnasWCBJKiDBG5QEF+gM1kgdTDUpaiR6BBMbrGf07CxZfGuEp2W
8/X1dy8wcgfUZoYdGXI6eNtBloWUYik7c7KWRRO3SWis4cjbAotZhAo5ye+DN4UoH+j4AxDHy8mS
CqgwSFqShtngrCr67RCRMRzfngm0KaCXCeJuBpAClyaENkJ7Z9qnIZBFoE5cXVaNZGeOwDmMbjdS
Iyeo50sDhpA2CepQaVhNHvoyl79fa6Bm8dCDUB+RdKHPRlEY+ditQxqiArzkX6+Vbrf96/KX9Ilk
KeBNRNz9AKrgVUkNY5D1YtO5JgsBC5PjO17/YrIX7ywFQSxgJXAJqHjGUzO1ZIZUSHUW9qjWcu8t
+lZ1Rj3g+mAgrpdJ1w86DxHIUN6qzqa66kFWEi76oZqCeQkKMHzdZ4N7+5TvDgVJQwlgVfgUerZU
cRqLpSuzUDNz5HGMcUTzAyO3wrJBjWXg5UxVe9iQokCfvwQAV5q/P9+SBCE6IlgqEPjK5YrUeZov
GsJygAbcVDN1nvHW2xvC+e9TjwIJ9WscDvz+2N2v6PJV7ZljZSf2bMgkjQrsDe5Eg7JRRnnGc/mc
hQl/vzwLpY2n8t8vNrI9vEiwTOipomKJ3tiiJsu6PJQDIbKq739Jv3o6emARR/IQRUVcHNTt101c
PSixkYVV+dClD33i/PX3gysX1UqguxGW0n1a0TrrbZxF+P71bfAL5TV7u22AboMiI8Bna/BPxKMD
LEHto6VM5lhpizA3R6i9dd7vprdWEcg6c33RGhDv2X+iL4bRq+scZlEOBzgI6S/i3S+NFlWc5Kum
ocz0IQfzHQcV4/Qtfsvv5Mfsngs6iEP3P9bn21Z3jIKiA4lewAeBtKZpOpqyx2mqpO0IasbS2SJn
8DIW+cjVjkapBBcJkKCA1GDZqP1QZn0F2PO4HeeAf1p/RYztTCcmEPkA0YLEBPgJSafmibPg7DU0
dyNQldW0HeVA+2jfl5SwOkG6Gd1q9YGlRnI9GCTgMVskF4FMJQ0r3eJWVzMVykRRfT9zf0C3yOTM
JAt9FnJjPChT4rdJdxMM0F5sGIGlzeMUDCOcRVSIkfWG+tE9EAPq0+3VZ1miLkk5H1NhnWAp44Lf
qMLHkqWsTsN5t81chRRkQKD5ldFfghuGLqHMfDWglmhsR7CR+R3jsF7v4Msfp8ZQymIfbzp+fOCC
vH5ukrsNJBOTc3sIVxcxGQJCU9JZJJDKwOXhFGMuWZo02o5V50egm+WO4BrIENfP7m1De8NBvIKy
pgA6InQxXRqqjGRo26Thj2nlKBOo6Y5Z5VT5+20rVAr8tMVw2ePlgIQFSjzUkYyNXALQveOPsV8I
9yiYqqs7ORFnVx6zr3ZvRAaalZHRwYYGDPByRBCDLVDM4PkjFIhXyDvyVjQCXsK4mumEABkSCCfR
LELIx2SZjr35te+NRY2mY/01HQr7efNW9xNamZ+3Z+56NODNIu9g9GgS5m/q8kwaJNgktZyP3+XD
o/R4+8evdxkyVoi70dCDdx0czeVUVU1WKXW9zMd5ccDXgY6lRfFWxZlYQfj1wSeG0LpBHvVoNKVK
IFGhRyUewvMxBQ7Cqn/iojmgPH17NNebDEbAIQH6ytMNQEUylVxuTZ3ASHGALLFq6Q89kPaQw+0Z
keXO2l9aIk777AYY+0ItNX2bj9JH6Y2/o8/Skv7IfqqbPYtdlcr2Y5tdmiL748xUIW4DHgQwlT12
jxJvcs7olrbqQoK2MjX79gzubLaLGaQ22wa/1mgLjK1W+Sxn9vwws8hiaFj01YCosCOD7FmkdWTu
HpLHaTCHH9O30U4C3h0PIJAav90e0s5tfTmBZNecTSB6abu+rmBvcLvUBduiJ3l8CP6YA1D90cbY
g3Q7ID08micyncbBSHlhPqJ1rU2t0kdyCRW27ShCvjiAswPMzdNd3rS1yUm+s3Ym2eOXdzlGS16I
wCyckF2XozWyskw5DmcgPm6SXf8eanupYcqdZtdAj/Ta4pQnzgp5Cf/2RF8HKpeWqXXVOBG1vByW
5dzRMy9RPH1bWbO7u0FxTwHXC4w3uHEuh9eUY5wNkwhvWB1kD0+7IyiFVCt7AJm9Opo1VGh5tFs+
yZ11e3SnPAc9sYAU/4uIAokQ6gbLxDQZOojCH7NQUX09sdzimNyjOu1zd9KT+mLOB8m7bXPPaSJL
heAcaEgCz7scrIasYTsaxXKM3sBo5Q+mcb8ECcs104Sepx0LbAtpWwLOBci1SzNiM5fVJsJMEapO
7cdODxnN+/ZOCQyr86dgCbTH9Mfmql78IB1uD3FvPc9tU+uplZWubFu1HFVvAj025NwC9e22ievH
FTwoEjMAvEMwARl8ykZZAKYn97DR2YK5+foh9QY/9zSr8eRnqIK6OiM0ILfm1VY5M0jdQyWfy8vQ
wOBsgcuCcQTE3Sk7+3VqVyxdtEbLhF/nXtz2uXntnfirNrfDZOqHzU+D1s4D9dAeFq/wxY/sXvuM
7tdj/8i6mPY8DVJehB0GpRok1C+3ja5ufSORURpu+ja8yIHu5P7kp2F33x/Gv60J/WuXnpmj3IuU
qXldV81y7P/0vvEyYK9KbuoIx8afH+eP5L74eilfWARtNCqRNnu6Xc5uj3Uj7JlavRynFixTtu41
B7U1zcrWbdUWgv5FNtFjkD9C1MqSnqZACPT/wK+eWu2ACEP6hOYoSTbEOnU/LMd28/TJQsy88g7j
iJAjcLVjSTvfv21Qk1unzZStOmyUT2D4qT4VqHNVd9X0DCHj3ypvQhs3ZQk50sjsf0/tP0api1nV
YlUohh5GVRO6PD+2cP3Svc7nTIDd7vifuD3Un5kfSJ+4NbnGrFl35e1R40F/uYPlYVxyo+/wAesD
gJVBb6m/0GDbz4iCTeDCv8aGcWjI2fy/5/kaCdR3E5+CexXZD0fnvDR1+oHhfHbjHWxJwBU1DXvz
Sp8iauc+6tvlmL+Dw+UAiNWh8SO/sTovdxn7hpzxq/HgigJ+HDnQq046yDolvApw/REk4Q/ShH4T
U/qY77dvRmyqoRbMv9TRin4S7jizillX8q4HOrNOPOXZ2Ywj1A3Q5YIrubQ00Bv+Idz/h/h3Lppi
Yekv7S/0a7Ggp3ST6L+27ZlVatvWKTKmmzBhfiMHQkwCXFFrHaZjd5wzEyDkyg+b0k5fDcZVuX+P
/WOYjixHzkgT4H6WI/8U3RGaPM0xrMaZbd1s7SXoTBZz9G78cWaQumng9YB+LGZoEbpDbhn3kav7
IAtuGRE6mTB6EylETAVc2dBtobno525GeksQociUmzr0nyqHaxy1PbSo19QWtKFub9q92xkFB2DX
kSLEU5HaNVnTC6NQwxzasK2K4Un3Dvj5j1OX4pIoGToe8eO5D/bQD47xXt+NQs9/n3LUJC6G5iB+
X7wrzaflYbGBTWqfsi/hKX4drD/4D9YZ33mAQgxVg1AA6AyBbKHCp1aRG6B3JfE4Vt7au62XvPef
xmamIID9pf5grs/eA/HCIDn2Z8d6GHhhFCMYxFPRjEtH+MHlZvGlvkCNW/qKH2PJJhT4rHHueBPw
yAOWqoDsDiU8KgyWm1wTukkTj3P0OAFS9JDfqeEkuxAPEe4Vz3gfHzsWF/jO1geUDnVbtOyBbk6k
TpjU1Yk+dJxwFPpgfYeYAUE7fFNDdQjS3ru973eSFqR4DwyVgRIisPPU3tw6VTE2/P/jCOWEl2l1
Bd6apMM8+WhbKBu7y/7+gsWeQWqZaK6BkpvGkU+coI5DoyvHJbbjZ1AfoNOpATlNbA6r2ZZW9/0P
mGRuD/P6eJ+IScDPAVI3QqJ6uXuUNF3HuVz1Iy+DN+19ZbGlXjtFGegB7BPkmfBYose0jHMncwOv
HxduM6Nf09P4IG3e0AAnyEjGXG8OWDql5PGeB8kCtSGrMldKMBihy6D+jCrwCFljbBerY1VQMlD+
OjJBPQb5RThGIJzQtH45bagxbN0g9gin0+dGDdAEp2SsyITEU5eOHikJHK4TYzaBdl7aEGceAH9k
HnCfdOEG/kbJTwrTy1/5xGTJs+4sE5qpUW08FQZlWltbaEa1TTrY6gQbLduLi4Ka/KvFE1BlPMh2
luncEl3Ripd5zvsJlhRTB8baGzXnftis8ddcMPA3V5cLaARI+RT97YAaoGB7OX/rWAlTi16GMOUP
SerEaNrXP/7y9FAmyOk6871ca/BVPq9JqAaV2z3f/vHr70edmYSkeDYCvEZLGCXJUOPhmqahkYSN
oplq77Ub49CQ2/tij+kyyqiAR5/yJleIGwHC2TM3FnVYApMMYN7H3HcQCWOclj0rYOWARi2iFgTa
ZE+cTZOQR72Qd3Ud9iaEkQreTBJfmw63p4v448uhnEBwkoTeGKRm6Ae2GkWkvzcrQ2NxY/5utaDX
AEFqngW0pu2g0ATiMPLyI48GyM1dDmaWlHFeQQEdElkfH5H7Ar7NzpyZb2n6/AOghlZoIHGwPET+
gvIxm9o2nMhFZahqtgyVG4t7GB1kJkHtnDzqwXSQnmsglSezL9ymvt9ys2UBNq4uQfobqDPUSH2X
djFXhoP9MTuJlTvm+DHcs8Z62svni0fboa6htBs4rhyMMmyd0RHcKRwOsiO8Gm4dlPgrf0qD7Tgd
B19zHlHkdzlP9cHkH6C/8eGPX76A3NzU/cmDho5TuqnLyvTTCnso9pxoioBPA/xGgfgVterq0Bpt
pUM29Bm82oeHGEwJ72pt/e5MwapM3YRStyMiffXtM7Y6K7dFU7EaMNdBkA//ntuGHTmRc3vL016b
CFKCgQ11SIAy0e9Iz1qr91XEz3U4P2lD0FoNJOMSK/rIE4bTvt7zl4aoPa+LbZVpKwxB/FIeba7x
JtVVXnlW2pi+HE4DOs0v6GaIksHlLGdjx8mRvtThqlkxksWTC5JqaNugj81Z/pZ5AmuKUamge0EI
i8cUTUdZxsbERbMB53efHsF/jtaMt/xxfIGe7sZ6iezNICFJQjMXj/hVpw4Sv8lNJHHg3Z+DB2gw
mOQfEG2YH7XpilBbCJqv9IP1VLxKfpIRYm+gMxFKyDKCysv5FHJDVTstbUNiLPaHQ+zHfneYccTi
3oTEwKE56EF8HA65D3oPMN7cxUXI24szhwkL8nfqjr885OiORJsIOtpwjpBCv/waI9YGmVObNjxq
ZAbeh3CyFQiU176C//7+A+lmM7FjkOr+66/c+j1Zm7XaggN5eEuxAAm1FmfFeYLEOGOF6DsKU4Uu
O1XAGgE/AFDR5cdl2iw207T1QAuaoocKVAnmMcYxujqvULdCwQCk5YBaAAJHbe9I7scF5PdJmKAr
Q3HQr6IZbuTKxfeYRRR8td8oU+RTzq7cWhzLETmEBDBRM0br60f8K5oC/S8p/ohiF5RN4BIBo0YC
jcZYTv3QaQonJGGt2XXv4hl/p3GPHCN+IO7lYuPACjCciOt11Fsxc5eD0bE2YtFvaZiakc1Siry+
46hfp1YeUX5SqRP59c7cvkFRzv+pu4Wjmv5tb003CZwmC/2kwEKRKx1H8nIYmyi3ShMDups8cjhy
MvhEXorjaiO2EyA/ak6sxuTTM4SeOBw0UKIRZlegFi8t5l3Vd23Pp6H4pKKH8siDKfotdgBacvJj
+V15kt3CRAfelxZksXloM5fVfnfl0TG50HAnIsOEXe8KLBXlghplRhpC2oCDC4qdLdQfQZ1VWLdn
9yo/TrYitNhR88DdQdK5l2PldKPoFyT9wtVZXuT36klHEW58jp/mZ/Ugu5q/eYWdh9NTB3L6H0xS
qqvSB22fWt0UTFEGJ8E+KFPwHLSVn8vjYoMG4gmJivS74G1Hw+EcNBxN0T0qy8fqUPis6t3escfe
Al8KaQmBP7ucBCOdUbXOsyxcg9TPXkYRk86sKpOR0LsKkmxgTSUvevxxaaRu4i7qO2gEr0SrMX+q
M7t6yT62wZy9+bGL3fQBtOyf9Qv3yX3OrPj7KmN/mmiVRxoIBOPX9F+aOKJJRAFQWX1aDinUSN6h
4NR+RI+R2VYfv25vq939S7L1mE3ECjTrt9aLKNoZEyDFX5o/vuVW/QA0eX9kBZi7XoiIb/2PIeqq
VsWRq8HhkSHS/rPI1mtkj+F2P93PLJd9ddGRcwJoGTD3YPuCqOnl6lXcNkcNATC7yw/JA6jwx+0Z
o5+tp+X55/d1andMwgJkc4kZk9w8DFRGyLt/zM5+nroL6irNUK7B50/u6kRfgysjAj/079yHgXJj
HCBFggfm+jP61L7LgomHoFsopth6t0d5VV44DRPVTAJkR+RAD5PLEuxCsl6bHQefmr9aynH4llog
FnlKX1qHxfuwv+3PDFIbROG6yZD0NQvtTTQhy1k+yd7W2G2o5ZbSPHZMmWFy710d8zOD1L2I5rmM
l2OMEAwHzvpkuHHQh782Cy9epz9EDP+9e9DOrFFPjFpSJ5y+k7UmFC0ZWIDpj2L9ub1su5v/zAp1
IUojtFj1bsnC0tcfoeFxZL1kr+pd9L6gPDCIxqsqkWBh/EJZwxzvUC91GiezJdQTB2+0F299zlld
CadkwK3Fok71VlZQTUuwO2QPEgj5d0jn2r3dmzlC5zwwHDQAt6+rndjfOI/3pU8QMnu1zx8RCPgg
BDIja3VZScXdjwINLRol0NBFQFaXrgaBSSPnKToNNHficDkANw/VqelX4RXh8hIfq9BA/NEDNtOH
jTf8qT96r3yVnMEZD6Pd3Mc/G48VkOxGYecfRTbiWWQsRWIaFws+invoXJDF2L01QEc4+SLvddm9
vd+uqjNkO5xZo5l/VzFtgH6MiLuSrdRK8fD7WZklUgaFt5qcfdscTYN9CjHPzVHecRNXrEWJwY1O
Zc/+8vFLcBNshORh/pIeeGf4sX3rnDJQPMGPHho4x+wODNOiOfuxN7zpBJ/llXiRMb5rL4I//y7K
eaUFhFMiHt9l83fcA3eQLekgoYkJSkwA47ymfo6CjuRXX5wjBCo4mEztKXGAOfoNXs8eQdRr/FOy
+Ec+BAjxnlWk2HXm559Hubp+KxWuzrFKEh6i7y35W7M+N4Tlwe+csUasDUg30+pxU7RyBmN8AEYu
U/LcD8GUzcz5YkZqe+7ufFyUMxo5PpNznew+uILkgTMn5MkSd3Vje0GOSjIz7/3P7aXedYDnNqlD
D+X2zOhX2DRecjzvV0fyR6f0IHFtcdbkAI/zUQUNa1JJVEH7v3Or1KkeIVyazBs2GO+lz5s/WumT
bJduaw/fb49v7546M0RD80HhHqn8iOHNjhKip8U0vMyZzeTptpmdKIpQ5pMyIMBiiD0vvZQAnIYm
1HMayrM9qF959CNiHcqdtwJ6PQjZDB4LYA8gZ/bMEQpJ13NcIaehMFh8cgcSKNQXXHAt3x7JzmsB
xUVA5jW8QWXgIy7NqHUvzu2g4nktHAD64q0WrCQbCu9MBVuWJWrOOFldpR6CvCFkF4X4rYtNiNlk
zjocK0b0tzt1Z2Oi3JkOMYN6FPSTpbxy+jTQKyvK3+a/VMwh/hwthoSTFyx6SOFR1zqIteZUFXKg
BI27PP/diX/b/HUygFZfEF1JSBDQb7mub9dhUts0zKXFwoyxLey4fhR+UKxHFxvayCkczu29tDPv
EHkAqgJpVGTqTmjysy0rxcZQFhL2EsfZ6eYox3Z6LSU7YfnoHb95bod+9fHoV1DmUUtDcM3OEMiK
7CgKWlbtnWWF2q+9pjXlmmAXlSYfPX7k2nskMS7efROnNk8s8FVRrE20JJ8KHAm02y7QAAmN3GlZ
PQo7voqsBwALhL0Kp5w64WgrXIsuhUtsrL557D9nVsfnvgVg2FESQDqb7r1M9DbfGpAxQwB+tptk
srmYkWLce39jEGjrArOcKKGbmxrEWGhZzSOpoQal4RQQRVWsSL4fR9B3cAeJhZ/ZPRVn5sjCne3k
est0I9GQqEkezZHRlb676Ge/TTkN9MwOYoTugrBG9kt+6ILt8/YxZBmgLtuqkCTQdmOuoiJA962+
eGl/x4tv/y8rdCvnWI+8UEoYRvQ23uuP6evCAAjs3BfnS055pv/SuKkuWmTLECwLqQkxbj32kx/z
4BjZ++2h7Pqtf1bEoO8LLZHErYQloXAB+hx1B64WFLE8K+2/e1DQ1w08D4qC6La93FY9F1d1BY7i
UOa9QkdwCRmFlpWD2Z03vOoQnIA//QqGZbRRVNY1EnB96WSpgypdDSGv0loTp2FlIXbPyZktakDp
PM0ZN8IW4FAAtCWMY783XyK6HgHJwwMV7XaX85UpPSlr1OiF335l8evCKi7sTRWy0QJaBiFPjQW5
/P1E0MtG40kY9zbm4N419V/8Z5Q95Kys3k5YCmqrfwxRd8kySQoYWlbc43+6T5jKF/N54xw1slmJ
9r0pQzxHqrSgbL4COOppT6ZSSMOH7mU8zAwQ3PWvEwp2LImCPgngpKn13oA27ZsM2cPyXS1QzTYl
0bt9FskvXL4USDc9IEEn6vurGIIrxVndtj4LM+NNUO5y9CM5TPDG3jAISQSCHuSor9SN6ljSo57k
zipkAwuvgo4Ha+tetc4hDEIzqqqfSrsAIlKPVrVo5rbrhyzM338Dix90thL+iD4Tt3k3gtblAvWx
fNFeY/v2/O0kIi/tkiN7dnW17SqsCmhPwvg9Ru+zbMmyCdo9/tCIAWQEkNuqWKw6O49K2CT1DKDu
CGETme8zm2o3TFspYKy1ydXmw6R6iS0/tm8Lb06qOTy3OrRIwFVuzt/WH7fHu7dfYBU8ZmgpQ0c2
NVyocm1JNop4zz5glNWDVDkspNq1k0ODEkJjFMfBJ4MVvRxdiz7cnBvSPNS+Cchm/33ZGVVTEDgR
5WBStqF8g6LWoK1I8fPjHwn1msVcZxNKPshD3p6pvU1/boe65fhey9NVT/JQdD55k5Ef3snRgGMH
atO4dwgfFS3X18Vqo6bSQmhFTOASkTKxjG/Cq/Yt/83/LH8Jmo1+//5vlenxAoNZrD9sY4nAS3W5
NvqUyS0nS3m4olwbaj9iwRV/Tl+8OUKJojdvz+B1nABj0FME6S9U7K76vvu1V6qmG7ERzB/If1tB
wXB++7N4ZoFao3XsRjTDwUL5jg728mnwN6vxJedXAl0HztaRGbo9pOsb8HJI1N4u4lFZFzKkGTlw
3a4OICkD7SZj4k4qirRXP585ykGAubaMsh5mFtK2qADbAtIELzXj73APptuHwWyn9rfYgbYA0q7t
IX6YnLffGxOTtXcIIDmE1lfER6izUeNdu7IycBMXodA/LU0g6wejZ6SgdkyAjA2UVgAFQ+7zqtG1
34qirWcAdRzlG9pqWUKwO7sQ3AboowWhICj0T10VZ84W3n1s0nopAJz1oO89+e10h7MlsphhdseB
3gXEC6SVlgY4J7HB8cWoFuEseEp/N2eOxqKDYJmgXF+sF/rSZTCxdE5fBTDBsTJ1O/lcEaEd2mUJ
gBrILsrGlqsDV4wIiCJPOUZu5oLDH3DA1f/1xroHpZ3L6MIWdeen8VhxLbEF2m/jpw4o5DG+n0L+
bXMVJFiL4w/BH2xwFDmpO9rjS2YVfmvXb6NX2dJxdWW/cyZShkAJ72V1G+Y5vM7DXk4Gtf0rtWsg
d4sPfBds3lnQaAvVUyTTVbOzIvtb/cgjGfdumCzSqZNaJeUALmaGbOqzTbukei1DCADZTHs02/sx
EFz9oFoSronaSqzsIPj5feNutnZU7dYS7r/3QXdIkJP2JBsVfZu3Zbd2gUR/4WtTdIsnAdizxEdX
JT5WAoIzRe8zKwdLpoP+aiSyoEKsISTFeb786saI1laUE8Q1QI36KwvevXeSRQE0YrhMwN1JJzXW
vss4UcLrqXlcsA6xlc9+LplD83Xbye9tS5D4EUocdIghSLschsQt7ZpDeSNs8jBRDoCAAY2ss5Af
e5NFiBqAWUdCHAHNpZV8LfMobjVUM0LjB8R6b49h79dBl0yyrIDOwK1e/rpS5IJYtzyyWAiQXmb/
9q/vrQSa6IC6ICRioJy4/PWpLKdVzFvc7Kubd1+aHFaxjZSdzWwI23N555aoEzhPAApzIhZC7M1D
kpgAdd0eyt5iy3jY4JWH6gHe/5dDUQuOH/mxzsOmd6LcqeNAq7xtYiRn9qyg49dAOxR4yaDRemkl
3+oIdWUlD7vEkZc7I7IM+SkXndtj2ZusMytX6W+haQDUg5V5CoXWg1qooD7eNrG3r5CsRloR2VER
hE6XA+mggLNAVR3ZEkdzWBW+negK9WUEG+iHA/qNZiNMUlWd1QxHQq88HuATzpQEx+jdbLWg5Xh7
IHsrggIButPQl4A3LTWQDIzlnS5g3dvOHGc7Ah+dEgzC4baVvemCIDtoc/EW4nESL6crWfoKiXEc
lC01DWt8vf3re/Ev/CG8B7BjgD/RHnEbuGhTNrJ5NxcR/Yd+t5pTbImb36VQ/n1WfL7MLH70lDeG
ZeKdaFevqfDEuKbwyrvCXfEzCKnjCQMzTGG6h8RKG3SVo3LBqHrDh28whrq3tZEbMFBzAxwSQ72c
SHCf1gNeLnk4gNw+8ZDnYNHp7m0IvMOwJU6yFXQpNG9SUnTV8lAXgvariI5C4bCeD7s2CCshmMmQ
/Fcov1mPkJca8hKx7nfka8Z7IANymSVGvTdVUNNRASnEYccVcDlVMmQns9LA0xL9aEhmt92dlr7f
Xv6dgwpGT3ASkowZqgvU7TLXvFSMMYfVrz+RwQBthILcOW8Vhf3ntqWdwYCYAhaQs0D4rpIZPQuE
Yr5uy7waihAtIeBNACdtMjEeIDuLQjIKMKDhPX4FAF3QF8stK97Ew2hVv5rhGBt+zCrp741DAFJa
B8QUuQsaJqFkqH/HRV2EpXZsfoCgm9U9s+NpcBb/MUA+4Gyi1LlZZahGF6EEwK5kziwp171ZEsD1
gs434JKvOAlVNRIS2ahOb49tDJQ6qIoA9be/X26gq4losoQKO713OU3OungDFypMRPMTBxPz020T
+wP5XxM0hinXDC7m9Q50qxW58MvZ2lrXYAnQ7FlBrIqpAp056bm+XI5mGvRaKaQilB3UlHKkyiUr
1RhD2dtUhD4b3XSYLrDfXRophLobYjQThBs27/Te88jhMDLYO5VE5GINcICjORQRCt3qk8RaKspV
UZAIL4qDFdC/J+VNFc0VGLDV7mZG4Eq+mbpYwNtJks14gaK/hLox21WuklHHmKYP9U/xUiH09sHj
13ff/oMrhXAFIvsGHkc0flCWlrlrJiOuShTMotb60en27Y22tzrnv0+dyKaaOL0rizLkteNYhwgr
44kRje2ZUNGEAT+PnkqFTrUOqaJACg1D4EZPqwNQXU7LX9eUsOxnJshGP/crrZTFC1+WJAOEhEOR
3mkLIxRjjYK6TdQiiYxOhwmMAvE3RiHX/8ko8B4C8ARXFk8nZ5oiVTNFa9F9yn/HKABu+c9GoWuQ
RULFBx3I1EOiiJBFW0ulJH5lEHMTvktj5cr27l1NBnIYtxScC10kSavN0HpOOtngRFNuzeRFf52S
u5lFVrRXF8EbGDkgUigAPRLlwGZRKWRsOJj6A5a9LexFEOo+guV4jcziu8qiCSdrTB17PMBEAohA
2AKU7eU2A6tfWyeCdOo36bhje4Ckyu8mYziXU3mDNoOuOBDqoQkdBUZqqwlZ0YhxCXBH68jeFHI+
+uMgpXloHmtr9qoMXFRoXyK5J7NE317ufL596ywpeJscxY8fkZIHuPSgeZWVIwWUH3L7HQUiK/OK
w/T7tvvYqxKhr+p/v5WG7URzHlfyiGyK+KR9aKk5bmb/HRSO+Zv+MH1FH8PXct+CUvIJ7pFhem81
sPIQodTA4QFmlMvVUJs0FjgBdct6s2bwO5m4JPu72Ewhs/o6/DEWW/iemWtsrq/9q27dtr5zA+Ay
w4MJBB5gvabhMSjyK/ooxnloiLY+uNvXUJjxZKU/ddhjXG87B4r0kyHNSeRTBDrb2efzVsYDUBmL
4ojLU9I60ledhKNujqzay96cnpui/EOminmTgQofDQj1uxAWLw0CTdbC7TzLLsZDnVq5TrYc3TDA
qIv293E2mxJ1l2yDUC0AfUxY594WRcsIigN4guLtRGsSzXHarIqC6KNRn1MztWo7f80PvBk91GFj
Ta4ScGBFZ8EQdmbywip1iLdlybiSh9UVqVDN/K15LMTczo0E1j2eaAqg0fBah4hT8zn+b9Kua0ly
I0l+EcygxStUKZRoLV5g3dMz0Frj68+zeLesysJVGpdL7hqXY1aBVJGREe4eMZ4EpWQ2H31ltbFz
f5MvWkCjV4KJRTmOxpF2VYl+qiVemxBf7gsiwlP+82cN4qi/LVBnWJfKoAFBGe/Zyfo2WtffZawt
zRoEtaX9uau6IMQgfPEDjUTr/mv+r1biYhTUhu7nKQ+zGibmErRHxXCM9f2FWNpMwIqKhPFLxEip
iqhaTqExRXgtB0CMdqXpV/vE3wz6w899OySapG4emeRhURiH+Bja3V67VN1XjEIbRWQABVuDlJr0
ev/3F+gp0Ich2FQ8nUDt06kbtPTnoihFHeu9h36Lx6/1vWS3rrLr16KtPCSgPalP0b49zt9Ia9tA
OYCLzq0CFy1rgC3XVmghV67uf9RSguryo+iLBMWC1m9kbELumK051Cyyre8Kb/6a90QvXnWb6Om+
xQWHLoPDDXgx3vQgwVNbMiPwYy7ELIz9k1hZUeHgfCXrYFO2j/ctLW0cvBtAqCZcIJlOViI32raj
CvRuuNE3CsopVv3AbCC2tGsujZATeBF9z2GP2ExVIs9l8bfP8mL0hrz8aSqw70oAHEry05OT2pmZ
7KRVDHbKp2y3Hv+7echP8054l9wY9JbMQskF3A5hfGmBDhcYznCB6COiFdffc0kdDoOv4WwNfIsB
xYRd+BNayruC2uOIyzJ1/K3kCW6WodMGhBza3bhCJ+7kJO+yj9Epjv6v7NgeEhf9Ll8MhAqMZ9w5
qL43UWTLXaxBH868HwZYaOxeB3lO7ConQOLOmaDwHZj6tvwwWhPwRMOaNtFm5A7DDyqWoCGstc2/
23PUGddAiIpmsucyXKzpa2THm/CfVyouluJGF5XjyzYEkC3yILS3h9L8njGd93f0jQpqpKA7g8Jh
qXnHYYmC3j+SSB5cr1Qu+0OhkJVSZwu6ozMkNljvorNQ3v+/G246fQqQXQ16HTZs9GQRrT/Q/PyI
7eQgOs/BbniJKvM3NIFFNzmJuwnSpKvkvX9J16zmckvvs6t1onblLPBBXXXgu8h4v5CCrvDarpJ9
d+QGE30NGY586ab/+4BC9OV6Zgc0U5TqFBSCHETrt47VsJrx83Q0JKlhUwdkMO3PdOCs8SlZpYi8
JlO0yqchNaN1XR6GYj+xnp2LEezFwM7TfHG4xbAuJqHCwAqztA38jwcycrAWPxqoaA8r45Cr5uAx
G8aR+bqzi85EywuzlTZCpz+H2dpGpuC9XyebwBIsFo5g0QxafBDwDqp1NGA31TqjlGZwMmr4VehL
ZabkAGCDRu87n/GSWgKOEE2e/9iiIjVNngaf93Ew/H1qz1Co4F3J0z34xQgqX6yc0eJRv7BG3MzF
BOqTNKpggsFNAfeFx/dGA5VCc++7W9b0UWesSNWYb8iQsj/oTb8qITjOvcg8GPr37SwFLYAZQOcN
710dXJ3rwYQ9XlcIo7BMkM8ZcaPUpekE4mkcGIYWZw3lZ0jPCCC30FWIIkKFVR8BdnU1FFfHlSg6
sWwGrLz0OU1Pb2+k75EgQooIjxtqdaIuLPqJdN8TH0ZvWqvbcDXsg8/hURvM7iF7QL9yM/oG/WuG
gnv+MLkFYtHuqepMNB6z0YXGvD/BN9K5wD1CDPLvD6LiqHaI9SQgHzRZmms4Cci4xarexW7yIrvJ
UfqIH2ZmFoUs271ZoCKsMJ2kAeQCQo0NV/Hp27drh1vNluD9yk4sD720tJcjJH9+cSC0us20mjtP
ee7+hoKbyZI3XhCruJ5E6jjMjQyB1QEmSrs4GMBiHIzG8mQ72Ymn+rGCyngH4YjEFbb+R7Cpt92G
f2Os4wIg62odyYm9GGWaAXqgEgJFulFseZVsWxPSdbhdWZ5z6Ua6mE76XmiyaBYHP0UGzAEqW7JY
jU/PfQ/vbI6zO70YSR/Mta7mGIl0rEApHvFU863yQ96i/UZxkDeQFtqOK+lJsQZ3sqNVmpuyk3/H
7nyY7PEQesCGQ/gbYnzf4Tq3mErnC5mky5k+v+wuvm9sAvUvWoxoDRZvxpYGdrBuZxvR1J37q7rk
/i7nmjqcc95XWVZiKjpH2dQn3P/QNp8Yro/lAs6RwMWAArmVep50Hd2PP6dkM5qN2Ts9lvY3CuQb
45gxghrWqKgD2QvtVEUh7LW26hjAL5JxsciKxIXc20XUkZT5Uo+MHkZmweQO8zaBjfuLs6BEdXXq
aYV2pY8EDAMkLFTg8dwpj3j2FFvRUW3ltTzy6PZh9fv8ML4WcG/dz5fG8qNLLwYQFTTUBlA3h7zh
9ZmHlGY1NmMOqLyIAidaKRc2Y4gLFpRzq2b0vgWojYbioUe00CYKQE2EpIPGmx/+ykfTizVaNz+V
zwFS7yv9QQgdzjD5yoLouhI6PH/K/cxa52bwwVL7X3A+pCWjQCSpQO6hr08pN0Cf6ELA2k3IcwLP
w3Cjt0qK0K69NECduEDiBmEswKFQARfNvqBJuRLes7Xmhr9a3lw9F8gZO5OnrMJHxZIks3KSQ7xJ
kB44pozK3FLcePUt1DkZ557LgS1IvD3hJLzv59qeZieP7OHUNonZhOTv+wu+lJaCTUiek+IWEUW/
3lJFzUlqEhIOiRW6I9RZ0OJAQCjpRhAaM6Dx0PhmNEUMs0vLilIq6HNQKeYhMnhtlQNsvI8SAm6I
kJh38/FTbhkFYfITlD9AyRmyxBokkMUbML2iD3KlFYDLtMVDZY6+LcQQsi88Qv9lKHqTdaFMoS84
6lNn4iRkIK9HMxRNXoVCmXl1ZSPNlkCt9Y1vt0BNMRZrwZESKTF4IXSIAP6ESmRHqez3tY/ycBOv
88gU/5QnH0mq0NLRqOYxwOK9zavxjxpBo3adxvbImNMFHwutRpQC0PBRAc6COiyJij6JvT9l3mdR
WEZmBrGZsuTeFybzygbl49QcFbdqhA2QUFGFzIBLyS30MuZZ5CyWIerC4Jt+yvwChlBrB6GDEHfR
OapAopRxrlmGqM3ui2rFDTIMDdNq5tEhsfwcJludGWdqYXFIA1MAFACCQasvajwlV6tjJRiZF1Sx
Caxz0Wy7es/Mwy6ZAT5YAG4P6iIGHQ6WgVDmMbTzvErYF8ODpNnY50zJjyVfCHCgSFRMiK4sDRfV
2lAJdR2VLXgIMbbVLw5q3GiPxJs6GBIQguPMPF1VkNi8f8YWjtiVXWr7Te3sB7zPJ14TogyO/JUK
CkGzYWF7Fu7ZKzNkz1yEYJAkTOMwEFD02rosnMryb0NBEcxkNJ6gyx+FMTbAWE+JB0ag6LGwQmdg
AOXt8On/+Xmavl80ai/4Kco36WZ6kVfZ72xrWOkT1JaPtbMtOGtyjE1rsUCpS/CrK7vi9ZRlRpPW
aQa7jQmmgz2aRHlINlOHRYReuDmw44DoBXIFaQham4XL+VYIEmDH/X2T2xxpB500Nuio+oFlanGp
/jZFl9wCMeRwBoDlBVMqaVfcYN3fzUtJPUAXIGSIWwNa2LRTQNvcxs99lG81yTK8x3KXbDlH+y5W
jflLqkCw5deyG9n3rS7c7ldGKYen52g90GswWkP0+bFljGnBAZHetsDcIhGkopB4vQ98LRSEMAbi
VgMBKhrN7wqnVM7c+2O4tYLmDKJEoEWIOzGD11ZkMVI7PUeE0gsGlLzRtVSKbVaF4Xb5kSwm+GcF
SpPoO0Dd53otlujnV4MoF/3o2d6fGAtx68zw+2iWAX0eAO5vQAmzPBQZ2pIBCdubUbCBsxQeG7u1
quH3/dm6veKuDVHurI859A1SwFysx9+9bKkemmc3nZniwfDvDFGLH2fT2M0tRhSDDx9O4LZG9sxy
NUtrDyQpSCoaJE0BUb5ee71Az3EjA/CycThI+gkW6x23OF0XBsi+uPD+PdIJyUjQquVGsJFkh4Ag
z0hCn8G7124aS3Jhg4rVOF5Lx0KCjWKrmi8yxCJBFNueDKdco7dBavlmZzZObf3k8ASWpVsocFYO
ujdzjC85H5V7X0JtjqQs6rgp8CW1J05ms6t2yVf4S/rTjGAr1k7p9paCnkiP3JMOTiOrorJQUb2e
CGrLdIkeZgIauyKnokEzGdrGZraF+FNWWkTmjQOJsXAzD8FF/Fo6tRlhS4FrfIxcYZV/za/id/Yt
OAKyPSw/uXg8NWwzg/RouuEOdFkixR0HZDQ0HG0FQbsnrNWNFq3vn5mFm5P0yYFAJK4SYKJoRCF5
bPlNqAGw/qv7xPuuWJUVKJzC4/zKxGUunZ0LWzStvmhjOUpE/cz9zSsCjleEDa8wSrMLNT8MCeMB
TRrMGzRTuj5BBVDlcy8kGRKw/GSmXvgsQjWg/w7Q9Xiwexb99fZGI+ZAucElikmkHz6iXslFQKC/
WbrG02ci8Jv7i7RkASEHulaglIP2ypTPKfMUWG9JyLwp2RayWfOb6L+40S4tUE6n7fIWtSIx88Jm
XyROX1uZv8lZelsLrg0PYOwxCYLXYMaQ/XHh2oJUGRWJwysE2N+utqZ+r6MuXHk5q+vEwkYD2Qto
b9ggrxHKv4nilHGxz+FVJaxAXoiLba/b/wVbUbqyQg1HK5VEaGZYyYStkptICYloM8jaXguThl57
gHhi+QmZkPKQwSjXoVEiCVOkW340OemLwLu0U8e4PRfmDBg+YOxAX4Axnjo1gTxHulzWiffeGquh
OpTq+8RKly/ENMCQwgUA30UonpS7zflSaUUVwd+0KteM0G9pnsC2xOlQIdty0wpAEfpmbn08Adpm
i1c75G6NXa3v/tw/ikuzpCC5AcwUsqDItVxvYWmsM7/qE8gkPIJnNcmmWG9ZRZWlkSgyWFYAFSNr
REvrcUlZi5MPG8K7pn9Xj1r3UgUeCOr3h7JgxoB0ASGrQBENqP/roeSp0Tdj5yNhnNtoESFBysvO
jH8cZaLVIGEqYWkglqBSDzMuFedZrLGrxFWE9s8BVLEFK/19fyS3jzIYITKE6LFCsk/Utsr8dOTj
IASLCFiTmSSfuK+Yc4g62bPMSgIwjNHs4azWCx0A4tTzIb4wmzPSDYPppxbyXTXQ8QFjlW59P0Q5
wH3HmwZNUABavF4lOchU9L+scs/mmvW3kGzuT93izyNnh8oBEujQ5bj++d4YgOZE03DCuIYwFtg3
/wWpBCMgZAy4FsQZ9GtJTQHgbQIh96bCMWRios+/7o/i1q+gax5eZAZ4/ESZn/L3ncCVc9CpuSeY
H6xszO2Jv/5t8ucXl1akZrMcllru4bxz8h7ZxibbQ1nk/ggW1kEEGBNyqWj6R+AA11ZmrknUjo9z
b2xX/RMnbB/u//7CKIBuQcIH4n1wX3RZrxG7uVAJJcYV/8jvH4xfX/p6kDAgWwwSFHrlUXdUpkK/
qGoTzFGvmM3vmO/QwJSxUxdHgLwL4iyQ3m6Y6EbbSRkodrlXBnY7rCL5MNcv+q/707Q8kL+MENY7
dRxiMHkn8AVzUsVrDTcantqYYeLeOIgJ6gbh1RiMlQzjQBCE1HIu70twAFgngjUQym0oMSdpw0Cs
iA/wUoawnWfn/lzd3h/IspC1gEDaub3I9ZZNgxh9MA3M1ch7ApSkwAaC1NOn7D/ft7M0YaR3FipR
kBjENXJtRxqKWSurOvdmfV3Gx3TXzW6SMIwszBfA5givsbGg23BWmrk45bWqzpU2IC8a9a0pbnzQ
QGIG02DRBMIGdBhGxg3CjdQ4pq5D+xDct42p+baM2NS6P1ELBhDw4gGClBHQUTQHlQ/GUu8CA8mv
cGXER7XZ5P7rfRMLawETyHihIgjaEV3NSjqxzrshwk3Lr9QMJPOv9oVnSSQvePMrI1TMkDZFmA9F
TFIs/Yn78+9GQK0Cn7dGmHO4vmd0DBX387qHCoTEqOosrgTyg6j7IcJCIeR6qdUANfpJxErYOX8Q
+lPBavm0OEWEb4pyDkjNtORrKBZcn6rIcyb8OrHUbnV/kpZ/njw2EE6BBkqtQBd2o5EIAaJcuI59
9/Tvfp3yTR1aQ8/piE1UAbrDyGcszTyY8US8T0DMRGsrCWE7hJnSIHYGWi46ZM8Ji+q9NDeoTqPE
CXF7sO+pDZQnk+yXNZIY/GAhJ8WC2i54VTy/UJxGeQH6kBo19byCWDaSg8ILjZfaN+dsE6M1xrCW
WHnGhZki/fVI10Mwu29aZ48x3puilKA/72zhPtUy0xgY2J4Fb6EAN0AaACD4R7L0+hiUQRarWV4X
AKNsJ3GbfTYQ02Sc54VhoGcCgJoI/kHrufFIih/nhRbXnoQIVptf+v6l5pz7G5ZlgzrOYHaLjRQn
Nbq8SdaqAntCSBge43ZXoaKENnbnshKkI6gIqok1tZ2kvoDIlTCZLWuxWT9PHjUX15tcqVEQdvj5
wWmsjhGZLSTcEJcZyChD4wY9aemiWDkO2ajinvbq3tLxtEd7nZe+gtw19GijfC/8067PYLuec++g
8hPldlqdVej13A98rfcSQB1SdyjdQbHmYM+pjBuVTMtVdhodEiCGiNsObULJY5yatrAB4h7qEV6a
ukq1/pySlb9uJGuQnYhV7rvZZCjFQNcGdzfCEChHU4eFz9UiHptZ8gzFUQer8VcDy7fc7AJUxSCn
i+OO9cJ2o3bBFEVhJ1W56LkzaG33z8iN3yK/Tdo9EJUwFXvheqq6Ocj8fGhFBB9Oydkx+uqewnT3
ct8KmYTLBcFCqAoRStWBwCaqwNdWypj3IUmVq7vgVSsdFx2NnH7ff9w3Qg8FRpDNFeD9cHcDSEfc
2sVh4bSk68RC03cJmjUF9p6rH9ctS/nkZiTgrOO9hMQ+kvtEDOHaSCbJ46zECodmXE310qPT+5oX
LC5e+Sx92ZsUPwj8Ci4SuOJzi0g6H142gOboiAyJnHrrVofKzL+n2t5mR5Z8z01JGaaIRDxe4Aii
8dyndpgMPEsWDRAOCH1TkDdCAMb4hpfN7GRsBXQG+mp+fN92/Yf8t5Cc7i8bfVj/so0UAJwo6YxN
2VZzP2wEGaTuLrM532oKb34oBNOIV+NgVqzCFXkJXu1EyErACRHtFe0s9H69frofBWKsgQQP+jb4
N9U+NSsrVEGPYQUcN+4V20OCx8P4kBGELAe1H2MkmeuhDiI479Hzt6r1qMrQ3OJQiWLJvZ1LCfSw
8KzTsYhQF0B4cz0sNZ6aqMgbNI9dVY/SO+/EoWnWmvtQfadIPp9YAO/bRSMxyN/2iMu6OGuJMjUx
18AeOrtEjpsp6PtcPxi/ZUZ7jBvMEJlEXKuQAYK2H/YoZahCZ8xSywAB1o7CUX3Vf1Qb3Dd+XVsB
/rq/E29A1MQYksPkKsR/bmnrg8IHeTMTULP+EJ/UbYC64mP22D8LXgVJ1AJ66dO6Y+1JEofQi4cM
DCSIIDeJagGVvdBi0tiAEHHAClUnsEaGUwpiaLORHBaPYnE+L21RMVE5x6OQcrA1WAZp5N2Yb3j9
g2bQWqwMHH1tkdm8NEXtyabmxbYlXMLGUdB16/5a0dcuflzGdYj0JBpOIMVAjWNS2hLRNo8qYWpJ
jpgzJcwXHAUudSI0RzrAY1mud3jRpB26QQC4qydm/lPptvpb/yhRmrDDwvnHusQYDhE5JDwBpNvB
b7+2lmZdPc2DgOEQPRTP6Ex+lR/1/Eu0u58+MScWtP72Hrs2SHndko9ruU+IwWcRDGnuBaBkR9rc
X6SFKwzdIUj/ePKYIL2grocVx3pRqT2q4bpqZo6ePyYuOhhqr/PvILEgsMIwR9aEOkhX5ihnMReB
ECqcTPTVdrOWrsfPAKC1wWnR8iSx+mQXxW5T2l21Tdz7pm9iD6zf5UCpMKqEUlo2GgAkqPsy9CDY
/AOojP7974xQFwpINXMUaJjNsVl9xl/JB5Ct/uN9GwuhAMJA3Fq4JpGMQorweslC0Mhm/DcDZVRC
G8zZ/s62o/kbTJLAyh0FnQhZjTBv8OrY/FcmqV0yJ8GUyEOU4fLqXX47OLyD7jGteYJU5WaEGpFi
3x8kmajrfYL3jgrYtQZtF6hWUAblzkhbriuglzVZQuto3WEuD2rHgJDf+lo8QJBcxysdD1yS3qOm
Ui+EHI0keq//JYsPsrURNDPY5I9Fb0LXG2pLjON2c6bP9rAN8SZFXYUuRuhZoSaVLvTYH1bxG3LC
ZmGXnT1z5v3pu70nKUPURpQ6ORZ9A4aK1K5eM0veRL8NB2Q1J7Je/vB24jLeDzfHizJIRd1BEIVV
z8Pgfv51Cm1hy7r6b3YEMYCOFaimIaK4QUDzqhw0QyX23vyriKAlXoi2w5i0m+uQMkFdKHyB10ml
SL0XRo9xY0f1SZbNdu35vVmmZv8avI1oO6z8cO6/NEx5xVKpgjkNYFg5igZ6v4ByF1bW2+BK/FrZ
ftRfoOMyTN5cntRYqfUqEPpmGZnOJERHvsw2Qkt+L9Hh2G4fjXzli4wdSU7S1YGGPQn5VJQSUdvA
obs+aU0I4F8cRIMnogfgRt2xUF23LooyQF2XoSRwTSWHg+ePm7LcFKNThQfpa3gGFubA716iI9T7
H+7P4uKgkJkBWgWPc5kuPJRRLmZpjkH5oyWaCHFqVry7tCXB/QB8jJQGbmpzYZ76Yo+kvTcJnzzJ
YLiCVZuh+ScFdlD+xJAYFsk03azT/xkkVbTrdQr7ZGxrjRi0SrQIjiztu9XMGeT2GUV5hpdfcof/
GR2MUTcZr3bJoMfFgJts+mOY5vjni+HhFywAQIYgUQMyCs8G6kinRTxEkVSMeJz0zw3YC4JTVlaD
vj0Zw7XfRlIGcGQG4lDEhqAL0X2BuBA3vxL1o9eiIyvURfxixXPrUTVnMCY2BatHOdMe5TTqcRyM
SWpHT6wPAtrSWZph9Qc+24eNyaEzMOsNtODhr8ZHDsPFg3LwBXUYlG4EI7l3Gys+Fi/aobJ9ML0F
0rLX/MkA1f6n8likCEoUsaFpySO9Rmdz5qpO0i4fMKt2tS/Nry1rw98+zK8tnJMEF+OaAihnljLW
DfBTVwIet/32lO303qLXu28Vb/ddxo3s0V8DOhM5gEqA5sL1NLa13GbygGkcrPA0rPoNjjT6VSur
Bkk32Ya0z65Z1U7hHeYR+4jbKZvMLtyf+5+xcC4wrf/3FQCQXH/FlPJ1EvT4inRTPg+O/9F5JVgJ
940suMcrI9Th85FprBQg4b3nk8UC1S3sRvw20PukqAxtESrAQRW1n1oD+6LjV81oQ7a1McwWisos
bSiWIfLnF9ujVmO9LocJ28MdOHOz7dYs7N7S1XU1FrJYFya4UeyHJBzJHhetGNtBcMEZsMOvPoVk
Irp+xwwnf5v4Inse6GeghuAc8U/XFqUpFOu5E0ZPeeLWzz7CeDD5T5VtbCLGfl8e3IUpKpIXsygN
qxGmwCwU3GffBm97dXDgFlfpwWOpkC95xauRUXsur6I8Ruw9epwAGq8lzLbqcX+4zC4fcovV6f72
FKH0BpAGkih4QsM/XU9j0ZSjFBTC5L2nbutY0BZhRE2LBgAqQuALugpeDNcG/IkH4jqQJk96B7dw
jC3kzU/dMWZ1a7nRGAPTG6K3fxuiNoTItzI/TTCEy0u02u8Aamvr6VVC969oq0HDLto07u/a0VSz
QphjG6fh+0n9x5c1+QhdAboYcDyooV6P1oC8/KjUmE5RxVO2tuQdZ/uMrX8jU3geKSDMpJSCH5Sp
a4wT0qhseW3yRgi26U7rtkTHwxy2ujUdzNlSHICAof9QOzk4CglEd1Rzm5vbGnwUDZ/zXywxKfEh
tQgMJ9j21B6ahEyWyqZC/hmKvs8+uL07H02GjdN9X3xDIET1CwBkwHAAgwPtgW6YoQ3irCV5MkOe
kTOP+aZ1eadwZngbzvnduVJoTZ7AZPUt3K5XZukSSZCo3JC32ey1v/SXQbXiYs1p7rq1aqL8OJoR
h24hjFNzmyEhY8VznpT6EbMY1OUwp7NYTm06QxqxcNrQLsJ1ibjZ8Z/CR2PrW0/dU/4Q/k5Yvu72
jXrmzQIwCxookhaUIy81KSu0sphRuuhd1dnXxwQkI/y1kU3f/EEnFKY64K2HuDZJbR+9k6CUMpSz
x1vCTra1LfpFmaxU7o3yznnzYCL/d2B0z4JaCxLIEMJK5+RH0XqezdCa18fH7978CGzByleSla4K
cHgkixGp3Oh/ENuoEJMqMfp68TTQOa8VHxxU2B5dvFFf5/Volut2ndqae8xNaSugG5rq5lsFIv1v
LA+/4BivrVP3yRB0Tc/FsK5ukfq3KkhRhm60r9caMimjhQ+wfKu25X285zbyDkrVJivwJkt4/STD
J6A4hWsLXRCgD3LtFjOoUxRBU+EIuaDGHUdXdwJXsRun3IDZJdioaeOJhvBHRMXezJFxdBi+Y2mT
AeOKYpIAgB0e8tdfkCjS1PRhP3vFK3qUJI/1c34Sv7Tezg/Dm7hrLcnq4S7z3XBk8k7Jb9+O/m/b
1DNHU1I9l/luhmJ6ZU4rcVVDomfc+H96r3nA9S7bJYRBA+vro7ReFbjozvqZzNh5WR1eXnRoQhvW
Y2p+BdbH6hktvNCZHOSzxnK+vABaNd6hPoiuYrWrp5dhpz6yvPuSR7icOeq26eZUE4sMM5eBZ9bu
Mi9lMXLI6l/PD0AHoOKgFRZ54NK+LkWnVV8OFd1rZesEQREv37I0GxbuDhR/STdd7ADEOec+ihcB
aiQ2cqoNse/pL9Ur74SQS2us1B0t3hU3EFUwnRCM8IHhThdOPswClAC0GUAVSHZfbzsl5Pu8EWvf
c8vQmd+yytz03/IzXHnaWKvSnDby29SavG9DO407sXQ3Frwe7IMbAP4DmoNCD/7aPpcF0tBlre/t
jBQdocVX7pB85j/g92+MT2M/2MVzdWpX8bpZQ6XmxB9YlNiz8A+1uAA5QjuRFDwx79SFIrSlYBSK
5uOxiD6rx+gLonmucRRXg6O40WNjpm6yUsHKn83IfH5U7cA8Hd5U8+0gWNlp2EDwyRbdHtLKsTk7
Ik4HwzPcPvGQXSHteEAKhNwx/ZCI+DL125EzPHnFucp7sypeSgcYpTdg7A7FU74STiErWF2I8a+N
UnEipFh8UNAD32se2928wt5wSD+E3GKhLpZ2oAFCElZfw+BA3rreAX7RDi2Y75yXTaa/D0/9RtpB
dGFf8qa84Tf+OjxApehF3gVH/8B5LCwE7fmREsPTAvoBxDzeAJTfHaegrCHRFuzr56Me29Fe3STY
6RjsN2Mdly2hfE+K3KS1x/VASzAY8jLkMAQkuj2onrqpHdv1DuEv1E9xw4IzbIKwezROzZphm/Zg
51GCU4oUJ3YSHNm17VQYa7SAwCgh6Yfg9Ohvu33yAu6PvAE3z4sP6aHblPuIN5k5LfpiI6YBrzNI
Nw5Cz6OuVmBac8hclcFeMYV6H/8q3/yP8oheNhbwNdtZciH9xHnSy+RyGxYi5KwbdHm4aeP04R6q
btJLGK+czskctJk9Zl+og1rJPvKUEC1AvqZd7/BPB+7UcyYTtEbfTbAPlgEAPRISl3gWUWsu5QOU
Zzs52Dd/+u1sMXCXN1R48vMSsuKEm4YuHnT9PwTvAGEbesPEG31Vuvp2trNts1fWe85Rf8CGRYfA
rWHP+/IhRsMGH6Hjeo03EB5k6d5AKuL+NruJ5PA9pHMfuJHANgKWQA23zkKtCoox2odoGGdBb+ut
BVYEYI7QjGTAgZHHLB35ODqI5P5MO95GW+1i5zcWY7+fN9XVuuM5j3w06o0Qq8W0U5tOUMSqTNJq
3GdmgWiksSB2A8EbEZh81Zrf8a8/v08fk53gI2fzrUZNJgT4Y3QgmI8Hqmr+5qzefJtRBEOKct2Z
hj3Av1s2Dye4C+wSUSm0iEym3z33vqK/HBEoD84ZGt8D83N9UruWG1IjDKf9ZH3ud729tt5re/7V
OcEasbloocv6W2R+QszdfJcd8+jm9krdKGD/H5+P6NNompvP582v3gzttx61yKeHB8m0t15vffzJ
zO3gyqZqnjKrxQWWWmuSUTkIK/xjbf/pra8/nZOYClQUBuuPegRD1JXwf38ITmw7WLX7pJujpZvJ
JjUPCAWVI54jK09avQ32R26+eKnpdNb9XXUGj96ZEvp9y/XF0MlaMO13+889b0FN+bUwN/ufz83q
cW/vj5vawd+es91+rbzf9ep9zbiCz2Iy976AipKyaIyzQcAXqJ+tXXuqtfk8ur9d9+TYKPiW5pPT
myvVXJnO2jl41uvac0zzZG7N1ZetM9MZN84cm/tii9BUGXWS5UCb8TUJRPveNcg43Z/wM+T53nCp
iDrvfR9tiWDAfc2xtfbvxwIF011i7g3ss2cUkSwL43533ccWR9pbOaftynt6g9rG7uUB++CHFeOf
maLUJwE/ALQTaetEhO+uj4XGafGgcHO6f+fM3rbbTbCDgtEhPY52rpvKGvLsVmULq3qtb/BJ7UoP
TB+HxK6RDqjcP/G+fclHRhLk5moDoucM3OfR+xVCeVTsUGkGCvJG3OzVBKD6ZwOEWqis6abKUq+8
wRoAjgqigIKO86A8I1imhl+puVaORtnu8SSd4AUCJ7F027ezfbbBpWoFLsuXL5lEGRleFFYFDY36
rmdcKedQ1Lii22dfyJiVLbIrioOgbPpR9oPrm/zaiM1QcEODMav09kaeHvgDxEfg5YF8cQ5NL15C
Ajr2tVwvxsced1rr1J3Zqes6XbcdY5+zDFHLp4RJOgL0DVaebDXdUQK1bXJq0VVrRnrhJsZFbRSJ
X7x0wOsBupHuFJlNoVDnfT+f6l8GtBY+5h/hid8a6H4BLt1G3PSByQ+m8QWJu+fuGZJ97v0TfaNU
c/4AwGLJfCoENXi9mDI3h5Osj/Np2AaPMtJYuI65g4LXzLwqXw/RKUP0ZWyadbzPFMZ6nhfs8uwi
SYfKIugOIDYBME4jcsrOGDM+4YRTgUur2g6rYnDiIzp+xZWbMmE5JJS9sYZCvgruDrAQdCpHmoRQ
KmdfOAm1PahubGufeEGkLu/1LyPLGh3TkxajQEeC8AANGrSupTwlGmXX4ZwbwUMJ0YYAdy647p2d
AbhY2jIzOKBfgmAtIkEHZBMKImfGzfUqKkbk83rSxQ/Fa/hRVKZ+qn5XL6PTbdKtvm5ffKL0ztg5
N9OJtBjKfwCmo4s9gjoqkuInLGglqfO+szpngIgskskbAWJCx4xxSm7mEpYIcps0TwfsWKPmMlOK
TIv6gN9L5miPG+4QWbrLr1koFjokB0HlygwVo06GBsFmjsOAtqOdrBOoMDKiz5t63F8mDIKqQ3Mx
JDeu18mItIzn5IjftxuccSQMdLOxfwUnawsRau/n/gotj+c/xujoKDSkKC5mTFuyDm3DEj1W54Ib
N3mesL8NUHdP6sejNPHndRkcKLJ6os0S2rip2FMzRl82FW/MzTCE/F57agszqyzSEORx9DB9b/4R
beIxssGOTuEuPAy/jAcfACc0cnQ1qPven076Tqe/hLoUWiUQq2yI+X0DQW9i1thGNjOnQ+bsyklR
c0r54yFV9CYje721B+RcFVe35V+mCGITazzLp+rv1aNOVRH4WdfHGM9kBbsYAuXag7jmkMG9P223
Tp4aEXWsuLSR8zrHCoL3bM92iDS+uMm/+hVrO56Jl/fmjvJIwGsPpdLDkv9gnFX1k7VgBg/JS7kz
DuJGsipXfPN5PNlYtCfWSaDeZkHZhFEkwrKIpoTlTgKPhTmPrP1H+Y4Z+jxVNmK9Ztdws3Etffun
xMqh50ZQabWlHoyT3FhGZwfM8d1gFs6bnzzfke4mEQuVJqpyaJwpYUq2JRomb1Nb3FS2ttIhpMlc
RhI/3izjhS3KrYiiPzW5nvCAM3XO5CRrbe3b+TpcS05hswSmb29OOP0LY+RjLmLKHKoGcxP/D2nf
1Su5rXT7iwQoh1dK6px3mD3zIuyonLN+/V1sf/e4m91owjbGPseGgS6RLBYrroWFLU+LI0fzeQth
LEalxnWp+PjtDs9J6KbQ+94ZXHQr+g631ePecwx/w0C6FBlz4DFcL8RSulQQslLcglQI9TlAEq3j
Q7H1bG7/Ck8SY6JUoYPTqEASfSVr4jnoU1xlqOzybtV903GxJsZESVGqiCVdU+92y5qgPWvbAmKi
muf/xsO4EMTYqMIT5cQfC2qjBke16XNprJr/vnWshcraMTc1LKhzuuWwjBy07/3YoKQ+cVSPd0aM
QbKGzpIAWQ1tmOWkRKLL2iHpZqsLXgff3VfkYucYq9QmepJ5MVbU4lVMEHjCB7Sbo8hZ0F3j97cY
dgbMK4QWvJdYz+DQx1deIhSyeZbnjhWXEAeZOsavDR3p0+srVJgduNats2IHdgQh4yb99c8P5koG
czBTpGp+a55VuiaRg4wEoRy5vNfizn5diWGOpbBiDcwdFT2WGhOcIh6/fsG1BPSmM5b6UgrbIeWL
yRhOYS1uS9o2bzeoXUioXGSL0B5l5AFonzRn/6gZeySSeRzauAKmTouFKXv9SO2qYGeLJCGtIzqr
H55duPfuAQ3bQnSDEi+S9cw+Sl7jR3ln0HcPne0YcBtwi4z30Em4/thtLgADjhey2FJMb0WxUTRn
Wemu62z/hMlYp0bsiFaojfzk7SU7/wLtwUpceyeusb17mH8vlc0kpWldWYp/Fk/NeuLU279ucznr
tpUdIM7jnOUdX5eW1zQ6WE1nuJm7gIqflESdic0NiQq3CRUAJBAVNJ8lNi+GvGlLggdDo1U0iCM0
B4gm8z5KQRnGoR5JeEtkO3HA7fchF6T/TfmjCttEARH9xh+iyFnkTaGJlcu8ltOgCZnSQy5tH7Es
tO+FyPxOm36HR20jv1Ia0XnfggLN2zfvtM2t5hSDbnM8dOm0f5v24sM1YJS4k2RwqYwgL2hX2r4I
nOA5PIUnauIMtwYO8JiTEGWBU7aj5Q6elbir1xfiWdst1IkfNHEsbQOM2DTOttqoq2YTLmYzaTcf
7OBdsqWfCefOnea9p9KoraGAj5KTgv+/NuiS1ueyONY48yPYpRb1NsCD6y3oHZaJjGoNT6Vv6m7n
076QyGy1qHejr4QNeCICW4fx7W3jqZ9TfyJb1KAJQFSHbIlElPUAgkkaRXoLQDvqxPv0PpH4Kmf8
4OSmlYL5KBZyPxLCoBEmbIO10PbmEdmvY7uaZjL6SAInEYGbUH+OTjcvUN7qEE2XXHj8m5wx+wmM
2e69MGpzFZ8wOIkTwE3It95BXk42oE62Ai6E8Mx7zW/mC1mZjGuPWKnWhbGF2rsA6IkXyjnKrZ3R
0TAG9cQblrjnrVLSpv+vbayFMSpF6xWzkrZ/lHUAp5iOJRU2iqkLjt28E1dcCWJMSjOBXTERsTAF
1ynf1baAoh0IzBOCSSGuV3QvaXUljvHCqza1vImuq0epfMDZRagld1heevBgL9CCuPyPC2TccQQ5
Brja6MnhstAYEA3stnHKFqMD8meeC8tVFMbvs4zBUwUPygnYCyfdWbO/Tq/HeI2w4iHK3NRxWbVk
jNLQKKPQGjARLR6ibhmZxJpNTuMIxHcB0bfwYASEowb/trANKI/vJEg0cfeYWiLWkbrUVsZSmb4c
+pWOU21XzTkp46FQ1u2psVIdYSvZ9YHaAcsRuJm0m5odswWs36hjKsFK6c00j96q3MEUugrRd/6v
BlNABXZ9jxzbHlWXhWVjTrdbJa86at1245YdMVatk6AtxbeLf5mAu9R2tnMiLXvT0jooQ+6+1oCV
8pzDXDtSDkSOkt/zfuhQoQR0JHB2sQ1uBegjIozgSVsdU7vG2WJ0qw5NBdGCm0XlyWI0vBLaXq/D
jjohnSM9DTM6+9Q51P5nC//QEAPzIPRZjHChDW76iKr0ra79vVRG5Y0pb8PQh/h2ZaHlAllbPHrR
PwXI/0ur/pbCaHSkK16YZdjQ3obbbGf78EjNIlAO9v8qDLk4PPZJha2XhgyIFMi20KRm9+w5HX09
cXwyUf9dpAVuKGDpAnMOeMbM+5koCbI7o/TXbY0wRjBhOMR3cXjLDvfBnPHQuu96bXAZAZcHbC3I
ZM4s7Q3AufaChA6i8Wdw5FelWT7TQnq5EUY3LMii2OazYJsjyhPmGs9nvaexeEvRo4MKITKOTMKx
HT3LSotA3lq4GSY0lAIshHhs4KVzkj93H+5LWczmlq0pJo0O2MxxjnB5a9kDuhfQycsPQug9Yy/C
pSTGJZHDdKjVCKsCXM+sfu+eDfQneOC1bH6q92xXzsBFghWOnOzJXffrUi4T/MDORGXbYYWV4x3z
XQefVFuDkfjHAFSA8i2SBq0C/8K+AXCMTuPqwApljbzneVJcaa2Mdw6dGft85aMzRJlPAxHXvOD1
noG5lMWcoKTnTVhODbRlQSuR4Xe97Oa8+uC9F/NSCHN4nYbxqLjEguidp6YTbv1cg4P3eON4Ypiz
0qq69/z8vG8xEt/dqndk4rm6+1jM3dTG5XIYL7IaC9lIs05GVbXb10dl7bs50kTdXP0VchAzeUti
PMhG7mVjSnoqCv4/uA1BLzdA23knxF0T4ziGeONMDZ0beFOpv++71CwPIP6RtuW/yeRd7h/zpsap
UOaSj0VVzuD0u9ANkNsPFnDe/qNCMJY4z6YaY01YFIDRNjQhRO0+FsUzg/QUbozTxYVl3s8csBTA
+cCC2hV90+KF+j7uaJDaoEjdImya8rn1xdHCO4lqtL/8z0qwQKdK50lNHUAorXeKSMyk9rQanQqD
PY8l3fO70XcKcjBgEgAIzmTOy0inNkjUUUaNrt/FC3QSbBTns0EJHh2KHnl/wUVzy6cn3zkeeVt7
xz5dyWaOsBbAhSlqk7xdvxUH2Y3XwHNAgylaL9E7BdygyE1nyZy3t9RSMAd6JZU50MYolUIesGLM
79hyjDjDwznWm/Qw7HQ4mcrz4y2+l2O7FMhmeurG7GQN839bg2wlx18Xs/3y4Ba7+vCy+OLs6R2b
ciWLMfnRZIJTNcLiWldFJitEijQimA/nXL57ftCVHMbqW8MQNmqFNb2VpPgt2gJq8tNy+U378n//
lme5c4Ye8dD+y9nNOy4QWAeADIYxGLT5sXiwITpiJMx+0fs4IEJDI+O2WDc7Wr/mth2od1TlUhZj
obU6VjKpoLLsc34UwwARuogasM11c1QrHUvgR0DUGrP6CWAJjN9iLBbw68xL16ZtnEqRKm/VeYfw
F3U3ZKSWpxhxnjxDgs4R8e5xNvXeTbyUSTfiot6rxWqmwgzIW2nvHdNTiz5W0VWc546cp45fE4Br
NzvF7Rccwff09VIwY348UIhiFFeS0afsreL1R+z6rril9q4joIBzeidYDLugR+sAV5N4i2bMTye3
IgjRFPk87BDvMEgDShFhB5wtMIoOlFJQnykgxsP14ZkEnmjGBqlSIWeNQS3fx/ZDceig1Hx+QKJ5
mD9hZJ9n5O/dmYtdPt/mi+MFxFeuFhl2ebT1OcDZSrL/kzhLjDrD2Oqw9BWNz9Y9+fqvm3wuBFyI
DhrF6CSwjWGcZUTRTSDTcv88P9Co+j13NCQDj7wwlKNT58TvhUi1ko0BtTBqIYCATSIMBLbI3vI8
0psRRETWMlAkaaMqhU81GVtrVEJY5plG9SfJSYQJ6/1sH5JvYBJUri7RAc8fznWhZvXGNlyIZMyu
0khKFPrYTRTeUCvPVyXSBs2qOumLwuZWSO6Zv8sFMpZokMamDUosMAiQ4Zxtn/3z1ZDfxE9tJTi8
0ba7D+WlPMbcWh2QH3Pv/3RFtYG77eY2dpPqZwLw1p8WiLuPd/TuRUSjrSWBpQxN1Iz9ERBQl42g
y9vszQeNeecUv9DhWCquzsOZvKuVF5IYaxO3eW8pJSQpEkkxMqMhwg1hzD/br5AHxHT3CbmQxZgX
Ua+qSs5MeRti7Hhz6gsMM/2nfWMd1Lr2J1UPsZqitQeZjDFRv0yL8sAXPBPC2Th2nlML/UQzAoNG
L2FK6i1IuIqRKL49LmTeIZ0f15sLBtgLDC5juh2I3dcPoV73mZWakbKtS1Qj9ZKkvl2GRJyZ+INE
4b7/xVPBe4l28DJYomhgKg3gN8w108Q+KaQ4ULb96KaLHvZYxbNbf5bASJQRo1m/eSLvbqlqgbGE
whZi0O56lXVUVmobxcrWKh0zIaLqZBoJv8bn6GXgsRHciz6BrI+5CEyRAdOVRZfKw9oEXFahbNsf
/5QuuoWwU3bDa/wcz1SD4x3eXdj/ZKH9+3phfddOWm9l2EpMT+ZEetYV4j/7X7nzT2FVz8b/QhJj
/AUf0PtGD0mmaWsAH/scfoqSJPLs8T27l6O62D006F+vKFYrXY6pHIGI2/AP/E8ddyxFRTI+jIvq
pf4wlj0A5V8ey+VtJOMQBgAXKrwEYvOKeBXa82cGquCH6FSthMN/E8VcOTG0MHgYQT+Ep/gUIx/m
ZSR/BnZx7v43QdRqXvgFngAwUL/Jz2syX6VfnkDCkAhHybclXurtTsmbUkbSJl+KMQmgpGthChqA
GqB3Yk7YHeejnboElTonmvlz35Ucwa0d00FxklTzFC495j3n+gxAl7MX6cvkYBjdMWpAaoSBAQk0
JlyBuHP9LarR+XpSG8lOnGuf7XwCPkHkDtlC2U6updktSLAKd+TdxTv+EWwZnUuifJOwqMx+G3Vc
9GagF7vwfZplhw/B7g8qxiNdEyuW1/CrkxfD4Z3ynYzGtVjmoW0Gv1EBrVzshIVoK5gZil/kZTgf
1pYbJ3YTwWOakPsKMD1OR1IBKI32FtPNf6k1xxrdaTG5/hTGzk5j4Y9igR2IlhO4GMDNhrcfPQ+d
Lb5Z23ITLX4WmS0cTLBKP9b1O9l7zFIATQ2zL6ik3XS3TIqYotMtLHcAa0cNEzB+GDf19zKnvHRP
zy/lsMkNX1fAcxZBTjdLnpvnCfkAiUR7wS2dDuA/gguF3wbo1/eAzfE+Ev8pcM1FOsvm7Yf/ZC15
o1tn7/76BQdaF9Qdw8wmxqtZMC0LjNBSVTbgtF2CqQFw1PFCdFVXWw8E8Cr6YnKTU2G/9OjTfkm4
8Ax37PW1eMahVLU+rdoK4uVV9iy8hei1F1AmdeZoM92gMTwi+W9OzudOKwJkynSi3aB9TApjQTVf
K80mHsqdtZBX0edYEu+37lRuDfQsb61/+E76wVEvuoybXb4QydxttM2oYV6P5S5Yap/KG5b7CmyG
j2wdLseQWKvoRItv6PLgRc63mVEKxkbB9QESCIAEdq1ZHZgxHJgdMNIwnz47JIiaV7z52bu2CxeH
KhCImEEYcG0yE3DlCsoIZmRU4OfoHJ8JLlqCAjCNbBSUg9u18kXxRX8i3oTcPWON0tD/JJ8v9sUr
VaXZCJZ6SNYwq1shRtdOyVrdT/a75bRrg7OfN+eoKQBPwkUB2QiKUSKjrlKoxpHaj9VufFXBC2xX
h1J1W4vjxdxKQckSXcJoIdBQ8zIYb6LIRL2O2gKI6TOMKykZ8RHboSYccOTcRHMwRZdyGOUAXIlW
qw3kmCMsv+ia0TxK591ETN6I6h1JeNoxd0sxjm5xgOrS9ye0F3a7zJnRjHVEVM6rfeOBAQ/wUgLz
aLd6aUWBBgnwZGclIDjCpTk78vyU20ZMWEgR/JFUAcCny3rnHbowxSLtRlzkTCbKW3yKnttX4H4e
ajsFjk9C/EN4MFHWm8AtIpMvbsXtzlYiMACzDri8EQexCd2+yXSxqatpN4I3YACaTfFEW34GtNxl
7rgeSXhAIiWaT0+PbRhVhisThpVfymWUJUzDNhOFctq9OQdOwu025mF+mzGPqhxhTrrCb1tEnX90
6wYZRc0+xsB3fLyIGwgRAM9frYK5wGNlCKDOgqTR/kjnEToIzaW6zBbTvH6rnfd6MQIFSd/huQXC
COrcbr54/AW3rw9ma87kbBgPoKh4jKkU1Kzs9TTSdkM3N1b9Zgc4Q/Lyvnv6ch5LMuiuXZ8YUAM0
OhmtIThH7u3aKBuFohtxr6i75jkeiIu+6JNlb04+mf2xyOxzHhKkkZf4V2MnOLbrbla/3G/yvnl/
eWrXACr5Cshq8eTON78Xi+Ni8fb8c3wCNIazdvzd2xqjOuvjyDufW+2+/mZGy3xPLIpmMNTd+i0H
UBYiAQwFTE5O5HkCWMSSoO7lDsREN/vBJ3KzqjdQE8PRuPnuM+sRu32gecQAsiQBNZHNbYyWnwEw
ItF3s+VSsJdATPzWHZV8Gq5hf3vO9yEEJASA0wBTQJ4WxjJ5ewVEHBlPX7zo8uyEPfoURmtr3Q/G
zMCnpGRcpeTtzSIf+w/M45Bq8/Yxe16azndqA5ICrcCHz/4tA5pCQWBn0T06e6fQM/HsuM7ddv3a
cok+ziMFzNfhWlGaD1WBSWKzCG3hBa2UivpumKUEVTuDvEbzVzQIu3RqCOlBe++Tb8Odnw6H3wfT
OZFxlpEN2qcdu0cmffHDR7o5B2k3HwU0XMqLDBgjg9myRhGrNgSM0K5ejSv04LWYImnwfRoQflsA
BVRva0CnrN4UwBVB1Z6/cxTl8PFgziGIAXL79L0E6mC81BGBhbaK3L9hewFawVTA3sTL6BV8ZuRX
Z9czIhJUDI9cW3XrBgDPADAVEqUNpJSt1/fXT0ytKsPU2L3R9HUF9X8NkZZPMFGGIBh1rgTdjeiK
AdySiR7xNxkt4UCXWKSa+9iSqDSlxm4maCUB9I8ACQ4ls5lV3xa1ECnGrrW72YA/GqzjCEA73EsE
Dej8P2XLwQFNKg58j9MeSAz8rc6lCEcJOfjzb98lm9CuZRKgG3N1PLa2xaExU6g9u/lKwNhRmnXk
ItncTzAlRTKmlgEXwCDJMgaSizSjVRTgy/gLyaHFho58JmSTLwtU7GmfXQ+fX7MDgu/h7NntewmE
XgXIkcC+R3TF7hlQtUCokuFrKuxLTt6Qg3IMqF9KFIIDQ5LDQrSl2/iqk7fx3e9Pk3x+UvikEhsH
LGrxk2rYCITjY+xkgPnBUAWvZHsb/oH9EPxhIigdQaOH9+hax9B2VXi6n5u4uwATBjBqYA8LAdRA
AzmY5FeGL6DjHMDO2yEYdXgDNTdYQJg0BbaNqAKTBfOmGKG9lq8LHfiK68jcFZSxbxktRcDP1ABD
9IEdJ8CkPVvYvEDG5uVkQn33wwefi745gK6VNly8vHskXW5eUItLbMCD4y4iAwdcqZevx+cp37uN
FJ8ToYZomsDJuP7SvuozvE66tqPFVxPFdPAMLYqDMkN6ivxRMWavo36GJCp5ppDBHXmu7clwxMbN
eOPGd/wlCtcDik9wgSNHxQK+9EpkNamYG7vkrRGdj8kniofQFS2dJ/81+fN45beN1rjzJsXRREoa
uN6sHaIEbWnbeMZu+6YRZ4IRlecA5zLI25/tR+R85NDqN/yvT2AubXqzVPyZ64ndvXA+hZq86yuO
NWMMCeN5GL+6QQ3StaKpwqy2dhj2Oj0HtgRD/WnYOrKDgk0xNJEud33yZyL4V5zCvDo545qiq2Wo
f9ixyYmgbl0sfA8aEzFxJ1PiREZ9wyrQpKgSrN04uBrYC9J5EPAbPm+CeAAoX0hh21jVaVTjqYCU
ybM9cAqqc1+x45dPA+Af7WE0OIu64yRDnmmgrRxiaaRzreqaEYmJNKbeLibCkwg7FTyjdxfX8hnx
dYOzNYBGBjNqrHYd/NbHZ3wbyFmofQDQB4N2OGSLuWceVprHVeXBImDCq8Cekmm0PQkTbVrLccbp
b7HqBEJb/AUsPCDsMLJAz5eByj3ydkkAVl6HBz19m9CEQYNpRbc1stq4QMzvy2Zf1rooCbtoQ5O6
A8aoBSItahTJbMxSz81l6AqpK/ezzC4XPON6m1yDeGwjUhaUeBaJi+tzTENP9quisHadUwLuu4Zt
ConhFu7vlwIeobjgPXq3JWm0s6OQgxcPKFtoOGIcBRTmar9VkmCf/qhAixT2ydJcpW68HU4Ai/Se
fHiqqMdwyz43Tz9yMTSph4QGDXXYlH02jmWTjJCbu4CxXfRHsOwug3qnzHUeoZN14wxRWYYM0igo
KuIDZo2+oJkgLumC/frtD0C73f1eIoBG/JqhT20G44iuBnJyTwisyOkUObNv9AHk8JIC5/nbPTz/
Abzvd4POgA1e1NXO/r1zD5O9C9yvn+OrtTyuR3thwEVdwUH+vXg6fiG0ONpPR9tdOY9v2s2LxiyE
MV5JXiApTBfi79QDiOUWwNDk5eduvKCzDAtU0QCmBegHewPKTO9ioQr24kpysndOKvfG/OLyIAsD
5cZUPxJljPei56A0lDwT6nYiB9oc83iDzhzmV/aB/j6CCFEFMS6q3FQVLpKLPTLIieRZwX76xNNC
nk3n+WMPvJQYLWZACqR+bkea1a/Nb3ew3S/TXpH3hTLMH3/GbcUbDacqrCEa3JBhBXzV9WfEk2EI
jdUm+34k5QgPUgUN1g5g2hF6gupfMndu4wYEByDhMkwHVo0+KDB5MC+AJFVC15p+ukcHgek0HpqS
FbvB206H2Z6+vn7Sfc+Fomb1EfkQsEUqtMYOAGPtnOq92G1pGlvdN7xmCwRjD6hFIMMmqb58vJlU
4S6PFOlHBUBnQIsDWQpcCapSl0Jav+viKfKBZEH+aScVpobwbqEP4oyyjnj4+rfHQo0NvzD8XbGR
J3c7oOk5nWsvJm67xHmjb2y7hZINKK/BKofkPuqljG0XqrBJjc6MkciyZvkKzBHL8hvTyRR8GG4z
6C+lYFVyi5SsA0bFossSVxmJJaglk70yEjkfUy1OqGtARDdz9qfPAsDkqFBxAqibVOtZFDhkdIC3
QyYbQAWeOrWanie7bFnSMXdHkBA4YXz0lO2Dvfzb3/aHxp3QjxGSGNmObLDLlGMBJNb1oh8B5w7j
uNBLVIOZi1CLVThGeoqGTjQ/K6iKpm+pTFKMV35hBsXnInGy3g/koRp3ZvMFUB0ara5VKM2TwNTL
Mt+FqfPLcjsasSLVtXv55Y7ITby2KMLqvEWyryeEwslDLGFQn+u2o6YQAiUF/souS2ZZB3oGC7iR
Tl4vwKuQOhKQAHn7yhpu0JAg5qPrAzQSnlLGcNdWBzC+UgQhLGiX/WMTHavQrnpOtfUmTqJiENUi
UEJoqQCN5Xo3JUyFAelDKnbVJo5/WgDpg1o6/qxBGwy4gBdOdHI2UNe2BeERYAJ0uM4muI4YcbGW
eLkXGOUurohuYOo4J8mnFpIsIMu8J15LwtqZeFw5N2YTg594olC/lYGNjUj6epFymIA0M4XUdNSR
8ABAVI/lKQ7HW2BfcuylBKBWFY84hZhn8R/CzvAwmx5VO2t81ZJF+OnxylH3JMC0gKMbZ0XpEq4X
ogupB66GrtqZ8w5E4Huj+/intp+mOUCaBw5wE1yfjAA0xhV9rUjVbmrmeTFXlN+Pf/+OVqMKBbJ0
qBv0gEXPqg0jUvIyaXchmQDTG+6S/J1zCowIsIMgWYOyD9rtwPUNr+d6jwalHUJjqqZtL89GYD8F
2676w3vH2HtzloKsgmRR1GEZvNrXUhK1rYbamKZtJjvKL+9ZdVJkumXHJHbEYwVm1BeyEH4hVaYj
/4Tbwz5kIWjN0iAZ9W0Uuj3C+N1OHn/lhfuPjoZKwdlrADgGtimeTGbfDFXN0hbp1q1kAcRhMLbG
ygw4CUhGf/+SAWeUAoVA1NmNu3AtyqLT0qFR9W2ADkhLtAetI/7EcXkZ/+X/hKCmgzYVpEJYvutC
0oXATzV9q8MyTwvui8cqmATtEkG5hZdAMmjd4/roFc3X4wQwMFsleA+SFyGwtTCwHx8G88iBCQ+B
Kdgi8Oac2xKYRw5wnLFVYphpF1YzXVrV6PEK+1WUzTM3FzmPG6teEirceGMgC5krGuRfr6euclGL
8Drs2vcyRuMW8daDSnih9s2KGCnMroVqmqLPHFLEo2h3h/ali0BWZn2XEmfrWB1jl0PV40LHpEFu
1HSCICUnqhO8Jt+Pj4ZtUEKtS6Wtp4ilsV84KeZltobAiwsxHpEzGN3it1mSAf1niF9V0qok1gET
AjD63ygR/qrmwir5AyjMZh7OAnB6fQ/fxbFY0Vz14686A7RevKz0qwC6hKo3jKqqayyAqyakbSjK
PYrPb9uQzLYoZpE/yJwj7k7PNSZAwow0xkZixXeXMfDL8Q8kmH18UNw6iSaU3cPp1+Y5fwO/QOfS
1HGA5LqMjsJ8VoCBBhkREmJI9ggGCwGzUU8uOc03m9XPcY3Gla+fxys6Nxk9WhGjMZVlDgYwaScU
K3KkDNbrbiYDoyTCTLA1Q9f2ullEe8v1Nrpj/ak3zVzT7HDfHO1Fj/4dlPkXCuGYFjbqo7uM+W4Z
VgXPO/wJRrm8xhRjT8tFkBHnKI+jmmOhFStEBefXC6qIItmpJ8423JgbRiTV9wt9TkO1m3oLIlXl
t25TzEkKQ5Paz6iXlORPiKMDuNSbMk+XO/vH3CnLAE2IutvSwa6ZlAAMn8jAWJ797huO0rG+P7ql
EP6CGAn9TKgfAu37+tvKCYBD7RTjrmG06tX7qfYDwm0nkOelCV7hxztxsxEQpkCzEd7TOohI//vF
Rui9H6EBPfR2huzEloMUYRqsTV4n+901oRsAzzoykyjlMUdcwa3oEwNiJtRlj9OiAYFBCvwkFMsS
2396vCa214HuICw9bcxByG2gq/V6UU2UqDHmZYWd91IdpGdVmpnon/1GvWIcZyv9pHWuhE4VjbOX
bBoS3i0l2gMiHAgUQDjIbqZo9r1RF3K+154MithUOA3NuA0/ij3gli9zUDjMJF7ESvNlV1caUpH+
RARnYGxUYScvJCHQdEDcFnsZLKOvUWNLBqlKOwOtIk83b94bagoBwwYYOjjlN4D7CTzAyEuMYh//
FMviEIMH1SmBc/QccBHaqSFiVgWXHO4ZHk8A7LExVJz7XePHWFUN6hpwOJV2gergJiT6l/ecjSQ3
lxGqAbxm4DubiQoXyio4Q0Dgs5uJAUsxQfqt2GtoAH9O1KUCNMF4EQFdo509VtObNxV93shlIBqE
34M4kbkTvpCDNFEyavAyRuZL0m8KXs74xgnBjC1sKiDuYUhQFWYtyeANUxBJzb788Y+1ujOC2UsH
vMnH67gxIVQKHCvsGX0r2fipz+vBElK12atzxTFO7SZ6eSzgVuuuBTAJY/hyFjBAIEBG9VpH8U0H
Ow8oQznnwcbRuL5IRiAUQIsueHVBjMiYjVHUe9WX232wRC5t2X2Kq+rZnzerGBAn3ls3f7ysW6PI
yGMeITH1BEBiS+0eVMJLfyU/q8vCVVxt2fScI7q7NDSOgjsCeS30djBLaycj6YNabffFTEG90GlM
UgBdN5+16I9NnBATDmj2+F0vHi/xzFt7fYvRTqrDJll4ZkDqxchN23IMYwFbqizCPzWG0L8+AlSD
XPA0q5jagvlfd4sERhKzMW+yT+pF8Z1/IKWm4zUGLatJwGUffYc8Q3Z/QwwEBKDHPre6XJ+1NE2W
kSvYkAgjtUAXIEOAVpdPeZi1HfLb8VLmuBx3bglIUv4WSP/7xUMbKq2UhToEjqtkia4Hu1c4z8+t
BGSBkUsDQbVp0abXawlSnGmBoU3TPmlWSDOkxVYCtabnPD7SmyAdjLJ0Fg0hmmEg8ayzC8m7tC2M
StxngN20LUzItODSlZ1s1WyzPzzEuXP0eq1BKHaJyMMC9AKJ+nO34cW+WWYjG6AqFfbyEfl54U1r
yNJrbP85WwHZdSvMHi+PLUJThjcVEPGw/CC0gfPF7GLdNEFS11J46NGb3C0sNwFgjuQoKPUngK0S
4OIL9qyHbv6WP9NDK9laZve8t+E2HkIHFpISdEZCQ9AuMrHqOIaDkeV5fuggNn6pnrSP+AjyIAxr
UGrafK7b6SafiesU0KvjBrMrbjKfDuJJPo3zZqYtecmZm9eKtv3iJQGZ6TnZRN/ry3OoS/Sv5hM6
TwBIg4P4w7+TrJ3HO0hDZUCFIfEORkfGWJRTiqox8PMPozqL9uGL/Ft/DrfdyttkP+BVXKFVDl1w
YAZbJv4q4pa76Gt4qWkoFGKKAAB5NOoD6Q0jHhkKQ9DSSDnoK93OgKN4qABpG85KjlG8UWkqiILG
gGQc84no67neSsXqgZynZMpBQayRuiVKlNHsU1l5a/BzPj3WZ/rRV4uiOozsHfKaYApAqetalllG
Qi9YZnDcu5xl8H5Zvv5lUbBAv4ki6BGtBTYvJGS1Ddks1AFhy4BIij4XthDYBKYVRFaaHwvHr9GK
K+skr2wxRjgtLtEyXZC8JQEmHknL2bB7kvFcIVcHEnhaqrteVmdORTIJaXEcZmhu5yHD3egY1gU2
5PPkCFwNFphOSvw6jwe5OEpv8TpBy5IJbLgIy3h86qzjB0/snHREJgUqhr+vF4HOqb6QlLQ86vp6
qlaDNFeteWTYCm9s+Ha3cF1onysCVhrxMIICtW0LTWqrY/WmOOqhfX68jlsdw89THBkUhilVE2MF
y9Y3pbEd8POOSjh7dO/T6SSWhrQjQAJZXIjA08188Nv6GCZkQrWkSwISTJwDvxGCxxiBvKzSxD9q
v4zrapVmHQedVxxBQB9/VdMz/Jp/uEXIx2O4Ba4FyjAwzoxdzjNB65pQL4+D7GBUtiydx79Pv/DK
gOD36SuP6SMEYjdMWYrXW2My+dVR+JW+xH8slAJTR+M6qDe2H2IwUIVOP9p7jO4NRmMnMZeFTK+O
Mqh1EsEB66I6GzFr26G7PEdTXUVAmjdXnkw+Sf2NltGSBmB8KE8ywLXOfvrF01b4NbQwDOqjJjn5
n/Ilfxlfor2HPlAD/RXjm4y8XLd8vK2ss4bDQoBJkyEImnSM/F6vVw0TWfWSejgOnyHqrcg/tY7E
Gxu6IwQZNR3WjM6XIqa5FqJhxD4H7aV2HNp51q67GozTvXl8vJJbFUfR6UIIo4BI6KZhXEGIns7l
YREGpy7mDFndWQfSUwBdoFaNhpjMOprQrAO/1I+VvBmNjZGuewCfKZwjudV0ADnhJCTauo/RPrrQ
CzXIxtgH0neOhagzzXtXkBIU20XfrqKG42TemGdcU1homAOkayxgu19LsmpJMWI91Y8SibfISiHc
4cHe3Oo0OEAQe8HPAPzNDYeyGmajXoSefuxjd5707uMzvz2Q619n3n7N0wRJT/DrPk2pzWM7mebJ
yz+XgVoQnELEj0gPM6YzHAffkMrSOFaBq3X2iK5naRu2HNW61V78uoFYH14/bTxlDn3UvTyuxwGq
pc8D+HpP3Ptx57DhVuKl0dG8h5YDupcXalXUbae2TWodt34z88RFV9mm4CSJ84+3C90iNFhA3QmO
E3PXk6HovKkxjWOfu764blPb6txEmP83KYx3NEliH6FvxjhKgIefTgXAIz27yDn34/YxwKgaOjnR
GkI7GtinuU4rLe37xjpWrS0npFpClFe7E/IHf7gl2nvC0GJOAeng9iMAuD6fpMp1q+sk69iFJDTs
oHR30Qq9U/2Tz6sn3cTOGNyivLP/k0W/5UIXxtis/LESraMEfN7V9CE1xDqFSxBYuELsmjwm3zvK
jdwYwnWko5FotJjTKtQGaEZi5R0rYAsgA46qlfH8WCHuaDfKYrg5aJ1ADwXbOORFgZ93ueAd+8G1
ateDtan9d59XQLizEngFCMrPvhRO6nrjvMxEm21heMdmAqhQTALB54JM3S4FfW3on9Ax/owV3TTV
A90YdZfMOxoZ0VBvcbS5NR+Gf3xPDUT18KVgdhD/nRNTFyqgZYbuI0AQjj1AAKpfXjs3a1vjBbO3
bxmkIJOJZkPas8G2YLdCU0mVH/snvz2FyXxu9C9R7oxPuc5xcG9qHuCHxZgYuhvR0ESxJhkDqqeB
Dweq8U+vIeaGgORA9N5Jj+06NEgQI2mPG2VXnr2x05Ij+86B0QBapahu8EHOt+1iK0s5MQOv6/wT
Engeapj1vAE+YTsfRo7Vu9U+rBFDaEitYU/xD9faNwmyZAq64p+Sal8UrtnOg/7343vEvqjo2hSR
h6Rg5Qh7QRR9LcKzxkyIx8w/NcIKl2gQ3SGfxxpnIfSaXDrz6D9CupM+R6j1IcZl3qIq9P4faV+2
27jOdPtEAjRbupUsyXPiIeONkKQTzfOspz+L+Q++bVHeJhobAfqmAS+RLBaLxVWr0IwscKNTdkxP
LE0Pepbw4+TpZIHbgqARTvx0CIE4Cq0OrfdT+Vo0D8JeZn39fI7gaeBAUcGM6AxZ7ClALciJiHnK
TpoTms1zjConRjRAkz/x5PNbsoBLG+FqITkzhagaHbdzZahPClimmdPjMVwiLRw3vJWvIUQkGl3j
qNtz9gnlOWW9XDC4PLPcEPkAlZDLSdpmTkZzyzZ080hqToMp2PKHhjxfhtaL+TN40IeU+cpG+wl4
CXCSSQcrNKwi/0zHGwmJLPhDE5wlFNn9LB7a5SfG/BOY3VsG8SH0ljJiC408QqN/dFkMwtlx+IuO
V27Q3LG5EORN0UWpT9vBB3r72uMxHSqxuhVkRvuTG/kTc2rJ2k2Mn4z1Co3yVFwQp2LL18EZnY3Q
qptD+RbajZpCs0RBk2bd3880URqOl6Ahxscjngr+D2VJkqsnjde1wbky8nW09Y645W2aEBwQflnu
uxV3qZdKzkgGzF6+gUoEQlA9haMF1z5qjJHki96Q+uE5++ly00f9Z7rU3r7FPwKq1QxRN9RVxSLV
zm32FxQcelyTsTUVyj0K6YgSArSfPo+SmfxkhwRliZ0zrlUzj9ZJa2qM7CAdsf0OcgFHBso+LoR0
eJggBq50HniqOa5CH6QR1YhSY3j5c38N596ADOwKiBpY4YKWKgoACp6Hn/y82GrfyUfjGZ0VPwgJ
KemVNm87ERWivZmeCLX3/gfcntmrD6Du1hUv9+FQx1hOVMGeht6AZJ7N2+hydamdxXrJgCPWQe2Q
yXip/Zh2eD1qe8BBslk238XvR/kBL5KozXV2+uMy/GYJVN9eSZBcQITEwUpHj5VcaiVqK8Mzn2xF
ZN37ZA0t4yfvkWdlRP9lKv8HRed1M1n3tbwDlK4/iQsr2rUoMJaQy9Jewo3/zZhJsjCzmUSsgNpM
qGCgW/rUs3WxHEep2Idn+Sl7j8/RsdgnTm91F/nFP0ZnjpXpueVKwQVEOgFJZZyQ9NnoBSpaIvAY
XpVaIx5YuY+FmaMpWr9v9yy1jH8BU6ENgOwVvDdllp4UVUmntZjLeId4yNsLp4WpDIYK7pa8DM4D
62n+xjGFqALROepO8DDHU9M5ur3cdqIangdH95cJKnyP55jF2ic/Qq+ZBP6OinQJVGYV6iI4dhHo
nN0QnN3oufF/ksuBU40NXxve8IeDmNTnkWEks3gG7oVoD8q4tcPRiNRtMBS4Rc4JenDGe/wXd876
JWqPHhOkolfFMvojodlya67GRwbsjXPwGpZOPUZ9PvJjAdjGjCFD8eC9SyfeHt/5F45VhnfrPELR
02/mG4aCa+J0H+hDEgeFKEXAKqzPEWLh32ihZHx5JmT9zIjlwEi4Qi0hUni47iCKJu6Eim87tcur
gQuSMxgVgpEuW840vqWP8ak5J77BmMdbYISv+kvvRaaN2gVhkyxwvQZYuW7PidMURvscb8zkIdwU
jBOPOF56XDjokOVHdhrZfgpKzVO1A10xOad2cMxYOsR0vTCJVcg5+r+fp/z+wguGIXWL5BwM5iJb
hqUTRpcwNoZt+l18Zmhi9j2GWC/+ZVilT9qhg7a9x5jOW4ctwiQUy/zWls0krvrCLUpN65MzhO1P
sgV5pPGzcAIwMBfH1nrSndrkP3WE/Nmq2jaMCZ69t5MpIDRIXGCRnwHDa2qoSiVBjJkfk3OO5/4O
BWZBZMQ2OE2mO6DcsllGj9xGst7W9YOy6y9OemoPULxfKT+4VhvyKfi8b1209s7vmlx/EOWNfLxZ
VVqGD1IMcVN95PYnaTAQ/kG7YlCT0MheQRPIznS/i9Ux24K/YpRb7vRVoS2q5+hPGh5OgnW98vax
8SZZtYNyqnxEBX1zCZlNCH+DWdo+rz+W2uZ1VtSe2OJjY4TxsZEcA9WMz7XJLcUXSzgpVrNyD/xL
s67N1f15mkcQpOsvqiuQdEQMoVPrlktR2hZlXp+1JwC36y9c0crnhNkF7kb8gOoq6FCopHAMuWIK
qPNKOS4EAIHY/TSiqjraIXljjBsUKix7ho+en3dTMGrxgzrNQLZP6/NgDlBW+9Df6wHKZM/3524e
7k1RqFVL9BLDdIHS2/7Ff2bRYedOC5I4MFM8PpDCV+oG9LefOv0t+p7KJyL0YuThrB6lT4gjvdz/
+RsRzfT3SWxwlUpSRd9zuQC/L/pm9B5t/fNar4wImgFPCdSYWM/mt/Dw+Ic0Ax6zVJK1n+IVZRF6
Cy8TzsI5RtPEEA0txoURPheX7kH+ZIaj85VGdRgSPsin43aIO9oUbpH1uDOljXBWNVN8WstAImTo
nYjeaTHiQ5M/MSaUTNjUI0wQ6QBY5Pwh7MpaOPPH6iNdFs7J/VOuvsJDEZkuC2x+EpOHVPJShPwQ
0oFk+FerJ3p+WBM9jHPyHP4pKqO/KIfuNXnkd8iZsJLqNzwBQUOxOAofdRg2heYVkcwtAk445299
bSCF3xqjuWmd9AhR/c5o3+5P5W8YOJlKkkMAowPXXaIfS2cfUdgpVVHhVpd8vfhMvgOrRZFJYo3o
r1Zv+cfSkgBerUq7trtVsyut5Nxt6+X4wB+GVWjd/5p5rEB9DRWKcJkccVqgVxcR/QYLq0K5qQfV
mxAEDaLX/PU9QGnjx1sy/PyMsLkAIxfpRVQJo05orj3EhT24j4WonZfcyl5/BtDjw+SbprplING6
Q3iVnyJRmyUWlVoRSiANTr4r1+myN75TEN1HCK/KZo2CH1tAiU8NfWh/1VqBoy1ViIQLVrD0Nwko
eZ49PrJuyrQs4OyrKKvLFKkhqRANkfSAFqHhH22TrlN0MyFKztJWgPhtDKLEtwFFDciWd/jj0RmH
c0R74aD1gxE7EQqOYkYOfnb+UpNFRdxjLPHIxWCyOhPkCRAmiHQXqWNimN3sRKRwqONXqDI9y8Jf
nOyZaAOR8B4KJ18vH0R4q9q5IFH9uQ86D2sIKCgvuFL8FlZTlqDzXJcoqaKdR5u0ZZVWympcBaaw
CQ8DSlNLKOI9QAhvucG8Ovexb8wrPDb6vSERjXiU7v3QSa3ql2HOISQ3ssLsecND/i43kHZCbTzP
el8TZ/4aDSbQ1AJvrYiiiBTA1IVqUZTlYeSFlxrSdc3+U94M5g/aZj0kKMPy8MKP2jV+WTvIKaBo
jcVWmFHhwSRGBQvRAADNFy+/5POuPLgm13zdS3F4UZ/Q0QMq5Pmqss2GccyLZJNMXCkFQzmvTijC
MkSm8pIYrqNAP2yAfppv4mIqrkvEzbLhHxoowgVQO5QMIlfkQeLz/sqKs2s/9RHUVMdgbSyqAB+R
v3orDnoW6KSNC0ZmIm+D4soeujyoREM3dCN3NAPmHZvKAxrdm/e/4zfGoCcDSgTIUKGrDuF0T+e8
aJog69wqvFQfkYWUiq1D6c6Fxr4ILbyFnVj4KjuHuGOPhoqfpxpitWgSbAZOtlPMEn0w0VrxTTWa
NbTvHN7BeWD+4FaPJrC42aPPW0/6gjN5yL/FW7PP1lCpRp41sTGpz/bDsC0jUQ4vrS1BvH6NEksi
XHQcUcgoQvpgMHk0Bc/XhYM2DsdTY3c2yKNr3pYg72J8JCCq971xDpbcI1N4a7604HXxIMuh8Aws
cjrd0Yt9ppZ8FF16W3+Q3gor+ckfw6WIytCFU69KC6ohECdl3BZmb7B447+CBVVyupIduPNeNgC2
3jWOfMyOaHlp69a4aZAszjeLJdb2Qfy8bz+z2g6gIpbkEd+TFzmVfr3hAyRGco+PL+OuOr4SkVz4
48AK7RGX0ZPzuNu9ON+P39/ua/cQPXC50bLCaOL0p6ZAQj7UI+DJDOIHdPo4SfQQz7ZFenHfU5v7
EKyIuVvn8Q5GCbYW8jyIPDDN1CVpyIXCbcs+vQwb+bl5h2rVu086EK+40/Cntrqz+wKT2kdohJIv
mW3BiUOajRDSAYRfK6IUmbr3lJ1UJ4UvpZccHT9la9x6zouAR7kU7gCBOyv0IYZyD45yw8IQtXGE
akKEmskqOfaCmZj8Wj+UW3WNMoSVtCyelENl1xbSMU5wTp/0i2tB0O1lgY6LB+4tfmK5yxuBHxbg
agoon83rQcjlOvmmJR5hoVxaOL6toNuYuMxsF5LZ9836hk3hBCJFczAoUpI83Uu9kui9rGbh5QGE
ZuskGhWjJ9es3Bn75gphtluVPktEcQCC/O4VZvccfaMp5zb+7Jbe3pBWQ2jJ6wDllU+gUrAaW99w
UBgX6BpIc5HLIOUp5DSVGgmXz0uSGB2OvlV5ZDKSZ1sGfQrA2wMKsnmkyIE64NLGXdRe4mWXdNf9
cF8Aey6exY9k45/xsLxUNpFrjD/QNnrsLjzDhGe3s/8DB9eOcLlEJIem69eWXZlpQwjwCzTqX3zT
P6u72OIeUyfwDdYGpcNSggZpVvT6Q8IOzArqMApbfSwamc9gnJpqF09RYvYj8qYdIz85C5BoIGpY
RVcnSV6M2UUC1cX0ttlTvBU2+UFbsZwAE4rskKtYTB35XBPBx75wW3efr+MH9IbZ+SekDf/2xeV3
UHgeg64M3DeII1MkaIpIkSsI2aXbyJaPNPNn/qI/haTh0KMSMtUyZlkX4CFBgAQzAms8ScvUJJa4
ZOXEoV6kByQLu1N11B6ii7+VfoIH1k67YRkTLGoW65FrPJ+Li0u0DTa14aK3dvPCUvWnnRU9IMpZ
+arWQ1ABIP46fpRW/AP40YwNdXMcSKmgDgNxK0TJpmsUuG0kRnlRXMav7kM6+J9SaYgv7sd9rzvL
/mMkeIJAmgPyHySfSzkmEdpuKALOikv8iufm7cmx7X5r4Jw7uMaLeVyR9sj3IW/M3S95AGVd0NFF
8cF0YAmqsBqPr4pLcvKg7/9Qg8HM4pzMbu3IuIH6QYqvoGcEgUEKhFOETPUztboQ3eJPCGz0n953
Wpkqej/IGB0P7Y/cWS06NB0ol0fR2PhGYyhLcjchnYvPRDX+/rhnV73fb9JAByU14fPc42IcRl/T
uBqXIA0CfslpiWrU1Ba26DDgIJMVr9QtsgVQydfXDDcmEtd/HWDQ2FQ80xQtylh0YEOR9gXiKSFa
O5VrddM+VDbCcztbf2R2snzml5odWyyN39n9j4anHE7c5pLQeF5zGW1oQjio8kfUyjv52o0NXHhs
BYyvhdmBYJGfxF1/SDesfMkN74pwBrlKUmGKR0q645zShaofNG1z8XIzyHeVZ6nclltVL+le37Fs
/IbHI5ppGp62UEoHihc14GqIFjEXJw3OJ8XYh2dlv0KP+NXPfZP6leKml/UahorRUF2+SLkQMIMT
7sSNcla+hK1to4+6+liu3J2jvBsOdGlb47TWrfDD4tbHIxo1vR8bZKbOObp+/PztNZus9fU3UVuv
TKo6rau4uYjRtmr3Um6ugOJBMFIn/R86aNn8DOihEaKBfemY4ml5jFlymb+3A2piIJWB2zWqGBFR
0jezSq9af1Sb6vL6/vCJXBFn1OvCSB8hKB8YFe775M6P2xKH5iIeVHjIH6qdfiVeOeTSDoeNteGN
zUe8epIsdCiDx0BrNh+5xgFXgP/760h3uvXx/pre2qqkABoxDdi1/CyQKqSCL0WS6NUfnnUjf5TR
N/OMxo9P6rJDSlGy0EjD4Nb8UkBMx62rbeoUK58RItw4F9DeA/cu0LJBZ0MybOql1TwUdVCMmwuK
sO0S7c6R3f9tp4AuBaiYQn/qEhbkLdHDbMnqhDG7V8OEJuDU8SrKXjo2vt9c5L28ac85OmJZ3gaa
3SgNtsRXpPt7p7CHBctD09cwGpe6c3aQPPQ0zq0vlVUiieIT0QtkHqOdgly7lODccI3MTtGfQb8s
DJFBgp2RNih4+izWE9drMwnw3DbfcYfFQT/1L4vDYt87zaf+6O9ZMmb/ssqk6RgCdxCsqVUu8Xis
en3YXNzeSJ6jU3727XGlm9kXdO1V3wAnhnuTLufK4j1QttwDi645j3Kw0qQODw6ZyPhQzkKX8mYR
Lvj60u8gMbBSIgOFs08qa2ZvLuwVDBWACmOZgmIkoDHSj/TFvUbfeKjfyefiIc0Y2b0b96DpiKgp
HYc0HwMJUCM0q95HzOE+hkwZ0tVbftfv9c6o3+57DLobH2l9grcZ/KOSAjrwSaZ7dcGPQlIksBso
9ZRv7lp9SzaKsumWaCMMvQR0xUtevNRQWZo9sxQBBUzXOcoVz5GOi/VFxlFe7lRHf9W3xV4YDO4n
sYNHJs+IHJsTt46UKUoeoBJA5EMQ2k1HKg9DWCRKVx+LbukLSIxkKbrMxK4FUmFxXvxBtm1gnGfz
oxx6/iDYImqATp4+V3l2BTUIvbFHlaohLFZtY/qDjUQtupaoS3QWa59bhrmS9ZqOknRVQpkAERBC
ETY1SoTsmjxUPn8UziKUcDpH7MwRMh8/QsMwnVtIiI+Rx8ODKpJ5VFgoJ/Gog/MwHLV9bJaQCHs+
ZYoJ4ilTl3G20QknE7VlCMsJmYPu4h17mubGujBALxFMItw4Nd8Qtxkjzr2xWCK2A3Y6im8QAMjU
VgjLhhfqOpeOg5lKy1h1EjOLzYVTbqLSKtxl/MrYe7PAGjaBZCxEC/AmTRQ6pxaZK0OGx6QErZkN
bV/iZRJ/wta31Q4JvB7NpMxCRpjAQJ35MwqVCi/dQok5icuik/qOpmnf7qO8jnbNzn0Z/9pAyPDQ
+wB0CRkcV2p4pGKiRhoWbQ9jPE6gvbbYGSUE6XepA2YaY1TE2U/tfgpGjar1lTQcQ4Dl2kPy0R1Q
a1YVy1hHb15lU4NSmzqDsWTG6iRInsKiIRFSVqhGRaCOp7jpEsZcsSjcNPRO28/hFL4q6mZ0lN7K
1sGXjI6mOUDvD3R2AyZsfeihokAY3P2Z5uaiHbpW4MP0tDh7lWH3aAdbsepZbmBgF6CeH7wTwgGi
DtamjKNAk/X0BN1Yztup2i55Ez4k018YPDoLoxihdJR9t65sccfsAjGPKyBRjz0ImWqgSxjmdEqH
RuIDFSz6U2Hlu+wQr+WjekTdHdS2tPV41N/9U3dRHNeW8Zirr1lNM2dPfUQi/xqf8qBl7qU9VkA+
iWa6zu1okzj1Nl1BYxPZDdTKO95atcOV96CsxaP0GNmZLa7QctBhve/OwwHS00aH+Dl0NOD26PLg
Qs3zvggK5QQ64U+e4fE82Xu7ZOc9IpR8YL1ez/0fyuhxk0dDNLgiMMQpW+YHTa0akVNPr0gfvsuQ
ZoV+/EO+10ZjDJllW/PIAw0twUvBbYW4PgBP17lqi6psslg/tSsIir2k52Ivvrl2t9NW0UPoVJa/
S7+ZjcNnZwm8Ee7wuCFB0JKUBk5R3ZwPF4PUu6dGMQLoPaIBgucc1Kf7u3TmjSgUyhsJsZsnHTRB
T4lhv/y1A6d+nPikq1yv1mQczw/48eYwIEX1cOkeQWrMDRDDnPvDmAdpBApypih6xQkMLbopVBGH
Ys91knuCVnFpcF+6nZ7dN34tKUYYmO6L/shkupPtNfGoqLZH9RVK6Yj2MzpITCHdgffkRhG8M7fy
tkG7RHN53erB0Tk3K/6z3GuH7AW5NlakNjsVAQt7gJoECj+I+NIUVukKZfRl3z8nsh1zRmVCLUzC
gznI9lZhV4xY44YVQjYLklLY3GgnRacYQZrWiy4N/HOKx98FnnUkPFm56F/6/rcLSGoioCKJdpvw
pNjc02GVmasWXuXHZw/CRY76XSKB8+K/cPAoOwgxfyt/esZT2WxoFCI1kb3oemiy4MVn4SvF8/EL
GnJVuxSigSz5mdkpRQFRhiJ3feHxHoYWkN46yglBtSit7s/fbB9TGJSPGsQWTX0iDKZ91C2kDu7/
+nx7UT9PHbQQgIfWl4Sf9y/ZAUTx5eIQqavmFTwlBVmnEERFlvMgXzzZXhQkdbq1ruR61QjIzvrs
nmIRBZXK0dJqtOj9c3QlhgOZ3REoNLKGV65K59txUZIBQgZQQ674MWxskL3Hvf4os1rR3cKC/BeO
bpQ0kzrKKZYgNnohVCLWCr1GQW+EKPTXgFauKw7th5jlF2TjTOcRZzOCIzhGHJaoBZqiJckoF0XX
y+fX6AODC06+Hb+kz+pX+xG93DeTefIfxUagERAVCpBloa0xxZLysan4SJHP285EO19vhVrNERWU
PvS2e/Otunx8ICuKZwdWhdp8L0+BqRsR1HvSqPYlGUT9SAWbMvzw1j5ji82jnMno8Mo9HR0vp+hZ
NYoA2efnfP3priNH33BriJ9ZrJq0X8c6W7b/TSWoglMwlCP4geBjKttyxWdm+7A4SR7S3PUm2Kno
x94eVHf595V+iJavVhDcyilsnI36yIeYyOhZuohgpAaWcFzsuT3ontZ9a5mdnxQU5Rb1vIiFEEZ7
XhbHdfvMsS4HrN+nXOJC6JuodgX5LB7R5ygUl/7jkCyb0fTQLrBCKynUcWzUr3Gw5IDlL29sOmxv
aL/iNYb0z6LsMZe4rvdSXzmXO85YbN1dbbkPsBOn2rLkI+bRMEkt/oNFsy5CVG4VquLKZ97pd+HS
+ELTuNLKdqyykRm1BLYxAaJMsvKDUeaChXxenMuLLUFufMu/yY/pFoQw6IZKZvkE8iYIuo8Vq37r
xgE0xabssi16aZATXT5Dr8nbuo+Pxuhw74ozQv3c8w0m4A2HMhkrZZyFr3sRdMdkFEiNaCIMqVaH
tAy+vwPmuXBqRikTTXL0HSt6Tga/OVynj8Ueb8XussSESmb75G+aF5Zm8jwWmc4jdRqAaFeiFg+G
qTmZsestxp6e+0gFd3FwLSBxIygQyqfWKdDjhITKi3P+yv8sbNSeLCyuQm/0GLEPGHQ+KzSZDQi5
119pQiJIA3IktVC1JPmlNIg+GHQ8nk+8tWD9PT2GYOBOgfumDokgWj4l4fpAD1oZZUxredPvevDV
qh1UZC0WHWL+JkQhUdPnSsWwiGTFv5Q2t+JW6H28KfblCko3lrsSjsEa7PBNycxJkZ+dHDYULDWJ
ER8GTTcCttv4j8FKNtNH4fiGcpq1ZnNrhtHPLjAUGGX0qd+MHAfiwiU6XLzIkM8jxBjDfbFi8Vdu
GON03ShjL0Tec9H7w79wK81Z2N7G/aNYykYAp9BnajvfNMQrI6Hi1S7RJD9OMazg8CC8pGAasMYz
ixt/J46Ixy9A1oQ+9vRsTiU9ViJe8i+Q97bUjbfqV5LjPuDKwlihmfMDECGEEuorwkba3pHjydRI
LYNLZoH3DMZ8vFS27VZdRuvRJIqyRB6/A2fmmQE8Nw3SkxBcfZTIQ0yIjoybDL273FwMf83fOynI
YcU/C0fesvhTc6KEMkWiVkvuIWAVt0Cqly1I3igJsF4kq9pmLIdIrHm6taZAxGyuLhZ+lwXuSIYE
ZXzv8N4+ftnaUtkPtn/y3pAWZEU9rCkka3uFlw/hyOU18AZ4KqIx2tjNEkkJ4e+3MQaGtw7I85Iy
TFrQIIgTuUCPqhA8zIZUrAoH7UGwfLxQsfrpzIk1ZLGuoCjDzwJQQJDVDi+FVe5iuzDj5XuLpsTJ
KrD6VZcbw6P4oD0Ua8Xk0Vh4OPVffwo8Y5v3zZP1HSp1AQgTUHuLGt/RQWVfwM6od9oR6U7eHKzU
xuu9E6w7u3mN1vFzeNAd0l02shdrplHNQtvphKhUJOZrhYbQAR+CHjBLPNFVJneqX77eQqPcl+hb
5VquxSKjztOgAAVVHf4HbY8hOEltmSgRs1bpYFmtrZaGtPPNcYve7dqSfyh29cfGDI/5vngRWLJD
c8c6xaV2UAJhJZDfgOt9yGCUiQKy6ayK0rlrnWJQu6bP/YDQ7Miu4cCa+VSX7jmx/1r+H5lctPqC
sBDkx0FdpjXoc1fIy2ZAdQnvyBvX4TdoEIfXgsoO8ETROK5TOeVK2Iygyql2BgZ6t2Lp0M6vC/gG
lASTCA30PHzP1EF0o6Zlapcnl+anOoCgZ+68dfElPIV74fH+fpmHt0RC6VcsCuLUpJxmCoWXRBSd
jkl6KSF7MC4FHFjaWkUX1tTQN8gKr5gUCPLxlLeFnLsMJVRkZiH6RZ34KRTHIKeXppfKKHB19Szd
fLQ+CAfykXWE3HDsgIJiDG55pIE1FcYoi7bIazdLL5H5yLoazxcJMu6QJgcrlrBH8QA5nbmoi/J+
FPsIzM4lxAcHNA5ZWmdU6YMfc3+RZpZPkJA6h8IBAgtUJkyRCldr42Ico0tkLBeD3ZrIuJZEc+I+
zNwWgAN5ETz0E004KGtNcXi5TLtEF2IUL4GkdpCWFQot0B7XCg8f8iqGCAYripnZAoVIWZ/aNu3Y
emKMosN8tw+kTdKZUEM1i9Em2hHuifkMNjt7SSskHIV4/EfZG5Rqp2MUcs0dhCBJwKxaGPJmD3bR
uraGy/L+XM4cIgVDDSxe+ENSNzF2sJk8vZ1/WPnqeXBEAVAet9JzP/ZyALjOYlsbu4NkhYb59y8Z
FAzldPlFO+Z5RcaBOskQpqcZBx/ZQcaxPc8dUDhU+KAEo1vpCZaltnsbQ7Jtz5DXmuGZi00Ift/9
1bm1d9EQC+RGUl+LF1pqR7Ulr5WBROAg9VKvxe9qCe0eNE9mKcjNwnQyrisgytz8fgyHLg+Sy2th
oHYLXNPEZpja/ApFMCDwiwcuXAZg1VOTBsUFF9IhA4b9gGlb76Ld+ciMJW9s1QmKOEUJtaIAgwAo
0BQUDFtYgbaKPOcTSmR/jveX59akIZGFFya4bjBaKGPoBQ21AIGXXjjfeM16sGZCz1it7oPccKpE
uw9dDUjxCaQcpuPJSl0qZKnB2WC479JDCt05vnbMilEef3OjXuOQeb0K9kH05jguBc7r6Br63vAu
dWxszkyp51uTdo1DmXQWS72kB8BxjyJ0gtQHXAIthqkRrzU5umFp1xiUNcuFj24fap1eti7pHhr/
6VnFdzd35jUE5de4apG1elNhuuK16PAmZ3HvknlmPJneOuomIyGzebUq/FhLSiBgJCFqD+xypxip
tl6UJzkFu/qJdVu/dRpcD4oyaEGAuvhQYVCJEX1EgWGyuO5k4u8sDM1/jOVUUEuIhF3qtbwMN4xl
v+mdr76fLkLNU5nw7PHz6sbNDcVSjUNprv4MKJEvXu5vS5YB0G/ni1L12tJHSe9gNubCSDacWSyT
nYAKAWbweysYuB4XtTf1nm/brC3JuiAQsMXQiOzA5pYMa2NsTToMDTu158oRxoYOe+eWkADNYOmx
FollA9TmzOJ+6IYIE1f8hLa8/ta3ax1aEVZ0HlbiVtx6y+f7S8UaFhXjdCGnePkAwGVw+k52mxVr
SIxtQytuZW7MuxIPgFcZ9Hf5C5IM6/tDYCFQbqDLC64ZeWxMbb8d7d4A9YW19xnnDH2Y+bI3oqIa
i9+Bt1g4pYUCL99gnJg3Y4B/LBkkr6k/G5qYExdVSyx5MNtdYQx/Onuz0lAW8uf+lDGcAUpfp1Cl
N8pJKWHToCwh1I876wlarZ0hv1Q+ClJY5BbG+YmGEFO4Rqo8geeIa7OXioaH6hwKDvEmN1lTeCvA
uZ5Cyhl4oie4Xv7rDBRIumhmaY9LZVVuZfTLNM3YZMwjmad/99kg70wH5lWanJUS2T6R8Y5ewdAQ
2j1FD6xNdP/MnjW1qd0i7OoB84fuFvK6glbHijGQ+14UnOrpQPiO78WghO3hvliftUd/a1qmxqqJ
YRoC2ctXR3aaV3XHCRgI/2OgN/domqSPOsuL3vcI6Dg2RWlTSUDjHIRRnYn0j2biOfrBNwO0HWw/
UsihLH6aHeekFutCdxuXvMwhpYAuWNQkRl7Zexznw3uj4mdfkYKX5/vrdNsR/YNAzV+iBB3PZ3F6
Ec7ZCc3ONxISWKFzH4Q1DGr6hELpSt4FCGxaP3X2Snr8bwBUKMWrfYDkBQCS0YhRB6V9hU/3Ef7F
0P43UXQKGa2Gx24YALHvIOxljgdLSq0N+g8xbqFkLuYO4B8cypG6fou4Ko1S5Aj4ZwjQPzzFFmNv
Mtacrv6ErWlyUcOqOghmofLnpbc2+Z4B8i8h2z8DoTxnmLfKUC5CuBiU1CZ4jOeMyKmW4SFesbYn
8fb35oxymnFXJlJS42oY7rZQQLU1CYJEb+M+NVes5NRtx/nPqKh4SijqtguVAHnKzSuajp8ZQ5m/
VPxepv75fWrHp3oVCGWDtRGqzcIQxKWgGMKBO1RL3kjs0oBUkL88naLvwFz0hojoiuEQbhs6BK9R
TYHnAp6WvBWVVsn9hqRHoUDVrwVjscIDCeoqTNZZRyxgtmxXSJRbAJm0iXMFWWbxu4DyM1I6PvSh
tv0eNbmMYPv21e4Ki/IQiySNk6DFqAZwsDyz232YVrza/DxLiFJEhu3fDLr/AaNZ9ciNdWPKAcxf
+2ezsO+7opve9OrXKQ+hFXrmwkGkl2dSv3dKvs73f/+me0AqlFQFoPsV3WGtAJNBgcowTu5+uUxW
aHqYGIis7oOQtZ2t/RUItR55DnVeoUecozk4SJ0nEJD+G4JEBb8lBz6c7yHE9l8h0QjTqh1+xQgP
by70P6Og+9GiPPT/R70n58iw2JurfPXTVIQrDgHenitMkPgMWakN2pGvGOvMQpCwRFehU17negTu
LFwZ3gNr6+ye/uMQKLfs4mVO43QAxI8tisEt5hX6tq+6miTKG6Nwqhv8BUy1sZLTZ2Y+Qt1yV5qM
cTBs9Vd67mqiYr2UgASU4fj6qX8gwvzznzYD7XJ9KF8IjQgA/4JybgcNvEvnPsLNY+tqoihXOwx1
kil4ybnEa+8J6iLMdPPNe8sVALWftSznipjck2TnuVxKW9RPwmcEUPL4TwOhXetC7sYwKrAtioNn
RBd0xv77+AscaMi+yxIqWRf0c1dSuLhQ1FKGsAU388wcbCP1WBZ1KziaoFDHfA7Guo5/Mjw4Sfan
YKyjdY+nmoEV3t/Y4xMc8v9XpitkRdrzZDS4/6/JhA0s271hWag+RothaPTgikIzfyJZSn0ItWW4
idtQT4LIX8FY8jmjGjzBawhqska0MNEEDhDuO3o0PT/kdvWUo1+S8GxGf3yDsdtvHH8TNGrK9DwT
xjpXs8uru7f5wpRRONMi+im/71syC4faklAS7uq4IjjgxaCFz8F0D6yLFwuD2pU4QzhFbTFzg6k6
6JKIEx18HxSjX+6P5cY5eD1ndKY5qhfdIiI4y7I1spaZTLjhXSDAgAsw2A8gCPDUXOl1JwjciLkK
njtIfWjrYI0eSyEyS6ztfyuRNYGipszlOjXMREApoGQvcGmxfagdwgJ8azD4F1bC5+YK/TOy3xPu
aoNWodREIRmZYug2Z7bmIbJ/GMfLbW9zBUJFjBAs6ZumB0hkhOvtYI0H5EmeGLEQE4WKWAal1hc+
D5TCkp19tC1M70n4eRpeGECsKaPiFvSpicBW+J2y5kNYqWcrff+5b8/ijewV6mGJiin4L5CGo0KX
rBO6slvI5Irs7qNDvh42ycF1Lu4y2Ad7MBJ2b/3zsMuWoCNY97FvRBtomw3NM1R9g+9D76U2TVG1
Xwq4AQrLfDsqxlOwXP43CMoe2gWud5LekbywaNrq7uPMIkzdiswmo6CMQeJEdRBrPr1kpfFaQDtY
8oxUQT74yKogurVjJ1CUPTS1nGlqidFUVrjOY/MVNdylWcQmeXtYrFmqNDd83QSOMg3dF4XWSwC3
5b+7wBDe7q/NrW00+X2Cf+URILoR1yNKNy/jA166F6UJfZbUWD1nK/F0H+pGcDBBos7VAq/3kicA
aXBEc1852tfqvwFQR6kcKWUoqSN5SOHNT2h+MQZwwxNMBkAdCz3k39M0xFZBenQtW2VsfKx+GOEA
azuSb7hajqILxK6JYMgBuLL20FiDtGLlXO4vBFQRphhl5JZqtgDG/yPtunrjVprsH1oCzOG1m+Tk
UZhRfCEky2JOw8xfv4da7DXV4k7v5/tiGzAwxequ1BVONZ+HfKXaxaP3n2K2TCNA/xgVLH3+TiFW
sAPcE3ET3gPQTc6dRWhuU46f4bHB6LxX6q1klmBj1yJZ/dD9p2O/DA+MnidS1QN8DBWFnBxCEtn3
lhPztnfxWGCUu1GLzO+rAbkPEYW5xC7tltO2txAvf7sJRr09ATu7pGQyH+HWosC34O7dnO6SSa18
o8CodR+Hlex5oCDsxO1hqhxgWrV3H4CGxulZv64b2C76XapE5KnHysCNlCUxCfVRjS/XXPu+4Iu/
8cNoeZFjmXVc406e8b6QqegYtNwbj1tOWHHdrgPC/DszWEOQK5kKZs6bmvACcc5JsWEeNFO1ogQ/
LrY2gNCxruVQl9yEKuekvlzLzFblaapWXQB72FHFfZ36oXUS3ka8J991swu0yu8n5alGoHk5BEwj
riue6EfucIzuIgXsHgCAPVDf1B/xvm5irqlVoCQGOorykWh3pPvgREHK9J0/FGVGhbnxKlPG0Ldk
KMraIHaVrEu8wN0aICiAo8kBplfTdiWivzVHYBEf9dW6xghN8/TpvIk3W14ucdH0/PkaVkSABxMq
ggieY5K/lvYLBnU4p7oohDMKjBPI5Tz3Sw8U6ppYVLjddVDX6x5/0brNSDCiEbeXIpMzkHjEtemg
knvkOgUeE4wXiFAgEdQaMp5cbDck5j7AfnnKEQ2O/H1VE2aKlDRBKXcdiGgkaEnltLZ140aGnZ+v
M8OjwzgDtTGrsKxxXAN9vYyuRS8jdbSH60R4J8b4g0tvhpWOWznvLnsX/Xn25fFCr5PgyS7jCMK2
6+O8Awnjxm130Zpn2XhiNbE4u49KN3KrrHAfdY61IzVwdU7XGeARYEyBlY2o7cL+n8fTs4blINze
4kXT/Ecxvh6cMw7UqA/iNMCDEshWG4s8x8eeoLSXbH33Oiecq/jCvpoRanqlqKEh2Tn7lZMbaHr4
wdHxn0D+UyA244VR8kpoGr2RcNulUwN+VaQaaivAmkWxNcSkSHuhxp1zIacPXkM4R5JlRvc1NWiA
vIRbSolkVxF52nZE+7h+fhyVZDGjhrEshqIEjWjTOebjL2kF9Ovf/86+fFWBZ5fUm41VAPJzctRa
jkFrINa+XI7/kgij94pXDgnGJaH35SMM2DHdABWX8lpUliqr36SB0X0ISj20k8DZvbVqGqSwNvW5
fI5d9X2nrnnkvu74itNmq5NR5bVdW0H4ntu9pDvh/nAenOI27jEz1G+VR0r73gafUux8Cjn9y8zG
TPoZUxE1fqLJET4A7aH+2t+qJ5OcDNv8mxfbHzJs+VJt+y4LJmf9LK52w1ejxuDb+ft1aV/O08zI
MDHBGBhZUXq4vR6uAb1gH28ezVYcnVrK4M9l5CsSm8k7FntlgxHgzNBP2TlaYHumjVQaiiuBfMA2
TVgP3swnlzPGWIReaOTDpGN2nZE8Im/Io4XuGtCC//II1e/OKeiiclBDHCFepelDuHp6y6hxy8uo
cWwfW5dKRMEzUkn7ansFEPimdXijlNwTYwwGxsz6VOtB4pCuXTf6yLBrjYdIusgGcGqn7hLsRvmC
KplJAlZElj02sSBSAG7SSw7QB30d/o3hm9FgNLSIQ12QEtC4yHYM+CJpqz4PO14SddFR/KHyw6OX
2FvRyPoUu0Uvyh160aeGV4PDy3I6cEaGUVDd7NLRQPx2tgca3FpYNon9ltv6yHHqP9Z2YYAQACP/
XMwXQtTsYgBaaPp1DjpxscLGh1esnwVaAKEOQE0222N13kUbwTW3FcFWNWgsZpb4DcuTTv4w7rOP
YHQ2B3iLXoQTs3K+8+8aCx1W8CFPARFWqc3zJcsCPyPHaO4YeEUvDBCU3UG+oLtXaqdGEXnFySxw
6TBhfpjmXZpXxvS0S3F8z63tb8fPz+t2iKNZLPj0JW2T0BdBBKNY5eNO7gheRhjIuE5lsgHXbojx
9mFvBR7QtNCWMu0/74AY+lex/uxSJj5ngjhkaTCU7SSIOtYeiiEve8HjgLEOoVxjxKfD7/eYhzhm
3NL+FP1eOSHWcctmPQyxhhP6KlW6774TbuhbxF+OySPEWIagk5EVE8DIVNuX6c047cXJ7i/cHniO
ZLHeu+11L/d8cJQSIHHRhgR3jw0GZYWb4BbA6uKqRWUUoyvG+bqscSwsi9MpmF02lWKnV7h1Em7a
s4kVE3rA2yG8yB5AAqZ+NzRas01cmMG6wL5aMDrNY72LNw8xf0/t4vNvRmO6y7lQd2EsdB1o7PRV
the3ErYHDwp9+7t3pokZVuDMACOAnQqXjSgO/TDMcVePWMHoio9YvqgB3YNnPBffmTNCjE3T27Sp
ShEL1WDRAGWKCTleq+3S+ArwZP7wwsQjfiaNUjLGUyuOhOh0wFbp3z2FL7cDwssyL8rajBZj1/q6
HwCFjHNrY3oEGgdeECF2h/C8+bIc/GGJMW7WaI6FEYHM82iP+1v9ptnfcVHmFw2DJQLf2oI0qzpj
4ap2HJJIyKZyf+vmb90b4lLsZR1yoroyFsRc19LlCOUPOWPieSbbVQRUZ0EssK6Nju7wCHQRcoud
38+Sw/Fwy350RomxeKWVWW2kgZIIGPubwFYBSZyCIZ4wLMr2jA6jrX2fNYJSl2hnARamAD8n/MX8
r2WgSwEgotOYNlvkbzq1jbv0AnEDCoxOp7hjSjfzu7mXvN2cEHNkmef1OnZvTGoaH0OARbdYHbN/
70lpy78gEdW+PNf0by5qTpU5QFGoPXUccIAKGZ9TvCtroP61yAnxCC2J+pwQEzD2Uiv0Q9rkZwN5
weRFpRW5z8joXI7F9sSRcx4tJlpMItHP6hJ3VruI4AZHmrTKrbCQGbbCvU5syRzN+WKsqzY0EEId
19ZOKFdYKf+S28BP5JkjnnRM/z9TXaNSrEIPQAZLVL/QwoBHdAPoUIh8S2sHANw+zCAX7IVHljG2
6BOVjNqqJgM1YnsT0Gxs9U110L9bO8mxf5Uedf5SiiWlnh8pY3rjBC28cf2lCWNOmsfBMVzDtZ67
t4D6KJQZJhU1J73ljtss+rE5ZcYeh63Sm9oF7F5wyhjiosUOaCbAfCpWXECGSQjZ6PMPrR9Qt0qa
6HKiToLjyhPi4d6V9jpNNYcMJ570LDmzOS3GtuCZHQk1RkUgpMmH7PjkV2c3G293d10XFh3MnA5j
Tbqu6Go9AZ0qIe+pE7i/ayc7ykD1/I8Xzk+v4Dkpxp5YY1z4XQ5So6ui/N9jmgxbldH5xw1ulg9P
VTXAX2KrMFtuTowwvATVMDX+GajJYKswcQq8uHnLWJbF/h86Xz51puKIeDXBb77oVK+dKznZ6i96
GC3sspPhx4A9iGUL362IYKpCnRj9JAeYv5vOTDhob3wA/UmeWNk2Af+BWjkWtmJ/5nc6fmcJla9A
tmvokZvhdm611UPsfnDkbcnQz+kw/GhSNQStATrAn/xVkZaEm8G1VhKKv77NbThdEoQZNfaC+lBV
U08GNawiIe/97tf4uOUh9nxVLa4cHdsZMHrdpQwms9ABhT0l2DJ209o6NuThiX1zP9ouXo+3/kZV
nf4zWm+tDQ++drFMMGeTUeIkFOW0FfEFY7vV8t3D7s4/NlhbeOw2CHtMev0OlzzMnBqjx97YxIYw
gpqGyXckEprn+u06hSW9mlOYDPFMr3p16CGkMOr+G3rb2oAam+sEfm6JgS2aU2BiAEMexFqrwMPF
lidgldHO0ItsEG2TkueDf4fNYqRzb1Xf7h8c+22b0U+elVp6Gs8/gYkPGsGwRl+bQh7MvMdIpMrk
k4eJyKPBBANGmGJbxhTqNI+bwqmdN9/msbHYIjrng7EcZZXVg6l9iYOBxRvnkISOZ7fo9ngQd9bt
9YvjMcSYjyARpTydzIdy405kejqg8HCdxvQbV/SZTT7Xfu5VQw0/hUSM/KaSFFj2wCTleHiOjLO1
ZHkY5bAPQaWD2PWQwIAeP/8dI4xZyNS+MgUBh2WHCDZJTEcao2OJ19e3aA+wBMXUgWKnauyT2IoK
Kc9bLC9/VdxxE9+q6+ts/MTYnJT1DwH2EVwIcSaF0yJ2OwscV9/qtAcQARaS5eQCr37MLpSLHz+Z
mB9CMKPJxF+RkviRUcLvxjByOdExMDxFl7rdUtGl5c2/5ZG5K7nMi0uc4hARP6tUwJYI+SFxY6qf
W/oWYHmvOA1ZtiuOFH55wJ98TrMf0GGsaJ886MzUth3WM5c69sEj02hHLxUNRJKft1FPeJHmoi/G
HsD/pcScqKDCGA0KKGnYoEhqF8uR+9weV43MHWnhkWIOszP0vJcCefJQbmTHh/122tzLrYJOP3Pt
7BhHiIWRoZkquLMqXiNdi7VDKlF/SQ7tRpcnHzxajEtEQJsVUQKWRrcFjmcUANZModXNXYgxCV6O
ZrGmbM7uinGPVadlKdAcMW4CFCDFSffWBQ/xejW9CtCyt8vXKFfRYMVR9EkEfh7ohFxvYDmL/hVp
zYQxLgxREGMFGYebjYsGtO6w79FP9Tc1TKQj/yHDcCeqSgHAO3XK21ikUYm0K171d55m8Zhh/Htc
AyJV8sEMutxKEjxPI4J7jxiPwLy7fm6LDmvGD+PlG7EWxsrCM0R0Uud3QvbTo4oX9S2+FOenNrnm
2eVcrKLxy+ly7GR/yGwgycL3Kg5P0Je9yZ/LYT28Z6iCHoBMdmu7vd041UO5EU/9W0cierGbv+jb
nHHFVpSEpM6N3INePY8ZKY4F+h0zLvLQlxX9IdgqFmcBmnLabcRYWUkAJGVQQuImgDXJfQ5t+tiE
NF4r68CVz+hV37T3iePxhHBRMmZ0GZuLhgBVLxLQvSDH/1o+3Ja3d9dlb7r1a5wxprZAX1+kVaCw
8w4YSaOwtJwb4vHAWD4tu/hDKYKC4ia2dC+SbHXHmwubNP47Fxp2rGGaFzvrAM3MpoxV1a+T3FKb
s73hOaPp86799PcruH7YP2PG75/JHLY2NkPgj0oD7IvKTQ+dS3llQd5BMC6tA1hv56s4iPf7W173
JO+3mYvU+zrVGwO/nVIuCv3CK+T70bA23beERtLw44p9X9kAVnH2PlzU6eP0eP0OFjrbv1Ni7HoB
6yS00xHFZAN82Y7soMQn3SYuPd1nq92rDR1wbAcDcg6nb+2rXHpNmBhL72HuL760EICD+9o9hA+m
k9LfgAk+2O3NfWALgHKm6/Dk0MY+rY/Y2k5919p8XD8B3j0yjgDbbCKxveAj3Htk8Di+7Kf5/366
jPlvWnPAJlP8eE9+87R8IVk8//Efs2Bmo2mV72vN+TF2hGO6Kt4TAtDr6MEWePj819WeHQr7Nwf+
Y42nLHnjRZOnA7/lXCXvKxl1L4XK88ISsvyvf3miPIsW2rFRLG8yVUD55QXe1wVQZ5f3DYKYht2A
r9YIIZyxq5/b+szvMsKoWCd5g2FO0o3tU1QhMbZpuPsp71qRbF26zw8DWa2dz395EYxODYaRtYII
lnpCOT+t8C6ZUam+QGNgrOO38WiISxLf5autc7MfyD217xqyX7/Rj1Ozoyt7wr/aKpFd8qI6zicw
edjr2vCVGfm/jeCPzfVhIKHdfwQ/u9eGoAIa2e7B21yITJzfQEq/To335d815N/91kRrphO9kstR
W+DD7XtO1PwzRvomtF/vudkvB34lXYwQv4xuHhI72lED5mlHeLuWZB4dxvcBvSEXqgR0nl1gURBy
uBHo6+HsOypKOWvg1D/uHJGcHtc8aBqOyn+liGYM+nFVSulkTpCD4ZkTnoKwfbOG2RedMNmTx13r
uoF9jlD+yMjTeYMV7fdk7Wy01fYxIBQomx8D3fo2r8rz1Tp0TaYZHfVUOSnrHvw92/bh/uPmZl2S
l3NJ3F1OUge1d9cF+GtOsXDKs4HSD+gMn9gjcnr0c3XXU+fkbNXdKTlsyW1o339GZL3Z/l7/Popk
RZ8UcjgEWMizNp3rEi1fj0h1Nn0kWG2FOT94VMm98ezD5mB3+NRXV1tXsCbocU5dheyxpSO/4SWe
OZrJJlCjUaqwcQK3llKHJ25fUEdX7oPt2NW7IOvLycbYZ58cNtNJr6jzfkYlJyBo3M2w3NH+COEi
BgRZGF4jmk1/NSh1w6JyHkBfCKjXPua7DfovpdATIZbxMYCstTfP90/+nbp5Xh3sTUnN25o46xUl
J/yNhktkw3XHwQfS1foUrUxMV6550spRRjZNIwSGqbfTpQOMhhNdL8bxFt7IWKsto5VLZXiVg8FP
69RokZs5XCQs0+yezTWmCwS74u47W7Jmc1qMPdYClEPFXm9hNUMss/zlkdN0l9dVZCFvoilzKtNp
zkzX4IVp3OsagAHoIb5/T2nyhiY4LnjmwuTYdzqMbbYSs8otDXQMdFt3zqvyfgGaMoDCMmA+Cujk
CpAtdx4+L+51BnmnyARMTRUhMZl8nSJ2Tb4a8D0no/sLVO/v7DERUhBZwxgWYM9OPKKkxPuVQigS
aOB1dhYDQPR3KtjXaX3trfl+X1pgxLnXm+35+SCh5xf+4LIWgEYcoKZ1WddoivOxgcrYJL+nwbyS
o+xLBnVOnZF/qVCKISwn6s39fbXJnI/r7C2+gaZJBHFaYagZrLMTRy8WBgsKdrAwYa5vI7waa2d0
aPbwLykxPk0wFKVRIrBie4/RaFf2NrZju1lP2+i4e42nc2Ft5Iwt1hEBCTG7tCHYKmyNdFidIxFv
I6LZFEikBgbLCYe5nyWGSRz/OUbW+8RqP/qpBOaSl3GtHVdURuYw2Pqn63QWmgu+02FSPpIXVJ4a
Wu3Z3xX5WrWV1hWcYodsvLxLsWcgOXjw8bQgWyxeJfqxNAhPwRdqRN+/gZHJACDWVTBd5IA+ttip
1+Zeck7l+78+VMYge5EgYMAIlzgAChwtgEAEdx/M418MY31niDHJkSyXVjt8MTQBkaSYletcLAlY
cTmarNI1sWSMcoiVnkPSg6Np7ZEF9IMWE0ZogD5ODdBYRwjzFZMQPfFcyjwBZcxyJgoXbCOe9NwF
+tCtbgsrHxSl2+sCumz9/+gBY5YjNciEwPc7+OvmMV4lgI57C7kFqYXJ1O83xtiSRjEtIMfjxtS7
LqCYwoForA7IvhUIMi3quSHQolatR1+2yUHY+DfVmlcSXuAUwGG6KssITYAexhxo2g3FJRfwCa37
XAF94YKWshPP+0iTQDAC840Kc556Y42jj/Vz50eLBDTuSQ8oLJ9UtoxaS+KErn8a3rlUF6znN6rM
8appoqipCmFp3a+oC685ySHUdLdcWN8FjZiR+tFEWXly6JeTRqRExNCB5sj2iddbofCIfE+6/xcW
0Je+D/QcdM1Zu+wlc8NtvVad8s66H+8Sc5oNQSGTFnDl+frzciev97CpGdk+FCsMJqC338ZYsC2u
LW731FKc9u0AWIuep0OWTTeMsxZNWlILJaF3b3/7u9g9FSjtEn09EGEzeEg/XVfWJUuuSajyWyq6
Ig1sYvse22Sa6MdRBG0dKJqsvf3+reAGUF+jQz9EeEaEcRdpF3Uo9INI6aRH66jeNA/+Vt+UK80J
72IMS0ye6pg5613vduSzQV3vM7sTbPxrQAcd73m/FIB/Y5rxKlas9WVl4Hsu7kF2RJWseqc91qjz
8eZ2uOfLOJZUMIpGr0DK9lZTqg3gcg8n64X3plg0RbMTZryKiEaKRAtA5vDub29NiExHeNs2F1Vo
RoMxd3JTiqU6gEZx6+0vjure4ZXLCXZ5fDDGLtalyBdrDz4qug2dX8LqgkfK33jCb/fPGDf0Z8rR
RQQnpVM5udM46K6B003529qWgus5KbZTKfGlXoM77ACjhlnenbLzHcM55m79UBx4fC2lBb4RY4yc
NaLJRRVwetKN9CzCkBw2BjFXku2ii/tV3Q4Hf5vYOuyJ/dJsaPamrXMq0L2jqASmzSO03GyDg4LW
GBljHZ573K7bl+sWZ+k19e0jGWMQ4RP1uhZajBV5W+3J3/U10VKycsQdIM3W2KAJyu8fJUY4Q/eR
Q3xZhnVDQVsatt+azAn1uj5oeYATGmj39hxsMeVc21MUFm67Q2JiMGikxUic8KzewCU0+N+YdDvL
5i1BXcpZA4YMDeGIH0z5x5IbURYUX8A+GMSBUYscrUTKVWanv8vNbb8O0fz5gtz8KSLqDn3DNq8N
dNkEojnPUBUVwF8iYwIz5eJZQYtXhNLQ+DfWBaUbSD9vaGFRnWdUGOvnx4UuZT6OW6SXD4HGL0gI
85C8lk3sjAhj+xIMsctmBCJw0Y862hpDPH66s0jurgvPwkNcAybyP0fG2L9GLMWLWoAOUNLu5ZOC
B8/6OoVlazEjwZi/8ZKaaT2JJ7xFe/P7JVnn9ieHxsIz4BsbjPFTNAxDXDLQGGjyIa2LXbutPmi0
4iG3LqraH16+rm2W5fKDFpANXxIG6e43wr3utkiPXOdm6TU85+ZLzmdU9CAyBCEEN72ruG4OaO/X
8DgNGyV2nRLzRnenNX/WhkrONoS2c5InXPpM/CSNlXJJVOjR46uUUmkXns8ILQXauDCgt/mmQL1d
ubUwQ5sdOMaMp8NfmdM572kQiZkJ2uVAXs8WEDpD6hF0APLEctKgH/Hb7CoZYyGKvgGoQ5jsZzt0
Dgd5qxzLZ8RKGlbM/z8eqpMRvkaOtRpmnYz6BXdaFOTpRXqMyE5y1/ym0Ol3ftJRsDIXmWX9Z2a5
aAO59eCbLYJJmkx0S1sDTGR+CxyHCHjn5S13Q8D/Yaz+0GSOMi6jJvVN0ETxJgtgqrC7N3Q/O86V
LZVhoBeGomK3MpzLV4VrJhuhKoZZU8QdMtmYEvYerZgqu5zWeMeZbrKmL9OzXCaCrSJZpD1eVh/2
dc1cftXMvoC5RRW7setRCbrzc58RgAL523ZnOeVXg35ExF12MI9AlMIewWzFfb5Oavfzav+wz/iE
wVJUoY9BvG8w7rXJiLd3SOs4p+tMLrX+oEfM0DUVa7ywhJ5hMoyCRgm0Swffo26B9RvC1mEslvYZ
NoscwrW6LYk22vVTE5HqjJ04u6KEOxcjwD7pT/EJf64LXn1/0evOPophHtU3Y9STFoE6NhAkMVXP
D4DurZ6u874syqakoDFXUhWJRW33NTMLE0CBn4ftiOLeC33g1n4WNdREeCSKOrok2cWdHuCN+8Dr
J06yZ/11p94lN/qmv+9TkmHz3Osdr9loKa2kYbhOwXUil6sazIXmmITTBC/pzuFn/DhtUZuS/SHd
u0+/jiis+cQ4SHcjxTrkYFVEvNf4FPuyYgt4MBS7TBk7w9nVNEMu5n0kph1CjAF9oZdz7AB9ai9i
FVm/OvFmnhamxDQw+4ccE26EuVSEZlx2GBwHynN5dHuA8XpksKmw0njAJosRryzroq4ZBtSFban0
s0tXZibk5WL3bnSuU+obVAe1ZO3Q/cvLiNdH/iJitorjpBea18HnjDIT9dfe6OVhW3X/A3DrraL9
lErDQrcP2ZVJiUQvJ1Rc0sA5QSYq8AfFy4UGrAYeOSj7hGgJEd2aE/ws84XcjWIY0zXqzP1Vch4q
xSSskFTDjbc+8Q+/Pcy2vvhUXCfl3+Bj4SSh8aKl65amG0zwGISCYgwRGNOAq7S/t9BW2NOjwE1W
L+vhH0LmFMXO/JfZXYaxnk7wEQikaFV+jonqWG52koCxuVWx5NY+vsm7gjYZibbWbX3gpQwXH6oz
Xtm3otLKbSyW+ITdhLvZbrrf5aF4ynbjKt28YdoCq0jXTuSso5V35OXlppv7YQhUXcfMg2TIP4Db
xsSTk6QYkKEopyRk4DTcBpqFISrc5YwGc5eqmWAVbw4ah/o2i+mUmtrCLa8ekOYl6NkRbF4GaVlg
/5Bka3KeVBbd0I0dKt/aLsXbex0fLOcWwKLBQbClTfnO2y79FQRfOUm2LOd5cTF4EVyIPa3fqO6w
XRHYGBjJgdTwh6YXDbimYKGVpquWajJnKo5JCzRtFQ5r44YizWyM6es33b5+jbYDJ1e2GP+j9PC/
xFiD6jUp5owrEHs0kLpCMVrCmgEZA/QJL85ZPsUZKcagWU0y6F0qI1vhGuQmkh1A3aI7Irmr0Ymh
Rdym38XgYs7bdNAz/U+zMo0Bbj3lzSIJaVNYGWByEAFvAU4YsxRjyJo+bX9RTEPWmWgpxnN4SC1t
ijEwd4smqilM7ekv2V4HDr+bYJkzjBojysB0PQb4v3M2GXPfMKMe3eISuqJQN1LotuZmnpeyFdOO
MBT0LSwjMhjfEPXKKAqoNJ5DbO0Zj9UtN4W0FGNDJBRRUSW0kWisTCidGKcFlPlip5+HVqD6pgA2
sUOL3+1B5AJ/LpnEOTlGIsZM7S6C2k0iOMVGh3OG8X3DeZpS3abzeUK6jvuMWDrEOU3mtTZ4Wl/h
5dthzx4yWDeY3M+BhaxvUgza7WM7t+F/1hpvfHbR+c3JMkFoVjRpOI4gmwP3DZNiNxiuUgD1oHZw
8Ko9WWdx3aGLq9zlu4sdHXIHhSvOA24phpmeNWh80Q2sm2NMWa41XmpW4lTHfU9swxnpW7LiYUwv
vhJnVL60ZabnWYQwyS+VDtpQkvcbgSArTrHWoib1Kd5HO6PkpWwWndCcJKOAeS0nGOcGY4Oj/h7P
tvtqt3vV9m/blbqOfwUOx8As+YQ5PUZPeiET0b4GeocCWORhQX+PxxiL4ZBjn0K0D17ibTGLqAG1
QzWAR2aipP/dwvi1HnqBCr9gwwtV9/nWs5HVvtd3Ebd3aMl4zkkxVqZpB0HChuapfDitLx5K4tmo
qyL3lTl2dRI2KJfyznO6H9ajz2kygimWYx+i+XGKQUXaHH3nV2OPKBpn3MLlotubgiRTkU3TwHF+
P0mtaszcijyEgKim+KQ5Buhyll2fBs7lrl99XpeUpbbjyY7+Q46RlFocxUwvQa6bBsx7ctATkqI3
xFGo9CjuHfnleMEmiQuhe4M6D1PeCGuqYxs10utf8tXz9eOMZ1/CGNs8zzOtGwTIrGnYr+bv+M5y
e4/cG8WOPnzWb8Oe/j/qcosmfkaVMbdW0tRtWoCq7d+7KanWE56I7AQZaT+JElG5xahfcDA4Ex6L
lm5GlokAkEIO4qoCWUC1ZGQluiZyMgUPqlSdvv7amTJqWWH/XdVeQKa145FmG3FrNMQ/Ir351joT
oKN206HWcz8p0kgMaryGq/QgPx9Fd/VivWHeeoUKHW0/Rbezjy+iq9A7HnTNYnQCGUROQNYRFenM
xXtJGseZ6E/RSYsUJcC6nBbvcp8LuMKlxFx26AGltxhAaXTtHg32CYlvaxq7vPhu0VzMOGKcqaFi
I4cXhf25uZDXdlPsVFKFBJ2H678AF8LRzUgxgqQMVVNoCVjSscWwOTaH8Wit0MABv0muK+hiMgWU
EPxPqWuTtfFWhikY2YAwFfuDOQIeorqXUDA83BoDyd1Pc40qarWJdpdDt+YEBotaqusyukVNVUQu
gDGKPuLavgXp2m22o53UpNyk9sd1BnlEGMurWh4wQi8whfLWW1m7hKAOkHIYma7jh0LOGGFkfbQu
mCpvQKN0ig9lK1GF56qWam1Qon+OipHxerTkS1KDgkbs8h6dPJDy3ulXsXv9tJZjmhkhRsi9QqnU
RAEhc6XJ6F0fMiRG6IuMJtDGbp6mCJmXKl3MHuLdBBuBQgPeuoy3SgEHEQPxcvJWgJf3PrWQBC+x
c5u8ZcUutf/uETonyJxmYKlKnLVBf35+93sC/ELVRoW0W1fr/vb6eS7G/TPWmOO0MiT2zciCI9Ke
Quymuvdo9Z+DksJUzGiwxgID7Go9WVrxM34IsAcLqM7NzrcFjiYtpgnmhBi/k0YXuR4HHFv4+Zw6
mbspge6LPMGOo07LFt0AFLIkTvJgMBwN6Ar2Mi/v8ZKOj/76xqBP6RmDDdfvZtn0zcgw/LSKr9aR
CTKNRsyAagmy9PlKPz/FH7WTPlcC0fd77AptV8L20wpIufvP9zvi6mZfMBmv2aOlHS+yf9HwBRHC
NOSRK1damQRQWtc5Xb65GR0m0kVfXlGbZTEdaEAj17s1bXXzktx1679o2p1zxNp0gJ9EileBUu74
x4Dee+sY85O8sHIx0PrDD5tRHfMkipoLqCin4KwjZVXaosuF5l82TDMyjGESAy/C1mKQ8X4rNwAf
XaW/LQcrUFzhLnGKA7KNnHuaHMUPRzIjyDiSPC0qX09BsJ2yY/mhXvsrZXtES+lmx8Mc5Z0hYwTF
WOykxgctax0DS7UnmrNXn0UOSzwqjAHUQuxpNiZVlg9Cg5qmT8STcTCBrcU5uiU/r6uarAF7B1W3
r/nSmSpl2tgmYpD2qHj5u/a2uLEKO0IFw1hJDrbZeURHdWZnejR4/atwbUabRXoxTA3Tgglou8lN
cOMFt63TPInTi9XjJsuma2FFZE6LkcnaM7LEqpCOyz+9w87WabdCLRGYgr1To/vUuuOc61JsM6fH
iOQgYv8lmrj7qdjmO8+hI1Bxo91lu8TDexL1oc/co7xp4MUwRJ/qpyheiiKi0++GsTS9sImSyTTf
H1ys8FXpPXZithQd3adPgSc7S9HVnBrjb0IljSUgNvbnxB6OBfqIVz5eSNtx4LnqJf2eE2I8ziX3
o1jXs/5sK6N9cWSCXpT1p+fowNTk3NskBz/kZHaCjGvBYpiLFFbg6TnbGwARV9+UFAm/1uEJCI8n
xrfEehh00nR4O8Bctk/GLtzUr2uMrjbcZP6SMZkd39do7VzHfV8aigGk/Ee/BAa6YHPrhYt5xDkN
5r0wVEESJh1oPHb0eRcfXxU0vdrhAzCmC0JPeF0/Xr+pr9zPlZtSGY0efRMoyS2sx+6morHz/l6S
DUBYlMA5q3Y0OM2eiruTb69pf6AA2L7TNh/cBPWkUNc+glFzL0hjxZOmWzwUbuxTf9MPhK7Xvvux
bnnNdovxyPyQGd9zKS/KpRnB8kCfAaN8o9s6ak4Rysy84itPZBhDonlJLZYlKMXEDo9IzmLC/YNX
ZF3YwoQI3JiKI+iTwluWMSBmVyRJeZGg1+pbfZPITvPSvutE3uO9dK+ggX5tn6qbE+12eFq7AwoN
OFdefmLxCmcfwRiXur9IuRHgIx7tw2Uf3Equ27yVpN3cP6VokeBB3S3mNOdMMxYmzttLZUSgV9iP
QNYvafnrSOkdj69Fx24qQM/CbImmsWebDkOlFFhwhkWFZ8PpNgBL4A09LLubGQ3m6Io4Coc8mWik
b6mBgW3L0e299LDFxP0hjyjvWbiYwsOOlH+YYs7Oqq1LL4YgKL6+GkTexj7qhff39yMpqb9NVzeb
c2CXvl1sy9Pn+i5/v0MNkT5Q4Dy3jo8GKXq6g+3jCfLE5w8rMPssxpYnsVnqSanCaeirfjdsrlu6
xXrCjGu2RpMEuWakBX5evhB/pZ622MZ8d8fx5osa/4eHL9szcxJpa0jlxQQROy2pal+AwwSp5HCy
dFCYcjYkw9JUBZCS3+MTdOuZZoIlFufn3auo07wjikPvLPuzoMlvmzsguOgj5vSYi/FEJa9axQNT
zwMmkC0EtI+YM7A395t7g946Ty9I11GNJuttvRpImpG1fwNMjo/rfH9FsqyAGJjwwnyyrGiGynxH
HnulnpndcH5+RivN+N+kXddy40qS/SJGwJvXgqUXTUuUXhDdMiAAAgQIS3z9nuLOXIElNGt35nbc
iO4XJjIrKyvtSeDfA5a59zGQ1AE+hSyI8zvGzFDj7ZD49r5CFBOBYsaRPu8rWMzDRirqUkNZAUNK
suZFRMfo/Oc2tY6u6ShPHuA0dsLL1+Utebcu2Hj31WJldt84vM7U0d7YgTRUxleoq2NTF00HadhL
bG8j62QGiGqF4FMmggV4FGzTBZww/nydli3pGocnCvGne66hu08CsKCu0BFS5t1uY+3YKEHV7idH
clpIs2aROgpWVMyjReWYCAgqT8LMHy9n9/OS3ZNlHvBAuzR9q4KsSgIcgDFdGOTE35X285qBjKGp
AlLTmgZcgftrluqxFAg6Kp60r3AC/KHZRSDySlqjaesrs341yx1q1i+Plfzng3NPlBGpIMuNFugi
MsZe8at0g/UObon/mMaY/BRJkUz0DxvGD9ROLGRoJ1qhU/ldncQ52qqHmSVMjj4mM+JooR19QIfR
0FNaRWWRg05tVW6E7r7Li4iNwjmWFvGSF7cW5XvbcE+LOSwxueqxeQatdpYt9mZK1gWqj7p9TBx5
esDFmAHTELuzrXpuWJWtzSQsgXLO26kXHu34d49BQKxRjxamEwe2vmkBI6ZifB3WZGlzQ3aqoI8+
ljnkukuU07VGvVkmp2nhLLGkTnekqUZmuRdYnGMY06jhKTC35SL06gnNEfS0qc1cYtMsl6Gf8d69
9BlHN4jr3pwokD495xbjzyHQFHRrspwAp+X/n3+7J8b4u4V+LY5te5Me3VY+D1wsOSo5Du2YaRtK
jRqHwUOOl+aM5icQKZaih7Ihr0Q5fgdRjMfQvaTjl+5//xS2VXtNb9Xadfjp/P4q58+Prx+PAiOm
usSa0qQDBXRhO7Gd+waFeLF5XtuIJ06P45sTRlLXWtMvE8Cr7lV3fThZeJpd47V5Tl2uo0ztxc9r
802J8XvCADMK3enG0TryYuBbwNPAtDO/qXT8gn5TorIdnH4pCLFsFqBUOjHQyuAYt0TZacAjwYhZ
aBdz3iDlSNXhTopsFu9apLkam5Dic7kp0FtjrdJ1aFuPVWLEB76nwljk+KgkjamhWqNiidafoy28
BthBjBYM3U44DxmXI8YiYyPvUQjoaQFBw8FSi+sH7bD2/zPJIfKlwD+CIgmMMdWESViq2DmBSPAt
3OB9zjEdNLETgfA6LEYiNYhvQIoxpW3W6UUi3kghc4A5veNLYMfuZBViDNlLS7R8cQ5sVOUHFBkz
UWqhFOYZql7xtLP/JMtu1qNlJXSBxvaY0qi1GBBirIUelFmpJMi0Fs6h0wn2ZJ0sXhcztQQ/7u+A
BmspJs0lis2kQ6n1cMJtOs044uIxwRgI9Sxd9CBHhnN+ogvwSDJF9YLXuTUCwnGvBYxxEOVerSc1
RJUdLmjifDvulqWFbhh4G8D+mAmWiGU7F0Dn5WiAkT6UVzoforiG67xqNf6CrZpPyXSmTtuQc4iU
vwcCZkPcWtSO56KAtiyVWY8gFztkuJCOI1iZd+yzIa7ZVXWVKiDy3GRk+RZYJ/gsmKG0l8ZToGCQ
QiBHZzXbEgxyegJ2m3yePO6l55z0zdANDDRAQYNTYt4MmUmEJTC/AH2Q+6/pdPXLOk8BFrjleeYj
JJEBAngaSsI6dpYxymWeuhLbHGtMAvYA07QqDIuddxyvY8zC0BIS/lNl0RBYvvQuPEUB7YBI0VYt
2rnbzPEWYJDp5BzJV8CbsRtJOKO8gmEwiiQgY4aeeRCKJFMm1wy6PC+x8Q/B1BK9wY0NhzSMsOlI
tFI784xtWhEeWJUyYtruSDPvw0TKIjVTYEyLr8aeIPXULYzYpl9wOC5hy7GIgUxWBeD9raOtW60r
PSm7zvqd7LqVMseA6wIrx6jmhe7J05843tNI7+C9ZJhnRVKbi5rS0hNFoBAROiT4GtVpgbnm7oyV
swpW6pRXFh3pCqBUVbSjwKXC1AzzwmRqeSmyCBZMBkW6LztZYQY8dNA2qAOrT5/tWpLNJrYKVLYr
t6d4xO25o868Nmoq6t0lQL5a8CQPmDKiDy/e6WY50d8y7/zCw0kZ80fwcNNWC3jBiqkxTVhJkDd1
oIBdlVymol17iBuIOpsA5Td0eXGDRN8wxjwqmki3G0smbJjKGO7Lqe6aREeZASGXPncxai9h/VG8
vswBeLqaeLnj+Bu0ZhLHegWs5C+uq0zl9+ADWHbhVJ6PFa1zVIg9RXgOgGqfJ0sk8FazrCAy0G5W
3N50eo9YorqAXki6/0EQ2TxR12vpMZcNZO+k2dUBvABSVqsnVBjD98cuxEghQlOGlJgbXaq6EEc0
T5j4HfoVTngCe7dAak6maBbhPkNvZG8BEceZvMVY4CeFBCjXlq/vRf5cx4izcfcxjENzqaSkxjQu
3kIwbWO/lUMWdH1bY2lzPFYbXlZ97HkYMs84N1l6UWIj0+nZnvH4vrw2SIXaHAnzmGI0OBFQ7T9l
9CyxTmuZkr62ABQRT5fZNJ5ePigqT67b0VT3ajsjr6on2Y6RWtwJMeln0RpHjdwzQLcESVRZwK1J
UAmBGoVXDDYe3ozlG6qUJgYrVjaBr0P9HYpS8Zj5kUm/e5qMRc6DGPMHMWgKGxVqI+7oZLoDyNSn
I7r1W8whoK884LbPj8pcFVQDvdUYeGLx8UpBQ5q1iK7Y04IFZpY5W/ECWx4FxrPo8xLJ/PZ43ad+
bJvWaWWZH49lN2b59AEPjN6IQn01hQvlgch/rM7jnc2o8v/z+2iagA0auGNBLJyl6goObLoDN19X
5NUK/jzm4fb2MYYMS2wwRC/pSDWLN99pQORUULAAQ7ruy5nkKY4KSttkYVqfGhpsmg3XWo8cyx09
xoL0SoV5mAnomTuawERCsUSzlzYNvRabXXV02Auo5u45XI6Ya5V2HqL5BNMaxs1jG3AZYmvdEeXc
K8LZ83Pt1csUruZ7uZAxosgLZUbeIxXLuoCXh/qmjim++2MzJhE2CgfX6z5E6+HRbjknNjIJot39
PiPBk4ipxD4Vr/v5fHmrUSCVsj+9788WmZL3ReMskgV5xRiAlTmz3WWZAdP5A6kIjuWQR2U64JNR
/9iMsMwY+1fQX7B0220EMI2QmKuOxLvtVi7xOC0wNUx2UUbS9e7L2H7Nzf3HnIe0OZYSGcjDYK+J
PqmSpktRshE2x6dumm6bteinHyEyFmcOz2OPMQDKRNTK4OlQO31/tmpsRFp6hewvLl0Eu1z3033m
7rs5wiTPcxatnaMBqIK3szOnXx/PHDUecSUBKWICI0FQseP5diQDNe71vK/F/tzfMk1zw5sAGmwC
PNOMTLwzQLt5+Ysx504VdfjNWH+D90hjfNc26a904UEPE7ds4OqYpFlc9tLzn/V545LCXugX8nrZ
pk8Xcp3uMosH4DUu8MEHMMquqF1VpKey388PXURCzEs8XZ3ln9x1U2sbWYXt1HZeAK7OmUlAHAJq
zhqJS16L3i1xzFrJoRyoVRsIvlT6UJPLot8/Py/zxVtJ/lzPVki8ieWhOTt8wg70BvsO6RqNGO8A
59y5x8BctU4wA6wgBvk5yg1X521tun/KZUemn5HlOTHipot13u0Ai7nhXvNRc/Z9AixKoVondSqZ
lPb8YHhv8ceb8quHZZsClq9xWvt19ns3a/2vGYClXwGj8ysm3AB+7NHAtlGgSmAQSpduvRcD8feK
Wcax2kP8qqtZwgmd1Zfd/iWVMJlZOS0gUHZ1SnTOqzGC8oAKpQKIBRGFWIwsMKceae0lQ15XxHWb
SNYRdSW3WKZL7HWI15NfyAPFZGbOMHw18/3af/Y5t33EwAIRRcasDqatBI0FDJCNKE1DbK5Ah8BS
saJZYcOgf204yjVWUBySYaECCiO5GGoPLoHASlBoSN8uTvjKT/+PuDN3dJisSKCejte0BZ2JD8u5
XP/pMDNo9Z4D7SW7jc+7tGOuDfLXyC1TE2YCQP7+0sphWFybQhX3egZbfVxPPdwWAOY4M+vxSf3M
EOrQDvQpYxraFH4AJhonTSqiOoGj5pbk+rqwei76z8/Q4J4EY4gD45p17eWER27Wz4mzmK12V87j
NqII9zQYWxsWUT8pdLBBQVUKa0oWV9vhiGokOXFPhLlTUgR7fqzAyHxClNcV8pq3vVI8szXiFdzT
Ydz/iYDK6bkEneeljEa2bMsbaeEdOmOTg2t1zusLPfRycz3stK39XynVjcGBzTOxaqTvz/j9Ei5V
RrBPd/eYwEiN8U5EbM45khukKRtQUIF4FLuRdfR9/4N3Ehw5scnXMO/TolFxEMlv8zfGknnNYSPZ
3Xs2mGt+jCdp1aNVAX4oMGs9iGoGrbqSDW+4cQTQ8Z4Sdc8GR6LGZ0R8Cij16+Whtg6Ht6Plr8/W
n/XSzdHt16Ede41neMM5qJ8PwT1d5vILeXgpVXr5xcPbU4Mtdo4Tk1+cm/nTPFMiaDoyESPBWjIX
Jou1KgouZ3RgIUMMwwyPjvSvjzkZQa+4J8Jcmt4spEkpZjdL+Wu7pruz/O02XNaVvV1skt42c0Dg
hRQ2hkOZw57CBNNH4DUFFwmUj4t6i0T8ogR4hht52E8BkYrbBXlxzlP07/9C8Vt//Qp7NGMalsy9
DyNZnjsZ3FL4Ay3KJ5JuXgQI+tn49Yx9C8SdkifdAmz2i7OyeEr7F0P4z7myveilUZrhMQO5AkvC
sB27nW/s/8hUfZNgbmCnaGh9pdG1DRTzs/UCsPRY4RzgSFHlXmzM5TMrwOK1FQ5wabuu+yk9eU8L
h/aBxtYzDyaDe0bMjev0o65fcwgNsW3vrl0Rh+Rd/MxfICuCJUlYlcXrv/vpZ9/zx7y+jXC6tLkK
Ifbz2rXM/WP9/4uV/D4j5t1Vm0zOrmkJjg7JaomxhD0yiuTo5yusNuDQop96Hy3ds8KYkgQFv1g6
Q3r2ssPEVuyiE8sizi5C2cu0eQ/ASM/mPTnGqJxjpQwEBZoxn6fEXuK4ptOnxvI+K38L73KGCQQT
XWe8h+0v/tI/ImV7Vq9CqaTZBGymoaW+zaCKBqpXpc8pX44/oN9kGL/5jN0MKuY4kHM4E2GqrW2/
5abAf5YN70TI4jVd02t0MY9U3+2DW1oosSO4xZZiLIfb5R5aunlBB48pxmSo12ObXIviutd+qYjm
3ClWEyu2h55TYIVaPBFyj4oxHrImVvpZhYpkwAyzw2V5mGH8ZrPhHNVIffNejozdEI9yjpXBoAM1
hM1APgzleg8b9nwTcDfcQSPee6oyRiPWi94UAAa4f8YGvLfbW7L/JO/IRCGmsrBUmoe9wHtOVMaO
mAAPirQQFBOC9Y3L0sWbsua8JzxbrzIGJA6Q+6pzaMfBRmFtT6bIrqHnH8MFc8Ph3eOR7Mr9oTH2
o0xKqRUNsDQHuTfQO7pb7JN2PSdD0RL3+mvz8SFwtnOPmntJMpDPA4CtcgteB14AOjtL+PfQFL0m
5wPAWx7bYGn0Rg9+n9FEYClmgdrgRsvkGW1Vb2/rKTI2WGdSY2TQwhgY70bTG/vD6A8IMqrYYYxJ
FCMQpMCGGO+ngb3lGg5vSQS9qo/oMAp4UiVBbWoITsWCs/blsdhGymHQhQEXjObl2iXVJ6eb2Gzj
NyYPFuIMGHy++QR8eJ7mjRrBATFG8Wr9WmrNJEWl4IS0AZLlvMTEuD36pnDzcwZaFtbh5KzHYCdH
DmkNs/5JzRGSB5g55Nm+0RTFgBbzTjXyFUiAAQ7GdON17iPrD+zcD55zwbk3t5zdgKPq9O/jl3eR
p3qPj38k3Xx3/Dd7O/j1sBSa+kSd5Wes0qVl9rfEd/eFN/WQaV30Vms7q1Vqp66PKI/H2ki+8Z46
80rpxrWqJBMSnKOTop+eRAx9XDBrAnRgq/wDnBH/w9/9EubcPkWOIt4s5IBtM5tkSQjEpb2+NqYq
spkc3Rj3pwe6wVzai9hPkupMObORRIb3uUbMUyGD3NrW7Or/Bwnje0ky1/jSAKcKYFU0lQU4SNf9
X+NnO6o1szePdWY8ozXgjbnFqpkpembgFsPwOboleq/WbLOpXjlkONeL7WW+qIqeJ1SEUUeE1wqV
hgCbsCxJ5wVaHEPOAtu1ZlGdahopz23BUf1gti4Ov5o39Dzy7B/vkWLrWV0knsW0oKRS8lyQauGq
C7z2OtK0mMx2ksOMGw6P5lK+T4tNCl8BuQTgHZwWskXELrEx77Izl0JDSl7f6LgXMyDFXOeykOpU
jXGrEJXQoOQTMARwKhzL/5pveONH48mpATXmwReMuJfUAIzZyOEv3dRBQXi6LW3vdebMrmTnI2yY
fzxWynH/E9kiTA4qBmC/GZsvNZ1W5SKiShlAIOt8t58ibpCmBNsOLR8zBF9f7S0TxyE7/gh8k6WH
PLBX+VGe5IZ0I3s4rDGsCfg/B862hd2qcLatL7MlOTqFBB/lkgnHmI3UFahx+abOxC5RXesn6VJd
0XFdLeL923JKOgv096sVb6z+LzfkmxajQ7GcVKHag9b8GVDjtN4fYcu8h/XdC9hOBw7xY9H+RWm/
CTJqVIQKVhnRoJZGgjCbwBXSbA95qY224tDiag/jMsqpWWqaTl9bwTugAXhJndTAffGc1W8HXqpj
+xzu6C/+dB6/uWPeocZo4rijXjFeWJJCZVDD9n5fPC7e31/e8m9KzAtUpEKZ5xOYtufqXScybsfU
y/weHvgLADp77KrFvDeHvb88s99EmadIP5b/SnKWTmXPjyjVGwvioTG+tqwPdboJ7Y9nLs4EVcG/
yxSdRPeXsaqOSmNSH/Ni29gst9T9NTqISrvzag5/f/HO/82fLrDm5qinaUpjjDdzHdhToiAXbt0i
XV6rhUxF9YgrxsRUUYu5qCMNCm3XXlPXeZt6bjR/Q/IRmRHwt1g4vmhZO98GQIIf2ZvTL15qazxr
94+p0dkxHJh0Pb3ot7cYTTb7iCBPQvoZ4nqubKnsHjHMWJpmomN/w4UqLMaY0JWd+Qh8jRXnxdB4
ZBj7Ysih3F5akDESYh7Rqnq4WvJ7imV6pwj/on3ycLtLMs0MfMb03fMWr7MZ4pWd45Dp0Q3s9/cX
9EMe0OVkbs4L6yNAMDubOQhr6zMvjB5PHA0OgDFREy0o44BmnW3gYeRTjERM4DZsOGZp3Lf71mvG
LEVo2e4Cmgw4oz/fmrwJrrXxebPt1OI8OmDGIulidjZCGtr208IOCAUpeszGeCJlICzG/DShVEll
BzYSgqTe5oBeDQp6sUWfMKlwVVeOFT0BE2a3mXPhpca91n9EyJZL41wNTIFGbktQLS3TEd6tWVhx
nGOOWddv+jLwPBKjTOKO5oqAyEJ9LHirXkNBEpyLtcMEGa+0wjHpOls+PV87RKQxUmHzt4LObcDB
2j4BTZ9I5GsGDM9dzImBeSp/KxsPWKzz7ij0txqdNgtaIm5gB9QW8Yb9WF24hBiLUx2F/FrRcPfs
Ba947gHX6e+4ivHYV9TZBtdY6BJD7qAYz/McA5PmSniNdidrc/MNH3M00iY29AwxanL/FDYTKYzU
CdWO5+VSxJOfAoTPw/YUHzXbneXLWO7LkSLnnWJ7lBLVaEUzgxDnR6wKxeqbcL/hmafHXhOgfe/Z
CgHNWGGdAy29RVgKeVmnh6/iBSCuCCm4uFW3RVYP7NTNQx3o37GS20zMoPGda7/N0Ya/XO+n22j5
uT+tt+gZusrk85MQq0STJWAHzMV8l+yuvs+TLMcV1tnkWVwiOs3o1bvY88Pb2t0/NSnOEakffXqy
OM4w7zbcIoEB21c56k8FZXviu/mRBD7gZyioFOcwOa8Amz9TozhUAcZKIzYNi+mWRk76ky1wtPIv
icd/zDGbSIvr4F+FEBd7TFDgNq0tsX7PUFvH3eO5oJw7cAuNB6Lrw38bkvkSFejgCegSjy82z/G8
XfwBhaZClqfUcMuuno2E0noau9X8HVaftvryml45FovNxnWnXO2NDpoQzT4LPuYvTwMYZ0PNUzks
aG3bRh8rfU7QR+s59GRQEXv+LwXHmI5jd2rxWoIXjC297ZHPxBr5W/lhnv7hpZM4jLEZsqxJRKER
QWvefkmvl9UX5+qMDOnemXc2M1bX0SnOqO+a/l6i9zaxvKm7VDwX+rANPdRmycpBtzvW1KP7iKOC
XOJMQJJP0Bt7KcHd2Tkgl79/c+25shQLu7X63AnqjbG2ri/2xv/anZbxGbZj/l+aKDZ3VtWx1hto
I4DtsAFpBlcVvRAn/OHwOl5k/HYkbyMQg+t2yWQRy3XoSUa/0WOlW9IBLV0cKjx1YSIRhFbxuaPB
ZHG2cl8j5/31yiHBMUwy4w9cj7oRCQl6OhAaRzPd83mmgpOL0tmtkGJmxmpYgsJhma4E643kSAwB
Ts+bTDk3mWOV2P6wWlaqWmtAqbWAG7sISeJtvafVZYuyNoeU+DhSucXmg+MPkzppW9j0vW23GunR
YE1+I5145Hi6HAVQmMTFaVLUVdSDI0R0ZwBRIWJQOFVeTooLgF73rpM8EXLjdEWmsrUwimqvsa8k
JJ8IagkGdFZYaI8afQkMfh7E4njcIAN+38R6S8m4Kc5AhlIoBnpI33nTf3YTZ6/Zn8iWOChp05RF
jcHrx4c26iMO6DG3KegmxzLOcGYqmXe++Sv58/j3xyOvAQHmLlVYc3nCDBc0HTMQ7tsfRF4oyZ0I
eV2hYLWZ/2daOCDIvJOZrCdGHVAJkunUC1y0FJHAuW4f8zV6rQZUmAfSyNOsO0fUt+5tIDvwTPZo
ZmHw89RCDdTgGJ5OR7OgV0nbRN6J3PLyHCvH0zXWUQYe67889sMcc/W0c/wTMfHCulj+DukZHk+j
of43T6yn3PaycWxpivq4+IOj0bEFaa5hPte0xdeSVw4bNeEDYtK9AFXBzCTpf4nZy5MrvPs2j59R
czcgwdQTTlpimtEt1ahY4vYFqXZEiTwfeQRWEM7LgIpyz0h9aso0kiG1k/0GMOzPDgPrxImm6G8J
c+exUnOJMdagCNvrVTZAzD4cLouUzFtLQdukq7wKxrqY+mXtcijSz/8RNQ7YY81DkUkAvgBFuizu
7BGkaAmqFr465Wk777gYuwDAeviztNsVlWxMsaBfyFNR912gYoHY0Jy2GMN7fswdTwkZIzFBZ0V2
rugtVi5kkmAwg1v34cmPMRRyZOaNSZUwm0bLbm5aHZprv6hzF+N/jsqPJ0q+T4t11eu+0wrTBLXn
JZLrECFQn+wtcATwB+UfOrwKiMuaYFUkR5TjddIBaeZFTqRkEl9NKApWUyLhjE1bSFa2lrnL1yG5
Pr23bjPrZ/IyTOBC+/7jgxxvFhhQZ81JUpyblDZzzt/Sz9JVoaEbw3nmjllzlJR11ZX+GkrnHgKW
SQAQyhUW6kqLmb+LeBnR8SzJgCPGrkRSZbaxQnVzSXvngP2Y4C7MUNwCWC1HeqMe24AWY1aUVE5V
4Qgf4GIfage1JjzMFQEsKmbIUIfhUOPcuh/e+znEWiFq+m30Bf4J4bhNt6hGoH6PBXBc+8x5qVlP
XtXUYFJdQa22lgUJHdEDPDTn3o3XkwYCZAyJDobqgqav69lpAaDSL3mupiTEtt4VEKi/uD4UjynG
qnR1IAiRDnq32dGTbb5Nnh6fEs8vZL34PpEpUyDhrlMHmaaGvKP/1SAr5Fs3vrx/TI6jE6w/bxjA
SpYDyhCgmsVVRrQtz5PmHRI7sVFH7VWqqNDQgka2n7RP30GY4GwunEeTXpcHbyaLNHzWzFLXcxBa
Yi/SNFo/FhXv1xnDkMeyJBs0azzXgEBUTh//Os+S3rBrB57tSTLzrJTw87XVzuyO7pp772fF1Jrz
XPRxq6MhklJMus2MsdmRijalIkYMZ3zWNtZoA32Vt6+E+gw/T+KbBOMCBhNNOhsZSLjiXHo6EYlr
XnhMMKdR9hiGTQN4LegHXi7rt9iWc0d6uWJrJvYYoCUJ+SLOCY2/Qd9MMdbaMJL2Il9BUno7YTnV
4sl5nVn+YyLjsYciCBSAClBX7BCG2BtHsclr6vel2Ai6hD+GppWKYDgIQ3J4hjj+w6gBGNBj3Aex
ldOKzgHu+3dsPrbkGezmY5bGX9QBCUbf5EsTFY3Z0KPCUDt6udYYJJgi24h8Gx7WhFcSGPfGgMgt
m7IJeDSTIaiWV+XcU5Sl2kpJVJLep+AG1Ct7O9pGNA/eZzsMMERutpTj+YbXRTaqmgPyjPJftSBr
6iPIr8MNXBRAzD8W6HgSZkCA0f3JUTMaMQBqlUyOi+XRWruxXf+akq3wgXa8ztthMun0i5eCGc9i
Dsgy+g9h6+G117p9Z/ck/RV5aHYtK3i1HP5GVXJAR7uP7DKzmwipgc0Tz886Ts2wr+vi5bEIubww
QQ/t86v0ArzM7WA2CdGDgtqz+vrBIUNP4ocdHLBCVWVg1LHd6HJU6NaOYhsBXnl7ayRE3Wh35TFE
dfoRJSrUASXUjNqTnoKhuAFwTVVaxE0+Qy9Up7zQ6lav+TspiW2QklTjWGg91G+OzkztM5GAUKdE
3iVE9vx8JMBaprh8R1dYfdgbPcbg8lzlqMi4T/GPYCW2cyqLqrK8inQdin3KCUGXXUay7W7HBcjm
aIokMMYkT5o+MQMs65jnzRzlqxS2w9enm/9KU35iLsjVsc9iKtSlYOWvZbQ6ARvjqiNFFzh6zgsb
Rx/ogfyYO2a2eqC1CjDi0q8oIdHTLOS9ZONmf0CCuWIhNn/pZYwjwswpMF6SOV4yAtRlffZbdnY2
d2CHxxJz1xI1CwX9RCVot7+xoIpmh1u7cy7Etzj3WuLRYm5bEwLl2YhA69mmwKRnB2DF9nm1fKt7
y9iR83SxyJ3a1dbqBYPt2L/MeVM59G9KO7jt0UVL1bqEUmZ29WflwAo/Vkceg2xfUJ0WeWsm1AYf
DsFsGjkwX640Rd2KRvj22Z/7M831LZsb6VPNe2Bd2AahDvh90dmky3GW+ce0I/v6MyRu7geKBbRA
X90/5nTc7/5WU7Y9CNtA0eXS3eidSescAeSaLDQ3Q5aIQ+nxuyaxJYw8UrH0p4bSULfkamF/0SL3
30+Edn2ufp+xPc3mOHfjTRgD5pgn+3zWzrkS4ZqfnWflq5rlJzLjzvk89nekW/J0oIwnMyprpYe/
g+noybtidbO0wVKxx9Ibjb4GnDDWpGuMPo/p7Xa3X49/masBzGU2isk5ayp8//EIZ4N4sBtoBEKC
iTdBwVFttq5Qy5euS6igkt/xrv/939kEtowgZ1okC1dIaBl4ru6mHJvHOWW20cbQkyJSqJTQBJag
wPwKhKrHB8E5YrbHRr1OxDA/g4FgilGAkrPZkhMVAEn43kMSm7q56i1V08OyndHW3GqRRW55sgCz
hr7Dzc6ynNfV1stV3s0fjRy/lZdttwGAtWSqFb35s4Oxgceet/YHb2BxPHQcUKHqN7iHSt5gFigF
gwBSFN03OoXuATcRaXwgJVvcdjIqrweG+vaEDMgB3yFqo4TK82RfKmJJBHJE1hIFMq67xxMgVc4B
LXESYihnAjtWXwj2eqW73I+f+2B35MUePIvJLulNJlp1qamdubjlMkDQffH4aAGjacTvk2LLBZJ4
DkK5huiugOh+KZZFQyysmeNZf86VZft7sq6UjFpCTNDOlpplPCVWgzoShnuuNiQ3l5+4zY48v5yd
gBMSWTilCkjqPjKXDkFru29hkySvfWgc7GkgQibINlUhxkJcnFOr2mcsYFrtPtQPFHZovYrnm3MM
E9u+o7ay0BcVtC9BYSV6brDPobEbgNBfAcR1IUY1cwT3sS28OQMPbpfMvNxJlJzD4ASacg2Eh+2J
vFfA0wE+DOfV4PHGGI1zLUvKJAYct1mRKCAlz6iPtxqq6GYAuqhhKuzIRxE1TSaZFAQaY4OZO9km
y1cLGwNmu8i1uSB54+nzATnGytf62aix9Y4mtOl42SaZ742p8h5hyYVp+7OY+Dt/w3ka/3JY3zwy
h1XngmimFJu5X8/dqTux+i0W/H1xLTxV6p9K8U2HOazymjZyM6GynANBcT0NbPQPU9igC3D+AXbG
JUiD20cEGa+rAt5gfgxA8IK2PDoMhWk9inJIXVa8K3hWMFttc1R/PLj55pIx9gIGVGrZgEo+z0HS
XbYttrQ8BTvJFsgptDbFnLdz5i9W/5sk4wIWQlEdWwEHCBSQkhhPC4pHBiQmDmfjT+Y/ZNiw7QjY
s/5CI4Dn02J5tXoXeYvz8hrRBVXc2UCOstx4HryZZjmRVSnGAlB557pv2V75nSQkcH+fa4fDF+/S
sTFbmAhVplAYfQyRhHPVdTGH7E/JDDXv3a9VPZXhGfDaTKiuP1BNNm6b5GKgGGdoSarbARaXHSMO
VzzLxcZreoClZXpDTQm29EjkoHioMD63hqe5SOvanFeGpxuMDTmbSdiiCARDPMfcV/TyWPVub/0j
cTGmownkMEvUm4myD9IM+9ewnuYPxUXqMH4QWRVmjRfpFD0mJ2Ak2SePuyWZK0/GmOSVkkdJBw7z
Rbr6k9mwIeVi8bLAc+Dz2jtHY20dK2Ax3YEVOayzX2BBj5TnMfoUS4BMZU6KldYUQvGxVEebmFUN
202BMYitCiyeNEbFi6N2pePMNuxG8+dsAfcJNtlcfWr2E1pXQ7eeh662+giBFGk4nJLU2B0YkmcO
NVMLAzUQkMdGnDO6do6fHP7GbMiQAHNkYhBd++KI6tB86f5xP7Vp5dNmT5S9MijIx/PEfUxwNNs6
JMjYflFPM61NUSsCwMtccXI/evJ5Ow/pb7BXYUiDMfZdVymmEIHG4eDaHYB94oITyY6mFAYkWJDp
pLq0sUwPBrvqd/FL8Y7afVhaH9wVV2Nv5ZAQDZwGRr6pxcaI6Dw9WtiDWWA/oXnkRBbUT/Q15/nx
6XDUjd11a3R1J0cdiJUO5mkdnkUfDR6w61KVkBpG7ZPNYIhhLQKvV6AlcB0js2JFDCBWXcDLZpJj
KysvPTamCEN61PsZCk9Ci28bgZ4ckfjlRI6bDICSj2U2WqwbEqFXbEAkFC9t10ggcnEPc3hQtfOW
vUaO9FqaJJpWKjLiLXj78gMBayML7uT+Lf3GqvvwA+jDM/iANqwiTZ30MBIJch7LP4VHEJqJHukd
3xc57SvcM2SesbKdqMj6g10Qc5Y2QLG1PU2oXcElx/qNut26IqHuKGq6LBk0zB5wJkvipC9aen5g
7CD+ywjGK3J94dmMW0j+Q4oDWsxFu6L5PA1K0HqeY6njW/6k+/G6C0lpX4BzZe8CBw1iO0tzAbCG
h4abZB0X7OADGGVNEow4tSI+wD68BQCQg9fvw0PVeX7I2CUfCpXRVy1Mz3Kag84c4Bz5S7h7fB9G
79yADUYbz8mkC7oLfv6E2EWY1rbjX7jguGP5lSEPjBLWx/MZaAciZIVOoLcpibzGUuzFS4ZxR6sm
4rTlOG+j6YghRSrVgSr24flcBGdQpCmCg+tOnNIlux13PobHGfMgd5HSStidQDF4MJBrgoo1U7aP
j2j09RoywzzCin7txBNyydSrwUwd1gsqRHrhGMZRd3BIhXmG21zsQxSXQSVH52oPdcCq3rnn/Jr5
ocszFfR2/Li+8NHQUGMYGCFhiGnnDDM4qgxiFd0+4IioCvowiBzJUcV6QIZN7JmBGSuCqIAM7XU5
dLa+Ugg6j1G4+o/E980Rm9wru5MaGL1OOXKXmd3N+4v1ZJEj3NyP7v/Qsz1ubQcEGQMUHqVEUkOJ
jv5gvOjwR7YV+4SuxC8ea6MtzfqAEmOC0pOABbAJpIirhAzA8anE2HmP9oL5k4CyLuxrtBPmoPuh
ObyLzFEUNtd3NvLSwF5vYJPbwVPvLXYz/0udGhbv+Oh78UhTGBMF6G4z6RvQmbcz87YkuN+I1kZF
O9tjnRx3QAbSZExTFElJWZiQ5nOC3Dmar9wOs26m5XneCnfta+PzoJ+5qsJYqVyrzl2RQFXsi63e
mr46V7alafYs2TOeJEdN4oA/xlrJRyk0jhUugt3QQXN5dT5MVFh5bvMv73IzNkTptSKLDdh4AYmA
ZjpZnebl++qrRT6x4K4X4R2bwjg3zUTM47SDDIs3+QUzQYpMKof8crCA8oS/oQnFULwNkt8wNQU3
azv6TH8Lle0LzrtYicQLqD+XDlYIhit3WXtySoqI9JtX4WXzzOtKHX91BiQZ+xIAszETRGqiD2cY
ze0rrOYX8POfuQfJueNsn/ApxRxhUaoQrUNxMfOKTBzlxf94fPFGHSk02WIZnfw/rH3HcuPItu0X
MQLeTBOWTpRISqI0QZRKJVjCEQABfP1dyXtPCZWFZr7o83rSg4rQ5k5sb9bGvVaB0TtErIYxSgbG
Rb3xwefv881z8f33GSVLG0HSOg1/v3JsIOJS+P/WHWwsD97nYz7ynDDCKFiM9f0uMEEIk8mWne7D
VbgdBUtrSb19Qpv8QT32nFnrf7Ag38wxuqZ3dZaIMmiqgBMmgoP7dujY/jTIKqrI5yd3FXwuj9Y1
GfIliHg3g3lMJb0OXUBFAheqFx/57vysYhi+Qd2yeS5xhfT6yt+Tozz85QI00zAwho1C1Q1aahIz
Spglb8wgHukGPBCNF0T1I9GSln2Nkx8DSV3/KbMkweJ8ToVDltGzqB47M5aSESEkhF9MrNdny2/X
vsy1mCp11Pc4ZBy53OC6iJSAlK29F0R2cxvnFNw9Jttff6Eb+ei8vtHz0QF5Xq1WGBM80ZwDsQVa
RZ+fQMGyHt6Q5DzBAnCc4rx8Td6ePtLk7UNUx1OjwC/byr4KU/OAm1/AOOCdaubSYdx8KwCgSqDf
GKxti60kk3BpldaX/FisNYfzZWcd1IQpxuJclU6rpAxMISQ84Y4LsvwHEQ+YWbxZ4Fk4ORyh+i27
jL4EY9QZ2kBJAT/E8E4yUPbD1Ak2PsVE8X0LsKAN0a7YzsZ+Ng3YcCoHM/ntGokyt3A0a2onv4a1
UHoUqpmQ4pXt93Ett65p3fxy9KyEhLtmcosB74k1Y5yahd6IkgxytKU52pG73C+jnZFbKFfFie3D
KAaWIfkloAQgxocVvaHz9MILVWd99DfXbJFRuMqRmMaQLXyCq/OOu6NusJE9rESjGUgvE33+u/xm
QpJGtRO1GS+JMWQDOA9S4lYrISELBAeeE+P+gK++tdzWO+fLsiXHMIiwI7EAwbXiISoQz2hQrIR1
jJs6ABn45JV55vP4CYOMxVKSOpHGjtLDbHNyGHa+DxhEjvXhGH6dMT5pGfeFqoMIuo1ngC+ip8kt
DHNMr84YHtTQpaRtQnrpcu2aripYDhwZEDN5QAY8E6czVqddwHcuLuDmBYEirkT0JASyON1U5jzb
rf57R+90xuicr3qHmdSAttmvVrLRsUwCq4NSqvggAPT4svx6Qo8lsDSHGzJynKbOWBg1aC/CosZz
pjg/YMdP8p4uy2FnwMoX5L8z4zpjXhJFC6HYlFZN1qetlFvCZ4l+NI4yEtX+d8nat8izVdQyzxs9
T6mTfr946XO4BXTdAZg7V7LY8Mow82HWb7dhMPYjzqNzeS1gsrawWe5HjlQ0XwMdMj74638ZIU84
YyIdLFIO6QKQKHTiL9qNyHXxgrxtH578G4zJ6HtTMoqQmmE7fep1NCwwTWgjkefh6XMpMXajvUqG
1NaQf+zF3Op/AK3ZoIq/5tr52dxi8nKM9dDTMJUTJRrR6cGgCfCEKHwx4hbegAnP3hqM8ZDyMlsk
MmR9fbpsO5L7JQGIjMRdQp0dUZgELGyAHyhFnp87vN3gRQVBMBY7C0c3rWCTN6Qc7LImGrlsEC19
rqP4weys+1p9m3y7Y7wMxoIsdLMIkgFigioM9vo0S14vAEVgxw6wr5ZBZQWAiXWvmKKUYie0DB8e
NUQsQfMdPrwNV5YYI9OK0jnVKmj9sHLdyjIHXBsGKu1iidYF7sTdZ36+1vstT+xN1nTElWdZgDyh
crjFCZwlsHG3+1eD4BqTufzkUKNCwz61oeCAgCYbEo7AM9JbtZLajXqGcFC2i62M7S7Pj3e59Zls
P5HmcKjN6cqUGiPCI6prRWeCGnZBSG7H1uuA6ISboc4VDKdkGOc3ZkWHEY7zLWhYkBRIev7wwWv+
zIrFlAojpXmUx/lVvcU/mIaPAbwFWG+0mbid69lp5SklRgCHKhHTLgA/Nfp2zYgjVlhGtuhUIPKH
L+QsJg4o8r7VXIY0IXr7UZP4NVPzYIhU+q1OdifQk+4RBbdDgvTJE0IeKcbVqcaYAxcDpGjV9WSb
KF9cyeWknEHt5TM7/XdSyI7n6yKqFzX9cIEXHeSRaGc0XGkbIOGBLsyOEk0fkXF4NfCjQ+MCzgav
wuLT2sU6qIGbARgMDIlq2hVGzi1hTcnrSx3zuMGtGssFBZmNB6c/hPGHaSR1UUM1z97aTUNAHYeX
8d8XagaojH6+cALQ2ekUQzFMZHcq7nazwLHReaHGixLX22WsvUJa/wOPw/mW9Hf/bb++yTCqEZpN
uzC6HPYLG0nYkgbG2TPts/CiMQ4dVhsUcRQbg6og8pDwKcShlxgIdQQPd5+hWec7ebfbh5yonR6h
Ux/KYAh+16XwOL3fA0Eb1Tzqc1AWWPOKr7Pbh1OS1GpPSJYqLgAZGUhiChj4I+9b2T2v1G27FNAi
i+FX7fs8zo6QTgkyWiF33cK4XimP2a4CAK3/NHgcErzvRf99wtN1UMasbUvwdBo3aUXMpwTREh2y
tD9591fEeSf6WwjZnZVM0VJB6CDrLyeYLFtDqx6YND7W5TlcUWm+I+23deMJV6ohhJoUVzR/tAVr
F1lFRWpfOeqrr4P+Ri9d/j/cuuRxx3jThSppAN8B0XH3AiR8WmJO7HKdbtIjwDB4c4Kz8MFT4WDc
atgUcZ6JVBpPbndIAhthHo4doVn7+vn1xYU8nw9Jvr8dY0CES4jWsAJyFETiZCPW9HXreuQakNmY
xJAlYEmbiLcERiCHy7nXasVAKRmQU9cn1VFXViK5mcfNv2c5mlBiQrpWSpXQAFN4QPU1wbYRNo0W
SyyXc0zVXBdKxbioqOiYPzNwfO9PHZOic94EjQI1Vrxj+WHur291hXmedfhxX+7nGnx/UGIChL7W
FovcUEFpfdq5H8fmdW86v34SZPqA/86sK1G5kfGMrmFnRhREw9Roc4X5YIEQFVURmuNRQ63mZUEK
q7paBhBQncp+PpTb0vu/xcdPnvGai/fQAxMBN6PLioAJvz8fNh6Gs5gqhUBnxIPVkR7sJW+D/fAD
9xO4gGw3PDDGqPxBjTH/YZnjvnjfCrcSbYFjTtDwH6Z7IR8hSdw9wEey27W2tx/1g+FiP660AJrh
r5Fq3f/Mc6mPJoFxCdABoq7dxGBi3uJOLdv8Ggnonq23klMp6FAjqhZA0f8yl/SEDYciNSYM739Q
ZD5yIwxx3+PowTF7RMdW1wGSiXIwhpGG1yfE1S/8QstMrPsHRUY7h26RhGOQCLQVuZXt4EjhqlBu
4Z5rnYsk/qBE7frkNfPsPAKZNYUUdajP7sbRlj5ffav1zeMn/KBEUeEsjHHyvJQy4zA0SZRMoJwA
lwci/CfhupBkpHkZBEolvdtBiMcNMFAcHO/WCTxkYtHuKKoyGKuvPOPNQLv+I3s1PSvprevax5kQ
4Bhb0Uu5t867g93xyoZzs+h//ELmI3TR+VrjmBB+YbtCYwIg/1vI21h7jQOANzyNRSxjc1aISq8U
Gh+A0et4A+lz5vOPH8F8nypV0nMk4JmAQawSbLqiJ+EaJOGGW/S9/xLyyfdgHHiShGZRmzm4Rdbd
HaS389F5/qo+eOn9XKfrD44Y130dR4R2EThqV7btmw3QotGtDZ62a5XIJMIWYOmmWxPj/ohoPRyl
3eLCAwRi8aKnvsXtGs8lPX/8Hsa3Syk8sdbRz2zbH8rb+KHZOREBUdiQDvuBtGa0DkxOAWcu55tS
ZadRFpdAumQipbreDg/xk1QByy2yH5WlF256lAlw0yhyBgLIfczVXdafoT2s2w+eaZs1NN9fnR1L
SfQw6k0DP2NAExFVENywD9we9ylxhv2TY0ZpwH5HwliYtGtYZKaWVQL8M9Q9SOxu76Mwwd0Km7dp
E6aYzEFqI6VetDdCLsrimUzEEGXx3lpgzwKbFhaYC3PulabbY91jkDFpKRB0hKIrwWBBBiddFdbo
h+Rj50YlUTET85BlpLARpJbeYdV71gOAdqw2BoYRtbA0qUfL3rDS13/TvPpD2hhTVl6K0Yw06Bzs
6QndKyxE4SoZ32/NRJV/0GGMSFGaSicEeAGUgwRrEbvKpxJjgHIsXJ7kcvyHwpgR7MdluajTx7bp
0UMnxHL5hiZUrR95PKM1b4ZlWRNMQ5RUXWAY03sxAFsQqRfXDhKCAoKAeVf6yf6NkkwIMWxd5f5q
RpeaskV9X7pq3bcIhvI+mbmJUERO3/wwRg/FtEYNApBprcZ2hwd5HQCsbkN+LmF0c+I321tSn225
dYRZEfmmzK5sJooRdl0Lyj1uLb3iinr4mZCxtzLoJve206xTmxBjYuRWA6aCaFJLIDkXK4ZJD6CB
uMhy4Da6Z1K36YveJGgSSGVlF+FcBPiSyXYtYvhadd5qj5fb816PMW2qHqiqUoLKYofA4w1btRgF
wWQCxz3NVXv+4IY1ZWYNREsq75pu2dKvwAY+sFJi27VdLmz/k06BxLunp/tSOTcY9wdVxkwZUl5l
15i+YWdlO2PTutKpebDL56+F/Rl53Ju4c9X5Pwgy0dXZOIt1qYMglttF+7JtW3L4aj9gRLi3jMVZ
gzWRRcaEXC65YJxVSguXbt4r4i5DkgG868Atnc0Byv3BFmNEhDHB4PwZpEq7cenpxLiysKBqEs1K
ncX+HK9Hq376Gp/9Q+596XSqhmOeKYW/XOGEWca+4GpKZJpUfmiKVljazxfecNZc/jtl8vbvE4Uz
gOZwrhqQaK3bWVEkoosRK9JfPvAArU8eZMp8VIGSjIGkUxBFg1GJc6ouLlfsVxy1VV2S67b4lW7P
zz8jf9Wk9qHdIR1c014f5yXnlWJCl1GKXm8TsWxAN9qsT/URtRp5hRzfOmC+jqOAM9UMTZqQYtRB
CPs6vixAKiXZUXxAJ/zwyVHxWYs8IcFoQRqEdWkYIFHa2133qjtY7zr4mccrpc1nbxNCjA4YlZCp
rTIgaa991OzOJP1CwwS7ZnS8TnJqg4j72mnt9Og4JXaZ3cXTFRkweeaN+86pgixqgi5DZnBrhSmA
xXokBKo20jpNmVpyRWxudEIfjdU2WZKQqIj4n8JCg1/SNLwIjUG1zd0HnRNg3rX2rK+nK+YzsLbK
+YY8cszTymqRDEMBcimx399HsvOAppuRh2efO0wzm51NWWMMyWJYwIlfKGtID7en3dEFfK8X+AqQ
MlBX5sZfs1/r+ynZvCxDTdRQs/99Ss3qzwiGkIQeQ693VjEwpiJemeGW9tz5eGwKlsnBmKShDv2O
ifyRjquF6MQ4AL0y1ivHw0raL7IJyMOKULQaTVs92ahyfWp7wGv9CIFyYXO+7pwRmLw4m6ZJRr2o
RPriwtmpL2vP20fAI/35Zg2YEvyyGsn9V4un2pQmE9YsBjlRswveYH06RaifkteHleQH3IPic0Ha
lA5jS3VZC0OMg0EXjyGhp5YcM7GWnkcwr7xAWG8lv2BVKy4Cy5zvlyVMT4girVxqDH8dGme4TBAg
fVgAu5WcACeGnbmiJ31loY/A+4RzUeKUHDXCE9d47uAvLheQQ1jTbfrESnzrKcAy1PK+rMwryzdb
zHMGelF0Fyoq+v6AaTrsHd7/+7O+b8oI45CkIIsBpbQAI3YvWdFB9LTTSvnAeWs/3HFXhGaj3ik5
xjmFjaQlBlV+3L7MbLtU/MENLWdw36rlqnn3uUvIcxh6EPzvF2RM6Tm5GpjnB4PoquY2DozgygkF
A/QeKTq5RVu5V2I4LdEc3tvO68I3acayDlIaSkYWiceXwYODxHm49Eo0nuhzRISdqa4L4yIXJZ60
OVxtQBygG87JiWZz2ckb6pTRibRXl2s5jDgkgZCCghACQtmiK3l7YwMIAlz/+nHARdZP7reba1BP
vx07Si138dDjYjYe0G6dBb4cSkweL5Ce63T+QYUxHfkoqXWXQ0Je7PcsITjHGj4K5FkgaPSHNr2/
wws46V/82yH9Fgy2p9UbfSnXJt6zrYlIguV4poMFKHejQfjF+XizhRUZyPxoAigYA2EBX5Kx1qpe
PYvHdrBs4VmkzZWH4tEyXB4w29xopDYlxRiTrmmkTjMzkToZWwiXMVbvnHa3GkSHOxc1a4EnbDGW
xJCyBgj9OWTjZKdO7cuWDUQqTrg+G4dNiDDGQ7v2V+nSgohtVET4qfmH8yvHAFNP8ZcsTEgwRqJT
yjFLa3yeK2TBD53jhVSWsdTfRWvVaFwAkVukeoceq8t5Djh8GYW94/riYFO57KDOdOG1DclL4GES
nuQf+z1ajnbiqkAH0o7xCZtGy5VTLbWCtEsEvNzJjVlL+f0IrKJr57xs1SERj6VB0qs/jhaqLgP5
0s4cf8oTUZ1RdrNSIaMLiGgu2ZGJ5UM/evJXz6uqJFw4M/rp7j01EySoWauf4wFPTUsE2+0yAX5U
R7zN5m214gLfzU16TZWPXZ+IF+MZVU1Q2/YxwRm7xFJOwSsPlWs2SZdVXUaaDmgCTWJVog0buU0K
yKsVPsh25QVLeZ/7/V6h9zRr5HfoqqDKLn+mRHu+ryzzjmhCnFGWOOm0QMkrEeEDEGO3O83aIczc
Nyjz1E5v0R6ubyv7f2Wvv8myGAllJlYNDt2IR7X0c//B6kNLWaP5Tu8G/Ks24eSBb32tibPtA7GR
A9w9RyfhZdu5BcFlHbOzUQpfc7GrZiVUU1BvAeQYRjuY91RlYAcEQ00Ntis5moXcb4+b2pfl6vAF
7Mn7X2/eE31TY58xloKyPQ8XEXUW2roJV/0HXWRMSxvdZg6tWcs9ocWELObZLEdVBmfbbRLa2tVR
JIxaVu5z835IcfHB47mK2akJbE3/5y1ZHNmkDnJ1rMGdTDo3l6zNCoihTu9IJvoY9ud4uM8h59Pd
xkkmYpLUZVCM8lU8ulcv9xX3IHAO53I/F2O+4nM6LrIrKNQLe3hsANmZ4jjGcs3bLZu3yZOXY5Kc
PEoUuc3xcjYqVrGDViKW5TBTzcebpsbpL4s8ocQEKM0FG+7qpRdRVznZNEU8iuRYPRfW0th4Pywr
3fmHzDkg7ONNY8zbzQlpNl5p1WsqXRswuX7fvrvHoSI4kkaszI+IcDtX7vPMFk8HGFM9pucyUBpw
i3dVRUuoSPycr+mO+GFoyCFZtR/Fx32pnK3BT7WAsSiRqEdyaYKm4CE1xhDT1Ym3Zm0tPOtSrjKL
X0+aDQS/H5atJ7XyNdcjFWL6AuyVyMJU9ehVy8uHwcvnbip1R3rYOlJS/+c91QLYBSj2u9Q6v3Rv
mF3Z5q65V/e/9kccjGufe38RYYykWGpXNHJ4iSUV03s/hD7JRPelolHqXqSyhN3/epe5ORDZTreP
SlEj0fHnfFWO3rDwE3pY10WWQEMbzHe7783SJBdUsNdXRBruSvtAw4pDcTZFmnxVxvhkdRubct9S
TRV3uF073AaVlCNOkfPSW5n3nIz9kS6RKRgjaFVO7VKc/VO+GSwDcLcFwaqV6AGD6613nFdPASIM
NjBw6xJdENO217yH5gkzY6BUSdG0KIT65BsqYx8XS9vVUFhuqkZ5uidCjDkSMSh9DkzwDGxwxQPq
HUCzktcSPjJ3rP9WXhlD1ASiiFveIJZk1nbtflSqVZae8WBjdjGx4n8DWqxNjJDCGKGCQu9pAsR1
jegQCVVMTAse0g9Q5rkvp7dw9847ssfvysugqEVMPcqLXayi3SXBbtByuctxhHuhksazECSuMyva
AjAx235yZydvRwvu/QIm0gnPQaJp7QA37W7XOKSx3V2sj5ikqyXF2XYyf1USyX17PnB3kzghiMqY
ofDcG3kXwgxtbUxtXl55DmwOjGP6HW//PrFzQSfiKqPY4Tt27hYTTbJbusXz1XRMB/M1yNoO14/c
sjpvhUFB72dnPe4fz16LucXnCEgvwHHwRk/YPXQOjhlnlv/SX73+8b4EzJY0cWFRo9kQxr0FRmXj
S6MvqkGglmrhY801W/b2JbXV2F1k5Lo0X1Y1Limvn3iFndn27JQwo8J9F5mNGN4IC08qyWOCtYDT
Vhiwor9q34RqiwVsnrGcjQqnVBldrsLMFCtA0hxRkjvttud9GlriGTNXCke1ZsPCKSVGi89xowFP
h1IyMQ2tWHljdXjLleyIW/3t/lecnRacEGOHZgCL3CpFCmJrLKqElZu+RzvteI7sdmkVOnxO5fg4
d3S2H5wH2Vrljg/F1nTC83u0V8lq8/R3MNosREi8i5oyXUf2Yp8NxCpXFOvmPr+zmfSUDqO7YphX
/dkcwS+WjXa7ytrjkJCnWw5ZwbfRLd7E4nVR5+zFlCZTe2mboouqEbz1rfXhJqjCY6x3dW6s+7zx
RPQ2kzIxG5WS/p+IrpuD7L0BMe7JsHiemgYg9z4UEzSckzHU8LHwgOZuu02xsYu5zsikw4+f/PYd
/Rz3qDFGJumKSosCUAtwfT6xVqvO+1GunjjSNxfmTT8QY1HMuGvyJhTFo5QuF3u0ZsfICha8veC5
NRJtSoYxIWprSl1uUNl7wZTODlM6yz15fMUJcSzTHtZ8PGHet2IsydiLySXJ6LdaN7atAh7gGVO4
u8qNVExpcqsqc7HrhD92HqG/Zhn2hEEOWDumm68xSI8THpgT4Mj5XAynadiN0VRFElU29hBHNRJl
ANAdi9HXaRk3scaPa2Q/r9DNThB7cCs4c5HylCJjnRqxWESFKCNqXNcBCRfo3SOZRCXs6Wmxuc/d
rCxOmGMNVBmNbXulQoJXVHJLxSO+3Ccxa48mJBh7VGvdAmDxknhctKTaqq/AZWmt2MXg8n06855s
QojK58Qg5aOQJXEHXq6WnT0WVl0Tum255mJ38SSCMUpNGOldEOP7rLuAIMpePeBwa7p7OlCMGW4L
ZlbOJ2wxRmkhL5qkXyjwVfrP8k0Env9ZtFPBRvGEi67HkzzGNEVR1yj6TRzW7vtuJBXEAa1bLMFz
swceW4x5qoTCxBo8HrG0gWUz2oWnPy9WMBO8zhzVlr+M+uT9GLMkAN+3MBqVVgy33VHcryT7mXre
+9I3W3maKK3GjEcVZVwbcQ4yKCgr3mn7/r5bYlgfZxw3DlqBz9Y68u6TnJ0qmJJk7ESXLvJOSCEZ
wAnc1khlJSeq3eRhXSYEydB/+ZAaYyuuRt3KpgByL6cFUZZo62NU4j5LHHPEzpdEetU3YgISUUKu
vwSMK1idxJOIec+IVq1ON2911WQsUjicr1IKwFZkVIEH37h0l78eY8uDYwREj4Ubj/z62WzEOaHJ
GCccxVOaKNSgxVgSeu82w8MCCO282O8WdP0t7N+sMaapb3opqi6UDL2ofnVGUrqtjAk6jM3wplqo
MbhHizFM5/raGWdkD0dgqYv7gKy4Sd+8OHxzw5ijWKpVMap0avqQm5y2lbPtI2CyylvldN6V3pfP
j2Lmjfs3TcYu4WxMDfhxcIVy46mWSBMR3cl+hCU5oF7N8Y3z9vabGGObRqnRoiYDg5TYNl7e16bZ
MrH2W+g09iB3316TJJXBi+5+YKp4v1/mPq2GYwSuwMksi0NuNnyekGPsUWko12BUQW6BaOJ0dcpD
tq5fgPhhcwjNmXQdzVEKoatgjpGRC+Ea5dmAMQgse9rB2+PZBlQLtts4VOY81JQKIwk9BurTcwsq
aCWYKOorxJEdnBjjcDM7GjqlwwhBklVXeahA53YGBJAUxyVGQ7EV+uMHjkTz5iJn5zQn5FhHlUoj
UNTPIAeEFtsNEU8c3Z1OWgyPbIcnDCvoZEen+sn+8jY8lip5dIZNjTuUWBz18+1T9QpUnPtPPVtk
mf4mRnLOuLJbRRf6QXt7e8QeNsGFTUzrwCIDsvLT3HD0TpmzXVOCjC9Tez2V0WOXEH1IXjoQ5R3R
wfkLHYars92ReLsvrMw9Lvd7oKH3VvKCGp9qAWD7bGKm0xEdJycPFnpnPCy3OYsw/WGMbyrVfiHV
BX7YS40xEJOPSjdn36YEGEc05G3R9iV9and7sTKByN7/4t+JbzxvNFv+mNJivFFn9vlFoHqKaVEs
t6ECktvLI2BRhbefyauGc+gllrJfqoA3+8V7Rfrvk1RAaa692lEZl3FP23zInPvyOluNnDLGGCDp
nEWX4faV1qf3CPd097qzgbQmuKLNL0vMfzLTlExcE8OSOcNNJ7TNkGNn47gGPtz7e24DkcQxvbON
rVOO0ZvzuLr+TYphDLCxUa/mICV4L9sP5Zi6HGs3O0AzpcBY1VFtsDKcgUJ56ByMvlMwAM7XmTfc
30wwBtWk4Op6CBI21WZcplxibIY/Ejob8k9YYWdC+7FU5MTsqJS57rA9Rrtf5CedO8JS5dfg+4nH
+zz/YCh/s8bOlY3Ab+mFsYWvOG1d4OXBQnmPCFzpZhmvDjHbdZnyxxjJQDI6rRfBH0ANjsVTSMJV
FmHWnKBD5+GGnXUoK/IF0OrFIx3u/eTI4myFcUqfsYV0DSUZJdAfPMwRwFRhdhOxOc8jUnFg49gp
GcYi6mqjB2MDccFixoWE24Z2MTgy+Q+m8PvDMaYwM4AUkFTgBcUJnAcmaQtAwIScXbv0Gmv1hT2v
p68YyO4cXZiLyabMMbajRARdtwXoQlxgeY23zhc+Lh88Mrw3ZOzG0P/HIK5t4+lkkm37o/GVBrNi
Cb4aUGM9OtPC4W0up5ryxpiSs9hHmRSDNwDWb3FBrSDRDx5jvPdjbImmBWlZUhdWkOxRQV/itlnF
k475cOS3dLBQu2pdp60hQwQh56q7/EhXGKIfNwjCTAvqHe0fVla7VtbSGisDnFfkcMhC72q5uoDF
h0lZu+I6XJlW5cbuGjB5HDrzPvmbR8aaoIErteKIl1yjv9g35Lqgow02KkyAP/w4N+hR84/czS4m
TGSEBeEdzV4QzBbcUcQrTATdQOZwUArbCT8fvc2bEzm33YQLN33gqAS7ZymU6oCGMX3XfrTdJQb+
gJhwWDzScXegDXN75LzvyFiY9DoOeiHjfTEwgaOcso+D0xcLQ+9vFGc/dDFvhWO79z8qzx+xML2Z
pJeoOYBJLK8Cwg++9vjLA9zJxsHOOO9JZ6kZomCosiIiz9QUJqwzk/MiSCmL29FF4QYzAKSyX1Vv
BQ4xDEs43M096ZTeX0/aGEpG0xKgmK1Q0ruQIwa27UEmqvUguCsLm3QmxlN4lZW5KAzrubqkyjTi
U5l0SMrKqBtwvBZC67bvOsbGS57az0nnlASjjWpSxaJ8ESGdtr37uLoHjnGeDY6mBFjnPZqhpGYg
gEoUDf0xLIGsFutADlYwcIuGQ2/Ogk7JMaKxKLqqWcR4MqMmXYgJ8F8cArOTp1MKjDC0atRjGwIU
0MtFP+2DnGkEBAC4+0LHpcN4bEBJdUHbgQ7y7RNQDyPr6OlPCH2wYM8hRX8yG/lMWWK8dhQPGYpP
N5ZsGMbMFT0gnkGVeHWu2YRpSolx1W1dRTjWOVLjhBk+8QJ4baWhlj8iK6Cy2nyk8rngYEqRcdyG
3hU1Sh34XBVRjgjo+B6No6ZsJaVoyihVryDR0rE5xI6IxlFHfsXkwtPXy/1vxZFv9iZQXlZyosc9
HnBwotg1RO6VXY5FYGvvRT2Y+ZVyA1yHBNg+K9/iQeLPlromH4U14Fl+risIOC0InE6apVhHApuw
ceLjA27OcsVuttI/pcforNKmqdFRq2CfxJPwVZB6ucMg59lTrtaI7Rt/VYjkuYrI0+GTK/Pz3uO3
FWfTdvUyKuN1oMTtKw7gUNg7ngLPxVRT/lgF7qshkwSoFTYLLvsLTrXn5Pz44ONQJoaAOSLIs0wa
o8TdEAxSFlEJOW174Nu5R8Pee6T3nj85ccVslWDKGKO9lzLHTU4Z4g6IbNm//FTfPu/r02xgOKHA
Ju9jB9x5XM4FM1s4QNmPCZZWD3u6mIGuPgbbvMMVpyTXvMYnx+ayGXyu9uMoJnjE2Hvizgry7Cy7
4iXKXVoJLf76i63+XEdLlHPRrOuOimplGTDDUG/hNp3+ISz7LejstleUBYa6CG/GHQUq3IUAmuZH
6LwB3eOHY12WPBfJsYXsYqcM/OZeT2hoUT/GjwceKC/PSrE7Xqmo1xnmWKicF3D0qXP2L2RL4pDI
IVE6gG63KbwxT5u578h4/jJNexngAVQkccN39CObniX+gVOq/hMGW/5LdWav5ghdf9bGEhqAQGPr
ivaxwjVVFXeQlzBVnzxTxXGW7KGcQL2qVSLd9E11t+/RZ/iUPqbHYglb9f9BERgDUmpSeK56Ss5G
tHbavgjeyXQT0QoLEuzRL4pxuu++SeEpH5vF63UwAmfzZo1RAnF3e085es5qddtf42KCcdwLm7dX
RiwPuQ4Or5g5OW23AbqwheObifPEOyLACQ0MJlmozk0zKvLt2wWPxQZ5Oq/tMdu4nphjNk/vjAId
eZqPAHIbWStgqd/Q+jmgms7zLbNlzSkpJlVIz1U5KDnUDCNPgLBCkow6aohLko/GhpDNG45N4OQJ
Dp7Q6yo80BmecTGYkATDtlEoiWAUQAVuZte+51kOBoiQStDBA042cYOfvRPiswl6pyadmg4g11qo
GKNGjfu3PcEG4qNHXjf5D8Rdh+H1kD2VFN6cu5A1Cy4wfWwmQsnOutbrOuinJMeAimIHMflCNM7h
kxcwsFd0gIYSLxYytZ1oPZ+dCKPovDoxV0YZmzJoCx2naqiMItYffdl7xmCFzXXivNCEPYojouYY
ixXo1O4JsxVIAI8ZGrWBvV82RLEJeo+WY/npwuJVBXjiYjKVhw6okWMqg/SJjqm4H0tckoJX6H16
ntPrnwLX00iPwxMb6wF7AeSyXmw+syvhll7mejgTuTEZkwP0srTOupvcoLDULbGlszzSag9wFd4e
VKzqUHHlGHBOzsgOBi1ksTSlAkSjZWPb8ar+WgH5+z4RTshuMtanNzQlkalC2O+v/v0/PdswmT4a
Y1vERo/TgNZc3G2/3IUY0cI0U+BwyPBMmMnEKd1CCi6mCjIvWxW1nV2PJO7n4wbgQxjAtTnvxSsk
mYwFaYKxrnX6UdZI4tz37XW/W+6x1LnwHhqr94AIxBEDrv4xec5gpFpa3UpXWF6tl6ONFi9GMkjp
OxjF7RzZesb+PUWv4nw/ql13jLXJGJhREYZUqKlsdHb3OkLIcUOcx919Ijo7FBRo/+FunW3gAd0j
tBugCfvHn6+Da1mLN67DnY1UsLINO2+gbssODhqXvgU8ygJGpUEn8UJ2e6ADeUi0SkJv/AIJ7IU3
HT4voxOaTPmxHa55ECSBdMyXwug9DJs3wBY4hX3Z0XDscADuDG/QeT4/ntBU/ixPx9m1l80WNO1o
uS07ayTKp7gqgAtLL7ZRTEWOvMzaqwlBRt+Da4tHH00aAoYKkdABDnDLzLpPZTZhnRBhtD0JZWA7
SSCiWMJjsP9XWcjkzzPqrRdanhga/jxFPbLT0emO/ceQbCiW4rNVP9PDBPcZmoUiMiYkGf2Wr+dF
3MggidXTjLTj6adl5Vt9CYgSqy7dJ640Uh7+0usJQUavU7OtIykOZZy7/vS/Xv7VQPqEIbaWoY9D
rQgxBG+NcOGCs4yF5b1JNmq5vs0Th/nw+ZsZtoBRp6GAK3rQ5pRcLVwLwVTPDoVPDTO0j4hLfvwA
2RU9FsWbhOfpNFvciBbRRV6IoLw+YUyMjt0sH8nGIG8hdhB5gFXz2fiET8aCYFXt0qsCPhrwSgEP
iYOyuGT2qB29BttiuAYZfnCfdtY0T0gyBqSuZQDRCRoYXGPnfdcdMvviRbaUEBEZK+A7UtrJszFX
wnMKHCVnSx61UcgZGm4SQHRettvocZv6LkJODM7Y3kb3Nhbuz+MQpM8rC3A0Q2eMS5imWpGeoYof
R1qAa7b3VZ37ERnrosRNneXU9WwxWei6QA3wHgntQeEWHC9SmQ+/Jp+PsSu6cY7D/AqJWb9fnkyr
eMS5R97K/j8oAaJEoIyZinBbCpiMto1xIiaymMrg6B354wihXD7Cl64SHI55woE7Xig+n/Yo3xSZ
byReAG4xUIrrbPneLbElhMCr29I2Ea8MMB/sTWgx36uOW6zlN6CFLQr7HTUpdw/L8hPAlpmD3eqn
z8/7AjIL1IU1gN/PyXyzQBHzsNISmGb7o91j5eXc2iGwwaoedyyWRFqSDemdH7hj7h/QP/+KSPZE
Uw9/fEwJfBQnj6Xk/vYU3z+H8RTmtVTE9AL+7dQfruS8PB9sXjXnH+T0N5Gb0kxEqKnyABO34LlI
/fJVrV3iY3vzBUMJ9x+Xw8xNlP+HtC/bbRxJov0iAtyX1+SiXfIiybJfCLtc5k6Ku8ivvyd9gVtS
iqMczO2ebvSgAAVzi4yMOHHOlR1oEhvNWGAw2hfU06jIgMbxW5M9X1fL97ufrkyc1SrIgixUkO/e
6TFtdF06PZl3SBs9Hst0IuPfRvktNV1ZytI8HM85Jg3Ff/wNeDveWFLvOLzoZDpa/rc66m0U2UF2
Ow7PMLQSXsNXvwUL8jx4fY5EwuP6/w9X+T9TTPx4vqRyEsV0829+cd+DjWEhJSa6H9khXQV7ZIV6
tAukW2BIYp5vpgN5sNdlxq/0rZn5Yh3Ro3fyPrwFOF3oS5IA+b6kzHSUMpS3X6bvuX8jZvxLZwT1
aFCbrX3UlzUAXUuEK8LT6pvbSfIf7p5/thjXUgxtGSdn7M0Vxe16AkCiixmY6Vw8IMGWzxka77Ax
nqMv+3KILVhzQp9Iz81x/sMLwHiOg6UW0ySzlQM0z+9XFBADcC3E2s6rFGwmKs93cG0xmSitEMfL
RaIne+PpdhVDUzXwhD3vDcW7T1lCsaHx9bP+u0pQ39Znm48vskeb9Pt774CqirdK3GExUaU15Fmo
J3TTSwjxTLwNASKi6ITH7mqSr+TKMf4m+q7cVWuFaS7+XiSnzXnx8SUQvPER0KGZaYbGCpTmQN5x
tgfAaXk558mYTjMhIyhqIugLmSFqCvyxohYKHgi1OwLbwblW6E6+8xtXv884SF25KFk9pAjMLbxA
QMnREPF74LXlTGeUr8wwzlGFD/Y1OowjgmFjg0Q5HtePV2myg9O8ssG4wM6M/DqxMBSIW3i0dgoE
XbcyI7D5x5twdna4LXWTDvDKIuMAL0ngQyw8p4sjzxoHdSorQUL3t5eTd5PRhXi0UIwDjNrGiBMr
U5DHrhy6Upd1lUJOcg6WFt5M0pl6ZItxf+YYZL2qYiZb2HG80NFROsUzjXdncjbf7665OldUdWJU
IRG7j89OvX8FdpSn/8nbeL+RyJUJ7Zwb/TmDiSNK6eWhI+lgl6bH9eac5fl1VVd25KTszTiAnWG2
Oumzj2wpXEgO8EjJm7Tp4OnfrvsN465MWWaVFb6G1QFPJAQuXUQVPaFoX27ebzIldmWJDvrKUuoL
ZdaasFS6J2f3y5/924TtIsK1V0deFXb6+riyx3iJsfZHqTtjEpVfRd0Nek1eDPupgZLEO9oIoILG
S/pNxodXFhmfkZTjpYFkjLKPjrqA3jQAp56tffaWkP/tbrwyxTiLIoXKQK1gMhMa8RrQ8QKEE700
qMKgM49qPnP84WQQc2WQ8Rhl4UeDoMOgONM/Vpudh4LXuK3/QBH1v8AI3M+kCT4PWbUgaSLLKvsO
6nzL19CWjXAmS+ajZxD1OSydTl42mWO+cYZ27zhujTHxTF91aiclJU41aLsvDhI70GuwnlEzwV+c
G3IiE31rjI786hRYQldmUL6CMcquN66rkITOAsimuqUlIZ65e+d7a4658ctarbqxh7m6WjfOYMvL
kioIO8ZmHdlAT1+okovDmdD7MOPWKHPywjzK0gtIsoDtw5OltyCLVg8eOKOgnTcK3Hj03rHcmmOO
nRQLltS3FTYLyL90kn+KQPTNH4+Jt0eY85ZXXRT0eQvn1TseWDbVJxG6drb92MpEQud2KMwpGyrQ
/asGhoIOYNFOcrcI0BEx7NTWbiVEArztQZf/9m6+tcfczYYZN7pQw56j7DbVPhHIuEGiius+ONuQ
fZ4MI8h7Kvl3ibK/1YG34e6d080wWMroM+7+US+xOugXRvudiJOFkOYP6OBUNwtfDI49zv5mHyYC
OmnGM521zTH6DL3+Ked5W866/DKxXnmJLkhq6dxiQGj7XsV7tXd0wUuPZ7z4eUxoE5Hu7eQx97Kg
RUY2mrB13DgCwHT+okP726/4F2feJuKnW1OMYzBCsCqYPiZOsAhUxtqnEHZ4aZqJxOGtFcYfhFmh
NoUJK8fNqT1+DK5FxvOydSqdvuheXVsn75Dt2Arvq81K2G1Wjl3uKLfI3PkfQoLbb2H8hh4VPbDh
dONHOmlnf5OFkhIw6fHKBBPptltDjOdIxNRsxwE3JlW0dvp4YdiWYec6cbhQFI4v/JVfvtqcrRQH
dRN0SB6SlXPuiLke/iS8LhXeRalSr39lZawlVel7ui3R/OmYMwuShrs9mc1iHRjgI8fx3j++bqaP
pTbOKx8K5SLW6XQJXI1Ua3AuBgBeudpzF274BQl6qB44XlYCq5bRAhEWmENAnMNyuUaZ07Ad6clC
Axrn1E1k7m/HxsQAYinXYkpnEpeK/wEQFiiMwYD0MoNAyWIN0A73tuTdYyrjU4zWb4Kyx/AcuOPd
hmSbfmFzY1KOH1YZdxLUpek3I6xAx32ZDQTZqCYjRDhoM3hKVAB4bpkTaaiMZ6mHwUo7Bbtk3B3N
5xI1pJabo5l4kd0uF+MyqrBo/L6vaaR9ckakoi7gQtokoft4y/Mmj3EYYy4HTW9RLwmaw1XO+XWe
q2cpiLNzWIldh1Fkx0In5jI627W5gFRz4Vnv1vzxWHjWWCbAHLrYllb9zlnniEfLk79bmcjzmq/g
xTm5bAcg1LsMS1FgiopCow7miZvaK99xk/GydROd6Tc7geUXbocq0kDXr+x1FPNPegWmJYvsUH6q
ySJYiq9V7l5mJY4v2JY4kSHPabDUw2Wu18pwxn2ioP6wgTgGgFYRnirZxgDBRQuovUwOdgvqqnzD
ccac+0VjnIecJ22S0assbVx1tPeCnZqONnKfKbyVZNyH5CMkbSvYoSQGY+jgXZR6SCYixOKMSKKO
4YG71xjHIdXjkCkQvQKU5rix0DX6om3HD2TBAtTEuJkwXjDAsjDJ3QXPTPoAA1phc/4yySu1wi0/
80bFuBDTULNM1GCmt48nY+c5stu3LqpEo+vOG433OKI/92gSmcdKJRdDotO37FGTEN+vxjMRZyBt
uEBdq5rb4DOYzw2uPijPH7O9hEGqZt0g08kMO3L2bVCIJM4PWiOcx05s2iGD806RwZslsui/pLjE
VZ8MCI5bSv4jPKu1zTnV/2Es/2wwqY7OktohbHrqvFaXNxe5B8JvfZs+v/+MMCmO0syqy+jDyInC
M2t7kdlAA20BBVrmUOHl+X56TO+3xT9zTHhjJL0i1gOigNUGEoMbu3ao3C9v6nhWGKek67mij6AD
2x/PIvGhFfZ48SeqT9TX/xsF44y6RjYTqcLvJ1A9Uhxpi1Y3gHo4Zn4rt48mi3FEZdFd/MvldwPU
n5Y3or0IfwH92Xxbdr4tI9Kv7QGSLFQe7yc+cEY5HUD9GyUT2wxG5qtVC/PeDiq7M4gjc9O+vIVi
nFKUgyha1egIT7iggRDe7cHa9hSAXe8dc/q6hG7FD+9cTb7XoQUmajKOr876CCFR+6YxRjyJQhKv
k236Lv5Vd+0idxM0Nb3Gcx6wUJkYJiAPpiyBcF+VAfPEqbh6Hpka4OpyWckIRdFjlC6QAv4IKnuX
omAVbHcLafUi2BBGWr/p0CU7kzSACEK7rtdb99DNXnkTMHEVaKIqipJoaNBZ1JhZTzNNNIImQLjQ
2KfRiUNigeTyDDE76F5D7a2fX2JH3/q8O2Fi4jUJs26psgaREhb70Vy6NCgLC6u9Kz+6N38tLJc/
Sky0J453nrpTbywxDgDt5MF4DmGp8iDxHe8tNwHZL7gNW2Lalff4oEyFfoDpa5aEGUXPkcHcdUVa
qrgMsIsTdDptytztZDIGeAQrgCq8dLYKuHs9boXNRSfd7IA6A7dvZ+I+AmxABIkjZB1URWM+YQgu
l0r1BYRHS3n7dZk3EYnmCMYMcZYtQBMNtclx1/O8Ob2BGAeFQZuyqIAbRpR+O/mu9rXYJ5lg+JK1
RzbS7VbyolyERH575h2gCfV205Ig+obJFUU4XsYVZUKs55dSgSFngDBo+SnSamt1TMlOR2/NSASS
fXb4L2UjhfZbHCFrrixFysFgGkR64jmuCezz7QcxRyiWrLxJBdna126w3aRetKztj2AuEGObpqTb
xm6BbngeTov+6t18X00Ds8p+H/paIGIa0ohYL8kaO/qVt6YTzuFqqnWRiTrM1qprKdCs/SpetO5g
2V3vWVuV1HvwNuYOVaxfxgXPNTwemc6CHfIg0dTyrNMFlpf9p+L0NYm9zNZ0SJ0rtqufCoebSOIZ
ZbxE2KdCPGYYqlMtBCgybimn0GPfcB9eWSJQGqaqqypOCktecEF/ZFOUib8/ie5+H9pIKJ54eOdf
uofbbXFrhDkdOiBS1rmCkeNp99fzVqZNu/fQiix1JJsXs42HzmTAdncL9IAF83D3BE1P9PZ9brdb
ZZk9IUh+hpQwWS4jD2oNEJLnval+s+yPPpEuxZWnCCIIUPgaPtEBIvXri7b1dugaPfXoKt7PtkuA
DMblUrJHFx3aywAUT4/XYSJkwxxppmmZcNQa2KpvP2CMAk2uKt9Hkn70uo5o83Hev58Hks6LnfDO
q/lOPCJv7LFEI0GpNEXfWT5uoHwR1QQ0S6JbLkvbssNt8H4ml2Nly5zDOxExWqIFRk1D0SBbj7He
jjIqz+YlL3KVNnlRSS7VBh8NaGBBDvK+xmofUADmre0EQA+XAG51gH8BVUJkfGs0qFM/rqNe3SOs
kRzgo1BtLh1/t/3sSeG2roFb8fXz8XpOdFjeGmViYz0PfQn8pCocBjY19MCgw/jXdxbe5rQCmdT3
dzF3+m5eQnlpuYTs0rOeEetMno+Pv2NqnW8Gz5w9U5A6oSnxHSolMC2WqRM9B8/+04IMp9zV39Qv
Yf/Y5L3Xuh05c5Rk8HoNcdmqe2gofZwhTb+oAo8XItKNwpzXm2ExxyWI5TotNBhxrN2H/vdlTMFP
gtTz8+Ox3IctN2NhoQNhnRuXSu7UvTkLdy9PylL4fmyAtzlZ8PQQnQ1ftGBh3IkfDZ5PigOALOCx
qrO+LPtTChqKnuNsJgDBGBZk2g3ZtGTRYJk1kiErhDEdMHvofAQklwplb/ZEoL0vqxcIF81szX4V
V6BPyCGAqCw4g56c1iv7zIkUVNDXZ9qFHo6M8vXR9vzSBiF0tlkk9tMbbRncHl7DZegi18RZ0wn+
htvRM0czC9o8ihOMvjtFn/oSJ/Myv5AX+Fz36W1dLLboOw55xbsp13cz58xBxIMGf0znnPZTOd5O
m+8XugAoNDiFKVf78mf4ojMO5kdu7nfytFzNN3MklaHW8xZsCLSIGSCBfkxfF2R8dt3s6VNdUxoc
2/pfqoi388ycUVUxOmM0sMq16+XOHs4PhLLEfTd4+3mivAdLhiipCGSQ62I7xnQrivPAlLCiOD5f
0moxgxwH+mrB4jmPnIHwavYThFO3BulL8ipcKKLAaKQRBkE7ArrABfbQC0iSdAd87shl57PcxlOO
myOddK1X42QCwgJFPmBVYRZV2c3Zk9RFupXX38Z+9Zx+UAw/L404FRfdzCxzUo0xKwwI0KqoioFF
PpmXs25+eSts6+Uvau6ggCTu5+FQbRLMsrV41nbGwnRTV91yHP708bkaOnNo5SaERkSGD0lQJ954
3eICyST4yWi9XisQZVwWDurx4n9RvZi+Qq9MMye3jPVM0hKYLt0jUCCACRezakA8KoKvh+cnJlID
t1uLOTUyhICK81nEQEe7y+GaxNf3ZQ28zjNN73PCf97YWC4bLQSjk++P2MgbBOQm6ZAqBmacIsbR
k87xvBMoypuxsVw2ZgXRDaWCHzI35RI8AoTMgFdHuwRlTc3dyDE4N81ELe/WIhNwFmGSREkDixoy
oR/eLFnMH99lPN/DMtrUY5OZaQ8LZ8fT5gGRtlTQFg8EBCO8TM701fVvK5qMA4gUrVK0HMvVOeay
JrLt7H+v7CfIDQqzdJ55giM4PJ7S6XjhyizjBUIri2UpgVnKwEyZvxCieAvTIeQPWfcOHkdQOfS+
5zy4N+/Us7Q2qWKY6VDA8PFElQU8T8KhLw4CuMn/rF28w5avgpPbqR3bvL16nwy83TnMqY+btO7V
HqZBN/2k2xKlNYV/XwPv44Lu7BXpk2eTpxJPvdhdWHs10cxFnQ1mjEQdjIoUtI+13YPCeDEDHctW
BjyAs3V5Q2RcTRwmqaW2cDWrld7bIEOa05IKl+hm6m17fYmwRDeNVplJaMrqPnwPX+VvHcUA4R36
CVxC3V8cz4P5Y3ltLhY0bsVEwX4J19ou2aJ7b9Meq7XkfC1Ae9aQlxdcWeutjGbPrU4QYa9dY/bu
kyqiveXJ1//fDLP0NnHQS2NLz6vsSiCfImDZAWeyYoeu+vLY1ESN/Wa/sqQ2DTTJdDA0U08OdgDx
01tcCCGRje16AHUjtusP74jcF2BuTTLeqANwIRVzDc+Is5futGYrLlCYm4NhynL6FcjgUZG23oV1
nZHHg/2F/DxaZ8YhxXGgVWmDwSZQMDeIaDeC8+LtFaedlT4BUA0APJrsBtwL52jlrF7nr/b7+xui
hdF+h6IL7yhRg48+iAlPQrWswrOIW0CHetWXgMfEQpp1EGyY/7Tk+/HoeUEZm202xXMdDjXmPQHV
aesiReWBbWURzaSMyH/eaUOMsUZ+ARK7n0gbwlE+/gDeYBkvpYdJmw+xikv160/C1XeUOFPJeKVa
KZQeqh7qPsaxJWAAAm2a+3gAnPgd+uy38ftlbCLoa8DzacHKg0rDCNb/0AY+WkBNRCB9O8O7qHmB
9nVpzUWSHzhHh87Q3XaxREMXUXUD9Tidg6v3g+i3QRRbFg5rvta+1D/gJeFYmI7srkwwTxSh841Q
GbFJRFu3RXf29PYmgWyP6jw63KB18kF/ZYzZ/lUY176UmSraY06UKoT2+L4coJjNpdvlzRxzLYuX
JtDrAcNaRbkzrlRnNB2HG2fxxsPs8By6gWkoGTTgOQH2fYGK2tfFRQtx5Pz0cwuED0fTfrwnpwNJ
y8AzXVcgd/ZbY7reE7EFZ6qGGuDzTrrDUYYr/elXCMPn39x6HI177zfg/zPGYugrrROKPok1xMXO
xklNpJtMYqO/l2tp8pL4NywWTl+aYCUMgkj7RSsBCFucuFxX02+mKxt0tFdTN1SWCoJ9//dd/NFB
u2ZmzSj7vOCksyNnmXgzx5yrYmwkc/Bhy5pvHAUVek9eXNzsfdvy2umUyWjwaljM/YqKbV6KskDf
vM6GliM+dpvWPS+c2vb2L9AssyD6vYa6RbveotN3+fMDFiUu5Hf6DXX1Gcxle7H8MPArbEzIL9NO
O3/htQt5xcNzTPCxIZy4ssM4kSRS2zb2AxyAVeeUcMVITKKTOV8hyYCCBKgzc/v52eGRkUz0LNza
ZVyK1HeprwwY3/G0ORleuxmftwe6fWxufD/lvWgVXjd1UZVltl27a7tS8ftU29dLlMAKog944AvH
aKGeECogXPrmiSjS25I96AoExXQZJRdFtJjF0/LALwyRWiRniUDf71P6K3LCscnr9NoIs3JdG6aC
2RXar7z0R/2ZbMFHvcp+NqcIIAOkEpxh/V8Q+E0dxWuzzMKpaqH755Ga3TROGNHWRZC8uv6+IbUz
A52FC8klbBlO/DX5Cr+2y9wOatGOQj9k1KUZBPQ8lO4BrFhr9wBmHu7dOhVt/bN2F6s0tdb5skxH
eQKWS3lL1svuAFojnqHJ7My1ISYo6bJEC1tqiGrogJrQQ2YTtIEQ8yCA+2h8kgT6g/95bwKbcuu2
Y9Vs1JbOI/RPUopSs3+++e2tk+f7elyMx66sc5fWeKfATOWczJmBwqMBRMR5Fb4EMXEc3kz+Nq08
GhjjuMc4aDVFhkVkTU8bDUnDkzAXSzJajv7HduZHSoI3LPHP7BmdQofD0h3ttzwFqMxG3zzveybv
x+sZYJyAopSXblDwPcj/e5lbzC4vEOVTesK7HKdWVEWDnEZz8Sj1MitagWimvWQ9DAk52VgnGTx1
XoBM7SvvDE5FaNeWmEVVO8G04haWxlfEnEJqQzrY6+AAAG2Cl6P5S4LNxLn8p/z3tVVmYS15yIxL
edH2sUWGxMlmYoOMyQhdvGdKsyEj6ffNy3zT32Q3k6pTFTwgeSWZ7SbqWvS/VIOmgatXAo9DAewQ
kUjoaZZznpeV4xNIlkKKxG7nmQ8ismH2eNCT3v36A5ipjquLIFxSfEBeO+URFSvx3bLX6xZ5P9yS
xJi92SKAPuHzGPPme2qVDQoXw8glQ2IlB0Qrh90xNJCEA2XGbnMsXoLnMCWHQ/8WoszC2VUTdCoW
ovp/9pj1zTKAMlsD9lbxGZFdKNm604GRubDPb8CpIfc3eOtlT6y1Bl6wwg1nA/Dbc+V/gKdDBlSR
VRWyUJZssE/8oBcTSo1j7FOAj0WVhMZz72nLhuaVh3n/9fysjoSKUnHWemKD39hlrrasMkIfEHUD
DzmwPqLz9QShYmn/NWLDvagLdf8nB6/ecvxYNpu5sPiBuPnjL5hArt2OnHn+QyAZ5DkyviCYa2/o
JfpCY8rz8aQuT6t6+R14w5yz6FMvZQr5NDSAQ/Ak/81+X78ezmiOzYBa2ffJU7SXHSSzh1Xm0Zfy
c70KZ9r74yH+NtwyJ/rGIDPEIc2jIO0E7DJgBaUM0k+7ixPNxc4VDtnic/nqb1+XLgmPv7l11DBR
wWxAB5kAHPr4U6bufFXGlrd0NFjIqB3eXsHDqEu9mZXCXhCdChehF38LkqutRtxNnk3MnS1txP1B
RIn4mYtBmohsbowzp21MBQuvYRhXZDuW7b8vO5pnP7sXwQW4H/S9c85o6fVzM/EYpq4opgRsrwSk
M5P2MVtTFMTq4u8D0/Y2xfb8qrqxZxgkRfJ769qdi4qxne04s3yflmbsMrNcnc1YC2XYraVF81at
ILEKzs3aVuZ4Uzn7jYjscOqRWe3N9rnjzYJZjKAgDhevqWvpAAfls9RWnh7Pxv277veroD6HiUDL
PJtwMLvGz0NVAebN+KOsrGfNXh54rV/3ucpbI3eJhgK0R6YII3i7ZnN4FIOcVmenC139KZkBGWs+
Gb6rDURE47QH94bs8Q8a7eSRd5fc7Tb6JUA5yrqkKRL+z+1Wt8qhS+Vcx3AVH5Wk3deOaqDHtZP7
gMMuwwtn1e8TOoxB5piLpVaFWaf5+0s1bxoA67rvdmNsRrfabrP96EKAE492ec6xe3+J3dplaYLz
7pz7mHF/v0p+VqdkWxAIJeQk+fC9tySiwAiUr2h8ZD09QxHilefBJ0/Zv4k2mN1upkUKzUHT3xca
EWvSiKRxhefsCVcGvMjjTXyPvKaD1VVDlcBbKxlshbANWqsR1VDYr9SZ/xw/5WvfHUjsolhuq0sw
HAJTBD7fYDYCI/yedbTwA+D168/j77i/RJjvYN6iEtDvRSEJPhquZklJCsOV13biRE7k/cRuAwHl
FU9j5L5tg7HJ7GgzFCAwYgbC3kkLkGFd1l76Z+9FCQTqNqT/UBXyqXtzebUc3p7n89Q1Pj8H5/OA
EIIXNtCtzDpWQ1MBJVMkGqwxntwKyqD2h1pAB7p3DPD6H/fdLjxlW9VOluas3/QSWaZujWBVnVvL
5iOG9sqylIjDg6BL1BTzKRZYfhCo0W8ByPT2mJ/NvgGTOU4dFdXcwq+5F3DmInUbIo/KCx0mxm0h
sSJJEPBUMHrGWBPFbVUasUDTqNlL+9ElyD/oO+3nU3ZStzvMkbEyuG1J9+85C0zp/8yyqI0uMYqm
yhIBCQgnwRjVmKxLT/cQOfBY1KcOmCVrYH5X8C8Zl+btfCaX3iriArY6Wlx77uaeMu8PyceeniuC
airY/d1X9a3YId2KuuYXtle/am0e5ur+UU0HffUhzB5LzoN4GRN8yHEFWbrzt+d9fGxWq9X8DJKK
epdj6+n2bvi7r0vSHtxsL9F3QvmOOyXn5y7o2brbZvA8eMejiIMek9tpgYKIGrZtj7NnEH+TA8Yc
2UHs9J4MFqvvgrLg8kj9JmfAUizVRM3I0iz2URDWra+Jvh4ehNgOdyWJT7JtLkM7dTyQutkp7lAX
Bd+cPO1UJ50njnt+WSbep/E5Nxaa03jWvA+4MeR9ed9Cc41Cm7VEPFMldof4eRWLnZLkh3YG7R/z
yX9H8UJ1eihvtYv0IAacm/x+6qk9FacOiHldYxE3lyyXjMDK8wM62AOodfz0X/8F1u6uboFRKZZp
gDAMuVNAZW8XuIioxkMZFofz4tTIRIxX+l6YiatqwPuPc3kod5vJRK5EBURdxyv/ruMvjrM+k6JL
eQioBg/63QKEpShu9aTb+LVtPbXzs+o8NnrfFWbdGmWuaePSiygwwOjmspcPX95X/JqOTrqSZqO9
bFA991zbmKH34lVb2HE355inOeHbAwQkPrrsDA39ybLEqoVETa3olalWB3kZLzbCadfOspKkjY2k
ijO6aUj0iIhk/HsGJzjKLG4+q2ZQROVES78UC+x36Ki4YQMDmi79RlNXr7+yE0K0FJnVQdn1P8af
Yltum0XoSYDlBvts7UFpE17FHr1kGxBjo83iLSiacYkeUvJmowMSnGciSA4BNRHtI8jCD3NtJnvR
LubkYe5fxhZkVa6+lLlsyvNFUaoAXyrtKq9GlEMpqkcAp00n9PyF70lbdZeCrLzlrdXE/ry2zNbw
+kT3S2QpqoM1l+0osC+4ApAgOEFkTyaRh0jSURbFKre1d9+ul4VbrJQFfa8+3jMTDhAzAKpZ+D/F
0IFevz2T+phXoWLG9UFcboRdvB898XMH4LhuZ/OG1pzh+xqKELPfWgC5swUOLEnt3G7czzMpvZ90
MQfbhAasU+Bx0blTs2TSpA2eGAb2NfN1Rd4XoJKtmwP4XBf7+FULSP1uzF5NPPd2hiO/PJ6Ne1Qe
9oOFbavoOMmi8pu3u9q5iRRetNRom8OAnfmEjljVkXO73AwxsQ7njx9z+6zB7UeeZB+0RbYy3dht
ST3XFjKH4/s+xU4/xZJNJClFS4Ku1e3CaFIGnr66qg+Dne9bnUBMqbDHWesMp2Q/LELXcgpOzHlf
hWFs0uW4Gn7VxgVIZ39tWkAAndctyhaKgxvBRcqO9visFUq67ObgpH889b+vVsZpoKlUlSRdsjRZ
Uplov/UvZgRMZH3ol4Otuu3fkogaOTvtvHQbJ30KVsrXhaREskWvsyP8W7H7ReeKiwvKUpdt8spL
pkx+EmIR5EihsC2brMynUOmqoGh1e6icdHFxJEf9G6LPYETBo0IC3jUXkZ0tzF2y6EG98oJGP0CY
bWWHUMJV51D9IJwn0UTkiDQL7jQRQBZ0O7Oe1ep90yqLoj1IOSln5UH6EiG64Fp27TXwmoZ9JjlK
WaoIVIWjrVfIZhqeaq86ZFsvpFylvF16H63jgxQLKV7csTpazG93zEW6VGbXVe1hlY1kBAZw0e0g
Qfky7AaUt8YAF01GurVzXkqbivdQpUfgestY6GdHpk1CAxoiRvzHrfGok0yjVYP+EPROcxpcMXaV
WfG3zgF83iCPPqwD4FhMu3fmEjePzgYzuGdVpHkQNNL+foN9MIyXQh3Padnti3hxGrEbmi9/h96z
fl28Pj4ad5BdagphoIYVRy5VZHGIrd5K3RhVHXp79Fm1Nmfm0lz2R3MZzCUndwTXcCP0YZcLybZm
xeK8bRfhXIbqjcULcO5mHJV2mstHZ4iswFEy96WGbsokwh/vLzvrtahIvbwsaru01b2/NgVSBaRb
Zuv1e78YVuEykjhO4s4/A1WAW9Mw8URAY4rOgrXbYsiTi2+IABGhbENACEsRHDvoG3YATq/fWmfE
EXgNkYnhSqLfpRx/jZsamnslSQXWgIZfV96xjbOob4xc2m9gFZgsdXaSUfmUiAfRKPRtzGYJkMWL
vUQSdyTAkBwUF//7pJnegfxwa5B3/un/fhD2BsqCwDexgoid4cdpqfsiRO8AxS3s/cfmA3xuiT3a
rdfPSifdVrPV/PV1uwVnaPL2eFvepQWoedpaK5qiKsEJMOH8cGkKw6wwH2ZFwtO4imaXrTqXUHd9
BecwZ+uxqUYYM0BdgecDbkSEtkwkgIA3SQWtBhzuhKcQAKl/H4+GdWTs7zM7e9SDMleiBoDqbxP0
FMivLLqVqc04cR+9xW5c1u0w2Nyt1Spl3A0Yxoe0Cp3BaTmLwpkmNqzMjCEoSwG/Lzm+Y22k98ez
dEdQxEzTb2766gw02gCVrQ6/T6E2Bv7pt+qyW5AwsguOLfY1w5pighFL6c/G2YIpf/MVudom5lwf
vKlirq5z5GvKQH9f/gk90yIyr/OAZ4D++dVcRUPSthrdUpQD3ACXtAnVV6ddI1dKNcnw95GzOpxN
/It+u7I4+mHeiwaGVLs1urBBRgcxdPwdkD94WbmDd9nytU3oyXu0pZnALR4NpcoyDBOdLLotfM7N
l2/OuOhSMybgY3DfIsZQdJWlikgEvU4utLl1I27yV8kulh3IaWM0ea96Tgw8cUBvTDG7Io6ii6Hm
QJ3n78nKcEGIKK94mDWeDWZjWJ1hQm4GNsQS9Fsk3La8CbsLTkA8gdKrQXMfCh4yzNkJU0NshFSi
Ww/vSRuvpRnQfgPh2ZmIB27sMLOFthBZFXQAywO8l9TPRbBQZslTRfwtLzNPf+luC1yNiJkzITn7
VR5hRIDm+5xH8OR6XP02c7FH46hBQx2/ndUEmZJ+zaWi4M0Tc0bUQqvONe133GcX5wUtK6qnoCE7
f+G95yc8wM2CMNeknudSNYYwtApevK/EViDsxQnCJs77jQn6CVdOJtCQVYsFAP315SZY+U7n9guR
c01O+P5rG7+h2JWNGJg5HRK06j56aWfp0XJ4tBmTBhA3oVSLwMlgC3pGHMi+COauvUIkJ0Aa7LHH
4v083Q9X348GxnOhZvj5+id+KmbjABKoxxamoi9TvBoBE32ZviQ3PhwAzZZTDtqXlwv5u7RmlFvv
sSneYBhnYgxF3l3AdrN3tMHrW7vYP/79qaACKBHNUlXkOoAmoN7sarbSJAs76PFi01JKuIj8rR2Z
23c9cRvfGGGWpMmHskt7GAmds2ut/z+HwKyGaJRaObT49QIPE9n2UCLV0LHKi4LvCgMIim5GwaxF
EEddUueAygPteHw+5gvNk+bQ0uOpwUz6kaslYRx7Pyo9nBbGQ2OXDJRb+/PM4czZpNu9ssG4dKyH
WEQxxnI8GrAh2ohXwP/UgAlv/fxfqHFOOq4re3SfX20zS48acCtiTNF8sTFeAAtFw+TqtHXWh5/H
Q+NZYtx9MZ6rPkrQiyQ/p566WI/AwPByo7zZo99wNRo1TIrYbDCaeFGTaL3ktSJyTyXj54dqbEFz
g+XZrIJtvtjv0eepFuT58VRNbzQLgBVgpcDMyFgZEzOvGk2jzCG5T4q/begcCh5KacoI4AIa2KBQ
UUOTwO1cdUVrxGaBdoTBNmeDK+FlFABoWXHiiClHeW2GPTTndoATQHOJOYvmvmfNgt3jyZraV9cG
mBPj14EhNCMMIEf6Ux7k0594OfCO5VSscm2EOSZ+0TfDRYQRMSXxU02U52Kh76Rl4NRzHqkeb8aY
gxKXqLvrF9iSZ9LanxcLXjg/bQAUJgbylMiaMl4fNXhgfS9olRohMhERdRGPiIker8pd2pw6ZdB8
onqKFwqq+swoGr2Lk8pXqBbdSXGqt3yl2Rf7DA2147MCF9P+Lw89UIsCdqcgEYXMJ7MRRjEYmuL/
cPZdy41jy5ZfhAh48wpPJ1IiIVMvCFWptIEN783X3wXNzGkSxCWmT3R3qSI6Qont0q5cieFMF/C1
H3SyzXqn37ZPhssmEwXhF2M3Rn9cO627dqKfhV6JnV2NIfOpz1AVJLvvpsTq9IwBgjkQSeb3MzA5
398xaANio3JVFEUk4FDWvNv7TOi001cfMNtpMOsFrZLhA7DTow0T+PpamxEoz/XT6eWFezp/B1Zg
fa/hWe86wX8WPuW5UVKeamWzl522fpewOZ3MISTTxEg8GSDSHFjl7ZNhcThu/0KfJLTgN/rqqpei
uZ8s+/+VPjttqeVDWvOQ/opZAO87m4sMfwMSTOdji6LpuZh6KFNnrfyx6Gtci52dNlqQuFquINYH
REX9SrdgL5ma4R6/niXdfC1ldqR9mIssKSGFlc3jhOLEJFuyAaXnYzF3AJ/5Ec7spVLVDRO3kFNh
zjEGEB26l+YgxSbqIs9fKzr0p1g1j1avFzWzalEd1YwUQ5iIyQBIksW64Pon7eU3ADa/Oou++Sbc
9QmZ0GPF7S6RTxk3gZJzI8zRD1tjsG76F7BNYp6/t96nh/zxiuGVJqN3942gjsXQOOTTpTldIYZY
yFKkdv/HxXv/oShWkKZSnQnD2bvTUYCYWTwNHGqfGHaVWPqfPxHQ+6DpKd3cqlGMq0xqqbj+W/cL
0O5OJ2Cd/c6d7++vVZ23rHxQBBHAeCtKsOS3RlzgSZwNCZJAlcU/5/sefYWXzAns4K3c2JVT6WTj
/0kdwdiGR2DizMwE6nqzcoump3a3aVcfMbtFtE+yaIzxEcIx3guANsTn5BB52qGANGIHu+LErMlc
MsgCJ7DwjtBzC9DY7cLzTs1Uti3QHvteGelm3HSiPpTmNu+slTtxh4eYHsm1qNmT5ztGkBMlEy+o
po0b6S3dBAZXONqvbwVsoXCZfOQuVZuAKvrxxi55NteCZ4fbqoC3CmMO+rp9aOFdoC+EbtdUzYIQ
YAkEHrhsFJBwj243Mu3FgbZ1y152mmRVjv/Hh/k8rjA5LCgaSZy8TJwYegCAJbiVEoRqIYyp1INi
lte50UxaS9dKXdrQw6CLqv36eOcWbNOtvLltklMl5CSxv4hOXJ+l0WzdYbDxCCfKNGD+3eE3/nND
tHkM6C+JHXMtN3eHVdDw+xWUYFQRCDpkVGY31K9luWkCBaCnwGAN35n+KTeCPf0MjL60e94JtitK
dsE+AdglwOFCLXzK5MzSBn7PKyCJarpLHdsHWUbjthYY6rs1eufKXRE2Xfzbd4+eIVwZYDEmSuo5
BFbmUi7JGrG7aJg95Tu2MqyYwemUHgj4icauwrmCyTuxGiBgJ+ntmu2711r4emEKfVXkjNj5+VR9
mtNB9bsLO7hqONhttcuMPi/15oM0Ttkcm50Kvg7AKwaMYUs/V8m871/e7QfM9Eqdc7SMpaC/AEdh
t5cmQpYnshqnMurTUbIF+xcmG5rThNvBfGpjtzZ6Z2rMkrM1+tG7FgLcVbhRoij/0IQggXb7PIk/
JM2gRLirQI3URlzBfx10BhCP8p1SR6ZUr8SX4r2ual0YDX980pqX2mj8j5V3u3jiVx8yC02KKMvG
JMz6i3RsUU/G/nMvFUBXaGfgnATJ4Rgn8qJQoyXgoOn2Y/TClXY9GlXUmHVhj/CvjwFHDMA2H3/a
4nXBi1bEqYuJk2fPuaIU8CgUQi5Cm6HdvPga6l2QfD4WMmn0uwsvwZvHy52Qp7MroQr1IHEU55D2
HKNnaWioPhuaMnrTMr/ea3SteWRxvwFRUQElA4ifnf7/1QtL+6jtkob2GBGa0q1QjdHnENB0Rf0v
7t2VlNne9ZrgxwpXYO+iRtz7nUh2uRAEdibV2vnxDor3HhyusiIJGguvALi1mSy1YdMyrLGFcmu2
Nsagb3mHd1jH9xgbI9DfcVvs/o9JN+wW2MbhmDlk/xZtBlv71dhkk1uNzTmdnX4Hn5JiVM0Gf7bW
ObQn8rfH37qQTbr91tlxC2IviHIODUD5QM/A0cDJeu8fSP4c8byuFq5PXurDGoXXXUPWz2u/2qKZ
X+EXVAhlMBNdmPwQsr8y/9wKGzU9SmDsT045By3zeKGL538lcOZjZJHKgZgt7i9KGw6Iy/vSypq2
3MhqKK2YjJ8ncveEFEDXwUUh453OFlfyaZ2QsOwvmdVta5t30hNnMn/k83S66Xe2l+3UqdzHC1x8
t1dCZwtsmV5Gu28K/cl0/o76QmjkZSbuyyqQ9CATiB5FaBp/LHTJ1uOq/7PUWUCVZGmlpgGWyneZ
1btSjfkP/bF0u8wuU4RxFu/rbWcxyZrWWD7P/wieF4q4ppckX4CWZqX6yGNKy5BZKtOtKMP/5Xn8
I2ZuDIBtiZs67y+qdhqyU6SpRstuQ1/nlS/y0aaBrnBnZs0x4Kdfe3eDMJxGRscikP/a7FUmPh9x
DYHYkHVJohlKLep16PBFaEIZb6R+NGrfblg4CSkxgR82Re5UpR9a9VkoG+aTMN98vxMzxpDFNW99
yasE/vWfj5tdb65k2jQS8JQS3yLUqZrnml5U0Ry6TWIpjaFGdmZK0Y42ql5jjo32r6EAUFlX8mc3
nQm1tKsZHH2eEvQgJdk+Uqw6Lw0lX2Nom/b5/hwA8wWqDYXPH01/ZZsYIW1bsYTV8MV3fnDl5kNm
Yj1wHr+i/+W4/xEzM4G+TFIwtFVQwowtim/ot0FAcq6TYyVhUgE1Jbg8QJ/3qhnjrkm4EKoI6Df8
j0Rx2ezYMxhUFO64qDX4kFt542t7MLNmISMWKt/W/aVFFCFGgZH6tsRkz02/llBbVpyY5vL/tnt2
7Xvw97Qc28AqRJlNw32kPRUF/ci1k0bdlOS7kf0QxpeE3dLa9ZvGpEy1ZdR9oTH/xaJF0HZLABWy
sjIfIRmqQd1L2QD1ohT9pxi2kxyxN/tc5vZtkmCS3uM7MF3a+U27Fjj5FFc3rao1kQYFolPyVMkn
ga31CLPLQzvMtgkfrwhbshUAyaKHCVE3d9fLp2JIJN9nPl7wJ8l+V8GG7VS9KRSn+/14VUuCEH5O
wT3A0Yo4O1CfkTqVz7vh0heFiTSCXjONhyKcO2bhURXXtPV9QhbziFRM3EABXgQUdaYZhiiuRb8V
hsuYKU7UeF2f2MnYGmqzFbSdlnNbIfzW0sp6vMolW3QtdmYECVcL4BNShkvIPyvVNizeo8h+LGLp
elyJmA9qHaUe1X5GHi5t9d61x7IE7D2ww1jU1ehSRmvWdencACHlgB6Y6ifS7M0zoV+Am5sZLnUA
GHGEsE955htX7Ro3KNcqW/fCZKCW4StzcJZ5ZY5dRJtPT4OARaIEmZDSbvlP4VfG60q0YjfuFdmt
nPkTU8F0GBLIYdCWq/walfc8M4aXxwd1H83cCpmp8rqNpXigPHx/kS8MXvTZLZMN7Mp1WABcQwwm
nbEKMLcTw8atutAibmBbKiBI7VHkUH/D++mBLO+tkTFJpTNju8ne+fCLGV4TaacMXwMyCHnAmBJB
d5BI3aD+E4R/RX9q8kvV3OXFDZ+ZBJamazqjWNuW+/t7+72zvc+6MJSUboTGyU7D+Fy7ldnKesab
MvnXGctbSbMDSIjUVV0BSaWyCdRNJBVWRN5QgjRYytqpvIIwWUjzQR4MBNL1Cm7wvDsWi2KCqNew
sig+CG3gVrlVtudeQF9H15xT1klVu6tYvQP1qoZ+fZE1CEGixXdqdtO0Bpd+0vQzEDo9QbtSsFKa
vtdN6NlFGhA9PJi4pP048Fd2pWtVVe4rfrg0A+dbalmAxSdHU20b0b+Pb/5CEXDSFhgLN3UJoUV8
pgaFjFMrBVSAF7GEie4NrrdJZinDWZNeRtnKi2MrB3rEnEsiGZiYI2XPOfOMhlM5/KbSjgb0T6J+
KfyzmH7IzbssGExD7KxeuSALauD6M+cNIoTDiO3BF/lLK0a8zcmjVStFuNUkNToFQx2aj7flB9N5
a9lh/wDER8clC6M0nwRQwiolkSKC1A49EQwI2UD98vv3b9H4fdq/vb19fHw8PX1uvWlCHmo1sfH1
WP7CsUA+8jjc9C6g1Kf9uLoBeSDLncaN0iXYJwANyU5vS3ZlJAfihE69E0C5LrwkzujKG87KjrLF
OigqxFvqNe7jT1mI+lVMYJtK/lBZLACwt58SakSVYy2WwSGQg+aqLiyfWKnFfFTuau773hdQBbSs
IQbn0QYEoMGtLC6gSlg2inxht8EHJra6KIk/YQyUW65kFhZgBpCEdjT0AioiujZnxnJgBSpg7JsM
jBm6ZxuwSb2jYPpXxOQtzPoCHcMqoHyhjgmRAjYQDxr+27zrQmmULs+BxQR/6KE8XY6YbARqW2Mw
tFD/bW+mFn39YutQKy/VyXVdw91alqNTLB4jd1bs6kJAePs1s4cfjF3KsFkuXxQ9tLLWrDywNIQX
6hpGAd75GNmk7WqL8L1iuxE6ByfiRnNa32MLEHC+Gr+G30VsCW/CfnxKUbl9rYGwPpPz4wu8kNm7
FTpLB7AhRQgeFNh3UAn/Ohzt4xEkRsfAYKapcr+nTQdSThX0bFM+mdj3M0iWPnlUs9xn6dTo/3rg
m8ZNH4TmG0QpGsYazu5emcYyGfpKRjNG83Kwy30c2vs33tYsZwTCmPsLZED0PWyVfCWEmM50rtWu
Bc+0SgAsEsfwEDxyJm9kB+1ctk4RIf63a+H98bYvZJmwStDIghYDrIDsPIzotabIQrbGC0vQrtFq
XjfqvnzqycF/U0KDvgS7aHh9LPTeK0XVDJxdE+QK/85bOpWeMl3YE/WST7MvLS931mA7S+/mRsTk
NF1p5jTU+rTzfQUjMMSthrdD7dBijFZ/eyOG6II+ZsUWrUqcvdSRjRohJqBj60F62hmYkvpU7iKP
e+HNzMYFddPDWgPxj/qb3RRRAy4AtUAkUVATvF2lzBUDIAIVVgkgabsLDM0qjN+BGZgTj0euJ3YG
5oEXtM1uC6c6dJj2NO1B4hCdtV8wxM+lJmiNJKcEMwIF+SQFkmf6+gZ/yx20PWOa29tgEqPbSZv4
wGxqtLz7RrApLBCrMas8Cos342pBs6svJ2USMkqpTLMgyLOXHdeA3XdsR3jVE0Mf0JcgSEfv98xb
VlDVrMFMqFxqUzSEnX9iXnIbHI1oKR3d6Fdgji7ZVg73Vtmlru4y4BsCvXZqJ8Ih+i889oEFNYL/
1K3b1Un27DgnMDjaLJEPm6gqb4+Tqm2YqnGoAqE/oJfpV7lR7HHPWzrBKFzDf3v8ChdSY9iKK3Gz
NwJxSTymVL00VruvULW2FQt5IF2zPjP0+1MnmDiwVseeLcD4b+XOXgrxq0AsBSxTRldvvcmeQsCC
Wr203opN67RPvvV4oQv6dELQIIRALIEExsw1GstQrWjcqxffoabg1jscrM26xYoLtiZmZsAEteCQ
NYUYuIFuvyHPGvj3ckP5eLyahWousEtXy5nFp7GKOKHoOvXynqIFOLCjZ3+jvZCDvJ+oElJdgYlE
UvNjtRFy+sXz6yloqLuAKkLTkEu8vZ4yXPkslgb1Uu+LrYyZh7FZWqKpOMM5+iOdHi9zunxzYWAa
R/ZCBORTmTe6s9QvQKkeaBehsEJRh4ZCEY2k+rhKm7PgzU6c5v+RNNtPUgtBNhKqXTTMiTSkgBiY
SS+YUXOWrY4z+BWXblJh9wuTQb0kTPTt6uz2V+Abq8ck1S7pnp7lM2+O/9XO/UfAvNpfZwM3+JMA
+cC4nM28kD1riyuXfSnekEQEGkAwSRqUyEyPyoRoSisXGuB+7Gex5b/Kb/qSWvzLak/p0vnASwAW
RVER5M3Ze5vEFxul7jA0G7N+X+gfpdaRJY/1LtDHT2Vl8xaV07W0WY6jjuQ2lPxGQ3pO51idL/QM
k27B5LBTntjIKH8JVOcTfS3CXzB8kyv0n0XOLDltGNXnOYjVjvWRnsUv7m+zRrC/pKCuZcyMq5bl
ChdGrQaHNmj17lN6Uo/ld2bXawwZS1ccQ6h/AOigLJjDDrjQR4dmkoIjM6owEqfzNvxpMDEMttpz
FqCKsfdYVywkioBPRN0brGGggkIsfquZYrZNGbWGQHYLWnYAJEdX2jWwnwGqwoBHg3g+AQZAAClr
bjS77vda79BSoHrzBbO9Teua9AMYM8FXkenkWVeswBZ+V468eXvizQQDrGKPOsW/1iXAQUzFM2BK
wNcy7xkc1DLhRgUshQo72j6/KUpuO34zdWc/3uD7A9WmQb/YWxUUZqjZ3O5vKRdV1eQgZmS1fAs/
9E8xEsVNUuD8cr5nV1zp6bfdaEgwf2gcshiIEDjcopkbNAiRHLJ5xF9iBko46srUzHyptHihEYzH
CxPv3gTS8DIUmYBAH170vBiFAcINHUZBujDjE1ds2Xyn0k2u6QpGFvvMm+9/haGr0QMLmAk5j/1J
Aps178FLMxTB6b9Y8tm4in/OY2P0OFSw8fNv+Zllrqaeu9Jgi+eQ7IY+1Bvf9onZVGaN2SdA0peV
FSd68xbFet1acgHHPEENzOujnUBWEDp3xhSrhAmFXwn+fuHO5ohNWSfpFFGmgepbRTVgMoqCNCLN
G8aKQ1q4AZ8Tq2gGf+XmLEkGWwcAhGgXmaj9bm+OKPWC5INV6IKWF87h+wgkQgKfb6oemwxalcRR
qih9lrRhrdC/dLTSBACE26eBpnkOSu2YsiAUWTHAb4CT4HTG93U22kqpJ4Ae+pAEdpNtCdDd9DCS
LVWPqRYZBYiqO4Pl3IAxxkCXfmvDbhztqtSJfOKawJDzXzxxI9US2hBTCZjsNf4Oi0NS+wbSzk38
QRKjlfQmMtQd/55uJfGZVceJo9fv7FLdC/jb4zt878f/3GBwzmE6vSiB1Ox2j2UxlOBSIB1HWf6E
+KkEVDPGELsiJ25e1YNZgrLYjEoBlClS9VzHMmtGQ3EmctKYPOerhqT5Zpek38m0QpFkmVELiQIe
ACER9EKTRL3FCPPN4+++B4BMWDsNyDT4sxPKe+ZPCgHfySNRYw80v/FG47nkiWfkTRDHBSaGN0bb
gzJf8Htby/HW4BLntpTQamX77j0Z4HglUM4iGJwyyXPl1mZCldNy9C85TTK95rJniicrlp2OCbp6
gZOM5PoUKK+r3D73yReIVhG5Y9y0CJajuS8o+rJQsCVLvCRz/A5E3h1nt6zT1WbodfUWcEzJ/yvy
K3WLe7j2JBZr5sC2BnzvnMNajjKBRUst8WijqRbLoFzU+SwYj7M2cKoQZDNFW1XuCBL/LR8wrS0H
it7QMTdVIfAtrSvqNXfyLrYQ0bcNjDoYtXkR2fTZHRbbOg1lWhGvjERk2mhlYAKnZEiKJtmlkA12
A0ihGdWF6miEHQ1Kq9QGcS7dqAPGgzy+mfdJAnyNhjsJ2wOSLwwiuX1RhLJh3gD+43FnNTCS6DB8
sxXm+xls5lDEWaAl7aw0tAT/yIlWRWxAczKx0NnkGGd/+D0vGGLuJtSK0U+I6tjX0DoS3WaSpXA7
STA17VXxiGgozNo+Tu7pre3El2N2N2Y9IL+BPMftlyeS1JIs6XCjXn1ZDwjiXWGfPDfKUyFqelW/
Z93fYUdHJ5HXqNF/iHbuZCP6RIUKf4Jl91b2IHR8S8aceLz6BOXhm+RlYACN04N826CTonUj8VRL
NuubIIr7jJ/Zl+5VtIbelOiOM8A8wuvCSbokqtmBY4GZSOvXYNn3jtp0tFcfOTdITSEpQZERr4de
OTKV0wuWoGzJQULdsD5ylrhL3sZ3gbjKMwOtX5pg35NWjumnMDTbKjQN4BVOINYJv3G7VUKKma6N
pBKv6iIrex6K17SweuL4mSH7f2tm3+ZO0XykmIUiiPtg+FOypsw5CnBBvaRzqYMcA0go6L5AOMLm
VtyaIuOMw1aiT3FsUf+UgXCjtJjIbTSdiy3pWfhChdQ/ay813ZRVBMybQZm/ovyMrmq94Q7Ndqw/
FE3viUHCTXiOhkZn0y0alVdel7xwR28WP9P7IpO0YhKKxJMPlWwPTKFX/UtIDloLmu+QvhWFnrpJ
9NZlDYy2nocf6YlmbiSZY7AntS1Lb3xvDl8y2RDmRQQyPNsq4JWCxtaqo+yj86x8gbbR094jvIVm
rkI0wu6kyLYg6sovX9worRdHmyI9AmUYQN0NexmkgeMhzXcxcKWh3jIbTHfIUTjOXtPSzBWr6Hdg
jlWe83dSrDi8CxYchSYZAH24aMitSHOPF516hGVk4tWRLRcGsPEF2YB/szUB1op1PnTU2hgOWe1w
kdWBs8VIzZhsZdWQh4NYrXzOklm6+ZzJqbtKnseplpGu8ok3HBJRjxS7iswORfSA1bPgtQZXpWiJ
bGSqfLki+t4dv92ImfpqYr4fE5EhHgY/JQk6L8vc0CpFl2S7SvUyBbFinK7IvA/54RvD+4eyR5PL
xEJ9u9yGjIJYliTwavaJgeWhY38IiKpXOfAUqd4LuRVVgw5auC0Hp7lV8RyDYaOpa5TU9yA9fInw
g9/mp/zafKBrQnO+EBsh8DJV6nQeVYwnqeF7p2gVzuiGKt1XSqxeMq47kZqtd6lGejNLhl6XA45/
z+RGMwY2jky+4LKvnPHXoN6LX4jOSTBn8yzIYpTZ1ej8QAmTKgi9xhfcMqSmppQGoOyV4uSVHTSt
VTGblLZmkL1Q5jUu91ppRwrgyr8f2+j7eguK3VN78tRNAfiWPFPkci4Kg4zWRE92IkCauDfFHg5Q
VpFo8P6Gl1xkDD+iI3rQvMeS7wFCk2QNwmFhAWGUZr5KCywGX2lB7MnFU6rZJdkpsptFmEDiCfIf
qhzAqeSj3YJ9qmWrUqfRIOx7zl/6PDODlDPgzwBo+t6B0nyIfUPNwy1EpTpTG4L0FagOaYOVAPAu
vTT7ZPH2inNiLDLwuyKPlxPB66GGbNpVFVA8MW8lJU0Nsc+CFQd/OoGZkUOdD54IGleRxJ1nJ5gU
GN+QLWOvBCRiX2Ur73a6ao9+/cyMhHxXAqeOX88NT8rw2n0pwjZ/alVjLbG/4C8jC4F+HYCRJi62
ededUiZ+JmDMvTfE45bQgzhsuVI5+M2+8IpRtLrsIx/c1oBvYTKif3l83xYCFMTOAD9g/uaU21dn
flWC2a2NH/iBV3JTfyXFUPJBjzu7jQ8gzdeT0mHXelfu78utyNnjigeV8blWC7wxyI2Ib/RY4NCA
9QHasL8MkkyPVzgt4PYkATkH1aWosGjXw8SN29uJBuMe1Wkl9ISgi82gGSudzViD6ZTIeCzp56ju
RCHS++GsQKpwtpdZUZGeUyj1snQ3yM+kHY1eRK8Z/xcZHemzba04xUgdcOd2e1k9arU9HnqYnabS
U34XrVVwF9zRiaQDiV+oe7D5zgerKnVOKc/E1KuZQ9cbWc4bCfMiPfs2M+p5ukmOKkqSg16dBE+T
TyWa1HOk+XpdSVe25r6uhCwiyOuQmgXSF3mT2XvK2T4ps7ymXil+5fmlLZ8r5iQkkjEEFgl12a83
DfWk3hRQKxa3vgbvLHL5htf5zHp8TEvXb1IYwF+i9gNjc3shoqzoO47tAJPC0Emj1Rqw9gu0Bi43
G12qFLEJJ2EtflkSCqJfsCpPMHlQ/d4KlaIqAAF5GHlxoKqu2Fbspms+uLrdAYU0IsSj2oonvJAB
AWhsAkIAyM1iqbNnNhR+iIE32NVR/CMOm0EBd2WCeEOs9OTcwxmvQotrLHUNFrz04CQJoyJQDJ2y
YzM3i++anCIIp54it+OBiw9RlKDXpS7HFd012ZX5c1O4yaWBi4WfswUKTccOihpESHAEOiuEUF4r
RmZJOfPXIqZjvXJWfehmJpFo5AUVp3MqJr+CD7n7AjM588qmH4OgYzprFe0pWuxX4I5LN+Za9MwZ
komgwR0qIk/NJeVJSXvGoDEHSFKuINwFaYsR0yRx/v3bwJyqqXcJlMAwB7frHYOAG1mtirx6oGiY
vfhCYQYCMWif4z0ma1f03soi5Y8WHRR+gRO6o6DwszYKxgxrRLsqZ2foOdBrjPvYjtz4woQlozeN
EpkEvqrLNTmQYRStuhhqE5o1U6JzXB1TKwLG3m4q+Uuhg7BrQiYEdTrPr92ESUHdXTaUm5DoRgcV
WuRvd6YGEUKejByOI9k1EtKuaNXTVeGpytDVvEVrKls50Ron2eL9wxaBq2IaQ4J02q1UNpMGQRyk
yNOSyiRD5WrFmRmNJL0g1y2UdoMIvVd3FWui55cla17Q9FTni0YP3VQb1VhMEuBvxdesz+cjn2NA
TtaGByZT0UKtxvGJioEX+SF7TMdsdCTVT4wh7z7+9V1E/gJ1NyA0QVDy46NfvT1JIFHe53XsNWGE
btudIJldYYkYn5H/eizph25ots4bUTNNwvSp5kdCFXv8AT2Xm3cltmvfemveQ0MEYiW20YS5zSND
ARF+cqSRPrjkKK9Woycx88+YxiLAUv5Mbpi9vtZPhDEK48RDeroyM57ThzHSY+XfG0DAmf8RM536
1cYWahYntIsSLxkpupS34mgG/G7ENKi1XOdCHAUM8z+i5s4tX5CAbVSIEs68M4Lh+k39wMwR1WQU
DDxBCiy0e7DcnMfzyolON/NuK+H1oJFbATHBT1Lkao2BwNC2DPPEA9zMQsL9c/CqA7X/0iMGhlNT
BbikM6uTvCPIfexgP9acrwXjBLD0Px8wezrSIIfAEKaJV7IpBjHLWmyRaEjtx+tcyKZgg6/EzPwK
ImZA7udZgoEusn9qOrPQc95SUz1XbYZ3qwtfbuXUXZG6YJtupM6UoaxWpSRqWJxy/Cr/gD7eaSJT
fO8NZII3pSFsDWv4/fxY6IKtgEzM4eSAysd81JlMlvAEHAZ14jERIsq+IL9hNFLHb6aBdm3IOE3H
94aYZmuA0oXU8xSOA1MDQBtyqtrsWaKCQ1AoamIvborgSOs+52CKidgYJGc4gLGkYlTPU+7tlbDR
UOt9nJXSPs+yOjPAWp68BoS2XxGjVe0X4r1qQCq6bRhQcmhqGaB9pAAtdsmJeWmyVFbGA5FG8IiE
ZZXLKEZ02h9GgK9s91EGwsggAdsOF/fBb6EPSWg2PS2jQ1vFfWpkqQyLIEp12pmPt3/xKQMqNbFg
TzP25kA3PmslqciL2EMmoWZaU610joAewX9WNKPbSyhYqwZmd8ZBZ6C/F52tjz/gblYLojfh+gNm
IQTwQimNQXviDdRtJBYQ0iaU9STaVkQXBCMqdOWPytu9jXkDOUojdlDp0o5pQN1Tf5fMe/CKXY7r
F/ChJlKoa8m5kA+otvwXnwmos4SiIxx98D/datcOja9DTsfYG9m/4Sfr0j0TiHrIl3bYmG1ny6Xe
qjqCJKMgjVFK74z/lACJ3RpaGRs9nPNo4/sWypQRb5TRpu03JcbiYD6Ngglvl5WvXXrJIsrnwPgC
rYnI7PZrGyTImbHnYi8b3ELeNQWGqmFue4fKAAC7wt+mC60auf2WcnobvQ+Y0epvQ77Hx+kyCpjF
RhVetcGQO3SzvQ30ZQC8ITHLgtG7taL7kgZADIVAHvH8FLrdfisTlGE3UC32UNVvTdLIuVkkg69r
2HIL5VRZj+Mkc8uSWSMTWghpJqQgcCpTQw7obm4lx2XmF5EsYpdklrhVL4AcTRjGJykp8hXjvOQD
oPCooF4M1nqYzltRuVIQqRxDKHSBE0H11AwW1bJXlHm2bFSslUsW7QecWh6IPqSAQE5zK46Bfxk2
4HHx2ARtTpxm00avK8OvL/IAXkQrfItGcwjWzNYd7A5v+VrszDr6ahD6tGgSr5B1uTgp0qFhd6qN
B8pEu7x3hjUC8XsU1yRxsh0AjskAgc+OsJeKiguCMfGGFjkIIIt0v/rNA6xe6Q3/hmKIegrgDVGL
Gcy2MhSbhSUFqF+jG3785oatL67EWgvONb4I1XJZAXQGFerbrWcLjgkbhoFvFGjtthsAVeBq6cwz
lXQA9Wqw47KCGCyThEYDxO5KeLmUHsBEWLDcyEhXITExK0xEih9EEo+RmExV6DJ9VwZU90SXUbaC
4KR97cTkuVQrK6zXFPm0sLlvBqEgjZomMGHS+e3CRS4BiqiF5E7S++K5YlNTGwESoFbUJkbJZkYl
v7X1Hr38OklsScZ4ySkWzC202Y8cCnmBHWvHIn3qw1c1NlnfUP41gQSmY+C6TNkaRF9IMNx+IzPU
EuUSLvVqPzYYYUOqFpwYB20NX7NQH4IgRNzalJ6UARK5FVQUjazmkZB68b48MxuMiTUmyk6Qr778
KXW+Mh4r/KWc4I282a3rxrStMaEw9cDYGdji99S08fJ3fDpFe1l/y3XB8Cr6/2G9F178jdyZocEc
hUodKZ967R/EAZG4S4PPVHGkLAdlRuiIpar70gEcXWx/rpj/Ie26ehtXmuwvIsAcXrsZlGVZptML
4cicM3/9HnqxOxLFFYFvcefCwAzgYqfq6qpT52wdfE6mR6HRoXWo3qaZkS5prc2cv6svGj3xxROB
GUTZwbMzsVEkH7sEoPjOxtj1HeG8n7JbJAuZtQeoGitBc2tU3bq21/eRr5QZ7PUd2idXIyPoGnyb
5w5rDmQ9ZQnNoD4eEKPJKV21RP+Ot05Jnu/vgFvez3FrX3zH5PjFDVqOPQ07YAsaErDrCygIkxKC
lOh9rN+sUt8lgLRC3sQ+t5+n01L6dS4VfGV/co2XSSPkXD7OOwGc1fFoscOrJQ3AuJw6GD7Yd01f
P7mf98c9V+m4tDtlHvL7GiwTPsZd014iaLLHI5tGjuENFqRB7xsb13Li4q5sTa9VsfUj1cMYVWXb
cCEJqgenf+7cn0VgzFyK6MrU5CqN1VBMewHDEo6QDNSQiUFncLMtWzxtSSEegvcWEMW9s5TRnvdc
//bRtLAiuS6CCg8nuudWKfSsU8ru2Wd22IQ/QOYMoc6AdiU18jMvL+RrZmKkqyFPfBi2T9tGA2aX
FU4yByhdYHYd5ReD41mfNaayQVIJ4MSUTaNoZUaUXWA6JWY7Yh4lM+bQ7MBDgoCBWJ8y1nZCs/jg
X1ippqxqasEB+ckYRUKtWMLVjVvmdkv9+5iJu0pqLvI6DuscZPvGMzq8axgaMiba4CPgdraxzizl
xeZ38T+TE481PnpBLoN5FqQdF5hVHxLxFbhibpFKZCa0x4r+szTxSTw/FIGWYC+ZiY62RnCeHung
rO4fyrn6HGgqUREZOeUBJZtMYctGGRdmYmI/mykJjp5e7v2OVDGhm9HtjHyu7epMW2CgFq7dGRAO
nO6F6clUaoziupEyOl3drH9QdUPXaGIORG3WySoZKP2N9ulnm4HzOCypfn/g85f+hfXJ9Mp124ZJ
hYEXX6WRQVtVwqX6RIVnVt9otVGYp5ackGjXl2he550EavTAgSJ7g3b760vPFxgPKo94zkQgd0au
Wkh1GfzqAbQD/EdVfS7Bq1hFaIxaw0sVERhUg4WDM4OoUPFkBH8BULAosE/hcIoYtX3CFrHdNSRQ
LYBtqnLvGsBu4fjS/icOzT7Q2dAaxLVmhfviWOTg+RVNWV0nO+5niA0k0qpt4K+SpUa0OU8G9gHk
leBIUVSYbIs2cBu+DdnY1rgKXaIp8hd5n8B0kIHpo1oCKM68Y0Xw+uKciWBiY6ewlh45plzWJGR+
u341xFFCgE06oUndur/h/hQaps4Ks44jDVuA0U5OmtAjU9XIVWLL6FH8bDKSMg+xSzSUH5+5Nycn
7E+ZdbRsSZZtwnXhmQCWDz6tvrrOYjNdCXTczEOsR+LGRfGH34Qv/A40svwD6PQcOPtfNzZwx3jt
6f6nz96nl58+WRKnFcKq9mpc3bIOHiqat1ROgYjYswW6e5hgneQkXbXHJbHoW74PxGXquBkUqDbD
V0xuNT/sFcdV4AMdmSo7jSOo8eh+oz+kVKQSOD6tiiCllX/7Vmk7AekbgweGm35FJSl3vriupYVl
nHs0X33SJGhHDOt5TYdPqky9N4Cm/THX8oOVoKH2K/sVV+hAjU3IsVo15R/vr4MwDvdmC11Mx2QL
QSsBUFpuwH23lk/hx6v4e/Qfla28jnc+LbYgMKyMX1rqdBODYVVaHzjqHqlA8fcmr/sLXmTuuSzC
f2mjdjD6IP6ykxevBRZkUFWfx6kten2YrwOlBqNf5QjxawPqu+fKH/teBL/PC+rwfnKuh5h97is1
fk0FLXIX7pM5vwHyCAmU6BLgO38Ld/E1PUAEEt5TqV1XHhTmyzShoRh/lRUrnZuC7cj9xRj3/GQt
UMxHHVBEvgLtrJOQXeuUoJZKJbUVQRHXqs/hfYD8ha4wmkSFXI1JVERL+ZFb8nzAdUDSPyqGAxcF
L3R9d/A9F3JZXaU2H+myRApII8h6ka6ExwJdmhbXP4p6vi/krcCtlIyEBWIzdWGi514rULQD7B2Q
RFCcTVuFhd7reSmrU5tZydyeL0gLfphdjob9HiTLtNbZdSkaiWrwtTlkJPtSFp4SczsPTpRXgHlH
OQvQ++tpED2XVzwpT+3PzxAMDPF7+lTR3PQ/76/xDPpShR0NogjIfCg3l0OW8MLAehgpYG8EAy2H
p9zLSYXdlCMVLeYkltHBItHQRTKmcOkwGNJzqNU0l/ylaZ+5qUDNhfQ5qJcUibsZtKw0qLAkWHuQ
Lqcbe3Nm9A3A6gRByvfzQqfjnM8HUQhAMuA2khXcjtdTXDQeGEOkPsWTFIEJQoBtERM5odIhdyBA
oySItclSUDbzukBPFfpyEImiv3L6ukAGjOFqlk3tls0gOJf3CuFrTlxlkgP+9DTpidIIrgHA0FOr
uY41NItIvD8ylMnBxuHCYiP0UCF6PbnsGi4PHJx8fIPjsC8oJzHfSQf0kp7wDgpJXJF6GkEABZ7+
tvUzoqWgCjs4oaR5Vu40YagDwJEAq9VF7gD2uboOdprgA9LN9iH/kmSC+KJ00BinrFe2JREhrYA7
Q0m5ndtGrEY0vvWenYyXnoukbEozVhjRFpokU43723vuLgOAYtR34jlAa6cckxFERgpHyzI79Wgg
G1yG6R30FL0KWUKZ/JN/w+cwGx4EBw8tdOdrjsqf7WtuykDRAiAdgIIL7J73v2ouPkabFL4HJQ2E
geLEs46I9AK6QK6tiZmlGJA6B7XZQVaszqPVxl23eqs44K03BmEhAfyXb7pee4g8oGkSwTmY6VFu
uN70ee2Katglvq2/vvdGst4PerUGHxLYzjAR5Djq0I8q6J6uggriixB6hi7ViW4c0uq73UiT1YAI
5g25KqgLniC2cz4n9JxBZiCBWNdms6HnpffE7b2HAzPKRqEYg2+f3ntgdI5zQXOcJy5/S1oXPUfr
0HvwuoXA5/a+uzYjXE+N56SSitKY81SzkuFGhxJIWLCX0njYCvGSyt1MQu7a2sT7uGmOiyeENbfV
e5qtFbDklL/Zbr/fQ5GHrn++UFTrNh0lu+E3fJAWALIzJ+Pa/iTK45AQbtnRvi5blU/25ueYg0Z2
Unx4eGGRCZQRUKHhhdakXvDzt27+2vQkyFP5UFXC0bTimGL2y4XHUJIXbNwGktc2JvvcdTM3hltx
ngCqz2t0fy4RE87cnLCAdmBUp8dygTRZQKbtHAh8psxTDFGqH+Qxm80B7ULfe4jVSfpSMfI2VzJa
Q2Q8FsPRnzCZMzaX3UYoauYJfA+kq9ZgBSU9c1Dyz0p+aaWFwHd2hcZORVxTY0ftJPpw+EIcmL6B
NQl0C6UVK89Cny65wdvklsaODfJjhwp+Tknh+qEFBi1hGDDvh0ZsqTuVbKDVBUDBgqU5B4J5ESVl
5BrAQ+v6ZMt5qypl5zBPHSpLHejtSoGU5T5H3/x9zz7nQi4NTeZNKCH36mcwBNJzvN0E0ogsETow
7bFfUbSYjF0yN/FYZVmLpVNozCh3Ez62UPRicILxvv7iKJga6UbeLjyU544VQlIAYhAvAZw4mclC
yIVoEDHASAPDAIN2drzb78/hzN5DAMiN9QpoIKAcd71YWVRWNe/Hrh3JxUvhF7sczQrE82Pjvp2Z
E4V2KGCVMRw8Of6K5BevKVUJ2qAZ0B+clOmGd7mjI4WvWuJ/CmBdzePGBJ/vwrGayUqNLVj/bE4W
rBM7zxNUtIruTZBOBrpL8AOK0z9rYq0JLltowDmHCG/a80K0+9caM7n4r0xP3BVXoKJatTD9+srS
Z9l4bmkPkjyJ6Ka51gx8wufT6P+RbyhckmxFXSa1TisLWcJytc10/XchMzuze6++aNwIFwugMIIW
SFXu2r6vreTBMRqJ3eUdp8dFRctyqUd91hyczPiqAtJyCnoIuAx8OLHr2iGS+Lzh1xKV1VVYbQGk
W3ADc5criEY44FaAXkLRezI0HvLSVSeiGbfe5CotXUyoQBKVdOvgWD0kuuTQ0iFVhAvWRSEOQnsO
+EjFjzYvSPqG8t/9rT4D+ABa8OJ7JrcHUPhcnjO8a+u1wb3uA5EGprDvfkF94FJnIcYco9fpTrs0
Ni7Exbp2biGFTamhE3mw8sdmx3LbDwmJJGnfZwtRzAw+DQPj0cMkoQV7FPa8tsV0FRvnYeSNZc39
QDjO6L+/t88RclPf7UpYgrbORW1X9iY59cDxpIb1Ya8N1k215RQ73HqNid50qG75zgr5AX8AgD3S
I0/QBXHb+EeOfY21NV9tW4MFgI3ZKImhSIzeJbvQURbinr8H5M3sX8zI5G3Re9HggGzcs0FGmBPN
RNED/DIE4eW3u6EH7p0P9IpUxs/T8Wg+7hgrOtDzSX/db1dn8dM/QgSVrhzjW9FHKcpV/nJ/K84f
jX/fN+XGTwQlGyC77dk8SKSB/H8p0fEJ7W1gHpVNIK3TDfSkkIlY83p06uV9/oQmjO6jemQS2qNX
2nu4/0EzCaerLSRN7hvkRny/LbGkkrqvnDeOgeClthKcTG8rzZZSMy1JKyD3xBZ6Adxhpgu6ov0U
6l5tXBI5iy27M3csECFI2OONjg7KKUc528tdnrCxB7lQdQMuCGt44R98yr62YH1yHGgDswsndu4q
vLQ4uZb6hNfiyks9WylWaBbvSzPSk/4dqXlQ1/0n041ChDDSnCtIZ16f2BoZ3kbqMd25aAox5WNd
PBcHD2BHzWgPEUl0xTuitUEJrMEA62A0UO1p4RvGMOzmjECrFXj7Eerzl5S/8FB1LxexltZY8soa
ZHAasMImcD9al+Y88rtJsEaB3eIdhURsSaWlkuRMcu8PvA3NMcQ3uIomXktq5CaJEtjvLYnkvymQ
WCQFEI/S0Fy492c9JCYbuR60oI0KZ9fz3Qyei+3Ue3bMxKZbPoeDETseUC8n3t8GsojbnvoCGKje
8oy4jM4qoEh5XpjwuZju8iMmcfGQaazXxYNn18oZvB2auuKCndoRNdX7U+id+r7UudTXRVTl1jye
+DK6Uu9/w0wxFnTEIzeNjOti1EO6nogwG7hoqPANKIWacaRzFXkTaHJIDrZtx2YITl1v5HRf1Eqc
HfyYSUY7HsDk06blrpRUcDHI8HgUikvoQ2Cos7Iaw/iQ6Hf6uaSuO3tHIcj5X3uTFfdB6593EuzV
G73bFU/JQ2hUO2WV7mXd+yhWwmHYMNYB7AcZjUB4Xn+6YCNfWvK5M4YOIggW4L2KRq/JOS/coubj
qPRtpjlHrO6flMLgUsK7G0U7xOHO/WY2whJcfDbKvbQ6uf18Twq6ooFVT6Dm6/ve+xrlMdH9Md6D
r3iZJ+ueKuDClX3jAShU0kPZgB7sg4rm/oLY5/5luyTBNeddgbWWJBFB5yibe73xtCystBjAS9vP
LK96Kuptwr8pwtbr0iWY10xOe6S5QyYfqpMgwZo2/4aQXRoigUV6rzV8SNr3e5+A6IMeoNAiUe4/
uTvhWMB5PMI6wd4wGVoR54UQMr6d1q4hiV+uQgTeyIBn1zSzlh+A6vRLg0l/q/wn38WB7kHMQhYp
GswjbenxPRqbeHXMroRcL7qw8dKfzDPKYHnuu2hB1SpLjlYce2pBzystXGCjb76xIiATAwOcBPa7
6yF3kA8Qol4I7KbaMAKtQOtq9N6DOnzf91fj75nYAVwFfZKATEMrd1pM50XAfyuJieywzvQObH9I
+Ij12t8Xwsrn0fwgBvp9izPzBwpriF+A0BpQQXbqNzgIfoQdkPY8PVab3lxSlZnbnFcGJh64KIPe
SWoYSA/DNtH5H1DjFATxHtF07WmZQnN+QCMvGdQ0kGyfLFWeIASoRNgT0cpQvqChNhk2UG+5P20z
5RQkpsHiAN8OEiL0d13vCC6OC77Mg9h+Lg0AxCpdIQEIjZtdTrgd3tQDeWyAKn9IoDOQJEb1DKX3
zXl1/ytGI9PtcvkRkxenB4CT29T4CJC9GOLQQW/u876Fmdkc6YSwMRCbjj0518Ns+Vrh2hJtu1yH
i3tY+z4Ic/OTu7ALZwYy0tchVgE5BjQSxs+4iM2KxImyPsVAiiZ+VthKNbmiWOq3mIvArqxMBtNo
nOiJ1YhQ0o5NsxF2jg+51vg14vZ9+ioMFqDApFyKxW6Lf2hnuhjb5E6sC7HwhsxD3wUNFYiM/5bD
KQDji/vElXgPrRdb2WecCCJcyCMj7YE8xDT0KFJfg/ojOjEBuq8hshGEj333VkDQlq9J5p2W3uM3
ewQOEYbQwTLSMIIP/3rxGoWP8lROE9vvAygKRWD6cC302Pg0CvmFjXLjiCe2Jksogqm2g/RxYnOl
ogeNBi4pMy4by3c6vWa/7m/+m10JYwiix7SkhqYNbeJK0kTpS8UHPqiBs3Kbz6Yov+9buC0KjiZG
4ANa8JHrn5YqMy4KGo5rgFMEsMJDTah5feUcGkim+8Bvt8zSZrwJS4FwwPECxAK8yoCnT9ZKyPLA
DyMxQ/kbDmvd6Azw4ECDy0SxBtrqCIbvj/D26T+xOFkx1OHlLmSEzEazz/bTJb7VUJ/+BGZDht6g
p5p8r2j4pS+Cz2dWb0z64VIDK8rIi3m9LVPf8cPA9XMbrxv9Xds6DPi+icvrH5WlBfr3Ur3h5thh
oABTqEgsAwyHx8a1PddPZdXp2twWrRTFbhA3Sx5FU3f20y1klG9iy4mlycs9iDWkGRVYqv3vSNbP
NUvO/RK3x9Jwxum9cMlSwPBJMxqJidjTRFzJGrFVRz/d3x9LZqZXmMyEfOFwIEAyoJXqBkhEa0YI
zvQ36cn3zfvGboORcebQb4cigwqH9XerXwwKcaIU4njk2P7yu/puxu9aeajXH411hq5XY/wH5kaq
eRYSISLIaSeDkyHNWGXAXdrAvSpk63/kqVmK+gtIus6uLoP+fSFOvc1rYYCwBH/CI5CEY7leNdYR
s9J328JGda0nYJ3LIpMFgedRQdYKjbLiE3TdUl1xwDB9rpjH6GdYiihv886Tb5jsnMaPBzwBq8IG
w0Lt7qEBm8Wk8ijNABToJP3+JM95tMsRT+Y4U5TGybWusAvTXUXbaGkN59zI5e+feEy29FQhlcvC
zv01zjXR96aaE7Z860J9JTwoT8XSJh1D7quobjJ/E48plWHIp25d2Im2l2SreWV47J4gPuXORisB
myVLqcDFbTOJUQIlk8JKwLYR0j3H6EMM+OkLWidjM/jKeCI2xzSuSQy5zATAQMIxIRXeAJWRFo/M
TbSEwQNMjB4MJG0QWU/u3KoNgUBk4tLm3Me40yPwGyggo3do1a6C9jQYSzX2W8Q8bkF2JI4AKBtn
/y+XduETEMP3oB1xSrsrXkGiztvRi4SUZDzC1IODSpR9sm1bMmxUU0Ci6P7unYln0BwLfwSeLBHd
oZOzwrKNEESaVtpZ/RqAC0SXm3OcEVVcsDNzZcgsCEGhRIeI5obtB2C/WOXSuLKD4HEQVmANLvbY
SODi7BaqM39kU5Pt+8e7D4AhqjPq9N5FTiSvGeTObdYA25n5CZyRYrob337aB1DMIR8bHtkXCr5Z
kljuMaHUeDwXP9vXnOghaRcGPhd/4HOQi2KBp4THn5zfIe81yWnlCpQO1ItNxoxzI9n5W6X7xcqu
IlJbg7YNq7U0rHgIASLfzujiQf2NXotwwZncpiOx1y4/ZnK03cEPmrZQK1yqYInYfrZGA5grGUxQ
dBFUPAi0N0GVbSgEPV36dil1M+PLoLWIPYBAE72u7CRE4cpMbpisr+1CZqAeoAngF8rExVGOl8x0
BwDpiFfxiDREgHd9CRVtLDg1M5oZCsKtGB78nWvf0hpSxkYAhuYVdEMUhbiDIbZWDjA16BvQMtJ8
qO2LB7olcVuDCNt7u3/Wbtk9QNOA/i5+1Pocf06uCjzmg1qJ+Q4EiER+dBijt5rCEL5CXVlF6GNz
LdA39Blt893A621qcMIxAjEiu1ISvQ23AIPXVs/pWfntgIXJABN2kBrO8B3yw8JF/kdUfj2H1986
mcM4CtOQc9nOLtG8i3Na6e+oGozIgQH9m77xlGyzg0TPEUUk8X1/om75NyYTNdmmyDL6apoPHZ6s
7xHd9wZylmCM1j/H5OnTXiPvLz55+5Asjtr08PKxYP8WiQ37aBdHVg+FdDy/JkkpRhO7RM2lDmFa
G5EQimox4Idhgd5Z13R1CfqdDv5bMDtO6XTKL61OTkcsaJUqSlpnV92hlxCfRWBm0lYxmjrvz69w
ew6vxzeJ0nhpEEW/xPjMmJhH/b2n4DUzBrSKVYBfGHSHLPUnjwx2bGm0IGA5R8/wlsJbk6U89W0v
ymSux2+9uP5A7dPJOed0YHpPdsKLCL71YfUYwZQHf5TTChvO/UY3vH5C2UA3FllRb2/868mYnEpo
hApQLMIHuPk3By5iyOSJu7AWwVv8FgbZCPyM3KVbf/Z8oecfjhDYczCijl91MWzGd1Oe5RgMm3Bf
pnd+eF8zX9U6MGWSfXwICtCwztE5CCSywK/LAJ92fw/cooLGeQefE9KRo2TBdI9Lrq/xg+r2Nsz3
EdlDEPYp3Ljk8Uf8th7X0dlCr6BE+U/x8L36pQVdKsrfdm6NXwBoEhgpRhKbKU8GA7pQ0Ynj3n7e
vh73/vZTMPPDEaUqnzxmW8uyDsa5J5vNR7k+2JsI8kcA/Z6W9FHH5b05dRdfMVl+Lqr41OEjzANP
m+IFhC8krf2FEzd34LCcYHkYVYCBC79ebUAPMgUUS73tD4ZTKkbEacb99bwNsMZa+j8LkyNdlE4q
e0UO7rEY/DiQFRMEHNzQcjlFl6BdIPdLgnPSbex4bXJycrk+6DSwQ/YgBHve71EsSMm2P72+7t89
enzK90+44nXwRD92ZD2QtbN2yZOwXcfUIsQw7JQjtrfBbUe0h9U5IBsjOaA51v5N6Ld+f3LmPKsg
oMcDLZloD51mCEVmLNDGOGwtKK1b6RQM75lo+LG6sMyzdsBfiLcD4LLQN79e5sAZhiAez1SGXPiY
+lQRXLEyABTV7/0Rze3asbCOFhoAvcAVdm0pc4Ss6bWwR7+01hJJQsOgzLekQQb0/2VoSipftpi7
aDykWvzm8NuKBXXM630Ts7P2byxTwl7keMqsFoPeVkLoQLq7GA8DLnxxs6Va3cKkTQHGTS25Gm7T
3q7FDg+sBOcwSQe0HHnr+yOaO+4Xq3NDwQvtQqZXYMhp8abSUOdPlxjs58YCTTqEuHCdY0fR9Qao
VV5M2ajo7QY8pVwE8Kh7gPzI/XH8gaGnzvHSyiQQapWu5fMEVpAqgjQ8Hiev+yNrHM2HbNWQx277
+NjQt8Z4+xB58sESHf0Z9z9hNha8/ISJ6wR2onHEAhsw01/BGwUyYdDJmObxEVeVBTIZ4ZSQ3YeR
6ucVcBQRXXAdc0uJ9LuGNh5eBb5hcqR7Hp2Df/u/7gASTxOihgsUE/Mr+c/C6NkvIgGINslu0GGA
ZQjMgqfL7nPGLSH0/o+V/Gdl6jCkmFfKCFb8YBWT5306ohOO60dQZPr2Y/vwJRIQxhGIsegHRHvj
XKIHY8E/Lgz1jzflYqhKG2gsq+IjqtE/aj+SHbnm/f0yZwJFPLz9/ptNeXIuuKbLa8XtcS7QvV0m
kunk6jrXlvDiMy9pFAuB6QG5N9IaaBS6XrUoDESh5psBeJcK3DIpULZoPtfX4Z4YOx5K08VG+cjo
aqm5bCa7eWV4Wl0b6XRkqYJhgRSeJX/44bZ8Zx/yBvw2Vg5B8If08/6UzoUWCBLZsVsTl9pfJHmx
aixXBJWQloMdA8TUJ4YIUEBQP+Kd/B4GC9mbcdqmDgd20MuPFlQWj+TraU36PMnLlh9sFfx/dXSu
uUzPBMK+MsFJE7JNnC/17Mw+9i5NTlYyqJI0jUthwGNv24PCFXAhqJ6/C/qT6dokrkExSYQlzNDf
Vr8ZKGpDMjIU6GmY5gJaPgkhXK0O9hCaWmTmHUvAuanHwosPPkN2V9eQc1pCac3UHziEDP+sjlfx
xVK6NeTktdwZ7AbMRDJJGgMgYkWkTf3LUS1+8B84UADErw6/ur+HZtf1wvDEjRZRk7N8BsO89uBv
OJ5E4RubvnmCVWxAOHnf2FxgejnKySZKFQe0h8lozD21jEuknyy1ou60hC0RxqD6dhFHZdhRQkaa
VjtCNNa6sSAN9n5f0q2JLNKqecptxrDQxUh9k9Vtjn71pvFxiuEi6lVm/QZGvT0tXFKzAwbbxqi/
h4M67a3lckfwW00bbGTqBdWsVoJHE7pYWZldxAsz03kt01rUephJwAt07HPSwhEkRKOq9lzxS0dk
9okMnkh2lLpHLkYZr+aLzVrWnA9kmcfaHFmvGePRNZ6On+8QLn0/fq7Xj2uQq5gus4hLvr3xFYDZ
UDJDjg5lVHXyksrrOqlr0M7a7MDbjJRRSVjycrfCfNiASLej+I564KhCdD20FCpNeVEHrY2IBjex
TLVPboubmCTH9U+y+nqBQDjwc6Ny4nllO8RbfWxA03ZSdPfl/lmZyb9cf8pkloEwyJTIDVv7WSDC
EeQfhDPxgAOEKLaAlF6za+vlDT1yh/J4PuVLONVbHNNkJsb7/GKRVUaJkz6EedV+7X/R+0+PHAEJ
OugyyaO8+3oRjzJ5OxzAnU28919U6++Pf361/63ExCMOoVjKYYWVyPqXuDrmykKtfGYXX8/vxPNV
4A9TXBEDzPRCb8xXU6TD2H1VueTBgDrYerehq9W3amgLLnfG2V9bnhxXtWZbpUijFoFlCeopFi9S
XXP1GPKwEYhcFFD8R5bHHQvpIUq2cbbYbXzrHq8/YHKzDpXKDm2IuRXIa3h4RzHG05+E1XpNRN0y
WHOTbc7wiEtR5kxsdmX3Jsz0hi7kRrvbBqEZeL4i8+nnMXgxHLKhnrFiHlZolr2/j2aS+9dGJ0+l
mFGCmE9htKVSTfROf99/Nuen8PSUbtZrSzJeIiSvE8KabwgOSc2NJXgwLy5FpjOX0vWHTB5MvdQm
qf/nW3JjPM6t8f5ePWkEOr94Ocn0KdAfrWRL4t3uDUqeB/hwAvQB3k7W98IWXDrdf1v04nTzWp2n
aYLNz6yeX8F3kSO2kqm5dvRq6+mPP4qxMxR0+UP3zN6cNP20cLoXP2A8/hcfUHdNH8ceVoXfVzqY
yBDd4f7AJPhk3RErWz1AHuDFMDaYgWh/8qyFF/TtzXy9GBP31veqFDcM7HtoL3TarZrZHKhNnIQG
+cI78pZz7tqV/vWOX4w1ULW600ZXmhsxSnp70TiuDX79YHCbA+VxkehLm35xeifODXz1WQ21lNYG
KkEyOX3tnV3SjHEB3pWPgDvtdrEOx71BR//LN7Q75celvv6ZNPL1FE/cnBI6jO/z42kHqcF2BCoA
rcBuih0WOtzC125HNY2Hl5daV0EhYQg9GfVsoYt+zAgg6lj61Wph2f8YtK4jw+uPmri+MIlzt2jG
j9q3xhG5RtztSH8+Wl8Ejs9/gM93sduXyED/ng137P7tkYs9MGgeE4ejXfAn7mOiV7u9qaDX1tEf
H7vHHWFO2ApA2eFdunDUFnb6n1O+sOyAWccJWVgWwNSOfJXZZ+nWryDoEw5m2vDGfX87A5u4muEp
3K0oytSLM9gr9Nf8Yy/sEA8SqzVRonvAEM+uqS8s6syb7drkNGoDBSkTRjCZ6c7esSTT3zgr8ehs
+yW/eZvFuLY0cVtR/D832Nirtd83OxAZH4+JHlOXODvrASm3RCYHwThjG22XtICWlnLitCqtK1Nt
PFFybFWl5aDjPi5oNKyZcOm2milDXY90En+FqpNlhQZbvaUHPnnFFZUTE+UnDHT9+KDQL/X8lsKP
6fbvCfQG24VtK4zu4ebEgBFbgOyQLIFy7PqGUPuoDIIEUZK4377WSG3m1HwM94/qk99Sy0NG57T2
zGorPKJqAeFLUAbT5DReVit1GDF7i0DOGcgI5uTikyarn7u+WlQBPqk/idABo3u4crJWBuBHHfOL
HJCiO1O8BRamYnbZL8xOlh2tgXEeC1gK0FPpMs3Ut9jPqJNbkHK7f3j/UFT3Jn2y6ilk+6JGw70h
kf7UQNYFZRIE/zz9TNAFiqXH/9z2qcAuWONUHw68juIvtHNQJ+LN4nn3IgDGy4IsqCE/RUUe+fVL
bb4FB2ljgCRIP6FNgN8zO7lfmqRx7u99+eTG4yOP70QxbiEcyx/qkLUZTliqz8+/ybAVR0A7VGim
FZHcSXJfU8ewCRkpZYxYkI1ycPoVYzgAkYauDgM9LKsExbOt+7nKF9vHbvcChPxYTVYgIIg+q2l9
acj5soGoI0olbKQHVbWuHaagrBMfoMFEElaJ9Ptbghvj4+uJvbI4LTTlScO1gZf0ts7wJPwJAhpA
w/zE6NiMC6Zuveu1qUmo3oOnKoQgaI9QnbWk43ar0u0eXFiIWTw9XzhV41a+GRfqsvAwY/5rirDj
mrQqmg7jAv24nxP0u+oLp2kGPYnxwHmNMFENNIaTnLdfotuvH1CIBb3G2HT//u6uQEswkJf+qNbk
QE/DkhrUjI8Ccn7UagO3K2R2p/UnDTW7LqjcAXNYGy0AY5/Hx2El66UJnG+6JtQOjJb8BnQp3pu5
hYGmF9EYAZogtC1M+5idEC8KppZ6O6g3fWtkigxqokNZAdIF3lel+gJhA0mypaTi7T1xbXYSZjY8
7/F+DrPInBr47QyCzF0A9aH1/d15y6UgXRuahI5BXiiNh251+xlJtkQ/Ih8Sbp/Ak4eeP21b0s/S
OvpGSTlkGyPwSh/XO4PfbnzdBt2wZaemvGqszaaxDrl5rij+bFLzzBKW9Oi9XQKyzG1vUBwhXTZ2
GYN85Pr6lCvoD2WSN0C9+Jxs89zWfDNsvYUtPvPQwKRcmBnd8kV0yYllrhUtthu/qU85RI6sr4hY
hnEYC1W/58igq8pcnVcfoR5Z9xdkzhUiHwhXLEIKDPv92jSfZ3EWC8lgu45LK+3oCMCjBVtGiNEO
qS4Ym3k4QLWBhxo4RMBAkihNXu+aE6AKmaIukOyYbQaSPGwBBo+HR4V+okb3omIVHcLskT0prCUs
1Li1pr7q0vhkMXmnLIo6QoLXjVbycyYj2FGQ5eV/S7itIkcAUi0ST8z5/Uubk5WFOLPWuDEGzO06
tPBmK0WhPgP+40IgPaqhL7lyur+gcx4EDUjQohlJzfAUmQQ6XJtEjRBxja28wOWD0jg1c1EXtX1j
O/Ead/p9ezOzemVuEuzURczkbsc2trgJdPTEgXOTiylTPrie5VQLrBozu/XK2PjvFwdFjAapikqM
TaQKY/aJnhev+X+R9l27kSPbsl9EgN68Jl1ZSSWJJfNCSGqJ3rtkfv0J9sXdXUXxFnH3mQYGjRFG
i+mXiRVx3wYrdbrFOYRnMCF5UbJFY/K1HaNv1Vgv2sGjPFQ6VSU56gOkGUJ/VOyuqrntEGcCkcFg
nXWh4SryyK0949POmO1WHBQoJoBfbULUzp5xIFRVKDEZvRdRiNm5SjkxWXK77EV8LD6rT2kg2eft
lVQXPIcrk7NRZ5EqlL0PkzLvlvVb98kJn3JkltGez4lQWVFCImEb0jcey0wtpTxW+akEj23uUuOY
+udsvG8Bp1TAefudGC34Xnc6Nel4LPxHGf83tBuhb8Zj8ZTT+A7qApU6IbMyCBVVZqS7ae52JRme
2E5CVbL9E4M1d5fzZtW+hOmXqnzlw6PamdKwVRqo1fuQtrGpto12VdyD46Q1Qeyqjofb0/KblVAB
1YCIywpNTejtU2b3Rk871EhqlEzkcs+eGsHknE6+T8appaoIdx0FkbMt6eBmf8jRgv0CIc7bX7Dw
OF99wOwSQeJhTKU8QtpjsOSRZD9j+IMSdda7nbqy8xf6CzBYGZ34aA6B0/V3j1ycMIkvW7HFY+SJ
laOQ8tBb5UGynPi+d2ond9PtXg/N0GH7zPMdBhnbo2T6ToYQ9kl7p2YNQWf3jlt5N5Z8wKuvml0y
aUm5XhjxVaC3fFV8cgRsdoLPcvYrB6K+Jtp3oWuW3spdunDdgFMHen6gK4eO898szcVkZGqpgk44
pV7OVGxR3sw7OEdIKVdo24tfb6/ywoGXIC4PyKyO3nfIGFzfOSjA6mkxVNTTWi4694hOiaxSf2U3
L5QPdEmAIjU4awH+Brjj2oxiFKHo64Dpa2kxaWU6qW8ZNLRA1VT2pNY8hvIqqvRQERsyK4Ia+DiY
6aCZ8vik1rumAXddzW3K0BYk5/YMLJ009NUZACPhrKHDZXYBxXogjAnTqBejC4o6dXaQlZKcqvBb
BBcGipVgFEYs3Vg+Z1aVG/ArB20hNIUc4sUHzI96Fke4kAEdz85g+HLeB/vVCj4TcvrZoLKyAa8r
lOTEt54n2bjHf1nLwS2cdLAATIBpYLHA5DR738Sqhz57jXCqBnYd2SJ/sI7JxrlnhL9X74dD9NBs
493m9rQvgNAw6gursy3RDgx8TiKAS/vWSYGYIMldRSTn3nl+zNzvlhwG5/ClmYC1DtsdPXrmygcs
RcdXHzALCjAXcE/lKTrGOyA4oPTpLfohBoBoPa28q0szjMI3tNIBe4NY3+xZHQueU4ORhweK/jMF
hQp6ztkzyzajsdX0tcO28KJCkh2KLYge0B81D49VuAp5QwXmhZkpvXYfCWAUSL49ENX6enm56220
x4I68fupTjDStWldsz79/OL60kKu0gcN1tvqCA5O3JsSGn+IAQmrUQLZvN2B2CXZaKEpPofVXWjf
3lcLJVowMwG2DckabRJonL1baZKoSdmOgFZpTnUMBaIHPwAC7ENEsql/CJR71m+Cloz8iuWFRb4y
PB94PWjga6KIp+KNKOwClYj6QZN7UohmWKxEbwsxIjppoDUCUKoCHcjZ22RUZcfpNcKKVjr0n7Lx
U9NnY01qfAGOjshoSgvoGhRxIX53vZYVIkShNfA6SOQ8moOtvMZ/1B96EByw3ZuKU5F35vQWb7KD
7g4fgnN8dgFtYGb5gVe6OvT24Q1tDjvbPRzsj3Er2DJkm7YvzDy87XY/p5WbbGkFZA1k/JB7BnPQ
XNNMy3t+iAtx9NLyBLpKo7KMBJ02LQRn4DTf3mcLZSFIiVwYm+2zGk2tvBbB2P54r36kFujWPaI9
tpsv17XRFQ0CSQ6c6+LLsHphL0Q/V6ZnO603pA4QTGH0RLeCWxSRT2f/53ycVADTs+HuPritsnKD
Ld2WVzZnG25oytxvFdjMSHXWyGu8PQp35TleuT6WgnUZCGzIvoMyCUClmZ1UbhuO9ZjWAgmw3CpM
FTEHKKX5LQLYBv6X77S2/ppZ1T231R7+KM+gvXhek/NZKIVhdS8+Y/Ym9n7sj+GAzwBhvAAe37sW
kyvu2Kst33Ne/4leS4rmPXC+bp8E9BMqK9tr2j2zQAwQdPxR0WIBuoHZEst+U2AWcPLG4ruJ7xr9
8fb2/Qum/W0AwYWI7uzfCFQWMxRTaUM9wDne+61ksYN81nfA7quAE6QWygVubSfbqrY013tCacSw
fiaRAJCrcQ89GhhbqAeNSJ2sneLlof/7stm7jBC44jPaUi/S+GafBIp+p+jp0+3xT/N3Y/h/sd0X
r1Q7GK0klDWM+OKbKAbducrhXaJrKT/etrQ4HLS7Aeo+SULPc6vBiMaFrsJEh3H4VOnotZfWHvw1
E9O9eDEYSWmUPvY76p270cwgAIElvS+dv5igQ7ZF+6EqmW+7J9Sob49t8bQqF4Obr5VIOSb8tfwq
7o6OhD6zwn2MXDjuVmXZbyL2x+bH2Kaoqqxl1haX8J/tebpczSW9r7qeer2qbAZoVxqfvMrs2yNc
emcvBqjNPDe+5Sj4ibAZg+K79S2NvgiRE4eZ9V+YQcsJkvDYKb+U5GgDAp9eotQry8DU289Acvry
qUHofdvOUrADf+GfodlWyVgCHhVxpJ4uNHaWo1tb8WuCHVSQHI3bIYDDSYRkWiz+SLFmlmDe63uU
p3xFdiqNbgNRPhs0W9nBk9Vfp/Hiq2bbSFIAhjd4LCVDEfNZbPTECdMaQMkW+JMwrJLT2MufNadL
K1DChVgb04GqB3oI0bepTCfr4uRkkAbxFQ5d0U3ZngYxsqvqNLKzkot7aHiv+GwLsHhUd9BqICIC
RnvoPBFNcw5Rf4W8rN8ALBNZak1yA4hx0kBEj/2RW7T27dKXFkwuoOugP2pmMgnMhyv5zMW3fCLG
mOpneGPnJ0dRegPCNUABVz9Z8OoLspVKdtEfY+lDk52YQkQHqjrMeF3ZfJO7OF/micRsKqrpMup3
17MdhmLP+33AA+zBmwXSxEfuriTZg/8SruRQlnKpoLFE3gwqtigSziki8pH2QS5mzLOEFwGkJp9u
h2J3TpqXbuUOXHDG8IJCiAdFQgV+8sxhkRKV1X6OWka8bTuTWg0QcHQk6eNaZAPi6N/zB/Q0Ol4V
sDDISLRfz1+XNHKblHD6DSiWHA3KfNVuWiSDHdAbCzpJq1YMzYr5MnVSUeM+Kyr7r2NBe87l9Zyq
JJgCQ5KEOBJmIYUKaGR7lSu+qRS2yXOXQ9gQPRK6HBA+APjdLGRozD9qatAAdFRXyENEaVGmB73V
ItVWS9ko7CJD9vZPkiY+70BNjtORYNWLyNRlhR+tWu75/J6GmTJJjqFj2Z5aSnMn74BkJaLUgnTB
gCiERIJkHCOLDkGsbgc2GCcp61PpvtAKmu7lsRCDYx1GNWepIedLJBPEkndZgTrKHsQKYnyf5a1S
v2qF1hcPfRzVxpa2QEu6dZNKJZ52NQJGlA2p7Bg0lQTIko9jvRMz1Z9qCKKvHkWBr9CcMviS4ORp
EzzjDgzpUzZGaXMMFSXUzHpihCa1UoFwtqijGFGeIYP03FDlqH1IsqGMHQbEWOdmhaHXlszKEa0Z
Ywb1u8jnEjDxiCnf2YovSuFGqHUagdap4hOvkNM+/1KUDEh2EjJkyT4zsRShZZb4BRfeoT4glyc1
Gwx5o1EQ85+0qgvRUzbWEkfEVqwKO220dMTU1zRipj5kRfaeg7FKtSMkDJqvVheD+ktuuiwAexVr
uHzTFbIx7AKOU+IzGG3C2A7RBZs+F0ksJhWpG3TSQdEgi9W7vteUyIP8QoA2NtSA0ERvJLREvafu
DSTlg6DTJlluNRceg2LomJXi71VLKqXDv0sjh2q4AQ1feyiDPtg3NRIjP2kgROmwa/pUCe+4rlOV
N/yaEvCITBv691Zq2xbydbnxnLJ0HAmFmKFoV12WFpZfgZDZFjHT+CIj1uhdW3NhaHdjLKpuUKRR
fOhEI4ROmCj7iXJAgoaL9n7t8/mRS5EQc3GB6Pil6DDfS0zuOJL1fUHtMSrywOYLv6kys6kLJTH1
Cv3AoL9q8rF+DqBuKMVQTjGG/KksS40dcq2C4Egq0pQzZQ7tURspT0TJVjVMkkBKJCsGC9/SBtsW
+qo52LrzXLA7rpayfVXwOSYvHFoFaqnwagS0vrWJTgmaJQ2O9M2QVdssG4TqAQwEqQZ471iN48aP
uIZ/UnQKyAwz1Fp/DwZNiz9ZUZeKG4yc2qDwoUa93fupMZqiGPWhI6hBImGpJCrfMRUsSTgbXbUT
wlEFaUUpdrybNnWag7GlEowvLs8giMAHXaBYDHpv3wZSPKEDFcsgvA/rMuTuhDoXEjvNgqq1OT2i
hSNEIl/WpOe5lFkBmlH0nyHPORt0LeyFgtongOrRQL9vPzILXZlQ451oRtDGK+I+mWVT0yrKCtqi
UwmJno74vq3vgPRLn9JDv2GvXOU2Z32rWsI+00312EBDw6XU0lBcCly92bXoMC/tc+ggpItPa4/F
gqMDwArIeiAap+mCMv38wt8ICgqYT9Tznl+ptTn0FbLLQgJ+CkwhEakPHUwG6r+IctWKI7tUzYBA
JPheFXBFglZcvDZtsCrJB2HgEYcQ8cT0R9qgv3j81HZ14hqCE8km/aHuUJpIxbd30XMYrfgdS8/X
JJSHpBUYpn9xCMliVScJgjovVdLBYn02ErFCW27p92vd4sJCSASJGFQ04AEoIlqCrkfLK7gaAbnk
/4a3SFMBhvjevJZkV7q399sC2nIScv1naRr1xZI2HVhAJT7jkRjpQWMDqgsy/a2zqRVsVBcCjCZq
iQTlrKgnOwDNFBdcGN3zaP3c/pLFFb78kpknEqVarrYKvgQ5/Okjjmjych/Q9dRYh12M7rWVdNtS
kuRq6LMkSdnisOfS/zE4sSVbfU+QB5vG19uBaZrQP1zJi/yWQcCKXg5ydoLiJhCloMPCAl72+Wnc
ubvAMkGWuZpkm+6JmbN6ZWgWk0SD1nUU1zI6XhyL7UtH3pqZ1R+tNVd1aauizmeIOJfguZh3PCpx
Vuo9sKteQYLIfA9ru35hjwnq1D6ZOrQ660+8ckkuXUOqAKCGjBILyhyzhUtjvxDrhvKeo3Cm8Mgx
c3cS11TN1ozMVkqFs69UKYykWwggHgycChMlfcNa2fYLMRwId/4NZrZQqcY1VBRwp0KIpHhJ3yBx
fI6NU3gPZCDoKPYQ5MDLmsZ2q9uhRuS1U7C0UVQNrw3S8QbqtrMLYCgMPODjIHhohml9kkBaE5Rj
qaO/3nlmstaOsLRbdCRHQQaKAECZk5SrVaXrgy+PHlcI26LZCxnv3J7Qpcw22vD/mZgNqNLUTGGc
NHrsyU/AEvbx7qB/cFvvQe/7CCEXYhwh5JaTOxQnT3AC/6zYn16i+cm7tD+7x4qE0yHqhiHqnlKj
78Z6f47swtWtyE2G3dTwhctlw+Fu8W3lz1qr29oEz84GL9AhS3VgBcuU3ulqsek4ROu3hziN4NYI
Z0ejKXEsh1pDAj9wwCcLOamtXlZO41fP/4UhlIhUUBSiiXkuUKvUoSIzKQYSLJzK20b7UzBHlre3
rUhLK4bAHplqIDimdvjrNzBKI5oVug98pUTwDgivo/lav1qvwFmCsSgzBXQuDW+RadslgcDsuH/y
mgdz7cqe9uV8Vi+/YrZyVaJlcR1zIL0pT6Fy5NT9sEbds7RwlyZmC5dGAvD84BAHWKkgiTYCFTSS
ugO3oLSWLJoyi79Gg6obUMggvAYY5HpO20gSC+j7TnkF5TXbCHtg8uPPbAsq0RRgzc+VJVzIzUBl
5D/mfuWEqkEPoeUKkg+EUsBuA5xBLfR5bgsT2dwDOExs782/f/mCwwbFm6dTR1blnNa+YZZsHbIo
yGQWooI6HisNxEXlidetADWJAb2dSvMRdTaXrKqVLz0gCH95ZIkgiAB4yvVMy6xPkLcrmBe1uGdi
Y9/HHk6kFnlANRJDOdL8vdefq+QTCH5ShdEPpaVl+N9RBmUI4+f2Siymrv5y5UrgfAZEdnaY6ozl
gKZP4NjA4VoCmWvBBQBFJ4Ji6ZV729rChgYOF+8WUGYY/ZxWKTcEn4NSA+/lqp45EqefFT1ycr6L
rZgfM+e2tYW7FUkyCN/CX4ZXPJdok+opZd+D9mSMlcrK2yiwgbR/u21kyfdHUhOAI0DoQe74tz3p
wiOX2k6P+RCEJykHSioU8LryTugwfS3gPMqzwtC63RKUalo7DUDCZ9RWoeuWuspos5RtRwkTjh0e
aojvzrsIAJQNkkRAwje7U8/BhDLpdlq9L5yYbcFAgD5hbjCNQ1KTcQ0EvFSamah0cHuggq+ixHe9
q7U0TdW46nivDz6o+FSkL1Er4wUgMvvIIuilDQ9hk+zCRH5qo34bc75bTczMrx2gbVlr6tGmQn9M
+1GFhaUEPwoDHmitv3bh4YADCkyYJCB1ioaO649kTE3FRAZmQj4eXwHNfN/D46Bf1EEknMILLsAP
egfwE9TL0dt5XtkoC/fNpfV5PnUMIN+HbA7zaLPrHgeNZNoLzzlUOkUNWmzrNdXJBaIhSLtgSRTk
ppGf+JWVLvS+7wUVBQBKRi02aWDYfuTbY3LHI8cjh0egAnf8cybaIrDwK8NdeB/BwAGsCGKNicxp
drHEKh91YctN/EqN/UodqxjdlLNB2wycQo9GQPu2waWGliuDsweZjTmjuhLwHq2A6gS6th3MosdV
llj0s0sY0VOzBrKx7L+CwC3LO0645yRLReSsuoPs1pGNxJ5MDTNYq8Us3PkqOnuQggZT96T6fb3x
IG3CtVwG6j2kw9910Ah8NMlKUWvRBDAE8KWBRIJs2LWJuvVjo+5xADPCGYRtDI+eU29liheCLOQN
/xmZrSkUU7tWRboOXX+1JYLhNNplLp5s1bQc5pSHfKscnEE1oZGBDdW6uAKqp3DH7/Nj5Kxlt5b3
N7TA0WEHrQKwhV0PGRX1Xgy0kvcCTf6Ku8gWm209JDaX/kAYVx2cmPvuIgf6QyRfRagsxGEq7jsR
LNAorf2CTGhFTmOJVbw3UI7Q7jUifMebvEqSFHBpRpB0ImEuOEXICFee0/jh9loslfdUGXSk6N5C
ERXP3PXou5Rleh5iLfz4qVNfSyTr3e6sB2YYQqRBfpJQFpIbHrKcbhNCyMFqu3sJXEq3P2O6Mmd+
I5CcCEahk8Kjg2i6ci9ePzg6pRqlKu+JKpH4h+pcG1a0bUJLhuzpuILcnvbwb2PIZEryROY35zHT
9IbJAzL4nqADpo9zJMlIkK9E2NMevmVk9kiMVSXSuIcRo3GpegbjvIB3vX+9PW9Lfhcm7j9jmT+Y
SV81osxx2D+jZmrGW9ufs3gfhiddOabU7uGDCdvbNhenb/LxJKiHovQ/G1lBNQHJ8VDwILZn3PXB
yq//K0bya+b+/f75kNqkQh8BX4ieFATqSBpejk48r5WiE/BqmpMoYPlI8jhnH8JQZ08cpBRkgtpM
XlkxMgSoPhjI3xM5gLS3M4xlaseKD6LPwUBmx867xDhQ8NjhBYsF+MZ+2yFWZlBqVQivV9DKLn2w
TdrZwCV/aJZ27yFq8QOhNcOLgGQlC4hOM/2jHUcGuFcwJjGJmkHIXUHph9YsEb6CS59DisXMy0y5
53v4JnYmpfK5EHJdtkaQxoJUW4nawi1HFjqxykDV6ysV91oPNaXO7SVb3iYXczq745q+yAyUXJHu
aRsktrQNOJ2Q72TmGEL84LaxpVQM0tf/2SB/A++Lw8wP0lhxfSx49UGwnAZiEumWOdFG/3ZEs71n
jxBevhsPOmjRwn33HKMzYuULlnykyy+Ybt2LL+h4Gb291bRF+Qedg8IuSlH3inSoUrtkD6i+0XKj
57qV1g5fvcqqYfVqbsn+aQydpAWngv5gpGvd3Euv3uVHTXHGxUeFhYJip4obIW1sXDw8M1P/RVxF
GC294JdmZi/42LQo3pYwA67yWDpood0broQcZtasnNRFbx2wVXlquQEd3DwOM9ikJCxgoRWiQEwL
9YI92jGgTZDhQo0BpeUP8iYk4ibdxafhE4Kv1VTLWE2vL2QdsOH+fcdsZpMyzAu0pAte1lvtQwvF
yr1+yBmxUVN+ub21llL5E7oRpZOJmPKX3iIfprQbi1zweMi4uuiPFHpUwyzjFLzu/K/mvoSUxdNm
xehSxHFpdLamPquycVQLwQu38MoakqvTFNcAo1j6fe/VpZOuiWcsvl8S1Dm0CUj9C6stBqEP5eBS
QD5V3BW51TW2GK68+osn4sLGzPcIgrLJSgE2IGXKn9Tc5nOvQFhLxrXOtMU3C3I+eK0Qr6FR6frs
Yc1ypUEXqKenrp9+KuqeL1a8iunZ+/Vs6dIkAAvn+RcGuC3YIFGEi15R2BVkC9D7FBxKlfAPCt1G
awyea9ZmUzeGQZdKBazVvkuBa7/3pwRbgjbvciWnt3ifXIxrWsSLa4tnbRKIPSzpqdXCBQ4fqtju
+090HN7e5Uu7ATA+De7wBBSaY07FegzCFm6TF/0kAbgQ2wiIvreCBwm4+t+8h5e2ZoMqkHMd8q4W
PXbPw5kwIsIJXxJat4zCLO7rXbmWr1vagJcGp/W8mEW1ixRtNGAwQW9FnG8k5TX9vj1/S1viwsQ8
GaozUExIPkx0YG612eG93+dnXbDClfzHYsB0aWjmTJQDyNSUAIaUClRAgW6G7OyDdL7+YFgz8I9T
+al7qsKO0Ejd3h7koidzaXwWKei0CPq0yEUvNKDGZWHxICUuoL5yAjZlTVF0dagzR8IHA1LTixhq
UztpaxbpNigfuGZXHqLikfHUTFsn6jbNqkTs8n6ZmC1AqgGdiOnnF/tFbuQqE9NG9DJoN07ZHUsH
56e8qct7+pw6Sg6YWGDrpQUUkuqwVcjtUtJTk0AnAu30vwJA1/bFpuB8nFEk4lqzbp9yEEZY1FRs
qdgJscurh0beUtkyHoxoJXBaqsuAbuaf6dlR4cSxblsErJ7y5SQbxWFbHM/6AF0k8Dc6kK/PzcpM
QEi01U7yBlxA6U7cizwR8YdzOVc+MBO4yda9vfOWHsR/nwUc6vWMxAoENVD2gO4BxPeQ2EdzwW0D
S+cXHSTAUQNrOgFOrg0EXFVSf6gFb0Bm1S1DaygJGtmDZyRdVxzkpX4ztJqhWXDKwqBNanb/jQXI
AQKZwhe1hE/fAqvqDrXJ0yRm9P8/KDweqPuCNUPV5sSPdKzTJBgEwQOmaUj6jW8UFhUbe+gTq64r
AvghaENWjC4m09EKo0ioufLCL52P0tf4fix1BN/guGdAIY5286CcfcB27eRpX+zXfPsldLKK8gBk
71FPRy1x2j0X57WXpJ6NwAlO5OH14Ti4qUYqxwws+fH2hC46oCg0gywYsSyP3P+1pYrWCcDlvgCV
4/eB++a07RD8UZttbpduHZtiaPG8Xddm9BYP+0pYeaSXNuml9dk4ObkZDb+YrKv7rnDljyp4SfRt
HdwryAqvdhkvXEPojENaCF3eyP7OSe5p1OBHYySCFS5hpghNNINU7FXKbTRwAIGOPJFdH/Nkk301
lf0kpzZ4bgEE3yhbyEfS4CcPJgLst9trsPBVk2gxGmNQDAHyd/YANgw0T8XUymYgimdVBOL2tYL+
0gm9sjF757ox61Uxhw2ukZ2ByxyZkw9q4w3dhtbHODhSzgpr3SyLwSmqe6H+X3/B7O2D2ofYsQSI
imJEwat3a4ZIvZFtCu9M4PatH+z7Cqh7vyXNQB3ZyLZVs4K+W5xpUCyAVUCTEYvMtht4eBraUX70
Rql/p75mcnG8spgLxMyQoL6wMXOlda0otYphpkd3dONDuA23jf0OgTv8cVtCH5Fc2v5ln949dWQt
A7xUb4B5lDEBi/l7sq7PM4DBkCqngG5AL+kzQMMeZ4JtcZOYLiAj3kTUBBqBTeie1pS/Fh60S8Pz
Ot/YAgGkGkCsdBCcV++07mPIX1N1paCwZmV2VvSCFUNfYxe1WZSZRtU9NJm+YTFSbnzHObcP5v9j
MgFbFwxgjSDYdj2ZZfh/J7MzW+t4vM+dxo1sRh4JZhPs5d0WXFinP2vslUvbFIEf8G7ovp8Una/N
xpRXRjB1AbGi7pLgUYSu8u2B/b3oZtElYqL/WJg794JE4xpZLRRlyTCa+hFyvOiBvH/G5oSc8tk4
GkdqtuQrMyn2LfjjLdGmW9C3o6zy/UK4XesqpmAiu25yEhnW8vdLxAhX3zdbZi5tlSCP8H2AcSK/
iKxf6sRO4RZH/8GfpL7sOxDBJU7tZk5qI32L3jrOyU04HbdnauklvvqS2RbI9MEAoIahiSbYyCZI
Od7RkHtkd2P832y2yzWZXZCqVgvoNUcdOMOQm2nSMWR9G1o9AdwL7N7g04aXOOxBBrPi4fx1Bm/t
h2lHXvgbCW6TzFD/2n5/ZrANfiUSbjMCt4Ng0Sl5+Oqc0u5Ju/k+vIC1i6CTMjfTY2A1+1X82eJz
hQKOIEyFe5APzr5HlhtJ8kM2dVrXaMPYFCfdGuo7WXrKBMECOKPTSQIOy+3Kai9keqGx9s/uzBuC
BE6ntynsii4EFF+bb98gaPHdWP9LO9M1dzHffTRIQ5DATkJah99ZCgOz4UD+rJhZui01cBaA0FBD
HX/OSNZDv0Os1IGHGeXrHuJ5LsTy+NhiZ7SBQfTZv1uJthaPy6XF2cAYOqYkYYDFqnzIFbS9yOaQ
Ip2IZvz+EB4N5c5fw6MtxfA6PDo0OojoV0fZ8XoyOV5WK5kCZHvsLaT+3iPIE24NlXToV7FXZnRp
g1zamkU6EfLCupiMCNs6cnwddDTna+xo2auK4QvE/4g2MCJRxykQ4K1cj0oPR9+oBgHofV43O7fS
DgZOobDLti55nORyncYxf/KjDkoP97SXns/y3dmwigZX4dqqTsdtfj1AiAY0KuBkAyhoHqw2jOWC
jFEf49fgpJnCzmzdSb73B4d/ZdNKCxlCDPyfsdndP2ipPwT1tJx75ny+O++dO7j6zsHWfXw0zJ6k
+4fnb/vF/qjMl9qlXmpuUtuwgqf1eHMJ3q/jW/hJ3VpXlDlGYqB6khocagFtL+f7Mcms2kh1rDlD
2yF6NnaK2IWWwWhxz3PBRPEyavskV4tzpOb8VkFpzo15pt31RTS1m5WDixYr7b7BPyTqAmPlBlt0
WXQdxD3osVXgt8xuMI5FYck4f8orWL6r8USGqDBvxRsLb6OxPRWfP5wFnYptR3RzDe2ytHS6AdgD
KjhAe8xh/KAP0MOhQAa+YTYTPiXheeSckJTKuPJgrRmaNuzF/anHmRT6SPZ7vea9y11pRv2pxISW
a5TSi+785ZBm8xmrUoEhIY2i5QRKgfBHOpR+7fot1ImCJj6IZJLkQd+XJseRP5vzyn2zdPIm7t2p
ZgIe1PlyZugqDNIM5ss6MFPtqEjfcgzy7ihCf93PX/JkdNr1FSqOpCl3QmAnMnu+/RGLewr5gant
Fph7tIlfz3abl36qJ63g5YE7SR8YHy+N47ZQmgFVavB2t9udtDfcOsKaVpOw8ICBPx20UcCk4jqc
e8J6xkkaqwEe7HYJgWB3M9hsxHyDT2dzkh46suLuLS03dKE0pF2mSUd77vVQaaKncjTN915CrzQl
L/XPpJkERQeCUkhuGla1z01pe95sbk/y5NPPrlgDSToEGhPpHdq1rg1XFPePVIsAoQ6Okb9XwVc7
HFKI66BzQ4ot8KCsxADTSG4ZnB0hRczRMIlEmxd/CcVRE2pL1dfAfgvHFIG2wIMwEw3NuJCuB5WJ
4PwqKtjI+uPY28yMGBCvK/wFS5ijKyuz7SmrRVOGEaywxgx299Ep2fA2eOy+RCOAJJC6wZu4yYYz
X9or22UpMzhlEpCiA25axDNxPcBIDeXI6HHb6jmEOPQnQzgUmZ2hCTQnFe2smqsI/QaV9MiZaeOt
SSguDB2XA7ieps4peK1z7oaolIWsZ60I7Kh40r4mKEZiu4J2x7/6EdkAhdDYvs0ebu/VBUmYa7Oz
dWVyyOVgaRW9vD6pY2CJOUB1R8PRh03dEx0s+aXmGBY+IQs/lEceeQ7Fkg/92UhAHLvinfy+I/Ax
ItrSMX4U0ufCan0wNAliWRHu3zYi4X6lELsQi1z//tlBQQpdGtIOom2ASxJV28pRaCK1aCpsn9dP
sgqpuOZoxFY1bgt2bPu1Pfb7oF7bn002khC0z6bxiSMpXuhDozz7ieVnj4n/wT4S9V4bTO1PAZYZ
4FdvL/SCa31te3a0Sm3spUrB2NMUHeBO35SEKx7oS9VsauCkbblZKyVMDvT1tQSLMhB6qFwAwzhv
y+vEdkwUEHt5UtKmQGvyfaYRrUvRmqsNqvyU+CL/1DVRb1U9Y4o55KECNfsanC5ErnhAC/tMkUaH
Vnq0Z1lSlqB7Huhnwobxo+Az9qfQgiqzb0/U74vu+qtnYQEDOYJoqEAI1XIImkx1IwG3nYR7hTZm
rKcr1hZ2BNphJtzuhPX8xSEiCG2pF2jD8yLlRa62evycdc7tAf1+jiAkCHVEYKUn5pB5i12X6oOU
j/2EgYG8VZOaY9VsuTCxtPIspdaQZmZRrKVAfjs7SHcBvDqRlKPhZ67Sqhmd0XWyDJBIUsfg4Uk/
aB9yK67jgk8BKyJqKmBGAZ3f3/jjwnfMBzkL/CgUPbUBvD/dNTWJ5GMXQh4i9Z2+r2LS1MzSOyfK
XuvU7bJTBuo8Jf5aY29aKL7gUyRJAUUjMtJoB7l+PoIm6dSkz0TPP5bPIM+zFBucyuW+sWydMDuX
ibTiyy2UoGFyQnyjHw6PxjwlwIX62PEKSnXjqSCgcoYYo2wJd9S8Syzlv/DfkIVGq//EsS+A92d2
LhA0aVo0pAARQFLABoyx/PM/zH1Zc+M4uuVfqah31iW4c+J2R1yQ1GbJmyxvLwzbaQPcSYAEl18/
h9nVU7ZSY03X00Q+VDnlFHbgW853jv5iBEUAfg4CZWHaPTr4y9v+IV1+v4FPeG7IRmJmgTgCvRsK
0L/ObTI6WqzB+DjwiiKPBSrCVbxuL1yw2EGmro02780asPsDXMf1902fuMI+t3wsloWC3yJnRm0e
iMoCrV7qYO/rAd2MJlDKnWPEOTdO48gE0YyprzQN49Q/6rC5NMM12xQB6ozjKxFZKDyMEUBslxmn
zbl82smj9GmOfzoOn45S601WEWdou74eWtoty5BdmKjmDHQeBRpoWS4wv0Hx8DdCPl8W99habmHB
d5mLht06zF6sIL+yh60d6HcwMPJzcvWnXkHElSCbg9AgyhDdo61Utgiuef4AhMpwMahA+fQHsxe1
HwIb3fOXSZ6DxJy64D81eMw5akzEhz69wrMLAD+YWQxQt4TOFuQJ9qbfvsQPmxw+yDnv/VyrRzsJ
ge6hbQa0Cm4zvQxkB5bzvzUyEJI4cOcgcH58xWu90bVZagJvY9y3mrU2yRS2II+0jUNjUk9bF7r3
TMoPGYO9aWGkKy1e9fLMEzCv15GNYaPEERBPvKIEjNxfr4acZ1WtJ6V56INhnb92a7bAfJ6znebM
wDetHC9iDcomlJqilVkxz3oewm5JnpvHao00/rkA/gm/Fe89HNeZQAH8yscu+tjimclBB4ghhcUK
LGpGGQwQG3vr37y3g0F9Qp0LYzddoZScL0wwnN+W57y9E/felz7MRtKn22CQk51VNvqQofzGD5Lk
2tzEEAp9Pcv8e8Lv+jrco3clyfXU7ebhgqDb+bFkS/pAzc1HBbVbeS4ZdeJYzKzg1s+pncOxX4el
iTFOh7mtnR39OLtLTn87fDjHmYGKP0HRnyatMxxW+WZlgni8vDOCRbECdaQM9UVUPWGbhN8/Taec
GQzmr+bm7nxqTmSuByDuvEZULORHvwSwGs+hftVt991KpX/rEFgznhv4GR2A2a/t2R5p6qzsTCig
pLTfKDMyvF36mtyAHIha10rc6tNWlme1uE7uRahIoawSRc2gHf3abge5G9JnvXEIQco5wVVJg0tO
h0O/R+Do5hxe5wTIbI5R4RWAVDqoza0jH7H1sm7kbQ1gSRHVepj5QdwlYa7nqGHMIpZ7IQqMMQfb
uk5oX1eUmzfEhQHG+0iNB5Jf8GmTgyRbVqsWIJB6mxnQ1dj3JLBE4DybEBAbQ139yJFHOadEdII0
B71HlsGf09yIch9NFq+Bmu7tzjjcg5iNqtU6C9RKx+UIDw/ct+WtcRFKF/FiUDV9vx9PMAd9bfro
IKd9Y2cFw5sz3hgQsxdhG8Y3KvSpnVDzQRdR9ITYW2Al9Olpeal20KY7R5lwyiSeHQEDGTLUzcE1
+LpXBoaiLt/A825SSEWyKogJiH1RD3rT/w1f/ktTRzPtxAlwwhOaug/DR2vTMJpplOx0GGirlXUG
7XJCgxKTi6iiPyupwZ86ag3RN5eJDE+r/Shf9Hv3YgjVnXmZRXdusNwSkBOBZO9GHPZ783AQ0KF8
KFdbqKJv9jeQOf1+pU9Eab705Wih3WE0S5TWA46NQlOQfS1sC8ttnYtYnDr3oDEFiQOwc1APO8pU
Kbtxs9GbzENr36Y+LcoliwaYhmWUZIfvR3TK8gbh5V9tHT0MozYYMdj7cHWHKI7x91Bgf00OWjQu
tuULpO03qzr4CM60eir29qXVoxtVIdsh094wD3MKACy123jjbNQdhA2uo+1WQMfyZZoCvrID+eP7
AZ96qsCUhKiAA7IEQGq/npMkbsupyxx4Gl6gFKP9Pu2fvm/i1C4B4QMCmgagL/ZPh/nz8zQlYMyT
GFw+ApTrg5W326bFhp8JGZ6oKZvdFtC0IC49R5mOdqPRMs8tNAylRznZeM8eUDp8LUH1oVYUCuZv
2KBwid+gAqpFr6akfFySM7PpnJrOz304skKlbXHQPnrmobJBbUmNTOb2sjQn/8FveHNos2oExaLt
vjux73Rh1cWoFrc07u4GNqEW0G9UW0RtP4JAscmb0aR2BhODOnWmvxqFBWBOpZBUok2jSTswGVgh
UUcSl6i7JWmOOBWzy7fcsYp84cSFGwmte51QcnI58q6G2raYuifg8bv1RIauCQtfsw+uIZ07MOPm
10YlFEIWrVE3AahmmyowS8dkkQSiieH/+fiUVq5ArJTU9UqzChhmresDcM5Tb5fZZr6qc3da8dph
PwwbOd+gs2yw95dtSehUqHbjlYa2zmuQQtKc1K4KaiPvSpTL53oflQJlmBRUAoBOl1y86HkvdOr0
fRcHKNTNXgtMlaSzVpv6O1bNX0sHMZOvJ6FPFAo7obxxSO8aDyBne++DldOoqLbmF3HkswXjZwJy
J03ez20e3zaeI8cSKdcD3zoB31+lIbshSwJeiDzKl/aZg3gi54cTggwyCqhx2n+pGPD6vPTTMsbu
jPg2VIsd5HAaAJMq+mhfgVvvparBSBo6eRBo1TI881qcHq2D2CZyKjN9x9HhsK0kHp2hsA6WCpV2
M1U32b2FQiFB9TX2lGuCCkvuuuFyPIeNm7/52G0z/2r5+AVhlVHUk51YB//RqIOMmmJpVNtKLaW6
PmMOnLwBYFuACRp3qn0M8UBNKHhuh9KCw/3oj7tOATRwJntx+qb71Ib1dasW9Wgkto42xGJ3AXIR
sFHx8PY9XrCtgrDQZrX/WLnre++s/3tycIBMWgSYavhO8+efrnLNnLSRsMk6XCRo5vtnYjZcflmj
T999ZLF1CB275vzd4yHaHDgAgN9//0mTcMZ7/rvzR5aTaw8pqHDQgJeu4iUHsPCxUkjpWUjnuTWd
zJuqc6hfbfv2jNH209r8bmxHT1MDatiibtB0Fe12z1cLoLVo3wDvAx7L7bZZX15uDBru3ZRCov37
YZ+0xj8P++jUDSytU8Z1ay472I0fz/BHqBWhQGh9m18s64+Hp+LucnMAguRmhRjC3zr0f836MSpV
I7Vu9imGrh7J9mp2AOIQAqXj1b4F+nGZntlFJy8ZOGyw++GeAmR/NNUDiLMJSXClZkA77iAbYYdt
NN5twLPzIz7HFHrKMv3c2NHc+kOfsmm0EUawomzjBvntijx9v34n0HewRoHRAK0U+FbBo/n1zJUq
Y23c5RZCFYv6Ql8Eq5sfq3NKySdjTXDpEa+AnJdt6McWKM6FZ7u4IRMRxB+L14aWMd6FV//iav2k
In4Lyu/LAFzMB3XIwv33YzxlIQLoNxNoQckWPfg6xNztChNibdYhdV6b8WWs7grtZTSi71s5AYjF
TH5q5miMmmmWuSNN3F6P863JA3WdAjHV0Nc7qHnjPFiUbrUbj/bboA2cDLSoCZRgNCjEgBWuQ8bh
+w6d3D3AhgCdSoCoOH4Pa240ujG61kF/1q7yful068oIUUHhnMntn27IgXCaD7cRy/t1fl0DXNeV
x+1DG3rOwnzV41VZRipb1edI3kzzxC0OWgcwb8+6e9CE+9qUxphWFwWaqiIJoSNtPy0mM8jXzzvI
OdV7FO2+szk4lVNyk39EUOW4A0lrcY2q5CQEaeTh+yk+lc1Avhk8SK6J0DC42b72Jy40nzCOrRXu
+mAnthVFWj8QD/lFsbU33IHm+LkTe0KAGrv4U5tHz7Nnx1xrc7QJQwPRD9Bv0We8MfsFthldvtFt
1DZBtJrJfW/C+zMDPrUAKDoCfAVoJ8Bnj64L2Voz0wHuW21f5/7CzB89fmuCJmgoI/CepUMNwvcl
zC8Nu/tcEP7kG/u59aM31krUVFneOA99F4pr/8HVUfpLvTT4AK/i6sxY5810/KzCKnBmnDDi48cR
usmLB6IljnUoUA7TrqFhKYKSu2GWKtSFe+GQhi1/+77Rk2/550aPbKAuGUtZw7yFzX7/GO8A5aK7
K0nX7/319fVDtd2awWWwWgX3566LEwYSOAOAD4D9Dp415+gUZ00ap44s7IPxAZKSHmHeEFw1wzl5
2Ln/R5P6pZmjE1NZLM9aqB8g2jLVyyn1MKdakgZjjAzE93N5KtoCaDcsWdAIgun42GVnUDS0J9XY
B8Qi6czFe7u8XgaC8lm/8eLM0ZiP3ZeB4XFDazgXEFDBI3P0ymST3vS5zfpD6eUs5B0G1vW8O/PK
/Bp4nZuBRB5EJebn9LgerUck3hbMU4fhKrskobkqdgiLv4Oua5kE9u6hjaxQhr66OTM8/5fTcNTw
0dmzEzstwWjTH5hzGYsLbd+uzWKd8AVQrap9cY0fxRjwwNmi6KZaZHzx6r/kVgS96Nx/MiTII8Pi
FrrUu+YwdusseQA/RW4E+ZYvRUylQnWGDCXM5ojdVVdVHqitfyDpg1cEPIQIpcivhnppN4FMQAe2
qvdOcy1ISwUK1DSarsoX6BbeSH/BDPi51qpGme8mAQg03RYk7I2wCDLkKCEdxKjtRb0JOIrRQj51
mKv3d41dUBQGIdneag9gM0FcwIr4znpN5dnS9vko/bJVPq3h/KB+8nP8OEEy2nPVwUZB/z1kVM0W
RNtbAjI/dMa9sbVI8uicdt0vz/TPBUROiiARDnrP43cj46Ny5wUkC37lIlYVQ7P1zJ15ro2j20tV
SO5D16I/XFhLVL/VF8a5M316G/41iqMHCBSyo9cwHDPIIITlFcTF1H2GLUKbi/jlzP3xy111NGNH
W74fm9JWZG6LoljQrlZmHtk3lzGtKQmaRX9Bgr3/H4t6zY0CAgMfGMYbuPS/bo5idBrZ6hkabWW3
6OI8pyPJhqjq16IA4mhooYLL9XOMVb/iQn+2C/sVNa6AplpHE1tUaQElUCxdmj7rE+rVDFTDXJYJ
mfHEUqcmGCeHpfMjMbb1u34lvBCCFdTqrr+f9F9iKUfdOJpz4CbHUi/Tfs72lwsNaXCBIcdRgnxO
c1W453Ssf2ZLfzmMSOL8e9xHhzG1q8kaWsy31SxaTm0fWhRJuhZW2L5VNnUnSFNUoHwLnGtIxxfr
zF1Vb+RdQWENLnak/yBAEVYP38/C2dU4cv0kT7rKhcAPtl6Vr7Lu1iYBf2X1nR8U0BVad499ss0w
JdDmcsJMu0jG2++78Ktnj5Vwwc4AUw+SMEiuft2IkAGD4FFt9wfpXCQOYsTX5bVvBi2UyOsnOy7p
sLJLmq8bG6odKBlJqX9LkofBXIzQ1ELxJ4pfbMRye2qmS7PfOdbaPouzOXWVzu/gTGAJI/w4+j8i
O2YZpYNOCups0gEL6NyU1tppl2xY5skms5+lf22b++9n59dAABoFBcLMlGG6kIQ7WiATXqXUHCgc
clzcya2chmAaQGzeJNep+Tw4Oih9NsJYEGiza1DQcvxn0Z1Bvh67AihyhPKFh1o9aJ3qcG+P9m6m
xa60OxRZPVrLR+wQL6XeExzLZbUslkkXAKk2rrIFykB28S2QVaGzKwElsX/++X5C5uvh0zH6pStH
86EBUgY0/6QfdMDazaynmX4JMHdcnBnzsQ9w3BA5uh9NUDCoTENDAgyHCfkxxNdeU1Nw20W2sBdt
ERQXZgdx9PZ57MrF96M8up1+afzIyGPJpKxK6vqhre6ql7jYT/omUauEhKRdONqZ4NrRa/pLa0cm
OdE1r9VGLG+GZI5zl/Q9BJm6sBBXBTTGvh/Z2Xk9Ou5QudKHykYZZrnWIyYXjb4qIcwHwp00aHH7
r+xoOEuv8XO1jrcN8BYgViAOuFJ+OvyfTCGSiNGdDKwm0qHKW0L4Z5GCThs6JEBfktdzDDcnRzlT
GuGqgKQTYJ5fL7Uu1UGKCij+IbUiOw/sdpWufXPVjNcwInn+If2lwItL4rcz03tqLRFj1hE2BBsN
8LtfG56yxoU2MsrPzI7H90439svBQEYNemkGNQs+Po+JKu6h1Zmuie6Oq0IbUYaXV0/FJD4yUvRL
6VrVTQ4s3NVUGcAt6fZLPabV6vuenjrISISjksk0HMs/xjoPhc6rPEZHE7no8BpysqxC0yuD75s5
Dpf93NyzpQEEiTNjpY7MUaVi2SOdAUJQESJPFKTXYOm8Lm6cKP3RL1sIKGiRHW3dRbK2l31YrPVF
g1QZyE1vstBfQw4D9nqy0M4ZmPMRPt6Rn/t1vEMqYsSmiX65xrtT5Cu1aGUSDQjrMPbs9nBjzDKw
/9Xqf70N/4u9V9f/+n75z//Gz2/QRxQJiOSOfvzn/3SyFS958lL+Rjvx/tL9Vn38tm9f2kS2yZv8
7/nL/s8//ufXH/Fdf7YVvrQvX36IoAfQjjfduxhv32WXtz97gV7Nv/n/+uFv7z+/5W6s3//x+1vV
le38bQxqfr//+dH6xz9+n02I//r89X9+dvlS4J/R9zL55dffX2T7j9/NPwD3BphodktAnQHipN9/
69/nT/Q/kAoC7BxmCIK31sx48/tvZSVa/o/fifGHCcgrsIs40ZBkmn1hWXXzR84fBmQSgM1BRQKs
GNv1fv93v74sxl+L81vZFddVUrYS3TnyuhEdxzvv6gY0b0GJ4yG5+fX0GmMWK08DHG0urUmWyhae
BbfRbEi5mEbDWYAkpm8CxafGySjpIZgI4cC+eu+1KYdyaC+HN6sgPXSpejm6oVmLqgvsIc4klV6e
xEGupSWKJMoG+rnN1Bh2JDwvI7QsCHh2jNIjd+1gO5fchFRjlPVsyoM69xrjQgzCQWF112XlLuut
yaJouHYDvcdXriYOwElg9zlqFFxweVcXwA4kYCjuBOvWrkwMfp02kAehdZvCkVKQONQDF6D/OgBf
JX8wOMu6QPqF421k3w8+rYWES9C3AhKWWq0WAxTB83Ag6DyNB2u8GJhECUhlOGkWkDRJPho3SW+7
1B5RAd33lgy6xujsgJEh5YvGtJo7qyR+jWSZiA8xlwnYIuwBANQmt2H/G1LIPfRCay0YWTvm1Kql
FlMbzEMvSSMEKGxjIsxo0PUSGbdpyqGobUnygWyd6CLldcwEX0KaN0tIjFpVNKQaxEItKJV5kD9V
qRUQO/Zq2sd22i0k2Hhe/cwAj3OZSZQBiGxMc8Dyu/q+bcyiWg4d0cElaymGV2RS1WVpGakXMN/m
dqhZCspgrAcUIYCsaDxGhpDSWBremCXQCkE2BkqqsfsMmYl+l6RG9w6tVyO/sEXatFdJU6UyGAyR
d1gGOx/XQG247apTBawac+pFAmSgrgMA7aHEi6Ydd8eQdNBOXJZeF3+MMVBGywEz+jgacWvfQLmy
eK5suwc/rq/S0qO1DlHqQz/rZ1OZumaybI02hdJs4rbZIkskGBcKlQgEbSxVgD7UjcuIV376hM0u
FXUzFOPQjqseDpJszedqrN2XFHy19nKYzOYaEGoFPrzWsTlNfW+C5lRXs4I2XlYVYZEoZ+spu85D
XSoGbSwjywWNPWsS1G+yyg2kxnIGKI9rxld2Z7dvUrJ8r7NY35eYIPCNtoof7LTv9p0yKx8+R8Zc
WhVZV9B8GLwfqZLWQ9pXPVi7hDubovXIX3XSaZcNQ/1l4HdsQAhdqcEIfEXKRwU5okfEQYF5yRvN
03daPZirliTxR89yfmGpnP0om9G4bW3PeGmVCdUNaHPGr61Wmh9JXosno1PNRibCAt2cUz7p5iib
lTnTsOPYcDYuKrsx0kj45bDRHamNLIASIwRxLJ2NXtgqFzaBhQMJKCWrkie3clAPbyASDR9UGLwO
PabDA6yU6gbIoBR+BrxK6oCMUM4AHegIo9qZOU2nAiQq65E2flovXZY3AcAbphumNsmvE1GaKuxN
GB5hTRz+WnFPPZpe0h4AgWV73vlJETZcoIY4RvnPu/NzrVsCfi0GFsJrLC9EfiRp1wWvxSuANW0R
GoMlXrW0waAg8dsT7A0TlQ+i1zQ/8KRrv7PRbEuwhlU44bwefEkzlZBn6Ji3F60hmyyEsAoK8rjH
YhcdZq6/yIgN8aJZV/Au0dsiDhxNmvG2HAQij7KZlB+SNIUuKO4s+H+W1rbjldcOZjEtBtwLedQR
K+UMuq0uAOYlKtiWWlplV1J3ko66uRwRy+FSvIJYF3W3ml1LK9SqNBOLibFi53eaBbpJhi8XVi1A
TwKp3vQ2afyKLEDXoOqlU3GtW5vNhOuxAJuBGaVjYzRp0OUVYjeWLFFv3yJ9uBDKSLMoZsQ5FKSu
fHQrJU5z8MCwrIeIZoNgOUn4sGuk8vmyTjyPL4t4FOSh1gwyvo2IZTyZjUBpspHjeltBeKu69gGw
EjTzCukGVavFU5DxvLsCUmriCKwqrcaroIHMvtSMBrAvqCK/MKYbZTTZjVniw9hgEFdHZClifVYf
EtR5P7M4je+N3ImvsdVxWGKDFB+9O/JLvLkgp5gG5ZKtwdWfWuv/kT20S95EJauP9qup89WI+udV
/V7uW/H+3u5e6uPf/GIy/f9hI8Fy+L+bSP+Ts3eRIEz5L3Nrtqnw+/+ykQj5A1YQmI3mrJsNUgVE
xv5lI2neHw7YHizYJqjimIXk8NGfNpLp/qFDhWv+A2JokHzA7/jTRiLeHz6oVecSuxlg7DjWf2Ij
4XH5YjiDNhk8Osiug4gAxhIIUI68VZi8sSiyZFP1WsOyO6FLy9opfbAzRegwGv2QhF6NA1lQ3YzL
Jl0yf8qGgM3DBal47fdaa14a/qg/QRiSQZCKFk7dydBV0mTFY8XawXcj30pGvQEnEf5OvKQcb/GN
6zKdcFp0Y9IbzzAdGlU+cZH7HLpImjH0A0g4bW4d5piaG+Yk6YY9RIzsIuyLzlbhMPXg4/EmH49+
7ZXNRcuNuKcpySH7DMTutB8zmZmh6XN26WQt6JmJlRUGrUzLmQJVKf6DmR4sjCqFitYaF45Wb4mT
6E6gLAMRxEmmthaSYdKSleuVMdjpfaLa3Vhq2ix9bSG7kj5ZyI3NlKtcTM7KNTonvbcqJPJllCu3
J3utHgdvKTPLZLumK/q73K99ucKll/nXTdL7esTbcgAfGFw8fdG3KHlZFV6tB1mi8LYb5YC+5JzY
HTXKGkISTVvkRdhVpm1Ri4/1aoDi+ACNIQiq0boSDRCDo+WxsHbNUi0tUzpOoA2t5hQLzxucDg6S
yKQguIvhfXRRAfwHmzaNlijIUaVtbemb3E6GtefAnKHCIOIV8l68D5rClUUE5Wmov/i0NZKJN0gp
O2zMw1EjRMgNM6w0F4HFrHLYj7XusutC4LNFzDQLxQZQUi8Nak+kxOZSZVNc6n5SATZaC6NfID0P
jKvVZVldUJN0urYqYgU0VqkK5QWFoYEnr4duZr0qYMwXAZiQGxhAzuBOkV+lKMZMQLCmwgnPOOTe
J0deNlCE15Z6N1jZUuF7hlUPM8e7IYU/jRHkw4gKY6YaJKoUos5B3xSIzPnGWB4cZ3RumF2lT3Xm
t2CtdgBud0DibARp5tbXkwaDnhasardaLMRu5AiZQIU1Nl3qS2tMaWfXCAVNs+MONZesvG89xa21
zmv24XInLZcjcQePiphZ+jaGFj1o8NJhqEKdy9xZOd6IuQUPju+HsnK0Kwf1rjbt0z4hgSZSv9zA
KuOPQ1r3RtSC1kSPXBA0d4GwKqQC7LJHmZ1eDPItm2xGgklpVYbtWmjXpLZbRBcNhvqgvNR9uYCZ
TaC3QWrnmUD8Q9LGYT4MLwdGE2WQSgXblhc3KFFEFJ5RlyWdTr2COzyoUmahX9zVBJ0sAp0ptPmo
hkL7yLy0BYtgSlgSItwyyxMVfZ8HrG3BWyykp7FFw8r01q+KrgszL6nMbTUM/CkXjUtgYE4Q1NKH
BDJ6Zt35L9rguk2YldxsFprAjQlG0UosAYGMq8hVXX5vV5lLgqyUZQLOnhwsDo5sXlJ4XyynJTLP
2FIC88v6SOeTpTZZAkWlKCstwho6TmAbWzgIPHXLqYPpT3W/br0XmFyFv9EkgMs5rfSK4D8Wzlof
9SIHZrpTVapfxXUv8xtvtO1WQTszLovQx+tdVHAQ8y5+6VWvhjhgcat1yFyYjPMfQ4NbAgdragDr
l3Vps9B3NH+yrzyeZGDNtnOhmysI0xvZg8y5V6582AUW1bJWiv2gjcKOeKzi5MKduip75lnqmSOt
h7pt9hk33TwUKs3nKxdMQgVb43zi9sZ9AfPTQ7TEgJk/SDKO/aZAI3kVukJCRy1wJe7vKC4tzd3U
vhPX93GqHGvptYT7lwkpYUcqo7UzxP94XY2PRW+b5Y2H+CRQF62f9R3V4CnUa6gXt+6DmxitsZqv
3iKOOg9QAkZTBTz5D4D1J13QfhrhuIPMVoNpxw2kJ7goaxR3eFbmBkAviiw0+8KCTkLfVPW6LUsI
66SJ8aR6Q9P2StnTgOu0s26s2On663EoyAuftMwLp77OkqhTgyIRQkYGfyQF0eVi7OPOCHqjzyfK
NR10X7yDC37p1QjqoUTW7Kw73+uEF1mV4wy0t2BzO0ZH7nKdjANNvVF6AXhnOWhRoP2eBq4H2mWa
QcQbIYTWjbd5PPTAuKdaAYZnUqNUrqmNXlG9tIGuZ7yqtVBYTXZTWwYvlqaY+oOqbC7ge1pNss7g
LUBerVc4YJ3XQE0PrGSDDC0jU24WCOG6RQivuDHXCEL6FjYSTE6Uhcc1eYpFXnqrVGm2tmQNTk+Q
J3kjlnJkeo50XRbnFLD7GOphjgUBxL4u4gq5TM03oCWWe5gVBBlveZ6kyEVYCURwrH5gS5T96yxo
SsHYquRW06zdrCJ3CB0RMA40munsiLQ6i8Lm9swl6lenj8LrGofasSDP2MeJpB5iGiwsC8bZVadI
D25Kt4jTjd839a4nOQiN86HKFjnmMbscFYoBo9j1fN5SPeFERpxbmGtdT3IQ/BfCW7CmqcqlkaRi
xA2Y8xq+mQkDaV9mhg0u4pTr4goi8mB4cQqLY1l0pfapk7Ytrn+LfEBZE8QkiZb3Zoh6cTlCA6oe
LJoK5l7nqULepi58O1s0A1N3I+oezNCCMb5XqXCeeUOAkGhsh4NgNR1hh/OpxBq5Q03iiKH0xpit
GwdhIdiAt3AEstmlLgrcb54YXicjLr2FocXmDRnqztx0Nah4IgKryomUIV15AbtqEFd+MeEhD41J
ERSa+c2QvOR+I2UGDXASezGFm1X0hyHtwbWRkSp+myoN9Rd6ItldS/yRXDB3SsrLVtVN9wadrh4C
dgRLqrgB2H+eZxoP886xFe2spq2pDkPGD6Bqaq8S0dr1UhaidcI6NUsRcFaQ/Aai3Zm2yuwkcRee
qmD5TaXjVFeEmYVayLyH+Igjy2Zht1ojQSBUGCHOsMgCsy8HsGElYwKMXJXXOc2KvmuCynPYC0iQ
9CosMyHEiokKJOatb2VPtTGN7RXJa7e+NQowFO81rkmxJGYlPvxcTk1klUYc06RH3m2T9WAuWtSF
UboBT0TvRIiZOmMw+jJPN4mXjv5LUg4+WGnMkVTXU2pmRpRomrAfSxPlO9dgiEq7vQ0MdZygzhPs
bdkIvahiju3xJfcEisI7+JcYBth0fM3sEoJTqPM0sVFzOTFTbmPB0w+m2aj7Z6nu8qUxoloHb7OA
Or3WVO1lLfTJRDSN5Sg4SV03psQDMz5t/Qq/guDg1G4QWTQg8lCnSb4S0rF2eGE59Llkk8dUmxz+
MOVZdgPrCnzbLjOhLRyz2NPXJnaWQxs5ghxdOYb15GUe0E+DXRlxkOkoLqKDD+sZ9AC191LH3Gwp
qKCsCgLXlQaw+lhoiuKB63euUuKqK6XFaBwT9QKrZRwWCee5HUyj1Ty7CK7fgSwbMcq4a9hNlvfG
EFZODLElhxSTDEVaTU+4ERtoAPtcL6LUFfEiVhpe4sLEvC7MhLuPoBjRO1xMloW8tew1m3amnn6Y
gwV3vlaFRAAztcT9MIBVKBiSCt4/z4vMWHhMJP+bvfPakRvZuvS7zD0bZNBfTpoyyZJ3R7ohuqUW
vWfQPf18UadnppKZf/KvczfAAIIarRIUDLdjm7XW/h37eAp3sjF5lSj7eN4DtKs6OizQ7f+CuT3W
O3JxMNLaqJw/VUWVUSpPpfnLzYVLABSNJBBdp26TfV5FTbfT3YT3PWrzCjBL7CwPUTGAN3RKsk73
ma4ZCW9I1v5rrkRZ7nVROd1Oa8syp9NEY1FEmPS/0zDMh12VuLI9pnmKm2ppg5S7vHIGqAcEGv/0
T/r/cfr/uFnK+J/lr6ptz+J0/v4/cfofLgpBFCUozrvUKxQQ8N9xuvGHJRRGGjUdH7y9p1Dy/4Tp
lviDGMGlnZdLjI/B5p/7J0znR5QLdfUPGfy5Klm+opThnwMmnsUeXKolgHyomiCbta5kcAp6q6Vf
YBhW+l/JkLrvrQnVwtlZqv2ikz3tOIOPYe96KGXm/QPXTPsSNvUTonzRvU/nW7+f9xN/Jy3m4Z1r
jd7OGqbk69RatGAjx3WMlsa7IyNR7tNp+Fno7Y8lyhUpa/4Q1vlw75pFfpwklY5FVNlj7iwSQbSy
2pFPb3+0RvKjmbzv9bikh7Iyg3kKv+hObN6V/Rzfh6jBGag87pup/FI7hny7jCmiy/muqRYubWQd
4PUV35p5GI5dM7snIar+3kQl7Ih35h5TrfN2vTH1Py1N/8inFG+GDDXwamyPPjnxXWlNtHuBBfUu
WujqXRgEXmUHQzbzk2Y/jw4BnlaBuhlJWraGdjdHkjya5yx3RCDRsa7MX5VFa6Bk5GHP7OJeevHw
Oc3rj2ZU/woz7Zs1hIKVTuzf2mScvCmJEWhrrYfMHR8wyfmDlvnNvoZWdloGr/w3ruBVt/ZzVfBr
nTA7KzH+9xJw939Xqr73/0R9Uokt/tfZt/dxkieoKZR/dy8zcAAm/8/dFs4flAA9B8aRid6n0oj4
524bzh8+BAC6oZBIAz1N2fifuy2MPwAcIPRA+RI1i+fE3f++23/Q8xbkkmriTeN1eqm85m6vEnAe
HwVcEN1nTAhVT52PewkrhbXfze1Q6k9tnFEzIHI9RrbfPr5Yk3+Koy+LoZejWBZdhijlPNNpng3M
S8RGWtRWPRXLkz/Y5nFOVKKDAPz+9aPQhghgk+q6oeq3Z3OZh94j4PPnp9ILsUu036aAYE8bIIRn
UPb/Lfbj1EOPpVuCi4CFWrq1lIrna17luPX0ZI7Aeg6x70I5dq3Y+aIZfvtu4SH/rXd28zlvDDfb
OWHkEbA4tJw8JFq2KbB6ZW1tj4fBt1E74iCtsQdWF9mTiJk1DVtJ2YzNaQ7NLdGma7NW/FjVeBiq
7gV2zWmKSYujenxKei3LD0uWyGZnLMD99ma8IIgcjaaAKD2V+YBh9oqvyyKlczApzcWHShPjBuhT
zet8GyDzcJ10peFNS6EVpqv0mjYEBjE8JUv1l1ta2Z3RVr8oozYb+K1zcIvab6W5gsYDqEZUiZ+b
XLw4vHFtkrkVzfBEp7+K7ulDcswXhxxkZE5vKxQSN8a7stQwAUAhuLBZlVXgyX95J6NcdmlCkfNp
cId6X8V5eUizcfpuV1X3TUPhJd1pxeD+Dp25+2UYdfw7TxyazPjzuNXr8uJwkSaDBQGsR4A9Bxpx
/ildNZUzCRw3SLEfIOp5xXuu4MaVuhyFOwtSAvw6TpBYA6yMtPaTLPbtQLN0cR/Vzm+j0p2HV1oH
0B5YTaoaeDEAQ9Q2v9hGzyTn1nk1PoldtXu01poviVsZ326Pouzl2amEsai0qyFbKHbX2ga1UtZV
U4X5k0mqcbmLizJtjtJtB++4NOhY1F4HF2FBHMl6HRiPc6rIkoIh6aJBi7S1WoAexrWxDF315BL/
oRMepVl5aBvPDPphikcS3m73caHgLB7s2MXLcBzUeHYtruVy8LM5/qCgg/3HVy+I58DvA6FDjYff
z5c9H4pWDKXbPqUeWUGwrjXZdULL8neeprh8olis303ad1s9FC6uLU2+acIF7gbJIZDxq/2OYd81
IymmJz+MrfvEtctDIb3wABKzf2oyK9q4tpeHWI2n+tOhOadkP88nWjhdGzWizJ+KaCSPN4nx6LuV
ebi9nGq5zs+XyTLSOZ0wAcO3NkaW36e1LJv8qeqQt3ub6S61WnehBAQPJaq8YCAF89khQv27c/ty
S6TsyiTxR0BVIdagfq0Qu1WZT3lbVAgVtD6va4b44lDPW2r4zwjs1Sx5yZDOI/ckoJ6sbDtdVilo
NF75JBatoHeQlmcA5pdS+xHjEdeP6HNMPwdHT7Rd1FXNl8F3i2++0wA6ima3+0oJ0OPl7TSClCYL
23GfpUUVb5itFZ5b3TiEXXCa1NnmulurLc/MqrazXJRPmhGLL6OKNES7FAd3jJN71y+Hr3U0Ll/E
lKT3DgihvZku2SOSc8k3vS9D1Htrbl7p5BtGaIWQ5cNcKu1KCJ36LqXdtSjpPA7p6JfpHORaH7+V
2SAon1K62/m1kZwKoo4gmvX+YXRS58FaSEHFc5L9un1UL87K80cAw+O42HgOq7PStHRQFHQaCqLY
lZ9dOyxOOun/rU1Qi3x2VhhG1a+VQ2b6LN75vZtiT8+MbpyCcEwiZ5cPppajZW/SQ48Uuf85jfP8
u9RL81OdzVZ4qAEstXuhp95dlS2wreU0ARu6PfcL58TF+CM6K/D8ccvWjRUpblazmKYp0CbbpJzi
d4+zTXHRbDR9YwGuDEWvG0jyUPIdx3xGL79410Rh1qPsGxmkNvJtE2k8eB3LFAxe4vy+PasrOwq2
l1fawini6K/Ou82ZqiOtkIEvF/Nk2vBdfHB3GxO6MNwESYgHcrcYAz3E1bnRl1QvTOg1gcx6+UAJ
m5tMDeROjlb9oWnNcEOf4ep4tH9y0HYXjGmeHyC9HHKxmIynC60/QBbLjubcp3taycJSMZZsI0y5
cBFgoqPuSoTiKRO69qn60QnHJnKbIJr05WB69Qe5GF9706OGNr4PS+FsLOjlCSFrwxFR2SI2ba1D
arRZ6ec4PcFc4M3hfHTh99nrqwfQn/qH20fkeXfOr6MyPvjMPFGwXQCInLlZEf2ww9Aul0BrcTt2
VmJU7s4ilwmfsm30eV+N85KTZgXk+ehOkxQ7pzG8hmpVapKKGZf+s5j7UdvHMvUBkZLZINNDdh7W
aAnEb5/ZoWEf6jyncqzbpWM8tXpE6r/uGgc8ZT+DQUiHScv2qQK2HeZhqgo6A8wN5RQp5mKnlQYy
UJ5eW99vz/7ygjB5h0fLJzyns8fKFo3+QudlzdeDVHTAA8Db3ndV92pPQwXrlHy47/yXzMH5Elux
Ry08sozAr5rp72KR1j4Gp/fl9lwuTw2jqF4HXAwdroW6Ni/sijVXpVZbixF0bTG+yWkqfYhkMRzD
vN8Kqa8tG0E13j+CImQsVxNaIievwmLWA2cGx2ImCH6YThJu2OQrryIzIo5TCRXi5bX5KojXQt3Q
9CAxe5uKYUUPbmAYs0W1PbaP7jjn3/kU+bbXQPf2dUgBupPlhvLOtclSerQJpVW9b+00GK2T4QVU
RuBmI5xnGk3ussobN+78irSiXACFPxfIktJIR0lsnW+fiJdFp+O4EZheXz+O3gS4M/W6+V3otGkL
ggfBFbDLVvkFAWUQF9ai6YZCkeYVBcm+cz6Y1B623sWrk7fBeRERGEgzr3Za1LzjYx8aQU05Epof
7dNKellt7PS1UTB5lmWaUO0AYJ7PfbZbs857YQSUXYAj+274blxMc4NpdWUUlVlXyH7WiuTZ+Sih
9CNpTR5a705WftPIE5zGuty6GxevE4qhuMJ4l8+iLGtqjaMVXgc7ZA4sGj38Cebb/gHjwN9nnICP
/Ug349vX/uJ1ohCh2iGSYoTxxJU8n1WaAA0h2zIGWp5oeKeh235Olrz8VyJNtErMOdz3bdJsXIrL
40r7OZc0FogxcgHICp0PC3kJbnvUG0GRLLSerMtGP/htp39o81ne6Z0BGLUWafKBZjvTqTVM+dUQ
Q2/uAPTVDxQqi8fb63BpLfCccT6I5Dinyr0//6JB5ChH5rkZ+KPlKPSX1R2KorE+uF3rnhrdQUQh
baI3PZ7049K0hb8bUUK9u/0ZF/Ge+goIKWSDOGm40edf0RVpykWioKEVsb6r3NDy90s91GDZkB1o
DFWsjU37L10Ls9cmTNTQSvqIVhhc2LXiv+mXmQ8ozQzc0sl+hICh0DpMPt6e38UlAhrFPcUpMVQl
y16lBybfQ7zE6QU9VErg/GD19X1lVvZfrx6GVJqHKeRtNslgni9jRXywkCgTwRCm+fe8SrRHHiPt
+OpRoA1xXng4FdN3ZXcmt+viISlF4ICr/5q2TQFGBZLra82bymbouHKk60m2rU+m0DKEMUHuBGmY
WYcxMulyIZP88PrJOLTvIKFBRk5fK2AlXml0XZmKoPHCYQ8dLzlqebVsvFNX9l8lrVSQCGoDZ+Z8
Y2iuUInehZHUpJZ3IlLsD+0CPuD2XC6NmtI8B9SshMQgYa82ximnvigKaQYyDeuPqe3PP2gaZh/0
lASGGIroTU6HrQ1X+NJyYz9sYjK4m9R11zFg605LIrS8CIw4aQKoVs5XjJX20JfdfB+5msg3zsUV
I2qS2XQhtSFmie+9MqJmZsfRkMdl4CLdu0+dpnqTWxEEYGMQD75XZ9Qw58Q+9YtlBb7XdO+KVhse
UiNrHovIL/qtD7pcdz6ITCgJAFo1ktI5390pR54VYHQRNM5Q5DsPSfKPTls6T5XUh789MTrvPFnk
5dGRYZQfzMjpkXQZ9O7PVquj6KAlU5McO8+M6/vMlzUNXXDdPsGMS42dZpXllsL6FavPG0TDGgOU
O3bi+ecvvN42DOelC50iyKeGJtx2Ej6Jdog+Ubmxg6hOhuzYddP42zNmxNcBCBoHOfbxlp+kzPpZ
FMVHEJGqNLUBKGAtmQWPDLhSVtSBPdJDaKcXnnvX+3X5GDpD6u1oF5mX+8rX2zdVuEDRiuWyKRt0
EQBgJm0qPXTv0YHTr5WQZGTosqFed2ocVz4imuAjEeQCjpr1cON+XloBZc+4LRgbWhStLdo0+zmP
TS1OWh52jyKE/ljhEv0Ho1C+8knKwIlhpPPTmHVI9dLCzzxx3t37Jh6axzCNig2Ldm3Z1AsAVZwk
nL3OA4+xnlTprJunpKU/nuH/1GjpCjm8mTZcgysDAcVQWRJEyA2xXjRh4hBCjAhPVhnJ01j29q73
tAJtgej3bfN5ZXtoyWlTN0EPyyKXcL5wft7EEIZANgKVBdYmp3KfwLbaWLjro/jsKwhsZPFWrgCA
rkTYEa9APDjtg92hudQXVE9uz+XKquHVoM6GYcYqrf1pqHRNDqfNOyWdAQe0SeqHpPS1veGF3saE
rg9FcVJZQF7S1bJR2WhbDerVqQrN+mfSdH8pgA1JCGva0ii4NhQeO++nyz7htZ3vUF9RQNEQvD5J
Kvg/rcZy70zHQmUky7daiVx6pM9YBYMElkp7e8p0vbCQYJVr14KieipaoK25n5XosyPlUpnILB4o
sgFwQYbmMHZp1Bxub96zoNC5XWRwl1iIZxw9w7XyqFaZmWfHVXgamySL9hhhmATTIvw/s34Yk0ej
SKw//b4qfsyg9Oh3IDPt76ry68ckBTS51zgUn3Q0d2mHIJK825sDfIy7tMuav5xWJNPe6iaACXoR
QTE15rJ96l2h5KBTASK8p1TGH0di/NWmFphKnDtgy53HxYCE4Ptf+qVY7MO8eNSlK+nBFxm0+D7L
pEtbEBtn8FA3fvexEboF8DF0o7f8/VjuLQ8rcQTeqn+EzSPmY11n9p/gaM1vaQzHMagiDaLr3NS0
ir+9qJePNJkkk0NKBzWqvGtHr6Hlb7HUoXeCEvslr6vPfgLKU5ba+yIN32txf397vCv3HNALDxup
GHWKVk6BOVHr1fPFOzk1juUwe8D9wzbZyOpeG4VIkuQ7rSnw/NTPXxxT1ApnN1f3fMySDPKzZ+/T
tnCfbs/lyr0jVlZKqTrKAWRczkcRk11G/cBcQpSGHjXLHN9bJefOEpv37to2Ye/JGj0v3XMx6sWE
6ratHXgb3qnol/7gWFP5liQHeFRDNRgkKWrf0aD2P1pG1eebJ5NsvLsyLF4ataGWY8PCzKvusyTu
dm0yDRubdenuKGyJepgJ/5VU6/kyLukSm4vUvZOH2Nw+63x5BzBYPtZjO7yPlsrg1pjjSUSeeOhl
utXm+4rXR0WUGB/5EyiRqEmcj9+WNr23p9I/9UPZHQZyy+gLRmJvDCr0Web6BJsBFMZI2x2agr7z
zRDBmdtH6dqBVZ3fOE/w7LgY59/Qywo1Yj3zT/h9lbFDv2D8kdnjlsD/tRNLOZw8G8VqKhCr25f3
VSiH2WKYpfF32lAXCwyhxHxyNcvfyJBd21a6sTzHIuherZtA2jkkgmQx/ZOotPB7bvTjh4G68d9y
yqYH0+xpRynlX3Gdi3caPLmfr15QSqBke4k9VA10tal1Wka5BY38NA1dDumy7sUxmlJ7q7xyZeP+
LUOEQSP6X2fMzEg0tpm52qmt2/mtLnX3gBNlf3z9bCiG66rKqQANq2cXxhL/vO+HJ5HWdeD0uTxM
0n59zgckIvgVvDCMGhWx80M4xWXhj4MXnqRReAcpFtoyDeg53Z6LOmOrV/wZUQQYBykyaiXno0DO
0AtbOu6pTPDGF7c0/k5aDy5q2cWfO7PeLCleOfRULEkBMDcmt263XuqFK6Osx7WcVEmG1NZplDWS
n462VY++chrABXDBxHPebC32PhhhHKei8U6D2VsPlFW8R+LZrSztlQn5uqrpqRLz5c2KIzHDNLG9
U2kv3mPT1M7bpo/9IKmqrf5DV94dXyeQIYbnQFyUK+dBRlK6rJ23qLYpjacfUkhN77Nacx8GlBg+
m8C9H26fEPPqBD0glooISTggzo9IPlCmJ+XpnvzZKk/wdbU3CsT0u+qE8ZR5jTs+DlCxPrnScLW9
jVqBj+8ZToFOWQeJ60k4/6K8D9pSmwEm7bpuXL5PfZVRTLad0Nj3Mte/0jBXh3RRy55eiVnY866S
F4CS2NuwuVonstFHAe/5BE2pz3b1IBE1NLLS+W5OZf3ei8vpKwSzjBYewJh2+hAV97ZVNeiSTZE+
H24vyhXPmydSJQY8bDeZ2fM1iadZhq05eydYm8U9/JHqUVqieKQtjXYvMt9At7YHAlFUib2hoHfl
VDM0vppPZcnWn7frhfNRFVMOn83wTnO56DuaX3mnKR/7u9sTvLbp4FgBCiv5eUdXX/FilAzhFi9r
mKBpF/VeyCrfpRMqmr01bkUx14ZSJo4qnCJXmGtDBzmPhoE1JkhO8GaMTB6NOjH3duvaGz7itbUz
PcCj6JaRwLdWllsWlQ51X7onLw/dd0Mj7N3UuPXrvWqmwZopxAQ+7yrYtLSqTDOCnFMkp/ahhZZ9
tLzux+s3CNQ5B0BhxYlpVxvU+YlLfwn3VLmxdQyN1H5Emqa4z+DVfrg91CUKFsQ86HdUuKkJkxRa
WQDMMy7hNGEB+njelx1HAGzbU+JE9R7SqdhFM/zv1kKqQEBvX5CQqquv/8FH0HcJ5xf1PxVOnE+4
LqJOq0ecblDyRBFNmsK+leFBd8L8QObMP0jfgXki4YM0dJGywyi7D72h2+qBfO28AgWmqkCqnPu3
Wg3PIsTWloQAH6G4e3sY8gepjfbeMZ3lcHvSV15nPGAyMBQcAeNezNkIffDcOOMm5xWNCRtpHzSD
HnS8gcDKneTx9njX7ocy87AZcNUY9HyNy34onKTk5C6u3d/5bloffANU438yCqwoC/giLoea9Qvb
Yuuti1qV7Z4IPt2HerCNkyhEu2HBrs1FmUgcDe46hdvzURLbHOKKgtep0wbYhpmF5MeANPftuVx7
klHs4bbjzBCyrPwnLRVzlOiadYLhbdwLEVr7zqKhQbQQGrX2SEv3ouze3R708gSC5yGW5iZSD+IJ
Op8aWGEjqebYObmdIfcDLdcOboEUHVdnyzivpfMQ7GMsLJlB0Q52jLs67Vo/uvRwzOxTXA9VuBNe
5Iu7JWzdYSdy8gdoBvioxWSDEs5zJeDmwgy7J1uGOipfUU5uXugw2CNr1E0YGE3dHD2UFWCLdWW/
7BZdG2ze/cbYiHgu746Lr0TKXhVrEdldGUjN9LQY6L51skVEzbSYYY9bxfIwZo69y1pb2yoUXB44
BiSZQflMpWfXvYzyBF72XDfWaVYQwF6a0eMU2d7Gsb4SILsUZx3SpsSMAA1XdjAdF6TpSHqfei8C
Ph41NqJrjhQHZ26Ji0UWP06IRRxtr3BPeZSNv/2kzTe+4tpcyaKS/wBRCTtqtbh+SKM4PzWtk1l4
+v3U2D/nbtxysq4NoohV+JwwrOhCeX7MB11vfEmUeBpy19tXtkfjcGuJD7cv07Vzgi/FW43zSeV7
NQotFisNfTfnFI0R/k3n2HdYyHpf4ILfEU5ulYyvXV5UKMF0MCS/rZILsdEbdBkK7dPi9zROmLLm
NBaa9w7oQ77hul9ZQArTpGhJ7XGP1ybQahw5RTU+AtUlCeu8GRFGgv5lvNqgU/UgLCH9RjYD3+d8
o0LRNjQnCJ0T2kHmG9jf0ynVso+39+nS0vKPQyKgFkheilbu54OUc15y8HvnZNade6xKSWEi1J2n
Pg9NtNlEfJqX1tpw5S7TJhwIYi7uM/cNKsf5oG6t+aPuNP4JyMUCAWjQ5delbciUTIOf7gQ/fqch
CRofrDb2f+SzEO372/O+tomKJkNdialTNDv/BMcLk9bvFv80zoP1qYkNXykqbr1jV06lMipKZ4y0
CRXi81EIIys0UnxyUaP1ydOE+U5HzOKo9/NWo+4r84G0x2Wj/Rre65obQynG7gqrDE8NbuUeoqZx
iEp3q0/N9VFYNsUT4wVbHckaznCBFGR4SglH39NvOtlRZSo2PONrowDtA5Wpk49Fi+181fLEWogk
OB6OX4VvzRmhCIQjqo2oRe3weY4GlDcAUxcfHIzJGlaP+iG/BvRbc7dpHqws6u6xtlng+Cm5u6GZ
nuiDKu7EUFuv9gcZGYIlvXkpOz/zZV96auPiLeQMMzJdtWe8lcjewqwek3br6bxytzHADnQtxach
6j9fx4SKc5HnSx14SVIFZhxaYudnjch2OgDhQxZnHe2ppBMdXn23OIk6CliIPIDqW41rZ04ZWlFY
BXlpiCNSPwAzoa1umOHnrturDUSDGKoMVCROirP216x+1hB5SoN8mRftvi0TjZNPih+lUs+o7/ti
NPVdGZnid6t51kd9QnJ0J8dxCWobhut+HsocAQltrjwkQhNh7h29oa88PlmfPUT5EmeHOZ2XH5qV
0TgxaWrdvEP5apz2WeZ4n8FJmPrRgFkS7idP6gl6JmFv3PVeUad7yswiPo4yFl+XcEFzJYydytxJ
zOFvDahKfhCuZ2u7InETnR2Js/F9Q8XbPKR5hADAlIYtRHkauEpk6hzvU17piMM0bS6jb4jCueO+
aPwQ4avY0H9kMxzPA9VxXT7oWp1Vj/08Vsle8kiBwUeptD+C7KY7cd1DPtibUyPnozt1tKwQS5L8
iGxp5IfK65t+l4TR9GPuazoFZ5k1GHt3GqtP4WBXNLMLXf2dXdspTJSpMx+SbAGOnjgdJrvXETaN
kAH9htgr4mMp+WnS4oXIhyNvszO+s9zS/lfqFoP1JgojhJygwOrJk5UjI7jXyqL+HRsefYhF4JUm
bLrM14yZ5zzJ84fKyc0YjYLad/Y9oZp/5+mDcV9HLXqhNKQZXASP8vy3WRRasLR2iARKuBQh7LEk
/Hb7iD+7YqvDpxBdoB88BetYp++8MSpknDoyGIa2/Ag+KHzjlZb5KZWdXuyiWPaPzpKOD66mDXfO
pHV3ptSct2bfetrOzqNwZ9ap/8nQc7nhNlz9NNvleaUyAT9qHd4asupZ/XIKusLO3s+LFIHeDItG
f2GomyCgZdj9bsEJzI96xv/suiLrq3dhLjNOs5uXf1WWY/wKC6Oib7g/dNr+9uJd2ndFnVAvP+Ed
8A718xeRqjnyilUQSYOsCHUagpHlf2ujW70VEV++voxj4d+A8YMZu85U64gr+2NqykDSZPqxKzXj
g1ELcUcayfl6e0rPCP7z86Awi6TZkDOg2fMajV57cVfpqd4FbmygiInG5fDZH6K82y1KZOnoz36b
HIe4RyJACOrhYzfYTyZn94vwKtXXYcFnPeReW9J7S1bOritlSAdD4uDyMHszbPvB9qcjGmjxaYnS
ctwB3k7emUaNNp9XFD5MQKMorf3EnmXo8mXTj1E6yANQbYvak9chCoza1NDaGyfu8p3xFBaPArAq
osK/Od9PZ5lk6ky5DNAJMQ+iyMrfddIn94jMlXcjpJW9W47T8faKX9tcwmgF2+HtviBqmgIxZdwH
GcxZKU6uXSRP4HqmuzSJtjqOXDmvAKpIokIzADa3TgygOYa1NOIu4Ei3+w7lsMd6EMOrvQKyUaCq
kL9E8gJ23fkqLpD0ILgbLaQXozqMtVEfQivdotdeWTbIyjwsyveB+rLye6VlVElKg5Egswf6zM2I
WMq+Go9VEm8FmleHgkjLdAQqPms3IEde2+mRrQuQhYkQNdP13aTDTGxKrd2wKFdyqcSySjIEh4oc
27q2jIZFkzjK1YE+aO6mPPWONnJ0+1ob4o80Vuw/UNTonmBsJukOVMqwoC1HrjOqy/ru9sG8DG5U
kxCVHAFcSTy6WmGeW61PffR48klrToh4em81mKmIQpo5TLFoblq00eboIcdeHHVJZ73XfwBEdJXM
xeZdpDfFUEE08I0maEdjvCs715kOXYbU6iEsSvmnprlM3qAnYMm9uouB/W+AHS7vi0oPqToKLiAV
plWUoNUOHaHhhgVebaEEWsjlOGpmsbHOV0ZRlU6UXeguCUFl5WWm6Kh2rQC+LXxpANyw24fS0ftX
30qF66UESbUJw74GTvieP4iZADSodKkdHfLee93ftKBX5gJajTIAEG5qnut6MfyLLE5nxwxSq0dm
Chm9I++ItuExXx0FS0Y9FSwqQdy5haEKSeIbKfkgbpL+kTZR48cUz27r2b02jBKpoUTD1XfXydu8
93u79UNUGWgU8a4d4ujNMqXuRrb22igU8TnhbD7NxsRqMjTzyCRyucGcI1M32Xn5TiIb9en2XXp+
u87fdV/F7YBJVHn9AlKbI/hILJhYQU3/PTq60T/kg7Bj/5C4vQ7arvOV9Kk8eGMxHbt5qH9Z2uhX
u6JJqmOU5cWdlAU6qGk9EFHI+ZBkqXtEoq484l6icD2M1TG3rPhubMP6SCZufCPGZtzVChRk6Mgd
Fj1qpgUo6A2jeWmfqXgTw5tU7ZQq24oyMrgmXrqbiYBqwgyD1fXpIup1u5F80eH2Ml4ZCnUVxJFI
rgPvWtMTZJXQZsAx4D2NvvfDT51wX2PGv4go2WpVdOmMMBVy00q4gMmtHbFlImU/Eftw+uLyiMtr
vKthrX3OGrQKRWRHv0u/GDesxLX5gYggrMfcwcBQb8ILjzZEPn2uEo9B6zl/UN1139gQ2YrdPBj6
Rt7iuXJ7diSpfgJYUzSfZ22g1ck3a6EVeeuMAU0mnF8lWgfLo8xC0e1H2ZXh0dayCKR0WdJDNXRG
bEnmae4xaRYrOQzjsgQgxMwfojecNOh8BD38djHoY5AbLW0JRYe+JXCS8HcfZ41xwPdrAj/LNH1X
21XXHEc9J/irSwEtLJ2J6HZSSOHvE9rA0M627aNkjyJ26+81ezDF3dCOW20YLy4/0Q15IVACHCoy
Dauj2+ukyt1MmwKTHibvgYQsOLab6fiLXYWYAP8YRi39khTdZLWrmp52JUSEwEau9s5IYdE0sBbu
KsfaJOOpZMVqU0nbkRAFV4OJXufvYlfvfV+zksAqdZRAdNEdDAT575PGEsnekfX4Xm/HAXnB1Dxq
tix3MSI4+wrZhI3X+5Jkw+sNdpxysJIYu6hLx8nSlkrRI2h0t/tAZC/oWQL0NyhcA4nEWPOi8r4q
O/snsuDTF69Cs2WnL7X+5zQvJD6KnuLrRohxZStIhIOcwHGlOrIOMfpYgqn13CxojTk65v0g7vKp
TI8Z+Y2NCteVswUUiH2ArkXp4jnt9OIuJ8MsXdSYGWpYBhoJzck+tcxkwyJeGQUoA0x6VlqFwurn
L0aB4ObijNkZGgm5uzNkjhCsWyzH23b30i8mP6ZkNwF+ggYnED4fBlALAWszpwFvcpocxWDKN33X
p+Sh0FdE79LPF3cPjC367o+Lne6zyNN+ztlcf4I4MFuv9dn4HPBwlFeBt5uOvZ51MfKia1oWzA3w
jXrsi/upb7bKC9fWVm2cwhLhBVurxKBeFJ3mhXUWhEszHAmvx8dmrOSGHVZLt7qxRBumT2QDkgAr
cb60ZKZCaxJhEwCqTw4+ofwR4H73iDxLuS+R+T3c3ssrVwC2MkBvIHW490pl8eWJmRNTp/0Fqhp6
PBtIkQ7TsZ2W8q2lifq1jiIcOxVbU0pQTPZ1gmZcNOmNiw6nT7g0tg396pQjW/Hx9oSuHU5YsQrx
SbtYrvXKiotxIvpBZS/QaunD+eqs4kuUOfRicGc/+iX8Kr+3kCr45Rqz2+z6llzUjlYBNa0vxsxI
NmzMhedAQo+DSfEXTAiv2uoRr6reyZt8KuhyMnX0RzNjbz9nqKQ29GlI0OYeM1APprUVvF4blxdG
ySWAr4WQdr6xnkdja2x/Huhd7T56ZpQdtFHq+1ouMEASY2meDI0wZOM8mWo+qwMMsR/LoBTEVEHu
fNwQWXMazuVlEIlW5/l3B1DZeWgYnzjVcYHefte/H0hoal+jJs5/IheBWvgYW85PrWhKun5nZRkY
pYPAbNICMdybtFf6wSyyH0su5YdMLvV9KOLJ3fdUnMEwIGDpInaVGN9B9yd/tp1AHILqXk5nKT0r
HhBhhD7U12jWHitaQ8w7UOnjcsC/yn52hUc6rfHMXByGRrO/DHQZ0/lMiDI7Wnh478AXhY96PRrD
hqt8xaIQzFJtAI9KgLZWBcuNaBbtOJZoFNjh3iWneqxcem/fvhCXG4I0CM8OiG4qhtb6IOTDRGFe
lGmQZHCcErhAX4CJJJ+6qlBtuCedVmZaky2/MtWYAVJm8/X2B6jUxPmJoNoG6gYGEmG1vnZjkSNo
jVLzUtRdIl564TRRTMfmsfzl2Xl/KpAwPMVdP0e7xdG2jM7lNcDa4M8ZsJ+A36255WjJQ3Na8lRp
WtAuIU4fLNEZdwtszF08zJwe9Odeva8ce8YiM4gIDNDX8yuQGw2Prs3zmGW98784O7PduHVsDT+R
AM3DrVSDbcVxEjtxkhsh09YsUTOppz+ffG5SlYILbqDRaOzdMEsURS7+6x8+WEWLyqnOkuz59Xl9
sSM7m1iukIwBYw5A5pzYQZzFKqYy6+NuzIO9X5B0h33hPP1ObC/pdr30h61u1xMR+fP2PemDsrA8
Jz7kZ9cO8Ca0ViUUPvgIpuGMH+kvPwuy6cBB0UyIY12sBWYOiB+zDT3qyk7x78mD7x+Ca8giUASw
6jidpSTgRmsKeh3EMqaHJBh+B7n1iZrIvFIeXByIEsHnS6NjeQ5OWqME9Ah6MF2E+FPY6B7JflaT
xLXw/bfiB1QhvA3cElhwFDhnx7cjhJ3VGGzEGVkX8VJl+q2Rk6R35Zve/szpm0f7T01P9x/mH2yO
07kjlzIJLHJC46zQ8Jw3kMiFRFEWe8I/ql1eaNY1fv6FSdyaPhBbEGFA0zs7TvqimkQvnTouC+xN
5oAEr0BJk0g7XV55uH+3RR7ur6HOCq1lnR2hWrTkutP1u5Uo0lBNb/edhGz49yjm6RQqorsMK/Pq
uOYSGumrP+087arX4cVpY+NzMVJg/Z2jIbZeLORAMW11MX4mtUpGXUm+Sp0k6/H13eDirIHA464M
3xDFy+nzwKClxrMZydQtsly0ut+jlfSvfLT/7uXM2l+jnL0bW03VBGZex97k6YciaN1DK7p014Eq
fCzNoNhBJxluERG9mb5BFbXxGqCE49APCH36fHmB0quegzb2gsHZV0bl7kyVfXt9Ei+8Lt7UZgjL
pZnq6ezxsrovLSAlHm8mPEtVfXEzqLLetTpBoq8PdeF9YVFEdYaDJDZI5xF+tdNrUkDSiBczHX5W
FPrx4oM9vH0UjzcOmM2aQIpwOmukLA1JnzKKaiZOIagbW23Vek9vH4aNiI92M+aDxHY6jFcjAMyS
FCal7hvh4njLDoPD6vb1US68HUjcgNl4aSO8PTdwqx2Ckn2bjmDVT9kXYw7WfR0oIj/89u0XaSyM
KJ43DTqQ0Pl13eocbXA0LhFt4pvHafT7fYLRx5Wv6cI2jvEdT8T9FJLoOf4gKIcyVPUiXtrGeZ78
SRxUbnrvZFkVjx4ZxFd0CBfWHHdKKhIb/RQctbM9b+59oavAFfGcTvY7tzZV5NVtceUKe3EU1tv/
9zewwTldDFmjFWNlKhFrlikO2QAr09eX6crc/VvY0ZhjzW2r20H2uS2Wv6COyvXxCZAUP/5Q5x/L
ZaWfnU0qKipvfBiY1uOsXTWhu3C53HS2sMjYSjch/dmoykll664B5CfWzp1rLgWhvTVhNAbJlg+p
m6a3BhT2e2PWu2NK8+feW7rhqeiSa3SHS2tnc6mFmY+yn23k9Pk9lWDJNyQiHhIDPVdrZ8eumPLv
9WT35Gi0/rWa4wKCx7uEmsKY1POAxacjonPbql7ZxnolYk8bnb3pqXynpCv2JXGKfYitm/aQTX6w
r0tLhtYiiqPuS3OKJAFZr28GL/XhXzUQ0BPmGT6FFr+KPvo56uOSUWbKPnXiDr/cUHp2MoRmC9Fp
0Oz0XbdWY+ThLvZYpNJ+dBer3pUdZn5Z7ssneGYuyV6B9rby7+U3cfzSmd7WJcjY6RSRyr3w+mcn
JoiLLOAcqddgTtrh9Uc/2wdfRsFYDX9gyMJQcs5GIQKLCGbPcOMKWHHzavAPFdaIu2S0jCtbLvAs
P/l8munhbWYAALh0q04fKcPMzIectsbDPA/fNdDH36gdi8eFTmnANTkZcCsNErl3cZgjD7z1yR6v
NadpjuQn1qTkuSnpj0nmCdKviJOeD6VG94vLSAZxrUrBKSKC8LQ21LtVpzOg2YkMXbtbiSWzPOkd
yZVeip3uyPLWUd76ZZ1qXC5nc6xuvFIuH92JiMCoLzG6jRwI4g+iJlo0yk0dRWyJiwPp7rlcymjJ
gjzb90uRvIeTQeBCbw3DQ9Zn63e3l6lxmO0ip9E/dFgXoX7QEAuv61Ts1JR2mF62nfaoVv5sWFY2
YPlidf6fxOGyt+/7lDb8MBj+rzZY8JSpk9r82PPY9t5C+t+GdGKJere6QCy7foPsd7rRF8/4vDtf
a5nCyNdbt8HKVYpFIb6wi6++300bvccbNcp7f7ivdShB+y1cOqVtEkxPGu0YM6RoGQ81DVoRBRn5
6Pt8ItUyypO6frQWL1t2tdEzwR1xRFNkjdnSk4fXzi1pXj1fp5+PXIIdHf/9oAqM94Mpkx9G2/5Z
BtP8nGU5nZmlzbL3urUMh5VI4EMtwSfDnPCMR7vwmvdd2c9PCc2x5w4zKuuIH6JxO011z+pwk/ym
d4fpP4I/rPbgOutoh0FQ0REim7V/SFMicXdNYWFnWxFnxh1dK4ctq6dob6vJMYtjU2fAFMtC2OYx
c8z5l6/sntyzbu2e9XkNbjJv6H+76SrNsEcECxFubPofjq9Io62TqXms+nm8TUxr+J31BTFjblD5
cJucVf/VrIZ234u0MqNW9up+pPnwbTSK7khTBd4dmF3r7DayaRZletf+pP3GpUTLOy8GiFrGI7RB
/UNlaXij1U4wftPbrvjZpWp9KCax/liQHH9SJCCs4VDYUCFXJjh0VEaOeFrn8z7P3eZW2KXx1OXD
SG4cBP3PPt/BGo6DPlYsB9OJTSI+/WhZ5uq+Tt32MRgtu4yyuptJpLQdIaJRruJhKQu9CIfJ9h4r
dBHTXtPyROMMJq/pZqyc7EtgNMsTGejJD6yd/EdiP83sMAdeue4K39Sex3Ei364RfbtEpjZbbcRC
NpePClD4U+24Xhq1SV6KiAg2fJ79wZrkfZrBciJEapnu67K3n9fWhBcoh8ZmJ6TZ/UeSSNuGApnG
cJOWvVE/VnZtjPeL2Zo/cSGfnxwILfnO2OLcQ89I9TQ06izrP8zEPT5iCjtuHXEt+DqAu5P2O9a+
EZmz7LGEz5c1i5TXBs37sh4MEdr+UjWk3UrVEe5rjx+youb3TaQI16EsR48dpWm1e1XpDUbJyJXJ
m13y2g1HR0BF1+mGRmgKiJl1imDFR61ayUNc1v4zzhqACX3pPCpXc3/hQVrqYJWW91TOafu77GzW
QS4nbPZJNyS7jxpgzO/GNs9/l3OypJ/SQRhPuvSJZ3VShBhhaaASvzMG6XJ4j119j6VJxxHVFzpx
faNfkuZqBGMeLTg+/DQhO6qQrc/8AQlqTT/mjlGTdD+3YxAqzR4geuR19U4aEJE+bOaj+tGoByi/
/TB4eSiKtPyPTm6QkOfrSMIs28L/g53Z0rEqZ3UzTFSlke4265Z2W5v/GfMyyYM3TxqsAzQW7S+Z
OPiaOsnyrTS0It9NJEu2xPsJg4rITMSPEXUqvDYEQzukvMEfUglBUGsrr9soEXJZwmR0BoeM4Awa
9IjBbx16agjcnSaabA6FbDkHrFzDS8RCdnxje93YhyxK1mM9kalrOb0Yob02/tdsHWRkQg/vo0VP
tbvKb+av6P28z4O+rF9oY2v+e2UG2jddr8riIKU5ZgcLwsQYaUUXrGFj9tNKK79jo09lmTyvqx1A
WyD4W+3GpIT8qBDyfU64n3wvunG9r9KVM2VYCg6IDPcwak9JZOuTq1Rd3XTZYjT3TU7/emcWpXw/
9RIO+UQK41fI8cmXHCJrbKfOAF0+xVg73Eztvpk5OcWi1ziGtH7NPxEVoaX7nI5/bCydbsFrHQkV
xqoLx9do7hqRx1OWieVGQ9TY3/N9k2kxG5l03pXDpIIQ3V9BcAuq/IBY1Mb/tlazLyNS07psN62J
f9PkfvpxbKyeFCZMv9u9S/ZxjlpYpDNvtCYjetRS1wwFbH++4LRvfIJw3YaVXdZucPSnYrOAzzme
9trQDPl738jonqdBMxV7wsYJb7dyQQC9r4r1U+rAsA57b7CLKCvIV4zcfFTvqsyqYZjCtyt2mzFI
EdaFUfw3mVKpsNCaHPFJtxpkmfujG/BtJuJ59cq+O5IBrDUHyGmc9HWPSXxEjsF6EyT0gt43oNNk
PvuFYT3aSaN1VBsVqbyB6PSbGjjr0Plulu34p6TQVyM9vuMgvU6HrjDMv1ujK+7TcUrK0EkhvEcT
LIqRAjdlvc7lQuq30Tq4XpH/5SwEe9vmc2/LLgA0EOu9DTuv4TAKVveIK2L7vh7mvv2UDdxj8SA1
cdQ2kp6wyJnXNITJOkOnAEUsH7JgIV/Bmy3tiXg9cvqytHhAQmi5kY65BIbupHdXxL3a/SMc8V7f
gdKSM0xU+KqBMM2GD4HenG9wBba7iF6Y9R8St9HeTx4+70fZKuGHqWe3N4PTMsWCCuVdY0zNcwDm
hvV7Y698b6nn3gelXfCXBQX1rics9aelufZ/tqcBE7OjafqnmVclmY9cU8QzL5xL3MgKcvVUmRAw
ysYUhO28zSKB34EVwfqf/zR5Pf+XODZu02Lr6YVwihZaRK4vd7neDx+lX6BaBTervgtbS+W+zgsP
RWgbSEW8vNV+UXICVFumxMm+J2TTkmuq6ASRglrxteGwIbh89YYTpn5pP61JnqBCXzw9C3HOFf3e
DghY24F9Zx+XMih/KvgCEKiz+V0LK+tHmSL5wImwJ791zYtPyeqILGryxQJwTeTUhsksnK+ZXdKZ
TZxRM0OtGo13Uz6lfahtOa27Ycw3z/BSTbdcq/oZPyRi0g9rtnmldZQsQ2g3c0krUjdSZ+eSNfSl
GoJyvFVNo35RG5XFfiYO7K4pUqMIi62VSyTJWDwgzJ7GUIrKKkNkfQup8Xqr/qzonPNQox/U7vJJ
VRRqQJQjyYpu+kioXFbgRZJqx8mVlr8Hg3Bipxk4UvGskSQuF6O8rfSe1AHdLQkEmLqs38+knhDd
mNY9CfdJsrwv00CVe/7a8mVBf9Z9DIqawq4d8YyJlkJjOdtjjSel38qE4q2aNwIRIcYwV/3kW2YH
Zh4ibcEaLslT++MwBfO7VApypRH3cJvjSB3sMGuNku7dXBd/0PHW/a7oTeMum2A67JLKSvhc1EjB
oGkCZzlkhvN3Gt6jjRGG3nww7Zm/v+COg/9GQyZy2OTmkj9aNb2QCE/+RQvpJff4IqRyqW/IAs4I
dwpy/7tr5Y4XYrOsEIYvKv9huFo70EHsApIDbOJTQrvHyjryLDJsY4d49g+lVCnyGo4SLmZpHzwS
97v2hwo1cr/HAKz53Ug6ZTtryYP2Fp+U/pn84FbsqoxEkp9qXFv7aA0Zh2ja+ZWI+gzPojCQfr2E
jeaSRYOAnd5VI2GUhxy5jsn2OzR/aquZPmKiopI9qdnZk0P9I451NWvycTTK4EczBukf4hTLb4ZT
88UpqbDHTlPvc1YsyS+3n4NjESAzIJTbJ4KilryQe0lGMjE3GZayu6FzbawLs5x9DopEokeyHFa0
CATnrrvVmhdnnyLsoI0JTNDtBQrydDdXyhUPkwkGEnEfnO+BSzZruclVn23ic8Rtgs3w8o589Plh
XryNG9BZfMIuJ90Hxx+8JZRKM1K6lH2W/LGJPDbCQl/l+1QrO2K/KTyN0CrwL8Dr3Mk+s4PT7OJr
IDxjNioikF1puL+nxKgJVfWTZZcqpX3xFssv3uHpgDd71Q3Tg5ksbIPauKpPZjZ4wXGAhprdCLs1
PxMgZb+3+sAZ/niQQMxdqQ04VjVF3nxutIHVlaEnsvZLlhQJJVIi/mhNCyay9C3qiRb6Ij8Jlp+7
1/BK6W/RSbvtDneqzPpQebX7DcGvmiNBNUwEdDn4z6pi2sMUFOSL1w7eE8HVhU60sK+es9RfjSgr
QSSXQJYTi2Kl5te6pK9R9uvdD5rv+jvh62O+W5Wh//CI7f4llrLHU9VUznund1GmBabadJ3Uc0nU
eW7z0+fq8B5yAEUifP85Dd2mS9KbFab3zTCa/hARYj3+J7eoJBInyHq/1cbEIv0cr3t956DhH1Ga
NaN1Be45AxVfMA+wDsBleNMete4pDGGWycT6xX/ZyOvhWI1U+0HfGR9eR1YujgLPHkoMKClE+9NR
BltmkBcCOyZDPjuQW95FrP/ybf3hl2dBv04vHqtkvLzORsHXumnLbZSFyO1jZog+rPti+l9GsX0A
O1qSNFrPoH8/9UdPtI4dD4bs9lUldCyX3fYKQHRhxnBWo+mEkgUY8lwu6fAZlNZqeHEOm2LnlmUd
zVVQXXmWc9x1mzLa+KD+NFU3uO8M7bRrn1jzyvbiuXHMT1Zfk2Qj1oC1bbdHx8e/MVthSTWLbe6D
KvePpFwmR1VAB7myQi6Ab0gDtiWIuh32xtkvqQvdYINIWCJpnz0sU2PCW6ATDFjV2flTPg6wR8gq
8X/O1oABQmf3Fme2O3NQUKvkh8UfM66amvQXauC6+9U2ekP9VxNNF8px8Sn3THJ5mmQMKNDJ6rzT
nL76o0xNf0opZapIgeCoXakaJ43QoivvMHhtrUcjbSDKY2EGt74nCT5YLFOCrpHft3IhhqEc0ZGE
eCmmGvp4M1hGGUE/br/Xq98TzArgcLdUa7PsynI1YmfO+o+mPQ3ufhwt6OM58qhrbIlzkwx4ofQ/
oLrZzBITe26TXNd+YasaX367kS0q4roK7vvK5Bylmb7sZ69Jb11Bvjv3AIS1OKO3h7UKrontLv4O
pHZIMuB4b1To048fxl8KVhgYcdOboD7CzglmXYxWaAdSyTaYTGCmHup4JxFFua6kaKyZzUnptY5x
Jdjjn8+KOWH/gShHmwvVzfbv/+puYNiZtTk6oJiizv5QWln3YcLH9Aop9/IocAiQM9o4ep1hu0iV
xrHQdGQo0hcHz8QPTeptcaUzfd44eHnBvFYWH/8VcA06fZgGNfVs1aYZa4uS+TEoFsM5zos1/EJc
1T/7/mB8VkxIHyaqz37g+9UjMVZL/kxDoXmEKNIV4euf8Vkfe/tJMBCRskKS3bhBW3flr/nVSNRI
pl5Y8cr/764Rs9j6OIpZWOq1lPvArjqHy/8Y5NQhubpm5fjPLkIjmyYDrqW0VAw6Wafj89w4ObaQ
5l23F1GB0XVUp/r4e1lF9UYTk+1ZmXp4qy/MdsxZTsdKh7ohqrDVY713rE+4dTi4/DjuDSXaNZfU
s6bUNhSm+zwVZHPyQ/9hr24gfwXJPh6F9aE3ZfMOKDzfQyI2vk9Bc6XbcnE0pLgbV8Th8zz7YG0k
AINIHSNOhPlQyS0MTbE9CaD8Yy/U8+tLxvh3OJypoOXqbP40oM8TqMZudDs55jIm0tksd85Up9pB
dnN5QLevFzttTFPoENpQcTf13KmPNEr456yyra8GqMgSTolb6fe9n6WwQbt1+Wq4JIWFWZMm1wQr
/y4wTv1tjW2x05CWz+am9pUkEm9eeem4NCgwwEgmkp1/1sy39Xt56Rj2026iOwTBhb7X2fryNSvb
GqMxxpLGXmqy3Tn+ZH14ffrP+r0vo5BB4rKKeSQSXE5HyRKvaJXWq9hF+XynIGw+zHbbho5m9k8E
gRm7cViueXz/u0GSD0CEENIYaHbwXk4HRcpiDLUQKh6UbkSJMU9RAIq+e/3RLo0CPZMem0NXGU3g
6Sh+0vgrO7yKZ89vQSQC+6bO1m+vD3JhQbAL4DW17XpQgc4eZdocA+18UDF3Cz3GKSTbz4h3ngk6
mQ7/w1A44KCjRKxHa/b0eTqlD0XNYR3jWJvdOO26PPkuOU+TRZf6ykZ+6bE2cyvWILwT7PVOx1qn
zssxt1rjEQBzRxIlHROxNnuGKq481oXvH/UYGxzaNrT454nxSesZU+qStdWBOpvjSPuQsPFEMxJq
K9u4sigurXe4SAgB+LJ4cWcP1nOTa7wGpzUuYIqILImBKFzx5L3QC5qt61Bh/SHnK6vk0lL8e9Sz
s0L3Cw/ktiZlD6+yp8bsnoIh7X6+fX1Q0rAIt9DCf2golJrJCCJkkKWjlhvT6epjMmjJdyXX6b/X
h7r4PJtZWEAWy7+ZT2rIrQaA3ohNzZhBXRwnSpJ5vbIDXloZ8IRgu+suvPfzd4WuoGyUR4JsP+v1
fh2d9LagkZpHW3DLHHamIu3gf3gwPmXHoHCmTDzbdJe66McBv8nYcAkt78b5i+kNyZU1eHH2thKF
TfdFvHD6cZVJ3XYp+YZxh2F/RFdDCzOPdPTXH+XSJwz7id2JA8tmFk9HUU1b0c00jFjrdIAw+oM7
Tvt07+ZOe+UTvvRRkZvFgiBbmG3wbCjTpgsCXYWVZ5i0MGBX3+qJpe5KlHAPPKlPg6ZWcr7ysrZv
9YRDwdNxwdnoE/wviofTJzRbPrlhIdzVLw0XJ7R+OdLkCEBK+iqZQmfJqy+NuTZm1BiUpldGv/DQ
UHY5YAILN3f8RE5HJxIwyxPknLGRFsP3FKNn+2DKKT3oXBrzqO9rvYqE7XZXxn3Z588em3QAru58
fybSrLM1KnqD7AVjmGNSNaunvM/w0MtFkud7aVidfmymoftWY1kiqYCzEhlCMLUfbafBRUlTm9q1
cFMkeVnQ1DcYDDpcVCxbYMjjBOorfitYeM2+MWa7wbaHxwo66vciN92fGCXQEleNaouwL+Y0ue/a
DIOq1IclsLMnvcK+p1Pqi6l11d1UgFbuVjSsKrLqxP6pp4uz3HMVFGloEbCmQmvW+2c6MVq+q/R5
+QaNnosBbR7T3vWpAt1e0wyPuaSElxrpvRrf1a1UEl6xl33D2wiE1/EzjJKb2cILz+7oCFTcC+Qu
s8f0m2dUY3VICL7BH5KE+s/Z3E40qnhcN5yXBctGyx6+D7Od3fj1JpjBIK3B6Usm3m6Fy3JfsXC0
GOMNs7zvZi34JbXEuheYxHjRkGjzZ4wqeveQr1QvyNgccUchQhqYwg03J09A2F+DLgfSNafSeLbM
uh5vTXrtSbQ0hvhYl35dhDopKj/LwfLqo9HaYNG+TiRJKISxfAYx8z8RiTIW975qhEFXrF4eFlUK
Yz9pyNz3EF0sKxzp9F8LoriwT3GWONwEEHKSGHRWcORjBdvBQihdsCQO+bD0T4saWAKvb1SXPiTm
MtjyBNhEznlXfqpha8b+EAs5g7IjAjhiElV9qNu5v9cbD04SjutXzpZL1w7Ws4eKDMIX7Ouzz9eq
DEgS2SzjCn3urVqC6iCKvvtlLabYD9NQRohr9L3fW+oe7MQ/4IKY3gRW43xshnrBUEvgEuDrhsDZ
em13tjtrv1+fmBffzbMvnd0FbjZiGxr6555Inp6Kyi47GQNGiW+6psz3SqXpT80c+2id81+FJbUo
oXcZs/TSvVzs6X1QJ8HtRPwQ3VrfpVWuN1Gatubx9R+3zc8/vw0xJT8L3ivEvtPtb8g9wMOciwMc
MOOhXIT5KdXNzQpBH79mViC+vnm8DbkhpwfgFb+Ss11vkQB1mjApoURF6KjZBBb0qyV5BxFmboHb
0vQKyfvCAQqIQUGFWdRmKHE2IjuKM3BJMWI7GX+Xpd+A1lXdrvaa4s03bvA5pC0vUq5NM306l7pZ
D7xmw47NyfCRCZWUvq2Ud/XajqEH2e3KeP+SPAH7uXBvqAI3CbC50wGdKeUyQRcwdkzYSgK/lx9C
6DRwNG7boT1oxkEYqe3RzS28d8TSVXe6sJqfWSf7ZzDClgajdlVWv0mTzpYU8C+CNvxuadyci2YX
HeaXM3t2zGWayc7Gcu8SB/VfUAzym+UJ44sEHIZY0tQPJF+NGPMPDqyv1mpu/cXq33fJWpRvL6N4
+yCpW2wkDKOzqWrnriekLXPicuaq0Dd0wzwjlyFMkGsC8AsLbvP5xX4JJRhZ59t+/Bd6xpNbE2ec
HXeJ9Ut3KvdmCpxne5DD7Zu/JXwmN3iBRyPm+OyZApn6RYkDabzmq/m1EKq5N81yn8Ou3a+VkVz5
dC881wsff4NMwETPzbIETt3WjIIu9iV4SVbTRMcmZQW914crHY1LQ7F6WEEb2oxHz+kUpoldIzBt
lnhSUGfqQTq0nudsPxjJtXvrv6ejRbXLVcECndu4/6dD5dM2bykZH1g8OnFPV3GXd1N/ZZv993Dk
Lel0tIAXkJqeh4fL2SlwospVDMsq+KBzP31KUdl+QUhrf8sw2nwS/gxr4vUFcnFUtIPutkKo7Lcv
9a+VaKxNZqW6t8QVhv4Eza368GXCc/i70zf198ITzc2qChTIrw97YUrxeEXMzdf2EutwOizx4Zkz
LPMEFDj4e2MUmNzU/TV4/t+Ti24EZ/5mN7Ap582zUfyFzK1kxP0Pwfi+g8cCMwLGxxO7if1pSZJr
TuH/LkoLV1f2EPAN3ua5B3U6G4qDRM6xBxHy2I4yuEEpMhwCWbdvBhoA1nABwYN9O07Od6vAmRxb
680xHtZaPzpE0ESLdO2b19/ThRmko8QwdB1e0rhPZ1C2EJ77plzjNRuMT44tg0NlzvmxsAmgXVdB
Z+7tA27OR5sig3bludpftShSitZXMcHIWR/SgtWPid0nO01V7q3IIDa9PuCFlUhMMvgk8Mb2n7MP
AL8oQ8sxm41FvaRPRjGruzkX/pV9+EJvbDN0YhSUFnxu5zoy2ToTPA5LAewv6OS5FX3UJ7RkQdYY
USpX+2jmmXnYAnHvUhPl16Anb4wg3XaVrRcG5EEPg6jws8NgxgvSrTS5xjPbwa3yPH2nasyoMzp1
b59V7gsBoXaGTcvqfHe2gtTwFsjlcTK22qdmnh8pTPsrp81LKthpGWGhYNmcwNhEEBOdVVPBkqdc
1VwVp8PcHpUu8scKDtTd4PvlB6eHe7tK3AE8X2qIFhJnJ1thYqtSTTcSEskcZnh13gkI8njiWsFX
U5TLzWLp/cdEQMhRRYXzypZeXbVmekVKdqEyw1wDQSG1LkbJyFtPP61a5CtevuWC1EVCwiGFfmkj
uP/FbxTkqMzREEGqaotEXx7mHirpEVmY8Z/Rp6l/C+STDLFYChhgpr+48+PrX8WF795xOYmoirnY
YBd3+uNml/yPYrUVYlgXdyo3747WDHcx97BJLBLPvFKBX7gAbUD3ZubH4mTIswFxFUabaFUqrjto
phgO4aKEIAUCjSek+GgWA7qJvgy6D8rPvRQp0tIeraRc2ndDlhg/NQhjfyDSwIpWcgm+jt4CFPD2
SaGaQgnPhoi/6dlWASPS5swKFL69eRCac5qHhlRPair7vZkZbfTm4TYk2SeICPQJC7PTd0DUkO5m
EBhjc7U7rOox0+7SJL+3gkL/ZDTmcmW8C4cXKCJeCLigb1Zm27//qxRIl36C5Vio2JCyjkxPql2T
5m0E2fha9M6FoTbZIRJKIF+K3bNH8wrNlkOm7JhwREEh6nXoHvr5VmuW7MpTXdjfaaWyscPjQPN6
LnNc9MQUfWLasd+VP4YVqwQ6XoH58/V3dXGUF90z/Q0cqs6WL5QVN8lsrlmGMKcbCyjjfux76+n1
Uf6dNv60vzXwNiq7/fIR/fWGUPbUBWx2KyYFqIR1lkI52SQHVlL5V1CTfx+ItCB6/GjWXowIzx5I
F6MzEYFmxk2bI0ai+YUfed9dYWls3ZDTDZw20Pbhb0YWmxjvdMm5Sp/tSfoG6n7x7GfZPYra92TV
DGCDGHxVyhPhaF4TqV94NioLwEFO+63+PLs6OM2qyQp/5ripknbXy0HtltnVd6+/rO23nz2bi2M2
l++Nl8MpePpsNqTKvDFoFSbSLsASxF3uWgvuWmYFomPsC99/a08Dvh17Jw19jkQ27nOiwlJQNJhl
GdyKPFjuQX2nXY2d4JUv6vylbaME9Ktp5tOv5sWdPliK0qQwTOIfa1mu0Kbdov9hwsN6aExzAFvW
VvehNYvm1oZFDWg5XtNU/nN08gtY/t6GH2DVYJ6/QCK47abRquTWa91igmJpoUtNVW3fYsAOgX1I
5dFH/ng/TkvzZJC9WQKhGu4XKPsL+q/Je+iR7V154dTFZ6/85XdR3W0uri6Iy1k90rpajuOkkdwm
YtIeHWSbYzhz50vCwlgnK/JwUunvvNrGgKkiMw951lASme5PU4fyszFgtFVDSigkDH47242jneNz
JSdRcsqPzhilmlm7uwb/kh9lkAWPWrHI4LjixHtnVA5sywmZhwiLjM4AEsNAu8821kHkwJruQkRa
OhKryf1ROYZbYU+e+y6sLHtKbqgn9Fv0ZXZw0FOvMKHg0TC+SSxPu5dDmsCS9yifIMWr9jMpAoEZ
TsWawOXXM7RqM65UO11qRgZHuVirqEx8b2dYxdDuLC1wkJfqShi3deFUN3lnZZ/6bjI+CltM783K
ReIn7dKPhlaUf4QBYgVqvxK0kFeY/+wToVX2rgqG1gGz6h10UvkU0M8Vefko7ASG8tqNbRDWZs7u
iABu2jDecbnzcCAuSRAxMNRHy+XpT25d5PM7f82tPDIHe/mc5Z1TRrWwTezeU5F/04Z8ykOvMo0f
vjM091aKYA2ljkm02uzXvcFdtXMlwnm1/nHSyrpvslJgG0Mayn8d+h+kH60z33fmalRR64omHiqt
KWHLE58SjcVIMBcpY34UNKr4CgNafF4dlXwXyZShwE216mCim0oOleA+EiWD1WQkPKS+FZY++lVh
p8aEZTUt4B1ezuqbt1rOb9KiFNtlMks7cqsFkUHumfIQzE0yh+ikkPzQTKk+Vhkc5nK0gg9DSR76
Xjqm9rPVk2AOkatZ6LnmrPo8kOs1h9Y0qiGSbWoMoQ8VqdwZaBgf+lEUvyVt6K92MCG5tZKld3at
1InpHgNtSg7jamOg6E9jN0fGpK/fsb/BPBOZRv/TQOGMFa/I5ecaAg4eZ1sHbJdIb/2usKUrwqAa
qpoK6/84O4/ltpEtDD8RqpDDFmAQoegojzeoscZGzhlPf7/WygRZROlu5MVUTbMbHU74A6EzbmkO
lco6GtTxQMKpZRQppPCFWHGhz6lgQLlvyjyLvF5Ly8feTsuvkz4ZUJaDeQHMGUjx4ElR0f4b9hMc
3jYdspd6bhbI140S/WeUvWLsIXlogac1Y/NfhnyKsrNGXfsNXaScjooiFfcR7nfFPnba5nea5+Gf
NkyFAwCmwaWrJJLymuhB+dOonPxLwesceW2RqU9TXow/IHx2X7uB5g8k5CQVrFuwH9wMaVIR4BsT
/NWGM8HJmfLGjctx/NLptvqQAKRqXGNuge9VsyUte4svMXh2HibaQWlraXG1qQTwJkH2+a7HcfZn
TPWp38PQkJ9qJ58Lr7X18kcY1EXtUiCzmxN20vYvu7bsJ13Pgi90AeHOUfbSoG9PU9/uNK1Oey+s
pjHBvbpOQ1oewGseMEvEdCKEUPAky+Mk7eTKUZ9xaOGai6PG+scKpHnY55KSPveNEiz7ctCGFA+r
qJp2fE0o9pJTmI8BPaJ/lkF7GyGCVCxZ4S6pIVTs2Ff/UnOaEm9Wi7B1WxT+X2I5D7+Rng8wReRS
lVycDcrwIMGCKR6MOoxfIA6FEIf6IK9dOAdUrWtkWH80maz+HgYnafZNUIZf5lhQ9jot70MoinP4
CseIfGYuIyAokS5Jutv3DtslV+zkWYokxAxjswu/GVVsVLDEYx38ftaEr6EetS9KyqbZFbGDBWLu
9NmPPoidU8cF3O2HnEvNVcwKPro5WfDJpLgq3czI6m+344x1qiYeHSrWqO3SV6BwLaKdv4LCKEJ0
Tyg8nMzGmI+jFPU/uzgv3mqKrk9NlCZ/bo+3jmvEeELjl38h5tIxOR9vzPUeFroCQhr676/c6toj
bJHy0YDdpLlz1yDAN4LW2wgV10GbGBaEF0hMygqYNK5qeY46Lsgfds7JSNgBmpRMP6N0jjfi+HWE
/T4KyCTOH9Eo18v55PIAItwkJ8gV4iQER8Zy3GiA1ionyVZ6d3VCfw21WkdafHmeUqA8meUy7zKB
1VC0bMu/9QL4L2aE5IjQniBxpa12PqOwSpU8xk/oZGZAFFwZlsHjxML1Lvtb6OpVshF75UwRws30
hqvATmF1eYiP688gMat8I3y8Mm8LQKWKFBWBJACe8x/EPS6XthM6pxiy/cmebeVTVhbSRq7+vg3/
Dr+ZN61Dyr7CFRPImfjSfx0LCkMKRuGddXKWDsxCgF9AfMjmGN+fuFbi3WSY46emK+AQGbmJfjaR
gvYM/F+GB22l4a8SJFfgybqBCzD+wxrQ/xrhCMAmEJdOSqZPH9/hwluVwPq9pPUeXf71i+GDaxHO
NPZJqnN9p4yztZs7yJq3j+/l8tN2JHQHGk9WwjY/X5eYkhcXbGWcljIePbzIYi+u1GDjI19eSpQu
qL2/FzDoBq12XQOFPMc3HAkKe3mYncz83ppReYg0tT8VSmTd3Z7U5Z3EQJpIiRHIBqq2SkmmflS1
MEDxQgH+/YwZffCQNXrwNaVsuEOLWodiEGtb9dTLpWRUdEYcwbzgTlxtsUSZR8qEmuJbi9L5NfTx
Q58bH/9gtG3ZEuSrIrVY9wqnuixbWcoUX6oCpEuSgkdKSbONfP/y4mMUwEai6ofG+DsF4a/Nl2S6
DYtm4oOBdb+PHHXxCPIA03YQgm5/rItaONcqZ5K/gDoVqEirr4WaSGDYTar6GdoLT5osxfc1wLZv
aWWRGsdh6IeOAX+S2PtODYd6N6B5u9EYvzJfmuJAUWBVAOtaa1qmeKE0ovzp9wXMhcSZg//aOA+9
0ZDyjTL1lXQVJAO7kmRZtBrWGoapnCDLOs+yb6Qy9ytusvMTZsm6O1oB6KluCO6kKk4OqmLlfor2
98NkqoUHraN4duq0fLK00v59+yNcOaB0Mx2FNQCefZGqFviLSJHVyL5a99NJrjNARlbj7Jygohat
QjO/Pd6V9YYtTc2Pd5Wr2Vjd+ibqg72EIANCtTka+k6uu928JHsewa0y7QXgh50FH4JmJqUygz29
elnxU+l1bEQnX5Ga9N6pa0TUAtU5qhM7DUZf7M1zku+RYJ8fzQGUV4DXOuox7fg1xChi1ywGOfUY
Jl/LvtU9+MXOxvV45VWmIkkqQ7GGXiE15fNbuEsiKQOH3/nkm1DOJ30/VNkXqVf+SMj+2Bi0GM30
rYygLkud8ihhDrhxCq9cXjyNGn1tul5CZPf8FxQRMMEuMka/yqDCWRbE3SkAUXn7s1/ZZu+1SjRd
KYpegLDBuk7JotWTv+hB/6JrS/WJ6FjxmqmMD+m8TBvX2LVZicoQdmC6CDFWnx5gXQjOUZv8Mkml
ryoEYgjz6UdVysTVxcsJlZI2COUnsdn/uiwXJakqY9KpLphLf+qMejg0Vdt/ub12V+aCviptZJJf
kGvrL9QjBKZOKJ76hlMYOyjSllciIfDxfcAoAt0An1YUDs/nImt4NiYBXygvzd4z0646tEr5UWwN
At1U6ugDWuJMAmc9H6VsDSnBcaj3a0SydkhpyUcr1guvp2aycdNcLhvQIsHPEF01/qw2dp6ViVB/
Uf2gDwt/hkTu5r0RbWy0y/sMxh/IXNoY1Mn1NWQMEagxTq1e8ytylcdBqcPjpNf9scZm6/jRfcBQ
mIJTdaX6D1v9fO2wbW0dVIY0Xx0iczeoZeEhAb6FyLg8qYLCqFKIF/AFxPHOR9H0KbCHmVGyRjEn
NMCm+Dm2lMLDwK12+6aMH29P68qzyIhEbRT/VdFmXO08Xa3nNpj5UBZVuOd6bLP7IirnU1gCv5pL
VP+QapLwxUjj5xq98d9DPlMxRLvjpzz26b0xZsnnjd8kot/zrIFlRs8G+jqS7xfPYjJzI85zq/pt
ERkvBZ29h0huuqMRivKYVdnmvqnraTeqjfkJz57K0ws1iXaZpiHxJnfK+FRJTfUjHCL1KS609Ium
TZaL5G67a+RsiwV59ecC6zNEF5yVFP/9r4vIklJnmpBs9FMjDHd9pzX/8NrZL/DazKOaGKbXSgKb
LpVbkMlr2wUsAq13oErE3KtN2erGWHbok/rkTpbtEu0lfpKpjYuwjv6Y1UP56fanuT6gsASnG0qT
eLVbKnsBdB7bqj+Go3zKJElyZR7615TK2UGDIfvt9njXrhEaRGQTxEc4DKwmWM/Y1PfaoPozhPHn
IXCUg+7EW4fgyjXCLUX8SSrGW7yuN8CERvXMzDU/iXiq8q6JDmChKCWPzodfE3FVATUQ/4DvWAXd
JnYWOUK9qo+UWOZnEoXzPBm28KZXVk3QeBgGAisMkdWGNKq86gIZeRmjNvNDFJeJ7yAYd3f721zZ
CxSYwArQQuYCuSBkOGUUFPTQfDI7/Z7yRoZ0UGXeFYhIIoBYdxs07ytf6Wy81es11sUSGh3ZbJl3
3T4J9dlTJORI+h6LjNtTu7aAggKFrwXlEcSaz0802uYJFnWR4lNgnLzIVgcPMsCWqcO1CREe46MF
phuw1eozTRRNCSlzxZ/yPAZHPgzEZt1wLJLqo81WXn68TCDQUvMhxlgH4wkKO3MMcckfu67ZyegP
uUmJYODtZXsHJ6wubs6QIM+KOgBVwvN1a+AWp3Yry76MNba5k5Gi/5ecum09Lvr6YHYYdHsNCkX/
5HWVGqTQpoSAHq6fqkdxW34iuTaE4NQYzq6qZDNcehgBk4eSpn3qw6yud11s52/6kktvghuFalBQ
CYjwqPE/wlBU2pHQ0A3AV3vpPx7UiKiJKAoFD/K21W00Vn0ENdWw/VTv7V03DxHtn3GL6H7lXHFi
xLYTmQlFw/NF1PVKW+RUc3xJmhFnpQ/F9e7U3oxT6yGvgmQjBLiyDVEkIQHnRqCVsUaJmaWkV4C/
LX/iUjnIrTQcRzOSvbE1tY0r49pQAitG3A5omGj6fGox/f3R0GPbj5pWO4y0M1ydLt8hMPI/t7fi
lZH4TrpgjvNwUOM4HwnOwDSMnaP5yOlBHerRIOFNlh4Wxe5PHx8K5W7RBqcwTnq1GipM5sqh9+fL
Y9H9LFrZcQOIUT+TMrY+vgHfBRCgEQgO+ZqUEUoUwqQos/y+zRL6qaqz70iTN2BgV24/m6iLrh3o
Ahgnq1M8dBgHNmEt+0VbWAcTCVr0YhGx/PCyCVK/JaJc2vRr2YOuHc1Fl1vZT4F0+boipfssrvRj
WC3d/vZQV04UHufU3kXRwwaBef6FnAw+HHJJst9leXrn0FPcO1DT94UyIOqemv/eHk48ROe3oE0W
JxwsuCI4VasgvlNzVSqttqSsUAwHMAfpaVTlcF9KMs1fLukJdT0qIbdHvdzxEGeA0QCzAlMDb+d8
kqkwfUjoL/qFbpb7QNbr70Wu5a8WioMbQ11uEOE6QtrFLOmArvN7Z1Rb2oJV7nckrQS8Fc3QFr3s
2xO6GIUABka80LDhdWQnnk/IUBej7Wdz8atg6aGDZd290TZbJbHLUQj5KOqiWcCc7PXpxVe+oL1Z
B35gQXSEXl0gZjjrGztQ3AFnW0KoiAAYI7jEuYBJnc9FUxN8apPG8esSCmHszE3s2olp7CBcZ/sG
qd7M1eQifzRjzdxIki92P2MDuyNPBkNGlrKK2QMhPGqUeeDPMbKLeeg0rqk0r6pqfJ065fPtj3ax
C98HgrhjITLARFcfbZ7aup+1yfYtxOCeZfQBXxCXSg4IoTYb79aVL4fQJEEGeglUdFX1fE1xesX9
E+6aH4CcdptY6jwdStzGl7s2IQJBavE034U2w/ko6LdzFQeG46dpMJ0abvoHlHGb3WgUw0aA+/6y
r3YJ7BYdLJD4YBcNlHFJzHFAc8tX5mi6q0P0fPtZyR461Qz/oC9l3qEYl6HqppoPKAwKtWbH+WxF
feLZapo/I7VlnAojjXxaz4vhopuHnCg69REAh6I5fPhT0+emyCNqyXSiV/sKzFCBSbNl+ZItzXeG
Ule+xu/5YTfj8n8MRUPEYAeboi23emKntkF0s6n5CND4d2E+WneAdvA7tKMtJgIsgIuzKryvRPWB
urVmr/cVziIRGAmdG2G0BlySm1LuQDovI5KwssAeFJMRKGQ4oMEPvKMwiseqaSwEOEv1bUqb8dWc
hkxzK3MukmMSBFHhdRgWOu4ixcbnIGlzuptQuUdXAjf0GqH2+ACvXiuIKecg8JVISkGUB1HQ7VDQ
NxbP6Hiu0YiOrG8TlLhP5oQplyAtls/cazM6/VOdf1E7m+J5UUaxOwGgf5KiUAHEJFcmkCk1bwhX
kYL6AxCv+hFUTdzsKP4YgLymUH1SoqF41hepe9BzJ/2n6xUldRWkJlA/L2oj3ElxOHw3R0oAyJN2
4yv9o+qTKVnFz8pu9JxbLbT+xGFeJ/uRvo76tXKUstjBLZZLL0vm7o62Wvu7cOzOAdPsSPh8AWzJ
TlMx650v+iDPY2m01i5DyyF0c6wwKq+tq54B9aGQXTgDUXg3gYuBI4WY3B8r1iSoA1kyAY4tYypk
M6QHtxwHeziY8tzc6Wbaqqict5rmxfEkfVpU8PquqkvGDlxrPB60ujdeNTnrv0a0qcCJhtqrhpJV
DMKp6fKDmcRKvQsbA8F1O1G7Geq6Iz/mAF8ADBROp7oOOm+t63TlYu/CxEA12CzC9DMKzkG713sO
JJqWWov7gNzi/9zXmL54eMsEy4NVa+k/ZreAA5TSpfxqJnr8LSGd+z3qcLFAjBXqfxbySvUukvAG
hAZtWgdLq7unEkdAgVesTdvvtKoGBDhoTr0PC7Ny9qB2NfmTZGRC7WKM5LdJldhwjhHgGpASI2jH
ukDb3rMKHVKnkWmQMrRIKYaNCxQI8cWBEsw9BLWgEfMorN8E8BSgsmcEwRs7NcxdTytu3vWBbf4q
HTMtPXuSpXupz+C/zKkpBSfKnpb8oIfogCLfr2iDq+ZDMe3pj5EdWm2GjIfMK5McNDtW/40nTHzR
SSiifxv8UpqjGtn9d/CU/a80GzUY23OZRns1brJf9dAlKIyGbfiCLC46PhhApPbnokTNv10QZech
WZTcH0BVvtZkXMF9FgZyQgph1L9z3akBbIJKkY6xXGrJHhlcOd0Pow1wI21yRBZqKS1tX0vS5MXC
nm9wqaaZx3xo22SXBaHzJlPwCd1+scoftankPYTaWul3qWHVL7FS1D+zaIb+p0GAP6IqPVdehsQh
Av6Wljn7RUMt2Z2zrE1drZCl4GjaKes0Jk4z3eG9oUMWrtG+dRU7tx/aMsB0xO5m7YiAMuCuqAwS
pGlTAm6PwKpLTohQF9+rfsJlmTgEqeI+ytBtL/A4toC6tn3pYRqBVjqlT+mlUXIz3FX2WE67ci7t
yKNUor8NlNBCbBImxBj4/VJxF05csG5rZI3j1kFSl4+kYvhT540E5tJMnCk9OqhovEzCy8mbFLuA
hKzV0rdpwrNx53SS/drxJX9i0hFFXmjGS8tnT5qv4Wxxd5Es9D6lw75+DMNmoHsbhvV+iDT5V+oM
4+w7cRB2x8Iuql4wi7riNCjSAgw0pTC7kdlexPyUD0nVCbKQvsLDYRXgdTFOEKNRlvdtF+ogRsP2
OxGLftcAaPUmnDoOOX+KD4fIjIotro2VEy2DdXNq6tpqSB2jRJIwHg4F++MzutjVxgm+DCDFKCKR
4Tm0gKych0DU37WgMNoSnrjQySCZlp+n2OoPwIaGh17ptuBSVy4M4QhFux5YtmKt+1QG4uQwbZXi
HscKROpNXsrMTSsbf01Vwyvodhxz2QYGQkehgM+B6AY5opj/X/X7CeQx7b+8uV+6Sv0qz4syod8T
BJYrkYP/pwIv/a0uxM07e+GOBgRazBC308YG4VjmyLfc/kFXpo81JaEVCbgmG2tf8qzop9qUo/oe
Eav5Hixwfh9qi/Pcpr28sW2vDiWUb8mNBTZiFUNr8oR0BBYC9+NgWJTg8PpYEplOdIfF6P8xKzq1
jiOKWoaxGqrJK2RdzKW+h8qHCqxReotc4qA7gwS4PdJlYsD5BffEKLQMYM6cf89Fg/ueTXF1XxvG
cMrNxUIN1pQ+WvZh14imhMjz3015z0dBj3uyIMtxKhKUqxuql66CqdIuha67sXTXJiRaYYgUaCZ4
/1X4q6hyEwyBXd3PvSL5U6zbj6Vs/ri9au9lnfPsAyqkQGwQhtFMWmsgd2VG809vo/sikNrcLcpc
xAWasnwxI9xOgPlTzHGnxUju67QNUODWmuhrqnVKRaOuGOW7yXEKlFlKfZD3GKnBo1CxuALTN1aZ
X2OLjXY/6rga4ZeZvGWBOf40Qjn0o5z6JM1GFeer25O6cnUZoC1Fg4I254VqSoO8RauOc3SP4VT3
psmR5lpLln/WwDWf5hjA4e3xrnwppMyE4i3yoFTBV5t8Wpx2MQcjQukh6dxu7JUfTu44GwWma6Og
r+hQHiGdJyM633o2Es2CFxLfF4kU7ecxQ0lYRmr+9lyuPGko9sCx5PJHPXldh1a6Th7SqGMUPID8
RSEqUs1URyh/HqqDSlv6Oy2FLRm1K3MTrCkBpzbFjbQqPmK5GksTFcF7xSps3M+0BXZFTFlvY2e8
i7ycb3f6cA7lK1EXYc+vbolen/WgsbvwHluSWneVoQuXOz2o+9ELFSMKd0YaJ/qX0VTDH8HYhppr
I22GiP/S9N9LIxteQ/zc8Mzpx+URV4jG9uIxnHS3QFRqvnOUjFCxqO3qa5fNgYNXD305tx/Mo9Lg
g+D2ci5g6cs0vSE40UeePS72Pyjzaz8S8qvBUyN9/EKLL3k0oQH+LhWyUbdHC+krRqHYcis0Yie3
S6UOOKyDh62rpNVYPYRRu3S7oguTn0s4mO3OIN8biMQmJ38KKyMed2XdY1+kF7YZemZA3dCbrLDL
dkmZDr/KPl/MXdk56lOj1vaXOapbeyfP/fx1klO4gBMxHc4dkxLmng7LGyemIMXKToMt0+1rIPLF
Lqf+7jz2Vp3FxL6O8qkMpfh1NHLlRR4HxzxgApLcyWhQP6RVWDl3DlZHltt1sRG7g9xn2r5wiqXz
NKdkNr2uZG9yi6k9VBLbaO7jGUVrl4i2GBH87sNncs3yVz+XEiwIJ1YVF88TrNJnPTO5b4p4iVyz
bPpeYAvnF3PKwidj6vQnflKLT13lQPQvikTnjopYflyQUiRTbp+oy71Nk0C06oUwhYbQ1Pm5XaLF
XpIqTO6RSu0PyVAvD8QjW1zbyzedshgy9gLfjfDmum4aG1HLFqxV36mccN8GeHF1gT4S3FvmxoQu
r1fiFMRzeDBgV14K2yRhiB5bq/ltFOpvuTXLT53BXoN5m+NTbo7fby/ge79/dWhpvKHORTYJJGDd
mE1KfFsktHJ9jZD0jmo3xQnIpSe54rsZuVMe1FapjzVuM09SbM6fHaMIdjmeQM9KoJMypXn5NenL
TbSjiO/Pf5jodwLpJuYAxbWO2QLyZ0HuS+6nRFO+L0FgKlzMxOJupula5vUj4nv7eEnQyE/MXt9b
1kD4OClS/7KxRuL2X/0UAmcgXgQKIImt1S7LqagvVl2E91oWm8w4CubvdIftP0Y35W95rquvoOqL
R1TK9QHW1Ij9lyXjLeNacq/9ItXkQDjwO+6CwVresgQJvB0A5LnfDXmPmVMhK52NTtYyWG+3f/vl
AQGuIFPhE+gftFVXdzLWmwu1qCXw0yJhF8lmvQN0rW1c/VdGYXl0wXwHqH6RNSHunaO4UQS+HeQI
4OXBmxyaHzS2pX4LOpEGF819AhBnfQptOA4xPkK2b0f4WVZa8Ny38BmX2HnNinKjY3ehTU/1VTDS
GYZCLMX3VYSY8nNkxBmC05yXGYl50CRe2eT5cxL2yR/cJTKXdl+wL6lcnDpo5bu2N+Rn1ZnL0M0w
ckoPH/yStNu45YgIqQexxKuyOWzkYHLm3jhF2QQ1UF+s+2Ysgo375+JLMl8aiIRCgl2C0Mn5hdpL
UWA6PfDtHGbYvhlQ/I0Hacu249oooKaF9qfQnVjnh2NdhUvHavpaYM+oswWhF4xKv9GmuQi3uDsE
mJWUF9n+C6OTSutCuberkLl06nHMbFV4JIW8Rnm9i8M528eF3m70UN634dllIUYl7BfVOe5webWC
U0RV0FCb0I/BZ6vd9C2aHE8fqxdYrX7nIIhTjQ9lMh6zqfpvQD3cClM8ktqnqF+eGkP3Fi09db1x
QLLt1LThuC9TPEUrayOwvnjUxO+0gBLjnEMzcN35ph8tDhybl5zZOVRLnO51iUJrU6rBp9tb9+JR
YyiHm1Olu6GSf68uodaArbX0QegPETKcFk5tcAKSHHipHn+PdfwqN+Z27csjgYUMAtkd8ejqwg4C
lbZSQNemR+oPwIvuuPIsH2APpy4OC35eBx/VNn9v7P815OqzmyWyvSNatX4c5z+aXFH3cwr9KLXD
rRDh8vAgMYqoJsE2GRGg8PMjOju9JtfFxGouynLKguDn0Fb9Bo/kEsWKvB7oQCHQws3Oq3c+Sl83
o2wbdeonI/ecW+sRPYcxsmuuOKX/HShONu7pTUamq3ZxMrqQM3VSTilrVTdWAiRyR3MyH+UM+M3u
9n66snWRBxcAZQ42z/FqrTtFFi4wQ+IT2oZ7EBHOIwkGXZ7OzH7fHurKYpMSiodTo47F3/NlmHVY
PJm2JH5R5CiDQf7ed3WyVZ67OooJbQUEACHYuupIc0ybpsxKfKNN550+TgWW8Z3yUSIegokoqFDv
0CnhkA2ez2WsTCXIjSLxyQ8wn7bagfbuaGzEAlcOOx1XmLm8UgQEa7cc7to+aiQz9SPdrB+DSDYf
5CmU7iYVf2g3kvVx45q/NqCIym3Q/oy7pnjR+oPiJae5D+wKbeJBNrgt0WUEB92DoE2Gw4e3BEVN
mrSEBZDX1s0XNBwAzJZq5Jfsey9ekG6bk1T/+DICnhD0CMphotdz/rGqsq3zORaP16jEB6lVT6mu
RvugrD8NCV3M23N6xxGuXi1DICkA5JtcK2u6RDRIg6kh1exHlZpFd2Ez1s8YSQbfw2gZ/KUXVH0Q
N8qb0UhZ79L+G//D8glZB6cISyRNnaxQDyLzze+LZUb2Ay/hVrljpPaTsCeEmd6acuzR9q3xjxrq
2gvSqqeDZwjyWImNB0jvuZuOvTzJ2T1UJ9nw6KBO5g6iTb3T8FI19+2sWL0bJUH+c0Ai9rOhZtm8
8Xpc2VCiwAWCxcRfgezofOlrtnXC3ZX4ku4kxzjSKncsVO7AYg6OQ7bFzb7kDQr7GAEthjmlCorX
+XhRWZdyi/y5bycEdXrlNK8A9oe3oEbFItcyda81ZYqdZSBJqUtaH/4LGirfwEqIgHa1A/gVwFkJ
WQhd1sRiJ8d80Gi4VFE6jSM6YYPxs5rM7Bc3k3Lgycl+dtQMcGTFtn4jaLpccVE1Ag0C/h096/X9
R8s67hIrUPwx7S1PslrwpwVYUDJhFNTRZt84wpdUOr4qHQhyCaHbDcfgfMmXOOowv3UWPy6lSve6
wcx/xnVQl14VauPkqtZYGW4rlYOyizW90vEET1Xt0He9EwK9jSzRZFXrF7VKtOCQyhglW2pCxzuN
qEHdPpyXrwM/VqRwAFkoKJur4mSc9hUpOT+2wcvoobeTx7YIpo3Pf3UQYiYqoAJmt04UVbXr0IOR
Fj+lHL0ztZxEtremjVvt8uUWIF/BZON08USsjlaglijW1Ibqp0mv7zAqru7Q8h2eBRTnox49gk7B
80P4T0mFXGMVdcZKibTI3Ov+iBOMGxtmvlPRC9qY0ZVACf9BgjHY0kDBuKrPt5INHGKgbdv6JBle
LvXpMWmi3ZAWPqwat0qjg2gm963xyMF9WML2FIvrbHHyLbD4lU/IFUKSjGqwALWuFreSFOC/sVMD
syGtQEUd0ZBc+6hJJcsKtVK8EiSjovV0Pl8ylVSZe7WBk27arw2xpzeFyYdpKozCVcADSN8SRJp6
PgrK7LPZpGbjw152DqHUdHvIrOHHNz3NZXRgSYRM9MVW1wCN0qjRpKD2TTuyDoWtFKeyphJz+/xe
ueDRfaXXBCQXWB1n+Hwyjhp1Ri4Vjd+FRnDC/qB8xGXePEZgSZ6kvI2PytSbiYvKTnhYKAI8SuMU
3N3+FVeOnkWlFPQE7xdh/Wp3WEMz1xhV1D7WEIZnqlF+kkwzeFDUIdlo5F32fzlt4jggUExKROB8
PuFaU0uVFa390JhRzyryHa1p3dOC5Ak3ZQmqeAJGU1JoRNR6Bm16qtBXG7tvH54y3H/uGaimUCad
9cWZ2T1qNTKbaJo0CeRPbHh2NwZ7HrhNkbrL95NjIbwOBOeJUH412KLZg6EDqfXlOBheQEgouPyg
7m+Wde4bQMC/VkEN9MtpbPPl9jyvHHxkfnmzhXKdecE4DAoLVaGo7smvBw0r9DL/lBemcbw9ypUN
9K7WALiXw8/9ff5RRx7NuMzM3nc6p3usJn3Z6fYMocLS660k4hLhRDSE1hzvM41GYUN5PhjVlUw3
hnwAn1ipuwyjkPs+pQWOZK1sPQpN+BPlUht9paGPXKTZUOsCBi59C5Hh+F2kuJuORsqZ6qjZFQcd
re+Ni//KcrxDSnHr5dUkGT3/hfMktArTYfCbbgJToKf5cTABPOMWlH2+vfJXvi+8KUpZwJx5/9fl
DL3sy0md5N5Hn7DYV4tduRaY0P3tUS6DsPfOJ0rw2NcKqsL5hHqMchc11Bof/cxPAdbcSdEG7tJo
hyxHxOv2YNemRB2X8JobghtxNZhe2b2NckrjY9SrP3dSYB+rKG/+n1FwCAC+L96TtShMVsfIFqpK
49vLPH9ezBKrL73vNqLJazuBN4TgFXVBqh+rUnGsY/kKmodRamfyUmt6RUAv2TXW/OX2ol0OZHKX
adQyYVwQQq0GgvKGfT3KXj7Q5OyUzMtwRM9XPkxhvcWLudwMbGmiGZSLIU4j93m+GSQabgIK3Pjh
FBYHpPsm19RSIGLKku2dPtrCXV2b2t/jrd57RNIaxMJZQxwbm+86WgduXyfB18E0843SviZeuvNM
B1cAdMWEWadBT3z1EibUIWZ1SlooMqXc/Exp+j6ZWlY7J8TdnAJQLf7xgE9bXqU0ypb/CsinOvp1
S5AeUzLXCH/7BAv3XpfkhWJDEHU0UZU0ebBKRIz3bHzN9jQ5t/RD1Onz95DChTCe751PCjJLwJZz
Y/6h1kXkZ5D7MncxzfGfIC7keFf0VfGKiao6CSOoSPnwkSDLE5h40aaxiH7OPywVuzovZ055Y2vh
MWv6eiehJ7IxypXtI4J8gTQD+cINeT6KVce5bJmUE4wmlGiFm/ZBi1QZuTo1egyXNt44gpfXCbG3
8AugDcxoa76xFo+SHA4jKNMoZgmRh9tNg27tbp+/K6OQsuCjIqSRoEKK//4XrA2wGP0nScr9Ps8C
z14q1D87EMS3R7lyFFQWRAS/QgR2XX5QBsnKlUwtfKNHKCdeYnWfmBgNRxNCXreHujYhEMQqfHBK
P+hLnE+ojtpsoZuZ+9wB9rHIonEX8YZtLNtlNR5QH8UlKpv0lC4IQfWohlkRVYWfK7P2ZabQ+SKs
k0M3GEz52Nty9laB7v5+e25XtiBUY4znYS3SfFjr+eG20GpLLBU+DXXZdQYEIBcg2gOxqduWWwy/
KyEvxSI6ZxQhEb/jbJ0vZZiplVOXZkFmG2YPZIs4woK6eTEcKTv2GbS4uEH1U0qgynVd1Pupos50
I8qs+PjZo2yFijDRExnHmqhJqFB0JPMFzdhaDt1Uj7XP5KjFvs+i0gKuLMkb20ic5tWFqoknlrah
gAiuH3NpwErDCLSUagqLG6fFPyjtfWoKAzx0/0+LzIerOvph1JaPV0kFYoujIvrzgh14vuqB3MWq
sUSZb2JJfywWbOlSSSl2PaqNe0Rgw42zeRnkk/YSZjo8GyLiXj1TpGb0kvBPQNtDKRKvob+ENOVs
/gyo3JeeUqQRCsMYE32elDnb2NFXTqso/9BGw2JKvMznk52mJID1qGW+hizLawjQ/0HJsw/rspFE
GFQRyLlJ8hE3Oh+lkCzM65sk96VBjXdNU1aPjT7OG0X7a3Ph3tEx0oAbdAGpqewys0c4PX4LXn/f
BYr2EEd6fffxOwB+BIRYEiPQg6sVC83BnoY2oReBFdhR1qf8pDSRckgowt45Xeps3HRXrm42hsCN
U3dSETo4X7tOa5cInzUqx+/iMuaQVW5ugfWag9D8+vG5gaymeyvEmhjtfKyxDIhsoPz4dS3huFiB
jTmEeVBM3G7GfEKwDaHW20Ne+WiChsjjRBGSyHK1nA7Vi26BjOuDnnV2ttY6uwgN3I+PQvZBVYae
tNiKqwJTDDytTqAj+Gms1i7ku/Fl0CJjo/Rz5VF6j9apuAt12TXuKbQWeUwaEhBZa/PnSFOkUy93
8/84O4/mtpFuDf8iVCGHLUBSIilZlpy9QTmMkXM30q+/D3w3JsgSSt9mZuEZN9Hh9Olz3vA44w/1
Tm/U5EFF6uP4+gTe2B9sjqW1sDjbU5S4XLMkH7gG+6o5AS7p73nIWTs4b+2uDM2tq/3WUBA5QYuw
IwH7rt4KnZNYulCt6tQbahh0ZvkLKz4DgltcvX3TL+9FKnXUuKgNrnZFqo85wu1RfUKAvNj36ATc
5fDK7opUbDGfbi0a208leaeDicXB5fyNZRxP3mhCi4zFsEuE0z85KFPBOcqqLPJnre4PhYy3Cqu3
hoVDilUU88lVsxpW8yId6pyoTsuZ3yltHgWJ074XQ0pb01Ong6pVb2aEo/LGTcOXMjJKt6tZrUaE
nNVsqk6Vnj3naAgHsZzcjaW7kSNxmQHsp9a62DmsYog1CUTyMuZTGdri2CYTfTdXUR+w+cr/yxIR
b3Sgb1RCaaotlkZUp5HuXZvBweQm563a+mQPZT75BG7t2Uh69QluU5TvlHpSkvusHaCEEtD0Y+8m
Y+Vn0tuCa9wIZX8xZJCQ6XZdIZCgw1ljMtj1STaG9oDau/OAzPybqfCL8OjiuriIJSyUhsv9qlfp
pPRYcnDeO+++MWR5b7ei2r8eVW5tz39HWb71n2fJVNVG4tV6fXKmyJ58QMTd3lZTCmJlbh7jCTLz
AOF56413K8KQc0Hyh9u7BLTLYXvAFqEOevQULU8LRJ7ATpc9oILaHOOtHtitnepQVF78YSiyrrMS
FUlnNVHpOiQplPvRgIudxUPtxw2mnw2J/UYSfWN/cBzoh4GNIoKuX0YtVEkcJqvhVI6eybdNzc5V
kq22+42vonDLK4VZROvcWN0HutE6bdzX/YlEqb1PY6CsdiPDXaoqRVDNmxDKG0u2+AZS06EoD/hu
2Un/7BRLAMZO67YHVECi3uMYcN+ZSXFwhW0dXt+UVxO4XHS4BlLcQyaE+sblUK7bp8IoFPOYo/OX
c9IN6xCrUKnfmi2sxllt/px2eDe1Lvu8abKzXQDECFMRbhyxJcJfvHAYZaHq8UqmP36ljFkaJTaq
JJFH1SkL66HObPVZ2GOH07VWdg+9KQzQ0lHbfpqsLt3Yi7cGXxS0F3kfxAHWtXD4GkU/95l5dCO1
/GrJESPGprVzbSfT3vPu+1TX7sd+9OR90Ray/vD2lWTHoHW1KCnwMrhcSRUx8R71JOMYyxiNS3VS
fMuI/pd1hCZFg4p3By2G1dZsXBjrhFHjyHsvDswks/YolBobu+UqVHLOYAEumEBo04CF1t9ihY5X
O+HRqtX4bopS58lwR3jeRfvXriYO+jyVL69P4NWpWwaFXbT4wMFAXCMr9Eg3QroC4dGz4vGDUnG2
KWbFR/jZWz2aazg/4ZhEhSILiHly59UHdq2Rt8ZYOsfero0fOAn2d2Cjsk9aaSmPShQV78I2ix9x
QKju8rpV7tLYtu9yr6gPmacqn/teS+TdkNjdxgm6jgf8MHYQv4/aJTJSlzMfyilxejK2Y43J/CGP
0/r9PNlbQpc3phoE09LwXyDMVMsvRxl0s5NunzjHmIrQt3jWxIOkF/TfnEl9I5f5G5wvY8Jy86Hu
hX71wpxY7Vijd9wZeitjxfiH23lKmBMAR0Qw1Ljq+oNS6sJXQZh8ryK1fbIwNx8D5LJCK6Czojv8
F2n0iN9L0+9wqI4/M0zxBDW5hgI+eckvPEW6JuDvRFduVlo02LxSH3Hnaygfd7CGjCz12bpmGJTc
FhYsQD38QpUHalVcFLL1MQChDpRCpfAFcI6tLsF1PsdyLvhIgEvk5cAOVvNteeyUzLCPsyLRdHao
jXySYqpTX1qGOLheVtxzq5mPWjyMP2dNb2Y0RvVo9/oJu7W5eBCAZl7oB2Ralz8jNSQktwKDsBgT
oEVLI4XhNsQbo1xDPfjapcaMLJSOTtP6+hzzRA4RdPXjrHE+qEYZ0q+KpsVXJSkPcd6NH0NI98CJ
au8Jgehswre+xeB91nVf56F3AuUT/377ty8KSAgDL8FzXXjM81TVhhxnVz0Bp69Xrb5vh7f3Z/h0
l9DFWxJdeYBTlzPc53mceNaEQyfQ48CYG3T0GlcEqfS2kuabm4qrDq0Y2r90cldFvcmaYRaVuIG2
OWRTv6hgSE7DZJ1Er+Ll1UVWoPVTCSfJ9XyZuUhEONLp7l+f1xuhZBHKJ+eEBkKpb/UrFDCsdROW
NIWcxvyKt0T/4kweSg+gwZIvr491lQcuFKdF2ZkRsa9YjzXlIa5g9P1IllqBvpmr7ZFHNjM/FoYV
mHPev1krjhEXTwR4X+i3AbG5XE9DH6LOQxQSkBKyN5HVyHuRhV/xKXqzQiEjQXgFMoSIJdiT1Ujo
Z0QuHmbKcRgFftsoYShw1HtDwWFo1v6HRVsq3zRpeKZzRi8/i2zImeZcV46ouRlPIiyHfWn05nOG
VsvGhXZrfyw3DBc7JAO8yy+HMgs7VhrTi04jZo9nRzGTu4FH7D7EmHsj8NwYiuSP+Er1gat9XeoT
C/yhKPLolC5aDaOCRJOOKuiurWSzkSDdGopHN34GIA6pUC1//s8LwRgGuMjeHJ/USavvJ3c2H9x4
9h5dILsbae0yQav7k/LekhLBTSaqrjZG4lq1ntpRcpI93s1uGzt3iKw0ul+ryvBBqFX1Azho3Afh
KPtPcextlViu82rKwnCcrL8dG8La5bfKxTJhDu3kNM0iPDgLgTc2EQhDhGs3KQxHhhGQ0Nj710/7
jSSU1IwyyKIJAItjlaPxVohgsMEA1zp39namIbzmfva8Aqmc3NA/Vl47wwzk/vj2+sB/r+P1lAO2
QDuIy4vUZXVdx61wwoEM7zTamb4bQHLvZ00ilFf14S5P9V+5DJ+JcogoTU/oFOwdV9kjrAiUSYvL
w2wlJa6UUX+IdFSKvdJLNpKqW3uCEqK28LZYkL9Xwz/bj0dWZRqDQVjyWu2UR7H5oxyM/Iste/Uu
6r3Gd5HFOcPiCp/rBKWf1yfoRhwGJUYTB0jP0i5YpY8Fm8VQmyo8dp1aB+yd/AVPuu4BeZvsS2UV
8ec3j+fQJeAUUA5DV3UVQwoXyzGeROGxUHHIKhHL3sOHz55SdyjvXh9qiXyrpf93qDX8r8M1NUNh
ITwOOVZRbj0hsoXq3dsjFaPwWOX9QeV5DYXxqpEwlTKKo4noeSxUdzcrSvV+GnGGff2DrjHcVC5x
qYCcxJpxTa82c0mJuxR6GR7TWamP+hhW/0Gvw3xUNI0AMpainj2l8x2F8Io0vG3uq8Kd7zBsF5h+
Sic+Jpmun8M6M/0UjO5nJ2q959d/5I0QA9IEyURqLcstsdpQamwPraqM4ZGfczArQCBDVT0743BS
8f6hKxo+VSLeaG3ciOFgnrmaSIfR6l1nE5K5ihoUZ49TjE+nNEr7JQFJ8uCkrfm/DEVVAiwwaTfL
cRlCO4pJHhQb5Uhn8pNtZRDAQD8ehB5uBetbWSEhawGmoYNJZXx1tc+D2gvs3MIjSq/zPhmK+VEr
QXGWTgFp0YzEk+pW4j6Mm/HgDul03w3wDF9fzluHaBEjWchNmHCseaujF9V1gzjYsXHQfOPyCncQ
87fsjm9EIahmkLUW7h0YhtW9pFY5VIzM9Y65M4EVoidc33e0AveVwTnaIZNZbSzjzRGZVRwy/t4N
qxvJKiksSYW4V+dd+iONWvNBSbX8XZ7P7nsDDZ2NMH9rh0JEA3mCTQ9QstUXSq2XSiikwloa3/Wk
STDKFjFVkVT5H8Ie0uJgIZaUkMEuN6gM+xQseQPLFQD0DiswXKBiZYtpfGv+kIJdHsJoccAJuxwF
olQ5zUC8j0MI75uuc/agOn12HIsm+ZDavfL2NJdJg8uHXzTbZC3pgorlmNagBI/oGA5fo4wqT8Uj
83lAKGhjAm8tFQxtqg7oZmnM4+WnJU3VuortKMfGnKoHu87Krw5WIjucI7aGunW6uAehdHIn8sRc
7YoOtVK0P7MIrYLEPsk46U5WXm6hkW6OQoJBdguxjtfs5QfhOVQbJbIXpwHjnqCSRvwDNk328fVI
sVw+q+sWNidDqGTuVIlWya1aIkaIQYR9NEtnfugUz9s7rYxR1K/M4VnkaNiR6RRboeNqtXitcvNC
213GviJShY2IM7MYUXNJe2c3NpFxnyq1uy/tYt7YGFfzuDyM2ReEH5gTROXLeeSZkoZVrLRnNx+d
R8NDwKaphy1y53XYX3wPaFfwNgb0Crzvchh7QIU466P2HOaahpMuAjx1MMV6k2AdVeQjXYzaeIdR
btpTgO91gIZmF+1K01X+vHFJ+SVkpQsTi1voqnYsKM17GCfzS2xrkDvy+xHnKi1zntKpjcc7I3U8
YIeJjbTi6yNfZcW07xfON1A9h3xnTS3wqprsZla7MxBA5C+TVNXRuHQGbe9Oun7fuV14sNTC/mNm
neIcusI1NzCz14tN89IDLcptRFa+Lv/UiWzD1qzKs1bW3i/QiOaHDCbHRli7Rv1TXVuKWNRuUblA
/OVysRPSljpqxvJsVKJ971WhsW/VofkC5Mbw7SJOPdK3qSdxoob/Y7JdHoeehnvUJB1xsGUFaDJT
2gdIAQU0q9zZmIYbu5HHE88TMnbCFAIhlz/QGHKtU62oOsewT5FuwDR+Bw0/+1DH/AoL/MG3njbm
uxFfgYdJj4c7gFxvTuUdLuoFAbGIy5EfLLfRP4+kzMVA3o3r6iw6MT9ZmXRPsk2styK0/o7y193u
LyFwfaeho15NQlTnVHGaXdspxWMbG+nu9a19jZtchqEXSSHlr3fBKvWgoiq1IR6qc2Zp04sbp3Ew
9YlyqquBozxX/V3ed9GT5cGFbUxz+FhEcrjveT+/OZ4tIk+8x7nCYYPZq0Ajak0vpt7KzhTvbfSR
EXH8rlm1+PL6B984SSgrAOoAjwbI6ZoLxtsJJZf87OSCqr7deAjybPrUXt8D5I9/8ZhgI2ker66f
NHSz2k3K/JyVOO/6kC61p3ycLIjWZT5+f/2Tbg2G4iULuXguEiAu92OeqcKaZiR4ykl3PoFrVR7J
xrz7oZ77jQN4a/aIDDRCyI2hqq/OXwhwf6gHrzp7CG4bk2gCxYUa+Pr3XGVziyQKjQSII0udZA3y
7N0ycyq7qM8d1eFfZmRrBzGW4590nqOdarIlXx/vLxP1IllgQHDRC2+TA83IlxM4Ra6DXUycn0Pc
xxSIHZ42wjYnSwmyychKH6U6xDDNpHQe6lD3cG/PZyyAimHokOuK487BTQmpnshEU9CfJ3qAEN2Q
/A7aIbN+T2kvgUqIxvvaUHE/Ne1g3fftIJKdpjUtUn1R6GS+2YzhiVZKg0xDN6RP0pW0RvPYpGw7
VbPxI616qEeYe4WUBnO1eafnNBdRxcg8lF2VIol2LZqRqZ/1VmruIiGrYzM0ogHpndSQ/cQsp101
NOMHuzP06M4Y+u67sYjD+THYstZX5eBmOGjH6nCUgwe4NUe5tUZkux2k7/ZqrfljEyfwwMKhiYi9
RfmzGPqweO6kU8fHjZVh4lcLAzERa1vUJZi6tfik2SLjHifIhNZcWijCI1TgOFlBW21Tye7GIaJQ
vjDgFxVjMEOXe0DhcREPsM7PqkydvVfDQLGEClnU3OJKXMuSOkQfGiyoh5NtX0EDaR6qw9wxlMWD
e9fBf73vx9zeh61UT0jzuqdGmaNfroy1F8sL271emeZLhBzB99rttKCoer1D9yGN7lGFzZ7QLiuC
Mi0cX1YiJ7md4weYLPI0o3y7N53M+I20hPn+9bW5cUpp4NOLwvObWbOXUPHPLWhjbuuVi4RrpFgG
aYGW7aZaoAodhmZQp/nX14e7tT7A+1kamuoO++FyuDZXNCjJKkFOR91tNPLerxpXPShhtUVcvy7T
OmDS0I+Dt0oEgtN9OZbBq3W22rZDC4L733cjZ8p2nSi9l2ietW7vVrWoji5xUPq1N7p3qhdPg8/r
VN3pDQhPH0/BzAmEI8MXD9WjXx0MdWpks9bupZU2cuMWv7EWyAPDtF8kX7jOVzdAFRZOX4u2PaeV
O/6haWegCtQjV0jkUufHqHQ284a/QXF1NgnN8Btgh9IVWb/j0F9sy9LO1XMc5/gwNCIBW0QA1OeH
KI+NZlfbmLPeZczKnVPGIYsWuVaIPLKBYVvRCC75GTwzO7kbB8vvwXd58DGs5Dfyc9mxKJtp9E07
Dt8pdjqmd2ppT19mrIhyPxyppDU27hGUFNAU8Ce1KJ8Jb/NLlBXyBTl1CYGtgxZvWElNTwEjNaZk
cJSeqO12H02rmEBgjctPz/Whf7Z7r/9dG9GMDwZcpg9WTF3Rb+Zq+JrrefrdScN4fhlsJc2IwGH2
oQSj/XUazPgdZDP3Y9Pp4qcdmXUa1NmQPpZalCr7Vobezzmr7SQw+ihCarwc+//ayOkGv0Cx5WXK
CiApthl+gAffYQVgzebPCHYS142qKWc1TcIfsSpL6ffxBGRTC6MC7f506At/zKlI+bSBrU+1l9TF
rm6j/qMRS2TzQSvkvkxiJgeEPoCANoH9A3SBqUKjtcXkYdacDm+gwqNm69JW1oOkbecnUTjyP958
DuDvthRPjqpE4d62qkHeZUMYdwdZjq4M2qzoWLaq8wa/h8ondk4canfcMShwFKODkmWaGnSNm26Y
g5QfNKDWM2ArEHb98Fspejo7hPSifbSiIhufcB+o2rtQ4gQQSDXNuYhC050D3pmqzv0mvfIu7oFX
AtJrInYVKtJFAJkw/+4OaHH7RqY57/JsQNUGHBbfr412h0j/7Cb71Mq071zVxcTbNLVFwI0mqkA2
dVIHmltn2r7o3bTZjUZvFYEYyuKhyw272oWYM6BKqwvlD49cPrZLQsWGVFfpSRCHo/kLymRR+Eqo
q+FDPA+KG/T8S/plZ3c/F1JM7Ncy1eUeFFCu+2GSlrZPfUp5dMZsSg5IlvXhIVW06CegcVssLKVJ
DVg8VHVVI+QvRyBF4I/mTk2CgZ7Zf04RBxsCSebHhtV6/COSCul8P6ynMD0CCREvaCnn3zPXyX73
82D1PkmGzDdytRsJIa9i7k2EGuFBrHt4zQL4UTWpnlvYXkHjxelDWG1GmxvBHzoClvJknNT51mJo
KGsO3tSb85lCSLXnDTjvcvQud7WjdYc33zMLXQ1ELfk7/fJVHlAZxjx1c6GeXeL4Y1Eh9eRl3XQf
eVghvD7UklauIijlDN4hNNygNa2F5FAsjTuy2fms60VzymkU7EJX7fdhmfc/ncyFzzRZzY/XB70x
leBIKFvS7bIX0NDl3VZXVPFngts5VdX6uVSAv/qUc6ov0dRugYav6yYmwEXSNj6S9vmaSTmThHRT
U6rnaGy1PaKA2MYM/dT/p41ApHYFlJmHHGHNYzI5w0mzw67ZWM1bU0yTm5cRdzl95tXFGKLWsCi8
qmdLODvD6NSDG3fvUzP7Y5V5dgAmtoWjvAYpORTkWNelQMDVuJZpcLgXRdGp0xmDn7DzTW5Jwjqm
I44/z0U7BXCilKdZsxIEst05mv0ENtYfjBm0ye+Zrw+CsPfHzLtS2ZiN68MKEnKBDwFMXNQRVjlU
IaKom8ktWY+m+mqhn31C/dHu/de32LKFLvc1fJ7l4zlFCwxyVUWaXCePosiV5w4D+MA06bFXVVH6
NXt6V8dcXK+Pd+OzGI88GiWppfO5WmQ1gwTcUpI7qyHXahMb8T7FH3Ej0lHYv/VdqM5RH0NfhB21
OjoIWk50i9tzTYd8CnR9UE6U4vHP0pQ0r/YTiQy9/MFLu8dMj6OTcMYUiQw7tOTOasOkCAAJ5/XO
s8Q4HqxR08+mNfbpAWCq87E0C/1Thyqrs1Pzupt9K01DIAmd0LtdBDoU66Cucj45ZlsjR14n9KbG
TBvVXaQ2YR0knln9sqOmVv1+kG62byol/hmGPVW6znDrj7ozhXqgqLU3HRrHUTS/FnKsAxuDzy7I
RsUd9wIz7O8yi9SY9KnQCz9NbHCMY9njlyA0q31xcm14KXni8sycpGEcynbsUr4yM94VpBcjRkAA
s3e6IvMfbpR033M97rK9nHE98fvUdLFDMr0s3wkaNVMgyMxK3xpd+6XBzioLRJEM4hxNCgW+ME/c
zO/5ZQm0TjxJnzJvbvUPTDpEByWzxe8x9nTlrovj5tdUiORHVLey8u02agErjIUg7wwbR/XBXiBd
7Szvdnjk0YABmlFVASz18nmoQfgEtERkHmQ4w0Aul7VyjjVz+qSAhPk5aNZwb9ZTFPncwPLbSI6o
H2KJI6AshZIfvMRiCeJ2RitNGVRVIuDtoY6szcJT9zEbyrlLhl6g/BMp2nwes2x5PAgEqXcDGMZf
Ya4nHXrVM1KedpF396ohZbsDvFn9Lq026f3cFjxGZGLmL+QSst2r6F59rBPb+MGuavQdmi2KHsAv
zsrANmYeyxqK4fwz6z00d5SeLPD1k7cEjPVJp+EB3gA09yJYcXkipDlqQvPi4dzGybiLKZsceU2l
jR/1UbWL83B+P4Rtgt/l/1CEBagH2FSDAcPCrMW2WicfNCyYhvNQNpoP5DUK1EZsQf9vhDKkHnjf
LKHsut7Vo5jvZborzqURJg9QE9pnY6mBpMWU78A5i42U4EYoo4IHnIIsB5z8um6ozu6gxVkiIVKk
1rt5GJTCT9ywfnNtmdICeAggIuBe+LTLdVOyqO9rI5XneQrz82wsgAwTVevXd8dfzbrV9lj6b3TD
lhwHkPLlMI3rtF1XxfKMbv9oBB50iXfIAZqtj46h0/owjsezq8j2u1qVLZn2qJP0cAKKyFec3P7W
5U74le64KX1TaVrYAVNsftYK0vhgtlAZ8mdeYWVgqpWTwKyf01962Mbd0cRa8XupN2myx3VjzneD
UHgNd+HEG6wc5BD6KT4J6S7sQHdTHpOt3OfOgHuESBsk4pU+eorMwn0a1Ez8kvkc/jFlkx3YiE3n
wy5OpkPc4wLjR0ni5TtXRaHX1+WMARBXnPRwkKAcEJA2Sww0YKFt0XSvU5sF4QMS4y93iUxuNbl4
jnV5rIpz3HgdVh5S6TCqSdJjF+v6HvWM4k9ptu6H19f0On1kVFDe5DcLPGwtU9g2Zd70rcGBMLPw
Yzw53QM+8tYjTMpxI1u5+YELAZlmKh2BddcNf6PM9uZRnHla2+lBJ2t7NhH5e0Yp06PE6VXLS26r
OnfrA+HTgTlmXoFIrCrcaWYMWRgq4lxTphn9UK3Dx1k38k9KZOl3r0/mrYyC5JgSIPxn3vTm+hxG
bU4bl9vONWprDEY3NP2eOn8g7UIJmqical8xZOenatQcuD7U92Ias0fJqyHQU9U7hE3f3GcyUb9T
zlKov+TFE/YH472T6d5PM5fRY4M74bNjx8UDZ0M7NbVZbKzUjTkjvV/EMSEiIyawSsAMu09cOYv+
bOIcc+Ytnt3zDB1PbRXF969P2Y1NsaBwF3AxCTb1wMtdr7Y4Qg667M+6VnefKbzk+Y4nMBURlXqd
nYXKrjA1FN1fH/bGPUCJCxlgpAoBsaxB/rFniykVQ3+WKohMq6X84YZdcbYrtf+UDZW78ZnX5Bb2
sOf9f3gGYbeu6Am6D4mbm/05qjr1p55aM7FOqew00KrBfGjB/f9ITNG95PU8BwOurP2Uub+WIguF
nQoxMR/bz/JbZnr9JxkmXbSHFSE/t3Zfv8PaHdfpBuzv5yIOZb0fQ7s5DbNWPYlEUT62ogvfCS0W
n5GvzH8lttPqvtYqn+2E6givfK2oDlMJnzJ4fZqvrz9i4tI4W/QLeaasYprrjHFuztlwrhTPwX61
jOkv61uGTNeLuaC5AfAsqHFwNcuf/1O5jmwpVKNws3Ne9Ad6+zXEhqH7HAlLP1a0ITY+6nrLIkpG
gwlQN5AhxBtWw5V5bYG3T88yjEeul/GQqmEN5jfP/TTUPgEc2IKh3HiEkkag+L/UZiEdrRsnUYar
VWU7+blGjjsPbBmP6XLpQiCEyTFnB506wI8mGor/Gh6FjW8i9/wVPhUi83o5wKHC7VORe5ol8s3e
b/CEwNDD/KYTvygvX86HmwElpIAusHjsqeNAylrKrFsn9nrWL0dZ9bW1HJMldSK0com7d7JQppQ3
WJSddd4L4N5kfxg8Wdy9voFvICi4qeilgwxg0YkVlx+HM3XSt3YizlIiqJuSsz9rrT3veqUqji7N
9gfbjEswselwNISj3TduMn1RpWYHfa+Ku06V1jn3Mu99WCf5xq+7jtPLj+NdDiDqLyXk8sd5fO/o
OLE4Z+CUANzrFhrDqtx7eftmkwQWmRUmeV7KAFgbXQ7lKGMxT04tzhWJET5jYqS0LTd1pJdwf5lh
Mgwt4r/g3uWAXQ5TlobeRSX5ucnDc0cFNvxS0ul8SvqxQiMiRRs39MSerohOZ61P90o3jJ/azs7u
wLo1/8P8YvTH2lP9oVCwzP8/gaWLFMFbVuPxGs/KGU5a/x5DxfYwok+9ceVeR0o65MCawYzi4UKO
dDlU2/L6x0GFQ9QZwue/6gKnGtP969v5OlLCkQAKS6NyyffWBTzdTdsi1LjYqfEn9zzzpW9Qz9q1
oBL3TTd3G+/JrfFWh7ZCTimWvE3Ok5WLzxBt5M6cJFJ5tfI46tOWyMAN8AtbB7oB9SpuBNr/l7PY
Y6Lc1Y4nz9BxkE7BI6/ynVgv7uuujj+HZTdS+ohH564b7PJBjk55RoW8DVQh5Rbt7sbhBCxOsXRR
RL6Wd+2iMNGcyqJqRrvLj5R8fkBbF7lR2W7Z/1yzlEmhAKZbHmRNC6bWsrv+2aii9fpKuKE4h0rj
fMyg0ydB17VYtDutsGnmpcn0wS0wJA8UORWfFcftPyNPggxpZlBWCsaaeLafePNgw0eDY8t9bAmT
q3ONghpiWnD+aTCvyV1l4YyGnCkh2pHlPOj5lFp+AwfwVBhNH2i51t5hINUGVq/NH17f8zdOFq5T
EFBwBMDl+2+E/2duTFSvNW7E/qwUvCyjsDDu9EZsPW5ujkLbBFIn/Vooh5crYFfFlGld2J9j1BN2
edtXd9YYZhvn98aeAg1NBX7BRsKdWa0zhgl5GS7nycpRXTWi9Js5tc7Oot21keTc+B5G4gmDbhRE
ubU0Y+hE2mDSNDwPMx4K5VD3O4Fp98Yo15e6S9mC1yf/wFZmHWAnfrjqlkQ9wh9RaDS1HaQIfLKM
aQ5oHom7ZFa29CBvDQqpnUnkjUZdZpWvCEr0aZ3yDlVAPx06OcVATat6l4zTcDKGwn5pM0XdYARc
rxx8JPQuwIgQl7hTLvcHILsmhaSFY7IyfhA1Qm2NXn3FjSPZGOiqR0PwYxDkNPk69PNXIbCqp2nK
C93C+qHtv4WiNlCPKtCT0fNO+ZjgGp0d6iJ33qVIpTzEndLsXj9vV18KuXcpJABBBLhw1S1oFAqo
EMibc9dkrt9mxrxr9c4IUhLqje1ztUkZSl9gEgaYIsZcfWuoKp5UnKg5C2/Ig2h0tGAeMKp/8wfR
akKaAAEpCMV/Dcr+CSADTdrBU8rk7KjCPkCae3Ewl9+LOPr4+kDXOBXaoawZ1YOlA4vo5eUm6Qtc
mEIzjc56BmoIe9XYqfEPG5E9qMapKgN8RXPK5/OURYfJcKcnb2qmz2h3JU+J0fc57vQVdnlmUzgF
bhsy+m1V/bRQMCvHhMuOQMb967/56jAt25ouLcAazjDErMufnGFwmZiRq5wmUBg/0KDqFFxM7eQc
m2J4wscvsYNabfoNg5PrTUaBGtAu55eh6VNfDmt7A7IkVZScc8MqUUlqZVAnZbPHrzvfwkVdVXWW
Zic0Kco6xN4F6HU52BhGYzyYs0HekuY/EqgWz3M58iLXIwsrey/X8vR+mqfoFMKY6gPwtXPxtevn
5kXrWl15NtDUMd/LJEqOWaIUta/qk13uLLOwBhRwlMagVOopXpCi9ymQVVUd4YeZ2v2H8mX4NFgp
CAi1gHLop8o0AVEsEBQDHtGlFv0fJ8LYNytSdTfXfW0/CK/SFqxGy0vMCc06Owkryp6j1nHKIOur
EK8VOzXaQ4fEMmrF1dzvxmhorLM3ddNnj2xa2ymNHf7pen16wXAb+11N8MzpxISjnRdqI5JHWCZ+
L+teUY9xgfwJByI128BJIiv3e00mMoh1O7cCTOGr+yFUQ8yKombHuTF+FmZaLLoeWfsQ6nmkB1Fe
1GEAJcgakV7EjuzQw83CsWZOwK0UY++e8CeNftKK8axDZA91wpMW5lqQd5MV3mezAj4loVT0rnQS
mm3kG023a6zZfrLCZhb3njmLObBMUBR7O5HpF7fK6u4eHLatHiYtr/HA7KQoX0yZ1t0eEFz0WVEl
6MQW7WU+KVOlulMNemHMedslwHVi62foDSEHDLoVqgm5mWq+21VVw+Wsx79ymAT4POGbgp6XMmNm
GhZi+JYXRYelidfhxjONlvLFKDL3oM+d9rVBWmQ4TFgCP6mtUiiHPCnyDxjTdYcpsdxDNhVqvBsQ
on3PTJvftaTTT41snKPuDd6+l1r77A1D+YlXsnnwurR4LsUIqN5xPk1zXfLzUI35PNl63wUI77F1
oNUg8z+Z/yF2RKBRZ/HNQXbse+0AQW6xKMoOuKZTjKz0Un4rdTueD4o74J1ex0n8pYhF+ovC+ej5
ekqA25W100K/ljV1CiTVAUbFrjEGk97GJq6tBQjtBpmKaqeXnVtg22jYnZ8Nevtfs5SoYAqLPzUH
nLfCnFXfZjeOv9CCrfifM8hGe6MKw8RXMLV/33ltj2ne3Hyjp6r/MPEo/MaERRmt+dn6YKSJW+4z
vRrAw+aFUezAJaV2EDeaee7nNPKCJNT1O22KtAqZk3YsWaxhCn2z82hrY9Eg0ueaAgspdGaqwq9d
+FpNN9X3tlOr+b7Ap+BH4dXLsldVNsJgaKXr26nSsNYVEPwgd91yOoaw5MA5SbX9odhN/qWdPVHt
ePDxQpkUCp53BuTL97lI8vb/2DuvJcmxJD2/ylrfoxdarO2MGSFCZkRqeQPLSgGcA63F0/OL6uHu
VA9pTd7T5mKsOkVEBoDj7r//wm8WWENB08YdK91VFnMgtfnyec/9IPclZAs9cEs3+RCZ0PpoJbY5
Ceh3xkeNw6QgljYez4lilq/W0LTlBl1Uci/EWrpBAlvRO9ewg89e0ixHvTC0yU/haOlEVHmz7Zce
keq+a8lljixy74+MkthldHGSnSY6oxWd88RefDQreEyNOWZP6Yw/JVk9os8OTLGdkDT3FtYK1mKY
Uc1DOAS9lg/7TO9siYJq1u9aFzv6oM/1/oMERmvA0SzFwidp6Yk2HX+St/WUvpkjZqa8D7XaSe95
EAd1t7KqPne2KDgTEwwNfOLAhxtziZcpLPijPL/rls4MmiV2/Vmm07ipmY5S32qk20SztPBprxGd
+FU21XPk9Mba+P00S8ycYzfRfReith0tnI7Yafeda2INlGojdC9Z8xgMnL6+67WQH5FhJw9TLTPd
lwOUoGCdOWADdS3cKkoKA9ZxKjFTK9JMMwNPsa0fiSnd+4YqEJ/GUY4fE7fQrbkqKybIFjvQIDZk
e87qhfAcsxXzWW2dimvaG/Z9Vo99E2IAkoFX20q+bPUW1mzoLE48nOoc05lTLxdI5UqsUXkhwddn
r9TKl0mriUyXoq5fe0WHhg4OgClCC1uw83uCQVDXIPtGQBF3pKzH2lIERiHrnn1+6xzNzIjTqOd8
DhN9TdJg0D048Q4Jdy+jq8HgVWYLLKy+bNDsAtX6tsiFemdzrB4N4sjKsActPcOvNwtCD8BaDtWi
qxnnjdm82PFa7QVPOwt2QjtyX0mrhayRHJetAKIcz/ugJ/G16WJ676u9o27VhbYjSKdF40HrJuO2
KisuS5rXaR8SF5vbPvzC/q6pM2PY0GfrHYH2rfVF+a5vwHBXc6dx9rQ+H830CcVKtpshBiq9Ngev
Nn3bk30SennM89y6zlqFrdp13yzfbb6ozG59SZmFEiCGNZ8ot3CertzBYVtuWWTeh5DxK3crpUPG
m7PMyrcTL/xnXfK/DVahWhOWK3nvrE1zkd6kEv/MzRSTH7RdSm2Vl2Sb4Qs7PFVumsGrrADfw97a
oR2jHCVjozoRGYNlG7X09m+tpWZ3YjCnb02BVrJZYWYsgSEUGAlOj2dAk8z1+6Dn1QfCC0nId4mT
AOJ+PdsUOuWOzy4x7Eiz0qWM9KKSIpRazcznNaZi+CruW7B963m+NtVELBE4RKztDNKNmUDzpt2S
1rFwRLKraPwRUw7Tr6saT21tza4V2xjY7BiF89Gt0nuReG29VdPa2KHGGqrc9MgSHkjbgjRV1Bhk
pGozIYXE/D3yiLLY1MYInJEpCQzZXC4Ezw5rESsBaRFGH7K6LW6QZ0o9WAXcYr1rFjMgONPoggmW
ZBrYtYGhVm61hoX5Ue28GHppnuHoSHnbwo/JwoYuEGdPU1nnsLCaGEKALWsYyTganJGEUNqIeuIo
rGutgeuRssoN1rjBhEA0nOvW5I4lSo/Gu1ExEH3pe095tPLOavxa6bQZVpCpS1/R7Pp7wA3pWe3c
3IAGbE9XwtL4cOeuV87NoGKznnuL8q5lunqtGYU2hcY8LHGA08x6tNs1u9cXHfOObjDgAHt9veoh
K8nkOxtb7WEd1OyHogrXi4yW2D6/d9vq2wZSNfyKgTD3WydTFx9KM4kLaT4aXwKSTs5pJhbhl/HQ
JAE5u/URXu1SRITJuEZYWkwmwTQY3OBGpV2avJyjOOwKEc8YBuQgaOOiZy/lqFX3ytIOSeDkF6/K
pNKUH0WSQ8bJx9jedbHT/Sik7bwuFBnu/25gT2oCATTB0FpazBOxtLWPZ5WNQBHkC0QUrP0rHduq
2E2s0L4RkeTcvHE/6rtWeMSGWIvXQ0SA1nuvFNMSkYDA71hVUdaBUyQwAbyprNC3FgY+7FpdmTQ7
eSuuPSQHrM+mJIPzJedxPSB/wZgFiLS4GlNDe3GVRccNeR2tvbo0vROAZioPpQrrzu/6Kf8o4olM
6Ur1imrbMgndWX2nGkGdlxTBuHegCU2SjItd3nTDrTnogxEMXZa+WH019T5hC3XrZ9gHHtiUyo9y
WFMnFJiWvMrUHY+tJTOwsRVYz3cQo1o35TiRczDHtZX5CUaub25nFLcz5GXFn2cWiUGnJ40SdA7t
uVwWhcQwggG1Hea1SiAtfTZD0+2kvrWJE/tROfiXRAM6ibdsyGmLKL/xsRgrO7ttYpMzIO3WvgtU
dIJvM/jDw5IWg/uW26L7rsqyF4EWY8oIgReCTbDkOI35DnenwHxIWE/t6Dmveu/kzS6NJ0ZRNAPW
Gpl51p076S4u/rpUTrhUa/cDSQQOFE7vpci1YJfdOIurQPUaa6siODRLH/RESAVmtJR3+UB2rG+O
sh651qr2AMhufA5YnNSbRncSK3LSBVk4gLj3V+Ys/wK7XgZDjG20i8MYe84/+1hnChC9Sn05iHRK
t2qc9E+goNrJbNv8ZirIrvEn02lIlxLJegmimXdx3tfvjinHwHVi67Zla8rWsLSWvyAe/UQl/hlx
/eO9oRqnYLKj/HM4cVWM4yrs0TgAJSRBMloDEbIzFT7uM3p5S0usTRu7xKRnZrNteoQBea0lm2xd
vECdpXbLmsINurQ2IqvTVjq6fjpIU7TbRMVR1FUZeP21aedNAz4Q/YQV/v1j/o/kq7r54412f/9P
/v0BJNWKJO3/9M+/n8RHW3XVd/+flx/7r2/79Yf+fl1/lfd9+/XVn97rP3/nLz/I7//H64fv/fsv
/4i4Q/vldvhql7uvbsj7ny/CO7185//tF//t6+dveVjqr7/99lEBc11+WyKq8rd/fGn/+bffLjuX
f//nX/+Pr53fC34sqIqKP/rPP/D13vV/+800f4dHhpqWdQILdfeSzDx9/fyK8bvO7htslNU09L2L
EX5ZtX36t98I/fsdZAYyvwd0gQnEhQHfVcMfX9N/B9fi7gVCgZWDbvi3//XWfrlG/33N/q0cipsK
I6CO9/Mryo97LBgQ9CUN+SXvj73Zr0BJC7FHFZlt+HUysIFUFWvZ9Zq73g0rvaBBWuMmngZLi0yt
GT/UkvaPzOLinkHQ6iPZquuew+Q1x6SiIF2wTTC2MwcmZRXWZJBCOOWBgrh6g7KmoC+BZYsuJwbP
WMGKEcZ0yfAwWVb8BKeVzN2Rkv9WE0BwdaGjDdCLFF8ZinYNE8ecT9Rjbw1lHdcnNLfry5I65v2Q
ZyZjSFeFokgfkaVUz8pkVOyImBkGX200myddzlhdTG6UkUj4LKyq/Ji99i/tpX8a0f33Q3z5QNnm
AHJBVGHPS0P16weaeiT85MVikbaaU9eroT3g6ZHLoMkm97ZaOu2zz6Y8slcT3dXEDKMSnNU1dzA6
sucl86bvldDjHbosSI5FXMDMNVdx3+poL8OqNMeDTHPL2GX4QPwFOPvr7u/ne0fSj2kufvgsjf9s
uJ8jecwbSCWMlXMdTZ4Vb0udmdJWhBuxkFL/Aqb9E3r6ry/4J5jOiFXw0gmJa2G7KG7U66KIfa2r
fGMwb8GtNq1j0VTM7kEdjI2Sllf0L1jy6Ic2Xp71eIw6tyWJbPoLiPRXlPqP92XjzQ/DiXJBDsyv
F1FvkcNxw1u+nGPy/+KiOijZHP8FIvq/fRWNEJFLoM4lEuDXV6HDbDrHqblVFKu/aluUifjj/5XH
4E8W4p/uSPTU2E7CYQKm/hefSyNbhSk95E7SvXBZK1MZ/RoR21HPp/gJS2tN94XewIGwW/WptWyl
9Afc899bpuzvVLXiSPAKRoDltZf4sl/T0CuK7EtjiCFPY421aGX8TqMBP0jk4Wk17lQvj6bYOBEW
PdxoxlzISOZJfT8iqnhp6tQ+LFbRdoEV51Ei8GxF7T1Mnb/qXUn0gZbvZ3VEZ6jJed0bpcFK9P/X
q3651KtL0/N/rlf/Y+j6Vrz/c726/MAf9UpzfkcMShoGPsYXVznKxR/lyqOOwai5RC9dyNGwt/6r
XJne70i1cEe/LPDxW7scG/+oVqb9Oxkl+FpeFLEXCyDj/6VYwU769ZGB6oTcmSgQlmS8Hv93+fo/
LXZkgi7eXWcZqN4YH7qhCLx8QcHovMQJ8cUGebte221VY2vU6k7MZh+Z85sj5BBwM9nI9Mr0ARPf
YYHNnGaPk6wiUOhgSTCrTh+wKwH9Sa1tbFSkRxtAdMKyA5wWBBLVGZXgQwc+Fmpmvx9Bl1oTT5Yq
hd/fAy8l437wXJ95qu+s6srwfrTtcFh0179obznG2iw0OxFWcCOFc8jSa33w9jMRST6EvFNZ6kGf
zXedPgel+axooDweYKTi7JtilUGurtemneUBGClnn94EYHoBQHWktKdJ8fx2hXmZyYOaL6+zxpAi
22zbaHTVCjldpMOaXfyCJHmnZz15MXKIUEyEbfJWlZ2fov6q3xiA/Vq4L3YWsYTwB+N1KD8Znv1y
fh6VQQ8XyBc7xyvCsdMzv7O7A4r5xyYvtmU3PQ6Z+QGySWaklz1W60EnrkXApNq4WX9FzKMP9lEF
ijFjXqHsnBHauOZtBhPDK8DkNfBkujOnOwMTBvyb5ycHtkPnPjgeGTctfyfd7VBowVzN161MDY6J
AkEskRGrdNLbRtqbNlV3iuFsG724Uue3dJQe0TGe+lTVbvOAGGM4qXH11KO9JVD7jQSxqFPVF61n
WlGbV50gmD4DZmzvZYq7RCdomJMpBxAHWUJbjPC5rXZ5pUeO92N1lVPWrcc+x5OupmR263S4uEiH
eFbsRzSno9uIp3bogmYq8EuQKpIRt7ppl/hpMmXzY22Ykd36OabVt+blvWW7k8TuDc6NN60+BXlz
C68faLD1lTwOMRpMwqKoq6AAsZdMluuVviJpbs0HGA7d0zyUjwsjGuumstgJELkNmC3O55eEzaHS
tjOEUcydQqccA6t8pGWNJu0k1vxWBzzAUQBx9loFvWsGWA2dY01l/5GEgGY75BC3tRc/VRUfKRut
LDuYQNBdhm+nZ2+R0OzjQvp2cqrtfQxN1igA/lJzNytVmCiDTwvz6HJzW86nTAj3wPDGKa67ArG+
UYeudbT0YbNAldBtbN697gGe4L3IP9YEKZJ81Osj33oig3WI9NEM7fFtLX543a1tStKQhnCutsCA
YYpzCCRDaP9YXFa8f205Tkr/Q4sdn/l/Dsz0Fp2wH4MCSRD7oEX0vSYloD6FpxGP6LNv2lU+Y0py
Vldzs17KkB0YeJL46dwwBh5yKBBXnmDE8oDA7OS2dvbGnBPIPOogUdqugPvJettt2LAwTepjAvxk
zDulU75n4Yij5cobLWtPRjN8T0K8FVijResiX6pkvbgAq1EzGmdPl70/KALcUVrLh7Y2ycta1+7t
lFflNo/LPlQ5N3B41h5SkyTmdXa7awb6YYNOAITG0Hi0WsBjqbgji4L2Ru+s+9ao7uiDT5nXbmUu
y29GSOsJ8cWk+QMgYKPHD6B9fL+CaTt72u4uS8TG6lKSbrrdmCqnIVPD1l3Bpbq3dXRTNGOYlFj6
Dy1vdzm8pnZR7uPelSDOr2YxBTIp+2h2x2SDH8+Aac2iRcngTqGpmClE+yhp3rE5Bnoq8RQb9evS
+J6aIpykPb8M5rGCZJ3Xw/jsMpVEo52kn1M8zT5GZQp863bxlh1S7khlQg4MpyUQrljVt2nInCsS
7+IAKXcVia7vI6A0b9uV3KboYwY/6ywl7JrrTHZLKBOgUgCgRPhG81Lo7kOqtepWegoLxmZVP8bG
RUfDXj5gibUgyneipnnWneYF2Njy4/ilJTiw9Vy0dJ81yHwS506QNdJfeMjkbuThqIkJskPFuRbq
wewTYO9tb3wwsfQJjwbLSqM5Lnm1L5LxzZZFiigZICoBGUA+m3Eb1vRLuNGIlIM7KSNDLCDNJiu5
i+GrGlSzecqB1rFMw65FA+hYXjrOM91RXpG3hU6DvIdFdba11spBdUMo5uJOd1rsRnJqr3R3vaoL
eZda9j0SlEQwSlUwmQv37NTijSz5ywJqvkL+Eo4tsGJ7L/SrzgoHO/a5SXR1DVf31jWT14Iw2mQq
g1i44dBdmeZ9w/na6CpwcfJmyg4f79HH4G6bVHMwed61B/fOrfZde9UlL3HfvClIGdOGFDfHB7T2
mQZZVmMQU+Rh6rQhAPO5GfutUykna85fhTPv7eaxyNsXPH4XGt7liG4V4zyA6KhUUT25cSX92s43
qdc7Z7tmO4JI2AesbPy1Z7vWTeOVMmW3Oq+9N1d2KkWSrLt6XoPCOZfJtHVSNpFJes5N169GrvLi
fcLs2iQXFaDbur60+gSkluTTURxn2ewHHZf5mkbDsIAjq3Hce2WX4GMkl7A2s9dKqR7iqUQxUh9n
4F5/KuKwAB4vuIOV1d5UfTXeD6W2STP3U58zO9QT87O3vWcUgDV/Xn9A6MsT1Okr8cqtvVl0/Cti
xYzJEORW8dgmqg5xzfnrfGnyl3k1ogLlqDnlL1qyzPu56XgWdWKsXIV1RsEfo44PzSz3leexWFLE
BmeqCCLSC4uBB0WLb7Vm1TZNX2/SJvb8UTRLUK+52JocVWm/bpg0N1nlBf1qHGt73sTzFkA6qIYa
99jhCQXq3ilMPvwahH4ViCwgvEdirZjUtWNVldcsUKHgSl+ddHULBfE4Nwse3NmhdMZdnjk+RihH
UW7pDirwyz1FTA8yDAFl7mzXwgvtWVwTCsEySfkaWR/VnhN6i7jViua+BoRdlOFat+c7VljRjNfD
q0HuQD6wvGv6V1X9LiAgDtW3thiHqTtqyXtiwZQwyv2kDsGsTDunybdZ33IiXNVq6yflKa1Po/sW
6wd1fAKzD+LSDIgGnOqDtTyXXhk16rLL5M5bOWW1EjvHMVS8J2PJAnd6x74Qhcu80bOz4AdHoAsu
J9fODGfVepBQNMDFdwgVKRfFm7w0eD3bnuc2t0KdcJXKcH32/b7lzstOn3AXodk+ElwekEADyjPc
y8m1I4H1ShXLb9XlURoyzLPYa1QuDNx2PMt0D5HrOOfYddiFep7nJmRZ9dEODbm+qhm5stppvbJR
jYRTt97VOWxNvRZhY11IC9UtDuu0b/OPsm520zqUfjsqGH3oB13Y+xwZIMwFRNh29ejKLurdC/nm
pLfcBql+O4hv5+KspcFeqdRDl+oHYy1voPuIkF1tipo445wfnppEo//oo1jEGtzoOCqtaVML78kc
sTWgdTorOc4sQRdrEFs4OE0LguJyoXomF39S314a4NPKn7kW0q3cTa8OftEdDOsEWx8fvNz4Zt35
iPtK6bP6CpJ0cO48acQ7e5kYKqR+UzWzy57i1qrbH8jMcKyYuSb2XGFDqtzlpffGog2neeVab7Xr
fsn2UwXTqwmx7RR0l2Z1yNWJOWAOOkveD+tjaSasE/lAq25vENOaIoHznco9qXl30Nr2qTfXnfCW
ZyudnjJHP+VCO1IngukiGa/UY2OoodDTk15VO50FMkLo4Th3jR7UJhSPsZ19XG2LTakT0Z5KnYNY
r6NapsfGVqPaZE+62njbtBe7q+FBduvOU7KQUecB8oWvTAWLJA4VuZZXY6m72DMhp7HH/tEtZnrd
QU2jCfNxiWibtb8V1rJ/7wRTwDSoH7Su7atdcv5ns6aek4IV7ShGdBkdC0BIMWYZKgnu7LaWaW2g
OPqC/wxkTEQZu0Rftg3GUDu4qtaejSNBmPF9bq/JTT4rJXSutn5sUamnKFKLyblWkOxdz6ucWdzU
6gZfiAILAHZNq2rSS29jVtIAsm5olx6qDNxvOPrqKC2V59mt4htFZ9gbcSPKkVFsltjYr61R75zB
epgV5ey6UBi4c7gj62p2N60ykRegYuugl+uuchn8qnGIXCdVnlOXcUDimf2m2N6NVJXW1y06dk3P
rhfprBvMtbp9nvWuXxPpGUDli+qqOmRefOe0hupXVX1ORVUHZVnetCOuTmP5KaQV5W2vh7YJ+t+I
jJVRUb5rtpQ3Qibdp2at3c7NXfJxVC2YBK1bg9EKq1YMp91K6a56x0S03uV0BkIESOy9K7unkBFf
77uzqhys0XzQFQyfDBuNMMLXnYUQwZn19xG26KYqh2YnTF2B6zR5/trZxC8iVN3T/2xrwK2pxplp
UevS77wVElO3qctW8238jhqMhpz2tlO964L2LxXAgNn46bCWhsY3XLwEQmfVv4wyI0rIvnYGVvaX
h0UfnADrFqR1msL0V8GgWKcyvaaPV0LBsLvtey5bvJaQGq0CSlZr6IFmLQUzUQfSrL9MrXZn1Ppu
6ZyrqmkgZJbXM3f2MRPfjem+tuqwmzznuxQyzMrsqx1B7Lr4Hdr8Ti8+XO8pmbQnQ+vu29x8sOYi
PcRL+oH96bvVdm9V0b06ynAnDP56xdSvi7TNo3a13+uER0EVmFaktMxzv+/0OjQqOHHikzSE5Zja
lQjdWEv8ccRODLcQ21/Y2VZkXq0djYQc1ucWM9ZNpQi6dgTx0q3PigLjp1tv9XpOdwZwujYkrBwv
+etWf105jR1ZOaJNe+hOiqVYZ73LiwD6y8ZjUFgr9Q6vCp9N34HApkMhhh/pXE5Eaa6g7sKewyb3
OPRALeb+UCXJM9H295hqYkHcnWs9g1pAM1Wvn6NArELhxZSBDXGTpWHTU65nm6ZtmaLFhZyXyy1T
ORpKLPMzmIqLs7xPyrgb1k65ctzkW9DmYOR1RPR8U6rjp9fbTViZsCFWh6X7WqKZczaqndYB9Hua
9jIqW/eF+G4+INXtfex6IfQ5rLb1kGCGNyH7G5HGO3iGvnEpJLrdRDk80QidCsNqEsJRPOSmt207
iztfO5QalKqJTUI+PFp6oZAs5mzj2dnAowkzVv1CZCwMjcCilfQ9TqrMXnbtRXCVgBANhv4Mc22C
6wi8oaGRjbGQnHrSBG1aKefdFNWucLvDIKiEfb3Hhgh8JlZy3xuyxl+8/CqhRV3GWLtp2/RsiSno
DeWJPdYYVErdUHGl+9OyctwlXT1c4Vub0orO+xF6L1Or7PtnOqLhymv0D2wG/F5ZQ22i9cOMBzRt
TKzzuExzwiQ+a/vUWMR5ci7NiWJAdvDX2p1vnSnJk3Cy7OlWdhA9QTPujQZHC6kay0tf6wfYoYBS
GEbAT0rLYJDdDyziIm/+lGyvs6J/SGFHjcL4YpEBYw0fzHNi1Kw4LbNdHnGdnTIAqQKgqaHymtGw
qMtAAW6TDSydCh5ap94RSXXkbSOQVLv7cuEKrjwkUT8pMxzS+RphDRnMXQCDLPf55uucK694RTBV
zSlVxSYr7Gqr9m6JZwAVxuwvnzkOBe7UBLilRESoPcVWFbkmsMzAdurKAsw5jzwagcaIbMjlpc7d
fVsv5qY0uya06sk82F111w6ZuBqWeYmI5thMLAS3RT8fVoOinM0OC69SZg9NS+I1Vruqj/FvRuZv
5vJUDdwhxfxRVF1kaXV/I4dl41xQitIxmUR2EwZK8ThutEJNNqyusyYSM7d9Pyb2mUM+e3Z1gD3J
LMB5/TosfeEnE/1LbxfbFrMjnzXqch6sbn5cCrG8K7kK/6QE7hzOTaHsRJN8GHovtkltxMSKWbCO
CZMbOUwPJCVC5bEPY/5kYQAmqjhILmZn7mDdEySCHmveZQjmtqOx72bz2xBgH9miRIUlbucKRqNc
N2OcMJB5zXpKh/pZMdR9obR3Ew+xT7boXaeOMRZp1neftttLj2LYUxSrV6k8KpoaVrYZmFa31dr8
wTU+DHjbuYBAnxt3HqwNDA2NkzNMn/rUUEWbaj+22VE4Rb7T1/hOms2p0bWtOgNNLSP/dey59fPL
5wKb6w6m4qlwvHmjJqPpQ/AWz3n82sn5Su/vvOKusctdMlmbol61a4Ap20rAOfMtuhQLS9RGe1vh
MGILiGBsVEnfa/Kz2c0nEf+ojXuxOjBmVzC51nhZkMtYLzq4HJjevBaBO8ozxjvBSllS+lQJlTKO
zKYb6UXWF0CPg+OoO1hZK2xV7eBcQq9yjWFAa+7HWGGAE9YrAVn43WV2Bme1CQDqfTdz7wT7Jdnb
b5CWewq3F9ktnnkaDoMgK81RWg9dAhmMw6ynxg6ACeWFo19pB9cG7REgQLDZdom6BArdnl4QTI17
6z5h7Fk8PcC4ccH7xX2eY3nJHXT9STGxh6Xa1MqIf2H/2inXHag03AO3xhaDyrNY85YGHD8hGZrO
ynm0xh7Gwsk8vaTJbUFcZK9HU9mBkSTflwcMzXygls1WadUXErsHJvQMuH45T8n97LgHkhP2dqr6
igXJfNyO3nPG/TPH6i2ZVm8QgS3EvXGk1/ne6zmSp/6+4riIlwdpxyF2bMHEZ4/ECIanuW3UywHt
bcv5Y9byt85LwzV+sQEmLprlxf2STDkKAGg2FGGxQlVb1K3tDIds7jdpEZUDFOb7dP7Si/fcfVmg
1sTpJx6xxwv7WRv0wM5eO/EIqqEWYluDQqsmdJNkOne5tcGx5Qjh8mx6yoaAYmC1sjsWyXddUVk0
TMiJ1iRPc+vicRIvCxmXjcnaLYcl7QXYhV54Ni7r0mfHhgi+gN4wTBz09C3VjX2ZF3tlvCGSG66O
PezawtwJSK+NZd9Y5b1rvGODB6c6jcZKv4MBxWLBVLaDPvY4qWXXnciOMXMbFBgj0uwct0ZSRVZQ
anREt/Y6oRRIPiuNSgjv/iZ3dcAb88Yq1KuVU68pxT5HjIx/T1oe8Ax7rrVL5PNzM55LNiHx9KQZ
YlMn3zP7hIZcG/25nK6n3vK94qliG13SP5v2WtwQuKkeJrPcK/NdNrKOmDt7a899lGfuwRTjlYqh
DczrcDRexNrvRT095Pobee++HJ27sTO3ciHNa05DLT4m1qsp3B3yCFisnvM44LYJ7TC/Kju5xUj/
WPXXsTdUD5pIwZyUXQP5WIOdVnRe6MT3QsZHEoyDcla2hr5s4CxH+CgEBCxR+N2gL2+aFLaxElMI
7ybzAcqY7+p6cbJFlPRvw0Ueffb6vQI/Gg1ogIVpMKoH9jxae8UsZWrHoj6tUNolAGV6yNx9J9a9
khxKOuRURhnNoojK8ilfr3O72Fjqm0IZl1d1dZgTZ0e+apDODzCvTpOIcnWhiMTcOwevNnyRJaHb
NGHOLXMZDU2l2on1Mzbm0JPzbQ6fuZmfXZM8T2i5bHFPYMw4XQA9r2fNYoycjI1aJje6p2MPaWxJ
UUxNcW6bk0UIaH5h2kuTVgl0TbhjiD/z3mms64aGKX6mBPixU0Zqc7RKpJInW33qlF3VAxdtDKH5
Vf01l09Gx+IrEjo1sHbumoJv1apTLIBE9HyXj/ZGWTE4LJSnVpNRL1h2jIWA8a5HxF4ttbGrpjpw
czJL23Orc98mUGCnV0Perl24lIoPxOKbsr4qy62LHAaIuDc4WATHlL65cE/MWfuBm+l96pQJMpOb
S1ghywpWIC5Sfs85Kjo78KQoWASaxYksZc9PPed5WSYjqtZhlzGC0UJFWbXuMfT02RaEHYHuKRdR
Tc/1TJiSRL4Spfr/ZO68euRG1jP8h8yDIotkkbcdOTkojEY3hCJzzvz1fqg1bHVPu9tzrow9WBxA
q6kpVvrCG6LkYx86BkkCyoU9dRErvPIxAVlVwsmuzKkhQUtvS52ibdrdAvcrvFwrH9rQ/zbYxVcJ
BG9uuxfwJ9VL3Kf5NXgjwkI9Ke8mt35Nxi+zgEAORvpHkUa3dTavZZdQ7enWEZIkTrhpYc1n2kPi
t6ulSO5O075WGrewDeXnwRdMefqq5RWZMNjdqog+maagxOGZZqfBVt9DGY8wxCIsoeT7MSG/qObG
2maoQiEKucrKW+hw34Z8m7mfJ/1zFd9LAzApXQ/YQVtoI6tJpjvfuM1k/6g3PwapXUVFfWU439w2
eo6pwhrRoy9aujL1Vs0TsUy1q6kkJwVWuFdTtw39L8Zwk1sfqHLf15kk/oZVZFjgQy1BEaqp2g9z
iumC1spX1xo2qfvq9OVtacuNW9Jlq8CyKyD7Ix2uOJ3vxCR/5sF3k+LxBrWprWuMFTQEFSHpl99T
L5DUosoRJGR/2wt+yUZE63ywvMxqkocc9+lXG9NFiEHGI2cLGBV9ku0c7h0qEq72Sp7NcVJ0gZru
NZnzdZjMO5nKpyALIaLZ0S/wQqsmNe7cPpivozHftkngVQ20eHckSnG0cgOInYxQpzpNOXSjTcrr
FXQ1NKPo8Nbad+Rd7vOZPq4mTAR7XefGidr+Yz+b35AOaWj9jM861SFAUr+7trqaYl9bQWJsaXtR
8UeNHgRxS09kHJ9cNxbfWksDJzzjxGGToqi5XVfWt4lW+yKNMFIqosQSoKF7hUPyHTjTaqurwAaq
HYzUBMPqSbP8Z2Ak+lVnhZ9cI5BrKpEI+vkl8opZE3hxpsunTN/5OAgTXj8MIUq8kzZAV4ow+g7n
iDJqMJFyjuZDxX20ctpp8AoEzbm1RIQwRe24bCF3von1oN07kESvs6rTra09BclOUXrfmFntlWp8
CUZWo0IaZWvWL8PgeFpofYPstksw0FghM/M5EDMpGHxkuASJMT/YfXVFh3iH2euubsKr0hAQ+8S9
gqGfxosSuDGO1/EsANy74e2Y1GKTQpbeu+ykR2VPN3oR9M4qzYPgKk+sdCdKhfxUH6fpi9GVZrw1
qJLsm8Y0wg2qVaojTZKGxn0SfIySrjRA8KJUvYIO5IpNPMX7wU63DTj6a01a9pYujrzpTObU0HWg
Rovhrb/2nQiUn18W+0bkz8Db8udCp0HqTr56KAOjgugUt9jxRsYn1ZR3yZDJLR0SMHxqAL9dktv0
pQCCX1CqmEPRfqioumyp6OuPQyrwmEI3vvXkDHpr1SFLAmrCiKYnhLPokUNN1nelQW4MFNJZwW76
kPjlD6wX9OQ+9xE+XKdBIV+HTFW/+6XIGxj6sC4HKk1pUtW/QSomKzeYu1+cwZ6HRHYPc1GrrUxq
qitZTDO41Kq7jL8HkmHqSatmjR9BNwZ+Hw2KcUsr82df4iiehqnxWNvqc+9SIjNL34sBb6AzmctX
Wu40pouye+iMWduiDr6oiQ/6RkAs21kzDIIAgVKqEu3wFcznrzCvzNbL7cG6RYFbfqsDmt4BeIdf
ZY7EHkKWRPZCB3MyaJ7rtyi0uqjDXlt22N2aHH1vEGZ+a2sUnQrfYy1a7sbRus6r+lfb6yWmMDjh
VrQjeW/xYip5mqj1aL1JXDdA89SIy0QzdPd6OlmQ190KSeOmcX8LdKRAYQut3xsp+igauc02iotp
E5LR7MtQo+6Lk2ADspJ+FnlwOqW/alMlH7rWL5/hfDU0UODYRMP8FZvhbCeyOf2FPXQEw4BiEa3Y
vpS8xlEePzVdgD/GTOi2WJuwyIh4S0ziCAwyA7rKYLzqeWc8VMI3XlvymqsysbI7A7oJhCnLuM/I
H4hwEHZfFxNo1o2MkYlqE6RtKID79D9Tv7I513pxG8cQLawhdPZlNUZbE8NU1q2moQJ21d7n4i5x
Jo1O4mg6P0urR3ckhB+6sUG3PKCD6H5Pa03fY6qptn1ZW3c+9kA7QXxwTYWaIIq39KHptfEFbgkq
tLVhPzb61OzstEcl3i4t+6aupXvvJFJtsAUACSNJKaSrUdMZ8QMhnbD77+kQWPUeuS9yFj8V6xpl
F3Fdw16D2hXozxiIZtB3pCq2cFYhUGY0qItIK7CzSVoafbJt7oCEoOZYFFPw2FEA3nam3j8m9sj8
WkejK62rYecCLr6zdLrBgVw4OZAAwCkZ7T6RgRXAyBEvju/P9a7KotEzs9T52idt0K8F8psVaN5I
ezYSYD9KaT+Fn42UGSb/J4RiY5XlNJ0QItNxpIwLBLTxxYOpSNWkTt1u08bKYVki60pvrEeEYDNe
zVyPtnB0AkobNjzOslD6i5n68pECj1uDKypT/d5Okk5Dn8tf1OZLHSoyclia5sDc1HWjuKW2Qf07
tvoNMhUbxyggcE2x86TKYNqP/hDfiDrut8UAZChQtvIc8NfPfjpGTyX5BVyD7B66lAL0Mfi/oxIa
yMqvAueuLKLH0S2nfYiMq57XYtcpSSPXn6kSlwYi/X0ZfBkSZV7Hg/UyFHn1YLb5+GgY7cx1bcgt
0zL41r7vUURCPzHx9S/LVbizXHIoo8ynT4PoWQT2BIYJhrWHPsPfHSN2kVmLK9NEWdbubKouY4bL
mQREE1GfeBK10T1RqSo1Wu9TNKwcKB72Jhxi7OdizbTKTdpmn0I6Cb4zmHgcZMONn0zttTM0FSci
0Dajozu/zCimS2M5LQJsdH05QzRVKpPtoRPm/4yHcLqjIPe96OiYN065d+eeTnKbUI5Jxzm/V4VL
+hQ3hPdtkplXYZ0Izx4NtvAg95MLcqZxnSulCir+jqrWCFFdV+TZT2Vudnc0Lc2dXo3TnYTDvtXa
lDMW1/kG8Lv9PPq5fWc4Q/eAI9XoZUWVfHaKmIpTiUx9B0xh7O4lXRK8DCLhE+/0yePYjtEuXKqx
rRE+T1ktHybWtlsRnMgt7STlpeH4OYqd9Mmy3e4W6WH/pdAmQcUt+aJTXYAT2+ibeRwLry6yndub
w07v63LjEzV+cq3ui2sIZ1sOS3G0mNLuszPIUOGEEtioqNkt5aRZtaVXV6O1tsbEuItjdEnx3BU7
wh/6SCldCcekUYlgs/GAjgGwrIwqEJ1kRIkHed9Udr2uk/krhR7qM8UwoiEtxdrEtwpkst1RQjf0
7VjWc79q6aSTMaArvS0hcZKFC59ucYb3Qg+vfgu+Ot8QMLQ8GgQiedKUu6nrrzKqeSl60qQvs//V
CGC7cmHbgIYgDPoboL7JNz1n6XwDYIHMYCqsEsRIVl01DiUwLzAnbZX5v/JAd24nyn4V2BoIlhpI
HoyHhVuotRCDuGaDJp5rDOp7lriAM2lKPgDigAVX1mqPVY5NlwfLrHthhMy7QLqy7SCC1QHmkQKF
OtQTZEDqPLX+A7uNvDxqqhSskx89twAbCTGdHiJYaUQe4GRQZ2JwXtK0brwKZN20cqKeZQkQmOk3
TWOE9oqy4PhgJF1LyQgU270SKbX1IR+vYsOHb+523bw2VRO/lOQIYL6qyNhAthl/DxiaPpjpbK8L
uyclS8KxoWrhjtfgX+nohPy8iPh47vVbxymrxwSe8/dmhEm1KmCTP0ypVv2csAD4naRpce3OYkq2
Cu43zYt+6cCOwVcQGNaDxk2+MyhAXRt9HxWAY6zwSZvyfDsHKJwNHWXyIWx1bx775rUNsOYKXIto
Wqbls9tV0R01rGKbDQZRdDi+puQPnMRCo2AIh9T52Pnj/DtN4uzORaN8V6Szm60MQ4tI9pRYLxrd
m7kY6+2ER8ozBBfQsWk4oQ4zV+BYcXGpH8bA9cY4yVBiSNornP70a0PxwifDmN9VDTLpEWS2h7EA
zlNH6hlxC7kblYxfQyepMJcnbb3ptK7YaBC4ay2cv1b+WH5sWhd4VlzQclVj+1k0bKrVGImaAl2r
bjAmBKA4PEk7+EIFHjCCmOr7tIrlvs2N7mEUPv3pKFHup9ruSq/AAmjfZ3q11YqueZLa8jCMyK/4
8N+4SfGtAcvm5MCX5sm5n3NAV5wZ7TaUuvm9DviYIXZdvJ9BRZs9p4zn0Bpa+cE8PM1x3LB2EOIA
+Nhxvh5RhtwmVqy/cJl87+gqXtEWdpF4jOFVDNq0y6G83vlTzBnxg5izMFjz8M12J/fJCe5Sn9ZH
eONaj34WZtd2ENQ/s1zyOvm3VTLvqWevlN0SAtT+vFMoSqwISG+qgDql2eU0XG4sTCWMul0J3QRS
m92YedRuUB3DpST055FD78igpg/kK48AxfpBT8J85eXw92AV04hmibJ+uJXmf+6yPPRSChl0z2nR
j6u0FhqBfWxvVIkIywb2D35LZlWvDSfcZ3rt4cf7WVD+g/M+68GjI6+RzPdqn/J6WQ80j4t6xtuZ
4n0U1JtSmDfJ3ETrDnc+LZlvfaf7rBX8iQwZzaCSb02/3g///1hk/O+YgXbAXPu/Mdr2v4qFDNYc
/6j/h2Q2E47N/04OoLOe8iH/ocUtXILlP/+HGqDZ9r9MiAEmodwC8f+HF0Dfxf0X1jMOtrS2AGtp
8Rf+m8em/sWfwABQ1qI0xH/638wAzbL/ZcEaQKiRaEI4KE+9hxqwEIX+h+NiCx0JdeTNbdtE3RWt
8yMqjVSpxLtnnG/00Gow+3A470+AF1L/k5GTln4Kg7j4/teX+S8u3d/cuT8S7X8Pimy0juc4CE8k
l2FGHHHnfCPURVykznXiDxuyZ7X0X+ZwZxvQR40aVQhAJo7nqg86OA6RAXMkJECsgXBppoJwnWTu
qivfJ361aOXDl+WOxW4FLscbHTi8O+cxc1W7R0Bq2GqJH27sSMoVgZ+6ILR0KCX1z1DAYnBhhTKC
hh7b4m86Rona55i6VbundlN8DCyHUvQYe4MWJNeDCwOB/OySFtzRUsNT1KVQSEpA3rVY8CNuVjKZ
MaxqK6PehfPQLAaAET02DZlhoE1oqGh/fpnlMom/lvnPgDr5GcttWpZ5zIqjvVaR4aFIWWVU5o3a
tLdmDhqvsBK16UqSuSSp/H1LLXIbtpW6sawat3p9cNYJ2ia7IGmHb2Upajq1ut6t/TJ3NmkU4afR
RePMu+fHz5pNwbixMvdO+QE6GBmQgKAuyWDHvgW13KsrE4bgDd5n1da0EPVALKnaWUbjAJmgO4D3
h87/y9Jt2WfW7vw3OKTdcKhMGy0tx4ApKgwHms/hOhd0C7MMJtdOlqHYuYBHdkWBSMs7R4GAqqMr
CB9OoEInj4TJJgQtUNCaq91kUxMYLEKSGmeCC6O8WU4X2TkiENugFL2YShzOZa41sq0pM3dwXerP
pUNSn1bW8KHD3u8CjfDEUKAZUbHl3uQitI4+m5FgChgmvrmbApyyEkam796CA+ORfj7/7U4NhWeW
hP9qcUFbR6cCLUuniKQg5YIlvlXVALwjioAKG1TIzw/1ZjPgOsANq8M9tnU8eI4+YAykrfSj0N4t
bLDt7JTDpk21/6LnHbDJ/75dj68WWPSoBnDY2Qo8IM4y4b+YXj6ME3Qa3M5DscT4nVPYChG/MqPf
NCS51uZGlR/cpsf34fzslk3292mHXI2YH2p+8GWoN/5Rhf9rXFIQUbVm72OnGaBfBTmr/pJayZDs
sNKKXlpL1a8Rr+HSgG8M98Lox5cblw2PJXLNME+RARBHOybLjLDszSb19ESg6DGjw2HRRinUsFZk
189G7wK9PD/j4y9tcpUuR443mvI1xfjDLw1YExGxXAO5Qf/G49YNvpT2AF62VvJmdmhwQJhvLxyN
401kWjC7YBmjxEDnDETQ4aBW5s8ZDuPgnnLqpXBMiztcO6MLDNvjU/FnFJc4QxoU5Znk4Sg6MrIT
B7DwqhanAD3zcSVKrXaXNIAtzn/FExMyEJQgBKKIrAzr6Cui1qBPo8OE7Jou4aB0baWQH9meH+XE
hFDPdLmKkZYniTgaJQZmrOYwL70hNwqiiwak/S5wzRDAVMU99PDe4XjTF11LUM1Eds4y6b8OQwf0
lQIGyB7K0KC1LRlik5HRzOqG9P78UG+/HwKoFoEiRw8y8fGtMndaW0A3mTx60vU9rOB6L0qS6veP
ghu4JORE6ofaxuGENERBAkUV1dOzSdshwll7WpVfCAxPTAV3N54LV9q4zxnLIf/rq1EFaTJXiwev
LPSZQlWxVMmisPt9fi5v7gq+liAOwqICH3X8BA+HQVB9rJD6G+A7WpSROnJDQ9BuLycMOxsgaD/O
j3coU0sAwHiK1UFaH3US4vrD8ZAPQiNignZAjSgA299qW50OC83qDACiC3IP7VAa7bG/NM2j4sLS
vd36SumY5qk/whe6WP78r6+acF+iC94PXmNFGml7RJliCAX5YWX3n85P9cQKYuzDw40ihhRYWx2O
tRi0ogOkD16QR0kKcQugk0sHUV64ek/NCZ1xRG4U7Hw6a4fj+GUj8WddiGuTmX/jiyow2nkT6fuC
wYqr87PSlx1x8LaxHbHbQIqEVxU0+9GOaaKujShka14fDNLZhaldOY9Yyxaf8wAU+0zVo3mNMaP9
OKAf9UzXRKL7EApszIoudeMLt7P+ZgfDJpcWqsO2i44+hZTD6VPei814EALMqozBykdj7+41lasU
Zc3QBCzUTlYD3oOgd8P1Tp8wCRckmBkbpdon/tjmu9RCnxnIx0zNEZyrBt0mmh6NMZeXDJffHICF
/M4DbVG7RxTo+PONtoq7TM6TF2OP/TP3NTGsQ6NrgTcb1s2AEvDOBcZ716lBbQ2cLy7cxm8e6mV8
B3UKhHtJO48FvlXblejPVpM3ycqHWeCaoFH7aC+zrP7i92Z0izxYdGHTvNmiDEpujSeYJQRy9Ud7
Zu4gPBi5NnlRFCM15fZptw6SpvDh4OXNfOEVPTkadGzkxVFpwoTtcEeU2CbVvY0GTU6h6UrFCs3W
oKnA+IeGuLD9Tn1OdFq4Og2OnnMc93Ds/aFrOXwogxWrjpSLa3qKOs8tomFbKGPcYtUBG/bCKTw5
R14H3m8EgBBGOJxjqMsQMCi8rLlA/ayaw7TbG630H4HMDiag5txLJwQw8ep8EcFQPpgURoNcwnYK
KRTCNY/udNIWjAHSoDUuBGanziRhIAZL8FOQzz5aby1SWjqIWHiTiQRamDfTRxystAFcalvfSCDw
z+e/x6llQGsGLwSitaVucfg5fIXiqxgyyCSpjfVjlrt3lWyKTyUEwm1XS3NfYPl9QWvr5KBchJSf
EKcg3jgcVKSy16zQmL0qHZCdzJFB3lq9UX0woMQ9hxJdmlVcFjBOz0/2xNpTvJCYKxHjU0Y7KhmN
FSZytIiQphgQrFwnodto2xR/0J82i/tyfrATk5TEpIukz9KTkkcPtja6PuxINXlhIjR20ULPsvAS
vR/CJqdDSfnYL7vmvYHc8o4RMRpEjLr7xjfC7nFVkvjtgOYobZo4uom+hhhiFWzPT+/NI/1nIG7j
5UPioHi0hmgMS5lS80OYQHQbEqoEEg3gl/ePgkIXdpDkokTAy3n5K+zA1lXhsFnoNJbqot9YMHTF
RlcWQrrnBzoyjCK+Yj7KoJwmTORX9OOTl9spsoaJhh9RLcS4hdHeVZvSNQNQecHy+VChzOiLBOhL
DHOLhl5ZY72z1sIa/D2ahshGCtQFIy8C0HPJDuTU1yZCx1OI3YvK1dF38F0/L6Os1L04dUrchOPE
WjrVIdqB57/DqSPy90BHy0qumvqTZCAs34FYzjkNzVU5VumzXldyvvDV36T7XHFo3UFMcEjbKG8d
Lm9VtV0xJDm3j6YpiJ1Se7Hj1oDCMGYfwOtB0V9womjBIIx4fqInwglArmjc0OOXSIUdTXRCgHJK
FXfBhMvJR2tx/lrjmTk+8y7A/UyBcN0Gmj9dow9XwlhIL3rHnlhT0jvmbuv82zhOVJQBj8C1G5r2
GebJqxwg6HAddU3pvsvs9M/WZmeTf5KLL1Y/y5r/dYjwQJlhzrXKgwa6tItK8ICwU97/dJGhECHx
toqlLn84SiO7oXXRe/V8oIg1cHGoSJseSdAfXERhAjvbN7+cX8MTmxU3EpPCGutIi+NoSCMpALmF
qfIKbVAwl1SzldMkrkkB/Qv5z4mHGbVAtj+RMjn58TtJZOToaUs3DwBN+zVLgvxRugu2060yKJV1
oeruQuyn2yd2CEksVT6eZ50JHkUD1L7B7c+xDVemc2MMqgkCdq3egtYUgWnf66KWIKWtsgUj3wGx
Aq1iWD/aQLoC9nr7h2qT9+ArMZH+DAC9Kjb4RJPaRLEBcaFN69DZ9rFsP+O2iCVEhLo7ghG9Gaew
Fmb/Q2Ho6QsMwexe0Givvsg5qaXnYrr9kNlqQXM3IBs3PfUkex8GKAPutDSWEvF6DVmAEAq/s57N
2hzWbj+peG05mf6zrvv2N3FfVdyGhoXuSzoYyedKCyH3uVmrcD5MYXNZHQAREC4and2yaRQ9Y6M1
fwANHKY1qBMIVhVmYzWcEM390rmZQt3GBNi5Saxec3YjG3JYo3s/1qg4SP+BtkxfPMfSQXgJ8XcX
LQZKXxbkqArVXRwW0PbIKgeQ+5wjXIWDg9Y+xMhH3/XDIshih1b9FSscxW9Mielb4xfCuYLMNUwb
ervT57Yvu49lm+fxSjaz/lFCP/811Yb5w2laVEObXg5PNg7oKCSMMbj/2TfcaeND/WaikIQkckkL
2xZdYP+pjoQ2rSYMtB/bpgQ8qeeB/yPEngA8euyX9y2y9cpjTv2nouss/8GGQQSu2o4FnEqM1O+B
epWwqSkjgReWg1ZvByvPvg6CTsBeIqf8aRzA3mz9auh+mqKfAq/jZySrTG9CSNRgzH84OBsxn6rM
85swQ+hgDWeoAtBRgKDgEeqMaOV3/EK7JlvAt1FOMvgk5gF/7wxvaoMy7ojmDNrNwr/Ssnjq160h
sOkMkahu1uAiDA/p4UKAV3dhthVG1iCbXuE8jMJygjSLFVhgGnR9QMpF1X12DcY6/TZm3fiDyG2+
mlTixCg5IO4OMbmq5a52Rv974OBcbsoW1HJRd0D8lC+0fFsgj/tFC4QN+71J66eS15vHuxP8Guyz
ADRDuxD3NDk07JCR9taQjpm5DXibfv9Hn4wDTnCV5NUCV70rJoqOq2CK8G84f7+deB5dnhf0QUkA
HSoih1dqLMsFAdAsEAKJVkQt0irZJuMYfgGcAwsL/GLu1ZoMCCX71r+Ucf8xojysWCzOS7yQNg0b
EFlHb6RV1Ijq64HpZcZcqV0zzZBrwypLHms9rG6gepfPQRV0v80WGyio5JH+hBqLXWzOf4dT9yB8
ctuk3gY+9bi9giuAnw+iNLyW3/IeFKyzyVKY8OdHWWZzPFsuWz406SFtnKOvPU5dKwuZGZ7RaP3C
9ZpSXn5HdEiHCV7QdN3JVH0P1YQG7/mhT70uPM/0xdAuXV7Rw4U2uyJYQgXwjWm82FFE1rRvpJif
rdJRe4hVr+fHezvVRV9TLHUfsk3jeGH90s81PYQTgbhmC/4ZGkK0wIDL7gYACNxFrbHQBglnjfD3
/NBv9zT2zdTA0GdF0/BNP5emkx5VGpI25RTE7rZolfweRDg0rytgYzjXFAr+Hm4J2Hfg5+Reyj1P
lOEo3NKqW5IWcrPjxKWdQtuckHW6siM7DBCEgv2wzqMc5r8MiLO3LSmdvqo1pDA8+gCltuvNelEr
a0T7yUTw65J13NswZsGjOouyIyEw2+Bw9RMExlAvi5Krqm7oQ7tN7d7AG7eu+zpyvp3//G93GmNx
qbi02ZRLqnM4VhlYVV6INLnKHQk5R0bJFpZ0dxeag7uznP59hnVL7EnOAmSAT07l2lRHWTDIOdOJ
0tnxnChO9qMV4PVizdkdJG4dsZFEX01CNhdO8okPuhQIYeUyR+AYR4NKAQmedM/1eELSeyIKhE0n
e0bwDEP689/z7dWkUJcm/KRtgiHfceMExWVbtVbjeoVVGjvN7PCOihGiOj/KiVVTNGfA+HFYlwro
4arpQJ/BmXagWUSs8Zb52ocGmxYg32LglOrhhSqCYfADD+9CInn6afQGOSpU4w8HRPVVDiNZG7Vh
TNAofaG4t6aegTLaOFR4h0Dwsa+GNmng9SMo7e/jUA8fmqFWj5FmFpB/hpHWYuzX2kd/Uk2w0RHc
T+9iw0Th2JfR3O2b0mqfYtH2/r3KJ/O19Sf30xwQk134fCf2A0AAsj1ad46lH3ezo8kgxrVa3xsF
gE5wIH4VbiUirOiuBYCE37/9HOA/1C0YcinlHX48rXHccgb546Gp5QB/zfNM21I1rj9iTl9oFxLZ
EzsQwBEXEUZ7sDuP6+LVhC+5CnXfa7OGODfo7dfOzuoLWKPTo5g8FbpDX+a4J+PWjJCmkw+UU0PL
TEtQP/kEmV93Lgx04n1wJJ9POLwTy4V4+PFA9feVvRB/ZhWpGUVVBGPgteO9hd6sBeIS8iZyGOFt
NM2QS8+fs1MbZSkHkL6y7VHUPRw8pV6s9Y3he0JDZ4nQrDW+JLHMPxlabZYf3z8YpUFQeOSwAMaO
ih9B4wTglnvNQwpVQ4EhRigFrKpA29aNLpyAExcIG5/6LsAKoow3sBsIA4mpIz4bpNBI0h6ouAiM
AdWB6fvE8bhwK76NL4CM/HHxXeKpN7eiJdp2RIpd82iNo7MrKtg9s53eolaK+WDZa1e1ntkXds6y
OEd3FoNyaq2lnCOOnzY0T9qRtxuB3RKHulWA75u/Tip4L9vObqCZ29mAJbmM8uGbZvjO3miayXx3
aVtRaAH9x6ypLR2XEZN8tDPLhn1L4TLTvbDwFxZ0YA0DHNJ+wnHQxW5+7fhT/eH8djp1QlFLN/+p
JoGdOdy7HMWw7xp0RNJqtm8y6FN4BA7GhfmdGsXhbNL/IlylZHo4SqOVs1UjWOWZCer/uIv4Gk43
nduoCwOd2rHOnwCN1jcNiqPp2L1rJpYfMh1FNSnGsmftRv1PM6DmikbN+8yn/8QpoA+QtCZioPd8
PFzrRnFaSscFEdPg9CJRgRlVi+BT3P8bhwPziKX3CiyNrXL0mDsWDW6jw9umQwjaXXdO3D2JMDNB
MmZdZqxys2R6ceW6778EuE9d/rGAdMGPPFy7uWDrtzNz7Py29SjLpit8Eu1PMPcpzEAa3J7fkSdu
U74l7y0kSkRJjuNaK6WovmS1XqpjUmn4eryZcDak+Nhc8k0/sS1psnCNYqaxFDmPLm5a+WjwppXr
lbEV3adGHl53dh/v3z8hQjCC2kWKXR6naQHQgAFuLlFRko43uAG1kG304Bd0u3xzfqjFmuT4NltM
uIF8c6VhhXA0IwPFHx2Qv+vFblNcmRR6duNkoLtVC5yZhG+mEM38HHJuB0qv6TEVwCv3BdOAYO+n
mnOh/nniWUaegNYSsDhe5uNSa0qFJavH5f1vSkTQE7jhe9w1+uuAgt460nAdi2po3BRs3mmQ/Ods
IopNowCkM7n98Z0aAR9T8Ih8OOB1Hd8O9ggcysGLQ11hKzf27w8CyI64BFhoosbjVY5kVEI3xiJ1
1NzyKrRH6WzYEsPjUE4wJM6v84lrzrUconr+jQv1cbiDFaqLCxrLDJnbXunjqK2IeBauSTshMiDc
C+OdqOksDkxsXxaTf45jYVtbjLCs1vUaxBTnVdYaMsOcMDTn7eTjoLqzCygxN5T5m2SfBQ3MrjCX
UUVhdpzSCwfqT7J99GYv0H3LQQuORPH4iogHyEPYPfpeAyEbv0eKMNU1zL8ifKgL7G3Qhoodf+vP
Wj9utDRJbvosHn/Zk919CUunaFdVl9pIG41RrPMu6FmGtFinrieqWsMKe8LKv3CrnVqxJbr4Uxlb
OpOHt2juR8EoZhTs3Liuf5WujF5Fgu0qeLlFqzXuLePCXfD27JGK0SlfkgpS2uOrQHHOcdPMHEAB
81DtzabXX308esUGdEXaojAQIXEJKMf8MEMuNy5smbd3KzqetMh4OtBfeZN8dshmuLOfOMRVsnbX
Y2DHapeMAPwuvE+nBzI5e8BsuGyO3qcQ5G/XBo7yKlx291qY5ldda44XpvP2VWI6vBIA1ii2sOcO
1w+FzdpOioZRkjDd6TNa9lmdhztwieOF7X1yQqRA0FOAIwJ8PBwqnIouBKcM7dUHROPCD/BKo+/W
56+QkxMijKBwyL1FVHY4CiBbZGQmCNbIceebxtWrdd0LeaU0TPr+jaFIpSlG6gsg6WiFDOjq0VgO
9By4KnDUFdO2RAJhPU+F/u/MygEJw2vO83e86fOMABttCuXN4fiiAxYCiD00eycphwtP29sDvSCs
lIDMAvyDiuDh94ssUIazPSqAXQUyVXruoKWA0MHo5gYkIWm9+wJhTiRHAGAlcLLj2ooPkxHHZ85T
XtjiuhCYk2A51SDl1PRr3Ua89fyinZgfu11yqPA5c4CPHs4vx6GDwKHl+lCxeOxodT9R+6iaWz/r
rR/4ccTGhUzsxI6EAwF4E8DeQog6OmLB0NZJp5WOF2rdogA/FEhOoMUwlVN54W48NRQLR3BAqKm/
gXOptmjBj0nHm/PZuQ6tttnQixpxLsv7C0OdOM1UDTnISwi0hICH3zFxK2ljD+x4sqdK29ZNshmR
Gr6w70+t1l+j/Hm//2rWSz0Gxzs1jsfRAHyJnCnNx6n/OCEQ5I2Zbf8bu5FNT0UcJ6wl6Dmc1UD4
NtFWZq0KdCDNHHuRyR6nVbCoRsKYFe+vsTiUV+B3uGwMyklHlyJGGIoaX+F4Cj3KrWoQMrMB5NFu
Gy+xSZYVOYwuKALDTly6WFSB3aOhOituCAhyvmUtcPcp6ZAlJjsSVY1kPQ9SeKVDGxyHOn1jxbXx
8/zBOxHDMz7wBPBEgOvotxx+W0jmSShtvi0yz2bpRXqQ/EJ+s0OMNXIUBuAGoqWPU5XUw96pDTQa
3FE2HzLbaK5LSmS0vYcwzi7s4xPhBHcBCE94LmCqjmOuvJ7irh6lou5koW9Eu06/i2tffes6ZHLW
9L/dZuXIvvutVxa96PMf5dQpossF0YUSG0zCo/2WLdDoyiXgtWut2YwYoq4hempX50c5dS2wuSS4
MaiR/IDDLx8udoWRRttBJdV0X3c5/mc9dkjOWP44P9KJgHqhz/JS/WEskS8cDtVypGYKPI4H9qJ/
GHJ6pWudPoe9HvPUfjURMET62Q2GKyFItl10fzdgzS81kU58VyiSjrP09EgojlsEOC9ICDaT6+Vu
mNx3GJ+v+il/NzQfZr/gMaFbhQ0ZGeHhZGvbTIyh1l3Pz2NUwpfqCCjsycEp+vxnXb7a0dFdgOlQ
LOgyLOWmw4HCLFgAHoHvQTIo/E3aYMqyqdM6+Zymvh1dD3Fa3Um9xaPg/MAn7l+D7J7ZweN82/mY
aiAAeZGyP9NEv2352tejCoM73DXbNXLH9v78eP/J2XntRo4ka/iJCNCb2/KU1GqrNnNDjOklmfTe
PP35UjdHxSKKUGNnZoHRoFNMExkZ8ZvV/SPxhkD7mFX6ztdf6hQ6OWKiUSUxjf5X4mKuaTcRwnEG
vQO0lcajFZOjQnf1zg1qEadBQ+j+/i+x9tG0D9g/ELhNfVk+GU0EGPAGoDJUW8mvURSNd8acAPHE
MscF9ci/mJONi2fliJKCQ2in4c69urx4KHsMyJpw0bmt0+3rOcLyp8CEWNRT8QdDMRalGxmGyZKv
p9hABi9H1o47DkTFSxp75u+G4GyhJG6F1cbOXQmvYFX/fzB5UN9c4IifjLgT84qxu0g19wpZ+C/k
rRt/BD6G0QrqIZ9AnbiI1oAQHi/3V3ItDPDckI19kwVdRiOd3iN6ewp6efpQPMdmMjzBFNA3Uua1
teMNJQONLosy8udvvxFFX7vsJsLrZNVH04hfNebMY1SVwcZ0rn0QlVJayABFb1kzZhTiEpGSdQWd
qPwkmJFZzdFOe/+0AcGUr2vZyL0BBbQCjh3qzZcozaLznGTFYY6rcmMfrlBuXF22BUmLVQm6X2xE
CthjOduZfSmqtIRrpzVfJgPvQA44NT0zwSUhmKJzqY/xoSkDKaisOqgY4mfB21g5qDhb7FC7rp8z
ERb4KghrY2XX4i51Qvq+vLxQh1j8hkEvU8UI2qsn9G6vFkgaaYcjdsLqcdQsd2PaV4Pf2+EWhwUu
ZRarYWhfyr7X/g5aEyvyvOuzU1fUeLugcJZcRBkV3yAKYA4IeKY3j16ASt9Gu2FtR8MuIpjJJjFZ
0fWOLkx9sku7ty/KINqfXqTFe4Bk4cfEyqONXbC2o1H4gspH6YsUeDHFrHxk5y6SoIOqGHtQJbgr
R4Av7+/otZBOoV9aVVOAv0mzgVHjMkKYuUTR5PhRgxC0AWqMMkeBFLLZRxsTuLJxDDaAg1YDmlk3
BWJIb2WLP6FNWo/RTdAjx1DPmfLMDIz70bJy4GPNHwR2Wt8GqTUlHWpkixYqmngBcqsMim91sEvy
EkmmQbEuemfFGyDqlfmEgwBwRvZOOLzLnRrNPXIaEasWl97e1sz40JdFeI7cJtlD4msP99dvZUNe
jSd//ibEpmo3ix4Z2Uto4wdTxzoqWUUz8kKoxMadsToU3QzcliHHkEJeD1UijtUB/LUvWSnwLAB7
+3GolOGlQJv9/ketTSKXvWTnghInO78eiSp/UwHsCrFfihFlj4fqWDdu+zgPOBUK4NcbyZX8zRdZ
pAF8BdYl8g+STno9Xh9nijFjWOgbteOkfhv0+YvIEancJ4WBSKg94pMs9SPCHW1+/bFNeuHf/+SV
005pA3QGvSkS2mV1ro1GlfvXDf2ubLSjVfL44w6qNk77StJB6IKNjECIxIIsdoulY8VQVUZIktGW
T+iE9B9sd3Y+OLVtP4VBW3g4fDp4HTqtF365/4VLJR56H3Tx6NGqQFAsSnJy1d9s1Zb3fKaMeeRH
aBJWqM0CAKcblCGk2TUDWGetKqgPjiWvSdRimih4sNKeTmevYKaKY1pnnuvRNueT1HvAGckVTnce
FNfFzMYta5QYNAmZdgaz2qIQrE2cBaeGuZN/L/vZHXB2o7Q8gBGUcVF+1xXnFHRR9ClFs/7BUwEr
uUmjHp0JU7j787Z27LgE6DRJYNdNNzFwiiB121G5qJk6HLxu1s9BZo2HpBiHjU24dg4ACUklBrKo
2zcGh07N8jn28y5KvHMF4mPeA7lO27/swND/cntD+zUqJgiUODLdp0TjBbTBn137XHSidPmeo9mz
7HQZqdfWZtxFvquhCuu5KDBOTvhvM0XzRpRZuYpMqsYUH2WTG5mZ6/0oEhGq5hQDrPHKzt5FcQhN
Ku4ULI6jDHDkrre9djjGYN7FxjlcCXDUe3hAUd2QELDF0PpAXdTo0c7H2sjpPmS9K6od6sG8+Qt+
9qUxo67auJlWJhYjWQlYoq+PoMei1jFGsV56AkdnMNIvadXmL2qavWSt22+s4Nq8MpskgGCJkAKQ
P39zzlPH6hSUX/FCTfG03akKRiMzXM6HanB6jGqAFuSgJops602+9oWwGXkGsJx0HhbXxqRqbYft
CM3nFAPyQ1IqubqDyyew5BvreSMFXgkJYAVZPYNrg7CwmE+nU1KuEtrN9Vjq4RmPUuio7tS77aUQ
Vl2g7OXavyMnDb/mSthMG1todXgq2qp8F0NJXGyhROnxEXFxnCXVUl40D7ekQ+g0E2LXpBnjUweT
t7iY2D/WfjUPvfL9flhaiRVSAYfqPT13ztDi85E5KrQJf29fZL3T/wexo40eCvZff5j1AQZG6TqI
LCZOgh5XBwWhxHihKf+gsC/h/uCHbZVG3fIQA4SrpqQEzqSMTfiYuh1mWWkHZ8kJs40D9Cp3s0gT
TJeGsORasLOXz9kid9MEtWkF1VhbCT+g+RyqJ+RL0OvsJ8P0C6coISB2SoM2QmSrWfPDy0Ix7lU9
TJ1T1We1ODvwJR8s/Ai7x0FRpmfMwAt7Y2uuHQRWhtDGhXv7SrGyoVQ9HAFBUw+dhXpdEv6l9H1t
7oOkRi/p/k5YC2ZsQlrPBFMWY3HssiRAQysBoBjlNg8jqyqsnelGs+GHRhn+HXN+ptP9IVeyJW5E
wOLYIFIzX5YvyHHQO0DqwzcnLTs1pVOc5sHWj/dH0eVvvlhwEhXbUz0AX7IMfh3JEneOx8LFzyOq
2yj7r0J+N35sLA23jFqfk3EXozbqPUytl+OXi2mv4hfdYEGzAbwl/FA3UvGjMs0IW2lkw1F4zvvu
ORpiG5deoy+t/TQLZ4LIYXfTA1YBZf0l5rVu/1bIwlq8hZGZ3c9QILZ0WlboDTA8OTSgdOkG3xzf
AbeHBIBr7Cteani+Zs/YnikS6oJD4eSFHzqhlkiF4viExuzcMMOZZTb6yTCU9Ln0Ejh492d7bU2p
FXGWEa/kmSY39Ztrw9ZwjRsMO/Y13EP9uLLRw02B890fZeVokNeATwazTi9rWbioKt3ta9uN/cyx
sLsiHf6UtHN5xghO+3V/qNUPAt7AXzYBY3kdzZmo43pmilGkHc8jwAssNJotdZqV21b+2Rxz6DJk
iIs9mqpVolK1jP22A9etOHWFh3YNmKAoIa6Vpt5+CLWoPP/JtzGJ6Gjx/ly+BdO5N/Kq5QCigC/l
7ydTEYeictONOVy55SDfSG4BqhNQGuTP32yKYHCbwg5T4SfY+ZoHvpEiZezoBr7xSY5LtYcvBmaa
RtW/oLoi3g+I5r3DB1rwUwB+LgNNWM3laCboteAazrMMUfN9lVXlM3LzwSVv2+hyf15XYimfitYQ
JBGKI8tbHc0HXP1ML/IzqxWnGVjwBWNz4xBP0fRDHcWWcMLKeNQzEYUFZEBjdxnhQHU5kBCqEKHx
pjymkbB2g8ClG+Wm8aJW+R/cTCi/wit2wZfetvUcA3dKWhehP/VY08xtisw5oRwPdKwb70/lykln
KG5AE4AB2nWLa4nQjTh+lYR+Y8c4sFW2/lippeaX6In5fzAU5Vq2qgSiLJMQ1FS1tNB5HfYDtNdZ
NOmjtCh4ULJu2PiqleOO5iY1Qak7SFN2kVzPhZYNfZdE/jxZU/7YN4GBVToPQgMvwxmq8xQJEfy0
MiTWf9z/yhUUHl02cGU0Zcn5bjanZiWVbtGd9osZraczIBIYpShmF/81Uas/JtiTFKdurgLjQNN8
QkEX7Jt9cuw4Sve26DrcCY3S/NE3kgxedZ3z1Nn8i6Ntifg5VC0z+n7/V17bA0DsNQheVB+oAF6H
jwRuEqiW3rsMFQYaIcS9C1Wg9IGXz5a04FqNmgIHOlmyhX/LHlJM4BA0dT0JY9af4xq3P+hYw7HX
wwKj6gif7awZj/hU4b1eR+q+auMtVeGVcIn6CV1zUj9uhGW4ahp3qIVay75r2f+vQDv9AY0M8xAg
ZrqfzHj44lrZ70BU/cbeWLnreO1RnwAzypNv2VaeI6tAK5eGb9IH7QVpEPuTMw5bqiNrSAkyFo9z
hiD1LWVqnMrOGFUYe6TbCe7FjWIGB4zLuuikZ0b9CxiM+NFmSv/Danv+AwyIEeIfo6IoMJ2LEvvs
tDPuavd32UoQpWgHFx5DE7bZEoOWamkT0bkHK1vXyYfYCef/2TgdIYk0RbtyCsqf98dbWWVgaEw0
K4ye8w1ecHBCpF/odQ01fRfP/h/a8h+j2v6Au8WPWjP+LnLgKvfHXIk7knjqcA+DCb557eKLFOd1
MgJADo3iVxNkePm4CAmGo0OZdi7/UxPb3Ih1K6eXo8vDgoMrKXnyCfrm8reNLGpJfSFbeOIXlaZ2
3yA8haDOXB/uf538kxaJPqmgBHPT3KZVsEii7NqyEYo2aWzHZh/jMacju9TYosQspOK04QnR4mBT
RFr1T1jPTbD3slp5PxyOPJzZZUlpny2DVVGnSh9XFBS0UsGsy0lU+7lxrABikN3iCHX/k9cmF2kr
2WSk5nyTCFvNCKTVpFgyxF0KEqUIv9dWJPax0Vd/8mFvhpLB48069rHSh2PWB5e4Efm56pRfuKwP
p0lLhj84iRR0IMshfgTHcXE7ZohU6CLo4Mxko+KXeoSdaU1wcKcC78ERL9E/mERybvamhLku07XS
MCimpVVwMdQEETwEntXuqDdt9tvQZn0Lobl2BnkbSZUFetw3vbM4Vyu1aW24HrbVhDtsdDLx7IEV
SQ76NJUUWISOTSsqGPFWS3ptt5CGA04myMt25PUSesZo4zSkcPxdPDmk0v9zXmTq3ijM6vj+OaWC
R1vZAeR1g8lSxtjGLRzeU1WE86mjz7pvzBBj5c7dqgCvfRX4YCok4EJBKy2OfRv1aglA3bkkxZB+
ylQt5OxNzr6fMWDaCKBrIYbEibagbLfeZNqD4+XJrNIYLM3O+VShmOB3gal+BpqPaIDWDg1GSl6D
628z/BpozWy9r9duDbCUGBXBISWJW+RCoZko85BZPAyjIFB9Hc/17jRTNvmtpmHwvwpN6+YQDqnx
g2wBC/n3r6r3qltBYZ/fYLmB6OHRdvCci5NN2cc2s/EYcRtcAcCQ//iDoVxknkhGgNstm1xOUUWx
RcP3UnR9cKqFMR+qPk4e1Eb/A4w2XErq9wzEmi5DNg7CvK0UhsJCa5ZepEjWAHLD4lmMuz6ptzbs
yiZi8iSYBhzYbXMktETexbPrXiT6F0Mjw5pfKlCMNZWoIvw1WQm3V50j7sQjoniY9Cb+fX9yVxI9
QAlcyURZyXxaHJkpbOvZKAAO6aXl7OumTQ89+vnvjwH0CulTgrCA7rRstxkuMoh6BFy7G13nNFRm
BItAH8+iTuyNc/mami7uftJ2tMGgD6xIT0SZ2xVW53mXvlOT/mINcWLku5bexj+Ihg3eD61MA7wg
ui6tf4dKaz3NI5bJWhkY5ffZRBXoaPalMzwPCCeNp6GtpvS7MvRO7Sft5GgoSxVh9iHTouxrUdJ3
2UEImp/tvumU/TTgIPbUl5r6lQZwW+PU6iB5ME/B9J8nSnQ24qDRjZM+TNWhAxOaY4HeRrFfpFgI
yLKzhqYUFOPoYRqCXe2l3k+sBKfxM8J8HibwRmxqlzxu0q/a3OBZ0UAa7w964xX/a0zcInfgGMt2
L7JcR+POjtu/laLSA1TSOraSWzXRFxsfxnGH/Tkm3mnbVz19BrOMwfx5uGWonZD2XCptsqOWlRZ2
2aVrPgtvEskPNPIMdWNvrGTbcPt4bHMK2IDL4z3V/Sw6eeaoain7YRClr2AziYaUNfu9ntvvT5QY
TwKdUFe6VQmJSUEDa4Ceag2q87nA3+OhLQFe9aq3cbas2ywUcwiqzXBMqKMvMc9tj8ILSrOhH1lm
UpycDovZvZaEbnPSY5FvIRBX0gluPmnfAG2LZuvyKFeAHXg7K5cOYNCJ6zH8Zk3YpAnkmw/CxDKK
yvGwcdxWv5E/VYrJgm1anuzKrnGEUWHf5/3Q+Cxe8IyYl/0RonO7sVHWgiX8cwRy0YSiUbe48Bpn
NKehqelLAFjBgs/RQ4oWVh3bqPbUwj0Y6VSY+zhVTbzbOlThROQY1eV+wFz7YHBHsuUK5fjm3oea
nkGUoFpYRkP4Alo235tz7X7PFL3Z2Kmvl+gylLFLqZ2DmAWbvPjiLK4do0Vd+1KTCE5fOy8v/qIf
6pS7Mo3N6JSm8zCdOj3I08c5VsRT2NJA24kusX8m6PE/Z2mJt72RWkp+QL3NpntrgWiCgqSY4nMc
2l6+j0fLweU06uqXKs0Tdz80rYoMWpso2T6nN/I32A3xnVQ1V06QsbUHfI7SaDcgcPJYhwG+j++e
YfAscJFgiQDLXO7jkZqcotk63rxq9pIkhncuJxsJZnU0NtZy5fKTGhyMg9Q2V7A8UW8eMi2moR6C
DZyYpJWmdBmxtyjjjWVcqyRRaqbVSGOGaLDsURRlaXp1ZrKMsTk+VYWBLIYltbw9jSkWuWn+U8LF
P4528nPooxjBIu33/TldCbL8ClSRAO2uqMVoHYXMHCNcVt6IL4qZ4J5dxOV8BCiknbQkDzdAAyvH
hLBHgZ/L3pTo6+upbXDZHNIG5ZEEePsuD/p0b3pKfO4U7t7737a6iuTAhL3XOtnilFTzaAirM5SL
heHPBXWv6TJ4tbUBdFwbhYe1BHRJVdVlUSjOK1xihkC5NKE5YdMCMF5vwfDe/5bVvSJBcgipUlK/
eRMWrhK740QBXw1qx/egxF7y0TA/9jaVb8t7tY6cVXtnYj/7ZGTWHB1AgNmf7/8aK1cJgiouYnhE
dGoYi6tk9IYMd6GYsn4yRpcJlum+72pxJDVF+dkbuzNtwy3dwbVBJVYJ+AHYctgY11umojOVmeFA
lzsK0V5XleDB0Jr8Q4qcKOYJefVF76p2o8KwcqmgGsMGJRBIU49FCKibKraxnQUIFsXldw2V1GPY
VoAUZyM+jEqdPY4Q1ffRyM2p5X/CwJB4E0yxeODcVm1UNKqkNhvnkibnh7zFuVPzyt+BS6VRkm7f
fVSoawDuAIcOE++m/SW0Vit1vQku0ezo3xxjiiTdddo4+zcvU8mCAIplSqAzf8mj9CasTnrVVi1d
jYtXNu7nGh/fj52nN4cu7ZznKjMwlR1KQIngl9790GBoSCVSy5FyMjn99dDYpQUCP4fuMvZRp+5m
O6r+aoJ5nnZObgVbFPnb0yqlw3l805KiXUtb4nq4cHLNGZItbjA9eTSiBAVW4+Ek5vBj74yVfdBK
CqH7OS+TCb5hmWKsqg85ObVlCbGBZ1mZdh7IHj1LTo8U6rn+ZYRobTUUec+352jcJgD3s2PIbPwQ
Vef+dNWqM09hYzgDTSWLx8T9mLEyPBVlecGQHnGbLsJwN0dGP9Dhv5C2GPuipbC0a2e7wfw47p+a
HFRnmabOg95lP94/MkRn+bLkLr9pVng4JlFkqQcugKBGo6RMH9XcrMadmeXDGf9197Guq+4AtDrw
7w/96pZylaKh9wS2kYSbFhHpymIHoFCGB4hnDRcxO/1DUrdmcpjyQD/ofTSfR61RnkrRGb883J/p
GmE0LlQj2FV2M8seJh7fpRX92wX5lurPTTSVQlRc+PwD5JBtyIzgzSEsDIjRkdD7Szco9nc3RwIr
L2fnDAdh/lZ7kfHSmenwcn86btIMim8WxQwY5zx8uJCvBy0B14RWo3eXMi1V9Yi8ZXppnCj+iCWy
Up8gK2LKfX/Im3tZ1vtMBM7o2Eg+/3LXo+eui7DsL17Ou9fS4+moUgY//sEoYIcQw+CyuIGKtU1t
5kHQ9Je67qx/0PsvP1JeMP5gFN5o3ELgBWSP5Hr6KjN18zqmaFEProVq9FhgyeNtdQrWZoyGvaOC
kkU+Ygl7aybLLKd+6C9mq0z7sp4inNOiTY0XGWoXJ4N+NtZVALo0cvlFBlhWVCpstAYu5uC4506X
zsJ5YGufRFhZ8aEEHO/tKIBYz3NcFJ/w+SzcA+pX2CpMZepuXX03WxP2BjgS5NRJaOgoyPD19jw4
cPgdrZqlOEGi74ycqgtK6GoR7Wyv0BUa3+P03zt3jRyT8hrOcdA8b5psbVlEfQMA7KKQnn7qzLZ5
zspg2Ng1q18GWRYmDPc6F9L1l2FBaVnorc6kMMj2Fib2jaKLqy+0b/WzFkfeFpX/JtLTD+eo0Vcj
SSNrWpzycEQMnFWfLnNqiqMHnO3JyWvxdTSicjdqoXPWtaK6hNhMv7eDKEeml8D/uGOoJV9/qh3T
DAIFol4UpSpPZmbEn82JXoLtKe1WYJF/1tX+lWNxn7F6EhS7fBy6BlzNtlTmC9Bm84iL9vTU1nb0
dajNbIvteJtIMBiqd/CMSH7JYBbReqRDiOwc1jgDPvU/jEGPHslH3fiUDXXv7XoTDbJd21jtv0Po
mc9u740fhaAiuJFD3MQG2jRS7YvYAJ2Lls31BLthW/bYnswXvdLzT5A12hNIMLSi33swNGSNeOHr
Ov+EuXI9TJ+1hSUctiwbLBC7sEL5Yu9p4bj19l77nrcDLW6HRNMzpUqN+aJlivko6r46Zkn6btQV
s/ZmlFfc6ZvYgr8o+aGY5gtk42YX5f38uTTFv4E+9weE8MeNTOvmapfD4Z8lOT+SVSo/+s1w9YzU
Y4RMxAU9rPlYYJjix6Y5ngcxV7tcagANGUXhP1iyN4MuZjLPJ82azX6+uNaonVEeyh7CatA39t/t
ocOvnIIXf0uZJvzJrz4twVrHtGfOAR7X06dIn6pj6whcmaE6bAx1uzVI2JHogIqJjMyNGLqiiKht
zN645EoSHcwIBI/ZNVvUt9sPkqPII03FGY7xImLJiiWYQ0wDcKqu9vqUDvvBGMuvcUf1/f4K3d4D
AFbYGDAIgI7ePGWFqadBEqvGZYI6vXNxdT5Oc+Me2yyLDwNo3B/3x7vdhtICk8RbciZgNOnXa9Wy
u1PI7tgEeGl/xkys+qsoBNq9YRnGR5Fiw70DyqpuFGLWZlT2CVAEZPWoL10PW0ARdtCJMC8AOaMD
SL1+n2o0ywvFUDf2/NqMUouRcAqmFQjW9VA5L7lKxabsUqVJ5Udtl7yElT0/zdio/PYmSrYbcVEe
ous7B6wZSRO3ATfPjdyyhXhuXEawPwcs0f5GG96pHiB7Q0gwyqxAERmPAuuc1hnefFT6/dzUi3/v
r+rK9Mp+LlkS6QSZ7uImCvShScs4R4ArwE238xyMH5NAO7queLdOGj0RTgebluzwtrE7TRFdqhBa
PBKl0RlSnH2YmZvj/Q9aWUSoMRwKAKrU0pe4USigVtYTRslWKofWnIWURml1B4ij5RmDDxxN7w+4
CCx0YrnY0C4hxwT5QwHketc4oAByOkypT2XFfbIC5KpbM9p6362MAgWamwUECQDj5Ws/rTssTJs0
ha+T5M9YUNaHuXC3SJ6LMy6/Rcc6jzKODs/zpjnnmFWSlEA/fVPLu13aJdoRUYt/nF6by505oT2z
C0FCbMzg4hi8jgoghkcdNWT6uIuMtmtbDZZFnfqDFeffMMhpHvoA01Z0h0Xh7YqkkjTiLgY1juSO
8Slx6af9ye8AK5q9KTkMS+ilYpjTyKWa+qg3u18sg4QLlytnV4WB2NvxXH9QFK/a2ZPIfqZmXb7c
30RrE89bh3Yej2nem/Lnb+74MqX12xd14dNmRuFyGoxfgWNXO/Kzdq8rev4BchhR792jGlDqkQ+g
T48Kz2LrzkM9Nt5UFf4M2exz2Kr6ubLH5nujju4HUSa/YzAYP++PubKR2V907B2aXLfVG63I03au
+9z3isr4WBVKtYsUNb3cH2VlSwE/4ALWqdWAuF/UaVBqAiBXKbmP8q77l1sJkRyHakjKC5kNaleZ
HuYF9kqhsHdJ4SFvUjZBHX++/1vI+XsT3+XGBsdGaZ9MnzbWsrU1tK7XYelc+LKY8DMw+3+nfLJ2
Stzp3+6PtDarr6BDMkQC+fKWjLRyxq0wK/wqCNqTl4bWaTbG5Hx/lNXvIca9XhWUluWsv9mlURNH
tVnPud8Inp60IOtdYQQOLxXlnXCn16nD2YOSAkQf6YZ9PVRjWYXIMSHyHWfUvw9GCiO0Uzi7HxAD
lhmwXvS2H4pIlAcKkVb2/qNBaYZKBvhch3L9IiahEwOSNm5Lf+4S5dB0/eTjydgdh8LMDuh3k/GM
rbGR66ysIiAkx1Cpoksd/8X8DqIIMRXrC38IVeNkBF2x88Zhy45xZRVhxdADkX188HOLTzMQ5uet
H+R+pKXmLonL8lwaOip0itIf72+YJU9NLiNjURAxeVTL5bxexiSldq8qnPamiurxbNRB1ewwwsk+
pQNeeKcS4PlTaNf9dOjRw0medBh7yrGenGrApdfLt8QC16YYbR5M46HH6TfyjmMWhd2sTXx8P+b/
VvrQQobHL3TjzbY6DPcnCCsKbze6pt3YJBX5TuEnVVN/DofE8TGgVQ73p3dRmXmdXf54EImyD3JD
tq/iVK9Hr8p9q/cSY5dTzLQPRtYJ7dSG0fBgThFK06JXxLnQkYDcWN2Vj/RMngPUw6EgsWGvF9fD
aC5Umrn2aX0Y3xSrGB40r9M3pnJtD6G/TEIuxScoky6GodMw8C7Jaj9UTPXFU+rgY1mrzlmptWZf
JqayL7Hw2/f93J4wb/T2ejJW3ywlSzaekCsHhx4thGl6lhrPkUVMiseu1tsorH1QIPlzb1v5D8pE
FSqKYb8RademFswJr1WQBPwlf5U3kVaU8Txqwq78jp7Wsc8hz7GH3tmClWAlknGpAwXphMxvEQmg
OwcKL+XEV50c9daUncbXDF7PGeX6VE+U4ptPoR4M7/QVfh2ZTEdiEyAB34Dl05xUSFQQA6lXhl+M
Ft439NRug0h9M4t8H+AhLhCKseSViwULvLrNXS0RcMicbpdDe9zlU7V11m83qByGbgHsV4MH6nKD
ZmkYk6EGsR/2FWd8yiAh7Kw688rnPsmG4EWP2ll9GAa9MU692seA2TMrV450AObE3SHIIXT/fmhY
yrW8zrBsi0pCLg+UZW4XlHmjO1Ej/LycjJF7SyV9nMwwozc6suGOahZMflkXs7OLXOH9a5D9Bjv4
Yap4DKJYNrLaJNmpNcagu9E2ml/aBDnphJlc9K2pyyRHECmJt5gqN4eMyUQFAgw6hFFSjMWamV2f
R/g4JT4qMOOjsPPYH4sUm8w08zau29WhSC5AUyMhchO/FI8mcebNiQ8bKbnMTaTvxiJxLvGcvtxf
jbWRpBU9j1+Aqjd82zArgLCFreCgZfauNerWT4PRQFghVY73h1qaer0uPHRXnnGyEEXUvA4dPYrF
IQZiiU+uqf9XmPTJoK4Z3osCo2vC8jjN/qpYg7+EUBPxYMO6dXda2Km/ILnV6b6qO9Ogt50o3Qer
7K3PbdpaytFJY6fYj7qb/6MGgant+mY0vhcuprA7Pc1Amw6hMW19zerEvVbmQRfdxn69AslPw134
zoBBGRhisavUutr3NFY2Mr61YMETHrFuCN+c5UWqgtVmlINbFr4ZYwA8d1P8BHQrPN1fnrVRuLLB
uUmPMkpG16sDILf1UscRvi089yAiZI+KeLIP7x+Fk8/dDNDl1r0AE92ZYn4X+1Y2WQfs5owTvMN3
2rHInUYEB/shwa6StXP9LTF8lajAy9IfEj38NLqoclt2l70/iDMKeSSAclD6yybzpNhDbnQho6hT
fYSHlJzQiTc2soyVjUYfhAqYFG0nY12EnVrxCqp/CbEgrybn6IRJg/Li6Lr5zi4x79nYBjeZG1Mn
2SSS2EoOtbzfkyxCgrGdhQ88ZLp0vZtDIklh5Xn4Ff8YtQhRcFUYf6up2HpZyR129SiVQ/Pwtl7D
3o1aWhM5tiyoCL/wauNQG2GlwHzSZuMyYqT7QYvG4XsO1O1/qBc7/1Wq9d/9vbk2vpRstniYw/Be
ngA7sJI8r73E7/OsmE5kfW4NezjtXN/2kiTEPLCqPzfA77ojEQuzA2N2k2IjwZLruZwFxGcBLSAo
eJs6p0iEGrivJH6k9tnZGBsCsQl060urifxrlIhYf6jMZqvEvLLNDEq1PD/IJNlli22GIPqA+q2F
LelgGdM+cPPK2sVUv8HeQmN4/wXHI5JAI0tKvNuX+Z3hgMaw8twvqkHVdxoW3V8qtwr/G43J3krp
Vmb0ajD9OhokZlBZVh3wYu+S7FFxRXhAp1/dNeJFEerPIrCKjUO0KPXK+IM8AK0WlHAJqctD1MXt
UHmlmfgWitH9LknF8K3JURvGCjtWXamklI0f7u/eJYf5dVCa+5Zs9FMcWCJdiwY5zx6nez9zq/kz
Ou8h0mPjdEHrDjdrOx9OPf7Nh1HYGraaRb8H/1AfyR/rf5op36K/rE06FyO4dFzUgEQt6lzsnnhs
dJfEwhJ8sNp3D6Pnlk9dGIlDwLsJuHiCy/H9SVi5xGSgJK2mZIvK7eISQ8cpyW2lSHzM2efPbQEA
rFIV95/7o6wtL50YKIRSIMVeZu9I9GDt3pLIzJGrnHIssk8oElRfa9AHXxL82jcuzbWzyRnhWHJe
OOqL68xuSc8bT2EuDerN/TwWRyvssKixsy1x/vWhyMupg3LpLJsU6miPGGdkiW/XurWzqvGf0tTm
/eRZWwYrq0sF7QWQIB3WmxAgmlhRUkD7ftSJ/El1lOEhoLa2UW5duc6koihZtGSV3Qgre2rddM7A
Q8sU2dx/zIMmHHejF8/VMUaVv8aFOTT0gxeMlfOQR0X0v/tbZantJU8luh1EAgSRyK2Wr4bZbByn
mUnlk9xFzBHkuHoJFbQGfGWuk+GnocVO+iOvCmydXYrqwy5WJtTnd63nFC9TLGzzIEpRN/vZEmZ+
zHHStE9e6WlbvmMrC8Jv6kEO4A645T+BM86NqObsNA2vmiSNs0eKGxtHZ20Q9jFtYXqZDLPYyn1g
Uv0FXe3HtO/PPGySnTVP5UY9ZOWAyrclmxj8OrXSxWWGglDeS1lQ3xpq54sWTPHHxhrjv6fSTV8q
cvUtu4C1AaVWEvWC147l4j5zQDQqUdaHvlIU1aGN0dJsx3D64CrzL4Pm9/H+rnpNLRdJApk6vVGQ
rvKFv6g8lQF2HUPRR36bVcVnw54jcweVL7IO9Lzzr9oQ9MUHN1BtuIJ0PC9DN/eU981herCnWbdO
Rpe44pDLltvfQmRGBi5ARNPBbrPe2KlTEgb7VuSjue9GXQNLrBlReLS92EioarsGdRg4Psouz4Sm
7Is6TBDQlRI8p1TNipPnCKV+qALXaHf1mArjkAmnpmsN/tI51dpYxO+PkRTESSi4/3hfLmek0HPT
hcaKhsxkTsfBxUAJso1xCNpm2hhqbbHpqpKLc6xlgeo6n0j50UB5FX7A6E1+kOv5t7Yt0r/gLqr7
OFH0P9ld1DIRAkEziot9sZ0DeBVmFmLqOmidcwgL4znUTN6bOLE9zLOyJX24dkZpeFLrJ3hJV6rr
75uzRO0A7+Ahq6rNITas8FBizrMRmVduGnDSSFHJDvVtd1pFhzysPFu5aHqrQu2qtMcmq5svCIIk
X+8fl7UPejuUXNA3NUsIYqgzu8goNdjV7U0lyc5OgRjVH4wC04CiAJAJRJSuR7HteYx6yZgJ07re
JdTFz3TxtjxAVy40moaADpF+k0zmRQBN42hM8XEI/cAxMARJNOUIHTw+QavVHzK7js6hm6qHMCXm
3f++tW3vvaLyTDgbaINef1+ntjq8I05YN07xvuHIn4s+1XZewucOfWbt74+3kkFSusQsUmqJkEwv
dr0HLYx3qINkmTkpn81Gc08J5b/TFOIwh4ZKCnF22gIErg4qzR7oCvF/yxpVS7M1FZYb+cP/cXYm
y3Eibbi+IiKYhy1QVZIsa7AtW9aGsC2LBDKZE0iu/jzVZ/O3rGNFn40X7g5TQPKN7+C4xaFZ9yXT
owgukaSJ8qUL5ouEmeo7VesbnwLyTphhogcHRzU5n9//OZ/RFA6FZU3o3cStc9M34UyzG+mv1pJ4
x78/1DcvBY8KdC5pnk/835fCsDFcYkn+basqPuqwkKmyVHkTD8vz/8eV6PGAkJOAg9eEprpNVKB6
FNniYBh05lQYKLBg69R3hS3me9jj18DVc50FwYcCj2+PHPyHfsBWin5uhLicZq2v/dhqjhF2914a
x2X4eVpR8zsEat9V5heT/+R33nA97Eq9t579f/yQ8/KLj4XV4qtjW/ZDNHQSNfLKGbxcOENzwvhL
H1e3x8p0SSx6wGHhUThdnKGaRVQq9Hj4+8N/41s9RwdyFOw5mjD3368ZVk+7Bht67FOjkVKro2fl
uROSTk3AYCWM/j8OsMfSj8kuQH4me/++nOxW3y26s5X8eb6Xd5uuoCfO4ucMPvo9Yco3ojmniT0X
U2QG1q+XGlu34/LS9dZFpdY1g5k3XpnGti///gTf+lDO4MWzOiu44NdJ0Kgh1IGE/Lv11bTkAXit
C9NA60qXufK+//1ib74u+iD0d85iZ6/XXWK1w65zYRwK6FtB1s4db65w2ILUnZOvO33BO2/srStC
QUBwi0GX/4eRVu9HG7kFDjtMBHTyY19pYAx1WdxIKzRzHkgV2e8E9LdeHIMRVvhnUOgfENSht2jU
pC4v66rmM1R+AkkgfO8qb0VwyjLqCiYPf86xC7hFrPYoxcfW0gAxQsyDTyOEtSMq8/OHmS0EvuOe
CE5/f4dvHJjzqhl9TRh/kJ1eVYXJynBJtDbHMqidKyG66tB4a5QWwAbeeXmvfXzOwS48AxfOqyhY
zeH57f5PwkD1ezdJvVSXiyiVfXJVMQ+5amWxZ3p1R+trsQZDePSUq6qLNgysISvaCWSMuxdAY+za
jj/bsWCPWjZed9FotTxINdXhsQ6KwH6ncHjryfzvr30VEUfL1HKeFNoiAEdy3yyI162zm2Kp+R+9
7f/vgwEv5qLWjlvT68ZPTjX7O3bUzH/25Yu97V3WtayOPWsabjvd+/k0z/qdN39+s6+asTNJigoS
bDXd/qvmD+nlcehGaoaoTer7eXVMGlqOyDRO2lkcSitHA8P/zuux80Un6v7vB++NTxlUzlmYgVnj
OQ3++zAsnQjntS7FZei2XpuXo2RxGgezck/lhjFHauxIv9cDvVGG0h4AgqLQpSt53ccrBMkAYuKm
kFhu9cHR3XQM1rVJd0s6HCJGrA4WgEAFxX+k3vzziinOqJLYuTAkf3W7W9nXjQsG89Lqi/C2i+ye
hZ9wMrceo3de7FtPFtINmodnMB5rkX8/2ciEYPXUeRdSF+eSfvCckwob9xT2TC5Le9jf+VLeeqpw
KeiKgB9ASnl1wVqr2gMhWF+Kcim/rVPTA7ga6sMYOCa6qiaddCkhMznSvVvqnYv/86+/Ose4lVJo
0/MBdn09qgq0U7DVHniyWtQa4qjlD7mExyGuPERPxkNZdwv7zqUUuTfT8rIFEbabjl7c3lpiWh/K
0QIW25Tu1N5COR2DrC+d4iry9NzcF0U13ydjPH5Ekxc/1L6P+/04xkHXvvNFvJFooJtCYyJCYqP4
+nBuoxh8pEjF5dDX2y0mo06Zaiyojn//8N66TMLOhP6EhdEfUyZoTw0KhFJctotlrmONqFLrR++J
gL4RPZGORTKDI4iW8ut6MpyCXYdrqC77ANZL7sFAQRfb6kHI+YyFn/5+T+4bRzBGgwuAD8tTEFSv
0tiCyVPfnJclhTfF5bGY+m1JQWi5nyvlrzoLRd+WKcd0dk/GNX2dos+ZwLCeNiOflBvU+5H7qGRu
aqOfPTTf9szf3FFeRF3EP7ApCwV6ncTFdOr2crtfoWast74tyvXzHIZlk/ktfh6ZHorSukLRdiBj
LVp+8Evd3sNs2od3XuQbjxgmHyI6QO8Ysrw+LwihKB1pT1Ett2rPimFZT17pi/5S1/z5Thn0mqp9
jmB4pAL+gfEDH/X15XbZzgvufjzianHiDJ0r6WRa2aNK20CWOhPurJ5mzBP7axvquH3qS6te07CM
GDCBK53i1FpGRzOf99BlXHfVD/nfz8FbjwRGHLh+anqEMF5F2dZ21L4t4O3bOub9270+WpuZ0kDK
/6h1+c/jgDQK7BMeGYjvV5ea/U4IHF3kJUKpzhExtPlXoYo20+7evvz3u0I9Gq7HebvKfujfAb08
b7d7JGAu7bmLj6bxwnxG5yQLm/bL36/01mdEfgIgx3gWSd1Xw5K1aHSzT0peMo15kqqKDwnqk6mN
0ce9n6xLhpVLk69OX7/TSrwRlP5x/zk7yAKCe12MFHNQ2irgaXbd3B88Y6KPBvDXf9/fnlVhmMog
9IVqyKsoISdfttM4cTywa7vYG6s/iA2/L0s77ym7n6vDV1mJSzGPJDMBUXpd0lWzXSjHrrmhuBRX
Qq1tNoZ0ZJU2DgnIEhkU/+7h76/vjeOfgIDghABH+BPvXMxnA5QF6kxlxgkw1FR8qB0M27qoegdE
8sZBOfMMMVCixvhTZ2eu3GQkGjeX62Yt+2XiItd7JQimfTZ4G+yOve627WYBahp+LsvYLd4LR29U
OedtDEGZBPMn7GE2o7LLzobAY/vVr8JiZo+XtKi/OKGUQzpFofqCWBeTWqT/6vCTZXqINiMVb5jq
wK9u3RkP79OCIsMHMF4Yy/ZrWfqpLKDXHv7+Xt44DDQ9LCbJiDCDXw+VqshfdN2wTespyU7K3cK0
s5v9ogu8PZOK+r6otuUdsvebrwiQJt0k8yW2DP+OGnHfrXYRLc2ljqT33Uk6+WC6dqUv98Wpnubm
WvF8SW92cPn3231rmESFwVdMOqZjfn1ppkemxQyyuXQjI7DxVlCxU5gqe51JpNiHnEwjJYIiXd9m
y9I4HjZ3sQdFexmsT3//MW99E1AAztBxikMWlf9+DHPr0TtHgUR9MhzilP7efaxKfzhbt9jz9s6b
fiOOwZKBJMMs9lz+nH/N/7S4dNlKdD0JCOhfBM1hQogRfbn8v98T9S7TiDN97Q8dopJ6hcGh5irS
ie4B0XqpsE17KMmL79zQW58ZxSgDbWjY55Hov28I98FmsOYQBltQNKdJqajKvE1E37ZmFR77At0+
/Nebg4ULjgg8FcUclc2/r4goMKT9pFaXrkS8PY193A2RXuznIO12rOD/frU3hhJUwmw/GSyHhLPX
xJTWZwxoFcSReIlRFdddjZZ0q4LmK6bidDK+muIhmyEI9vdJt4oyLYoE+LgZA8ucQhKxYT5cLsWh
XcNaHMLBX9vD0LpzkWJDMfj/+YWgWIw007nqgNz2urtzJ3RNWmQ+L6GTj4cq2YIr5FSwRY7d5nZO
5v2d6wU87n8nMljCbCfB6EAd+sPMAzxdz9ylqy8LpIMzyo4xq2NsHVpviS7eeRfn/Pv6WlQfDEgZ
RkHzeJWfUQ7DL82Z5SVBxUy50AuC7OFZljpFRcL+0tG2fy/kNHSnPRornRnoGlsKR7Uu4UoPfZMO
sxLhB1Dp25XcyuQZENOoEYLdbHgM5bqWOVTXcM2XeiUbv/P73T9/PwuRf/Q1gYmyTP330Y12NHCj
AQBVFTnjXcG47edaUNdB9XT3MBuLwP9N45jAglIJEaiJ/PqzahplrsNWopEs4NNU7xQ9f37ByNRw
vgHGMHj7Q6uc56lxmjunaqfrvziVFabemiSHRS3OQ6+3b39/CG9c7jy5J+BSY/2pOV9Z9rrKpZIw
5+hHBKrlN7reATQlIUMdf6/fY838mVz5dKmKAQTEb2Blap8QbzUB2J9qrj6tAkz2ZtsG8r4fYw1q
9AVy5/U79c+fcR5MM4Ls2BJRsLJT//ebhg3QwWFrlsu+sYfDHk/yrDMdvZNIz5/Yn0eKlSlNLVUO
/LnXm69QVYW9NDK5nMrRE8cQFkt505ooOCSOsUSqVszNs1Vs0XdnXrvpIIJtinJkExaTqthanjFh
ad0zLS18nLegvO0LKdRNMEx4qY2OWoZrWCXzlK3tZjrWzKMogfS45XQqTIHY2VDO23I3ra0M02rH
ZzzbmkLiPqxtNaJ4HyU/Rltaj/4QqDtFli0Z47nFY1yWYk9DSVmVAzu0XnaUzUze7kt346hy/mHM
JtV1sm/br8BZlhpqRLC0mdfA68i4FSFTFPfQDAQwNn09f8Ii3RiLBsdhDoTJ9iQyzR1KZfKL3arm
Mard7tHZ9no8CVdOX0XMXPvgVPu+p3JcV9yAdNE0v5GIEd2lZjZkpXEixZr2AZ6un9einTEQgRvZ
+Kd1DVmdJJY2/Y+y8pgRGjMEnyy7i39WazIEh4o6fD25OLM1yCg083jdWKxKrxV0qTLXwSabD1pZ
xv4AaNzzfi4yqawUcaV1/0VEa1DbGqQLXN3Z2yKrEiM/Kje0yHjj2Dt3si2GzyqwinKBLbIl9vO+
DUl7YbnD6n2svY7dLFbAm+0SmiOrleMlntoAU5/dWOgwA4fVbtS7XvDMZqENP9DAm1Nj9mHK9Nkr
52Jj4rRcyHiRz6Jw9SMLYyoVBZzhQdtIcF9skv8hBWW5tnk9G3dLUViMMA4Cc9/jhSfWIQNAVL7E
be/5GXzHek91q+RTZ8oVcrcqV5YWQxx/QtjYkSDClPg2BEU/QDEb5fcZRVeZufFETW5IdgkYN4B7
B8xH1JCC5nH2VO0SqI4c2wTMFYz556JEfi1zHMAewPFLU+bg1BKZM+7dvhZGODeUMfN3QERzexD9
1IyHRZbrmI543ek0RO5fZnGC1G82Bvv0wjce5AvwinszJW2VVmYOr61Wx0DtIhaPqnMaJ6MTabK6
6EOdLYmo7q1pRPY3QE9Zp9D89YemjmWH2WY3fi2HRn6oA689Wa3qfxovVMnJbYzT5xO+GTJLECG+
r+YurFOrdZct4/g3NTaJKLqk4x5Ev53FKx53nPKuunqrtgOsGrzBWlt6Mp9t8sy1GAYXcknT+1eC
eXWX2v06fdBVbUDuRmVx7+x29ZiQQiWy6lX5uWuK+osdDPuTsOppz4JKOCar3aL8hROSsNLKXWSV
NbAsy9TChszkRRO18UXvzNtXzx28u6SXnk6rrmy+bs0ePCSlr9dsH0x4oxXI0lxU8fqr8y3jpnrp
mF+OcdwJGFzag/o/9TUC3pGq7Fx0i9Fp0u2Lxd/r5FDHeixwmujqW3whSoc7q6KhzvXUBUPumaky
v6Dt8SlPSRWIvGP/Jy+sefCvFSuz270QSa5gqKNkgumkSYEd+nuGRvHS5R3LPZUqtPsyJaf1k+WF
45SbeXVv/dKT/BG0Y676PVbZtq+ByFSi28eqGeULtrketOG2d3i7poxmTmHb3g0GV/ssMJX+Jko5
ldmwlWpP8T/hA1nGbUYZOmiHn02A6VVaEMxUPuFQWxxnEYZfQ7teX6Ywll+9VjfbYQ6XOciSKRR3
QW+F5Qk8OUQg0w66zIUcAw1Ei0FgTsGfOFQ5ZTGla2m5J39qVHn0OpZI6VJO48etce2GSKfWh8J1
GX61PnVz2kW196uyq1IczIhg1LFpTMxoh+3Ld29va5HHjMqwa0UE7mGyRKEzVYXBN+Z743yorXLs
UniZ+4vFnvdMY9viPd0dy3zDeLsds6S01MXo01Rn69A4iE2gy9rkIWcmSR2rb+/guNWPACzAgC3T
vGxpktjzU1kWA+ZJbWf/wC9i/ibBWiBhMLnNkwxMOBxKZP3CNFlndB+jimtldVWdORawzYK0Lqr+
Za2AEOVjENbqsCxbFGVDbMtbFzrAvQMrYcvmTYgZ0zXhfYXJzQzSrnTcPxSzHc4g0pb2x34GmPA5
OtZ42MsW60Q3wmnQd9Rs5zi9zWMWR2L72sPSoTTFsjbA7anForpBWxM9FFwMnHQfXYQzGdqi8Ru2
+x4dYmuNwOBEFvAFcKqIqProB152dhEUp6nrz4y/yK94KO7GxD8Lmsa1srZ3HXWoV8v9ynigGxB7
XQHo6a7znieVJB9hH0E3jAwcl3RQnW7xtpTm3tuW/jpoxBSlfjkCbiJFNrfGHc2D3zX7QycHzipC
YeFLXFDHHbqdcprY0bhXW92g+SrHMh6O/oZtXZr0ejbAKpEDTa1a+fLaGxb/siq1+FF2hAXcEYVo
MlMvw8Pke6I51gskl4Uxf3eFFM8+sP7xp8utn5wfmA/W2GP0/AsatfeKMK/t8tCO0frSL7uHpDbE
HqbJaiIM2lOXfITkUJS50SY6OW47DZlXBGGbofk5/w7aQgbp3ttCHGszR4qvrExeIHGPWMgSTax0
78iWmQIGKDBzrbACZQetXnQVLju1heiYRXfSN6kDrGDOnHIsZeqsbXIrSoFoim2CLTMSc6vU94b6
cZFa/O56d13yIlKxYapthfelZ3d8/4Hlt2ycZECBgaopACUSazPwnlNft9PtHrt6ygwl86fCgg53
nIj9lzrciiTfVEFx3JOJXGaFRsfAqSuUb6HqkXXDsBi/uX7n7oBwyubLaPZEHtoOAGyKm1R826M3
sOTRVnAmO3feposGttpvr7Xau8ZqMdQJlK/WrIzjvsnWOlm23DTnqMUWw9xvZVeFF7VbVx+RqsK+
YsKuDzxHMC53DQ4S5mQ6SP5HooR9F+MIv1EUOObQadUnN7Tw9T32FvS+oz9EKm8DA9TNWGe4BPnG
EJH3UvYHu7LlnPalTdrBsU1ECOJIu7q2rLLv0nnsZJ+tkC3Ij8vW84kS7X+3+1zfIZdG9+/4As9Y
XEl292Kf2+05cXR5msI2SPhe5u1LF5rugzDe/MW2FWkQyX32D+0wDUXauUTYDD8JtabKt0n+VtMg
kxJH4A7CcQ2/y7jmC7P30bsqahXP3AGjz7QYCcqZI9ce/zxLLF1aul34kV6u2tIIAds+92tP24e9
6Vw328RAXBy9LQhyQDrAiCTqDC6fSBLfAgLCmSMqRNGk1mqKluMnrOsJUQqV9sO08B+rJbntJHs7
8kyEq3CxJut6WmZ2huzPJIVXjWvA794NdAUznyIWOKXCqFROLmelMLp5xv92K5BKFs5npfrywQp0
8hhNNkm+lMR0XWPzdFqFKMbjiEsm0kSh64xMqHurw8VmCy0OfGuxQgnb7nFJ7KVnctfoC3xfRXsh
t8r7okYtPfoPp/LSfnTBNCZ6dNqjPVg+gO4AjEbOVgPxQ3tti1s/PlsqC59NMVikAKlLOiyJWadx
xXoUrGpmNMgsZKA36GU6tcKg+anddh8vWl9Yn5SyESmaAKo/OGeASBaMCKildQh8PAUd4V60ytrY
36EAi/XYturPSdUPdtbM8fI02U55LfCSMVkzenK4oE926gxKBZnEotlpKA+VfzP6RctuMBbO1Wos
Zz0pYHdTKuNVf0EmJeBX24HE6MuE9lPT1/XVGhZrk7URYqXZPPTbtwHQ3pwKZwpXjIC9bcuEHpc5
RQam6HEcXxtxcDSFeJa0dDY5R9VpM1ZJ4y/R+AtqRUkV1SlZxrI/OhZAkA80B5FMXWTTaKUWV30a
qqqbUqR/3F/QzgNKkKRFrDoaenVY65ZD5mPUsqYIfgx3JZDGLkV5oPjpaWf+uvdq3PKN4qPlOZ07
gVFtaswX08wMzuOtGdOCpSXom2GoPk/1ntxCWCD/76EZ1+NEmeSn9ZCUv+bBK36w9nRUFsSDvWRh
4fdcFhnhm4490vPoB1TYwg4/KQQDx7S1xuam7G0WsKYNth8YCqEMnzjwoDO/66c1N1ReP/3AGb+d
Fcas40o98mjtjn5BtU81cEh1fA7SysxpQ/XyQ8mF23MnszBdhgdwU7CPWY+uJatftGjbi+ylmFgI
SI6or/qxoZtYhjWthU8QLraAH7yuDqItkh5DTYyYCm/+CKIh8LOm7eUvzKPGX36ZkDWkj8BbOohp
r/K5tvxHX9ObZf4WrY80tAQyAhY4yZjwfN2Uyq8y41SLyCnz+vPzUUiKzLs0T8EWDn2KfQ+9ZeDu
3hNEUSofq1rmLW+CRI7wl5busSqq9TnQCihHrWidUsAp1i0Ve0D7qgdZnJZBOWuq9bzxmmUwVAeM
5ifIC+AsZ7LiZr6rChG6dI5G28pI8PVVgRkK0WZszE9rLasPnbtN9X3rAAXqLBV+FRDFm2O/mgQy
Qtcn3gcE0Ks+jydVnuJinJucurMHwOKYpT+pBXmGdBuNV1JnF10L7MTVdM7Kd/ms1SYzuwjPA2NV
ksZxZhl/Y5obN+lq9ooekNmfPJyT9tNu+duchkCDmpwYXdxsg1e9hOHs13kwWfLT4tpVm58P9YcO
LxUK9yG0hwxegYulQx0xaJtm0HMr1ePn2IR6zKZ13ewMSIhF+rMa/dwUO5y0xNq7IKXJ3S7aOhmc
lNJqfChjE29ZVKNAkVrjaP2QJI2fxRZ2T41X7qguy0QT+4MuoCMOqbocf3Niwl9vJVkt++mbkVFQ
YauzjdGRvG8+13ZX/QAmM9yjv6SexnB3otO2OMOcJYjBl+kUmp6MoVrdZWJXEeFfAQdOFR0OzXEj
/B9aj/ONV3HdtMIR5HnrGyXpuve1QEeg9kg15Oogs4dtvZP8t0+yshLrFCrHfC+USj4Vy1wneWEB
vOJLGEYys88AP/2HIpQKYA2XS13sIrOk9oCDxXvg5uvaVg8Nte8pUXHytO6hTxxP2jog3iFTn/Z9
kfxG82doUorBcTwkY+HLI7oIcZ15sSCgmmJV36ganesV/XSd+n3g4MYeOdN07Owh/rEVtXnyV3e+
CpyzRh3WreaZcM1ZieeACyZKt0RJEINl6jACeJ5NEN/qaB/2DPHY6if1UeKnJrbaK0gZc8SUQoM4
YB4wFJei35kjTYO9r6c6WWtG9nZN9gj3MUpoaD11qunMt4sRjzELUnxgOQcxyekjuBVjsmqOq47E
NDCCaq2St18PepTp5LaSdOaZNf5g9av9oMWob6F8UwztvhLXFM20a0bIsgUlMS0YUi8uA7tqtzzq
QpB+MhU9+vsHFbjlvY1vyEXrut2ndZ8mCzMLbGfSwom3Ll8LEfXpHi9ri0BEHFeZEIavQ0OpYFy2
uOYQ+0L+3BcnebKteazx3UscFrLDnuh0iY1bpn3MkDzTuve+ePbSPdVzsmFyOsbryvB56u1L+ka9
UrGuY5Xhbmc7mWCwXKZBjOxq6ff0G+EyiBvbSuSQUdEJ6wgxkW0HPMjgUy1Cp82lq9HS9RhwmdR3
QgRP6mjrnkO5YNNXLtFOrk/i6WtTb8WndfOKImfJ4P6euJubJnHhE0aOjO+3at74jao+s5Hd6KkA
kqXSpqYpS6eCoXbqj0n5Y0bOscxUN/RkmFLEw6Gna//temsscmTEO9LKvHh7GvQetNAOYPFN4Sly
6sCAZjo6Z4bd1bwPy60layXAA87JXR+OmgBt2TuDjWj05txi2toe9qCzOAxsvJ3UVrt71eku9PnB
RfiIlgtstlgu6t7yHfERe5AtZKK3dd8ioyc/s8Nq+7LWbsnzKk14ZY2dFV0BP44dFku63BC5LaPw
Ch/z7aVHmw3bB/BzL71vGMuUvo2ctQKOQr0yS/3cB6seUzM37jWVmdEndab6pUnFjCfb2n67HSlj
n9ok1OjUsIx/SLCLEzTkU92hB6njJ3zr5JcFbwVSxYZMKjjImF6s2bvlLkm6WtBpd65z8NWuQihV
kf2ZhaA1XrYzvXWaFG54I4PCu0JoOHHTeCn101YG6icVnPviKcMuQOAjjDld7yHk0xdRI6jYdmc8
FW1lf4BD2o8Aq4tuy+O17H9UnjYxK7SknBBxSMLpMO/l+HVh1uZSvJdNf6AWYLQY6b1CMFqJ4UXa
gz2xAyrUr2UsCZ+SmW2cr3Fn8eXtm7qbGke8gNChx3YHvXzZnWm7Nb5Yv3M+vE8hJnQ/BVPOJt0m
0KFIYxbDk0Iv4mNZdqV72pul/GGoGONsrA17wCSiGUv3xu2+levSft8bx35cWqf/PKIV9GipaQxP
K/jBW/j60Y+qKoseWUTT1PnABK7Nd8vZTuDSQBVSZLq/d1Dg3ydEjB5lu6ktQ+qIxpVK1X1Whjl/
jpJUyJnTfCQ69hqE82yn+RL6BfJ5jVsAKvHJ/3aaIM2cpEbJZMwCe9u2UzIyYaFs6eavLK7d+zpK
us86EN0HZ6ii5mJWti3yBm0QP1tJJls6C8/GBcXFJzE1q19+KazBlOzh3PrbmgiLsLmtWDh03Rj8
bq3IME5l5fO4VxrFTSGr3me03dj9gZ3PetWH6xaBeojmr07pioGgVnrRqUVCOk45l0CeuTukBoy2
rwlEhLeq6Ao2r72zvAAlJKrYRuAfyXKps448r/O2j2P+xfTRRr8w0+Vcev22Bqnp2COmfdJscUrp
sTwNsAbaFNpLzCyuppZNJVuBNh36ysfYZCbCpAoAdsXKRHOwvNKVvycGDMyzHRsw5jh57dEHW+hk
/ozpem7ECB0XmgihcbAkLfHeo6qSBgwKTd4xPS2Bkkh5p5sBy2qxqrAj53ZJkpX1MF6tLvJu/MR6
qXOFgflHOagkzDBrsr8W2xi+TKwvPrflQo0xN5xPDdJ3ZE4YdD7habIS/Ppk+82dEStPtyqqHhbt
Ld4DRi7+pwEoWd8e456l9zd21tNvPbgWMX6KNc6op4lcF5zwA+g/Nm6i6WcGNV47FXiOCwT4FnUw
S1c8aWLHJZXhpo51D4Yik+HcPftVUaObXsh4RL81ZPSM1V1C69wt+mGYVsGUlZgtTks064/JPMMF
xwV+eRHDeu7YaBDvA9P0d6Zyohalg9FbKf5r9XHtHfeuWTa7OgwQtKo07ibzUqvQ+9CJyHwJeqf5
pjilAUrHw3pnNm/80dVD+LVl0c4ErQppN1uv1g8SuHV3HeGbM9IRyZW2cnApnhfl1IyEliWglyCQ
VsNNz3R1dC5kF3tLwxAmMIHHaN823WyDZopcFTIsGKfywFagjahyakPlbgMMbg5idAp6Lserrnr8
//jrFhu11Io3x85H4utDbTXeXczklHIDKM7vFRGgb7qZrMeR3+KkLRr+hr3Q5EBPpFt/jmbPZ71C
i+xlIA7qq5mZVp+LqT/PAYkyNwjLyg4WlrsOh7rg57DV2MIrqBGtf7QFBKFn6cBWTn2W3zOqc8VC
JZNQUKLIRUdPcACGNqPhVoRVcRNsvr1li1HJ53YdtuHCRarXnBaFyut5uGD3F+5KE3cIXLUtB+m1
5bfWAifL+GJkpIONoggzG9nXOhdG7PMHOyzr4rB5e5TkbRvGc1pNfbTmHVCMmLJkbj/B2DA1i3kz
AMWOVh5Ek4zrZwYR3ZTVibTjZ2HLgK1gLEb7atLOHqQR2VNkU+9Rns1xIRs+Jsr0E4shzBAmTeMw
hP2g8kGpwTA/hbpx8JzWpgGsShs1rsQA8DhiF7s5d7jhLEA3yXHfXFPEDP/b4Kzq2Puesg+hqrev
S6TnJF+9aIbBHLLKSn3AF/str29wszlk45bPS9x/IGmrx2VcvYuklsOvhgwmLhaQuc0xXo2qj+Ew
JLdqmVST87EwQqjdaBC0GWGTHDoHtmha6YACsWLA3h/P6dG5LNeqiz7WNAq/CunvL3JYvO/dLEyX
19Jp23RDnaXLEglXBdW53XkJWp/KJmUcNocnJ+rd+c4Eld4fGXps08edEfj/4ejMttzEtTD8RKwF
iPHWgO2aK5VKUpUbVoYOiEmABAie/nw+N33VnXZskPb+x6gIGGPqU9lt1X+4+Kr94kHd9Q89lUes
BEsd998VGaT+2ZuIwsgBBYPpDmlxU53XeK7Vc7CPpT1V2xEPdxtw+swmGtAUznvBEAwaLff7XgTa
++DYYqNJR1wI8iS3eYlOneQOfrZuJ8NXJyX4RJycdLemwDzavTNVldGda3s1vyj/JhBrk3D3895V
x18lgQJ/LTfz5sXwoBleeRfirpauVwiOvKaQFX6/bDVUpnPqDr13npJqYTfl+YFK9TZC3CTRwYZ/
U5XBPWlUkXlIb0P3N3pDEvun6ZxF8wZz+Jxa1ke+Ly21fSZ7deFoU24zk9XbCfEUWxvJe7bdvs2w
RzQA6dtWkxxacuNHf1QUjukFKL+vsi7R8CN1WKVrATeRfq/31EELOB3+H7EH2r51ZaSXQm1tm9KR
vDKi6gkmN+s9Jf3LNu7T9kTArONdnEZC6jm0qagz59z0zwpndumFLoltMHCh5+7wtr9j1YCDtOVu
N4aX1Pu38oevj0BwU3sWgJjmW1xzBl32Y2B55PvxXpSL+ywbcSgw4RLDIzKPeBHz6DuDvC7jSsEe
cT3Lo0er4vyXiyXZMpinwXt1yikRWZ2MqfMaMMCNhDUcy/qcllsCRcn7v33x1DJvT2DVcfDhEQgS
F9rqAKZF7f523+zJZp54BzyTsWWO5HQaXog8ULjkT+uqQ/ePB88954kEmr8TW9eNd8C6pAugv+cS
MfgRNOcWl8V1Ds1Y52EkN33xF+REJ5wru//eAQ/pU99uLuCOC5SeTbuyw9MQa+6Cjj1W59s8IFC3
ZNf0p44k6O6EUMJ9cL21AXSSYt4zfwxSw2pEQOp9CvD29xh3OGa06doULK6lOFdTSRJgxXmxPg7p
xHMExX3Y3DD6qK/NzTzBXSWJxbGLXZxcUSnd8jGXskkLNAGRzUpl1p9+e6xBlmKMPk48cCa6Vl3c
mLNuj4gtIqWvvvCHdTDZHNBdm2saCveiJGHOz2sTTPuPNul9F7IyWKL3UI9efJ/CrbIkkmuYCWfg
g9N8Z77Nky1xuFBTrbIVk6nNNN3ORy67daX81uzG2Ptbrvee2yOQTYGrxuevFR34aWpn3tRzug3h
G384F6TiL/ddm017+WGWlHgLeP2/bFL6mRCkar9C8tU/gvJ2HdEsnriPbm3d7TymG5NFuDFvwtg5
jHl1VPXjfVMZ7sW2do4oRwFywH6bWIx7Bow6iXs6jIKvAest6rvGEHB3AqxsB9aGcjm+q92d+hPF
i0kJvTDA/Kp0Kcuzu7rB+A0iQvPDrE1fPQBkoALQ0hgwZvitqOhsjRAR3ZmGyq46b/0ODF9X58OW
pI3ilIimfKT7B513mBj7PCyx8xQir0jugBOi8eSMrvQeQrCPb8tahoClNYIwOFTtcILN6QA0F7QB
DUkxysOs2wXR+NrvRxA6ry/rs4mrqD81km3yfjxCMoFpBfTeQGZZMfpuJlvPpANIaj+X+mcdeOrI
1XbIMuujY9RU5alA5s2Afudz7HsmXwE91Zxi0Q3ddVZSuy9pi4fy3K994j655N1xgq9ABnCa8CRM
PVgDRFgwQhDq05VbZC48jAc17LPG2lM3HSCvh/LXeRYl8vMv4S2R40dr6rqGDF5ha4uxKdl7A5TX
4dcxku6aLysBw38bUyYTZAHnaMd8Dn4DOOvyoE8uS9glmIEsnw/fa2TuIHwVhQm31FyHKtDLOUUf
WH9dZjszTuCKG87WIUl87NZdXTfamN978qgfZiqu59yX5oBVROeRi9oLh8dYNGq845brURpaCUQi
jYYonKVYaa8Xsv8A7yqjTE5JWVMLEy7/+sNEkoCAbgnuxmomlGnFCvJ3HD39skF+feBtt//HTVyI
AGN2cQYqdnxqhoAH3iluS3aq24J4yv2xcUqyhBiJLSHIkF6oC8R5GIgOfCe7Bsl6TBfhf82i7XE/
cAhuhbPJBBUIRx45+CO0zcbr5r+hv1DKzfoW+Ps/1W1dc8Fx2vbZDI8d5/4QR+t5CqDpsZVZZ5nU
KT6alvpv113X8akiVnwlrhiI5hHNq1zPUaOmn2ZGGwVGtUiQxdQdiM8g2rPkRKyoY9f+gUG/W4/5
B9tEv77MYVo/4iqeq0s976s4K0BiUIK1hbfV6eENyGwGUVJg17Y0j28mQd0TzYCCenKD+BTiSutP
1hHbk4SzTy9y4zDJPA1lmIW99XfKtWa2ucXRcjkP7TReDGKrKhMUVdWPPqRZn5cLjuFrQkAWKtx9
aPecquVlzJS/e0duqlAtGRwDNzbXvBTw2sHiZHsYV0+WuiGC1IctAdlL2/rZIOFESVQvIX8x6R1F
JD0jLns6zJ/NMFfPK65ltDCSz+0RCNyfD/ao73U9Rc87n3vI0jJZ2L4rqX5stvN/EYLQvgVhN/6s
Sq9HebEewfF6U94kT55YAV3RLmlCbAC9R+r8EnWcNhJkf8o2HOuTMEmngUAcqukqHaXH5bDO8J8n
ebHPnS3NcKYHMQwvvIwmKfw6XrszyRGIpIza9/HiO1FrLxGKAp1pWcXhGUOQLt/XhWU5n4PgdiEM
xv3BH+bNj4aB1ftF52waXpRyPD9X9XbU5zGJdHreG8pM3pZyld+CJuDVlWouP9sk1SAYNhA/oXvQ
cTXEhn01O4BhYast/DlXWEhOEwseXDFDC688B9N3DeZWZ2U9T/82an/7XMINPYMItshqIhO/Eg0w
I25IwrU5w65b3iS/Lt2TK5REb6QWdyAssIpAxnt3+FYrm35r9mj8h2o46J6C3ZWIl3ucD/6quj6L
VQ3GFrpyxNM28cm+mnBS9RXpFt2GdgW5fl/iG2nBpL18ibZp/+2hxekJm0zYWRNHTX8h6Br5SCki
F34ZRTp4ELvR+mNDLxmfS3q5gstcc77c+w4Q76U6tFjySYsVzYy/9VhQSxabBkjJ3i0yNl+J5uUR
dZxo/NnjZfu9obz+4qQkOWdDRcgMbyRt0tfGEheQ19NKy8h4lG5wU2cJWkvRxA6XclzXt8OsPfv0
PBIKY2Do09xPdrijyukMcF0t6QoYR9ZbxBzbrq8ImZYtd9bJfcViBFqm6mkmV5R9tz73rIP/qTWx
kFN7DBk9Vzx6f9rBztVJ+PbwQTFXO90h+uNLYJAYT5qKkP4sauPVeWRN8Ml+gWQAEG3vvy/KbNzg
y8qdRBEtrPYJb4giH3n0dV0sgLDNU6sa+b3e2q7NJ5V6btHGy6w+4qkcIn40AYsiaMk1V9czwUay
UO/+NuWGcAcxfnggqdrW39o4B2kKk1zMFaUQlQlxGNKmnmy08eSx34YvLvPw9rejhzg4LQJ6Lttc
jYO4G5xaofCaI3mug4Zs2ZTMPdL5xDh+33ySrs/zNtOgy5nUioJ/dvAmrHADvI7H86yn3mz4UeXx
4dVNOVxI+CX7DNleYIqSBxXYF6X9t6ar3PhpisoKrUJlvKqwtQFDd1Mnut+dZQQsquOpg8OZbxMq
oZhhRhUcgpEK4zngauWWKJIgYIa7oaMSJl+HpLI52re6RmYyAmOtY2Vozx0T0EFPxc73fejZpPi6
Pl0noVh3GbGRwexD/+Z2raGJ0Fq6iCA4oSn6rPiV82Pp4vkqIdd/HVoCn8VgxytzXNUyaMh6el9X
ma53trbef5Guo7KYwb+/NIdGZMRVWeOsGOPoRk/2S4EtO8JSYusgh08M3yfkNFGBpaH8jyxCtDm3
EJ3XI/L75pKWvRvfc3yubc64LXyuiHFiIw4PFw0R+3x9rhgbk0vID//P5fuamG9NLC8dQuXul55J
yj8xcsBJn2Q8+FdogeoeZ7yz3GEqTdubDuYYs6i37Pc+EOT0piLQ9JM/JIB8ukk8+8C52WxZmI5J
kdy8YycDo+BdQ4Jb+wuLUY3br2rr7h7lcmsRZYYaY3oM0nbmCR/aJw+Bac8bCMpRYNgv74d5n59q
w89/PqLF/Qp5tr6liUh/+oMP611rbkcXfNrl4UGo6P6Tc+q0JwOxWecQQZ44t6mF3ACF71CEWYDw
ZZLzW7wF7pbTmmOxdC7DmJwMwrkN4bLe/ALUvYX086SPfhyMXj60dJrM2OU8U0Hkg2t9xINQzqMU
DAJ5OkEDZ4HbElfn175zfEGzAfJmpjKN8q1zw6cODVj9tiuyjRp6rHu9ZKhS5FNnrDe8iGObIfn0
XqcX4Uh5S9LX3puLD5NwPkf69suUqgrzsDua/6wyzfZgwYDVCyPJfss0SErm4cFV7gXqlXEkiMzk
v4JMKVM4bNIjp2vS/FB6a4OTKP1wfj/Afxmn2gpsmCHcOj+8aXLWx73zYOcOzCXhM/BXt55pEwiD
b47qDpEj67JAx5EUyW1L2fBuIFqqc81gK0/t1hiHr2lMXxsWNOBriFH3iqA5/RSov5uzWQKemzTt
LFJGIfY/y5ru3IHtBPVcoaThoSpN9c8Z53R9QzoO8RpAq86vQZ3sqEgBi7bXQyzrTwS17YykFeXe
aVqPqL8EBjFUUZnU0aQ671pnysbr67E0/sogW6pPwyBU4T9Rzuc+OgyLXejjakpFv27vCT4Q8ycC
FEZKHmwGc4w6Rvv1oDjEfTUARkgm/CUIpqvcVi6oCkXcFz/egwAcJEx/DF7n/prSOf4uUOovtz1v
+uyrrkm/+mWDeNw/+iZ93Nyx6l7tIW6IVSKT6eIju0XjK7itstGH7P1ySJClx3mepvTRG2P4hcCs
7dcQn2n07JjFby5MQKVf+C1ECk1F6eqAcznlzGYbVdI+NiF4VLEt0fon5apdM12PI0e1Vu5AEezE
ql96ngb7J//tpUGT2J8iOS7ILwY24dcdAEnlZH0N5YlJo6e7dTy69YQsdiYdk0o6sHt7SzNg71qZ
WsaD3uOZYezWUHeUJovnXQGFKX8RWcX3TnTVMm2K6SJKxszlwL2NsPgGc7XDfQPso6G8L3kF02yX
YJhZO/WJYn4ZpyEjBplPmKSjO/87bCP8+qaPXvZiTv3Qzzxg8U/Zbt12wgMq/GKJ6zh40rPidww0
4c1P5FogoR5Tf9TvHRjtcd7pKLk9jSmgHM6MpsuOSA/dOUCqsiPFZLtpSPJAE8V9zSW4RuGHNwI0
ZUy6Xn9pHT3OD9vayndvHnudrbrZnXyxqHRhZAWa5QD8+uWggcM5U3bei2IYq2q837ypqR+CZFyZ
VMWKRpOvhvlzkNv+PBCaQMTX1CnSVW2jGpZOPWhG73S/xw/SdB84nuMriaHL2yRq5EN2GsdfWxh3
/+Aik3faaYDEF79Efk8B6pPvhu1Lh/P5dRuUmQsLU4HCc9n9t45BGM4buvstWLmE4DSJQGI22maT
lZ2P/Nld9HreBi3SR2BKL86XpNY/eRsmrlIgAKhxb6PVQTGFfvbJumKW2GfkcHsVJv8qm/pV0Ujd
2gxhnB6vaT2Jf72DvLWIOkQVLJJ07hGdOzVjBB/d2t8LFoAfVnNH3DjtSJ+DY2rdF2/nnM+gMfz5
TsilPC4tkvVPVFKYIPy9T949mo/nlxGRngGyir0NnCUp1cuS7BzSOlmJsVttEv6qZdvEF6AO2DJV
aXkv4j3F1ECCfXflUjdIT+PKLeIwnvsCTSviOY0H8+FgstxR2hEweN97qfdFGa2u5aAQNPlTyV9q
l1vJIKPc4D6Je05ZMSv9ufaO757juuF8Z2/nkOVDsiS1soumXx4XyjdbR3rOauJxROGGtUiuvWTA
L3BDBSNTzhCSDVVWKsb3MqIsa6Kt/2O7ZPmx78603Duxu921plqDt8QcyR5ALMvjrztu2HqCwYcK
2MgS+5xR54cPBwdXjsC8GXDljlN6PpaQ/Qvs1tb92XOsJ7EwbMtr7TjDXxI/2Id3151/Ktk16oxU
C71ys65A+2oYVch8Prg/qE7T9Ts+nO0bGwqeOpvsab4f3JuoJoSLu2bmHt4Z1X9TdbjZ3FELBxkF
2cizXJEgf+5ZMZ8bNJffCBWAbgumevoTo1Uzp6RNx4dYKFq0k3IBzNFHKx+APnh+SLy1OktqP/xJ
cXjzfZeJjE8awqQ+zTsyD7zX8lhPQVdLdFg38vAxoXvGFl6pmStj46EUx3SNlGMTjg+ConfSvwxJ
Gu/B0VfwFugk/sQLbue7eN0OfNTuEc3n2EconpWuFdNFMKaVN14/ldkKkVFMTs30RYK9+iN5Eet7
M2BbA0z0/S53NsEBuzgqmLmYGWkf+x5KAyX/hLYERSEC+sFnISg6nTi6GNPKPpOctEW/D75JclaY
GN2HMQ56XFLN4q/nWqaLKKJN7O21i20w8X2FnBHd0RkcP2ttZc5aQ379yTJIajpP4EIA6Uf1k+wt
TF/8FELmcKM3wdHopr/dEeXVCeV4J58PV3dT4UQJ2i4mkiDgyw0GzuZhWsvlPGOW0dfEAXSHyj1Q
zc7GA2PWaF91TqOISlHc7Eh8JeM3xr2KGrGCRG8faUttntt4G5/i2Ogqj2tTxY+R2L3fwpJdDLO6
bsEFYMnuFy3TbfzV6lj7mVzRyN/f1GJjTi0GGAgQX7LmkVPh8mK0SJKr9rameTomT/1hOd7fOM9a
ecFJI58cHS3jZbOVDB8QiafvxFPJP4NZdkLOUDkHyIKHmfovNcialZII71Mfr1zNqKoGyVaC7DTD
bIAdCfq2AmRSrIlnEtOo85uk4GpGiBcelGqvJnjFWOXJc+mb5pEY5sMUmlG3fdZsGOdhEeRupc40
c1pSgfiPEp+guUd4uH6kQSmfAzYNmyNHNP9VkRt/jALb1XOSbrO6HrNrvsSdFe2nCwJxfDuqdeuv
idkrwzOKiyQf4mlNGRHaWN81VczdwuHnfbMeqbdZF3Sccgz7HLvcgAu5omxNmjRabwguzrYETo5X
YXgDwJb/lLM6f0ZkfOx1C2wi0sGl/+X0AxNi7NFdcIUzimQR1l3L+NTYuqBZ9UZ5JUIiUGKafZxB
FIZ8cpHp4m0XbVC0XuyEoPZH/HuwNeSdt+IUYnqZ2iO3Ay7TooslesKVGDZxjRwUJJdmOfzPeEFR
lXsIs7uLG8Xl72jjo85LuZB4BB/3gmsEqdVikcXc0nDQ8ph+2M1dCPZ9bqPdTigeeJZ6DHHD/KNu
VseH5rklEM4i3OxlAvucOBT65BceYvEFeYX/m1N9jW5aqrY6AzZO9VevdpcRbT93tPlSt5uCwUFl
WhZNb/eN6yeU7dXzK585O9pZLpG5Dyp3gMc/1FQHy0XsrFpwWpXqn2qfEhW8faVaXt06HHW+Tvv6
2K7tgN4UcSSrk4AJfMJ4oVxksfKA/O/FSLNkYORir44HvH0CYfWu/thFLjovi7sH04ZucgKBhoew
Gabghc6Jej5Hzg2G0WsqX/lAw090xnw/pwOejHlt92ogBZqWx6+itJAey7EaZL5E2uOK2dSu75tY
pX2RuijUWvx2aPEJK08unHHuenVqBKyII1LN6QhY/o5AfWd+Die/eqrmZTDPW3ocCz7I+EC94GKH
gLoweF70gtX+AqZfxm98qAH8FutOmW2lK76VCmI3Gz3JuhvXdVoixhs4jNMayeDuLtjOV+QDj6Xv
hPF5wPTw0LY89F9il+SkK3s6An12LER00eQ55UfX2gU8dFDbvxAhwnHH2jXbiwPNK+6RyzNoRkMr
zkjdOx6kRrZPi/I21Klo5N9xT6H+4jlV3RvDZ/oHyWOLbziulinD0uWzsRIQWr9HU139QmcU7+eR
KM+QTYJuPhxbQeyfp/7/aydJeYL3Dsz9j7+N83ZCT9s8gRHN8p6mh34lj6vV/6xfg3IDBqH7nwgN
5AGaBn5tyeB+nN1wGY97xatc5V0g5aus+gaHRsyr/J3becALgDKgeqpRSyf3CMulyJcWOypiSWjc
vNzN9NB3oikzELzkx0ToVHvBO8gks/RtM97Fs9fW954vFe2aFENg0IFiIj2T6nOw2RLeO5u7QI8/
NtXylvl+Q6glcWnUIISDa0wB2p10Lwh1SduP7I47ZffH6oXqOMWtu3a2gAQIyqJvNiDu0RHJN3rV
FYqUad/KJ14yJBa3Ze6rWwXecu2OhMmljBOOiCjEqBRh9k1y7Wmu/lSMKnpcbIztIAYG4PD1tvhp
a6PjQ84hejkNKJ9mvShh3dLWZafxm3V/7fn/8K3gVJC8wCObSOvHg8xc5ANhIWje2Ipe4AssBi8A
oVAVuN5pmVFaZVHlB+0FOU6bnH2Z9MHFOpClZHIN88VNJPLaSe9CXoOolMF5lbW46cfC5sWYrVRo
3NpofDn6WQ5feH9VdFd6zmbvMFIAF3fB8lLHOGkzNdYrglG+RGZx4qt8d/SWJxKCbHKfjvPwXO0Y
2u/SndQR5C/twQ4h9wT1S9n8O3C6znfQm6xPQFKpdF97J0zGExFrbcDT1hxd3ps6VPkMjfpb91D5
RawdNWdTDIbEiHVUXzS+APtrMgKOTDKxtUWJOCS6jCts13Vc55jJkXqEf4IrEo9HTD9T7kZ+M1zW
JVi3V+OpNsLc1+3f440cf/4XUZ9gWBDzQ6Js5V5cg+71tBwV9ASRDxzsQ4VfERxq4ubpW6QwJ9tG
Hh+0bOA9AOc65MquE/1N67ias8q3tcySeZ+8oifS+s6mHJ8ZaktiTsPDj2buLzvrb3qtjgieinYl
xdDEaD1Xy/5Nt2XypYLi8RgdkPTnbmDo9PYQJqF3VjW254H4ZlwdXai3U1jG0y+oEGj7dEgFO2xQ
IzXky5FgFsyF7RUxudcWvogPoJpoCSQsGKbigvicKj57M+D/3Y6UBtBqQH7KCNa6GjAQeV0+xZt0
sqbV3G0lyY/BnT0QlF9D2yd/4RwwYwEHNVUh7GRFcah+/8ZbDJ2IGXM/Jd6uvIsYyKIlUGEN3if0
h+pRpdtu7qspXL/zgt8a+talKvpUqb/CiP0fcl2Jg2xydjRhCcNztKD45NJI8D+NDXi7myoD442p
Lr04Vh9zZquyPIpZCPYnHvdXhUbqHyR6mqMBvHmRQKbnj2Nfj4YPFzELb6wbWEvWanqBpJoYDy2a
lzsm9y1hLp/n5KTKg1NPpEQ8ZFhvBlVQ4hGif5k4jXJbEwt/Yqjdf6xpaL6KydOfto/3a0dMkbyf
wKkfYpLSbibWDfNNR5EKOt6Y/H8wrbJ5nNDAffj1nAyMlsobkWFzcPPIx5MtyLQqQTSpW4mvyeYk
bb6LGmtQupG8USeIHS4jQj8iHZwpQZGQVMMrRWHTJ3G39ZvcW+fTWwaInT7mNnkkG6sTBUDlGmYI
35PHuLEYSWjcCRBCuZT6iTZGINGX/na9kaBQe4juwdVR2D3pwI6/XeqPt2KxAUEEBCrgGY8TVUUX
S39HCiKI5OjN7FHKgsfdc2JZSr9rtHgS30y5RMQMleF7iJq5gaLx7XvcH9OPKGipnRKeqn8ZTj1b
dODPvycHxdcJkXFlL6TSu794JEgOZU1x2Yvizb4QMBHcEvOOMKBHZG7bQqeL1q/0vMyIqsXh/Ymm
Y2AbgYcbchWTpp1XRzx+laT/iGIal+pVEiH1l8s8jnJn6XafRdoTKGuHrvs9wNRZJOhTzF5zbAEq
O9FCac2rQk50CIb5Y8SzijY2acNr7LOcZTW6e8AjnwzmUzSTT5H5Xg2jEdgqJaNCEmdkIGiWS1up
teSa36IPmtg3/C2iD1+quGIX8ppUfKxl7PuXRcX2SyO7qnuIEK78i+JVfmhn5F3uebf+D5EeS07i
XR9nRCPV32OlmvU6yQO/RlzF6dVJhb894w+j52tN7YKe0pdiv08iVKcMjytoiGrpMD21xkaf+2aR
CdglNeWlhZZ+8DDtyfNIe4rLaKRvsDGGyOByOMf+uExmW+58LHhpHrUsrTgOtzR+gCXVPS/hxKdw
FgUQjU+zaeFAyZTIQ8804/NQlURc8PS631pOi+GCZIuuJ0e0u35ro6V5bfV+/PFwO9xZD1fljSen
kN6saqpojd/DA3NSAmCdllHqZ8HIFHA3RFPgIkVxyJwLZN1Wl5BsBkj5MFBVbgPmywuIfO39tNpu
7ypYHX3G1Bg9Habq50tEJMSnXNgsgFfH/g1B57CdtpAvjseApIKMG5O0ja2MjjfVLeF+AkjYUe/O
DjlslRehZlmcnZWHbX+vrhUYZeG7Foa/kb0XMLis01/jJywJBmmBOZktsgHbzlF+6ZdeOGeBgeCP
23Uiugs2X/y3HGPYA61E7mt5tD2Se5UsH7cKacQiGP8ZFYIhDe8PhJZUvZMa8jKQXYWUGTJpud/H
NTzOmM2H1wQAnFuDBNJfGwZ6QPMk1L/SqK+duwV47euEP6E5YYmWzwYVcQMHNAavHlA4T9ku4AL8
XcnyCf+hxOfZzumL9rrOXvBlUsLr3xgZFDTTV8czAFPu4Kd1EZpu4vVxZrO8pFtlq2LfOqrENMnv
6srxxMSV9h6FvjyOHdVBNmk7nqeYLBE5oB2pK9gxTiKTiMvoByH6nf8jRP3NGQq2wTWV7fi7H0Jl
V564HhUTg1MNE0OGy4I00IOz+t3OdfrScL2RDsNF8jPC3jXfy7qs/MKxMfgDgMQmipiMEZljvY3f
/PLwkLyLse6pq5jjV1NPnPJ6Ychz+gl3LJE46PYALiDkTvAJlciPthzB1/wxPrvwUmichlqE2QL3
Av7ouuqNIY1BblOuh9VNc0xdjlDsL53HGXpad2i0LWzkbYSewZuPNWpAxpSsM2nRAZ/WkjKlBzG6
nb7ZURglf7PTxDGJIKH/wvfMXRKGLo1h+On3LwF5XD9KNWnCF2qBDv+QnCBnUrvMfO+ywbxVW9xi
ww9HiUQIQ9V6Ug1y9CdgB4CwSunge5m05aupjvLJhakpHwIVHXFG5oazFWm6ef3p2L1ofxirgPw0
a9z+H+2D46dTL+X3HfHocdeSyPUP8kNSaDYggTiBKq6kgk812JhXpv0j8dAcuiJY69/kGdXxhVA5
yhL3vdsj1h9iEe6ceJxeynryQOAjFq8inKH6+BnqAR9TGJXiGjuI6PHjRwdqxnma4SBU4uXB0E9Z
S9lgeIUWg6pAHdOUeXDECeI1lM50b7TdMrzheVhe92ZZv4heaY5pBO0aNX5tf8zBbT/BP7Lek8WA
bCxp+3h74Iwr3a88jRgpol0MK5K1MPSKqgQswQiKfu3EYnoL3nfN9lAmFq1k6ISkZULe9VmUVJ5b
nVoqlv6bYNhvkjWcxidA+/Vz8RIU4Owp81ttRiT7pOE8KFRSYVHuUHDkNlX40UpRyb/VtHg2RzJO
9MstM8M/HUg+ynMI7mIIDBDpj7D06+9EtauvrZW8ODIYzHWPlOtCw9TBAwadyj81PDRE/zPvNEXY
ClIldummF5U24hFW1gy0cQNzvwxLhyYHoDp8N2my6tO4iJkXAflPCZxQcWMGjI/6+SjllJ4qwqrC
THvDzcVdMdcUTuU1H5FupuM8QbQsr3xU+zZzORHM70wpCGoUClMc2A3QU3J3RXxdIQxnHxz6O5FP
sD9dl4x/dLrG88mrooSroltwbiDiQDMSzAYlYHUrR8gaUfbyMrsWpQ+hOFR3gAYJ/ewfqXwH6o/C
Zx7EjsxQP1rKwptC7jTAf6jzakFtDWgZTlXhthuJMPyn61QQf0xuQRMfROHhZyTkn+8WzxXwEcAr
0Q5xk8/rZpqzJtK2ZsGq12ffX91biEBSPx2HcJKvVRns7/3tZQSeaNhyR5VG7y4KEOINwrF9qOak
EyTspPpjhfS0lx6P/XPPhUCd2kAtbAXtpLgalu2nIRr6PxITgsfA6QOijeKkTLIqQER9j5PNJcF5
VPaOdKLwfp6pXDz9j7Qz661Tidr0H/qQoIACbveMHTt2nDjDDXKcE+Z55tf3Q1rqjjHaKN06FzlS
pNQGali11ruel8YWVBETkRXzlXu++UMjIfpVQ6FJ2ITmiIQm7ZvWkxSJXhy7qpOQbjiQ9zVNRi4g
iq4883dBvKv7geabRMhCPeh0FqUn22jHH4nVk9meusDxD4IbcPqDpKx9pMV3TunoFXEz1ztFvyAo
bG86vSOPpNilSVximc4L1TOR0ISvBfP5AB2afomk1z9DYlOfhlokrwrz5HudDvldYPjj3DbisYOa
3pi90qivzh3KGukyB4jdf0GqYGZH/UUOu5Hz69Zhpo+3iZEmD0ocxeZ+Qhcc7UwLqcE3yBg+3W74
ENOdBp6ZvP3ETZFzhmLzoRmK/tMQRVPzKadcR9+UUzXPKTlJpKGA6L+hsOjtM/IxvUQFlLFTYgpp
mbuy5OJ56dVcqX9QGFezvejDsvhAXiO/yYmvpnOFLEYcA9VXaGlAwgWkJx2CR+IQ8UPzPaLPbEI2
gma7QQM3qVHZgNPB+WFXUlfKSSvrRXSeJmekoyxLCJ4LqTrMuSAzCJPZAIdTyhWOXSCvteIjMtf4
nmaaKvrQF4mJFEhNEV3Fvp6hFo4M/2iSSy4IIbu5DlpCYXyEgkbruqmFduaikpH6Hl2W9wKBy48e
itasohNWGCI7VsLpEWXaorzHwLksd1qo8qtptBHiRtjIv1Fp28k50dIkuCFBmhO3YU/UocqqR/Vb
YxfKL27jGW+3z63HUaYG0ssxquQObGQbPpVIv066P4ztMREDN/5JdDUCWN3LT6jqogcN0hGoqDwv
pvuwLHVsZ2m1wQAO9a2f3v8PykCpNGHTu9LughvwnIV114nQc3aTNQ7a4X+Ep1cGotjUnbwOpywt
zYoM5I6RJcceKvBwQoWu5vxTE6KEPCrGS1GNmXVMWk6sseXD0TgR9xt0zxWQqCTAAa8J3ZU7yvz3
f6FxKX6OFHqK1gUYre41M9fRhaDfFdwzt+DQM2hzARIFEkKOVYKi5L8FSDSaaaF09LRuCybh4AE9
OoZS2PcjcJg9GSLrh+JN3Ccc4kBq2mjPcqJxGgEjfYO+uQaKtHSs4ykLWdgyLZCgClOadJnaurU1
NacWHiaY7LA7X4durjAwpQUczhb67OqgL3CUik8ad+Qa4rZe9cQH9L/qKMzn2qLikj/gElUmNGRf
H1RbfcsA8DX0zJgHLT1NMloge4+ko9t3nfaAjME+G0JT9gYFmRNRF+Qi9DXHtJbToejjcoe5qbMv
+nzLlHdtaoHt+j8/ZGaS/jW1oC1VViV5yV2aQt9DZmXbWnhLu2i3YdG6+jmRa2AINYPd3xFe5SAT
y6haV1I/Puu2bt5LsHEbzOrVUSzD4m3pOsK2xefs0Ke0GgpRV+DOSnbKMC95X5nH699vddL8NcqC
jK03vkSFNbRuQVO0i0OFf7SpDn2FxJXdRBVCSmK+bmM9rHwqLH9UTEw11cJXePFoGMg7JBqN1rXg
IR7NYmzu27j3gLfR9nf9+VbeIlpQVDUSuRK0+gUAvQW2hB4kal2M6gT9s420T0glKZ7/6ziC2aDq
uN9ooGiXm02QsZ0jYmH2RbV+n08Cqeg0+Btz4j1Xl1EII3XDokfyHXEWWCO6cJOZ54FbPNl5Kb54
zqAMN1MYCZc8oCc2rNnn7/92E8WPCktJ9i4LgPxyrgusTix4RLVLiNA+BybXDCVK4uOQSR+k8sz6
j2UO/c0TYgN8+8eoYzG2hWmCI2GO47dqzd/27xVN1YVGsHBym06Rmhsj9AW9ZCgOF+AiE7nbWegO
3aolHrtQFZAl1xTNvGlbuhNOseqU3Ks8eoqp0cNtMRNrTPe0RHjmJaOdFhFBCgeUSqvt+DepZVKF
L5B37xJa8tMjdlAoZFOYJygFk8n4bFWTXmxsn++nJ5RrDgYDxYyBd83CfVBzkjwMQzG6gR3Lz4Ci
0DFMgfp4fXK+X2/zKPN8YYfGHGmx3qpYiQ1qGiOlKjADgdI3NBcGwu2LqT5fH2r1gRzp2I4BQhEs
09tvptKqOtm+xVD4ZR9jg8zsLB3cWNVrD4TJBQ5yujQkifa3owCQcqrKMTAZREy0H2sT9MHEpY6e
hS23wZUFQGZTJbfKrceiKvd2KLTNGX2L9uD6XJDyXZL28KHafkYaATAUwQcwq8FL77TIbkWijMHG
xjL/+4tFYDO8Zli0rFIXWGxgZFOjtDXKwSVdopBCTKnX5j0yPTIOt2WpRgep51sm5Cvv1yYDaOJU
xjaDc/Pbhy68IoysphrdSAmx9JB9crSqtj/qYG/+/VMy1OyTYODggZHk26F8GQGRj5mbkTF8M8TQ
0t1FrVfqRrox0uqb/GukxaRpSgWETJuObkMQ+gntlrzPnHykNUZ0bgnlhJqsLU/X18PqoA7VRB0j
HZWI4+3j0Q/HBdqmoaNGvPGTFeO/pgWXFzsT2l2qteJlpPL68/qga5/P4MwzeKmGrS554bSt+RR1
4t716XG5KVN6rBSDjgdS1NXGS10bypbCQIvnaAIi4dvngz3NFbUvBrc3gIL3RknzUdj91w69s3ES
rbxJxBOqSdmDswAPqrcjlaORZ50mezequ+YBiqh+GjEP+UJpt/xgez7yxVB9vf4iV8fEKoieM85A
lJlvxwxHMoraXB7tkAWnVH3r5DYBMX8IB8BJMAJU8D8janLjcn3g9we9rmmcB/jRqnI2+Hg7MFq4
LIaLVHLomQHt0xTbEzwwfuVpm/+nAynxN77j+32bAQ3V5JzF6EMuTbMqFl4fiLqEZa/U3BlhyaVx
WG98w/VRCGkJngV792K2aHUG3XFoSjfNB+QjDrL9RyeSYuNh3k9KHgYvWpujVbz/bBqpU6Pzmsqt
enhmqHfq6SzJJ/aHAHrx7+ufamUwOZ/euHKB9DXtxaeiujVaZRg0LsAd5bbBfvAUDF56P6rFluHS
PMXfngU6CE6iIanNpgpLZy6nN00KCl7tFkVdNr/gNXOLEu2Y3AMoRDXdUXzsbmjy8R5wMEq46Woc
9dcfd+UTAkFi+XG2Ywa3vJZAgJy8mJSqa3pB+0FtWuQu9Bs9Xx9l7aUSrTjc5vAPMpennh1OOfZS
eesGqQhO3pS+0LmbHi0DtfH1kVZW2ry2Mfu2uLyK5fNQXOgDbbAqV0aTem4H24/IYQODpubctWeQ
q82/W05zJ8TIV+UKxNG3PBOKHDMFHTSBq1bK8MBpAFVITs6toDH3dP3p/gSQiynDAc65w5Ke9avz
DvdXDE2nX4AOBiiSQe9nejMb1lVUzGnP2dFVYdzUZpX/R2ts/4IZgTiyD6qfBZjvjf1s5XsyYYTA
gkQnblueSCibB1GKWbeApvcz7FrKlHZYK5cxRV5//ZlXvqijAxxmO8MViWPw7SNbVprINgxbN0Td
dav0hfnFK9uUhr+aRBEYSDxiDv86pIGAnK3TQKCCkdBiD0Cpk2VJGNUuFhOQHEx5pPZaH1Sw5/us
p2P9+nDv1yDDYcKIuYpKGdFaRDJTT7oraOzKDbSgdQFe5GeFZ90Y5f03YxTC3tmwTCVXt3iPCbpi
w+u9yg0bZ7oHt2OfE99BXD2jXq4/0HIovpRqSXJ1nDwS16zFuaCUBuT+VqGAXnXlTZ3rNUpVKz/5
ZvivAcufoVjsug1z0Hln2UgBBhVZlaguTiLZhaDlG42D/dyV5W+8v+VXWo40z9O/lp4GwCGOmxyD
iqDoT33ryYOhgO+4/uqWZ8I8Ci00Ktd0jVvX8n7SRaPGSdFqrkY0AnHVlM+67lguMbt17BotOkKF
dO7wTKmPA4zDjcW28pA4demsbY04havY24eMsUrGuwhkpEB0cZMpdnsJ52aD6w+5XNI8JOGQheCF
RkebRM7bUYB5SSNkZ3Gz2KQ3PaUPNQTjiY9MiKobO5h/dPaZx/vfMYpgTtKG83a8dlKIhjxFdSkM
qt0+neLoW1VZ8OiuP9fKvOfNEQfZqGTUdydBh9pnVDIp6F7Bw5Wu6WiCsdSQyKXHBr7BxnArHwvl
KS+QdJhDO9jiMDDzEt04/Qdcm02akMoo+sDHtdzrD6XPb+fvM4e3x0bPtUOoFkZ4y41DNDLiMosK
jxVfO89hngUkOIy8/lwWChowG3e3kJyKH5wyox5xvyiF4LidoGSiX+3EXvFDDeCJ3VrhyXfU6sLc
1up9ZTsonMspGHFBYFulLZ163mNeZY1yAKgjHya0OqRuEkU3TrKPQ+c7YOYRGkohOvTX9BMIimIY
ndwMnhq3ewgyWbDHpUdFO47ic9w4f9c+sI1Tm6ZS87BIWLydSIMv4M5ALXUD1Y7ciX7DXaQkOckE
ms2uv/aVNULalNeOlftKKimKAFnAk5/AZgXdVwsHG5d2tP7QGm3x3zB2G27L8xmz+Mg6pQOdhTLn
R5YXBrvq22xSGQ6bPrhCk5/+xmjS/uLjVLEHfis+wvbA+TnFr+T6g/4J/t4NbXJV4cZCGnR52qaJ
H9VlidyK3K5v3haZEX5DD+F86hTbnL1WbZh2Qet/nFql/CbStjyh65efSy8XX3tICB87UobH679q
5Uv/yf+iUOelvEvXp4Om+WFsYINKg/bFr5r6Bu5H/gUFXbTxAtaHorRF9VXOeb23k8oxJlAGiuRL
NyrMyLxCrWOG2V2uIDD5f3iqOUsvSAKxvy8O5rQTJb7qnJaATOhdApLdHBIlCD7Rcd48XB9rZQLr
8/1JkuI2MJpePFY5EoJEtT256AOm+NkntvsyICa4axOgQK9CjMrG4bU6Ip2Mc+ZJ54/FiIGShr4W
Z5Or9YVFjz1ISVRvOL20PnnYxN9ypl6mE9gYOSd1kyoBUdu7+1vdKYVVxs3oxoEvDoOg67ErUFIh
z0hRivqvqqPLf4y8/4zJnGQjJuKh/LiYLAE6ztQ32YAzK/+EOIR+TiTA57xPwv/Poebj56+Ap8mp
X/udPbqTsKPwmGE+8JjGaIN2SqKKcWNqrr5ME2tZS+p4Gi5jAlDB0g6QgbhO3Wu3PYD/c2skye9Z
PH/xp6J4hotbbMzRtaUn6OIyqGFTVloebbMor+hbspUmTUf3A4DBc1NUITgkerivL4e1DZa0vc1g
hi2t5SqP6oo+78wZaNMXFCn8vLzQpqjRLhlD/uqJfrDFwqUUAe5GlmZr5HnZ/P0dgZ9GypjxkCgT
92VqoX5yRqCiQ+ZcjEFrf3VBjaagknm2MbS2NvZcw2WxYW1rL4+V0iw6CvAxX7WrqpyTvPE6FI1j
2B3ABEf2HquRYDhkXIv6vURi7I70tUYg+D3nBo6Wre1UGgCCvZ0ZPohruqOhq42DZ+8qs6wxK5pE
T190D/fneP2Drc0NskAEP9QljHeReBqknjaCO3PLxE5OvaNYB9ABCdGjam/M/bWNi4BCFcRx7FvL
+5LagXg2+mlyu6ocT34e1BfscvKD6o/ThyDIx/P1R1tba6ACKQMS5Juket/OCOTAuu8Df3U7x3PE
yWj19g5ti+c/dHoubDf1ZqqEFtfNp+sD/6kXLc96FCO0H3DUEykvRpY+55wK4MLNlUEUsCVC46Vy
cIFxG6u0q7OBDsI+4dQVh8e+igPoBiXtL+gsB/NbDzYh+0jXSSxAy4e0M3m50duHYgxBxdvgBeJT
Te+3esnLLvqSQkKbWTle0dLAEVT+DRr86UtUdioapdGUSEhRrxk/Gp927D09Sc3r1EwTvAgbidCB
7pny89hHFopmuxxQ5bcQ726h5uj4Bl1/MSszgGwtjDCH04Qoe7GtD1FWS3p2B0L5dsaYFVqi3EZx
0P9Abhslp7ptw/L072NqFiky8vyk/JdxV4GnRNA1Chn4nN76Q1lkI9OOneGI4NXTaFbtSHr8v4xJ
BdowHZ2U7iIAqXyyw0PFmKNheXwEDUFzw95wMpVheOpUZ2PCzWfUYr4huOCoVHXS79Q13s50AIV6
5wGhd/0U74ad12BjszcBd28JZ1aWlEFu2uSKJCVxweIDOhBiaTxLB9eA9hBAmFA1BbZPilsprNYY
zH8wTR+ieoxerr/RlW3KMEAsEz/zB0Xht0849VEtVZPangAzjj2EDEfniGWP3h07YYqN8uXaPGWO
aqahgbshH/d2NCMdYNbSSOWWzdTCNmoAgRqhIoaD1UzwSiQA8419eOUIoYRhMkW5vJLkWUwZOw/8
Rg/KCUUSVM27Jp7bg2UQSySP6YtUlDsrs/Rhn9mNt3Fmz7NjOXsol87hv2biCbwYGhpaptZcT132
lPLC5p8c0waBXmUbkYujrHGR2FYdsipSpl3RldXG2177ttLhco1RgU7ubjF7SQGnBOcau0KTPdpY
CbkYHvyccGE5X59E2tpIFgzxOffjEH/Nf/9XjBBrULUyv+S7EiaJj0FkklSl8UDJDlB6qIjsnCkt
7nSrpTcYz5fsR1mX2QWRlv2sppmOCpHOxp+sglLehOhWGhe0Mnmk679zZTlzXOEaYgiiKNJjb38m
GpXGctJhco2A3k3RNpDAa7qQN0aZF+viu9MvQ3c9eUWy3MuoRREaDoJgIV2NUz85e13aFrfIrv2b
Fn8gGpW7vtLpq9GiWwsjTmhPfjZ9J4+b4046xLS2IKDPzqoVIvq3aCj+VasouyEpCx2Tk0lYzR6i
GDQ/eD20mHDFxOrLS0faPSLHiayfUqmB2oKEVsUt98NkvNh1iemyNKy4B2SaWlCCi2bkI4VxAYC/
YbP+0I1j9HMwguLRCH3/tyhk2hy8XvPp3vUwYNtjVopRDaT86kaHSucfUkWOGQ45vbjR1TrNvl9/
k+/khFxXJNl7bb4JUotcXgITgLHAEnyTa3QbileigqL/rwX285X+6qB+UI3a4M4bdrK/LdsBYmjG
hwn2JNLG3xYi8XTjAFqZ6GT0WUrk5whKl9UEWwNwmZSa4eo5qvedb2pfuOUbD3gPDk/XH35lr+RO
SL3L5j7Ko88b219rSnWqrM8LE29Nhb0FlFtTgtKJLDyG/Ya+0U+UGYJ/v9CQRiEHiYyGIZebpT+F
IgT9r0ODSKW8EDY44akXeNB8Gw3N2qq2zettsVBsVEEmAL35pr8MIYJ6pLg4abqb6vRw63QtnCuJ
BQDk9fQr8u3+lKrF4/XXunIeMJ9IHkuDWoa2FAtxdbS6JgsMqtoW+lNARwJrcTvtH6rSIXouO9JU
/hTf0gLtbwmeVzYgDOkROyLdYUt2Ft+0Tyd67vFbRJUKoZtWJ/BZINX/fZvjIEcZSKWURpKlUq4P
8U6Jx0y6cWv2eFNa2GwH2pbf/cpSsGdF0CzZpIS/zIpHjel4BgGZO4C/PziwvLBaa5SjnlM5vP7N
3tUt2Qe4A5qgqhxH4+3N7/WvtYAOn85dLJrdqrPoLpep+cGwm/AYKuZ0sUZrJFOcNt+MttMPgWJH
hwnfk423urIeZ8UJX47ELb9k8RskPQgwpSLLNWk7+ppEZgPUXPNOud2bX/EJ97cKw2tPjajYmPN6
AnGsPf+iv57arhNZ0Owj52g3w9DepF1mymjRdMziQC0J374Re5y4H6Cw+mGPOeNkbWx4q09tE+UT
IvJjlsslHtVxCBLVAs3pGKeYrtw9bjnwqpAUHHLdirau/CtLxFFJWgv2/Fm/vdBA0vieyMhrLZee
p8gGEOLEkGqN7NDYWJtYhTHbXtvhJ4QPgKNstcbWnnz/aEbVriPle4A/b59DGDTP1yfh2g8j72ng
IyWgxKiL4EHLQdD3qmKydm3jk0WIuzPbzt94/pUtkTf9f0dZ7BAmgCTM0EPsLmJQrxx7P/ClF1+H
3njpAADf1H2jb4Spfwo9i22Yg4aKNZVdGmmcxcwGTU/IbnPKFlXaKrvCUtrqlGdDgR0KjsC7BhsX
+nQSoAEfM3gW9CoVAIbuRART+EOsNt13YK3jBZcbr/seJoqB34PIAPCMkFKAhKDUArFIu66/r/o+
/uTJHjejWHRyT3507pZXkuGZGo6CA6Lv1ybufGZtHUIUK+cgbmCw6Vj/0nEIxh/LmCrSvAPOJKb3
yfYGdEm5PucVfaT4/qHuYTsA2TWNrRLu6oLUSfXRj0qDg2qItwvSAo4FR7qWpMLy0TlFEcHbuSot
NbhoMZ6vu7oyHGWnjaF10WQ7AmAQqF9pyAo8eb4+HVe237m0w2ykhQQx9mKdOGGrza4v0p2oNBwj
6WOPFgnMvZxU3dgDVo5MhiIzPkvN54rh28eOzZg2I1twavlh8CumxwlucYE/oV+NdzS+DZcWDsEN
JX1zK5TmX17OzFnVQPqMTYHi62LkFPRnNE7SrSfgb5kpur0xhFu1srVXSQ2UWyJRFrZfi/kPfnGM
Q9sy3X4aMEv0tZSdLdK/Aqr98u8fjZ2NlgYbuRQR5NvnwS0Djxg95WR28HuO4zB/QXKr34UNcorr
Q61tJOSKMZSeg1UKgW+HUjIIg0XB/EgHS7/xTaX8LNNUfAi5dH8QA7h1S1YbsdXai3S4XZGfYXGw
Bb4d04+ArkW4kbqW7rfWUSEIS/eh2RVH+CrRxuVgfTDuBaixCVrFYjEalVOm2PeYboibOTtDPvPL
tegC4snYWADvh+LaqhIw0pBHeKwvpuEYhmZsdGzKjkim27IawVV75vRUTMFWLnd+RW9n/HxD1jGl
IKFLqLEYCt5DzKYqTNekz57uaA75FOjh6frkkO+XtDZvY2h0Z+HZu+Sd0wVeINpId3vfLJ3zQNVC
PJpt3ge3GD9nCbZ8Tns7z6tfGTYV0Is5VoGF1fFnLAzVz46BrnBfpVEJtkqLBGVzcG0W2Fe81PBa
qButOkReYz8PlqT3XAtE9nuit+GpK9Dnn7xcGmQoB897lQm9jDvFDPwvdIrl6QcbGpq9i1pyjzua
LBRtb3eefE3a2NTPIZDAV8uEtQAlWzH/w6lXf60w7vuIr6r9s4Gum++5wnYjfemiwPiwtOpz4BSt
9ZleM1Jc8TSV3ad6SKLsNsah4XHKzD4+eV0x/cJBsUovXg68/zD2SILAaZbic093PBqkEpXvHmVX
pp3IyeH8YiRZr+98MAGvSewF3TEfowZSCAHzXVwoEhO9tGzUG3wYYQJqaqruWmvGqSdSb+XGMb5y
WabwzhFuzRdGMhyLBRE2qoprQqy7RME4NIK5cvyfahlwGmJQrRl3XaH36CjiCEPLQDoJPE5h9Q8c
WdrXyS6caiNi+hMSLyYzwhmukRqTWbOW18mu6XpokSqFiTR4snFjBvMRASSDZz1Ud/ZoNUf8nUFf
RJSucsVwDoERRCCHdJ0akwI8iKzy5+tTX5tfw/JHkSinM4u7BAXYxR48pTlYySQXrpGMbQw2xFay
D2EGj4PZ5vhfrQkNy2XIQogsNeDzaJ866qTc0JvTJDdpkQ7RyQhTPCo3fti8Iy9/GEVlAn1E3qQq
Fz+M8hc60zEHVxXkeQeVzCuiYzL2pXM3Omr7MilOPO66OrbzPThHFT8ACll4rRj4iD2LtBnUiwLr
ST/oOOUWYCGa5oXy/PixCLXu1/Vfu7JPCXQ99qyqJvpY3oZMzD2xRK10iuWp+hTjWDrsRx2Q48Zb
cd6/FBLwKIuR/jKaXBxjXUsjlh2ouqv2mfM96XwMHBBxftQJVWHbYFeTgnjuARANdQL0qMRKQdsQ
Brw/SjldUP0DHyF9iFaQ3/jXPUyh9xtMUMmezP888UltaLGpADcCMd4HbTs6lwRZ5MZVYO0VcxBQ
1UEcr6F/fjtsWEBxqpuJ5NfUCSx40+iGi4PYWKQrZ5swdOQAGGzp1LEXL9hL6OSnJ8VwqQJgEw81
xXltncJ/NFBIR6d/njVcNAglSUjTe7bcoojquyEDiu3mRWq6I4Ygj1MT+Rt575UXx+XRIsdL7RWx
w+KRyt7OIgi6uktY6d94KogbmrnK++vPMv8ri+WKcgO1nnBI9XIjePt5sqmxPL0vezcLPc/57fRC
xgf6CgzolzUL8C6jZr0x5spMNOhloNGY4OB9PTyb5GBbOe1fWqnXP3p1VqeAG9lZYHYOBezAD2OO
k9/1B9XnJ1k8KUYFJskP+k9I2M1r9K/5X+vYVoeD3rldjKXJXSpKtHKg+amdIGeqHng9OFlhNdrM
AFmfGjfEL/Pom3VQzJB4enP6IsA5JEzTSDv4EBX9jwPdxV/6cKLONQs17qykzPAtiINC+xz4hDw7
xPiz53LMhvuiY64Sfy84ql6UJtDyS8yGUSPkEqF16pMYUGxKdO1/Suwulbsg327OXHv3zCl0maR/
VL7827dgBY5uGWXTuFGkj08ehi4YhQAWRM7SiNNA/hprFK3sP11/+yvTbC7NodanPkff7bx+/3r5
QVYCcDPQr2s0UT0kPvRzuEDWnpZX+5HNqtnYcOddZfmxyVFSi+SCOzeJvh2PFFhLAI2QHFtV87HP
tPoVcFewh5oAeLRqpleENuUe+lO2Mc9Wli13S/Ygk6sDb3oxzcxC1IVXUQNtjRoMGpCxs+mbw/n6
+9RWXigjsIrm3QFm2CLCLic76stC0qMWtiBLGtNT64uMNOHKopc+EzaPpx1mRYpySMAQTbdmzZx4
ajEhjXc4KnvNr8rHIODERtcBNxOVQPeTK/0XgR21sfF7V6YduyV1tbl36X1DEfYieBdXEUU8cA+U
h2XxMCYJ8P2u0eN2F1Ze4uZDkziH6+9pbVy2aPQESJ6FWIpKikgHHAPk31Vyq7gkbRM+GlWOJ3AX
ax85JmuArFX4fH3QlW/zJzdO5m9uj1zW97tugKg+9w/q9lRASFRxd7I7+zi0+bOHx5R7fbiVGYfP
H8VZzleVqvRiSVdZrBod1pVuXbegP6zOwYbBKJItecZaaE4Ndo42aTJw2CjeLqrJLCkHYmLpmmih
p0Pv6+FLRoZpRvtmI7bIQWW4GvzeDqlGHD6p8NbFuTNKE+NzYYwv15975dtahDQ6n4ngDfHh258z
eJkCT1at3RCLTey8k9B6LJjH56YV+W0MZkwctSTI/z3RMkeKLAt9/rbv6j1THKshJQk6CjtA4J6H
e2IS+/WlIyw4Xn/ElbgR9DL5D+62JFqWV4/RGbmrhkXt5lOg7U1faruyUp29GoXNadAL76x5anMK
WUunADO9z9eHX0kVakwqqknspeQoloKOaELbHoqicUFnTN5BWC1IogybgocQWDVd6hYgLJRKzPaj
HiYGWdZI87+qAeTfjR19JcKziCGJYOkXRI2w2FcHbtmgHuncGeJ2PEg0OnJnKENbHeour7Zq7CtL
mB2cDgbWFVK05THJfRfpVlPT29XnKPaaoL1wzWp3Dh46BxD52ca1d+3pLDZIkhl8bSLlt3M5wJmt
0J2ocQE107RdVjpeQkM2+t/x5KjFx+vfdeV0pCjL9YyDiqm1HI2CfgFFsWroJmubfatoQPlNLXfb
SFNO1gAheNAs87GEBrWxH5uCB3l7MJNumcNmHnOu0S4+I/KWyMsTGojo8ItZqh2hOkYPbTrtSGOo
lMBoHbmfErt/cqIAI8XcsMevwL+V/oCGzyPLbtuePPrTZNuQoAsVyyjb6wHo9U2NycNUDuFuxENB
O0CDKqpj3SfA62ofsczZjvNhpqhPEEF93dN+pw7eMzAd/dHaWV5hPWlFrSS7CZbZvddq5u/Y0pTg
ZA5UDVydnMnn3PcgAXdV1iL0qNsnpwdAcXJo1AAD2JiKzscbMafsrN7poP7JGDEvZmQHk65E6DqB
1//OAwB3Lk17jbXH98XMDhWsSW+vyRCnuJ2ZAl3e+2UgzY1p9v7Ds5TRcpIu07iTLRUuMhpp9APF
5sLOLoynGcTg/MZeqw3O8NFRkwRpRa9JxH7r7QjZxJb0bf0HEBeRtlC1dxK/0g+wdLMUzmNpNNGn
qUZbA6W4Lu98orkzNaPoHnFH/XGko/Tb9Vn/fk0TL80lD+IPNrVlTS6sqbVNsT7BXOZMUC04oypG
crseiMpp7AmLro/3fk0TcBAE8qq57kCbebumk9gKStx+6DMw6uwYQjA/mpX6X9O1/f76SO9Pwrcj
zYvur+h6ECILca1Q3QYj9GMzOC0GTB0QfM7EkwiwADKHsTxfH/R92MGgrGJbI54nFbWIQJtopB89
4PGERxK1D3X7phviaiO4oUT8fscgiv6Ts6Z++27jz9Kxb8ifzFXzKOuf9Q7c7Q+nzGP9pbBoqrhV
jUD0Z7rNMFNvwgq+uAfnGkx8AmPxaNTCKV1ClZiUFOK1aFfIsZkOmPEKLH/zdDJ3utYU5S7BGGwG
6BVFdBs5CUlxX8ZFC38Hbe2BjaYt3bowku6B2GIS8P/t7ldheHTGBmHZwJ4OvEkB/69hj1nGg9Ud
yqBmb9VqrYH8nXh4DPu42XV00Yx6+6AEFlEoou5g+IwkSPkiwwg2pp/4rX9rdjamcpjM+789acXW
wSig1R7KNqTyaMig3k095MH9hPl1dCbvX9xT0Q6T45xdmsC2hPKjQa0kADvSZK85QeLJMD3t0Ub8
/lDx429F7+Bc6ge+ilslJmH1YZpIRcDjjqLyAw3NJolnmO/PWqPZ8T7Ag2zg8Rpx3zfaFH2rJ+zp
dmTGGzLtHrEAx2NaFT/sqLWrn02SkxQF+eUEtybkwPF+UpXouRnHwDuUZd3nJ5CnzrkTmd68YooT
PgEOTeOzlNChLzbGXfmDmrNkXjNyAhXPqxQ+toyyRsnVTOIJlj8sr7pvo+RYDEWbP0QlrWl7dTDt
8EXUpEdvarviaFF4MfpeSysB1dDMOucC+N8LXRYv9JAJuw26yIsG+HxcaeMNFrG2vc8CWvA+Jg2y
LHTRGSYSNp4f3ndZRPKmaQQ+XiTHSe/rpHu/KWZVd6TEtXj4nEyFcA423S/6Ry+MjOJI10Ma7y34
zfZz7yMg/DCVqAifJQzu/MWPY0XbCatqLnoFf410v2oNOyOCEvpBaTy/3w1DS3Q1UbI2bqspNKKL
n+YV96kaJfkOKLCi4YQ9yhDP7amsTwATOfUSu6IGoEamXnzt6tDqv9amUotdUgrx4pd6UN/mYYb3
h18HAI0G9l/1MuIWOuAmModzTqPnH01Tsk3SfGmpJywpVICOEkDvkCLyPfAhsurQkIkPAdBKzYiO
TYVPOmq8KblRc7yP91Nhih9Y63lQdTHQQy2bNOMjNlp469k+plQO2Gad/5XDXZ7GYwlaMwvafYzA
4qfnVZLcUJxGxW1mO8Mvp7ZCzqi+4LOTqBqwRA8sU3GthlaFXYJHa4jLKDHOMcEXQu64QWDHx9Es
kn3d2Y2Gobat/6xMdBBHKj9U+PEPhbmUBk2dHnxRqeEhG5QwvWhpq6XI1Txw/WHhRM855sW3Ej83
iuK2lzyqZiPNox2hVb+hr6cbbwpHC+uTNVmeyx4c9x+5SYR3eI2o+TnpZVPtse1mYVnBSHFxCMbU
/6BqTa9fkkTtnxLIS680v+OqayQASPeTKdvg0Pedj3lOoURQH2XVxnuvBhJ6xm9guhsru7zlrfHS
qWBTyiopQaW70VYz7ThFDiaPiFFk+zyoTWX9ot2jxYK2brH74lzwMKuuBGfvaGazaR6SENq4OLJ+
Zbh7aK+DULvnIWyyBy0R2heTNhn/HAZJ6PZDnWqHMcfaDN1iWVVn/gnd7WxuXru8MinZAAraCl7/
hIiLEPJPzY/wETk7CcS3px0O1zl4Elu6fWn7yh5zCvOezLNp7Mm2OJ+RWEa/aXIw8ZtCC1fsZhlq
ta+rPpOwyxFf7EiQWMUJqp2Sn6XX9doB6+AoPnU2MKEDFpWVffAdWVQPfdqIli1y9LMnX0GUejdO
Ew3ndEz8L87Oq8dto23Dv4gAezklJe1KW2yv7bicELZjsw07OSy//rvogw9ZihCxb4IgQRBkRHLm
mafcZbEToUZEvxme/xAwcHHPcm4mmlppZvxiPNfrv9585TIH58IF5AImdw0kqEs5Tyh7OOeuLtL7
GH+yh1kt+p0c/brohEsNYYBMERrG1fv1vERWnmI4tLeH8qWfmuwbRmNlhQ12pxkYhDnxpchRefb1
pi7vcL6pv9x+zo2RG+3oZUi9tFC8qw67m1VWkorEPYddEtUk7LF7MnPd/GGiEfgxMyfje2VZ4qmp
jOYpSSL31Ea6PfhOY8XfI1mM4RHTV2wIcJLQdtoOG2kkqlBoSKDroF+jORQ70d2xV1AjCMM6ILJV
p9HzxodCbaYHVRbW25M7NB6JrQw4gMHry+/5T3LXRXgWdhXvIqX0/9BglTL6JCriPiRcxX6R2N6n
qQz7f25/g430DoiwRs/Bol18hbzARgoV5Gxyzh66Iwf6EPIxZDR7ur3Kxl4DRQK7gKgCDGh9lntO
eOeF7GhFGJ7wqftDHMPTwXguDDP7p6nj4sG0KvmIbeTwMjdzvXOkNpJ0NMxselo69B9jPWVBpjHV
u4a3iz9Qd2gNoKZVBAp6xADt/vazbm0cA5gp1c/SwljjSlRYx+rY6zwr/U8/xJOdqpt7HycB71mD
5bZzjjcfjf4U/WE0Jq4SdD1tW5wpOMeaHv8wI7u+zMKzX0Q4qztPtrVXOKpM6wEgLdHp9RYFBaFn
3BjAK6OY+lcM2rMlh+nl9vu7rnJQBGFEhR0rzDnEf16vEk62XkttdM9Wq6gPaRopWMnGDi+xq+4Z
+pTBoLN7bi96/RJRBPh70cB9Wdg3rxe1Z7ztM0nPVscYC81NfDvACFjwDqR2/F+WYizPDmFMuz4L
+LLUoTo0dDKnJD4h92n4sWlNd3kaxjvH7vqD0VUEjcbYm7N9ha3Gty2Jyd3dcx3DoajhHDxR2NQ7
babrDc8qTHtQIAKPSSPt9bubBfipdDCdM5E8VI/gciPhG5Hl4Pil5NJHrxRB9re/RA+SBQ1xBg7c
Iq/XVNOW04BLH5q1+pI2cwq0gFxLCeyuHnbaKdfRC2S6jYQsClAog66nzm3bxh1GSda5X1wpfBR/
ovh+qEUKunkAsX4YR8PFQp7kHQNlgJ4Hhrpjs3PO/8p5vU6IDPApnHQm4DQU1pALtU3SJkTV72wM
TqEfwJ3Yxcchq5r+wS1okQZAq708EJRInyR2pi22USr20DD3k+5bjKbscOgULKnuIbThF6ai31o/
1OngGMdJGTAp0vCT3KNFb+xBin0SOBv+7cJMfP2lxOwoFSmWSdNCm49JquU4iWGg8eb9sOR+iD7R
92JPrPbggOOn1ySedS4Wx+UuY0jgVwn54FwLfU+3aIlzqw9hoNHHkaJtvNAKXj9Siv9KF6kQIxRq
4qD3xumrnAcnxWwlnt6bZDB10MeO+pgY3a6sxcb7NHhCBjMq3RJe6evFDVVGRmaDs68d2nbRZGdB
N1l7kWODvAy2E8k0+LIIPoBuf70Mmiit09S9e0attnuCj8fjTRimf2h1BU066pJJobGmdnpNlU4K
CfsloyrICsUYIPqrkYa5vT3/gMQFsI3Oa0ROWaZa6SOw0OX46MwF9iH09MXRzdLmUnVAuwNMU5On
mlk6QOSsb77ZkusIb6nY7eXB4WpQj5DxvF+u1qG2hTeu8ezlVPmUf7pSBuj34MRtzAVKt5hGeDtp
xNbLt5jGWrCOIFStj2Au85B/mbpnt2/FEfNq494AhvP24Ib4IzMQog7dU311A5aeGtrRSOqZwMsP
xs7JcBoo8FWqp73QtvlAoHaBx/zV91g1L6UuCLG4WpI8tOqBHrh1iMnkdrp7G7frwpv6/1VWD0RD
L61NM+O16ckMaqfKT9EYyk8phkI7S21kDyyFrMYCw+ZaWuUo4ZCIKoti99yr2oD18oTBJJUOLpf0
hh69mmE9VHlnJ33YuAJhMHEcF4i7q69JTOHcYT+m0bw0Y0xoLDEPJ3XAK5KBwnhscFJ6fzvcbX02
xjoONmLsrytYYK42ozSHwTlnvMvnGXftAPCZu3Pvbb3LZQRHZOVeZx+/jgGeADGUSATZ6EB630oM
vj0sO+mr4Hl2qdpBOWMgJfd0xTc2CxQ7c6HakbFcXRguLT7RUHefxYjVR1Ip0RmTN7zivNjdScU2
PhvRm0EcFRD0s3WqSXQHp1eoHmpTcUFBkln6L8VQxmemPOIJSmW+A87bmLQCkkMCGNw+NwdD39ev
dMTcIcKHMDzT/Y2e0Ndy/gUoaXyhP+V9GsE/HoqsIyDOmXfI9Nz+UKdlOJ5u756NfMYhdwIB5NmA
Jtb3F5lOiSJcGV1Km9Y6nu/p8DCn04hOCRoF/8S0Hzw8q+IsDjy9iMjgtKJKdoLcxrtf1G/wkaLX
gdrl6k04cQ6VGhD2udPUefI9VcknUKDK9KeYQ0JqbMflTvTeuLep53V0vwAUIPu12s+mhYBoPHoK
Hjpzch7Bb7wv8coLZDI190lcj37hxbMvSTfvbr/xjfMKr31BZUJ/Ma4++xDlVuXNNC8tp3PeDzY+
al7hiZ3z+je4rRIThNoQTKKUWbLE5Wf8p4eQQiSNZq9WcDwYVQ2ndRSppIbbp58NYAx84Nzqb1Vx
svcpvGhMrbwpeadiNvpD12Zr/pTHWRr6NslhTEptzeNzmeRl7gMxR1q20mpbCzxFdjizREqinbpO
c0L8mlIV/6A+8mh0Yi4/HyVk1scWbiV6Jb3QBghOAn+w2J5czNSnZMgepWDO4Etw69Z9FUXaJ5gM
3nCvga5mthFJ46Ud2vALOj3JS9cUQj9kWHO3R0YpcXc3wYP9MKN/hcHSsDiAd9SrINWn2sR2Nlsc
hmVijh/tDP5+kCHBN2Kb3mvvcJywsSuzcvEiizi3D7imFp8k2RoOj25FptGFCo5VVgKsNGjGvAGO
WXdOe8ilV+VBhw2d7XeRhtucxXzohWtGgu5HcqX3436smeWUY/HBKmMcm/BiwDzcLcSovy9SJIeA
jBsYpqaZO10KKpU/udXpf/oIgHc18Y6PQ9Tn3xGlzDx/pJ3dBiqD659wjY1PTZ7kPxlpht/6Jmp+
uQLvhUvap/NnuFWY4rk8aoP0Ru8+QqWFyJU6ijhhF0aHNKR5gC0molICalvqmp9zxbHjnbt3I3Iv
2TcALAbPCw389faberc1tL5X4JsnX6ZRt5kONJp7NM0i2bkAt5ZCRxqRDPJwsqRVRlFjcMzPIFFR
i2L8gPxK+b7AZeuS4O+6c0lsnN0F0qijigE54OquZcCXhpjIueeOicl9hsnn85RimHU7QmyEQ3dh
Q1gLyo++7+rd2RhLYVzvuGccS5SvfMD6IU48NYGpYriUTKVbysPtJbceDBwKyB9QVSrJy+pzpW2U
MuCjnT0hu6E4Uj4JHe7q7VW2vhS5H+/No81My+P1Km48aHUCXvw8tNp8yGQ+Hsx++AWcLNvZfpvP
Q4SFs75wco3l2vtP9DNtRdh2zPM42FHf4z+JwWkV7s3Dt5/n/1cxV8+jQAQtRAEQjU6YCDLUL+4Y
HCVBBwf2/var23og7it6wovYDTIHrx8If3s3w8yPJoeGS31LL+TfVnHSn29ehft3scNbyGlX0wb8
j12hNLF3jlqZH42+nE5aWRZvP0VwCFUuJTB1pJSr15Yi/5BjcufhCpC4GhXaEHr3uEoP3c5L2/g+
VEyMZBbJ0kWO4vVL69Q5zPO2oaFd9f2nbEgBCugG6mlM0etoJ4nZWsxkp4GvAtN1xUfQQ0n7paOw
gYwRHmDZg8Jt5ejjKrbnCbeRvHhAgfFHo3/tUOm+fq7ILshcdBr1gvaHEuDvyXw8zNzU8KdSqToA
AdL9WcS44WnU3R9ub5KN8IRCMp+OEofUaR0rYgMFq3ymKYt5de4rk4Ij6BBXJizbavqErkm08xm3
Hhc0IjRc5gX8udr7s6ARlwLOOCMIkf0C94vhrWzD+cAsSDwrAgwmjAz1uZUN+ni3H3brq0KTYECK
0BTt4PXaqJMl/VJdAe+dL50tLVIdq3GegH+Y+k583Djk0LsMvE6oCNDUWi3WEkDC2SkdUHmRfWwM
L392c13srHL9SKhS0FKnu71MFNevUxo95optG5494A73IBtav2/j8t3o7Pp/bHDWUDRGf8yCpePR
NV09EQBTjSl1HJ6LmkbPgSp9ig9L2yihjWG4nykpmiHAONYeDm2Xt2NQ5rie+2ZlFtjimib54dEZ
W3sPZnu9p5YfxkgVLgactbUIiIrCkN0WyZKfzFF0ou+Z/URg1DzhQKxVyOy1nRnoU9QkviixRT3e
3labyy9AKtrWBNv1GRrdEsMNVQvPSd9beYBh9iSRNwL96StRWz7IQTW+gIsUybEbUDZ7c4ZhqqR5
NEbQ7CZcrQJI2WCKiddGiDA4rB9T8bxDoVbyWISe8ZJH2d4cZ6PW5UKhrnZRj6HeXZdbTVPXjN3K
8Kwa+KdLs4NRitqBfTf1eJ32WqceLS3FBaRyh/f4F2MvaQ7Vy+2XvrXxKbhAkNAwda6GEzgtyLb1
GuUcj4MRTN4IeVZ0xVEvHGvnjF2f5OUCpWVKzFio7KsX7GStHZVDqZz1EYsKM6WedvTc+B92EQNM
dNK4eBap8tf3gDN3fVUU7vJW0+mkagIbx65Ij2OGlFSPdcpBZINxSBxEHG+/yuX//Lq65P7GJWIR
0wQxtW5yxT3EvHA2wzO6v3ZQ24b5FPV1EbiqUrxTmEDs3a4batkmzO/lrLLm9SgQ5zcTo6/OO89g
B5a6Lc/07yiERfWLJWc7PxV5X3xxus743MrCFIGDo70TFKGblPhTl80fCXXvg1G2dHduv4ytKAce
ElD1omsBkns57f/JNq3MnYXaVMzrhZXlJzlk2UfVTnXEWlHn+zJMqladoI8X31XFi0wfafzig5E4
enMYeiedg1qptGxnC153doCgko5w6qylz7T6UW22qKE0jnNOE/Vl6vPHEhnyu8RrrcsUaeJIevAv
HtvzIRK1+Hr7jVx3C3kP/EENg2DElR+gXeixYed0CyPNfuqL7JDFTQAQSTyLMgb2htrm/e0VN842
0BF8b7k2XaYhxutPEEUyU4y69s5eGAMA91R5jIWm/ltp09tH33R2SSq5zlA15gZ5vVRfTfC9wBmd
EyfXA0Np+gOUr27n820+EEyTBZeD7tY68cgSgySVFswZmB5mphR+VBhQDT/Og0Gx8fa3Z0Fz53/D
pJC0/PUjoUGlm+FICR3ZgArBnhYHJHEsfJ7DvRpw2XaryAEYm4DFvccAcz02UUtY667Se+fcsvrk
vpNQyPxwxBrDx3RqLAPVTkCi69KNPqpYPu4d1o3IxfqkWdQE/G2N/qD34ZJiEUdUV5kPLsSA42x0
9aF0pAggre3pe2/cBADBeWCHgS10llWMhn+qa9NSzPetNTxRDJmo6id7M8+tp6LZAkmLhJwLbnXf
TFJhDkBhco4mz04uVqSVH/PEIAyrlRP2R8SG3o51Jwq7DHORJNgYuw9YSrZ6RBXnDMZvXW2bxyqf
wyc6cWKP2rl1FtCXRRGGxguGJqt3OCl57w3s0fNYqQPyrugdN/QkAxVx453u7MZSTAdR7Qb3seiC
rpZSZ+ARxmQb59gBRX+cByYftMws5U8Vt1l+vH3utm4OWrPQrJbAhbrGarms1uZhRrnoDLKz/jPk
BmJg4I7VzE8FNfLdNJfl+GI0w4zaftQgECM92NOHLNMburAtbNbjqFaq2LnfN3atC2qCFhR7iW7N
KsYhgFJneQSFX5hK82VWoy+jVSgvt59+YxFvKeso3xCnupqUqXFoaPg122et0qNAo1N4VibQ/bdX
uT4aS0MLqAY4du7nderZhrXWmwuqrXfL6oNi996EZ1diAxWd0x/JFJk7wfQ6wrHgoqFKI8VC+2J1
FjOULp1WQ28PHl/4obPN/DQmXvWxBDfiz1Msv8I1KgIvtdqdpv/moy4XPj08oNnrMN5qYWekqnQA
uY/THZCiimGSYQc6hFsmkcbbVRFQb7cYcnJvMAi/ijqZZzPhr8FshnK8K8dQu2/k4Lz5akfuZ2lG
6QgSkwOu9mKvI7RJj8g5Q16G56Ua0WPRzD89XZZvf3+oltIoWnY9E/fVNWg6vcz0Abgeqtn6s957
wKK7Ft3ZRtFOs5pYO13K6zSJSSNEGnTzmBijuPv62m0cmcY2zCsgBIifp3bSHEeUJgKphONFSc0p
QLjnra7lJrihhZVtcxtxDa8nfgAzPH1uK2aqjWcfkhJ7EDZUdVwU4D/fPnrXBxxIG/CFZcLmUaes
urCAfXrWH8P70U7iD7IdmrNbacOerdZ1zF6W4YpFcY2XuGYFT0aHxiXcvvvSNZUqUDStPEBJxINX
1bO9EcDmYvS9wFcuJ3ytkYxEsklozMP7SbXFXdtX+DHZdXgfa/UeDPjv3PNVroRsJWN9chKa5dYV
fU3D7MzN7Sa+KJMLaC9GnsM5qn2GDFIzmd2vKa+G8VCivG77aiPQIuqtrvhRzF5aHCPHKlDwH8f6
S2GV+e+hoOl06ud+Kuk0iPJnzLpwxeqhDgPT6h0RpHMNGHY0XMV5Z0R8M92PIvxqfTGnpoPQUdKL
oCxKFHZzHXW0w9xnUXjgMp2+GHVY/x6mLAV9D7CrR0EKQAeRfULbeGG0BsR6B7vEbGKzFb3TyaAa
wvqdpcy0uPI5ivGqnI38y1wMiGTNTSH/zGnU3IMrsrRDXHgaTu1DLyB8qHP2Ms4uNJg3btjlhS8m
Okxm6TSuayYYiHkR4oB0Ccc2OjDqKc6FDsDh9ipXWwgEJieQM0jFBZJwFWbUWEGioBuVcwsm7LOp
VsZBzFr/HIfc6beXujqBf5f6qxbBSldYVjdGBsKyQGc4TZscDdnoD3OR74EINlfhHqCftLQF1jn9
LPreRt+DZtogvDtUJJVjAX9t51mubjfkWpAvWXQ+QeFfdb2r2WtS6VrhmeGifgydTgSaoidfQ69P
L2YzJnveBhvfiS43urkL8I0LfXXxMApr7RmP4gvG3kjWtqpzF4LF8+NY7lVF14BOHg6reaYUTDEX
7fvXV0GpTXoNLFM5z3FYf6ayNLrD0kx71Lp0lj7NDSkPiejFANVxHjgqsd1dsAyMXlI9HV/0YlQ/
jpbRxTjSjUrvl6WeukcObvGT0XOzN/ra+OREJXRWlnjL51i9G22207GDynZ28iL9oDZ98h1ypboj
G2RsfQKWYNrBGBR4zuqG1KJMEbXtQaxylYQhfBwNHneyQYkxNXDl7jM5urPfhgkSrROuV8p9xNAe
j3Ctc3/kiWfEH4wiUiSK79L6ihMQjKkYqSjjPiuyZvKZP3bOcVAJng8SxZ4ssGKriT9o4ZhZiMXk
doqMrN5Zd0qSKG0AJD37UYymnIJWWuAVUcYsiHAoDBpHy+nr+hQbVljS6lbBWoAzmv/QBa7hvoWh
vucQvfUVSDV1/qIuQmn69a5RrFSzcC+gj5uaMcG2ni5GWEMovR1Ftr7CQkJCPQix86soIlt9sIq+
CM+1qRS/esuInypNjKZvI2D/ZswXJwGA2XK1osXprUsiTSLyQXs+PItUZtAOZ923dJE/gqSTx9vP
dZWpL0vBk6BTRc/wauqNkHofGiHTiSkZzWCw0X3IM+EeJ3WWjy2NrTulwEqnHm379+2Vr5pzrLwI
0BFcaOBe9YdljFil4g7eufaAKPrVlFn3SU5bAO3GOlBcJBl1WwCvy635CGet3Mk8tzYOaAkKd0Sh
CDmrjTNos8p12npnqwjjyxDbc4AaQH66/ZRb7xcEg0rTFukB6FOvtyd6mbO0QsU7m06DxB1+NPJO
WLH4thC97hVl+NEMThsAyntzx4D3y8RpuY6YcpAbvl5ZKQFv4bQdnq1hNu6qxlDvRlBOoIur4q0d
A/J3zjIng1kavZflVf+n+duaEoW/Zb+GbpM9FrpaPBR175yaSu5Vlhtfja0KImQRM75u001Liw7N
leiConj7T21EC+MzlzvyfRtfDc7NUpcwXqZWWL07u4T7OJoI0BnSzf5EuhzuCgnD9lg1g/d91nKD
uGYV8V2eVeHOjtl6woXF8Reuu0yKXr9MJ1Nct2MKdqnK3rqDf28MB9WEjnO4vTOXZ3idWQNBphdA
gc5Mil7163W8bs4KxgbRZYb6dQRnfj/n8ugl3XiPp8mer/bGG114THAIaXWwm1dvdDKmxNTjKLnE
RlUfhXC8U9VPNqY6dvrZqPX6rLt587WDQLKzOa8qzIWkAp+T40eYY+j3+jnHrPQQoWySi7DB+I2a
tO46IbJP0CmNBzE3f+DHhzsNl78RevVyAXMiwIVJBYOpdQSfchuYoSPEBWpCFR7pLStICLll1PrO
4PbjsWvLPD11SVoa9+GotfKSg2gDtibj6IvAz3f0J1TifsHk1y1fmklRHWn74xyie73li7ZsO9+Q
bFO/NZXoTlNG2/Abr7FcwpilvhtjQxOXRtpddWnjJuz80ukwTU9Qv/zXzSe4BIqXnGXVN7pflV7y
DLY2+mrju/s1jNThTxKp2HRFNVgvP+48/Rd4C/GtwKwgOtqIAcXPloUfb5dZ5gsD2vnZYcNC1p9V
ewrQWq4/3d6vm9+Rc099C2L1qr9be4XWDwLNAnrkzL3yWes0P9e9wfLbPKrsu2HCvC0YIYwaO0dy
46qiqGZhfFPpUfxlh/wnvqHXkiBlnseX1OlFdydkFoFjbCPTeimztnliww8/FfDS70iLe/0RbVfm
Wrcf/7pPyj7+u6eWfJzgtLqvEs0Q/WAkyWVKsy77ICyubfCMTOwhkhCW/B5F1TlQcE/+CUN9fD/i
V6QeIIC2caDVjvw4SyNVdiqS67E2Pwt1Q3D3SP9BkVmFK3scwqjtCJVl0bbyyEJtFci6gtkyMoTU
fC/XEutO02TVBe1UW8K3WtssfFeY2k5VufWdgBQjKGUwyblCqpg9gAnaAdFFh7N+WMacx7Sawmch
wFiFuY0/q1IUh2SEjZYxNP51+xMtj7o+9AAWmfuh93hdwISTLIfGy6NLYTa17yqT9RiSVO+cg41M
FIFxjExAqbEp13P1yaUChGjFKhGVJrAnNFFY5TTU817o3F5qGZ4y2gWtvUpeKENbJ/QyrohM945d
P5ofjFQbDmhY1Dt56PZSNNt5LAia6/q5inqymDSKLmk+dDhbqeYhL+bZ72W/NxXe3LKUszhuYYG5
gI1e3wjNIOKixP7wLIrMfkB3pjgqoWF9MpSifR6TEoUwtRCBikLoqRs1mF5GKP65vVc2jzOIfyqJ
pRN5pTdQ4yyWxBqJTK9NzjfGnAk5cN1U71pVpCiZYBmb342ZGYPpzghvT/hplPOhjIzhW2lqiufr
dmHsGVJvBVl28GJMgdPSFTxVzfLZIYpEF+42+RMp9hEou4jUz07YtQ9IaqI/oQ8Ywd1+G3/7k6uj
g2gUlQj5OF7kpvH6k+A5KZkgKsmFqQsa9DXGKT9LcOk/ynFSvxV6X7/IyRHFi57KEuWSWu1VH7Zf
ir6OaChKva5zXlDAST/PyOgKP3dm5QfegLIIirnXPhmVN8V+UtS19FVjUMwAFRutP7h2PNFVUKrm
JEtThxDscbHWQ9XCxutT5yOeCMK6GHD/sJqKG3xr4zluvzO+KMRDjunhv1j+Sip/4VRHHOH+QtWR
uQlQAIqBrU8ifUmnuv5XSZNyCEp4AADk0TtBGymPU+OYFWXYEhmn8kfraqXmI2Bfo8uWGvl7SkOl
/Nq6VvkAQLQ1PkbzmB1zs53bh7od0191LKzfSRQP/+58kOtQ9up7rI5IFU3ulBnszsHKfugycY5T
49RBYWbz/ZtXgpENZB0WJwPOdYzpJwqngTzoMpmA3iyJb1cxSOdQJKP1/vZSy49ebbJlrrF4ZTIe
ctZlStHWCDArXXKRpVc+dDO0ebtsysPtVTYiGeqf1ELMvRCwXl+IDiBYLAfG9EJLvP9ihlnyXHhh
cipwz9lJM6+1SQFKkmSCbAFMwD+tAjTdWfR8rSi9DIpX/2gHdf4+wSz8R0UY5GNfdcO7oanyH1ot
k+o+UeMBn6XB6KvjYLrh99vPvRE6uHd5s5T16C6sJ0exBcJY1uQnYN+aZ7eb0SDCmuXExNc5WmWq
f/UsYe980o0ixnVpxxA1QKheqT00nlCKutTiS43W1hEyAuQOBJCfo77pAjxMos//w0MugzjalBtc
MYS5+jniKS9pktBjWtTKP0Za4fCPIgm/Mf0fZ9+kC2XsRMitvesiX8kMBNDIFeKGWIi0EzPbS0y5
m/hG4c7YUcfuy+3nu8aYsaOoVxZcuoX5zPoenvAl7xx9ii9NHEJRBiAoP6mmQLS7C01kz6pIvFfg
YP6qi3A8t7ISSK21uLMeh3yog65TU+1Uz7Le+dBbp2rhJkJkYLNfzQkjHapE08dk/7qWPQ+KM9wN
oes9ZnO2N0vbeNWL4B7FInnI0p16fReJWNpFWdXxRY+l+t1pdOPUzbAgb7/pjePiITALj4FggWfY
6uhiYl17s2dGl1rnwhmN+ZD0YTCp6RSEGZSrHr2nt0cm4Bxcs7T8aLGvQ+0wFqhudliZFpYQB9OO
1DtbYyBvo/KxE9U3ziXYWoTn8VxgxXVzATGxVFHFkFyqqVUeZOr2z3OSKlMgyPq7U6GUer9zQjY6
DBSFi0Dxgv5hqPz6s1UgerVI44SohmieajLvj63jTg/IiqqXOIn7B8tuXYUJX6r0x9sfc2N3LoeG
edZydK7m81KfbSdXbdqIlZHfmU7yTdZK+V6v69+3F9ram7hKwE0BvQ4UYLU3pwyUkVyOZ4nW8Dvg
Qj9U4AY7ZdTWIiT9oJWRwqKLuHqTIa6Ixkwj4qK1+OyMKIjGx9gwmz0a6NYR4DJYADCg0K42iWJp
RRJ3PEzfyY81beg7ZtfOyexE0kBkVKsgaeBW7+yTrW9FrQpSjLnjNQ7bLtAtw6mPSKKY4fumGvLA
1fCFsctpz8T5b7RcZRwL/51WHjQsAuuqZoexYbSRXYkLJN4xPOl9W6fvkMnv/zSmhfIj9BHku8Yu
Mg8G/UbHZ4bRva9QmwA8O8ff0lSiJukkYfWjBSr0S42i/mMhOjQX88Kqan/wKmcvGb/+/BZzmSWb
QK4YWIb++iBxhMx2yidxqQwXK6I+1I5oDVc7jYOtVZa5mbp0yK7nNq7Xk+w6ER2yoUgOKboox6nO
qjcfTLaxQdeGTw2R+yoo9PEYd12NJONsixMbXtw1jVadswa2xVuPJsMa6CTLEJihzXp8WTduqrfD
kF4cBSx9Jdrq2JT5nrrQ9ZmBO0UHiOOi0WxfTwPzqevzqEvTi9qh/+rrXT13AfoYzruwYzLr69Wo
NUcJ5GQPivG3Bnu9mZlIkRYscyJIkutZsE0xhbJkkl/ABxlLItLqbiD1vhkPFbYgsZ9qs+kNFFlR
2d7Rj7VtX1FH9Ucl9P5zgTyoPAxpD6WS29Rm2CTb/FeddxomUnWE4F0MJiB69MokBvwKTPw3bcjx
nYV+qh1AijDfmV6cvNSajV5KrXsNSIoyN8bD3GkC27+uc+0jWqUGkPI40qc7vlcxBYmYUW63QukK
GMyt2cDQ1vIucJtFmkW0uZkEZaWa/8xGCV1aehYhJy0nCkBTNC5iQhb/+vZeuY5BvEqLvJ3eGTJ3
6/kCsHjwlIbO9Vh06Z3A5vuol1UWlE7m7QTzrQ2zcO3h/4LVuRLIqcIpHhRjTC4jAqc+iFX7p5k1
4Hwd2XyEk4JD29i+GYvLJcg8lhhLFw4l6FUIkX2nGXVGmgxyRLtvJwgvaulhCTfqygE4Z71z9q4b
f8BVKOhsijswzVcdnbbpUDoq0ovmlpY4JFls/kobO9QWMmCGUiw30MmZvGI4gnhxfulRjUz57W96
nX8sZhukOximbclUpnGmtKEk/6jSIgxkOEWf6EWLh3Ya8ke7U+uzqTc9sjL8/p21t/YT5SZjDl77
NaK8AYg16QNrF0J4wYJ/XDSUTVRxxV7DdytuL05nNnUInfj1q86UmhInZz+FiAgfR7eo7ksv73bi
9nX+iLw2yRSqJ3SEUHZ6fQeJyZg5t3Z20ZU8KEWe34X03321RtoF2MVOLq5tvD88h5ailUe6lsKI
UpEpVgmGJtJ7HWWAKbLvU9Bvn9y4aMPjEg3GgxW18I5dSTfHb+pMeZQ5qKImSURQKFgX3tsDsmFB
CFH9IVWjPbGUv7C6Vfyls7xMsICAcnGu3skYEfHQNeMui3AGuJuBv4CEYSKALVOHPPijhvSceqz7
qn8XhaPZBeC8ZHlM+kp8UrFg/IMVcD4/2GpSni1d7RZZ68bEpDhJnaMNxS49qDJxISAKtSrPgv6X
csEnR8jAdRc/qBAhlvGYh3abgc1MZbuzjTf2FkAjFEGcpfREvPD1V7fpZCRTz2fQUAP5ZOam5xvo
SO8I9DmLitP6RTJexawTpgOIydWLnI2k4h4HaOS5zThdEvTiNb+0mY8BzVOK5gFAJ5rbfVJb2ger
Kk0lMDLGF35rLVQ2HVhejprXNIRB6qjFxzCaTUQ9YKSP/tirHS3d1uxRvZNu6evYHuQnrwecGKRR
IZogGif3iXoECONkV+oc9GqW/Mo6s2cUOds/8342XqxyGgxfAyKX+GobJ+kx00fXPkS9YrWHVkDp
Omp9beuHQTLepcvijP+UjZGbgRym6L4sraHz80RTv9dVEv7Oq9B+1uwJFwcHUOynZBDGTyj0CAp3
hVd5D2GBeLNf0fgMT1M2y2/NHOeKTxBHaUFESjoc8x5C7aMT0R30y2FQmoOHlfJnMiwlO80YjZ2n
TKj/umHhDL5iNt3PvJYT5xfsZoQWCqroPp2NRHtKzXr8R2twXj+5EOAt8oLJ2Ct3N7pjVDFAtHgK
muxXt+xkxzgRoQV+btoRaWZ6pYfUbKIgUvPx3dInfPbatGRi1hVPudL1h44ZSuA4vb4Tzf5W1usd
B9ppKajAcV0D8CPdyLNhcs+Ilhjm0YtkXB3qtK2b59kba06WHifRQ+Z5Q3qXd2QHKNwrWXLfpmNj
+V3nDd4dMK1wOhnGgAZ97iCtkiGSa/kWrXn3kbHJ1P9WtSbpAoSSaHvnbJfPam+1AgfYOUYyPmrg
94yKVMuXqndldSq7bPiZCwd7AHTPtfLJdWfvyZ4n2zw0sd28Ty0l/epWGLxCxjCznP9sbPnlXT5N
gdI6Q+orqAl8S8pZzU65o3bAxaeEwmSOzXx4gVTOgZkQRi8ucurLy9AmPbbCBJjxILxJe6caM3Zx
jsc+2wkmG4kPxcUC7eGYkxgsV8x/hrayRjxnHkvvrKu45NZ6Xnt+R411GDT2gJK19SEm091ZdWvT
sSwCFXDLGTCtx3NhuQB2G8U9x8gT+KkNemPI8vKQVD3TrL4UgZu3YdC1pKOqXg0PqG41d0Y77UFs
N/IRrmfKEX4LTN8rHAka6+n/cXYeS3Zabds+IqrIYQrs0HRQtiVPKEvyS86wCEf/Xegf/Go2tanW
wGWX5fLarPiEO9D64IdALfPHJlteJHXqT/SijJd+kCdU7QvrbBhHheCdx1RdtS0Qg5RXze7NLW6B
G3C0et3sslOewy6VvbRx9PMq1Xi5H3PtlCt5qOgZUglhqW9KFVNJq1XHB+DBzqb+A8I62P6mNhhs
t9MWesBmkS0f0kQguW81Mp1MCGFD8nkYpeUfTUU8oUGcEbaTGyWhXL4ZYQbunyhmZUiSSd8UayYs
V8ZVSsSW2vyUJcUSaNNYHIyyt8/Xzhn3GySRG5wXf1AUMyR7vA1TieYWwNnPc+a06+sxOME0ZBaO
zEacHEWCyk7UvTIb6LUboF9vEHQg80erb2LpIQrzbjppbbSKJhaOAXaFP9JB6Pc1osGGmL9PRjL9
x13Uf2Tf0Fwts1nBtDfWeudkKqHRXIk2M9UPrVr8PQM0o5lnpdLZnlr69yk56ceDrbP769dslnAb
SPW2T0M5eVTUCH56vXBTgSOlp22keQdIQCn0p1nDxgLyZ3SuK0V+nMJIbV3yYsODD6a/jHileJ0k
pHeONknnxR7kT9HcjVewKNJXTe+mS5xLR5o+O2Exgnm8aOTOwFC32f/gLFbnxECOuUfyh3Qp4stY
68V/6TRln5NCUg4maecoQ5BZlZiontyWG+OsgVPSMx70qfxHDsOk8SoxtO8jHv0j5sHuYBTELXyw
UWTYlqd7lN0xrjOlh3kaUp8SFC4tuBpckWIzzvcXfyfQhKvO1bgitG6lHCv03xCJ4btoJE+esuB2
UM2GdpCV7q3WinFmR/M5rNvrF4gvJJyKS3KEHOhJ3Sz5SadEdIkIhPy4Uo8wdnsTyGtHFRxK2k49
FSpKiz1I+DAV5uAbRFYnCR91FzWNtxdRudlXETC6MQpW3JvCph6G1pRH66clc/8EM1VGetnG9CsX
ycH9tvtVAHUp3608sRtoQD/SZh0y6UGvRfI8SM70QNWy+6dQYsu9vy2OhtosGGYzSjxFKccLUZaz
JduU1uASf4nC5M2y51TWeRZM/qJbCrbh9d6wwACO0HzDhxRLntgdZq31MHsZr5PFJXL/s3ZeCMoi
KCGsCTX9s/Um/C0SktpeTcGUwDfPhujU6Uv6Ehci9S1j+acZ4v/0ThkPHuadmfx9SHsTA4zlYmST
sTgPiplAD8PdbvpUoZ0qCE67IwjB3vdRLgCz8gvtvA25mhViI2MG8VDbZvki4VDzmDWd/liaHeqz
YzTyCC7WQV1t7wtX74S16kJdbQto5V8ufTeENh6rchaY8UDttVrUc2SM1cG23LlH8MJchbVobqFz
u9mWM/6tStcTUlZC6v0FWUZ/1HqM8/Qk8UjVzdP9/bI33irKumLYUJXf9oBhB4eDKFF3yAaRnpN+
XH6OnfFN73s1SEzhHOTjOzNJdkalhzYo4eqWb54oSSnl7Yo1iWM0iQ0sDQqMdy5ISx6ZUewOxVr9
ej9vebRTlcBbhG0QcPmOT1ppzC9Ufcz3gw3X6P4k7gC8DHTQEOxCiYOW+rYfYJg5rmdmuKqPOsp5
mgvJq6dS9ydwGRdJsWYSkQViLQS1l1ar+7+KMSs9Vamlxyii4n3/5+x9OW1fE9wCe+mmE6U1jF85
KuQqVE9PMwS4KzGddIqo1B6gUnaOI/oz7Jz12eP5U19fN6IV4WgJuH14oc1PdVdFVyWR5HO7RPmp
7Yz3k1SlB+CT9QhsEmxQAbxDtOupn/4q+fx2xcldkSNsP0sPaVdGJ2cusw/0ItoDveLdSfxtlM2X
1XJRmbglSQ/CTBPycWwt3dRpEhddaMBL91dsL5MEnw/3ldVa3bw3T8QQ5oveY//2AM3D+hdTdONh
RIrCFyEMAUJRR3vf4Nj22IeT85fSZLrlJYsGlKwJ38xyJ7uAcLF2K0gzbnJprSV5TzVCs3qW86A3
rTxwIufIgml3epG4W+VroO5vM1ZJTq0oLeoo6DRjCuwcEI1txP2L4xR/0KxjTqEEECatfOnN3I4g
CtOmAURrTzEQTNUpr7koPt1fwd2DsKq+UX6gML99IhAicFo7BBod4lnlztaMd5aZ4TSYIoMr8qTz
hiw+8Gnam8NfFzfwHZ6nrU4I4CRlshDIDfQ56qgNqhXmsMxmFkIavv95u0OtohLcb/xtm4xUXJ85
+mXoR8PA8+Y5w2yjk4uHEPm2g3h9XY7t8QbUgUg3BJJbYDcdtLaSG3I1BFrzyzDYMpIrQ3ZGRDX1
i2FMv5GAGV/6aPqDkjTgRJPgEyTLyuZ4fZmNEwI6iEVzi8e1c6mQ3PKtZJgPGhB71xcJFuUSwum1
d/Z6FBT6ldGwOeoAj9ECaSX5IVPV7OANUPY2JInjqkSAFROsv9fDWINCu9VBskxqjSVykahqQNH2
YlZcE/+i9hpai/YfDTIaqe2iTLXfdrNoL0W+GGvdahK1Syegd3zLsYDTrnsjdqt8KX7K5dJ2J8qb
6lEraG+brSLK5DVUUghhX/9oVV3iCbcu6aEU8hwsdpv/cEpVO5nWpPzBgbWA7tPFQ5TwBk2ITlY7
ynVOQaMqbH+FUbmJKQ+Xui/FOcvm0i2qKj3gmu0tyi/bN7TbqNLbmx0GstGJWxm4mRSOAu1HBQtM
jCBOmSF9MO0ZugKUrD84uisZ3iQ9pUi3rUw5KjwaFc/ywFIi/VNWtYmHEnf7Y7aWb/cviZ2T6/wq
ejMKWel2ZxfpotRdCsxNKlFKop2gt49aEikvGKM52EsaUfHJ7PV6uQAtPUp8do4VuSkXPJVIKj3b
G8pKMT/CATYKjAnwrau0MphNFHDlg+ncHYcaGJWwFWeyrVzoVWjGTWfAkm+zenSFMVrnEdv272+f
y9UeEOyeTHy1ncu4QEli0QVFTJSSAprNiFrNgEHp94YBsvO950TQBLH8OEr39z6Q0iLxrAPO7aY0
o9LsMruQMms7FOIjDa0Gukl79CjvRTzkw+iXI0BjcQY312CIL4o1N1BW43iVZF2SprN9yAqrxm49
L5Qxx7K2TkXqFKELNWWcqN7GI82SRRssT2tLrT4IZve+fCXSgmEArXlTzK7sKTLSCvZ9ocvzS0f1
AUbAdBSd7345CR7JwgoG5ftfX3JGjkBiDVnlAXaEcp2oTAd4ZlV+ZELx0HJJBQ9aRC+gbybXiQfx
IPdO4w+j3RxUW3Z/ydp7xzYBiOENzW40BklwaO2HXELJxC9iIAzwwo2k8UtztswrEkQDIo5yg+O0
SqJyqhFpac8aUAPbzSRzTA9+0s4D4ICmB7qy5qI3iiQG0Mp2NrLwIZuT/NyC0nnS0kk5r+DBP1ht
MGmr2gUA/htd4GKpQsTFEva5Jccno2/SkzQ1RwSknfwa6UT0lAknEDbcvmjTXIZa1+BLYWYgqOKm
jq5CVjIgQG3o10v64/61sTd/IN+YOpVq/Q1DzyGZrvJqdeY1ofjLLdIQdSlwkBFZ/va3bPXxW2FG
K7l4WzmgPtGgTRVJiJgl4aXTulRydbOtn0S3GBqRaKxobmbEy1/3P3HnDSXM5lYkNEFpaYuzrBBT
73FPJVXCh+HSDlIb2NYcPYapjfUFEgTB1GlHgYm2gyNwIJRwMXDlk25tXu64ht6OyyTxfS2V+imp
EV/ykhgtFvofJekYRM4hGPD01txUi9sfQ2tj1WU1gOSgYoY89HKmSz4kFGu+9lA1MneABV15TdvO
w8mO8/HDvDgS2JM2AymqJMOUulhxpP9SXpzorBdLkZx75I++Ys2YRR583/ab3MM8ed85QuAyBwjq
mtatbXmCKyw6CCn3nneuLHRnEbMEgbS5tywprpOmrik5S3GFqPxkZU/NXDvnxkqpPBdxVz3ETubQ
/6mTy/1F37uagdDb8PO5nm8UVnMDEnmpNIh4q2pyGhqtvxRJeIQi2DusjkYtBGzVOtS69X6rLFQF
/XV55OmTmjS/GnIrg1PF9DmsDSxOKi07qCv+Qldvch0e2f8/4GZXtTUewxAPUD21KpP6eld4q0D3
u2gCIMg/Oa4+Y4yUA3hz1RCdLyuhU3J/anc/mhIgtxT1RpLX1x+Nszg6KvDSuDLq5t0kOe05WSLV
kxrNcCOnOuqU3l5R8HdoJhCP2kgG/uo0/jbJUtOlIkYzBv8Sgbuw0FH+gZVwMsP8KAm6vSpeDaVu
Pq1KARg56SrbbFvl96VYRs9BTcmjd6e9dPSpmePiSCporbC/XlM+apVupmW3Wlhs1rQhwqa7yZpO
qcp8hg54SEAoJzsJc+HmZld9yCKqf47UYUCVm282xV0ZwyBKFY4o5PFt4pd1hr1M6hAHmlbE7+Jp
KZ/soamXhxRwa3iwg/cWk3OC/AH6srdSWJ3oRlXCyT7Ioih/0cKux00lnN7nVZ8evNd7Q5EVotj7
i3yxLTVOejTraZsDbjWd2u9TG5MhpApOXYb69f0jsTcU9S+symwYZzf0NrktaznqYcYmcyI9zoqU
/+w00fvWrE2f7w91e/qogVFrIARbhe+2daN8KKSZZweINbmn1PFaGNoYnbNwzHyKJMvp/nA7IR/j
rfZrqwkasd/6e347fW2Xzkk0opmLVKL9WbRl6E5LCBpZKpSTGIYZBJqpnXFkmH2MrrKnGhsrb8oU
7aAMcvuaUGqBeUAlBIA57iivf4iZj7GoBT8kHPv0vVMZjqeZ5KbIFliePs2GmzQS2O9SGAeGHjvV
+tdDr4/Nb3OAyFFuiGHOgmaR5Q6kTlf3xkk2sux5sdHoc+t2SYRL6RkCcaG0WjBgKlAHQx7K546H
uWf2Gu3o4th5DbCiQfMC8UOO8I2kwTTQxBLk54FaYhtRlp156aUlOadiIt0r8vpRE13q90LYLFob
X9JqlP9g66/qizjkkePe5PCdrmBXwR4Jst6wvLBs5W/KMPSeibvZwTrsbX1qPat1MmXZG0iJkKOG
EhJEqqxe/kZKoZQ9GzUaX+pq61NJJeHgAtmdXwIYglVkp/F43TwHWqyjVWFIcRCmQ35WY4UKVzIX
mjsooelXWqifjJZ7q1KV+J3RULPFgqg9qB/sfTWRzIrpJX4lx369+dCpt8sugi2nNKn9j9z25jsx
Z+UZWY3uUSeCOxIY2x2Q+cWgE3zQDZXDUtI0zB3uTcVmaxmFnH+cpbR4tEYp/pCjDX0Qqu09uiQ6
yC2g8MANurlhqnjItBqj26AYUKqwxhGXwXLCqK4c0pnUVoR+m+rax/sX2+5Xgu5Y8Z+/yvyvpzWO
iPxTgeZQ64jp21THvVtKcfoyGiHN2ig5qlLvvfK0an5xY6A2bV9ZtWkLuS/tOLAaE/e9EakYpRDf
ZjM00OQvFowD48ybyZbdMp9/3v/YvZ2MihOS8jBLuM+3NT1DVJTpHWwsQ/pUuAtGCiKXioLa0EXq
zeVcYJsVqK1qnTEKGJ8pl2kfS4GV/EG6vt6Um1hHoR4Luw5RMMSfN2ttNsYU59MQBTn9bDdHYOFT
PUryQZCxOwpZJjBujUOzRW/ZzLCd2/SK5qTRflKZ+9IgSfj3wZzuPEjk6Thn0eanjrjdtxp1j2ZY
LXLkUloMlzIRZcRkSfrnQa7xcZ6pEASyHVtfObl5BvYV0VS3FKBL3XwA8+tKcbi07uywGV1sQ4fI
W0w8x3GDaIzeH0qxektWWSYdPerrW7ldhrVUxyW6Z/yVE2c7SaGQipt643jSGC9P6RR39iUZEl2+
psQ4FaGn2n+NClkYvmVP8qMSZvW/UT+ET2aV24VPLFC92X5gtT8nikLwHWDZTRlzhIeRl4YEqEyK
xvPU9No5Bkv/U80r+cNULkdCeHtbhciFgiI6CSuv+/U1wFaxJIHIc6DCSw8MNUR8aIBD+/7+Ztnh
x6HNTwAFSols8aYfht6PFFMFi4IiT3PbhSQX/xuHpv6lW9SGnVCEqBlCTYr+VQdLmZ6lWSuuaBa1
wltgv3Yv2lxl1kkt1pwEeuf0LbZMEAK1rUr21TJyu0VUSMxfQflb31uR9vJFmTjxvmmnDcIHS1F8
quwQQ1GXno7dX0cUxZxTNVT4vRnQUG13wXxiPI8TEg3XubfnxZ31qnoE3edE7iiU7FM516r5LMfp
UFOGHaL2ooKV+Mfif5L9r4/hpwOtbSPr1NWESCf4Mk306WAmd7Yu8a+KFyOwuZubzFKXrFrmHoau
PGsB6G3zZey68np/lJ03ib4hFya3FcWx7T0lnKRCAIC+S51W8mNbj82jWSZdkC9Z8QL78ItThcrX
+2PuJBGkRVwl4EJoJ2473L2oO7Wo2ProLNTeVOjFQ0MP2IdBkhxcADuPH9ABSMf00pEM3l5dPPpp
3iyAhuam+lE7tmBNs/kTZh/OuzByyuEgSNwZD94ONYP1AaTpvV6lvwXQc2hHgEoKIAKhNkOgXCED
5yaXKFhFktZOHnRLOf1yfz73BqUpsYZMJJw3vUFcevNmHkT40CeSclpG9bsVL51rzjXSjPVyZAmx
s3zwN5hLmKNcrNsqfWMlHQQl+hNDW43E29F6e/NfG7pXJVp6sII79xZgTiq3vJO/YsPXMxrpWh3J
zYr/qBoUImRM8cAMagcP6c4UItkJDhZ1kRXMvQ2AdUjYtUl7tZVpopwblerEJ3N0YiDQTrtUp7qt
ItO/v247E/kLIUSuSbkWbMTrT8Mw1uhQE5QemlFv0DxcpHNWp7QHSXYPZnFnKPoqQCFWLgQNls33
5d2cxoiWAVhpRHW2SF+fRa3FhdfkhxeXurNka5hL8rKKi93Uv6GAmpK6aHlgobtcnkSoQMc0F9kQ
rmGI1nQT0sgf7WAl/yRFMRSurogpg6aV6/9lWdo8c+PWi6+1MJdPdaai8TxFsX3WZ1v5Cy6PbXqx
U6sOxKsBjpA09t13RajyT82OTAxTqnT8ZOOmdeROvvddBFkqlX1KOjelVn0aqBBMUhbUidMidj/X
foiVyMGNvDfKr9oKVQ+sV7fHS+clMqaIHNzQl/xaj0jcONp8VAvbGwVUI6wwAlTCj/Vd+P2iipQo
sTWRByAB+6cEXpbXVf2RueLRKJvrcGgYZlS7PEgMoATaZMZn1WzkP9jc63W08g4IcbbvCfB8mOyQ
S4K6kCVv1KgX0X+rzjrg1IN7Yv3Br+NJsAJcEojh/j9xq9fTBmpk6rolzQIljJLWI5toT6FZ2B+F
YhaRr42GdUb596pZWXyQpN8eYaJ8yqa/KpfYrWyOsENcaMqTngVLqZcYOyWyq+liDmJpmA+Sl72v
BLVIA8tagbZbXFiM+FxJ1p0HWgzJ7RJ3aTecW2uyIy8vIdD/UC2BXoFeaGHQTzME3PsX4+749Jkh
PRNJQl57PctJm410opnlvjbKR30Zoxfqp7Jrd0Z8LeIpfYHGJp9hlHUHI+9OMqJWYPpJGm543b1q
9Qk4cUZeZGXx8Ii3vxswPiPXVuujfXt7OlAF4vhhMMOQN3FQOdb50KHkHySQsfGYn+MnmHnD5f5k
3kZ4MAaAIHFvwe+/8Q5JtXKkz1tCmEZSr0S9bzIKHx2CrnJF2HC3NnEfPpsUXo6aRjsl1ZWsgB4I
6nUEl9t91MpROXRaVgQVEhRfwqqdnvM8NeVTgVrYj7g3xIe+Ky0fhf3hMdOkKPOyMq9y17RxFfuD
paVsB6saDM0tmT4CUZ2iqZFT26w/N3FhPcRGrPqwjuPPb59xwBIrSnSNA7eyT6CM1X4w4yIAmZ6j
LezIH2Yo666T193n1hnKswUK8qDpvFP5QGAH5ae1EYCM4PZ+6ERD7baIiqAUVX2ezQiNCcWY3o9U
mv3BUn/OzeBcsrZHlDHvyhM1j6Ne8N6GZqXZadRN1rxlc26lMUSvwMqClgL5ZWhszUvB9R5c97tf
CioBKClIlNuOs6TbkSKHRhZMTpt/wOhUOK6sTk7q5kodryjzcX6q+ig+2WZSVG5Zm+OXBQfDI3Dy
bdS4AlpXG3sA1/bNbRGqI3R1bO4CPFWyxa01a/xeZ9A+kc6colOpZH9ymOmecSkrQKFvaEDtgJbw
QFywUohxz7F5XB/Hjqa/l42h2bhDlojMa1XRGgfHZ29tfx95/fPfAgbK3/gadWke2JW0vOhjYwaY
F7cHle/dUch2KVHQpwP9/HqUiQJpVDQhS9s5RhlAAgzROU2iwfHvn9HdpQN0gsgT4L8bUd9YHsk2
HJ64UFebs6H9RInqO0Zfqlc6SDffH2znCuY24B6kBrumhurrrxp6eYqsTEuDbFTV9DN9kuxvFccM
9V1mWuEFI4TqQZaH6Xp/2J1vhNpHS4t7AV7wtuTT67NOl9pA870bQECLhezAC1NKYImadY9qOYiD
6s9t7RfxUoQhUbBFO/BG8B1Yp6iTllqzWY5U192xGdXmyZZ6CVSsXYmPi6wK7dyUSR7/r0ORqj8X
Y9Trn9/+4YBlV+FCyvs3i4uikpoxdBLYAKKfobRWfq22AphcFT3F1nAkCrXTN+O7AdKjRw3f/YYr
JLgQaY2gPGNrAyZZcVj7Ipn1p9Ze+ktrmViHxBmSS7PaeXjltB5WuI+ZFCnfCOvEwbLv7bb13QVd
tYK3tq8uIu2DrlPYCao4o6KZD7pUnI3Omf9CnSvxxaB3D06tRG+XHgTvDF8K/MIKtNrWPiJU3MKs
oGsVRWHh60uZ+619Vgrg/ol4Er3zXkut8uDZ27kwCFIxpFlrA7cNaYBCIBiEQ6tMDpFvqXvrxVmq
Iy7YTljIKKgArhIKq2re6wMcO2rhkCgheGpIiQc5oz0vyhz6c4Fn7f29uzcURL11F63Y5G1JvwTQ
UlkLIk7OMsJ/avoW16esd0LUnAUOkvdH27sioChBsKHAvyLaX39YI8Ey7mIpDQp5wqktAd3SAyC4
OkvyfQFX9fZbl/yM8hhgJKoD2xglSpdKT1o1DdSuaB5oc9t+OWrdAylidkpDozuIffcmkyLcWo4m
Y79BxJWIiAyqxHhi7OIgHsPl1KOq41fIC53uz+TuUCsyk479DuUkV6ZZSpBJD6SCoKReSvWUTZ3y
d48P08Es3u55CGXqWltH5ZNbbrMbuy5ynLSesgBVeuJLMs+T2kOHvP9BO2EWw+jYy/CC7NSMgOCb
bHyVYRAY9rCZzS5rOnOqnciG1q/Z75EPay4WkqaupEy6b+pte/By3j4o62+wcPwis0d1bxNRTmmP
lNBMRGkYAxuGW/w6CWl+Sllvb6ydyXC5zysX1y+0deb0iAu9/v9f5/uMj9Yg6rTs2JvyuNxHJgqD
NvGI2rWpa5rtY2Z37Smiv+cNIH9cUS/zh97KkoOTubvIHExKaHi3sx9fn8xe6QZk1gtmv4j704Js
+qUrde3Nu/ZXYZxu6Qo0ge3xehTgpGXSZAhZTbEUehX/lTe2iuVHXSsdXGx7U6kgcUk/lMj1Bty9
8uglp68ZKuyr62hZ/bk3ptq15MWBNzXJZ1CU49noO+OIo7UjkMJnkmerZGUwfrYZWdfovSJRxgga
UVofpkpPfxTCAP27diLEhdIk5hx5LCXPdN7q5ur0VnLiIRh8c+qSz90SgzVB3PHNJR1+Fm0XAEeE
1jc4j0gTopQ0g7gwMpsZ5FYaflyQhex8qW0BDd8/0Hs7ClYB8HF0GCAYbnbUFNW5hV10GoSIZ2su
+lj258buu7dLAPJVHFYAsSvJarunEovG+5JUKVn/0IpziqTjFxtxYIFehz09Vn1Bbg85OY9QJNTC
gwxCVXaOLMpD6M0C2byV0rd0kde9U6TBsixN9lEt+gnNMi1aIl9ZlQf/LqZaIOVUKgnaYmM6qrOv
gWTTXFVB/M1NbL2O8UVIy8qVEpCB/mR0dnfNl6X72k9qDSVjqAV6jnNonutinpKrLAstdJdZj7WD
C/D2WUGZbeVckA6xd7e1TQPV26IqszRoZbUIimya/N428mu/aEf7Y/fCBzvOMUFJhxLY5rJVQ0dp
OiHSIAZM9a4SuoZSGSpVpxl9tlPSJNOzbYzIOUFw+8/uYxB5CrZJb9+laBghSQdHjz7T5kZK+2SI
DAMBWXCG/cu0CMmzisI6uPf2zgIxKl50dOGJGzfFVCSJ47K3gS0UWSMeDKuVrmiG2UcFgr3VYwyE
MFk89Dg2M7oIW1TIzdFdbRXTj+XE9LoexqaTR9YBK/s2kqMAATIOnS9g6DeKW1zaI8SUkShnqftn
BYF4LNspWU5CEf6i2bN/f512dwtYSbpm1Lmo4mymcMgmtBdXJ6Z80eTvqAHN4tRbpdAfc8UqFb+l
GN64OeqCueuUWWW9T4bSfidnPRSm+79lb5rR5F3LnAREN5kHNdtIsmck3WNIQr6tt2EQp451TnGo
O/js3aHI4enxck5uVBN1UCSQQYH1VmAFha/kcqc8j+h8eZi30Pe9/2F7i0peSemUBb0FicRYo8iW
lJFS9UbpTUCaHqMU7IGThPoPQJhH8N7dRQUfAtOIfAdJ6s0bodYoqlNyw/kmHNXcReMwf9R6Xa+v
6BwvmTdWVA9Qp4o+z2WcNqc6bKNrNtXaUX1mZ54RV16L/+iZ6cRfrwOTjlkZNfS6KJksk1coC44y
wK3SqyjH5uDJ2B2Ly5X8gFYsDIfXY6n5wFLjRRMAb1avppO2J8eCT5cpkFDuL+jOvUOrl3oTo9BC
385vNLZ6DI2Y7YNW4KUouvocyuERH2XvDSTWwViUagxP4a9l/q1Yp80TtF0IFIGJWqvuIkg5/cBX
SvkHYJP9oillhVXHGKrl41CJmscQ78HpX7TWU+eEWnv9pXdmeTjpyPdfq7aPZH+s0zFTXE2ZsUVV
dFSrvZTMu3UxN8lWAI9tnfS5zp23H20gMCTD5N7oomwjNzzH6TCjXhxIpoYlb2Mrbl5E2TUzc+Pg
aO8cNobi6uTZAYO6zTUKkWhCHZM8qNAXf1akobe9FjrSt2SQprOmh7NycLz3Nh4UF0hDhMRgvtfd
8tsyxf2CWkdB9I1Lxfw8dLp9aaSoRzRxcA7SiZ3oGxcPQKfEv2Aytx9Xz9UioPXRBbKj5L1UOunD
0mZmdWHy9Wcoc1ZAX7PBjhKe4cEa7m16khjiGFBGxP7rxP/2mWhJAd0oGDtBx+M0A8Y89UbSH3zh
3mSuylg86VyXvLevR6k0oYT92k1zmqIxXWBNBhrtUvo/c9HTg7rC3lYBRwq2nZzplnSFpmaKzH2f
49NmpqdEjevHSYo+1qqo/NKyxwNtoL3hgFGsoTukAHbM608bER+qR+B0QVkVut/x2vwVDdCbJV1k
l0IzjhpYe1NJyZgYDM0oGuubsMVIMqvV9SIPFnTp/UwdQ58tWfqlJr29ZYRPAOUgSodw/G8wMOQr
aKmA0grkUISPSi2aUxoVRw3l3Q9C7IGmCSCpG5VD4NXDoNuUufo5sryJ2uxLVTu6u6DP++X+DX9b
feWDoOJA4KbmflMqzEQFOqrOs8Bu++UscS/SA4vtd0Bni0vXddlD3oTym6ugDIqcBfEy9+QNQrcE
wdc0UcZF0hAqG5EieMvqn/e/bG8XQkqhLkmkRdtr/fLfj3GBZboKZTbQQPFCQW/dymnmczSLxpeU
8mAej0bb7EG9KTueBVSwRZUYT3Ve/Js2Wfa+5+h5dTdnp/sft7dDALMRq1PmQWt9M5yjzvAqyigL
ZgHPYABy4Ekx7NOo4gTcH2r3ywAlA9VDIfYmhMSHd0HQmM2oS5JzTjQ1v6pd1HtJmsinNp7E+f54
e9cv+x42OyjjW9qdpi6OVdoUXpxMyc+E8nUQrqrK90fZm0BiJ8QteKZve1y1jpWvM1SIwNnCORnQ
cE8zlcprNKjtH6wVHQYyVNotBImbtbIpGeejyXUYpWpyrsIk1nxpWqYT4s+iOBhsb7UsJHVp7FAl
uym2VtFitZHGXSjFMiRFJR69xELIWV7o11lVd4RA2bs/QN2ATIU0CIBu/T2/nTJQJzBPSp6x2SnK
L23Rdy4Cusk5qTv5C/oyy0lNpCPY6s6gBIm8MGTCrN42ymIfFm221smZgC6oclST3bw3e282+8gz
pQIz46Htvt7fMrujckeuylA83FuVJslS4ZhaSxp0JVaHCRn0JadFdM7b2HpEpqc8L0ulvH2froKd
9CYNZa3VbzKcWjiLqNOWQecuexnKJf6YKknmF+qkH4DFdo4EeT/FMPhF5BbbpVStWHdEiC/hZMWK
fQ7NvHkXZSAnHyqT1OYgtdjZqNwnK/YDVuSqovF640y4eeRaHJKPZ7n1TxM34UUMTXcxklHqXHqt
48Gjs7d8NCFI0VZ57RvYMZO4lEJg8QgtTvKSBC8RVY+jqxar4lwCj/d0GSvs+3tmPdubgvyaDqxt
3V8B0Wb51MYehIlNe9CUSv3eUqYX0ljznFj4clpxk1zmqJwuE2Zdn+8PvLeYjEl6gPTdbV1KKdsh
A3hCIQ5hr9TDrwfp32KExSRMM/yDtVxB65T9ubdvylOzSsiAOnwSaGYV9x4a+XXn1VodUwyroFS9
t0se+oN3aeed4AHkXUexHbTCNurDc7ZYI17ocGuvxXTK/NnGg+tgAfdGQUeMBIuIjzt8s4Cp2UCL
6ql5N4VR+9m8lhtrUR7c2jvQM84bLT8L4g+J1fZj0igfa6SzAfIpBBGeIO/76jS19L7lGKZehmpF
6XZlU9auAhPIjyLdiP0lAWgiW1p/UGHY/zkrOHUlTa9WaK8PJ+SEqgDBSHihgfWIRFV4Jf4ZT8pS
mn/jEl5/LdEpxztKKq45fTd/yJr+OZpQjby/jfd/CZXVVc1thzIWO1POyVVIqPPMaL150pMnI5US
trSZO0EXRv1Lq7T6ea6M+R3KzfJz3OIpj4tO/3aeKyAN2WE70H9G82gzK1gDm0tZUetts/hHjuYM
WVvauYiuqpcxlZo/2HpEXdz8XPu3OOEo74CgGCYhpZIuHw2ryd7FQBUOzu7ORaER+Su4OqxiedsC
NuIb5hyhmx4APhtPnWb/mLu4PxMq1wfvy85dCOOfS4JjtPK216P2e6ggQnuyShkyflvV/+pxlU4P
hd3lLzLshdrt4qIE89JgejHYkyld7u+kvdEp/CLvilYTgPVNoBItdt3llCsCidorDWDgNmnTVWel
neJr1ujmpcV34KRykR2s494MU4akp89FzNu6/rLfvnuIImWe84JSt5zNp9SSbD+2wuxCpao6uEd2
+s+AB4BHQMXnStzuUJRcuIW7MQqypesDWe5bbESKwiu6aPpsoeHvltilXawYr0iXJuvbWYIk4Osj
wIvDxbxt9WMbMWLezRLPIjvBUFnOS7/As+m7xGdlDyZ250XnxuRnQj2gzLtFg+B5XqHB2IYPZeqg
xiQZ4sm24tlr5Xb2M/q2p3iUo8/399EOY3BlQKLpDHqAtHJbrOyIvKso50WQcQ2ZTktk0RU2F7Mo
TktT4fAiQIuhXq1llQJveDQ/pkYfQ8E3zFB4k1UrfytKhG2BbY//k8c4b3w1w4rBa5tCesrqMMrh
WasI1La4X1kXsUzRh0SZeh03ob5+DKtskV1kOaL03Ldd9VVvK2W+kEtluUsTvv+XdlETn2l2tX9h
UZvoLDqKqf6cO4l9LQ1zTvxCiar3JfTAwR+Qhsx/UB4nuUPLYTkt/aBH16mpIuVvVe3nz/jPdkdI
iZ3jiGIs1BTau0zmtuuaIZkIwTGJAyMPm0uBU8NZDOjg5VKd/pfWNGTmsIwh4yTy9f4C7uwa6AgU
cFCsI/Lctg3jUGnacqTJpdZxFeArCXtziocPVD3QxxBRiyBqdoSd3zmYxO/w6LEVAe28ja2b/+Ps
PJbkVLp2fUVE4M0UqKquaiupZSeEzCe8dwlX/z/onIGKIprQ3gNNdkhZQObKZV6TYZnTO7Aj8z6s
Ds6cyX6KXPbnWtUyVHqy6iTCYvBaC/zZIMr+69vPvJHF0C1YTAuBMS3giesQVFpDkkILJUFDiPzc
xlZ8lLO52VEC2VqFTgsgPvIYnBpWAb7K8chypnQZsQ1l6OLjO/hlVoid9uL2MowjlnYEjNN1StbO
XA8R6EVjnIvczacw/15E5Z6zxUaBgrYRAZuA9ifDvH5n4aJTw87H7jFyjMfKxo8objXVbRFM8Mtx
3ptnbz4WySz6MZB22CTX62kjTlFOQRJddFJ1Sewu+yCyYW/Wsr2KwxzU4S7mj+tVEPY3+pCrnn4f
Kv9+OMmGF6ZZrP57WoHfMbBO7juy8DV6w0qgsYNEQrxo1LvQHZSSequ0WmjLowTI/d/3NyvRLYJW
JQNOuX6qqFTUJK/BzGUF9mdNBSI7anaFBrdiFiwbWMCkZaBSVquYXd9XNQikix5q0hPHyfITxN0e
ZjttUbYUlk9EKTxFEf8usv3HmgrejYoSx00LaZYcuGIpsFFlZoA5lTK2dLPUv4M1+OXtN7mRrDAh
X1DBcDIYZa524RjZmmjyPL6EZjV8LY2i5sni9lUAlN75aFsHbFHahwrMUOnG2TxxBs2OOzyd8f9k
DtE4l07NMs8s5k9d1H1++7k2F+Ob0Q9etv06V4Bwb0taqmP23Yfdo2PEkZv3sn2scOc+CN7Fzqxs
45wtj4W4AC18mtyrvRLPupqNWolETZ5MRxKJ6TzDJfXffqqNr8Uq5LPkbtDt1qll3GWjmBSBGbca
z8+ixQ3HZBr40LfjHopzY/ObYGzILDlht8mWKeMdhAFKdGHQ4uiXRE6zxDfnvrkrbckx8BY0k1PD
Jv3k1LO5E/K3nhPoKKQNZkrUpav7q9BKfGPwGbqIMWtSPxhz5UOQjEnly5E6Hd9+qVs1J3gCkClM
OWlqrs+AlIVBYdZmccnQMDwokxb4qSwyN7E66ThYanAXK84rhSIeyEbhQEpWIt/u052juLFlFzc2
/B+4fhgVLv//r7oBrfk6aJIhv2RqGZ4LlHA8AVb9aOQOSdqQ7OUoG194IREuAW7BGK0fW5VLSa9j
q7iMmpAbpEXi6IssJLX1LSWYyFxi87lNo9ifICT+evudbxwXQH5AR8CqMF5bXxe1PXKZB3p+aXMg
fnzgwHgJZavb01DaSP4Ap5H3AfzHuGTNYVfzuTMkWJqXbBxClIkHqLHcx4eiBeRXI+nttU2b3/2H
h6PjCOYHodObwjdMKvTQGqW46IHc3ud6k5+bMal3yuutR6MmgQVLGw68z/J5/9ou4FD1KpWm4sJk
yPjZDrN6FyhW+tWpSg02TYiUE9rD6R5mfevLLSNlGiMG4OO1Li4wFeCLQVTQFU/7Q9pYMaKb6rgD
F9sIAEx6oBkwEULCYd0fC2h8Qz3KyousVaXsAuPRvjZJWw7YUoa7pmYbJ4GGNCeP3rSC8coqeNcd
GdogBZyEwHT6O9sa20emLcOX1lGiwrc0oJMePru9Av5yEqVxenvDbAGA+QEQoRhdUjCsaxQ9UFJ2
jc0UZxaQU+ZeT2UXnFjzvY2cBCO+2qjmu4GwEblWGua/NFzrP81RK37UnWon9Ja7UHEluNbBzq29
8SW4sTlCCiCvDcgV/vFoCJr8tBAtVTm0p6OlZfodlY+88xo2AiApCBPwP1HphhAmAeE36YFl5HJ1
5RtzOTxgjthjjbZYr0O53glCm6+dSEsQAvpx60guGVkIuxjkR+8E3VObmMYLuX9tH3FbnexjLGRp
xj9QpLLfIvlsXrTMbD6gtoqKu9VLiXye81S7A4OPnOXbW2LrtVPtLO1AaGkYbF+fbqmKxlIR7Igy
MfKfUjzBbZeQ+AhGQ/93mDdvfLkAFhvBm+avpNqZIN9An0CLfxuB7jzYTT8cNZoPH//9oZhtQUOh
BblYV10/lIAxFMSqkV3SKS39SY5jqisE5nJ1snbqkT8l7moSw6R8AZtShN+m0LhsGlMU1/mly4Lk
21g087tuzObAHVMnPSujo59MOjCmqyc52jt2aRzGjvbNPx8fh8DCiM2mQL7FqiRKITlJqeWXWlNG
3YNZ2Kc+WLcF1DapzZ5M6O22cWjWk0Es5d5C9rt+w2XaD7YcgS63lrBZplP2aTLN7wi9av98ybES
E0ryUYiwN83xgVu9CBCfv6g4aLmGHMznusz28De3lxyroMOEqiUOuTeBkTb5qA12zGAC/d2P7BP5
jiQu/amBt7NcOTL7wyCjMb/z1W4jEXAwXJ0IfOD6bnpGKXd2UicCUcLZzD6gBKzCaC7bJ3PS6/A0
aLGiHt8+GrfXKitSzNKThxdwA1e2yoYCzdDjyxiHOG2PXe5LlaXsRNit18mugGWx4CBu0i6tJNi1
jOsvbZ2Fd01ZKocp7+2nGG+1I6VA92GR8/z3o8jYHqHcP4Uff6wylSimUFFmqtk4KVQ3DTh6s9NH
Ho3C6UODsu3vkWnpWemb7IgIYehWcMaLnU+69YKJcgCRlmkOSeH1yahsfeSdMMyhk56fgsgJ7kle
9togt30/hobwIulUmSCU12EbfMekYP2QXCpJmvrTFOvOncTl/RqqaPkd1W6QZfjvUfYeAG7ce0xS
m5d/30kgDOm0quwk4s71gyLbF3a5GsEdCIbwrGmS4o+I5e70/rZOCEcTzCb9K4P86HqVnpfcdxjU
XFQ7nL0pF/1L2qjooYfhjyQD7PL2Q23FNYK5SQ8L4PANQq5AxQVnHugDskJwkxpNw5Umss8dsmM7
G2XrjODiqCwIuaUcW22UIVc1tp8FtDvKKr93DCDmaJHCMLHMaFFZ7sK7uZj6T28/4QZJm64I5N2F
o8y1v655+0mqRrmk4A6NWgSeDdDGEyKQH0Igr7+NvG06D868cjLCdHJcakU9ONTzbD/juSUx3ilC
++fbv2nrzCwfd2HgkhWvK9IcBUS7mYbo0o6x9iMN7eJFH/6DoetyTdOFAmIJhHpdC0q2BFOjYTRg
G11wsUZkWBx1mB7NRt6TzP8zELvOCviwSOARABlX3eA5qYWRnHII7EkaZ5i5oubwUOdjPrmzVrdg
NNIQm7TQQtbrmHCFvuImmIc/mrCMYI+o7efBrPpnuevyxu/MetBOtsWWp0XXzaY7R6WuuEg4asxg
BKjYo905xgHHnKo9Sb1cHarW1jPaCXX8pdOccfK0dmAOoIgZ9JajxKXlzeB1NVcoUjvsRP+Nz7lI
dtEvRYnqVigV0WlyPQkEhSidV6XPzMcMYfadsnTjpLIIexifD2LhOgKGWqZ2aafFF8hFnY9fODMB
da7vjWGUd+7MjRgEOBdMyPIpb6smNUqrqV4wL/ooK2jKz+Pz2KnRozXP6vdCFsNOZNhcb5l1sk83
hLwGq0Ay3+KOljJEEuPY/IIOZ3Y30L18RsHX3rk3tz4XuhzUhdRStywJqXIG1DEidOoauWc+p4gD
DPVuZ5Wt78XzoEVMp+22yV2Hs9KWMC8vYsqSe6U3K7+UVMWDGlbtFPVL5FwdvkUynARgkQ7nhrq+
M0r0GHEhAeAQNcb0M0Vr0uuZ39+JPuu9SrKTBwunqJcu2TWt2nhIVBOpp5apPO189XplpVMYLmqI
kzm0gYwjup7pU5wnzdcskbpvbwfNjV0CSIk+AowvXulaZchstAlp5YVOIE/xERuHsvN6nZlxkbZS
4zaFru4UcOsGJi08aljSZIRNgLuZ605eLDBoY4xsXyz3OXTff354+vBubzy2ymxu1liuzb/aTc40
6BUjZ/uSul++vYbuQ+DuRI51OX6zxOrmncwqr2eHJdrDuy+Pry+J/zJ7X2V371HWteHNQsuz/vUs
td5kkzGx0L3jKv5r5PMwub+X9+68MWNhAv+1CnSj//848/H52fFOT427R0PbW2K1r2umeUOQ8eFz
91vkvXbuk+ruPcZGGML2mZqdqR70zfX1nGraXIi4yi9zJJWeORTaaXE0Orx9arZOKGQVml/LXOPG
/8qUDBivc5xfmlZnfhJG8QUbaNMD8rgnBLO1FBk6JAGyVyYxqzCEqlrvYGObX1B5m7/jVxkGHuNe
80sMA/TX24+1kUwiNwSky2AWTzq5Wmvg6tcTAzveUh2zR0WMU+MFeat+iAM1LlyhKiVavGW2c9Nv
L0uLFiNChQni8k3/2nr9wn2vJlDajS2K3u25tCp3iDLjEAldMrwGTbzLJI/Onpnj1rtlxgemGJYC
NdDqeSdi8P8jqY2iN/0Y98rXQsNXNxey+v7tV7u11NLSZ2qzcF3XebqUGqpIc4tEoysM9IywL3Ct
Ss8O+agBpnl7sa2ri2wGjDfIrltNkxED7ik3cXuRR8P83GZCQT1Za62zmTXGOZkr7U6Bm/aYFIm+
RznfelAGGJD/eKm6pWrXH1MHlz3pHTmrYUOqKmt9Psh1XB/j2A53bpKtu+vvpVb7JuvHLKyEAibB
zpNjkdjtcSQ3+T1rMY5WdRT8+yAffD2elX9aywt15/rZNKmtq7jA46JXxt+xPgQPWRvvQQHJYvhn
VpnHkkaxXWg80uldxUlkdmKGWEDygioy9Nec4nkuXbQYJFjfvSofszluLTcI1LTzkGoyei/CH4Jm
DLQljH2KIvcspZemk1nbZuVNoSG/w0NJ+2y1eWi58LaSBreKXBi+rGet+TLNafM7hQCXuLbdOK9h
ahTFnWMiZnLS7FoJD21UlK0rIf9+yRRF6nwnTwPZiwox/jblwsbfp7TlL4pZOKofgsF9Nwxj8D4d
zLk9jLlaVL6pCuwBnCQcHiThtN2xdhLti11IYvD1tA9rr8i0OfczbkTHb4166F0smiUJG9t5fhKq
VpnnauxhUowShA7PgUT902hpW7wP6OMSMwIzVU5q1bSQa6eZKcCAoKE3xWWaeV0gWcKdjA7Axwwo
FsfNKS/aJ+hs+FjXmZ1V5K6l+JEjZ4l+Op1LcE9FKD6JUKQfiVLW/Nw6FlNPFyZJZvxCylQgNNIq
0dc2qePxnFe6c8oHGElnSR3b8ECtqCSelsp2dgjkLDUPch7qeJTooaoR12JN8kotiZ9m0CiZj5NY
+z+ihzDv1UzE6iGUpAbU3ZgUw8dkooT2Z1vPi5e5rNsPVVKbj4g3hrk7m6NoXkhJosrNGnP+Yhup
83M05+noCBzS3D5GRupOUszGOhVynaOfOQ7DU58Wavo4tuMwurCbQ9unazFSPOZGGvpzPsBMTp1R
n+9knBdDN5S59Q6YQFiZr0y93njVaOKbWdH5bO9SeVByN8yqWvebzonvi2lse2zlU+cLCnej7XWi
MD7WjtEWrgUUzH5UpXG8GJUyZuhWwyj3ZC4acTdE5VQjKmLneox5TpsrbufAy4NGVo2dn4G+q89K
Gpk4u3FZ1K49hN2vWkdE0g0yyawxQwTP4LX1lMv3VTcbn3opiIAXGknhZX2BZKeZgoBwJzCU4ctA
q6J1c9uspU+FaFTTCyHvX6SqnT9oCRYKLwUmzrNLRZAMbEryy7OI6+bjMLVG5+pVp32uanVWjsj4
muVvDE/V3FOxatnLbzbCK3BEpGDoDfLnGqYsEtHO2Vgjm1075TsRiQmDymCkam3S49u3yPZSSIeA
bCfmrUEiyVAUoSPDgwxG6Kp5Ec6wMyrjqErBnkvXEjjXEY90g8kpAj63FI04msF62gXj7nqsfy1m
ZT+VnkHhvz/QIg1MCF8kk9ZN1TBG2g4uA8WjNrCvmlkkjmfbifF9Uc+d//0SRhETYAS3MA3l9WWh
d5U2OQX1Y4pQwYMTa+NpYD4uTqYmyKtqJxZnfSiUQykr4r9sE4y/6QoybAeDs2p4FjXYQzpkycVo
cc7MO72RXZV1z4XUdf8uBgyGCFgEssQg927QRIUZy10000ZWFSQPUpUzZHfi1OLFsvNONzLFpWYE
bgadhyHL6rGqVISwqSG5GX2uvUByCF6d2rF/5vQ9P9St8qsR1bSz5s0xWMhtyOuRHpLq37hQtKk9
WjXsLKzKpthrFxxzFUvJYZKMH2/vz1V9tGwUkm+gUrRR4PavC2PByFQ2Riu/mK2afbWFk78Ltc4E
z+kk3ZcK7eNTn7Yl984kPsGFSKrD2z/gD6756hwuwFiuSjYsrsg3dY1qSmaJ4C9wiSRLRn9px99P
jdP+mPXC/p8Z6dxXcm6nqps3TfGYmk1kP056pUl+F0l2dgxEFn+Vg0IGEDDSNnn7990kRsvPw8wP
nguT95sDjCHspGOGm1+ioCm8QtW4R9p51Pyscr4PoaUdbFtkXhAUe/S8m1STlakU4C4sAGVEYK8z
v1KJozGs+5wyJBAHSSvyQ1ZVw8lIrflBjY1pr3u3seuYyCCxDWSZqmG9FxC2roM6YsECz+xLOcmC
qFW9h/CU7TQy/sTx9UeHo01hwpibhvOqkYGn0gT+22LOrc7B4KpjCB9AqKMR+rrWNdyLQW2XLhnL
wtmtixrB5ClpvqlpUr6TsQh7VY1Yn/x5Qm/hbuiRYneL2GijO82prY9525ojNiNV+g0wSvY1UwOQ
cZPg8Q6DWirzYay1+WchJKRkqyEAOoOcr5JhzNg06idCSt+5STuL4V0T0Qc+WC2UZWa46De4pD0m
LVswoF/rMDSESzlgxR7+tYnjEgyGzg1LvIWeuBXSDw0iY4GrTPb4+e2NeXN/sT1gpTIRQV8R9q16
vT2KIjJFVGCaEPOsB3MOuo9GLKXn/7AKPVaG5fC7buKsbCV4q8lZfpGzTuUaiaXHJq/3NFPX/bk/
YYjpJ9cDRcjt7DFOkszMQCxfZiuIT1kWjAfyHdkXcdLz/ZXAizJVf47iLsbD0Ji/RY2lPY+gIvy3
n/cm2vNWF7EmMj8oqnDsrt+qOQYyfVJQJXGqTwesrrhLpRbkg6wJP7Ul9iR3z85x2IoxLMdR0HG3
vSFuctKceYE10QMJi/+FRj6cEym0LZf60joGeql/g32YPAZIvu/RObcOPWpRC28AdAsZ8PUDs7Uq
DllVXMx+Gu8bORtAMwYY7w3Onrj05lJIaNOwZ7Ub7aREqij3FmAcUuc27XMphAeFFIVIZ3snj9z4
jLbM+B7NX5pyTJOun4oqItQm1KAuU+uUp0lPq0uVWuZBYZDlVXVU3stWUOwsuvF8NJTQHgKVy3xy
nes1Wm2Smc/5BSH37puG3+kpbvqud2N1tvZwm8rG9UC/DCEqhi0blqo0zqggBjZNQ9noNoOhnM2m
yd2yzZC+jCfZhQySHJq0t3+PDKL9KgbRmZpye5dA0TpJxWyc6YJ1ixbq7Aa1vKeVtZFbACagG4QM
mAySdXWBLbpUihDcJ7FhAc5DPjQnWCKBeMQ4pHzFaqr9MoNOP4oUBTK0XLLp7u3TvPmOliE8R3aZ
Z65iZG0DpmootS+zmpr3cm+8YH+C7uuYw8PDP2cnbdtajqkhzWCG4rfCmZVZFzPzzPxS2Yr00S5b
ZC2MHF3basgOszV1YmfBdZ9+iZsLTRorUxBwtyPxdqgKJ8s7ENGBWT2BUgsPeVdFqHoZafIV56vx
mNVdZXla4UyvQZcMZ5h05U6OtLXxGeggAEEeees+qwopa3IdCFdutvF9DrcOVeihdjspj3fi8+Yr
xpeNTJVcDGji9cHOM3mu7XTML3ZmdgcrjJ0TajzZnVOF1n03N9bXt3fQ1qPR29eBXYJ34hmv11Mj
UY2j2cO2DqP2GysZs4eut/7RGIZG3/mcWw/H9uHQMc9EzXd1YHqszEMM0lKUvPBuT5V0Pim1Wp9K
ZG+83hLRf3g46gz8VmlpsmuXh/+rCZ4pRWoFMz4cFSflNAfF+8ER4hBjuPvp31/j3ystT/7XSmCW
lHAmHbp0QBh8QIcpfS/6brgT7zVMt74Y9QTGWwvd1lifebXFY8hRqLintirdEpToY9Z2eJbBrfz4
H55qQSTTDYU9uU4WJljVWD2DvUvkorvEFofdL23i24jJn7TTSVh22iplXggBGlODP2p6q1eY0iqT
6RIllz4Ke2+0tek+qux5JxXZenuLbCupubFRV4+tGesdYGtU0GftYzJH6UF0xnys5navyN16IAoc
yg0qq2XyfL0nhsyhoq4ZA7dhhuYV7eQL0LA9fORGbsVGIHnlGgBLsR6CYO9uJqLGyw46MKq7chu5
uj21Z2Mwo0Nk056N66E9kRDuhaqtV0mGDkEIlOmtWkFuZmBWuNQQfUti2EDydEcdnnqZSMvj2xtx
81Vyw4FBAg5wQ4xpTYGFWWRmF9JruPRTh2LrYO1BZzdvG7Ip+ITUxMwHV9cp6u2RaK2l5Aic/pC0
yUyjVI4+TNqcHEkus8RFfas7aOlMr2LsW+ywrXKH+bQegv+58xbOE+QYLr6bjDXoUYul+Mlwqu/U
8JCogSnopSf6cUgQugCyZOdwziVkHNyycJr+VJY5etlpih8w1XaeuwBV+jM5915PcWuzEXP4ZbSk
bqkAzRAmRaAyBCgA49+PZs0Qw7Sklzwuf4yBkL87SAF+Gxg57NwcWxuA0EDxQJ12Sx5XA9uUNKfK
LkIezEerG+PPCOHsCZ9tZdXc8kDDYENiE7P6/lidqEVa5fnFiq3wZ96L8IsjdZOrCCQUAKgJ1xFp
fXp7b28dIx5pUXxa4MbrINvpGDTZHWJhRm7Ij7ky5ZUbOFanuwD+1B9vL7b1ARd9QXxnbDp+a/y9
2bT2LOcsxo+BsK3FY3VCjSQgP24i/YTiVPQkann06c+1O6X2EsBXAX5BwlNfIqFAx2eFhoiqLETy
lXjIQEl/XyvSr1Rkzm+M3iJq4H5odkaZG3vmar3V12yiQB2cZQTeZcqQuYXaTT+cWU38t1/p5jIw
7WEpkdLc5OCEf8izkZaiDlFKj1ING54h7k4msxWakPdYeLoAi/QbJX6+pszcEpO8IVKH4Q4ZK1pJ
k5SYvhlnpuJLphkrrlH0pupGTdcULh5OcebnuNn98zgaOTTEgYGPU35yUFY3tWylDcGPnLEu82+a
keJRbfemB6a5/PfbGuMcDDaIyXjOrCczcqA3WtIhY9r3efmpK226VkUJ9zSbzP+QGSwfERTVMge6
gYcPDPe1PqMRZ6Ni8qGyUuM5SqrAt8Rg7ZRtW+2gpSlIqKEpwclfpQaYzBSS2aLZZ7R6D7NpUvvf
eVqVPxq5rh5EogRHJWtrJCJw6DtA0B3Oqlb0iotTorazfzfiDzsKL2hwjWicOM51mjK1TWVLCkmy
akbh576ZFM8Yy+aSZeF0ePuovL0UMLzrpUpMtIfZAYQXTUHslX1f+0ii5U+SRuH89lIboRxWCjqZ
9GGcBX9zvVSrYTXdLgl5lCpglizYLyJK4rMjuvRUo7t/N0V72InbSAByCTAq+5UCjhv8ek2hxnWX
FA2tdBHg7xeExit1o7ynOH0bR1mGzUgDaMnL1yWbFoWWMTv0EofBng5xGGuP7SgVfiAV5kPctnsy
FVvrqQhnQjhn09KRvX4sNa1LbVZo+8RRpbhtpQSP6hilT6o2mOCXsGV6+9NtvUb4xAA1FigjGeb1
eoUpnK6tYUG3wWB96CUlfepkpd5Z5XYvYkGGrQkTX42MZl1GxTq1vInkxmUk9f+JInNwTPtIPGpy
uiNDeHvnshIF6KINQHWzrgNSnXHhFAGfg7BU/ZwdPLk8q5ONkx0IhgKo4p4Ng+lTbGNHunMMtt4l
ay7EIioeXE+u3yU4DrjsGqC6EtOucyuE8hCLag+nvLVD/lpFXX0xPYiifFILdqTRyS+hOqXHKpqm
o6n0XyVg9TsZ09ZyuHcu1hhkhDf42qQnMUeDASHtqeq8YpSsxMUeJbyPzb49tfydHXW8rS/I2JmM
VwFudgMQMFtNCUY4r5dGqYVrRhYQGxQ6EJIUwQcJZgBNySH5OlStsxfH/hhKXmdN9JzARbF/lqL/
pr6DLdJTUOWXMZk6sCEWGZTb4TWveAPzkdeqThWiqAwSRQv6Syp66QFOCDZpWI1+Jp8zvyPgmzau
LfIkRwYtGHb29y1vBco3s2pOLCnlYnBxvclsNTVGhg3QR8GCvA/TMj2OzRC8opA1POBIPt8B8cIi
PcOwps5t2UURXPPCobUfs9KKdg72nz29fmMAevhFFMVE49XPMWTQUHE3wOVGLqJwezMPGi9JNf0y
5qPduH1kFLGPtWY+HaWxrErfFujLurGiZbYHrEnPXTtoTNsDKo6veah0UfySJE1red2Q4HZn5TPY
qziy6fCLrlHlnUdYTuX6CbiTyUEICcBGlwPwVzcpqu2ojB0zvzjUfgedJtKxR78KxrHdPKoB2lFO
hgzhVI0FCr/NnlLyxvkysG/F/WEByN5UJFg8O1MSqcXFHhrpeZSH7qgYmXFqysnx6AntiYluJLcc
Zg1tTwoTOunrCMnhkoowxD6oThz5POEC6dWG9lkXTll7xjTPmHBVJQAPpACGp7o28k+w7MS/vnUQ
upyyRQIKfZWbe7UszOyPZdIZn+IvdaPnL4grmMvY1bhrqiZ/1uYGFJg8Zwseyzi/fevdJCzMpxYC
OoTvxYFgPVzhwUyMaIR5diSYRiW4sWdmR8MjowdxzFUMdGme7lH7/0SPq52GHPsCoOWCsiC6rhHq
wnZmO5ET5+zoiFo+aKoJBaodUz291w3hfELM3EZCLOtj12zs+mXoK9l087xPIj9FNO6ZXp4s3QXO
xORwDtLwQ8HmfZJNVHdnvZ3vyR7UvfrjZn/yo5G8QMqbzi6Sbku4/ut40KgWIisl+zzU0ecE+8KT
boXpsUVIwutavd7JWjeWIy82oTMDfr9ljGE52QaLHe8ZLVDxPrDa1mNCjLv8FEo/7Lp5/deNANUZ
cAJNtUUWdr0RbCuUBx134XOpFRoDrTToH7RB/SJlgf6SI4l6BxK027lSb7Ih/F5wNcZRmM6tTs/y
+pWKvKoHaiPnDJZrOtt6bXv6hHblOCKd+fbz3aQkLEWbDg4nw0TmO6vgNvSlCINWsOVMVCJ9G+3C
8E4HA/Lr7XVuPxtUBUhoC9WIF7rWGxwMThO9Kutcj5ntJ3omna0e9FQwx/Gxq2plZ5vcBG3Uz/hs
yHUxU6adutqVnTrada629tnow+adk5bdXQ2g4i40qvKiCGdwJassn2yBkv6k5Xvt89v4gQgMxQ5K
h/S1b8AttZ458twp1jnX5OAZ4ZDsK2PLnlWNwviGbCaXsmPVof/2W77dOCyL2BuXBQnSTbLeNx2e
BHAszpElzacUfLGHeK1zRKk+2dk4Gx8U+i9JGM0jRh/rjRPmIZqW2iBx7OWPALTV8xjL1hGz98If
KpF9evvJNpZbrGUQgwIuzslfpRFoYeblorp/TsxmzF3IhO3X0U7jJ1Hm2DyM0z/joUBHwMvkIzLW
Xya612dwaqFn0glwzvZY2B+kupLdBEXRL8DOme4oze+3n29jwyxypkvpT1hj31wv1+MmSa2qOOdg
qehGmNxPU9orz5pk1W7jKP15lrX++PaiN5n08ozIYDDpWbQA1qkiNBTgKXPjnLtcd8JTiI9e5Tr5
AvuYQRmlZyRCpW9GVijfy7zp9nywb2MPywPPWDQDlzC0+qYo/fajaRLKGx76ONlaehfwkDtdq61V
+NcR/+Ue5zAuO+uv+8lONK0POts5102tf65RqL2UcfjPfUeDzcLAxwDUgnLEup2ah60IHQlqthUX
tOGlVj30VbqXTW+c76tVVm/MbnQ9pM+PZN/ktIfaqUBOBprs0nXYu9Y3XhswbPYkdwJfZx2ww5Jt
r4foNVvdXPtKP6lnrbeDnYC1uQqfBrCrSv97zf0SUeWMEhk989l8PisiBSsfzv/sisnHYVplMceB
WMGFcL0FlFBR8rpBSlRLik9zF2SnvFFir7bMcSdrpQLl37rO4cjTF0wGyorExTVkQM3rURUxhtzt
aFvPVlmHXwbUUZ6VWY4St9dSBKziItaFO5Y5En7gQtTsUzEYCDYEQ2+ChIwiYNP6GN8hF4Ofh05T
8jmSsuR3qoZwQDjSoKkXJln6GJto0/lR0ss/5TIyexeqhvre6ixAogVtPXxLk0F/jOw8m9xcp//s
pqS0WIRLuMdYgJpjz+niQT1mSlerryTluewaKDwNB8TtLRLNLJcTv6zxoPSwFWbWNVml+WLOaSFT
80hWdpBGnZvN6RX7l26ncgV7IeS+SRuhv9hTT23UhrMzu9FYz9MTSa5xb7QNeqSDsOXvpXCS31Gk
We8gkIeBP0q4Gbgmvjr/gxdavM8yBA1PBdH/GQWuoPRH0wJ/KfdSqnkDnkKfE6kov7VDnzveaBi5
7WdDFYz4q1rRa2rDrPE76HcHLbDH/i7ohflYD5LoLmUfN5kvtYH2JengYNCq1xbMTpRKh7HXROia
qHxKx1SJ64dcjG3sjamUfouRQ4vvCkTlhGu1SuMccV2PCs92pBr8aIyUCPwXgZhdrxr1M+55Su0H
olMrT8/yWj/PLZJhqIUln0tcB2r8PSMoLlI897VrtJ1tumYaDZIPo8zqvaTkP9eWjOoZSWwp9esA
KrpvkrbJfCRTogPRcQE/TQ0YKGZFk3Zv5ZZoHiU1n9p3bajJ/yvKWdG8tEbTwx3qeq5f1CBNT4lZ
4t0S0rOSXLAuzc+K7zx445wGiVe3BZwR3Rblu9kSo+UaiVM3d5Kq1r/Ruciic8OSfAoVMo1rxHbi
vJhJpcrPw2DSmqEwaR+ItQh0gISrQGNZmfUd650ohSQ15Mn7AF5puaOEshVSKJSZHANrYYa3urjN
uFZkyGXxZerC8V7R2uBgmEWzUyBuRWKba4Wah0TrBqc/EYUFHjho6PRj7MPumZlD94nfBOOeIdPW
UtS/NB4WQTzGvdfRCwNIVFrjDOX8WcJrisoDkEScnqiC2h1FgI2lSLGgytOp2ejTy2pbjkZSS+cg
6TQvqZv8WNVm+KB1g7OHnNnI6OAd4KzA3YIv7DpQdoaJ5x6QZvxD9P5gTnJ6MEoj+y7lYfYw4hnZ
7GSsGxuDq4yMA3H+ZcKySrEyiK9qORTBebZa4ee4efg1x2yv/7a5zDLjWNwOboXOOrDCGda65Btk
Un5W947nNDjd2wipuOao6j+NoUnvzCnX/NwMy/uhnn6A78v8cDaLu7FSe69ryuHu7VxvI8GkC4ua
H7kzI/V1GsSEBLufObTPrVlh8xA6ETj1Wj50ll1+0yfTOJGP7SFFNvYTi4JwXiyGb3meAQFpzoAV
n3t6pn6AzspxmEOG3L1k7Rz72+1ES3Zp63MlL0Lvqzt+mm0kGI1KPSthmPXu/3F2njtyG2nbPiIC
zOEv2Wl6ZjTKkvWHkFYyWUzFnI7+vagP+KBhE03I8GJhrNeqLlZ6wh3iaAzF51qFCDwUcSO+yyHc
08+4nR3biR4zlW+ah1SqXh/MqIBZOja99iDGwT3UaIweQx30dlJU/eH+6t1uqgW6tDCrmd2tiFTo
AvQ08R14IFux/umjsP1MqLw3CiDwdfTCVEhA+Gv5lDeYixKB7cmt6MMkZu9WRzy87ZOuRqEdtDEy
Gv40ls6/adFqvIpZm7i+auaOezJkWCYB/grOJ50WWHSgYCbCwzhE8DARsxx5m6Qj/dTQm+oQdxjL
4w0s9RcBJX3E6VoSFSHYbKYnpRmst16NBfQ5K6b2WwbM+ZeWpPlny5si/exR0fYe1Ah/hyeDi9EM
chq4PELeqP+029pqTniaDF8d5BqnS4lOk3MMqZ79U2DHJOD6Zs18ao0sO83a0NNBq6XlPCxM6/Kk
ecnkHuweeZZHpWt43iPkj8yDZWbCC1Rl6JAOwZcnPMZyBF6rEVF9yyHaSnxL8irxdQD31kG4Sqv7
tenVH5oGkjDPswsEALlFRwtk2JGQI9RvOOix93XsE4rI0Fc8e9J9M4tS7Z8xl7YEON5kkDtSI/lh
iVqEAS9n+r+IDpJ5KoTnfVVKF96HFxXZY6N5YX2uiQ5kkJl2E586OOo/0lwLs1Nnje17LS27BCcK
IUe/gCeX+dLojKdhnof50Si9OHr2UsXtgxAM1FdrEDaxX+wgCJ576fwYq9OQHVwEdtqgV2vc5M0u
lD9bHIIxWJSINh40EaYK3GajfHK9LO0DJH8m00/GyPg1Z3n+LW1b4xG3Gzkc9SwaG99xkqi6JGmj
XrBBVVu/83JwE0Oh/NRtxChdrba+TYOnXNJez350dVN9rQv8MuALvEfNSHahMC9ZaHgfptSYkmMT
EdMdlzsXtq+dJ4Ufz0n/i0WvnhOjm7W32C7Y9tHV+y57hx8ZtrI9hMz6UOnK9LEXIwydPOv7s5JM
wjiaYd6iZVAK7wXhLaWCsz0I+g723B5zV0/ih6IzQhlg8Fl+yzKIxL4paqs9Nd6sphfHDs1fciy9
6kCmpYAEixszPWTdDO9tTK3wVKlRWQR6a3biUDRdxBZQlbGe/EEbm/ch1PfFjV0a1ZMaEWz7bdFY
zmFQQyP1MYCEqD3OSnux+2z2LpTzkdIcseR9qZTY5DTYw/tZht5zI031wxTTD7yUUZsJP+/t7BN9
q2xiNc2oPlat60bnxjGab1BBIEOVMCz775E+D9oh9yqNaD2drOocC8D0uWjq1J/bSsZBrLnlcHDL
Pr+MQivrA1e9/r7VYmt+4ylj808tbe+Hg0OE8jjOvdo+xnFESK5EQj4OsR27x6hNBiAyo5FpPgSC
9qVOjQx6JdRr5TwpaJzBSgy9T9jgjcMHBL74lHrCDud88pS8SAKV9gPyrKJ5N+tFEwVdRj54ZVV0
YOhz+yVEO846m8VcfixlXc071/PN48O1SXOcww0On0b2KkSzUe3uikVkC20saA+RmvRH16KyKarC
9D0C451Y5ubpWco16kKlpC9FbWMVywxqjCt4C504SiCtt4pqPCKSOQcRvMGd+snG3Ki1UwaAZoBT
7RpH4fShAr8ML7I8qvJLlRbpsc7a9lxJtQyg+u92QW4y6GVuVPaJ4Al2Af+9flbpVVp2K4b0arYi
mw4VOnwKrsJG9i5Xkrn+pWspt2Zs6ANNjjSe3hYjDj19PGmaP00JQhJWMTqXzlkcdf/yGeanQVnk
uV/MXGDdvP5poRnnfWxi+6pkboPpkBa+a8Kue/9fRgFvygJTxl6rY3hGPSt26lJC6PTyoKCJ/Ia7
rP95f5StLfQbt0KRHD7suvTSd5XVlQW6PqYl56ewmn5mzoRpszD+2ix3mQk8LNqnDkXGdQ/FTIa5
QaYwRa4ZqldfkEfDOFB8fLD3mpc3Zf9lKCaDyRi4sZuuYUvnXUUSFjCCRKMt6mrnHw9e0ClDae+L
lLb9iSn3D6WIoEgpgAV2otBbuPDyA4CVUASi7YCN5+sd0veOJWUZ4sfaOtV4zgthe75RqV55dMqw
CH2DaqrzrsZx7Zfbllp6aD1qQtj7hRBJs9SFe93GtuNHmmL9NfuOH0cFjK4qG+tWCB9JEs9oLJuT
FSXatZxt80zZRDlLTP52TspNurEMtQyyKEsDw1p9B/Q3JooKLATumzCwci17Yxd26g8DjTo/DqnV
yGbea5xtLT+wHvqDS1X7hgPWohiO5DLS2XglW0fIsNwQQ2WfDSLAc0vt9BO6t3OQDvFZi/esW24v
SgQCcBkg9QMMdnM5OMaA71cJHLtSLPkJ3yTFj5Cz88PcSFMfBw11J1vf+sZgzkDg0yQkr12+xh+V
bbzL1FBpQaGOlhV+7uNICXDNCP20HfLnrkzmJdIudyqct9cGs/z/g1LmfD0oFEraTonA7B254rOF
RvDjUC18v2pXHfkm6WEPYW2Mx+hStb15VUFqVZ0L/+rajzrhNzWLFzVM6x2E/7ITXxVsf4+yOBMi
g47a2bKsf3xFI+5gs4VMiDKm/h6zy/zU9FYRoHBiar4cc/ucxMNXRWu84/0beGt+JPYEh7Rfb9le
Zcw1jwFjesW7PH2TIHH/zRHWfxqF+jfLwsnnJX89v7xPldDhPbn2lO9hW9UdN76XXe7PZWsvLhhk
AD6Adm+qbm6Oewy8dGCClQhGRBKOutaZx0zUKPrMjX3s5V+zblm4BXEGP2mRjl1T0h0JogjkI+S8
fBhOrcC6rWzq+EBXo35wZkccejOZdrb/1ppxcdHMplLKe7a614pS/jZKQUpgbMLPnZ6a7ygJ7+ni
bh0yREDhqPNe0RRcrVmvGWKuEcO9ZmOVB0CotADhnup9Z8o9Edqt7U/oCsRzURPkqn69Pagn0D3H
2uNKYt0Lf+hKDPjqFMID0kyh3+JVCSJaZqfUENHX/7BpfgNdiKp4s1djS0Hzr+kAXmPo6gRN2Tp0
5c3xmDktUe0oUiUgFVa/3R914+PCeADXBMiCLs06ds7zGJWugXtaKYX7lCmIL1SOknxDlH8PBrA1
FMgKFhCLTBZzFcoiGNISivJx59lMg37C/UUz8uLQYZO2E6ZvbEx2JMKG7vK43wBVDDdszDHDeE0v
tBdBhfGxRq5pp7i5OZ8FObuINdL8Xy2Y1UI15iSiYtTEIa7IYeTj2RF/bLtx71reGgr/YzYlTVWE
E1dDhSl+RCnktWvY6snzNGbWuzCfh9Fv03EQO+nUxsfjLuGGBOMDBWAN8UOHwPCiASVz3U7VYDBi
cTK0eo8cuDElzvKiO8mpxldgdXdMdjpL+qjJVWbKt7Qp8sOo5PoDGuPDTgaxEQchAwXOhjUCIntz
NVYgKatpiq5Vqvc/IrR/Zl6yWqOvr4PX9dEM86p3ZeE4/zOmQq0fEchN9oDBWx8VZgrdhMXa+Ebc
QuuNCup0EeEwb0/gNuPoZCpyj/e4MQpUlAVYRGir3WTC7SxHcnO6IwkKBY/eMMZW4CSluxf3bI5D
SRTdIG9xolgtHoiMsbXRtoMtLTTMmrPoJYMRuPO8bNzGAB6xvKIrYi9drNe3seamtj7kivKgd3kR
0KP1MI3XZupflf7GLRM9iHEseBuBHNsJgzY2J/e8/ZtxAxRjnQ7qVqz2Aunsq4hCpOosJTyi++8e
umiOd+LWjU9JeZn3BvERfIPXsJPI6AedtABDZoQL3taDo32HHJfsjLIRkRCP8BMZ6jc5+/WnnEUl
OqULo6t0cSs9alWk/7JS20PtZ8xq9wRhpRwfZER15u9vyf/HxqIzCERqjT3Lir6Wrg5Kox2o/Hlx
Wh/ENJeHsVDih79+y7iFXcJWdGXBD60ChUFrRAaODZOCUmCmS8WjAKMYiRPuWfp/mBapxtKGBPZ1
0xtI+xQh/dCJUDOMOnx7sti+THBQaSuLYtgThd7aj7SpKACBQYb0vmyiP8Lyoba8WhGNuKYVaaOD
PtNhqELr4AplrzW2tR+XMhpYPYdayDracnWtdTN9pnpXhNEzpdLprBjDv/dX6hZWbdMppicNJWnR
Ulo/aNKrrcGmHnClnlMeEyOt36EYlQdFPRjHMWmrA3E6HreJYh9DMVgoc05/DYThNyzCCMjlIb+j
r1ugsXC6RA2p+QxqXj1kRqWdjQGt/ipqpp3dsvVROd2L1KHGA3CzMxXhqUmBmGqaxe3FHZPpPKau
2GGVbn5VeMigx+j+od6ySkdJDegZwyC4qqWmH2KpOyc557PvQIMPOrXLDgOCYoFEhMavpy5/V4Xm
X5OXlq8KGwSwPbJtN1BIMU19FqmlgEor5UlQsgVwKQcf0Eu281W3TgWVR+5O+PAAr1fnPcZjveya
OroCXMWMrpscvx7H+tvU7DYDN4eC5Q1kjqrdTV5cOUZsWnDMr5Duk6OOKtrBGAU8aGH8NWwVdRVA
lhwOyp1wU1Zh8iIuZniZlsOx7+oPAGeczwiTIJbg2bG9ExotX2iV7i+pMMOBOkBHY/XCKpxuxyyQ
dFGytj+pqtr580LB1utEOatF6f64f+43PiPjMdxvDNrNsVeVLol0Fc2crpzzGPFhvX0yKPS9Ba4V
7uyOjScP8ZhlqAU4fkPQ7c1ygLOwUB4BFiQHi1jvgEKCVyCckOb8D2aanBG4dT7cn+NG1AI/hReB
WgbE1XXFXrWkUSIeS5qjy/lY66XgflOzF6NvVDRuk4YmW6e+FFk+/H3UQusF+UoIK0uesDoPY54r
nBILCYR2GA9WFMcHnDez45jvuk9vXTXsUUw2F3FG6lKrq6axJ5S8Mjzr6Vable8IezyWujaeksK2
Ye8benXqbOlcdQXg1UGOVWc/Vp7Rffnrr72EhjRJaAHdPlelYoko0xXMM8Kufo6VtAnoFtC3TsNf
qY5XtIov0mEcYZndH3jjSmdgG2LMont+s5VlOhtTaVOPi3Pde4Yqbj63ZSKO90fZODCksdzoaDzx
dLjLJv/j4S+irOKNot+kU2L5qKndcNKjadHS2NWQ3ZzQH0Ot7gKcaHtnpJV6bcfSPnjanB0ctdvr
SWycjsX32iQjWxRWf3MK/5gQCNe4bJYybToM+Xdou9EnHfrOuSTmeDCTQiQwCK2CHrTdFZ/uf8yN
2+7V2KvzoRtTX6sUTa9mmhdHZLkcCkmk7twemi/4tjtb5JZLv/D1KfxT9l9C+3W1UVZJMzUKolIA
P6MYQESUPSRt6n6hLYLH5NAhZ+U3gKQO6hRGzNzLjCcrkvMzqoH5HqBlay8tkgU0E5F4Rijl9V5K
zJnVx/DxytOPVr9Dh/jZBpdR+qYxdB///ltDcYfjbljArH7fH3+sMy2m0fCAaKArVH4rqJad4gTd
akiO4pBp419jq/jSKJUs7wpX/U0l0kPBCHTqRC1GeOU1Ns0mSBxTOcSRbe10tbZ2MBkpUSMJtnNj
3q7HVTjEBl7NRg1SBLhoGL8bFIlmetwB3xmciKZrLexwPIDNSv9+DxN9LO08roXbmIfy+TRayAle
VTHbwI6qX+qE1I2ll927xEmynS28sWcQZMEsiDeUO2j9pGiD4U4ZyONrX/ftW1SjzH+raKj+KXul
27tRN8damKW0Ku1bUJ5r0b/ubIR0Wscan4rQth40wHsPnQW98v7u3BoKrgcBuUX56ealLELadYbG
tRq3ffxmVob5ZEd5/zFRKv18f6iNa5UYl5sbHgu92HU4lxaDrcqQKmE2WsnbEWDwBfDKf1gnwlK+
nA5zamOdQsrHlasuXfIq/mdq2ipoAR89911j7ExI3zgAQBJ4bklnoMSsj7aChFwSovJwHdzZUQAv
l059lANXyWkELiQCo86TLoBrBmZMLxz7R1iYCPwmtaF+a2dsv0lN5ATC1dLSj00+8q/E7WBjjqL0
DTq+WcTft9ZkQeccCISdPHcRterQDjuO+pT0gRd7ijjgZcWGj2Ru/MItfUhOqhViQCBaFxTS/VXc
2DC07JfYHxIU5tGruxNkWueNOUQGZFSrI4yu6eghOPkSN8Pb+yNtfV3sSAFQoqRBIrX88z8uTsVN
w6ZGLR79FR1lYxCsZ3e00zMeDRIHwDwPjC4acXrEYPH+yBvPI8BqFpUK/cKBXM2xc9o6zHWJY12f
5MeE7+FXaTqckzZq/bxQ+52ZbpwMMMEAhExepNvuEeicCdMmUOOdbUZHKcP5K8h6bycc31q533zx
pTW80eDQ43gGjymu4Qw/L+n14b0yIEyG8O5e5L81FJgY/IvA3JLnr5eOOqEVRSoFhdqWh0pE9QmO
SOankPV31mqJ+1aJGyTcpYMJz4rHfPm2f+6SCdK9qoe4s5iJMpzt1qi+6goiVoEnQ3HKxyR/B820
jP7DOVjQT+iBEcDdoHGqQXPmKHEZNwbkCF9q/CcPxzdd6FTv7+/GzY/Jq4OCHxHETR2BrgAQYssS
V0eJEpTmIjNAbdQMJk3uBdlbG3/ZgtSyqVjcPHLt8LuxPgm0f6Y8sOHKfs/CTA0sL5qenIoCyv2p
/TZFWq8e1gkERvCp2S6rk4aXmA1OFQUgZ4itrzQd9C8VKOB3KgjdL1aZxx/HrMKcRzh13KPEHur/
StBeH1yINWqgdo4yBcQ7OMA6fVU8oEXQTb7b4MY4YK/bnrrE6b/3VuOWAGqqEZrTaFX5odal9WjO
hbln07jRYaF2wETQM+K/1uVJ3oreRDEmuRad29NQV/KfJXnvD+kkdR+Ys+lS/6n18TADf/5kDG4z
7zxKW3cJMkBL2Wlhjq7PQ2O5o1NXDsz+2ZJfDJsesUyjcaetuHXq6F+CmmLlFgXo16cOklDb4zK4
ePxOBaBL0ZxHkX/yvLG6AHyuAw8z7sv9zbJ1Dii6Lsh6Olg3ifZM5tmEJq2/3lF+QDnSnss0iS96
1nY7BZOtY+AufGJCMIpP6/xgjihQEHCB55tV5ZurmNp3o8nSCF2zWT4NTbGnNbb11HkACH9DB2AI
rj5n7GGHYluLH3xcly8ciSnwBF5TpeKavloO7WejUaZjlrF373/U24U0KGZBtIQksQHjbAyoPVJy
U7fekB3x9x4AgLvj0cW4OBg73FKr3Ip3ds/tdBmUPB46JEpuN632uSKCSRIcYZWwLS66Yv4Y7NQM
sjnSMTrKrJcmlNZBx1h1py60gcNjZE7mIlZNz2J9OtzJMmox4NhiyjL9CpQns/xBzDMsRGwFjlCS
4TsndYr4QOspA/eO5X0Om0a+qfB00v2GEFYPmj6L967eW4Ee+l5QKxbuiLEBIkX/XNdJCslnrMT5
DEqwoIuOjHp4sLS++IXBmLRgSijJSzO1xY88mgmIzFY3/kmBf8w+ncM823nkbi8TfhP6NpB9ySqp
qL0+5pocpZJ1BNNq3rUXo0fe1K7hJN7fg7cHm7IC2AHkCbbEGZ0iAVQlCbe8MLeuvZK6cVBmQtH9
zvTyPdOerc1HCgeGmGLEorr1ek6dlgu3U7ii01goj3lmqb6nZuORZFI956oxnbpImo8m8j47ocrm
PEmmQBohXHrjTQSFBuZjR6MftCPUhh4MVF3xjCkamkv3P+nWJBc9bdhB4JFv6i2V0SQ5TEpivSjO
H2LILCIoQk8xD26mFLjBTaH7uQqb8jGZkWzd2Ta39yetF8IVVP0WpOc6fo6SyE5MVvBaGVMTTJlI
3zmRE/uzHJKzqafxzpvnbN1idFWpbiOOsijzvF5TwLSTqOTigN4bybPQ20HCAS6LFtJIjfw7tox5
zeLCEglm6UJOzehYfndSr3GPjtuN8gG6yVS/R9wN9stsuLBn40EMb3pjbt0vvRiU9kjNLMmfZ0eX
3Iod+M0D+Z2lXGo7HcMzvtYi9Ztw0rxDbGJ/dxorrzGOeQ8qHynXsGh8ShWdAUGir54Hu09arLhC
G9UvXQsf87SHNiHd2f5CN9qNfDWuioX6I83nsOxiNQDJ35eQ+lv5PnMEqqLDqBjyiP5SLo71DNfD
d7KamlnEu4ijhZn1C7zVQGesp/GnMGkhIRABh8PRrJuMEd0mu/9hwRPQD4M1OnQ46z7jkAt3coKi
mbGS1a22hhnYKMVwmNWmhWEy9qntl7PV64esCW33pHci1vysVPOR8xub5VVJ8rE7dYjhVxfiOONT
XpRq95xDXSkP1dirb1U6/MLvQruPD3M7aMb7+0dg67Qtqp2L1hlN3PWe6NB24OWi3T4lkXGgrIMr
IeHhuRraducR3RxqsS3hPkHyaL3fW5rVlbAz2u3enJ+4wOoAvZXwscGZ/v6ktk7WMhCOgLQ3b+Iu
C/L6nIueviYiD4bf1XbyniTEPrej2/6wKnUPqrb1AlAqpjW2yAHfBF2tM/dghipo07lTWL4SRhWO
jgpHaefG2poZDEZqxAsj9EYvSrU7mzYCru2zmtTBQDv20GlV61OR6wnupz0hsa01ozUFYJP6L8/u
6soYQxMdcRcXHUOdyzN2StVBpn3zvqO3eby/aJtDIYZFVoVlxI0ISMRD06tFnFxttesfI+TBr1pp
NMdpss3/sBMJkIn/DZi12tpMoZjAr2fJyFcsCvOoNKnpV1FcH2MT/tHfz2opAtGatJfse6UU3dr2
aMQlQspTPiLDpwxjckFGLAzJvxA6vz/YxgUPgRf1OcojvwWpVhe8qU0ITiyegoabBsbsuZ0PV6Tz
UWgozy0C0m9I8fdwEbfZHO004LYGjAUSOmP553/UFspMojiqEirkoyl+0LGpjqmpVa5fWyPW2hT2
Q1oVNnhi2Kye/SlSOm83Lrzl3gJX4l9HQJiCPtKNr3+Eo9ZcyTwtV6DUDtWaolLeKN6ACmkZV9kT
Oixu/j6CH1yjew9sMsDhpvyUq2rO0yvQa9lZio2DClxx8U9aap/0d1//nlHL9d4WEgHtUSKEh/ii
XydS9624To92G+6RqzZ6R4tjAhx1NhllCXX1AbxqAEzlEE3EeqL77eSNl6qbXT8pY+eQWlV6sR1Z
nsxojo7pPCfUYbvwOru4Jd7fhBt3oU7gCM6VsJH/rH6I1luqyF2ytCTLuosTWuKdl5vh6f4om/Ol
wkpfhY4yQoOrg1XTCUQUGe+QxF2gCG7unfB0NjE/RyGl6d3iwfFKxABIEYLaQlokasC4mNSed8Kq
jXsLbBIVJ5oD/JT1fJGyk9JB+OE6TmN0QOmPy8RK5wCD7b1C0NamgpyP5Bw1ewK49aYqMTTTSz5t
ir2rnwOMCCbW/U1CkPHTjpx+5x3duE9wLLKWfqSno520Otm5JudWqURyzWSnK4HpPeXIT2d+qEbG
z75Qm/d575Y7+2dzZYGssIfogiw939dHJ29EKHIA81czrIzeV2XjWrB29fonMWL5Ahci+SRFZ12s
eHoaUMYn1Sv0hyZu9mT+N+e/CBFBS+IGt9ffW7eZ71yytFajwBOOs/6R7lb31u5EdyYZrz9TdRj3
nqeNYZF8gA3Lmws7Y10ei9qWCh0V1QetGDEklLMba4GBiumphgpQBLDykQ9qShf5xvunamNkZNTo
Fi61Mf6sFUqjdKLG7tvUezCt1jnpZVE8eIMznhUTunGC1g/mMsWeLtfGhQFkdrFdWTiHN9VAA4UW
Jy4YVODjcAIjkx3tnhrH/altHFPcvmjJUJ2g9rjmhUJ9cukTohydAF09KFUSHWrTODXQwXc28MZ8
cOmjDM2FS3FsHTNF8xwDVeTWL0Fd+KNR62/bKNF3RtlA1CAJzGwWMCIDrTN0LFitFlMV+6HCrGwI
hrZS3iea2xAWDpFQ/LkrbfNZhZO14PHLCuHZuJHRU0VhJ/n72I2l4xr2EL5g0672DdqyoROqbXQN
SRZPEgWGT0PqWH7szHvSghvzXvhDoJJ55ZZoZ0nq/wg3CO0zMG+gvO0Cc9XCC+eJx1zTfjR6PldB
onlVeyzLOfwgFp2LoEia/sVra+Pn/Q21/UMIiXl14S3e9DXdqo/7jmfoit5EiJmUFAGut4bwKZSF
cK4b7dTE5RToQp8OuRh1Xw9N+9f9X3G7rfkaqI785pjfmqxNlbRKrH+Vh04t0Xfm9yAU5dqIDlv5
zgnanDAbjRuCMIMtp7/+8qXMzbiPLOUhXYzKAiOqEsMX0sAVNgM9cUEiQW/PMlaVxHfC3opPuRXV
VzSQYWLfn/bGIwHYkflSGIV2gibq69/CcF7aWlZE76yJgW3L0v6QoPP2Jo/K/n+JYggcnGbz/ZTV
00Mnkbk+Yg5qGn4xx2h03f81txHw6x+z/jCayns8wxjRC7V4H1sOil6DNjlPVVIOQTZpLhJNkJM9
N3pbogv291cB8R7AVk4g+onIQb3+GFVTGl2P8t0VRW/UJEzSmN/I6B+YNxDfZmnpvZl6GZ7Q8lsE
7hTvyrdQip1b4PbiW6DmhHwQ1p3Fa+31z0hMNmNkd9E1tZz2klv2pARzJppuZ5zbMIg/m1rFgluk
tbJee9k6XqwMGmwSc4Qm7CTgMi3ZnWbLjn1E0ZR395d364wtfiKUlj2TV3kVBsWICs2mN3K75aVy
aMZyPNdz3/nIpng7vIutoRbGN+AZpoc47OtPWLh9VLgDd0piKcKPaOodIndGoK9AaGQnRdkcC0wm
SMHFv+W3GOMfF6mTWEVeFGl0bZO4gYoGKNJq1BFsmbXXbtscaqEHuKTdNFGWnfPHUEUKgGCMbfRu
MzV+hzCO+Sm3h/4NZl/e1/uLtbUJFzy0s+B1bMrxr4dqQgVzezuBvWX2w9EsQ+XkpFm+k364W8Ms
7BigpAQTFH5eD2PkkSXDYQofPNGN4uQIU22fJ2Q0oretpXVfRJ1mWpA7M93nvqza7wLmTnJGfKpI
g1h60gp4ICYBhs9LPubT2CSnqKdW7FftpP4ca55OvwxH2SB0VIsU35c2M881kcV86OeJymUT29G/
wkzq0uctwoUmNsSYBLLOnP7QNgrs+dmxRBzoVJT+LZAGIf+xrPEt9kRj6FMGy8aXKpRsZxU9zDYY
PL0gMU5qx7lErlqZQR/HdsGTmhkn2LN5hRhgZ9eHvh1H70hhI+3xYgBL9Kzqs/sp0dIxf8LGt0Wo
GkXM42Qm2Cw2eGRdMqfIwYc4ZZxc5tQ2vtkZZgB+WHRReEzHPp/PTjYozVFrJYqdpVpm7hPh/nSJ
IrQ6/UXH5o2hSDDR06B0n2s3y8OH2Kjrn+TwXnxU1DJ91qu2QjFqyBEBgmjfdscWDDkaVqFAHbJG
hEX6jdpEH8gKYZLGEZ6zfqNj9eYXhTYhhNXUFAeFYsrv1P5FsvNQbJwD0EBL01TVLJKqVewSCtrB
Olo+D4k5ZI+867j5ZhGQj5lqc7xzvm+7GyT8izEMTzUEWm/5MX8curCupREVtbh6diSO9BNGH73w
+ZDPantEE+VQ5Bnqi068N/BtFgFyhjLLUjC0IFCu3oFOl51RO258NdU0/ZzgvPBl0IYEHXbdbR9w
FeYtbsvI3pnvxiuMG5tFJWrRY4eq83q+rhGHXZWalLJj2by4fJQLqvMvg+nOj4ln/o+2pnKux55C
vOyqnYt7o2dKzZIaOsQgYAUoGb0e3bNmzczbTlyRES08tML68owvE8W3roWD2NRmL6/oaeqND7U4
/wbOqHvbGR7JJHKtqT9qtXEWcTdc7t+HG1uOcszSaHJ5v24A1E4e5bOoVVBTEhdNnk7yx6QbDyNN
sZ3dvbXuuBpy6ZIF8KysNpxASk6fkzpGU0DYUErnLsi8/JdqRNJPOs870jPe68xvTY8r2NRgpCzw
ptWDGSdTng0uREU0YfQTF4j2ECKw9pQo2p7g99ZQSEGQRJKdL2o8r1c4bYGfEWCxrTXarRa9n0Nf
az2W2MV0vr9oGxEO+TCd5EV6YrF+eT1UOHgu4BSTRyyZQsOXmRc9DZ3sW9ruSXsWUMPUndOzMSTt
yKUfufhSUhV/PWSESwuOe26Ey1gZH/EYsD7Sf4pOXozAW2qNys6B2dgsS5OXDg2ErNv6nUyMgQoG
EtnC03miu/FDUWfyG7hsO5i5Jn1rmKb/cDMBTubLLmQpaKarmykDDu7Yo0fuKKouqHvdflGmguR5
bLIA3eU2GMvyr80bWUXNpiCPGgVK8fZqUBs5Rre3ielGSyL6GFF3dYKQA+H8hyVcohFiVHJSYHCv
l1CLGolq3aw8GJhS+3Rt4sBIpHtYNPHOUmTK8f4u3YiBqPxD6VmQxBS7V+OFaZgnTjsqD3Val98c
t+gCN7X2Nsryp7wGvy1MZNoLtAypiq2PnSL6OXFSV3nImkI/D1NXBHIu3KCRtfX3x442KPwclCC4
StzVCZ/Gyesyj6FMPZLPgwLhIze8r0lSuUe8Pfd06LaO3B/DrQmlCRhmm/4wuXvsCT+OLe08GUV7
sOJMP4JO2+tJbH1JwGg8jhYdDmetGNIacTM54eg9TOY8+EjMyCtKr2bQ9Uq7g9XdGmphH0N2XnTw
18WpqYTGoSHi+dBM6TIXWV7McuQrdrDJ7+/C39261QZhhywANJrYt3WYpuZspU6MJ1yhFxcbqfEO
UEEyPLg0759HNSSuG9LaS4/YWCc/a7OrB3+g9AxQqZs4kaYxufOlLQzUvDOSZ/uDKry5/YjSsdke
TXxk1ABp+rA65HJWrbeYpulnt0itL4nZyiGwwOY8xllhf3DkbH1B2ZXY3bbnzHhDUc4JTzzz8meZ
GTkCob3bPofkQtEPl8Bz8uF94OwlRoBlwahrsTg4YNhVf1BC1/NLE4i8j8x/6/5o5r5Vj7BYo28C
s5LJz6xBNR/culCHIBRq/zXVk6E7I7FmfaYexyNFhoJKvhEjQ2MqWpT6vdNMYA8mJ/k3p3ROe+z+
YmzEnJQh+GvJX3lIln3xR8w523ZiixIN7FhP7cdsSMPDpKG0vnTBSD5ImhVAIr8yKL47Z3djx1F0
hTkEwR4Rs/U10WgEUCpOvPhhWPI08P84ZHFDvWeyxvf3J7lVCFuwEoS4qIIy3vK2/THLtlRacGaG
8qBg3neZyG2hiCnpRHzNDlSySfF5vIagjm3zxSyM76iqVe/u/4jb+WLmAj6d9oRJ52ndJMhxQuys
Akhi3pZeYAPjDcLamT8abTrvPNW39zyo8SU0oIVNqrv+tHluFk5k048f6H5diG6VS5ZW3b/3J7Q1
iovsn8sQG1UWawbDUxaE75g6ak9yGswHFHn1PcyXdnvrIn2F5hv9LHsByK4CnXasULkDZwVaz+3e
aXTNvqf9ONsBwpdZHwCxpoSOMkb7QjbbfsJdYD5PAlqsmDX7O+RV8b9kqD3Aymr8ccJG4DKwnT/d
/xi/ocGvLzXKrLSc0A0luL2pb1KuyXS3GOIrkt/NVVKrmXy1i/N/e8WNLqQVSKPqUAOfpiLqyXvz
+WM+p8OxTBTnYPWOeuqdzn7pY3t+uP/TNjYe3RqkOWjX0OOw/o+z81iOG9fC8BOxijlsSXZLVLIs
Z29YcmLOABie/n70atTqUpfvTM1qZowmCeCkP5wEyVxuxYIvDNLz/qSucBgcr50Ue5vWNer435eC
NQDk16ReRjXp5TnzNZ8xWI2sitCkHuu1xHOhHdJDbVUXRYzObD/g6DAxCCNgOU9nnS1pAYg48tEM
0vezooXahB1txuoqteT87KIY20eS4jULByeV78D4KBUCaRLPLm0NcScypC8We1I2kDC6PfGyBeaP
HogX7ss+ZJkQQbVtOeaZLmjtad1QhYOypo+4NxZf/LGZ89Biln29mktZx2WWGnvrpVu+Bw5g3Fh3
pHzsdyx2bLkbMvSTZqBv1jQLCphG5vQO5CndehbMYGj/1p0zhooY8meZu9wPBVYELgOJtRwiE++Q
lG50V3wY8i24BFI6s0N2SCUVNt1oRkL7v//P9agx8aqmHF2Vxi9UZC5bezCBbb9frO4SPmnfbCfH
ZEca4CPBxAFrkJPNKIPasdKA8m9ry++GtPKrTXNE5DfWGJv+pD8GsCFi3Oj1sGjFemF/vq5h4APS
cGDchxgPA8yXD2oAq/BlTWN4tCo9bsZAxNCQhygLAoyF4YUAaxwuSfOce2SLDH93b0V26/RQZLPX
VBpS5zeLXvqHkflLItxpH8/LOX1q03QFeZM26VXed/QVBjkCEX77XJ67Q3fS0p4nM2+gB/rywZHK
mdcgNVMUvEXFvgvqJmEMlAZ/VrwujJ8BjSYZKgYfiQA1WVxj7kRQ3Bija4extc3HuSr9z+bWOn/s
uZsR8/IUzftt1i7BM869LoYRQPfpDZ3pyww2UDVvTJPG3fwBeAigOQS3C3LAnuaVG4qiMD24O9sy
XvduluufjGKy/Quv7Mz1ApaanQomCFy1fpIytIVOZVSNpCdWsEaz6daPdiv6f6ZkUCCxHWEM7EzV
04pMVJU3oT2vJWtf6HPsaEH+tGTo0UXd2o3mEa3w/uPbe+FMOGXze5CTINO87opkNTlmNYk0sSpc
P+NR692rqVFrcACMFHzwGe5/envFM9cLCBj2/w4xghZ1svkmIwV6PmVpMnIhDiTVB2HRL1jqqrnQ
O/vbjz25XsjlURRDRG8fNp0EIKca0qpYhZbMi6vd23lQeyHF6KZHRb8sP9hwGyYIAK5AIPdtsyZV
aRQ/Zno3bay1/fiM34A1hLDtgt+pixJkaGuuce9Us/OIo8oyh5MxlEa0GfqCpHKj6dNxVFrr3Kxm
T9fMm+ig/zYm9FwiM5sXcoC0zwKcGZbxSc4FXqbmuqRg+yqz/+QUE01ViqS8wX6GUvKg1KCAIKRS
/GDcglSSuWj2R2VsDJfGPmgfNSalSUA/i4JFaHbwRFai32JeZhixrWy3u+f6XsR7JlWgrH1ZNluc
GjW4b2UP23ublFuL/DaooOE2rTZeF1WLJr/fDkYea+ZoY6+Gq+JVAB21fk/qD6DH7Fa0IkY/WJwI
vwNPRIU0dYn7dS/fDboYG7qnHsPTvNY/SbgkHySyTmOo5Zq6L+qhzxCd4UqOtgUIZ9cE/gfLoqAC
uK28BwvA22ffmDof4AzykXHReYN9zJmagnPfymWL221bhrAZFcMuzC2zMRK8FxVuGY5M4dCmuR/7
uetzHzVpLWMMfEoZw4bQawRZtgCCydLV8E7MTNNDr+rbbzAl8GVCrLv8/PZmfx1i8PyE4u7DdEPk
87RmV6NwfGZ/TqLTTD4IzSy+1ujJH/VGoVW8OMsRq4VLedeZAmd3GmXXU8fBKT6NMbmgmHGc0U1W
1MVQSbIHG50ru1sdZpIA/EPXGrPf9WjhdUZ30ueTmPm41rcQlqrpwit4fd5f/pj9av1POoEMER9H
82D3V00Wt9gRHjp3MA+LftFR78zbxlERujZ9LUbMp0RLz204WLNpJwY3ZwS8X7+RTpc3uFduwXHj
oNwLC3Wxt7/xmQcEPEsSwyWzD0z2K/Y/DwgzTxSyUVaiuDavUlcfYqQN4GbMlzRjz6xEYQ5UgL94
ylNh8UK4+CqUmO5IAOrxIJzySei5fjtIJ//69kO9igt/VfUA6jg7jI34cPJQs1b0ysyCpDe1p43X
emPM08dgKtAQ3KzsUlA4t5zJYI2AwBO+Gvsard0BSyqxOMVv57Dlwo5IJowoKFMrspvtkv3mqze5
T9b2yoS8E9jnqXw4rie5k+obGL3Uaz6lSqTgqzQsTvt20y7JT7zKYfbFaNghiUA0etVoxSAwc2pk
BROnKor0ugVH5ER1azaHwXQnGW3rgN+ewmkk45bM63eT3NoLYnHnXjD53l8WpEPgPfmem8k4AltT
L/EZW99nq+3VVwpI7UBuX7e3PVfohczir7bPi+jLY5POWLiCUHG+Kslsbu8GYE+Q5JXvTteDMdVb
bDFDgxgMF0MBqsL/pDUKBw5cIFsrNoRKf03tbCbCk5CXc7/KPvVFPoNv6Kdqglpfi0s9r1epHT+T
BgxjXWDA9PpPjq/mb4QfDSPYARjjRxM/gN+esv5Z/3ZfBelDqGJAP8m6X56nwISthmI2fq/tsHzv
m9UFY7Uy489QSPr09tk990Q7TQxIH+2HV4eps4I53ZhnJKidLAdyYnlb9IUZv73KuSOE0EkAqWiX
GTo9QmR3TUOxwq4u5yqq8PW5or/ah2lAT/Xtpc4dIIp6cCFwc4ikJ3mcO084LoLSTyaj1bPQc5T1
tSduv5eySb/UoBJyrJuykdQ1XUDwuYxN1gsVwLkDBFAP5bGdxs9Dv/yABgZdmH6tfrKCD9ztQGkb
QAabVEkjt9X0BDPSS8995kPSSuPUUhLYu5fEyzVX7DJIzU03oaTx47ZthmsLyenk7bf7F3J5clCp
sMhTuJy4EE/HavZo+FqpY4+XwSLrp7jbpnk8kF+UHxoEBcShpJD1Y2MaJoENlouEJ/5h9fiIgikQ
mq1wuiFCy1xzvo+YPD3KFEnzEIh4lkW6sYn1IUAWJ39Ivbz7KjpHaLebRBgrWgMv+6VsuyHH1trt
iNxuMEW6g9WZnWoYhkkcdzDumgyrTvq5Sz+L1it/+bKqPuCCbfkxyj6rf23aeB5F8zio77q3gjFZ
7Hn+OQu7uwThP7PpdwFkoB+7oAM9g5dfRJ+V71UzJmyeP45Xhp5Nx1ZZ2rETVXt8+7O8SmbohzCa
I8qjakhgPFmqrdd8dDVMuFdy7QgwSBBOdl7GMF+2K8dsKJmQETu8vejrxuW+Kh1LZp3M41+hMGjh
Vr2DbGKCRI92pC5vKQeY33zoDMO4KUgls6hlpne/qMF5t01Vc6/R0Hgn3KpMXBVAlBG26X4PkOPN
L9RzZ46Dw1tHrwYaP7/u5BogcDlb2dMLMDW3+5lqzvZ+zZbh/3nvlBMQcUwK4tPkubQmTxSDHyRa
h0ZdiUBQF6V1bo93HoQGmZTa1P0cygpB8bff/ZlbjlRkDxAUBDt5+uXeGs167MdSpQnAZEY9gQji
bQnSaHXL9jCXnX4jljo4CCNbnjDq/WcULF+e9gPJJRvcfrXf8OVdKzxbApJLRya9CIpIK+vmuh5l
j5qVUd+NQSMPk5zNY1875oUpxbmnB5DHPCYgJYP1+fLpV8Mta2MoyAB9f/y8yzm8c6xO59V7qPUZ
UxsPRj2FFJBztHj6RXT0mfsdE03C2S4Kwy/YT/5/snied/XTtk4Te2fvIpc3tY+lX5dGLORmPi6b
qbVUiOPwu9zmnI1Xed8GJ7dvQXTMBqLJm7VcCwaZ39PUJklp7SJ7XGBH9xe2ybkrKIBzvvP6/4oC
vfyh61hhcK1IXdtiHL4vZukBFihX6vDZyuYLQf7MkQPrBrmdqeNew54cOS9bFm3MKANMUK1MSoXz
x110+e3tnX/m3VM/ARAApkuz5vTdt7lR65rWEYCqzb1Gecv4lK9CHPXU1vRIDP/McYO9zDxsR3Sg
uPsq+68sMfbzmAfJXLXp1YSQeHnwGjk2FyrD13IXLATG1DIBbzGa+Gs5+p9NtZlIcaQliUtrCPyY
amN1fXoQ0vqOO4bWfQjSVf2YTBtxXAKBeDbrwsYbLLDpPXtt0d+UXl+of99AL36U+XID4VHq4do5
+Bh/jusRrfj0vYnF8mHQ0+1C4va6E7G/ANAKRDLQUCQXL9carNYbu173k8VO5dWcg3sqYCCHXhf0
1w23TQTRwgo5MgUuqwtNKtnW1YVNfObEcLHZdPn3rgiB7eWP6Mthq7R+IsMn3N7brgYfbezSG1R7
L/nynFtqZ5sxoUSH+FWa38ptXJ2GndXZIvszCSUPWJWLz57bfXz7zJw5mWxcsPo7S54b+yQ9MBw6
aQXYuWRyJvvQpFn3tE25d0FL5szJZI0dEAl2+XV7ePMZXDojWS9SVNtnPRfl9YxbyGPBq86iKpDu
j7cf60wY2ClIu5gBoZCW9MtvJcpGeJne+kk3AVMOvXkovteLVy5fc6MBcmV3Qf68jbV8Wmp4yJFC
Q/XSATm3a3fmL15xqB2gy3fyIxBt9qahnb0E5c/5O7O59GoceyzpfGW1ZZhSAuQhZL52YyAxjrdg
BLab1cdE68L5eYXHoNDYW0vE431KdXr9rluK9pXUnSTIaX9m0rdCw5mrQ2mgctz0tXi/yk2LHKSE
LoTjv/H2pCiALcGZ3fVNUAg8OTQeZm7enA1u4nu9tx3sZbKPA36vfmgq01J3iFz2Y2jBL73uAiv9
mAsv/VgG3vawTlV66QifSYZx2NoRyVwiO7nx5bZIKbHyuk6dxGzGCQs9vk84Q3yIXWRRjkY/9ge/
GbfntzfjmTOGRKKHkiDA4NcscC50QPJD4yaNdL8P29DewkXIL3RmzlwZKEqDeYb4jZnd6QyUsrKG
xc6jiQJ7skZfBnTDV7n+wGHTHQ5vP9HZxQBpMH0B4I3Rysl7LLPdk3ylH102XdIi3XKzm93GwTTb
/56t04EGp8lIe5/3nHyyUW/ctHYXJ6GLAzqj6cVx1Z3qwgk5u09JWqHMExYRKTzJmhe9seZ0LZ1k
s5ehOvh626D809TlUzoYpYiGzSjvZNGVVYSHbf4ge6BNYbvMuDu3eoMi87+/YTjtu3MY0/NXI+3A
66apXit2qtnlt4rGUhfO8O6qWFe+LS+EtnM7FPYK8AoAb69bi/Qq7WXzJzfRGO9FgllShKdxfaEk
OrdrIN0CuIVYTCg9+ZQ2LkOq7ViFMT5kPcuZo8oe1iPoG/l/vD5Y+MSzHReF1OXLDYqUYe/0LUvB
B6jCOpiXJCiXIE6z0biw1Ll3x9bkBv0Lmj7NOvNi1LYegmiie1pzo1gPpONyyQz0TDBBVGZv/jEf
wB/stGUQ0Crx4YNz5Iom+CWwBU+jdBNiDjd3RerYAJr6ixzJReOo2WqMx7u2ii17pqn19tZ8Hcz5
JTu4b5eRJds+ebdTxsTcLwwn8QBR3auqUiArhZspDK+95s5chXmpfji35A5/2k/C3l862TkuiNUi
I0VMTJhq1/CWdtkbKFfHDHPJm8WSl7q5r7cq7QFg6XzUv7YMJ6GbJrpqLL/wEggEKi6bMTvST3IO
7Qii8O3XeXYpGhIIx+3N49PpsrXoFghJx01qrCxhTeu4gSJZehymUr9AEd1f08tgzFMx8yGb9shh
T9UyyMAYNGPVmVj96B30dFHHVahno1jsQ1V6tERzP0U6a8CgYS0vg+52Otyr9an/dn6/64Lmfnkq
9dLScuA/XrLgTAQGIhs/4Jhl3OoqxdVvMOarzRo7GVY4LxWh1ebzA9o8l7AK5144dx3dMCArr8tE
BVWudOzMS/TJaI4m5IrIttb62jCZ17/9bc/0wXZwIV+X2LJzVPff8t/KrQNhDOfbTQBdI6CKAJj5
sy7zlaLF1z7WIBiuNKcJPozj4ibL0hZGKKFp3m21Pt+OvjVcyUKVT56slj9v/zTbM19/DbY3IiLI
CSI8fHqO7dLn0cF8JmmVBeqZ9Ku3389ObWiRpVnecLQ3FwUzD9Ey8w5WjwApvWrrGu4Ka8ZxyeWI
A3TrDCiAFBVoQPd932vt1N85le1Uj2T8U3EYGv74UI1LV4TKq4Y/YNn87vfauiI7DgYI1juht6V5
NwRMdz86BRVBKDGp92/MTmXAhVa9277ldTC1kTvZ6MZpTrBip+NaWfkM6GeYY2Wt0rrSPKsxroVv
CCsK+tS1I/S9ZfrHw2arAXGwIMYWMcnOyvtJzSMSpdDTl1ihGU84sjv5XLt5WR1B5IPhyhuE6aJM
Q18kan3ZiJj8lpnEhLzu+i4vTUXjXgumOpzGcriRazGnYQEnYQmR8UfADs0n89EvOiYo4zSgsFNV
q9FEplVM5J7Ao32QRov6MTqdcqPCzGUe64Pk/xyLNH9EOm+QN1UxGOl1lg66ecDFDtz2lAXz9LmS
VmO6sUdz3Hve5tHIjq09eemhtwB2Hxa/WLGGAEO71V+AZ/j93VIWRns7l87aHceakuDH3DWLHgFv
d1XULqbdHYpWooLVIfs5vtfrXqvRGd3W7+PgtHYM06P+IFCh137gwNk9ZF1l6TGs+taZk2mbjF6E
0s10+75e8aqJBtta7nZuFGgKJZwfnjSd9NFwJ7rdKNwNXxx3UFWMvDDgMUPkoLBgVpt6iBwcqr/o
jugKw6vU/AytP/9tWDIg4zKX5a4ZIGteuT3b5wkCbvPMiMMbQrr1VR4iD2N8XVNTm95B1lqMcDRa
Yd0x57EeHOVuM5JYdvlLIl/af86zul6v6DfPd4hjdc3jRkjID0XmmGVYqmqdQuG4yw0mOSo9zlun
PiMFYwbxamrzk5E6zq2uV9rnYOVvNIvXlRhceE0k1zz91lHWOaE+ppWKZ7FuKCIERusFoSy8fIug
mXTPDbPcLLLt3nocaXKoWxdFHwQNV54xtBpprVFvDVhv5dwvn7y5Fc9i8qUZB03J5EIHryNvq3Rs
rKtKKyx5XSjZ/oZq1c9xK9rqRxPIagirwBmtsKccPW7CLZ4LZEO+Nx4O6aGr1+iEZdocfCqmXDeY
e1WGDDMll/dar5ELlmVfTGHgMJwL5eAWxtEG2BkckTnE80WjDI+XNGXGmivPoMYrmjYRJZ3g68pq
+pQfaRf3JV7iv8TsG0NsGP3ySWarm8c49PiPLiJ5rYrdcbG894uRNnZkFal0jkzXoSuMdp8LqjNp
6F8szJEJlbWbdbcjjIhUi0ZXeGtsQZsG2Jc7IK3afscjjrZHfT1PeZAiiTE7ZH7SsrQnz+4b75Z+
m/jUCOZ8z/5a1Rh6TjLN742xNNzPS7lW1ySrwOmLLp9A6g71Movbpcqs9J1nFsV4Xzq910UoTAa3
TMpFeci0YL3vA335ocqNHhjEAUwHSmOw3/d5JfTHDS2qgKsQbRhu0tr+aTACqSL4qsFyY/mTra4Y
RE53C40AN6xx0srCDt0XVCSBcovHolxAUqZqwBFxgyQSppahQJ6NZftlxqsRwoMttxl6Ob25R9lP
9YOGrnt6rdK+UgdJRylj0zWrg8Zd0T31XWuAO155Y4OzDR+moermz0Yu0/qQcb2826QoPegumv7d
7f3hHYK6mBpb06QbcLs7AauVttQaom69eaEvhPfoof5mw/dBfu3O6FHZeA+DT3zdRo3zYWX+eD+6
7O1jTjwALDpWfqS78HQi1MCHNXIt3LfiFu3G9Qv2V9V6zCzgbLfdZhT4wGRL0X3JtUkYVzYM9Q+5
XFvvyLf1gweC/Soj3M7Uuz7tsiUCEzjP9/3qAUVDFcYTsVWMW4VUBDKHYV2sUxPag57XkdfVajjW
lelmx74lnSbEGbI+WCaC+CQkRnd0GtzNoiJToL9UZTo/pb0II2ylWSMATxUX0shj867YhoXeWndP
C8iXH4Ymi9+eN1qPdYN2DHTGtvxVTOP8S688t4x7lU1eOMMs0ONZrvYHOuUlyFRj0yHJsP++EJCn
Jg5kt34LjCH9oNxluu2Wdv2z+O7C1Lhe5SdF3c090S5ChLgfDl9mc6txZ661bTzWjdF+8qyp/9an
RvGBXnKO4U1V9wfkPQ0MMQrlf3cqesYY3LZFFbdI9/xxfeYCN6meqy4xZNvl8axy/V3na9WQoO9c
PGzSn92oAlGOx7XCZy5CUCr/hPB271GUsKujUveaPhHAP8uYube73onOdb7kQIJSzCGkp4eIeC9/
Zp+JDUpaGEf5kAnvRwSQ7dAZHVSGa9fJ7uy67asQVkuOTvsqxjhVE/eZU3kbrWAhJj4Z8MD3DfMW
ppwiW7ZIa8vi59anm32gqMBLyBb29F1lndF/WRa/+cxscdagInWI8rROzk2Ls5LmJXLt88THaaLj
3rCC77Na+582Ljb2gauo0b+tahmcYzqmBl4N+arbBzH07YPpNeM3C4lBgvxsinupjeZX+gliixxr
kktoKeqXsDP58676bi3ceJgWYC+hqLfev/HgSltwwyY1htVYF8hCoG2HqLnbte/nLVscWt9NLaN0
0tOEVNL76lLsVREttvSj3yJkG/nrMI2PpJAm8aUueli7QRl08app28/WU7oTdhKTlXgEokDt6Lmr
dbMI0y9juPqrcVi0etGvTOWM15MhPCfWulLld7XpbU+j6gb7ajeTz1B/25bPYw2eMpLC9GSU+0FV
80UGCu5qBJoLFMnBLI98oX/AyG1brx0kUqn5s3T7JLKcpwzA1T41XTEbke3OCEQuq9VoOZzcdHN/
tWIaxi9vp71k3mfSXvxXaUQgwgBe56R8bcgwNuWbJupmufbco62WIhtfoCDubqNVR+Mo9SoSrVIq
chtf38Jqmqa7IbV0ICEtBmSHNYPxh4ECvrQJV6T/bE7Yr4Ql7dUytDNdDfGoc5zZpVaHC8qgB8+r
NW5IQ+3qOHHtVRlemrYpvtiZ0pYvczuYVdTbrfNV6ZXNO9KKCkzl1rsI46bECx1B4xLz5wYw/zaK
nitboWdBHtIX2qEyA5He8Kek221v75uMpMIY47ynKVwhMjr771JG3uvTNHh+cdBU0/tXy1Dnj2Ov
r/b30bAWCw8dE4lmYpmRRT29BsQocs5WFtd9oDWhDjcmvXKzcSYvS43pKQimbtfv3Y16HsrGkMs1
U14TbYGiXejwDo3mRrouUhnbhYWWn1/qmnFFB2upYqVljnssgsVoY+7fVqIR4Q7d9bB4RPvMNMv+
QbkGGgIAqYfyk4fElRb6aFgWt1Amh/7g9XaP3gkOxbgCWSDPP9lUD++2BXhvVLrCklEvy22LMgvx
6tCdGK1Sbq7649L4qr4HSep82Jyg7KI8gDB3UHlmNAcjyDqchtGcBs9KX9K+7lW3PS/LZnxOERXh
Fmj6PrvTDG9qQ1rrbHu76RokHYqmGK+AEA2PMthRI4ghNAFXtLns/yEicAcTFw7oZfTZ8nBNtc1n
AJH12kGosRCRh1oNZZJ0yilq+2B6r1l+44UZR0gcNTHwDqKqW62Pbe/WMgubwJ0Fdu6yHh6atBjG
P+U2tl9cvXDJXBx79W8Lw8/uUDDEsY40rpIRoIH0ZhgrHCaDVvMRv9PrbrprZnNyrlfNJWeCJdp8
Dtp6cEGQmw7ngPnjFzVL96bvFzO4mlajhNfZZOuNqJ2xC/vCSdUV9u/GFgvXr7/KAsIRGmjKzkMs
6K0P0umDb2RY5YclGMzbjBmIFsncaeq73gegF45dqwXXkHPlfW2vML3mavPKa5S6pzSaKnqUR1GX
3FkNOMguxu5P9iFHVUfqZTD9hypHTgU8ZIuM0TRkbR+5qumebRujLo5gHfy0syafOTdbbx+453VG
IVkGMh5KtLFFJhh8B8G2Tj1JvbWrO72GHQ6Fak2/2E2zNQiA+8VXwpNXR27tbB8DOnJ/1Dbo22HI
6uVjtS29vNJgugpkn639zyyXojpWo3Kfsk3sYHHdE9SgrdM+9KoeOmYujvWL7GPT7tc5kB/mFlHJ
UMGu1A+1XwwVDILV865SXxZUmg2q+MeOMfFvrXb7FXA9GKVQWY3VoGfurE+obQ1tlNPeMEMLBfUm
Cfp2vCqmJggigeJxF+lrkOkR2UPT3i4FGBkkf/SCjyUFnMctkFYX5pqVHoqqT4NQ19yhOpJMWiSW
GNnyUTXnaM25pLFqpMutNJUsI3qeSwMZsWea5nVi/qiK0We6EpjTx3LsPDNmoum6keGQ+NH0rjGN
xa/mazZltnnlDNkSp6XqUT6igZxHIpv0pBqtRR2acdRkVK0AK5LFzBBCN1RaPpLuu98bU+bjhYnD
mf7Q3qVGA2CfOqMn8rJn0wXtYjjbZiVO2omDMbdU3jPFWIB0yoX+0JmlWAn8BWY3+L2dNsSYNrtF
Wk8WGp9OSg9ilvUVnFp3PVQSOtWFxu3rTjW6EACEbaSq8E857aKiPoldhuabyaZAHZFhufebsJ0L
I78z8ZXsghkUAzYDHZiT+FpiXTTUQ6ZD/taL+9HhOBZm4945K6QLpet9tFq18c8jtn3AiEQKA/Mz
mrio7aSeXeh6go1KczvZQ5V0gbwkrXHu0RiAMMnFnHIff73cGT5gQ9PGWycBaum/M2kG04oQ0yN2
8fbHYQj0NFxz5vkXJgznlmXUxhiDHeKh7vxyWZE1otgKqSeG1evvtaKE1ls7xVHRKrAjowLEFXZB
qYYL674eG4PL3WeJ6L7vgv0nX1IpKgc7r4yk8Ro7qbRSzrHQK4gf1kq7OMz0NLudsM+4K6VnDBea
1efOBhBZgyHDjuY/HXigrKPXVP9GEtTB3tDKikeUU5qwd8tLOm5nloLowVwcNxmQQ6d9cYrXptYE
dSsmH3Oc0XOKvDSdrlfR/7M6Ig+EeRADMNtgEn/a7e8sPevyeXCSdrKcQ4oPzTEjjr5/O8s9My/Z
xWcZcptM9Eh0X+6YTjRSl93sJPCtNJJHR/afF+q3D1Y6j0cX5eafby947g3u98qO+uOSOT0Zyh67
Zq4DyCv04A6GEubd3HqontbVJaH5M7tyN7+B+4rNE46fJ8+2KEQVsGi2KdM6Yzhs+G8c0n5N22uR
atMVysU+npBibukj9EZ+ybXs9avdoRz7jiQ6oHN1cgc01USp0HWQZ0RmHz29SG/NGh6SHSg9Rnh4
vRCNXl/aqFsiMsHxB9P46lPWBnILKBRZybb3EsFETLGpsuBCIDoz/2YZkIs8EUOoV5pIhtdSnQ+l
nQARl2U4O9P0LmjLdiS7nNvfwEvad+vUOldVjspuGLhl7+5kahMNUav89vZuev2JiUSo+upoX3Lv
nG5ff8Np3aMZmOD11d0FKY0azTTlDQ1w7z297hJB0UCGvt1UV2+vfO7rgh39C706M6IW9TCZ3kRA
nkbTf7/IxaDYXpujLf32YTZS7Z+vWJ50N0MHr4ic7um5sXNkPud+sJL9HHOJiy72B6s41mn3PQ0a
9yu9goam/aiObz/o6wOLUQKndWdcwDk7vV21UsHOtVwzcetsQwvOkfFiVj7tXX29sNTr8MVS9HFR
AiSrwrfz5WVEj68qSyezEnA/W1w3U3YvSK3fIcVfHiuL2b9yPfefcx2QrVif76nOTgTbt9h/Bm/K
XadObqWeCHsYkkCmP51Vv2RWcma3wMfi9eFHig3ZKaChV3lXYKehJ4sh3CHy5dz8wG9a3OPsEAyH
yS+cC9TuM5+N3QKHjX8A050mV4UrsTvIrC1ZK/J53ckL9MTa4ig1v7mQx70eFu8O5kCWAi45ph4n
nw0PUlN1jjQSnIC2wza65o9dY+8Kcqd9MyJNEhG8R1Q4JO0udIQv3Ehn3i16aS4yMMifkP2cLF/k
Ve3VzC0ThRziYVRg2Su3TGmSbGUkZ/v/OBAAtPam0F/lmVOgWlMxEm6EviXKHPWo36oOPdRCJY6j
6gtoyNcqkSSRbM4dg8YL5lp/uTlHx51bR7p60qQdJ1vXvOl5N6sYQmPOx59BjWkUCnFW24dlGWhl
RDxfBJTp0XiQYqjg/Hq6wi98Cdp/zhz4aaQMKGjuWJPT12CTzrqSTgAavYXzNFrW+sNQS1nFs9/b
P3uDDuKFk3rmeuCmByCIAiB+Rqcj8qGG7up6FewkYEeJ0qclXjcLZ1Knlze7C2gk4W+/ffudQdNA
SqFU4EJCnIw74uUXINyatoLHlNC+9nYKzMhkth797QuK+mBqhnl00ngi8h77YkEWzBBNE1ft5F3y
rDlzom0Hcg7z+d2L/vSYaQL+idEMBN51q44pDe3E1CfnYAzTJQzRmaUQKiHz3C/E1ye69YQomn08
Yw/9Q1r44qEyBIolrWYe3n6/Z5KW/SS5ILAwD+REvXy90M2mbsKtJTGZCwyxljrMw5yuMS7cUefW
QXoQGg+PRRl9koyZS14XDe41ibOU3R1Y/zZelalf2C1n0hHuQIiQkNpAsJ4+Dfl5qzm9rSfuwv6H
TQO95risZWke/XLoVeQIWf5YyQoZJU9tdans/AunfImbwXkFw7Q9UHMuT/cI5AxbZu5qEMxIrcMJ
uWTYK1VL443JY93TVlpnPQSSbj4hYMGYHJ6o/RONuOBr4PbWT71a5q8ptuj4DzFrfZADLftoyXc5
8Znp5ffKmk31bBqSpu7I+D7UJTDaxELg4J1FHvhc5b7zP/bObDluJNuyv1KWz4VszEPbrTJrAIGY
g6Moki8wSqIwj+4Yv75XqPJ2p6SyVNd7P1SZKUnGCLgfP2fvtV9aPUu7kKB1RQSOcIbX3srXoyEK
qcCuw+MRtgtt01/USP9mJ0C0e23FXEHGP2X8WLnbiAKx394g2ICG9wycXEmY+9LvCvCZDb+ouH+8
TbCEuddDr8qXfpV/XX/+p9JBVIZeuzbmvGFMewZnTOpNpWwDpUrb/V/fJ5bOY/35m/3mr0UajIAQ
lTqLzvfPBVCscpkMzKxDORM/QVf9UirOrF/WAiF94PWzPEJcIKxASbL0BfXkNBzwjkHTk4y89SCf
mr55zs14cS4dEuCgR4v8NseEwX/prdI7qZMU6uy7XWrbdGsnC4DhaGlFCLjCSm9EOltMyft2aIL5
GhwWJKUdJ9jLHfVlXbyV9EKooTKaSxUyqt52/Rwqwi5FoFzdVj4haliq1bXvkt0wq/NHS9FTVLKV
zRuSlesmYZpPbX07TZOIrFmOy8WMK7qHArSrtzMnLzNuOz3JaRQlYwHjhL243dNXz5JtQ1PS3qHL
WYgkdJm1fPjrb+DH3YcvgH1Ao79AOu3P9kiQKqXCfTDsM7d1AT5AV9sacTyUx5Fp+7ij1a8/e006
J79yAv+0B/HUVyX61dpO7w9x2PffPWEpuqko9rg33D4pAjdtiYpKpyZ5VZvCGYOUxBDlYEuI0ntN
KtoTdydE86pcUcf/x58CLUhuLZX2BFLW6y34p0veGXJU8Iy89kLEY9iAUPBzLbc/eyYKBrut2sB0
RPKLxfunMycfAC0KlHFo5NB2/6icJSiAbnvbDPsJXdzIScT2brSKZjiQtwmoWW7OjGDSJW7UczUn
GCe6pJN2qOStQKOjJfmvsIA/3voOPKHrfkKPhvYe///955DWWZ5Bq1z2Zt14N8mg5HtXnYxw7UTx
i1Xtx62Lp+LTvl4AFD76T3reEtcoNf600sYY8p0pq/LQIrfb/vUX+++eBV4Msnb4XOC/fzgGVYW3
xoo+qvu1HKowXQvcxn35K3/Jv7mUDY7r37J4+PB+EulbQJ4mt2CJzghAv5LFVbiArtg43aCFenGN
psde02Td0VM6+6LV9fSLRfvn+5hXQKuAJgl8DLqW339zzSTQ6ZiLuh+mMt6hsMt2HQbcKHNiZ18Y
/RI0drL+ojD4qZC/fokcL7mDoZ1SNf9Q5xgjgLtyAq5IVid6HD12iKVV8DSn0VDP6n5si85kUMiM
RdMXAYrPVLsj+rpUQvljIJo6ieKgi4ST8ovX9pMd/9trg6yAqYG95adtrEw8WB2pXPelVurHJp/s
6wTX7T45Kyk1iFjGaoYOx7Q0FNdJIRogb6336tibaYDEOqkDVKAgoZZ2qjMfL1Ol73pJdREokjxQ
3wby1QeGpOMexOlkfzQMYc9+34KeCQe9E7c2Z4k5UBFtvJApLFq42t3I1JJx2tvE3X8zV2ne+/G1
fPF72VW1rybq9JUYi4yWj3TyzLckMzq/RFd/a0Kxf1EH2f4quOrHAu/6UeETgBjD1/QzDNS02zjz
pFj3vaXFF9WqnVOVJ6RomGvhfalR4X0lw3joI6fp7ce/vkP/zSpIt42jJzgAOk4/1co4yHTB/bPu
EetmzcZZdOtrkcCm8M2icuaruCq+6fIhLwPB4liH16LhYylnshs0U9IU/OsX9OO5nw9Dh1BBS+pa
ANF2/P5OUjASmJ6U6r6tmiaLOmgOIzgs8tg0A3C0L9OCgayGwqsKF9PIUOtyEb399Yv4Nwsx/HkK
bhYv2pE/bg2zqdRJvPTTvm36nLa8umxUpYgfKPzaXyyR/2blgPhJ/UUPk+L4R1unKeKY4n6d9yuD
0ZtOFug7qq4NpqRVDzUrf1gVefmvD/l/fJ7/Z/Le3P6rxBP//C/+/blplz7jTvvhn/88Z5+RwTRf
5X9d/+z//Nr3f/TPm/G9l0P//rfzWyv+xrLx5U1mTf3j33z3EDzTH68kfJNv3/1jU8tMLnfDe7/c
v4uhlN+ejtd8/c3/1x/+7f3bozwu7fs/fvvcDLW8PlrCy/rtjx/tv/zjN070f/rSr4//xw8vbxV/
d/vWvyXD2/LTn7y/CfmP3xTL/B3xDu5qbLA0gvjfb3+b3r/9yNZ/53a1iZgApI+jTqesrptepvyZ
5v3OQclk8oge9tsPf/sbrb5vP9Od3791lHnQq0efWL7f/vvtf/eV/d+v8G/1UN029LHFP3774Ro1
r7NG7loDpgqTHMYt398oS9G4+mQnxcZIyoda0wffZg4ftHHyH1pE/ngm+9r+pyjAn/b9M5lEiGuK
mRebwlmWSzuo1u3E+WDTzOI/rIC+PRWuPpZCPkHLsH9INELvgppL8qZQUd+mpYDeoFn3XR//ogf2
w6HuX89jkBrABkVI949EO9rhHdohLyf1Ryd1Qcy5hbY71Y6tKy3fypPi458urj++vT9/Wz/c5v96
QujwcOzoFcDS+/4zRMxD5yPPUAqRMHHjNe4rmL7+jADGjIrUU3wG1b8K0mTx/qEAw7V4Ze1fidkw
lNgbf7hI4kp0eASMdAMsxblVxqV8rxlWoa2o0x1IdvdhnNvpshSLszGkaHfodUrg1zAMY2ewQlTb
ZWi1RfXRg94T5YivDoiB7VuktUTpVL11Speh33uq0u60xHYe8hG5WKPNbNlYCOMASiKukqpp5RHJ
iXuw56Z4QegFGkAHZYmAE09egB5IYi0EGesvUDqe43WUAUBb52VU42qbGoo0fTEJ5cYdTfdzDFPh
1eSry3xnBZdY9QXsMRB2C3iTSr6hqP1CLlQO2tG5jMLJj5nujUHXFp4WrgZqaQ4Gjj9nlhZ0lTEf
8T+XO1crbb+QmfKRubN7sZxu2mjVKCMbNWkWzMKZn2rHEtuMFfemmFwddJKNnATm7o4y5E1tOn0X
dxNivm4UyRPKSe2tHwrtoZWIhnx1LhAtV8vyGW5xU/rq5JYExoHLV8zYhR1ZjWOo2HDwfC9r+YBL
PR9urFwlXN3u5vKTBBsYxDT7T2nJNDoQCJDColL657EUxb1mltOjg+pu7+IlDXVltXFz1Pone0Xt
lGdqTfMmyThQxJlyQsxCLEeGJLOf3OEzHR7Fj9NYe1SMdkDq1pCaHCyyyk920xe7sQIr0meuutHX
Lgnj3hMkN1BF5WWf3DK6ivca9droa/zH3VAhtQvyqgSyCbExKrLctP2YoK4gK/Xx0I5CPiyV1eG6
qOoJGXlaOYTAWelLcmWm+6sbN2SwlBA202KOjFU1DjQw6zc9EXhnGpnrn8dYG7BrVWLYTbGLTD6V
Pcp1vXd3GojB3EeMumyGIYEjWjXjVm2ym0w4q8BPO3yRLAHEhXuEcqk2OTC+YfTavVRl/z6oqjjm
MbmmtsqHuxLZEmVi7ahMC2ywft1NImj1KyG7lN1zR1Qs2KBrEKU+ppvBU4i7Jg2RcdNY1whRCbwy
lnECCqJZT3Iam1u9xRWdJuSwkX0Wf3QlYwUcYPazYlYq2UVp8WSp40pZ3JWvi+I6m65x2m2+uu+S
80sk68x51sANhpYtl8fMq5L7erTskz2a3geQdSjVEtvdikRNDp5M67PK3TcHS6ypH4wVKfVgtPFF
0zKXXPS1nh9S6uAQBX78JaOcuGGuw5xzcYqjl83FnWIJ8ewarSPvTOSf5UbhZYjPSoo5YqMvuEHI
rsAqFU01ARHhtciXI3KUPm7u+0LgJEtGvet27mzP1d2o6rjeu0Hp1C+1V05lZIzjEG+pd9x6G1su
ZR390KY5p6qIsXEIL/9QFGjs/WQp1S9iRF2DEXtKlk2SaYh6OrcpkjPLMJ83UmV0/fEizde1U2zJ
aHF1nKguqkHSDEbgeiAfwkGSmbi3qqx2Tq5q1rbUzUT6vdeaU7h6i5Lvarw31ZvrLMNjNjYmPStv
LZyNxWns7Lorc+FyMavpkFpT3Bxqbxk/1mhixi0SnvmtGvHj+50prC7odDF/HtRcWbc4rIwnfGGe
c4CzI79WrVgetKVKjce8+Mawr2wEZ06lr+m+V5TCDBHAtPMxzQ1NhlQE5T0wGxflePwhI1J4q7Zm
4dumqTAslidL7fEH0Q32ewxZ4SD7OBpHTD69R+Zw10yHxE2jLkY0p9VL/GSglBs4NOdfzXRZg7El
W3sB+FMGXE4zv9gyGjaVhtgnyzj0NRbNYvDUozLYrBd8HnvAqO+55YynzlTaW9lmWgAm3yIF0NJ3
jTItCHbGh4LLq5Eqha1W7FSeb6tBxKCe9x7FIG56297FdeW2PJerRlUntqSzHXRcvtDacNjWsand
6ObyNFw5/2u6ZQfauF1/dOR0tFNlX7XOsZzLp2nqnmG5ZYiEl89Wp70ZSJNyadJ6GE+a3X5wcRV8
YB/adou9U+2k3Ns955iyQ/o4TCD3Y31KEGcO+6ZutiuiZEbE61OxcNv4cZKEoCTeyqw/NUVxZpfc
Sq//Khpt2xjmDVaqsCrbh6Yr72p61z6nnO1kE6vmpMPrwNrgVykqCsAGe2dcM5+pjnkZ6/hrak6P
WS9vHI2LhMlaqw+X1tH7DV6nj/DT2wDQTuMvMka0I8Sd23IdjevO4Uyflt02XroRol/6eVa9oB0W
P/Heh3YZridrei8lPjYscuU1/wTDkfQLFJ0xYFKtq0+WNb9ktrOjMR2MAvNKw7pbaJsSxZMp5Vs/
8opX7ZQWy01l9gcIeZ1PA5Z6s135jS7CVLJxcudGiqliIGDjz9PZ943hjB5JfzCdfkMHdAsK+rFK
QC3a6HbPnRvvqr7iOtKrHcPeaGk9AyXp8hJbCsYvuzxME+k3Gbm1usY1HDeKHkzg3cOpUcztgAUc
wZRi+wRoIe6c+i3QxM53HGsBQNQHjVtCInL0bdORMJgv/a2S5t1HSABu0Bpmf4MV7tYYTbS8Mdbg
U7kO9FE62AMjKXpmNnph3tEtQWT9mFmUhmpRn+1eSbZFWUekUOzV1T1aIn0rm4KjutrdI37dLE66
+PA4DrmdcEcZfgIQ/cGr3OPSJcZNruTw6Ih2wi3H9RBDRgOjGba9oUYE4/aRMrsfl3h5N6HnB51l
D8HQJCi206EMVjGNPm1Z50530KhnMDDCsmxmX1X7S9sSuEO22HCnIoXde431LJScj0wsR8/J48hG
LtCtlbpNWinvx36Io6bppqhS4h2urulNpx997pzVwVI63cZZvVvUeAjMXl/PhWLtO1dpdhmNwz5h
VDo7yisTeHWH+H708Ridx9W+g0tR7Ho9mX06uPlLobrI5NtLCRfxOUVzA+SwVP1B6Nslnu7rShTg
ybJn6dmQx+f0mSTvgd9JBDLh+U6M2VOjTfeVax69CWOHB5OCizvetpOuXzRHOU+O1wWpzeS0kenD
vKgXzaCxXbV3nrEchkycRq2fZ7+2mR54aT1tu8Y9Y05dQW1Ur+hFj7bZ75p5umkwm0bLoJ9Ma35s
F+1rkU07x+juuzR+wvh3b1jGJSng6OFeAB00RuM6bLQFI1DJ1CrIlvkzAvhwWZSNWbh7T+JkmfLt
eu3Ecbv6prtETJTOTZpcyrzII9fNLs2ofTLmKlyHbDsyZvCzhSVIU9xXzezuk6tx1zKdm7woNzT0
I73QbnpRFkTEVCGqauVkq/WjXNVPNVNRvy7HMFXmDGNDo3DJkuAirrlSPW88wSfjLzO2ObtEXpVO
AwRLPhf2pfXUzdppzbnXBTYUf2hwjGaZZdw7nbxo/BDN04DFuVDIqIPn6LctfVXZonQl+PDDNfew
btx2o/b48Sp1XPbeZOoBPqQviBmeGkT/vqeYM6JR5XNbmmpkJYj6c4PpYZWKD2VjPtTpoAQOrnNf
n+rKF7QWoRQZfXZn9R1TXB3/Ku6MFSMC7bnBHT9jqYqDemzPgz0pB/Dum5Vbm0vFexZl/Tr3deiI
fH1A7+36rYF+lFR4ame5dlE7eVokx/KjxVyIh5xelko7Y3KqfUglfLZtZQWKLrSduYomlCTkftFH
55Muy+0ilOPSN29x7SIQ1eMblqkNlAV06QkDq9aGR9/Z2opHC2Nf77YWA4TxATE6m0uLi9RUeSt2
fcmz9r3EVueqMf5he14CFRFWkAnk73pSpMfZM6nfwBL5ViUUX+qlOOLTMgF2EnxHb12Ac9Iacsfy
ot42q52rYa22OTVrgt21MwbfaJb3ah3asCjH1K8NoP0LkPwN4sFui0PGqkN9yFtfY1j3tJbLjNFb
sT4nXlI8Fl5/EQJOgVz66gFRv+GvOO3DKY31U1VIDiKqtIcntQZ2Srd9xC4kpk81GraEzLJU21RG
4z5gjqECSDjzXe9FrjrsDwE9luadWOb1pGDieMJb4X11MGdt5WQoNHmrvA0XnADMpwrpbVzh4acZ
y/Q+dXX7rSA9eNebxnk14jSaVLe4lKgz3/NhvfotPWG/KraH0cNUQPVrlNUo++OCGXYHedBNcd6l
NPf22aARypvPuruF+MChCSOOfkrjOT9IVcsCc8L0WmdyvY1de4zsyZovfdHIB+xJ1o3hwA/tC++l
WY06yKRqvseldg0WhnXu48i0g6TgGr3q6049q+AW/1ZxavvCfuiXOt+oxmBdZK1czXnlHMVd34Wt
gh8VMOx4U2em/bSMYo0DMx04RC2tONvT6BxFponBz10R37VegkBEa4AnxBm309gR/7yk+rFGL3lH
c6DF/J0apBOvVfaowH0UeOjUqQuwuxcRV6zz2dSUhuymxv04cxV+dZyh34z5pH+aPaM8qcVK9pC9
tMe0IgvaZ/hObeER251yXU8YjSzu/UMxTclWT0Zn15mxPJPKVG7KTH0fsH5FiQrZwCTa4DGfZ+Om
w1L6MMGkDBcxUZ5V2j61VuRFo/tl7LV4k7CQHMTq8UXPOn4yFdvi0UrW4b63qmtXA6RatxW53tXh
fP2mDpmJkxx3W3J1iOu3pcp1u5zUCp058dNiMdxm41pcDrdOqi/LcFbNLtOmsLNXYs4dJFhqKX0A
h+RUdMjM+6CcYrvazMjBGjpeinYWaHPMW7twtY/SrBaMonNumMxWmuS+MpcT4xYW12oSezVNoA/o
sAK3Uu/cj1DoDA5bGYZ7nFxYZuxmY/PqKURTI6pjwlE0QtpwJOnpBmGxCF3iTzcNPION5ZYLqhwi
dYbKtiIN69VuxKaUd+u46Y2lC3iMsGHSHRVVjZhTy80AQb8M6RO6p+v4ysfgettNVEvajCGNU9u8
bdj4cavlRFBPOF+toiVOyynnQ2G6Le7X+AG3KYKkBEZfjGXUH4nUzuWUnHMxv5Bq/G6T9+0vioUx
2ZDKZlRS45DCmjP79d4tOOQwaTwkbTUFXpOMJybZMixXzYpm8sWJJR+GgywwtLfSnbYDNMNjupjl
Ics7jQrTMJ5jz/48cz9vE7SsoalmddSU9rDBor9smtp8jHWK4MUS0ZDlHicKPZFBO5Od4MjYPkrk
FIFlEdvRV04bxfiR9rKxCPqpYmgP9Torl6Ha2KABolk2Sui0C8Gv1vrJA675VphAKirXsKNF67ix
Fh3BYZXad8z1j7212BvXWE+8HguDlqeHWLzzDilt04Sty+CT5I8Tt/LMhukYgVJgfSEF27zpW2yp
0Dn2qa3iNzRn79B5k7aQ1LzkH0VDFIMv2mTaD335qUV4EdqlLDa2q40oO5EHzktnbkyRWEGiGlWY
TeINDVcdpW7dBE3mKlEaJ9k+JXDopmuG+zxJAHb0yRMmmKtHHKF83y2vs+xMvwWBs6n0xttxvzu7
ZMYCpCPh8FGVwwSiDTHWmvG8VHUXxchSgpk+AfGVxoVW53IhJEWEnCqrkCPGcLQKDJDIcsglKS1r
iZg/Y+1mW8MJ7mDbQEDYdzGtu0SJjxzU3lS9+Nrb9ZWUf41HqXBzzot7zrz4xrVKjhO9Pr4YKBH3
3pLOpd+MxlcSP2NcqHjDP1gjq2CJi6GVanZylZpFbTW8aFTzdOcitXnRWJj3baH2oaw758wSnwfE
Zokdx5hyw0aA293FVwekRN8svQPmSljDptS1+XmlvboRtruc6INXN/k8LRx08vqTEsfTnUlrHrUC
lPEXC9zFBuQJ3mje/Ea0M8Y8XWKQo4Uf74cqrQ66ujiR2kv13mstRmpLr5DUVSnqB7cb2CwVw96A
rxge6loxjpzF203TO93HREFypSldd86nGqhz7GlYfdecxmbeDhyOcq9N/bZy44uCTCwQXfe0DAVC
3RgHxMjsPLCMvg0hyVbA+ss3PdPYhxuF663qnlbTuGgMnG4gAqmsSxAxD05X57OfGBP57AWM8yc9
V0qmf3qynb1eOcA+IzJeKSuaEM2HoqXNvoZaEzfpNVi4AUngKkpA0BXWu9lwQT6uz1wO+U70WOLl
lOsQcBpP8/HvFUHK7eFbI1eKSaEstNfKbJqdITWazuAZcb81t9BqINe4lRsNBf168JFF4LmtfTt2
ZXUxe+PStzV05dVZ1NDLVHhyTfZBltoHzQUgIuqUg3xjUf8tneXHdc8qwSXh9h6WIkgYhrSfOsUQ
UI9bSpg1wqgdANdFv11vzLl9cXJ3R5THLVGtr9U8fqKUAmo55eO2m4hqTM35i9muZpSbotrEpsOx
Q4hPKTxjWbTLvssUDnmEC+21nuwl7rn+vDaFPPVs8TvMqyIEhrrsUtyIG3RzRQRIQ1FvkakUB5AH
ZysDS9Etb0reDZzYpuWhXqEfmRMNjo5B9YKGtLI3utRv2qGizDThGPno7ibfzCacksMU4f30PmIq
QChltJyjDFc5NwPF8xXA4LTofBNCm4PSnB/s0X1yPOgXWlGCcSjCsrDY4frERvrbvUCq6EI9nrbt
OB8cJ91RNIQ0dE8LeqPXbmEfLVI15Dy1Gx2spX22kbPLOHO9t1sEbXTgIyunFZKpzdldR53atw4N
C9xh3WcZTgsR0gAPe/6osbgW86HbowUA/GZdnAxtYa8e88lCk61v1yQ/JJ25c9fqccYpFKHMDNRs
2A0N66WX3QlleBwJqegJiO4bF6uxCwWk2gy0Q7xqPCQiI6vVjqZYe5cMCNCPhostbmtltV4JBgn7
SQtLjc12JVxA75QNmU0bQYzUR9jVu3WsGeEQiDIum5ZCvSyVY49JvKm9I0L1qIrHKaDrEM3KfFUz
3bqeEXlW9dQSZgXE72VJyOGiGwM6g9UrOSR1GlRWGxWaiu9+kS9jZUd9oT/YnfDbXkfBoereAfHy
B4BYRMfpm9IcuIrAYBZdtBQtBW0a+w6df5uQFlI9gon2u59UXyqj7S5z5YndpDchu8Zh0qf2eTKM
Q2X123Sc9mbKrp7F8z4hRDJtyPk0C0qEegShUW85mHKtxsapltOehgFaThGMvNIiaV7avA9JiA/Y
PxD3trdMQ58dhWXQTdi0VftUWfV9LWggeSrAEKdm8Y4l4gaNqQDenmoIcsc+zY7YQlMJ6HncGkZr
BEmeBmXK3Ei6keIV9YmP8uxZ8aOUPVXGZzSkJ5FlEZ7nW3Myj4gWilCU4hGC5+3ipnSXZx6E7jOH
HU8foyFJTonXMGjKqodY7QBH0f1iRzekjuaqGnHhqyDGJuOO9JEOb/LrUilByc2XsHnQH1V2iGM3
hrHqgW3Pp6IXZ+G2rBfuWRnaYymQq1rcywqU0phj/8A95s0M/vx2GnqfXf6uLZOTMeavkxhulwSl
S6bLg56vQQot857G+kIZUIYN8Wkb27LPw2DOvqJcG5g9qKFmnO/QsV01zkR/rTK/ZcO/K20gJpSU
q1rQQNBprfHui3Gm2PfkcazT+y5rB793xmNbik060IgtJ3WbQVVqTe04VwSci8kj5TxJb2urOplG
he08me5Ha3lIyzh0cv2IKRR0lyGmzWD0pS89VtNYIUk6bYwhkpm6y9KYsyfXFWfbjZ2br4Ybu3Qk
hpfGHJ569H1bgB9rWAjnaOqLEyZl/wV2BbvL8HVO530/5XtoySFkmJcxde6YGH3QrRqAzjK8Ak0+
roVLRIxWP+JlZiVwPzPjPEsv/bSMyyEdvSjO7dvFy3eJG7NcMuzRMi8N+9iLHK2/R4+KTx4NaACG
8NiZmGuLaht71gd3VUAtUSc3CvgrbOIPQ1YL8o1lYCbleRqr97wx/LnTt+2s3ACgefPEqKC/yvax
ycHvepRreOuT0txwNgkNtThagHdjb74v7A6bP8O81BKHuhUX9r/XJvPMACzkB9JR5m2lS+onx90k
TAWDaq1vnL449Tr5s4AbPjLB9qdqPsLXuinBWnOuiNWTu6rZA0BTLVCGfL6sK1O5yW0SKo1RHx7W
rHos8mkO0pg2SYGcZfEXTlr71Iy1Pfgcz9fUYjlNmoroyVsvLViInSu4L7g/SsBKnbNNZtO9lKwh
O9k52gcotfFeTVI69JpLILijk7tRziYJr0NNw4do8HQ7Uc4+K/mSowB3vPWYobQ+6xYpqYUUZRc1
nZJutL6/lkCuHTFIZojclcWukGX6UK1x/qkw9PwWbThdnwL+hg8wF/wbuZn345JZt4aTqryZzEt2
IP/U93H06MQo2jSwEMVZHoB9aSN4S5/KdI77XZxBifSbPBlelKlDAHaNAL3VuqFF2+6BO9hIvdB3
PPanoYz1IK7q/q5jerhrCt15MAhn/wiD3b1pq9G9KF5HwAZ9o37jZQj9BEq7TdqX8y2tQ+MlVlL1
daKTvGuwqSKqKuM2skHVBzljOFKdEw9ZtCOrKHay6b7jm9kslDc4SwVFlc4eVoske/M6x6BjsQ6h
Pcs5YKpuUI8vrD65nI/WMBsR4wSdwi727q24LJkxw/HdlBQX4HwU3YgwdNJdZDc6m6Oend3FsvmO
an16Kut4DggUdg6jNblvKaDyyNLpgibFYPquC4kUzPP8AQkcDk0jeU8KdoFmWTKCbwisDtD2tjuh
18PBHTgTTZn4kqfpK3EL8gaeTAvMoOgeh8pEmW1CRj95c9Hsl3UoHvAk3RvtlNGUoa8arr2mgXGw
6gBO1INKfg+fBF6A2aKBajnrp5rZ4OSnnjftZ0WU21ZI1h91dSLH7dpj1/Q1NxBLGySA0Gy0S0PP
PZppu9176locM2ltESbcMRoy7tNqpQ7uen5dRdUTzsTFbEaq7Y+zmBEwGgV9MiFrEVLDjhsrKWmo
ZwuRn7RQQ3DDMhzJCbrtstg9x42jXJYmbYjGGucGc0Q207losHHpy8TIrDaTo9nPE3vHBD6u7FBc
+ORSDJdMGEYwWLBN4tTM7xCHv3a93kX0f0SUFHa5pXbyAjiVVearDRv7kEh5UUenybgCBMMmOHsF
aYGF9wBRxiOeeWjEFxDcKpgckiGizpmGG7dVK45rdp2GhIIM23HyIOuRfTtzxHfM7WqKXlIW5AzT
+zRhoUG3Zp7jfjYPwk0kOfNtmXF/gv4F9AvcLarghu0GBqB96CV5TO2v9+aj1iZ6G1qzsQZMDOkA
yGT1boCIQPNpYXlSMRKrNBcDUy0tkc+a0KpdgeMu9KwppaMjrXPGoI7HVOxLGwtSxRUwMr61VCtx
IY3u/x3ipcSqpdFK8PQl5VpOVD1mvY45SjRlrGFBye30mVgAJfHnlMlW6JD+Yez/LlOgrx2jyE0y
IrBivOEmGrMx2akXu3OE3P69QHwnbINGRZsTZuKnGc8VLFzjc5C3S/qUxAZn4m9aof+vzvuTOu8v
tXn/a33vP71l+dt3gj7+5F/aPEv93cVww9HavCZ+MUf7b2meaf7u2Mg1MdVR45NfganhD2Weqf0O
+Be13jXfklPLVYH1hzDPcH9HTIChCD08tQj2/v9El/e95Aot2VUviKIXDhn2SlX/QcLGjDilMZqq
G2dtyJzuYuVFGczqF5YJ7XtB2benMR1eK1l/9O9AR3wvKKu9UcOObmkbaMXOntu23dj/m7ozWY4b
Sbf0C11UY3I4sAUighEcxEGiOGxgpEhhHhyO+envB3WWXYmZJnW1WS96UbVISQYygHC4/+ec79SQ
Oyn4nR4Wx33btvTHsWPr3+p6ufEoRTvOhVW8eHPZX3nrmORMQzLvOIKxC9cSuwZIuT9hNH71Nv/4
MQVBA4GT1gdp8wOH9lO0IwPHou0Chg12Rn02Nyl82WoNkouhn98TNpJXmY/piYLZPxmJP7jj/7o0
UFx6oLaEnvPBtljnFou0X9gUcRbl3VTq/qGvJnMPpbQ7rINkQ9/08QulI2x+U7N/aJhlP7hDrq8q
r9tbHOVOvzcB/sOjsYUttmgrbl+yLr/eszzFjWgOtcWIyR5EOBt06Jayqr7955eBv0FBI8/f9sz/
ehmlSYu6up8xDlTdiWGtYv4JeOP/4ip8XyDCYAz9m3G58ahccH017zMYWRzMWuPAJv/19xf5h6cc
uJeJhZFHyOPl++uvEitcdhulDwkhdii9MRcSlnVzZ2sv2Tlr3Edl4Jb73190+3z+JxXHg8MKApjA
sXHrQkf4QdX+6Zm1HR3XdHjCXSqn57ZospuVgTxDvjp5tpuaM/VSVAeCejgymCd9/f3V//aQbFdn
BQmIsBJQcjfr6k9XB2+VzshT9t4byxsRNBI+7Tjc/f4izod8Br8k7mEI+tjct8wK/JlfL5O01sS3
Uef4yphKTSKdrjArQIlenZLQRZLkT3GwFHsXztBVx3YPI0zlssZQm43g+B7Yc//cmktRRMpM6jl0
x61lZrDEkYaT6SKl5fR88DMYC1nBbCfmN5Lx1nldYE68pcKanth4HbynWG3UOaMw9ZlfabEhRMds
j/moTkOARyOaQ2IO90O3ZPuud+wLBJjydnaoUMvTznsqimY9I6jO2NEt8+8SF9KXXDQLFo5p3C3c
ZpRdFuV9jk/v3C1lfVV2uRc5y+IcBGV1oaPK9yXR7TumpSsQsPH5kPvOsp/MuNnbWyijmpHsQ2fO
5YXJDv7cUV5phf3orG+rW1J4wr8+51CV32u+/ypMDPiuEQamDKOCDZnMb1vrafDyCRN8/TDKHm9K
pkgxtrMrL/MqAwLobURbmYwHI16otGbzFG9Gn3bnr3V/CErsZfiLl12WV8HOWEv3E3WXutuVelxf
Egv7pttpPUVj5QKSbN1s3QMgb+4WUAqP2in9PRYn9KicLNyOfdXR9zaIX1OiWC+tOtk6d46yr/OT
dI3irGuEoQADc3ZC43lMYQXs2Qq5Z6Kdk2PLIh7ylrbwqDXeKc/ZOK+TP54GzDRnvKXlXbuYzyk3
58aXjCJWJ9g1ntHf5PmA7k1lw743m/GIr87c2dMUxiNi02DcJSggJ2UyTOok2/Khod1L15dsjF/c
kRlQbFZ0f8ete+yMkYMZx5PLHu4vZ2k17otSHPulmM/z3Ij3hmr0sxz6o+PFVtRyquvaH+jXy5RQ
DCCH7KEEVKkL82LI7Nehsph/uuImK/Rd7uWAJ5KMeQ6q9Y3X+dUJ05GNxwGNqinIkeViL6UzHgn3
PPv5scmbbz1SKbPGr3XSd5gVexi29aPAJwHSlU8MnKyBqViMO2qpJzpV4iUSnk3fQGGNZZh0yA5Z
twCD5Oyxt2wVirUN0fnzsHHprxRucDS63DwGQ5DsCncdDnjf0IT7W45yceiCYd8VqXNt+vmnbJ0Q
pEy32ueSxqe2oBQwtLtck4C1wOlbwQlIiLMbanu908Zsn1KwnjcgU17h820+52G8stOU02eRzOer
iy0Yqmy5G2uJTFEtV2O7lGGeQGUQlMgedePgcJqQfucnbZrN0c/qx3pEb2pmcZ2v9a1RO/49w/zx
xi7N4GkcFO2UZnmt6j64qSsi1dmEmGsZ3bq3u/FNKCNcHHI/tmhvvGRmjJW9xQMisTY6zlUckEF5
ii7q1+S+sd3LRszlRcxpMwys5xEIMgOJ5aUsamiFtf+6+vjUtTWOnGlgfyPO2qj4M8IewEzkbn/i
q+W61bdELGelIy8S1ZpUhDWYbdf2wcjmN4NM8b6ZUty9pXF0J+Kwejawwjox/McA+6STO8v1wqaP
Md/Cka5CrFlMHq0eRtRh9vRrzHknhIp5NgXps+Gk103TPfhZqq48iXfEqJiKe9siSMmRLYjnBsWc
nzHnKEMlg7OCUqWw9XAYzcstNqaTpVZxwBuHaXP58XUqb2az8SM7dxhpEqD1cR2stpZnHO3OJ5W/
5jnGKDk451hwVhdT+suo6IZcXeSsllvctMMDhz9QwHp5GgL5iZbiGmQzQ10TAXzvOrX7CgGOYTS4
h1Nmpve1zh+XyfgrrPRLVunn6MQPWM4v72MSlXAyPNuEQEe65sNGDpzEvBUN9HvtivoLLt2gCjOR
FcyamrZkduRaX1oB3SF3F2SFtu/2Q9UysLXrMeFtFWj/pIKRYWJrwHAVAGoZRkMRd+BwztZbnvnz
7vfvV/a3HzcR/NCcTdggsWux2E38+n4tdWkWKpPtPgB9vBzKYVPmqft144MopfHur8wRNMn3xRtO
gQd/dU/MghKrsbFVjBLdp3fEEHl+MSZaMHCJw70yJA5eYhLYGAC0SZ/q2E9fhqnR3xPIvqQ8DcMw
jwzUoJ0rPSzPzMPSVwO8dxLpYunZCBJswz4KDvUqyPvqxXFhhO/n2hPf6oVjQtYipDJYBCO6W6Vf
0V5hFC+D28JcXhuO2gcrX1si0mbeaLYJUhuHMZurV74m9nVvmN0NTTUtbxlotuKwpEZ20zRDA+Qp
UXk4xiZ4L8w1ujrPaMEQEabalko6fwYzvqF0PyGF+3dmiyH+zNf22J5muOsvqQFp1pGDt75AqSTs
MUiRrbep6cTD3lRdi7WIVKG/C/DqyHCRE3PahO0juh92CHmAHUTbbiVVewhGA8vJ1NUswHhUqmvf
zUlblk0l7oWuyi407L648d3Y4S2IusyHafgQhRn8BJdGkcJM92zsC2FLtr+iVsUUOEj6yWfoG5jj
neM1+PKysnOZ0doSdDhnRQC9lZnGuHSKrrrK7ByCjuF1TophwZn7cxhEU4CTY/IY7JmkFw4tnRE1
mktePOCztNNdNowBRNaeXnCqN3JQuXFS2TgIh7ra/J1zUB060cdH6SUkW2wg72YoEQzgpOcqWI7l
MECBDewSsDbVNC3Eexknb0LWY7oDd6jonx4Xxu3CENm7q0teSdW4DbnaGc6HX5YIFAnVJPIMurI5
7+FMtxVbjRHLS58nlXfkf+PzsACzv8iqWan9YPN6++StFCxfStH58RxWLmXY5yUNB3VGfdlMGTKP
RQOUWc8LCZjEzk75aI/r18AfjYmOBxU/UFicgSdPaTzcZzJz8dYqt9vNpeXM0ZCDN4sYwrnOvq/m
AZnP5DXSyHj+jDpaFLuUNxhNIGJCOSMjJG+VnZrlLikS7GxzkfZ4RgQRAzIP2tq3HTo3H2BizpHt
YPjFEo8Lk0o2P2l5uorus9dk/WNqWcYtHr8ZvIlMwMRS4PJt4ID5gv45v9gIzTc88p2KRiMTw3HB
z97szCQfrxdHbUWhazVVkTV0gWIhdeVTomCxhWMedLQnT5K8Mot9ZkZ5v645N8PrkV2mmdtV6Omb
zgQLsoE4xOvcSad0XwmrwzNsjOIuSyQTvBIRvA2z0fTRQhbOAuS5kvzBMHzSWQLvf8Y5eB0v/WTK
Xww96hjZC30zdAlxLXyHtPHVin0+iKW14OHSbzz6YVOlPf4cTN7n5BP7Atf6YEdzYjB7244Dl3Bo
8D0HFsmISE19uuIODnQfGk4SX3WBSSaonXoX7S/R/vPEFI1HHfgds2RZjNdNUkxdiMpbiDPdV0GB
ZWpDEHeFE2DJkHl5YXkML8/zFHMfH6OHvzvwm9wOi8GcT2ym/BfBnPUei6btbb4qU7O3qJ3+wDIh
vlZLbuLdbaq2OCPrsbKADVj/7d4DOYJRTL6Vi1fAo+8WdTGvjfFpwgj9sAaw485xSifZ3uKGTWxM
6HA4n908WMN1ThCYimxmISI5NU/H2uoCYnRrh429rd3lep5sgn7pUsS3Cn9SGfXm6ObsqPjOhPUo
AT0vXdmZB6MwSNLV3Lw31lfXxmzLUXfXM7H0QxRt97MjxiTFa+7omxW2TnYN3cpSZ4Xw4k+jQKWJ
nLKAmKzt3DRDs2bPHDpFtrlUmMZ8CUTmfiknx6B/lCLdbJfCRWe2Suzt2lNL9xpMSUYLYeIpZISl
X285GeWPcZK2mwVHOGQdYlx51molrx6PyKlacw48ys+VHwXTxKjHDXSHkrgtVvDGKV8h5NR1X2Uj
cSco4c41IKGs6C6UOUH9MMt0ek2blvlw2hmuwItl613g1UlN3n8O7moslmQOPHgt4Uqv9OVUturW
J3D1rSV88hktZAYH4Nf6ZWtdPlWF7xYsp7X2o7kWW6iQ3+wJyRrJVvY5tk5Ll+09ptGeCbJVMteu
J36ME9gBnMZOPghxZuk+/mar2X03bTqYEDSN8ab3G+M9EAbuGwo5AmcHLWQ6Q2vjzVm3jng2qwSA
M+bb5KFi5S/C1FRjs+86H7WBGM3aXFZW5z2vQ9LekTvJOuxSTcLZZvHxZHkuEHHaQoJ1CuVi8Wqi
S1mE3Gl2u1DBWccmR6/jmTsnxT0wbz1hJJjb5CQZ6F0Tw85vOzNVvAdEAymhrk0N5L9gVB6O2KZc
bNRU1JwKdyxfHMz8kGAp98Nx7PNignc1hZXM0nvUGzZRjcdcfM8aQmzR7h2rolLMGL1dMbQ+UPjV
70kmtIy8QqZB+J6WdPpiZ0aCEVGvzd3EOsaDtZ2/wB99wTUy3WEZduZdTl/FzdRTkbhbebHK0JVG
z76IOB0vvKwsXxFxsyxqKjMfdp3u9NcCN9a1AwfQiTpcAxyuQRAjnAcTBTPrmJa3NvXiOizmmdRo
IJqGc1cSkxos5nR5bUeb3HIl1+KhH3vOX7PseaOjqYOjMka46GdUiqr0i1eVLieUPH2i9wC0RJIb
40Ulh1JcIKKpT+iAwV1H3TNtYDaEdI5p7oBHYXDL+FCNElp+P5cNBq8g9j/zunC7qPATjQ2Qfrzg
kEHP37T8QYewPeiBsOw2B/Q/UepVD6XGMOrqTO9ITa7rPeYQuz4JLN3nEhTo02hvbaAOLyTkXF6Q
y54Ja/+Zcrm5i4Yh770HNDvXp81hrddp7+cjVoLVnBibzLLTh96y40fRg2u7qJxyuiWyVfh7yQZi
CAnRwgK1VT/ySLOJO3PGAMtLhhX1yZFjFhwWfLXBVTvplaioQXFiSLWFtR3MpX2lB7GKXbKmxIAr
dtrk+/gPZ2vFPOpAh5b63OVJzFkmm9J3mdm8CDEQ8/A0abpSCcV+jpoRoxuSfaDd8j2FT7Xim1RY
j9i95ARPq769dvsC519RZ91fhL7/FxJM+15/JhL63kNI+P8Ai+Axof9f/8YO/I2KcOrey5f67Wco
wvYP/s1E+Bc4BGkGqCcCNiYkr38LL9zgf+FMkMwsCecCYA74V38pL0L8C4mC+Ts1RJvwstEO/1Je
hPWvrWWc/+r4zMO3P/r3j/Z/QETYJqP/c06k4BD2DqRXkuzUyKLxbFrET5NTbA9EzpeOMKhtP9FT
vB6CtrH3+VoZZ0BVqj+c8T5IMP/7evzktDsxLUY7Qob6+XqF7a9zTYFQBHQPyzlGarbCdmIfUCJJ
6IKCPguIZWDBEkwqUk885oKFnShic9o0mfN+mu9m0vXnWQmoyBhsOrFLzaTmp1v4D+wBPt+PnwsM
dW6ZAPhpCfFhohwAUF3rHMddJrtnAqDpeerQjpQt6k9qz9/vABizwONqkDMkk9VfPxEIYZa56raL
xiBVZ9M8e2d2TnZ5BKL3zPHkTxrPr/LAdgckRb48OBZPlyUAavxyBzIbl18HlxRm22RHuEvoXGQ5
iGjBXa6GiXxT5hj+H+77P/ySHkd6TLsWCHC4jL9etMxhCJduxhvVkdh9yqoNW80JoxsWdXQa4/vv
796mZn64fZsuyYU8oJnQHNxfr9cTd3fKrFDggGr0bc04/T61Co6GDfuax9y28LLzABmfHdlalAyv
nfdZlb54k2ZTBuwSWhA6yUIRIa7SVMg9nTUt510GxFvrhet9Ka3R+ZZOtfmsMlFPYWuv/me6tS11
/P0v80+fHQ+II3keN+Lg9qj+9BXtqJMsRdqqiFyDf1l3XXFW4bG4rAjI7Gkz8/a/v17wA6zx66Ig
wckikCKtEfu0Pzwiq/B6xvttEWkwt+dofU0NjNAebrLMbFMiMzqD8ocqh1diJsXvlM7jCH4RY3pC
hpbhqZN/gk81Yjhec46/rl/D3LQNLzs3cqAJHEY9bosK6uXdqZR4VBxIqlMC/eoq1QgDnC5ttM82
7YrzQsPV3XeLVX8dOpu8YipIIZ2lDL7KiMGzuKq38qo9PHT7nKxacpvHwShDLb2sjlw/xStCrjZm
9L40+d08rO01g1fzRfkLZ5HWKrejatCxb0eACO76VaC9OkTzGac2fcN8kCSNH85Edr8GgGdIF7cF
1lOrycaDgv+Zhl7XBn245rESR2b5xrc4m0lmBfbmKKWm5rFsV0onBi042clMHqUy3Vtg11O+H6eE
+RMcTXHJoaV8apq+tUNqW9RrDN/2HlSGXHcUAQa7yXFmstAy7t3dPIh52E04ur5NjrKfCNUbJVDG
lLrjdNHoJ1NTLLjJ61nb5DZW0u0J1ZUURHmdyYTTd/kOdBx/pn2jcrj8VpuS6KrbKb2StbTvO9Lh
C5H5cVoIZ5RkukTtFMt+WSbNiasUODapy1nCdSxSNq0lXTPHYWwNucsE8ZS9m8f5EgZaDvcTFMoA
xzqZVtIamfuk2Q7SN4YapqNFt6PYL5SoPVemhSsqw1PPAj8Dm6GfsokPq3TNFJunpVPYFrBw29on
1VfZNYkdDl/MopN6dd2Ddvp+OuS9JqwH4SUp9zbninRnWB7mZsX3+euUsbPewcQmBOy1cMZxezek
QeAX1Q8B2exp12HWf2IuTbCZBxw/uFPT0hgFsnAu+2oAoOGb+fzQtZMbkJcOFIZNyApPZFV5ijp6
y19kK6japftT3eBXXDxm633rr6Qv1yQ9uK5aPy3MZby92acst/kwl2ck1RS99TH+62jsG41lbUni
o7esi3cA+MghuBWcgCM30xZiQMCBuiD6GpBJT6FtDmk2XWVTWVBx1KokcjjRP6CeTDfeahLBmcfV
8SOKMpNPdklvbLTwXE+HJG4IVolelRjzbOfenFjs9otvt6e0ciq41hr3GdWMwXgIPKy4NKNK7zU1
KVQqWlewUHaDZrIJ1vxNjgPI2oTj31Ph0zW5S8u56Q9OR2chmpjIqBczkGpDjQ5+GpJVBXwvIWfs
M/qVtwNDan7nI6cmrO9bse7WZbK+L0XKPKdzRqPf90O5BAxa167Zi8Ih6B0Iy7hIe59assllvIfz
1aRDrMJ5RBp0rPmWpxzcLz1REOSkbHXQCBZ4OiIYjpguh8Q0+l219Ix8a0EWbl8bpcBb3rfLK2rA
RM+aobKbHpwp3VODZq5KPRM1Vp7fAPw3Rnze5IxJzdaNTaafgKgbZaMK3gZr4IeN08z4UvfFcltN
rTTPRkbDacQY8NiaZny3fZ/dM2+pae9iZRqfDLcNHvTKlwgyTNbQgkpWn5Im1rUauF8VvAc+4yFe
n3ROkzEWCRmPhSBImm5q5YQhnhFrkjSfs35At8mGpjF4RG19yZFUIOsMJtyexeu8W83ZXUTeXBcg
hYAj3ts9ZQ4h4w/xJvq1f+7ZLTRn04jMjEk3j3dWYuLah2W7BcckQZUoLwhLeXVGg1fS1/NwmMac
80npM4uLpmk2R46+Kr4uADppvvRMHiOB+VSFntiWZysl7Z3KmOQd3WrOgz11/heYS2Z/JgiPPQer
xEnr4MqgqWQy3MclZUAVprTBdfvKttaaCeugrgjb0jVVr7p4T2UaMDPL2+eU6ew3L7c56wvd2AMr
vpyQOOxqvKCaxFgu2DOliH94Z/emRwSXIWIi3laBaBhlRms/DwWyTpTqoL3Oe6YTRLuSpUY6sMwr
a/DLMUzZ4BTU+whOqnJhHP+d2znVdxO1ttYuhr3fAx1y6SnVfWK/wcnBMdDx3OxmUcl7bRjl85pK
k2ADMkIRzeUEkbPhfIBdA95HEQIVmh6R0Wi6ATUgrtcatzqrtayaYzxmPqWa5jJShpg62uTV2s2X
beFvg9I2Ft9GP8jLfYwRxA0BqMf2LmvtLarjz+xdqrGiXN2vmo5hSW5Q7Tabi3Fi9LLM4aRmxnt4
dR309paZOvCFtb7MvUmbew4QWckPBMEhZBDHyFKr2jDOqKYurlUBTmSnugygRLDE8f3CzhRAQa2a
HFi8Uz7w0upZeSfR7ls2iSkGwXh99TDkpnue0OVzNZiKT6PqeH0v9FInh9VrnDlUDSBsQC0lwIq5
8qhsHKtCOVijK+jlVMxmkPq1t4ayKuSrL4l08Q6YkBVid2JZt9KOSSH31r6kI8zuIl1uvwK7xu6r
QhdijkLlI6WMBJqbKKAB8MlI6KkJwaSvj45HmDt0XODNocsw8Xs1gg2LbHydBjvMleV0MMr6Ccon
VQBF2fjfqChM08t1ku0zkyQFtiBZ3Du06M2Emzn5JXurjsF5PFrfpJLmu4fsu5MmGyj8yGP8PRn9
Roa9bw+E7KomfuhMm3uBc6oVu6kq4ssMC/GbszI1Leu1ea6GRVzHKd194QpO9aYsDPvKaGaiJp5b
PkmGgzd+ZqQ1E+24V+DAKcFjgSkOVY6yVphOeihk0pyybUIcSHikkXJAFYVJYwzvlGavT0Kk7hej
cacLWyoyusrW+D5rOegn8BlwAFRaDbsqdrCKbuqnPuawux6m1copFZOOedWgUy6RlfvDw8gm6WUe
ApAIqVqLL3FTE7ElZutnEfPFhXgYPtNLJWT+6NL0hpVI1fpgqwLJhSAhc8hkZJ8bDgnj0Z1ZYDLp
WtkmEWEte93529+JeOku3+OhqtgUWU4LcGtUOGP7fLQ+r80SOztVEVBS+C6anZ7F8ilvFHx2cGk6
wf0AD43jKHG+u9md6gZ5rpFf1NSyMtuz9gQZzVTAlNVWooNDXsf9TJXmGr8MttO9wWMrviD+kpEp
mf6TmUMTvK9wZedHCknFIw+t/JK2U3vOe45RYABQ1NhZs1/VO7aDKtjSvJ6k3RovzE6SobNCk6FT
SmijbeN9bpWJILZeZuk5LeHNSUEnyM6M3HAy4hW2/WhgfOTNVRnkg5QBjIg3ip1eIu04qAeisF8d
22oHUg1dFuyhZOWvCqlREPqj6jVSnrA4FlcquwDeO5f7riyDO3NQHmBwbTM3tE2hP/d04VARHaTT
vbWSYBzMcclD7ebV0wLj6I5qveCNZt7liyXpWd+NoNaAjZhZwfYLWNDC4cOMn+JyHF1S97DSQqc0
7OTIyLK+1VkDLwQfIHnb3MS6oUAJU/zjxzlT+4m05s4fk+k+qz2M0kww2af1+YB9ymYjoKAsBcYN
8zS2aMzF69PYJCxJDuSoN6w1bPjWfmlvF4uqUO7Txl7rcOagC45+EbIjyIIzQEzbNq2aYrUvSMoH
uzpo1xscNMR6yDy0b8CiMTY0jAyzKAaFtmBPGuHMJWCbvKbE2ln4tFDxJimi0Vq8I/XcxA69YRhv
5iVldw6wgmRQM2s4Wqatl2sDhsGIlzoJjFt6tpwVO1gKPKgbV+sdGyY0ztQgFUoa3utDN1HMFeaK
HEaYuVOhd2Kiyow0xjRjDOgzYlZlyTBGDmp46rAOOZE5mnymwNDUu/LBYsL5sZDZcgaiO19WNNfS
CZF5B28cALYlNWwneLf1gpsEzyrPEvSyl5HNEIHluIjHKHBYmUknWhMj+C6VVzlkbueA0X9mHWBH
SLrFJOhsQLgoOIiXTg6m3jRv3SxeBHKWahAYkWtxnC794u7gSvRX0iEDwZC44zVa6DEsyLKwkTT5
21hyYYuF1HmO717i0u+bIPDV7IYrbuHcrd2RKDZ2jbSD+0CAVjKCHT0gS8zVp0u/awrUTfb6p8La
Yu0jB+WTwpGT8QVs3bthnKfzraLpgfSe4oTAVxPVrlfzc7xFhe3aN9VhVewHGa+09kELRf01VQQS
XzEol9tYGhuV1yvkl8XzjDGcG58ojE/9Uby3GDbpSFSsOZHBvoD2z3yc79yFWtNwzVzrJmlWAdGu
Z1uvaGeF9FJV3wNQlN8K+F7zp1yv7RMoOhIoqcyTjY6f9XjnVNNWtwMezMcBX6Ck7T5FBgQy30Pg
6BCDUVs035ykMYdijw82Tne1A0lxF+t2fdB9584XdjczrdP5TPq5rEUJLjJnJcaeoY5rt3Cam3ns
vVCX0o33mj0vnj98T5gJOgqTg3kllWrMS/fVWOBL7rj51nXZWUsRibEbN58kccyWLPk5A1EqixD9
AUOtmIQuA500FrkQb2JX6bMghxMEly+FSD0ysv1cfFOlFVzNed1f9m0D80mpzlujJm/Lp4l6stsp
ieGu+VsgCvxCXJyTYZ4IecKda8KGnevVmmxrCsXWk7Vnn7QdVNDDypBDp4+AL/VTIAlMH82FVG3v
6PktCBZnYeLfDd5O+0aW7NbWYqQQOCJ5dQfH5IY1dR1R07s60az8so9GSuKKH97OC1tZhuSorEzg
1QVZ+4ifKXEOvBEDTH6mQwinB35/TF0V0x4i3OJl5VssKAgfqsvSSPi08Ztln/B9ut/zbnHfdWZ3
F34m5Xhk88YJbsaD9NXGA3Nv1wnrhRdXMcVMaZ1fL2wWgogbh7ESQTk9dcCMvZAAiPtdFRoByZX9
nDwtNdLjzrct28Vz0JnnzCZQ3bsmWbtwsCq2jnORL6dGzQU6mfZMcRjpWpkxbdLQA7bKAWzZTwUe
DvKWcH8K2RkXmBB7fqskzVl7spFzsuHzumQL136DWZ6rHfre9KlwihXuQt8TV12MZzVXxnNpMtWO
3BkADOJwUDukmdVmMObN2UfG1HbqvMiHJTlwYmxfurqP4Zd2K9mvtt/yfUNbJf4n16rNz9QIyGWz
soEEYD5qvvUzXXXEM7djcuOk8V2pdZNEkNlpPysotLsX/eQ+ar7E86nqlfu+QPi6w96NCSIo3ZR+
XZ14LQ8fWn/YiBiJELMIMlrJWOaiYBHmP0MkvndMUQVnZOusZuc0A0tKyrcAPKHFxaLJXcbiNDmj
fxlg5OMTH9P05HS2RwO7myq2pPXgvEo6Njv6plxdI2ZKzJISm+65LuhcZvVtYiL6TSkZ9MezKXdY
By3SnBMjt1DneQ9FJPAqPCEepQNdZapPzI9TolZutYgz1a/6ayx1d60yR2mIni3l1Evp1S7UQSY0
UV3Z3RupaJbOlc0erovZHG6rNTHSHcDl4pE2qc1SgWrpnHARMf2LG9tk/DEA3D9Pc81WMnRJt8ah
0JYAzcLLZtrxp1ACprwRr5nVkdlv+8XgZVgP+YOd9nWAVOF2cudVcTnBH1wMGI6NAT3GYtD3fVpy
/3Jla4+RKMiqV15xM6QEXIQAEimDY8OBjZvnPo/FzuL/9gBTSNQDG9pawOHpyCjzXBAwXcnOJslt
X50zPyFuVjiLDo2BAyW2MdcDxoR11CEzykwBGg/puihog4zt/TwGVvF55nerD9NgYDkbUVqxZXsc
jhz0RtrOx3Tae4s9vvL+HTAuA/q9otQ0oQ+0wYh6yptyy5RBvxEbApWHEtBfcl02+fz4X6KqLbPu
of8ppog3Ld3UdxOhs0//VccQGOHqMAgva7vc0ZUijx2upT/1sf6DqsBC7dBbYQrIrvaH0AHWDM56
ioF7a3rJ+Qpwj/abMr+wwHDCUyGMOMhORr+fVG9z6I9zaoexnAUaHO3K/SAmOdUEt5evAHM9tq7D
yLaEwKiH/6x+VbG17LTkBUVB15/SDtb26/ztyhIlxbFZ8Vzvw0zeNOJtmJJva7U9AVgFx8oQGFzZ
hdWaziW2YAYDFG6GXdsNFw2jaBN+rt/uVmj4f/gUPng9fyg6BEqoteCNIn3747ge+x1D6o6PwZRF
e1foudzRH7Lupnl9H8ZpvKwAdER6zQvYI/14Gt2uPAYuyEoqoti24vg9tElr77CYqBu0GfsUY40P
G6f2Dr+/Y//wmLBuOGhQYrOwffzcEKl1vE7I+2kBinJiFHdpGM6w07ksPim4Sp+Jnus/aHn/dLd8
OrQFhcFQZM2PXTmjlyU6GTIFaWKiKV0s1JFOIJjPOldBEjMIY+Map8ITxWCX1bN9cEp84QnO8T/o
YH+XFWmEtlzCOQSsyDN9cLiSfcbunWByWOfBPs/oWsGg7IMNMfv1D2m3TeL68IiigFCGZSHmOLb7
QXKzh84zOpfXocvQ98Kl0SNU6fCnOqx/vApYfuSpTb/8GBjTINgtEu1t5CTWui9hQX2um6L7Q7H0
36/CeSVgVXF97h5vL37XnyQwRswM68lMRFjfm0PtxDYCMtqU/R/fHp/YG5/YD+s0LT+/XqcmW+dM
aU+tFn/pqLZfpElcJsn9kv3nl/K4LcEmw3J/rA+XEmyapZlCixCcWS6Mhs4bTBrmvlNa/WGB+IdP
T1IOySq1hbM8Z/vznz69wCpnX5N7j3gbOjCiGTUwR6z/cJW/f8swMhCeoxeFcg4sCh8eOBJaeOn/
m70za67byLb0f+l33MA8vJ4JpEhRMjVZfkHIko15nvHr+0u6ui+RB/cg6H5tR4WrIhSlfTKxM3MP
a6/VYAbyp+mcVFSHeVHdP6fBYOKyBKplpQE4L+jqzlYGN3JfldRd9MDe8fyrS8al8sXkGy1uBN8t
Q9ra0AF72lsA+JUhMA7uIF6lorAgOobNqY0n42SEwO9v32xXbxFGxfgDw7AGFBeWNMIKdnqoY+Gi
hUhgDWLIQ1BDvGuizACa0A79Qe3cUxbT2LhteWvjdUsHqmA5PITM8K6/LzzYhqUAez9GCD4dVC3w
IKeLGB9TIGSEd1c7juhxPCV2oz/0Q0kQn4AkdAN9D8G/tfH4mApegrOqmVIQoPWB0kExCrYtj9Ga
iwHrJaLf2NK1CylZvFtUt9npjl/vO0JsNpE+CAoVCI10o9ok2+Bgqczx1Fc+jB2MqHaq9a5IQu+I
uFNLWs0sfTSExc4X39h3C6AXmBkmH4FpyaOpzKXQeYxsmONsh1JX3lQPFHBIt9EL+Dp1TXqaYTyG
QiJF+gy67HPIeMuJHnbo3/aAq1eFW0v3BCgIPBEQI+nkTYmb5k3ulnxnAHtNAVmJNRCmJ6ObH26b
urpLMGVoNqBFk2DDktXJEHkb9M4i4E8LN72rsyw4WwZSP2+1ghdxnEzNc0RkJy0IGo/I7KexIJ5V
G1+P8/h5QoXsrVewa3NjcVcBcQeAJWOfOqY53XBpi2NVkUcOEdLkkcmEjDrQ/7+9oOuTYaNey1S1
g1SvB2xrfUSDpB6i3sCU0qBceB4B3sL149rnPIGuyVt6CmWAutMd7enrw8G7TAhgakxcUlEV0JJX
N39cN0pboAkNmlhJL7MFP96UBcXjoI3zY9vpUAijwyOYsXfOxrWbCMOEA44Oik0XeLjXhjWIkRCX
QJ/SYebjM/QtqIDC5bNz9resuGwpd54FJfzVGxpMbWVXeYmoiu6+L0rn9ylRqt9uf7pNI44mVgFQ
S3ekC2boCQXUPqM8Z6Tm3ajV2ceBqZ4dB9GuzzB4PrBKNuwEnsP7ud4xYL3NkBeBAH735pMxDnQT
iYkeKSAph5Y+90GDu+1it2b0W48UBJzmfVpTzk50xDqT4i639PjBZaruS2kN7o/bm/Ayv72KJpHh
QeFH15nNZDLTkT6oPkyxHlDpO0Lu/Lcah/X3vqqf7XEpHwyPOkPWzkiPWD01fmd0eqQezOKsOf34
ZIdzxBzmRE9QS8Zvt3/XloMzM2bjbSrhhyq9uo3XzyaNZGiEKo0RrTKmZTMw+eXldvpuqYe/wqzI
L9rs/bptd+NrMaIhkj9uN1t3xZ+/Plj0pBiCxylSm8LKELhURgIaiqOa791SklIj6R0eoVkC6mmh
kAUkZG2L1uWgLDXDznUK7cpQZeg/Z7NxzjNgUYztqschjL2nsi2cJ8Q2ENjwFmUnb9OFl0vf3yTI
8HQBHXQAhq1/RObN1JE6et4DHKJHUJdQ5xF4AMIWw9R89nttho6VhsX0o0Js8A/Dm/5uOlsjAKEf
UutK9AHqo+Ic1bXzEczpMh30vLY/IYVEXaxqFA00QzXpxxoZHgr0MRMbsD3tAVA3HMYC74psggvN
gyF/ODqFs1qB5D/Wmtn/ZYWx+xxQGDpbHQR7ixOgYwR64P1kULm77TLiM0k7aDkI9YlqAV4jRwuR
qXaVSqvgmGP5T0brVF8F+PpMGKE+17O3dzQ27i2boJBnzQI3SGi6/mIFUCJdjXQ00gEQPhNl9x/m
Avj/7VVtHASH/URSzWJyU5PvBV6YONE8sEUFH/aTWhg1N1YYf3DTStvRH5PGQ18OAu+JwccjlwFI
Lfng1FkmN0yDXnKnRUdNsOt51dw/aIMCOKODkqQbma2nNchZifXKb8b8qxYHj1Sjggd9qHcun+sd
djSuHApA4gZgTG69wxUSCGk/5Dla01rimy1hZgV4cefoXfsNMQNQTNJergHClbUVT0e9x+AMIfI8
xd+KhkLl0HhMSQHTfYJZ421ycmKXsQdxCBeNwf+WuXhgMUC8XcceLBbxpWXs8EKPObhE0Ny+2Xkw
hUQe753u4KrS0mKafVk9oZrj9OihWSI+gppwYmDDTXZMbXwrESIDpxdJGsG6tIspWA0nw2OGLC4v
Vm6bUHZqyo6VzW/FCBVuSpAHqGdtxdUiFdl2FgQ/R8lnspqHgk7HEaoFgCd2OuwEQNenj517ZU96
htD5UWO3qVlV0y+fatuFvQwlaEHSuldE2DJl8Nbx0BoWE4/SdYJyGfSHGkvjroYV3YQuEf64Bkmj
0NwJHrdM8dAh+Ef4T9tR7PKrxzWEhGnSBqAaSdWZ90MH97Ux5fDRqZ1yun19addfDAw8lWPXQtaZ
wpwI3F/ZglYVTFQHWg41SO3P2i7J083E/VjZupEg89LYUBGY/ZdUXwBwtc18EWXdj3ZUw0NoVXWO
rlngnjoA5nT9Ufk6MU2hvTnpEj8Sp9KAZXuWIV00akfcWMElAEovrU6TFsBxQvP0cnsvrrcd9i8m
HnQCKtJpOemiHU3paIDRWwdh6DN1nd3XUPyfzNT6D1vb/0hPcJ0OMe2iE+/yDguSAsmZyri3M8YP
MpBHS4EaXxY4XycXYM2sdROKwpmjoQHkzntR7MbXpjDFEtF4JGP3JLuQ8yyzSTAN48NoB4ciRC4H
W93doAUPbHz5zMdv3+Hqy5M+mMPDnDqlH0VteK7QMugg2R3iL5OWMrA/OJ8ht192PvX1R6AUY9v8
Skqq9FKlXxh63VSpHZA6hED6T4oalu97lapSFCp7BbvrzfBIzPApqpB8BEdKsuscZpMU4t9jpnge
dM0pI9RAsqZT083lR6YR553Ddn0He+QQuLLGBalSBF+ftaQCf1BXlEpgn2i/oBYxP7vNwpjlbT8W
v3sdaBHYGRo3CFxv+pWyeWUFiGpA/XE0aCS+W+DlPRg9/TxQ0y7qSl0FPmYYXUiY6T8evAzw1+0f
sLFOcn0iZZMCCQmw+PNXd0raLpqnw19yJIz2zl7ZI5kaTeGn21Y2PIVI0qH4RDTpvkyIvbbCHdmA
tuvgjA6M4bmbh9+ozOa/WxlPzW1LW+uBrszVmNvhkZblpZniV1AIQhk0Vb0AMYh8+NNRverzbSsb
GTCVKwqo1A+p+eiO5B4LvCS9liGxx/x4f050pilRFoVmxJmD5BSnXni2IWY9mczSgo+doeCwx5+d
1bp+BXb3AvgLIHwyd0eNOve/cCrcSiRgrimSh/U3XfoO8c6xBZoUR+2HFjzwsUA65rS0E8ARTjOp
uB0Ul8rOwJNTqt2xf/UN2Be8hluZuSa+hHQvcDk2CA4ZwSFJhvRLBJf3e6cN8h0r12k+oTXxEVUI
UUkm4FwvM1Wg/ONBRrMTjB5EpV0U+Ql0BBr6WPSs7TR177zEBQIK025+zqPlh6mhPJSCMz8rMXzb
jZI5XyLQBacX9/j/06X/i5G4Vyflery0+FUWIHZ46/560fB+EeoW/59/Jkwps/+X6IBTjCCI4Vnj
PgTmhx63Z/EHhLo2rc+XFhNXyP+ZL/0vT9xMsBDSE6Vu4uBv/5kvRdvov1SuTv6QGxRgEXXRNwyY
rm9jpkpNKiQvPEQq4RWuu/YoyEvMwOo965IzHu2ebC0Efa0v3pg9jJVWwQkIz/P0hN5CnN/VkQpZ
PHPx4bLn2eKA/ver8M/voP1BsqGKDrCcAACtT6Yq6M3LYGRoG8KxNhZPqj0AIvPiWv17LnI4mWuk
l37CusYPsmaKSWpWR59efb2P/5h8Tc20fnb5IQ5ciZS2SXzoRQMHWm8ICsIMyoPovOh1+VOBC/Vn
ZqXjd6XotHPP5NDOwq/2H3NEjSwcmZuXaeHVYxTortJ16WReos7Rn9LEMR8ivUZDcwQ2+6TAruQd
U2gz/nQKaAiBuri/3V7v+ub6Z72OoTk8yMziAZlYr7fVowzSmdG8mG3mwcjXZ89m2Ob+v7Bi0rxF
/FulgSt+xas312FAy2VQiF2lBfmttOlLICiX7NTT12/uy1qIHVW4Y4mcmM+XsoUS5w3DsTYu5di2
70a1nY9ikOYIaUL/pkdXmCIdobHl0UwD0iEPSiPeOy8lictl7DI48JsWbqBEjT/f3rbrBbFXFIho
gJBtGZ70rBWjVnkDlICX0UnQSihV9KQVE/6sPs2+3zZ15QcgVEhWPQf4B/+xJVN1GKYMVUF9lc65
w/uSojUyVc7Otl0tCJSADVUsoQo0oPj82g8MRIgtCwqjSzvHKLOBimGGamldAPkALbRfb12TaKvo
NMToDYg20tpaCAuaN0DjckngBomOQx2W49EYu+7L2+1Y3MbUmwkDONBrO8PUlKDCESWuvCj/zVUz
/eCAU//2/2ZF2rvGserQrNrg0is1Or4pMlRDnex1EOUvRJkeXlqatlxGVJJeSFZfndQaoKc+pMV4
ARk2vw+HdDhCpld8DaNmD5yyYcrlKrDwbZNCllzsTYoQKvKGeVAiJf0A0RJDBI3aq7+jB4qCyu3d
e5lhf/3CsDDKS7REAcIRl8vFnxwtgihSu+lSLEZsXBilA8sYOVbwkBoAnb6adqMmJ/EveLjQM9Yf
zLayhqd+RIGI8fteM05uuzDKGkN/hXQPMO5vpjn0zE0mVdF/jVtkZz8hZOZFB6dLwaHmWlojmmuN
1XI2nKz6DWm62D01lAu6e5Qm4u+aXiATaHaEtce+6ZvpMuaLVjzEMCMF91AR2v4SWV7vVxCk5Pcj
ZKP9CHxRbWqIt9Liq64OzaOtAZ49ZB3ykg+3d+36E9G2ppPMW+gJ5KDk2X0f6FCgqYjpBmBT6skw
TogLIvmDSPzOBxJ/1fr7iA65w+0tMEQYXB8ixIuiAvqe8ZKCuH4YOpYegJS8FEWjfFQrt3xQYP59
fvP6iMB4LaD7B6kov0vkqbWgDJ4vNtJuaFYw2st8fKDdOYCPo50VbmwmVyw4CKpEWFT19QrbELku
tni6zNC5HadgpJTKPpD+JnuEDhumqJlRQRE3rXhwJVMpRfEQerfLrHikCFWefrfHKb8jfzD+uL2F
65YNeDmQAOTTLAnYASm59HCoyGsYQzVNF8VK4LWboRKuIBC9i8EcP5aqMn1DO4gmkj4nyv1t0xur
ZHLHploEsoRYWQpeE5pt8DkW06XJEzUFnM0gwdFta6H57uXjcH6rOY6CeJBZr0iEJXO16zFq2yMf
WMAAcDYi+7dmQaAyT4t8x5L8GAOKARBJMm9R6afmJ131thvHdC695QKn+q+2s4JLp8zpm882RlgI
V7AtsgDJHQnC7c6bS9QQY1D1dWN3MPBGTO2ovfPGIPNlPa9MSWe7bO0qjOdcvVSDZh4mN6r8icry
m92BBRFdIFUgCpdyYZp3OXcBcSFyN+eAsa2u9+FwRwYdENDO3m18IApkJu0lA7wsPiidrwp6Pa2O
VURLLQOWD1RDKrO2TrcdTs5F2DZTg8icYgtgHs2QjhYsB53acl9edBAEjDLao6EzUqzGfzba3J6Z
sVLehnsUpxmTyJfxTuqUYtGNWAXqvCa2St9XvUBU+oXCUveAeM0fOrMFb/9YpJ1EgTBzAwa0JENW
Prchww9AJop4/jzMYf9uWLrIn9GZ3zlN19cEhwkAAjAEEm4qcus1mcbIeNyizxcTHRfvLoycSvcn
q6PQiJhVMN3d/mobvkG5j3YFfExAz2SoYd4jJ5+XUDX1ijeBfa+/d2Np7+SNG66xMiLdRQm3cmy4
CzcEw/kpWpK1dqqjCY2seflsNGmx44pS6enFMTDogVLScBE0UNebWDBiVjeOvlwaowUxEBTZOJ4D
xIsY9magrIe2rbBchk56CL6ZebaZzDAZuD46cAN8CtDgejDhORjPdGzt4I/ZbKo3ZjAuNWsYeEja
RVbmySjk2QAtAN0F4WQyRn7cVr/bBuQHb/24/O2iMuCoDgVXOTwGrlmVCWqwF1BP9R954AQoT+9i
Rq+/LlcL4RA9NgGEkKFvmpIRS8IPfJkdpqanhaHBufoV5MvfsDLsvN/GpjHiDkFfJJDi4s9fRfza
bCLOhaLnpSnccDiXsY5cPViWcnma9N5cDkDvSiQxaZ6Xd+Vc2eXjlA/1+0ZtFJ3hOZSTnnKn8ezu
2CtGMzxAfFRDOFwEHtOGfQgMxW4sGNt7FdZGgJhuNd0neMt8Z6BfaJ06W411vzGs6lOqmt0HldIA
HMRKFXmf05ohXPUQjVkB/31HP+q0qGk8/NIbu1JQAk3r5icJBsSsMTcpI4XhnDxbfQgC5vaXv75F
YMcCRk9TAMwGyNL1NoUtSBiGJgmpmDc8Q/maHNE+9I5QQu2Zur5BiPtI+nlaEBjT5OJCVTsKj0s9
XjxmHv0Z1OyptpjEvb0gCbkkjrSAcZqM8TMbAGxUepUZRkNApzeGS+skf+bjMv3SYQ662ECBYVJb
qkfYokpwiDBdK/qkfyhUwdZ5+0dc7yoUYJQe2VGNXyEDVkfH6NOwqocL6Am0AhKv/walEJLidhDv
4M6vdxW6dUqcFkVXsVzpNU1tr87ztkDr3oQhSC0JupfQ2+uibSyId5NnH+AjMz8y6NE0GqWAg3W4
kDkVh8Ra9GdYjg0kKmp9Z+xi2xQMeFxFdB4s8eevDq6qpJCVVC2mkiF7DrMYBQAy2e+qAgfQmz8T
oT2tT9H8FN9rbcp1oHWpUB641LB3+qU9579XaB2CHtQYX71t6zoR5DsxCAFukHebjsfalgpeGrHK
Hlse/AZajDSyi/Zb8MGKmAJ2MjPYMbi1jy8jMgIqRCIj7ePiOJAA2cJgqcJK35boZ6vmdFeQzL15
H6mvUS2kwMwTAmJgvbYacoMZKMNw6aIAjpUM/vjcipxzjrL25fY2evxV63yaoRxI+rnVqXlwttam
vMbpYaVjWEptF0c5jFYDc/lEVFwfYIOADJv3DbHPRJ/jp1lDDugIPGeZ31iSFfMOQP855EDSSSmk
X7HAnKTorhjZquFUZuYBFKY7d9195KBkc3vFwjHkFVNOt5H/4c0kqFyvGMKosIPwD/KCjtVAAKsd
VAXFydtWrr0F7CjwNipWYqhKl7ylaLOsVWDnuXhz89nrs+YuKnikiZ325ga21kPPlZuEYpzFuVuv
Z7a6qGqmTr9M9F0/ZnZrATJz4x0/2bBCixoEOhA52kGyOJOGegnM+I1yAeZWAB+ydF9Uit+cATL9
SEYh6DrJ1i3prYkdpjyUsQ19Gj10/HXefx1JoXIs/bd+Hub2iL5xOV303aQTxlyRl0YWrAotPOPv
bKZ6zz3/erAX9EVum7q+qDBFDkPjDGgl0dr6+5gQGgUzSrq+oL03j2AdiQ6Q7qR22cWd9rUftT72
Z0iU9hZ5/c1E80+82mDmaHdIT5nC6DEiaXHsJ8RsySEqanjtimou3+obRKECiMsgLeByKhHrFaZM
LGnpkuuXEimd87xAiewE7vDWmJoHWUzGgv0T2HV56nTQhyB2WqodxWQDxjOZjxnJ73dS9qv7kEYu
+QGzg+Am4TqVThMhpRclKDNc2jbtBvhMOg0Is9qpBfwSdO3vKW56yl+dbhbQvGV6rx0YM1wg8Hij
1/A7jJfowGBagabwek+HqmsC0HP8DjN/pM0LOxTsS5mnfRyLDEpBDwqC2xavvIUjx5WlMrmAXgix
lmSR6kI32xQrjMmt/WGGU7CbjPDxjVZAo2qgEigFiiMhQ43tYtAKG0Z+v89r9VQ4UOxVEObveKTY
ndUdL/CvUNIjOqLRTdSl9yQu2b/cg3i76plbaGIXBgaoDYqs3MMeblkCQCwKSlSTiMfXuzbmtZYX
M71oJ9d/2cQk30qnLY/JEro7nin2X14T9zu4ff5F9mqvLaET3SDKnRk+ovToYwOuh3XOof+WJzCs
KZb9wAhX/ThV5ZsrI+wmszmiYEYRy5FjhAoyFwR9S8NHfDAjsQld1KFhsoJq/T/04/8jplAs4mqR
DjA2GsAsUWZsnlx9MXoUfv1o1NL34OlVIcTegJWps3c2FKU/3+yOFAQsJjNA42BP+nzdMhYm3NSG
7xqQR9pDm5+NCXrX21YkwmxyKHJLKu2gifFIBxDo+tu14YSqokE9iTkB6AjtCn0auDnrvoGEMJ+N
wzwWiJmNWeVlFxWCkafFmutvEAWV+T06mRDXcsMuaLUDBfhZjnUeHmdThQx20lOr/2ChhLeHOdjw
bBHCcB2S73O36+vfDEwJbRvCAV/Jp86vgiw6R4EaPlit6b716mF7xAQOp1U0leWkGZF6HHAZdfTd
+0zo/XV3Ngj2+9tfYWtBlCqpl3MpAAGTggtHT1tdQ2CCoo9WQC8HN0hhCZqvIU52inubpsT1xqkB
/ynfci0ZcR5rlel7g16c0NGuDgLp74/e+NZ0la3jmIiam2Affxn5eZXdRUPTTIGem35W2su7GmpO
mAq1fCcu21oPACSqAASAxM3S1iVpHnHLKoZvzvAxQbbkHhB/CU4w1Ck715w0IPLPWSE4F9xbCOgy
ULD2u7nt29FrE9NPSru7jKPtnbtl1qBY09qzrk3Fg5Ia5aMNFcbnpGzmD1U0lidH4dpTEFs4kJjt
ET5s3Eo0CniI2WNCHHmsz1U8GHwJs/yyaOMPpjXZ3zOlnu54ZuCahY5j55HctsewGGeC61bG2MLx
otVpGKO/knoQ5i7FU+8opz4GqpjE8a/bx+Lq3ceDmAcUCFTgD7RF1vuNnGKvMHtjwcWN4mQbRMYz
ZMTBzpK2PEjgeKnliwE4+URACFgs0JFw+KwmfxoWqz1VVIjvlCHUdkxtLAj4NVEGRAagLeXHP/SK
oZoHTDlZZ/u5kuE7hWHvZBBXYT3oSlqalIpgQrBwivW2mVWSWcrEbYLeU4PeFmR8ZhTnnxcjL+/L
yKweErvc6y1uxACi5yKqvQTAZElro1aCDkXZpDakg0tSwTfdV3/2/JT2oI5Tg+Rx5qYQ0c168AOl
qOX7bU/Z+IakZGg+ULQCbSgPvyEw6SYIMhG7QeB+Dqqo+pTbMMDA0lufb5u6CsPZXeCOYGUsrgDQ
QOuFTmWzgH5goXxN1zq39ZIj5dbR+n8ogerAZJoG5nRoEvjsXXNsJ7+uIFy73P4Vm9uN1rpDxkF+
80Kx//pyLQuY42fNhtUZCdFDkgV9xpzDEr2Hn2GEowphn2eC9OrkTIWxY3xrt/mcYtKJrjkVrvUW
AGKsE8WpHH/o9NZvm2q8UxXbvijGkuzs9taJeW1K8mXIqjtqdWhk9gWjMuoy6TBWm+Xp9m5uWYHB
h9FjOsn8l1jwq92EWG0wCppAvgO++87UMu9eT3RvJ9batEIMwT8IfpArSlYgFm3djG/mQdR83xoo
c1K22jn8e0akpYzG4jRzhciHFRnmRbWmT+qCNurt/dq6YUBw8woI6K0tQ+mNGYypKbA96dg9cn8H
hzmtH6mKRYgIxz/MPu13XG5rWYzVwT5Bawz0gnTqUCyJm6YgOWNMO/5GbT99HOmWFTvhntgdKcin
dwxKArQzlTi5xF4oEVTJcYaZ2Jne2WTRh3pBHzZSS31nRdemeD1BR4syD+QCss+FhZE7s4rPFTHB
hED0nnLqVodlyX/d/lqblohXaMYQjlFUWvvdFHXTlKeK5cf6WKMWriinGVKlU1cjwHvblPgM6/1j
UZDigBXnmiQhXJvKDA36TV5yn/mn9gtyd84xWrTg1PeafgnsLn5z4Iw9LHERwrRxhf7OysZdeEq5
jFO1exYdwhNA9vFpABG84/PXHvjSyQIsBEkD9TIp6XBIK3N4sXENeMTv1LpSoGEs1Z0N3LTCHAYS
8KCqr06Ws1Rq0y4sKAnTGVLjfHhfj6i23/5M128YNQ4dnkSRNhMhSIFskqhGKyq2voZ038GNHPXY
jeHgF0k8XrJxMI7j1MJZ3ow6jBQUm26b3/ISWjH/oDSowIlNeHXdOp1CpdYZuaOyUYM80vSgIO/r
90Ec1BCdpsFO4H79WHocMggTbJW3xH0huHtlr2zQ6SUZsnwL8l31MjHAnYHKD9NfzUDd6gS0wv0N
RGDw1NJ12LtTri9LYR3AHJAGi1hd/LpX1rWy6VyvGzl+njUP96lnNyMCurWZ+0ETWXCW9p79y5lb
UrHb+7zhTKLFz5gaCRLAAumdTrOWiUsyD1/XC1R47So4qUg77nzNjetF47xDYUIWxumXzryZpAxe
ZBGaoCwVxwEzoheQZTNgtTdSuGXKoCUEnRlHA76I9VYO6N2rGewHKFiNUGs7ZVbce2gbwvJQZf7t
zdu0JUI8KpgCLSHZitOcRLDJbSZVGbxHcTl7jEeevCqe9oZHNk0BPgTiA5oYD10vq1AYGbTqyvbr
Rp1OTEaRyNaEVw71jR2X2DoKgh6ReiphCEwwa1ONk3itbjREOp0zv9dDxOj1IDSODCyaX0yzqO7q
3FgOcbV752w5I9ViogHqkeRA0n4i1BroCKGDBzZj69yUde4ntlrvrG/LCtEwUErKxWJucb2+DA7s
eKbT4WsD+or12LqncWTA+7ZvbFqBCwzyC9oLFDfWVsgq+qjOUCHNmiT+0KBN/15BruvT261YHF5q
J7S2gNKsrYxuZJpc1aYfKiEjGuoYn+xUbXYuxw3ng+hXuAOtY4I66ZKAdsXwStVKfD11oiMZDDow
oHxxgeXN28aTRvhhE4egVUgEvF4QbdSY7nKb+CiWBgekQZOLUUx7hdqrj4MVOLegTCPY4eqVrBDi
6zxoTuRzKdV3ozMnJ29x053q1tW2YUUEoqKVCp5MHrMKW10tYPuNfAIvRvOhvep+jnUoGPjU9s2N
YWGMSTmSTh7tq6rLALU+Y1aAwuogLn/mvaiyD9G019m5LnCBjGDX6AcyUUoyLUXZZWAjZt6lsT+J
qvAXVIOh3jzMMZw5XxXDC2GZVxDo/buqQsc6aHOJVrBnIeZ2Rs5imu6sJVCVSzLBiPphtryq/v32
iZAo8ajAUeUTnIsiAkObRq72qWPeZUqLs0LQXZyRgRuLv4zZaYyT50yD1hyj2hrULwtHqrlUlTIn
n2Y0H4xnVIOGERUEu+iinffvGlkItYOgwcGjQWEQR6zduk4SL/fcJPaB6cbTqUfoajiYZRDMzxQM
Xfs5dtvhZxOgEvAtU5Kh/r1CuwtWZh3N9Efgo0l4ViItsN8tMXEhnMZltQdyv4r4+I38MkOAGCjT
yImNUrt9VEIF6ocNFIrnGALe4ehaA/TpBdCN4qNW5JZ1oFARD4wRsFsnJxpV77TzAUVkuUoQSK4p
13LNAHMAgy7dabAAFHWTD6kPMzmiBUWMVx9cIwiy70HYT3AeTHqJHpaixwniFnphWNmPslTrP+sC
VKh2vv17riJRfg7VXK4DKBG4ZKVAGCVuxUhd2Lx1a87pQ3voOCxLoH3Q4nB+33XBHkvT9eVE81a8
vEQUtL7lQhWgj95lmjz3PcUKP+Sdlv3E099czxAtYibUAHJxSuiOrT0SNCT9ZySjKJwiSa17sEJV
idpdbm+eRAwtTiOMkMSWYvCWop/MjVlCje50hQo3UZJSVczsGD2/GsqieTkgxomYijU7o3u0skBD
n7mFiufe5KD87ItqKT5MiMEtd6U7eMh6OQ7ibIkeQQ/P/P1QnxNFM/n0Y6Lm5mEwOqfZixWuzwTd
XvZIdJdFA1F6KGanD2yranI/tsPSO3paOKPwkweWitBLxVwLRVRnOMM6G9ZnEK26DSnUZO6R+ly/
JOStIIsEowTXiEx/4FF6NmfiWr+35uZubNqftRcm7xjU2stENrwdMJPomAp6K/oGa7fo1GFJmCdI
/Wyw8y9Me0anSs1TyGdm+7T0xR6r24azuzo9YbIepv6vIPLIvNVVs4Spj4RO9LGbA5h57URb9ujS
N9ZFbUh07Rn9ZAZKWhf9Z2TeEytHUbiOz7MKwQA8Bun8OCXd8seQpXtVyetPxqeyBNMLnSDSZ7Hw
Vymd0hmFHphL6UOwnT1NxqzAOEzLAI3ybud12TIFahdwJOfYoWewNjXqHk66JKXf23EEhb+LANRS
Wgz6IYH31lAQZALoCqoPhstQiDy1U4fNELp5XPqLWyC3aCMN31lMNnYkkjsPweayXpkSZ/PVDuaK
ssxWk7KDS+EcC32cDs6oI84xIRZ4+5q69g5WxYwGJ5yAHRrbtalpIl0o7ab0U0twZ1jZu1QbUKLq
FO2Qps68Y+7a6YU5qBIYdyGGkukUzTanhlNXpZ90yfKQtEwTkKG2O+HnNfZZfKtXZqRErl+IKSa0
G5lDaqJTOybBD3eah9OCKBPKw6ggG0RsSFbYyfwO1bXujzHP3J21bn1FQW1FUYxisC5PEc2phtyE
NeEwS9x/yGZQ8LOiDneNqVXn219xyxQAPtgoaDoAPjXWXxFBRoCaQSqSxuQjA6+NrzXArIfJ3eOp
2vIXQIsvDGtESvIcZw1r4kjRLPOX2kYPxA1gMFrad4oKpF8Nql9vXxdoazII2teC0229Lq+jiQTH
bO4rg6Wf1HjW7hAfye+6QY92tnDLM1+bklwm7UInsMtIvHc9V/8MDDVHamfI7J17ZGsHgbFa4G15
bmy5dOJoDfxEbpj7zPqGnyk0NH930HNcdKWdHrRk2FN9EEHjOqiEzQ3aBAFLpr0q7+GC5jMjH+wh
3KXlSQEmf+8UQfOx9dTwL0K85YPRD2isxZ21U0jd3FI6EgA3cD9gVuuvNxlxMvUKXglTrPNoTDGE
IxD0xd2/+HSCZYURVcHSJvMoLIViRRbMIv4cIQBqOgE41C6ZL7d9UTiAvI/E5pRKSf3EGNN6NU1V
UoDNHawQNJ+M1rI/z5z8Z01rNEoPrfaQVy7Cx7etbu0h0COiVGIg+tbSyTas2WJq2c58TQFCCQ0R
kn+k0J9vW9m6P2hI0OgnZydYldaWpSa8ACi1UOMe2h/WmE3ZjygEqPSRanucnm5b2zoBQHepdL2o
BFjS88YJUOsY5Vl/tPXsC6wU2V3qWc0lCMr2m54nun/b3sYJYAycdr8octP6l6IELe9zpQlRwQLP
reafUJgsq29K4iXkNFkDZ28Ox6953w7I1f/oqqTae2Q3PiLYG0rrjOSQm8tBLAERpbK5z/zSne13
atJWTyZaxTvL3LIC6ovckcQGb5HqbjB8oPCbLLkPsuCHyZQsbDvKm/HkQAjEoJTAxwP1ljGFRgqz
jlXq3MhViryJEbj6O9KsoNw50xseiR2sUK2koCHjTkqDEgvCkbmfqm12nPRZf0hj3Tu0cZ3e33aP
zX0zIWAhzwAkIQd2JLmKE7Vj7oeOAawsKUvm92FMKcO7f2EIQCaXMFNtjPyub5AJVTXXTDhlbVkH
ZyUswveMAQ6/vd0KY5JE3oQD8C1Jty4BbDYDOOXWBU5z7KKkQrPF2etlbm2amCtgFoNLkchxvRbK
Bm1hqLwq8ZBHT1YIVh5o3jjuyQdt3BWi/KoJ8n4amXJTo2aURUsUtfCpvLenHKq34RSbZoWmxVSR
ycwm/bKdwG1rbTBG0H2m8czipB0029od04rosYWkkBnHeDyncWpe3v6d+OtFwEarGw6g9Q5OiLHb
Dmmsrw7UehSdVGIstL3+00ZRkEFDGs4mnXseyRcO1le5xGLAtdWjC+4zMfSIrBtan6YHIG78pIfd
Z6VrUSUx35WGdbfMyEA2BoL2/2KhvJt4PvVmKLjXC03aqTVyRKt9w8i787CQZ3SRUu0crq0Lg/CX
Gi0j57ShxZ+/WmeOSKnqZVnhZyz4UvVV+1TVdPRLO9lDiW75B0eL7gOxPWm1dI4tfUooIDQF5HyV
fegbG2FDZOF2vHBzQaAIIXGw0NKRi5KNDq/7PNR4PhqY1jESOqJPZTj3wYMyW8Vfb/9IpkuczZWL
OVc6zxDZp0JCnsSM+OxQDXHzWBUoa962srmm/7YiR2ogV6pWM0n/arMcLoumT+fMmuKj3U97b+5G
uKaZxDR8ICjfTHnumXl1in9mVvr64GhP0Mt10wFqquDQVoGLJIJrfOJY7DUrt6yCSqeR7jEyBInY
2gtRBkiXOFUKv0LwNj13U5e0n8shW77aS+79MVNsaw5Tr2r1v7j1ycrElBcVJYKMtWHMpAofje+X
ZD2Csu0yHHrL6famorZ8H5yMIYqnDP3JX9CL0qWbHEaemjqeT1katmeGafod39+8tbguEHPiJJNB
SKcZhHGqOMZQIp2dax97My3OQW6gNei19mclD+fjFI/qfVYp43czolZRLsPsd263p3K4+UFf/RDp
ljYitQZDTTErn4ffoZ/LD4qnPKdK861Lx+owxdPX20dka4MpnMFyCu88/0gr5zJAv1nhIJpVHZ3G
lqF3q633kNGbVqiBEyeShxL7rN0liKParjT8lPr6xDxU+l3NvPhfnHawOv/XiOSTNuBKGxqw0kcc
JTiPJvLEGmnUXeNo9dtTTSZC0SvCHMgZecgG3H4c2xoXi2Er3hfKP+nB0INk55LcaAHC2PLKjPCW
V49MaNZBpcFx6A/9+ENb7GPh6p88Nf7DUdtzrYSPXdt/iKbuEOjdU2aMp0L5u7T38uqtW5QatXjM
RWdNfupstJttRSuJT2akFRJvKO9hbK/e9cBBd/ZVuLeU9EJRTTQn2G8ZH5WeOrUvLYUGUe5nRve3
agwKgu/DvVZMXxO45HZO/aYx6iK0wJmJoDi+3l3NntwiaqLCX5y6TQ7eVCr1/ag4C8InSaz/b87O
bEduo4nST0SA+3JLVjWr1K2W3LJsyTeEbP/mvu98+vlSnsE0WUQRZVh3hhSVycjIyIgT5wyXJCUv
+w95A/klMHqhWYeWxNqo1Qx211SzqPssC6TRiKC0+Ryew1EeD87D3qETtzmjelD5wxS2NhV1mVrp
Ay2VfKpapoaWsm88wyrG6Ol+DNlzENpPItuimUhffG1oNhn6yoyk8Cdyhl9afdSEOGTpIZV9xPe9
uybgjCA1Bd56G6iDGq1c5h4Kv+us0EV8TXoylsw4qJntLYi7jQudOWkq/ZsXfBM53TCpbeHDjVf4
iNdHXjz0zbnNpSP+8H1T4AnANjGDeIP+K+cuK5eqAH5XF0hp1+DVvXBAa85VJ51O2P1PtbN/bJoo
vQgyGDZy/anktI4iVIgLX08DYv6szp496svBE3dnUbwIYYwDEc/0wzY8KuPC6A9wHHpNJgLrRj+W
1bXtS0315Abh8INFiR+9iRo0EwB/UCamSLAdTZmGyMjjZUj8JQ0z6SPFeDt0ozBtKs+EMD17LSvH
zC51apnNRQsiuz04aXvrFXO4QKJBu9BtWO9qaDA+mqAh4cv53H/umnm6xpJlX1Qyr8fvax4CPysV
gpV2yw5aKJOkSgyV+LWh5NG1Lozyd2JHdIQq31kSGBdUCShhwYi3BXeMCA1rVqpkfjczGGNRefft
xtS8BGrXxx9smBJUIGK6kpboeveQljKzONMzf1INVjTALFg608NYfNB8+CMJnsB538wp5qqJLlmD
lSSrcm9INcMDXtqdHj5fgiyKQTsqgLckawgZNqL3ihVgl38x85V7CKFa/9y3svdxmCLmAoFHUyiG
rXcs6c0eeRSqtEHuJF/ojNuam6lNf82kOTzI9MXubw4XSRu5IXZoHG/71DP5XD+OceYPRlu9REXD
G7fkS0KoMgTnTuFpyKj7IcPqzhKRzAU2SGVJTGdtLq/xJ8wnTmn8ZMnotUmVeIWGSGSlTePBN9tr
38HwIL4YTUkaFyJReJdm1VpRtEMSZDwylD8lJQJ2Upk/hqL5Zo+55S708F4VTz+4ZHZCsYBAM0zH
CAqDKJuP6PR1nPTzRHmuGKynxZTUs6k11uMZlWDSFMxPcLzjmOu1OTDNynRYMz+2ltSVl7JwR2e5
xiMFNC0P/sNZBngFChP2NLxmWxS2emsAw6umvhzZ5WcL6aXYyym1Tef7J2Bv8/DJn8Aa6Je2VccR
ZJStM8JJizPsXUCG5RVgSHcQ14+sbKoUErw9IUjtzJerUrvYQZA+a2Y6PjqISJNM1Mp+ggpBp28+
UR61Vd4aBaEWUQwvbefKjY2+PfDyvQP13srm5h9MZO6I58QMoT9qxpCnJdOYn9Vw0R8O6IQKaiC0
iOm6U7lf+9wwFzH6W6bGaO5E5T6srd8K2CL+etQFeBqR3YrxP+ZpttQX1dBF4Ty2qh/muECyaO05
TuIjpued4ECfj+EZwaUAxmQrCVo0/ZiOUqz4oay7hTR/NrPiae6azo3lyk/V5CPs3JfWzH1gmgeJ
jQg869hrAlATjJbg4Xg0bP0vjEqg08xTZ5Jt9U9pp6W/abA+67A56MWHIE/DI06pW5eHUB0JAUDB
NDgp76y/nar3PL9CTNq9013yPJ3O+RJ1BwniT06Z9cqoWXEjszAguzc+bztJ2DtqXPtOnYAOdURW
hihu3yLLG+ZFdALIlDX+BKQj8TsGWJuTlvYBsuKjliXuWIUS2r3RlHUfykzRpEs0lKns6p2aNhd9
nMmHGBBoHTe20qF5TmK5/hGXc/nPoCB4dQqlib+f6wqCnuS/zexFTRFFbk7pIvXyQM3aJ6dImvTc
llr6V4XujHSkcHh7saJ3xhAYbXmgBiQl653uSd16yneUeujWJV5Uokd2lWqjYyCl68LwlAIMHb16
GeNPnVYhSDWOy/JrkEIWeiItCEGFKmOWnBKtSLtTW/e95lKCDJXnYCit2FNzrdMPPPI2iogfTYeY
bICZ05txZqnU4jBwqKjOsvXcRmPsFsMQPclKnx6YuvVETOEeZABihmBb+jM6AMxFp5W+pdUVsqNL
76Ga2xzcj/tW6FXQhYaNcdv4y0qo6Cak3H0z6yqf3kb3GgWV/HBEZC2akCLjUaTf6GI4w8BjLrZL
P4NO4mV2DBM+1zR4lB6N8j26DqJWA2SMb7T2KC2pZKdZWEuRUrEsywKVgqVYIIUbjij8dp2XaTEC
PM8d2g9rU5ldF3WPipMfowv4cZhk5UvbJP05NMbZb5RA8+K4LQ5SUfGPboKGgHeI7hX3CvDptVEE
xWYVRETlD+OkfjG5nC9tW4bwhYaOG8pS+9SX9CAdSzIu9++anQKxgPsRgsFrIs6wLbTXjtVKCP9S
3g+yrLqkbZmGaIzBDfs0dnX7TUeI7HsecWIu44CmG9S1QWKep0WuLa+lBWEeJEC3VwM/iFkoIAYk
dtTH13vR6VY00YgrQV5NDMbmTgDOXSm6rxTKsidkKac/7m/BkcFNuioriBgkBc4lW+kv/VAYn8Jg
HN5kI51fw+BobmTXmoA+wpjAk37Li1epgdE0PcuL0qJ7A0bf/6JDB/XrgKB6kI39wffdiwJQTuDP
opN9M1+mLHpUFBFhzR7K4PcWqJQ3wgt7kLHsBU+SIsHCzSml+7/+ZnIyaygBE2YUuoTneEqlL+mk
tR/nSQq/Pf61mKGXSSvh8uRBujYVxJUOptLGFIQAfzuNXVyQXnJcNtz27SnMDyCQe0ujlwcPCUVN
bjOxwe+eUA4Es0jH1aVf5Wb2sQos1YNFSzsjUGoc5A57riGwNRRPScqYIF6bkuJgkAyb2ntEV6MH
Y7k4EzRhljO56NtY4Qe5lJzk4LbecxDq0aQrArEN3cLaaBRIatrltPdybWhbt4GiuHoeZXkufn38
w5FkEFJRWeZYb46ZlM/j3Kd55dsSim+pGYa/GpGcnSQ4YM6Ski0HC9vbTVi4uc4ZFKfJtvlwybLU
waBy0BpqqV5Ol6hGHtUsTzlQxA+wBSPy/ugKuc3xS8aHYBAwt5jcaF6mGbYOXLPoWjeondllCvEv
WO+/9swHHWQRt+vjY9GYxTnhx4MRbf3hmqmOOm1sYapb1AKVxgaK6MGZrb8NKbW/Tolkfr6/vNuT
gEHRsASlAvnJ9uRVQVmxk0nja62kn/VWbt/aamxOETPdX++b2lsbsytC8oa2M/OC67WZWqsTko3K
r0BHfQmyqUN4OJB15DG4Ea8WejhHgj6354ARS7BtYiANTMKWXbFuFkuOaz4exFvx2UDq+LRMi3bg
Int7SF2LWh24d4qC4v+/iyZk8owMIuHmh0zND740TvOPvJbs5RRoWnLwwfaWhNIxuZPAPdJGXxsr
jDwbBrqfflQElhdEJaKosH4+nGcC9XpnZXPOLBMKrkQqa1+DmONU6LF2SqY0O9i427QMKwxV8olQ
3KUcvl7LpC9xU08T3q7VyTWdVeX3Xon182g05S+zpDQjoJ9gOoghuzvIxBG9UAUIxBZoFo3Mh0tZ
UfshmkW1qwwGDP5GyJjb6b7D7/mFGG36f4Y2ob/UQi3Vu7z28y7IPpStIZ17SBx/c7pDrrnbXJOd
5EVAhoU4C4Rv6520+hRdz8GsfGNWovwML73iTUqrnwpFojej27391CO/6ltDvhxkI7tfUdDOij6X
wACvbZsDaGItTGrYSIxrrsn/C1EIga6p8+smeYrD8cf9bd39fu/sbU5A31vOEtfYM4OqP+l2PLup
GhyNZu5aoa6AUi6T59RU1qsaCmiSCouPNwxNAdFE3YPg05Sn+2vZcxFQDHwwsFJ0dsWveBc6rHhR
tazSK78o+vBCt5BQxXjll4bq25f7pvYW9N7UJkohT1DOuYmL9HmYGJ4GcqP38loPfv0PdtDm/Mn1
zWcS7vJuSYrRWOCY+trPeJh/B2CZmp40BtGRUMDedULqAbkioFtag5urUuqnIcl1QpRc1vNfaH9k
1O4ymzqLWVu+1MzaUbja+1hkFHSZGNeF6GcTrkLFHLNBxSUAskfoNzTGRS/D6VltVePt/ibuLE7w
U5ITIz9GBNkszooDjXmRqfFLveoYl5aH9qXqYcg50Wfu/qrLoHu81yqkpKCyQy9GMMhsQkgvxxk9
InB7eT6ZP4oZ9QrX1qXiSAlsp0RJOgViT+SMPIW2j3FL7olE+lT4Uto7b0plxufGjutnXa6DF7AG
9m9pWydP+mTaPrA75zdjluJHxRjJiykF8DamwsE7avu4CTVtBt8K7NLMgHRGvVQ+zUMYxa4UWNPD
r42VrS3lVRGYiVXGCjs7apI3O6lJHtmV3tIw1Hjfb3ZcVDyh6JwI1DFg8/Xh0wr4ztKoLX2kyLpL
Y3TtVQ3j4GsQVcnBqnbiCZMeoo1NfCQl3wRIrVz6bElmpgtj5tRUKyjfJjQgH+42CG7T/29lc7nE
DLZacd6LccnEvExWOX0rpME+OG67a8EXaQWB2mc4br1t02Klmp6yFsMaRre2A+3cW9V4kNzveb4B
gQg1cvGcwPnXZvScT1OpOB3Kib/OhtT8otLcpfcQub05fqib8WlUmGVWTMlbtKY7uKh3Vol5sEqk
+SDTt5dN0+bN3MES60vZELeCqMU56Vlf1Qfr3AleZHQMW4g3hQJ0aL3MsUMnx25BtoH/inzHXupz
1sq2C3JcuwZN9viEE7omPGGgDmNPSfc39gaKzPAYFeC2lfTHlDjymzwv1un+0drbvfdWNh9PDhgj
b9BR96MhqM79WA1elzf/PG6ECSpFMAeDhdpiQ/pskowytApfrQP1pZAH84wzHHF47S1FjIIx8gZR
GObWG1YjD5hkBaFeAYnyPGRd9GL0k3mQcIgLY13/BM5Fo0s8vigmbxlLg2UxYwqKYOsZlPgzRR3+
m6Jmzh9DF9bNG6IIUgOjeGo/k9mOjn9/I/d8EM5+IF50LHh1bnwi0AfLGJOcErajPRdLEHpVMb2q
av+tbMkU7hvb209kaJh/xhJjaJsgZRlFAjQPVGqcp9VzHpr6h6JVkiMu+53gTvWa1Iq8gErqttnF
5NRQRQPz3EoRzX+MjaR7tZylp0iOncffSJSNBF8KVTKKHptkwHGGPm1lnL1cwvwPxn+Ua86s6fn+
vu0tSJAHAfdjVbxc1n4o5UaWJ5mGH3aq9BKMDXoA+aC9IiMXHsSkvU9EyYi5VOBkgspkbaquFMqI
Gqb0usxPOUqzpyU9zBBFCWPr8nwdprxIpUQhZ20lClBujwKnYMjMHk+TE3uDZrnoFn8yreZ/vKqR
vAnpe6EU+jiUgUIfLgCVmiJqR5u9dJjQVaKKL1a10O81yqD+IcEGfnCmd7fxnZXNNoaLFC1ZwwKz
yUgQzoz1+FlP8vCger+7j6SHwDRFeNqqOxU1FO1GxYh/VFQj8AJ5bgSNfPgUR/30WZei6BUFkPZD
5gzkjbrZ2weeuRO7RDmf6jo7qlGTXn/IzuyVOYoY4ILzzvlYhkpyHmRJ/mVuRvNjEcMab1ul5fOX
ndB9+FCASaGwzTirQW66Sf2jGNHJVgKe2jlW86oyNPYtVybjj5LR68fjFtERBDOocHq7WyhbIxl1
3UkxmFHHRAG4V8tXOVHNr/cXtOMzKyubWILUZYSSCiDYpWrS51CuQ+NiOlVzxGu8a4fgS7wSZHE/
RbDfPTydPh7atGY1+Wh0rsbQR+OmczQf8frvRC2eZkhqy3wiwF6bk1ZVcmlPNHr8vivP2VzpZ3tM
fq/q8nHUEG3en+TiUCQgsLDZOEVdFJwBQ3FUOM9RW38KFMc6SLD3VoM6LJQdTAIJOPTa023SgLhf
GFnVZI5SV/WfzMWMTnmfzH/f9wORIG2CIzPNzE+LIjCPv01wLAe0/MpWwVI9eEHPtJGnlbJ2Tvuu
671MsQvUcWGUut43u+cW1GYFjlGIF25rwCiE9cSSWLA/TKZrK1V60qEYePx+MXlSEq/EkB2trPU2
ZouT5pIFet1I8sSrNXV8iq3DDGBvLZSjwNOqMP5QithY6cGmaHWX+zZ8DK5V9+XnUQvTgwLbTvSl
nEJtlLl6VJ62a+nMrKrAdGDFyYYXae5k48yD0/4Wpn3phVFtf4WBKvWMKJRy164T5WAzd3ySwjYS
EwDNwNluo6/ULAovcgDty8KsQd4zAwdtx/Q81wjAP+wdK1ObPLE0nERLIgZAmf2zTnZj/dC4wf+T
ETBKKteZiLfrz9bnepV1dItgUc5qsOztj0EOzct/WIlFWQqkEpIW2wSgUlo1H5Ef9Qs5Aqg0clso
ZPnn+1b2Pg3CQIKOVsjGb5s4Wq7BzpGwX20WIsvsxJ3kDUbWvaCiNn69b2vH24XeAZ1nIRhx80yJ
tVpvR4XnctfV9BUdMV4mh9WX/2CFJjqU3QB4QWusP04tzU0FGANnGxFscRW9zvx0lpc/75vZOVQA
/3h9AwFkeGc7Fit3+lQl8UCum3Tz52WOzL52m3RkYFWHYqh1cznq55PTt0gVplHUPw99MMbTwdHa
21MiIV0PxNVBlm8iSIWUcVSOQe4vU/jnnMTKq63E+UH3aG+tdEwJg0xsgpbbbGneyuAbNS4up9ci
F0JAG5K24TfD6H6JVO1FS4aPQwe7XKosByjlPffkJuOgsT5QN5src2SIelDynONcGdaJ55h8DrsS
DHidHjGH7S7yJ+Cbngu46M0iGfBfKsVkHiswur/rDPLd1mqeLCf4tljLkxRPMMdo33M9OzgVYgmb
a/RnT4KGAe9bStFrf+36IKzTlKGzoGjr3KuNcPmu1Wr7xW6kxvoSdXJiPsUM6TRnignzcnA57O4w
1ygoaOotN6RikIFIcZQ6OWz6tomKoSYNnqxkw9kAgaK69w/NziteqIkzsUhvi+RkEzgRikprSyMX
VmLZOKGwpjXMHA2aG+o87a3UMI6q03vnQxwPUTgQ+vWbrzoHurpkI647lYKuYZaM4ZQHstYdrGzX
Do812JTFhb7lZmMErZdmyc79QXEKBEeGxbPBKj5eo7XAgPEC4pUNY/5mNXpfaSwHsG8ZM74nGVX1
EibTERPm3lrEmSMZ5r7m6bv2SH1po1LtcIlSklNIbKvQt/XUervvC3uO996K+BXv0vvUbGmzDxr0
l62T/F1WkE84Thj+kQWj/Pi7CLJ1ykeMkShITW5MGbnUV9Rx+Th965zGugpPC4Ddp/sL2t02sjj8
mtfszRS3HNhZWRhsGx3d9G+IvALXLG3tf/et7B0hOhlM+vOHatzm41D1iBD5JVwAnPmDAcs3ZWgd
L2ukwU2mIyTETooPXyOlMEMkVTesHUwEyHYGn4U/D+1rZFfBRyk351+4EM0vTAoA8tCOBAH23IK6
B9wnqA5Qwd+4eD5WlgRpeeHT0ao9aIQMt4qUxROI44Mzu7c6KhKg4dApIsPalE0jJR3qUFK5XOK+
/xIrTZG5nWqE5zZYgt87FOfOsIk8fLpwQcZ9HJ4WWGbeZ+33SzJM0Wi1xcWy2+qTluaWhxZ7c77v
JjfOiBVezXBFUr8UGNm1FUpKjYyGa37pbW3KXtVq7JbPlhlkR6qBN98LQ4LxHxM67YEt+kIawIC3
cZZdGKJrmFPVIwRjndJN0vbo9thZk4BeMAwBFpZsZ+P6bSypY2La2SUJesdGJ0JOnppJUx89YRRJ
f06bw+AMDd92IIZuEnj3OkovuE70oRiN4Dvkoa0XGgjxealiVqf73+p2C6lMCbJt8dojDm39sG8n
Y+rr5GJEUfPmSPL4V1CP/ZXpB+cAo32LJKb5DKxJkKuRs/JsX/tFYczdECVNclEmJn1RkRyfB2Sz
Pw2z3H9vSs0+y1LvPDvD2D4XaFtdyraIP4fAlA4WffsxCZWCxhymHL7ltmcx5EYbGHnOoiHy/iDD
RP0UJ4lyYOXmiAticKZ8uUog5ka9e71ciNGNoavs+NLIqgRFyGS/jc4we2G89H82kzx/LsdFfrh2
K6zSRwUrTsHwRnnAhoqE2sEcX+R+br70mjy9NVSZP993m70dxA4aZyCwb+svEjyfdmbo8aWGDM1L
6653a4oWBzt4c9+wFpE/QSXHAWfKfr2DtplXSjga8QU9xfxzo0UoPBVOpGdA3uvxf4YORPT+un6K
X60yYkwKCkcIt+DCxFHXJuN86GHArZLLoqZK/JsjNengmkqjaZ8kKsfLxV4qLfc0aH4Xr7cG+8ek
m01wop8iB2e5SpvuWaXvL/kan1j3mrzrU3cJhilze6Ki2lOwT8r8k9zbCbITozoX0pdAd7rgVUH8
cnzOIOczPyhdKsXnJIiH5np/ibcnngyOFonYT0qB20jGc7xZZC2SfMlEFtKDXSb94dRFCOTWStrv
943dPDBE3sMBE29hFLq2T/xo1KqQp00CE0lVPVlLVz0vhd18sst2eNGzQP57BghGzdgZ/PuWbz3U
AHqCQDXGwWVv8YDmqCD6Z8rxRZEy+2y2BQAQVL4fvcZplHClQqXBTopx1rW7GKldm0prcsZDZ+me
eSSq6RPTTW3tAu5HcQpcRZ9eajMDSffgAnkz0dbgDHL+xJlfm861kH87kMKLI5mB7KaDpJ4yuIuP
kAY3/gJJPhhbkYEx3s3k2tpOPEmxaTRLfNGG1P5MuQi1sy621adu6MAQ3V/UzYn/ycjPeD+3BEXD
rXPWgs2v0vr4Ik3KX8iGMtY1K6+jI31apObAN/cWhmw4bxkSCA1r64U1ztKXUmlGl1INmnOXBeaF
0Fw/B6AfD9Lzm6uA0qcYghKkkfSvt7DGoIQ2HMkIAtmcKMnHdowN421MVftHYQ1R5DW9FC5u0Vn5
Qe91Z43UL5i94mkIYHhrGMSymk+obl6GdlA8syFOD52depM9HVFR3Bw41ihUaPhu4PcZ9Nhs5zRG
tB44CnYC9R0qUo0bKGNw4PV7C8LvecHT5hUVsLUV2OZ0Gyr35MJsanTOQom1aHJyXtLyCK1/uyA2
jTl13m4kfjRi16ZGaVlKZ9bDS5VPw3mZbeUtc5ojiOPtgsj+LaAThCnqktsOUG7W4dLYkepnXZr+
mdm82x2tSr6GDR3f+4fr1gsxBXWCoOugpfxTg/vdq7cgz6tkiNS5moxf8yb8UPXxW1Eof9Rz8do2
1cPnSxeALhH9CY83k39yTHWXqQbFr6LOvgQ9elWJoVYfMshnD8LGzibiEABzSBRwc1N8yncrawD+
RcD/FV8urF8R2VmuYM1TV5G66OBa2bHEvAFtGfEKICxunKJnMou5ZEXxsznXUBives+sTNlH5eBI
kOE2FvLgwAPh0uWTMQq2XlTRzNlo2pDXluHQeT1DMEqW/mUn0qmhC3DgGzvOTrgV4w3kxApT+Wtj
phaqcgugzG9lS/skx0Py0skIRt/3wF0rPNAZ+RXqhVsgtAKOtmKmR/G71pxfYzhyznKUHL1yd78R
CGhSR8FKswWcwA2NqDjzRb5TMD/kMrNLqa92gvivujbbo87qvjVBiAbEivtks3ORHTL8VVkKTIuj
5Smj0jwtaA49ZdXjXHI8QcnZSGwgtqVSvHHzVtMLKQaW4ttRYzzHdZFcirl5mN1YWBEPIwhThebt
pu7dxo6dOonB9g3KeG0LvX8Klro5eEHcBiPcDHwwQ62ABXh9rh0uCurJDqNUZTpJkBzKuZy3T4tl
5C9qMBWKO+RMnbkBIs3zgavffjBDKKtSZqcYBn/zZn1wIElx0uiQGCah85xD0uB2k2N/iJbqYfI/
7iggJwLHBfqDC3K9SGmaAqvXJ+aCG/r7it0ZnmLPR5rXt6dKwFtwCGZ4KCZtUR5APmXq2M7s52E2
ulbcVW6Wz0es7HtWaIOIT6WiCLq1UkX5AkN6tDDGE40eD3z1VHX2Ue3o5sHAADhwCwhfFSERtcV7
SpVkO202TYxK6NqzHRTmP3qPikNhl/H3ZlnsUxs5xbes7I5mAG7dgojBnDpQU/Il3kfrbyUj6hVp
zL34bTg1l3wIF9Iyqz7nVfIwIkgEJ+4qIhQ8IbyQ1qayoLHGiFF4v7UZiWU217Bd+uPZdW7b2kPD
wnoSPyb3uilRvj0agkHIkaWTjPIff9a2dbVc4H6LTS4wJfg7Zm4KAbCu/vthKxTmyJ4wJYCbm0hl
yYk1BEVvQDkVmTCS2fnwtUsq/aj1sfPRADcBrBKlJdBqmxw+c/IkqvNQ84s2ks9Mvw6nZp7zUwy2
5/zQkrgdBRoPpLWIHuJmWW+c1JdzKOsRPIlWFCzurA1h6BXyfFSE3pyzf+0gGYjAiDgL2xpt2hB6
S8BUV222JU+JIv0cMUVxEAQ34fdfKw4zL5QZkUK8oZApl2WKEqw0RdL/xVyXhTxSEA7NSc7V+Z8h
t1PtGs+2kR8Y3l3eO8ObkBhyvYAJMqtrBZvbl4xSyK8dTeSDd/meFcQXWZxQGWW6d/2xyo7p6wkZ
pmth8Zgruty5RI00/3jcJd5b2axFstDXafO8vhp6v3yMStv5nEChcSQQtkkEf34rMGLUUABwEaA2
ZtQxKJcOZfNrEg0vZjd+KViZZ/T94k4VfH+PL4qbkTY0GS6QmY01O8yCJeny7srEoz6dwKNVCODN
i3w0ULvngmS3REJsUcXYnF3wW51mlWkHyWkLkKqQ4I2g7VdO8y9RXw/FRzmIwuqMxpU+X+6vcWdH
DSBcgApovwB/2gTgUh9SnSpcf2074EneIAMNebKmHHrlpgs04880z0YQXvet7iwYZ2RmAnYh2tBb
Jv/SVOrF4Eq5ZkmYuKlhBr5FhhC7ZIpovSl18mxLevug/LJwHyBYiBXTuxWSCJuH+TI1YTpmC2ZV
aURFq3Ti5zxa1Lf7q9s5chTa8E7aS3xSeWPGQUwvdeKouRpBG/Tu0pKTfI3iOTziQtk1BIiUAj6U
1ZQb1mcb4qdCH2KTsz1YsTuFUONJw/Sg7ILYNVpltJeI+kRJTfyK90/KuULLByLNq6aWL5Nk9RdD
WQL//p5tsh2MMJ4vIgingHL99mSnvaUG9dzW18no0merav/s65p6M/Jnz3amLtXnIAyM6JQVannE
rX97BgDl8UCnssGMCPf0eoGlo7YdVafqmlRj+1ZVGVprkjLOUP5ZFvoERtiWD3Y9f65X4DUF5IPs
bvtON8xctkaN9eoliYhXU8x/q3JGX85VNs5X3Rq6E73P7s/727y3VDQuSZEBszG8vEntGqmLGSlR
m6tC47rx5WkGOZrrpGEQPmSx6vZFqc8H5+H2tANo4YnD9SNKLtu1Mjiq2CHc39c5mZrXyul75ZcC
YoLso+TAb+UyJSbFl6pcnOb3+8u9PSCiZAvWUbgvlavNAQGPYk7tkJfXsAvy5wBFKjoY1YOTUuJb
MrgKZog2Nq+PrYQ344GNOY9jee3rKfUlta4/j1191Krb+XRiPJbrAaFS4svm04Eztosky8qrDF/Y
s5kXzj8oAw4nnpUFOmhK/qAy6r/LAt4gU4vjOb+tmNp6Bi5fVctrE44p3Gg9eroxisP3P9Emb/2/
VnjpUJPl6G3foAymGHqXQidemnPplaHZu2oAZE8rg6My0q43MK4iEOZEmW1cbuRA0RiMYQdHo3+y
+7G4atl0lDXsLohWDXPGIIpvvJ0LNVIAT5TXICEfCuNmOQ36ML6NTdw+3d+7XZfg+4gxd0px21JV
nRhWy0hMeVWjcRndPGjUJwSEIV5QZsN6UYJKfayK/u/XoqpNIRPiRbD661CphiV5KmJM10lLrT8M
SLjdUrbit9yxjhS79r4W8RG/YKSOC26TFKHygHCVPOMYqjKcYboyTxGALvf+Fu59LaYBGOEn+xIK
COsFtWJYZNLD6sr0b/81yRrzbQid9kNYy0fT53umwMVzoDiqQDg35bFB6sy6yTAV8eT2wjbtz3NX
GKe5L6KDrG5v796bEv//3ZXN22ypafmVV0dL6vJEpdtMThWJ4MF1smcHBAhHihuUYsjmGymFsiiT
EpZXM9empzQyTL/RYXt9/BuBlgBqRE9FFDPXqylrgMx1naA4UFRV8MJMcaF7CgMOwfNYoGr4H1wC
wkGBpMHJrZ+0le82L5HHzi6sBceb++qkh050SdQ6d2c1zQ4O8N7+kSP+O30oeovrlTG5AZlHS0xn
15ZTqeWL21RdfXp4/0RXlGtQlHXgal5b6crOwU7Noe2k0UDFpO9+g7xXHT5S0VHCA2s7tz0QJBJs
aqdw6Ww1C5PECAu1cIitgSVfkhz6zVCd3Tm03RSpeC/Vw/TA3W/iIA1Zpq8FiExMPW4rObHExATE
cMXVyiX5s5m8VpVXyUt3GiFKP9/fzF1btKe4R2hUUcpcb+agq5XU2Li8vURkTVLWN9VTWTR8tTZM
tM+NZI0HQffGS3hE8DAkPaVdIPAKa5NVZkR6QAPnKs/x/DGjMuxliH78cn9hN+GJREG0c2gnUgjB
ztqKFEx6ZncZVkoj9NSm01/Lci4uiVPPB2Fjz5QYZWeuCowJ0xVrU/FYyoVdwFw/TWHpUvxunioR
2rskDh+Drv+kihSgAESKOM/ckWtTcjGoBWKx4bXOM+MSSLLzqvZW9tJ0pvxosikK+Nz6oqdD23e7
gVolR6U1G+E1TCzEXKX6tyKdj7QQb9xPKHmQygLFB91K7W69nqzIAituB+uiGstrrigf4mC0XaRL
fh2k4MH+ADGd5hANKt7KqL7QCVkbC8B7FBoqHteE9P5sdkGUuXaQBKeav/bgzNBPY5QERA79L+5o
bUxXulBoyxTXxEjUUxEtjrtoxRFQ8mdx/h2sSZjhvuIxCxBAlH83lwlzzGPpgG+92moXDG5W9G3l
RX2c65fMsNvyQwd/yfQMwDc7NRW3m1uMcfRaR0pnHODIb76leOwSsBBPBitM8Fqv2FiEHo1ts71z
4SCEHTjyBdyf8d1OmuljC3HMfHC13VokKFO1FRmjYDLd3ASVbAVdUXfZNe7M5ltrKcEL8795+sHu
Uys/AZ+JlQOTN8ELsiLmOkX50YEubjsN63SdbTSVnl0bJqjdPM4Vz570o0HBm4gCfTIz6KC5wNuC
dNp4atTixFNgDNdxphtDptK7kHI0XrkYR5TEP2+TtQfxZodXileYeBZtV2RnnIawrbtr1IfTR12Z
0fGpozbEopy8OBkCgLZi9K6GmqhfqUXxwrvN+jGGhuXGgR4/OFyBR1NLg0EboivwlTcTugxzACCt
8+ZaFF3zHRyh6jZOlx446+135A0NOONnGqECgFo7q9wqwTI5YXvtB72PzpOpSYg/QWfwaLInntG8
zQShLf33bUq5BDHCqFHbXW1J6T7lpZE9zVqbfkc0Vz3dv/Ful0QLD3wV1UAWRjd5vSTGAsZslIbi
WiaQJbvmIhlvrSpPv943c+ubZK7gCWghW4iobIHFc1ZrJHoLZjpT98hg4KjveeHGC+TA903dnG9K
A6xEEDKDL+bhvl7RvNg1c5Dlcq3DsXajagjdNNHSE83KBs358vt9czcrAy0Gmpd7j84JSLVNLtTq
NSAuR+uv6YKucVZ1CgyX0O5wuR9BiHdMkeAx0iGiNoTgG/er+1C2Z2MermUfzieLlb72uVI/l1Xw
cNFIoKHpH1OJ5xnAY3e9iVFbmJDhJeq1z2EkgN6tYgrLzA8SE/GDV1GEvhaDUPTQTJCLN9CMxayc
qlYylddgFz5FY2AhhprGPwYd6TGjqNSXvCaiHpwu8UVurFKIo6ksaJm2bxtt0hxpdib1Kg9acG6i
pjkvnR0/OXU2vipLNzxbhZ6/NmYW/A2vx1HB4ubEUeABGSfYyenoydt2r15WCUMXznyVGlP+P5yd
147kxtKtn4gAvblluW52j9MYSXNDSFsz9GTSm6c/X7Z+4EyRhSJKgCBsQNgdlcnIzDBrrTgi6D8h
Mtg+nMBhhfwDXVlwUPjMKqcHkenmmcYpaMupPM6D/dNqa/042tpeTW69HsIjEkUpg48kuQTZXrtK
CLE/z6ZWDWDmKB9GznkgDHOvhbd2lTcrVBaRFZLKQusHZyKsLbzEXYJQdYWEt35pzPGTDrzB72Lr
Oyjm8/1zvb5GpEGic4q1BM28p6vDxkiGdHaQ3g/ywp78yInt4zzFjm8a+be2jD/ft3ZjEyXpQid/
Y4LXRnKwqS1hO1k9BT3U/qPZKOGhS7p652qUn+JXzyfcQd6HRjwFWi7jdX9ckRE18LsxiLKy+seq
NPNYTctwmeowfwrr1vgjT9Py3FW7IfstywzQopIkWxx4/7WTdEZYF5aTjoGppfVxapf2qNdte+Tn
zGe3cKqP7YSeTVg33tf7O7u+NOWaiYto3KAVJYnl15abfBKLMY5DkHWlegKKrxwY3KD6Zbg8ej8z
U4u2GiOveL9IV9eR5ZQAQ9H7sgt6sdhfkDqA+V1r8RfhTHsMv7e/df0pKTlRAJcS/DKBXF3QXper
cTJofTAZdqoyD3Up4iBVWnv4yuOYJ8fYHIv0izs2UfQ0D0a8+O1UpO57bfBi7eCpoIQCgqpIOc25
OkVHy2RG0c5Nu917gyqzRKjxaG0pPqNpjqM+TX0AjwrcB6MDxYchdauz1+d7UKFbtsgLgUngxPRx
VxtiDVWStkzEDZLCrg49pbTXsRhjzpKYvt53qe1hxZGBpDNOnrd/I6GZRbFWwjjHpTLRfvbcTv86
5+mDc9poFwFfZbwI6iySgLIGLahhUbVuZLfB0HvhIcnt/BDZZrfziTa54JsZEE4kfVihLnt9PvRS
DwEYMz5mMY3qL5V5pj+nCAnNrku7Uybs+SVmIsiZfrR6qjs3frbi0X26v6E3vh00tzelIFpjsPuv
f0MRWsuUumobZKlavrdCkb5r9G6ilFVMOwICN0wR0BCuwUfkal/XkRK7SIVbzV6QD0sW6ClQmtpS
+ovdPYxtgSOB60uVCYo8bLB0o19qqPpSdO0QFm6g5kLzo6ZNz1Ekwp13ah3NSCs879xwskHNJbey
4pgAgwjjg9jpozNzml0gSWn1hKh2eG7bIftqEvAEXlEkZzHb2eX+p9te7JRUIbbJXJA8fd3XXIpy
YPRd6AQ1eMB3c2+/1kTcz+Q2y5looT4vg6Z9MOA5HO8b3r7PfDxJ75UyU5BzVz6jh11rWUvqBqaT
/xHXaKSjYZshbpnPfhupe/HH9sxz2JGX5xaT7f/104nAT5ORfTqBkmRIeEb9GLQ8OKf7i3qbdXd9
rVMdwGukMh4lg3VVkNp+DZBH0QPdYDodaMPYGgLiVLU/OqCYubi9Kf7R2kalIX1cu9WH0u2M5rko
mioBJcnLQ8u807UPWdE4yTMI9fD3Malt3Z/dqVee2qYK3y15hRa0D0vCivwcXEDkQ3hp94Sut74B
aphYBhl2nipy2mvXpCI5kwVZWkDHB5bJHHaqwcCuKR8/aFRcxnOptBYAg1qh5OTas9B2OKZbHyFH
p3mBfzIQiBz3+geM4dIhdx3pQa4xptpnBGvnfo1Kd/7dnRxnOcTsS79zwWwcBVtyLhRMMFuiOVf3
qUJgAKu1S4NmyadL5sXJuQUE8XTfUW5ZIbuVmEpS3I1g42yGlUUHKAtMocThsxnWvTgglTDnO+/D
DUMwguHW4PwsZ43AhQDWadkyZkHuCthzatmd6qiJvzy8HCn8AwgKb5Es/+sP1SRNp0xxkgfgMqDE
WnN9SBN0Du9b2dz91PwgI1Ey5s+AO5Fr/eVCFk1imdMYJkE1oshkp0J/V+nIYxh6/uAoQ2IQaYrC
mMR3QUxaNbXaPGMKuZ2mAWii5ajUU3hgCI3zYF3xzYrEdYC3oLC4lnFryyau6NIkAcZqUhMtr+pD
NsXV3u23yb5YDi+0RPBS5eA7Xe9c6Q556RVlEgxj437qssU85WltXSZTjd6NjlJfaI1qD1YH5Opo
SwPtkmK/JCzXRqmA11PK0LcgZsbrX9A45r9yd4hfY2dIP9eGPX5MbcQ27/uI9IGrC5j0S1aP+GgS
8rEuoqrWMJtaZqZBoSvFOawTFVQvt+fjVqD/QQAEAQgGybhemre4FGXNJAucNDFOZoTWZaiZe+Da
G/6OnxNGgu+mj7t+IuM4zvq5cLKg1scxvTAizFzORtbG0aHwil342i1zVPeorTPQhrdrdbwc5EBc
QxlFUDdRGIwTT77bavEZsFG5c8luXhbKvFyyfCUgsCTnq0u2mgfRdrWog9AzRnH0AGLkHyBE2MUB
7LLOqNrEEzrh1tIPl8gQCADe/4DbtTJYBOAaNSsZ5a0bvIPQrd6FBxMYg7Uc2el/VJ7uQzwse2d8
e/SwxIa+iU/SuVhdjVHUlOgXdnWAuEr4TiiKyTB2x/lELG4cs8nynixnSR6TbpQpFFoavNtQK1GD
WJfI4gEks5V0FYnbMl0gPLaHegILONRZuXPgbuwkyGEUjmFw0jEzV6c8zNTQ00K7CmqN4eHUWPQl
PYz62LYnrVNDZSdevbGddFwJlSFGce7WTgpCgOl1HvGGbcTjWQu7+RWAzfzRgfX40V5y7SMzn/bm
nW1idDJSbjM5mYBAnQbQ9XFndO6QlWGbBg4pwXvU2oyTM0zVMxQ7LfJLEffp56Wovei9yBWrvXRF
4exs8/ZeI4lk5gicbdnIXP+EGcq7MQ6u8oxmWsLwcsf1eTz2Oos3rPDkcVV7ct49xbrrhdazTtMl
acLnpY7ij7DrvsFjTT/fP3u3jMjOk6yF88iqKyOZvnRWbeXhc5kU+bmc8+5gZIiz3rey9UsDJgQQ
UYk4ILFZfbOMKyXWzTIKZg1NiwXVyqAqYHXGlrKnbbQ1xaVJ2Uim+ySMa+i7ByumtIyxCgooYdPB
Zm4RQs6WYiXo8YzIcN9f2dYbSWFwfcZJodQOHub6Iyl5Pcx24+aByHL9WOSGEeTZArQ+mqZ3CYPj
zpoTO0fRRuNpjMYHpbk5CGSrPBGwv7mQqaRcmy9y+e4q/RIwLytXjpVpABsxqXYMPoMn5j0xva23
YI5iDfxIObJynR/n8NuTzqmWoMhn8ykWnntk9Ehyur+n208IBYg2EFBRakIEsdeL6ogZxnyOlyAK
bfoljeG0vtcV9IFCNL72qn83rTEsW+4gNa9Ncb+bmPitOHOgqXV7seyBKT81Xtoyo+nb/YVtt483
jvlmDEAGF0On/nphXlKOCOlPA2Vwo46og6cp/CATRPh9O9slybfU9AibeW7QiVrZKcHokakNgREO
qs8QxeopR5/g3PXq3lSpW0siRSMzfavvr5V4vJYZTwv4kcBR+uJJ9cr+HCmI3t5fkNyY60BS/n0S
QFNOMdm8a2JSJgP2ihY4KmB6lMOMkiFdMZO50TYfp+FMsK4+yD7mbElQNLEyyA6SqXWH0CljbQpd
oQUZSI1jyrDsQ9QkzqH3sgdnm7+ZoqdLiYLyC+DUlcc3RbGoS5FogTHRx52HvDjHjOXeOVfbbyXv
Q0LXtzUBMb92C0sXM1rAhhoMVEpPTaSh6SXmvXFqN60AQWTyqQzm1sWdONGQ6olcNXCysD/PtbX4
RtfsaTFtiztyq6TGjsRp0HdcLWZeFjRghkkNFqeJpjP+bSY/p7zQy5dy0jvj4lCRMT92yjzUh6ax
0MgZFCR/Tlw98fghV/s6fhKl6N2nKLPAZcZWGCuKrxZ1a8HbLHL3mzaXWXFSkV3n/zCUzCpJ25jI
1GqFtze16ta2Sdq0xigu9JTXojrppDcNoeFMyT2dvunw7F8kPn/vJG2vBhhEVN8AYvFoUL299oGI
IDXv5n4OnFApz2rpybZR5h6MqH5Q5BWnlmQlAhdA0JC019kfnyVMGMbJxWpWYMnFCPkM1SnfqJv2
4/374cbmUYfG12QbBzzv6mI1hZ44RZvOgUoQeJjnWvedwY2O963c2DvQAtQTmdcKf299fpJ8jtB6
maegq5r6aW4QLElEER+qudsb4LA1hUoA+0d3kchpI61tmYrXV2lYB1wN+vs8V7XvqTcZL3BtlB0c
zi1TlJqJX1DQuREwzcnkOZPRBC1h+xPTWKpDN1ioUgt3BxC6TReQe4H9iC3aPYQQ177H6ItYT/um
DnQdaJWfRYVi+0ozKLUPCrEqzsOkxdUZyHHqPfwiyomf5EY0EsGWrzUhq65yrZ4jH9TVrD2DT+xO
raI55yKhHXTfS7ZvFTNGwRvJSgRUvTUnMGIYmxkLuwmaUimeWif3njqtLA9FXwyHoVftnfR96/v0
mXjvif6oytI1vd5VKr3W2FdmEcSjVzyD/TZPkTJ8ub+orZNghG9Gb5FWKa/wtZExKwqzLpciKGc1
/tOLRuc4w1R5pp4wnh43RUIiW/fIT24AtuCfE5XcqghoWvWHOK8tP2/C6FhWcfwfTIHxhu1IFkvF
b7WqTOrIjeFYBL1t/TCWRn+CVRYdI9GZOwnQ1ikIxgB508qmd74R3/JmvcqZR1wHI53QvwvHLKuA
ER79fFa1No3pUFAp3LmubtnE4ckdJeIChO/1NwP4ZoqUmQpBtMT9F5TW2mNaGMk5SkXynWnM3o69
Gz4iMwPcnv4AIjSrMm1kVaq6KKUIJs/MFb/QhbP4Zq3WGZmXKn7ed5Mbq0OjnbIR/9ATX8e4wzTS
Lac5EJDlo3Jt6rlfu9q3cFKep2US5/vWbqwNdL68vVjYFgdnJ6MpDETN6FMxKuss+lJrTowLaKIn
YJjd3rzRG2caCCHtOLJlKg3rxqrbt4sn8gRsiZtPX9SIFHYUTfn5/qJubCENccRN3uZXbtKRcTaR
aenCnm5n5Z01O4kJgoR16cAwP2fMH334lQaMI0WrwGIyLWDdzTHLhOpQHw0B4ALXjwxrDiwRtTvv
2Y29kxK5wKcgbgBfXLm9M5aVoUPSDKZ0AAdXeO1zSrPq6f7ebd8yqAb8dS4oGUetMTgpjQI9UbIh
UECxflOXeTiaS2ZfutCpjgxzb98ps6E9etXjE5LSzDZyhaApdX2iSzVJ7QR5x2BsNONzohvxx6Z2
/ry/ss3+YQTqtxzKRhzK97o2Es1u0pWxMgTRDDZhTtPiUGbxnjjuLSvkwcS7VBKIEldNkEI3Zk8h
Ng/crMqPXWEOvukteyW0zbGVhwidNHr56EjScrteC2o6Tl+hKkbHfnY+MDeUMQBOnX4YyyJ6/NtQ
DwFhTDlUvv4rU2ms9HWRNWOgjEqrB6pXdNMxZq7Ro7QGrh/yHcq7fH+KMeuyYGcqI1++HAOOmfnZ
UYbaN5iy+/VhL3ij7hAtkStQirneORgNjLhvcDVriuaOgnXfP3e2bSU7mf3GD+SMTdqu4JhphSF9
fm2n78Oh4ymZggTfPpI8Tq9FLJpHr2+scMu9oZhpu7qr1cBl9gY6+2qgzXlyWMY29qvBy0+i25U2
3LicNMUhJWgH088Bul5QGhn9PGu5GtjIhxV+4YYDQS4fiIA3pghzuv+dNvVHCy4N7Sj+TXhL3fPa
3LQw/dpKWBkox/Sstr3yfRh780tXJPE5JigB1qlNR8MIfzRI4T7ft35jscQX1MHlxD6SSfl1f20C
T0o5gUtRgyTWzBe7cjwGh5XJITGSeufx2Fy4LNSieynFKcByrZn3qW2lvQM7IFCpDB7msv8wuuZJ
0bPx5DjF61JUexLJW9eUZEMOtOTxAk1bpcqJURXGDBoiaJp+qn1b0f4HTc97FFwsx4d6QNIMqXkI
0XHtm7ORphwDNVAMAdJwcDjZlTqcNOG0O4/W9nMhTSWJOoC1ZAtzlYClKCVkTHXWArUswx9jN42n
UjjVwRC9utNvvmGKJFkqkrN7EiNw7RleOSxK4TZhEE5VUvuJOlknFcK6H0be/KgMC1soM3IaMRId
Q83u2hjDHLn+vTQkMVeSn3ZpFIGh1w+O4aP7y3vPmQa6BE6Muuq1lSaH0FiEmRNkyVieeqFL8emm
2skUtn4OTQBAhcTw4eXr6eUuqNM4VDM7UOqkOmdJlHW+PWbuCUZJ8hz243SgYPBwGZdZAjTo4UIQ
bvK/V75eRlGX8ew4gSGM0cd7qotiinlnbZuAk3eELpA0QE2VDb3ewcHUwEuHuhEYtaGfbKOOP6Ux
vZPIUJxXNzKqR99kWWkHpC3BkCQLazmbWPYhiQraF6NmcDncyQpRkjD//cFLkPdRIpVBzfPGQOC6
XlUYlqPClE2sZFH4vZvN0veKZnyd+mXc2cDrK4nzxNUHQokcS6rNboBztBtD9JS0/izcqcAMSDrD
n7RR2WOFXh/ffw0RQr/NNZScnNWXGsuQ7GAZh3PjaeU5mgawAEOdvDKwaK+ZetsUWQitConWXx1e
I0pjehnzcB474zQZRvuh0rrht37ZA1Df2jxeSBDeEkZNa+T6O0UtHI+sdVlTRxV/9NLOL2ZjT+RE
vu//v1Xx786RGsDDJBbkWV4tJ2aUD2OXsNJ2ZvQSTaZ1VhKjPQAKsw85sINPdqVML53a72Rz15HA
m2HyYR4q3AN44NoNa2YHpTozSM6RZigXENUxgWEn1ItqT80xTWv1CcygdmYArXe0c3NviNGN7ygD
YNlB40HbdBdqBnumy4L9rlRKXx2z7NAm5RwUpUh3wo4VYP//1krXldanbFqvdVSFYjZGkovxPJco
lISh7l2Ushkuhhm1Rxu9eL/XlvlFzhiXwyqdU6IxQWF2O8e3tKl66gukU8olc77cvwpuuBicUQqM
ss8t88JrF4uzBnrEkLIHXamdlsit/GEow+N9K28tlJWPYYbSB6UdxK3Wn1qLMztzy348mw1ooBLY
x3sTrjhjutvwmI1G5kd5a18mq+0OSsuEscjT01PqNN1v93/J9YX+73fgdqCiBbRFoiGu1ztlStdG
RTmenTC2/dxzlZcaphQYvbA7D0J5jD/+rz0bQXdyBdRt7TVGL0JnMBspWJ/tJAWpFNGI67VK0JIr
92QZtu4sqWUEf5TgXUAYq3PcLouGUL7B0qxx+WDkmfe1qPLslCLu1e8kQbdt0WiE60JlfN1ERZRy
TuPJHc+pWZNrtSg++KAwmALmdMPX+59sxTaWe8jC5CxhpE+pxK97JSNNYC3KYQrZ7RKKl3xoov79
DB13PMex0xm/z5lrf1SX0Et8awRqbJWaVR8ixVvEwYgj5NJ8PauIU3Z2YXt4AJMRGCBA7/Jar5Eb
JogQYczOeA6tPPvk5gyriz3vMe2Lf5cPAgx8AZhEmvCr75qbhdJ0HlaWsugDwy51X6het3NEb66F
IoB8BYD1rvUIMycabAD103mZvZ/IPOcHz5zSnWjgDcl7fQ/wZiJxIHmJkie1On4Nb4pQtHo+e2Pa
CxQrw7g+mOiedf5ktJ5yQPYOvl3Vjq44mWqYFZdcGFFzCdEUa1+0edaLY6/GmfmRWLSeDxljppvn
1qYE78/a0O7Vlm44OtI+kmXwRs5bh5nDsuhxI1D2KSb393lBd92Mxz+Bbe5N1rix/wQtyLRBbiQE
XPcrjBGcgOmGE6FLpfiiaLNDEU57VrbXn5woRckbYRq4Umvk5KjVk91mzXwe5TlpFiB+avFiRGjY
Wp2xg7+X4cnqYxP+Ac8koJVQ11VhIWLYhJihEJ0LJS8OTu/qpd+6xnKyrDl9yRhwds7aIfnz/nXx
lldfmyWvIh9BOoLWBezi6yt+SL2s6+nin+uuCn+GkIvbi2mmQ+pXXq15f/L4jN8QzMmdlyoZ+8hH
njjTzl6rJd4psSPzHwUYunno87mUsytyI3yfNo6bMpHKbLuT1i525GtykvAPt9eXVxpM+bduqbMu
MKs0Qi/aKpl1UauF+6IXTFz3RaMY1SUJdfvbkoZK60/jGOsfCiGWlvb+AktAjiEST3o/20xtDMVo
B/0k5kg7GVNW/FCRTwsvYWEIwemwkrnZOZlb93NBhFGqeGuoElBdb1qqL4MNJdKAtbOUTzFwxAPJ
8GPwanmVkQjAFGLcDUmvve7lx2aWTo4+O2etULP3FdyhoFLFHjtiG9ASNEO60un6ASky5Vp/qfF0
daPlTuc450oRxUezmJTzqETz+5ih7cemGeI/Q1g8RxO+zE7V7oZlOO2UIcm2ZV61qoxUiFxU7mC7
Z1MbnuzJTPxZGH8zYOwZwa73U2gLPwwfrEgiswrDRQLJ5VQeavvr2RBa6epTaTfWecwb/biM03xO
ak3deezWNyFWJOFR0ueo30HYv97ViKsros9pnbWGcogSJe7fXV94NKSt+KEs+G1BTAuxTazJf9mr
vGcWTZUO1F/OasZIDQQKhz/m1F2+378o1nchC6LYQ4mdEAblmXW8FPUMfZUchHPaNpZ96Jel+RJW
Yzb6dTt5f7mWUPfkvG/soRz9g4gItRKKWquracxhe852bhMwIFbYJ016HrlmTgBc9qBTt0xBV4M8
SmEXNNiqPjLYZaM5M6YGx+j9dNGHQ6rC9IrTZQ9RemsjpeshiSgJ+uuYmjnBoHeWzj7H05Qf3CjT
v0eiZZCCPYUfx6VyDg9/OHrg3CByJCxVGfl7fjnfS5lbQpNYiMwco0NUIyRva9l8Qc61PRpki//B
HoEXTWnCaoqQK3s6XIY8BDp2rtPEecVKeZ6LRVxsp59PhaaUX+6v78anIx1HlkUKi0jw6vX6zNQm
ZJf2yFvL36s6R5paK+c/G5dRdPdNbfJSDoFU+ZBKuKCCmYZ+bUtDknPo6jw8O9PQ/MFEpbAq0fzt
i+6P3hW5+1tnuo2F5FVY6U+x1iIGJeDPjs+WFs0vFU/GgM5cHqtHvUzNRtZNm2rnR67fJupgZKj4
EI0xjyrw6j43KRyJ2lScc2It+dHs5+5YjO2P+ztxywjtKYgPBEikUasHEE09WmQIbp7NlLkBMCQV
f7a7vVqL/Cu/xiZyKbLWQsNFFkzXVuZI5Cl6r945n8f2ecxb5iXGvXqarH74OFdh9Gwujnpyej36
7Axae3p0kbyJ1KbeJiNJfPv1185SIYa8T6NLOpKDZpGhnW2R/X3fyA2fwjvly0vzg/tn/f6KJXer
ypuiS8IkamIdSEjwTOl2JsemX7y/tLBRzcswdp72W2guapiSDlvdfIQEju50VLkK9Ygx9brXqdb7
H05vjI8NKJNPDAMVJIYaHCZUkPWdxajxMO3NKL6002hfjLSwLn1TiIdkC//PCjsBhY2zSlnyer/r
0KyMZMnjS9wl9UFt85hSeFw9/FVZC/QZIg7ImpSHr63QwJ+duarii+FWhm9PaXkYqRvu3ILbAwKi
mHBeikWhZ7YGFxcA3AVSMPGloCDOv2r3MBldudOF2VihVgIzx4ZqyHfZyDcNkxdGZtVgRfOSUwv+
95Ay++fRtfCXwZMy3BmMmGxjXe+Ya4SxSFMlvii5HaL85inf626u/rp/EFbzQ/n8b2ZolVFpJ+tS
Vw/Hohj21LcMMlCHwv65eJO1fNWdWFg+AUf0sQ69vAmUQVnU11SY7g91zlp7JBJh7LSfd8mYHLsJ
JOXfQ8UwxHPkadlnkZrQ3IbCGd5F0bR0gRGXY+ov1mLFlwEMdnKYRRq1vmqUKNmpatR/at0eFvT9
xW0eKdaGGprk7ELv3ggvy8qkHZIysbYagUDTrF6yMl0Cpcr26JK3TNFylwOJmVUNzO76a6lZykg3
6DAXK7eZj1Aw0iihjeKnXrLHQ1inrFJtjXEF8umVuj/rp6ZMHXscWw8ufV08dXJajTVYf3Md/zaX
9seeYRAP7+Jb7VWK7jMeap0QKWgqCtds04uV2rW/MBsb0cOQAUC0bc/3Td04WQScEvhD7EkUutrF
1ENjNM3q9CIyPb94ajMercx4bB7Dm8vLqJM+AgMgpXDS9bdqTJOMWO/SiwKN9oAufHl0tDbccb6b
ayHfoYwBp43a27UVY+rmQUkpTyVkf6dx1MZDaqOjen/H1tkcziBbE0RiZKyUxVaxkYWkYJ0kWnoZ
HK6h2izNlyYvNKg9ptJ2vm61w49Zs/JnE/n7P+/bvrVC7FJ5olaDwOLq6qiKMcqcBttkP/XRG/X5
qKAC/RDy7N+vRQZEQkJmhzG5A79E0lU9VrWqOExaQbj6WMVwA5eFqVP/YS1SmRK0DU2GdTqX50a0
DIWaXrLCUg/O4sBZWFTv0VeQKJY2EkQQisUEWas7PWv6btDiPLvoixI/eUVPBt7mX+8vRW77VfwG
pYdmOv+A26eBsDIyJqYxD0udX7q6RwN2oRrTGVYx+6CCkrMjGu2f+wa3dx9VGaSdmRdH74Ru1fUX
coohhBBC8ciKu+HD0s/GUShp/Y+d5TtX0WZpBEEUTADR0WoEsSU98hdfGFEXGtVGzy7apLTqizn2
WuqXEaLzT6ZOv/h1Kgd4JveXd8soDQTiI1oySFevlhf1Koy8mEvJraPpOKvjeHEZBwm9GSqk3/EV
/nff4GY/WSVoRDmjGT0DUtbrVRpV7oQhhNtLPunCO4WxA/Koih330pmlsTc19tbyiH/xR94uLpDV
8ghko8RRZ6whdOYj4t99FW3o/s0VbbwLFfvBCRkcaJb31inm8iW2XfcKOhv2SoTI2qVopvqdEmra
JwUY+l+iISnXomJvpPCtBUKLIAunaSCVvq63s6OCnC3ggS7lPKc13FVlMI5dF6VPxeiEn6Z6zJ8f
/YCUhsgtiEQ5EKAJry1GYZ4rGrpKl7Bc6Aoj5htkbpJ8UOa5Ot83tV0cpjyIqgisUCpfN8bbCBpX
PhnlxeFDQcFQxTfLSWhbZEMUlk/aLMSjZVhoEZKZSLeL0hesj/XqqDwlZtEB+uzniNqJ9xW4XLuT
lWzPAGV50ECufD5Zl/zvv5z0zG30KaGPdJk0EmpfEWHyceCx+7KY0fLz/h5u3jEWBEYH/hGX5nbI
D6SgOp+TorrQ2DEPTcblfWxqT9nTEXgTrb66maUhCdMGp403rnfOVOJBx/vEJfLy9PNoJ217CBc3
mZ4IhxGDm0cv8ys3qdugdJM2es9VF30VTuLOgF/q+kNvZ0b/92Cn1GfDPLKYNq5CZfKr3LLCDyIt
4WnlcTN9A5VjVQdInNESQMlbjGAG2W2j8T801qmvNe175fZ9XPoUACZP+I45Vo9W0qWjkPQxN5eY
Tg4HvP6GXrksc966xUWZ6JoNWai9E2myfL3/9TYR0MqKPCG/eApQJ10vM6Pg63kpkrOWe6iKngkr
RZGd3LTL2ddYfClrkV/uW5YXx/pzclGDGoIlJ8sI15YFUIo2yiX6mSm3T3DEp1Oo9/VBm4T9G7oi
81OtRckXF87wu2jQcOP/YB/CHAEgkyQ3wkfCjEYFbdpSzpIs0Noq0u+xkk2HQij5e9Hq8cFiaty7
Thm8bwnP/qNpMAUKeDU8HJDWKU2vHo4eBIm9lBlHNMzcZ9sYlg99Rphxf5ErSqp8LgDgSBo+4CKJ
bF9939bLacAxDoiJ1Z7ontUl7yw/SebWeKbRKmbfznRl+F/cG0rkq5WzFM9kpbUWCL21Vb/SRheG
qWLHAtWmTEmZbKFPxUGUEGH91nEmdOXzWk0OY27CfG69craf0dsr05feyBp7x12l0187jXxlede5
3cjr1z1UdoiRCqBsqAQPlT/nuXPIlf4LsjTL6f7ObZ8GWeyW9xkXjo7k17V7NtnYmIi6Vxe0ii3N
95JZea1Ks7zUIhS+0Wv5Y1N63j4VZQSQnJwFaqDr8AyBAXeZkEm4zFWUn5Y0+eI1infw9HgPb7G9
sglxeWGpPUOHNpxVojhBmepJ3qpLBCn/NIymelbFsIdV3l4tFJGIjQCAuXjfup2kL8Jd+tgQl84L
/+SlHw7moJ24R9UDwlb6Qa+Uj3Nt7kQPN76bdHWkICDRUUlefbesjYQY0YS9LOacXMwUubGmHqqD
uRTRaVgM8e2+n9zYyyt7q2uMKckx4OFRXDKnVZ8XY2CWNXnt4b6VG36PHDgxEXQEgui1N/YuAVA6
zlIGovaSY9vkzsxoR9U4otfg7NzMN7aQDi6XErKLUp1U/phf3oQqLqvOKCpxqSoD1No0/pyM6FtS
lj+WLvz7/sJubB+XP80rrkLofuv4GVVQJcxKoqxSqM0hYh7osTC9vdhhawWiHLURCYNz8e5Vns/g
GtNl/kR/yT2nlTq5neKH9lA9Chdiv+TEEgCjwKaIVlbZ9pAWmesI7Ax6q/m1vWhPdpQbx/t7tnUG
KiJvwF4p2rZRIGzj0GZ409JdEn3Wo0M48WyeBktPzYu9FO4eGWDrDjR+ZfUK36NdtUaUdH2T9q05
9RcnhqPku43blk/EDHnynuG3WfVRtFrzGONWXoayuU8LjHUis7juYyiqk9utpjLkXLPLo9skyiFf
DI3ad7/3Rm63U2K7pPYnnWgKkKsMh/6ZUGtNUS9hN4yHOEySoyjc9rmDkLUju7XxQ4I5Kt5kcCZ6
QBu2eYazlxNV8UvU1NOxi+r6LDGTO4/+G2Tp6pXkz5POgJB4E5Bca7o0WthnTElgdvtYNr9rNhf8
RSujpD3E2RiZp740mz/m0NS75BCmzTi/VlrVzk9GBn412vk12zXTGCG+IemhcbEZT2kW9agYfWRe
vB7R/7Bz1MvoMq7h/pl4I39drxnQGc6Jj5pc+2vtDWeOK1sFvnUZCitbTm3nRM371FyS8kiPSnH9
xI7zzu/HdFJewIN6JuG80LLXlqLbQsY3ab32VU2a0lYvy+zUA9yQblZ+73oVurxL0db8XNqAFE6I
y4zeSywqCDJ5Db5e1FU7kQxUUbccM0ev9e9esjjfGtCieeI3fS6cQ7xoxfxCAR0B5IIpJt8KN4Ug
PNijEL4o7dY5CSFq7alWQTK+9GqqZadhEHb/vvAEyPq6GtIIMWMzG45LHevin6pou29G3pqtP0RW
3FzqtNUG360VGONCaGACDh6NwICRWl17jCjflTCTTOE+uc4c5p+WKO5swvxwtk+h1oTd1x5lHudI
JpWM71qQB94ZQg0TIhbL6ZpTWeapd5ycUVko5Uzz+DSYOho7YR7rXw1vWVROjZTrr5kO+VNUQLr/
KFSkYP8KjTBXX3O3SfNTE/Zl+M/977/1MsltI5on0AAXtkZfT0Kb2pQ24KX1WnG0Oy06MKRGPN23
It+JtZMhXYQnQ7GltbQK2pu+DmNuCvsyj7H4gRB5+Zo2tkD2R+SvS2xop6ys09N9o5v7CeQPcZQU
CjcJ5NeaJakXz4qoTHqYKBI+jXalXQoIqodhLvdUD2/uIuE1oROMtk21ODbNAYYAhwgdnuG1BNqG
/qGq/ocFybYcsBXwOUiKXMcXs8jjOslC++INkRTYsPNTAVL/XLbz8Nv/4+xKluTE2e0TEYHEvGXI
oebJ5WFD2GUbSQgBAiHg6e/Bd9OVVVEZ9W86utvRrUQI6dP5zvDx3L33QJt0CGrAzfbzFP6e63Eg
nYrDfYQEwpseXpIXZZB0n93WY5QvwFPRwgK46p0ya3tXS+O01tlPUlJIK5wyB9WPfHbawNyDxBoa
m43d+QYXY/EKFYcl0X6M2+grWpplzvsg2c1+fy6o+s2Sw1BYBrAyQmWG/sRWEvynAnSnAQdl0sY4
p2z5i5bNIuCQRzgyFmDhcOaAeDsYNGV4NDTqAfmBm/x6sLhbG+R5O8leQS6yn0InfoE3a5uxEVmR
Z8Z6sx7AjACMt6HtAPxw5309lg4rJxx4mOyx+jswkgcgSW2fnGNBvz8MqEs4jaAmP/Wb6rpYgHzq
JfumsdDbhqKFZXkZf3pB4GGw/YLTuYkMT3XK3EmwH5My2Vt/dMEI2Hy6xDSavKt7fS7L+51Hwr4K
nBTLG3SH0y8JyiTuAtjGI7G+S8EyNrCjrs8d4++OAqIDGgZwf33TCGZeDUegtir3U+uXdV61qnoB
NrueS0V4u+bwarbrFJAfrLjT8lLOYQ/nXBHuS8H9VFBoVJQ/jofZrf0zHOl3hkK1DvoV8Besu1P/
U2QDWJgf+sl+0MIWqLOXjPAyREKH0Z9e3SEmDfk5oABBoH46FGS6sIKqhmTfDWOSupOfZBU5S857
A9yhnIPqGST2zT8GnLnX31AfxQYOD6rcx0Ncld/E0Mbubed7lQvqK3pKKV+nrslB269/M2froq0R
dc41Xt5OK+jFUCdjQ9yYnaf2dMHSOh4Rc4J4d2y3HTd+huTrJDPirFL/7aLEdRhg3SZvxLXu1H1C
BUrUDm7ne9IM7lgwW7sNsqFb79zx+84zwZoMA+HuDYXo6U2r1EGlI7ct94FphkzGQJuarkE/MFzm
/OOD8Z2hsLfjnoBmKjDmUx7zgI3dN77r7BHaBt+wnn63LgidDThZnx9pgx5xvd+am1C3vF4utaw1
kr766jAYxIyQpIsKmAxHOyucT18asS1BL4wvGuPFiOR4PdRUTr0yhFaH2h++1zF4vvOwOMX2X52B
SN5ZEhumhQsjhoN65OTMYo4C7Zsv1aHy9ZDpYDWZn9iq+Pglvbl545eheAGPEEUnyJEnx7CYOa5j
llSHrm13Doh4acLC3+044dKiPud+ghs3mkWg1G/TBy0qFsbryQs8NULKYdiBlSZOwbsFCm/m5Azs
/W8NvyqhUTtjb0I/A01FXNdO3pFD2RA4rXb2vuP5jU2nZOb17eLClPlupYgATo3QUwhAfhV92iL7
6EHoxKi0HmCeuxFolNy3LET6sTsim+ynkSoioM+yuDxTPL75RnBAoCJB2b2x4eBt83pGiK3gHFVV
zQGGYl87JXCDUs13hbiwM+jem9WEiceeCvwBylFgOyfvuWwn6L/qTh3mpGZ51A5hkYxee+ZDfLOa
tlGgqEc7CSsXLc/Xj6MXsqo2gPbDs1TPGawd2jFdJ5jvpzAMmuTFih95zkX07RyiBMJJC0I8ziYY
wr0e1ISdRHuCx7gxwScoCxMLzBJ24PO64/5YnTNVeSNDRcMMu5q72ZvD2Aww8OvxkpkkTIVrBD1Q
s17zZq4udEmav+4Cg9ECQjtu4Ns7JYh8bhWLDknCW5t5jsOGnddD3HPmxvjmsMThhCsbdj6UgTDu
OCk4m5IjWgFEk/3Cy5/jsu6pci6CqvpezfUV1+FXr4+uGu9cl/ktBIRxsWegiIcSZ2ttv56HePBU
0lZVgnnoCElJpbw05mWcmcElh8aw5JIkA7+ULZ3viXHot9JvgqeP96831+XtR6C9BS4aiFagY77+
EaydfB9ZUwkqhY67O+AisS4QVOQFh0bCNzmNWTvc1ayBFurjkd9+UYCaAATBl33r35w6ViBgp4cK
aUn2Nem7Jg26aEHPdw2m/2UcbJa4MMOsAr4sp08YtrCPHBNo23X0q6pXc+96Q3OmhHzvaVATADJE
XYe+6Mmeif4oJwPW1r7tougKjXgEs0u+5J+fM4AM+HRQpWLXOxkFhaqMaYW70YqazSusqonNWzLb
c53Xt3sCbnpQSwOdxEUCeY+vJ20OKjQXZhT5uDXzDBy57jKJTJ8L2Z/zIn9v5rZkGzivAbBBVfV6
KD+pHcNlXaI7o/m3EJrLfVC3dPf5mYPYZ8shhBEoYNfXo6hBl8iLY+Xem+ql4J5wD8YR4ZlT4u3+
jWn7zygn09aB7zPgQlTubcTVrVqD9qJjPt2N3KHX6LNHxcdP9d7Xu/k+o+7YpO2nKewIfEpmoEGo
sElojuEa/6z7ac7AVoGWfrkQLXgyH4/4ztvaHF827cI/GOVk04IGAD4UpCn3FVuGfexqkbM5We8/
HuWd5Qe1CQYK0V0AjneyJmRfwg5GdOXeKYdqj/0vOdiGuQVWx7nw83eHQkMIYM3mpH1qvGVHi7LB
M+U+qoMvi5qBLEdCo+ZR8sw58+7UBeA1b8xFiHxOlqDv1OhswBt8j6BWnRrqeIXrm+DzCx0WD1t5
CCEN9teT01zqMFwqoZx9Ik0fZmVYlVe+tymEPv2KNldLFInYWbeU1tcfFI54qxLFqgMoGM2tIxp7
KZwuyRYzqB8fD/XOV4UmCcRfKOZBKDiViXiyWzGhIzsYRd3LsVzio3Kc4SGW4fgjiLQ+hxVun+mr
Ahhhy6iB/z3fBqCfLHKNcxKWpDU7IBd57lLbezHLqWY+xPKho19QzZbxrrUBU1+8eox0CiOEQf82
kdGqQGfb7UXalUNzCy2IZ+8MTD/gBAblQJAq3VqVqSgaq3SNu8kH28mUP0tkb40FDtsZ+Bqs87p8
ELQSqVuvYfwr7KNyU0ETl92UlmKDId1gxn01SuclgTVBjINNq3ZHhpElhagHF4r+CuIa6F4n301r
a50688YZv8B6djBZZSvxTcE8HMnEicvlPnYkaNwfv7l3ljy4xuDQQGi5CZG2P/8PSKlBzfXhNQQm
sGXtAyxQxQ4ynf/hVNxKc5CEcEtE0XyyFM0UtWDqLfBlb1lQAF1psn4F1PE/PMt/RjnZ2yGfCj1c
XdmhJOKnb8ycd8Ax8o8HeWc3ApABOyPQI4Aw+Nun8J8Jg92kZgD3sdTryW6i9A7t1IYUrF0/6x4C
MHKj4aJ1i80cONHJUIg0WvxGSgTKIYPkIALcMaZOkP3WuDszdW+fCj1wVHrbX4CenV4oFVgukoeU
HwSreBHB/qUo52TeeSt4zZ+dQLRtwTzc2hb/PC5eT6CE+DuMJXxbYRbrZXMfBUVSRcH96Pv8zA74
dnFjKDRxNx4L+Ptv1PqlHLw+AMuWoXuY4oTuU2KSc4z69+Zu09hCtw/QBN3v1w/Uj2JSHofmtFQc
HUORmIwu/CuMks7p5t+OtGEZsIrdLLXQaj85dKFMrWEl6LaHPrJEZGCDwMGTKWKn3G0S99yN+nQ4
vJ/tfIfcBl19FIAn3xOa3LUKZVLum3iB80hMJa0PvJIVYjJdw9YzcNBpqbQNB/0frrhom0AJdrKn
Bx3t3UgDTYMjBNhNDe8uyeTJfGi52esYctPBle6ZOub05Po3KD7mf/MKstrJN+YAq4NTKny1hoWw
RyeahmIJtH/sIGC4RpV7zj9me4j/HlwY75+QZAOJfDzqyU5YwlxhhRDcQXOQw0OqG/4oSp7loO9s
LOFoQbpdI+zRb+ozl6x3XibuPhtIuRH/3th9lD2oClW7VgdGPZkgtaFqHhYQtofCrmF3bit+Z1o3
3hOqeUTvoBg9qXF645eajF51IBUy9WysUNHzAeFQVT3v7JQs85kN7PRT3+YVxCesG/BC3rqGhxFj
jlYYsOrjOU1ijaBP2ZyL031/lH9WlIAScZN4/anHca8amKBXB39BPCCSzHSObMfPqj3wLP9orXgc
KAYAwrwehXi41wWK8UOIzGfo93ylLxFDVl2xMGjCFKkmwednD65bqEchQ964Hyevy10Qk9r7A0Yc
x+YWWaYGXpjknInaO0twa3kA/YeiGxD9yexJnszxAo/6gyPrtnBZFdwsDqV7aupzoO87ewkalLhK
Yq9Ed+NUoOhoUG7r2sV51nf9A2Mga3TYIAuP6VKmC0KR9ybogzOKgbcfN94cnBbQFt0K4dOPO1jW
hLbuKg5L7LbTno8TnS79KiB8Z+EcPlzY0MiXseTIEauJNlE+j1DWfvLUQ5A2+FcbZgMmD9DQk+Vj
uROSkTX1YQx4+2hZvDwaM3YPHx/j/99/fb2VAaxJQBXBd+BuuPfrZWro7Pm9h4tmPSulb9ZATuUu
cXg3PXWIwP3jAFJwLse+Fce51DQ59EGn1qNYIefETWSsvMIZQca/soMf9feNWajUKY5zaO55GOqw
YAiRT/bbMF2xCG4lipIpeZla2OhmVHW2TyGciPs9HbT2M3da4XTf1lWvvrnlSP28gllP+FgGFnsC
KPB9lI8rSJ/HyqOTviIrg/1vaVbGHuB8FNa/KoVU9bQyPnGadGocOlxSb40YfJBK0AXgSRAvezHE
zvgItQPx8qB3O9iGlP3o/ihptSyFpnYZCtbwSIKpA1edrIYm4n5KCIf6kjoGxpTg/ODSIsrWjxjA
+NlQqCS7iiwpk9ryg2qjPv4jqs6b8pkRTa5gE7AG2dCFk8pt47FhCxFf3H0t28a9ZzESL3KVzK69
ZMpN5L7G+ovySbWw+kicoPGe6jBpkzRkwvczoOQVS+2IyBuTDgKBADebFZF7FYDaDqOKhCK5DA4v
6hfMzhtzW09dTFM7u22QjUp3f+YIIPgFWZ2luddxDH8PNFiQ7OF0iN3IEzFDldaEUAPkcz2vUTHG
gmM9+uWgrnuniczOcUKHHlBj2uZxqYCpH0tdhvKo1zqwud2MQx5nKMfpFUhaEjFQQ12T7zBAiyy0
zSC+LDcYBQ5dLujd+sVBPyb8CWPnEtvyVClVwF6FqxTxuK0sFrhnM5YmM2qrCsxiYuxNHKD9UXRw
uUAEo0wqRNVobEQMXfkgFHdkXDwXZn3hCKOPYVkgZJXgTo65HcgQXYsF5GGIWKqO5riK1vZOBm2V
/IGoskru+74j3X3iTZNM3Wjy6jBdG2doDnXo+NHLwMKxL+bYG/Vv7QStt6Rlw2ZBss4jTvs4RmOC
FxB3o50v2tF4w4UU40KuNKQO7V46Ca+KsjOiZMcapzp9hgaT0t929kR0EyLX3UMAFqHmy0yB3e20
I+BcwuRM7LcF5LHxKNHX4/jWXDOLYrPC6I7wN59ZtsJGRdB0rBg+pnRiokWjgep2/guIwdK8xxky
PLZOGXs74KiK3TsbarhrBpDgCobOq8iqxHooge1CxK6dx+lZd0S3xZgYFmZYM5NOkWYqEPq3dngr
09AO9a7ujad+gIWLFOHOnyPnSB053q+hgjl46ss1Lm1K42FKbtd2UPGDMjBGu3N7S6G/TJR1+Zrq
NQ4BDEF2gIKGTyq4cSe0xg5tyCx9bgJpl5zCHz5JYdy3/Z9GWEXkhAs2XswIYeC7zh8DNx2jZYj3
k8ejpAB4UqrHDkcxTYfB4z+61oweosLMMHo7GDGyX7hVISpxJUNdHlaymq6Yumq235xgZKKIXekH
YP5o449ZwybbFMTQIYK23NbdjoF3Im592jseS9GKqfocBq+hSD0Zj/aXRezRfKQN7NUyP1IadyQ1
UU1yznlLCltCYgfDF+TYP08mIfJnvLh8zqaVJTCrQyc3+kMajYSidG5iy/eKjySbvOEYUAvORtwv
ceEFQ3/nCbA8MjWGfZW3YTgluahZNWTw5Rz6e4FY60tgJLYuKJxYJuREhoJflYteebo6US1AmknM
eB+v0MCmtlGTA9VPWf3YQC7G01BbvWaAxMrhr3BE+WSI5vPFqkwpDWgc8aRkHvGG+RmAnynWaYVu
4gjfl2VG/ZOaiY9NnWIvE+414dJfjsSXyBgJF8rdL7rsZiyAspHTmoeqduBUm0AAPKmU+LUb3mFm
6XpsE2iEH+EaENhfc2/CMVdTDNppOg6sNyk8yVS410kTepkyo1XQ4oSrF0moH2AUmnstH8SVWMu5
gza709v2TVUIQQ+oi/Udl5qzNOqV/AV/rKmqoQvWo855NMIpdw06/LZhajpY7A1zH5LLvnSYOa6+
DDGL3aCVK7BsyzFOI3jrxRfuSltykdRN+5SA+DJdMLIMKuXJyi6afnadg8CsBrtuNn2YWoFh8lp5
5NuQ+LXJZsTYoFHnM8PzFU734XWNQ9e54RVWxJz2LjRx17GvA3rR9+NU7VUk4uiXqEux3iBieBpw
YvVUD4dZLHEHQ+oJtJn7MkxKfQs9Cn1I2hoXa7X649d48slLCctaRPXiZCozBNzYq6EyzTfUEOyu
m4zfpLpDf+LgcDf8BsnV9NwrNc8ZEMzVv0KiSxRcoLMy8ZTP8/RX9Gvwp7TzJA6+MH19UEi0xrbU
scHF5SkJYKxyU0f+vDxrMkHBAeJRFe/iZq3wFXlsDSNMU1iaBxksHr+MR8IRz9zjPG6QFNLN4TXY
WFP9W0Kx7Xuw0/R080zALW9AdNZL1CLKTIV0SvHFrc2+A/GteWAui8e0HsvV3xt4bNH1rt/+4Vm2
ooY7hSM73zCsWzA5donSZspcGIu8qLAMEBY2gWKcikGMzrXTe+MdGYBgXjgR76utHArqVPQVNags
lHJzbzXBL2ceOQx/BBfBi484tTpDxAXrHpwy6GQahOCSXZuS8YHmAcI2/hIryBO+J6d8VpNueLEQ
ysXfGsXpnClQYT/bi0LFiUstMBDc3kE5Oy3s+4m7tGl9dpgbX/6YZKUHeK/OsZsvq+ucKTzf3iLQ
CEUXAGc/1DxId31ddlKIHL11KdkhhujfwYvyqqcWVdqSdSA7nOM6vjcarg/gVsZodICk8nq0HobH
ASc+P7j9YC5hIbNmsP6iN7xU0Rlg7O3lEjcVbLLwvt4M6U6h2AEGV2NLI36Y1fwbJW6ft+iC7s+U
7fi9J0U7qN1b+MUmNAa68/p53GAUjq7wPHCtVHdO5OC4DdX68+NR3l7/wZsD2rABDpvrzclNDxVB
74MsAHl7F/A7V1bRsxNsKd4VI0jpo9V65ub13oDgCIDHiWg+XEtOkDFfh/Xs2aUGMhaIKyorctGj
1L1AwNy4U9HSHz9+wHfeFVAAuFVvJmVwcjlZFtUC2U3ljPKAK43eUWvYkXJiz0zju6OA47N5PoBf
dsomEu5MvAYpwocunnAnEg2KJtfq+tvHD/POGk/Q6EfTEIAU0im3P/8PpI0LgIt6dlEHiqI27wIn
zNAkAx9QemH+8VDvPNGroU7mjXicLMA21aHB3nc9M6l+uLE919R4e/sHuADPabAa8d0CAn79QAgU
Ft28TM2BQ0d0bAKDXg9Zg4clVv0zD0c3F3Pt33/20dBW3rwI8GFtOq+TNd8ZV0+RUOqgySxYPlBT
bjc295wM783b2mipoCuHgGngGHDKHFVrh6sd6drDHOG4r5xY/sLJ48Ems1kfP36kN18VphDYHXSF
8FXZ2NGv57HuYDkN3Gk8mBKVoO+4dcYT+wyLflgFe5/WaMC3EBphSGlD4CdIyj1BocKO69kmFMMh
fT1j8zpsliqwnw/Ah/34yd5MIvZ0bBSA14AVwj/yBLtwl0EgTSEAxaBeogI38PApsZJftIsc/3x6
KFyBwNLzANvD1fRkXSRQHEVmxVBjgjOqNjFPjaz5vhXdOdvqd55qwwxBMYdDDdryJ0/lzO1kWD+S
A/FL5CMQlKx8Ez1NAT9nkxXj1b86Rzx0F5CbA2rS5vh5qn4mZI4qhYbAwSw+0UfwiOlP5Q5Rl9Kq
Es8eo+U9q/CghVxb3hQfz+mbbWQbHU0CcAJAR4Gxw+uF2ZBq5B7D6BUQnh1gpghlV3iOdvbeKKAr
A7LEGMjQ2ebgP/si7tldAFiEHlyJZgAMO03uwhXkzL5x+pEBD8URAh9usEZxkJySiLFvdJvGNT5M
isTH1uvXo/TNHwNZ/s436tzUna4RiFK2NgsWIwaDfdvJQ41wUItm1ZQH0GDaXbvGS+56Wu9Zws65
xJ3OH4YCRfVfa9kDGnrqMM5nA77QAugV9W+QSTBSj0ZrdgbufDt/m4UBCs/NMRg3he2B//OWEpgg
J84cxoeZhd9HRq6GJmxTwCP3NlyrM4O9eSTEn287LzYq7Ir4h9eDcQW/5ZKu3gHMgs7m46Jxz2q5
FD8/XuD/j57+9wPb3Eeh90RdvdHmYeLzeiQ6Slwmkrg6Sqqwte9wf7OuOLpBwzc4aenj6Wvgd2Z9
Gvp19r/NHVWEp/g33LtBN7cO8jCAYPCGS7T/r6EWZHMWlHOljogUWcldw4SsDwZQD7CoBAliRSuQ
cJxaMNvUyyRBXMhAcHaHW8g52XxsGRpTBYlEz7OJ9qzMARIx52mkXYwkyW5p62IpPWcqWpQAIkwT
6dq/BiWzn7eSNrgq130cHCaLiNesrTxiYS9gBnG9zlLxq7brYZDUBgn2/rhePZZ1Cxg/EAPWXXUT
VTAALAJTWp1y6XrLZSAhbYCPMkcn8jYaori5ZUPjhXcUSZDIjat02WTELhX4zjFu75esUb3zsAQJ
9y+wZqL20heiatLV85afuIF3bsGmSM03BE718RF9TpBLUqKhUT0EENjrv/U6A4oArOnDAV9Fpc7K
uq6bHYMWWOQrrlakqNQW08JkHP0FoQ5PbWHjao6uaHqzW5tFJhmCY8pfTEqY/nkMgSfpEjuBTO0S
IiyJG2rj/VBS8hNLXjWIR+ZKH9w1QJQ9BHTI1O4HOboPtl3CJ8dOi7wbZRk4BS/r9idUU+5fPtLq
YRGuhuEarEiBLjtbll9Qz3aA68bIv3DgoUkehWH/IKJ1vtOtYyBUC2bnalzGwO4UUiIZPE5wfKV0
WvouixoF5awMEPadNXSSyVUto+DFbYBSF6hMJfkKpMVfrqouKX/BPFGUOWl9PmZJnbCVwSQlWuOs
noLhSYUdBNsw99c6c3WT9Dkh1gKbheSMT3vkXSTwjXaZ2z0xN1nUJUw0LfKbq6WZ9raHgu+Slb73
w2p/lb/CisXNAdBa5xwCf/Hkw5RgY0NshkuddOij5E6H6+St2UQcRr5A/EmfmmbxxU7CKEdVaYtt
sfwRd30s/gBRbb4IzoTZu21tg9ulQqsod/0OXWm1CrySZYVb94PSYqiyxgkQ0DPxmay4i7otvB6c
zkF7icoxvlZM1eamFY77o1nBHDlQ1sZiyuD1F5m7ZNZR92ITJZ59JP9Ut9Os+kcbL4Q8KqjONRqZ
9QKoScxreIx130HA7EZWPgdJvQT5MiQEQXzAYf/OaLlN6UINYuSQEu65aeI67nzV+kPTX9XRxJ9g
7+JyNLax8lNPLGX4NNsmGf9yWoI3Oi/SZameSvVsfd6NN9U4kXAXusZ193Ffh8FF24NvegVqofLv
RVvqa8/vAlgvhtAjX7clG3hOBqjPAAj1wN88dBHWuw66x/oJAD++Rgl0maRYXizCSYCS8zqo4u4W
zuhobgRwDtAZ80qSpAQewE0hnRpKbgSWwRYKcHR7tBWiWAtaAo0tIheqvYz7qvHS0XNFnwNDB0rP
Ih6/uE6w1pcA5liwW3C4smxsEnoPFyYZ5CtrRgkjBDrCez2ORwBKthp05tmNJwbYJb6dfYkORhgt
4YRguaUD99t47ZRxOqA/5BtnmNJgbIATdVWovTwG6RehLFFci6OlfRNvEgvY5PVhOB6iuOQy48xB
roepeQAvl4gKlmm0PX5TixSGVEMwjpYgEDeRBaJaHznOLlZ4nnZvK4IbYOER3t9AuozZnepRH5HQ
1L+EA7iEhe9x/w768LaGq/jayGyZ3fWlXxkakQH8Y47UgxFcwcYkBnxE1iZ1FmRmFJHougLW5OvX
ylSSXnoLLb19BMz6T+3oBkYiUzsF2Iu9MswdNkdfZ/CY+2zBsURS2dbjNcq85rvpKFJ3GBUTYFja
3xO0w37DL339NaqJfaMj8P1MJ6z3siEaQ8wcqWWTW4rjATe1CAApd4OXWvPqu6hjm2TjCCkyMmvo
ZFNnhQ4zB2YRs0tbyuUPNk+vS8FasSRt/Zmggwbdmsn55HZfA7PGCeJS1hV6AMW+xpFTNjmf4blR
CBMLsPsmxG/DYqkBLsH8/t7vm+Sn9XRLsznomssBHcMVLH/WX/CEGpLPEsbvSFeg65CSpLS8SISm
v2BdBBd/XIIwnyxxKpLWIkmWNNAAPkFIRCN9b4HwlyiII88WVPM4ydAZWdHBp+HU5RIU8csSiQ0v
jV0n3FW5mFLMKtQrC/Jrf0vuNv6xDompszFswUZsUULdBjUI1IUnITXLOI/i3xHt6JfIX1wnrbCE
0UijuPCatRk0ODvThA245w74hEkZBDkv7TSkIxKUkVuLzftHaaLIA2zs1n+S0dLvpUXsTCGH0Xyd
Jo0m6tRFyRdZLdFjpIxE+Oy0yqtyNSA7xb0xOoOcWswXbGjR2XHA0viOnCuKv7UwqM7XAdFSeV+R
+RqC0VHmBvTug9MmmBko2HD+xpHGb4SbhuK5qQIcGAANB4LzrJ3jFCvEve/9sPs9VDi7wX4QtMlK
hcOn6GNnucebs1/HQQVOSoTuHikSZvpUR8BhU60r71pUczQXST8IlbsgpZi0BTcWcTvQmn1tkSw3
pcJCY7ltrWjLonHSY2OYRCcLMOXYjbYjTDdXptmD64uR7SEoC44Uh7sHEWrUB+lgy5DtwsaoR9np
CL7TiwT6P1Hkl8Jfa8RGMwsglA+6aZoChIBS5jJWwWMfoSuYjnrwZDbbJXjgg2NhBQxz5Xi3On4b
wTFVet+cFV8IHt10PIsHt32WSzjCWg7Olb/bpY11BtHxhAZGuUJ0QAy6sJd6WJqfDmzIAnwsJMF3
W8bcLZZo8DDDzrz89BqXlCkL27YswAGt3T1akbBDmGeKvlzNma5T5InhWO47vzGw5gjXOiO96i7Q
KVjqVFvJ4EYyAcbJYEI3PMAcfEGDGnTca1g2mxrgdNDHKXJo3Dof1j7mWWeiYNivBnNW1KsvdJb4
CPHLZmdc/sIeO/ii4Sn3rUEL+E75yTSg3zXpMdVJuLapaqcFp+1U93+A7Zg/LvCBBHv24D13PQgC
F66rXLpn09RdecMKei70UTg1V+2jFRSWIUcft1PNIwqv7ktTq+F7UFLIejwip3skfvZqh9t69Ch7
S77GMFeP0skCBkkhHECZK5rFeYxAGXiYEJAMi2Ndw6KAzC5DdhrzZqcAYu1drdyPhrwJVliOt9Oq
RvSkVkyS1j0aEGUQlvPW0+wvatTH5pYTlVQIjJD1g3DHGI7Tc0PJYW2lbfLJOnOPzwNnX+ZNIf1N
F2yBeadX+z1MdPkE+9akxZ6OmiodV4osVB9ua1NKBtLT/Tok1mFZOAdLcxBePPK9cRS+RnBPuTl0
U1DbFwM3k+UaBbjv5MJjE3kqlxlmr3haXR76vjbrDrMkm/3cVCFeKLLzQF82vi6/g6LBllsUDqL9
6geOdgoVz77OTKLFfNWBDzTcQ9sZ9nnoTqQ89tSXfpsi0BGbd2paMcZF61LeZEwPrPo6d6JHQxzn
yUtYJmv5DC2xRdtFlY4qRte10DNMtR4hAsMxcg3akt/nFdVR/Fxupls7r6OjKpp47OsLU4WMFha2
AesuLGsaX/lo0o0/gzEenMKNa5rskKI2hC8QDBlMAXEWoNSqMxK5vHo8lgJ08O+BQuTYTVJVznpc
l8XSI0ITl68a60d/8aOVdFVaQ8rRXTcQB4Y3YHb4T7hmU6fAJImQpdVcKpM5GrFbR5ggJ8NlOPS4
6cCxWpmjtkTVl9YhMoYfoFXxlQ6QfJhFkwjCHa/RpsVx3aLcBLu9EpkrTDcfUEREFgBM16mc4Gpl
fwGRd7xnWBItIEDQUsRXEQrQL30LHv7WqVQ4LFuC24fwW4VLm4Mk3W/IaZXVk3G2XJjMwfWlzZq2
HdrnACpRkgFl7XHGVUghneD1ORpbdPPktD+XxkByh0SZLrn0cVv1bpDs58h9t1A2o7PmK+cG5jxI
rcNS9CmWPIvdKilm3s7yqLBdTjdkblD6eU5v40skIttkzeMGJNcvFnleS94ja0ymtPw/zs5jSW4c
bddXhAh6syXTFLNKriSVpNkwJLWa3oMkyKs/D/vfKE1URp2Z6Fm0YoQECPOZ19iN/QgmJusPeeXb
6wN0CRvNSXLw+p/KyLAbxvx6XIPEnmI9BMpvVYcaUG6+82ZS2M+l1Q4LuhuL67wvitYdd6uSeNOB
RliXP22naPEEql6Q/VJDbaV7EF6ed6onlXf7JtH6534QjXmko9iSyXjFgA98mwK1ek9pTeeHrnXv
H4S55OkcYGPgtyenbvzmTvnhqtaxUZhZcOhEoPXBNZ8XBSY0kHRtXItoTTvji0He/0LXr/3liTH/
jIXmPbfg63IHhX5tE3Ck5OHDWjkfr4273oxpc0TzIMzQaV3vc1vX9Z1ix1VJCqEtjTcIRCWFRN7e
81GcOm5WmtlllIHa4p1YcPgLTNmmgIiQwL0nenA9KVqVmzYkCGoXcuXFIqpO+QBYyiwy4xUru9Qf
+/95KL69lbVLwRxhB5B4G69xo9OeT8tqqdHQUM5Rc0J7NkkHdqNBQbTqi3tA9+t9AUsAWzoUjtgU
AOvPh2rjWEodK5hIVE23Kyx//KLr3bCbnMx8iX3vHsTw+ov9J768zY0qOfDp8/Gks1hyTcY8cnqu
g3Kd5xopwFp7klUtfrxeCrs5FvpxVBLBcF11p1LKen7s6HnUL31CFzxvqnCj/3xJp9T+/NaxaFdS
pqe6DOOVCtz5vGxvrJyqtcoIPUrzNNBVfk8AJR5nQr47R3mr353X97bOKFqAsGGo1msXm74wlrlg
X5RRJ6tM309FZji/si4GwLZSwfrYtyhkfDCmuMifprQpnzXZTtPDm+e7adlDMqGgzn1y8R3XjWqZ
kBFG5tCmmDqm44suIYoFuc2z+fpY18cOB3ok0BFJAGYPsOp8bUHkoLmQUn5s1yk5qMGxd67KnMPr
o1wJXNOmJ6iEDo9H6sa3vBgm5ic4RmVUUTODS6J6RpNit1TalIfg6rwv0scpPiIPy7qgmXu1PHnI
vq0fSC1zi6AsWbWHdfGcr/qcSsROC5xrdxKdo2wX86KqE9G6173EIp81VImSwi92fuqW6kvttm63
tzu1NA+t0qRCKHzs5i9Yl9jTk08gFu+tvnmr9er/TRj6CSurA6XZzs/f9W8TIivaT1WUjfW4r5M4
DgnmvlL8H6LX1/b6JCJdz/3CyYAGyTE5H8nMPG2kBl9Fs96k73R3/bG6GTPrl29vHwh5Li4WOjxI
31508zPLa3SNsD0CFjOHcax5+5q3LkyhEt7ZL9tvPj+GXJeuwbxoHnCFXtycShVUTuqyifzat99B
sfLDohxekHlWEVGmuQe89+/rs7s+CHAwtmsaTRIe8SsIBkl2Q/GyihD6cXejmYxEk5P55o9F/YyG
NIUQemQgZc4/VqEJ5G9yt46w4cgwO5pleUo5EsvORI7jzmV2vYpb8wpGq0U0RYxysQcTG35VUlOh
2y4tbyecBvWTXh+Hh2QdEkqBva2XiF75y1stqjbXMKR8+Qe8O3vyoiFj9UysUGMTucS4eVD1NGMC
2XmGunN9XW3+DW/EGUPHbTtpVzIMuuWsGsjHaImXJbBi4Hle7Neh4Ia+M9TVa84FCUtys90AC3TV
ZLIX0Cyuoy3RohrjX6UqJ6zGxsFpUO+Iktvp0xs3JONA/YSpg9oHad/FVknMHukLMa7RaGXzXvNr
sXOtyrqzR662/cadhu/OsUZ9Qb8URE6pkWS6RgI1oYj4u42L5TtKNaN7p7N/tRURoYWBAZAAMR4k
dy/uDlvVmTE3thbFM1yZXPpdNJZwXIOqLtYgp+mVBHOWrH/euoabfAVHjucceIZ9sQ/9gjoHZgp9
tEi/P2zut2Hbltmbv9R2ZbCCQJzAmFyuId/QHEswn8T/yLcPisLwIIp74IjrL7U9JSwguxwAzeVp
rjPqMoVXD5FliXG3jNINARQMu9dX7PpDbceIYYC80da5zGWqsisofXdDpPXKDfMeSdO5eEyS4tED
QB6WvXXvlro+VyzZFkfqm6sh2+T8SnQyi+6Y4lkU+bg8V30nj36i+kPjxmYki2a+cwVfr6NLmANK
bNv2ZDgXbwskN6mvmj5F+eAnoYu3dQBcdnzzOhKGkw0CVODOIAI4nxWLZ6K54MoI9YrkXzczCd9Q
bkm6cJwwfn6gleh/0uvGuqeQvP3FZ0/ndtdv1wWPDJSjS6n9aYjHZlIlZMW1Wf7VzKndy7ReH7VF
rx4WokB0dovcftFJk4+v753rld2GRoOSHQ/N6b8g8K+YRzZVnq9DNkeazxNa1uMSGTldgddHub7y
GcX/z/WVbJFu8vnKpkXaG7Ka5ijrdVru6LM9mR1dYn9Y7+Wkt4ZCmwbgJxgozCMvtqbu4SJBojFH
RmtagaZUv1+8zA372LsXIV8lHnw28m02JMRyNuh2Sv5aO4Q7GmKeHFKBXuY/4BImLe1bR6gQnSnc
buJujT/o7mj/nFI1laGWyOaOftn1QSTfAREFgIjlBSZy/hNkj1fhjJxyNKfwXg7GhKD2z1KjXu1W
tlw+zHQuuzv811tbxvu/qwaWNvDX8zFNmRlypBMWeRZ1QW2E7IjBhvvmIw8QBX136MSIrl+VMhZK
fvFYMoqAAbJvmp6efSk/v74vr+TfCEDAWRPVbS+BBcXvfC4u/e8a3YopSt0UYnYtBm6x2F7m9T1V
WmsMKlPqH5FnWXQuVq2Mg8Vx0Lor3UQMB50GUH+Myx40adq0swyk6tNiDx9Az+8JdfBLLu8IzOwp
EmA4hMbfxb5eRdZZUFemiI08P6e6M/wpmym7s+o3tjSnlMsAtCIA4MsgECu+wklx6UPQya6dD2zp
xAkLTVXZDsVsJ3vorHX5PRvoQhywIxm0sLG9+F56dGOHgQazuYct6gdcGOdfRc875UpajcT1tXco
HK17RLa0vxMcXj+bm8MzYkKkLRY5y8WjkuDmib1JpiLijWrgw2qZHqq+NPwg7VDzeJfGQuTvQGsU
y5sjOJTQTOZI+kf8eUnQL2KQT0tcqMj1e/lI9f2Tn1f9288p0Q2lLGtLMak7nq9ibRrJPOfMrxwW
hP1Tvdp3gpv39SN0fd+iIsvjzBW41TavqgQKlEjSLLBRJcHgDnKZmwcumv/23sV6/q1KuQh0AQ6m
9rFhrDfw7vmkLLysVYENRaTXU41iW0nOkC2GdYohwN7TObt6lxkMJDxpGFsEAZGLFSzqGNvbxHSj
vPPafzP6LfVxlIMnHrSJy34H7U64z7LRixcT0TwzTFHJL8MKJ4WWRq1d/EgB61NGXJK0+sBz4LYf
l6lovwrD6mXYVUX6jJeTr4IFJEgHTVBOrXw0ZFHUYUY++2Na58zb0Yuo/qEPXlZR6ZflNzO1acnO
OCiIHaJYsFtsc5mbqEdqxQbVoRXZFxpIFo4YNEHrQ+8oP/m+Qm77Y62yNH7jBFiV0VgvyfTJqD3e
+w6i94jjp8is5xXXzO5xJMsASmUQvu7HNR5kaOn0EoJJudM9P5mro8hCW8Tjm4n3Vnm5OIrVOM5p
npl2JKT2FR1Oi+t0OoqihdpYYuvqtv2di+5q2zIiNymlFz7vxqI/30d2ZnvrJDsnorO+6IfBLRAS
T2CGZaG5JtObwyxQ5oSIiEiDTDU5lufDZdbclwvApqi0PQQcWmAssop/v34Ur4IBBiGKxOiFq3t7
Nc8H4WGQ6YRndiTwlwzHWh8y+s2GfLKKtPuoVYVz5+xf3dMMaG3LSK7GWbzUjkK/wW+9dCJD9LGR
sGIAJ2hyG3c+1c1RoL7AgdlaNtbFp5rTwodw6WuRNxXTRwUm8usyJ/eYV7dGQWsAuWrqtzYlmPPF
o8OdNibM6Cg1je4h1+o1AMByr71wve3gCvHg4Pe8BduX+qOGn8zst9SO4JMbe0GbNSz1GkCAZd57
3q4npCMYuxWTKOoAU77Yci6QBA6/YUe92hqDCrpfjnDvnZfsekJUxiiVkgiSel71Lzaxz8SQqxdZ
scrKL5pfYLtm63lb/IOwjvX8+g6/nhOXv82ZtXkAeG0utsJEU2NWfedFm1j6N8C82UtZLPckV26O
QkZtmqbLP5fKk/XYDW0bz1406t740k3p+KiLTL28Ppf/zvxZREdRgBI6VzKKvlgrXlx6WNxqFux7
P6LsC50Qrr3MDgvUrC6EjmiaJ9dcvD9S6cX/YtFN+TFNNPmrziCeHUD7rDqw5DLWD6//rBsfFCLA
Joi5SQzzz/k5mKsy8bq4wgOw0FPno5rXaXio7KpYvy4gp/68PtqNpQaZjbYU1yIlkitezJBMbTcr
RnMyO+S82AcHnZvd66PcmhMsGKzsKLjDAtv+/K9EbUzHRiviwY9mnHiBROZapFA1AOg6yuD1oa5f
Mgw3qElBP8DJmzT0fKgtXgCOwke1rbw6egRgwYpeyinrtToQia39MbO7h/DGKloUmagvITqzEQTO
B23astEgZMXRCNQ0bLWyCrVxvideev28YIG1mb4B1kGk5BJHn4JBlLoZx1EKhfl9k2XFb+TZEcie
0EPsqP/cec5uLCXh5Kb/rdNWgAt2Pqt2VrFlIxcSyWT0A6EhP6ElTv5Fo+a48/XeeGzmqb9ne3hr
LdFdxPwaFwsIdBcfULOHKY3nPI7qkpfa82bt6BvrPdLPzVFgyqMg5dJau9ScXdAFsaxliCNzLX+j
KTPv0857cwqNJzO+KDw2PAE0ZLYf8de2r7TeLYjNRTQpz9itliEOZekUd6LkG4eLCApd+I1wC2/5
YsHSDr4yj5qIlGVkYW/Y1aFyVvica/3rzWfrbKSLF02zEQlJYkbyW8TMXBQtHhPN5giPjVcBNhvw
Ky1jMexfH/bmBNnx6IxSj6Dgeb6MRo3bbKqzjOWUxb8oFuhDOI99t4bO3PU/3zwYlDNcWrYWJI3k
izCEKBhrO8rxkUUI8tHEBy3Q66XajYNm36kd3diD9HmILKiVcdtfMvfWzFxBDrlxlKk+RhamQ1NB
OW/V8ecdpfBNlYXHFKbgZUUh87HBGpQlIsTrwcxqOQh0Z1QPb142n5mg6E54tZUzz7+RFEXjJEuW
nGJzKDenXH9fNb351NCw+Pj6UNfXIGgD7lgSCNj67PvzocYxmwDRrks0qvR/lor/+Ln5vGoN5iZl
cXx9rOutx1h4Omx6sNoGpTgfy+hw90qmeYlg8Jk0o9GMRxveQ/bIn3evD3W9GxhqU8AmrYYnfdnl
XDIn8wrboJJYOnPYgwXcZat8qzrmf10rjeoSEgAUaC9b7EnbEFktsxVVQpe7xk1/y9V3wD+q5s5D
fD0fqjqURF3+Q7XsSrdsbiCt6OQmyNGsHzHeK06FP6g7NZbrD8Q7TweO1IQKEuoG5x+ocOMsxQ/N
iGKZWod2wD/WX706KPX1npPsjQnhuwadlw9Ez9vd/vyv25zGdu1WvTIjJCQ26RoPALEq3DfH83AA
NyYvS0c04V7kkKUzTXhaOk6E5Sqop9H7mZbOuzW3pju36vV0iH1Jg+BCw5qjF3w+HSSdVrNxczca
Uv1faSfZg1Uo604wex1CMMg2DViGhPKXfao4mVGTaQc3Ql2nngKzFRCgCmf9RposAHkjhYKECBjP
t8oAbtLrWK/SSod6SFZ0EbvMUuhF3wNFUP3QPaTu+KyNbXxndtdLCMKKCJ0iHzUFQFDnSxh7JZIG
rSRUackZeqXiQHTaeOcOujEKCesm0gu23aW0dj4KN1NaUV6KI2ux691kN3WYDFAoXr9+KFPw95yn
QxupmysckDWVROPiKGkQgrq0zeKolMr1dyKfXP1hmPT0FxIE8iXplPVPbTWaOJip3LjfqPZ33uZk
5i9ATWzQ6aFbTEb5zsgoHD33ZSumL1uzXhziPB7NdwYd33pfuGUdfyJZ9Zz9rMW6PCSIQQmYR5o5
vgON19oHjx5YCoOyoqimGw0Ei6QuhvkRztq8HJG4GeEe+pVf7Nc2ca2dJnsbfHrWjMMJrc5Sf7IX
WzplkDftUOyhD47LcUSeZn1wJr2M9zhUWtZXS4j5JZv7yoauh4TcpxbBOOuhNkU679w+BhmuLWZV
qt2oJmd9KFe9tCNTUXQJ7aHqaW0taTc8L5hJm7C2uuHfvlJD/65pcnqGRi+Tr7NAJXs3afGafJCz
icNBBfG0363cxCuUBdDDO7fr7S+c+zZ5cExhUPZHriwsiCmtfe3CJPigXKP+NBjM+F0yG2ZxcJCI
7h5G11rnvZ+VCkkho7T8aLIQOst36OaXS9DUAmEoPV/QGHIrOX6dsmn5X95KdKLEOpZ2OOW6XT4r
kyYPhqLmDG9OOQ7gxBLMDa5WSLsqTD1NHiJeLmCZbrZizggdbOogpKHVVn2CqJj671LorhXdCF2o
95QuU/efpRNa+XNolUofdYkS6NHCuUr7brgr3C+JXZ04LYbjdgGsYZhl8EvtPD3MczarBzq+3amj
PvrNHpohP9WdjaggZENRgQq1lLdb5ayPh7zGuwSVvb5UR90a4apUHa2TU27jNHtyG2DMOxt9pC5s
RiXFg5Wh2rBLwejWx7wk2DsJQ1e8gBaf5YnUe/kzLvZovHeVDilOgBv92Wt271EfsJ3+YW37Wu7d
ekiQqTLydkJgxFw/ZXHseCFA+DR7b00UHJ7sddDHEzH5mB+dHJWsXQrWFD2sGaNUG3qiQs5gaa0a
ccNFqBb9u64YHlWlijhcKkuiG9EYaxX2YyySYBzMXO2Uk9tQnmwhp2DtBmSZWgcf200fayxPQywm
FWRtYfYPZg8+eVcgqzzseVPKhb3Sal1I0C7hjwi8Y6dn11d83gQskgqXzPPUo987i3kYtTWxUAYc
Z7mf0ymZjk1iwy8Kan8wpo8+DSHMieZYE3uEv1v3e4zZ6fDkT4X3PZW59hmpQd8Ps7hN66dkQl8h
0Er0SgNpwhIMi7VnP226iVXoOZOIgzWBqBNOTap3oSBriykCOyoPM6ohS+iU0GQIVqxMBQBnfYwa
Kcp8qBeRfzb0Vnw20EXJPyaYielf+3mt1Eed/YK4NCbsy8npCuUGddEN1Q+46MO4mwCDi501l8Da
OyfxxhF2sV0ufaiwe26CrDLwt07N2ftuu/HcHDNldSakLDrev2SKvSe8AiiLPXXD2XouZVr+b7Rb
vT1OvbmUMAm06QVYfl48Ly4o8w8unJn5YaDo0X9B5Ivvnw1+89KJKdF38OZ8aBX6jB9xh8vBh1zi
nHvwkQ38OdhLGb/TcY9M9znnWP1aJn3GmK3muD9OaMbC64YYOzyNchmhOIDXa0J4L+V03FxKnb0c
bH0OOCUsIVy11P/BNRwXRxiZYx/IzTDyYXFjSz7EqesPB7/EWz7sXIzK/6Wz0XqhnMfEQJ9zRRRV
zL6ODCOFwPXJlRj6fso6Bwpks8y98ckRc7Iex2TS5oNZGMO3NXbl/CGBbNbtM60t293Ep8RyvVv0
fl9N7areZ0USQ73tBe7UqJTJQcNPZBTWbpxFjTKl3TfWE09tDJ2roi15SO25UCesFKz2sVSDnKMK
kTnxwR/bwgr6dHaNp2KcoXkNpq+GyFtjY3ki6LbN37Fhq5dSmZP5bHed734tWk/U32JqmtpnvUzH
IipHLRuCdFX2eqyMenifr0gVHJwcovhXjN4Guwtlt9hi58TTMvPmqxiuPtsEXUsUUj1IeCjNtDsN
0lwFY8frxSbbNiaHukWZ+FB1cTGHahDSeI+xyboevLltm1C2ycLGWuHwHr12dPC7LJfB+c6NJZtf
K7Jdwg0braxh37VxPR3oiskvrlisJRxbL3ZPg6BdwPWQrGnEAdc/OavTaPtR9dJ48HtMmH/CpSv7
Q5pTgzzQVSh1M5gLkaQfswWNXQgfrV3SaLLEelA2mTaSiiT9CO0l64/URi5gCIwlFsXO7rk34dLU
TffBp387nBxuwg/wrtr6l6b6JN7BxiOxzYgj/tC+Im2Shbc2DwDCOvzGZAayEuppbf9jZQnNN/Q3
mn5XcjfTMkXZwR5Y59Us//D6dNM7X3jCD5a+wlBCVLmehYjOSvE45LnD/3mhv7K3G+QdA2R3ZRzQ
/7MpimBKSYhpi9UN/WYxvrR21aNvODSQHdfVc98n2uDk0eKueb5fS0sgzl5pQ7vXeDu1o+MvxDV5
o2GqnfCV5ggar2mH/J+88qNA/2s5eIqS5s7pUh/jujVtOUlKH49WPouXPsMY46O7FLoWLNlqfpdJ
IrNPufA6juWKMAu3mejM4Wcn0LZLA/ZIPX1eJ+H6n30Q7bDp6B6ae6/saVYgI4+mILKuTnNcYT1/
wwzKgl7Ij4x57lPXxLMxERiJL4vYPL7qUn1F6xEADvfv+oRClqVFS5tnYidhUQ7/ZHPWYI7dT/VP
OIIxslzAsH4pCIC/Zvhb637NN5DQ7I4G93ECOw46rNEXhwy58H/wF83U3oBklj/bqZ/VT1VSdQbB
4dQaTVDOMJV2W/KHt0S9NNlLrvKif6mRiIU2bkxg0RW6NMgDzOb8kV4jfuD1olbxeXEMWEdByjv2
1QaQ2z0rEv5uV9GjzaGO9sv7wk1luR+LZWjezdOUjO9coU3qAVqv9gS6G/e21JV5yTKL/nnQRosO
cQ4t7tgMQ+yGHsgCLYS7DlmK6JJfhIhC/SlBULT5pGGj7Bw9S9m/kTBnt41DWqcf4rRROLYJtLqe
KIVN6yPR8do/tLGRqfell/d1iG724h5jbdTHXy4KjR+rddNixS7JmY/NqmfTR3OS1b/e4A161FtS
fxGTb42//TjujH2Nvcvy2eNfdcHc58nybakE0hf4l2fHjuA00lE5sUOoGPZM7JZzV7ZjO6qDrFaQ
+YPRUCQJOtn2eP+0HkqwJxPhWsAVHbSvED5SzGNrxk22HzRhfkk86osHhVM70IG1szC5QXjUc4NK
WDCcR8vLubJ90cjQ9BKZ/jDT2TM/e6kt25dBshlgtGxuRjb/XuySYdM8CcC4TNWT05dVi3hmXlGb
ZLPanxJrdPX3DRuu++IlrTHuu7gW1rHmtgeG4Sz2gazQRHKjgALwWFeQtvGwsbLpsbD6wnuCSjc1
Dxvfrv1TOl1c7gfpCYf9XMIkntwKre4S6Vh5hJwK9BLnB1UGw2gY9QFkr2t8MEQn4n2dpTGKmEiI
auNTiw6aVgRKSyrEXFSSiX9LLy7koZJqpTkkoBAfcsDgFnLS2crpSbRNwZMWEwpYHVdaE6pcxe/H
trM+J90AI9TuMzW8w/e2dqJE4PobJpqoviFLx4Yre7/RDnEMZTiYwL03x7mNR/WhTBO3Qv+Vih7k
lckayk+2q+CNBtJRm+J7DXT7ya+Kfv202I5kuwllTN8qrUY5NYf3m4Zxkq9+ABG10IKmcTHmSnkK
nc03NPnZznNch8RtwIfj1U93s8k1FCy6JOzicXPuWeZs9dnzxNKnoE/6Sm5JvnzZe4/rKrer2Pep
QJrJMfORClbSMd8tJtI0aIN8aroUMRdRLQNyytZbbW5olcCOo6ZCMWVje1wUOhIpp6Y1+zgCMlIF
jSey9yDtsczDLf3960n0f7XHi6mib0TDhA4zilGX8qHCy2e3E34c9ag154HylPyVQHT83EBYdwNp
tMXPpkjXOah4Y579ItH8cC1E9vv1H3JjyamJ6dSQHHtruF3MGd1WrQEYKCLklJtAuUV34KPLA4Se
/oCcwBj5aYX3QzakOxjRz6+Pvv3tF6sAOpkSDGpxONRd0gWR9u54WMvkxAlbu4PsVxcmMiHNtxXt
XNhLFRSVe/WLyzFJZ8BEb4wGEApXmHxNzMri3o0jtBXI+Ny4O6yetN5bC2InUtOXO1WZrbZzNkfG
o7IOKAnHQg3sBX/+dzWQ9J/Tzq6qMzoTut1av2XJhZorNeywrYvfEaBPP3JH3mOfXZU8t5E9nc7+
JjFIBfx85BwLroGCCXWavCnCIhXLB8QdECtH2u3H6x/yqny3DUWPgjYqjUAacudDDfSM53qmAwgi
c/mOTkV1mHqnO1QICR1TSfoGQAx9nNdHvbW0fEEaqZTdaSZcbN6eUEl6ijZTohffSp/+Up6qR30c
f5sNySzk8aBwkIh5fdQbywqxlYo4fk6IUV6W2YZRKwWZlYg6V+p7GbfEgaWrghh51P+foeghURfd
tBQv28VzDqu9tWcRuW3s7VFpksGC6AD1hOSexOZVUc8FTUo52ddAbHD9XhQPHeFapRAjGvTdhEL7
hL+BuWr1ncNwaxSKyVTGofhQB7rYJ6LRqppjwhejJLKroVmHYJHudRRu7MbNCBJ0Gr7Imz/O+W5E
8StXhoeDb1aL/KuEyPqsWEnz1Ft4x4p59ijJoFJtPLy+M27sx42mQtPEA8fDpXY+rr62KyC+JD9p
mL/BqevKUz4qVIZsCwHMWub7ROnzc5HK7s75u96T1JY3XA9GNpSYLzuE4BacfqEOckK4XYV9kaqv
I7l3SMHoHsjrGg3DGacj5NgAsMztajufZSwW2LuqqE9m52OLioVpoX4makiy94XWS6quUur2KQXn
bj/o1Iq/LCQ8w6HzYomKjWOiosJG1OTL66t/Yw0Ml4PJruJkAog5/12OuXWqEE4/9RoqyHS1piQY
aEWS5xI2Hl4f7HqLcdGBdqBjteEero7LMJsa/fTitM4mwkjD1PvBiNbPo4LyjyiRqaXV+zav4uXO
Hrs+QQaVTshydGhB7V3u7ZR0ue+xTTzVbSc2TRvyAqKWN188jOJTsjRoCMPH26b/16NlFjkSQ15e
npAOEV+LOov35rKOuIrE9y6e60Oz4fg49NZGQef8nA81YB4MOZOipN202imvc+vYosTEDbF26GFl
cJBLGKqUMN58FzEwJUIMyeg6sZMvBi6NAZZtVZ6MXIx7VNzmoC2X+K19R5dRoJsDJyXswF/8fBR3
spGyQYDrhISK849ZweT3zLX7HnujfCvI87+hkGDYCF9EsMb5UBp5CweXoWK/Nwhq6DR4XvHP6xt/
W5XzcIaLFSFQD0UO5LkvIXceCmt97618rqL0PqIibKw7gAuUhYsCSG7rNfY9UYlbW55kAHAMuBUu
1u3P/9qMw6A7wzKX5alSa/VjHsv10c2RjHr7xMBxbD1IWvj+ZbREQ0vvmjorT+2kuQfsdkh9loX/
GYi8ranQ3j4eewI0JlUswEWXB3npvdarsrQ6ZRkuhutavgz0OgNZTJGv5/++PrkbhwzAmcZe51Hc
vKbPl9AenVEiKsnW8HaVq5pjY5WfjZQ0pzWNeD957UJVrbtzi9z4cIC2AbbSfoIOYF68FIufyLpA
U+xUiMr73k5chuxKdS8MvL74t5wNbhBsGJAelxF2pw95sakAnswCDuxELf+Q1mbxOLjrXULv9ohc
bH9iZGIKb8OweJckinWlrKMtcXvqEJFagwqlDhloNtrqVPhdnHhm2gxftL4cPoLB7H/OXTupSIsT
XEm4ufNhBwVk+VwXiOoF2Zz45sMy+mb52BeDaTx49irwTyLqFDtMVqpx72aymHfjSlvhxDvabiLh
HLFDQQLteoGGjvJ65DXarLynUcpfqefLHIUNPkhYgBVZ9tQVEHUtzK5JTk0tEzekPVhhUZjp6bKH
lk+ejZIxEplU0+PiQYA80UMbZq8HxnMloEBKrW8eIQI3d/LgGzvE53bQSLiRHkHC4nxfxt5gsUfy
+mTTp/mOMqb6hCXTPbfS/7Lpi69Gf5+++4Y4gq+/HY+/bhCdneeVo6xPqLSZ7SP8dc//hiUP3dli
pdQeaAaivCcagrTpZNrN8snIzKTaoSizZLvGmcw/aLb289GL+7ajPruodL8mbfVLwKS1oy4H0v9D
Tloqw5ECbBK9fn5vbHEEdWDvbK8IALeL81uh0RtTe6tPQhTie8kenMC0afp+cYT9Zto/JD7SKtAp
/IM74sWThWGbs+hkqycMGMcHqfJkn7lme6AjJu7M6/r7cx0hkELuRtoIiu78w7gDWlcmhThuiNUx
9wiXjCZyXdWcHl5fwOtni8oS1R0GI0G9gnm4uZ/rXsZVtBIXy7AtS4xaMtMMihg7MmqfNDBeH/H6
k3G9E48T2Pz3VF6Eow0Smn2xOOWp4ZyFKJg1HDsaadiF6+HrQ13f7hs0G/gZwA+we5eriHhy1cfW
Up30rup3xvKubusQQymKg1s5GSvSapPJje9c77fW1N94cRogJ2LSbQX+OlUljkQJdhnVKcmKPEgn
b5c5pRXqnfVt4p6/817e2CoG8HukyF0SyCtNpHpDFNeZV50IFdJdNZjpo5WWb6Z9UHx0nG0IomwI
OhcHbUWsTkefrz0hJILHmkG1FXgLysJ8zjtf7caENm2gDYIOL4/s+3z5xilBIlyM7WmqlPqI71ry
EBf4kLy+N258JPCP/O3A0fC4vgRWeWgdQS+r2tPQHqQ+sWh1PgeWoq1jijsb4saMeOU1d8M5bTC7
i6xBpYRqDTKUp4Rq0KEDb3FIl3L5/PqMrlOvjTpFysWyEUBdsjFmk3c1zh3WbSHDJbQvaGXpJdw3
u8HNT2lzGxZ4cq13VvLGgYb4zzsIfBBGyyUObnC7sUZXuT31Za8dFLDgwK6Ev8NU4M2gc54qaEeg
WbbsEoT7+dYwcy0ZvSFuTmk+r7vW7uQu76Z7wcyNCXFuCXhJJinCXlZf1xS4xdob7WmVYJCqpPM+
VwDoj+aYO2/Ognh4ddB9JObwgS691icEqvEeabsTou/DnojGD6sut8JFxz709e1xYxMi7UURABk6
lEMua2YbhnrMp6Y7mUh+WiDcfeHvF7Mb71WZbg3E47hJDeHKgQbK+UdSKptyBP27Ey6nOVIXMzQx
Ie5l4rdG8UEx827BgAeKez5KWS7W5Eu0FVFK1j6kYjU8dE+BtN1Ztut7An4gJEvwiduddMnvaYYK
YWNljCc/zhP3wVQLSuiZJpN5vwgf5clscbt7Yc315Aj6eEGQukPzirTrfHJY1NJdXZrxNAx+eZqI
FWj0NE1W3Akzrnf6ZlmFoQ8ZOND2y6Pbe7IfKqWNJwTjuwNF+jGAUzaEkMfvVYdvTYn42HF9/gsu
Yvspfz2Kg+GMVMKdEZBDmh8m01BorYh73JebE3K29x6yCA/VxcLBRnOBPybTqdTn6p1wQRqgyGyb
yK8JuN2vn6jrC5cczt6sl5DMQ4nn4jaaTDsfesBEp8kZ6mI3J7PvHsxBkDzYbjlmJ8rvhn9cyir5
+PaRyQxg3tMN5JHcNu1fi7laDjY03Soeis6snbBGn7k+Wo0PjmVZwDo99RKvw53hqKk+vD70dUy1
lVHYcDQXUHq5VHH4f5ydx27cSLuGr4gAc9iyg9QtWY6yPN4Q9niGxcxiLPLqz0OdzTS7IUI/ZjEG
DLi6ihW+8AbD7oTvJ1lzQniiCb3Smp8N4SA0Pevx/UyD/lPjWs0OvF+0sdzXO4iX06YlD3gGGtya
xdJYspWqyNpTr0n7Lq1bXjYz2cI9X5931pSba3nSlhx9da8oZdQdyM72lOnJ1yEt8GYu6h++qP5x
nTa6f3sxr7crjJIFhLr41FM7Wg1mJDZwJt1FFahJkKaf4+mYkVeg4mFs4fxfyWaXud4y1oKLp54I
Y2u1Z+LELCPbFkj0yLj19lKACdmjmt7re1UndrZAPcEMLJCeeY/ZqP5IA2Lovy4el1jcAiE0utAW
yorwh1Vdh8A80Lpjoo00SIfYWvxhRzmAy0q9+Nfb6/R64a1/PPgBCsqkKNSyV+d6jM10NGRdn9o8
nQVY06awPtkWAgqHPC/9Ogkpt+diN6oq984RzM90l7fW0O4TqTJg1elA4D3XUzscMeiL40PWUTXJ
QxUXhv9Q641l158LlNnNF1uAdLjTGj/97fB15jAT3J7IO5KB79NcGEYI0il1ngBCYFU6Us3OP5sY
sQz7GG4vkmLg3VKMceK8/vH2OtzaLwT5Dh9Sp8e2dlFqh1IHXGJnMNWAuehT/kK04IReXb8/BvKW
+hu+hkT9FKlWjzia0ok1AnA+DUvxphvt4Q4T7RHb13g+vD2p63PtoV6AXBrChMxtXVOXbRDwtkXl
qeIh/gA6qNjnppe/+/YgpFta+gjbkS+tidckK23t+XiL90rP9+guRvdmXRgbtfMbHwgKK117ypek
L2tRtkIDXOWIXp6kI/IfjWHO6R5d1ezOMasq3wi8bywcHcmly7I0JFAXu3wFhtkorckQEllH/8cC
oTwNvPIbX+f6PoTxtLwxpBT0dtd1elDklQPqpDmhHTveI/I5z8jYt11y0uPM/hO5Wi83aH3Xi4j0
M48LUTGR8RXhDoYkQuk1T4zIU/FNNfaIBLQW9JjVE1mOG5/sxgSXVwXNDqQCyQhXO90apSR2XJTg
QJUMYea4sgE3iMPAEWtPYYM9n2hlv73nb03Rp0UOyIOg6IpkbWpTIDusm051WdefIG4MX/LKl48p
/jYbscL1LoFUxxsD74UKN9fG5S7J7aLG+2buTjZm8EbYFJkPRa5ppuz49pyuB8JFEWI1wArUqK5g
QpqByVuBPzGch84IlZWBPo2td3O44W8T3FE8Igqh7rF6CfwipsDs2N0JO6VfsSPvjEI9jXUH36bX
31+oX+JignAqHoSu60tDYgmtO0Lr4JJ1+Y8ebPUBbPC4kbhfbwZGoUlNQx4ZR2qMl18IfScgqbrs
T2Opygf00LzQj121QBK3cvUb34hCKXMiDuc0r7tUno4xFnWC8TTWmbYDnoGR/QLGf/dOoAvOhQ5w
gnrEGjyltJLeh019H70zbIXwCv2oGfO8ETxdzWVp5y2XEwIhyydaLVsKlckbBOD1Cs+Mp07PRGi0
lb9xGV1dDxBTOTTAhGhTLATTy49j50mQmP04njLLo37SG/oBDz4cfrQ8uRvt2AzfXrub46G7QEpB
B8xax9e6jqiXhVrMCXu+4AsV9vFQjar+M5giu9OMCNbM2wNeBfRMEGvBhbC2BIje6v5rtBwHj8Aa
T46c7EMSi3s1Jz/UaNyRgn40IvNxLuyt8OL2oJwsk624DH65qvgxSL2eXb6drv8IvHlHg7EJ2xrT
JCGSMvS69uNYbHkoG8tcLsLIZa4UDcgeQA8RCVwOi6lg2ppNpU5NDHh/MPT9PIDtbAsze4g6TfuC
adDwTZVlArKzaOwvrrTtPypynt9e86vMkd9B1vj/Ff7FTOHyd+TpJMFmu+oUl7aLwG4vi88a7eV4
10VGuVCcSu0ztFyyj7cHvrW7EPd4JeZTJPRWZ8ZQPeUhM1Cnvh8mnOrc3xLwbYOkfthV8c+3B7u6
15hlQOxIzYn7k8TtcpbU3N2xT5B2FJThP/Y4r4Dr19wfUeT8efdI5KIAqGCscu+s9WPHqEPofUb5
U+FrcsZrCipbb+QnNZju4e2hrm8dRkIhhbcHoWTqT5eTmpGLzesM8nwAsP3F673sV9ZIZ+MGvbF0
dFEpyXFFLwrCq6UThpnKqUz1E3ap6aeyzr2HotCiT+bQFhvxwfVQJpknWFsosvTR1tVOEs/cKltd
nfzUGw9p1Ix7ZcIwEkn1bsY0xdtXARvyCR7wdRZHedrwFPyhUzXI4auXR8MLoV6yEdBdHy4eU74R
tRl0CSm4X36hetSTRGbxdDJmOe1M6afPcbLIvg2WdjT6BBQ3EKiNx+jWKoL15CIFy0ohdxWWwOfz
J2UX0ymJAT8GMJG+D6x6qFXx/PzeHUhHEOHFpaMP3mld/ImzqWkNOHCnhBb4fd6BmcWCQ+3fHuXm
hHyCBWJGRGjXsrpG/yrWY0wn5J+/Tcj/HUC1QXrFSWdjpOsTBeIRlVTgacTZ3MyX3ysxc88TkzWd
MtXMONMFUWh1sMLens/1zcenAZ2HJQQx/hXod8Y2Q7lBOZ9oeX+tuvrU0fkMy0n+W6Nl+L8MxtFd
UL9Ma81rb3Kj8iOIaaeg9yfELrzZ+2YDAYbvBFf0HBDsmRudhJvz4yldYhV/0ae/XMWFTemWwzif
lA/Fb1e7jdpJHaqLDMwWKFc5bczxeoPYBs0sION8NMZbDYjNjD9NoD1OflQ2JwOd8GMfBJjyNcG0
AeC6ORQYMYBVqFlS7L+c29jiT+zPk3NaaPx3ZC7/YrSpDtxQzcakrvcik0LtxVs4D0sT43Kktpqi
yJfIOJqelhyTsrfRbqLC+vZevDGfBT6w1Alo1aFtdDlKMpWD0duVT4KLK9hQNNovu4B3hBGs8/L2
UNfbgkUj+wNv5NM1W2sbZXnfOkWJul1tO2DR+gLieG5Z8cHAVQ3n1kB7fnvAGyuIaMRi6oIgGi3n
VYTRWDPePbTWTrOWeh/iGQxDN9vjxm6/NYrPpcHt7r1+r8sVdBqohZiseSer80tu2aAsf+pZlm/c
6jeGoVi6bLpl7eirXg6TNH5GNGr7pylP4oPW57i80It+/6ZbLtpFdI2KEeiIy1HSMuhweM2ik5Fg
Xp8VMjj0hHAbm+7GXLhfF58RCuiMs/owVWmIxTPSJ/WbxB+nmP2PehZnG0f19ihsbpN7j2djdYBk
KhqjczIfi/Cp++DlVbCP0cHe+Pw3DtASQoAfIXGmzLZ6bWOVdh6cTP+kI6CGHJ40PiBIivmvyraE
XV8fusucgfIazyBlB53gci0r5JZprcUFwhAGmVDcPiJ+GXbSA0ICXrv3je+5Bym6CHW8o4e02rMu
O/QeMMFKEeCcvgrcH7Xp++R/06d2V4gPnQb/wy2+Ce0lkum9F2DsKC31s9H+vH0Ur88+geNyaVJB
IH1dv0K9F6c9zgoR3wIkpZXXyXmszXhn1TZa4NGw5alw/e0Zj731Wk3j+K8CL9JUbZhSGESV5Svs
X8pqT2dqC9Sz7NPL7wHInsIgdQUqaJSML08LRmod9J0ZqcC2Hk5EZHQcEnjtIUzn4BPYs+xsdY18
xDCyfCHLGjfU4m6sKiNzWCm9Luys1Q4H9lq5WAHEZ7oL4oS+BkbeWJPuidcSnqR0S+f3mhJH1dph
/8HYWBo3a8FovU1MD024+Jz5YlL/Gj523Y9xCSp252BE2t9lC2Lhfual0fYTTM0/jlMswBZh5/7h
3VsKWPhSByZ75O1fTT7pUzjWVS7OuAXr+8EezbORarBGUJrFJzTYvz3cdShPCLV0Gum/03heQwka
FPLo3IjmBOc+OXRGY5+UGs2HQKbyHmBoeu+78/j97UGvPzB65lDvSFZogFAWvtxgmHB6aecG3QmH
3oZjnyBGDBHRS7wTFkMo2WXV3G41rrmJr/Y1OZi1cGQWxNqVFWEkFm1kuqinuO19bZcglj3smqYd
28MrGeFxGKr52Tcs6e2KUZfpjznoevfgwhP82A3UrVGD0vHWLQVGCxn3kYiyghsImAvFqxrucZag
Ur2Dalc4z8lcR1XYxwQ8T4Y5WE3o9vCGTrLt7exzM+WV9qPUaF3Qy1ZOv/jTVzhUFWXa7Ecn6au/
c9XHHs0A0cZkdHVfVHsRwar9OpmaI3AR1qjHenk7FAd99EWP7TJK3EcH9tSzNnZ+88NJRJYdcCLw
goMre92/c9Wi5IGcQPOngb6bHGUMYfEhi4Yh5Wd6MMn0IfCge0XKxK3UMl6gg2AniuJN/yXJxr7H
yLNqcZUe0tzIduB75urOTDpd/0uzjVG7N+p5bpE01erhu2mTKWZhFOeBfqjbKDNe0jHw1ZOQ5BF/
sDzPkA8o4kll/45W1IhHs0Up5iGee2RRcyNvxp2ZuMh0JEMef0+zVBh3WTEXYufnEngSlRw30x+E
Xvl0TFU6pYqxMxScvIPy88Q6epnn1ad+8JT4mulVHAuMhP0MzwJsgxvI5ARPIdg7Y/wYBLnJUQhU
JndqSGAQNlRzzbsgrT3vnmln/c7q9KT+FM1dZi4yo2X70stcC5CiMOf6Hr+g6B+pdXPxAmU//sdF
kwSvPxTc4w91bfhRvbPKCK732OYQ+/O+QsuipVCFNFRftTIckt7RDxHNYEzbq86yUURpdf25Jcjt
vgEniY2vE7Xl5Ato4W44Wc7UIqyE2HWEHHyFBIxIC68/JGBD5achz4afs4WG9AfesCHYCVSB4n2q
58FMQ3dE6wo76ajZ9zliHIfWKdPkDiPaXj1MaBM46D6UU33kU7PHLJO7796aq8bdN5lyxTnz0mw8
6qy9Fybwxr2ftLKD+B+pjD7dG6MTSOgteQMHtNSL6qNsE1HtZ3+Uxb2svTZ71IVu/pWI1M2eGhPv
8lPVKQl7pBU41fcCceQnKSS8feRi8m5XRZrxZbAnv3lMUpRHdvloDs6TyWenDdihxvDoman7AX0o
XNklJrftY0zv0zgiITh4XyZoeOI5qaIi/5gEgFz2YINk90PGU/GEAjtiJQUL1d1VnhFrZzGkcL1R
VXGN76Xf+D8z5EbQVC6QOHvSdGASR0FjZLrLGndCU8X0I1MPy9QqxoNl83oapx7jXeu56RuRfBsd
bTI+OlGNCGkGCxCP4hqhvkQL8USaTLx6saI5qkDREqcsJaOz8hCN2s0JWtkfKm2ULwk1qsgKI6tI
P9SZ0T6qsRoQCC/wsL7zms5ytNCH6veDVn6kKjgkeTDkIZJlXHl79JVE/IUELE7wyE6yOtjbsea1
xxb34bZaHH01Zq3FWXS0QJnpT1PO7RxGUdFHp4na+AtoeT9BlipwvhNoo/IP4HFEd0gMpruDZ6xR
5xTSD/aKeqXcKw0pLbRQimbiOGa9whYlqFBk8yZcwgx8oTFM9x3M6Ds5eicfG+vgYdRF/Y8l2OYP
Gepj1S9JCc8/aRZuxT+cKUv/mMJO0h/wfqLmoTXU8DeMOB9fcYSjgnDUa93faX482PvZiSf/buDR
186JwsboSQ9UbJ2E5Nt+cQb8Du601PKKsDRiKV5i5VCZw/+wUfsGTQyJUI7V2Sc98yMLqJ1XFh90
HswJL5DRmSGxdAmaqKLqxt1Yx/W893rl2x/FnIx/g6EcXoaxa/WnofAzHyk2JBrDMimn4d+3n9Qb
MQzq90tpmU0LaGgNPpQp21xUswVrPtUP8LHUXpvt8gPeQOJkoa56h4aUjb/Q0HwYbIn0i49E29s/
4lWa8zJyhE7hgKnncqEWtI7kQdE1shK2dcq6GB89NcdZcSCegTs1DvhvT3xO90H2LfSfsSCD+mYZ
0qu/G4U2feIyKuW+TOYeiQ9rbkYn1CIjw61eml6ZigN26rnlhRzMsj/7ftsjIwESpv1jZpzVUZV+
f4zadtAOIGkURvWQt+wjOyD4Pkmr4VH3UsBcoerbrtrVPdJtxwZWg1mibEUfrQlNZY9TEbrx4P1d
jEY0f7RpzY8bId5VzAWYgGRnKW2DFCLSvQx/xgGvPNurbOIQ0+EBg8KBE7iZPzqp1p6JuYITn2rL
tucqd3gddcGzoYBPz3CV0Q0BaTVSU/ZJomNWIX6DVUgIT0BtZMG3ZgdBjyotHTYK+KscJbOoeGAp
4pzAMfTDgeegT74MmJhaO7OuJuAhVt4ND4O0tG4jmL2KK9EBQPyQKZI2sHtWU3QkIlvEUiiZzMnf
fTE+Ns3wO8i8f4WItmz7bo+1VBUgKKFgsfz9fwCCspycuqd3emqgXaEBFEXtXTLrAQYKFgR2Cq0/
3j5cN74frh3AhZgincs1XghNs8kxNSY3Fl29CxY7e5Tz5MYRtm8Ms1ACcD3iKC/8qMt5jU3iRVVp
BqfKhZh6gK9km2FpgovaOQ5aa7sJWcHmwUEsMt/7VTvzJOUTjDI8obQHmSSmuG8TJ7b3IhdOAvsr
wHD+4MxSDfvIa8rpwXZlgkJT6g3+yVksvNydGRXogWl56yffO4QC3KOJ0uIz2mUjrFU9bucdj63V
PhuoQnXPQaLi6K6mw9mfonSI25NTZUmHOp/rZfsCaCQBH3kLMioYuKDs18S+vgMxVHT8nlybzrUx
wxnNldTqeydK0vmA9Fv0UrtaPoRBH6jkvSUo4EoLzoFeN/gNgDeX65oKYaci11G/RLMn2bnIm0FG
RzFyo5t+/f0Yh9R5qXaBrVyDUWJlmL00EQc33DY9BZ2TPyAYVm1tE37txUW/zIZeNlU7nnFEzy9n
YxHBgp9HLweFUXWfCz/Z2Va/dZ6XXPdqFBRylzIk9aG1d7xsGkHKyl4EUFO+SDRmD3YSdZ8rKxCn
956u5dlcqJUUIxcc5OWEFGvWIT4mzrVV5s+mOUh19BJEZDfu/mVhLqfEOPDbIfsssrLrQruGYGoy
D2VyLrGbsHbLddWExG7Cv5u6GtXL3lW5/j9MbiFnQ8dhbrTmLycXA62eUeBLzm1sDIdZkxNmeUSt
719CH8Q0/GxOKB3Cy1FkPZXz7FnJ2cvF+Og3tLEyp3U25rKck9UCsq9RL0IHRQfdtez//9y7kz32
ZjVq6XmmS4NfogHZYk/YCI24bex5Chu4brhkeVrvhnlWdBu80esP+ErZXwCInC7ahJfjWw7Ox2VD
yQ9XQLVDORe9Yy+5963+2c+HrTW9PgEYZlMh0YmqqJSsy+OQQtuyL5HwiaT8Zej5eCxhCYWzAxr9
vV9vcYlkW9J2X8SoVl/PjbEIppNLlJ8nlNqK4h+nHN8NW+JfhnFLsZ/+BEC21QPtuVViNommUdRL
SGsGRQAth3fT2xjltZqMy4pLIW111fap50svn+JzXKr8N3CC6qycfEvj6PqipdhPMcgL0KGmBLIa
JQVnQcLuxWc9y6lTl1UUnETrbjlp3tgBiz459zntJULq1TDx1PRtNhXirJXC/uzMlnXCbEud/SEx
929vgVtDocRF5ZVq4AKMuNzaaZf3c9n64oy86LjTabEfEbJNn5CcqTd22+vGvTzG/sKct5eDDDHq
FUf0n2PcWC06jgas2DGt7GHfB3Y9hE1Z82blTk9xG7hyk/9qSiM13NAwUGQMVd5BHHTEhJrv7Pgi
f+xAHeQPco4T4+jOJVzzEg8Y82SN2SA2qtI3vjc/l9O4eGWR36wCI4DGVdfVRnrubWqI9wZ1aeu+
nxvSzrc/w/VAS5gHwMEEZsNTvvrirl3MTZPF+bnx24p3osg+OUGyZWB1fY8ty0/HjaeIxsv6Tcgy
G9cNtBjOfa7HTwhGLn7J7YCwrQGzFg3TSG48fbfmBZoQKQ1wsjRLVoffxkQ1xUIV0m4/I8uFBG9y
SKLUfv8lE4C9XHDGbGLQ7qv1a1K8Z63Eg9lPff5M9e8ErUBuPAPXZ4W+CPQVEg5yHWKUy7PSBNIz
KruvzqYiud41vkqR/OrN/rMOfnbLp205eZenZVFV4Y4h9vdob5mXo2XePPVJBzfYryb7qYaNMFMp
77UCtZAGwUUDNHX+W4xFqUD3KUpR3OdoG7x7Yy4ZK0kWdtILpOnyV3ha1JJ0UbD3WjcOnTnXHtHY
1L69exReItAB4KWWNGRZ+f/cDKpKZBG5TnSScWZ8gHTShTgLFBvfbzmt/13RpdeIJA3EdR4k4Air
FY38Wi+iEQY5wha9vAvgVU33caEPWYji7DzeCx9Z1LByIrx6357gskyroZedQ6GG9Aoqw2rr6G7s
YZvmQbH1Uh+ZWGVQczfMsUON3xNNKHisjHBMep0shX7rxvDrY8jMHcjYUAQJByHwre4x5Y/DVBRF
de6KStt15qh2pj7FG13qG+vLDaYvF8srjm/5Ff/5ilQXYqxU5uqcT0b9FwrJZbkru3Y4KIc8EH1n
YzelifvXe5cW1POCHSQ246pZi1WoCaFpwyibM1Tzf9Jmqr8YRaEO+tIFjmYvvQMcNO661vW/vj3w
9aKiIQmKkC2Fxge9rcvpjjqGDqhnNOfECnD9gTj4JLvK3Ni06zt7mRZNOswNA+o4FB0uR6k1NXul
XbdnnNy6k/BpzPWdMR5TMx93k22ld++dlUW7LCAhAgGCgM9qVn2OfBnI8PLc6pTXnW4AMU85dmNW
1+cBAi5cqCX8ZGZrcAYa1b4vdF+e47aLutB0KOLupOuqau/lxm7Q75N5appT0+tbTlqvr9zlWVz4
5zQDycmBTq1FderaSXsEQJpz1M9m/MiffntxHh/tRVB+b4DLRgSslUtxtynNNnSzYKrv0y5W7jmd
6y7bUVkwzBAoBr4UzJAMMg0g+B20yZ/TY+BOff5hXqrQcQh/cxDHokfl5slI6unfuZvsv4n+h4oC
vp+i8xtHKj01Vu54O93RKOQiANu0hwbb0RwquZFEd5GSPdYNcac/d9TIKa7XBdpKYDU7FSJaXY07
TfejOFRYE3u7MSos92GK8iD6MI+dWx65USdn1zrjlIdcUml736edY6ACX5ooO8P7br4p1LiDpyDC
fCdMepPOXtck/1qW8sQ/lTV383dLs0V6D26sljTr8KJEMU0MX+vCasqz0hCF3xdxHdgPY6X0aG/J
WEUn3R4wEPDxmh4eaUVYzyoKWLeqoMSzR3rBopOh5SjBarXr/ADpWrZn1ZbDD7u16j+m1BNn3yBf
XeyydpqmB5H7YLlThzrBuQRK915ZRV4g/JoIT3HoAeK1fovcqg1iI5JUm/NgOmcZlrxu2xnPcu70
E14D1SfZAKEIKXlvGfesAwxS6MXykjGXgwGm9/KsZ17F9d1PzZmwNvVZs2b6ZdZuLXkagmmYt4g4
13cLkRIicWTvNOaJCy/H63w6u24k27NEi8y9q0fNaR6tuXCzXSKl+1WUWd9tlIpvzBFhAcQEeQQX
e8/VHGOwUjjZzZDjDZ4iZBubULPI1jJrfq/GGsvJ7EAcGlxpEIFWj64ZVRMPOuT43OF9WPph8l4i
pfRS1UGNC0OQ9ce3L88bC4rKsgNcB2HIBTl/uaAF9NZ5pt5yFjpARJCiUO52jmhK6xDFdhvw9FbO
lgbAjRV9VaphPRHHgZB2OehEI9UUrTecUx8b9zAx9Oigdx0SShkku42M6HqG7utjxHZZnIrXAi9O
KXzSODWeiXvzz6TBGJLDfLiDCzd+6rN0K3K5Md6i1QTxExFX1nYVf0aZQgTNNOfzYJsyDpMCI5+w
1+Gsh7MoBppGbRFt4VWvVxRfTHh9/EdMCqvrckXpImo4/wz6eXTc6ilXZX5XurH41XBLbyR+t4Yi
KUO7CTAOrKvV8262ZmdjzmCe0ZNPflZaqxBUp4F/bpyy3whYrsfyFvbsolJCtxCs++W0hDSGnhqN
dZ6tsT8R1hgPYsDKafSQGnvvQSBcIfih4EN0hOLL5VC2nFAYSYSLLEoekTb002PZmNmX2ezEARm7
7t3jgSTlJlsEDBbNxlWeWU0CHXNbc8/YmqShJhDaKDLzWJvmF3As7cYd9qpteRlCLLEDORFFuoXE
tsokemcUhgZE5ZwOaO/t0BUY8l0e1bn2JRrySIEJilqdgn9GZ0EZMTrRyrar+E7TcdH7LpReqSPF
c+/328u+LOvqd5ko60BfoNpPv2+1cSnBZUZfojqgOmwJChxqjqbmxRvtBvpd1+PQ16CrSH0SJtJa
4BGFhZa3qhPsWgG6qVrECO9dbBCsr71MW8rbTefi3FHiAN7dTRGgq30L1W6iTeTK+tfoWfl8yOq6
9/aIJ1j6567zMUoUpT9+q+bcN58zP8utPXtL4v6iG8o5jm7u0+alxaPtaMC59UPdlxGUBpWU8mc3
tnr9IbdEFB+5o7JqH5ud/wlP4DQ4RItR0rNLJ/qRrjB3h4lauY5vA+LkjzSoKqzaEOgbH7LAlvkD
AUp1roBy0U8m8Nd2+FH5z4U3qt8kZ2Bpppp2/j4z/dEOKYwn7g5sRmyFmJHg4tEoy/nT5pH070HO
FmCnynnEGSJuoJ82fq7Ne4FdZ/4ntzGY+JPFw9yfBmFl0Z7GuGWfiwgw4HHuBXe43qfF/E9V42f0
EQYj0GKBXGNxtMBSyN9tLorkrteLgncm4nJG2z7CnKujo5Hw5EHOGU45XO8Yl3ezTsc4RJAs7+5J
6u16nxqF/dGr0r77OCaB+2J5ZTMd8RqnkZ8hSqAdHRUgvCLAcvhIFdQRTVzXi6J9YxXiMzZ4ZfAA
egdXHtmggY2zUazIv2bvOxWovN7lhDrtgeTTK05elLU2ToRjJQ9RPxr6Y5frkXOA3wz0TKBAAbPD
kwU2mV5reWhFStFFxzLQ2yds/JAfBLqmGccBttbfaJxq404S0eqPdF2cGOpogHtX2U445ei+Ns8H
TdBo3C/OIL+dURryTjdz+X3Cbic4F9QhfwQisyW5f2qKO6sIcuPgYkHVPM8K2tHGoblxNGnDEGkh
Jkadal1786Zujh2nqs5WUhRgfMrmo4t300ZedeNg0sR1FnQ9qT4Q68t712ijIXObuD53NuBZd27E
Iaplc2eVm2yc1xxtddnAR1jKxi7AD+6By7FiQ1WmMZPDpYmFRE5hJtWvxFjs1B30nP8oH8noQ4yV
yd+mSIcHK2G/Smxn3P0U0//bWU5W+ceh14MvdmbFKVAB4vydndvGd6/XqK/XEQIvJ78cOf1o73TR
XdAa05aGxa0148ssSfxSG1ln2HnhCai6U312prHEmspTn+bMMP4EmutvVEhubALvVe+KAHEp7a3u
Z5k2xBtuIM9NMNof0CQxju1YeffvfQVoTyDChy4eZFwe2ssPwz02YAaYy7PtReWj8qviLiFWfXfk
sozCPiPeXWpqy7L+t9qj2U47Wak81yqZPsZxowGrzMEQohW7f/+ELCpLSw2Le8laLVsRd5pjCtGc
694oDn7htntCwq1Q7Prj0AIm5bNAR1PrXHv2BhpKQZmh5HlWlcerTa9liGyxETtcB7SM4tMzpb3D
dlszXTUKkHbTJlSNaFw+olg83U0GxMmpMYcHQU13IzK6NSsuHGr+dBX4/2rtIgdYChC65py6+G7l
VWwdan1oNmZ1cxSEii1HX0io643dTXnZA7tYvlCSHmRfgPKsva0+8PVJXQwH0Ihn2+kkA8uv+M+W
4ykBul6kDW9z7+51rw/uy8AYdv1cRRsTui5QMRQVU64FiqdcppdDWZ1F9JOMfCZ69rtiEC/+kN7N
o2GF+qwrQpLSwn7N+PL2Tr81QyQYqU8tFH405C6H7XI3KyPXbKiLpekOkVMdh0q8WQlrtzbiraFo
bJGuMtxC7L0cSuvnAR8B3EwdzcERDRFn2kN7r1Dj/u053drxy726ZFSw4J3VReEGQrPVWDRnvK8/
eGhZAcZLekQ0i4IbI9pKh6/ajCSLvIFo/MJbX1SFV9df0aVa0uqMN8ZZ+mgkXf4x9r3+XgvwCLan
MtjnPWGmRtb8MgLLfxpFhd8mDrU/orgrjj3AkF1sQYALZNaHThRrGxf0q2fx5dNJuwpxyiVOB3K1
RgOqVpm5luJNGBVdNR8DJyMmDTI9SHakiSVgdb1Jo6MjQbOHvmyEtm8aJ3gW7Tj98ufMHUOheY0T
pqNdjQfK364KvTjgYkxMB7Gskom4YWvMowoVlPgudPGN/Jx0ZLB7b0ydFNWfrhIbn3rZM+t5BUv5
HygIxeO1VzPhYdTpgGnPEj2nnS/G/tAVmDK+e0MtaDVUjJD3ZE+tagKJ8DWvcqr2PEVmt7dKkXyR
SPFg2tBUfyFzSgr9/gG5cHzGxDGCws7lUQHMOzut8ttzjIMD8GKMJ9Na2Z9N3Lz/MdIo2ogVr46m
Qb8GSxHyGuZJLfByPElWCaZrGs6OD/E9tMyaq3tusKPcuYNnfX17dq+inhdfjVGW+h/afK8MrNUB
rao2ciVOuShwG43+JGk/j3AJZBEAkLPL2gjFOJn+LoFP7h06VzrFb6wfKzTao8k1TjyqynuYOj81
DlKkmftjqBBxC6dKFmgZt26DK5I0vGjeV100BOdZRBjTkQq4iQmKAiS/fBjaXMHV7dDN/mA02kg+
E48Gpom96IO7uiiM/kQY2Yl9O8UBlfUJmLD+Sak6av8WGinjnxJTyeC5tCqSIVtHh/jRFG7Wfx6b
zvvjGHH5k5L80v8CJo/aXJJn/V8p7yZ+9tLKgjDHajc6pG7uPSkQKvlXK7HT31AA/G/2Qgr6FEyz
4zz2c5erx1pRdnzv7Q/XBuwKDVe+PudoOV7/ed8U/BVwP4NxlmAFDkHQDWGeAIZEj3+LA3a9xRgK
zV8EU151NldbGtKUj8Gwa5yLNE+/yVJr95TwYBn0VppvRL1XD8BSSidCRO0J/iLJwuW0YjVhTl12
xllTtvNvMHYCimfn21/ROBR3pVHbWzuaf/ByQ/PYAEhH+m7R5l2Lb2h2pwFPnK1zwvUhD2qa2+Qw
z236qRWF8V4Be247QhFohORAdOrXtacyYWvIqnXOWRLre9RC/bDRBxFauvr99kkFnHg9MxYS/xqf
Fw4V4NXV5wsVBAhCz2ciSE38MjsVDJ9dfRrnA0UxOBnRNFhi1xqdbL820G1eZgQ+h3ORwA/ajWxw
+A9UtTAq7ZPgsS3tgWpB6bd182SC1Ar8sNXKYf5kwGeZwxhJkPIz5pZJtSuVdB8l9fsMND7ag/vZ
GFM31DxjgrA5Z1AlsrHDIChOkE0IazuuFbSUPE6PAF+mbN+yKOWRK2Yyv8xTJby9b0y+/7m3ZY16
Q9Y5FnyFwgemP+QYw3acsPaRP5X5UWmuUp+586N5N/QO3CBdNm30l7B88RNlQtpXsZid9BgFw6jf
mQiouz8LPQkswCBBpX3B99B3Dhpmr/HRcWawv1hRZsFO0rHHO3jGT/6x+j/OzmtHbpxr11ckQDmc
qmKr3d3O6USYscfKEiUqX/1+1Bv44VIVSugPMxjPkVmkyMXFtd6Qu/Y/Rd8V4W4YRi/z03mElmDx
Lv2jtrT1iBNla59wCSqHvZdYifagGVHfAiWYUnKIAhiotk+dIk9xTmsXtG8idCX8D5KDZvpJZY32
XpZoXB0LI00S7K+n+DPG6Jgpw2/z/tTDrMxPeSXyZ4Gq6EeyGPyAi3nK40PeKc7Pnuof9L8QuRJ/
sHpeJ127dKiSOHF/ZbM6UTvp0jnx50kV+lGy9bHuDZX4F7pYYeHXYI9ws66SRPsRKUNfHfQ47+xT
2nSzu/PaRI13lZvnkLGxHYFtPdrqN9KP1nvJdUQ/n4apy6qjm6dd+uCiD5Qf1RiddyzjeSgOvt5r
0n6xYj1uD6ZSeng2JzypYHpOKbSQ+8dhjZBZDh4NPv4BUEa/bF3sgGAuoCDaPDqEN3ORuC0Gw0bs
qmAA8tKm0cPbZ8K1otWT02jgwrDr66nZwh6+vj9X8QZhCwvTRSIcMXX1Q2C+0VWCUhloVme4HzBV
j71zNpNL7MzOUMVJAf+hPbqiTyqSzwYLTkpBVo/AdhSlhzYtx/4F53W3OOVWGRanWlExVV4kaZo9
TTgr9ntdCCS1vFL5UYRiMih69pl3FJi+9rvcbYtvSdf337iccT1zOlmY+770snGn9oqqf6grUesf
2iIz/rEj1I2PyhSX1q7KxdCeObVG8mQKrh+M7Cc5qX5blh2w9Uqr043c5vqj0VRVdRoQgJL5c3Xx
uEWPSlGT41VcZU7mT1aZOZ88mo7hwwg7ZcZWh473PilUJcM0vUFQxu+6wmq/3988V6kq1yusb4AO
4O1gxqxyLAFPL0rM1gtGHAt2LQU7OrrmlpzL8rdc7gyy+1euNXp6wLFXV9/o4UpXScUL+qzXpyPw
UZwiZxWLW1da2TvDLI3iEPWhdDZS1utl5glJwkpat/C819Swkub/2JRq9tjUfU9XPjm2miMh17YP
DDpjri7LfaUmJ0u03+6v7GsL93LSy9jUzMjQ3QU8dnnfe/HodoALs0e1C3sqvnpf/1JcNftopxES
D1Giyi9ppSTfwBOI/jy6cSx2ioLWBNZFlfVuomv6A36GVwIXLgd97wLnlQeENsfhKe7UNjne/8XX
e4EmxqKBs0CjAN2u9iTg5xyD4jh/RCW3w2C9Hk8Z9fmNcHW9F3iveLTakZcF5LaGv1KzMOdIqYvH
WSrhGHjwGL9o1JySo52omE1XB28cp/f3p3ade1Gi5YkP4AXqPW3Gy29hi1YVg15mj3gFOIdqtPXv
jlEqxME6/WraonqrFiZWPvTdDQiBCy3RuEK6ZZaRDNCTHzWkaoRvEqFxaFW2+HQ3Ptmrfsgimr7w
6lapMg/huJzcIXsUFiJrUweer4rGLbDC9SejXE8FgToC6gwkr5er5+WTG81gFJbi9XTWRDS99NIR
7yfZyQ9ZnvT/Wmo7fnnrJ2MBaQZTdwIsiCj75aDUzc1OD6Pi0c2z5pSISPvmonv1y1NqbV/1QttI
z6+XEpE6BKm1BRMM32B5Kvz16mjJnmRHM/0RxJfwk5niJ2lmsbs/q+VvuQwKl6MsG/WvUTLNpDcE
CPFRTcz4xQbjjjQ6vugSzNfL/aGuKKnADzF95T8Ix1FjXVeA4iFts9me8sehkM0fO+08rtS4FRb9
tbnLzg128eHRFnSoDnNqxvXBtmWifKKwlLm7sNTZSGXijfg15QVQ9CJy+i+WLcTPpPXy/wjpBvIR
E+1AQ5qyOZRqV0+A2JAMeKZ+NgCl6TWl2U153UV+K80i3xVlGDmA2+gt7StNkcYBj+3qH0V0s/zQ
9UMa/YpwUA/9UMm7LxihjekzRftNl7yr70Bh0Vok/Kijozt9pTWiDSYQsjgOGlKSvRWjeyG7Rj8I
Yadv/eSvQ706HMJmoUV0+cnp/Rb4rUVxIO3EQWXVJP8M438K8ufT/S9+9SxaRuIyBzVF54jq8OVI
WWKlpldBmJA4HPlgeeNvthNZZzPVtf1YTx1kkGF4dCev2YivV4fndWTK+FRryCLs1RwLNOvdQbCc
o9W6Z06YemrB+W7c5rdGoWGAiBXOFEu37XJ+WObB2Z0L5cGN6vZZuGP/FFap89ZrkLlQXEcAeLkN
+fdylBn8owL6WHlAbzp5rqtRPOattYXKujEXiw4BcWa5BQG8XY4ChYr0OOtQ+sE2wDklVS3e6+B5
7PP9PXEVuwHmwomnRaXRUoPjdDkO2hkDihxpFCi22v9Eet/9gbNBi6dBN07Op6EqZH+arSzcuudv
nDBQNowJZZU/1vhSXqQLqSdUYDA2C8wsiQU280VDSaDxvGQj2N1aTp2iJLklh5nH6mqaGe/YEZRp
IFvH64+0yvRqb1U2Ief+et4aiOIGcm0oFKlXLEYRZnGRhyEDeZhpI3wiz3Rm0y9vH4Xi8StHZSmn
rKYDXxbF4GKIgs5R/vNqPT1kerjFRLoRLuhZ/t8g7uo4Ed9h4IHOJVzY04/CkxTarLDrz/DG43/q
pDV2tWZnhEiTl/zbJ7iArEgoYIVedZtVOhN951ZAhoX0jg43ol/jDr7xyrq1+QkY0ClQMYIVswqI
EdIefR03caA5kzxWfdXta/HRqp/RrTePOYnwxrRubHobBcKFs4vRC4yVy21IewnDS0tNAj00zX88
o8F3dRztWT/Q4Ji2DCFufEDyWcrWC06devyyV/9KJpoxgpjluUkwJVS+hhnpD3wwxb7PPfo3aqqd
Q8q2X9M0TqONid44BgQtdGLxegH9f8XNK5VaahlaXZAchjNMXp4uVhVtnOoby4mdEwknPW/YC+sW
fo0MY5smEM8gVmon1Rp/GQDHDqJJ3LfPB6geErEQYiilrBEjdax1Qzc5aTB6Xf2ciVL9CR4p3QjG
rz/4Iv3Dx3mh/S3Nb0Bb63tybImVU5WmsJkcBT8I+GZDfJDW0tkYXQelJGI4ja85MhQr2vWtMo1k
TsDe6X2OyojHeT3IfafblN7meEB200hdCks6umLqvjGFpz1WIm7bfdi1dIBUcD9fK9cr/3RF3UO5
8RLzyww4ynxKGyUx/Rkb4rnZRX1q2Z8QAyALLLLe0o+2ZzXt2S6MvH5fZrPxLY5UYP33w8DVu4wL
Fg4CEGgaDFgGrNJhYP3cxNGAxSp+pGjlyGkv8Rn0J0V9Trpii194vZ9IPTBfInmgHgG5/vLAiJiO
SYqsSiBLuAJqii4Npoa5j+jBFi7k+oAwFGprdBVxYOLNeTkURMawbgQsqx6t1mNj5dFJVOXv+8t3
Hd9oXnhIYoBzZO+uBVgbs7LDXEEFdSrc5GB6g/wx6G7+rioqbY8O7PCcxf2W8uOrmdPlJmb/Ut5b
kAFchGuScWtmU01dA66DzHLb9rNBieSzvsBTHpSklGnsZ+bgec/aqMfFexSyhAnU0JJIUJSqGsaf
cSrt1a9Kqmfzj7Lqlacmm0vdH9m9yY5yd/PZNPvpXTXCLYQs5aLYFcmylP4gQh1lI7OE7adWMvue
Vcjc+hJF4v4UR0qx9fS9DrHoIiw6DFTHQBKtCweiGUgS7aYJrN4Rlh+7Vfs46bH6oYva6avai+7U
tuk8PBbxJI2NcHENsCUT5WhgOEfNQiN2XG4iTc+m3Eh7WrwmYmz7wTEl7SJjVuyPIvW67EuX5EK+
q7ParT6y9FP0oHVZ+R+A7tj4Ztdy0ndqQgn24/19d725F6cvKObkP1Qv1+mJR8bqta4sgs6gXqNP
cn7REMb4c3+U69MKq8wDOU3Dmc7Z2rokcfoE/BZcTmcCwu8LIKPJbox41J6hn85bXhXXsWjBZqA1
DUd3Ye6tFhvBHN2YQw4T1sGiPJiuQrvHAj4rdnNsj9+szLB+3Z/hzSH5rDabi6i0xty5Im9GDw3o
oMHVa9cOqn2opdsfq1K4hzrNtsyPbo63yFSAHeJSXZMEbawSCuTACErjEIpjOsThVz0riw80frli
koY2ysbFemNIajd4t8Os5wCtk8yqUTXeOYkIQEjLsxI3zU43mviMnXqzz1At2sjPb2waGOqIEpE3
gH5di80gZCZk7cYiMKesOWpaPj0NWeM8SoTsto7n8hK8DIQLmZXgzlEguVz7FtOZM0fV7kAY6hEI
k7SzJgdWgWt/mRBP7YJUCvd9aw7Ve2D59Dyygm27s9rWLI6JYaCxaDmynTC+k0N5uL+1rq8G1oDO
EIgjygHQ/C5DRyFlllFqLQO3LjpkeY2DLNL6PwpcxW5sKMbsu0GKjXz71uL/PegSN/5KSFGGlXMb
woJT8bY6yrzw9loZobypatX/8J1JPt1XJVVKhMtP+WuoCWF9A64MVHez1I4l90Wgq0W3xz59S/fk
tSS9/s7k9BRzqatAd1hPi2YX6BatDELU1RPfURVkIyMjHJ45vyxug+VO5eudF/6Z+sod3+nzFP2g
fmk2fpjn6Vu1kL1FEYNOHwnM0rJZJ6tKPHi1FkLzF2hF+kpLFW1uk7f6ITMKKKFF0A6mOFjNVQbT
KsYQIxdeBrPMMBq1TAlY06lP9/fpjS1DCqEuy0sCQxS8/I72YM7KoNQAwiOpnNG5ngl85Rx0IXH3
/lA3bq2lIkFKSc6iknZeDkVXeO5j04b+TVsfmILAklvk1hulApZlg81LXQetowXBeDkK5CgpUbFA
sGCoEeFXhPHczZnc358LLDr+ntWmpDhOSwvkCu3udX288HonBBI8BJhT5fOPBET4/NOA7iDfGUVU
5tVuVri+v+cyUwo6vomo5cHtZ73flROWoJ/UWcNADVObsT/YSdwodFoxmnxoBmXS/xSZML4CAqjS
E9U2HOb1NFO1ndFZdbSb09j4rJo5rxYJksR94jGfouZqj7XmHhqrBkzU4qlgn+Ny1JrHxuJt71Mw
KeUOacysfrGVZq4S30q1xIl8WQP3TH1Zpkp8mhw90vb5hLbqvnJ7s4LIUuaz7/RWk4MDlG3b/1Sr
fnLOndUWZZAouZrsdBSzxcm0hp4QG/ZtBxkvrovd1EdgIMIcyKrodS3+2JeFUx1aEknPNzRpRc8a
d1O3K9N0yj9GERCt0u/HRE/8VNXH/oi2rN3jHRKa5bmsc8f+VQp96mCNuZN4QEGzND8WqLWBlqbR
6/xKLTWyAyet1OIADyMJfzPbxtoZ0g1t8CKhoVKBL3uEtpPOQ3NtRir3KPhaT+YUyei7W9viRzjM
kqJ0ViNC2lA2r0/Ypg4/J0q7Ym95nW3649DgT+4kplKfY1Ppkg/OhJIrko74QTa+gSVffkIOUv8W
9SMsa99ORDp1e4RzW/03NGKiFsJ2SLLKPnc+d93sWWjuNmBYygZ9lCwp8aNzi87BCyO2JQ7s2L/l
xdPc8mY/hWpY6L5WzWN9NEK1VvZZFybO13HgbvcH25DzB7CftcNKIeC0A805aT9qgyqu35tW8nM2
klKHHNSb4oAEj+t8m/Sy+5irOfoybdbI+clTY5mfWrQ/xgPuq9yUvtM1cKf9sW7T9iGNKqU9j5ro
kXZ2PCIVdE82nS+AExS+QS43HLG6038Phj1HX++fwqUMtzqDi5Uv9Q98oXiJrSpoWqt5jW1OgIdN
oS9Kz0j4pJFLS8cCSKxkKmKehQ1+RI0NaEiWYv++/wNe3x/rX8D7D1Q7WSvYxVW0sQC2T4tqfAAt
37b24+yJl1AqaeHnTYhrbhdnnrqbdGG9c20lnR+7chbN3ugnXfOrrKC547hKY/B4isp0Zytt2B0K
M5X2DpWxOj51YZP87OpxfimAC2+pu9wIYraBbipRGWVAABGXwTJXcTYaerK1EcyIX1f9vkISahfJ
5h3ZirVx19zIiSi2E6AhHGiMu7prMtRVNcRyURZy5sa3QEXsBRrkM6V3c54fqSxvtEWWJ8P663BD
g10FokPRYZn+X0kK2V1cJV0mAhTG1Cfd6Eq4ZrJFpjyvz7hFqcGUzS7IptZ+uL8xbtx12LIgmYHA
Pe2/ddlf6e0IsbFcMFXqRTlygvs6bLf4Djcub5uOMNaSqNrTj1k1F+rSGFGCDkVgVGW/UyQef3PZ
KHtXTUf/7RPCq4DCKmYzFFZXSyk7M6J+y1CRGw61b6Shdiozs9/4YrfWDXkRGiVL0/kKl2NyERVl
pvDFkhTPDTn3aLdHVe1tTOfmyi3SIgt/g07dauN7aGOXGM7WQT5maBwgyI/o+dRB//OpeootrPiN
aYFDoOYFTxeY2LqMARdu0HE2rQPIp/Vejevwiw4lbYMVf+WkzdGizk6hlicfnplr/ospQnuMbZR8
AWB54QcQb+0PCCPaxxyofPtPRI99fiGIFfN5EiUerlXq1VxCfdm51oMwUit7miY3rXeeACISNOS3
7U5pHf0byqa6fG6nYUp3UYP79d5OzKKmvBGG/yVRn+M3UCtG+tlqZzV+4Q4z2qd0nu3uoUmAYPuj
1UMtV5UWlWOkP9xkX8E6KjbO3Y2AxlsQ4RKUhgwKcqvGzQgVF8U2SwRdHD5B0Ci/d6b7n4Gm2YM5
ZtH+rYcCcgzFA50zzhN7XbJwU5GiwOdI3vNN/pCDVX0adTlt5M3Xc1q6DJTHQTHRYFszV+rIBJiH
6kpQjln47yJTDoTGzsWzFpqhujNCr/t5f17X9+oSnQnTkDgpfa3rmr2GSviQjV2g9kU9Hjqz7oZz
2fSFeeizPIp88AJOfa4chyvWkq7R7TKlC8PP93/G9X1BmZ458ywBFmWtHXobVZ/USG3aoC9T3ERz
1XwGXazvqMW9qtMlP+LQnt68g2zAUZwHAIIoIqxx1JGn92HUaS3kkSGdgjpVO3BqXqpEPn6tQ3QG
QSq2jI9f483lTbWw5RfKPJ5XIMZX5YIaGFOXQaIJOHex8tFLukb5giBF172HSNRHnytvjicgaCU1
KhjJuNvPWqeoLfQWMJm7XDO7mSpDIX4CfPbS74neAFhucHeN3g9da7snnpPmTzVsowTWDkXhL4nZ
K97eGkQ+PivhlDQb9ZnroMf2gb+GTCUWg1RDLm/fsFa8uce3InAtrC3sIZ/fl1QvNs7g9R2/lJpA
1wOOYqe8Vsv/uuNbKNo4BnVdUPP02pfEl3oXEiZ7X5VG8s0qxvwYIfT02MVO9vY2KoPzCMTtjeoa
UgyXU+ztoe1GRXbBDBD+VFL08W0HDan75+DGQtI9BRIBfIU35zqNmROFVlHMKHaumIExasU3VXTm
xu1xfSUupfRF2RaVLwDEq9Dpjl5UlbHFQpbp9NWw+/GJ16F+Nir8If6HCdkcr1e4DA/2y2WLiRWD
Ls0u6OGbImsA4aw2cv34P4xCCXIpfcKjXZciJYp2cWHEfcCl1e8jYQyo11ZblYCbHwcsJThesN/U
ay7norP59DQWfYB+uXdMtUme8BqYf9yfy62PszTpXG42AEZr8WbRaE0at24fzEUjP7S9npDzORXo
MUvZKKBcD0W5CUYb/UDwf7AyLycUdpUj53Qg+Hda+VCYbvYrlDqUCdp3G9nezaFAB+M1tXQa18q/
sEuj3pPgokgifju0gP3YqqkN9MqWQ+j1V4LzSSntdccBsV19JYBTU1uZySIYhDLHpFS576FRcrj/
la5v6v+P/AJQzoPqSl0h0scwxUNlCLpO7+Z9QWPlBM+iUj8kEZ+WrKo20/39Ma8vSV5kMKqXDu4C
dV69gcHbQzrIGdOV0n4/2f3kd2W9GKfoWWAbdnJU3GrraN2YKKgpFIOQYedFsO6j4+KBmgcM/0A1
WuCMMaK9Oa4eH2LXrt+Flb7lb3hjo5A8o0u7iGYiRbyapO1MEDp6dwiUDgZLZ+Ot5IVVdEyb3nvz
rUWeTh6NngzleyLi5fbPUB2BaFWMgXT16gyHYXyAQbqF/bm1gFA1bLruaAWp6yqlZfbwH7J4DOqq
tSv8QjLcc6pOT6Yg0Z3uSzHn+tsxFgv3jUomdDuSyXX3vexp99ppjYBzBsI2hE2JaE2Wm9nGdXXr
YwG+4Vij88TkVh9rNKsUA4B2DEKjaoIssvVTaWAGgGJQvbH5bywjWROPKnMRraLhdPmx7ImGRyg8
NZBCs87x1Gf7WLpilxAcj71Rdhvj3ZjaIg+LzOfS3eKBfzleZ1Wq3SD0GagYVfyZcMFCQjC0ykce
ANbGfXxrbkhkWebCK6I0v/yWvxIbWcmoZldowVhXysEt8e4uzLx4qWYsCOpwUyT5OpDQAOA9DCIM
Vp++Bvvkcd7WSkHbTM9c61ml5rnXyDe+l1lRPYSATj/mE/pB96PXdVxemqHYU1ArMRd59stJViPY
N+yghoCkWz1oqar4ESYgxzePQgFogb2SR5MrrjJR6C/pnBUY1Zr13ExnukNITyAYUvcbZYXr6YAG
QQGMMQCEUIy9nE5rY01SNBzrxujggGl2+H5WlOat8jqgpFg1Gv80FlWarZej4MtlpgVGaYFwyWmo
AJn7EKFmv6rMtwqzc6cAYaeoAK4YAuM6h6KmqcXwjMegBb7uw4osMe7R8p1jx+J/WDswHi7hd1Hq
Xndz84oK9NiqYzDDLve7UMnQgnC2rsvrE7xUfBiExJ2Eeo0QLKWqzXJCxZ7truBvOWi+kvTjycaC
43B/190aCrY+dHZyD8pZq103uFZuOqKeA+G4dH3JPOLOh7wxZKce/OPvN49mAtVAC3iRs4Qqcrkp
PB37MJZLpdbpITU22cVeDoN7xK7xrXLqbApgVSjEEy7Ah6wJ4lJktRyyQQ2aJvL2OraRO9Stqrcv
H8BlzhD3JC+rNfimRSx6FPgaAXEsxY4+O9q4RTifjEzZkne8Orb0cnkfLJUcXgv6mqmtG5BC8C5z
Apei1r/jmLR7MSTZx/tf6HoUWCCEVlDFXPhc+5dfKBrMLBYNCpnNKJsTVcL5yW0F7MP7w1xtOwNH
OkIpdOYF/L1Oqocud/NBySglLHiWIvHwBjVqXIasaWsjXF1RHCWHlzeNcP4PlNTljDqjGJve8vqg
S2X42e6zbt/ms3aa1Lw9Slltgemvp8bRRV6U5ju4JzRjLseD24/8RK4NAQ1m5WxMeuoPnYiPoyY3
TtOtmfEe4Vmy6Gpzri5HmmpogJmlDkGKGfWBlhZtwmSsjkKrxDczrrZexK+VgosC0BKVSJYW6Xna
8eupOZ06Rw7NgiBs42gXwwZ/dAqE6roqrN65YL1+ZN1kPaJp58Gq1r0TndDhNAOZC1IdD8HJKM13
hjptncKrrIBVxikDRUuNb205q8JUnDhd1RnKGORONfmzacz7sWqr51gUw65BOu6Tk7Vb7Nxr6hSV
MG5QA/wQriD09i6XfxRWXUMG04OO3o73MUy7qficG1BzP1UVFKgfkTub+RFktak/UbeYUHhpa1c+
DjH6zwcZtlaIBU9DUu01pvbiod1m7sBbmTPd7AJP2UEXUfirpdzq+lQ5c+U/W4msPMNSdFSh0hdp
0eziQSbeuU0ytz50eASX7zqMWbxvU1iJdE8OXEmf516u/CuQro79pOa07VH4iSMfx4nJ6Pc11alw
V1Ekbd5aEmB1wGuAz1tOwhWFih5N0ZPOGIGLBKgKeEDnPZRgHTwaZSo3gsr1NmAwkOAQtnit82y5
/CBh7kgjm51F69qz/zFat44+1s1glns9sozy1JhWmAf0OKYtos5VfY9p8k4CyUEGQvlrleLXVulF
6YSdRtq4pm94mTzjlAuUreuaJ9mhgbmzaiEPVWaHH+9H0uuAzUTB2fK0htPF1C8njRBwMbqmMIIK
yZAdrNn+obCraYP4eB1qGAW1KNxQwNkz2uUoupjHXA8TM4gjfUp9r7Kz5jMVT+ExGjx1pGuKYdxI
IW98TzyQAP1i7kGxYl1StBT0SKeBQXkKTt1uttH8olmtlOZO6KPS7nLEbCJQe8Sfh/urej1fojdm
55SWXr08Vh9UAGaZrcE0A/BatrFvqrSa6JDjK3CIy7gIfbOJ6mZ/f9DrmwNI0MI4pEi8uP+sPqXn
dgAzoIGDa/LcBxmZDAOn/yEt3C0hx+sNu/TgeM/w0jZB6a8uKcMak6amm4EgJa7Hhh6+1Ln4Msxo
+Jt9/EUqODlXvbmxi673KmX2Rf2BBJBn3NpNfZHwGFID3MtkA/VI8Tja910i3wowpCBCd3ER91xE
gtZ8fjzNVFhrSEwMjit3ozCiU2tGli+QKt34Ytf8fV5RpDHYQr0mtWuYuzR10G+icYNCjYr6Tzvx
PthlQK6ArICVcE6An8PwWERF4uzDJjI0NM5pR6DJYhXWaUyjTjzZRqjjRd5RZTmXRkimShSXVY60
isACrLWaMtuiHix76fIqXyo7xEsqSMCY192zMfXivKhLLwDnJccgUwcLbgXs0GyfD7aWPJau0Jod
jrl42bgKxlMH2ZXRl/s7/npDEDFReEWBaOFrrj/VgMCRA6UrDFK16r5GmUDDD0bK5/ujXEPkF2Qi
IEgwCGx5LuvL6KW5Q7hAtMMAFVYOFdAxLLctK8eZqOgph57xj0AQN7OWZvFQYvz53u0M1HsmEF79
g9I1/YPeZMpWZejG9F3KvdgxWYDz4Epc/q6qwPdjRt4hKKYIRAtvZk/4Q10Mb27tLxyMRdoAJPJS
Ll8d93aqkkhgrfiItm2200bZnZQaoZf763wVNDkD8JYWpA6lGSoMl9OJhrzCqkRQWKAV/OLVsTwL
CMzPmlO0j7jdt1umDFdRjAHRJgGHQSeI98RqWuS5ylwqlCPNofOe4hZPnxOqVaLyp6RF7bpyyuyP
2cwTOkBsro04c/X1aKkDWefG5/stjL7L6SLAm4VKBT4Hs3fS75KuLBotXlZupDU3lpWbiLx2kYJB
qHZ191ZlkdFdzanntfGsHHPdDKWvp331hN5cbBwtIx637odrOLNJyZJHE+Fz6eat67DohWLZPaHr
Pw7p2O+aMq2zQ9nH3gdXGx3Nd90u+pPjuQdMD8zdHlikcH0sqNNvMf34cH9/a91Y64X5hWUytqAa
NnOXa51JETsFmWZg2BIOgtXHD2FsifP9UZb9chEUmTSarAvSmBiMvdzlKKPSw8OUpRbIUGbnViD+
0SShF2hsv43Nc2PrUlRfWCugcrlDVkc/LGdZ0KnXgmFU+31ipw5iKhYKzspY7MzSMfahpk4vjR1t
EeRvTRJMEWxQ2B0MvcoyUnswIq9pkJhDVukJ2O/0srDQfpX20L/1vocQxWORdAawy6IYc7meRTtJ
EL6aFjRgWM/gB5yznpf5BgH0xt6gs06XiPLzQmRfFZUUJFNqnjGcj1SIU9Lo/1oyNDY24I3vxa4j
ziz1Fxp0q++VyMipEoXHXmT3+iGSungE2Qp20mht6U+Z7nzKcQw6lJEcN8LqzaFJgRcNgMWoYLX3
sZ0plNCI9AUgmL8XBZLudlZoX+bO7r+puCNhbuSFIIftLeXDG5EH/6dFMwbkHhXw1XkIG6tNhnDW
gjI0+6cokfGxb9vkBwLUeLvO9VtdA7mdecaDtKAKDlVx7ScEiFDTFt16lPkd7UOh1N1enesU58Ue
rOn9s35r1yxVcHYMHUnkIi73Zt1GKqVX3EQiTEv2aZHFxyom+7k/yqsizCqkUK8zqK/CD+SWX11R
cgptoMymHthh9TgiopIL5cGIlXeqGn0pFOug9s5/tWG+72LvH61xfQwyDp1lQG8tdWcX21v41lvz
BgdGHZFOJa+q9Q/SRtzRylSnY9OWO7sNs8cCKu/5/rxvBBmuxaUwwkucMt8qFVBEGnezqJGVTIvi
U5dFWRCliXWYm3kL3nJrky5UPFDzLPSVC5uq1l2dOgylwuL/lwpVHxjxbH8J4zB9yEKvfevTkE4e
MB6SSeInIWd1HPNQUc3ZzcxAFl3xQoE+23soEO4qRQ2Pql07bw+iS3GLshY6o9DPV/FaSxstwtpO
D3BunnF/NfR9oppvFqBhVgBEQCnRMOTtu/pgjd3NCZwHCjWOIlE21dL9rKOLjKbTlsj1jR2IOD2o
VpV/l/N+efKEboTQzPDWiWVZfxycKDoLd6g2oqa2XC6rk0dTA0QXMZP32VVno68HM49UI4jm1jvR
jwghT5bhy1RMi4+4WbcN8jdG7CsV/I2s78LDoOPDcf8g3NidHADyCW5cotda1W5uqJliJm6A4eUp
RKVUhoECiwOYz+DhTGqmW3Lst5YXRVyTmINm+VU3bJyMRquQGAUVGE57K3X1XSna+Xh/Xktyu15d
sCpLkZu325X6eu80IjX0yAwsa/htC+VzPVlP9CQ+cN1/cpPpw/3hXt+jq/FeURw8ZADL85i73DRO
UejGFAkLLAJylScEp/rkgffTPOxbihnxPp9TtOadMRMPvNwi9TRE+PbtsrkR5S8rTgv7QXG75oOI
esv8BOAucffh2CfKThOK4Z4cZXBeWjhPSxabjLhNlHauB62i5vrPPk8RKiJZ7pInOSWZh+ei4X22
7HkSOxHnZE4S59f2IZx1NTtNsbQAEyu9W5zh/fetD3U96b8b9WTifyN7RSHOh3O1j0dpfhdDnruH
UVdbd280iglsEkYTbFjEx9293vA08FMFlVjfdGIdja3RCb/y5dtfWpGP0T6rizQ+GGGKOiOJLWpa
g6BudcxB3OT+FGbFJ9cJ9d8TNehh1+vmVOxHDGp4Oqih8t0W0FNfLFVE+lMVFzLQI0eUu642m6/x
FIZiZ8Rq5/po9hr5uead8kMoKhUJuy3M2J+Ik/CfNCX7nat9n52GZNR/9SGcsR2MocYjcA2orxaF
l/2Mcg+WZ60XhbrHgq1zNo7bjc1vwxEhWQEcC2JrdbvRs8XapkDOuO1BlpbCAfgz2PP+/m68NcqC
YGeNqYleJYNVSXXfG9j8kaJbvjpBi1bMaUsn5tYo3NRkXrzZeZisQnIPfMKZgRIFjezivdGPzmEM
+y1vg1ujgDvkUUV2uYioXB6sgZvFc5WQuVhq/3lWs+F70WfR4f6KvWqVrs/vwj7CZpDPchUvRsqL
DR5D1DZLE3nlaWmOPVW8UihcI2Si7/E8Axgj7ZhUdu5QsdyneB3+xkBTGnstdXL5xRF691ulRpNu
/bobdwX8SKLm0sdVAelcLkI8VUCqQnCrNtq030qr0T5OqeI4qI1YBn6mqVT9Rajo36kZsiM9uSmg
1bD10L/1KZCAA0e/6IpdUYhbuyCXQew20JtCe4Z8H/9Ea8DaKCcsH3T1JehNomiHVgSFizWKe3ZN
hZIJCSBh59eUhtGp5+zv8q7vNpb1xnwQUKHiBLdoQcWtMhdIBwBM6lAP4nGAvmKV7q5QHLlxE90a
xeUkck4gh3FYLr9db1lZScDVg6TTwBEWMGWGinB1fwPfuO+Atf7fKNfgvgHl32bQg6Ia+ieRFfYn
+Ci6XwzJ/KjVUnzO+2rr0XlzaibUPfIljwxi9UbpomwuYlkwtcrtfEV647kuHWtjAW9sCICgQMWW
jIGixyrORErcmno1GkEa/j/OzmNHbiRt11dEgN5smaaqkipJJdOSZkO02tB7Mmiu/n9CZ3GUTCKJ
7B6ge6GBIiMY5jOvsfTjGHnfVXU2jkmVxTuLKI/RauuhNklBwLHJ1Nl9158Kl7bUbgGuwRYHjKk0
uT2f+tnNurPoyuyD3Sify3hpg7QNzW/3v9/GUjI0s2PHs0fWu8RwSWZzuoCXlgT6lHOFn7BL2CtI
3lItZXGAySHUQQRGTfJ6ho0yp1Pl5eYlj9qPoaX9KwpXgWY5nF3F+uklyTFVvjmN8p7L8PNCOxQl
G/3NBS3iE2QdacBWfjSMn5Jufutbezloy97531oJHkjQECgVSFbo9U80aIU4+sxK0M7Cm3he3HOU
Yj92f723CojU8/mrLCmYxSyuhyFmpP3kDeYlhE4PWMCsGvSLxWJ+SEaMoc/IekbDu8Iey/xVXzJq
p5qOkM3ZpNeoEQxlzl7itjVx0ieIENz0QNRlqP4bVhFsPTLJcL4uxYDxMy4exUlN3T0xoM1RpPwk
VUT8Addwk4lKVM/8zEtjTf250oV5TkTT/oftTCEfMCQil+S98rr6bS7JMs4xqhEm5dlcnBrVLp9s
zN13zuvtzQCZQyLsgeown3WqO4qGHlJVmxdzUKOzcGHheYnWn+uqf3zZ5FBASyiF0qpYM5pmZPJz
o6t4gdXIglTfJuN3J97lwmzNCHQOWC2q25Lke71uQuRDohjcdYZlpqh0pFRkoszyiF/Daidn2RoL
IiotAjAzGrWf67EgKYM/t9lvKHlH76bG6A7m6CqXua28ndN2+zoRJxK/uXQiTcrkq8M2DKj2T4pl
XaoR/3UrMqsPpdmXTwCU3J8JKGq/Eb26swd/VR6ur3NGhYaBGhI1AzrJ1xNMir7UnE61CB3JzD4s
lOj/SROvrO1jFde4kDckDjH5mV6/6Yg0LKcwb7vvIzBhcZg7XbS+inPOW4g6RArKexxRBMDcAZai
kIx4kqihPlt1NXwMvbj6M22RjjgMppkvhwyW0OIbhRe9tVWVvFmxpX2liNq2vt6l4Zd6wNvT1xWR
Kk87N5tczPW08VHgu8IHka3s1bSRpkiszrMvsERDnz6u8dxy7x+ykBvF7DUSstT+1InUeM5D7Hzw
rMAaY0qS4h3GedXx/s+5vW/4FUQI8nEDNrwO5xSsIu2hnGzcadroiD+pA7Nsdnfyqq0NRswI5YDG
ueaty5j6gGNI1ur2xUyU6cc06t0BZ4ziOeyS5LJATfeFqL0dhufG1Oiu0RiGEgD8Y92pEJo+GNaQ
IJfURT80bEDeWlHa3++v38aTzWUNMR28owxS11BEqxOmu3QivJRRZLU/VEfRkWnwkJ9P/dzBFmCZ
BAJ2UZS4+hNPthld2hzDWx9R3LzrDk2hZ4nvRfSYv2CjXn10q0bPXpw0zEdEHWwrvSTJUkaXdChz
x0d+sTB2tuTGTcMTQFUEHipPzhqFME1jyT+Rg2ThWB2RnsOTpIejVKGj8fiTwHJJqy3ZjrtpCSxL
uWScQodoO7fPTeh1R6WolKesHvqdoTY+Pzh1JgXwnntqbX/RiFxghTAzK1BfqM+0NHcrZy9k2xqF
ipKszzEfwoLr09yrwtOjqXQvymKBhDHwfBH6Eu5c0BujULnitSQholf1q1j523utF11e97HET9Go
Ovd2Mj2B29pjxW2NQtdERwCBThGNzOu5zLVnJmkCaql0B2xgkSl9rqtpzwLiNoqXcEteaj4Lz+ja
73E2M4q7HFzK7AWFVDX7asbzs2MskMni5JiE9ok+9b/3j6m8VFeXLsgo+jTgCBHKWEPia8dGTt7L
rIvDzc7xVOK3jLP83W1LDV2SmM92f8CNtSQ+ANsDbweaxJoyKUQBPikVygW19ORQm0Z6TDq72Dm5
t6MgWSvRA1DnwUysla0glIDoHhbnYiBocPaioYA6S+Hs0blAj7CobhCF0LxYf7HW6pye4Nq7RBRP
38Jq0s8JpInHR4GOSeAkGXfQ01bvomjFpM8h9T5H1icH8I9/2hnN0YfnAk+WLwPgArDvGhSYpGia
dSBQLsABordpcKZzvmTZ1/8wCrbwElQpZ7S6FcbWmtF7SsNL3w318+JiKxSTqD7c2qHrws1G4ZiE
jFD++rwSEUQ1MtrhZYFa7U8LuOUxKvdsRm6PDhgDaNOASGChwVu5HsWe+95rBseDaJmYyUUdW+Nj
HUXG6wy6Rjubs+d9fnj1QDXIBJ8qE3nwKgtGcgUrNSqxF3Br7kuoZuJoN8berr599QCo0BqDSQBK
VF2jp7CIGkSSF+ElXiqFkHFOz2Kus8uop3sukxvHlCiLFAgGtWQNrrsPntFUrpmFlxB7t79pNybv
66pxd/Cum6PQJIamxs4mubv+UF7oVcvoNCEihU2P80XcPKuIm3y5/3E2l41amaxb0+Jed/pSN8YV
tGYUnOzCk6pH8dlKlvx1lPXXx4cCQAD6Th4lroXrCcW6V1RG34d8kqY7aLpwD2XoYK3c53tQha21
41ogcfxVBFyXlqy+G/tapblW4ln/3l3G5LzoyZ6Wytba0fOiVM5J4t+rfZA1Wh+PCrFiHDr1c1R5
vD2xjVHZWA4v99dua0LcDQAUCLXQtV1tBmHpCiTZObxkiPMBYE+ss5OL4fE7G7MenmtJN8eBYXUD
qRGWjG5i0JOMl+yPrJy+gm7Wd0LsrQsIuST5+rBsZCvX20AoZpHkTRJemtpQnujTZe+1Kk78RKjF
Z0ddyufHl47CCy8Y+5t+oVza34KtGNHBugOch8JQWn0WTmy8ck3sufRsfSD4PSBL4ZhLYOn1KDZY
XpHignqhnDGdFhx7Lqa5eJ/uz2Vrxzn0ZmiWoxYJYOt6FDy86Ut2Y3gxhJYcIxyuXyMTEcwG49nz
/aE2J4QMimwa/2pYXw9lthVKuB5DAQzX/6yqdg4ScE1767Y5o9+GWV0KLTZVadEvXApVr7+qifVB
qbz4qVawkr4/oa19xwGSjUDiEvb49YQiLUT2qNPDy9D1X4XhpE+RMo1+W4n+hBhr7t8fbmtiSIZy
iGgKooKx2hDzjIeKVZi85pnpfOmGrPlWwfHJjyGOWDtTk4t0HQ5LG1UUXskm0CBbM7F6BPugmYko
WByrPc1UNP/qrCH8WaRTacoZkphOwkGG8/4cN/YIwmoQKrnSgaOsEX1iXKAfCYFyJdpkp5LL62M/
OcZfD49CFZ03A2QtlOs14tVS+iLXQERf4njBF42CxCnpK/3xuchiGVRbqQ9M7fF6e4xNG1KZYS4a
OlXyMhpfo0ZNdoCeGysG+MQBNYiVD6VN43oUZ4pqt8Oy5xIuqcD2dFJPduv0j59d7HNAKHJHoJ+w
loqz5rrJKmoDF3TTpsCNscMIUTbdUV3ZmgtdImCWUCv432rFkiWNkl5rnEuxmMKvRjc89dYuqvv2
HCEWSB7BgWXB1HVO5CEOZ2tYY4PWX/BjLCvvlf6se8rjXn34keXvh2MNOohIle90/XFweMlzRa2x
RXUm46h2SHbw+lc7y7Y1IZiy3KwoWvAKrsLhrtat3DMYBZdd149RQzl4AufQCrPqnT19ey8wFRnU
cXB+CWZeT0iZlFHXY/b0PLjfhky5iLj5O3KG12LmJBVzt1Oi25yaFD+jQ0mdZr27lR4jkmVianGp
6ofJHcVnt9Gtd7nRO8f7l8LeUHJz/vaq1xq6YlkmD5Kizl8mfcR4vXDLpy6Pk51Z3T4cbG7sV6BM
ALi7QfZrTbMURebYqPxbb5bT/o3u9PeoczsfMNHf96d1e6bkWCA8JAuaR351PxR27nitrN0litf4
IIra09Ate/f2xuLRJ5JRBGgcgtfVFhyGyVM8c3IuFST45YBesHUQ41TpR6qY7s6p2hqMO5kogYgS
v61VzIKgsJt2ke1comjKfQVwk5/ny184VRsPX3v0kdnwfCf2O7WN6z2BnrLXjrHuXmZK0gc1d8S5
pXe9c6g2PhEoYblyFKDI0le3RNtgXdTEi3sBte8dZrTcjkpb/fPwPqAhxWMkBR9Ialf7gMd+THKd
WoDW9orfV33xnFf6nvPBL074deBA1icVwenaUMVdB/wjzuXKiDnZBZfopb2Uo0g/tUDYv4yY5Nl+
o88o4XjOkL5XMk7WMVvyKT7UCOhDEzYaW+fQFfxftBxj7+/muNT6oXXCpfPtsdedCzuwftO8YVn+
jLh3w79yxO6U3lcTQ6lCH+/GOPkeV63WHUCWIzd1fxXl1ro3vVUMhiSSFPJySaGJxYvLJLrqlBiT
eBlne3nLivArBLuJsnySfei6JP95f/iNnQ8liUKyrIyCSV7dUWbphoNpdTg2e9D32qZOzzGC3EGU
2389PpJsvIFzg7xHznu984UbGnMsEzfVxCXTFapyomrtUBmF1n1/qI3tTyBGYxGpAWAo6zgpdNPe
VJNSuShREZ1CzMOeWIOHZYIpR4CQR8dArh/YuusJha2+KHWZKBejbuezO9Tw1Jroh9mre2KMW/Ph
raLaatPZJpK9HkkYRZEXs61cqLa6R4GGhgViCPL9zrptbQY+jFRDhXhIgfd6HDoycd1XcRQ4TlUd
l6Ir/3DcqHpeFmd8uv+JNtAWbDl6kiS7BMyU/q/HMhploSbbIhaDIiJ376fWqL7OtY6Zag5f23Zi
1bfL8pNS9k8oan6Np3mvNrL9G5gnjSgOAGnk9W8g4mhaDWzLxcjt7l8r7Jsfw6wuRxdl2HMe2p6v
hV34lBWtcxxdvX1zh147pNzgO/n/r57n6hagWSk5KxQb5LN6/Uuc3kpVpOybYEH4Iz+YaAJ4X6Fv
pvF5ntTU/FPNp/Bnbc7K8tJ3EdogNREO1pNaWirhkaAQ4SoshXVUOmeRK1+6ZFaQlY1h4BwXqCPa
BXCm8hVajNd/wLm2ST6P9qAMR7s3oYhnjVo1h7wvnM7yndlpBgDArXqpgRvo76HYc5eqYdKeLC/x
8u+jWU9f09Zo00PvYqTga/0UNkcjTPCGtkljjbMyqb8aU7azvKhDOylfYLtSB/AbpWmXdxiqxsWX
pKhL8bEel+itFH1kXbQitOPDXJTelzjNJ+0Q6lHmBQa+W/Uf+Tyr5QEokzL6uRF7deF3JJ3ZVws2
U/kkiBmqI4lLjF9KmNX9IaxiDxyqNo3DuXL7Unk1RifPn9y6s7PL7Fj95E9WoWm+pehkBaY74JiL
2IIx+yO9E+cZMkUfuT41wPbvVNUK70zrsPcIq7Qp5NdN2pSWh8ot6JbmatnNH505z5o3va3K8g9l
aicDQYfemf/KzDTKT7mmt9qHCeKT46cg6WvtOKdOWJ6AeMSV70aJMz11VoE35dGuI8sM0N8q8lc3
8ZL6GOmLRSK72Lm2p9y9ccVgk05hn8CE4v46AorKAtOJUAsv0tY4wHgmAqoQDTvRz699vNrnYE2h
Z1HBQ3BzLRgAsVXJ465WwAfqWqDnZv81jbXxkIQS4g1aQrwgU6m9JfPifVhqdfiCGWT28f7dszVX
9N2BEMpHD23W68NWT0aDaaAXXhwk2Q4aZfFTqjfjzmW6NQrZOlhkzBSkyvT1KKbW2Nri8bLaaex+
joowpk3bVDsNmY0rW0KQqAcA76BErl+PYuglIsp6FgVFGEIs8Cr9s+xuv8ZapO7xljZmBGqDHgk9
Zwe42Oq6LPu2WJZQUS6hyhV90EPxBVX3ds/O8FcMvNokAK6R7SCfBiKylqhKnT6bXYNxErG8oktz
UOwo9dMyfsft+NJN3nOqukcynnfTmLyfjeilczGU7IboQ27nxxYYS6/NTwj6nsui+F+fN2dMx05Z
AQkiUqrDrE5Hq5srPzHMnWdtI5sFrilZT4AaWKHVS41MbTYhqB0FwDW/D1z5PlVk5Wh07Wth8N/K
fpwVyIGVjXqqeNSO1/jNAmYXfuJtFBhW3Ptmoc0vRFpipyCw9VQygHyoLZk4rxt/XpPYUziVUaC6
uNWERfoU5znkMbCClv3eDsWIrYz7s+1KnA3tj+Pg7DyRW5uPNeWBpCwBOnu1snkdGUUSz1EAx0T7
O9GyQfObFijXw3cDGFjZxKAcCuZudWqpj2O1tvABYzRqjmnWaviJRHtanpuT4RiR2KBLddMqmYUy
aksVRkE+mhF1qQraia/jd3u8P5vb7UgFh38QlZXUvzXUqkJQ3haqmQRqI+z8RP2lxAh1yVACjPTB
ST/moxd/MkrETXbW8fZeQs0E8j8a+1TGqO9c30sASnOI8VUW6JbxQoiQPSHx6RC77sm/3VY+JIta
QoiA597Wc3AK6FUXYFeQ8PqLQ61qbeGbjZN8dLRpxppTQDPaOeVbY7JLOOhgcgmXV5tkCdXOWpqo
DGo+49uca21yGMwe2aomH6wPMtN8u/8hbzcMX/CXeBdChBT/Vlevk7oG8OISOQxTG36EdqO+ZFqZ
7+k53341ygXk87TCOWXoQ11/NWI7rReJXSKINnpYLwubtNmbniq1frwQAtMRjrE01OCorWPvMs0M
ba4ZCkuNsHqZtSScnsY+K3aOwMaUgFygzEshU5Wdr+sppWWbAVrQebSiWfENq05OlZYPYM70PdjC
7UeiDQWGCcw+pUV0bK+Hgl2haAuS4oGAI/eTqov35ILI2JNDuKkYUDYC1cXNAYSVJvXqaNXo44JV
ncdAUxasAR1kw4zXJtbHzC+tqPoBcS9OX5emKMTTMLYhtiF12e55K9xMVuI3iZ0o/UjfobXtXGph
/7bATAhyrKw1uHK9huQbzPyH8XsSXM0QnHBbtstXDV8HN4U64mEN1Kwej8OUzp+7YWmCeNGVb/dP
2c25BpEsrfRoEyFOCErj+gOa3tLoQ26IwCzs6FubeyLywSFhQT1YA7UjFPEfNgCSIGhQDfC4ULu5
iamwVKj6stFF0Opp/R5T29LP1Hp6VHACoxObyxh1TPrmfITriYUuZmZ2a4pA0EWsn9V8KT4lqIXt
6Q5vLKADppf7ib65pBtej9NgCKOpizEGptHRA1FEbz7FbT5Eftq7/Yz82R7lUH6Sq1iRmfGxqPFg
RoDgw+oqHuuiVtpBjth4wz+51pXPQmjTU25FSHUZWvyjJI87JPosktP93XJzs8ihSX0dOqi84Wu8
XeNUuAPzZgcWnhzPpt4mf7QYbz1ZbbNHRtweipufO5l7bJ02qYvT23MsxmAIbTzpa7UyitOS5+o7
LVn2CnUbJxu9e6BXhCbA49YYmCiJONpNNwZZZRt/6mVvBgMB//Hx1YMMgu+oRHkBerjeKpRYbMoY
ChbThZ7iwxfrJfm0OTr1u0pBPOj748OhOkixB8aYh2LA9XC5PtXxZIYUNiPJJXb65lyH4/dx6feU
FbfOAHLflKwlSdVa65TBOEY6Lc2mQF2m5SdosPpPEc3a+IyWb56c9TottZ2duDkkIEYpMw42Zq3X
TmtdjKWVT0FEmf45N9TW9ksvtf7X13ORY0AXEZ7/h/X85ZQuVY6cdcsz1xI1tZ10CuxSFD9tbZ7P
1GLQAhujbu8FuH3wKEUCOCWZptZKS+P62zGK0xBSTUGvD+khVbijfaUt4+eBfPdtKh3xPu/L9uCm
RvVU1fVeq3rrjqHdRfgs8UA39QLNWgrRU24NorERWMGFxVNfVNlLO/80B5qXfufS7AVcqC87q3xb
L5HMWj4pwgiySrqeej0WKILNbNupaab+gnF83BwqAwWKQymi8N9IjUTim1Fbfoy6TrxpiunXFBzK
w8Ofm9yS30BkA8TSW72McyN9O/Hl4RFO63MjFuw2leQvYYXD8/2RNhZbhp84GeqE1kAxrz92EuvQ
YJxkCnCZmV+UxDR+xE1XnYt20t6XoRjg7ij6iVhvDyW+ce8hyC6N34kCyOJX26zyUtWgCjuRSdTi
NBl9eh6ysN3xH9i4yolCUUfhFpJ9kNX88GMvah79KWjqvj6VWlV+6J1hPBHTJTuv/sbukTqrLigO
WSAy151aJcXkTCkj4BWtPU2f9LyrHB+8W/o6FZkyHrowbkvfiGf4i8aED9pBMaBInfOIzu7ODrr9
rty+kkxPUQcg/vq31FgFaG4csZPV9mfpDX8Mrv3SjdO3FgaAT3HZD83h6/29dPtFr8eUf/5bAx5f
3sKjAicCRXBAa3CJiEE0yc6Ovf2i5NZUOujrgu++YVe5XZTgKCwfZ6dw/qibzvifmaVN4oduOP1z
f0abY4EYlTbwOvtntUe1qCWuQScmwNZsPKjmOJ2oXCuHMfYev+Ela4bOlkFLiFd6FTMaiZOXkc60
8rBXnuckzZ9ttSjPk+vu7Y2N70RnVRYoECal8LI6E8T181TEIxlNEmfnjjrjJc+raAfXJNfmOlRk
Qmix0F/hYrnhprvz3Bm5Oo1B78BcyEuoofGHWlUzf6riCgm7XS2t7XnxdnEI8TNbe3/YStPras8S
9iMvU4KAxLtKNOkOCHtzTwDDoOZIbY5Ddr3L2Qh4BSArE7QDelVCiSY4/jXAZaN8mGKCAp+U4KW3
SrGZesT1UFGourFJbSDoh3ZAOhJoWEOn+HR/k9+GM1QfkG2HQ8eykUlcj1KQntVlpY1BYwqwM1bv
YzqeHTo8r/1iIEP6D8NRb3aBtUi4hPw5v90SWjkagw2tO0jG1H2lwzd+7Cbd+VeomvJMeWneGW9r
V6CvxhtHGMq/9evxnMpGYiwTUxA2tPf9GvGXzE/coXt8Gfn7odDQNubyX8cOxtwC4aqVOTAQUnXe
uR2ExWPuNmPHaOOSoGalZdXL/cXcmJxMi4BCovEPdV1u1t8WkwY1xZVMqAGFcDDGYfM9QcThfH+Q
jR1PXOSiZ0YhhBdlVRJowm6metmqgVlreFPbsf2mk369mI1b7/k+3Aaf0KkkS1lW+0j3VnfTkix0
IKNWgCy28/Nkp4yQuclywhXGlhbEyYje8Tgc0kRJfsyttWd+szXZ33/A6jTk5aCFZTyIoGtg5jup
kvqGUKaPilZN/+Hj/T7U6uNVogADlfUiIOqk4+3Fhm9keJHe/3obkYCEARNNo5NOF3C9orPrjFo7
iyBz3elQs2P8McL9tOjm/FDG2p/pkHp+19s7u2Zra/4+7mohae8vYTuOItCslDaj0WSvWIfvQfk3
XhkJCAHcwP5EM3y1hobCq2/GFHRMbHuPBLnxMbS1EP5SFf2jqCL0h7Zxj48vKe/nrx1KsWxdTI2R
9pqFS+HKK/r8+5wPZWCmov+Y0k0/88h3h8Tuoo807x5Gikr8CyRkrKuR6CAmuT7vqot7dZszXYVq
8UsUie+uqNvnhH7oTgD5S+1i9X6jbi+hhwhm8SFX+2a0i7Q0E+otqVlMT3rST8Af2hyF3cJzj0W0
aAdRGphV5Gb3lFSldzbd2HtKI8oLxtT1Jy3y3BPgLpWwu3fO4dLuUXN/RbE3vxFqNphbYgx6VdfL
Uc8p5BozHhGP7mvf1YritTYpNbhZc/R6I8JqNrGO6EfV57wiYccsTr9guqGjvdYrp8XO6i/3t8bW
9QH1kKoANTlg0KvoQOsKS2sHVQRpbUVPipvGX/UFNail9fZ4EptbX3bPuPqpgq+lzOZCdQv0ncfA
WShhnpOpKCpQDlHe+q7VG6+qrYTjIZ3iPRXWrZPNE0fuRk9fMpCuVx3OeGo6c0Z2Otpdc7JabId8
a7IWc6ertTkQhRZZIAaytC5a4QGuLrpbjIHrIgiR4tTnt1TKdq7hjfiHfF8qj5FrEySsNlEPxzaZ
PXMMqsRGsmsyFyK6rq8Sn3sT2ym7Vbs9WtXWNpF+IHw2VvFGY8tqgdi4sug3j5r3Vahi5pgl8zuN
wGjnHt6cnstOlDwJME+rGzItC60c8lAEpVeq7410RKSl0O3CV0WsvupTvNcC2vxqAHslK1ZaNMon
/reYpBa2ouVVKosXSxI+iXnJM18MWbWnIbs1M3CqNKkhk+IXtfpwcMaQwB57clyQK7pvZRqx+GDM
03ekJ836XCldvVNO2BySuITAn1zthtOVL7h5KQmpkxdr8VM7DuWXpFHdAN1z41NHP2jnBGyOJ4kU
YEUpEP9SD/5tLVvRZlU8kQEUrXlUm3Q+1xhJvCh2aR9Md/x8//LaHg0CK4ADiU5avS56bXmRHQNH
NQp03PEyXr42ndJB47HxG+wWdWe8rZ1Co0QmUQChKHdd75RoKTU7cT0+INL/ml+PJTWKOTX/0zA8
m1T24OmvrTzLoUwXL6GD13Z99inTuukDCpvTf/lU4HS4QoAgAaG/nswc22KpR1ojmtJH/1NiOz3Z
rpP8yMex+j5m2V7zeHPxJDyVTBcs9hrgq4WtOQrukaAb5yw9K2GPW0U3qt0f9zfF1lUlLw+Zx6Mx
vO67ZHrljXEeTwFvp3uyy6w+I0zbXzC2sg73h9rcf/9/qHW+G+e6tVgl5Vd0AZMD3Z7aj7ThnRqa
L02/q2i89X6yfmRNJPJsjtX1sXiYqtQNuw9pOft5LOvh5HW4kgpUMk4zLKfI7yiRnx6fIzkU/WrG
5Ewb19tELweYIylnzMWo6zR2fXTsxlZ/t8TgKnyEJPdsQ7cyKk6YFLSi8Y+IyfWAtVWFilj4fkB4
dCxcSg6/Xwkt/9aHTf55hPdzyrNZeZPcxNavldL95z9MWSpA0d/iCVqTqGLXUqY6p3nhqjGmG6Lw
VOXgjJQARnCpjl+10jb1/phbuxZ0ALeLNBhF/uh61kppKQMkkykYxkifD2GW2W8ESOn7KueZ3Nm3
W0cRmi9oMA+nHN6j68GysPCmUKVjoeLC8aXljCgHVXHGvYhvcxxptszFQXS5fg1oS1KQt1uK2bkG
oLXErXKIRbtzkW0ljJA36e8SUoN9WL0CaRsbTS0YxYlm8dFd5uo8NBjdYDyTLketN6qXcSmJLws7
3Cmhb3w16IlouODNSTt0re9fZ6qzEMTTjQAIweHwrAOWO5G/KF3x+AaBMM0iAo7lcV0DVZQ2yg2H
Lk/AMkTfHKOYCz9XCueUlnr/9PBmpJ8mFRWA+wD3X9001tzju6MlxHjhEiEqF41ZdVZydYkvuiba
vaLQxsUGGhI2OD5z0j5oFYBFozsDjIKdHZqt5h5CIqifBAua7g+qOfwt/aWWJ9vNHXOnNLqxPzne
IFZ5jjCCXDcdVFXUrhZx0NEMzp4bdPZeo7LKd+L1zVEoDvHU4jiHusf1aaOp1CpLzyYBW1G8ZL0e
HeYy2dMv39iKkpML5Af+jI6B5vUopVMsZdkOU1C1lv1t1svutQOD8E3pSga8vz823j1SRmqhNB25
qtd0hMzsolaxPbb94KBInvSmdfBCC53vMUlb/eg2lvb4IWc8KQlG5Zd+52qPuN6UYINJ2kGfvgvx
fMzt5Z1u5E1xGICN/BDkPolfFnVcHKiH9XvaXVvLKxncqNpIAf5fTqK/BbYa9JpGaWcUBPK6+DRW
6IMe4wYb1IPd9VOzc69snAhq6L9gwpTUEbS4/piUH1J3BvMfZK0nEHSMO2U4YAW6VCct0+fmpa7S
+oOT1Fp0vv9pNzarzIS4sanjI9m8OvqF9C603VmF42MUx1510g9OZ1uPwtLRaeWs8wT9KgSsX9gU
T1Ca85YKXrGtg0I1+7MVS8VBVbg7Q91CkxkLd3WuMr4c5aHVWgqzazHR7LUgsSjw+UtMhRQcSYSP
Klikd6g0zNOpGNPCPFAAQgq+DEtF0gT72E+F1u2pKmytMBerjOuxhYF+ef1t03m2YypSatAiBegP
qSpOutLv+V3djoL2lmQwg+bCtnKNNG9bayrydFCDES2994PSu8+ag0r//d1yexGA3SVEk8U9coj1
d/TiBtw5Fdpg9kAWTJ5W/NVU8/S/2lZ6zOzN5O/7423MCs6qrD8gaY6ps/zz305h1eDWSQ/aDOa5
mv9Fe3eej7NnxHuB/W1IwbNHdYXyMyz6G0hH0umYauhlGSRVYrwKe4je2aUSv+Rp1LyleWid0tjS
n4zWqh8+fwAndSmdxVeT4I7rGYrB0ZrSLNugSMP05FgLHXhEWLwvjy6kxGeiY06widPMGp+TGdYM
AxanysFu0jOQ0fF1MZy9VExu5etyJ4ROPIkkwQXY0Zp9otlt66nj0ASWYvfHIndyv52tzwCxTKof
5clBYc3vmvKNz/DX/QlugBsYWwr0E1LQEFdXubrVpuZQz2oTuMoIzjuWRJHCddojLNPBL6t+OBt5
5Rypw3tHK9eqLwbaW49/TXCpxIf0M3iU14hRY6QQtNRKx6O8JJPfJuqQHeylS/eM3m4PooyeZMhG
bk31e3UwEgf0WFcoPX013fkGxayfj3Y0ux52oeY8HNNIb5aP95f49kkkwyZ+ouZODeHGzbbOzEkx
mxo6GM2Sj2CtKufPdk6z+jgVtH537vHb0Qh/4SCTIhGswc66Phh0hcqCW+FX56J6MvpF/zhwVaOm
Uu7W6TfGknURxGexWZei19djWU3kmVGSVYE7pvGzbaewTssif1YWXdt56W9vNCJt6Dnoo5FxIj18
PVTCdTaywlVQqU13tOqp/7IMeffp/qe63R6MgrQv3ABJrfNW20PVmzKM4HAGmaO1x7KylXeR5YrA
XRLlU9F22g6WYmM80mYuFl4eLA7X5nJZvITzoCd1YLS9idB/YuSzr4gId29AAll6iCyYneeHJ8lg
5A/Ah2SguDrxkMebwsjsmsfBQfC2X4ZLD7ziFNZD9y6r7XBn/99+ul/SMcxRuuVCVrj+dHkWD5SK
6aphvPY9NXrlHM3NdLo/qduXiFaYFBkDNW0jOLfaH3aJLkhvgEpR0047xCgMfKrRWnkqo/mHo8V5
5NdO6Z7oOP9xf+DbM0DkQEZLpkcdFy779ezKyNRDxFeAIRSlWN57JEZf00abxQewssbDp4ALmlcP
TpDEcK4P3OSMSQXlnJpdE2WBMSfxoaFUvpPW3n6w/yeeJXNbcJprYeS8yUBpufESlOMUTUcoOW56
QNB88h7eiZBlQTiAqAd4Q2J5vXZJOGZ4IQ16kE5T8a5wY3HonLj5mGFBehS8lTv52O23Au0Anp6m
MvIkVAevx1OsKLWxIDKCwlZ0DytVo6wPU9g23rNZmfbbozsDrwWOGZAYihFIolyPZrWAsFPOdeC0
nX5YkAQ4R9YUv+9zVdlZyI1XnFCIUBmsJ4f6RjG7HXs99+a4D0oR5s9uqkOiyuL+r16Hr45KYSKO
Ve8oRwlG+5ANdVJCNTFm43R/yhs7B4QxKsSSSEkVZnUYFC+NFf5kAPmQVce+zzPl1UYHq925Um4/
JFJXoEsJyKTUzDrLTPQwLRsrEwFqQyZNKJ02Iih45SXuR23nTbidE/gpigXUkqDPkI9df0YgFVox
oBQdGEvkHXW1Hk8Z4Yl/f+VuM1mU4yQnlF6GJKatNgvGS6kusKENmqlS/jfG7jR/6CkHPmXdGH0F
8pYqiCxb855dh/z116EnHDXqIVALyRTgxl3PzrAbzWmregqWsdGeunoYn2AHZ6euyrIPClqKDx9B
hN24uGCvg/Pk7bser3eytiPE4waL5wI5hrQ/l11nHhN4NDuh7c2HQ7gHVD0EAk4Fie3qnRPlZI2w
eAyWFBlxoY3OuRNJ9uiWl6OQf8AjI+ziEb+eUGwVdgtmyQjIk/7V3Mb1dVE//LoxiMQMShQpV9e6
dEs9pUGtM7EhulZx87UunLaIDqkTF8mTNlf2P8VQedP7KOuz8jmrjdzdCVQ21hJJP2DAlAZkCru6
OZsqbTORZ2rg0TM896riHgz9/0g7jyXHcaZdXxEj6M2WlMpJVW2nzWwY3WPoCTrQXf3/oM5mRCmK
Ud+Z6MVEjIEAAolE5mtSY6fOeLUZlUS6cvmj4mHx5tp8sYSjAc0w0E8j7aHnzJ7hwhla3z/bXZsd
F3dKpvduR6YCmpXslcI7/dHN4c7iscFBwzZOuDekP/Hw8T9VeuG/VMIs/nz7hN9YQt7I6hOyYdwr
ybnB4SHQxL5xkh32jPEygPyEqLNzd99YQry9aGLBhcNIbKtxk9lVTI7gOaeid+evaaYb0SyEdsAR
sDp6k1XevT2rq0hMI4Z3P2mCS1LOY/xy+8dDugTT0jsnRLnd4FhYjUHVzW9A/RurN+aPbw93vYhc
3wA6KArxVKS4cTlcoLfWMOSGcwrIGHBR7EzMx2ErtT//h3GIh/R8QWGicHE5jp7NqGrCuDpJIx8/
VFlHFtmIfucau/5YFNqAHNCo5K1B+LgcJW5hujZN6Z44eI+dXg0HzWlOreFrhzxvf7w9pRtfihvG
JTnmXlY0mMvB9NhvM1+MjrKvzg5WoJX4Wpo1sv3tHtPoxlC4sFCWJf5ytWzRbEk8+MHoLt6p1AAU
/VVZXo3/RaOjOJ1JylI7idaNZaQRCNSHygltwS1sT46pVzjIw59c6tlPNL+8LjSCobx3Ex14+tBp
e62KGxNkEcnqiBj82T5pmoAMynUb/+QKOd0NWi7v4hI3s2ns3o0oUt0sRVFAhguK2BbmObil0+jL
xFDZgMcHCm3WeETTBhtOIUp9J87fmhiwOwVLoXzNuJebBGmIelykG5zMGAUdqbVfMi8rH3rT3DnI
NwZiYkqSjisT7v8mD8iMLnHzcYxPFRSF05z5o3Mcur77Zg+Jtmend3MwkI78BcAS1OPlrOCWlVWK
XyFqFG5jh1nsyz+1vgTNAX7797uPGRg6VaXgEuNRuJnYlCZ6Sjoen3LTmQ+zaMRD5wGR1Tr38PZI
VykjTxhKZpai0im3tU30AMzfNl5rxCe3E/kPyvrOGd1141i383Lo82G9b5IgfXh7ULVUF/miGlRp
FSK8T5lk26Rb69LFbpdBK80y7wqP/m2W+3v68dcnmvihvER0hY0CF7v5YBnRaRwdbrG1+lNM63fg
1Aiois4Ll6z96+0pXe8OBvNVfZ5KNkSCzZ7PE7/VZEYUTow2PhqtUz9SEG4erDVPd2Bm16unhlLo
EJCP1JXVvP9Tl3fGYJDLpDnQrLNVP8b8yzmUMZVwvz2nWwOBtkfnkcVTLYfLgZrETrtYlh4Mcnt5
KFPHeSDA7JmYXO9A+qgUylRljlfLNs53NKfm2a88VYkoQ2wwEeFvfs+m/ugMwUdIY9/fntWrd+Dl
7oPnARkYWCAwVdhUl9OqtNbNsnbyTpkxvsi8O+TNgoI9xLfxHOjyLrN79IkoT4s1ePHqKYlaz9oj
uqj9cPUjyFNfDVUI/psTDkWMkAVN9eSieYd7R9mWkUl18qHqUuQwBULMhyJtljD2Rvn57RW4sVfB
iKt8QZl+8YK6XIC80GxniIWn9moXgoHRHqDVo+bWFXt2Z7eG4qMq1QiF7bk6g6JLccJdvVMOGv7J
NwuXEhotwHqKjZ1IdmO3cqJeWY0g3q5iZt7UHqYxrKjoiu7vCr7Pv53Xvlv+kXSOaMKNA1yKxdus
HY+jwRWYeZ2KOS0+Cm9KX7pcajvJyPVcGANLQxIDTh66mZdfqIybtXSKJT8j7WvBtmJGemSnYtqT
XbwxEAm3ipNsRCDHmyMO+rcdp87Oz0BqdCQhtPKAAKAZvnfDUZmGcMog4OmwQbmcTqYtZOGJk5+H
uZ+PaCqskRxt456ORvc/DKWeEYDsAY5ecSCsVCwo2YninJaeUTzNrhePEU2F1Xqo27jaI4Vf3zGE
EMxoyQgUX22r0ikrxGu5lYszyhbCDdfeaiKtc6yXpC9B7FWkQe8OympEJbJErkEQ0y/XEqeCtCja
qTizzB0288FyzHlA7dzQ1+f2cpRNUTUuTOgxxlCcQUAE6Pq62QG25BA2bVbuTGhvqE04Florugz/
kLPuNMPZXzvzg9XK/uPiLfK9lW8aFhhk4yfrKGjX1r+z9hoeYRZDzQmKZUk+eWEPHncnEN3cE1wr
Ktlmw29BnBpF1lwMenEec10LsbS8nwcPcRD3WXZD8+7aA1Pi2ULfQrWWt5ECizsn7xurOE/k2FFQ
jcsxjmX25OfT3oe6OS9XASlIPK5BcWIWc0XIKs6Ztb6UZX6Apv4kU8OJujHeoyFf348UvVXxwYR1
qiAIl9tcjkvl1ZQPz2J10u9e369WaOJkYoS50U9WONZKTSOYRzkf1tLbFT68tSsRslFzJdoDbb4c
v9EhDFhVWZy7VrPY9+7QRQU4uSEaqfLsHIEbUVi10chKcKeDEK3++X8yugHHjbLLOdMDCqovJNzi
nuJ6fP92FL45ClBmuta4N4N7vRzFTX13lridnbNpDjDotrOHeRj3qow3Fg51ZDJ7SBceFeHN1WUt
ukltxSAAC5S9sthbEZmOfZTuvF0W2q2xFGJEYRiobOqbTZIKuyqTcinPY7sE5tGomuS3F8f9Gi5j
IOZINoJ7s/Zc+Gct8rv/1rCRjMioPJ0uPZKgz0Jz1n9lVwcvIvcDLeRu1+135+tAuRE7IxQQdehT
Xa77KnVDamVcnAtKXL8ANbfHadLk77e/7o3TCc6J+iOVT7CT2+JqPmtthupjcV4094/Cyh588JyH
Fc/DpDD3PvKtrUQNiOYv2ADwSJuFb9O0WkVXl+fU9MVdK4WSjVgAe+zc5jfHUZuVXFUxOTevU5eN
ahR+W55bLS4PKXLKYepl9uHtpbu1jdBzUssG5gHA7+UHatOpyQbZlOessV5mW9Nw+unWcFyS97+o
eNSDcVCtc1BnWzaZcIJOm0a7PGtrMR2qwFvuliqd796ez61VUz7lSrdFZQmb+ZR1kw7UP8tzHfTV
oVrKEXFWy/71P4zC9UJwVN2R7UHnBrVSdEPKM0BJcTf5RXe0Jbif/69RtmppFH/1xky08gzDO4um
sSdLHZY9fY1bK6aausozhjt0W9vxEqaYNowyIBEbibEwiQTobr89lxv7jOct4AL+0LraNgEnp9Zs
KYrlaamSDts3nA/GZ72wqq/LnFh7+s43R1NBR7WndBApl7vaS7PMdlFpfeon+M6hX9tuFBuFdegz
W//5/pm5CghCQZOn3lafJHXKOKcLsjyZrT/cgxouytBkPX8aZTruXGPqd1++nFUflfcI6GtVANnE
nkaflnpsnPUpzYF6AykYiuE8+pPeHAs3zuxjoZWtHvn4ve4lJdfbRPmsuIFCoNAZ2Ya9tVyFDYrd
fLJxSv/uTGgg5g6Mh7cX83oUWE7IqLJXAkDB22Jt0c0d64nJhpm4650ZL+JRN8bmvRAvQMcqF8Bj
RUl7bHNhzai7NbElRo5oXnwUWK4/Sq0x7lBJ37unr7+YeisrAbvXZ+CWuZXgp7jMnnLwKysvshq3
+m1qrf1B2ol/MBbN+MsdrXeD9JgfNn50GmnwUF/aZDsmZOtlLpgffcxsDV0ZyIO58PmiMQNB743j
mO6c75vzhP1JKZWJUt+8PHF+E0PYVV7gVjbpYTJ7KYRMzBs6DDPvqOkuYe66X9+9Wcgt0L9FTcey
r5q6lYwds5uwo8hmdzpr0yA/cBG/24aMMj5UOMCOqswO0uZyZgF9Oa+qdEZJNfDbbmY+WLHe3r89
l9cwcXm0UVfDM4ALUtErtviFwM9qPdEQUC97u5++FKlV1oh2i67/WgGhyx5VO28Kq0wMYxhDb5RT
tOY2qm9OqyNLTmZexVFvLOo/6+k0vwQZ2NuTnrbeFFpB3ZVH2yqHLgTXHzioDmaVjAD2F3vX1nXw
ZSZsBNXqhlW9vYJXhKiE7TGTvrUwbsO4wP4XH2V8TPtiFbsq7TdChnopAUJXikrol26+TyzrIHXq
9LQ6s6sfJaJm7UOgJ61/78a9YZzHCeXs02jYMviGcl6dPPILKyowa0Z1H2XcugaT7GhtZC0Y8Fah
Ey9rgkCiNn01pSe1yF+suH7OZGcOL0MRT3nU9fqs/5m5VRU/unYrJqQFEPn/Ng0iGN/dUlKCf7yP
KFwatNg3Qd9ZurXVe704FU3FO3pYsrs6SMqXnjLa8e1deJ1Ic2lCVKLgDZKaxOZyLfE5QdIl78rT
ENgzrK+1PHadr4MhYPfEYn23dQ2ofYgZoP+o50Dc25wtvwkKPTbX8jTGXVcdVicu/cOAdcVn08wd
fSefejVUuDxjsD0RjQcgjScxMvKX04tpONKhYLgKE4yhDlfZWvKHD0jPO8iCQncdom0deBBubCTA
wj7vnSSaHN1vPmLZDsohN2T2y+pcxGvp1PfuXZEnhnVO5xb1GOwygvpbkOXmfGgSz/wHH9q4glLt
1HDuE0tLj+5ArfaP0uQxdqdZK7yMOeVp/+LUY/AP9aY2D01+T3Ba5aL39yUKzuPON746L+gq0PNS
0EQuWnivl4sAybTOF1Hnp3Ee7HDxtPxQBOUeUvAaUAfSi/1KWUaxeem/Xg7TN8NaWDaUtw5/lOPS
GQgnO7Vzl3dxFY5JaoaY3eCHVDsI8NBdvO+XNduBw1xPFWovftCvUBhKDJvfkPaiJr0Fmo8Yg/lo
THH/xUjT/svbh+Yq3lFWQ2JKIRR530AnvpypDJB1QKyiQxY0bg6LvzRRXsXmvaOne52TGxOCmcnN
DlJRObNuXjdCWD3WF253akrz1+AUNhIueMS8PR/1P7k4JcyHVyelaJjYqsB2OZ+iShs/WdfuxFEo
7GOzckQPsZ051kFr+8l51KkcuMeJUsfftPiKJex7S9u7RdS32f4KtE0YHn4aM91EPQS1+tZzkduu
WiFenGzM7+e8mu6xZXQA7Uovua9nv/ynmFx9B2h0FQV5pSpdPqgGgJpoRFwuwEIN1e4wZjvFqfw+
Frb8EMv+m9P61pOep+VOVFLnbTNR5fHNjckrTNnNX46Gnmlsa1k2nDTRuQ+xbkE7b3KBpn4mqriP
lqkeeS93/roXD6/nCY1T9dnR0gNDvJWIQjvPwcIIAZSqQ6HzcfIKptuaRno3tmNTPnWxaNud6HP9
WRlTtUPIiBUObntYKpzdhjyeT/06krWU9aTpz3WHx1V26PXW75/HeFjEh6ZJi29C9Oty9/buvj6t
5Am82MnbEMWieHa53Eqxw5hmV+kQGc73ogz0R1tfoV3hbrdzcV+fVqTUCbVoL5Ol0ua9HIrIaDZJ
jBxQaWbTV1vmy4cF6NDOY+bGiqpiB6BQKL9Q1jYTooeldXpJFHWXwtEiRL70IdQ8WCzHWoxLd8I6
yos/dTwSx1Cn0lrtRNnrbUTiBZKYHQwREGGby2lKadh9KWCswiXVVCGkcPtIJG6VPUMgQqSzgzS0
x8G4/ozqkcHTBlFZtCq2SWaAciB42349JcUoDomcgjDQgQXC9/j23g1D9KEIDusJK6Ar5/pknSUq
LAYU0sxxHxCF6I9WayT3RjPbO6/f61CAVyatOzYoJ5LX9uVKgnOz62JpjZNXOjE6XdLsIbMs5mdS
w+yzZYz1y6QZ6c6RvLGUnEOkVaHgg6nYor8cNJCWdQA0Gky9/4D4R7yEc9Z2n1KBfuLbi3m9WUEr
sZzKrpVQtw05nhJBK1vHPK0VhXR8IoyUZ36KBvFdq9zFoyQtpPzgGtX0M5mEsddBvDFXXiaKI///
oImbI+nFZgF5V09OtrL4shc68XgIzY81hpA75xJwL5/rMrK/1hmU2SQvY3KMy89pjMNSr8lcnaAg
jfUHoY25DJPeSVcjdAcU2J6SblzzQ2IYff9IuNS9yOxTW/ujrLM8+dpKKKgnG/TA17FHkLCJJnfV
0TKb7DrvD4Mfr9nRC5RWbRbkY/nNjV36rmMZ9jUP1JRd9I1nZRepZDda58T2QmlrxR36GNVTweXu
3xVz238BBaFFhYtUcDUmf/p2OoZFhvAD1t5eaSDhjiJEaI+tjETplEPYF10lompyvUPvLn+3hSOe
aWV6xUfDzgwL06kxf6kHb34InNJ+7Acnzg9xo995WrD2R2zycljm69AHQPCQww3dLqZaqzeWkbf8
+M7/2JXN2EVV0CZTGlogcP2o1wLvycG8E8rOsJwry5yWSMpF+7cbRvL0BHLyL+VNHkdzZgQvtT/c
ZROoJKTg29CXRvmlGyzed/46rlbkcaGGydqm9xYykzLiPeu7IfJmv+rYsMLBRJA3difn6JMyzuHa
1PoCHA3njSW2VhBOTnPIvIRj4qNkFMaxO0cTriAyGoR7Zy0l2pF2rR98rlEtggQH1LzO8an9S/If
/LKXFqPOvlsKO5SBWdSRladpfiw62csnHx2rKUJAsWnCsVgD76E0B0jlbhU7w32WrFV3sArkSI64
diTGA1Wm+Ietz2l34ONITnAt5cxPTde1CtMeRYiot3VteJRGUi93+lKt/U70ur7ugNS8NvKAA/AU
V2fvP528tsjiPpeJOC39WMR3he1hdtOv/nR4Zwyh30uFH649nGkA9ZsoKe069cc4X05VbcTY21tt
mE/j30FTBF89a4FkK2L7U1JP765hgyGF9ESNF1lFmL6bm3aVztzgZgn1ovdTemsAK76YeZ/b4eTp
/de3Z3m1miQMsMgAAdvI9RAsL1czSBvDnGxpnzTKskcnl9/LutqTmr9K9eH+wGCkSE6fCfGlTZKd
uEuus+l8LpwMYUqL2lMSrfbaM6W19D/piy/iyLfHjs3caEX9UasbPd3JgNVULuKk+hW4yfIDwMBd
CRUIX1ga3Vn/NNs+LfxEp6kZdP2z0+TYsQfYaL69tFeXALEYCAQZL87XxOZNwjJNckAjVyJOZ/RI
oHrJnP2V1nHQHOgktJ/eHuz6O4LiVmUOGupKUWdz4+jt0OopJarTaNZF5MGfO8y12AOMX40Cnl9J
2CoLGgDc27NHsdxJEiLiqRc5lp52m/QpbIW4Dna+1dXaofLAUxeysseIPIQut6UlyjGOK+GcNNzG
3Ki0i+TbOFrdP4MzZzvo/htjAdjmplZYM477JqAsjhjTMfMtPIn6do1QfOvdxyUvTeOAVemu2Mzr
p7jYh2DAqOUgXki6Tj60OQ3apApjlaRmmjSjpGY6BnGoF5WcPgRxiqfrklfBZzA0WfZgtiZFfWf1
q/HJqZxxOHSYcrjPIiEpfVrxvsx2Vv4qOeTX0dDESUE9y1mYy5X3u6ToyGwgilDtPmJFlT53nT4D
XdQEFa3Za56rDjraTjXg6nCqwgYbWAGugBBtxeBmmoMJFmXuaZlT777qgnL6kcxt6d3LJh7FkWLF
+l7QAGLhJKRUw+nh4um16SVYeVHA02200zjY7qkfpvwJ4Oq7a49UaqDNgiZGWAiE3iY7k07md0ac
g9TH74XP7AzfPNnGL2uwa8Vz/ekwcMQyG1KAYt9skaBBJfuh9tqAh2BRfpbS8+/TevDvWn/qD96g
x/+4xZ4uxfV3e3W34IKkl6Y0wy63ixyGrFnoEAFgTq0XXksl5miT4ZUHv1+05T7VuirYCaxX2T3V
VZriYD3U454b+nLMmmZFbTtTcHIMo/k+rLP3YGVdFQG/wZvZTcryoS3K4ndTD8Z7k4/XoWkDKZ15
RAQ3p6NqJwqxox2c4iI2j3hDW8egmK3/ZRQ6alT7WFGI15cThJCV9XrvBKeKwnU4abEd9ujS7Czj
ddzDTo9gTq9JVcX9zf6f9XEoUGEOTrMZiwjBKf/QNVN3dgU18nfeTiwbA/A8oTrK3252idfMwbi6
QHr7Kjd+U1tsnuu6Sv99e5Rb+wKlViIXqFTQySoN+U9m6KVCDGug9j818PWXh5PHB2vt6+lXuaR+
H2ke+e+dja4ImoeaUf16e3h1J13GdbrlkC+paZJoEFouh18aIXUhk4B7JM6ivsKsRF/lvBOfr3Ip
lpKQAreDMaAhq1/xn0mWS7NO6JT4pxJ9DPvgpl4Pdq5YUxnKUg/yMMMV67fVDO1KrxKmIyiBYtpD
2dz4FaBSbDIbqu4ocWyOICkqZEWeWadejr5zNOVcf5D6uuhhak/B2eplGoRlbq7rAYXw1PxuVylW
xO9ecCXNS7OUkhDemps+i6EJooPsg1OwZPXRjmOUxYJ62BnlRoQjtJGEUPSCkratU2uxNzVm53MY
/bEO8TD/KWIjCw1L/DQW7/33ID044O+ETNVm3OZxSxab+YKaKBy5UX+BzpE8ANIdXqwOMzXPjveI
mjeCgCr1k8qp5jPkxsvt1BRJStktj08jxndIEUBOyqcsCL3OXXcKeK8rtTkgr3kjzBA8J4G3Xo6V
zDqqIrh1nvvZX/tDwZ2p5G7wQw2TorY+zV4Rl3cuwrb/jgI5gg9ukPpZqPVopZapOY5RaqHrfxiN
qRm/i7ro22/6WpCIpijkVmHd+It30JMgcT40LO/8wRA41d+vtjf/IutxqvtqrGV+GBH/0M+yGnxx
KJaYFt2Mp7g8SBfTiYdqbNGxtqYeUwhz5CyHY9sNL9OgJXZkeGtuhEUgk/yjLWsPXIzTudl9Qztj
jgyYGMNhBDPpH8oqtuzj1M/1X6WHhv/9mnTWyCG1RxEFmuH8GHGZrsMpGOz2oMNEAXmnibx9WCx3
FWEbuIlESV4FZ6NY5+Vpqj1keb2GF/DOHr+RObzSF4lepMAAEC6/DBkZUM2GPQ7xeTmigDHVNAj1
4lnKTB4L31o/GnHhJztJ342ICZqA1gfkFVW52my+YkKickoH7aR3QdZ90/EVYStMplbtpHo3bgZe
8hBPlQAAbdnNUwwC3pQa3ZicUz9uP1ftGGcHZxqW8mHoYr9IQ5PO4RA6td96n0Yfyt5OQfLGTHmb
QQZC3Jsm05YQhfejN3ptAgdQyvybWHT7aInR3akF3hoF3qQSEFdHess6mgsX11MO1Gla7OSYpXMW
2Xb/7tYGChg8MCkakAHRC9jkDUHQUp7poRb2Y1dPoemV6wNqN3MSaW29Z+p2vTO5SJkPUqMQuUC+
Xe5MfBDtqRVVcu6TWZ5HzJIO48yeLCsrfaRKIn7gcbXn63q9jjC2UIakeU22ckXO79Y5KMXoJ2eD
R08UDF1CetS+GxOrWNCIGVJ+Uco6W+RtQZ2/G1M3OWddYjzald//EdBhCFNzovj59lV5YxnJi2jp
QvPmRb2VT6T8m4D3sZKzXayRcIe/UCjBJUUMjy6lloOv7Ry462uFudE6AYKpBES2SnmZXxppHBfp
OZh8PQmTMisjenX2t6AlmX17btcXNBcKvVtlkMSzervrk0Joa4sJ7dkZPBoZ6/wDXae/Y1cfQ7hQ
e/5Er6DOy1uM8gwGZ4CZqULSYLjckbOHOFHTxdpp8lsjj6QqEp5cZ0x0Qnam6T/jYiRyorSdFlEC
aAjhZqBd4n5EmEkP+7Q07HujcJzhOND5+IlIMO2BYTIFWkpi8LXItRfR/P32It34IEpKid9L74dX
6CbUumiee1bfuki7o+9On/vvHAjTU2aWO1nwdailrAFjgGiOUhQVhMvlWQIuqTEo3NMAcAAqIt2d
z1zV8xSlmm99wFBBnuaqdT+2dtr/9fYkb41NnVHJXMKmvCLBjZ0uYVTBEPYT/Tx5oxm5fWnRqzAw
EMmRTfuo8KXPYLHEuyMvwpNKyBfJ59e6zuWsfbsq3HlCaIC3b3aXD64exnUQ7Oz0Gx8RwRC2Oq0e
UDVbYNFKf3NsYUifssxzn6tFp2kBA3v6Ad0k/v72Wt6IgSq/h7jIY0bhLS9n1M6lyWq6HgWZpT4m
dd0/NZa/d5fcHIWSD4wcCIUwZjaj5HPd1nPqnxpJr6YBhMB3svfSmxsRgooljXh84ZSC32YuvQX2
q0fpHoeZ6U+tXT/NjRJa5O0QWi1imu9fOU4AIYkAzzttk2ykeZM7azL6J4x7/QcpcuvYaM4ewuHW
XkAkBPYUfX90VjajNKNZoY3ZUlN3vPmPhS6Rz4M3nJCF+Pft+VxjrEBYoQQFivmVU7F14QyqKXGF
ZvonG4+LJkT8py4PgS+Hx9rxZHKwumL6IUbemSGJfy4AoQ19Fuku8ljHt3/Lrf3Cz8DdT71/weRe
7pdJ+PVQytU/pZpm8NpLlsh2hf/w9ii31paMg2YFcMgA+YTLUfou9eDbuEx4zMdQc6fhvoxrGXrr
tPf+urU1gYbzhlVqA3T+L4fKY2tuGou6PZjI7o/K14eTOdryO8KWZugLM/j09tRuJALKTZVng01e
xZm7HE+ay+SUZRPgJjKsk6JgtA9iNUBSpGL4QnO2ilLZvFuAX8k18HZWKgQ0ELYIuaw3hDHPShzF
z5E3iqX2PIlKHH23Tf6HuKWa4FTyuQnQHr6c4AQzM05jTt860i5NjMGL+rXZc6C7tQ9pUQCYxUdE
lT4vR2mzJJ2cjn1ozP30pNVFeoSGv5eH3tocStROnTt4U9tOQYLubdJUM9FxZLdPdTZ+zFJRP8+e
Xj8kSd388/bmuLXveRcr0YuAOt1W9K0x24C3Lwc9J617WBLD+broCCO6qW3dvT3U63fYpFFUj0A0
vrbImOLlCqY+Ekrxqgcny5kxiuPnlB9lMFhGuK6TPUSV58nqpeuEkYa+ZqGTaLbtqoWJ0PKPqPtZ
34bRrY2npSjKr4GTl98S21l+NEiw/KhjsXyEtZL8zO0h1yPRa98phZp3VZwDOuiDqbmf4taZH+yh
Katjgxc0uvtFuXpHzoLxwy79QT/0fj7guJNV1NaMorJ38H+vpLftEiisD71lpBiJr5dL4CUwN2XM
Q8osUz9ow7KcdRnmnQXgF7EMhyoTHb05+eWbpWv9mWKD7h8s4diQKDPADicdTdiaOwygxuepnNw2
wsgseYCX0WB+1NVrcxf3fR4/1vrQpx/tUiv/ffsz3si4kIOAbqW4EUoR4HIKZurVQJOJlLNZrSAM
zMRA5XGaHzqxiCJsssl/lPMyHg1TxO8vH1hUe4maAI2pA24pUTqiVWtDafnkC+gnQY4aAPn2+5MH
kgZ6KiCWyGqBv11OsSgc2EIz9O+5mFcKYxSAAUiYcqgOeZ015LGyfH/7k4sd1Sp0lwCJXnVyPK/q
1npOoBf2VHzcvs7uc9Fq4dzgO/b2F7yOMcCmiS0054FS61tGjY5heqVjqXzO6eCAwF/6I8BJ+eiL
2TqIopx3dv115ASFClpaZ1QcBbdopSSJ7aBf1HKW83hMqXUe8FjbyxNuzIoGAKpwdDIp+2w/mjAW
vVhEWp6dIluwzbTvl5Kq2VzFd5o/ezsZ363RwLYpVVDOMnpBl1tkInkVgSnAExiFPLR6l9+ZtYEq
u9H+6VZOd/f2J3vlsF4GDiSa4XnAo1XFg63MZDHz9mqzqTpb1mDm91QqgDtpsOr6h9j2q/yM871o
nmYbMkE4r3ACDtPiBHaU6rn9C2Nk3z9OuujLo7t2wH28buleJsgRQIKLfPotdEt0FDOrzKM8Wc3V
74Xbuzv4k+x/2Q0lXCQCpPfVMbguDtUsguyPFCDH+pHMYukOEFUK/WgWaGwdhZbIz7JzjTZsp8Xs
wmou4OhY7bz+nbDRx3AdB/+jC5QU20ezHb9K24aE7PCeyu9dAXn3sLN8fI3N6vF04ilA+qzcVTc3
z6yl5mpjgX2mrZBGhrWOh0pU6/HtUa7vUgDAoGVVy5cywVZfzACO0Uinrc+J5jhfTW32v8VTLH4M
dvZuqjhlezqh/KHsR6Kgjtx/WkJmMBOUWlmf9cR0QkQH8qMz6Hs6LDcnxD1N05NGwZWWXubJoAQ7
WZ8XtOvv0M/MjjUwv7tK7mb5t4aCdaqYAejZkOpfTkjT3AxJpq4+p1m83msYfaDa2hb3DcyInc90
IxzxMlRNJAUYBwJyOVRaB5WWalZ9RjlV3nWuH9/Z1IR3ttzNCf1nlE1nkvKzyEU112cNEfLfcgL2
0Y+ecT+bS74TX28NRZlPoV4p9lxZmPRZ3etIcrMZ+uEzZo6Y6g1JGs3zuOeadGvpuJtwKgMMRNll
k2kXczGB+0vEOUnM4gQ4IIvKQAue3n+O/jvKJsPoUENpe+B+58Zys69TZsehX6zrGUfHYefZd3NC
HCH4lzz9rogKiZXqrYZH/NnCKDvkralHrpb5929P6NYoDAA2jDYYwkabCbXjmLujaYlzWbrxUcOf
6NgN9Z475Y1tAKOFaZAW0XbYdi0pGaRZWxv1uaLVFNIQnx4qv/vcxlr57tYGEjKAVoH10eHnSbQ5
QQb1oUH6xIV6HjMapEbymBTSf/8+uBhms9vi1B98p9fr8+iWfxu5Zz7wCJhCtLv2HCJvLR14CKpe
sDwtxGUvJ4TWoegWqdXnXGb+HRSlZohyK3E+gsDL/Z3U4cZgECB55BFU2eZbmzNQUVledm5zNv1y
vM8yZFRE05Y/m9bbkwhTWcjm3qOih6iVuvfYfWpj/uea8PokyIM2bc9KigO14dn4MAyLe2qXwojM
KnPOpd/Ze7nKjUGVtrfSRjUp8G9SIyFaL/HHoT1jC6yNd4ObxPKQ9sH45e1TdQ1IwEeNSo2CT7+W
xC4nV/IqMrvFrYkL88e5bxHb1H8VjYBKmT/lwsrCZFm+YNn97e1xb5xmVR1TaCTQH5B9Lsf1e22Z
87gXZ6pW1fd2kdlHfHfq484oKihcfjtSFvAzyMgpLPIW6pC561SmnOhztmSD+dmsVzeJGps7hdpi
3XT3vh7n8tPUWKn9LB3Qc+Fgj8kQBVxr8xkP4zx9MVfaJ09DZc7Bcz0mY/cpMWUmntcYKbJwnde0
R51fjt+AXbd/BUGeJ0/CXpPq5FKk9e4tiYc89qFOQ8aU8MmPQQs+EVg0FKiTDlDZiPSp5wU2ST3+
M53syg11f0n+8cYZrySjGUX7ZfKa9ZPpVOV4t5a29rmkVIXZbJ9n/wZtk44HN87NH0YzTOmh8yZX
7kT56xPHUoJBwsBIQQ23/RsNeV560qU4LyW0cU+6QyQduA1FYYudw329OS6H2py4tFy7IbMzcU4t
rzhidD4cW+i97z5ijEJRW6G5uPC3lZR2nhFMDFpuyDjR7o3csqIGd5j/YRSq2txccJrxtHQvN7q0
ZZph9NYSJJbVexitdG5QlljcfGfR1P9ou9UJe+pS4e3Lw/tyoJmtFjsdWz0uWiPq/Lk/tPOEG7yt
dfIRd+LV2Dldt3YEEVgxdykt0yS4HLH3y2wceF+f7XTw/3a8vP1miUHooUMrYmcZXzutV9MDbYrL
DlnnFevTC9LC0oauRS+gdbDvc4q++TT7Tbrc8VLrfkgjls1Xf0FpioqUa9SHfrCX+d6J/ex7m/0f
Z+fVGzeSruFfRIA53LKTpGZLtuV8Q9gTmEMxF3/9eai9mWY3RPgssOvBzmCqi5W+8IaiVn14yGq5
d0uReuDn7Rn54rmJf+TQL7ydK3h7d5AzdIO2rmcNu6yb8/GzbQ6543dDZ7nHeAZ27/ddKb1PXNyZ
PJnIteq7qI86CMXUxKRvuollnrrIbnq/4hLt9zg0z8ouqjVH+lj96dW+xIAscn2XYkj/qDrTnO31
Mk6zP376IVDCOkRoCcwbbYjr9eEjLI5FM+uTJPWBIqVyyLw083notkQQ7mw+8AZLB5G8GgjAKh2o
4ODYXW2KoJF4fOTtgCp0awx0pmb1NOfRn2PPUVxAWh7lrcXydy0p5kR6TO9wEoGVltnvGWGx3q+j
uqFlriTKFhb5zn3E1BZlaISYlg7i9YdMUA6y64TRVHVudxDH0p0Th9ru/cfqNs5gTg7gWLClC2pj
VTDzqOk0GaF0MNGs+cQmrb5mvRj33FKZPxrRfGliL//n/UHvnOElpXeAiLzVYVbvsDHOmZYkDGrl
k+4Pat5zBty/zWKc9/+PkdiGxDNsEuRarj9i6YkprHpXBFEngeOhYyGsl6TAIOlgJjwtG5v/3poR
YLBe6KFTLF8FUJTG0lRFyyeY1TE8GJggvWjevGUQeW/NaEAtTt0L/2zdafBSMw2tom4CT6iz9ZcF
NW308zbBLTSt3coLsPo23YNCBLYF37iN3AAYEj+x++HKkPBff89Mm3GcHZ0mGPSh/JnxPk+Rr8Az
VHwlqrTMj8u2Q9goTbPZNyJHafwkM2J749m5t4EglBER0J5aRAmuf0aja1U8tHkTWFplHuvGrD6G
oylerDlpHt/fQfeWlAYLqR+llMVN6HqoLkFsHhuYJhCZN4SnyIp1+ziFKBAc3h/o3m2GUeOCTFho
xes+ZtNriItbFqsKefMpypUORIoYxJOny/mrDdxyA/ZzZ0B00GjPLqd/aehfz8xW5hnuSCuC1BmA
FxnJby8uM9+NsgSM8hbc7c6ScUlTtKbJzvzWpWsrjEYgF7wLlWKIj3Em+kPStu7H3py2gsY7S7a8
BzT7FtFNoCXXE6tTTLj0kesFzCLA5kzN/akczD9fL8QReX5AXRBkrftvRZ5oI31FXh9e8VfKKjMd
oKTSn61xsr8gy7ZFb1+es1Uw8t8B193nGUwEik22CLpKy4lF4o9Vnr/OgLlBVF9Ajf0rPGujA33v
U5LKkMnQ4CAIX73mfVLyCR2HSc6K1uyknL1ih7SS9uclEC6TBWIHFolKyPrm1IwwKTvyn6DxoKWG
daf4odDK3SjFVkn5zvXJUKAToS/Bp1ibSymJVJpwKpqgrw166a46ysALs+SxqGX2JFO9OxRquAUB
uTcqmSe1CuAzMKdWm9IJLSdMp7gNSulED33WasfIHLtjr5t9YA6teLDHYitiuT8ozSLwLSh6rss9
Y5FFnpmHTVDSTHlsxDz4eh+ai7Jds09K3t282mxS3Zpe813RNQdQw61JlWT1SGjSSAG3VW0wzEI0
x1DJ6keXT/0RvXEww3bVlghQ5OW+UY0MTLVrZwGEJLzYEgu++fvX6p17B/CEBssD+t4CEL2+DNII
7ghPNj+mtAFqiGnfAW/eRVjGbsDK7nxsNP0Qu4ClBhV4/TaGw5w3I4J3wdiO+a/EUKOfWDHWT7D0
0w+eoTQEIVV0en96dw4oLTqauYgzc3bWkjimGIg0zKoLFHPOnueydJ7gk5cbo7zl2dd3D2UEJGeX
ig2qveu56d6IEafJV7RF3RyKScsRx29sxBpwHsWLNYW1ns/7PEu6J3qhcl90udzredkfu6JHLQwR
1uLPVhbeNf4JSy+bsikLvMbBt7M92mnn9GfVpbJihHX5mM5efLbGeYvlvfrKy1BA3snWF6dh/lhl
GkmdAI1tkumMLKTi654W+fzT9vGP1vJtlIVMTgjAd0bW7Xqr5thYG84kprNq5OouttTmSOgjNyL+
NZKBYRZhPFgrXET0QdelRSgKWdckyXw2WqrAQe7VcXMaG+lwF9KRAF+vtW31UJulURxs7Ep/JUpr
D5jhDD1aFXQL/7bzdC4/lkY8x4XfJZ39I4PuahwMs3QCHFu16pBB0mgObaQ6f2gts/x+ZoArLC13
LEvWJRRat65WS0uey8mm8g8XI+I39KCyCiPf2Phv1jv/2fjLYJxpoHs8S+z8tRKuRyXUVLvUONe2
Bl+MClmDfLBEh4R9AKTARjeuzdOHlKKZ7uca9eEjlmCq2Gl6WvV7XISsv1seo+7LWNR28hKp2ZDt
TVHGyKYq0XzypBwcP9OU/munjyIj7crtRveLrnaNQ5t0TfZ10GZF7E2r77SjESNXwtgyrTYm61wH
GMtc4VUv6TkFKoh5q3vbhv6a1nlmng0PJRTIL2m3nxU12uV6aH0cjKT4q7KaP7REeRuVXUi5wCBJ
I2263vVjj6CIUuvGmXRFs30TKOFphiJX+Gb7p9Dft8Eop0PahnBBRXH5BP8pq1tG23pZOptn9LUM
rrB43sM6bja6LKvImlEWQwquSzYpacN6SnC/deEkjnmW6Eg+mkMcvRq56V6sRJsf8ModN8ha98YD
/bgw3zgPMD2uZ5Xk3oRiBAT8JAltnw5c9aTZSfpo9BE4gLLZUrdbRaJv83PpTmC3QYEH9tv1eGHn
tRWiStaZXxT/QBZtPNb0dh4rWH1+hZTNM33z+dgi875x569ji/8NjZfJGzsInOJqAdtKd2GEYrgn
lKTxQeHFpy6c/mmRtXock7gIGs1K9jX5yykLvRJLSA9zBMl3f/+uXoUVb78D5jb3ApkaVu2rXduV
cJYbCm5wi3P7SJY+7ULoIXulrrZat6uc+39DIYuGQtKibLXOQIfWU6tZRNa5Ibzxi7xS90lRlfti
rNQHvenPfc/AsiuwyouraKOkcWet6RVCrQHDAlx+7UVZQE/JrU7HtLGa7Z1I9OHEEeLDWmmHak4d
HyB9o1GU9XIjwVpDmZeJXw292mZ93bS2ImL73AgxHjpNIl+RqdaLqdfOcRYpn5xlfxrGst+1oo9O
ZvSHAKi3n4An2yJQBUn4hrVqQo3Naje1z0la2Eehaf0ubsWmMObSdr1+ZegUwewmkEFZgNbY6kAR
/VYIgqpnodmTcxyakIy8E3gGHoYkVivfQQ2z9vU20V7MVgzTfuhoM+0azym63WzjCraR+N0uOzwn
GgjIbZP66Wv6Z66jk9nlhnpu4/o88w5NT0brXAg2Mbl2rOcUEZ+NwOQ2yCJrZ58v3xlAxPr5AZAs
UbI0+QiFlR8UNdZ8XP+mjRvk9jRxRRLNLTBICvrrIu6c5YI+WGicZW+NOGL0w2MLNmhf5mF0rEAP
Iwo/178QdaJ6HQ9bcm53Jrm8rwvOyCAGWyefQs7UeZLCPFdaZaGf4yWBQ/d/4+jcHYWuMfcO+aa7
xu2VmlU0uTKaZ4JU9Ymvnn1Oo8zZsA96w9usti3dLNpZvHPUc9dluBrrXfTnauesVl4+nEWSaRF6
YQK4GQaGdVs+60rdWhdUDrvoIlPbm3wzLqN/3NlJww9tXfcqN1dqZnDonBZBgHiHYFX1Tymx33pQ
YPupll80ofM5BjArd6jmJt8T1UUgTliWANupZIXqfBBa3o5+IqnS7JCVSP9SjXjQH02n72D3K5U9
/aHqKhcD9z4XFN/vLZZe3U1WDOxtilLzPAm3fBaIgUM8drIf778ytxEZLxjtDboOyGNwEK/vBeqO
Zg1H3zyXUTi9FtncvUZuB7d8EMaBLu1wbJRi2L8/6J2jj0HCgvskDeF6Xw1q6pHT6jNGs7XW1Q+6
XSg4/xnGA3GFiemalxwaz013cSeyLb2EO/uWNiIPKu0jCnjr113PqwQHG+zx8PEa9qhQWfusL7bU
Ve+PwnuG2jGV8PVFo3bsU4DbznkaZH6gjWM+YVa2Vc99I3itTgeVl8Xmj+x8AahcL16iNfgHxNCl
UvT4sFBRwEmOGlZGU9MehZ1mP+ZMNT5Mo5q8eiztL966eD807fALvWn54f1VvbOVlrySQjaVbIqw
6+RS5PiktQouj0BJn2ghXNoM4x0Xrmfch9Ozpxjp8f0hb2Mkij8L+RKKAvyfdeASRVFtwaRGU6tU
wkvXe+YhGc32oTQndeNWv11SVpNuMKtJ+RBdqNW37q1IEAsq5xx4gO3L3qn1feHYqb4R2t/OieW0
AY/AA+KBvKltueFEJ6lVzkozTT8KEuPMd0SjfwlHb0uE8/YgLluHh2Jp81B1WR1EGlpq6c0uY4Vp
6ezUfDBLv8jcSuxBDcWtr5pN0u4G05MG6vOp/odOTVxyFkAxEkH+BFW/DgK8ap7bSCujAG9m168p
P++nSXz/013CIAibojdHa4mq4fXSxUnRdSZ6jIHT1rZfmE73Ge7kvCv72N7oeNxbPJAKb0g+Lu81
h0PTWLMKof+gqgr9ocEX4Si6wnqq4kjbOG53h8L6lugJ1wPSwOtZGbD9SIk6WOl9+bFJzPqBuuuX
2cnFRtXxduej7QJiebHYAMWzfiJqr0vjqPWioGtV5dKpQ/FLi81y//4i3d4evHVgtRAGelO0WS1S
HyZThvhmETiFu3iy9uX3pmvF79qz2uepjboPArW5jeW6ndryynJdLfpNyHGtetOFxFIrsxOwfS7A
H+g1/CWUNOf3+3O7Mwz8RI4XET6TXLeLJvgHvNxdjUNbSxMgN5Pnnif59OejAK3jPeAcEecvX/g/
lYeYECcNBVCSMO+7XQ1ucZcX2ha54WbbAYigJ8q/n8IDhYDVm1OHNihBHMaDYXBRA+37zu+c6Uc7
6/3h/fncGWkBxuKYwLULanX5+/+ZT9EhLugWehuA/hE0UdSfpmgAFkfKxta7OxCFSkhu3ILANq8H
QkN24Q4pbaBnQ7jLbcKBSMszJEH+FCT9ZgIBEHv5cotqwPq+AwfX1BmAvHM3dN2rMVv1z6E2/hDY
8TYKGYhJ+sGmvqFRk84PkiIGKmxRMr6WM8qwc2J3G8H5za4GPAIyCx8NFK6IdFbr0xKjcbWiEtNN
WrUf6jjae/OmAtLt4lAboJTGf+htgVe9XpwSKRZPClhdyEYZ2iGZ7ezkFZ4x7vUat5A/3XK0cSiu
Q91nLF6m68FsE0+F1gi9czLOsf1YuvpEJbUsZOjrMHM33qWbotritLk8fNS5eALXIUWtzHUlATOc
LVPYvp23mV9Z8UGZiu+xLLcEbO+NhuEeSSHXEN3W1fUwDQqS29EcnkGy6D+nesLMM6uVx45kNfKt
yPrD9jW7cOHWU9umpENLY527qX2vegoQzsAA0bQXedMdequULXrMXV2eCJH/UI5vGXHx7wKoBeGB
avqqyJHkkdWN+GzjtzlY/6A3onxouERe398kt/t+OVPwlnk64F29FRD/cy/lsG01WlEiQNFJ/+zV
ofgGk0k8/H9GIdrkpliYG6u5lPCd0LwCYuDBtj/gSk3NUYxbmmk3ry4lbxZnKQktwsbrIiP2YHgh
2F0feOXsvGRqIg4DPgZPRorRU2aP8pDX2h8CLFkmElua4wRkKErAfLg+ZbnZWAo60X2AWF1x1Kos
3atNj2A0zIGNq30JYK8ypNVQq6u9t2h5NfSEA71w51fDTs29jBf0t2Yk+ySfsg+ejPPHTMnGw/vr
d5uccciWng5ZLukmZdXrWSL1Z6HdrffBNLTxYxaDrjPtvNr3boa7T4j299DOftWGzkm0yoDgOdSj
Fr4vmEk/d9ti4wfdXqTEwHSz6DZp0BnWMpl8hHpupn4MNBc3FbCbyouTuOVhQuF5I4W5s6vA+QFB
Xvq5S2f8euqIqAqjM+MpGNo0P0HLtP28G0Zfm5ocn6tKHgYRGxsH5u6guLcvTHUM3NfUAtolY64g
9xNgjlk+RcDEjlltDgG9C/HBQbr8d+qmW62lm1qfDuwBtWDeDEqZN0AgcrOoaKpsCOxYLdKXVJSW
j1zaP+Fi8jWjeb7Lkbv2ewBD2mmwnE2R1zurSry8ODcg8LW0Cq4/tVUlQ1t30YjuXNgfJ0cmezFE
JG59ND1u7OjlXK4OE3XaRQfLWdjPaxLR4FEumaQxYjwVtaVfRo1j+VGf5B+1bFG3MdIp/FUyy9nv
NT1W9nlnIuc/D4KiWdikkbVxuu9NHrYZoTVxG9DL1T6re5rcSI7gwldg/+dYg7frRuXkqUVz2pj7
kgms585WRtCTRIE/V6fZXoxM7D6ZglDUk0XTp/6Y5j/03LXg9dbp9N3hg8OXSDAb9geMS3wLO6+N
Lpx2b8IGOoiEJ9iPoBl9vdoqdN6qGDhY+tCCocs8rz/UduxdLL2wgiTSftaGjsZVUk3J9zQTj7Hq
frYjM878zG2Pnl6YuzpC5eCUCHQNN6KnO4cBxgvLgKwYZ2GdZ/cS6r+VqRMPY69bTxaVb2snKPE7
fm7JWfcTq/msi1CP9yYyRYlPyyGSG92kez9iyUsAvXMgKEVdf6IEIz5vULop4BVqpr3tIudY2CJ8
1FK6S66X9TsRqf82TpP/HN0OzdT3d8ptmEU0bNKb5cbnJlpnYQgsN0LNuYaSvqYxm0/POkacu4Jo
9UHUYmO2d9439gF7gfyVXuHajL6oMXtw0lQGTRG3j6oIa3IXATXDN2X07KpF7aOb3gY1sd9WJriW
PlvecZiecBYxQaSOu4YLhkkah01cyoBSb3FskUagUeRi45Iq9QclRADT6CwsNIQwhYsWQ1O9emqL
E0jq9a2+r3AwDIx5bE9R3o8HvbF/ldVc7Yyy3oo4lnOxOr3/w/IQ6byR8q83hauMrY7jByg81ubY
I6nhd6lpblwSd7YearzLfcT5BGuwimuMetDqKk5kgNFd/KzoOkCNMtJQ3p/NQz9mEoU3S3wa+qz5
nTtJ/+39nfdma34zS0T9LBx1oDStw9/CwYai5s0BPNJPp3l0o4OuxgoaFWjyNlXYvxqRl32OuFJ3
rgU0z42U2o/zxDwmk+LsHekYvowsbZdm7XRwqRNvHI47bzS8dLAROjqR6DiuLuw2QU0e2x8Z4P85
n8tRzq+Th0aPHxtNQ3dVD9vvea5tJKprbNnbRuVOWnSVgNhQWb1e/kZ0ZTcMUgaj4tU7q28yf4jH
6YXf+Ym9i/ljXZUHpwq9veksfte1OnwWtTU9DZROQZw7WzIbd84tPEHs3MHTqSD6VnFpO2aKDJN4
Dui/0OVWx4EM0FN6VCK6dMpOonHao5HT8xldJfvy/ka5twrUiGhV2WySG8obVd++0WFNB62qDf9I
A1FqxyDebwHi+nXuxZc8z7z/zyJQ3oMejmA1lILV6UBnLTfwAZOB6/RqIF2No963QlVPWamrKChb
vB6+HicqTnD5FH9R4HCWjxkKehbmKlnT+iRd7tcK8/jv73+QO3c2kRN6Hfw4UHFr6jqaeaGDFoYM
wLKiD5KmsON9LXZo3cxNdJmMqWs33sp7NxLNEkI2kDwGffnrLYmzq1oqFoZCc4vVhDLl9qe5n4uN
0u0tmIUrGrj/cjkvHbd10N8lzK0MhQwqnabCPnRd76DJiFhcGas2ffQcoX8sRW3+awOD+FdB6Cw6
NlCNgLT0urZlGHL3JAKWtXmpIOYioHM97cky0UdWmjlojNSeDkmt2qZfj6i57lpUl45qxgq7OED+
5ZlF2qEmoas/R2cqLnbfREgC4vzxe0ycRm59qTuhFXE8RCjyI/53XWfqvNFQwribg3A0zK8VUhYq
SDFrPgylSRxhabIIvN5DEgX9p9+ZWZ9mVLgeEy+i5NXDXfw2IyXgowLm+C2CAhsp1Vsr5vpyh0CF
fA0eKKi0E99cf7lGnXJPKws10Ckd90+9FyqvA/W/6MEUJrUcYAfZc8k9qvmJ4iWv1lSWf1e5Yl2E
jZFs08nxMz7M3nRYKMr8820Hcb7RzLOjoG0K6qcP+43o5HaTX//m5e//p1KCyr9tN1XMb5aIy7S5
Z+wQQfQe3z+9tyvHKA7hFq3kOy1d2UYLjjRUAwPoSBpkPI/jwS1rI39R59pId+8Pd5vY87gjBLAg
damFIzd1PSsYel4aOexhZXbAUhpdY9Q8mwmWLLObHbuuuQxdO35QHFkRDFFRXHDoyviaI2FT4SA2
oSH+/m9ahrzaHMTQ5CTU2KDxcausNsdk5nMa6sYcgG8ZK38oy/wwAu7B1oyiwllxqsHZNUaZqXuQ
L0n/WTPj+tf7v+E2OVl+BB11HpQFPbcunjaTzY2NJkNQ1eiR+mOKPYIfGcUxi62J0qapDIFi6Tk5
mjvtMnSzHtHQcg9OTAk07RTqI4rMv0wyqffxhEL6+7/vZjPy87CUgWiLzqFL43G1bCn6nuHQqUHO
uS18I05zy0dXxpj27w9087YvA73pn0E/pGK92h+uqmRzgpRvUI15TqBR/BVN0zelUf4RVrUH2Hy0
1fL4/pi3SDb6cgxLXQ1EJPH4KqCwwxw7abjQgdSAqe+6Xum/WFUTAn4ZQoFB59Q3L8S8SgGOLzVS
fy4Mu/Al3Et1Y/63jw6/xeQ7c5XSxAa+cv2lpRGX9J2kGjRm54kXJSaAetJ4RZ9FWkbesSDvS/e9
bU7hAVhcbaH6D2SJULAHSokisfnt/a9zZ+mJiMlV6GEufZ5V/BdVvV7DFNGC1ujEOfTU/mNqSW8r
O19O2eoUUngi/mZ3sdXWKpBa3/ZTRRwayHG0/7a7Enh9XCpDvS+zyCp2SixF8qTibaDtBVl5uJtx
xvgZd570/KmXNDj8tNRrTDtaqEpbbIY3Ls7V76PsSv0GciVZEJtktS7UwBSigCG7pIWWW4d61KTy
QUfWKzSxdRzxIdf0YZIfSv4/RAW9FL+yY+gQip4r4NLZQXUUKQ450H5I+FmmNg8ixvPxWy8iOe2L
usjHr4mRmuNRt0ZFec1DdxD/uLKa24sXJo7V+ameiOovYaS0inxkaSyr3Ud4ERUzNLrRKPdR2eJ0
b8s5m37bQEaiZ4HXRR+UXVYoG9fm7VXOi0/piFCYZxUZlNXGSGp70sUUJRc3kzqoSCR//jYz2/gx
zekI5HTQhQZI3PIAcZtKanyXqYTh3hhRWuz1TouLV6gxwti4qpaFuF6opcQGIHRperGdVlcVjMow
bZIcqy0nHl9aq+t+0mXgLGu2MnovsTOpBvY1uPU9vH9Qbq4u6luIs5AwgRYFfLLaIaqkthSVenzp
Y3jMD2KsI/eUo/iG45YpcsCZXneBQhUJHOTRUt1Yj5tzSiGV7jL/pScBiXP1jOVjReBk2/FF5N4o
fIxGh8+6U201lm8/L7ufcJhHfFFuX4PnnYpnZrLU8lIij+7ujN4bm49qhnTrX9KNy39DMpVfuE1h
BPH+572JVHiiaQXA7uF2ABi5zP8/8dAi7KNXCRIr9ZS4j43iKacKu+GTaVXKRlB0+ymXaIBKP8RR
oG5r1SJvGAuXJkt1kcKWDzoOqKcYffD9+xO6HcVaVPaXYSh40Qm+npAS53ol+ra6qE1uwSeanH1l
NPVG7HuTnsFqXOaATAbH4qbO1A1z6GV6V11606tOCDb2p9Etzc/OMHgHXVMIu9+f1k04tdAoKeRo
ANIBKa9hUbrnVn1u9OJCrK9juUmWioGZAUz0KK3EDl8IRJPqUwTtcDqgYeSMP1uviZstItXtfgF5
AyWWPAkqOnDi6887zJ4hUPOrL1R2qwdV6DI8wqiuNb93tE3mw53PvHROFlkN6IUYgV2PZunlSJk2
FheFLXUom6J5KF3pPQyRoae+BnhW29g+d+a3cJupmFG8BFm02j5pVpkS9K64RFNq45mTgvX3Uqf9
bjnK9O/7a3pnqxKPLIg2gD5gP1dj9e6kJlJVxUVLDNHtTCPCE1PVeyr17w907zPSGQZpv3TZb6or
qYYRLXAqgZFoou4MbMgCSlPiWe87OgPZOMmNAe9+RVRb/6cHQQHyet3UdnDdRI7iUo0k7MCl1Sdk
Mucn2yXUfH9ud4cCTGcuFyNB9Op9cPCt72dLiMsYenaxm6Vq1PvG8iLvMe6c8fv7o1E056dfPYRA
Lgkj3QWluDCpVwcAImE+ltgiXRBExvXY2wlDq16Q3C0CjO2rvYHQ8zfXVgJFHX+lkOgPxeyVRyko
60uizJ07Z8Pz1AN08DHvHH6bs7D/GWW5k1Pm7OIo1x5jWGh+aYix3WHFQWKgJxkmaZXmG30en0SR
Iz/alV7yLdZkIDrDefZ6WyPJVxS/Khcb28zLL5S0p/PUmu5Lk8TNgWh3wF5iCIa6o6urhLm8yKwX
BzW2XfStHBT/Zhl/S6QmKjpnbX+IohiDnr7f868ajnqv/Cja9NkOy+mhVpFoG5Owz/1EOEXsO1Hb
XMDGa9E+NdziU2lYzRnRk+ycTaF6Kq1GclOooY8650sZuvmBXzVdXEypj3WfybqPH2leTtG3lCr+
KzKA029NFGG2r6WXBe2i5LOr47G1nx1o+cknJwR581TbMx/LQzXb+2LhVpPugTiyPEt37vNYDtrg
51Wu1w+edKrfzTTGsd+oNf5ZFSaX2VEWNiVqPy70nBWZSyI7vrdZigs0b232npJIcUoMkYTzl2uO
afLgTsOirtAVw9jEl46nWX62VajuD9i8mOE3EGJJa+/6FGUJa6f2Wjc+WE5W/ztMFuhjN55i84iK
2VSdOm1RNFOTLE6OM4QFYjfoVWTEHK3mECo4B+wN2Y7JEa0xMR9gyk5nBdbTL71vasw6K8K9YW7s
6Bhroz7tOqdDjnns5KTv1VR1q53VgDz2PeShcXNRx1ZFonnIxUOXt3F5njxcpR6sLtGnPRlCUX4e
IUB2J/rHA9qFYU4lHLUKmwAB1ws1AMFlaae8TAu8wOq01mGOuErUfuvytFE+G2E2/tuZjWF9KbmO
2mJn0nHLdlqltt4x9jJnOMEiILIe9BxiqTTcVlBs44094lwwlAdtzCqEyMbe/aGbBRoMIJX6zG9q
u8bniApYdhgs4X2qS6Fmu6SRYYH9WphUvulFY36qx6zuv5gQsecfSdzK5JPI++rngI2RfBAikem+
rNvW9p3KqouPYesUMI2S1IFzY8cNxTRTpiQAFlouUeOnWZ/qO6zC9ZiMsM3zn0Ydl8KnNzAYvT+M
dBSQNE/7VwSUXPOpz6L86zjlEQhlOGvthxrUnpEDpND0jmEW5SyjLSSUWFTnwqeoxc7sYrW1Yy8n
KHS7p87CJfUymxUV0bZzcENKEnscj8gby/w5TMO4/6K4lfovYXoT72OLrI0DhD/dwdWEzDC7UIfm
42TIpnttva7uFnXNXB0vmP8Iw8f1yBz8gmxmfnKqVK13c2VR+LaFuyhpYZfutaGPos+QPbrzxEZy
UbqxayqKs0H5uSts5Zyh/uV+rMbJiCWcjCh39gRkQ/W3CWzF+xKnXR3vxWzX9k7pVKlSSu97NPkm
Z4TBjEPzSWaWO/4dakWVPyspg+IQokfiOI7Y0+tm6PLAA7JMaRGncZp+jcB6F0czNYfBx/YeX6MQ
SYVvsYxE41tOEvcvuPPK0ldlNvZnBOLK7KQQayt7MgRLwpnuTeejLRFO26HuaDq+6nSmOEjWrfO9
uWnSJzNzin6f60VdLa9WRuBt5VV0yG1zmE9SdHkRhCiQeX6YGrp47BtLHy8y0VFw6K0CHykN9SrY
O2XahJBCl0pGMteq/sGy2RS7JCwiTJFNvN5Oqirr4pGKOx5o/UzpwbfhUX9FE5CKg63E0LqVXDX7
D9guGSr89FH3dl7rtUWA4IGhfKpUPWk+8kNa5fs4wF6/OFo4xYeSDW4/OHVuzHtqKZ2+Z6ldw5+b
bP5mRQjvVSxvbMbcFpS+d05rSmvnoLA+cgbCULd2WMa31r4oNKSy2fRjj4V2Kt1TLacu3yuqqJMP
oa0pJZdo2kvfBaA/noQJg85vSEI7v+zaWXyQmgnhS5uQ/fNL0XLXtfzLqge5iA4+llpqFWfWbsof
5qagAjx6dfE1mghlOVSCzZrVTfO1T1Ov2FdqKSwfckD7UyAW9D1ynVA9OB1qSCgjQrw/1zRkcCiM
dO78ZALoh7xcHRenWMIs8cmBWijnVQntSskHWz4iHxcPHO6qwqShqhLV70Bh/lBFY7Y7YcEAfVDb
aTL3I9ek+qkKa/oV2VTJ2E/yxSvZLZHD9KciyefDJO3G+pi5nUwf26zvIF/1g2JM9FalgnKdGad9
vLO7wct+p2Zvtpda8XAD49IKhY+6ntsdLaMygqqB7TH7qSxl7btT2SO6OoWzcmzrwpx/a6mb1Ud7
Cp0fQ2VV7R73Moq9uir6yRedGZZIU+Eje0InItZ9Tagl7BuJt63f6pP5aS7nsjha/MLXGXZ/+6Oe
NcQM4IvBy9lxdeTVUYWS9C1R56LiBprn8kPU4fJBlQ5e0p4uZRudQIdlADfGRNaHlK+wnKAskr4y
1Y23wzSJNr8cuulHA1JmOlYOIie7odJmLDLL0dNf4V70xccBVa+6AWNaJNmurJJe2UcQvt0Azr3x
fR4tE4F84cjnAqlPAJq5YQxf8TaZ2qduHrL+e2fL2PTnqFfaRyBRTukn2gS6o3GtuD2A4s3yE7JI
abKfawFthfZjPz+GeTsn32WpOs2xpbWa7FCh6ufLaA79eFTdtnH3oxl58tkyau+LY6Zl8xDWmt6+
TlQw7Z1eW2Hz0DiLqXNdhci4AGV1h4+YrqT5MVPcWTnzmIjvCE/j0u5VWYJvKEWSvygjpfG+5WPT
zrbQUnzIollUz3rqlM4P0j9CBKNzjPFgD7XSX7Da08tT5OKEt5tbLBYOk1XlGVeSUUUXUAwF1hWc
TucBaqea76opMvUjimyEgnQ7hvkwE6ks3WV6Wju3qK3YbyfDnE9mrUf5i250KFcOZTS0/8fZeS1H
jmRp+lXa6nrRAy3WpucCQAgGk2SSTH0DS+mAQ2s4nn4/sHpnipE0xtbetHUVi0SEw/34Eb+4CvpO
GadgTT1smioD5Lli6zNVUG3e71PdqdxYN/JmOhTDSvrSSlN8WHy2xYndD6ROT+ms7fBxK9Q1fn5T
t18M2K3hmNdp/pBYVnYzlJ7RRG4yScJGYqkCKzRjrFmcuU1gdm9zN249K43Nsk74tr5XvZ0zNF73
mb2a5cE2SML2Ygzq8dS0ZLe7QqSt9oivmeXHdt+nWh4iRjGR6GHNEiRrNJtpob6KoJdBFg6FhieT
NuV1G8miRUcDWnvd7rWuYaTa+binRt7QijlejETTPthrIr4JOZjmo5a23UcjMbANiHVHLf3RhYmC
y3ea1eqUzZnxqdNscF/JSLcuDHo3WfYk4Y26C0obg5iuqrqHwayD4Epgu1eFJHh9swOe71Z7xFFT
lOMspwi4uJrxg0Pf72TIxJVXqA0MUBBZkfywFOx8BATnbo6Lyim/G7NeOfEih8U+1uOqvddJwLyQ
ress8bgafhUtrrS0G23Ry2xvtfVwqi1ZJPtC1yyF50TqVMgHaNWAw0tHGChWG5sl4ehLuUsJx8EJ
eZSGaJ+UY3Xlsu+HcDW6BckbKy/faqZyfRIw0t+b2TJaKy6o9lTo5rNw+N96cUGWDoxYVJ8G3knQ
qbdDTSvMR2wHLHm0m7zyQk0Rfa6bVblBaDcoNHJMSIQPvKkxiWnrTMZ1XSa2uh7WHmuoxbcQzEic
dmGfeWvGlkH7kEjUL215ck2vqa9IOIY6klgvY7KRDPPPfDW9+WCsdir2CUP1NXSXwe32eVtm1m5G
/ze95yzI6dCOKQOgHIcjn2KsXOs3lSGW4lBuKjYh5pgoTUXokU73Vmbk8luC0tQYG70m0yUqm7Z9
W4u8/aJSaaMR6GZJ0xIIrMG/roHFipAmqobVL7WkTPZQBLfisO5XPeUeV1N2m+vByPh5ZjZ6UiZF
14FeSJDcBSRU1j5Y9EDEeZWu/RICHUu6myWzanIvcCRypyu45MehxscQFAeihFbsmNma3kx137ax
LAdvjVwJajLiX5f97WaZZh1I4eA0kzP62QmSAUawrjkwuZXeaj/aeTtXN66c22VnSlKUT/D3W1sx
G9Dc4KdkkjbcWFnqwG+exyIDUKWXAlo7OEtt6UIQFM3I9LEMej9Eq2PKv4MMXNv7pxr9P74v/1v8
rN/+WYz3//Wf/PP3ulEdTlbD2T/+1032vav7+tfwn9uv/fd/9vyX/uuu+Vk9Dt3Pn8PN1+b8v3z2
i/z9fz8//jp8ffYPu4rrUd2PPzv18LMfi+HpIXzS7b/8f/3hP34+/ZV3qvn5rz++12M1bH9NZHX1
x79/dPXjX3/QC/tLu2L7+//+4e3Xkt+LuvrrkDEj/fOP/fdv/PzaD/xy8E9GLIAvQEOiN0dI+eMf
88+nn1j/RJocSAbbDhAO/IE//lHV3ZD+6w/b/SfjIyRjntgF/F/6kn09Pv3I/CewCSQHDdT76czD
Ufq/3/zZO/qfd/aPaizf1kja9fzhZ22Vf4tZ8YfgIdHvR6nmrGNU0FXUsG2J0qbqIxdbCBKBi2Cv
p+7v/3Rv/nzMxpJgCWje0tJ//phiNq2pTmwReZkxPrhmr39oXR1cRQaR6yFZ6vG9Kaf5enRqZIyr
oZoWIm2Aoqf0F6VF2erpHykrRR6qakLiiwzZRd3NLLRrbsfyXZrT5LnOyXl6jp3u3AYzPQl8mwst
I1leZL2zzMmfQ1Ss6abQLnmci0x+mPKcHrKavVbGaTkEj1ntesA9iMFxQr193eZGrkV2n/t3PiDj
8QKE4Hlb62lhIKeA5bARmcIzeXs/f5kDqCSvqHSoqlbuy64Kbr3Vf7Sr98Jhv/3H2Yv/64t+3sj+
/UFnb4CZXQ78gAe1Yvyomvq2LfzQtcoQtMsO6QFS3uU0dJfo788HLOypjQELw4BBB+gmOtjPv5/I
snGyKrpPvSorEtFg3glZ1Lsx8fBTmchWTefi8Ohs7PznUxlvbvSmjdt/joVtaVsmAc6n4cpEJwIF
nO3ywtsEHkvzbZuXQNZ7z833c26ucdoO9WFRdhMXEBguDCyepEb/svNBGkI13oDQcB8YOp8TIPqy
cmZRLlo4uHQ+4mlMnRsH5vxCxrFQaWW1PlWh6u3g1hdiXsikivKmzaSTHcVUBOWehp+O37QxJCEi
v+pjVs/Jg42Y97021oE6NZ1hzNGUizoJgU1oaHZTGzb7tnMHUq1VWTc0KOl2mE12jaqz+3bRLJoc
JbirgULFc75t0Ubf66VBBWd1tqvAiEr10IgJVUwawGUfeeRd+7p2eozOJpy1d5R18gt9D739W6MA
Xh4rRnFiMpKjs4z07/MtA7tfrDW80rBs/JFSzG0/qERT35rFvDRVOcMt//ksBsub4lCAiJ5+9ixk
z3pXMNwOaeMWEfxmH2B4Pw4YvVBqy0EfosVztagHb3Gr5VqzK4u2u3dkvR67iZo20mZtfONYaX1S
uHvtyO9kvOSYC15o7Z8FiqdVAZLnAyliJotK3PNV8T1cdVTdi0hV2nwoZZBP2FdqWUzAbB4KGyOh
3esR46XFsUGvYArNaJzW+9kMdky7pgUkIKKWM/YAf8r/mZhIM35RyJADpZfagnWXnhbHUgEKD2kw
KgPMNjaJqPk4WKNribpq1ywvKWvAhIezU07vM88cqyiFrWIeXv/EZ5fZtkbgGjeZGbAihJ2zGcFK
4SsTm7fJ4XhorU0uwXIqDvvrj/ktpiFZx6wKmiswPhtlhuevQk117harT3SxbXU3jMuwC5T52Grr
8JZOjAibZhkuhO+nAd9ZHOFMAKZhuING0jnjxiGT1Myx1EL6V4YbrmCn5cEJwBFFSP81n216DQgU
9p4ANwMKEOUshQtk1LmWfPf6939hmWEY4VBACoKi8/mszlZoLvo6moSWqKdoGctmn2Zrtn/9KU/S
kOff2EMMauMiMhD0thvtL1cj6DRQGg4SmPk66VcF5cwup8VIqmIlHqWmsO0vEz3fqwRChYTVspRE
wTL93oA6u0W4MZfhiIRGKLzUvADweXEJyNy2USzSTuewDFWPVMoWusEonQyxM+raFSmO+PtPccGE
Q8qEZ7RdZs9XoBGdVrdBh7WpNIa3Xj2XTKNM6+PrC/0c6fEUAzndm7gQsh/0Yc6OuecPrrEurLNB
WbfX3B7M+WCUx6S11tsFWtvRskczWksvuXr9yWc5yXZeyTuxLYdqD9Dj3EnczJYJYTc2ki173+cq
TGEysd+0e2mrIIa6A5zAdbVPHjCqLASCIu9f/wRnSMU/vzxCugz5UX8DEXa2yXrR6iOtKS6bObOi
TMO/upM2jcbclQ/aOBfHBuW9Qz9aEwpPTXed4294zA13idfCG05GMXOzCpVEg9+v04VI80LQ54Rt
F6JuMLI8n+fSIs0QovAFCJ/OuMtdd7wXPWkEdmrr9MYvjOaSg+RLm4F7cAtspG6/XTNLRTELKE1E
xNkybMt+vbZnrf4GWK+ImKr3ccbA8kb1vrow4n0hqiKPTaYBhMQwCS/PN3sgRr10aksAwmlJxTqL
DdnMUxwIhGfCnJ7Orunb5EIse+GpbMAnaCLJKWq4z5+6mKKDYTByx9GigXzRis/zhKjYrrNmGrs4
7TLXo1i+CEHd/vBZdPOZZ28IC4pAKsDnD8Y5tpxB5TKbUKvtxxTxcjjSjmpPoqoTZ8c4stF2AxnY
CRNRazpZ5aj9UoOivzjTkBbHdtL1X5mZSHFEets3IpGXJmbFjpBNnAVq/ZaV1moeg7FlsOSIqSkj
rwC7taMUQ0XTKHz/nS9sjDb7haTnaNijo656s1R4g5ZrX0W9BWj7us9V7+wVcllHIn6g4hao63vT
X6wxMjXTu/XTYgwORlIzOxoriVPJ4I0VgOegQEjQW/KgC9UyOstuLOf+gnDLGdfp6QhTCFvAeUm0
Nwru85W04DWMjr5yhANzuN6k/3fSKCaLTLZOD6NAsFGWwJ2zqYAe6tj1daAW/RYXK/uo8ra+8hX8
PJlawW076ObdZM0UmK/HmRfuC8I3SDPMCECZnUdyZTrQZJFmjUy9cn9IwlnEdGL68vpTXoinG+aa
MMZybHi25ythB3QGefskXmlDqVH6KdBEtAOYcwx6FvvQraF8UzLFWOYtUZZ7evT6J3jxeyIgAKZ6
M0T2t5//5c4eGPZlOD9hQy0145MB2D+SgSkuMTReOLWUUiCiALoQq5yzL0oBV9J6ZbDnNY67t0EL
hoY+OmGQ2CW4rHFKQ1U2wRWQOlyLzC7b++2SvTX7NbhqMoZWzGG76kNaE7GlvupRgIwRY3FZXLK8
+T2ecsg3DugGA96ypucLogIdlXK0NRhNetwRqFjvkN6UH5t6FrerCowrJeTHZdDdC3frGaB1OxZo
biCHtnWITJjwZ5ENxHEQ1GnPAFC2zrEwhXNXTUF9pUPrOwarJkIvm9xfrlZZYSlEf5K6nG+7eqxj
p0rbS5Dj33cGHwfAPbfYlp4/fdy/7AxlqMTUS5yqLc3psNVlKFIiiXDhnJ1xY/781ijAOTCjkSUj
vD5f77Q3m9mbZ2YwKdYKVj4DT+7Ugn91O5mH0qjWtyA6hs+roSdN1MlZhozYVNxnOuYuhW5VO9vQ
8Z3omZHOEeZ430xv9Q5AjxinlLZ/4chuYf75NWADENtKT0Rf0IM6u/XmHHXdYaA9MM/1N1sylQgZ
DgxRBk9iuLA4v58aoGFANNkTJni0c1K2YBSiGYq1WRPp340rkBsmMdb7Vunu+6wuSSsc5X57PSK8
uA8hJevg7TfNvN8yrJK2W7fo7MMgZaKXtHswO0RnM9erqFCgyXdamRqRRkmVR/mK7JzV+1Ma5UsW
wBN3mwtUpJeWnAqaZiftBU7H2c1bWTXSF1RT4VL3+l60C00orZm7OpwZ+F6qYl4IAGD6IMOb9IEI
ymfHEDsi+gIBi25WmvUwgvkD5yQZlGRhoIPMOdamZuVxQBk+H0WWOEjeAmNAKLHwhy5CLngBcIoR
4sFz13T5FBSiAZ7mIiJyF7Rg0fbDWpZZpBw3NY6vv7sXPzs7hUIHvhlf4/lhKjVhePnIZ/cmY76f
pJTHGhhoyKyiO9SdXdyYySiZV5n2JVLk71cZsYI2x1PLnIU7e7Q01o6uREBjBtcgPdrmFR8Gpicy
0rUp0+6HoEANDB0J56eOxde7ZUJlM379679QgfIhNkAq4ZMZ9jk6XDl5AmjL4EPYFQ7DLQqhdSMY
ci/Oe2bV/XFafUoF3ULOaNWmT03RZn2YG0q+B0O4RNKBHsb8OtUv5DwvrA7MP4RL/U3Fmfrg+Yth
+K8XLpKXEYqJ6+dxHqS7R63cuMkmrV8PcxN0Yrdk7XSVINeYXTUUF83711fnhYC+iQXR4YU5jHrV
2TFSWgImxssEnWsbNKsxo9eoxKV65IXDugltMJgwNpbdecwCdawGQFfERy8QTei0kmEdM3vQZwjt
XsheXnwYFycdB4SjgLY+X9aqZKwMoV6jEp0Ap3XS/zpU5ScAfsaHv714NDhZNWDI3NHB2QvMPcaY
hthOFpTcqxSwyQ5sY3ah+XzmvvF0G8JBgiRC2xD48Xl142FfqexxC3UBOJSuWecP6Tj11hXMg/6L
W5qpeeXlZgBC1ijiVRiywV5Q/DDnccTPdSi++qNBP813vF9lJtoi1N1sjPhjlgin2syiWnl68fj3
F4d+BzB/PjEA8233/yVVoKvo+MqaNAaXPjJvcKJCpaOZ8fpTtpd5dvPSJaRfaJpQfOlzPn9KwYTW
WAVP0arRBR/lpofM7I33Vp16eAWP/YWb4Mnd8PyBNM14DYzAGLSfXfVtmmsAIUwNSAjd02ZptY+m
mbaxtfbjQXR42+EVuLxBbQwvtiKf4iHf0AzZbJlxk2fr1Tg7Vejkfnl0e1/sWx/jjoDy+AqXszd2
MFT9Gzn03YVk+4VzDh2Ko75B5iHXnm1Vc8UOuvESAM4US5SlXXYEMHBJf//Fp9Dt46wzJIU2+fxt
pEOnodBFbQtBzDl1GI6hVYFM3Ovv/KUDjqEQDTVgoQglnd0qK25z9pyQbfWbwAM01cYKm8CScWGU
Rvb/EU02TQX2FxM+93y0t6wO4kOF0kKwcCk6dLgF1j29JLsWl3jPL60eRxwRNQIKF8PZO+qtDSHQ
srVWxwcDaHT9VTGU9v3rq/dC/ohgBkw81CSfhjPP31GeKq+bFqLJlHnQJgJAXDXquZBiHhaIzXJC
Mu71J/7+vZjNcFx8fAPhgzlnu8Lps64Bei8iQUEb5vbS3AHeWC7s8N93hQO284kW+lS0nsUbw6gM
OhzcZNOIJIyueUkalqvhge9K/56F1haReRaTSaI+cYBS6PkajtLoUg1oRUT1psetr7WhaPtLhiEv
lEF08Cw2hLttdqSOnz8mV6nK6qQSEd4O2veucJcN/yFOq9vOx1HagBIBvT7ouZC3c5m2145U45F2
s83ouxVhLqHEGN34PZ+r4HEBL3Fjm6v80OtVElwoS15YfiSFn3RyUGyjSnj+WYsJD3ZUPDmUAwo1
rVYzWfGGOWAcm5ifX99Qv29hugWwcTD2ISP3z2OwjVdyWhp0SHrda0KrYtKHJHsZVVa3bFdfJx4z
fx6cC1/xhUzy+XPPvmMwgEyrazayJuhjOp31VTZNseejrLHnl847AJbuQdqrduWpwb0LpvxrmQdr
HSotr/fTUAJ8yOf66+vLwT3H4j6/lPhgzLPonjGlZmzzfPEhYTBSDtYscvW0be57hRjge71Zi+LU
idKRj2sFZSAyhTB++T3nMeqw/ZGx1w2yuXeaqQqirtP028ptCmcv0xEXTLq4/iNjPtc+8uIL75Dh
WPlBwkSpNoXgjmn1JFyNzDhwdkEjaxXV+mqgCsYIwAKUm0gt8v0cPJeETZefpmBdnZhxltmGsGWX
OnTW1ZDxsOQWxcHs6j+xuHYexoC6KlrnebynSSXNTZiu+g78NeuvhxEWFpkMuiFhAifHifiUALDb
me39pkBYZOWu3Qa3Qw3/LQQRoj4iE1lAROsMkNECI9+OdTKba3qHGERADtSqOF/z+TvcYU6yD9Ck
4xcD5w3glsGNrWJQ5EzaXNyDUpl/dnoBrqRfBmRYnAwVgp3octS4IObLcYdMKmmVXvfqI7bz2kOC
nHc4L57VHqzUHgRBqbabaOgtU8WzPgX3MxYYxS5t69qKQH2KHYKOnhP5DcV0qMOWtOK6Mq3PXlvZ
P/q+Kcx4cSb7JJKpFiixTdOhaioNxKXeYAGuZx2pR+/lXpgAQP7eWmPz0R1cCBSdFTlpk5ghsEpK
QZOMNexmqw8iA9IMwOZKggk0ZTegHwKEIAgNI/Ef5pTZD/USINhD5qf2FGlZmlqHFE7zQzkjltcD
1Pi0qPLeakd51WVuZ+z8pOx+tr1pfM+ntv6YAHCEQCXrPFJycH7487JYAASxY79tmCiUMapBk45m
BCC7U2JROiKy5pYMyIUY3hnT6AGw9HrjQ1V0gnu/8tg7nmyCJQLY2Rg3Qzbn14k7OSB9VOcXYWdk
Yj7m5azuXdCoX/UOAgMQZ1/7OGTK/y6xAV7Dyhfpo4UmsAGJrO/WSMcY2I3sfPa+qMr3ulhD1v6t
51aHpNRUDkHIXaudnmXlp7YtMivOEdufIs8XkEXY6cJFMNBNHhXgYwzeJmG8mV23xmp50YfbSWXF
t1zi6FUgXP8t71Qtr7zZkFco6ppwqBaX/WkY/WMtJYY2Lex8B6MSpQjo1mJcA7bvvJ3jjmYRNlbd
pHsX0La7gy4h5c4FCVJHVZJoS6iCMQUlO6DAFM9tk3y1l1VLQycYRhWhHMyYhv2HTmvZpIdFW3LA
jt7qPDqTJsBLVx4+5cqbCxHbCyZ2BznK6UfVSxAjbW/kgML1sYtqVGyykEZX86EoZVXHRdtPbagx
qPw2erkG76zKOqR+hO2vUV+irH5YmASVUJdwp90tbqbK6wxaRB22gbGWR22C6sU5VNbHvOsBWEOl
wH0nYbK+gcWmX7nhVe+MkXozHFEmGIEc9/MJUwTPi1czndNQ4oz6sw6MuQg9XUs+uZUAgap8OQOV
SoIvel1Nn+zaLwgRKw3vkO7W7IX01lqIUZu9SgSAtLzTirK2EXowh3dIx6yfxq1NMXau0QOUqOog
UoNZwCMa1uGD3qJ3QF3g9Her4UAyTFbH/OxNafI2I2pvPlDZ+EBDYL0PlCgQ3AQmAv6zXS11AKLA
jQ2k255OrW9nDa+8M9owNargrurr4vvQG+kUz3Kdd04jbTcWmTbfr13mfGunor/T57pLQxRS9W9I
xcAp0gKMF+mMtzpem9xUEX6U+S9YN/pHBUMpJRXrxT1orkxyoB1Yd5xihyVufB0hW8y77NhkLvMw
Q5VuImOZFhnJrPdOS7MOXYxO0XiDNH3ixshAtfN1oo3lAnMuK94Ja25RGhCN/Q7uFlHPbXP5oPtt
+o2SjSY6PCr/K1imHMbkODza5rSsRzSvzIYmAa3NEETV8FFPq+Qp/JREdQJF56HZGYpUX9kf6Dv9
qhdHfRyAS+SPrrUWnwjegY9+IaVyWDRN/X1wkY0+egjcg0WcVaGAcBXv/aJdy33CMV3euiJzhkiB
cDPvoC0hM6ttnAcwMVYpQmmJVEHJYAoSgiYp31gD5rgte/nNLBatIxdoVxQkDDurODJjpV9pkHGA
xiQuvJkMqZKv9INhvZVyFtdJl/flCVpcx02kuW4MqN64HYqOu2rAa9A4ggZPCBWQAe+YVyddDJII
TFjQ1hCtUnqTEvAQoTMekca8GbUcbcih1Remq5oy6zBAYT8NFyZIj2XbJg/MQROLL5336R6aDD6b
Xmel72d/7cxDAnqnkwlKbHzNExaVGalKxzyTkFb2tO2yxmRsrmlGDBtgUkcBN+O2d1GOjcRYud/a
FDsxfmZiW9/w8XfGmKZQIlNaaj47RoT2YoAqX9NunQ+6TNuHvDL8bE8YyMggvKoFg9RaE8I6hZd8
FwTYDyuFO1w4nNuONRK9jB3d2Xw7YBCMpJA91uaOa6nFSpbpUhZVQQGorh8cDRjLimTToZxt/xNA
db6N5nJxhMwtvLeLYTCLXfQEjqpWtdB76sRD06ZZai1udK2+E8oOsggK2qAfkKmfxXE0puDTZPpj
diXbDr4tW6ALq7Sog9uiMsq4NIcyiMsnwFDvVPbdMtcKClvQgM0T4N/qyGz01Q3zfB39OIGGXYYi
GNpk39paJkMvpem5E71fjG9QVAl+OJ03f6aLaRdMshLvMYBTAQu3k4UdWm1bfiUPLPD6nAHqh9Nk
61NoOLP1VS0Fd2VKnqdFQBUR4IMx4xih1HxCbTIGZhO7gTRv3X4M7jR4qg9Nkqa3LkaBd2lqeOpU
9RxXU1lVwe1vLA9d1QUiXCbctiJ/AscYSTQ3v5Dw+U3YOLkp4wQiBdmOkeUwWttF6RGpSX8vVGF+
ziGZEqVWldt4Mrne7UaahYY6zkyzUz0emzb4JTHs+zqazDR16NMoByE1nUUGl2YCXU1UezMjSdpb
ljKOjuzmYZeaGuCWzszMvcdsun1we32RsTOYk3jgfKRNtAwiqaPaIRKFudD8z7PK0+LUSFkV14W9
sSD9DHnba6jXHTiVQi+g6qWFzK9yR7dvxqqsjajx2tGJNJKINjRBF3Q3ztgmLfdbmZc7KG6BFbdj
Ww0HU1Ojf/DMKmtOiy9zkz6g7MReS3RHHoKpswE9jQpyhTYu74tOk491ZiLdhjY4sg9Fr9lIVyGo
+l6vrZwcaHUmZN+MvCQMDYHIoS3JXMUj/LePIKJsM0yCWv/glJ5459RLaZ5Mb0lP9eIZa+zkTbkf
8gAU+MBWedt5eYrxZeLLI+4pszzhyjvfVLTJGFMtQAlCEBtjFc/rBDNlwiRs3PVuj3aoZ7cBiJls
XY5V7pOiYfPKvlaO5r3JF90od17Rl96bokajKSSZGslXUi1AD33ugwej9GZ/X5MX/5imQeDACI2z
iJAWMaujOTrgmKvaT39NWLvx2chObopK6bdOYq7bwwEyQJjzze9cl8sHDpODAi0Q8fvaQvG8GJoS
hnCaJleNmXSf9SaokBKw8wQz9rk91POUg1swS+aTfWNMSyTI5nfdKJiiMw/o3xBLhilyGh0pwG4d
NbFb9cTods2wNEfPrWUf2zNZQKjDrl33Ra8Q8ezcMkfrFkwa5BxvzAlJORwsSCGK7L+B3R91dOGQ
vszHgrAPXXX9AFa+vXVArlvHdFVaE+KHmpf3+ZzmEJj0IpliYcDZDBNI+2UIjMFWR8dS/P7/ElBP
LTGC5qkdsinULNMWM/JJayMmLr15ocP5UiHPiNuzGfNtIMxtnPSXvi2MYH2TCsHC1zHTQ6Pl/U8v
r5Ioq2xxST/n9+4tdSuiysC2QCLBr3j+LAcHbkibA9cNxU+ICEEfz73sf1WaiXKoXpoXKuUXgGIO
ujagsIAmbaDYs1aU1YIaaGwaN7bLYJbaCtLWqq0BvqTF8iNJy/md61QEHaNs30NEbO5ahQfZ6Jjw
ppNVllzrQdOGhbYsh3z1GCe/Xsu/1NpAKmlroAIAMc5hMIAi9drtGwDCgk+5TCklYLBIaOaTr70d
GlAOY1WrC+/89xEhIvAuyKk/FWSDs96ZJ7iP2MM81apHxEuN2Q9zuHmxrANMebHogRNojWvU1kt+
oYP/+7PpoG3IUE93MAc673qaIkhyv+LZ3SrVqc5n/9hPZf+5N6uvJJ7J26WkHO/hu13o7L4w0+bJ
6BtuCsLgt7yzzZAXRaAmc2b3KacBbj/8GFObJoZKQQT6BgS/3neYrMz6t74bu1OqT/2paJbkp+su
6YX25e8v3tuwPjhXIWzHrOfsFSxofFr17JDIaPN4ot4pT8h9tLuVpmcaVqr4xDD8kvzL7+cP6CsI
HEazAFON4KyhpXVGUKzrEwZYWidILFQGK8lP7WTpG35wyRv9hfPHem+SzQjloi51bk+i6dm4tA1Q
yF6r6309yGKHAEMRrQs5Jneamxixt9jclD71t01B0lLTAOVMHwK9rfYrIF2UB0ewSTaODHBTbbLi
14/gC4vCNcjGAHxC1/8c04eQBnxycxEkIbjLzTkNcr1+k0prr7fGj9eftb3V54074Nf2duyAugAS
3lrnfwm2s6YjxlYhzQJ1sH4T1F6nHdF0DNydlaIkFw2BLT6O66IJmkd6kId4D1X+7vUP8TvRhvYN
/A8GmCjzUE6cfQqwdY4rNkiJmSBQcapNVN+jLs3sx9Lo5getbY0vSzKtRYzstoYSj2WSWMGt8H9o
mh7UF17AC31W9GWAOyFA5gFmPvc2ziyUB54oC5PszF0LnxYKEAlGs+b+fZliZmjgbXwQNSr0sl1V
XIxWu4fmOh07KafPE/2/3dj0Sfz6Qv2+M7bPxcgJEBSMlnOMdWcugaUGdobEZideViANHkJNCP34
2hEt60t4w99DI5BW5gwwRoC3Mkx9vjsGbUIibBHMyqvZ/wixlx7eMOAqNQRbSSAU2TUaK0BtEKib
L7yF7Y8/35p8QwIRkw7CJIO25w930Y2wmkQBbZ1Vd+jaZo4GSrQLe++FJWXncQggxUCV/A1Z57py
NTaoYWqv9rscCPXbzlyNfV+t/ZVfuOoSA+f39GYb4/k+BwWEMinA86+V05fQNIcLdmw7cYfqiB9X
m1WmPQAye327vPAojxkbDM+Nw4ZM6fNHTaWJPJAN8wZg7RqvQy93C2iZcG2T5fD6o17ACPAENgv5
LTNpvtjzZwkPrtmU6qQMS1peu2PVfITIU6DJ5FT+TTqJBT0iXBPelIGmH+fV/GVOWR0DqtSjZqBh
PHp1fbI7QJXtqK07WjTJ3h1ttEtp0c6nAtzrhc/84vLgavjkCQg5Ytv9f4l9U7CA/RScJppV8icT
o+naqGdjj3TGenVheX7bzAyjeddIYRLq0OA8fxXw4/LCr9KI4bRe3nVj3mMSULfLD5l2VQ89bSo+
ox4pu5Nc8ISH0Jil09fWTBF+6tYOPr9fggKLLUYW5n2TopB2IQ96AkQ8O3DAJLAxx+qbdBi61tln
tAa9TwodP+uVcaD6KLJFGNEMfSOICtrVSyw0zIcPrlGl82FYzEC9B0DUAxHOvSRePEdfcEB1cWQC
F2Pv8SapYfk17TiT3GJLFTL50W5FMWBjMeXtMIetnWRmaEJIasJlTKr5VDpWdzOiwIWKVCGWXS/0
dLnSxkRn5qDli7rtF3M0LxyUp2vu7KtDDtpm3qyAjfXv862QJCXlap2QA5JkHmat1Za40P38C70H
q45Xfyzljoahl8e5sotmz5061zGoQHUDsWdBxi2rMUuuZ9d77EdPWl8K5guPVibVd8+TdAtlYG8y
TQOvPiT7Gr/IsjZpMUw2hs5yQe2KaWKWPr6+8V7Yd8i98r3wC9NtxLyff7FWJEVO9ptGSG81TKAc
L2o6NV/AQv6eVm3Ga1i5IhXjk0WeK1SzUn6GPgNA0DFp3shyDJZDjzNfGhel3R0yHIHX96pLKnrb
WVUeO1/2Y4ShzWbzyEQTVRknQDwGfSLtmk5HYu4mf5HrBSTT76sB6Q2ALHNKM2CEvv38Lyfepbdt
4J2aRUxuloMYe8ZblJu7v7vmHHTCoA+raztJZ5uJnogjOaw0kVJP0ARHR/r/sHceS24ja5u+lYnZ
4wS82ZIAQZZVSSW7QajVErz3uPp5svrMPyLIIEK9ns3piFPRncxEms+8Zj8sCSLkt8cR5/F804IK
sWBGc4NhmmOu7i+J/19tcxPBuAq5LmRElR2aepM35x2iQUk4mfdDo2iAkCe9vWuMODUOt3/BRXwA
TYD1hJIN+Al3pNXuQrhk0Gq0ifa6WqJwpKPFZsE0e6A7GyJSpnWThwGm46v0Bd/dHvri3WZo9LcV
sjYQsfTgzz/lRKu9l5GT3odjjUQMzJNHdKCD91w6yssUpPlGsnZl64icGMVYnclCoD0fL+CUA6el
2NJVqXyaMv3vGY79xhd9Q9Kdf1JB2iYTEtxMEZGvRiEvR/tuSPaxmRufU7uBXR5hIVLsG6KGyEva
NEzdVopg29D4LQZvgTo649GzG6ktAcAoteG5jNv+h6QrSGXpNBDvrV4v+6PQ8P8MmmT6K5Cinnug
bKmqt+q4vAe/pj5lltVZBxUvDFQ+llJrUfmzLXw9FUfy+jQddHfhTJkcHmkMYDq1OdU2AzXl53Ku
0FjIAETS4y/Q6UZeNgl+2plWD0dYMwgcok6mOR592AAWLyjhzE0lQAEuhm7d4lF4znXXScNQP/DQ
T90O6JX5GfceM3SbqlJfyEnG8rUkK57vJzVdQJlPQ1d7wK4n0pR2yvA7rLq82KW41X1B6DZR3CgU
GjpJFEEwjU3q9n6XLg4RxaKVz5IUWJ07YCRhucgWmS8hQCttB227+uFAfwmOkQoV5mtFq/lkWFUX
70gDl+af2+L/6538b+F68z/aEhdyJ6/Rz/+1+x59z7+3v0ueiH/pH8UTVM7+g4ctDrNUASkN6OIi
/UfyRLLl/wgtBHS9TZCdQhPifzRPVOs/UI+IsPFCEv+O+NN/NU9U+T/8ZwDmQvih6IJL0r/XPDGg
E4NzEeYYAm4I2nAVLhnN2M6AqivfiQaEOqkI7wr0uDeu2POyzP8dRbR18EekMiP+/tuTFRp9r2uT
RrIZBPuhAzYVCF5JilAVzIO5cLsCKcDfPsS7f+6b30U+zu+6/46pK9CMWEgcF1YpylJGyzLrZuXn
3Ove3LQ0GeVqKzsRH+K39+ufYTQCE3IUgOO8yedT68Oya/ugrfySYictfgq8CJRFTolYoNPlFKRL
uRLogfBhzjoJ38dQyu60ooiNA51p41TL9QSUJMv/itXRqVEHKHvtA3IUWu+rlQU8LZpb6WHGMkF9
12MHpR4Eryy512Hxov1t68+VkmfHtu2kDWj9qrYnJgcQilITRVQdGYp14DWWi4Mq5lD6qCvoSGyp
qOvpRaTuodOpH3uzR0l3RBS17ZzgkDTycNTJdQ6zQgd3J9XWllnzivn/zw+CRAb43QYnZ6z5KiYs
rti26tJf6MfdEVlMXyFOj7tFLudPs+Rk76RFS31ifDQR7UJDJ3LS/yj+evsNBg8oHBZhaXdhbmqU
ejAMhVX4FtK0n2OzzR8HChgbhYOLfUXGS32P7BrIJ5w58fffjowUy4UcjmHmx9Uw7+2xzO4gg9u7
DBeqrQd7vYW5fFBXonggFImgMZwPpdPzUwAzRr6eF/V9PnXT5443vAA7UnyUp0n6W4EZvGUYdHE+
GVU4JAIAFay8NeF9rrQal28n9EODjHsnJ1OGdG2bH29fAxfrKAyvIWOznCqxpLNaR5QcByHVWvsx
AgZ3EQREL7M5PV1W239647wNhTg+mTGJ59rjkoYuqNyWnplEkeI1CvT7Fq76hmHcecjI7mMQvhOR
Kjmuwf+cfyyMULJRA4bix4EDNgvU31HtpuE5b5wGGIlh/enVLfycqNSJUh2Z4Jo2AaGHZ2qeaATa
4ztVix8WBArcXho8hHx+YKe1ZYZ2sS8YEFwqUB6kkiAlrN4KculxKfDm8nPbDOFFJoELU9T482/F
KABt8TcBHbyuKkHJVnMoF5WvFOg9LSrwQ9AQfxZvv30sB7EOYXYNO4mQ+/xjIVHIiqJH449NHXhz
Mv41KVa7MZVV4fm/o3CCRdsHQa41gSbo6qFmVzIXXSOLgH20V5Wl2zWL8gnMl/lgB0l6rFWKIihe
x4daLUKvHGVz4x659uVAdSuoNFAmgcBwPlu1GGh2Bny5sWorWCSOdlgKY5NFeOVEw4pgayiYmwkl
4vNh4jo17VZhug5NRNjbKvY50eCp+fhhzodXoLsxelJQ3uXSD+P6hGbqtwkrhV3YGGiTAmHcOZvc
rKtz5yJj/WlqwUQ8/1G6EaYBQjmVj2/kqxSo0kGv0Z26fZddG4QKBZc0u1YYKZwPosEBMOWGQaqq
K3xJGoo95JpwYz9dW18oUqJvQ1JKlng+StvaaZnUU+UHTSEf+7SKX1NutbuptZKNy1n8p/5fpvjP
zuUhR9aFJcMZdvXyzHyMoW/6yh9K9GOCws5p4wsdUJVebT+l0s7IawS4kKnemOTloYFfLPR6dOF+
xeu3GjowwyDRUcfxzbEdvia9UQDcCSW/6qkFakRn9z3Qp58tO/gRkc3sLtO1AM1YY0vb5+JCp0GN
gij1E9ESIa44X26JlkXZlTi4oDz+S5alxKvmIfOCDrxZinC9e3sPXYTiImWgHcT0uZdokp4Ph9Z7
2OaZVACwz5MUmb06VAHahulTgjQpMN8ymL2cet7H2+Ne7F3GRSOJZ4tKNcWW1bidYY4wzPvCH8mW
HoEWAEN24OFvjCJu1LMdJYYhDifjQi6Jl/98epMJcQbPsNzPeqn7WNv2fHLmrD8GTS7dz1U97FHH
Hk+wkCK/k6zsyWptzctzggGzz5evLNx80mEhCAL4aFZAV5LJC+fSeaUA8SXXs/kllXgGyV0GH0AK
Hymt65OTjJ07NWF1p0k9tCN56l06JP2LZunwGYG274pskO+LfonuA7npXBvgGirLVDUju4h90J0I
wIZ94OfZlD5V+WK688K9trFAl+sDSkDGiU3Q7t6y0bOw0kH8XLXmAkHyGXV1mRC9ptd3e5CVDAnn
WnCvKDMh5iIS3HVTYlTBGczpVPhNkP0Iq/h5Qs2FomksoS4xxG46FO8iTfpQyAv6JIB8xsD0oz48
qFqK3VpRPZRT0+AS4WxFFxc3jvhlpM1040APXUBX+iAeSrte2P5g0U7oBzfgrzEzVlUklwdoqMdU
5RbQgbdvHLyLa3U18upaxTAisXuKjeAqEVPAA35E9Hm23Dzut9Tqrpw1iOoYOkLc5YhfxLzDAvS2
HwsfOLbhFXjY7msTVODtr3x1FFqO1CJgxV+43qRapcFNESe67RVfy/mu2hJ8+vNBhFYM9KS3oHd1
bcgSmu3yJOV+o9i1u/SqRXtiVDa+zbVdQV1C5Smi04hG9/mtYWpNaAVVwrchuDgEoCa+RMFouNie
YDqSjObdCFRsl6KsvSWgd20VEUQx6A1zLqlcng89pKiCZsWEQ0Chx5/0TC5cqRmN4+1lvPLIkK1a
tPcpKNF2X8VMSxvMsmHHua+CG78vsmJ84laM3DKM9X0T6tH32+NdWVA+GMUXBqRtu25Iq9M41aqZ
5L4E5843NODmDYZZflLaCCL1Re+qg8U7U8zNxq487ye8XT3U1KmMOYjRkYeJ9f4tb3YyOxvGcsj8
Zc4b12g1bY+DdONqaZN8MPmoXmgVjRu2cb0rq0rZACBd+Zxnw4tb4LfhezYRivktvhm1jgJ3CQ8C
JsoWOf/K50Tsh9eUKVJVu6A0Tsj8Ba3BKOAejhOR5zGh0IQ5t9ofaD5ucYUvF5XLkguFbhDxEvqV
57NapImouowyH4SqTKe//DJyK3y17cTcO73JG1hGOo6mVrnPp8E+/elmop/J2dQM0A3IH6w276iF
8lAiAeYndfrMHY0dfW9Jz3XfNHjSFziIDq38ZEGwuT3uSqlZ7CXYypT0CCl4yS40BxWtHsEPBpgM
1HHXPqY43YGHTnSL9l5Waz+Rg0/JQBqpbl+mPmofSQOMdj/OwA+9PJycz+jk24ACJq4NE5Xmr02r
DJZL2036jkmDhX/cPIPL6xK7wVek76iCWsvcQUaVYNlVPWLNOzUMQK1O49ApB5WW46fC6PqThsbt
tz60gP9XdgUjOBxb+5k8x4V+Z9pfIfRBHpDKMfoGS775eXtpLrc5LTMCZ6F5gUfoWlR47PIpwT6h
8i2AEF9bXuxdFzflRhxxGauiYg/GjSYSBQ+uk/NtV8DZyyWhSCxR4AjC6UEZwS8FWvFqzw3ggtbe
4t9eFhhtkfEAlkIHgVbwOvmp5biNIPgUPkCI/mTmY3A3y+Xkcj7COweBuR32UoVo2EAvaRo1eW6t
cStIu5y3+BFC7oXKFc/CasPnU1umahvk/uCI6Dxzhvquhx9zUqYQSwPg6sq9HNjL37c/6rXJ8wCy
0YEtCzTxKng2zSAKFwOL6S620kNSlYDIZVtydatByHfsuqc4SuxvQYdnjIXz0SGpk8W//SMurxoQ
a+RkSF3wEtPlOP/mjhQ1uRyhMYgWVwUV2IpPIXAtD2uOBKeDCCFTavnJfRJ140EHVbMx/vVF+O0H
rGKBsiWSqdH29Xu4tS91tyQvk26kXjyMkpsYRnWPHKF1kLDU2g8w3Xaxo5obj9jl8TpfBLFIv70i
QTfLVgB41a/j/nvYFfZ7Q1/ajTf62iBAtxBjoLrHP1eXetdS3h6Ah7PLtOhdCwdmp6i5thF5XB8F
ZOTbF2VjnU8lCtOxrxriGyvQZRctVZgUwbwJvryMrlV6FZTY0FBFrHN9VWiA3hvdrgmjsIXb5dAF
Pkzt3Ll0EaTHzqD3XPdYDxYB6Twt5IXQbkp/2nqmeeBCzacCIs4RplHq6kC2/zgoOP9xqzXozahM
HKXlc9rl4quwM15o2/bu7ZNzdQkMASWAeEApYfU9o2iENgzxwS/0KvuoaXXxsNRp7IH73ciyL8MP
5gOaERwY8E1u6PNviltSiJFZhoHaEivwIVHNiywn8qq4+dah4vPp9sS2hltdSxLgzYnHheGgeOyh
Opiu2YTBCTRwcnLwx9lYyKvj0eEBaUSJ+MKPGF2SsY6HPPflIQg/5lqp+FILai2qrY6qdBls1KKu
jwcChV4vBdy1su0Y5KYdzowXFL30kI2h5YHPqvaO3c6+GozDn48Hjo8eskA60URb3S5wM+VohDrr
4/6DAYvZR7hAld8XZWnvcUMvD7c/31uV+7wmQ3dHyN7hn40Y5hqXJoWlmgallPq8dQNqmOmvrrLh
3nSHMiyeQbOjn4S6A+y3h0Sq7+LAdq28dBslPUhl+FDS64P5lhxis3CzsjpoWekTirlRBiP79m+9
8vJSVmbjoPEvmg+r8H0I6D0MFR1EPbPknU35QdOwpzJh/c4dDMVGcTY+hjj768V5Y6kg3szBXV9c
FmISON2bqa/JzehrFvRLu8OITG6Tx9AszLvQgq2C/WLr3Z7qlYtZICXRhSTCAM8p/v7bGzOE5VJI
EFEw/OgNV6qS2m3LaIsG8CatuZqfzsQ0JONMukdreTbJkpexDKIU0Eph7zMaWgeriNrnqXOs49gs
8Z0aWMt3sJma6yi9/CQPk3MysgbPVX2wn+KsMTZmfuWi1KFmCSACTUHyp/OZoy1QBPmSpD7+m/JJ
KzoiHDlWUKiwt5qcV4fiJgH/YeL3st76dTbYFHeZfdqhWljICYlv2OUngJqf//hzcl/RTiV4FaWf
VdyUqzWik62dkKsEGBVqdQN50U42lu7KVQUckA4ESb1Nlr1eOnnWEZMtEz8f2Dn2oDgfUDOAhBoE
C7qgQ/R6e1ZX1g/UJwMKEgMhyuqqoq8OfEvTYH+Gin5HA2Q64Hc339nQtzaO/tWhmBl9D5k+zjry
h2OcT7HaJT6wtIVXBrIndiHqCQi/vvF+vu2w1aGAq6LQfWRnANRdf6xWKXtYqDFFeGV8depI36Ny
U/pGNTRug6TvsZEb+bgUM7IUtak/LpJZnDQaiPeaHQUvkEp0b6Yi9rdmhQYqEZPxs5nDwS2mJnbl
AVMwM6V/oGVScm+mmQnZPRie8R0LXCOYnH07N9mfwiJAo1rg0EmZ6baD1j8/Vb1spog3MaeJZodr
DrB+UB9ON67LywsasVb4HEJJWEhirlZOyYM2zoYq9kuczg7Iv5t48dq9P6EX65umBCGcvH7jBbvc
GjwKvM5iVjTGrFUAokFlG/Isin2qLekhRi/Rq0vwOpY1bOz3K9kHWQ8iVf/09+11UD5h3CZHloZW
d1NK/tjb+kHROvWuL2uc4SJUBuuy7p6NkQ7CiIfl3kTVZ+Mk6BdPEv0ZAGE0YTTetjX0ZCC1g0yQ
x34D5OiA02PnGRNyKLeP9oqfJKorDIP+N90ongfi9tWG6SXwEo4T+RnYOEKAUEJpPpEDV1qEUUUT
aMcMhMhDlZfFKQrgmcxO8S0MKuNhGQcNn6C5udfmpfY3fpioKZ+fTkhCNOzxTaHszK88/2EKvRcN
Tpv4BlJwkuJx2teY1B2NfFGx3Cqmp0IdOi9Phhyf3sU6LhUOs0iIAAFtQUjd/jnXNh9FN2Qlxd1O
bnP+awxzGvW6RJExbE3jazDP8mGwVdWNptTY8Ni4jEX46syXejTx2sURNlqeZ60zUl9me1MxRYA5
6elczXDEdmahI4AR4ilLAWSr1HZt3wPPURHKg9IIr3i15mrfxcMMsdhXE4C6OD4nGHIpOnWXYTx2
S/Wgz9JjYIC7natZ9e1Iaz788ToL/ibQel5RQuPV/WUh89lHapgShdcYpNGjO2pYL+0bBPk2DtiV
SwzrO6hGOk4jlM9W+SB8iggJJfGqqWp7J0WmfZcLDjW/LfVaA9mfHtfEjfN25VSrnGjQpAhPU+VZ
7SOEl6o5SRl0VjVp32Bf79Kk3Iz3rmxX1RLtZerE+GZY67kVtV0stZ74PHxPy4S49pzb8smJoKtW
Strh+1x1o4tCAIG8LMUns9WQZIj1dlcEISJWuS090Dq4Vyql+vTnnxgWHp0BWu0gf1bRS6SFmWmj
I+ov2fyU2nr9kNhDtQOsqW9wSa4tNm+FaEHbGl1G8fffgms9VbrKRMfJ12qoeTszz22hxICkzO0Z
iV+8uqpU0WGBgPwGcl1tWoIxaVEqXMZtlD32gQ7FXI/bn4kqP3NvZRujXdu3otMHewB/CRpK57Pq
GlWODLBEPhlkcFhanZg5Rnlm1vP6AE0kc4c+0zf27bUNBVCBFAUoKiyg1YufZI6DLJ1DyIk386Gq
gOGb8JkP2qBt9U1XUpFvT5LICWRiTp4mFETPJyijIhSNcsAGkZQPkRB7a7onAtCHwIDLE1nHxKhx
1qY2Gig7bbDey4hNIJ3+ZMetW4RU3cfmSQ+mj1Y1HG9/6UssLhhtlM+xDICiDvZ1dbAsNMBmgr3E
zyh97hFvtfYmtAakYePRRU3DOIxJUz0hllWemGKIreAy+JbUm8Bpwq0awpW8TvycN7QTwTKNgPOl
wki9G1LEBvxkwH47hhl9P+XN96yv0ndhO74fE9T9QIPTGAC2uk/NbrrLBqPxtLrDxzmlMXZ7gcSA
66MAN0PASQVI8kKwGtyHrI5cPEll6SfgHg5UCrneB4Wsnqpco3scOebnUo2G47xU/yJo4qMIEXJ2
jkAVna/HYFklygZCp2asSOaVWt+XALk2YpOrk4RYA+6YiIl6yvkoQVkQ/Uozo9A22UdUPD/J9qy4
VKONXcax38/2gFrZqOdPbalrG2v8NouLRSbNpLMq9PvXt/uU5CEyfgNZZqaQvEQv/bDs+to8jUq6
r2TbqzVYBHxgE3UkreAGcurkmZrgazNW/oIaRCVbLhpsiNEBtYjTO9XO7jo9vW/BpOhF8gODkAcr
HB4ALsLOSV/kavxlzNVDodLoUmPPMMLXsJzezXL4pBTaHowMGlowCsws8Scn3S+O+m6a0s95Xf4Q
UavV1AeS4zsguwdSuUfN5nzM3SmVAl8e8asHkDMWIkOyT2ldHUbNOCbmsK/i4H4KnTtYeI9j1x/6
XD3lkvKuMvMTviE/pHS8j0bdk/roWU1nFbGwkkswc3m796NZfukk7TjYhh9MxQn5SsTxxvoktfWH
2/v+6v1oseFF+RDO5epRs7Q+rMeRgxgV9ENjbZIPeRfF/AzHeb091LVXjeQLtBplPBxMVkPhQbH0
TireT0mx/cjBviHssy2Q//VR0L6FtMFlvNbArVMnAYUmJz4+W/XdyE7amZJa/osXGgIcEadgEgCF
Oz9J9aRlamaOia/3iD2FgZy4Uo6B3u0Vu/JxOIgqLwpFBYpfqxWrJiPNCpq4PjgpmGdVheE8MkCH
tNrqyF6JBBiJDj0tHYwQ1vg6Y2h0TL65GWbTXh4GKdX3clraJ61MEzdJMbm9PbMrX4n4Dp4fGTGJ
8VrfI6fU1/UqM8uowt/3Y588Ibm3hW2+Pgr3JNVq0Zld3XcUEfpcJor0877Jd1lumF4oBJ7+xVxw
eUM6RwT+671gEaWOmVi7wpzrezN2Bpd8L9+o+lzdC9Qd4XqBwIEMdr7jeLEXVYv6xEf4OjzoHU47
Y1hUnmFVoXd7Qm/FqtU9DcwNz1gaNLBr18SdYZBjqJRQOpCyRneNfkZe720rbsdjo1TRcy/l5eLF
qpU2B6BhnbFfKBKPd42e28muiYLl3pJkvCw4J2Xs8rKmn5tIrV9hHv5tBMviSVNnfJpiEwu11JIA
6xWzkz0qMwCHXV1ZCOv2RqUiuWrW3YdQHrEVjJRxGHEXNhNifUtBFEMns/thgUY9pDGimfCYdae4
48TXykugNmhGDUM+fEFnP+n3WZOPnV8bSNgi6pbX475QBtPPSvDF+6Ap1a8yeTuua6Wen3JlUGln
asYPACnGtNNyOgqFVaJaUM8HtVAVC0ZxH6PQST/t3WgDxwB4qGbfqs5Rxe+bp6MZLvzUzjGGdN/a
ufklq2T5PebFkLLsrms+R7XS/rUsdGj3UR9VjsubnX7hyJz4N4t+Z2SG7mkIHfc7p8LUbu+og/lV
SxPtfUMaZICCGtN0XwwmYqs1ThiozaKY9tKA/jz2uVIlbrv0ygNr1i93TZWEH+vUrk9YN9fvcjNq
vH6OoCuXi/pYj0p/kI05PzqxhR5FGKuTs2sqhWqmZdbLZ62dbJoL8GZz9/Z2u5IXiOYVtRKa9pR0
VjsbAaSgLmUj9jEtTHx0DX/2WhsiBpu8k5uqvytbW98IhK5dDATeaAEIhCNtuvPD1ERaQV4pnIC6
HM3mFrGNKDajjZrmtUuVUySjbmUB619fcn3YsZ50j/2RXI9YRjUGf4GNi7JZMD8uo1Ifbq/ktTuC
EioeWMKF2Vh3VmV5lMfWYFpaRzUMjcIWMV0KMmNuf7w90rVvBrcfPRWK0GD1VgtYDPlCsWqK/dhM
uoMUavZ7qcDW2srn0a/J9P7KzCXYuJeurSdkGGA11IAJX8WP+i0tznp1CGJ0jP1inBBbnJBF1PKp
9Mtk+kF/Td7YJFdWkyKxAaaFNwoU8iplaoLeUgqzJQvHdmLvpEbpVlX89wL9aGNi17IzIaIviBkQ
amHRnc/MVpemTUsSfpRN89cg4zGR7UZxa6A0+1ivrZ0CDMDT2gQR6SA07xu1QvF8IfgMB3nLKejK
xz37NWJhfltnO09qSw7oZUwT6rBl2e2NXM/dIUxBAqdSfnJ0rrvbG+rqYmtgd0STl8BtNWbXcU9a
WKX7bZ85no5COtKks3FYrFLbuG+ubCOdzrVNbEiJiVvnfHpc+0hFdQUh75JmR2DoWJchSrrvar31
5JYa/e2pXSGL0Kj5bcBVGDLaST+pAIR9awGnFyYT0KNQp0rYIGSKq/awp8cpncpEiB5Wo7bvMsvx
oM1tBF3iUK6edQrmAC4oKVFfW4vbjFjnmalCoiPIHe7QdBVF6eKbmk2ylzhW7nWtXvtyk0pHteq3
jtPKteetPKJTqTeovFKEgMVxvu7AnqYisVTuDLlIaTqVXunY+zGtHzqz/7lYpqfP8cFMm0/BmJzA
ozwQwO3ZDtgXV18npfxiqQHu1fmzJaMynPWvau/MG4f+ysuAuAXgBvCxIDfXLMwBalRYiw7RaLao
pCaF46V9+We6Xm9L4Rg4UXPcwYpBjTxfihTIu1xIIT2S2R53PdK7fmqnysZcrmw8wTPmekaNxgFQ
vbrB5EyDs44ozQFLIEyfayf3kNxMj/kyBSf6wdaDIyXV+7LIAk9uIsNTzUb28zb+dfsEXJ440agk
6bO4G+mMrA73GPSotgbILS+RWj6kRlsea0lTfVLC8ntda9ZGtWtrPPH33y4wuceLGCGL4GDNyezq
CUiuaUlDr45wqajUpt5gur8Rx89PFn4rVLMordD8tczVlaI6bBoaKvoBVlT0vtKixUCjIIUEHdid
Zu0QKR37p7YaqldwGoiKVphsvMZBq3U7rQx67VCjpo8QtTM3AwFZod13EcbQ7gKmsnWr0BxtLxoS
kCTL3FrI2Wiopu2GNFDeBxXHBfniGGF4JysT9cFu5rqmwNon4S7qG7l1237SvveOUXa7Ni9Qc5TB
Iv/tFOn4HYJz/iW2yo6AFzxFiYJw0qBJsrTLqYl0tT4kLeL8biGPdobMLmnvTpGk5YDWtfwetX9Z
3gFn7uw7u0By5hgYGK3vY5bqASXjrHexJ8nJUiRj2Sn40COAPWG5vUdpv8SO0dAqKGs55ujuRHXq
ZUqtPvbmOf6cGlJbeXIQTNke0yz5yxwM+stkxzW614ivZ/e0zCaU40p3tIZWOWRoXebIay8maKAh
nx759cnDgI6ujrpokQb7tJe1LbTtSvdJnGVCVoE5xRIGCzRtdburUpaAy7McFAzUU6oJjzhJb1BY
6UoNXeJ5bry0nOcDHYNgp7Q4gvC7Kg59HD/bdTDcxZhyhG7R9jWiD1totLcC92prAragL4Zo4lv1
5fwsJFOjdnFtO4fWauddHSJsPRL0awUOjJGF3UZuv4ffqNMwG7GKoV9nVD0zQO5xfi+k/4Kgva+s
4gM70/vjawFSM90k5DVEurmKeqyqnpWAt+hgddHDuGhI9eN/81LEpf5ZkTi+t4e7eP6IVSlyIeuG
ozLFoVXMGnY4Hkb1Evt6WIx7dpS9X6JkeLR1CoFTEoKdCFovTpWvwlphI+i4iKnE4EyRPovQiloX
eJcp1/BSbmMfTj+eWFr4zhyLT0qa4sDRV78MfXh3e7ZXB6TtS6hs0CVfS0jH0mLXYzXwkA1V4Gdp
0X0wZ6grzkydVa8NE2OB7o8LLoD6aQ7yyrPIROire7CQ4MZFA7OUe5MIZswcXFDmrT19cb2LUYhh
eEs0AGjrQqKTTvAGQqZWh0p1Cg1c/hYJc6GonXtvDNJ0IzYVz+TZERLjCcdlGqA822vSazHRssyi
WuRx1hMi2ZVPUcl+DEyM2Wn8WvtBrQzRttjq2lwEI6uBV1dLPYTN1FskPEkey3gWhQN2Ge0W8vfK
cvIyE3aD3Qf8tcbYTabeDmo8A1goi96XltTCCHeKPVOep8fU2GT+XYYlkJWJBEXFWeAS1jAwKQwl
NQnqyA8qVT2afaa9r8JJu6tCdmqL3cWpm/vMnwcjuFdCq3SDGPnlxEmk19tn5Mr64lCqC8to6gC8
3+d3YzUltRQVYURAPP8oDC18wktUPt0eRL2yfc5GWR0KRIuMRrJhDAd4Ne1gwyR73BN+UqWBncPz
saMPc3Lq6ZCENCQo8blzOSd7odmJDXuyjzq78eil6S5WMl5gCgrVHHlzTMch5kWfZPkFxfZ3mGA8
awAeMbOxsBpQ9HuKKqbXdt2WpfC1HQP0QPQSQXpwBs/Xre6rIbDUNPIRs9R3eGm2XmrKH4GlDa6q
G1ukvMv0mA2DvgpGc5BvYQyJ7/hbPDdZuZQsGMz40VD/bcV4byWzrr1LoZy7eWC8N7Q59cCMRQ9c
wMhWwxs+zCY8q0Ez/hjjK36LDXQdJARXnLFq8haa3ZUw/UPfqbTEk7QReUO5XfaBOlL+yEz9YGfL
VoHgyhYSHQA0BwR4DXbN+QKQMYa50rFR47Z7KcJEfXXCPv+ggBF4VSK9RnOU4jBmO1awtXuvvCMM
TcmFc0qHyFjtXoo/aAPHceSPVnmPRzKORUFQg+LJ6GNblBC7NIacPn2ZrJ57KnhBQ++kmfUP6hl/
1wZB11ijk5wPv0x8FnZdRrgnDd/pehxDRMpdVN0foVAkCD7V37HNar0+LzovrKT97XN45bCjdU72
K3CGov95voZ9X5rG7LCGU6F2B8dC6M9REGr4F6OQPPKdAFUg534+CkXOOIZdEPojaaTLjlbhF872
xot09aOAeaMlBIGCY3E+CkqEKQ1E1I8Awyx75AhkN0oz5ZSbTK1bRCZBBW1jK1xdQHgbQmUC/Mu6
s5bKeEsOlhb6re78qDtF8YwwzjdiwssqAYE0pxxtQ4rCold4PrWyCfTEBnKA0kNSPes1ip6tsshe
WET9oQi1zKWaknrA/6SPUlV3+7rJZA/sZvwBcNq4H4dJp+KtG8/D0qGnmKQKMWxjLfdJhafOhFQ3
sunZpkjd1dUBX4JgAVVsyq/nvztJ4jjoJJlP0jsjDmlIHJlD9Otf7C7qrqJOLm7e1WGs0jJo7JpB
ZLPtfC3JDc9sii1R1WtTIUqGcQF8kVLcahTN6tKRnhYfekGgosCrdt+LqOD2XC4TJ760gMoIsR8o
k+sINe9TRw8sbHydUE4+1eOinzKZ7pK5xEjwUKNxwYdBnRhBNS/V9IKOiwVCACglxj79cZxwdyvT
BjRLUdQbFYRrMQpFe8wAiAswSVjHfGpIoz6EfX7gLem/gybTdiHEr72cL/WdbLQJiTRvCyQDfTeb
GVTD3jwkSbXldX3t7aN/AAkQiSYamesqNAYQcdGnnXSY89J5RpAa3zPJPi5yrh+MRMufi2rEEcUJ
ftGUyn8FekgAsAzTS2WgAnv7k13ZGMj5EdnTMRGCkyIu+O0dDp12bFobmdsqm2sXgS1lFwVQa/50
FNFGJdoGQiVEH1ePXVsqMCwWlJ/MTJ3wh0maU5SlW4Ial1coo7Ce4gblPK2Zhbo8m5igLcEBwJ+K
vuo8H2OU+faqGk9HFXzJXi7Uyb09NUp8LNF5LsGwtC54U+kroGdzvoRtPGuNMXX4mvSIScXKQ4Wt
3w96Qbbsydht+BW4ZAcr7RKf0D5vs/dGYE04hObGpOxGeeERriz5PUC7+QWcmMQjLD+bieN8CAcd
se4SJJznALKlC7So+SseoSr2o+a84KXVzyYmNrH8rceme3Jr3cZUe0gxuD5NzSTF2NxoKFEHQar2
bqYtyWvSzFkAqzEWJol5FIQ7SwMz6LZK4kxubJRh4GLhJzl7W1KbBOxLFj4Ocxc/NHkffJ1GKRIF
n+p7HPYzRmAJRMadClb2Zegr/aMyTvmvolOLv5IqrGPkLWVjpC1pDGxnJyYvkOK/Ur1znmIEjky3
LWSGCihzT+xycyICs8YKyIoJ4X0Z0uhHYtecgDJt4+/S6Cg51kJT/DlUy/6Tucww3yF/fFLKpVp2
jcYe8JNILfxB7XoQQuBaf0y60j+bceEAvDTM5jgruvWSY0KNo5yiSg9Ko8cB1iCjfox6dLZ3KgYi
3yLJHj8Xld6+ZLqy4FMkty823aN9ZOQPaZ9LCKrZvVwAGKoouBT/h7Pz6nEbWdPwHzoEmMMtJbHV
re623U4zviF8PDNMxZz56/cpAwtYFFdcz43hCxulKlb4whvG8JM91NaF28X5JKiNfqjTFNMsykUt
tqrefClpe3vnTknxN8qQQ1OOjdtW6n8rJ+tcHK28BKlxDytg5DQzUgX02pTWzxX8IwN43tE3rViG
+thrWv+KLUE2PzRWpZiH/4guRVyn1sGRJE4MF7syvQ9KZhevg1pYnwUqJbmP+iauP7XXvUXgryJs
MjPQ01quuBSIMLvGvdFWPoxJnn+5f0Tk6V4fEElcpx2GOMwNfSBqPAfp6jQMohZp0DBGoKHH2vDB
ae3Pvz8SyB3JQEUDg8z++igSWdQ6zsxUxxEbuVRt/E/XZ/Wr6rW/519PiZBRAIhhu04QDzp9FRuU
aRTFwxQzEqlBUEd5c1mq0Dpg6vjH/TndIuGB16JMhuINdyfd2dVQmVu5rsIGDaqoRabJWPJPikOn
n7vBOPOQYOZmtnT6ARgjDT3Ak8zyvav153xW35AfwQ/A+1G2elaX3FgZQOlweA3yyMaybcL70Jq8
KSjN4rM+9xeI0o1vh+54sML2e5FibIxcfnlplO7vyPuWKuOl68I/E9e+2LFh/9NXS3RusULZeeU3
9hqFJLiFZLIqV/JqsabaWdBrZ691Sjs8NLH7F056/Ql+dPjbATufxZYwLZghtN5WGbMbhQC3DBEG
oWWj959btPt6jHIpZKsoQQhj8k2QIDspz+b82ANgLdHTuhFsj0L8WhmG0rQTqX8MnTb7kZ6OZ/6t
/S+WEpYT9SMOLpLPq8PkaJ3pxQVDeVms+n2SYT3qJDV6kt2yM6vNPU5Uyv524dhAPr0+uJ6V9SNa
Hl4wNCMwGeTUnZOnWO2pXXTvJIBZPI48vifF0oZj7VYFrs67T7l7e09Re+QFQF4KEe61cjOGtdFM
pcILllQTAUVDGuTx5AYJsvFHNHGbT/VEdiKsYu+rbo5MWwW5Jy4U9u719C01j1NFUDbvIHefiqLB
3zCu3SdlQFo1S8boM27WzUnPLH3nI9/GfwDp8LaAc0hNWVvHf26EnArO2l7Qg3I/zVWl0d/w9tSm
tnatRvDNx3XYTWuU8FjTpkmKyQsKJUyObWqH33uY7aDrnJ2G+OZ8yEJAzFBUuRGoNgmCapHpXmAm
dv1K17Bk5yZ7YCP5Pda3IbVO1eKRwa9hLWyKX2TuEXAwSoGU09AYbYCxq3hRq7TBAXRX+1neWuvx
sFYksAW5R7K+OopDk8YTKCMvUIq4fufNiN5EVVedynLIuWUG/Th0Ru4brRG/K5pxr8+/EVjLOh15
AnsF45XVpZpYi4jVnOFDwxkfsdb13uupo2ASjiwL/S7IYGoyfb3/7m2diV8GXUtMjZUWgnRjUEwQ
1B+tHaYXw8mTAB5e/mH2zAZOc2MeFcf+dH/gzdlSCQWXCTWIrPz6MHb2tDTgkvi49M8QDWnKo2sI
cVa7ujnMXVx+RILrx/0xNyrKlGB0oLqyl0QmsboBettKMZJtOSFa/L0U5C+k5/Ffg2krh96YhwCh
lKXxh8LEnjeNiicsbiM/UlrstjuLO3rGVxpxpJnmifPVwmz6fWt19iumX94hZ4sEkHXtc2164H/o
Dwe07/VHQXENWCbaqsjBFfxXo//RFHn0dn92m9tXaguArwSes0akm+lUxtjGeoFV4Hvq49uMmGrr
EcjjlPAjEeioZloUX1QMx33Nwwj8/vg/z8fq/FDd5XHBEZMAZs2vwyTbIdvieenKpntR1US8JJPb
vzSOmR8WoyhfVGvIn93O8fwW6XrcduvxvUIedyy0TD3amSMe835yzyPSYj6m5uEJrzqbJnRtHQYV
RGW3uONFVxbVx7/8GCLeeUZlCx3JJbdfEqFFJ/Qt1M+WO0x+W7XO0UPk76RGmAmpOmiUid9ysBdd
uyAxiGqaZtBanpKFDvcJv3IqdCh80UA1465+cPOleDFR/f9D06LscWe1bi8blA+R+wX2QOFrHUSr
vagVtWFPWV0+vFTu4J1wcDJ2wqeN4y2l3ulQoXhNP3O14ePcSkLdrQkocT0+4ayN2GmlpceoaSkV
zZk46nmXByWPSXB/fluxrMStoPvJ7U1iIt+QX2oeZaIN40CET06V5o9VbNTDBaK63h9cGx9zVDir
+ZuwUu2xijgQmJWhyyYm5wQTbJox7uvNP4uk6T/iG0v2heST+uyqcVmgMt22SDAnWvIYL87424wm
ybKQTCbuJaLwdaMimzNXEYpcs0IzzgqeYwdHx1StiWvcvHSzP+KBi9wcCUWgeP0eiHDjFefogIyA
z0SVb41FjcB6THNTEqTlQGxnPTT9rmrF2dLCnSt44xWnJs1YUnEaMK9x/YWS1nWQwWOiWjJEQeKi
oRep0Z4P5C1ljfUkeJcBkAV0+Geh7peNMCV5krdLQ4TXjGMSaG3iNj54WwT4JkI1cUiGdPjYNk30
ofWs5WnE416cE0UktD/AdpIDlXOHb+TkJR/vb9KfyNf1lUXBDGwVFSUKS/KV+uW3lZ6jYFMvvGDs
7GOteN+mFKSh2uenIrLOVZldhlK8eiE1ksh8yzHTzYblpZrzp6ipPvT1eBqr5GCpxceBwnjVGYfM
mc6KVp50pIwVD1p9xIbpjeEIh6fxdaRldo74xkNK0U/CBiBrUo9bRS2JsPsMioMbkCCBdO3Bp+RV
bx5a03rWvK47OhIYurNucmus143GPngFcmUC+dW9ImY165fFdoPZ6dtPYZJa7zxgEwVF7yljunXn
+WTvzX8hrut/gLgecUHuve9KQ0nKr4dkfjdDNv8Rgm1sjuY0vaRU53M/tpL0T13RELicUUr9KjKr
i/2mREP1MIeh/kcWptoem3fj4WQFaZ2gqgjUaZ0XTD0a9nExu0HnfRciXy5I3+aPRQWizB1Qam7U
zPbjuslORgTz4f5SbtSppTaTBVwHRK10NL7egiLUQqeCTxKk9IN9J60vWtg+KGnzSY1cWt9aESi9
+Fh42ltsK/+YUGX0pN2T4t3cRQ6tI/Kjn8/39a/QkEOOsFV0gyXyXrUxlvX7hfeySKKTF9ad74R/
35/41u0D2p50SEaBwJmuRxx7gdYTeXFQaSMaRLnrHMqYK+j+KD+RM+udyg2HBwP0YpjM6xOeqCi5
9DxvXTR/g7TrBkXeQEwBIH7Uszzxq4xmeEVD5XHKiuYM4rg/eFpsfXbDCfJq4pgPthbVD8siG7dJ
MZ5pZcfPM4qNF8QIjUBUlG8nOxavqLr/fsNSiqpLTJAEmeAtdL1K7WIoRVsZblAPenahxacHqj62
fhzpzYO3pMpLpCjTzpWy+WmIkWE8wzAD4XI9KPXwBWWWxQ2ozKRUMGsbsGW9ZwC4dewoVMKWol1J
lqdfj2IvTdUY4egGQnPLANaSTVl09IJ6KdPPlpW0z8mSeJe8GNyPjajFXoAiN9jNzqCw6EllAkke
vh4/bIbaEwrjZ3OK1ArhGLFkljyWICMOXRh7Hx2RjEQBI06PTkb13O71nR+xudIS9gWSj9dx3fzE
hRro1UD1w41NzZ9Dxzx3SG4c7x+C+6N46uqoWeAVJyrnbqAYTfvctwWKAZ7S/Zu5gJfTAJgB21+7
KlK1mSmwtGxVrcdqoNecY4SP6c6B3pwLWBb0jghpgbJdfzVhZUZu9gN7M4kjLmT7Y4Ea4s6lvLU1
AeHBF4TnJDXQrwfR3aJDMpjbcIoL/Z1wl+R18QjElNlNz4Zw0AyZWoQf6lI/eaDNdua4lafS6+IX
oOAHt3TN8g8dIytN1JY5GrGDzlTaLPC8sx5zg9p1v3W2l/5hGtlU+pgqqQt2jpaS0c6NavOJjDPz
fKx7qgiXnSL8px+oufkeFsXuEaCRQ6+jsFAe1WbmEWF5idpe48H0tVNTDIesdqp3Cz5x0cHo+dNX
slp2Uhwvf+P6jN4MT7Tf7m/QrTSFWJu+MTEYyP7VGwgqI66GWhDDlNDDgbhbRA+8ClA0x3NKTn3q
jN46TKozf7w/8ta7J0nCdBS5g2BYXH/pTNdrm4Y6r9ASxe8b7CCOtZ39oTXNR7d332Jn2QNFytBo
fe38OuJqA5vCBeCi8g6hpXykjfJDOPpyhvl1WMZF2TmTW8E33htgwJD1hde2JuzVTZ/0Wc8rK0al
+CNvyqn2K3S9T3WLVkVM5PG8tKjPFrPyJbY772lEnfI4GS6m2m7/F+j63zYIhFzOsy7ZfSAlwBNf
r3jjKW6v0AQJIlTfzkVhDk//j6xj47tejbI6wcsQN1EkL9YZUYIH1MTxlBaDTVexbd9n0Zy8U9R/
kU+hwYY1uyxqkXYb1zNj746KJ69Zo1xGEoFlPtiyuHF/x94KeLGA6OhIjZufOJ/VBrLxJdRKoIoU
l/Thg9V7MfFKXh+nWIvxvNbcL03azcHchs2xNWfjqTQK8zv9x+GdZoXiKc4U5bD0wC7u/7CNS5NE
QKJCyZ5ViorX00ct1uyGEoWaeLExdHUASeM5SabUq9Yhz3KaZ4aiBYNlfHXVZvh8f/RbERkPSSe5
JkgkwMhXV8uSk4gsNDPCgJRxaA5eGo0vcWgN1SGBv4FEH/6Gx8xtozetltopktQf+4miOJelqy2c
HsEM+25BgnJU6BqfMGMScZCWiZBngdPlZ64wd372xs0HmZbcWJJCAUau7h9n0i0lHWXFydPHl7nv
86daqfsvnoiRFxnQS3EofAW4q9s73JuNh5R2BL1iqOpARta91UzVKJz1iCJQO+r/wtO6P6TD4u6w
7zdG+QmB5KQ7UvnWut4UXirSwV5cJ9BmvFp9z62M1rfMKvfvf/7b8w7dFKCl5Olxy63LyapwGqNs
BycIW08cVSWL3+K0SQ+WOTkPE2mPn3th9vbbg8pmC+gioDASFHM9ObZjVWUa1iVmqLe1v7je/L70
tK+hrTfPZbUUPxpnsneCg40rnbIhJExZsEBXbN3mwdMoof4UOwHi2RGm9177NlvUFtxIM9BWpV5a
a1X42nhgTqbJ9l6RD6mC0qaJ2bp0r02n+v2EgTIZR59apoS6rjFBce+GkdsadiC8UJyNrO4fcLit
T/eX+/blZBR4rujxgeuCZne93JUw4wTvMhuXZxoFDfHEESWRI4p6E0lKuSciuzfcauu2htd27Co7
gAVkH1q1ak7eAIJXdfrwqCfD70fpHH+SPTpqBkKUP7/7L7WoRCiNsiizHUxG1TxMHT1YUSnjzva5
vXAYRQbo3NGYPa67TE1rG1g6tHZgh3p2NMJ2+jAYkQEET2E8LJGfHRAHhyWZ9siFcr2uAx8KjWCx
efUpCtPwvv58Iqq8XMyVHYCAVg6zaJHDM0X9mGTOsNeKuB2K6QHnYEEhDq0rm5VAHocA0gqSctQf
YeSFj+qU1enOpbMxIykAhE2GpLLdADGpGeQRpCsrELESXbIk1c8DMKKgrJ1y57beGApWLY0aiWSE
hbV6XM0+RmyiiOF1J0qJdN5SY17feseqXPZKQZtDSWE76VUGPGv1neI2Ttpm9DBTt5IyUEYkcKNR
Hx80eIQ7m3Hj1sYTzFZxvZCAgDUcm0Za08WLaQa4YMOzzULEH+PIelWXJPuqNZr6QMlu2flqG50J
lpFTYMKohgS1psyrGkkT7tQGOrYkwfWItN1UucdQOObTILIGHczBfBsj/UfqGcnHzABGiBdMEkyL
5z3EmaU9LWiJHG1hdkHkZiKo2kb1O8SMnp1w/HL/1ttYo59FMuJl3OMQOrs+NmQkIUngQq8hN10u
O+6G4GCCRDs3eRif7w+2ceeRd9J+Zm0kTlrujV/uIHp0nov8kxngim5cCD2sB2VWBnQOMUCZlXz8
bdQ/YRbwHrJdpDlBWF6PN4pq5AiDyA0XYJuNBss5d/NkZ1YbO/onWwlDZylLsT48TjqkdSUSRrFn
8832xHyKxNIh9891fn8B5Q9eXXIkshDUaR4BAV/DVHEkF4WROlQF50Z7F3pthChBshdqb4D9Ec/i
FkeEm2Y2Le3rdatzZ7KQbNUDzIqVJ8Vzw7c2iyq6UuiYZH5iKuXJravpEfex6e+8bOagmMzpsUEf
4h0tGuvi2bRDraQuF0R3hECfQsvwXkliv3fipT0AirTfWyKeg99dIJrDlDNlzZfD56wuss6oy86u
XD3ILIrsogp/uG4T/ZtBpJQLYqCGjAivl0erl7xHRFkP8PMegMiV7Tc7qotP96dye1iwSSbNQ1uK
IhF99+tRzDzKUsQIKC2jsOfTh4kPS9eRJgCjQCU62XP+20hxrgfUrwdURkje6WQ7iF0o3dMsmpLa
ZZz/PZZZ8hQ/x3D9tH44kJ45SL30ZGLJFAfIQo1/5jhdwQZ3vLe2LeuTk1DjJIcsHtoKgb3763J7
3PiZ4NBl+ZiGyrrhZyRLDWjPcYI5yepD3RMIVqPa+2ABjJ0PvUE3YCy0Ayjicl/xlFwvCb5FHhgu
7LeTCClEqGfNUStL7aDU6RSERUWlHPnuR7Uq2yNKTfNxyEzlYBd1sXPH3B58fgjmBrKSS0K3pvaZ
HhkajA8nwJFsOI8h2vLG7O0VjzYgfAwDk4B2AISZG4xSVCyiDWlf03WIoPtDVjpHYdz7tVuTXVkV
6i8zko0CF7JLBRoahUhN2/m+W1OVrpqy3wiObo3LKtOYtIeefxBHjonnalweDLU3f/smJdCXIGPg
C6QW6xajWrlaKQ2ZgqQbnWM4j/M5LZzidH+v3obDjAKJFwkhKfix3j9q30ywaHRJaXMAAbradNYW
5+8xdki6dQ3G05jlTzoxwE7os3VIpMy5LPFK7R75w355aZGU7UJRmyziUjmXrrXCUxsKrMK1Ym+o
rXuK24nQG4gp4iTG9VB4KhhKNfO9xn4qjkNKR0vTkhRX5Y5H3TJ/P5H5maLRIgJBKwk41+NpKF23
yjQ6ga3P5aPeJ8IXQ+zuhA6bs+J+l6deXsCrWQ3aLIH7E5WFwnEPdE0q0vCkOCf5+NmYavH+/kb5
SRG7ftmZlWzEUaohfFwf8IS6Xww+kJMHqOlUFvV0CL1eB4M8h4EeGdHjYgy0kKhEAF5Npicdb0hI
H5U45xN6vASK3VFTO/NRTQ1UI/JBHDsl+Qsmov5CJ08D8muVZ63TqqcuG/5cBPQKTwObMIR5/64o
HOME6SHy0QKJjhpS7MdOA4cSpWEB0n+JH+5PeGt9qaIRnEmqj7ruSxt1b1TzQkVFaYQeCJGFAWUH
xoMTQPvR0PYwpfKDrReYa016a9IHQOr/ettkNADVMHbtYO7KAp393js4rOMxxlPjEEVG5bfQY85o
7trnkfgrgHmCMcDYxO8Sc3TPdT8YvhItc2AtGOqI3hwPswqTZGhzzUdLf3jpMf15jngf6Zu47ZMX
utPZtYfx2C8S7DlG86OzeM0BCJha+h5qwueqCfFHxtnDaFGttUvXZxTXLidst1LrQZ+N9FJOaAv8
p9KaLkqaxgmyHAJlpSztk0h59xaajF/vf5yta+vXtVpt/kqrY/YYDaLW02u/6XLji9VZ2rs6TI1D
bej2A/Jy1sEDNHW4P/LG5Q+eCyE5j5SXIoLcNr/cW1NUembrJFzLg1U/9xPa6ppo2/P9UTZuR9Bx
POnomco7chVagZKdMht2czCIDttHYVXnxCifJ2tqd66R2/QKO65fRlrtujw3kDoXEddIFFkHQy9G
LDEAaSsLkCNHwTK3UZXm3ywi3AliYBmkrp1NFPgcXd2mvDpWMT0UXqXQM0h/28KC/I1qPO0x2QCy
1oXCuI6jyqwoFGZNj0KNqhTopY36U6dYe5i5re/1U/9WnluUTFb7MVaaJLI04RBsZvWx9vSPsH3T
c1uCUri/MzbaH8yKi0lideRQcoP+sgHLXPRgdm07UGzLefGcuArasMyeTThYweSF1TelFP+k7tT5
9lDHT4lLrNcXjePXQm0ufWH/EAD+d2Ki/+Nn0f9AJ26DutMNhZd0ec65MApVfXA0TDOPs1vq+ikp
Vdt34X4hS5GM87sqX8zGD626vbijWbXHGgeMsz2XQM/QOar/yDp12iuebqSMVN9lkxN4MF5Sa9Eg
BK74+AOfyIxtpCfioCqny+I53zRveRcroKpUjQTGhPkWp++NfjoPevwySsRznyXv50p5tLXiS2l1
h9lQX1tHOYwLArT3P+/P4HH1CsggGp427zr5s+wy/fJ5KXU4Syso8rqKEtLf7sf54lnRcOqSDv0q
XJWCXG+rc4R/h18t5XjGpK0+Et2J0zwZ40lB+P6U5XN6VoQwX70+XZ7t0QbBzSNxSu1F+/ofSAUa
WG4L0/EK62a1cMYT6AzTh/ezh8/bAHix8NSsUbmSONi1mNy81HPkZKYdSKW4H3PVlj4qMcMxVU0U
ysOpOyjGoD8oer68j70C6KCXkMLnuXWmPb3LHt+6wMGbQUNGGESSDa4XGBfZaU5Tzw5iidBomxwt
Hj0yH6zQzP1ULMjWukpyyKXKnirsv5uhGKBPi8wnPh38sVH7oIGMuXMlyu96890pCQCIJnvi2r/+
WZ4CNkXw5AVtHD7zsBcf7SyqP3YDkryVqv5tJ051ziGuBsaCzuL9Xbe1JuQaNKlQm4Jvsnpu9HHI
UjsN7YCEZz5qybRguZPsuRxvRFSU9wH1SkoZEf/q6ey1cGwp4dIuKvGYtcJ+fC5m8dmEbXBKO+/3
8TiQvPA6A1XokGWsG+2ScNAnjWMHfRw6p3AykmOtowd9f+k22lEMg/OCSUWV/GktXZW3saEpI22S
Ist6HzEgcaBw/HXRa+848/dv44xwRNNYT0ZUop7svriKdYz76cv9H3K7uhilI5aIoA88K+RJrzdQ
o7eaHYlRD6ZZ/EnKpR8sBRpvhDU9wKqi29mvty8ew8F84ntSvEYn7Hq42hrw97ULPTAXRel9yiC9
P4g8vuh2af52O+N6rPX25GVAuzCjnBWq07NtD385OqKQ/2L9sM1Bc5nThwXZ9YREGWZWY4MvnGeY
lm7vqSdjrsqT03RkVs68l99vLaAFhVguIvBzUwZmv1z0GMvOEvaqBZNTdX6J6to7gqHi1FradLo/
ta2hKEOppPlUZqmhXw9VqDm6CChU0WQv1FOfAIRSOxcDMSfMdoba2oW2nBaXCIS/dRMPdVpo0Hgb
kDCZ5jujrKonxGqrUwSY7RJWRb2zDW8TAZwUSO3hWUiK4RqpxnU9Z3FSMrVFpbA1Upw6JRiYkrd0
+SlU6/yowK07TsLbOwG3lyZD61S64ZPSLVq7KQKbTvQ2ElqAXXvzUOLD4RfYtOws6PYonGe4cWjI
rYsXS6fMteYmGp60mnnoeuokMPj3XLq2dgidPBIaxHOgaK12SNU3FSKcfDapbQ9XaV4woKywQjHr
ZmdCWzsEaAkvL+E/uIvVYUYQWoMfVWuBmrbCT6PJPjZxrx8j8le/gwq7k+BsxB+AXDXMwRCjshBO
knP/5aBJrNkyKog1C61L3isusjemGll+hrPAKWcDxb6BKvbR9kL9rNbq8mjqdX1oCqc9hGNV7OzY
2/nzc4jgEUOR0mTrBkDYkmzRmlUD6iH2aS7dHixahjUZ5McTpKHvv3v2r4dbPQuFWmrQ+0zc+1oX
Io9aJ8HIexnAlf10f6TbnQruiIMvdU+Iy9YXWoseQJ4XjCRVKx68OhxPQivqHQOV251KQ4yXh6oh
eRD8quuv6bYFQrGltyCZ1haPiSWioADE+EgBaa9RujEhHKuQGSIq43b5iVL9ZeO0QAE7vbSWYLHQ
j0ZxuT+oaHLvJHQb+4FR6Ja5tIDZoauj54aq1SMMvARWG9dU5sVLmIWv2tDafC1kV373I1EZAj4C
IQCO+U03tepDlsyY9KDXjTpA2EMgKNMqn++P8hMhfx3NgkRDfgj9WGBBtKCuv5JX1HlEtqkGfd+G
xmFUp/DbUuiWcaxHlH/8QWnD7DiKcCGexVX9kgI0rYKoKeP+iX8yRqey1WPlQQmzakCYUGk+zJNr
/DmYqVEfltJZjjGefa91PPYFBioLWODO7hpUaovEbd90pf9hpUP1Ga+wVPPDql++pkvYjH7X9FAi
40HR6VCkoxDvYnckg8q1tNbQ/1XYUFkD9HVyys+qGDX4bsZofrPantdrkv2W4/3Vut1nNvk8UBTq
BpK5vtoBuDrRM7UHNZjavHtopkQlR43jP++PsiGbxWsl65l0LCiKrNUPYsJ6qGhoyIeTQt83GePX
olgaBPRQRUifrWpWUngOhZUesTKroZi6Q/feS3uDmmtozM+JYo2XrA+7d92ShTADwVntHQZ5+19v
HPYNJS/ZWMHuaQ2+WCA9iabSOirKE9rydhUf6H+4aA6P7jIdp9JUFt9SdFd9qAeBXWcYekB6W2Fb
I3WQ0eyOHrjQCyWR8LvVNkkuzbE68VjZoZGfHa8jukq72gDbkLQnq3WQCTXqKvlOo3jwHqLEYoAY
EdnFbw2cI6FkuRAzS7BXhU8aWGg+EISqPphtGZ6NjiogzGddf4XmszwnTuu8qeaEA5lad0V7DB0c
w3zUyuLigNpkf9J0xEoOWmh5k5+W6gC7a9Db5zmtxCGFrwpTOM+K761VYO7aqor2Z0Jo95KUOK6c
53ymeoPCvH5y0X4vgYyAVD+EKXrEfhs35nQUrtUPz4aXt+SqRoxeSkw7kkowZfn7G+o29AKJQ+gK
agFEk7mGNo5qluhTkc2BMdnFRXJaj8YY569NpwBoyb0YMnhbvLOzaU949vbAMDL4DCqIpFw3TAvc
UmkDe7TmG0sdzjqw1KPhFsPOXtwYhXzbwF2FmMFBteL6DiM8N5Ux5WLu+nRESnbB+sCc7N8GiGJa
Ic++ZF8SMq/eM82qHYT5uiWIyi652GDEDomdu/9iLr+Osgq6shqquNE0C+Siuj/m9VwGngGf6/6O
uH2bmQugD6IsFgwFiesVG91sVFC+YsWyovbLJjF8MyuWQ8QNt5N2/7QcXF0UAOnACnJnGmS8q3St
Fo0x1LMOrsPsKcvEUy6+NuSjzZNQ9IUbQRH1czupUXFRsgbWdGyM+MxE6lwqfmoorn3qFrP7XlXx
8Oy5Zhw+mOFcf/aoe8eHplLgvlWQAtHyqj3F95qlx7SvLPTXLoQzexxqLd2rIm+cKHabrMFI4wXw
btfrl2UYRM1UR4PZzdyneewi2jitJNaqenEo3FY5KflMRT6OneP9T7e12bk0gewg/O0ArrkeWhRj
iiNOyqeLTPUoUujxlJDVfzOKRAxKsJtLkn09SgSu10lmdw5IIamzWvl4VIxwLzG7jagkMYBM93+R
KdejNGqTQ2I0oQDMRvxlsYbuAZyieCgRADrkHsJz99dug2NJbZRGjaz/gBdch/TjYoumpxcb5CCf
L6LTh/KgJcvXyAgR3uZw+1NFHuHNmvUFtpT3Hhf56sEBK+kb7lC8NcXSPqplNGAFhneDMqjIvyUl
mKZRr89mU5O7VOlfZqfGn6EPFTtX0O16yduH25SYENjCupNst5XTq7U5BY2pjcHYFNlzPCf2x9Ca
dIx9e3snJdkArcjOFpxDhClRfjDlZvwlsCa4GUKUXSY0nzwQ3GkSPSVxGz5NuvrZnow0QKQEAgma
h2eytfyglWb/klTGTpS69Tvoosh0RXbqqQdf/456DlNbnboRwGpR/QFsS0AOovv3vqyi5h9FoZwF
SGDMi5NRj/OHQnMaBz8453thjvmeVMXt5UlWLLXeCAMlF3IVMk8isdgaP9W86SkajdM/WwjNHfNZ
6L/9GgAXohjEqy0R5dbqzXHSGNMowVDDMEbfhlnpjy3wnZ1MbWt5qftTSSM2kNzy1fLig+XZgy3G
gNbAJ0R1woMY6NbOC4Ixk3heOutpckbzoOjDo9Wl/6VQsweE20j+SbJJR0lIia0BRV9/Yn22nEHM
Mds6Q0PJYifhsahH74Rp1D5V0ZL2iWcEU9Hnh26c26cwxcuhTKLukCeDuXNTyI19/Wjxa6j1kVGS
8VGQuP41WUXRaFCsIcgT23ir2mo5jn0Z7bAJN3YSGu+oqcmeJ32O1TOi1S70iJZRlFqvEeKP2o/d
YveprypGuzOjm36VpCzKMqWUJCXpX1fBxhFKOPF0DZ0tr/Ea9fLkq6iM+R9bT2Ii5qhZSt9GQrkn
ZK161PLxn9HzvDdPcJ9Tcrm6zEyAe9GS+31kjF+aYtCUJ9wE0walBFEQwcJk+VC6avnmoPDzlxhK
7J0KDHHTQWXL4Pxl7yVL66dYTovqJdeTbBQBzr3+UmpVKCa6YZjYADY7kXW6f05IM//oCwMbvi52
P4jQEt9cJYsezXJ0XsxKqXxknGm7JchcV+bQXJrc0Wc/zVSPSWnOGfgtCOkYTvn9B2i9reSPpYBM
bQu4kQQMXP/YpqoUO5z6OhjNwjnEy+IQtYzLTnS3fiYYhb2EiAnlfuSj1k370GmkQEBaB4DGYIn2
5Dgirko/TOZvBUCS+3O6AXvK4aiMQywDgy9RcNeTIhhzu1iimpAv/mFFdhcsNaGJpinVk9FM4uwu
VgumsjY+mFNsnlUVU1MvT5Vza9X/TZuR11SP2pNXwvNop9y55JP66PXKvHfPbSy/TldZYnrR8aYp
f/1LBQC7eCAaDcrYjl+duU6eDRF7H/TObh41paSt1hlhgxFFU75Bx5zfUqeU7ZIZiEpqppV+WNrS
+LB45p4q+tZP4wKm0kh2QRlmdeEUM3boVpXXwYRLOyw+Iw6yMtqzddg4LIQ/jAKvgMrcuoDh1CqO
MGGFD/XciFfU2dsXbKaGQ58U1ksVFvYLMrTZKUZXdycHvcGDsktwEsBFCbw5YPA18yrMdcT3sDoJ
hJV/ye3S8yNDRYelydT+44RD2GvYwn812/DPKrMRZ86mcef7r69bdCTpdqguLQgoRVRYrj8/Hs6W
PjrGEAwLLuRJY7dPdUPpCiWNPXXxzaFki08qFkng9fVQSKAqSecis7Zk7t9tNhuPc5l8tfNqjwdx
s65yUjbJAMkVGQEapNcjIRVe5pWTD0Ed4kOqxrjyOFlmfLTnJjrVGUotE6p5x3AUzadMLZaTafw2
l4DfQFIsIzOPUN5YPy12xGprg9cHiwvowkjyjsei27s8N9ZUpt6uSd1axSd5taaptXjwJsMepmuR
gaNswwMZUn/JSf6P9++0raHgZOH0DByJmvJqUeMWNJ5T2j3QE8FNZkbiqSzn+mka97Tw1idSLh2Q
UM4FbQbMEFZ7crGMaYwjkAqxoxaHSKFB1btWdm5wzfaNxWjfMO/tAkBCeyaZN75hcmj0pKjR81TQ
cFxNEr82oxmrpg+iZO7xDDM036p6OPVe1PhavBQUauOi/tjGMvlWlwe7B3jWa011mWOvOoc6yS3H
zQoMI8+wNzSXT3VY/A91Z7Ict5Kl6VdJyz1uYx7KKmsBxEwGg7MkbmCUSMExuwOO8en7i1u3ulI3
2zK7F73opSzEGACH+zn/+YfiXzQ9/7t7cQ1gv4L7V3j/+vrf9SAjw59UwCfdmRNcDh+H+n2XyXEL
V9j7F7f9z5swXJMrx5pagi0CAsSful5K+WUgW17tIi3NZHEpiIYp/VcH5u/OH39fXPIxHrgYuOmV
7oYu99dfBOAJsyRrryj6XIpt20XyLYVYvqLbLqwTzATVJGXpRdm3ZrE7KwbLLnI8NZ0pxQbXdzZC
lUuNS55Tbs1K2Ptpyiwde2pASSJHJOxx3VYjQjUw9hl6KKkrsVEHjYH2ts+/aC+lKyow+r9vC4Bm
4HXtwbUqurxPKr8JP3gP89NzB/0iXSfLNsXYjw0DaTRwMauJjaY3zNfB05qyovAEZFN3NoqtXXde
vYtSD/OOsLGGB2+0iNa1zXm0YsPK2xtlrN2ub2ovUdyF23roCQxkVpAVSY6sTsY1j8NFuyOhHv/8
of5zWcRlxzD1evZflZ3/uP1HhTu5hSd3VTvOG9Mp5X6KYnKYpJUH/+KzrnvRn24x5RfwPc06wxv/
T7cYj5AFanYtd1Bcu00d2ekGG98SUhLDfRkY6QbPz391uv/u//XrpyJR88le5XxHCvDnrmWQSDyh
duf8wt6AHpq7Vbmp/e4aPD6u0cVTVTQwTp0KuL4pL+Nw2Jk/vECQJb0u6FJyf0nfMOFZp+3i58ud
GsrW27ut7sXOtXG4TbvULxnpVavcznjmL0c/6vLHBaHuGBsCFfc2Vzq144Zsh20aCbzSHPrzOTEK
ZyZHiObP3jDgRmMf1DpDFU3FOOyCKctLjCIsE/d51n8ZEw42r9spzJ3l2JXz8sN065HZkt8e3Wus
5WIShcXHuMOzwUNNkvw6Ri3ngofK5J+vnN8nz79c2IjCjKcEAz6OWCrIX5/YRmmzNmRfgndwOwuj
YOJcD8N6n6+yrBGVtGVsm53T8AyVQh+0lo4GMdPG21phS3U017H9dIY1hxkIVBoPdY1P0yKKIIhT
NQ6PA9Thi2mNahv1a6+3rpX61h7HK65TPTrlhJr7Gt8wNUtb3//zn/cPvTfbEIvlGgXjMHTkBvz6
84QYHF0OXb7T5GEjThrdYd24jqHu0yUyArIi80gmpSE4JypUc91mnGVUJXJGPLZtQ9cCqU7b/ywZ
/8eP+d+yT3aWasnapv+Pf+ffP1q5QLwV+k///I9z/qNr+/an/vfrn/2v//brH/3HZfzs9NB9/uX8
Lvu/7Ibm413nbfPnv/nlLfikP77J5l2///KPbQNFc3kYPrvl8ZOeVP/+cXzn6//8P33xL5+/v8vz
Ij//9tcf7YARE++W8bX++sdLx4+//RVl1N/dq+v7//Hi3XvN3x27d/UP//3zvdd/+6sb/kZt6fGg
4G6Psf3VxHb6vL7ihL+R/QxTgK4Yj+1rlG2Dj63gleA3sCTmMP/1Il0G+tjrS3b0G3IGap0rygfX
AfrKf/3qX+7Uf9+5v4C03BNNo/u//RVI4ZcNMMAVGgNxChuGypAV/0G9H8B/qVLSJjZKGLjWdl1P
GljjtU6yNvooUowzOQfRhWeBcuHHzt0kDt6aFeIliCZMcc1ZeOIhsFRdPl8hAL1pw6aTe3Y/x06y
vpXYX/a9lne1NqNiFzRLRmrS1M/ZLlK58E8CBCM4+SQcQcAt+85Rb4Oq3eUxhew0QLoroupUNKXh
vrqI/OG4NGGmMTH1ayvcC3xNvmGvmJZJCwUDvJ3kUj9OibxMz0OGZmOLF9UEb6+rZoeIz4qY3KEk
pS/s+iqPu1wR0hXpyqiIOuuG5UXgdlnF6YwdZYxrFTpyklc0roUc6z8LAFi1RQY+tPvRXLTvJuNY
SnWGc+CWD0rL2X3BYhXDT6J/tfZReOSIJjYopKfp5KGtW+Ja+rgGFzaT4XgYFlAxsiuzYB8ti/Wc
OxUw9ihIm8RPsBzujJVUpW2K6xIo5rxwhne5WC59tbzgZtn6tGZN8R7KGTueohiXDeES7HCl7gjh
CgOj/XDTybipejCXpFilD5bujJ63SSFqQOFscCMnQijA2KbzckvseuV7HhcjL6SMrbV15T4TsBK3
Ez/0xVVWtcYg8tEZeqLdH8uiLPVWhsaQ/axwzbGfqcpCrNU1ERgJ+ZHpvFVhje0YkZn5kIyoRAmv
SaPxPGWOW9LMu90Sz1nJcspI0yPTLqr5aJeQMbGtkMJDE8h6WQBqNtlLl80GETrMuimtHHtdY5mO
mD0aUCDw19LmkDAC9MdtCFPzIy1J5N064GXFBkyAfFuGXA1eLnolzVg56eccLstrvaSd3qrB0OuB
CJ8FulI9WzV5OwZBeK5X24JXw2+ZaRoYtnVmvU8bTuUT+y6GMD650GpjD2PkcyDOZQHlIeQDakr3
Xe7PYt00wZxZx3A2lLlxUsnsfbBWIpxNNUbdbmqq8HGZ/ODsMNpQG0CWekkc9BbopxeyI+Jm6oGx
7VpUF0TUsMrXVKlvQ1eHw8bitLFxwSk7GNderfR+Dmhrk8ylZYn7KbWD80KttWzaNOwwT65H+Q69
0SsSx8r0zzAnoXrjeeUsk3rt0y++JiY8DjEOeVmFN8Db8qRlADfr6a4ocIKJpVWRLNEvbnp2rSz0
HvIuZc5nCO3ZsQyLJY0XlYVOXNtLgdubGMP3yMoGsUlppYK4xaDh+rj7/ZNpVF1BXGznRptKs8h2
o63xuiocdo/zNExM3slby6mRpAE7oIAQ+xIRYN9vnTDtsqTvItXFQ+/Uzq7rMabaQPKff6S2KbKN
6Lypj9Xs6vsmH/T30qqjD+mqYElMc5zOiqWgubqlj3WnkVlt7I2r/QX+NtVRVtqLSPpALt981M0e
1u25z6JGLnJfmZhMbCY/DbK4wM2PvdCTfR+XVTFhfSSdwTo2/DKaoa6A9+DVJNfuMIg03Ws+mavi
CNuiiK5Br3f5MJFGmgPCIjnrS5M08gir240HZyeLF9fv6kPd4ogVt2A2P7A50TW2PANTMMKyKgLH
FWqzTSv7mgufRaRx4O9Z3lVui66iorpNd7kBeSMTvv1deTUyfTW5ztegBVaPw3Wwb5bJ65x4bVT/
iBOJQR4Vm84SewWBZxunZitMmJuiP2nS0Hqs7Nzf5FWoH3uzH+ckc3Ka4mIm1j4msyKtoHhY62Fg
MEX1blZqTChtQivx1qESm8qt068eWBPG3Vw1J0YSi1zExXQpSyrtsuacqTSOdrgiQKNm3NoFKQmc
VLldx76VChJcc/Eil9w5BpWElWEXd06O9Qu3K9su2nwAqZ8uIsCdvJRVLKusfJx996YqlLovw+ax
cvv8stTBpgmNm7YTT6lmEXS5faMXeZ9OCiPEHqtwPxzvncXbNqY6+ZCaM8zipVkn7P/toRaOlAky
xM0klXqATHdyO/MosjWHOVPnWez0r5xxJV8gJW8qLF7KZXolZzffmnwJ3xTIA4fhIzPnvVXbr2Bj
xzQXAfwTGpEs9S9Wmu7LyPs+rdNzoA0/6caFO5La8oAXFo+sVZ5XRXpO2Rv7fC2+t375AsF7SIxB
n5Tdu5/SmnfwL8RZI8Y4zU6v181g1rg+EmQX+2JcEj322dGfxLPiHawy9bJ4XUKRwYYxnSpe0GVj
WzIM6iA6566cbIvcLj+pTfeGY49driXPos7si73gpgm6RHaPtZTZ1h3Rl6b2HD5EjW8f1rX0OVeE
kcye+Y46p4RL05bwbVqGHnl1k07tSWNWnji0xm6/XKq8fqh0eUt+pzauvVn5MXTeuTTq4mbFg/4h
aDhRfIVTNG90PxnzXYFN4XPNXGNj1YtxcJfiZery5sxtx4QZzOg2LXs7EexF+7DJMKVUYXMpTfdB
oLvaj56/ePuo7PZ2YwQHwy1fVF1VsI84efNK5JuyGG5sN33u7Doin6E8p/h5PvXjiGOvqK0HC4/E
ZPKch7lTUVyHU/Pm2VcD6FqF96nBcbL65pI0mqO6trs7HUZdlZRRzkTJa8gIH2HK/vSCpb11w9ba
lyP0nGUw/bM25vZidv0HemDnqIxm0y4N+85ilHXFo9dHiZjVJ+l9l94u7GLbuG59gBTXPvmSGUN5
DTqq+6aJl2jI7yEMjxkPVTXetQqkSAq0qRJkJYvDfLovZYSrkxDP3Sy+mFIbDxalakIH1m3zXH5J
hxFX9Sn7UVX6zXQUJY2P+v7JyMz22Qe72qWqdD4CK30pzHp9qWqjjJmjUr+sdlwtTBUmNx+3Vj3t
nTHC3oGIwUMmnbeKUiKeB/djwIrUD8xYEf6zzaPMeAqKilNvrPyNB4k0tor0VtpmeZz1wvcPqFnz
9rZUk3dXrcSW2c587q2Op1l4UbEPSsc5ajc6ErXW4yDnPbTw9o6LIdtN1cNNm+xqx2Ciuh/8zP5A
gPKYTuvXxRY/88EYHwxjWp5tryzeMq2sdDgKQgfsJPeItOfHN9Leq9aFTAsdzRvaLRuqbUGgEU36
PTUXad5DKxzLs21hO5sloS5n76fKWqLp2QVz19lMGGRzjwa37x87zezzBGAzjU7iijGqfqbKsKuA
+N9u0tuAUmGVEPnMomnuVBeKqMacMxgDjtfS6NsfY4jigv5PL9ZcYx+fOU15560G+RQxVqx1faLt
G2ZIiaQteioOw6kuHwrhaPXk5LMxf/PqOkPRxoyeY+1EguGYF3vCbmHQP3e1YdnyPvRrHLFuszY3
m+aeVNkq7O/HMrLL4j1VXYZuoE/H9KcZiSCv4zZo+Uq99Kc3NysgAom+WxN79i3iLOFXz1jHSP+x
iCbKZbNDpIfHy8RB7o/gpXedURjOS9GE8iuu09LcNrawzC8yF67xh6PD/4v+Vn42T7r7/NQ0uP8f
dLW4N/yzrvb5vchLcqzff2mFf/+j/+xtA+83XCqpDxhX06rihfRfva1PB8uFD7AaxiUCDjYQ7h/N
rWv9BrcRQirUmGu82VVG9kdz6/i/0Qljm0l7C6mJd/y/aW5/heyB865OPZh30icz9QTl+xUtcb08
rOTqRHs3pJDKUrjLuu+nLykZEedgMOxbDUH5IWoxM/y7y/RHm/33bTWa6ytw+N9IFB+OGAGKO8Jd
GJWw6v7ED0xtBeG1mK09k6zyYOW9fOE3MwWZgzS14DCtzRb0FXGgn/p6hI6U3ix+gzQdxu6PvgvZ
1QfTeRiQWuzDOQpeI7FmT2YU9gN2y5PDEB84F7Avzx5EG9mHyXbGh5DOqYkHz+usjdCuwHNtncd7
K5z972nK/KWocjkm2cyGGV75AcwSmer2cVqL7rvvzvow15j3QTUK3+fKpgIyNI4vu1EZddzRF+rN
MNdTgdUBPOeZcIY4JMMyHnuPsIXezZ+waHVuZjfMfxLPXumjJjC92y8TVPRNbw/1g4taJe6CqLqV
U5qdLaND56NHn3OwtOXFwZDoarYg1Y+IScJT2YIW0ysp8aMtm+irIkZpG1SL3oQ9/JbE1ZmHGQYg
eLYlr3K0NhLo7MWYxv6ri3yv2JWAoH3iGgWBpwwXGQ7PAVRDCHr1K3BXl3SLDXm4JvllGyw1esJ2
bo5Bj2h/BNE5ZLg8wId1dCI7aomSWuUeQmG7Twc83GrTLH6GcjK2DbrIuzAtKKLdzIZtNAT22daO
sQlMaz6TkCSfqyA3dtNqdocyLSlV2opSAsx+p9rR4eSZ5m/ayyszXuax/pjLufq6ppl1s+CHcx7H
bNwt8PVfwResnQO/6UWnhbGR+ZrhXAFHjCliYe5y1yMdtIRV/RH5k3dJ3U5vWD9jQocjCXcVbbap
jMFt48LsToYT2Hdy6Ns9EbMzUj2yy3Oc5N8pSjZIme4is9syNl6Tpp5a4grm/gh6rx60tJ1LY6l5
U2dZ4mEhxGkZGaeKMixRq5XtRGPqmwanuZ2QjnEsmsp6hbCOZSu9+P6a6ZMUlVm/la4OHnriY37W
OXhx4pZL/iRXAdkV1tqQcCzqjbSW8ZbZZTicmtZcvpG/ipP+GmZBnOuotGLH0+vWcdIak/1MHvt1
Oa6u/UM7Y3rLMKqlxe2+K55j3FIYKDiODEBRxRxbxnLv+Ub46YT6DDsm0VbUbr1x3ikvNWC1Z+qS
jeVWrlyyVA3F/RRaJXm6jXejZmtrZX63FyI96cyChuTiEVyvH/Spx2FOt7KVw21BM0BUREPwC+zX
0tYUx2r8Qhl9SiP7R1cV9sYxs0/DelLSuFuDcFtXkiJtFA9w2V45vp87AIc0d56NTDyVef1oC3Uo
BnyaHBCcYmLyl58dv4TDP+NTVWQiJo9Xx3hnbZ2se2a08Y458CsmsirGdLQBJkO2lVn7Kn0hPnDj
leN34bjPorTfFrHos2/47cWg36e60c499eTHIghcJDtnvqMYvC0X/zRC1LF66+BOIl67z9pxyV1y
jZOEUYoADWrL2neJX/XPZtTAKGkSJ21YhIMSsSvDW51X6dWS/hl47xY3kNgx0ZNw1merh35soiOz
Yi6qyJNOaExrVudHRZBEYkhfnweK0yOxPuWhCZtnl77l1GGPc9CiUD8cQXlc4Ku2my1vU5bLBa3c
V6MQ4acROcbBR0VcTNPz5OXu1vR0+2R5dJpNlX2xZ+w9+zFKcMvD6UGcxnqN3eLL1Gq9R5y7bX0Q
lpL9syqxWpdv3tg48eJkCS5un42tHovakYmO2O1JdFsY7G/XnDGLV78QYfEswjuRi2ese3I2vgag
ivefFXw+aae0aUPsaiCXYpgeg9pjgFLvc6Ati6joJPTyE9Q/jBXMt7U1L/NsngPZxUs43k5AmefR
J5ByyeUDN3czd+EBPo3cmXMgtlL0jxr0qTAD8BvALdtntmnoPp7S9cgI4aw6b+thecYBqpIgmkGg
1Hpns1MRYvpgr1TcRgvoYafsbH7+Ncv9r7aUZzfiXuWd86XQIXV68zCI+lJ2114oKjZmWJw6n7KW
3OjbwuhFUqdjGyu5sAKZOJlFfoFGfuGhfjJ6GecB75b52O3k0dEqqyluGzBEzvKEdNF6q0fvMoag
wbmUl2kcb6UxfJNTc5eG17SN7F07eQIMhKuSwL5uMfObFcJ3rKJ+Tz7w+fe0grXzH7NhuKlSedes
YTIUxqvnNLfWBKcdzJNWbnwA4Ex8q8UFOli2TNlNvH+c45TRuug1ik1pb2gWkPTobTPPB+292Bpr
lMpAIZLjOrT1OoU2JYvSg7a627n2zrP0i70rP3m+BPzJHLjdmdHz6gFVS1ZA7WGDv7WyCrRrMa2N
3czPQk7upjTxLIpb22zum1bPz2voGyeGa48VoHwc1S62oThJxWvhLGTgVBmLfmL1kHzJ+oYGjdqd
HUiHh2I1R+6/nyYzhcaJsn3ZE41sxf2wbLXzLie/2CzumMYes+wETDQAh0nLmzw0zkG2GCycMm77
vGh2Y6myJyNnj+kZNq3vYzCA3tevlvYvK6jc6xxUc3i7pOFL2PYJ+pLdCAYIqf0Uulypytv2zAZq
JqZxXczn0LnV6jWUZc68mlCJ3sjva/P6TNvx0C53ED02U2O9BkbwQn7RNW88TCKXpKdaTOx+AlC5
lkUczE190VUrUO70b4Hf3a9zKsiUksnS+ads5URarUNg6ddQpRELsXgfOnB/TcCB7uWHsqBcBkGJ
Ym5CgdF5IxundD/GJnhpl8qF3SzHDR6d34O6SiJt6E1ew8Hs9XxcDaDJoQD3yrLqacjsI6zCQ6Py
+76UT4IJStXnNyn40hKgNhLN/Rx41V3TPQ1mf6jmYjODDmbgipVonhc1qNhqmZxeS1o8CE+lJxTn
mDoVmJ+QvetR3spvtPTgdrikoRUsJ40By2h+ncVMHm17Wkr9s0jlOdLq1Ln1Puqib3NBuDtgXyDD
rVV43j7N9CPZ8zIRk3ITIfM3EVY9aN6IyZgRnLJguQF4jPt6Yq/SrHx8XNN9a5oHJVLAqdUCJxSb
dZ43WQ0I1kIiIC4G8QgBAszUr+B97cbudMRNUm1VoW6LcGAOzg7mE6EDu3UCnTS6e9ttvnem5m5B
kNhfxzMbo1CMoTBm2er5KesaO7GnVPKBGLwM8qbEnyoffPs18wI7BgV6LEY9bvJwkgczzfjWrY1/
1xTG9jQeRhPBm5ljT+vWKFqG1dQJzWe2b63iZfZUgyVvh+TS2k4eSrPerPYhIceMbqw+NkL8d8ze
snGIs2RiU3uTGi++akR8oqpORtU8uIKSDBSI99bBW9TVRQyOsvEXADXsq/OEfAFjM4It7zyHMhye
9PcyZWTmI7GLoY+SBqNMDFTMVwagD+m6nrFwnDZtoKIkSn2uvWKCIb0NOpaHFgQ2ll1g7CuDCcRi
c4Fn9sRi47E3iYW8jj7PT5NDAc7aurG8pX+ltc8OWRaCOeYmobjdDqdENxakWQ6r+GlFhUiypnst
jeFeBvYrudo4RDZJmnXsHDYMr+ui9Mv6Buko44couMxVmLStKIFUtIphzJ9RMQEJ1vINnroZm3D2
E7Nb2D4qgLuiIpa8JYQnydowYyV3D6vOXwst4KB6Z2a1iecrZIs1m27wRWFCwNY2Onthg/hVrXno
5/IlWM08ceSMVQ8L1Vr0q18tZ9eeYuWvhyoYv/jZmmCCc28P0SFX88s0hxzoxr7V3sfi32RZXyDq
xpdinNabdZxvcsf8VH04bjIAP2qzGzvV37BtE3G01jerE0xJ7wGPKTUenN7r31EDY2/BdxiVDaO6
g8er5ATZYH3nu76HU/bV7c07xp4mzzL2OLbDrK9qxu9hXT04i7jtem+GkFA7m8L3ZBnPHsR5q3O4
NoGdnwzMudMwA72ybnMGmU2h9n093zY9rDRXZc9kM4u9xOUuLiekll2ngNeWc5GNMBoii4EZB3vJ
FM4nmSrO3E3vPIZZd+oCkFI/X3dDMQh3i0Me44zOZ6Mvnp1SM88oiw0suJ+WGcVWPd4Ws9j69vLM
sHXZqkDvnTZ/7ZzusSoVdT1b7qCZw/RqjF1MsadyHvdD0YrnyskA8fvKg3mBtrY9TBHPNQOigYax
Dr9GQd0fLTGUe2YLKElGOzo23ug/KMrubTcHwKRpa81HExOWoymCemfnebbX/ep8SqZPX8JWLFNs
TcF6aNrsEAjSIcn8xMx2nhEko6u8FL1bEoPUKohMM6LQk3Cj9IdX+c5XImVzfS0zMJmRMs3v6ais
LGlmRRfbC7KZKmxZAd0JrH32x5p2biSsPo5my/ks6TTYM3J8Pqkaup+TP1z7CTE513bdOqK2VSQ8
XtF4T3XGZe7G6qOd0vaGcZhBzmPobsuxmI6TXoeDwqziLhh8F3JoQwLvnM7VI2AHmGowUzaisvG/
5nY4Jl7pMyaqrand+MIkki7qcctFCPnhsdffXrFBLzagN734nRp/2Gu6nMAd5Vcs5Xxk42sEKFst
88myzbFM8Mxqk2CymoOdN+lToVvCNiPDOQxmJj7sedXkqQZdacAZmurwkJs1HB/ENmGi6nb+ieLP
uNRpZccMgk7zvEzbNmrq/UgmNQdotMwEIS4U5T3GZEk6uPM9lQX+jMjV3bvMwK2dAXyPnKXM2bh8
6mRd+syBLB/SDg7gr5MyrPfW4T6gwf5cmyh4WhscuO2+7HSs5uxOA/JWonwNc1PGSufmfu57aSQK
C7UtFqbt2Yimed8x1aXZasd90fdXnMGIDpNnVKzf1jeeYD4F6IFVOSUWfeYSZ03knVC/22IPPbB7
yaNQfE7rOL4VKK3ww4biiwUW1bOrjPOKc8PZTAdOxXTSJ0H8+C6LgIkj+v39PArxXrG5Mxr3F0q3
FTu1A7Ps8r4Ehz5ardffREPG6GYS3rGbPB2PlpwPU5imSLS99ovK6und7/UX+BR73U43GW3Vvukc
b0H84effTadgi5V9JEoapwHo1TVTKE1l5zNzHytAE3cofriiLW7cFo5CLB3qR6S17qbACAppZ5He
++aw4n05yBMEQ3WGClJuECpd+Nrzc0EG6b6ztNoFWdglve/dKYe2ru2RvNf2fKebwecJN6bg0Gej
vmn9qd2tfb9+N1yjgrdria/taDH+It7lAUFf+q3A2uDoMwEFq2rsxz616rMaUFbFDH4F099WHLol
jwpoIKqABEqKUewufUAbFnh3czlhQ+bgQIZnLFia8Lo8adGbADzn9mede8U3uonwY8gkY5V0SolX
YSKrMrF8KRc7e06nYN60pRdcXOTyWxGa+RayGFyAsVyS1e4qSJozaHVGd3lKmzq/kOnHBj57/a7r
5uKLG+nmvrTN+oI3b5bkbmFemMZOD2U/jbc48K9vpcWh54vBexBWuOzt0lpuXAjal6hd1jeOCpci
OWz8Deltw3YSpW44Tqv8LEHB7dhf2+Zj6CXVJOXrrYxUc+9F0k2a3rFflEVVJ2wtb3C2XZ7NoOfA
oenDcjVqMiMZV4PRNFptIiDSPmmZ4t7QuOTHKJD+JfKF3NiVsW5qzxVJuJr2s2xEdRBpW+yU6fVb
f8aRcWAAgwWwGqD0mZZ8Z0ZXwhM1zG0PDx7aEG+tW32VqqUpdBSz/rKE6XpTW62ztTwjvQlsfZFT
/eSrIN9HKaPkIKS+sHMAnW6o3ac16MfE9gRYKe70NMltxkdkq/6KMmeIozHKbxAkw4GdTffEQCbc
Gl4R0kKG1GKglrBqUsOMFIX0bB2sKRzuDZjer9ncebdwIzqRFO1iHda2DzcjQjA/aYo2OOcMkAUc
IG/+hpFUr3Zjln1zSB+m9rdq43a1yqshWdOKZp/z/D7BOqy35gQHXCNytA9OagXjqRwyUgvNrtHP
5KWVL3kKF4fhW1RdlLc0M4Kfa1vo8EBOswIZsKR6cCFrgSzweryUS7j1I9HdBJPnPY7rLN8qEMBX
pkpHuwhp9gyPYXjaHzgnzbiuyrMXjc0GcXmRxSSMVpveF/7FxXJjF00M6EOjnRJtd25/qBX2hlWA
69KQ0hFGbdgdq7ImqFzNEygBNYtn5wsh9qIaDQbOxvE68qb8N9N7S0imzuPa7AOSDFnt2nwene6T
wdoat0ydfgiMQ/Ytw73WZbLmZuX3rjOcrb+ODciZATqxssq2w0xvcpJhbpz83Ndmwi4pKr5nhFzN
B9eFootP8iuhgTgdphnbN1hJx+MwWeF5cAd60VxNeREvfmS8hVXWvveFqL6nFjDotkir7jBGWYs/
da5TekQ8nw6irKJnBpKQxuagz+8bExOE2A0y3950gWJvHAnTZNlMTXp0cYCgdIWHRDOQZ8OW3tnh
jjNAnozFuxeFHT4HwJYcP84w3DZDbuMMRMEZizJCCAsMXhy6MYtefVUSQFg51o7079CPo0FBBpBS
jqfVa2qKYSzoGRgObWpvR4Cem2kNu8M8VHNSLc20t3vHfUt1aX9zjXHYV7XVnNy18OxEIgQGofSX
+iOzhv44N1Z6mWThvhoUNhevtzIrznn/BGJbeOzhldexJaXz0itwZyh5a/4sscvcY9ajCLRfSU6u
ruurwlBa+dn/ZO9MeuTGsiz9Vxq1bqr5OHNL0mZzM5/dpQ3hg8R5epz56+ujIrI6pEJFdi56UUAB
iUAmIiU3c6O9d++53zlXYQekMA5lg2vbI3BNPjR5DmslLJXNrvE8X+VSKzdJaU0f4FuwGuZSPSRT
XTlBjlP0ArIy3kZzoQXlaLeZHxUZXEmeS82fXKVk06SWwSAornJQ1bx/0pj5H2Y2NUKqI8O+Oimo
xDC7MP+Vi+o8pywDCKyzomi+SAemh+VtGEU1cSrqglltoQ0Rdbtr+j34DPMKUSkZ0n2oXuAQ7JPB
OLxEnUnkuZFCO4V9q/KJCk16PBOVr4IOBURrKR7H3WfU10jZldAxZE3ysa2b+qmKVCQnzFjLcemQ
8XxbSZSNyFDBnL6whdf1xnIdWZaAOBcP2rYcq2UntZEywKAuK6VJQbxkcTAgKj/RDIanwRqqE42p
3GplVz+MriKOU97AXKwxgXfIbtVRr/XZHzJjOkm3pRHqjLUPZPG0L9qCp0JH04zrxn4AsonoFRSQ
iLrSrZeU3Vo7JSurJ5YnxvFORyl+C5dYUW6q0bSLGzMu7MUfy/Q1l3O5icGrgjhngOUZIMZrEeI0
3iDbzNzIpNd2OgL59AwaYl3pSEQJbEZWQRAu85JtljrEyD/Kqrkaiayujlr3tqdnZUYVqFTya1uZ
6UfTODmdfxnHp6Ruu2ctVZy7Po+Qktu6/FgA+H6sOa1bypX+aSxqvgq5a3wdWuL3PBv7NQYYq9pP
emEfmgibE09DptyUWpTDGvT9JTQq5dCaKWx0YsTXymz0c9PD1El10KC21PqKKMUD1bnaW+KAZ+7y
bqYQxI7NapdoGJ5Q0Vr2xie4IKMy031nrowN7SRYldLHh4TD6JRRFz3xWHy2pUXxgBi1C1O3u1cI
5Hxc2gGtZjKU+q7ghIkDseg8AfjiyzuHZWBnFaETnI/6eqjkAGRelJ8MHZodQDlwvpmLeaMARFR+
25Co6BlyLM55icgf2v2d7BHLhDnmj13MUNwoXe3IULGdvc4hztZu+cjjjJRvzji5wxXRBIkxZxAn
XRS9m6Oj5RstqZpgBdx7WKBj1XTyg89Vp4Oru+82aETQdYp6a7nTcumIxdyKWNMCe7b6m3JU6bUM
u8VTpuYm9VxTUXCN8jYMM+U2VZdHN3EfZRpO94VdFxtTsbrJ46XCGk18l8hsMUFE8FywWNMex95L
zEJSf4+GI2FOHeWAFzfbK60IWcvh1PfSkWgN0pbk9ETlt4Koqm+cLeMZs/Fyo6bMImPaoHNSGstT
pHFvdbZVf8tiqXGtqZY/MjJ8z9NKPJZh+0mYBaJuFYfbGgXmrBmM3Dy10Vljyyex+P1QDCdhhMV1
SCf9be6j/aI7RPNLXmueVb30oqFtDgjY0y0GHaPzIUrWiqxJspx+PC3OIQ3ZYk35bWqqHDxGUZ8K
1a5xUoL9cM8r9YdSWsMThw/aCB3tjk6MCkxbTjOLrXHERISvlPpnls9EkQ6FBgq3ZLosfDnNyV7n
CtpaS5JmXlnl1bNCCsV3y0Z31CoGe1OYzyynjccbuUDVAWpKrwMHOk6SqA07lTwm1otuSLAnfdC3
cybC22RsaqrjxGCZrq6Qt0QGQnHpW6YVWqVc8qSxPiJLfcucOH52K2QyGZpMOtRuZxaofrRl1rnO
XPuGL9wLoHZbYnGaDb9SJkZVFh82UvmMfLRQpjm1rgYsyXuOXFTQKFtsf+pS3x76AxYO0vTH8mbM
RcC4QLkfIMZPQ4Z8R7c8enG4tvu9uBIGML+UKeOXySF1w3Z42zYz1iBbXVtlL3e2HK0HEjkONd5Q
j3n+QuO6sDQ+DTS7eIpC+dTki3NIjVk9UFscZ336pgzd+tpzQKgoda55Wl/GtNwg8Z71Sv0WluWJ
+CFv0vLDJNz7dCrv0lHeLOlCQm+h47J2w7uol/az0AGE43JgF4HDxnVFWoeUWhUieJzUFwhokFbF
QB3q7kerqb3BVNStVKZHGhJUgLzaWWQd+LltFR8L6vRxSWcdf4slh9FLB9t4xzLmjNRcLnD0lFS7
Fo4ZLDMdynqLdDYfJzKSg2Rs65eRo28H6luzqM/RXwiM7vwoXkKfkd2qTNXjfcdXuvCz3mRoqus2
2nebkWTWzuljOzvuiHIfpufJwizsTmNx6CqTqbHjFN+YidN3A3JjszKZGfUWA/vJuOA2y3cdK/z2
Lr0diLOu/UjriTeh4r0jwpXScdQVTsk2zu8yrroLbSvasHTnciescLkMnIXAzsWRC2t4SVlb4bVM
7oMl61D+6d4P2hSHz2pjUeCOLoPGzjBoLDIVlcbTyIoAAHPGrWhLLillaOu7CDR53OPbijzZyIxf
UsUsbizELnXSZTPprkuC3TrO9UU0QvjXaief8A8uIJRLdpr1dj7TURqbekZELWmn2fpCrN6ry7jx
M6ti5DTYaHC52azuSYKbGDGJ3teXYj6hHJdqYJqVeSgWIkz4WsTljaooovE7sz1zVY9PudLKM3uX
+jdL6VskQYoLlzCOrv1s6m46TqkVv2BxaU8TaCXz4TkxDy6z6V2pGoPutZAckT+QAEPlpbLMu6z6
qvCH0eG+XZI8J5iRYgMRZh7FA1Ld8NSXQ7rQfBeWvmmJvT3PE078TdRNWnhsIkxIvrIYsiAQS2Co
SJndPuTOkB6dxTZubGeE3o7geZU56xlCTeKeUWOD5FAuO0rR8ASXrOBtNKLiGKoJ4W1slHdu8pCW
LClmLdlkmeE8m7FNR8QMs+IbU8bVc77gcxsqDuKhaco7MQlhemOn0RmQyX5DnWgc0LkVvBNRpfGr
qFTqslidpbstSH7bIPZWG2M0YA5yF9eYRZDvUa3txzx30LPMOEovkt71BN+XbEMF961FB5zMncEF
SzK/hcXgh8YS1dslJyQCmLfWrzp70bGG6CQ5t7aVn+xSJIyXuuaa1pyAzOgGeOxcCSxC33xubN4f
c0hoAd5eMhrD3RASw8lelEbZODbAYQlK+GSFYURo3Vh5JN8Q4GCZ4UUVISbf+C7Wqm96mbyYjYVy
4eATIRNweChwcOxZqSRe8clqt7nG1hhqr+FbGyvarstS5VyX7QB7qpICUuMXu126OHmY276+G5zl
XUsQ+fCvAi5yzZiq4WEkyMHUk5ThWDGa+AC0Jc1OZZlZt6CwdgDh19gQ4bb7wday/JDO1cC83CAO
d+YQUxpV+SH4EH3VTGNSBqZ5y3mgHyJpqH6GXzb2cn2JGacK68ZtqxhkwR2OdV/QstRSvNdKaAdM
gM2zyozhWA1DeZkhaw+MFqNtZJfvcVg/5CxdKbyaPhE1lp+BzT5F4av4BfRshK9bB+BcOsVGCvdH
my3LY6rFGqkOyXe9ZpmCgn9yQ5s+37BCML2iMjuPjNrV+9jp+7uZKdANMfbIpeHSMQthkubFauY+
6IrdGF5vp+5bvhS0TU2CJcntCutu0kqEqWWR0te0lIbSduZyH4+ZswFlNb/z/EOI1J3x3EZltO8X
PUaPUtwtfegedzFAvVkIw3MqtrYNyhJvdVj/2strNsY1MeMjs5Mx1o25II3S7cIAYd26U4d15rku
59uRG2Rj4SWp08sbs498SGUUwlxE5gGlS9wWrL697dO4v4xzXt2kI0FvfBmBAjD9i0OSExsgxgxF
K2/aH4WaxC+9Ys6Jx28wZTRCNPCmyounBXnsBckOfQ0c9hzRSnrlUjebagQnyqOi9hmO2mcMT901
HZVhW8usBoc1+4+wMdhlnziDt2hZeR6WKjywVYUJpgYm2rl2d9+bS3nR5xQHU9clPpHcAptIy/2p
qwWDDY1KblxIIHUa906PjTlI3Fy/r+psvlFqYl3G2mmeoVobWAY/rLtbkqkmr4duULHR+zUs1IYk
DEPDaj246G4uv7LV6HEqF8MO+lmdeq/T7eSUG0N+sgbgY/YdpqAPa6scdfytujEdZdOWLwiQIDXY
aAFf+aYg5lyFXSc7OtrsaVn07jqbY+pPs1p8FXR3O3Dg5jVsY+fFShTr0yjkWlBUBnByOvnOZIqg
jEX+JOvqaWwLZBS9vDpz2xzVYrAvOOFQdaLGuNGMbtpCwzenua2UHSN8DYVoqG6ZEazstD4RyGqD
BRwQn8NnO8WGkGVqHQeUYQrXc1Nf+4XjUQod+dUcy/7aNrb7FkexvRd60+FwQDvSacLSB13yeXmM
xqwb5h/jnnjQouchl+NZi7Qp8ivODuklcO6fJB/3AcOBG3cg8DOQRmQDT6DW1No6cVey2Tz2A3Vm
147MaUZSDzyLAdmjEGAGK+g7KDJ8zzBqcbaqyfRZgfvc9jTwTiByNU8JSkibTTmrHkDl944sG8J8
5keMe0AxYjjyc/RThhy3CeOOZKHMqppvLdjLLmTvEzqpocX3Wdux90i3NoJB883EcgUnkEVlfppJ
DAFgUtpdpC7SywAvtiEaoSHdTB6a3F6YiVD/MFs3DBjJLDKY8ysOoSl8YZR/ZivXVqD1V+Z0zRXR
yaPVVY2Mrt8yKiriW8nKWdwdYngLpgkoNId2/prPg/FkW+1Y7ENH0e5kEzbH0KRZwBeH+QqDSlXs
FTVx4w39Bod6y4TWLxmsH0WMzc6vmPpEWscGly5iKkYh9Tjnw0Lofcqd+Pfw7G9JKaSo2cTdY5DH
NUvKGf/jV263gyNPOF8TrEOYT0ZFltUhSTVOzI5Z4BY0R24MAItNRfd5dpw+jrxewiP+k5zzX1Mm
/tPrsH7L3UgSEU2VOlo7M550P4vjboM548+06v+hy/9NW/3r/+cf7uT/5Jl+IL7he5kQdfiHA3u1
Wf/8I3+w5cL6gs8Z3zQRc0QRQYP/gy0X+hdiAgyWVpMSobFynOf8H2y59QXw2iJ7hn9Aka+e6j/Z
csP8gmS+LiziPyTo8e35x0v7fzBOM9X+lfDGNLp+yVSDn79GJRGm8etjOrX5YE29yVhJUbLnnrPz
o1cr/DXpAjhC/WIk4AGN6SZbkcbNPdIIKLfJyKgj6QPPjYdiCILHJu54HxPIw3CexOGrZKINrIsT
8J0SIMZSaS/KpRZYtPZqHkZQf3XbaDugHzYpzSKBMjI6CUSoR/GxJW3P6zUduMxttV0ZZ8lTxBik
2tSkQ8TbkQAA3TOHxLnnREgftDpF8h4k7SSUH988r5gQ4EHMU+dmAWfTg4StAykj0MoAxMp1iWkE
ApzdlnqYXfuIXFivZZGf2MdWyLIzLEziUtUKQIHWW9IPHbVj4WVsRqfRsIGo+Pi0N5RaZx2mpnnp
I/pWNNjCSFaqpFnQNLD4SqCf2D0bXSjPuuUU52wS6xHNu2T4rK2Or1AbEZ0nsr7a7dSjrF1N4qaR
XCisHV4xKOF2YuzymkaR4OrSrCHaN25tDyCp6fSqIazd6yUfpdf0qjp585wNr2GvExvW4sd6LcDK
v9pURs92NI3fssZtGHkmA3sX6XML35QApoQPMQDymwn7Ye36ydC3iCJY5dxlXxu519Wuw3Cscp7d
qD2hLjA01wuPhmDrKriaapjH8LWYbllez0YPzQ9nXKuusedVlI3lN0ZyaIl82bhGMDNTSHJIEvRC
VZwrhhOU6C9LnFl7jQCiy0I95EYrdKMw3ynsjaoX74uiPTnh2mdgCawFe1FmzKNzfyNMUNZiuU59
/8hU+Bgr4jlvv6f1eNtEz7mVfDeazk8j9RVn6rnAjgckee279VeMkp6EB+LdVX809F0Yt69NRnBw
mV6acd5Jo7ljLbRnjcDe1Ki7Bj8z67g3o32sJuCLiPjfydK2hdRiz0ElBUcA7i6w3OlZIDq3YWrD
Yg4v6rTHdUX2g5Uv1Ueqtgd94plzRvgyvF5krFc6A77BzoPSEPRzqv2QmavNgbsM05fCzs/NIGbl
1TJsDIVN/0PL5I3FvIr4n/pUmm1K69uOq4zhSzvb9mF/jKNBXmy8bVQlaHrNoXPPErs8pcg98d1c
BUuwGO6LK97U+TJz12Yuk+yaaP4XS6gbEc4veWZsCskHiXFYC29nLfcW8CfdcZdNonUPVtH6Sg86
AqGQsh+yW75ZdH50Ew+6PW4VRi/kpvKE6OBdE/TthVT2rYNJTrWja+sqyHBGYLjTNmP4njjWyYkJ
vSfmGJz6FCWkx5TKtknNs9MS4AJym6vl3tSzfmPwWoxa7iuQ5155ivMPrQ9Pup2SLf2qWWur33zY
oF9gs8wr6bDBG6c9d+JHbNm8rBirBJQrBtnha8xg2YqI+YoZVIjHZiqrHUDNu6K4bzxqp4GWR6tw
j5qNxvqY7G50mXsnsnlkyDb46F0a40SduS+yOAtYWXwcQ20BzZjlq9V158FgZMlgj7A5KFFcB4fO
qoMB6QC2iBD7JNykrXntE4VufPxu9mS7c7BqGq50aDlNhxFlaHybGA4hmfmZ7bE3i6qHu9DM8oDH
sdiKxMxOU95P9xN/9dgMX0lOoHlIhxvM9hd2hL1olrnDpdH7tqbs2qw/mIvzUGBUhyfckvVDW3dV
4evcfNlWueJXBk/v0OYXNU/eXfrxVjCuBmo1sS43OQZMznR329jWMRuktV3YqqW2r/ogvjXFtLfL
In0ox2ZnzG5gFPpdbSdXtTibiXqOMmdXD/njVNkXu5QGFP+8BjjUjXyw0+FeU8aD4XQgi7fK3C5+
EqEhDmfZZMeye6Nb5g5qe/lAjXqzwtdKFD3PwFvaeHRHuR2k/dTVWVAX2GJCKkECBcZMB7UeJwiT
s13BMSpFhPMyuS7wm0uqnnNz3hug/9XY0vHdxfXkQdCczYIpXH7JtT1hCOcRINLPqiLx2xIUZYgQ
C1IN+LuzN5WtLuQJja6LK3OQ2jZtaifQ65lDZW06YZq3vRb+aCfzkDrZPkH1QnRw5VthwqOog7O3
6+ZqD8yCFwVbcTYMTwh3rhc3JKB4ixllmyqzCp9ssimVu6Wrz13OpjrGxtyrS3dNOvPchpgxVBBw
6TtltcWJjPTEWZ9OG3AEPyHHa8n69yZZxQfrVgBTavqyNUaYLmzmmvm+aAd3Ka/2dHWgspb2VmXa
Oaong37Wwt+L9LGHig0zeFojftOXDsmTSDmIy6y9rugdOxt8Fh2Mb8zCzoZtvOKg8Iylfy0Scern
jCbXWILZAiPoki0NMGfrJLd2gU5N/ldkPSJoQcKNkGuafVbKnJa/vhb9etiyLO4J//RXZ5E4G6yP
xlaY83fvCxlzY6tU75JmubWfB3WkYDEQGxg7tqHjbIAjt3rucvPK6pUdnWPQJurtvERWMC+3rjgU
vUvzkPIlqwKlikFCWtSrYq8XC6dg8pZY8o10FD7w9ro4qztq2jcc5kJUS0CYCn6D6By5SgAygfHK
VjcKgzxTTV6lgj6NBzwaG3Gn5Pz187Oqdi0uckyAF9ZuIPvjPt4AG5qMjLhAJxwhJt9UrPfDku9n
/bUNI+cklwmbOwy+LX+YXGuZWLIAmABlOPHNedxX612aUTU6VyFfDObx3I/Pru0cI+SkxZnduy68
hQZ7mdLs0LgIiaQdTNO7g8/PM9iC2aggByb2+yhmXpIcUzd6THuAdG0a1pH6tjeQLCj8CG8uCahJ
0ftdnYilOiB0ZU8Kz6XvmNMrfJOq7gD/wROtE+DnMvsmN8g3zeSG7v041tmtRW5O45VJF4yALpCy
fDfDcT7oncHatdZkP3F40G3ug8K3Frmn3IovjC6Y2Add5u56Mai3keSe15m3ic2SflZhbnFZW0FE
WIyRYqfqprfCwuoy8AbnhzyNVjHNb7JvespIyim/1hjQBne+dyB19fmb3iUEfZEssAx3SZtuUgMl
PPtq4r4H+IDETC4Y7v0hPueo4YlV+qqzt0zxieV6r3HAY+Q7A+4f2wJzesrwxzQZgTm+3epbMynh
+3Fd1ZaXKtOt25ubTgl9HSWycyzu5erZYiCUJl+X+iVO2xl0PymuiSK4ozRvZNdzNM9k97EPNJ9b
TovqMhY9a78Ho9P4yKwjwQfU5kUb7ROWIaWaGsykfTgz9gf7VTbmw6ip4YtZcx/H6Z6qZE9kHBWp
QC1SNqgMm4iGgPSCoChRtqLPQSPMee49SfWo5q2/Xq6TPm9HXsiEBF2Gg0cmFI8n9OmsLk9C2JtF
j4ytI+9G6u67JJ2tYGDa3SwQ4mPN0LRr9Js6056H5rtiRLu5ug7qqai7jRuWgQu1P6YG3tJ3Z0KZ
iM/28DZVm9l1grAliE0Ru8La6OX30BwOWXFt6/iIB+oE5x69DmW8I9cjyOdmk5FCU8wki0hF2zBA
eUCLC8ouOlhduxP52H/HcMi509VBk3cb5vk6H3NOXEoV4Tyjw8joZ7xySEi1yF91VDkdpSZBUCsb
rXtmvNgc8Az7rpYGkpfgxbNqBAQTVp7d6Q9lQdwNPzFr9qNNkPiEjtPw+qrUfLPbnam4Huvny2n2
3dH+bC0ZIDM/mj233MKKPITRjlscS4NmYyboSxonoLL3RLj+pOmfXT+Md2WRcStz/4TGdo7Co2F/
N5z5WyOP+kxNnsFVDafUiW9YOrDHkmjelRNjkuWUKACFmA1Q11CV4sULKYVKlxZC1fiS8w0Kw2Wv
4Z60VdwOa9QN9Q6uK6+14K1jKKEmfUwmPiizOMTT+5hP+zzVb9KYGWXt7gA9d4P8Dja9MRMdw/BH
GI/XTh+3pHtjnyRKqs9h58tTZOOTly7WpXIrhvvW3hfFPa+V9eRK6hex+cywgsvFvtPcgvZMwESW
N2mBq4bthcBZ22X4oSc0FZDdsrVuhkg9OxyWFwOgBIcCwTryVqSVn+Jy8Rw93eSxrgetUO4Qnd4E
20AbddQDU4pM88jv6HykMVg3RZJXpDzoC7K7bZ7tyfw2zUOxB6/dT00dHjIr6gJ9Ua6YpCl9EMYF
9Il9zwwpyGPVF5mJd0RpPJYKyDe9hOm1ndsyYrFsdhTpihio9mZYbF0Fp4jKI9E7AUjAjc4clSVY
6NzWTCcufywQUAqjZgCVwpwx3mTqJaT8YbkQKXmo0bBtTXqDOcjXp2LTNEa7G2IazYTQQSwlI34Y
znOtlPuFUrGgLY6YfGcpx4CeqxupAbsqPeWPXj5qfNMBKDczI4ZgJB/Ni5PhmGt0gXQ3Z03yHeyS
ZJ8QsrR3TZKOpJk/YE4NSRlT+AIz9jd8YxLBggK8Feu9obrzp50BolR1KI9iXLqTZve6D/OmfFdc
h2AOgTMzaz6aNtzp2gpvKdPOHUnTshwwyqZhPxhwLDSP4sx+DY3GtszprDgN9oW83A39VuAg9PpJ
P5mLejB6F5fyytnJl3Ke9/gV8RqSjLawEpxbTvHZTPRWRMPObjQlmEXjbiTTbTy2ZlXKDXPY7LbR
U8sDFZmS0bPtfV4XQSmt3QwpHBogPFYP8xndM1OzDjgXQbb6uGY+x9JmtzpYc/9jSQ7rZ7fmF9f8
JSk4EV8kmc7LyjpPz7HrrrQpyRNfEzwZmBHZrfUjJKZF28/jmMIf4mQOty65r6AG2dI7gRZiHcLJ
3iur38XlD81jNVNPi9m4MhSll8q1ruD9l8SBkb5VuRe171zJYYGpm5SXPjkU1Kyv+PonnDTmFDIT
rCyR+F2Ddj4UU60E1ZKLc1g23D4d31YCIoWolc2EC/HWdYlf8rSa7AxPawr3dVzoLHayM5UBIt7p
Qt7qYiV4sVS5Vn49BHtraVVKWIqjIeSrFi9HsTOVt5n1nz9luf9RKP9tDQ7+rwXKgC6kTD5+ESjX
P/GHPqlY4otGUDqLaoRlqiSVI0P+Eey4/it2rTmkWSE1cuAY5JD+qVAK84vF5mT26ZBOaqBqEgzx
p0LJv8L3ZKsusRhkixrsDP0XFMo1V/Iv0wCTTGwT1dKCYyZH0rR+xkp/vN0nZUQQpPjfQh3TuEsA
1Hl61e2SOqo/5YameKGST5yavY553q5jyh8DqJQmKcoBwcgzDZoMOoshuup8J1rwaIDdN37u1rei
nLRd31oWnHChlT9gf1QA7Kyeas+knubr5I4Wqal2e0osFq36mNCNs3RG/O84Pl7qCgZpExtD8Wz1
QntirWG/66tsOZIFOZ1CMFFKtVpC6zfEjWwIzkP67Jr+jyHD/49nevj+3zSzFBXKJDj0v37Ad1X+
Vv6vh/79M2kRiD+6v0rxf/7pPx523fxC4KhKzAmPLUL3nwGmPMtCR/8mAoY0Fx6y/3jMdTR6MkVZ
SYVwrgliYP7jMde1Lyz4FSSa/wyM+RcecU39deJl4xw0cFm5KpMC3cJ4+FvKSlI3BExxpvuYd3GM
FqRx5i7pDe3YHwZMxqnmnBdbvJhdgbrKHAJsewbsJ7/TIA+pPZmFRaweWSBLcVUUC5DAuAjTPoGr
PCd1fFHj5WmYrIlC2z7m/Ugd1u4Fw0m31N5ZRHgEWLivDPoOJXNx4BXmZ0GKaTEQ7a2LH5YTEV2A
UXaX53lNuZq+E/pvfa+HoaUZXDTxNJUulRUTg4upVOYR809HMonQD1NMva3mVv/cZQ14v5ZPAEMh
9yc+Sl8R4LExM4KsfSPdrrpGkpqb+/KjZhAaxCnz4Vm2xTEipXVbEh191YUd7411R3BdayhGZJo6
B0tPmex20roHwH+IVLP6YCUMA/6oE4HCvrgL15WJnKWXrElrQFapvOlUMlrrvVraL/i9mEL0LtGi
Rkdz6+SxPzPsJmy5vpWRfSDPpSB7vMl2NoITo13bG6w2xmwXbmh4b2Vrj8eMRusO5O3QNRwARU4j
KgdsftmO2fAmr+bDSPcVqvFxNpO9nZ3aMTs5aXlwdOJbiue26w4VYZOhWm7XPBnHJFKROrae49BP
w/h5jgb+D9UlRhULXAmgmtftuxnZLLvFDaJYX6d6wZlHmei81hWFsMtGT6M8LPmubXSGMA924a6j
CjbKroAb4lXX+izUPJNkN4Cz9bdlM9MHpxa/YX2wCVQQGI4/WmreIDXjZYM6jLNRK7NnvdO6IC/D
S1FnBwolyb4k9RsEjHgK5/qhjWZ1P4Vpem2yG12pjmaYfjeGUxunW75sWzslQ42lfKDIkfkwpBkw
w/Ihsza/1ehI9yDRx3Qw/SzkJRbNoASEaGbE6c3bTGTka4jyk+dA8Rc4rFW0zrY0s2Co7G7NQ/hv
G6PrOrs6w4QWB90A1EzUtYFpWttzuuhqLAuriDJGxYY7voarqPevFx3X/25xWn9bTnhvZZS/fX5v
478es9p/FBSu9oV8b4O1Wiy9+Zmm9Y9z1nG+MGpkpmkbTLR/OWc1ErNQljlkcYaylma95f8sJzTx
BSv4upOMYFdqFA7Pf+Gs5Sj/SzVBcjWbHfj7WRAtWA9KWPSv005iHenvFDwzS1oZ23aaUzKBdRtB
iT2AkZ4Zf1zQv2SK/zVC69dgfhvcRNXhP9i3BVPEQOS3n1fqYk1FgoAiM2LyDdGGjwT1FAei59Ib
UinVs5YDc/7l+vtzyvvXH/rbSPfnDxXqGmdGibZuVfz1TWotdcpQGdG+a0zl3BJwC4pvrYGs/3Sz
57on6P+yGj/fH0vLdFwQEBs6kt2vP6oc5EwSs5bs575Iz+5iKEHMSioOsCzbStadk2iEsvHzv+E9
HJ/+/p3+9uMJFxeOyvWpkty2xq1xPf91WYeZGcuYm3iKsHb33pgTnNuB295qcavMbOVkbLYui7qk
sDDvpY5d5O9/vvjtV80L0FgRIpCu2aXCP3+DK7JxMHHFimYf9uuHnE3aU0/Kx7dsSIqAZYkLFi0Z
G6daw2GZNz3jw5LJbjRp9EEg2OKBfnHaOaIfX0fSFKLg71/gb8/7z9en8cWB8EHWIMLt119QUplk
z+dqs2+cGLIfDS9ozcnaOzmMTxeVyj/L9l9Llb88EOsPpFhi4wiNA8W/+dsDr8jO6YYOEUBhRNh4
BlSe8HhnlrNRw8q4j6smvU9lRgJMHG4KR6MrxMkxn6dqjd/++3f/c1HCX1+NCUKk/zxxhC4EmMWv
bx8ptJJKH2b7gfBYArZlhN9qIHH52LDwEmVDxul5qN2KwXD9aZE+v2tHa9kQSs4EqA+d+F5fQvWb
UWmQCfokCYso8SM9R11fH+Qc0zBEtU3619ThafBGhPpzxflyLspmNRg6Y+7j3NG2ZASFN7Yo1H+y
0+/n2pzf3yL4iOBTXr+Hv38D6w4ogv6v2Jv16IifscfYNrt6esqlRZi8XU/PlYu3mOpG0PPn3JIN
ytJZouruiJmi4ijC9n0QpgIxO+Vw0j2XuDtb+3lI84c0E/VXpzJDouT69FMXeeczov936s5st24k
y9qvUuh7JkgGR6D7vzizjnQ0D7ZvCMmWOA/BIIPD0/8fnVkoS+WyOy8bKCTKkK0zkIzYsfda37Kf
+9lghDJW3UDhamvx6ChltitFaOlpKLXeyjgs7n59RZcH+t8+re8uqSPCQqf5Yb0xND6XwMC+O6Pl
W3m9k6/VhEbg16/y8anhtrGA/BMksKjQlhPsu2WFQCS/5whXUKG18SeDXmhDCXKm29l9DXIEFr9+
uY+LyPeXcwOOJOwWlmd/KP/9Uclkbnk5ARr7lNfpkTc2rkMx6t8sBx+2IxQCfDCWScFmyz68nIF+
XC+Jv4VFr1RxGLAAn4qwGh8yzyzuZkOqI6JPWnZWkt7++uN9XKSXF6USoBawCPs0P6bAkSkSmkVX
lYcOxuFLlw1M4Hw0KED7wHOht0w88TiFY/M5p+dV0zk0fndBf/YNu7wJX7jf4zWXC/5DE8EASE8k
ZM5ICoz4JnUJUFmrvkon/NhldPr15/3pi3keaioWHTorHzYlu/Ryz06C5jClMQ04g00X+WJ1HsaO
vP/1S/3setIWATiOJow0tA8vVQWpVLK0IUrJNjoBwLQwJhFkZ9gyODp4E88Tob3Dr1/0Z9fT5+SL
NI3jKufV91+mDABRuoPXAJ8x9V44UXqbyEkQbuCTVZEB266R/kPIWU1w7tSqiNl1fv0Wfva5fTZe
AHO+a9Fmev8WZhVEWgfQ8ZzEJOgD+Aekkcgkn1XdlLGBdaLAjf2bve1n1zUkZoSVdulH+R82k2Bp
kUmYVzT7nfAyMjQ7m0+jM0FaFmW/KRyXL/HDQmeFoU0bLSCzgmr1/SdsqBRJTQ/qA8zh8DIt2wet
frtb/+RF7KVAtWBzMHS0P1QHZShady4Tbh9IqtmKTi4gCiOmJf/ry/WTb44mjmVxqHP4VB+/uULN
sBUN0FWjJ51HWL1gvtGmj7h+mYD85t5Yrv2Hb85mTaG29EPOEx9LsrYecj2OXXugUrH3ZRKm9iY0
2dln1HfniSGN66ivNVA943cB1j/7PrEt02Liw5KF82HfMDKWwm5koFLAsdm02nkBUzluf/1l/mRz
YqMISNcFTm7TZX1/Z2D9S7ouj9sD2sTiDnUmhRwSkn3NYWaVFF339dev9yFw1V82DbpjPPBUUuyK
C2z5x8WzdkEaSlITDqaU87x2tI+POPHpO9E7IHRlPRv5fG35MXwSI4tg5NdBeoHDgQaDTnAgn9Ws
XacqStVL77X9CwsWaKtkiHDj0l69iJyu+fzrN/2TO07wdgEn2/TnfHdZQH5Y8OfBkbldGdVhFBWN
BlFFp2lQYOvglF38+qV+shzCZka5x4sJ99/WIiBNuCunpj5E3cC8svSy7KIUc7DVjlQ36B+mM1tg
4VtjfHIvhqCM//5+s/QoQ4ejLQeh8MNxD4uEPxh+Vx1KJwaq3PEJrakJkZEx4/n1Z/3JsyU8HmK6
qIRH/tvJkvOxt9QqJZrOSB3HSqgjw19K48CcxWNsK0IqgnpWR0P+dtv5yZovvGUcQHaY73Hae39J
0ZhKH3xCidDGZfmdKRrmeFTHuBvSnYKSj1IjjH9XvPzkaWOPI8WPJ5r9/OMBanaSMcFBg6+gq5zH
Cg/TdTCP8j4QNXNSr/zdzrY0Tj4uX/ShlzBwbl/GKx8+ZswIpMQMWDOEFXR1mS6Tn5qlBtB+rPYP
bIihserDcHiYmyC6DqsBmVmSYh0DHp3Jt8axirshs5XYtAC+9kbTiWADeOnFdVJq/9ztBoGMVy8a
ExmKrUikPtTSVvesLM3Tr2+YnzyHDjxOWMYUKPRvPqwdwjNVxyS0Rgtj0F5sIJNtfBkZT11m6b+V
3Pl9nVoKAu5Mm2vF2fP9DeLb5DRNdk5xC0Rs0zFQ3s2tofbh0ov42x/LDTEHs8b7vOTHDstkyg4s
4VQcvnc8lOnDxcGTsnEiRDS/fqnvA673+xkzDJs2A5WOx5Dgw1dI8gpROyAnQWnGnKg7T0BStzyi
yZD3fak6m76s07r1DCF0ouiCZOR9M2HC3CljIF6v4D6D863niw5WwYMzj5YmAqZmDlsjkvv1u7WX
IujDu2XvpdKmXcdm/9FOIGFXuVNCQ6Qcqvi8GUQDGazAm6nGBBkP3sOXHgvBfecS9MN0OkJf2trz
TewneEpnJ14nltndtHWXr0ufs0hd9HqTINABqKODmyGoxr2ZDnTxI688HzzUwb/+CBy43i9zi+uC
aHePgBqSO/FufDz/ZarVeW4XzQEtjAuYs+0/R7a9YKeaqinxWsoIeIjyypeBOpivPI9TztezHPSa
zh5KTTkGQbrGeSZTvEijM67bAOnsOgmIf0vAAxHd6Nh1CF/S8yEi+6LZwspi5RydAvhu2BQi2nUA
qIIddvR42npT3j7T9iduAlcbHkQObuS7QTPHwh7U52Rk+DcmrewjIlFxmpwxOsW6ZdDhurF9hd96
LteT8iXpeDNn9r0cuvrFTYDikKblpZuOIDwUWw4upDnzgXnn/oPFLATCNkQxtGjh1pAjMbyW2o7k
hXTryIBWkhax8S1oIsGtmRX61Vfz7ZxXb6ZFjo6a/HkLrGqVTnmIZt9DXddE/fxsjq1x5maYcLsc
7W9hGzOfXzf37tx+CyMf/ncTAsRUJkhCh+7jQyLAGq7IT/fOEGnokwyMGTiMBdiAEODiKk5kcbCN
icsB5si4l/WUknUi0e7XZuodEnc03lzIK+Spdeg0zBzrMyJk0Ekp8WlXVaEK7lenqrd20AZokDtE
cV2j3HlrzBkUOfJOmQD5ujvVpLgTkdJH+jmUIjd3Wruo4JrhC35u94UbAUBT55bT5xa+Ia4HafTk
lBI4jr9wwUG1HilMg8pu2baLjqaM/szaWX61RoC79NjERQE0HaMFNIEJ/dfJq8IoXuV2DoYzGJLn
0onulK8fQSOXiM8cIuJ3MJhI0csMa7xSQ+kjTiyQd8Cu6VH/hyoUmyItyGI3wSePU5pvGNwRyVqb
9bUhK3WRUrk+pV4+bRCXpHAVwe8aojKhvTsBDvSycjDYd8FnzzHas1mFKJMND//PoD+BWkMFXBrJ
MRPut6zVLrTwURxKBnMbdoc7Z6yf/a4rDxU7wV2n8/bezXxxUKQCYvSpyTSs21Jflr2JSD420fgo
y8MX0kobqmisbhKB2wILYH6klWefxdLLHizmh9uZUvPCjBAFldk9ObN4o1MghfRr22rtGVDDqsye
V55FymwdBmTvKCBBxCyOki/JC9Nk1/bZtIsskLxEIsNujeFWo6XudN9vQTs2ZJz5zBkB5Zgg4IJQ
FYxqQUh1RvAygkSh1nKCHXJ/bPNj5K4hzAEPxgWyyecivuhnwvJ8P9GnBJlZt6AJgLESsw4GBuUM
8FszOBeIGtZV6uBlhYr3RZPr8OBUUOmqBisoJLcCXTIxbBiA8OM/BlNy6uZofsL/2OzHMbVeU5lU
bxGQvgdopvXLTIqX4SOUJg1MwyTs413UONnVOEfNBbGMqNHyssNFzUn/O5qWP/tDunGhEu2DdGgu
fZLRX5o2RYGcxONxmA3zVjlF/KW3EFBqeGJnE5xslBWev8JZzTY4NAj2ZKftV68vzXVG93WjzBEx
c2U/KVPQJTdwAwn4wQt0HEHadJ77C3J/ilFS5TUZA2sP2tMDYY/9Exx8KrzKg2bvTjDFdhwb9WHE
5Po18GHZkYFBNZMPpgQL1GhAwmXWx/APJ4ETOWDJdktnvKmYqz8BMrMOLtKPzej3urlORYVku4fe
9mJlU7ovTNKsshRNR5Mkwflo5rihWu61jQOrblOJqM0xeQxCrXWVd/ukwiQdkZLLNNrSRxfR1r3h
4pBeSddFpx+bdnPtVlirCNrTFuTIEk1mbHY5kl81+xUmZKnTHfVQCE0d+hJ0yn6Txo24dxuUryuu
c37GxbPljnQXvY/zsvzmcUi/g54lXlT1hp2BEQO25ld6k2Lrp/55Plx0LJCbMHPcG4UtekVWi49h
GGVYUWAqkhbM5K7rgxWEOJKP3UGzmCdCRs+eVuFV12TVccCTdexwJ0crnIj9J2xiRH8Qw7B2dXJO
dlxxKEeAlZUl8p1oLURyIfAbS7Zyz2NLwrJh99t5xslE5wp/NNC9nYWy4UxO3bKDUEN8GTzPJGCD
9txdqvow/4S8k5wT3+4OFoaHLTd+U65kN726RtOfDIQ/ZxMAh8+u5zM0Sfrsxm7cdq8CH0qC7Q7b
0jeSb5NTzY/gogtEj9W+s+3iBv/7o2qZ85rGMGxmPFcmTMlxYvWqI2zYPfyIaBXRVvrsFI5z6gM3
PpYC4Okc5wNwXfITz9xJmHBF6eGS2YDX/bxx2vSeLAxSEVtl5DjLnOFKTl5bH/sOV/CWf+Di4B/1
EqpexDezkwF3bntvW5LHyc2JUJi35Kb35OuYuygW431bGwE2tAAYncsQybebS8PRVrgiDpBONwL5
AJRk7YGR9LPIWBVeA2vRH8sb8JSNXDe2kaT7obOoTpUvXhOzjXdOIZS5qSaZ3niWS2whIY4W/BG4
MWQuN2dkZhIaZmTFhUMw6MS44QVBSng2ljqjg+e4enEkheDTdFtc6GlW35JI4upEwh3PpCBKfGoj
ljWCuSCTbsdw7tdlXFRvxLNYl42XuA86rFxkg5aOL3SBPhUbjl2wmNa63yhYOt62rrz+RscN4XpB
Dfu9jBdKJjmGSL1xrzG6vWwmsdza/XzelnxMcsE4Ho2NhzzFs9pV5IhnteS1BmDL1xNRquy2wsw3
g1eQPynd8hbFmr0ltRvymtPI+ZwF6zXB2bedqVbOVRXLw4IWetYjoT6lH2+a2tBnXbdQ4wKpL+KU
oYNAInslOz/e0qiZ4BjUGXk94iXTQ/tkti45CXNvfUpVYBy6CEhSY83rIMedQfeUVMwExR1Uc+J6
JiI/YG+CIAWDmmxjPXSbqHINbEH4pSyrEhcRJYI9DJg2NEfHdczqB0WJfd9gcrOeWPbvGKOV+yxu
8YN1WR7z4yWLx9fiKs8TcSvyYb40mmlg/Qo7OhF+eNs2kbprmcd16xw/x6ou0cAN5hScce/XT4lo
jU03tNHjmNHHMIYaQVIK9mHJpJEHBSLy4NoZzAXMMAe/HVDI55/Y/RY9rB1b946Vz5T9ANVWdMk5
mFhxlZ5i5Z0BKYqPppqxf4I0EaoLdoC1zINFhC+MNEJKoEiZLbpv/eYZZf0FMGd7rpP2qY/G9rPf
hi8KN9V68lkDLdbfAZ/kpmytLxHCn2vBurCt4HTcYpx9NIYoQkBlpDdJD4ho1VBM72OMacQVQkKz
em/Y9C1TyN7mYN1CNzmZngq3jteRVizL9hyVtAsrsQh3cTSsSzysZ3iA0hOHkP3EBgteSEzWrpRz
/NTilDqDWXLriPK+mGDPatU1R/yLuCOcqLog4gbahoV5QkbOSw+fitpu9LYhmXFbis1tVTbpZ7CT
3jGheNxYrRcdsmCusfomAGEBOOIFxp49euh4qnQk+KSslkKzxRrQt1AYu8fQJII4F25/NPFkToBu
omBtWQtKDTh6aO4I74KYZ3gPZKKigGkMCfHEtxqHxw0zgcrjkBgoA/hFQfQC5B29hxBu7OeUKBhX
l/4pC8byaszc5mtTgU32q/EOzKeLMn02dwl85qd+QEc9cPTZ2vVwL8PRZsjTuI9FmuanNo6HrYLt
foqNMNyYKMedajoCLzTP7GIgGa/v9B54f3+wiN+F7BakG2k06jiT6wWNR5i7zsvUOkbLBXg0GB8c
/IWcsoAB+wSEHhny9tsqEV/SwtWIzYp5Sygvd7gVtbQE6gMhBvM6c0FjFlZBOAzI4OoyHLpmm7ek
JJC17VwFoLnPLFyllkq7xw6cy4EVXR+jRXkFTz3fOr0bvwzTEheJk4M5qMgfldf3zy2RQzdhSq6M
reEbSrfag/0R590QKVK4qMwhseijoa0KjH9FL6F2xmY7NUJx7QpEUWWiqzcs+zD7p0axoOyTnvFK
ah5Mu00uQy+Ra1y9PNMG2U5G0hOGMVFNJzrSO9+qzQ2XDDRbY+AgwJcP0ibYC75TJLFAeaHkUigB
BTHgA2/drEVJHtgUn+OEKQ0tVznkZEupsLkd8yI+NClrIYmK7bZhOr6Gbx+tPc4wZLGV9cnLsebk
ZtAZa6Br2DYQje8MBAbo2DBuYUHqTdTiWY4PtYDh53vaO6dH0+4mT8zcpx7s/gnENfHk9RUuVuuq
ogI8GFR1ZwFMKXiWnIiVjOPbgjPTihcYNl0AT5GxfYv1egwO8MSYQpkNthwFvA4+M94r2OGT6V0W
0tE3eNYuNbHrK5BD3/CE48cq81OQIhu2B9t+w9ybrHtZTTczGSaoyRLvk0gnUsfrGrvXtIAScDf1
D5G2qwtJ73eTuNVlBzadWRhR38p8qvJcXxk9OTt4YoyV3Xho0Mx4OBQWijrH7vKbRtfs2wx/VmZn
PTtFIwiHImz9aGk75WAuoz2em4SnfSRCx4nCx8EiALXI0q85aK4LqehXrusMoKCf0n11dDft3Tkp
v2lqqx3kJKDrIBGuCTqqN7bNmuubFCurtmU+sJaldL7A/16w5jCLI8suHwylovNAEW+RQ93FPW15
dPcj9PxjPF0hGXkJ4gYw0JxakEYT/yWXTb3m3GQdwsRx7nuXIy/+pmaD2Skktb1Ex5l6hc/2kc1f
/J6rZTVItWMnjR/qMLyw8n48gASr94Mau8simKuHsuoqNpQ62uhG5MeBWTgOgcnM+ba8e09HWMMG
dRY6ibev8dY+d33cbc12vKwLOSJr5OZ2+7C58eLS/Qr77dF2BrhLFYD9dBrbNTAnjM1l5O0yX/kb
wrLtYTd6qr9oo1rdTXkH1Kbk/LjGvRQgMR3T/FxEE3zfOHmbTSaLfWnEW6vwyB/C+XM0I/qqK1CE
466DE7wzy3Emqis71Faltw3pBGvbEATg9ApVb9bnB9t15reRivQC+heRLHN0InMIr7yXJztGq8hi
kMNtlOXX30QU12shDUV1wJNHC4l8Qp/B4HWGPABFD6vjkw8gEYNrc+zzRF528WCfa1S2Yd6+Jmnm
7/zWIp7CbaedOYcmBpqhPI4ajhniUU+/GsiroFfEtX7Iwil5KoKs/ebKt6z1OWu65JLYUQX7kugu
LONz+TmuZYoZ3euPIBqdYy5HfT0Tj048kQf6045CdYgyK0hWXhd7exPQ13pczvJNEtc7+nbRbTyw
eEUxdta0q7I7dtdxbTdVtMliiFxRk4/1CjZjvStw9heb3JhJWWH6SsFY582XqBzGQy+7iE5Unmy7
Pk34Wq3pKPwQ2y9ZdO0QEjZdSPlIZ9q/Ak8eEuyIvRsddnxBXmG2RrBQh7s2lbnJCb1Nhl3CCcOC
9x1h86rcBjafM7W53nqyZrjsoh8tUBS3JmlUhoTWrOxJUh0zelabeuE5cgS5r4ex2tV0qs/QSF8n
ri+2dUwJnswBbL4pL8ggmeXOXIjOaIZMNo6geZzLmjQJilnYUhzwgPLaRTztvK4FL+xavTXBQkis
bZ+mt/SsmAgQad41E+UguU7gxsLR2whvttb46wpop8VAghi+Kazt/SWwVHNtJ7OzLUp/baHEWgPv
Jj00fYY+ABbSSTtCRiYYL6GxlTNGXCsyaU/IsD8fBIlfxeBctwMe8bptKT8Tu3kwNWZYaY4AAyKQ
BVvyP8YnhiOYMoh7B2vkyTfc9tUzPqTsJjPI5g6pvtY1ivS95cXi1NO9/gReOGdZoNIWq7K0s9cG
ysnej5wvYQNbd0CivupRjp5ZQIXPfMM6h677VKmAbMtS4TSW/UNtWTn4MqEPYalwf0hn3paQBT9r
r/eCPcEIHeAYh/VXVY67x3AP1XF0gU0LYiZEU/QnjPT5kZyUaZfYTvJF0HQltrxNgo1UujnZEBy3
fqjSNztI00tDS8gFBDFsPCq+Y89dek5lUB/qxg8PysFK1uIDP5blbFLDduKBlkL47BPacd4mnjq5
evRxTMUMbDBd7bBHUYf3E0RTcDb+juOUvYuLsbuZo9S7Hhci6pzQ0XHjtl9qMfdcjRo7K+Sv/jnX
FWLxLhydgECk0r4zCY0zVmRle99S1Azpivqlva7skQ2jnTjNUDccif1UJzZrH89y5BN+7hGpWVnk
hBOHVJ5V5KzYK1/S35Guij7NCOrPMl+bZ0EdW48WPaZdPucg5dCz9yyteuaIzCj6SxuhMMzSptvh
7Bm3qd+VNeLTwVmi77InMxDtndU68hJ+LDV3QUxWvAYoFOOQm+HHrsI4x2sbZ2CX4nrid7cE1MSb
KYjHk8cUDINlMX4lGdHg4UmKfT5ZFq3Zeh6uZsNob+oohwEcVc09kTc51QQs8cnQebOViafPcw/e
zjrOup6g9TlEyT/nlvVtSIsWLulQvpilR2s+8cbsWk9Jhal7blLvouwqioBA1tmFCjpULjmhK8nG
H1P7iexv+ab6HP/5ZJEJQJ4BG/OYEVMP4BNqSjWkPVsvJ+4Ls0cdeGr9akG9D653kKTsfptIXLuY
WRff4qnG308d5sGlc9hXyRdA/9+HONyJyGmr88YDo7lJlSGXDE3nMYQr8dWsmoZuYRQTpUAWVHhJ
Vq35pVemxnSpebukAqYXcY/eK3d88ViEuXxzHMf8wkXG0GynYbsdbFi9fZI1zYYJZYyVmaxD4J8g
ii+iuZLBTnGko3+f28A6hX3XFLj8p8QEBdSXKdTP2K6dU0KsApFNgA2olwhUFJCgFllwGI8PsHcQ
TMq6RKfrfH9fIkLlr5rMzHYUmPKzmkYXK3Su+W+DrfR2qEY+ieWHV4L59sntE6DiDFSiwzT64wP5
AgWw+3IKjxk0aLBBXp/LU1z5plghiErVHSwghEKRGcd7H8/vW6p1ovAcNLm1c0rc5UD1Ksj1tSju
hFnF+VkBzAfvow5asTHzxco1lxXJmFHo0NmweeqjPoM7rBRDITYEMixHAnMEIN6oJOJCFXcyyLp9
05cjvn6/5wtRk+IrtdBkETvpNngguEsza8fAjMqiVIxuc8XEa9XEdDfWEei9O1oa8Sfa8JygYWo7
u94azC81dOAj/fNsF5ZZ8WiOmc7hpDJnKoy620fV1H3FPdRdWtM4HT1o8el5yLj3koYsvz5XKAXm
ZWIZYAHlqY9ldIISBxcEgT5CvLBvPnsVlUmYZfEJ1iMaNqmzQxB5jHErf4pfLCPOLjAeo+XRaIL1
tvVoPK2zhAPSNqdpCbjIDDtA33qqcZ00Y7ZOVT6Vmy7tuRvjyGVOqQL+byui9KKnNf5IRyAlHjVt
WhaLQo3PdejK+2youq+ZjmyfFp0wng0bWSbJu/KeriZudTHVHtl4ufABfunhoTVF+yQXB1VuVcEj
Zwbv0hfxOMM2D09161EfwHHGye9Whkc+AusVY1Pq8che1EIEAPe7LMmQ1CnCKEzQySyvLKSXPAdd
uR5pzuaLWx0No7CmWG3sJmJ40JOuHO97fzA/NUWeBuuCWME7OljcWa0mvCKgQ09arRRcCHhGDCVa
s+Bi5llzrrHxAwJtVXSLyIN9l2YwrAfUrRup8euHwAquyeKBYmRF9FUx+/LQz1xvGqDlNG5RMEyA
D3zHfRSy5CZQXvMZ06/3DbRGdpGAtqANOQ0sD2aH6rEzHL8EnhrCdJwnqAzMGEwenqJe9FkZuP5+
4xZueJ8kBrc8CarwnxvJRah6Jkc75YCGJTPHFfOqsgP0Hzq0ygM9quHBCNLsYCJwuBIMDO4YjxJX
MHDjsi1EpwSU8N3k+vI+J3ZKHVNX+d847AzlptYdz0baIUGmIJgNRKpkvOySDj3Pnjo6znY1Pmji
I+kjgoScbeqsurHVGY6U5JatSHqboM2jbLFaE1QSEBFwEfN8lOvBk+aXhEjuzznTq8sq5+kEXZ3v
6qZg1c2n+BPTKb5O37Kn6mpQwUTRkcQzOKNooZ0sg+seBcxbYwJh3taRZrn3GsEtLLPl+e4aDjqX
wSLzriaV7xYxi8shu6psgjQG1ntehF8aTsNTIULawkNot3edmAZGUVHW7bJlZa7YAHYhwZMXphvF
67Cqm9sqrUYmRxbASIp6dqDc48d0nM29nVXTyTMJvFn0UM618qPa/ZIXLTRmikaPJip99aVDxUUa
y4LA6irhMNSWJQyWyc684irpCLaT2NbOTKOpz0IcscduTrgWbHINQULkQpJ23i7YkpH/EsOds7YP
ZhpdFa7HGpnOgnXOjWoWEVMa4pEjpbkHLC83bmwkty3395Uc8+hEIILedomrD0ZsMSwbqanJcZn5
kgBkl925r2uAI35V0WmtjCAyjlNpknZd19xwtsYrudZTpve2zcx1wWlQbJt0SfcJ45oLBqaw9zKR
s5JUfoCkERU+8uaul/djY/Es4tcPrzTuRdizPPqRBEGWi7KVG+BFLRMRIttq5gkQYQNkRbbVuPcO
d/c+V9CiqMtq97lgQ6FKtmZ5aOIB+ESr9AWjULaszkNkXDmoXikesgPwfxLnstHdZbHLraKZ0K6b
gMnHAOiN7M1kGh4cs/OoG1s2KTcQCKzEVNxRaIGFo+zh5u2ykBll0gR2sh78gg2T6tAmZivvrwjg
7gCpJA4hFEoh489G65oe1VVvwSgKKtMikYS9wTBGJNDNaBz7flBHWhN8GjcR0AZojRsHklkoAUtf
s8YblSIgIOpcJ/5ToPm3TMv3dcn//nv5N1/rhnT6OOm+27r+9adTCihI1W/dL//W/rW+fC5f1ce/
9O43q//3/cfxa73gO9/9YVthgJlu+td2un0le/TPd/HX3/zf/vAv9Of91Lz+z399rTm2LL8thkz/
ziO3yO3/s435vsWm8e352z+eq2//uK9fKG3/7V//07Nv/oGMnVwTLBCMYK3FsTy8qu5//mvx7IeL
Ux+Ero1sMwzQqP7Ts2/9gVARNQvmCXxwtoWS8S+TnWX+gV7KRN4psFQtbq6/Y7J7L4PFsm/7HgIg
fhEjIhcl1nshFtLpeJSxSwXNk77HIyy2DNy6P2+j/2itC94r5VzPRJXqBxgCXYHLB7fG+5dpB/Ag
HuvJ2oiy6D4VfTJuC6WZvwac2z7niWMYxGQZbAjmxBOxnXVKz4sVdGQ2jPgfUh0QupXHSFmR5FV7
YKpSiOEr4YEnUYlpjxeNcPqrUsupgC0SjC8IH7vjYDCY3cfsv48zee4+4UbLoE9LGzq5os/3eXab
9rpFTBOfI5AkBCJieHhTEDIk4dYwb1ij6p9aTvZGCcfNjDP3jAUs6DlhSX2dCUWKUKub8VJTtTEe
kHlo7Edvki3KAweIJSUqusCqQgNUzxFm7dDh4y3znflt8AcJMC2L6yvq0vQxRZmXrWkD9o/SLpxh
3ZJDDIjNqKYLKDqZOJtU65zZNCaO05D61CWlredtM7uEl5fADeEWpks6VJ0nBNsxLKQDrPk0K205
1X05BzMqItfxLhPRQ26Vg5vcMDwmuxUBRLQTVSWZNDIBCdYOJo+ZkDPybdeOkducpXP7JY8DgeLL
G4NvPzxE139Kz340Q364GT2eBZfWj+cjp0CELj6oAqFqd+CkWyA47PkHtVC7QiZEvxEEWotU/l+6
N27G5WW8IGDyjJEHKMb7m3GqIipprH9IrKrhLE/9W6Ute1N3jjoPREP6e0T2Asgh8jGEIF8kyn5H
nF6UoR/fgvguWAsESuTvOu4fNM9xRkAV3vOFppmoUzG24pCqlO6MkzT0jQiD+/U3+17b+edHZpHh
g/Mosqh8ECZ2jhhzx4RFDl6xWTuzixe8Iwmtqnxr/+uXsn9yFX3H5HUW6fsidn7/9comQT0eZEw7
uwo6prRT9cmYtEdPPjG6biWIn5pB9WVA8jxXXZNlZr4yMU0RJ8CguhiJJQvWAD31ldS87300hx0D
XdBO627osGRGIqarSTNmpiTysmA7EqhxTmGZwycg8Cfz6vZPNfXf2gj/d7vc1f9ZeseinfzPe95W
9s9d3abPxT/2fVq9Pv+44y3/9C+ItvWHY1kYK1jumfSzlv5zv1vQHYG97GYmegQePLxzf2134o/v
f3sx0eCS4PDGj/7a7gx+HyB1/pnF6FlgTAn+zn73fQ3515PH+xEuvleswDhOeIcLruRHtwFzfKdR
9JjIYyAAw4lAasO1nsH6JbB5PhF0ln3JwrpGnEEwgg+HUaJiRTfStSfOmv6wQSe3wHUZ7pC5xPPr
byPwn58qjvnAHNH/IlQKjf5rWpvGsytdszh3zEQ14BTNWm04BaEwbA0nuDerifD60BwcDhMpIO7I
yWG6ugCeVn5Es3drFIA7dxHK9jOnEcyxet9AvUlvoe3PfriaP1l83wtp+WIcyCp01IUZeOjXPhqM
YsTGgBwQGoXRcDTTuv9kWX15NhYzwESUinuKWjdZRfgefyM8f79g/PnKoSkwx+Ge4govi+UPi2Fi
9Y7gc6Eqi0kw95ruchqt5jfOi+D9EsjvpXeFbZM70w5worsfDFTTICfEPIuXcMnWFr4kdzglXObG
NKwpFyhcVaXPfcTO+Y2hTU0XvEpSC2R63+dbNcxem27GvoEki1muIQ9HzRxXHUOlzNCyCcCfUcRL
a62wdbMrJ6fzV1aFIhfVpSKVzXFRylkhwUGrru0kYGaCyBbQmquZPy4r266LBSINPTl38FWcbwhk
JT2ZBH37cEskWXHbD9b4GSZKckk4gP3W1pDTN01sTgj7eO6ehUn/Z53Yk2ZmbU3RRtYBXYxpks1L
OKvital0M69NMxQSzVTsZMyPOXFu22I2s9OIqH3eODVpP2uE1VW8lY4pP+cZHh00N0H7Gnh6Ingm
h6S6zel3S7K9lF8gTysQptEA9syDQ79muom426/DuACdXsAmz7ZOY1ufbLVk8kYIjZJVGuv6tezt
mZCHQY6kaXemsy+b0JZrRdKPsXH/P3vnsWM5kmbpd5k9CySNcktxpV/hKlxsiPDwCNKotXr6+ZiV
jakaoAfoRS8amE0tKjPDb/glzX5xzndSTbpBrNZRRmaGJdEsruSIBIR7sGQBLx9zZaoYmyOz+TLM
OMck6tJWhf/vV+Mvj8D/OTRAaukU5zyYus25poLE/PcnVFkrovS6bxKOAKM0rfI4zr1Ze4mjgcgG
QL5uUXUDf+EPApNnL3fEtShzNZiajJwcLYkPf32g/47b6H8Y0MSlGPvP76D98LP412tn+7f/vnYM
4x/4uhib8r9QPLYL6Z9tFhao7eIxcE1yfWx93X/0WOIfwEW4BxzDsCwkfvxh/9FjiX9wUlC64L/G
QaUb/yWQifHv3Q84FFy/JkUtHw6yAX/yvz8+8eYQ1Ke4uE1m3b84xTAcolakX9rYto4Xi7FEy20n
7kG11fw4rRNMRFTWcchE12Ra0C8tSNiLBDE+hw2GwqfCdZUnoS7ylhau/sYrLF80Nj+fcTWxw6yR
Pg5NdkVYsoy7mXwnc8mM1xjm4LlXRuUJ0zFToDmaXzEHQF53SMB7SFq7+RWp887Jxv5RzuAcPb01
Rjtk9g9ZeQIReMIQOHe7qocyLaepeaAA1J1/2jr+/+P9v7Zi+D9/vL3f+c926P71Cd/+g7+BaPo/
bPhzbNxIIfl7WvDPJ1wX/6C5hhMAJoAL1Ni4fH8/46bFP8LOhaFqO7r+4qX9/YybwAQphBwbAxsG
1e2N+S/Aeggk55P9S09jM5QgZICfwmtmEgVn/l89xsgDm5H0ZAZapJNCIFtUeBq6/X0+rPYh7mpS
wy17bzqDFrSD4hzNPCb+tpFAxKI1PxO2be8ZxSHPWS1PI4zbX2Gi+OmiwDafgXPUZOXBSnDZE6mP
ZTxABXWwtbBntkOW3ityqvZEs2rC0N9S8NTWDrncWPt3A5cJw/+TU7Zb/MT8ykJl9BJKOBFZXcC/
RSGGwzXoI7Ku3Dxdd2DO6wEmTb0yZkMSnthm8TivqIPGov6oje4xjlLWUANByFHc4UpZf5jZZOB2
ghWk6WuDCm6TQkxOEqp2v3Oaut5bok7YTE3duRhzikz2yjswYpoXY7I6s5X7xplKmpldvrBTdn0C
Ay+6Wnb3dFTg8scbPkxDtFzGpTjSHItd2YnsYGH6pXnV46BVGxUCV64c0ONLsOISITJb3/OcDQh5
MztJdo5RkpA+RRgOWgb3vpvolo8BKf2hOWh01XVaXyg9LEDDNcyXZECZ5DrzcSQv0t/saYYphz/I
0g+9K9enMh5PmwbTTwqt81pHe0ib1fTnSidGBaVHCneezRMGpzAGphyOmfO7qfUiZztFgsBQ1bPn
JgAumsz4djPZngERVTu3ba0TUc5EDa6kOijrrezi0RdGpu/GUqk9gPvNLSlbkO2ziVSOkhz6dyXC
Xmvvsxizi2JXn4bqHpA2Sh4DkbtHkuHIumFx788R+3+5kvCaI56iJhm9sZJTUGfZhpGG3dz0RFGg
VXUTIhFrRQbo/lpPWynSFxYgq5IoLySs9fcUkeCnpuZb7AHepgRZ2DluTPDrOeBkxsLjnqHxz1Qj
O2OQROgoDzFpskbeBBDBKWD4Hk24+xNs20azHhK4fHFZvAHr93jY+C5abzTWQ9qC7+sIu0QUDXww
oWhuWo/sucOI7/lWbJgMrdXWQySKJoRbXN7KWQ4YdqDv81pAVeT1NLofwGOo9V27Uk85KOyznBWw
BWy983UT+wzLPsMMimQ8Ordtm7J7J19uhfOekr09QuGnodF8pzGcQ1dK59YJpJ4pxltPEXrqs7Ps
QkMd6p0BFJQiGicB4Gelf9DUWZw6VB9IQSlkwwozekj+VlAg5zLVzM48gzXryeh4Jzp6/guBytYj
0wo0CW5ifU/ZcnWLPhzSbl9JUQVlrmgBs/YxINpRha6bW2FurThyKq3yaFfa976O03tRU6Q5urmg
VatZ2CJS9icB0Qkorw1BiNw3j8HIfOfhfrA7fXheY+pLC+dlRyp2+q5HXed3aX+AT3gimlyQB71E
e6NRqshvnDH3xiE3T0OkVf5m9RBs0faYcUiWVGNcG2PaI3r6aVuNfR7HRj3YMpO+vrTzpUVDyzPF
BmRnG3UZDBqrDddalUeJNtbrx5STKNFLxrQzDENpvVrJ8rF2CQNQ3dm72FWOMRc1jEQC6xz3yarY
26eRrfiFS9T7bBb2bqHQ3ZfpHD+gRkjDzCF+p4kQgZOkopkEKEXKE8HOgM5TM7pXsCiRkCl8KZXv
4P2/pon7px4XHkgQ2AwwP83WEpcV/fLC+XFR7QkOIM4pfu5oQnaOJBDDgidXnUsT4eMw3EbUGg+p
WfaHZCZ6aWyKa9oDCyR/o7kimMtfNXt0QE2ywZojGqhZqadT69rIQVpR7wWhTw900PYe2bSgpc6M
LByLnnT3gYBxmAokpKYC3fy40I7jgat6z2jHnOV997MjV0HHq5Il2g0Pz8eyDMdkXV8y7om4tU8z
AeZpSQyBOyIWtrnClg236KdkXRQzQykokh5LxS+weYgLbD62fIiIyxkM/YoG8R678mQiO21G1N1F
9UgIcRP0OhI1U0txJxDe6w0jZM1++CikcuvHt8lIns3cRW64PBoMm39VW2ZP7igmUnXMLCySY7vy
tAkLhFLi2SL8cxmMbzWtj6n2NZKZtejw+82kJ/sgaWTyaCdCvTHCEA/1CgtchWWJMFEf+mAhRYtM
nSo/LhaBenXsfFfFzJZfNV+jelMmNig1cRkVCAfAwrBybcbzyPqWdGdcA72a/OEJc8CGp5mOdqtG
XqWoRajPU8oCykAXxxukvBkMOAPSGKOblsOPiDs+ORkqBIY12nkp+4ueRBjLtG6KD3mfyYvO1J4g
aSSTe1ZsCHWmxnmqKyf+qViZ9sNyJHdVk9r9nsBfFgFRge90Btl3csuouTBa0d57dndzv4gvAntj
P+5S66vNyHXtgHrv2XRTMxDjZIddr5sHxRo4nTNm8Me6VZZDU+bNy4S547qgv711HctQOO00+65l
lfusLhqeue3/s3RWUu1UgDCwju3gkknTO4l1z1LzXVe65VhYTDY5D06JZeofFWLSoCLx5rAkcN2s
vB0e2xbyZ6fKIOuV9de6QuPhZCJNfcbM+JCgAPvEGG/sKuE8V9GSkGjWf0VlzFK5xJpd5AgKGfpr
x9ghwd6uEAMpFhZnhDLuhQfrExAIBO9MJ5YLwi5JZwQsS2hNzlMCaO1K6rDG9Hu1DqMq0R4mH0Wk
90d4pB+lWeBe71teiIEMy3Yx/WnJ1JcpndUj2R056ouyBO86V29FUbHa5HLmS0+aizKNQnq5XKPj
OkzOwwxeMFQQkvq13SrEF0+9xxMUh3XZrw9xVbT7acXnxcjnlrpk89DZqD7HBDxnw41596QJd4rI
KERp+Rv9lZexsi0EwiV7+SnBtH+Urmx3Ru3MpwhNXE74CPrfLnHjgL0MYbaumYfAUh6z3sY62hXY
es0uCSm7VswLpdwj0Sl+FBoKGLPn9hqnwgnl2OKEbOpi77Z5INUTJV576WKiABoKy2AyzIvSg3Ah
tfgV3RLGL/MZkdRnk4zPOXsrqdq7vh/veReHMxl191iL5JEv0fRoV0E8ojoIsVO+rAyg3obZ9ItF
LnvSZtNfTkO0TUFKzKkrk/Fedc7NWtCgp5npsHWR/Ve6RtN1xU2D8lnV8tCsiTXJk/je44V/sxXD
fIVOpt2suoD2seHJ9BofE4vd6iXnt/jgxrBgpak2XjXaWUBgbgsaeNIzH5sD5SWTl36M5u+MIL0z
5u2d2DQsfZJPCB+KXzjfUNgApTDdeofA+dq6CHHmyLOsCZ6+dWBO0nlmXT/Z83o0suW9isntGERC
NWAgEnd8WRonZHfvcp7faIr3raleJ9ukuJvjvWqNgjeTQC4s7mgLB+JFk2o8FEB1U9zYeLZxBTTD
44TshpOgO5nSPWmLGjhkoAfTiIV2XYcnB5tahjWgm9DJlr/UwQ5YFJ4zDBwMa5L2s1CcT5wwxySv
+ead6nV0ij9wKXYRYeZeydtaTg4Je+nkr51yKcd5L5z+ZLnwxEkZWcvqGZke14VGatqqIQnWUUvH
xe9xyi0yvuz51AyD+VBngxoi0EjPnZJU125amAo52NRlVHtw+yiaYnIeEptdkBJbW6SzdbNj9UPp
uH/nQtd9w2AbWXHW8ZEk/pPYeGMtiEpN4xRbyabnQq5OmVbti7VREUst93wGJzwjwwVDUKrYJrKk
Qw2dLvnF7h1xGGup3WuMsQck99l9JtiZCKSrMpkP5KdoHxr84080BdcYx7KXkiCyj4oEZYksgUtr
gilEMak/p4WQiDVL3TBVh984aBsytO3I65J4wBI14JqM7OkGVGBhntGUvrua4lYUxlU4w+Oc9wWh
Eqn205Z5vaOASn6nkswWjpv0CzzhdS6RsTbMZb1xfFPLtHx1tXo3MbnEw71HIuLnFR8K9oZnZuTc
2qDhr4XdfFulVodCtP21XLlJhSozjxByordN63cC8gCHOtJRFXTA1Aj7spC+hC2kbsyzqUfiJMvq
dzTgPFiXRb+4In7t9JZkOpTUcui+0nTpT8WQCzKBlnYvteyi92n8002dGocSbpuVOLaWYafmmGG+
WMVPJkXwv8dW7khQDDMhp5DSUwetlSe3ubN3k11Yise1VxwWQvw6E7OOvU7Py9I+Wg64BLtsHisz
eSYp6B2X+8Vq+5nwFwkcgmFNHMtwUtyDklYnrjeseSpY5pYb+OIgnzxyHEkoc3HpOV3Ppr0ghmLG
Rxp1VG5us2XbjRrHX+qIt6idMSUZlfWzbET/0RpaIPosWAXBXaNr08ETutMsWJbMH0XR65tG92BM
4pCDVygRCx9a7p99bvJSk71HsAfgC2OKX8emUU6zszzqRNRZ+OxCtXAyjMj1z5H0u2iA22hmP/tp
InF5FvaLzHR1Z5qU0V3NURS5wiOOgotNFqiqLILJCIG8K5yTWx6Lp/fioCk/0V17BQHf5mRYDM/q
04yG1Syt/CfqKQv5f5ofHWOimsV9ym/OtIhVHreEN1O8mDYPsGa2cAKwDrddz8NlI/puak31LaH/
GmRLvlVTnHVVTa8GEufQtbPBT8vBOU/IxCByxAisOter7PrTmSL34IyOdQDZntPquMR/phpnq7ve
hVK8miwKgFDVzPi2pNAsPxGJ82MwIL+0yghPZjKY60uaujPJZ7RW1PhlMK6klxEZTPcsWqSCjlpQ
LBfGq2Nq+avdaR3ll64c+y7v3ozcLh8U22wC1E+21xP5+tgPLAYCyNpRCOp4G8nndKg5k0S/LPTk
LtH3e40mq4C59obJKEeQqdP4211wzSw9CTWWKpcHwvBeG7usDyDji6+o0toXcBM67gQWiW1BttVo
LOXOno0sWPSo8AsBis+NhiIQuog4c3CmVxjc35s8dT9qjJc/dZvoOinN36k+qMfMAWW6VjZGNXTA
HhkZuDQKBNtQCSrEWGQ62DO3TjUl9Ul1lmoX5SIL12JdvzJsdfsG/QlT0HrCOp4r9RNfDXxdEib8
OJJkTi4WOWnD0CDFL0f72RhSJBuWkTziyxJPvcC8FbTIOA89boDdMswl38zS+qZhDncxNvWdbtx5
qEp18pDS2udZ2TYfm4ckczZLHKoWUDMbVwR/WqAg8QzLFZ9PblvyCGVGfRkJc7tEuR4FBcEql5To
z6XQkJ9EKQJicuQSfmQxvjcjX0MP9fWIK0Y9LqoJ2aXZy4GnJR77cefEFkwUQjmJfJ2N6TyU+k1v
Cf41R0ye6JtT3KUq3v4AU/X0ZdhNvaeEKXEUqAn+YC19GpL1XajFJZ4QSQKidUJRZTyZMWb+qeq1
7yYi8Q1fJdc/U/aiBc8flfT4JNs+z/n8VeMD8t2iiZ/zTuRBvKCOCtw4+gBHQZSjEjFD0Omtt56+
2deJUoQFrhZmhB0jmDmabBJOKxHoWfyhS2TanrRHPaDBubgQ1ABoKQKHS5XqH9GQd4fY6kdOqJrf
myE/DALJyIpVv9DyVJ7OrwcnSgG4wljlz77On5No+SD+8MElQofB0Vgg3NU7L7aWk1KSs6pix6cU
RTJDTxUjtSlIqxpJqn9zMgWLGPFIWM7Y4s7HZspjF5zwhE8zjWWgdVocwAKTl35USZirhvxNsO86
QP7VNicqfnge7nPUJ/JGQPv8xK5LvDm5emubGqZPV0cczM2K1tfpVEaSmLFDxcQDDpBHf5jUdeQp
XJeraZNQtcxl8si+Gnvbupk3Y0XsEpc0QcqzFGX21P9mShMFq7bRP5QEL8CAyzRVprOVCmWvNrp2
Wwr76lCGNqWzE4IVVjXP0UtdVn8qyrQgGqgT/BSABa7rxNy3KxbHYYkVj6EiaCi1U46tRuP713Ta
szoIo6juS3/uInyyrkYjOXdMQiu5z0oTyx5khOlB4KaJME37G/ooFfydVRJ1WbUZPrQzbOJKPT/n
RBo8dHOk7wYlio+rnk+7mj7kA0sxNmGxHtoyac/FhJ+B0vduqRrLUTt/qc2OfqkGOtXXE7ETMImQ
ldjiElmNOJPQxPU5d0hn+2W+yFwuN8xP7HJ1R9/rdV8EqR4z/DTaw6Cs/eJNlb0zwR0FWjH+VHX7
m9yEjzyRVLhkh+Gh+NByoRxqF94XiAdiltls49VA271Px4E4m2yjImFYmnVIVdGLoskgWk8xwZUj
cMyOu3jVHo25Os5NR55rNjtk1bnuXuA9o9Jr8Cj3jKX7W2OVF3wut8mlEiYTJMQfS0nEqMVtFKIO
rXoIrWL4wSNN75iYj8Wo9Dg61Hcas5M7UYTbZsBxM+7hP1aAaPBGuAqhd/iGq7mJvyOLL8LJrV1J
qi4psy0Rhhzhb7iETv1oPKlmLWAZZX+ShMqPmXv5Azip7Rlq2QRY20gMFPOXVqbRLpqyJ5wumA7y
aHqzWj279nqj4q3LiXbYzEKWlnzUjFOm2nhSnNITxakiTRh1895GSv+n0asdsxEfdiUK/wEl0Zp0
Z9sSLW19PV6tXrMCU7WLk2g336j54CSYrEBPKH4zLM8LUuwQMfc77LUEmnn5R2vZYeVqtJe1TTbv
om/J6A5msxFUblo257kulXAknHCxCa1eumI6IFrkTBni8py59odtTdG3zpRzitZXFnnNS2zlcrtB
hXaeiu6L1lzb/FKF12X43qHWaLvGXPyK+pfYllFi0otc/nErJewBoZgo/LoB+wrD27T+RRusbMbK
ngRe9Nqu12JY6S79ola7bmwXDKV2ZjOIywatwYs+JsWX5ZRZ51dFWiXeUA1C9xcRO4CmlpXc2rgh
5JywcLnuI2EqdAVTZEb+2uTw1HvXuFZprGSnyEnTIYwc6Xxoo+hqjyOy+jW7LRmOjd7Krz4t55Pe
xZOPPDrB8jTo9PRZ2f9YtpRvhCSfpK8loCTcN/QIg0ZSaJqcHEU8gb7DBjckDxwZzNrA0j2otCbP
pY0I0piFus+UTOVd7d1rHHfFM1S85LwW0u09xTWxWSeRGmCaR5qnGGxvMAZou6HaIs002jxHjZOz
WvfpvrZS6wizMTCTjRKlSOMRCPoZy8VnnZg5E5X1tKoupiVh7xf7uzd4lWatYha2/B5kChSBkfLN
7ozIw6dm8PWX9q7u29KzlrLZu+ALeXsV14epyVANtbe/kFG9V7vpc3LNR8AR6XGtiyqMlyl+cjG/
mGy4PFPhGFLKNXuN0MJ6Ud2TPs2WjB0r2xh3Sver2YWZXZ7azMhPY0anp5FBNzQpNBVNLKEW5el+
1tlz5AUT7rSPHJQSzRNMLGZuyaM2q+4vpLzzz25R0qtcuf9AEpgj2Lu0Cq2SV06feoT3YxkNj8Ww
3Asz5dgQW7GSWdelb6fQqCbeYty3E7WcvhcSy2AXp6/0N688pLoPSIhcX/Uj0aPQduKXwVmPbek+
lskk/jD0avjKyAsL1C32PSmzPByUgsciMtsXBy/YEZ3wdzwtjIwwbmHgFBixDcnfKlJ1lFX1NZ3N
38bKbQyTTdzgJnqGJS1moCoD6GhVKQoWnmgAQOsnU/cy1OZy4dnOhqCiGsEmp5SBhQHN0zISNIe2
ChAOz35CtJ0PcvWpVfpj1EXsilyaZo57fPBjgRV8TohRX+10r0wrJDlUNNa9LyY4OVEx7CyI7B9M
wTNgMm22M2bbesf6YnHGqNGfIctZjneF8q62ONCgCkTq4mm2LJ/wZ+TvrN3KYKWgpUUuLzje/qw1
SuFc+aXVlRkKp5Qfap5+Mpof9nVVfjs83Vzrno6Hcm2sY65LtidZWRFlUdFH91h/97T+L0jr8Ae3
lD6VdL65/vIQC49faPA0nIjUTWEuZ6bvpEqrXftsWJl+2b5B2DigB1sB4a/Jn1QV+sPQwOyf/sq8
zyPdi4k/Bj5BwC2ghluR1uW+xnmEVsmS4UrQUWel0gOP82s07FdrBkoFiT9XskMMC9DLk4zpXk48
FpCWHw7boTDjl03JnDY7LMvsZkE94yEvdF4Io7jpwIxoteXBLLoFDoFYvLV1ps8ObNGzJnr1B9GK
FtS3xg50GoQnolRdihGShhidozXSk+SBVWPy1CxYyzRWVI+qLoaHrq9sjEvuoakwlJdzTHiuVBWm
PWudv3QUikEB4yuA8aUckQmnz72TdjueuwHlarrMJAIby67AI4cYjDxPdbKyc2w1fUBh+4vbkizf
dOJ+J/gc2GPN+MOton3fyGfhKNZZFOZOsdrsoU5GXJd1Qj2bdz/idZu+6XXQWc1vXeuPWr5y1xey
fsXXfOlVbDxORf2Cclffwh0jaDwmwQ6WJcJ2doIijbWrHqvVL+ymkA9sQT7rkAPUs+kF+1qtjjyM
5dWxpHmOFi78mgAIo4ifIj74Ke5cf8m2HRaRAzomSmzyoHyMs5sD7BiL1GdI89Y3JW+ranN/CdCK
s2KcGquZDnUFh2Tuyxfaws43Jv1FAdHi1RB+Sq2rQgh1IPrczvRtuilvWNhWJSuEjXbmihMRs92C
mLSUUpYrJqJHUuZf1qDL3ivLPnq0KgLKa6VU96AfPgB2fytDDLuIP43NZtp7adq4F71sG6QsOqRE
YTTzBa60yWE9/SBw5jf6OtJLS3p0AkP4r6p3HMqY4xUmsTrErXuyzj5Zuifkj2HfReHYaQmgoq7w
Ae6+NEnhl316bhoghBTxExjUNbWuXPpVuOqt8FO1DhKAbk2nQTfWOE+jlsS1voiP6DmjwMZyCWuD
fUSrMOVWRHfsx5zebHh00Y+eZFc9YEy+AkuUFwnIja3oFnpaN0w9wECwCLaN15FlySGelPQWNaUS
2GSQ00xBwQmXUjinfmam7NIezXL5KFhZxLyhR35DN2cySKIG2kJTInypF67nbqs/gyXNYeoiY68l
6fC9pD3t9Bz3Txk5xtSso7mEabVpWgnoCs2ywnEwaemMdtL+NBkInrVuZGDdWzv8+kSMGGcG28JP
JNWHU7UGzqgEYM2InQkEueVNcVmeHbhP10ZqPRUSMnRghWQFL6XmqUi+YS6tMGwK7d6Ubkv2PPcV
SNA8cOXG2qk61cFwZvRfJsliBze1PqbtqMsisGGWPbCwwHKNu1QvjkaVtyEWwfgc2eTWwnbalwkD
ysz56DbCyTgn3KwpFrcsGsIGfq8HNlpckBly/ieHOGm/O93mN7L4/dzs0z5/sqFkZeOZAdsmtHwR
Da/4Fh4E5zeI6neNL0iukuozv5hOrvu19g67g2F286yYTFEkfgyhAO43mf72OP70CS+1znS10fcQ
NDxr1K797Ew7QNGVT7zlG6/raVL759UZ4GpuUeUdDlawc8i7gmIsw5T3qGyysNb7/Typ2+vPMjhP
cE1lJLAVgkkC9xi+bQJ0SbgmiOJYkx5IHveXnWq+zpuSOiwHY5Xns9ussmbYwMorVz45js79Crk7
cUe/dAQkzJbxgnJKNPz4gl+zBccxjXIAFst6XCtDu+nF0PPMFJV8reyZAGill2GeV6rPoPQ+0izv
syyfrwlcEH2qh0Nqsh1irMTvUFVf10mBKDWX91iRJAMODseV4SQ3fUAQW7udwJKcLoGO9/RgRcyi
MsaKF23SP21bIgyptOzIu2FkDzIumrtAzOD3Mo0I+xuo/CtuM7XrvmbLVPYcjbe1xEussBTl3jZe
e4fFSS2T/J3bApFAWa34bSMXz2L2gQ+u4KVM8hAC1hrYnfrbKY3lJu1a9+XcDTSPcgkMbSBRZLSt
t7UYeIFz9nrM0ptlS+qtvTa1acHFh6BFqapyj7XU0+kvSocBhJjqYICgjm53c6Gm+IUr7RDZTYCQ
kV+HI7/pW8K2qfa2WNxDLLuTVttN6GQAbWI5jCttZ6ozqiR7WzAXe3cX7SikzmZ6CjC20EE5tRvk
I61jm92Rt3Iupr+Xxt0lGDmn0Uo4auXqr6q42FPJDIqCqOsSaJaruQfVW67U1OOFzJGdqTLZr/Qn
G8TrY0dXR3fjPGW5864Y2YT3kalsNFBhaKxrUpOStZXunW9CudU0Ch9C62i0+6h19gNmp7M0sMJc
8TbxKRhg1SqaaBRf9R9BW8cKsQAfNY6QcZVlMY4ZZMvBTJj8z66stgXwK5vwcxezxNc1rrVULEOY
5E784Cr5szvh+B/QC/um5dArDTm9WQQSZY0hdIicQHNkPrhX1NS6W7O82bJ5WhX5o1bG/dzFe4DA
d2nYT7hfhUcih+JjSZNBrLnPsd6wrupHK9RSws4lCYzn0mjQOal8X95sJuofMOXp6EHuaN+0KilC
VUuE65vCSV9LjbuM3O8E4zSL6MG9Fg5T77URV5VFH0Nq+7HqQO4s3a6oBwYyGrceALk4nDCoVyEl
KA7axFQZQtsQrwxP091k7xAwR5i3DivmxQU7FlRJlxzbMVZfZwnyKaDPN92AH87rbFaR82TmGW+6
atU7s1+rxwyo74lKEumZK7YZlsq5NGpa/DuxI+R6kYMifg2qPtePNKU57jqjCO1tsKmhMUAWTkGk
GOPVRCqOg067kfXFIVrzqpaKGlRuhOAdlFU/CwBchh4f7SRu8Z7bGyfVhcfXpW9o44BhWv0b8jFa
AjGsRzDE8eOSczU7bB1SuwwRd/1WuwZsqA5rS3GWELwYQ/5VCM9yR4jSVkp0eFer+0IzX5Yquasc
Q3M/PaY8cH5CvHmdV1d11m92Vr1u889dB6HtSBSs64tJzXeqYDvgDnAIu0q6r8s8t4BFlGsLhxzl
ESOGgU0eC3SwiKnNOnMNZ8btQBKAe8brzQGbtFrbanhcRVBp4klTlpCxqI3WJn/JSuQK8GmeKyWC
yI2tNLQVMyI8nrBPj5a95Q5nYFY0nXKtuz7ZK4k7KF7MwxIk1fJVKDOESxvEXmMSQi8SJmtp3zyM
NvVq2axZGHdoECd7qZ6oJ60zvIuB26ckjKLg7c71v16pMd7VRqPvqhIQ0ODOz+WGjepVJs0OADk7
Uht/SMa/kBLEBSgxO/DRAJM+QAjOtUH1bSHrIF+FjldzPlGXNOcaQue+zaoewj3uGtCiMKqAr/k2
EQkPpaTig9b0XkPOP6SGSups1GGBiCdkgmu77tnWOVfZNb9HlgleiZ07HGcp78rYYZzhfA7Zv4ed
G/0qyoGaLomhrHRE3I3utCvGrXI1qMoY0EQPGG8+Wbx2BzSdXJ84awJFjG5Qlmp8wO/BbH6d4vvA
PDZICbsIsoF9C8l4IA9Ns/UtpNAvHVXLiZ/1KoU0gzVZlFtGqhLXadlE91UxWnh9nA+t3qo7yx6z
Fyr92cflaJDGK9x7m8j2sanwkEIOZMG/sSaBwUxnU9XXi1vP8epbxLeHsErMo2HVlEbukO9TDeC1
WRfpo8hN/Qwef7rUqDSFh4uSbRZdYx84FiZUJl/LY9Fl/fdUmPABpjRyXsxRv1NGrk5Q9mNWUTD2
LEnVmN3I+5K0cx9mCNvyIF/wMSgshVlXsAMloDebg7EForiItvwDziFpPuvIWRQ/RxT8Rx8bk0MN
KZeXuAsavhqEGgm+kOXPnegq6qO6u7R9Ak25XzbVBxl2UCNlJeJ7plfrY62XjGUg/1OMVXPsJoAj
E6CKpQtXn3JDUsjItVCd7YhGu9o2YS1qe8f73AaDu/6qzaXfEHuj1xY2mg2AWfmTkaTdwbRisHjO
XQe7lcBzf5HD6j4OltYFCF/Vs9GyHwsNWY7imBkTIN/cQQ+iMN8L3Ox/U3dmu5ErWZb9Il6QRjMO
r+5OnzSPIemFUGjgPM/8+lqMzOqO8MgKIRpooBsooIDMvJdy0mg8ds7eaxMWbor7snBBMAyUQ1Of
nA8Sgp3RCxgkafdawKGUGiecWDIlJjERk02SYdb3GVNnBWRzAUyT/gP/ZvKtnwnANC6MNjoEC7XE
d4xroounfV8UnpnbV7lD693un0JqWt/tPNMdt03bn+k8nSiuAK4E3+KaEXYYAjXL5LlvgQHuUk8X
9PWoDb0yHi34i72WbDu+js0K1VVwrIKuX9ujijjkAEycm6DaxGRv7qiCHM9KB/MMkzPXRMG7zIz6
F9FM27LQ/Xk1D/bWCEcq7YASyGUGeIS+q26rkAHoqgh947Wx4w5dQ+n3j3Os2Rcw/uPXFm4KKZut
a21AyKRebYIZaSluQyQjtX9upGX7RAF2YzpVRwt4DByQE02/Szi5rOKMIOsVh4YPC5+oR4P7tjBB
KNDQuAqF/lGAfmHKd9Dj/lyPiy2L9BIuF6ncNSo+6H1FfQep97vDrIuaQnJurF1TbkOAFdsx1soH
C2YeeuR0vkziqFmLKqmR6mbxLs6UV/ZASQgQczDmds6YOq9pbTMYMNslC3rOzddaq7PnsaWyC4EO
g0wXPa5rLT2YQ648IfLxusiNq26ou2Hj0oE8twZaz+AZneAZMg6rNC2sxwSPxSoZ8/RAx6SgBjWp
h/km2kN7lWFyf8iSlMI+jBD7VF14hmlEMlwwsG1rmnimzXqrMws62imvBwcE7T3rlIbymXyhh6xk
mWAHz6BJOPF+VCRL+8QfPYURkacZM+MPFBTFhcym+D5CLstYQtMOuai4H6Xx2ivxRv5mhr88j68A
DT5jj5cXHFemb7oQ/h4JdX0zIf7ZNahYvlucEQ5dWVVXOkTLa9T14kwskUsNN/eKXZnZRZ2mdLB5
kqCyhoMdJ8n3tnZRBKPMcEcj5hnQ5QO1053nYg4vM23KvCCrN5MV4FqrDXdftK7+LR7t73HYt2f9
QL/ZSlF1j9zwy1hBZlajvMnaIBn2SZWaL0HejAu5MrzjfV0zJYVkGlmw0kjWTrLhM1fDYW6D9mzS
e5IcVB9Pe0g0YKyANn0MOQqwKJ1ymkzTtvC7eqO66V0jbMJrohKQbFci6U/AEnSzkd5g56O3qDvG
1i9Sl451NVl3ccG/eEB0sE4XT6iwk29INdVLK5Nk2pSQWhsAA+82Gxx5HgiQOUrzetHkp0nVzEa5
i2whLsuBwtXASQR8hEHCIJ2jFTYfTRr57Z4GVLYttM6+4wQmPCh+/baIuTtRVL4QschRXIt4bciG
3ZTZ9FBowIFc2kNrV6mD0Jzikn6QPDM5+SAt4N2f4vnZDhFkMjwmycgR+Z1tJHwKmtSa9s1gvUAO
c8+zZczhjHn+kKWAK+cA08Dc81DzBOkJxAn276j/KCxzWvcie6R1ShN4znWxpbOHFKubUI6YfhsB
8tfm7UAoAXLaMLX3baFov4xmk3uoxbK92feKgbrBdMqe7WfOHkyMW7DVJkanCsQDE1PZ7S3YPGdG
Usmd3YLpjzjI0v0w/MOUAVvojK7fgqA6U9hsLkXROvQnyI5JSGprcnLGS522jkoS/Opx6Fz7c2sg
M7G1HW/EzAhq9u9FSsmRE1dydEJklZQL5J7OTgz/BdG1TsH1igYQJaSg12vTVafuM6bzCr2Up+qQ
r2BgfOt9K9iZwkXNO9BlZN/Wgxd6JhRGwKfuAGnKdaAFQJ8tq7lNG/dI8FGxkKUvCjt8i2byGBhG
kmkGj3wNxMj0YtQSJUQZzjumDbHGiX6wIrJ53Y/Jm0qHxzLiHNwFCTK5qjs0yh330KY6b5yVsYXt
c4+5bnocQ+0KBTYNadt96CKRr+JCf+7dmc8WtQFZ7Yt4uHIPRNVf5qm8w8/doGdq8g1fQFIYMAHR
W1cPFkXELs9hdPZVcSv4TN8MTdLsMk36nhHq8d6ExgwQGCnUJsH98iDy8ga1gVrHdBBRzS4T2Ilu
rB5PoFrN5JIRgjdUqbyvfiyOPFe3JqqNVdRMJNUQ8rAWgg6US0oXx0zHIYR+aoaNXutrTef4GtXW
xu0AkuFAbw9oOKM9tTbbjjU7jzixJN+yinZeoZHNPIAKc60kR2sY4SPRNLVXdazOSc/MPSfAXoDi
tu04S9Zm/oZ+xt5HiXwOsoYjU5Fc6FqkX3adZqzDSvrcFzHtoJtbW1fHYlEoKhpkIRzLW8BLpPuy
2KtkExAcxSrljGs1pCHERnk9YOG7ahyU9mYAg2+ttWP3iGx82NewSM4pvWomatrb3IdLb8gw1yzq
q7KpqHWmOKOvtNRaQTbu3NkczkFZTv8HzISrP/lPfyEK/Y90hcU2+L9QQ/9v4IEUfIL/2ca3pn2U
fY9+ASQs/8S/fHwIsf8hp1EZDKRpMeBHxw//byKQY/xDEYGRz0Ruo5wf/9V/u1XVP6SLoogQwFF0
qev8U/928mnyHyFc/ivLYaRqLAb+v7HynbBJFFAgyiBpWjbABZBAJ25VDndD6nQNESfQ53OHGne0
aQ6Pl2lv3P50X/4Dc+C3SyHGsBzH1gXMBH7Z4tn/yfnvN6bJwFuRq4LfAw3Qyk29gC2gqJ0vLNy/
Mgb4TSdXOnFwW8DP5Fxzpd68HeRdOj78+ZecRL8tFzAEAAWeAv5L97cQWKeLozarl2lgEYfVt4mm
uNi2eTEUi2Ioqy4hRBVqi4vNrz4zBOvWncVmW9LKhZ34WKZDRTCPPRdTc1ZmWtvvC7jTNhTiVvaP
mZubpifRpXd/lZT74+9mFSrDYkUt8Zsnrk19LDTOS1m8jfqHKbuGpsKp+ovYzd9vPkwf0wA8A/uX
hbU4R396zOloRlnfcI2Ouf2ojoqDyBe3/4Tps9x+3iVLLHwQLNun0JnObmNBWFK0JST9HXCcR/AL
0xb/OPj9A9gr2vrI76S/0fIv1vDvP86GcsPdA8vhwns7+XFduWCE4y7ctg2ovgtdOfVtbNjxePbn
n/j7dXgVDfYNihB+oH7yrhQaTkJhJTyoomMWMqWiox6hxfJVaO3yL/rfsINlRXA/FB1HNgBhgK/8
9WkNjaiyYai4UCDfUBFhe4KqQjELwv7PP+m31x9vhIO31ca0C8NCYcD/eV2wD2m5U06aF1Tazs0s
T7jHHDCWmX+10ZzePGuJZdSFVA4bjuueRoMaVjTPkKWjLaJ57HPrWWmbP/+W364gl1RvhzRLCaGL
e/frbwmEbVb2pNFbG1ObHiymGNkO5RfbGLyC08djkWHJL+BFgpEFlvPkhbWTPkK2SiSc7wfpJWJu
YsOurCZvpyV2Iytrjku2siGVlUh+0cQHM/5mpWXAjQl0v09JSSIFKKt1fZsofbYpPcOmX3MexnJT
2oP12ZJsccUrbRwU8Q36LmAW+p00ChsfMxKH6xgTc7EJKeRJK6Wq2Dq6jQWNECuMYrQM6wkwKXCO
ddsJB0kUoDFidKZe3Vs1mrhVjEV4H2TzgOl71tx2Q8GkRs/qqEt4absGK0kc6fOZnZm6APwYk1sk
Ur0aH2Py/6x1ltAKAcIfzDRS0C3jW41pc0KPJAOFLmqWjQghqqS/aUINtNcMwfWaoOdu3BkzPtmZ
1IB7J5n4Q0sS76HNj5I/cSQw6bXq6L6tGieth3Xi+80twy11Ufnwkb3UzqS97kvbACaO6tTYcTMp
3glP8K86mMrpiqcHYjg1e6PcgFpApqX0sn83SQojd01H1oo4j4ldj4MhRs8fWTd9SZjmeiaNJYPw
aDCDD+e+uIR3KUuyO+A7+JWJQCYKAwLp/EKvGDDXiBq30VhnJMrOgHXWRquAaM52NCAMR6p5Xsyz
unZKh+kNfRdgsTOnBZw7ZNcxec+qvDxOacnVQHoH7YrQj9KEkIptgt7UUL5UJjNDsSf0DqFAoKf2
pwBWRmTLHOsAqu2uZYwdNxgsAzeeSdsxpDatk7jWAl4zzb9O5paRcWgzSIqYC3ACjHf1UFavsZhw
YuYGiXa0tt2pAmxqli7GapSYblM4DeQUt8VriW2Bjl2sClx7MnYxitb9+BwmDHIXh0iKjpWJxJ3t
xOhdgefAxwjLxBlXQtdkuilz2BnYyOAsrURGMHtQ9swchOzMmWQsCRpg6Pwy2tvW6DueGvox9cKc
FbiqQLdsmVWJ3ZThAkKJa3CWTTHOl/gZgDDzNs3mN9vI80dDZum7cDL1ip/aLhmEdBm5vQzteMK2
RqCDGRl3vNOz2mOZjQ0v5n/9mlkZ2hTNth38BFixsUmSosTaghww5z6Wq7lwORlnJF30iJkavVm5
DJHsA/nGaGkCE9HgZomOBDrEcpo2eF7RHncDWlRXFSPL2y1dLeOM3zgPxGvyelVkXeIxL1FB7gX+
zXY9dLpDg2LyC2cTit49K1P0Iave6unQTXlZzxcQSrDoKf5SNLxtOu4gidThgb6fRbmgTP2tiTHg
eET7aXe62WJOb0JkNRtmGmrkHMVwGF586Jhr9CJpv0ZYk6a7yIyJQ/ALjvsrCHEG+auxoz/TBcbx
pNmj/SCGqH8uVVwGm0CT+Py1jMkUsULpjkDA7tKxUb/zsmbqXGWQszlAte0Dwsf+1mnznqlXbrkd
4259bHaVjFscWGWKBlHa+oeA7YWFzm7sy7ikOEKD6TYdJ+xqHO/CscOKhVk+UCFnQpIEAFFE8WfC
9xnFCN1hf8N6wyhYCbefNkZvZLT6OzVBEhwDpmR15COenOoCq5Krdxgt/Iwwj1aMdwp0/41oehgC
fdQu+YyE134EWi5xoyYyrPd0EiyG3AFZRpueD06O1FmkI56nqIHNXmdCZwg9I/mh5xSCHXbzHvFF
w+glMSusc0CC6ZkbaHXUpktrVrpGZF69DQpEMp5TlFmwmwIjEJs2ronBbLQeK2YdIg73gBDGHSM4
36eRB3UdCzMNLwZJbvRSz5GbeK7U5uwysJPsLuWNSkBcVROpaUt7cx33VctmCtGvBhZRGuxKM5IS
zu9F8xp0nVTemMnURNkRFgJclDEyIChD52MQOrEICK7qboOkx4pJ8azpVSuzIpWjj6z5m9uUrsHk
12UChtWrPE/rUhgEwTgpV3bStF7RrveHC5IS6RRXIwC1SwYM2OExiWA17xwTpgV2tKjhpwv5FOSd
UEz2uugTd2doebzpTDS7ljyCg8x7By8pAQHLPtmR0TQFDvKDifnzRzmRuLCqwEMRvjKN5nUa0kpm
RCd5I2GQRczdKDveO/QE1pqiq6/p/Q/K2VhhQH6TGB221hxNMZ89uVARaWPSOhfTokgrmrSUa058
FTCuzC2eyRBsYaWYxoiSk+iAaKV1SMZW9BDsMzaUnoVRZi0RN5qTGBXRclHt9ozXzLHw4szBJBgq
khQ2CwAdlyywvyeym9l4/CEo3sn6DRa5ZFYaR1DLzkwTPNbtvWFbEB3EkMqbggIefVGP6WymUn3H
tdvBqm/pjGHLwQjNOQ9wdmZkw1XvlFlIv2sw3+cymcvdQBVdwQaYMN4YtPzD1Uh6z33V62AltNo0
5cYxGzCk5hDI10zl9scEjA736hB2NuVMMALs72sKCDscp11RLf/x0Kniu2vPqJxLfSlLGoygBg77
YWL3skrM0yGwfsPDJWgY+zFnJBGuTavXkD0as78qGyNZHBNl/qIVNvoaBvuiXLPi4qdW1uy8hKNQ
c0D+iF/6ERfMuqpmKit+SfnRWyXwkhlxzrxvU1mM66pHOukpXREmgv6+WtmDRC3bcGhE4qzPeOlw
P3XM1BoEBFT63WMqZtBmJI7NckGe1XeA9hrDs5hm3Plj5+qeL+XIGHBmn7Mp5l9l5C8vB4gDVF0a
3oX3WB8BoTWaXsIBd500Ly/rqB+dRcZRNFtadtFrPSIFXS/N9ENXxwyV2FjVtzSREcT3tg0vqpZc
hrVdu/PtZAd5SqfSsN7zNhzeIlqSuJ0SBNDwrZV/SwyQz/r2Bxx6liKIODCdaIu6R7VbBBw5wZA+
GgOgPBFn4/PKDbuXnuj66ibvdPsTFNCSG2xamdiQyoN/q+mRFOChJbR1N7NXwLEaTHnuVhX1INNT
la2Zm0QQ3jn/PLitU9J7Zer8lHRgglf00SHbEBjgo3600gn+RjA700o29niNBRKPdJLJ6i3A995u
SvDaKYMBU3xW4YT0Y6xx13qI+hW8ipgxUmeoGHX4lHFeHVIc/WEFV+Is5cJnLPaeLqQVA1/p59I1
t0OQtK6nUjP+9J2ytsjVy32viIj92aYks14zSqCImYwpe7QwvhrX0RRrSbD3p6GuPpGHatMDp35z
islpzbCcu4WLJUqrnGbLFEglt7PZIt4B4ucOO01Yc4eGdWys52ruS2C+PnPziz7XnfLSzAI/uenb
zmr3TdiKYZdYePNXTeUPDHtoYXiEXdJugfeJYLqqHbNFOc4biCej0qkXcPuTGE3eTHTjaDW145Tm
uk57xqDnuuB8so0wg/DNDnrnYxzxP26CsQiNnVZliXxs7dwviSGQOhGt7hAcciOf9QsTW4txpN2B
wocMWmbNxFk2ghWAmKIazyM/GV288Hy0gXzwBtEWj7Me/UMfaRJxu8F8CjG34zuuRx7Y9L0Xo2t6
c9vNL20dyEeT9kOJh6BdNDZRUmkXMWJceBVE+SHkmjtlBKvC4GvPBMhhTr5KIq2L8L3inT0vy8kY
DlrDNoIcHX3nHV9YjVN2SjI0si7yDK/6vkeagPeAPZtK38ZO3ClrhrQf9cPRDp2qXzHmqHIINlWd
7+zSR1y9BMOl7K2+e89cZ46ewDdNTxoKXnfnD7k9H0eEMG/uFENUzGKSi5G19TJArKpqJBYqDAe1
i+dAjw4VrS6s2tlsFF6D4NO44Xje25cCuL7r9UJjL9HbWmorHJRBilQSU+dtnOklPPsGcAZIi0w2
HyJIIJvWNdXOMffB5hyxpmFJglPdMcZO8J0jZVYCWYey68tRQTi50Yyykxu3QckIY46RiDo41InW
c6TzbJDdmJYFPJq35KLROzZidDqmvqmHsYsWkYye7NxqaIVngmWCOG0RML1NRS6D65oMTmSlLOyB
+Dw9AU/UpYTq6cyPmU/PGMoIukQmsKYXNPFGoSYg48sy6oY7C1yc0x+xZOs6nph8t9yq4IUhM84Z
keRlczs7cs7PldNGzlGv58xYWyT7yo3FqP0u5z+57QmnvB67xsRFb+n1G9CcuTuqHl/ETRGbwzcG
56C92STcYUUYC1rNqcla46LTi173UOwhT9UUqW7PYgAojipRFAMxoR3ekkD6hnGLfDd/QQkQGTsB
f+fTYGiTHiX++fqy0Xl2G5vnqx/tRGTWdqjrwLjq7TqZD31G8NSK9xs7Ed9ZNZLOAlyDm9Xiy22Z
8eCw3iB7Ip6N0iX9NNJIK45V6Yd4Crt5KIezAiEbbIdI4g0P9Z6vL6MDDPIWLvl0hSiV1dcWYUBo
3uCE6qpIIwMqeow2mhEyzaI19KpoCaTMi6Xy0X28cIsYo/OPWH8d+Yg4hi9myuz/u/QtapPIdB59
bYrADVZW/6A3yu7vMKjnTCCmQfsofQ7S29mtmjdGjkwxwxyYaYohNtmZQTffFSXTl7WMw+Cj1eXA
VF7LUvOdeUrvP9ZDnD1NhBtHm3mOSiKyZhGsyQkB6JTUAwcYSVcBB0U7xodMz4kEa+aKEQu29eJJ
FDq8VeUEdn4GjUR71iixUFBURV7iBi+zniNK1FlneYcKh9NglxDz3roOo0Ex1NeQI8OHFIxdcTQS
O00Oedbi0cj03vmGm776hgYCOy4n14rBk9Irf+M4EgwBc3WBYEuX44Dad6AetayyCvbLlpVdISDk
0ytgzBrrrO45XEwjePs0Yz9h9pMqE0oXGqC1bJLeXiJHjIcwY4tAYxcld4keUAKECf6PC2mMVn43
NpC4r3W3zsUxnue2Oe81zig4CKyKhL1Sk8V3haqNJktbol7Mck4SmyArme61wp7JyBNWeJNxjECh
aheTuZXRHKs1zTucAb2qNQgb1eBUdIL6iQ8Ng3VxgZBtMs6igDPsG2Vb4u6nynGCNfOpvj2fDJVf
g3twyB4KEoQ5wWx1EqXwVOdvTR2gvrRE5iO5Hp2KmkQYn7RjJhAswAvqnXRi4Fc4tNldZjAv7Ch8
fVt2AjMnC7I11aKlQvt6UVQduj+SMyrynalEEadZlDFkVA892kd0bBHhh258PYmiJoW0C/Ua5a6W
WSHT7qC8n0JTi/d9oHHmwkCMVHqalN4c7aDFAj1piNDIvJxQ5lLE9z2mD8h961GQ8L2xCSkrMMQq
94WJPmz+Gls4RjNYfI9DyDzdSoV4Gvq0Cg4OSmxJu2jiBSOwSUMBF6AmWZctYP5rfL6SN8BsOmQZ
syzoRSxxMTJhLArtigySjY/nHtcNbQz9AMItXKRglfNWuCbvLznKwYWABZegDc6NyesqeBV7REyK
/BHNfvHn0L+14oV9L0MNlZdPE3g3Y4yEitElvHmJmTiktRDtm+9qjvRHV4qxPaIsAxWAJBFJOxGF
xzBwcaiE4DlwISLksTYl9xr/AgqH0RvR8d1HSM4ozSrAhJTXTbNoMtQdqNH5zs+SmT/cGFHnCrcx
Rs6DQ/9aynL8bsJ2JNec1iWovixqDgZj33Q9G7xE2OKK6qG0Nf3Z9Hl2XiMUInukO3yRexiRfFsm
Eou2tckNOnfqtBlWY1kxGRbOhPIKtoaz0eKKz2QDFuFuwPV1Uwch2ck5Td1V3eoJOmpTH1nfIzbX
ugE1TCSMb1+XJp5IRrV2cAvUjuSbItSm9zy1iDHMh8C6gADDIcBWM50+m8Toywhestr1FgLibRN3
aHSajAEVs+W6vh5Uz8d9rOArNPOofSJi54jlgO4guhFAjSBPXhK9bSwpvgj38y48+DU0fg8MWM6x
P6RvwCkpoGEDp4/4dI5X7nDk9ZknHpLBzoJbwyb+0UI2proG32+CzT9b4VkrSeWw0Jes6twNOV5U
pNTtBGUEtAfLDZlnhcOLkZkGGcp5EewlcRzhuqmFBFZl2S9db9nFZkS+ienBGqpPGxV/giASwPMm
E9AMUE+0wUfcy+YN+V5delkXRp+WiTYJ58GQ4Vdyx+cq1LMrt0rHcov+sL0aRd4jQEW9/JHXpvbc
d/CVETRBtKGHbambwnGMB1WSUkoPILM7VFjdjMcCGjvbgzUoHZXVEE5nlj8VT/CiOn0TGal+jBK/
wkmL8ZDF4PvOWzVg0EWlEs1nVlUxnHSj0j1iE1LaqqIswM2Wz5P0+GBTfcxm5z7RwKOh67hN+mI1
MlqOtDnhQYZVOy6qjC7BaRbUxRuAKvDzFGMGO8XoI06OFB2wlW1ZlcGznMgmtsc+/54OhUt8ruyJ
P3XYrtdmOqa+N4PfupkiHeQCejNqZ3y5KGX6YKCoptxBaD8Y7KtHt+izO0Fu6GeHXg56mh7a93Eg
h/uuE9m0qtH4eSjcdGMzziaHR7PF9EZ/Oe3fScBkVFZBu895wq8IxGgRUvXFdwakMC81K3m06iDY
VuaCSYqwMw0gM13fBHhpDd9sSjqfk28cX2WO4z63NCY+S39o9kJoZufRcCbcWOjwCZcjpyfCbWBZ
nbXGzz1cFRzU7tFvple03/zzVk34eXBcoEOEVdLAnIJ2MAej/a70CD0cs10TuAy5gaiNiFq+r51W
Pwtyx4BJhhuYMKV0ftdCh5eIzm3zFMxjB5htgDAyavH0irZzCjlj2gxJIqnic075KVNpGs/ov8x0
cOAAzs0rmGnJS2ub46dLN4N/W9yND2OfYJ1MdIoJ0id197tse1483ru6XI9skfNmLhtApBr+pbUx
+Ga/onmB80hWg31ndpxt+aqV3UWmhUS8y5RiYqXjHQFR0ztkQXdtUR1SwJ/U1n2dvTt6ZT8isnUn
cIJTdh/pTf4gWtocG0OOGb5M/LUTxVcM12z0G2Ar+KV0piQQei/BSTfwGBEXFgATcxe8aZjbNI18
2hzmbFS3ph2WiJC5dyvaIEv3Qovzj9msxwdk5fWTIjeXN1OGH7Qv2eJ8pbtADFxZn8f6nL9lzNty
rAQZtj2ZGyakwj6uSMbJo4c4bJCG64WwbyU5KNMWXlyL4ahFCgDq3UmNrbK1HoGmNeBHyJ3BLL2y
MsCV5hE1wrojHfZ9AmE2r+3Szd5nuiC8qwjAMMsQWsvX3CHLa13XIYpmG/Tsmy2tUfD39cWFneJJ
XiHv5BM1J3NAtqIAcLOt/CiNt1rCzfFi6eZUOAnfcs2KsTfPluivh8qgKkpa4G0A/DP3Bu5e9jDr
ZYU+VTd8VFQ1BDkgvKQ2hrSuOLYJqV9N5J0842lY+jKN0VmrJjYGtRqQcjRiXA0h43+slA6gF05t
S6afDKHuQMUD7ilp8XkEMeAEGOCmZJhOB/CHBe0FfrMfqWxDbNsEmCDvSAV0k0aY8BN8LHkkEDUT
6wWLqRdlut/t29kXKAklx5ELdn84Cn+egS4w9V9GxzaiEXjqdMCViyxsIar/PNANGHopA/awV9qO
R3IL+HJyia+kER8b+WAZ8U5MLUCIyCukswlcd63hde+MM/p0lwa26AoqGN1A3cLRTq6j6g89Lc8a
ykrmXMxa8sUA+nRoa6PoQ64hGGWCwpY/Yqt+EiZoiVWn2AuNzaTNwdasqvAscYhX/vNt+f0qrsQJ
R1yXs5xqDaRAP98VbF4DsFj876LSyovYNsjUztJi95dXgb7NFiOxMUsGeab49SpuOjR9OxUZqFpQ
dJ3hd+vKYTzx91cRDnBvx0CdRBbCr1dh5NBzYMwzD3iyVlACMd1fi1bXv9IG/LaU+Dnw0BRnKIWs
w15u6k+Pph0AY/uizry8L1DmCcBxs8SgyEqWf7sKuJTLSjDR97FRoZ765VJ9mtIH07hzoVDVg8Yc
9DLNcV387Z0zdZ6QNBBw2tKRJ7KKyml7A9MQ2WRF5T+hfbAvpa1p2z9f5VRSYdM2hbfEK2gpQX9t
ua0/3TayOKQwZhV7qk3ne32o+wt6VPYBI6rAHqiGv1Sl/Ljeor1B26NL8xT6brd076i2YywYxKPg
EOIAQ9jcFxvLf/xVqJSWmDoHKMfJE+qY+iNYkTF2Vl3zEqHhJVYcXghfMfclKrIvVvmyT/0sgWHh
GcR9OAjqWBjSOll8E9xc2Eomrvrl6zZKiQHP4hjH8ZHWi3aVh1iN//zgTtc7l3SXdaE7fIwk+Vkn
Dy4SKeLpUW2KIvL3hZYx5WgbtSHgOP/i1/1+KdYhajXoKsqxpHXyDgOVnCxr7NRGE1iA5eKTqAM6
nmOffvXglhv1640UoGTZW4UwBTmIJ5fiE2ZNLT93o/khLdmwdrB/ADhv//LlcnREk+geWY68AEjf
f7176WQWgetHcoPm2dwrm+IS/Kb4YiNXp3dOkaGwZFrxubAZ18uTn6N6pC1uWGRbCHztefZY3Lbn
6im4Nbbz1t+Nm2k9b0ndQKF+Xh8InT/Mm3LbXVYv9W2NT+4zuUdHnK2PvTdsem/aPAybu/NyDT11
xzh3xdT8EK2BQq2WcQamxS2a+23y/ueV9iPs7eeH8q9fIe1//QrbPdkjhuUrji4x26ZPnVdu6kOz
Cwmjpyq6FujzHq1t7OG4P2Rn8vaLS5++yD8u7aCUQKpnkcJ38mIRlcTMWVbZVuzm7fgc08l6ci6y
R8fYkfCzzg4kuqUQN9GQH/986WV7/eVH/xAIAplbBIJ88k+urNcWswodgaB1EdxOF/51e4yuYdl9
+/NlfoRV/X4dEj9R8DqCzvuvK1GRxBoXwo225uqlWpXnZMauASVtirXrzbvg3t3V6/yL1W8sy/u3
i1J0odgVwmaX/PWiZN75TU5oxVbu0kNxqfbt3t/Ox/jS2msH4/DnnyiWeuX0ai6iDpJGyJWX6uQn
alqichPh4XZYWzt51K6Ky/og1+Pqo/WGbe/13rwePX9lrutV6KVf/Fhz+df/fnkkcJYpydI5FVxS
0NtL9Dc4goN1rPix+PIO1sHZtPt+z9fhwr5Vt+QBdwjuV/Na4+z2EX9o7+a1c0m2+ME9BBt3o5/Z
B/XFnflxn//wp53uDwNJXMPccGfGwAsJu0CG2uxbY+eka+CtkNXxdMEl4liFZoneTvzVvVk2oN/+
AOTUhqScRS56sg/atOVjc9E5Zqtgb27djbZ1jmI97B0vudSetKforL0CO8H/yWv/Sm7FGaa5zXBe
3BfX9VHuOVCuvlguv/1Ni8oTM53D/7PJlztZLqGB17YlgMVj2HY7XbZX2vf2Tp3VV7DbPecquca1
fTU/MMLNX/Tvzhe3xDj9BCkbkaRpWpTgLgbnU2FmyT6uIV7QvHZbHuqDf2QatyFX5SC25WW2Kddf
bK+nWxxSU5McPQpJoQSYjJNHEGJmph03YQ9dk5twDav5i6/Q78WJiT+URGFOklzLPikky6lBo8ff
sEEEAVFNSJtGkiayLZFwyUuX5ig3iLXQv3iOp/dxeXySQhl/gsFX8Md9/rmyTB3DHybmZTn8ii3z
IuNQKcIJ/7xa/tNV4GejQ9c5mbnWyd2LYo69NqkOm9Cpe7jekrdlqP+2av2xFJdC3HQ5WVD4/7pf
qjEJMWzFctNz1GG2oPfkL9TjFyey05XAVZBsL6Fx1FnszCcLP2pp43ZtaW6sGrYQ0cLGlu9fjpE/
UJtMj6rrv753LneN6oQgKGGffgXUUKmBKSyxJLjvt7Xm9rfEiI0ff77K78sP88nyHuMCXE77yxP8
aR3MBUJ+pq0mc2VLXEXKNnedqpp7HwP99ZyghsFRSKPqz1c9rbwcLC+o3yUaQ/Z8dXpSd/FpB30a
mlTkBi7FgEmxL1sCPvpy+tel/m+kj/1/G/W6fNP/ZwPT6iMFEvNL0t7yD/zLv2T9w5NwSCbH7qBb
Swvo3ylk/ygpf4jr6QUbyjBZOP+dQmb8Q2C5xVkK/AAuJpu3+t/eJekSj84eRlENlwt/yF+lmf+6
NulGEHGGMJ5pH2dFjgEna1OXiGEr4jdWiZoQTaGEzoruW4eJlbZpuxVz88UrflIL/fuKS6uLz5tE
wXdyxagIiiGmRloxTXuQRvIahRMTsvi+8bs74XY3tHX53A7mN7dTb7qJNyT6L/bOpLlxJNvSf6Xt
7ZGGeTB77y1IcKZEUVKEhg1MQwiTA3DAMf/69yGqqjsjsyvLateLNqtNRUoiCQLufu895zvyfYLd
wSTQ2qId+ZE4zjlvy7VLY7pijLfBOoT/T/l/s+PhjiNv5O5vp4Dfp2vz9fxyOvCo+RjIcfo1XMfh
S/yj36Kb4sjVI3B+TTywRxSCSZZLTCCSoIWRCIR8C/E627coYx4bO5+vSIB2TdIMSE/mb1PFYy3i
Es2TFaVAfqhprJGRAdWfuhVW8uKkDM45gExrZdXWq98F18a2QotQrhWDCfM4+5c49VuAsRZ+Uwge
TQvipe/i/ltZDlaIb2GCbYcBUw+gckXx9D6a7e0IVXClFTMUds1oQssoYbgAPouVNt4zKLfXXWPB
qCKliZnPGJ8HCV9J71zc+SSAkXnO0HQWTFxUYoDEcxVSZ5R215rwIWLcYuyXZplug1JaewARtF9n
z14LYhsCrb2lkPK3UYEzNCyzyfoRASn9odD1bjuE0KhjGa86HHB0X6sR5aUPJKUCmCjKp6RF0UtJ
+Tzb8sFRAKtjgN5qFPkR1R1wAexvO6+e5zNE8+CQDdF3Y4yRHI7BuEKYY6/0AFQfTTJt1zWp3OpV
DVmm145BX3+Lp0K/R/01wCrDUmCQ7HiTD8J8D8CX76LJ2vH9/UQddpdYRzAr+tK5SQv7AHjxE+94
cYdtOT07pU4mH3iPZJemGGdzYh52mUx3/QSYPWxr3Tk4AURYGKyRffIn1I+MMpIHMFDmpooU+Mok
26B9sFepGSXrtvcRxOr2tzQvdhlaWwL8zDdgbkVoVEgQpzIY17NJGxFk8p0zY8rp2rkMS4S/2Bwa
Shim6iuGxPWmkgTwMaTGbIsJ/0ZMhNqXfvRFREf8GY8OkNMWhkAvUCKkbtLupUvy0gwULCxiBnCa
yx2aYb4Layy5a8rPLGz6JN46vveB8ip9M32NWbywLpZK8/NM/A5aL806JUb8hiFPPNeYbh9wi4xr
aDxA0WLA/qEkPfem6SxtY3oBuh8nS4Y1SRpwWyN5G+gRDgqapHu8YAlTDHCFqvDyg5YS76VNRg54
C25sI90Ldl7rsU2ZGuMQLA5FU2I5r6vsNopauc1F4Lx7KUA6rZ4cJnwjgTdjclc5ot14QIPR4wVE
h9pZ/K3Wx/tKnzMe0FhwRoNbUEX7NBkQMroA1xujVWHUSFyWcbJvmmLc+PUQ3QsbKLPTSchepV3d
ajgVXibTG166ObKvYjKazYBJneC6Pol2Zsqc2AuuqlTdqXEnyhpnGm7sYLKJY0n8ED0yxMuOExGa
ou5djM4FlVZJDdRs9BY7cmRONwxsvtmT9WlbCpFnuXjtKx+iTa7PzIeztr32RWRBypNbq/FtMEqD
vxoGr64ZEZsYwVOb/KRurD/7EQpv3NjuC3ad78XUpkQtlSC5mNmulCPRXsdDVH3Hu/E2m4W8NXLf
BnPvPmVk1X0jb0ddldVFtxXuiRuWoHRd4XgCUeqXiMEd84Lmp1o3JHPd+fPov05ame1S7tUrcEZ5
lmkp7swMYbBXJQCCUMNuzJScrj4tQetF8i0bCsLqsqr9ihKGvIQ8xBfHloyjU69bD2ZbPdcyeZ2K
hXPQtfdAno1dohz7VDhkNXSafkFU9qiZ9tPo6KRMdgUYn0jGN7mokz2McvIbTTgg9wp5wtERJtYt
ZPShYIH8ARXXO9HOj/aSqcCw8qTRMFiTmEpJn4mNQ+Hhg2iQgxF/DRg/9IxG7C1P8lwrVOUpwlFr
r1uLVJQgcCByUU4yU4VI4iJrhym/NeJuqGrZvXhtY6SErXWkcTLi7PJ1GbX6IwlkI1cWYJAtu2I/
t6a1YWTmZWcvNnathzCK+dun2eKeSOslKYSA7f0Y2HBjaW54oB7jamtpacQUj7TK1ShwixTgV46x
0xhrlBZtGFUYtXzY2deoEfnFFmLax6OtHUDN6pgpOvNjTtN63BBBGj0qrzMIckkwiVTEQtwiQE2O
7azKawwkY8NtfWDAmiGDVZImjkNUg6aT3NAlo8mw2uqrTeFAUS+CmdoycYI7zCDQllQhjl3G4FyS
V1UkDsj3oPK3fWJmN7kMoq+6snvQ3+5APGoJiI+nZquDmO+564cBc9KEcr8Cko0RYBbBuYuSr0FT
wfeqUQGYsMB+Y75cnczORpmD+6A7QbvN5a2kdtoNKGZDrzIKEc5FX1xkBk9Km6AGRNYw70e7f2CW
QhU8ed0ppqm+kWk2E4jV/UgKDIVqhFjtovveKkGYiKeg7Vh5e6do726VUzw1zdIqpgac2A2qZD+l
pb6OhZBhOfrZjdD1OJzK3mWZmAaGwDBPrpVmwpMaNbBBKIja0IKfyHeojS/LgF3gQlx3pMUSF3FJ
1Jze5sPQHvo8OvvsQDecDLKVJMKwXImeTbIjviIUjRgeGG2gDWnTIQ/9fla3UZDft4VNVF5jRmet
DawnaxFEyLksL45f09/onH3R5w20OBwCyabVSLyoBs8/Q4YxgD4ZAJw9ZHkMwKqTprDiGDYJZMQg
fKUK9mXquNWpNkTwHSOOHFiytZG8OtURxHkklK8nzkFvBNq4WAcGQltkj/gQDFtkJWItSmVv5znJ
0HG7C6EWvIvpfpmCfJ1VUs3BVhTj3eSokjmwQfZQq8c3eCYl2lYzAA7c91sg2kin8o5dDbYWW5Lr
3A4NuS6ig92FkyDa13O1hKIM0SkZo+Ycgy96QoMzbwnhrdc5298JHx1A3DroiHtmxn8sSVp8twHH
nIbcVT+0MQKAMRRxtTGLCjdNPLk7C8DavQ2jqR06FAVl/DAoozz0pk9AFoPJXWCV/bqKMII4iG1C
KzfbPRnp5aaL20ULV2WnytAsYLS+y7QbdT9BNupYgpGCeu7dpRGMPTFW68z28x+OXUcY5nOCMpNy
n/v01QBnpBAWyUssm4kH0JiqsLOGCWJlXe77LDVujVE85T0Rnmiu7+ey8R6hnqk1ywuS7N78XCz5
TKMRzDqF9V32fXuN+3kvEl620pvPJm7Dam5IIurxouQ6+BRmF1ckCWQay767dsAR2Nhm379lJ82+
9x2bJ/mnFatjXZ9aGnsIuONzCZn2R2QpCeO7Mb+nCCGf/DaKOClgsoA554+hJG7yjobRcDdYU56u
APQnIdaIAPvPQB4t4Hx5IseDYJs0e8ZJyeGRZlYIJCuljyCaW4NU4w147oy1u7pDj/toKw3lnEEm
xYh8e2d1ztFEgLsQFm9qocTaMZtN62nibFnTc6YSFwptINBogMHBP0GnWic3SXp44EwUYgAYN47H
TtYn2ZdsujmkyvvMO/etiFoIivI6U4vdiNz/kK71Ng1u8lgFCQFKMRpQv3iUHLKPRZo8C3tsSdcs
UV0FRh7qA6Y6mJycJkn6eB8AQm1zAKUHctHAcxpSrgVwuD0wI2dbTOidSXvJ1149ygvBPg9NRVpJ
nLSE7KoRf1W8BA3YmLAQ62VTcyMBtN5L00zWU8EOaneSrmcVfWouehGpMNT0HDcnH2tZPgFsdPQ4
I/KXrz5rUVPGVqShRlby0bVzEgvcSNs5br6NDaKi4ro/QJAtbpD/FodYQjSYuxpuGfxYDqO+eYcy
CV2IndjbAc7zmozOfWx4wxaVkr8VceHcD6P8BJYAWWZqFWWTtyZQCUWSQ3zp4FrHHu/1LZ3AYVXC
r9x4sffqSU3txyYdL3aRHrNBtFvEeVBGJawyWJpNcp6EE5ZkgfBWkBPCol+yd4wr9icA4q4derZm
n2VjFXdJKvAwtCbs3kwg48R75qOAEdVTi48IrNB8zsfR/wzaCjpV+a4TFhRaNQUODvMC5Yqp9++Y
yTn7Ak59MNsYsrDwTW7U0Wn2OEf97jB1lb2uSrODWNASHtvaFrF6iDv2XR3s4VbusZhW1srTu7LD
+jDgupWUmIiCvuJcR/wSEC4KHtDFRtg67Im9NqE70F9q9TXEI6HUKMxQ/KbjyzD0wWVMzOCDpJA5
bJtqWFeckNDdCH0Fr3TcjnlV7FLHvlcFQ0hbWtcmD96JkH7AOR4f7YqnIZ0XbvfkPaRJ1u5pRxnP
Y+mmu5qSfCzcbwjAl7Dp9LUQ9cRkmJWOmBJc21kETCfwug3pdj5BGAHV7IqjfnUOCuPgT5LME3SU
Iek8n6qbi4c8NlHjlo5OsHd+ETx89O6CeVU1Tn4YUNVjIuWd1V1w5D29uNN3AcxxCyj2QrFu3jdL
GpMrYPEW40S4hlds/cxTL5UJvc7yY3fXRTmRFC3wCxtLxY4vho8WYILBAJGteX/9llQeLpPPAysl
Sc9A1wsePD7ABoXgUYJv2nIDbdwkw7sxcgTWx/NgMmxC+1Guveg+mPJ8gfyxZQXxRDfAhfks9naM
1XCK3PkMDltuEca1K591ce41+8FCIPudM3d37i2XyNSyiD68kXrd9UV3tHRQmjJXT03eYYVogL9X
pGl5AYFQFfV5qDmDPGZuBnLZtqT+TaW93EVC125m+huA1YFPeU3lrAS1LMK1SX6gXsu2TYbe8mdr
7N9qFz5WBf/7z19IRf/9n7/nFv33P8Ub/fJTux/V7VvxQ/3xT/3yl//fYCCZOl28f95DvOt+NG31
v+7Tj4rOYdmm7XT4/K//+Plb/wAhOXCLDAv2jLkMTAyHBvrfQUiu9xvKVvdnE09nfrQMsv4BQvJ/
40fRgXg62DbOBwAw/t5MNDwYSfhOA7rEOlZTZj0/v4X/0x/j0v3TftnPbuHvh2m09WzEGBbxSnQt
PfsPU4Iy7Wk5Z6qgw+ES/44vKbSp4dl4PcJ0O0QgYc0Y40il/ODr3UNq5SU6GKJuhCCaJic0gojv
hshgoGNUWsTDuSJ5n2AfH5OkBuNG0BCeEoTp4GkvsWnox1pM7eZ31/3/0vf7tSm6YKRcRja0Vv3A
RH1kc71+37AnVMngXJUWOGDxwGlTp8IiSu+cYiFo1z3sAPSIf3so/um1+1O7ng49L+bCLzFo6/6c
kv9uSBA7GlHwUxlvIqnnoRWIL9a9V0gbQ/jXH27pr/7+O0KJ9ssLLR/+dy+EYmYmHE7QL7XFa5PF
xdovgsd//zV4EXBdy90FXejX12g7Ky0TIiA3mtT8VTPAjtNaROt//SrGcjv94aMAwTEClECmizji
Dx/FTQDRz6CfQrbNIKSiwpMUPCHx3AVd88xR5VtDU8JDgLpdcsJgg/+L+dGf5lXcKrToGR4hH7P+
pO1zKwRqBAQA2WDHEtWQ31CnEzTTExTYD0Pwryazv7ajlxuT1wOAZgTLJN/0/vCBU2e2FJyLKEw6
gkSrOn2nAsV8EfszGY3gbwOHLrljX50u++rd+uGvLzgOpj9fcbRkzOZ4xCEh+H+YpFrUPPZsR8hj
A3mUTn0rtNkkWzP7ijtJ8xtLQZoP5a7o6QA0nni3sfdaqThLnDOrpJDIgaeUiE+d7Fwrme27zvaJ
tXCuOATOpL3czln+pSv7lvyZnDaDABwwaKTrEeaEecOJjkWgkjuM6RKJo/HZC+KEGxCB6ymyrrOV
k7E2pw+OUb/mkfuofCz4jXP1dV7Z9uJveBLF2nWyd096IEtmvAjLqw0tIoPlbaDaI9OwpAQiDZ4S
2iBiPn7Hh4iRvtNf/AmHM7BhC0oQNk89givsUouS1+M3e5KSoINmvJRQpQRERuCVNunz1caIGKaK
Py374pxm5jVTpLb9/GRmZt9MfT2dbKxeCNABIpXaMB51r85v0lw9E1vEpwKPNd+UcEGHcWA3rzCE
Iqi/ra0BVKjjvmiAI59aWP0hR+NgXdEmpv+fZBjQezo5pQp2ZkSMZFkTeiY8BgT+LWiDap+raqYU
6YLt5PiPbuSO4BGy+caXNu25JJGwJOIFA1X2IfaDW0xoFrwFOmEkw2Pk96yrzIv3fLK+ozFBmOWp
Z0JOSAPxeAsGJJlvy/cakaWatYj8sWQkly6IcKx6UCgkpiVk73rYS3vhaDQ4/NUcrMflIv+8jOOC
H898rEZJG0/fvNgyN3rFRUDCRiCRUS5h13qw9lPvNkhEsKPxRN9tArSCkPudfIRsTT+GSQAyXcg7
g7khVHqBpJKEWFWYYCDQnyqfW2GcR+c0cBkSFylZk/NKGVHRN3gqGC5odPadvDZBAPN/o5Itrq7F
lz/IZxPEzM/3LnBG7vTSw9g4U9iP89vQm18UQo/12MktXKZqpc98SMxfX+6ERzKPB6KAFQWua3g9
QWpQcf1sqrHCiiu2gGqHlcXcpBbvGwTHvA0i9TxnlIRO5ua4cZh7CKTMoaG4TgGg4y3WqmlHGcZd
U7bPxJhxKzjplxbb5a6amud29PLN6Luw8TUBnmhpa5bNyPaKaQcouXENjCWao+edYe/it6PyvDw0
es8fBvsBgkbyz8vj3iV5Q5ObkB4OqWplJxF/ugvINyjyL1qxkJRn0I8NfvvBuDGj4VLrwWPRddhN
R5Xf1BY3/My6vUuR2i9UHiYRPSB+RUQTk9HbsjQwBC85cG0ZULxbV5HxIJlu/A7SytxMlcFrRFgs
zOps088Bvc6/eumTp+AO6wNfmDHzMQl20B6z1J1ISWDkaOdM5NAn8oh680fPCHA9+v6jTsA82Bnt
UTe5u5d/oU/xhaj1vaS5vWBwHpmIYSpj8W1bsuBr1TxnhXll1sRDa/JwlMuNr0d07Y0mQoCrYS82
ByesK41yl4p+M3vNeIQkNJKxLNHMuhrBGHS/VmgvklsLc360tmO+Tk/x1TiKN6lrWkaCJe8J1iSP
qBTvBBHwCYoE+1OKGF+r646edFV8kMNDX25pFUieeJU1z0TZvvdW99wUzbMgtoKjVoW5zmUimHjc
J9g/rBUVzZdI63n78znVpPdYCH3edRljrHjqAvr5TbWXfs9TETtct56bBGL24zjl3FwacN2cRHIf
b9Z9b2fie+9FU77WyZ3ZMTX7gdIrD82R+Y9m81uRbl4pNggvMuvoTWUOI8Hl2BcFy9IIhuZseRXN
KxyMxg7MSb0xHWLRjZbvEhfKeOdbLILZwGAIEpsFeGYJlW24taO6xcfBl6IR9NIwXWm0t2mMkzvL
L0xgO7T6OmDczLyrZzeFbQ7+wzXONvShrRHP5r0xp8BWKJubU+9NrLQWQMpVm9DOJhOe2N/coAwv
bN6ygVt6F+sTb2LqWekL6uMEkwp+KaBNuSRsO0oz6jKRJJdcKwXwYucN1m8e2ui8wiFgsmomlv6M
aNo5KeYChBvqktRff9z5ZTTdaJSWTqhnybsibZJmqfYGq4Y0k3SJskoynaZEJOmpm4MBGGmo7U8p
82qfGla/zpnVsKB7POFxLDbjZDLPwqu+9cDIPA+ZeB9HtudlcYLLOB4tNmwfcAs7VfP8c1vkOHkF
uWFuSpXJtdKXfTGPyI9dDhuF79xaM/dh6fEYSBYMa+75QLhOT7bRamulhovTt+lrtZhFf64Reere
6kqWDwyF3mOc70dSIA1siotCsY2XPUU8ih5WQIYENVzW43HusCpVGPOkeSet7qapvA87ES+lhwp2
gv0zz5wS1JhwtiiLYAutm7zFlAcOdhuK4pQyu9JJk3VSmoa4YqcTZtH8jOuLQiUiLQkO2ZIFrA5m
3j9kqkdxK8jRaUdnvAOqla3VoMA+SJZ1TpTPPpijELUZLtSR51HkNYmKafA4yeQ9jbl+eZN+yZif
NqAcrH5eyZ/HhdJooPbn7zWgafYsZW0c4mb+xUlxqVB+PRkvijA0fLpLVYiT5tcDuFVQ6pXjjJbU
Z61yPe1x4JVYNLOvIcWdNqc4WZHKpf/idf9UObkoKU2TjdSzF60TRejviwvAntJVqa+FtDRIgxX0
RShmD7MXf2WSx5oV/+uvz6Q/cau/fFRectFl87J09uAA//qSJu71tiagHCsFj6Ov5zYWUM5csLfi
DeT3l873DjUK43Uh7F0f+bfLOcekGb0qgt5cY6vkZAkIFUiR+EI6x1Js8xCzS01W/j4mrPEFN3df
+ocpJQE985pDZYqvWjbPlmQL7mYO3Jl1HX0WoEABaIMXz/bMfmTSMdz0rX3FhskJhXOQNrOlFZwO
lc5tAyEi3yjBzZn0OiKPmtP0z8NG30g63qb/6Cu+O42FM88bbW8MLH60v27lzE9ywn8eM0PRPDYt
Zo5DRqeMBlkIR2g8/m3JphiIB1asAULWZhwTfLOBIgHDHCRPfMEmgc9lXAXBpC0njsWam793LvOh
5RxgpfVz7s7thlNddMT+Or/+9dfn/qmGw1SxuG50vEvUcn+sKMaJkThDZIL5vP6SpMxv2uRo2f01
IrcBRyhoAsK8oe01IuQAe+O22nfDq5/pE++8vCxXhc0BcPnG+OqztU62SUkAUdbMD/GQI3ih0l/j
Oj8wVP0AZaKtaFI/0R55cGTDWMqX2xrAbqLF3wzVfWam2BuxB5STdRB7M+37rIWHlR7dGA64EP2I
0qLNj8Vyt5URO73luYdhKfbI32JnYJFyMkx5Jd8UQVrahp4nY6Q2v0y+JDCDVjTpVczwVzFQ0nU6
qHk9+Ni4C0nKjSbpW3fES/68zP+/5cZ6+uO//uOj6sq2me5/xASq/tI8c1n5/nnL7fXtj9RxemD/
kO1Z1m+evhj3bIREwWIS/EezzTR/W4yDi8CIm3dBQf/vXpvm/4aJLCCId/kBLHKLv+vvzTbN8H/T
8YjiJVoEwRBn/i3qOHqDP/QDcEfS1nPo2tE5ouXnLf/9d70cUFlaR/IAjIw8aoMwKYoyPQZmQV8Z
yiGPjpGQ9BtzDnXjL9UY41PdRgV4/gFKzaCFKEqGz9HKGCaCRIjrY1Do+migRkr9H07Z2fD4CAwr
kluRFDnwf2ww1fcUYZMSYR4H42HOMtd4NYMxF3cFD0azNTKDUYifTjoH+dyKD4FW5j2R2DPZvXGq
WYiz6nym5d8Nz7Ysy2k7a93kb/0YXgv2Hdrn07oxM6NhmteOlhvGSNKbkykKhjHSYBvmYYknrb5G
hSIhg2YglEtQmm7sb7qq6lzGn16Z79xZd1aGVcevFYnOK5AswU3a9snjDPDwlDi6ehgxvjPUSMfn
GnjgkbLW542p7qFRs9ymZKfaAAKRmJSfAl5NaMK7Og1cXMYddht2mle/efois2Mkf4iCQuzTemh2
zlhxXNe7CzHaDOHNblp5BbuhETA2y5PR3pfkrpyUIhch1a0XJDg9RZXun8pCeXcm7mNM1fo7ETsd
+Y51ty9Hj8jSBFmkN/cny3H7Y0J2/FdCINkRlBnStabX1zJAFFgrkByVzaAsqb322Sl8RhXtRMQW
sLiajFIbkXXPyLmy20sL3MUsme5LYHZ42jMr/za6ssdHhZaBAMKGNltzxQQ3By8DSAB1wjTNr5A0
m5nYRprOC8aAc3vRwPo1WwuP/9pq4v6SLexYLYtPuPdMYhZynM63zkTGLSCkeOO7naRAcvOGoIcu
xwgZ0FZZsc2T6WOWNWMRoqDxeI3tY+7CRvIzMCa632hr+lDwB7xmBtOYJ+A9WfYR+IH2gBqVYKGn
wtggiPeD+xSjoLt1taC7UZnWh2NkDtfZLtGMTb1fWw9J0pjQK52ufwEXj9DJkm0aHecssbIbkp6q
lOx2yG4kLnnviZ7o9kGzoi4/OlJHcjJYzStE+u6hIjTE28KHGuKdYN+R+6iY5V745dWcaWo3iWx/
zE7rHHLHtb/nNrItnOjGHTzYCIpPuQ8s4IjgiYziVPjYcEwdOUnoVBbsFDGk06KeJNRmtqANfaCt
gMNj5QmmGMiCO2PwMsw7EGFISRZTkwNByom38qEumnc0SwGfpIYJSQEU3hl+271lytu6m8UOzOsP
xu7mutd9TolVbT1p/LnqWflzXZ2kyhGHaoaeHwmQjMr3uM6Qv3ZikXN4ky2wzucEppyE56omTD3B
WZwR9JB99CLPidvqvFvyunCjQ4fkXLTqOhjLoH8Qf+HNfZ0yBx4VmfQfaUVUa6/kmQXKYMo9K75T
EHFuAPOoXvg1cCKfIDYcbT5nuR3AxLz3JPkSMTv0HPh5Lq3xk7WA+MiGQoImAjsHA1uKKHdLeEeK
0ac3h2KjzVavjmmQ1hn3hJrDZCiT5r0XYFCR/pRavel7MkHDgOMXscgcYqqQHSMK9gwBUG82DVqU
HrobTSXXObelQY9ZeailpgJsguuR/RIjWS1jgTjQbqZ017qDtvZ6Rca7FX9SIwdr+CMkida2fki0
Dh1IP6Ab1sWFAC5F2p9EWpkb83bqxA/gedMJGZG2NSPNO/nATU9tkdhHGxjih9+lDgtnXHESdNxa
Pxg2EpttY3A4otpTztZDspTHeRCSuDu91m35BMPW2aaFNx0F8d7bWgXo3pglT3PF50ZCui4t53MY
tfSmJ40cbGdZE+422E+DTrBoOaXz0UV+uhkKXO50Rkfyiji95Wf69XPoRJ3aw0H8QZJacs96S4Sg
P8t1HY1kmiKQKdaNrzs7zy3cg1MAxm6lO79mLdI1DUL6K533VIQQlrJzJsj4oujIr35jl8dsLC4I
Db9G8ImAewAcHl0/qs5FW8/HYexagqYc8z5HyIwatRp2rLT+AUJFfPSBjH2zRkYgDssgeCwIsweD
gJsL43232ciBLtO6NJ03VDHBi4X2dhOY6XDXU7NdJ7ve2X5UbD0Djd8oUoQ2eq3BBIOVIpMygMbq
chF78nJ5J557HgnZSqGu3HqDeizpLeFRrgNlb+zZ+fKT8d5xSvuQSb1fGFHnhITiLuq5FvQpSAt8
k0YHFEfd4XCmfmW/hESuP5hNuYnK7FqM9SkGE+15aoQKNw0nM7Xo4UhZrROr3WcNx2Hy/WKi2sZ2
rafOtjXRkHV8bdvGnu7NiTV+yrEZ2zSQ0OsebGNWG66//R0pBX9qaOUaHBVpvqkX38D91rfs+qwW
iYiO7li069jW4nfb6LrjTGGyc5hvhwmSuxuMNXuvKkBUBgNB6M70EcPdufrDfGjS5LFRE5mUmnlx
CGmcZAVpJ+1NwY7uIlEi8XwXWd1X1ZOoihQlUnq3aq1X1TRhzNBQER6XJ90I2Nynd5s8xTUu4U6/
pI1x9Exwvy0ydAsd0U2GVm2Faus+8epzkA3HxJ+zjQ4sEJl99Z323D5Bx+Mo5hsrp86OLo0FItKn
w5gjiCEZic4nWYvfMCMYK1pcgOc9/Q6FLZ9l3DJmp+Cb3KUb2Ly4aFp4TxBFnHYaJgSLTrJBaZ2z
Ltn6fZIDtcyD2lnPfTo9C3BR331AL9rasglg2hoyNgN8OpmNZnr0GlyJ9AqTwww0qAbclBBU3yhX
vJnWfJGlI1EaFCOegYbE+x4JKv1DHsMya5IPc4jFoW6NSm9voPYC9u5ooaB2JkUuKaYcf5UB5yvK
9VOCAvzJpxSBvQ3ll3xaHPVzjbjX3fEE0RqbCgtNRmuzpXfFRc1dgsoKeepxSUZ6gZWnb+m9ByJs
UuUR6xJoV61kdVkpY4CwYbdZ4e7w849v/TT5kIMGU+MgOWfAKmCFlzAf5zy1bujw995TH8Pa2xht
n5WbtFfxnQ4D6zIr0923cWpdugYB+aqOJ7QZw1TTaEtknx2GAPIhRCCvOiC3mO+CbLJvZVKTwQmN
bTOPeb3u47xbwYVx9mZBHkJculOoImFvWlAxFxm3+o2Z2MwfwM2HgK267xWn6esw5ddGmuSVxugv
AcgBT+K0v+tNOZ2c3mluJqe7TxFp1gxGrz5H8LVd5ReOgOPZ7mpMrVacO+Eo2nILOuyBFi83dGvQ
CMqa77pLLC5xOWeT6dhutMk6xjKho01C/MypRafULG8HpQ+XmAeaFGx9r6cWVz+af8Su9iY8Izkm
HunGiYeiu9EOys2GN3TNdQjZLdgMwJRJ+aunMDLZOFfMkspHvtb+pUg6dSYo7WO053rbQ7vfV8p5
QjzVAN1AxblQo2H7lA+Gzo3qTR5S0By988auWF2pW1sm/LPN0JynNjn7DvvJundkthdjb901tZgf
iGrMj6ROkK1u+jeQcR3kYWN86IFp0pibpsdiTMonI5IRIh0COezMIFJRpgGJk5OzCXqNzTUglbWz
rmk1yudCz0EuF/qr1YLadAe9uEaRJjdGMcYfQWYG58qf9WcnaXdJXHH2c+vqmWQT9Le08+/nsXzQ
07J4btPuUxv1g4CRSD5qNr3oqqeJOKR7hGf2e8WU7IjDortvO6T9ZRPF77L1vPfKcrpLk9j2tyBv
lL9aFNqcVCLnoRx4xGK3ah86fRYnbRwhnNkAU7+cSZtQacLKzA1d7TSmCFffVGBSzdp7nSAOXkQ9
lKvYRWiEjLHWNpYtHieHt+2LanzQUfyJtDN3OkqFD4Ir+zUeVA1y8Fi+qrxONtXko8Yfu+zSS0Zj
SJGLi/An/SUtCnOru8RAmH751FujsRuthdrkV7tqSDwGkPG0yYTbHDobYKb0TLFOI+YRlTdDGdW9
ajcrA2lXn47pSu9QdiBiaqLTGBn9TrZdQZwjMbqM5NcMRmGukU033+Uu9MIJFuoRnmr+bc6Tfp1C
oNvxoN4TQKGOxBIoAn2jazLpaJYSRuhjRsbr4CXOiWklcdsE8TEfrQ86PX40zfI5bXTjimjt0dKL
+jRa8U1ckEhPbAkcPWrNvdX6+YWYRgJJG5h+mhUHb45ipun73Yu/mEIKI3ZPcjbMB0NZydlm6wBK
acELpIuLjmX6H+bOY0dyJFrPr6IXoEAGTZDb9L686doQVW2C3jMY5NPryytAwl1IkLTSbjDTg+rK
JCPO+e1bXEcnPELTIasT9zljRNop/B6rDN0s7QJdg7S+oz9A0aWHjjueX7XOEm+bj06vEb3M3s7x
WPhmLpo/GWTultE2faxxRz2zprNdxiRf3YK8/Z3lEMhj5jZ0oISJOsMYRZcqtsjba3v6CCIkixHG
KM47TB6E3S+kSM76jLgrJX67fdaYBtfDBOYbKh8YwCr9Gw2e6krdx0Lc3JhzP5JCGHttTR1xGh1a
zNH3FgK1ScXQ76iX8J/JunQBpky98kTzG1ycN7R1NjijXJwMtuNizwskoBd3qmhae+d2/XtmEIrh
MGIPHaaG3bupD3NBMzAS0zviZby/rao+MzsRb0uCjLRqMb/kzmx++L78kzX8x6KcflLMYz55nI+4
E1K6U4pkl5VesLe0bhAmLkF59JoMfhmg4N5mMiuiQ604g+aJ7HTt2n1N+jO1JCThuyfSPn3GaEUP
R5Ch6w7DfezHV0/Yz0JQ052hHbiNSfhWg+06NgGCTRRe3fneu9WGyKRzqp6ZAJ+i2KchctRkm7Xp
NzhJya1fDPtgzr2zo5PDWGXLKmuXI5XQX7r0kODDQ/UP2o7eCZwHdHcS+UAseHGOo7iZYSVpYCh+
I2ZWh8QfxmvYy+AgAAu+Ykk9TFqQF2XKZU93w7kZu+aFbLX0R99v58E1wIRN/tKr+VIEsrnE5G7v
lCfL11bmrwBH/Xs/RtMD6bDWZh61+4f94DtsrFvtVL+rPqm+J9N3l2LOYVrcbLIPtaLr2rGJDiSx
ot+4gOQn2TTbuyHsg4zXdC9JBvvOnMD/NJNnE6reXgqdmDWHjFdgviBquo3d7oCA1zmwhH+5NeUD
ozd8Bp75wyMS81q4NaWK2PNMPNmXtKov+NrVtnbrbEcGk/fPi0lcDAB1KKDUlPJGGHrqmfDdZYxB
TdP83rfp/tYAqwD+JVXhAr/dpnJ0eU8WHDi3k+4x65vhyMoWbLh4rU0zElvaNPRWeI4KTwUoypYi
HaTbuMJ2ARwjCXv0ryCh97nHZgiwyGnfWg00YpmFIptqWoDxveLU5IIN2P63GJnsIsemu5awI4k0
3epfmnn5kxHDRZt46KFUtbtrhQ5jm4dtScOHqLadBXIMd4O/yW67DfGV5iyWiNKodrnhm7xMs/xg
PGIo98r+BitXHgfsDpcipLq0ru5B/XKI5VeVsgDTjPzPzNzlRSjbDUbY6jJkpqFsPpKXml/uHjm8
tRP/vSDwfjV2pPk2JYa3aIzoukrdcp/3lfkuBsfcelrVD5TwlJu2XD7HBeDanUeJHJU66XUtvL+W
iq21TfXoUzG2hrfHjTeOGsorGaPBxmX9PaFsFC9YXOpdLwhQ1PZ9r3OXyaxhYpZN21jdvk1DMtEt
znjSZ+UW6eITYfzJpu5scW+NLg9zvLTHtqxIY0F9C5Un/oFAIR/xsxf4cEJ7Jx+vZysIzUwq84RD
xdmAbv4TOovO1JEHh1JIxMhOZjP4t2pbRt0jvRyYw2ZBwgy1vdyBfXmamJ/oGoSiJ5s8I20oAO44
TgCNGw9Ec21PQ7vm/aHxxVTjE2W+NZ4TcqDipouAR+FMyHlnOoqnKIY+meVG9waW0C/euKBrsjRp
VcXUJVde3PTk1Vb2ukusL248ONtmss+hVPVRicndlZn/MFflkW6X7Iz8utl36HhBTyWzI+cDu/0Q
ZpvZm+hOJXnvkBmQJYKeoMiRTGxy0ThbqgF6rFb9W63M+6xAFoEXxZcquh8qsx/IiO425eJP78MQ
9fdnqz+S6DjuAcEfzNLZmzzw/hJpkK+Jjs0xMqLhbyw5gPjMBOMGU3sSdA1fYoLVtk2Vyce8yEBe
lab9xlAFrQw9xcMMgugl30bHsXtiZx/is5gT+F3d9km9zwOaiS5iCMxLm1S+vyPxdVweYwUSj6w9
tquN1EKRjS0cSstR62SXFLOeXge40+69WdRcgJtFOnlvpQvjGsfEQM5RllWfEI3UuA+2ob8Le2v4
OS1EbOOnlMVH4UwNeco8bysqvSxzRAzAu9PhSaBpLTLshGHi0H+06t1ec1kWlmKvDCek37JsOPJ6
u2BLmebspbF75fy1BuC6JxlMk3XKulpAO9M+WS4rfvwgngZts3AjpMEJ4kQxnlwXPl2cWqelQ4mB
1knOzey71Nc6XV5vODSd5WRlgdAbbEQFMTMT79JqQZZkLgTtj3CUViwehkzO6PwCm6odbbfVxvQD
6CfCnfER5D86EPQ5H4JKvZbLmO30HDCmldd4lG+FEy90JQDAqanonivln1rP+YkF9ti8cIatLnOi
mkmMRcy4vPMgTG/gt9k+sNEQMNQV84fTkyOcZ0AdpRWZHf4QQcAveo1VQ0vhFROOrap1TbLpfSwP
22FjFTp7J8K3G55EP1Y8D52Rh6gESEYnoqvnFACJLC1dFeVL1U3N2QYQwlAIbNl3qvzIx5Ds8HIi
+nVqFmiJxDkIy2nXfYKblFoYa8vVWb8brT/onH0tWxl/d2HuPY+p5T83DpU+IpkvRjAiBm1Q/Rq8
jNli8F+MalgLOCQTDiVR7tuxqR7LIWmOeWRJ4E4g8/elj+XRbUJ/12Zp90nB+vzPjat2L0WKyQw+
uELOFn8WGGK2ajA4PTV+UQAA/zg5cfYv6kY63xJOjBDOAP/sFbVFQ/CpmZw/RgSCI2Rp/Pm7DOZS
HMpUF2LLKN76B3ck5nTPQx9leKP6iBa9gT4TyrlLB9ZaNW3nno3I/HQb+A6GIC9tOxYIAfHDihzU
gLiVJ/jrrnSUbaOUA2FVGd3XuxwjRIbIEp7tNff8zoCp5Sm36ryd83I082agrWppD4R7Vz1jkZLT
dAnb6RsqCNub4LvZDUuUrMmmXbbLuHyYpH4EmoaGtucVAhe5kui4Dw6Z9eT9Z+GxglJiZSf/YIGc
PsFRpB7VNzhFPL+a9kEV+DtXAWP7nHYrMeVYHlV4jbSNz7tlBmZd+aW67qEgToYSIVPuxeThTCr6
4GCTD/vQ+WO9aQAlad0LMd1yujs+MjvdHuMG4SGWplKcK3tpvpYykZ9Kx/LSOl66dRZ3+kraMDkZ
INIaiBBUFiEwKG+51DuFwO0QtkadxoRmot3UoG7m+0n7ZUVSdLJtEpVb2AvpB8zJcyi3MrHvlVCV
7az8OH9GWfu1qNh5gRi4lI5zxFnZkN5qkunf0pGr43SM5XZc5GtGcLoPRRCvi37o5bpMZ7Hm/mwe
tM+ru1pCMgQakKqdJPkVPN6bUzB8IJ+PpY+w/yj6NZBTpvpX0NJ0X4MxF90QXBq3yZHZMTgzpSgA
Q1FfB7MMP7oJHwYCWDfZmA47JnQcpDaVJ2GakMml0LoltXsLos7ad8O8D3V6a/P+gDE/OlMENnbc
R1n7ENGlcvVgB9ZTH+GWziN8YoVq6OymVAVdHEV9Flf0qyXjG2wHlyLL9FMreSptQMBn4iuvQUsB
8eKfUui8jr5c7FdJ9au16hbwWX77DTi158EyJVGmnp05CQ6gAMlTgXVyG2lP7MkxBr1N+EtHUb2d
RZT/NEt27CP9XVE2zn0BQukGpHGDBsSDeiob2/zmvC0/dEecN099vAvs+YHoTH+j5IBPyQIh2HRu
DopEhOl0GJvOf8GYhiXVJkbhiBDLPbiZmTbzkotXUNm/U6DeSt+G/uK9o3pvNgdJpghtoMtAu0x0
C2KpHmlbHFxSipkV8PF1R52U4RHlaH7qei7toh0Qems8UvXgWrfRIdsfJXR5NlY7bRO83wh8TWi9
FGHdvmiNWKxkiI3xT+/Cu2Q3caicsRqxHBU1OcgNy/pYjfKjytx7oWHYrK1pKknVFiyBcbcvhNcT
az2ws47qRkx/ve2wwm9Z4LKNXbrzJmWaQ4L/2WFZOeh4ZHzL6vfk3mCfh7Q54pT4nqjJQfzC5L6Z
kyykeKWH53Sr8qqGJth4KiBWwoekIfPmtQq5C9xcXwM/YddyyuXoqhh14wQcjX/pDpXdKjsHO67m
bWAm60t6lFs2HFono4l3djCKEYxMuNer9rjFzvmkdXebe8YkfLZ9HJxL0P74q+t07G+HwpjxjISI
+G/tkM6XuZhfJ5xye8u4Z5uMuo5WSKbd1puCUxCXIn2D+EBbnUcswod8nmpi+m07aX9iPDhnrOoU
fbWj6Jv/Bx3H/5kv6n9bI///oznKwxHzv1ZqsJjQ8/P9X3bf/X92R93/t//ujhLELCHPJwY4ggQk
SOx/mqN8DFCuwM+D7ILsJGJ9/odgw/H/K5wmAo/AdTl14aH/h16DoCUHfQdKDlQgNklJ/1fmKKS6
/1nrxMNLQjgpT4GDHDW0adb6z3KNguJbZ0SOLKd7DdOg2ffcMnL/DhaBJ2iv9Iq+JcaSKgpwUOTi
V6WyHVTjwSIndi1KA6Hfzs42oSQ2klm8mSyqBOiEHldOA3O3xKwKqkCKKgCdgjlKD1R3lvfl2VsN
1F1shj6r15X31nXDaZ5axN4o1BAJyvYw9lFwrvvsJbGWPciApn1TxQ/ArBAKUbCzoSM7ShSvDVv/
NnSa6SHUHv2hEYu6Q1B/xXc4PCPMVJtmjp/mef6I8QxkFi7dVu7KJJ52AfUEH1EaV2sHP8DsJMGG
8hLiFJdAfJamT/ZUhiHVbkkqIRbSEA1CF0ls92+lZjOaBuEeC9cmTCUo/5WFjND6Tv0j0M7yz7fS
L3pJkIktJBb1NUscTBiLED/0IYtG70wyfv4UkDdOmo9LqGjU67eUI3BajRCSJz8G1t/ipPPJ2S+t
dav8pyblDG+Cr0gXjGdZwRLUQz0SVuE09hMNM1rB+XjkLgjTOPxUb6ETcHGvkbSrejup7E46xyGd
eY5PwqU75rCOMryfKKX6VYc9ZmLXiP5R5UJ+FKAnSBHSZX6s26K8UWKcJuyYREf4SrrH3g+n9rHn
prqmnfwXAbpTYclHqLeCdAbmzEju0dQF3K39gBlgHyBmm9x1VoX0APT0G9AVPlFagIXtvlyU0ScG
lND8YCWnv6JvoT9Kt/eQABGJ8trayr5xDT5hdvDITHJSCPuiYDpkO6HqSBmLz66lOjldQEsztJir
roCdN2guHnTEt5HkacMknC4PcdfcwN1K1i6MRDfgDJwFbTlTTCHf5VSJ/JSKu0XB8Q66btJVuMTz
TlUC2zDQQGDba+aT9AOjgNosNUxr5qpVA3/cLr4LpUFoN1TIw9wFyWlGH6nuZKx6amxvvit4bvHk
XbzcvmT0gelU303rn7LNrmqBtQhTSqtEuJFhAIWh6PlgoUjZVlECHKhl2mDsWTWhXHP3cXVqv71K
mT+4Wu6LUq/DPAar61+pL1r7tij2xgYEypELGlDMITgO7rOuX1qf61IzP4vfubsgx575PO1P28/6
Z9bfh1gTZQzDzHFEICGuCjsWZ8Cfe9swvBgbHi2SdCyCZWViS6y83kZLeCCEKj4UoJ/oTPhWregc
kpp05Kva6cKcC7Dve8jcnlQoPDc04IF/0DGRJv1JI7Z59BN+LnZlA2KsJL1sRfPCa3Nx6HhSAlXt
V5qHb4ldIe/29/Smr3FYH+8bbrRUx3nIHkRYr5scSU23nD3iq2mn8ThVpHESeLjUvCGsDVYUWLPa
Q6DXhIXJuNvGiXyTBeLbvC99zrn+C1uAc0mymRqOPP1XF8UjdQ1kBWQSKNBuP5t2+mMBoG5b3saj
8MazMeWGgstb1fbfRZruHfC6w+A6P3OVG3UtltjdIH8e93OGYPOpzu14k9NjB32x1FRTs7zZ95kZ
xc5tgCIndihVx77CpsNUHFubTOfJmUqQmaYyUi/Vm4qw1Egr2qkWjCTBCmGzKPXFC93mf1ML2dbM
R4X4Ln+isx2aN0djDntRBXQMZnK0nr057v+4S/dsW3b83GEvFSslrFuWaGo84wIt0wrgWF99LBQb
AWZ2mJpaBis5FkfFEP0eOdhlakrdPq2aDVx4eE2saomeqyxDnoZm5BtGKrp6hIDQCzCsJalrW1bN
O30dIHn2vSvJrC9JTM6Un4bw0CGkaJEZKFQ9EhxjX7o0S0+JS5FPqOBzPJGBM4s5pAQl2iLoXvdN
+eoU02PRatxZ7BPdMhSXFl3CQ0x1EcWxb3LmzYB+/mjLeucR91e7az9RL5I9ZiVr+2+YBgcVxKeq
rw+a9DwHMm5du4E5K3jIrQUvQkT1NczH36h3GM16MLW8hop1nN+t1d0LhkcuHyc9lMaxqKcWW2TZ
26hDVBubnFJwKJMtXWFELCt071ZSeStiRQETXRQo7iimdRJjgEGt9TtG5bSDnz0Z8vT+aMw2e7+u
/lBdeJryzt5JReg2+yZVd+OaMq5tFpc3at8fWtqCVlk303ZfAffKec2SummQPlYeEXXvy/Krp4eu
xX7AkvvZVcCNPHS9rD8iPVHKzK0GFrEdRnPwrV9YF/ZujhCZgrIPGZIuZ/0Kuv4wttNVeuZVWRPL
ewfmw1MCMo5F0pf70a6eukLDvSPNVAGvAzFXntSPDNoPlAOeyWNZVmlW/UiZILMI+6tY7OPYd8ep
8mCviislNW9gIJ+xZ520Hk85D3GNl0kN2Zlq8PUIzg6NbX/FXXILyuboUWNdyusix490tkhOcV+t
+yYkO+smI0pw9Evbg5TTMU1HaJMicZo9LHH+1s38fSy+EbBuwsxid1KE/hhazVz/c+7/YSA8aCrY
ApaeqKMtzGXzrxGUNHEXrOgXf8zQXgHkPGLj9tZhgkDJn21ecwQOsh92YZhcE/c8uXGGCvt3SxWo
avwtY/kGecx6nAlGHbxpF5mvNAxpi6KMBjmly5boXKNY79vSso6h3cMLU1MZ37eZma5bgiv6j8So
szt/zFOyD0u1M0CelnDwrLAw4AODPEuVftZEdugFeDrR1HHQl0uh6b2JcZP0LvELvVpBr81Hv3Vt
GDfrD/q/I4vqjg9szaOxnovkWLPvhUu4J8Bnm9HHbQevvtV9d4m9dzM6eTg2lJ22vIDdLUYhY1fD
s+jKNREja1Rsx5k+LDx+d9Jvg2aJrDabkLUsv/NN1Wopyl95/zcsghuqwk/hoDJs54OX+8SK0MOU
YJgtqnpjF/tpyI5K4nvBrA85n3REsxcuX68dIBajF9JPOKo8+BxxmW3WTdtRT6Mc3+rJtTbl9AtF
CWa3oj64upRnoBUiMWQ0n4byD1/lMRd8JvW9sae83nvuTJ8h2vBOQR/79Fjnt67FgIUc4img23Mt
xynbEtZDX0eLKDKV2z4Rz6qJIXpF/9wyaOhBP1oJ16JxNn4yHWE/aOWy+42Y+r1Dd0QwoRt00QG7
giKJAdY9DcsGRKQdwRWMPiy99xlFunrVFZXyrt9H58ji8Qu0TamQsXxcIumnU79Gi7khJ3upa7Px
tdiN1vCEcPEcCHGRw7QCUWDi9KKN1/Wne7wIhgKMweI5TPWB2KCvyQ4foc93UL4CbXay2ASCgW/z
2Rdefymn8NVDWkcsyPDnfqDvSq/kPqj1vvAjhHTDW1uJo024zH023eWNjFZ0wr4RLLQlDhAAkJgz
Pezk/HFXyEjbK3D1+uO+hw6rqWFq04MeCWG3ZepsZ9/nUcec6GdIJSPxW3U/tFOme0b1O3/suduS
Iu7KLX85c/glUKCefFlsiVTgCLir+0T24VZId6Lg6EiGxQoBSsa5oJcKItUX3BwpukoXgHbwNQxL
cXNrshV4kWQFj1v2WwLYdgD5KwMk4cY3T93i9KuqGUi8hyLv9xp6yO/bX72GtikAAakhtxrUIGQ5
5lQB3sFwWom3uV1v/Ro/8AJQ0Nrdri4Jv0cDs+KM+W4Dd5+ZeRumfCG+9SoRp1V4XBsSbIRHWj6V
pyiyeHgmKpobsa8qK96nqF6SzNu2hR9swU/Jb4SYb4nQku1XRnc8mZuV3C3eM65DTF4tSQhTTiqq
hERX8COp74Crod2Q8sKCt4uRUqdwIGg88vdWDxtCDw9Q5wim25DK8p/I6SEvvymseZw9+eMopB+B
2Qf3gEQUa6Pz4dbi24cbGyv3Ne3yZFcuklsbY1tmzbivKFjGHkfObBI78a8QafMaVWTW3pVY837p
WCRTgeai7boXgPn4PaljFEqpUDORXA3KwbRhhgiG+jiMMDN3+T3xe8xXrvIXjong7Hr5j+W7nxPn
80oBcYI/3h/JQG97lT6K2f0pjUw3Jm1fHCN3dT0tp2jqPwRyCCi97oPUHbrZuUvj/IKufyWcad8t
6ROSJ3srmvQWj/afvrVOXVq6a2BivPgSjWj3B3xmTZ/TKjLhVQTiVnjUdhe5tY56GpFsu95z82+p
Jb0ortLHDJ3bVkCbXyuUnbcm6qLD3PuC6RQpQYp9LRsjoq2ysrux6Vo7TeDrcZxyn+gj0e/wqSZ0
Isr8K7ZgVQkVQirjiZ7MEsb6obGWL4sUN5LW0KJTnBNe9WJFhwiusF47otEQTOBHO3qHrIsrEANs
CP8EIbZkWtYbkC/vH11kjQZSq6ZbnrmE0vodKmof9xovVN1SZ6r6UbUr5XQoqGk9m6i4TiEBLzVz
7tTuq9wa6wjtihnDTTzkyn8vbVSu69DXqttbqImvcaDSPU8ayuiKUEWESswdCyP4YzNp8iRnjtx1
MsbpLcKGzvJtDcehGwlf6zUOrLxInFMoukWth0IlCN1R8Q0EEHnOhg+LDGFE6cTiAWbyz7D71sfI
OZreMxRYRb3CCg6Li3KRQS6GJi5IbsqxE1SwJ47y5pkcW49q55xhY0IxhX4uGw5IIRrvJtumIBcx
C9Ljgqs/JAtjRknaye5MF3ZEBhE3Qe8GVsVIVhOfYNPNieyk9DI4OlPLW0x0FzG4ER7Sgv94GJl+
KZ7ArDKqhV9+DPPmCQipmMPt1FtT9oCl0qcUNccQ8ep76R3VNDC5KiRn8w4np8eyZV2jdjme3+n7
TFxConmXuny+j533wKeMPIqzWmwuMElYZ6vWpGBZzu+Qa9k+DhRjEuFbS58IgkO25DZmeyItnOZq
abdSSHFCPqhjXEVVcckmYxumXQevqZ0tSFFWOE7pHycYp0UotkgY1mz0C+cvC1wi/6akB6711Ffe
KfHJe/gs02W6DIO3HGwnKEdmMDOtccakB0FRqfOMUKeL15wEzjkGg+dkShH77KshK+K9P4RdupoI
QuTncppwnsH+XTNiiJpVMAhak7Qx2bSq+VeMBJGCgMi8gO8iWLL+GvSaaqgotxZcILSj/9S+S407
AbLDeIpN5Vc7e5njY+e7Sbx2WyDefaliZr15IJAa0sqWDw0EfLMJIsd6pkDWRSkfjT9C3J3Ljun/
1gMTSoGenYSzBmllNfcn5Nb1r8ZxaAU0uQ8iPtkz4imSKSDZywLXN8raathXYmmfE1IFTzqL1dO9
7TfZhO0S0JpoVLcLUiOO1VwQY9Em6SediP1Zm2J+GnsbdaQ9ScydHAN6RZ8B+0MOXzwEcXT0dR69
NIMfPsPm1FcxjP6T7Tk+u1s1OQD+SH62CFOij2HK/Ke2msgWbMcsn9aF36OYhM6ZATbmbD4FeIvu
3/6UAYik92RVqHlUURlEh6NK+CtZY6+hCMbbGTwMHwZJ5D+bolW9mmLI9NRNqpcKVcpDlXbWrs1n
cS49xb7gXFI7AfWSRACvSsiGY7DMnHSms+HcqfIWLznH5WfE+nzKnFq9xEPHPAJlTQrEqEHbfIbx
W5mK6LMfZ27vMo2ziKAzo76rqkj2umQ3zvre+U2NJzoixEPle5aj+AxxhrqYZJL6trhO99dR1QPP
EXqlocn+WYRU86BOi673iNe4YvicsfqE6c0ubEDSivOFoV0143PWlmQ2ub3yfrk1XMqquJeZXYYm
DD4c0zDNKLIqZjheB+jHYX1bPDE0PF6QQ6vWNyT5VQMkOJgrkm4x2frgRB3xrBR8LIn34Ab4kEhd
8fYNohiJrJyW9tH0/QEYzj36RvmPnRPGLGtufXSXr6R7RnaXrWN8PBeQz1lK8yK1m6ILCMoTEfDu
LiWikqR8VTM+W07618kXRhzjxPMJcSV8kQq9l8mFsw/vbiIS2ftXYycsvkDQPTylb67FqDzW1uaZ
khA6I/025uVyQwTL7Fd83sOTywnD2IGhYDKvbg5CIIAYDkXUCkTbtQUrjjYz6IAk+S5sc85dB/wF
e9WucLN43bp02gcTshbtxyCqw22ckqtdcJ362Z7XqtjYXf5JGPdLZzMJ1xAr0dmU6k/lFfue1EeL
0Ub2xbGM5sNIhjGdwowdS7y142W8THDM9zhPZ42cRvBwwhmHEsDZqTt99eopPuGu8Vl+cvdPUA7W
R6bcpCT6fQrec3TJCBWhUB/JhUg/gz47zwS4/hg43ys8nPuPxATEerNn63PbiJyEjHn+W3hu8cvx
Bo8OaGsTGkwuXRXnE2/RLLuDTsImQjtj4b7CuVuZPc9nmRw18ZSfxC1kf9zBJ/GBau7f3hKQXtRK
KyWMykMVFLjOr6COmpvb4wNaT1lvfauulSPKA3Mkmnh8dRaHUuaQSpKHWajlaULyBexuD8FPRtHA
SZCZu+MP7Ucf5Z5tvOBP4xTykjAhOduJEIPvbvCAJ6ahfcCMXMJX+/Y+XSzJziWXfWXZK8utntAl
85zE55mi9hWRjndbh0k+56509lNCXkZEzuS6rB8UV+AmvmeDBxG8aazS6GjHtBJwmLZ3CyQXObaH
6P5KGojjZGmvmhhvsOeW3B2tzsBa2Tp0VbD1Cod0VAXGu4xR8D4ttJxX7gFtffJnkCQuenV/HkxK
lsc4Dgfi5CiqW3xvQ+bQhVBDqpP96KW0epbZodeHfuYOclTCxa6JePcEnbDxWyA89CqkU12QtBHu
2gzBFh3y8ij7+pdJO/q0zSYr0RQKPGAFlsDTCBS/FtrUm9xRJz2USDeRX8et+y1nOrGbJLN2ATLc
sR33BMLExwY+kp00eHMCHnwYRfmAEhSkxSq7HZjWdh4HRrp70QEAb/cQNP6LnhS9iOgOyO6S8Q9S
7DNkBEkXw7K3a+tX24Bg1oYq4JLHOCKKY23BDg2jK7eh/pP55OazaB2aqi/RdmGWxyuB6ZHPhcwF
uR1D/WFU3vEe+zdAm+yd8TPf177WW473fZzS825UT9Z4OD+HLhKADFVDkdQ7rWHJPaeeD7Wr/SMN
gs4xAuwldLTTRNwXJaN1B1hBs/pj4X/6CMf7kVBxoN3tfF9uSKd8cvJo2GmVncfZVbToGndZhSSM
rnCNybUpc8rTCwQYvSce3A6/rkkd4r14l8hh4nqrNhi/kCX/DheCc+zA3rFeN0dHeHo1gxtOMnee
i2TYDrYst0JpgysNC6hWXzPmHFA2Qm38cfjwcJXabdRSoSvg0jx/erTCjseDOWw9oOVDZCF5Ax1z
xGV6QK88rrMk7Z6gwQkkLMwNSoFghjDIEP2NxaXs8uYliu1rRDXxcbTK196ZL0KZP8bIU9u053CR
l6zJ3qP/gPqm4YUJ3qbHrCyeGkeaPwrgTmRJd+t1aH1lGEsfKMYuwCi68cC5S6J/QZRdiCiK4YNf
Zhrr5SkQ+c8wynYV86YlsIubiJiLVdjnCl5H3couefMA8e2MWtYWqB+zwlHa7nrp8ycowkMZykOS
ZBQ/hIbbidiwwC1J/+q2xCQ9VP6wbUz2OehFPs34wNxurkgpa/3vGvH9sx+JAukBJx3Tkl2co0Ex
VhjhvRo2AVKHdb+dUMl2QV3t3HvxaAnLssc0OFyoTzwJQDykoNOtj/vxPYry5CG2+p0vhvTZqcg8
mIcQgWhjvJWj5wU5R/jdttCK65YSgeuEdsqsex0f7doDEHM2Q2F/zUvrHCrsP2EaCYDAaT+5ytnV
o/uKycnaGGW601iVww/2EckwSjK1P1bPbqrWdrVcQid4tnrnh3qpfcGRGAIC8o2e3IFk+eglr2Bt
VDqthkkc59g6K7JFkPAc6Tb4amYE2pU+T1Y5MIh3w8ZrkPb3C3Bi0xRA6xzsUWFyMHL7t6urTXOP
qsuy9o/jus9Nl59rN30okm4zZ6lBR28Fe7Yl5HqJnezQv7zPgI+E4LtvYxmdRoC8ChvCaiz/Axbk
RTCJ6N/NTLiQKWnxa2FdwgTZUDfNYucki3+WXfsrU8nZIwYaMR+a53VLtPpOGvSw3Mvp2ranT/nf
uDuT5caZLEu/SlqtG2lwwDGZVfWCBGdREjUrNjBN4ZhnwAE8fX+MrCqrf5PWuehNL8Ok0ECBwPV7
zvlO5712RfXIcTZ/5tcpVh3NWOvaxwSLv0+yMcYbFw6purGdo47rU8oC6V4PJnjx2blLk28r16Tt
gNrJu+bqkizL9cSB8J0w3/SJn8m5GxPdfydKD+6mS+0pxHNx3aQnTRCtDd6CclUZLEkBI8vgUmDE
YQz2p+BFcQQxTijkxp09++V7pRznw7zu3HJ+SpdPur6f/NokFM7c1nYb+lWbEEtKXoSYGXtGmJJ0
NmqK2Dnk/LiZd+OdxfEk9OvYPAvXzZaw9RCkJLirLy9mxGAfU/wwjCp0xBSOk5cP3MByodRJ2YiX
LIN/TAwrHXMQJjy9w5EM+q9303d70BD4I2nPLDdhbwEcKUEq5FU//wO28y9BPf4/NYNg3fgnXpAq
T8bk46+cj/9ygRiO93fpWBg6hJB/xXYQU/i7K3kMg+xwgWnZ/8MGYvAhKpntAMgGxFLBQfe/fSAG
vA+f4wsNXg4t4YA2rH+JkgsrE6NHBWi6Kq9EX1daztWhYkuqt2zPARjyVyOIr8cWs7dn0uPUUnwJ
8bminiS12mE8lyqxNMUlGZ5IL9ccf8y4crlCkcXnT5Zg8pOHROT96kWfQjjCftGvbdclsZC7Utlk
tjCdOaSHjfKhByufbE1wYNhd+zRgxQjjkL1KtcyluGtyvwczNNWa0Cvuu+aGJZnEBVbYXqyf2CM7
Z51qigKisQVDsEE/XiYJVrzBYY6BZc5e8qppsgN5orbYSgxzv3VR979S1Vre1u9hkLDGdDclLJ4w
CpLbybSnp3YosM/HlbehPOnOGCRMDHAgfGry4g5D9QXCzyHM0BK4V/Onmfj2aZmMozJVtCbgaK7i
HrbPUmYUxiJ0k2gQcrekxskE6HNii8BxQpEEEW4doX8EJ6dz8js7K5Ubxh5haVteiNpSh9PWDYtW
rdj29ePtktn5yoQUEFZeDF6EG8zVbuYMU3zo47l9HMbaZQRT/sFkw7gWs9Nvbaf/KQsxIa54d2Ta
2kMDvr/2q9/CmC82C1kswcrYtlPynA/jsNMj3EdvTquLyKmeSlO5boNchsQDmue6oNsps4pywyL0
01D+L9ZUTFUW60uX+5PtxsadaQ81jTkpQ1+74Pr3xxRsQzI+ZsEAXUyKh7rmV22v1iCa2aPnzJqz
XwlXwD6pXURVujTWfUsLBdsBcO++p4fpKRFTbH7rpclerNEkrthob3AfiSbPBzegW+jYjfgTv6MR
xxAXZGXAd7MLR1u3aWLTdsLqoQclY7gmwNdF+psgVw2RVIIfj8bUlyLvV7PBXjWk0jghYMFp258J
PnFSce+9+cqJ3/idKB3/d20qEgQ3yhu6wLqPJYInpw7dmyI5wumnE0ou3tjsGkop4o1Uy/CgzLqa
Tz7yFvlwoxWPunYsCqlwDhjMoPshjZsLCOvgwvar3SeW463FxDoDnYgOLjfp3TcuW2YmY/BX1xUK
z36z6PcwLptzG6X1b1vZYA8Uq1dOQaZ71KzzbnmSeV1H7xZJAVJXScRs4KVZtM7GEran0gkdG/a9
8oCxIzYU6943xgTXpxtzrIlSrmJfD/V4RerZ/hEVca4pd2quPoZu9iDJ4rM5aZGbez/oORVECMmS
WMmGYh+sr5Q/dDdd3ah238GrMpGvKDHB+Z3NwWcQN1hDHDgVa41xrIdxp6L9EBlYX5vumeow55eh
KwKTxYjMW2tDA5uo43uCvfPOMwxBo5sItpVfmluJc3+lA4ULM/LRYAu2NXGVvOFYNyB+lM1BaAce
cwrIJ4vbaBWUSXahLmehQKTwOdgrwFr+HSvqBJskFhXMlbxhcZxjMmk1ECDZviF4GifEOGwbVe+f
OQOkH0qRJCTRipdoXngxSHLiE79+ClwhvOAsEvxM+zu2SIRAstZLTlf8C8ep1t/55MwPOf3ua/ag
y6pL6uAmWwL/tiop26uClBM05XInHWvj5KOyPScO0aVOEXDvujbfMAUcunhqHk3eJ6s/3zLr5+YR
GwfBwuDPT8Ws0nLHIokRJG7In4Pvm/Tt25+/YMUUyIluIaFvXb8CfIOfdmrLPfzOjwzM5YlAHZIG
MYuDIs/05JOMWHHvje76Hj+qYDuyjts6OZRj32876fL7NVpvNZHFnTMg+ng16kSCKEKse7buGm/U
Gz/n6klqh0KfyX2HBJN+/Pn+VeDGr9pzc8JffAZ77+D2z2tIO+P0ZIJ0OEDZiKczNuH41eSt963w
np1L0tvY4Hrz0uGwRorKy7Brl/SDVF/7VpbR8jkVYxEWnhpQ6ZjkCX527nuGJ4dZ2gieoFSMjy06
3EtCKB9uIjpAKnyMjdTw3mjBiaywfP0bMZyurs73ToFY0AvbMqj9V2KNZDEOdZROUNJ5jV2IwwhM
VT4ebaBFpLczB9X5mlwVVpyt8nroj9IUFAnWHhURBvnbpy5x7OPkzdOu1+5dVJmPfZM9zG65Zwmx
hJWPl9phpsu7Q+kNW2tgKWXbnzWiCztWxZituvIKaObixyuv7YYL3Rf3vlpex4TiMzuj1qqmBGW7
FHTjLUZvhHIcuJjmZd4mbY/9j9P3Vg5OvYkq6B3zRLbNN0Cms1bhtOjH8tSxqNyZcTms3TG5Kl0e
pgrlqD3+NkZP9Fyxnrv+w2tgcUwDuCzqhl+oDk14/aunzIp+sbf/cpoAMak0HkWrm1ueJXg4NLAh
IayCGLXm6va4FQ9LHGxGIqn7oM/c56lyJrikS/c2Y+zZeKNnnFoAFLuuQiIuiZTs3C4+iKCZuXFL
//dkdtsFxdJE4ynmXPPISpYH8kjDySDQ0CESjpjO8IaK7M7KDO9cE3cIfd0rnA6JfyIZa66zrCfY
69K+V8fPEf7XlaGjeaUbdkx9+oq1cle78ArdfHR3vc9aoRHZF8V28LVcyjVy0i6/e5NVtSGh7AQd
+9Y2gSQEbWC/cIjaDNTVbcxgIl2Gm8WQoFCVrA5yHi1OYm5+o/LagaAEUaMqtQ96OOY26Hi4Ycxl
YoExHHi/pqwwZ3cziJrT4PVeXdHhqObyI50TDqp2b1+0RFdWeozWTtQE0NH65kF0rl7bXg7Uwc/9
x6rloK7K2d5nIKXhK+TJFKprorUzBVnJHGf7fsRPzILHPjANEv1LAFgfslxSfBbDt75dqE+7C3IB
kMbgBLUSs2FeWj9qX9tZshVqx2Q4wMYOQgZSHyBixWPEna3+6AXRdzL6822ExHrGNZLT/YJm59d1
cUlMxOGladQBiqzYREUbAU4PrqVxcrB3YHa5XuUYs3QtgQyZafvEckC23NoqGqZccKioU8bOG8go
UG7TrRcKnA7jWLjH2U7HLRKScUoKPzs4ZSdOtpt6e8396nsaqppLMjXuUta7XKYqu2HTvlBcVAr2
q1fwF7Z/QsexERQhWd1lHbsBWQSrny26IxLPIojd1zN9hpDUoZ7GARFWfMle7Q3MilV9rpKK7HiW
5VvWCwZKoNlCbEgyqB5MjK4/q6ubcf41WgZMsdxiY6BaTz1wOiBi41y9fJSY/aRO5Wx0SXdo08TQ
ZWO4bBt8Re2qL2rnamjCRb3oGSHVCi51BO11zEjKuZlxS4lM9MUXzu4D3eebvuH+DwR0eR6needG
176txEgPiw6Otp5l6GZspZVVuN9+7ZG9dr11UysI4Jkt9/g/yZBFkd5NIsXFQh45CVHvkWETnkl+
Gv0OioJgWO5RZJhkb32mu7Nok+oiM/wYuqxeGiwDLDhNKLd4B54CRsbQs5zk4FaApeyeAbSfOb+n
2N2w09FMWPgPCxwi8GvAnwLTvwVv8RCZMsZPAMKcx7I17Nv2uiEJ4uIiMY6CUZ+4qzUTZuegh8ft
2xQSdt+wqb7g8zJ7OYYdlhkNtbmmg4Pd7EKSM1Bly1Ik/XQ10tGg0g8vZ9WilwLK9tAQ9SLcjEIl
VyBYeNLWMl4zanRr5bukFVlZsehD7h9771yUpXXDWaTYgchN15OZxy+mlIKKqyD3OeBzP66AwDAq
s/1m+l4NcaW3U8l9tOVsh6OhhA1oWh9+mvP7pWb5wd6Mm2KQH+H/xisjRnKPiCVdKJLU60HkzYmG
2JI/E/m+FnfncTBp00rM+REforuXuAehFHgY1zrKykDR3JaO++Hn3XNKZG9LFndhRTY4a5G5xrZr
kOxXJvTsrbfUD4bHTIlD8/pH/bET31sljTvcq0pPmz5rfpCtGXSbtli1NYaNjm3UI8T64TIaZV+t
rMSlZ9hAWHIaP+ViG6KXrqmNmvwz9gTNtIQwRhw7S1q5C7y4XU958HVtcVtnLuIAASx2RhQIHjA4
sES1jaessg+24TdHsvwmZtwEN3jWnA0pwBlQWnEE8qdCbEcBdxGgzR0INTLGoInzoSN/wMtIikzY
1IlWgzoodPaQeTINMZKbD1FsG6+6RyAZo+ky01Iqljp/LtkEIdjUD51hp09KWhieZWu/X2PX28k3
v0HPu8fA1twLvebOJCK4mNVtAbJf+0xapTJw/dAwdyCbPB9EZbfYEOLPbEpuTF7X10jQlM24zt8R
MbHLE8ggLjaONuqAZjpqDh3q4pCa8mzn9NChVwGQjhst+/JBS7/fNuD0aaoQxSqzMnM7Bku/zzAo
b67w8tMYKcYz8kxlPJy9AHHCLozxJ0r99sVOSOX7BSgcacAt4v6leFjW0Qsxk/I2T0y9W1zAFrA/
eISB6Ar15FN7lzDzRLyYsGTUPZvYMlzwuBDriOEUu1XVscXs9dnpUS9LqofOjm0VoKGG/hYTU7aO
DRLUC/Xbt4k1FzsoKia6G6d4SGEL+l2whOkUj5dpziE6XM+hDCsuYhqYw3lshk/63CbGN2sOc+HO
HaeemOWg0X/GY8Kk5MEOn3GD7cjjDzcVb2yd1eLdWVhQAy4Sx8RpJNc/lnVWH2+zzkFMpFOGKWUy
X0uCuTvdRN5T3nkmtYS9vEmDmuUCuTAG84ClM4aQE/HBC3EbAxera29LK38lzOjufVk7BEQx9ecI
9Ac9Ikn4MYkSwD1JQ4Jmiu757ZJN01W3cinYH9Od6DwuqXxvXfSyCdEXvkUtg/uyLBfMblb3Wbk0
2pWpz4teCDyvcO/McBgoqMTtA1ILJNfe6Q0TOy0ZHn/gDMW0EVwQHEeKsC3FmT2FO1jTbf4Q03+9
4SwMj6l0cO3hXrnhiNpvKtrtWA+LLhxanYGALqoHhGAeA5L7LL0K+bIv8r492ZWT3Q4RuhE8SO7j
RWPtvSxXj4VD6C9fqOydKmm89Viu91VAthycTX1XYLx+h1dWH5PBAHOpsnTaCrrsVr104pcuTi+x
WZ0lh38Vm79yp+6efdZZ6wwk0LbWzK5lEFExPjnPCSa5Dbvt4q2x8uYmU7VPJbFOXpvay28oGMgO
JN4/WmusYQ9F8w62F4hKp/zB3CxOSsfLDQKOXgmJO9rOMOkvy+Chg/CWI/jZwRoRauMYsljVkfqq
JnI/URp9QhoYdlCIzi3Hrw4EwB0FcOXFc2f3d0RxGvEQNdzQKOBcjDaCb5IMC7EAlMlfZenkN7x0
SQhEUu68mTZRIn7dxWMYvx84bO39KjJPNUsHTNF9TrK3GdzQILfdXF8jwBRBYAl+oKX0eEMEIjRj
l5q2uCGdM6dN+qDjbtrTeexhraXlPHAKvQtKD8Na2xhvQR3JteksZF+aqHhcdD6hxKuaFyZursz8
ctvV7BhXqaV7zj2OxUVoTyBv6YSMN8VsjbuKcq3NgHSMfYy+5inIujUDbUH1LHSWCrcSazZFW2Zv
NrBn6qZ4WBirN2UsjGe353gStxOcW8vLduV1S2CqwdwaKU/bGadS0Jj9np8rPuC502t2DflZjnm7
U7JPfudLkn9Q8C3wbvV4DUgr7EYCP+9dzc3HVEGbs5xX8gvwlb2uq8X/wBsH26kuh/2CsWjvdmW1
nVnbvMHix/2cSDTeBEH1O8Dq/tL7dQfkOBmCB1H75l2zpOZXGfTRxhnREfvekz8D66RQZbMKq9Sf
VgMhkG0wsKGxIi7KIJ7qF1ZQ0SeibXUb0aKNO8KrblSNc0/pUn8lwfBqK5ndapUQk+s7BhsnmKpf
8zTJB2vC0SCndHoncdNzC5H+50g49FQbOEQyHtwFDpXZfegcI30k+MxNuCJ4p4vrQbvEMF9NYgk7
vENwiHkIVfFV/1JFadKEU2EazMB8nGqy2J82+k97fewodzVaRXrfQzgN89EmmeSC3Wd4aL1b2zWy
+aQXulx2MSjCVVK4lCD3FE7UHiUAIk546KQQkAcjaA4y8gE62aoJ7sop9R7YtmVnUWfqI7caBHpE
/YQKr6s7K0ZWhpdlhtHM879l5/ZEdjc6Be5A2H02rK0VKH2swN+vwfLjBzMM42eosWRaZnLfNWq8
twpvOlJ4y/4MVPouEg33xmw5ByJQu5F9403qZdHF4M/GUDoH99aE2pfh1VmDQK3PdWRGR+6txW2c
CVw7TjPd8fYAATqr/jtgEKormmGsABeq+ShZrt4YJc1IInoEi8k8NJpjaDrTFGKo2Pix9V1QRrO2
7OCXO6SbnCzSqrULdWK5mD/1QpIvd6zQzLxnl/AC4DCWhuastkKQ1NYSIVbwbtjY9HA7DLIrg+w/
fAeYkWpKt2Wq5p3TjNziawCY9YyNrFL9Y2v4XDb034yxsrjd5csWziGOYnHlgsA/DPN+flHl8Fah
Xq9jZ9h0JWWznEZhzJnjWQg2iDQOEzOPSXQIIzrXfW/Bn8nKE9lDbz8JEIMYlRjXbF+FKoiBM6dY
+F3X7ffz1M27uSWgZwbZkSLu/swxCfuYmOTn6KVpCMqLgoLButhVo/dNYGwl5qQ1mUq1q9tF/rhm
3T66WWdscBaxmrU5SC1zTsKwFe5ex5O/MnrqwN3YsTacrQJW98O19zJg91r0ucZWRQjHT9O3wcww
p8Ozvk/T3jiDvLtGx5dBbnikBHdUXcTwKsanIslFKPBMrIwZI2rT92LdOHa+bdwovow92wMMd0YI
uOW8QFnjzcL6dhhadQg6tzqX7JKoudSco2wO2W3Fa++bDkwbYRztP78Zl8MTBsGHoGRUTogfrJg7
mfqapl1dT1bUCI0brDTeOnGmI4H3KSRGUd/qtDpYVfpad+o81sY3LEojNBJrRGj1MKSp7oLiSvjF
QwhUuA72CwVeoal8pj/H//RBJ3NaKd9Y8UCoxCPEIcqPDxgo/HUdXed20H3VxP53GbDkA/K4jDUS
PlI+K2nyIx3HiXW6YDTJjdFYQWvD8j5p/y7mzX3lSGBpTrPi4Bcebs8OPFP1BnnDWc05PuyryTyT
yWuXJtWG40OEvzD3sUwsyPSZe42OENRFnDjLtHqiFZXnW8tOtrRdipvxmtikxVZlHOtNYwNBXghr
bVLqFdwcO04Tk+GrogmZHk/rk2d070PAms4ilL0Gaj3xxDRPESXugEB9HRax352kr58pxkpYblXm
Fi7DW4p7iFtLNu7dAXOvy8jVgEKD1omjZc1ZlELt2j7WzvDgudDi5JSPtzmb8Wv3CVzIoMLtdEXo
Btb4a4yDRydiJULL9o47/RBmvRVx70X5HqbMfGJ8THdJ8LX4xEvlH6uzGTwxR74q+oQ5aJByoJb1
MYEODxAzvc2EZ24H0yvP0hDfGHtZNNWhmSwr0fb1LmiWcq+pVz/adPvwxCS6NnBJeCLRu/l6DAhy
wKCy/sZ4dECHJogVyRAj98MSyepIWWN6g8lsrQJB7WxQfrg+knlbcO4RCbjZOJLdIbOxkM4Rjw+D
BMINhP4jpyQFitisd0QzvnJRP6ks+RiTRBxVbYh9Rg/QvsCtgOspyk6qV7RgM6rdmLDZMVX5et9V
wbiZ3SW4m23rG8Nf/piRcjpUBk2ETlzXFxq2xxUegipUMQ3yHN7bi1osfMLl8J5MPEZuNBylJH7i
lo4vGYjPys5pT7IKhJ3RrdSv+pqhHir09cW8Us19ecD7ijUvMrAoOeMOZsQh18t7MYibTg3bxcYk
BR/jSIHdXTVwASaYXLciT9/nSl54vQ+TLTcOSGui1Dzm5sbcsHXddVnyOHVEdlOkv2Yoo/sk5pPG
oTi12GpJQtcPKG0P9tRuBys+1A41XRaBEZ41GwHsGjJu3Z9k1IclATRyAi+G4q1eT4csI7a7NMM3
7iGqxAzx2RUm/k/efVwaOz2k59r0D4blPwqXiBaMCigz6uhAp4WEt1qCzLqf0gprs4F8B4LZD8k+
k9HpqJfJGxcneflGdx/jb1m/N5Nx72QxyZDuUTbxvO4WcdAokTGnxQ06b/1mLultTGUd3o6QRxT+
+frZjPHvM8VuS9e+tUXdbQTGqgP25/lWRYCnQeCvsYBT4V4UEcosWpdlJCFYjM9F2t7RgKp0HA09
MGZFb1h8MVwZTFDXwgJ3wIlWD/SsAwyDLWvqzbREZ4tji0NuatM2VEiiEbECwtFUV1S5IiBs/cY7
Kj8OTg2EUU54dum9shBzVhwLE8pWepADnnlqFuY4l6PmpnD7BHaRXb/h/+zvJ0+m4DuS5AyyHbbB
4KVsU128vra7Y8+SHOLOIG9hUS61QlisX2ST6k/ZMLB3E3sXLvIy/0hch9M6c7WMuOfX1w4Xs6O9
dGKUM+rs23VHiXNFxQgyNERNwaKwv3ZougXhhCxi9RSP0tvY/GVcD9ISsRGe3owmMgJ4h+PKGdgk
K7YZyeg9JhTX7EdvGjeyG75klrF5QKRiZ7EahuTAX3DNNFixVB+gmuiq5abhOEdLFw+icEckDWMb
D/OLjMoj6EcobaZ57w5LtrE8+rOLqAH9N9zr0XpGCs1Wbo3+b7gyDRuh2gMx5zlsHP+rVY3gYG4O
u5Fs/9NQjd7Rl+lDv7gHoPc2sUAbA/5EBHKQoBDrpd4U9M0d23EJibyAIirF+9hT6KibmuJJlvMg
V7KLw1+UqLyL79thcFXebkYYxbMzh5Q0dfQyRVk4+dFtVqgHr2Rp0XkjCj+uc54+OG2pIgdFga/L
+dX54teAvX7doiluQAOLVZv2L5BNvwKzD5soQEqBSjdKlXAd2/fxQD96leN3zHPzy82SYm+4frEi
nO7vvCz2GB2szegvTTjgumv7MVSDdg+Vl77TsrkpstxiVMTZaWh7J8labZeuefAjwZHbeSD+096p
yZvCNprcm7aS1HX0rLfHgqcyt0/7SAoM4oeqqMBd4iPVKnK7iKbaBxljO/I5y/SIQygROUJ8yn8R
cNNuyzpzzlTonjr6kTYehFAMcHep5DI0rw+aiANGm2abouo2KJdEcTK7ZQOEgptZ6Z0mw7eqOmCK
qQfxTBNS2Q4I9jCCGBQy3wICWc3JISf2yU9pXdsdYubJfLxxcvk4LqO7mRx9aWwcI6ZnvuBkMkFQ
1IQIVBUfktH6sKcrK7I496osSMwSHTaVhOZNd/FaSA4q3mxzuikMr2SLy8GOgIhO2XvaL6NdT3lx
D29U2D842qMmjBrUeyISeTUebEz3GbH+xZ0hW5HnOKPJipbQIJTHQ+cbQtw0NQjFmlVFgxLVKtoR
t2SKdBuyR28/SAyQpvL6bnmNWdVNl45VEjWJLCP1jg9q59xz/qxAn7hzfM/zPWrvWqOafy/Z5Lcb
pPaafX3heea+KIjhUAWDuZSkEVJJtS5IzplhShaLkkKnZyB0Zy/GtquVfds70qsfLEQxpmmu+yy5
mZykGh4oFwkYXP+YjQc8SuWxVDGYhwC5m+W9Ewzumj6C0dzBumjRmrOlynAdsnudbzW01DaMooqV
FgGZjnA9rGphkYsdBf7BtteTfCsbvZjHgGAz2Yx0knD8mHtc/y7BPMF1rAsDCIMB412LNBnhMfjB
PW4KH8i3+Jwa595vKQuT4+iuc7eksCLrNAZhKhKbtG72ABejlMtpUL+KVNf3RmaMtA+VPe43i/jJ
1VcpQLuJ/GEZPeepUNmbar2tm8YswEW0toph3KrMvvd18U2JSmjgwME1PrfygnBeHZXhwxXgbjgs
L5hxff/32Lb4uFfN6J6CsnuGteZyg4m3oEi/YjmIHRyYXZBeuRrMwG1+MzuJCKNUXFETlGFoN14Q
YWCxT561RbzID93IB8u0Xw6iqMDVNwG2H6+fXgCJ7AFJVaeoxy5cMvaedEFysqBp9FQ4MWjA64tE
KAmwm9vuWoMsRzcFM87T+rM0/NvYIvtiJc1R18x4nI4mbnALoNrMogQAwjphMKtu12bMO0T3nniO
yHqvDNB/51yaUFFrmgb8LI0OxtjK1xmfJBro8lr32XfF0BH2U7tLuyXae3WTrlUPiTRZnPSVzNM3
bIb0AMXvtvJa/N6jfoqnZDqNbL4uTeNTPqm9dpsm5q+yL4H1YRftVrbBPrpdahhwHNCIwI9p9eH5
HGiDZdnKCZ18iq8FavG0AaEDiTGnu0A08xHRzt57BATCYLbqjRSapk9FHYxW3tsQp5yUy266KAEO
y3UKtXatgNwdEKAER0Nw9r32QYKKfPJo2Fylw+Je8PQFe90oDyRA3nxFOgcakFDlBwERIoTdiT2+
6frUth1niRSlNm6vCB1++xXPWXA0MBEOvNvZu/r+KcFM890gHLDcXzagb/Ry51uzuSaN7Kwix8BL
HmXvmcv5s0t4tFVW+piRC1gX/uRvkGEfl6kozkF29R8HDdOgN1C15RTp9FJJu2CYwSN1RPAeSFHV
vPYr1qJULQGbWj6wh1mfeZA71QXTcPpqsdUX2zIXE26BuUq7bU+f0JGMdf25jAH7wNXIL3ojczCD
ZH7la5aIBIWxqp9xtjknTI8DGHMEzmFpj8v1lrXquyg7S7+mDWcpb3Lsgmty8mxCg5pMwXW4EZ2x
7Jk5UlJVdYznKdZUGkXTkRsYgzV18JA7aq4DMLWtjtftIJi6ulLX5lFYJu8+GyyF/82hr+zW4+AE
G3+iE7gN6OiWjT5OqpIPpCK7oz8UVjjFhnsfFBPVXtQG3/ZzXD7EdfkFJtI68yYu11mRG5BYiovl
+fWhbQ35iCyyY3X847QpBddteuOOBFaqRcpLPYhhpOoYFsviqjTCAxQv/cl31S87r55RHocQIttm
aEzjkEYcka0keZgyhDw5s5viOUz8xTZ+SppT1lXgrbu52qVWWQH5XvSBO8QWeME1A9/Q/2Wk88BF
nslQOJHgyexmZ+WZj2OAtmfmZG4slABL6lMte+tg2QZUEjMgOZPo7eJnvPZad8k9EXvSXkGJHtnH
HuiuQoUOBoFnq+69W+UWJM5wLF+JMyQqYGv3BxETEgVj0D5ThP5i+9Cn9dB8cwDqH7Dg4XKoNIQu
0pL4rqbpx/XkEwsijNjoLSj1D6owiee3sJ3rQT8xgqbQNrlPNEOmIezWrwuwQdazuT5GncmfRvRo
4totr6cL3WoTK848BT2sdMeBnG5o79mGB3yGt5zTTBskOzBkG7qxvuegWDbXVT7fm/2WT/vUUA5u
tSnw1/Y3XtyUcku++nMgRbJhT+QfrCkxb/1hhkYQcYVFAp+KvlYF4OcyIWs57t7GHaDx6lNwIZZM
3C5V/ytzoJ4MGREW0pXz5ppoOyFGdrf21Eic3eV3yfUI4zvJTk2LbXVVlOrHjROcQs1G9xNZlPoG
7PPRCZpHPdIbXiFa7ItmvPEMDygvkLXCxtBh94tgGIc/QKNLwqV+9c0TOGJgph4JoaHD+YP0fgwG
sR+Q5Ky5z8OiG9ZjiyOiS8VjoPpbMME34KddNmPVSM2mwmArWzqTc+kNG7UE9U2a4lgHOB2T7LXi
sC1BCWVKi9CNIxL4JHz3XSvr/cDijd8X41cSzC+F6Kt17sWs83mVsg6aSk9AfTVMKVEG44Vqyhl9
K6hXgTOBidfzwqPeua/gyZ3y0kHTQjFPKM47GZkut5hB90h1UxgLRvKqYlFpZ+aI+cF/z2MQCnIy
vmwxPy41Dbw96/dN1o43WhODojtqgY2/cDykRPHnunw+6MX7EWkv/bVwKTLPGBVWWiwAFXixzlE5
UNi7+mP+/n9hgx9/2n5of/52/qi7v23Zynz0FEb++/VbfdGb1XJm6//3X//Z/ePf6qcKP/qPv/xj
A8m8J8f709I82Q05/5Uv9J+f+X/7wb/9/PkqT/+8x9LD0G6b/7TL8gkmQGvc/HT9z/90xv/3//wH
JFFY3t9tKYRgviTO4nrgDjX/5z/+TVjy79d4sSuB80hmfsCKZdX28X/8G6WWtnVFJzqW5ZmsNn0M
7ejufz4GJZHPtdHiXXElKfryXzLHe3/ttHR9iBrS5itaxGD4Id2rd/7r4yEpVccP+b9STUBOLibk
Z1OWV1DaHPwf9s5rOW6szbKv8j/AoAI4MAe4TW+YSS9SvEHQSPDuwOPpZ4FV0yXyV0tdfdUdMRF1
UVFSEUwkzGf2XnsD/F/H+kdibVy2Hq9ZB3YvW8O1Ly21nwqFRtGfQAxPiIU3eeHq5BP44RuL9/qO
cYr/vdNGJrnSIbbNKHOsozQI3bRssjC8amLlHyKo5hXqLkG4r5dPp5w3eUjdV4dXBXZJFozSeWVf
m51bjTshs6xkbc2bTtGqZd+wBYY2oa6ZRQ9LfYheVd+i87RbMucpS4pnRNL+d78IKf360tN4RQM7
IVfKCfgvI4h0xcKOPCduWOctsoX77f13ATed+Cwk7NBlsp0y1GDtfj3a/NswdNF1ISvtrqqJrum8
NOGnui3zLvpJQUmX0XSywJxOct5oTfiLSU9UXfim8z7FA9DNociFHTyCrSZh3incVZ3MGedaVSPg
zafqFHd4U5cWZuxNPFRLbZIUWzlYKdzEyrkI6ia7azJRfo2gXn+lrBmKpQvhelhOzpTbV4Jgcro3
HLpejEpxsgKKiYxo0XUQsEgqA75Ed4w8phLFcIijlsAYBq3VgyEKjEG18O+aQTK36vVIh+sQMC8y
Oljmvo5k0+56hnoi66wvUHGxJCX4Exdw29pyASSrfijJJ3+KS10ijOabDoeuvjMoIx5gUQU7CSB5
TyIcQWoeEUc6EvcD+lRamda5o82Ynmynt94i4gnFElhXfcloYaMLy/tK+OtwRgE2B/NZ/aXMXdhT
7URcfeVmV5ZehG8uBva9offiK0KW5ArDk/+1bxMyuBxcSRC0CQ7gRTkeA7/d2uxzNlNoh+chit3T
lHfF40AO1WMVhuN9xBTrSu+oPpTLX8HUmHzppjKGvUiqM+J98Dk4K9cF6o818hpIQxpBJxYpkERf
w4UYcTquvUF190OeXwIzqFdj1wHnYVP+HHZwGUiHaOAlQdnnFcf9AIOUWUKVIIM2sP19BfccU/to
48kujeAqS2gBQU9juSP3fika7k3iyJJ1M6nk1BJzdTJTFV2nJGsfRphvRGw3EfMTL1g1TDrRwbf2
MYiafFtnNWFQXoheI86RraT8PBaB+a3jEzo2ilZniCPVVSiAbLAAQjuJRtyb9wIRZOWTiS7le+pB
lKRoCE++LuWb70Ro6BKyAuoYcTeZ78mJoJMczbtpfUlH4s8Xk+akmz5tsOAHqerQ0QeqreD4qmIX
BvVwxn4Ip8XvBkTFPaQxPI7sEQqfnL/GFf6pDmp5bhMGaTwc+1PkhN1BGwz30LhtcuszsT8KKEpo
6tkm3Okh65aAMcEt03EyAbK+PionSI6MOQPGJEl5zxYOtljs982BnI52X0ZSOyWmXp/sKGq/dEHK
3GNoKqRHiuifohPVFfGd7UUpp/ymSshcSdsEmh7PmX1GUM8GsIEAR1k5z0Qxtgd0wyQfjiC4EVQl
q7zM+t0PTqyrPz1M/8pbZjPIgnggi9m69IO1aX5886ryDN1xceq581vkx8d36dvs28FMH4lZSemQ
GPyga5hANrhtVW3Zwx6dgEFH55iomGDJPZbCYxKHuI2ZNnuQSGu6rQ/V5SGxqnPZ6xgaNUfcZrGM
H9kKJEcKlHQT5+W0H+wqP/qy9LMl8hdv++vPYjkf4+xdx5OORZVrGJ4tLRsN4McPY0GXzJhVlcd2
6MYHN7d4akZOPnwfkJ88hfM5VHVFHDHUc87ufJ4hSHD3zeeeMo69AUF9uwgw3A7IT37D5Lm9IHZK
XSVDrF8NvJZOLFUpAsfK0LdeYEc1tR9fuxhlu9cQQRxQJicpqlUukGm+VOr5omnnyyeaL6RwvqSM
+eKq5ssMhTxXnDZffO18GQYjFyQPsPZQG+i88CmioZsv3DIKtdOoQ8LQmmhXR428CvohLlcRj5c3
0A88mJnMHWTB4AgHI0EVTtEukW+cCITX136ZhCsaqL7293Gdb1QR7G32/tzRTOv3rDouvWohcbbz
3PfA4RBlfEQolETHeHrWbAaJvFcgZsU3sfnIInrRlN9t6IzDE/sjGgCgtVO0hPwV3uTqOR/uocau
h4wl62U8vHjQZUyIYRa3FxGS46MBvI81zCogbPOBodiiwarMS5UZYXmRxyhWteF5gNuDFgSc4KaR
d06v1k10aeuo48i3qdruhbgT9h5EKOzRVobpKheMrusb0t5gccGxSh7R/7oZTPqvWvpAm8jKmuhb
zAWrKNv4HgSf3fgiuWT66LL1Nu54Gg2wUJToaUtEDJ0aao1VanpAmo9u+ICqdtXBjK3TfmkTu+XO
fCA48fvIKllt6eI+z7vzvHCKe/vQVeaRZxcsI0mCHav1HFYH78EQems9HELHmPFL0rP2jqXN1tcE
G3TTI8Es3bB5MB2/XHN3c+pc40LrMgzJ2qhtKU7YNnWY9BY2KishNcp6C0/5tGlwlK30cTQWfj48
enZ30abIVai1cIBrC7xWG5ZEJy80NrFNKCbhgI1FAiaE2kiY36e+f9Rz8ZqOiPG14k0gS1lpJkF/
5bpV+X0Vlbuhqo+9wvTQwNgsWxtOm/9otJgxChBeiqcdoYymjsSAx81tZbU7KbBqoIgKNlN+tKyX
qTXW09gfCBdnbBkvmfgiuvXNRTh5SDgHNV4gKMwPfUQQwEKSOsJ6OmKv5CNItiu1k+zKWDLE5hon
Wn0m5PdKtQSzIY7Xi2EbB8FFPHkvCc0nCbjpsh21HX4sltUS2miQy1sMwniiXmJ2eRKGOV+LtRzd
F1Pe6WTtZeXWNS8QEXfxa8GoS2NoJ1FljnG/zuMTYpEJcrL0Q7h7WDuy4DKvWfhYy0QS1ZOtejQw
brlNtYcJMFROgGOD7raPr8tiw1Wm4wsS6qtngth4Ikz2wW7sjeYD+IjPtf6V1pq5BsVsdpT+rW1C
gmuJyxH0rXP+8YIJAOqgqusu20CxcyFFXMOpZe5J7o7Mr+F4BelRPISCVX0n9ynUIx2UJt1hO/Iu
bLlLuFPifFc1jBfWAyruWTbfGJfuQC5Q5SylepPB3kpP5v1oXOHZXsCvRG1vx29o66ZvpeJNWy2b
oVzm3UUtVkJcEeZyKqszd6BdgwDxnrzkKKLLjlWY2d8qBpWUmzsR37hZcmHCmGmhVsVmhW6B3HPR
4YM/JWG5nmzySK8tMd9WcA0itTH7nZRrfxz2JvLnbmb9iA1SuI2i+pxwtkrzoUzPlp1t9fZ7Q+DH
6MENLJ5AoFBdoiTrkbsonBwMmHLIB25zLYWz6rhM0DLAV22ZJB3c4Eyhjk0zfQmDO1tdecF4jI1H
xUrdglytZd/Bs6MVou6FVZ7miJNa8iaY+yiG/KA6SjylaXjdjtWaiXL1FqCEx85fQFRjDpp7ZxjG
RXrHGmGRlTuinylXDNbC5YNe3XoZ2aIRoCZKcq3b9bDiTOApw1djTqe1tf2ouztQ+msj2PVQDqz+
uwUsVzabEsQBOc8ifK7iJx3IBiaHX79aaQ4/1Anvr1b6PEsK12V+Rnn98dVqG2EZmEaRHgdElOwq
FOtXy3W5kCKvMhg8FflYLnLR5JfKGmFxlFLvnrAoECWos2kLTDZPujYeyGqnuCh8UmDQHHDy/LkS
0N6LgnGuD6AFTXspmnSj10581DP8I1gI3UsnNYrLpo3UrslrWGjshlYmO2Oqq3jcKvQ7i8JLu2OZ
sCFNghjPW/9ltueiTqAqRrCn+gZEE/vqlhF+OJJheVOmx6iO9m7k04KwAjSTb7J4wdGCezrpqvsC
2EAhc7lqeUlATRku8jAhd6jzd76e1TBPu52ZjXgdwl1ahmtZT802I8IJJEU79Wc9wWc9zRNzUP/D
ZaCftKw9MXRzxifXfIzVtda78O1RwpeIuUzkUu6pyW6CEWWDUN/wfHnml1QEOz2JCUoEN0LilO3h
Hw7Z+e7ZeCS9PDOpZVoOra8mjBq7GjAqbaelEz5gHzpFft/w7ciGmXozHlz/emrqtynidazBpnzO
wmZf2P51Lu/peHDWGmtcHIsWz1aWqV2mY+GomuPkyjl1Ew2yuegYfTvxXQHJtZv8p7Aoj+ZwY1Tf
nemLHAkTYbzKUnMZea7+5wDpz1nMT2rW2fb/Q83KtegakqmGycqByYehzyOJH0YOk26rVCHSO8ay
p3SY9KVdphdKtU/UQtOJuSMy5hwBR18HJW98aa0ESXUb1qHJ6v3G+EfDLKCE/PNxDPU+Wvp7RvVf
wz5svxXn5+xb/flHfZh3/c8YcM19wq+ID3UePf/rOX/71+6bIsy4QBT9EQDB///XhAuSg+EZpisN
ScyVORf1f0247D943EjTk6ZrORaV8H9MuCz7DyFtG/eWIPADLM7fAy5L/GE7JmsIg24G16jr/pP5
lml9vNikMKRpu/xA2BRwqBzb/XixDW1e2gws4qXVKeKiosHysU5nqXsyyAkGTJ6X9VcgLQFIYzIf
7IVLK+gssyrAiASevo83se5Z0wq1SP8cNL1xX4NEgK4wMnBZFplSMWobMqN5ndio4ge3GXLqurRy
96XDnmoF38qDwFKD3cPB4NfqzCM193FLjvp3HZ47brTO8Yd126XoTTGrpV80u86Z8zqwyJa5HUti
JyzPPPBc1e3Z9uB98TTUgyoIE9ZCFOKw8Fz7tu9Dh49nzzKygk3a3seR2699W/b8h4C+COGaQIqS
e/qByMxenRovc6ct3E51dDvA0YsOkcIauY46Rlbq3eqZZ5yi0Sd814F6yurP7c54luJzNJoplK24
Y6M8mSgwFshg6DkRqqG/8ZNHPwjUMc3QVS0qvCjJMkp6dPrwJSPc8pUBVw7nUHWD1qP5TkJq5h9T
vPcFYUIaSX0e9ptoZfapctdVV+MAmDCZ+hcJKR3MWGwdaVgF9o7UEoVDV5Ze9IRCGDELi17v0gwT
jNhV09seO1ZCebW4dp40lSEFbmXevSL0k6+axbofhnxSHRtk5pjBVCRp6WOXMAs3I7CvS32w+oQa
s0CW+UDcpJ4k58zNmnMtal1bCHdWyEjUgPEydBs2tjFm3wsHu9ATjBH8tFEeiS9CafoeEQpGRYOQ
wV3mSFux95xa7BUJmxzkAVZ0D64BQgT3RXkfyyyAAu3MGCK/kO6iyrLpIXMVDKYsKKEQoXp4P7Su
z97uHPo9j1v7iqB7KtiilA69JB7EAc8tfrGj47SCkqrACLt2fcc4xsTGgLBUEdV5GSNwoN8OGwQp
Fr8agDyBhM+L96liebovAVW9pHHWn6UzJS/RoDfnwSGacJERuneBYYLCurUd/7aB1Ij0KIcOsEj9
ObGQQPII6XYUZY99Z4/5WssYEZOSQfvqF9PVKPkSVyju5VONWNhZTgNG96WVZziRJrcOb4Fio3Bq
o9F9jcCyP7iMScwZb6E98yuNvPyE3+3sUWEz0dhlwieK+uRY+vibTiZeo2FpUqPHK2jDgQesyjG+
2JWkxEu6urlDuE2siGZOyl3aZNDVByWcVmdubMhslSYyrs5ePwx4x/HSvelpXCRQZDWythMvf4iG
VLx62Ha/5fjTDTwV5JIxArtmq9s/EnfbY6kQyY3Zh+a47Wo9Z789hGWPaiDhFSsM373xO3CvxFMb
NVguCJYQv4zRyTZm6lKHMa2bQVlu2l97EetPgKwAmWXjMK9m0ajVzfQawg0lcVXHWsrvqZdsQc0p
uPOY3NB3MHE5NDWznpXLrvCtx0D81cBKabKLRxLPz+6p6qAqBNS/BcERfRiE6boIEu+6rhn8wSNE
eLFUhE0gIR2kWW09g86AWBz/RucRxrdCWsyCDNK4XWtVApgTOHNTr3G1VOMFd6vNfS3L4duk9en1
hNk8pU/QGow8Ye5cyKLF2tqLSqvQoyf9K28JLV/ZWDiQveqiPGoe+wfgmQbFiXDiFJGHawwPNVG/
PUu4iOIW1yzp22U/RMUFIeIjEzGCQW1GHXM4Ukw1mZ2zQOWvUIjILhj7vr3Gd8gSEuiOjZSo0r/V
A4PApTVNLOwd1+RdMCG6IdAXjYa9impPJQfpJmQxU/nG2jLE4WcuyDZEIuSWMRg5r/RsnuiBo+1q
OdC9RDaMN6aegUBz5iGiCWlirF2O4PxWSxPCbTOnTGkkXV0/c2ERIeCoJi6vq8h3YoSMfEnwYwLj
+5hjeVxWQUY4Lw1qmh4UFTYGIk/jr4e8rryl1KrGWEsC/7DYAiIqV31peNq65ZX95PUSowqOMHbR
zDYaudFaTZzZ2083eBQ1g+EBQ+AlK9UBp06ePjitVbS7ovDl0bdmrgzo0/a1CaP+suPbq452LoM5
6PIyhF/ZrRVj8W6BShzHtA/l/umHeuQnNeT81v577Dm/1S3XcokJ1BkV4tP1Pr7Vrby3eY5jaGRz
Xl9lWhDueWsjq6NGXos4t7HpePlxjMmy/ucV43+tHLwsv+W3jfr2rWH/+b+gJjSp3H5RE9Lhf4t+
XHXOf/+vGpBUN9P22COSssZKc64u/6oBDbac0nY9vjK0t1De/qMGtFl/2hYOYMZjhnAtgz/6a8nJ
/8NCZ2aK8RXbFmvJf1IDGnNv+8PFQnFKnSlMEySScKlFP42VJ6xhIVqpbD9Fg4P16l4DDb4OGLAt
HHb8vYU+1Ysvkm5f6lmyl20X7aapPPPm+81l+7ELp92ZfxMPVCjTdrRH1qdla0tqbub7EXnTSb/3
iawhxN2KvtpeafyuyfrZh+YcEt4M74xpHV/Jj01WBfVPx1ZMlrnuP4RkaYhBXAy+Q1CmYnhY+gjU
0T+kZw1V8nKKCsIdVRpvJiGincFed/3D1fKTOxZj/r9/DVjAobmR7cHaYk7++/E3iozabmBla7um
0giIGqsbQrRcz8hvO7K/1kk4HZO2iVdKN7xkyWoc/iyrZR2/G2B9YmKz4zggyCY2PLjxQvs5qEfq
9D1Jfhujxl8TdSwW42e2feTCFE5Yv/lTZTnMj5Ejl+OF1WwFop9dO6eY815dVZrzQHglshE2nnab
HSLEKWF73yKtWFS5Npz9lKHsshCYcPbeqEXfDdHLK8tyZ9x5zhs1xuqrqY1VawJMwnShD/rXqvK/
Fll81w7H0CMrhjzaOC73msvTOsf3LQK8g346nYuu3UOx9V+KKV2MHXZkwxhwOWDyuHIzj58/Gs5V
WKn4NDoh7NSOSV44gVDTQzW+hNOUPhTksNjkR7k2c5bJKsYLrcpOJBVAtmPrhmFlNWIEpu4WAGFw
30DUgILrzPYz1F7eOmV/eRYohow4ba/Y7tz3ZoiHYzarMW/VGfKNEUOFTDD15iVUrPKsrpjFQGi2
MZ0tc0wMoC/xW/McYCNbehDYMsISlm6XYrpPpydI7lj1OoKqdmR28ybue5S0oj7krT5eF43xUIjC
XrZKP6DB0U6amt4KPuxZ+mVBPJz3JhVzeg0ZINNYxO6D4E6Ogc1vszwqtl4/ugcnBe9V+UVOdaAF
K7SwLq9lQH8l25U9WptdBmHgsk6JWiQmACx984p5nUxIbozJvh8n45Dr1t4UcJDHLHuCGPhFhc0j
mAILmwfwd3d06r3u9NEuz3oTWxmxNYUGp593cLdMSr7XkHTf3cjUa2EP5LVhukQArtzqlDQJPvm2
viOyYY6b1UKyvab4pjADcY+d2Xuh2tKQ8bFqYtQDJY30A/eA4iJ8rX1Rs4Vp5UkvbWbGRJCb1Mmx
dwyIZTvwLw5sWl+G+1DjsseUFjwYczaKmdeQ1nqAIi9A+MXZJOnj0tOVvSL3zb5hu8t2NXOINFvK
BAYrwiwMzWnDvBrFlXHKS9N+QQcX5utyEPk+zcvuypygS3nOkG8RopWHxqhdMhTQVJOE1980Vj1l
bNq9ajfVUfKcx+P0vUqAoPVA5ArWr6+iNZwH9Cbq2W7T/KrDxbqHh+Tc9EPQn7KaUEdw2+lVhtz5
1GYBCN5eK4sju0MP8JostuPsml6WSrj2GXRXsytHfbwvK6ziTRt2J2R/+i2Pt9ekdipcmTLrv6XC
PIHPCCmZDEx7lczNFeozg4FyOBBiogiLM+2yecVt+NY2bflMwf1sD+WlpmMJdvFmdwTRxBWz9irr
omZpEaJk10/scULC3c116bFJw4j3hbwLf6eMdniQg4EHQcirKX9w5r9fTl22bNsAtemxpJniyVTf
mwapLO3o7oZ0QA9pnQzNfgTBR3jZGNkSXwcyLtH11cq1nrC+6YTfVG+cEpPQ63GtIUBZQ5bHLuPu
RiAwCzofoC6N2uD94utkkQUFhy49b4g8nHYmVS0CFmTRXJPFhIdFu/PRABHDPo8medKSKNRZL6nf
4DcyvGUBI8mAR+DNRV0sDq7MDqgFH0pzFbHfwJ3zIDWEkH23b/tuVQTszYZpg7To2IeS9MhNXz4w
8XNIapnI6gGvvKD8bVYikld2+9r2ePa7pNlOs76GR4mBiV3sEskQnWKz7doTW7JLvHUCMUMQg0PE
ZwstGTTzGuXQLiBqYyec0tnVFfE8IdvMocEBBHsGF1KAf6wFH1aVu8DE627etnmzVKQT1d131J3s
gZxyGVTkbPKE7fT2OOfv9WRp+5F/1Vpqayum3GGoNqEMV91EWumcP9CwJV/lINqDHO4bEIAYNXoq
YeSYbFppNjSiJCNAGSG9iVkaa2I4GlYO23S8g7S5aOPLuLSOKabQtLtLQzzn7jenwDSQVlaKwj6C
ZxTGZzWcCDeB6VjJNUU+wwZDQ6BRr6j+3dNQaxCDBYHyPtNJQoJgoWGnsnvzjDjzyANk+et3+afq
ey5jJFUMNZpj6YA35z//YYAr2SyOns7S1C96bx3Y3mM/m99Uae0ZVshVVrCrbnTn/teH/UkB8eGw
n4p+NDUoI6sxxW5HC5jbDGRgmJtLZiXXvz7ST+q0H4/0Lpr74QO2BJvTkBkp2QA9TFB88zEb7naS
b2n020+lf9RwvFeFrjBsKSzXxmcsP30uQxphZwNi2EcD3GSwolAaz73FxI34EYYz9hdIfwqoKaE3
yaEMLcHa1H0UIykW2QAszd3UneOtPdJAMHBu0yYaobrlyRnNMkLYHLZJgKHYHwt0XVpxA//FuAKQ
AiBPs17sOITkAMqsYFnm863z1RUBEwn45d19MlkVAC3ASBoxpF3X8oAKVYdUmzEa0cJfGSp01/OI
yvbwFhM9Xq0G4YJ2INKFKMDii8K5i/exy7+KWjuPbVxAJAvv9LFVGzvuHjTsfdBPDwlDqKUS4taY
WB56bhCeisE7eYOFZonl2py2nAUwQg2Sxw3yoUgjcXeM2rxFOfCaVwEVdU35RiGAFLfI+nWR+QiE
zfJosb2/7BN7rczG3YzzR5fTTHNFogf+foMX5qavWsQgxjAu8EDxgO3wsPJch8byldyJi8hi1eex
HrYp/IbROytzIMOsvNf77DHEw4a5mmAoJPQ1gA1wOKjT/F2skgKHSFmuAr1m9157WHvFjqr/sRub
yygR35IYOoZC7bF1x4GgB2YHJGSQK0iewsJq212ZU1fEvXnP+mqr9PpF81FvwcDjl0uf3ALbecC+
meSJ7VRP3irDQcuZorlA8JRd2G3wqDe+ztSJO0bNJF9Vp0iNXetWqcagla/OdcDYDGs+jOSEFloH
nCHsSc1gIYNa+os0uEC8ESe8DkTuS9M6kL/H+EkUmN4y3ylJ0Rm30ivpICazWXHmcZQSebLwChAL
A8rTZdXjoy07xMLSQnyVvQy6UW3GzE5XMeiwvGuJs0MWXcqBR7TJPlaQayi2vQbWuCJ0Cd5pLKtX
C/1/m4yI3XTUd1TEMmToQ9gzM6TmQKIuEJgqOoYG+jPp66vJ7W98TVzXOhqDuNAOSVacyauB99Fw
DaQYFjpQDp6RrRHN3UwEn4wDQdQ6jjsvZXA7YW4wHfy0Fptd3v5DjDhJHWvjFlP4niyCIBQXqQCR
N6TbtFsjqlilBFw1+YvO5sDuFI5OdaJnXUOQW0YC1lwY7mVxG9CYFb1FUi1EaEQ6Lra/QT6aWE/7
mqSFyj9kDCHrtl462QX+SHdAu2DstXS4Tirvi6sv25L7MCiuIoIAcmNr2d+ksjcg34V2cm34UO2W
kLgzhdYFKvO1E55J6sK2sx27nl5wWuvTSm8oBRAC1duWDJ4qaS9gvCUlAAw1O6+fbHd8tsLnsn3T
2A22/bTE5yDjN6hK69S4Cox71VQrjRgxHSjOHBlGArKnlcD18Sa9xblaqhAVl1wE0aYETN+jgGf3
noGaF93GLQ9DdpObNchqwlTIAyP3YIzGleUQZJTx/DGa1YAgUkugvvMSZkBMSCJ33RMeemnSEgp1
aPwa8Azhc8PNYHGLUvdF/ZmUAHotznDjLuBPrFwvPGvVqhD60aII8ZH7EsF6YKC60ihmY7qjJOCq
7bJNUxfLiKo/c67N6tXGfTGiw2nrrTbxc0j5YT1wKbpuTvteIx4pCH9tFHkSjb9iqbNSzYBSk1uR
dXqF01zATcJg4lWQdeMNbceNXdkLFdxS0WKJxXZelttex89jhpuqwsiANLMmrSv3HzMDu820nrA3
91yBae/P+ovd6DHGiwRcbdocMR4d8UzMHI4zjFmefgFf9BAU3PTbSldfHJCSiOpOhJ5dgg1dDxhO
bP1izNRWG9URjDm3VQGmQ9tNnbWe4rVtOTdWMZN/FZHjzqHDyeg4Rwgj89PjlEM+cKzLWDwZBtIx
Vg4OKRZmy0NbPff5ZcBIdgpeiYLcJAg2hxphG14uPaIT9cmjPjdpC46A6qeeSLXIOHl4oZgfV3bq
bRlI4XU0jbnOL8/4FtdY/fVtlkTXuXKvQZLfEWxVQiB8j16iKYP/yOauwVZmhuMm6bpTnwHSaXky
TCMV5ZAVXzIVfK+y5tQH4XSI0v52sAKPnLUGqSmAv0PZyY3s7gANfwcLc6WMleU5Ww1h5SrS1LFg
3zM0cI5zjB4BhVenpd8gTpGxxi/ZRALQTuxaX4y6Slm7Zdv/Uzs2MMxEJvvKV+o8ASo/gfrxHquK
OKEghliDNEXLUKARHy67KthkTeTtMUSZV4AroicgEe4xqch2MlKnOf661DE+Vh/Mw5ikuLrzXsox
KNI/VR9//3phRYwOVsN4m84HtOZDN/MvgaPCAwTaY1icf8UpNrO9Fs2/9xjUxjaZPwy663z63QxL
zCOhvyd38+8Gk4W9JrYqXuOG8+l3K4EtYAcVwb5sGM2telkNN8wAoGzGBttVerQDgXr5FqjaiPZT
76741fM9JzziuTr3rv7cxWZzP+u/t7bu3OXm7w1v/N78anMf7M8dsTX3xsXcJQPjHV+s99a5ZBUJ
8LEOH4xyqN9ccAd7XsNSx2Kt0kNN5DdU1dh6qiUdycI0LHlyjbC5zC0nfE1whRxMbdZCRTZtfaEU
9AhQ5S/B1Ij7ttHimzIrowstYCaAS+CO6FTcemWmTq6T6UtnniFM8zSBzLN64ws2zLSqBrOcAUod
A6JJu069nlE8zqfb3PQerAwuUGHx5C+tx4BNMUK/4CppDGzRKSuKtHueHIL8rLqMUQMNBPt2/uUU
0M5mMeRtaBoisbd6S2xzqBhrRAZY4EaEPOCbfNXU8mFIFa9Ms3tM8o5k9iLI2RGSONU+hmPdFUs1
pHI9DUXFmnJMvAMYZkMuJPcTIldNT2ktBTb7UIBBXIxe5dXXGVf6bT237sXcxBdzOy/nxr547/GH
935fza0/CmLvAidAcWzeJwMEjnancB4XpPPgoJtHCDj/nRuAN/3emgcM0zxqMOahA+zf/LVjDgFw
y99l82hinIcU5jyueL+x/r+05DfeKZOb+FdrhGcodB/WCPz9P9cIIFj+cC004DBieSDxcuF+/3OP
AFL1D0RreD3oIt43CfzRX3YptCQEe9CvzVqT2RfFXuL/uaVM8w+JnpylN3Rp3RKe/CebhI8NKN4o
zyRUVHIPM8Ymt+DT+N7UgjwWgaJBsJsUdG7YNGoLaRJWUIAlvNn8cGZ+MjL/98NZFsJgDkVliWKA
z/Vjm11q0m+TxhrmLne034Y0MZgT536EezewQDS//vp4H98E88ebRfcYpSXNGwP6T8fToXYy88U7
X2l6ftNI07mrIife/pOjOKbLiaPdRYUoiIZBvPXxU3XT5AWsCCF/Co3ZdEOQJvEgzfrXR/nYwf91
FEI6eHGwbhHi04ii8OuSoEcEfn4ee6TaUVurfEifgoH+FDaadv718T6eu/l49qxk013dmDeTcl7H
/DAxwHcjUY+4isLaszaR2w/I2bvfbXV+dhTTliTqGNwjtv7pUxmtG2FdxkMQW6F4IISe9Q7Zdatf
f5Z/P3e2bno2i1UW4LDQPr11kWqQQCpRcg+JBcQuBL7ImljZdotAcyyoOKs+vPv1MT9e6+/nz9BR
hLm6yw0r9LkS+OH8eblZlVk3KmRBuTjoWkWMbZ3EJ70lHOYfH4pHzFxQ2GyOnc+Xhigz3PotBDVS
DEo21jlzyqgtsS5l6eHXh/rJmZz9nfMKznYlj6CPn8ounRz5wuyxi2pAEVHs7DDoNxcWqQCXvSrk
n++c/1Ra+ZPr48fjfZ5bjU1BgHDH8Zj7TeUuM/xSW8edE/3mOD/5thxmRKiVMd/xmP50HfqIlpBw
AYOAjxXS/8SkV4OKbiei4Lu/XqT/6Yf62Um0pcO8kRcABdP85z9eGpVy3HrGmwejSFZtp8Q5dBww
/9bcjQyu9Zvp5k8/nGuijXpPrnI+3cqdBbx3LuRR1OFCYx4u1lEj5taVPcSvr4+fHcrRwXdxN88D
wE8vFKb8dqINaLdGhaAeUJZzruOJ1RjylN/cYPPD++9S+v0GYyv096E+3WDdJPFGGXwqTOSXYSiD
LYbJirmOOQOzk+qLctvHX3+6n12NPx7y305kpA19YnAiQ51RPFjHTVQ3wW9u558exbCID0bgrtuf
r8XaK0M1adTeJeTYq6RgO6i5uXn53/gsXOzczHjUaJg+XoS+7QN7m+lpRQ2fFT2Qs4m6wvnNu/Fn
lzpqIovqZ/Z/e5+OAkaCQJnKqRaaoilaul6aHFIn879nZU1CAM+r5r9xJ8/Jy+zj+ImW9emIsQYX
J3IYXDYUZsyu2q82Bh9RCbn+5ydQ6paOopdHLsv7jyfQsfUw6O2ZH+OzF+kxoa6s1Gh+c0MZ8x3z
8TJ3eLAjDfIc5JPGZ2FQyJC6ZaCLrcZUJkgVE5vXhAu9JKBrC1HZXJSOvfUxlW4hSTGlrbqcnZ0O
RO6ffl6HW8fRBS3Zezny8fN6UaZ3HfyshQGr2rnG8QDTJzTbrP7NN/hJ3jL/bI6EwlkXpot58nPp
AcvQDfGBK5I4wuSgpwzU/i9nZ7YcN66E6SdiBLiCvC2yqrRYbUmWF/mG4ZX7Cu5PPx89cyFRNVWh
c9EnOsLHjQIIJBKZ/9I0tflUDe0d6DNUZxRNdOrQ+s5kfH+a6ebzDZDA9q5hVjUXUqG3kQZgC8I4
JNyGJWxzc+xpxVv4bU0IDQp3RFU1wnhrZ3RjhHmUiDDQStrBeVR9V0wXvv7bUMDIQBUgrniATLbp
0WyYE0qV3BQTUqx+WyGGu1BKvfBlT87vxSibS30eahQIG4L2GOuwNaLcoF4fakf823nMPlcY+L07
xDEvPjAL50gdUM/rvQThvDTJKBvAuC7WxHREULGEf3l+x74NPowCog51GFPn+bW5Z8vKCHGnoiKe
RZ7zWLmwoEwsgqkE5OnPLoGceH68U+vIlnXImm3OyTYihFnFS9HmRnLS0aqDoXG1WyMUEZrPhboz
htmj6BuRBV6Y56VxN/N0+mhqGmSUdnlBET8dq+q6jvvlLu2p7/WuTTcKue4L4e/U4q7ZJj1TEnjI
EK8/4VS7RYPOP4ub6Pa3Tuunfm94Q3pEnhkhvrjUuq/nl3f9L76OhN768jVNnkBci9tcEE2AsbRV
1ODZofB3Rk85MIsUKhsQ9gsh6MS5s9EQYfPYQjjUX15PLgMmm42ORSl27PM9Onr9YQIa8u5k2rMt
mqE88l1jrQ68HgX8SlVBK4QzIIFNmxnmA1kqH0SD+2YOPej88p2a08vR1l30IuscI8NRE9JxO5Hk
oQ6PEUVNP8Rkd76wM9y330niZyXW3WFRv1j//MVAnOMkjwF1gQAQ6iZ2teJYlYVAosB29yD4hye8
NeCHFvMIiuD8JE8cBfr0lEXIr3mQm5tJSsQXl6zj9sdHxvtE7df4qAsDS1PDbq6r1lkoIsbhJTbi
iZ3pGYKHMhm2w77ZXBC8SWCb6yOpqB7iD4WA5a7W4eQnYtDeH6thm/3LrlfWo705dm6tZmVFNQlV
XIE+6Zv+ujA7+yYBKnrVhZLuTI5nxYVlPfFJKXFQdyARcW3jn2jDi0/axo2xdB2jmj0EHtDxiQvg
EUqBXZn9fxP20Dv85JXf4Lt7Yeg323a9dCFbGSjlc2XYmy9qh2NZY26Efwha4NgAlOaBWsxwd37f
vPmCjML1umJAXNKtbWxBe9XEooA9uyQdSCHVp0vAEze/MmtZfjg/1qkZEV1IP6GYAQfdZKhopFsJ
qCwazGiO0JzsteX7oBm5vLBVTs7JAiTsQj2znW0QS5a0dkfRY1muZ3Og6tm6FTn4WeSu1YXYcmoo
yf4XaDhx0W4BH90YllVVIAtgI3EGeWbWAkhIz3El5vdGZj4UuRBHQLeFhwrV6+DSYGyYTEZd71pL
ANDRyHXjMW727/5E6zXD1cjiofeyecaqSMZo4iWEMHu17HNUDHu7cN//gUio13oeY9AZ2owy61Ft
pAqxttEeSC4JVPtqctMHpGyX5/MTOvGBAIszH24catH2JkJJo2hiLUJ00Gr6EE2GDkKsOaQ+JZEL
7bcTu/vVSOufvwgVJT4A4TLTxfSc4Qsmb1jBoOF0Yb+tN+OrVADQDuXJNf4Rd6klvx5E7+iFV6jr
7HSnEh+wc2o+FeZYXaN/gqkStmXT8fz66capEXXD8EwLjTN7+wxbGkhsY8OINFdZwEaPA5SQMj/0
YK7sYjuMr8ppiPagG71jKRrjL7oYN8rG6C02x+zx/M85tch8SOzEdeqz1O5fzz8q86J30fLdIQe6
BFqtpZCGyj/vH0SCarfAW1E9tTZ7xkEKOFG1Xe2mpDUw2RpTzBsVhgTOhXNw6mvCHaCWY3jED2/d
vC+2TIiBoDBnNicSEJOPMiSS0qN2QK35quy0/+d6//+tvp1aOxdmp4e+EL4f2xShnxQ9yKFa2ed2
eJsNc3NdE0WD9y+eS8EDhi73lrN9uclctuYcERFTVQA16OMCdIKZXMggT8yFZeMRRUTkQ21XLisr
Df/beM1TkXTMR8/y9cSO31sqotGEZzm1KPgw1CzX7/fi+7gLECFt3ftZgmhCMU/A70IQIudX7G2l
Yx2GRpS9Eq95ua2TfTFMgYm9LTCeRcc3pIE8uyZ2YflNtdJdHTH85472I8yXcN/EMryl3n3jeHV9
4X55k0DyI3Qb9jc1MVvHDeD1j1ga0XsdDq67xRkMfd8hXFzeW5MtEDbvRyDy0+jlyXU7eOiznF+A
E8eA/JymH2AftBW3qZ1WxeiLFB7YnyI1Mc4TDirbtNJNNO/8XoX87/kBT+2etRXHJ4XTjnjB67n2
hqQZL4giVox2+6jM9iALuJPnR3l79eh8Uipk7CDbgQH1ehRqztHUSj4rcqoRlhyyup7LReIb5cUX
ttDbFWQoFwANb2+JrPBmoxIr0T23WcEqQ0comCso65CzY/2zp0z7dzwWoIzOz25do9c3EaUqA6KY
RWuTE7hJT2NQLFOEFOOuLgs8mtFe/tIAJ/vZ9DIPdL00flIGmW7r2KyuitZQF/hXb7erblJAgX5F
l1Mnqr1e3KJsRDSMCEMJOMBB7oDnbSUKPhSoGg/Z/N66lFW+3TTriDxa6aZRZTXXP39xStWIWYCB
/cCu1AwerQ1wTo5KeeFLrptis6zWCpPhIBjr3bPZNNhMmTZgxgpzBqgzgLyS5FuDi6QVtJja3SNV
h81ehiRVuZN5Dm3q/Fc9sWcBLpPOkgNSPdo2qtEyl1kpMfnQ8rA52Ch+Ya4X6vFTpVozvTDYicBH
q4SnsnR06ii8CV4vqWlomTUCUYbCpe6Ji9mTHiKMPVgtZlWWiu1PmVnwVEbBX3UHAwl9iX6Paj7H
rYXiwPmpn1h5+rGAAVzS6xWd8PrHGLnCFG4lpWUNPmTUz7ufo0M+X4rJg/qMUrjCYqKJ4ndfZSzC
ihqnU8DxdTb7ClGG3G6QP9/Zs5VXeGGH5nJE7DxRF5b71Lfl4QXYweQ5qW95hJj3pojtIQIVqT78
PMypKfcw4MPbLrF6eSFvPDWYR9mKCqQHEt7brGYHfzBGUhmyNZX1m1pHWR9iiBbgVjQ+nf9wJ4If
mDeGoaEIg3jb5dNDy55lybxkKsPfKaDBz24nh2NW5vkVDc346/nxTkyNGj3wFpuKgPtG9Ca3tKTo
54q4jpADQGUamG0b0VHn77z/k7m0nLkSmRrV4s3eSJyijlSH2pA3W22EpHSPu5i9lOa1biAGH5yf
2ImYCqWWiRHlxFpwfH0C0gmBiajXkAcritRHhFGB021o/Pmhq4zf3dzisNFw11x4OZ0al3IjQ6LA
AJhks1f6DkE4w5SMO+LZgsRaYv2H0wCmLmUSfx4rq/rgDrF2Ibk78RkBKJACSJIv/mX98xfxfJDY
R3VaRKhD+TuAQgz5IMO6HdVC50JoObFD0eoCOLCyhsUbya4FY2g54Fu5C9Wy+AjeGcfZGdyrfvVl
HjFPvlBoOTU1ntVr+4R6MY/F11NrkLBpJhfWaaUs59pYQc7QLarHxUXV7PyeWXfg5r5yyaLoNUhw
W1yQr4eykIzrojkssTdNEH7DXChIcVk9/A+jcO/ahk030Pt3kbz4VqKos8KxiSZwJJt9Ewr3Fnrk
+O5aGPwih4qESxEXVvf6FH4xioppvTkz3nSY7k5IJgi8ma6slL5aMNuuaC6EyFO7ggrV+o4hqbBW
afCXwwmxOG2fELe0Dp2WbnmAaYt+P/nUTja4XZ9fwlOjUeNbIVSUiXnXvR6tLlXqmDWHu52b6KZM
WvOApIO8FtNU3y7j0l+Y3YmNQUSmEu3BMKN1unlPZNJAtgP02W4c6pq+bCyw5owqHRec8xM7sdkZ
Yi2MUaNFhWATI6faAqSbcI6nYUDfBaWhPpBZhT5lkoTtp/ODnVhFFpHWJJ12RA22g4WTDtc4QvXZ
gbZeBvyc5lfZrpbF0FL0VenYit8fHbmxqZaSk5Byb6/tpXKLKYaxu0sHBFYz+NCWgdWq6hF1tkJY
HdOkjxduglNrSlJtryXotc60LsOLkxB3qYYmEdQLqfIbg27iPi/QXcwsCKnnF/TSSOvd8GIkpwYW
BioIqlDfQZcjVHf5vsTmDBZmVvMpzw934qpBxIy3/JqbcKdsJgYvwc1jdJbRA0MdcJlt7X5xQg8b
N9XsNeyIbiQaLV//h0GdNaxwHHgtbQZtCw9LRxdyrcKsY5cABflczM7n2CmRA3Ua8zCq2Low5onn
GYGfrNoQvOqpub9eV+UuFboRLYTestGRvixvPChNX2c4qL+qwiy+28h1B7Ym2mtjnIoLZ/JtLr12
hQihZNQeda3N4RdWJSczT9AVhjX90BvljEx6G/3Qwqa/Q/w83KuwUXdarS7cfG+jzrpdOSnk0RQU
ttdR2VlegmhbuQsNgEO0NKJ9aqbGw/kP+jYK8OpEtALUK3ffKmryatPictInCOJSsEEQ53u0xAMk
2UpV5cEKsbfuejv6cX7Etwu6vnMpqaHMh/T5Nu7EXaEBjCeDgFBSjAhd4xDg4VSIHCxtlQPKtPgm
lZEYcD8M00uohVOj/8vidSRc1jx7M1+tEomOee1O1DXSzlLjYFK7r2KMy8ccJ8GkDJcxqCdRZ1hQ
afqf87N/GySg0rKRuSWpNVApfT2+Q0eCNJkgYaDldM0/P7LaGo9G7LqHd49EiZTKEK2cfwX21yPx
djC8JeeWLENPlkEJ4RACa0ZP/4AQ2RxfCEdvTylqizwjyAv/ie5sFlalWga5XXGdGHnzmwskwFA2
C/QspALXoWwRFXPzXI+yPqar/v75yb49LIxOKR3As5A6BbHNZHvsmXpseXYgx9JbvXYwKkxL491H
ch0FAVoSX25nZxMLOCEuKO2RDHHUvJt0tv5DwE27/h+mgog1px60p7fF1SiwfvBHGcQZl/oeUPoq
1ScwfrgQ2E6cfIrbCGuh+QN0cNtOon9qFyNePLCDLTvwGjD1kE2ja/B+043r4sB9fl4ndj59uLXZ
IaEsvEGEIaA3V836ibBpNPc5go7/2dS99kU0Wffnhzq1F0Fe0mVcC5b/nGpe3sQF3na8t9A1k3JE
GiVtLLQJrNWnacyva4WgS0O//QGTsfoZnm594SiciDGkcSwpVScA8VtssJ1nA9APkm8clzVsr6ko
3ltujlSimGT7ZBiaPexsK2merCSa2wuTf5sXkGHBlaDZs0qcbhFTFa63hk35BbONSjzzMRIHCWUO
I5TDKFdAHbPsMdImCPrnV/3EB2Zg8AV8ZMLOtvbfJYlqolWZe9Yb5Wv8wmssVeNvusSC4PxQm+PO
yfNA9OiSBwAxnMzu9XGHNVcWnjUngRiVHehuro56NaQXJrQt6v2/YVzimYD1x6P+9TBQDAuRmJjE
p/QoOg9T4yFatH0l0NZrHJzT6CeWN5mp3YdTOB0aup0PYd+9czu/+Rmb4GbVYuxIbpMgaVvUF23Z
HkkMEWmUhRlk3rKvHLPbcZopvAFm3J9f681n/Tc6AD8QKzqVVCo4rxehrZIqSWWfQC6O+hsbzdS9
iDDwRBLiUpvh1Gd9OdR6rl9m0IspZ3Rxk6D3vGTfoTAZGJOqLnzWTeD7NyFvLQy7ZHM8fNY/fzGK
NqwSrNhtBGHSyvEGd0or9NWMwve1Oaee+CRrWNvvuzrWQUHScxohMyEi526SWHO2GnQcMb7Bkiq6
s4E3BWvl6n0x/d8o1PNW4yz4OHKbKveQRUKNAlPgTbNb3PZ6bmZXnVlI4wpemIIDJGsi/vkNsgk4
/3dQUg36F4zNY+T1eqK+GMbJbCVBMYk0pAGMBd/iy0WNervLJjl5fofi13iM+oZu+/nB32wZ+vns
fXARgO2JtZsruR06aWlhafl20yFn3qK2gTBbeGGUTUS3HKrowiCNok2Ldt0W7tMjsDIUlYFlTjJH
qPxiOPkxbSZvrzmTtlczt3VR4r2JJ2d0IZy/OX4M7dJ8Bg9n0E7Z6gR6aSXCLEVTVcdPSr837Hpo
viRdZ2jWDoyL6i50o06Nx7ngzieXA66+OYPxYuVGqNV4XWWIjeTj4uLqgLAnxlZtcP7bnRiK2r1H
CR+AE+dwE8VrGF0tzGfdD3l17MMG9vrEvUxIa9oLH3CTEawfEBQELXb+katR3es9mmLiq0/9yKyU
qG7jsKyPWrhg0qvJ6LEb6PGHY5/6aTGZH0bTHi98xDchZx2e1ghJHcgddurr4Q3N88iBYwPh58hF
qWF1ZXFaCtNCM8kPKvFwfmXfngqTDItlZfOQL+qbj1hHUxamIWHNwMD0KsvRPm2SuLuwqG9n9WoU
Y3P2MiygUNPFD56OPlY0roMr5QTyTo+9ByjY9oU4c2o4qrMrOBsiBfN7vYh2Se00we41IIiJMj3U
VjsnsR9DIM+RGiwt/Mf3OHHirf7+1URClDIAqT+F781qxpQawfAbGlYflfMcZ7QxK/VOOBAfCVot
oGgqOnSAOPGvZ5dXcx47rsAwhuk8ezDuA7oY9YUK3NuNAQFCOFTgeMmQi2/WEMGoMBpTLw0Mg66P
jVjtXksS/fq9C8Yoa42IliiFqW1pSlUISteoEgS1ZZCZQXk9JEJd2g9vw4dDSOSJC0WTjquz/vmL
e5xSfTibjZsG2jBXuzgWXG84ml9NIc368xN6c8WtiCZyKpPHC2Sh7RXXVivLNknwx4Eq9mvJ+uLJ
tqPm0KS4pioX9Z6IIuqF/X5qfiAhTPq3q8rEFkvSLixw1LCKaRI3tIyBsisDRbpJ08cLJ/nUUJwo
7hfeK9RFNtvCzuMhgfpFBweZpI91XBU+Spf6swXA8N2HaWXvgUGior6W9Tb7XCxNMte9mwX1uKCR
qfK/relcgh68/V7sB9oR4P7Xa3Mbb5WpQ1GH2coGlPNnhLeXYNGs+AO8V3Un4jq/KxetvdQbe3u4
Xo+6iROhM1dQtkLcAXTkDIc66ZDdGoyr83vxbS5CU5MKGtcmFHT6m6+3vT0hfNpoPEo0t09Qo+yX
3SynEjfS2rjVY9xJURgKzSsr7sIf54c+NUEuMV62BjkQQOvXQ0+LqjVtmngPOc4UINuffcjwLg/+
h1EoatPdp9oLjez1KHbaA7cN7SSQyBgdTLSSwJDpl+q6b7c8bxoCIWa1lEDsbZmlkqIo9S5OA9Ev
eG9WY60MVGTarLhqCqPrLoTEdVu/aC4yDYaD241SA68oXpOvJ4W/qIW0DjaRq/rvMcqa5QGhIjTG
2rVW5fWDd2GbnDgCVP3wslnr5qTHm28Vd5alDXJMA1eSbXSdTs9KapV7xUOlw4Ksdj8MUiHndf7j
nVhW4jGgG0bFeWW1K34ZlDttTb4anEgiLp+DXabLdZj0lHQrHvOXSPMnFpXk36Elx8HjVbVZVEzV
Z+khNhuorsP3agDnYPqgD1zHTxxce68yq0qKd4dlCo0OZSwuOPQoVvHwlzO0JLbuqu8LHEgt3ae2
FOIh2GEDYlbDr/OLeeK80bjimFMopp27RVB1vaQLEA8FuoYkWIM+2H6+eL//l0GoRFPngAq2fQ4L
Hf9dWXVFAAB63MelwFt19JYLN+ibfUH5hGuMvh81mxXo+nrVJh5vNBfT1YtYax5yyu6BUO14jBGT
/np+Qm8CJPvdXhtiZInQebbotrIt2xVc3QRpZZtPIcis8DpZUAlUQRW2SKpxc49u7FsjOkrf07H3
zAtbhBbqm0/H+wmoJAnyigSB4f56vjznMkifWYOXn8jggWuLmRv5PbrTCjk4p7AUGkpOUiy5t4M/
qfB8FW6B14Gv07rDsB43Db3QPy040sc/EjTG8HMcc7fWvsQ4h9Xd13DO0jK9ktqgtN9lkWqh62uJ
CBHBSzKsY9K9GCMRmn6MM0Mjgm6g3ZseOy9tzSeEmlb/aQT/xvX/Hy+N+dzIuOj+6p2ox6+LsTgI
tRayLX43mYXgrtHPCQ4iWpU0OLXpHSaHfZ0mN0KmDh6AMh3mb1NcdjTISxwEU3lATrLsMfzIhtHb
0WFz2zuRr2oJqRnnqDWyIBY+sIMSvz0F9+lzxoPQRDAWWpRe+qxMga1NrqXoDnZDNYU3dZsWKEIZ
fTl+0rEzhi5ZdWkYBgVN8gxJcCxePk+W2aYf28rWzKvc80IKhMylsp+bfO7NJTCbcZL2Vdss0YLV
45BOWufnOPZY8qqNkbc+IqCbLjtFzj/Fe31OXMi0BYJQxW6ea6Qbqzg058eqX/Tyd16XjpEc8Z9L
vzaK5+wQ5G1Va/+Bl63Qkku8BbBzr6uEh8qg+KkOyJJveh8JSK3mUpbLp9qpwbR6EdIR+0mJpvN7
aefpg1p1aAqcMrXe+2qHs1Tf677N496nyFT2n1SVUnTF0SbNUdM1NHQKr2LT6KZHJ5m6jFdEhMAw
/cpUaDhu50bbL1+dSebR58R2h0Y7oCAwDvl1jpRx/CDjvkZQFtqMaz2Mo6zycdfl0TjjpUk3jxw7
mZ2p+tpKGPu8u8ra674sszki2p8MNppfrjKj/JfFjW1EfqEhW4wY8NimBkqhg7D7T+jfC/uPsWAB
nlGUVk0s/DgaZBr7iTu0uvLnHhndLog87BUZnoPsPaUhwud3RV87eELNkV2Wz66dCYQdwUvgpIJm
Si/H78TKwRC7rsev7b7psRFEFFF5M+ZymG+0WM1mUWf2eJK6ixH+UW1poEeWho6CtqDhbiq+uda8
KDjr1rS0gx+lWjM/17GHBvto1Nby2SrbPvpkemFXPsFuxZjJ9kJt9KFFICPpImhaBmjlzuKucLFy
WI99vXzJNdAjqI/2DoO3YyM/zHPqWF+61O2XgxtWRCCEYjFiEAFUIj3SrhAUpvOKrLw1z8+lVXBQ
D4WYkWnYyUwsQETKVCtbcWu2RlFjh0gLHHOquENpfdiL2KUMuFsw+iUnRCsWC1RfH4p++W3HGl0s
9JsVKKCdjqRZZR2ACJUujDldQ5Fwl4qlHJ9BWGopsm4L8/hgGJEGShWdH2DJu7lyo+yH3bRTnfgy
Eot4dOIa8QRYOzNmB7ulAyKDLe5Yo6KNnlmKablmRB5KiiseQqkbqaMl3f2XVcLO2+u2y+O6P7YT
1GDlDzwKpBPUGNXaH0ozdYoe7aIkLuPrjmidgpHWvQ77WjRsbN+wNK1GvrQf3dq4XsyC8PU5zO25
7x/LzGwyD9svT46ogYYVbx+yO9c207Unqcm7qVum6dYFNKQMZFAXa9yNCMrqe6VmZIFwnBnT9r5I
m7m5atDzSFIQhV2FWq1nG6P32y0Meh6HLp2dv12djPJWF5kS32ViqOqpkDDyQf0BVgJ4CJEU71uT
mLwzsDfCNXlKhuFWOLUMn2YeyP0X0VUtYq155Bi3ykWPyid8iZ+yKxA4Svq5vm7DJT/im6AjEjE2
iMo60RjdOaGxKuj3xcHIvewjfbWafk8hPWU/uYldZHvKTS0qrTS9q/ijUw8j5N3abCztm2FS+/7F
nBLzW+ekirJAr2nekZ9Fy0GPs37Gk7XMzSNwa5HfqrkM7cAZSdP9LPWMBmFYAwE99CKLpv6g2ZmX
PxpZkjcfdG7g8L6xkmn+QLyrvy0WItZfUOZrwl9ySdziIc00Vz50jVi8b2CBmuqgKi3B8EKvh/lI
rjp3eDqVgEb3jVaEfypP6e09sFWclqcombyfbNmKPRfqwF0eWscoy98epmcOxMKWddhXy9CafxJr
oDq901DuY1ezR8T0YJsF7SmtnDvnUzkvzXITa6kFtd+awhwP0cjtRHlljQhNy4Ow2wir2YmHQjj5
C6YV7V+UR0fxZ8CjHE3RuNOtXvNVp1nGT6Odph7r4bKcnCWAoTGo3EcJKUL03fPiBI3SsYpXVGob
m82EkC7yz+Uf2RcomO8qt1GwZePI6LwfDRKQ9ReZWEVCxlCx0RFv5VpxDD/DuMAGmaL3RVcSSN2p
Pbr4W8BBp+/R3CUacus7gDJIBrnVRDwHeqD65wJcaLuDQ5X0hEY907EYXjvBlV4h42pPVQKsSGSJ
5X6ZIhqnX8JRK34jJ5/i9mblA569fa1/0TUqZr7JXsTxq4na4pfqF/cRgBc3tleIeHpwynG6ijhf
GOTFZlz6RJ/mm6vT+OWCHbJnBajnMcfI7beT2F1xVVeT+VCPo/MA8RT5x/VaeI5cvUW1VlfOTTk2
cf+JTMGlJB3bXnFsFsQtjgiahN1eyNDCUa3yWhufBwGsBbhv8aXSJR8LVcrrtp2FHlAbjcUurlE8
8AHiIUdgNzk2M6ljhx943czFri7y5Qc29IiM1p3RWPs6ViMQ7K4r9m2jZwfHnXXrYIkyOvL4QDWk
nrMaVw1wQXFQF2Ul/AHQeNDSveiPI/N4NsFi4pCFR6Py7WzgoyRzjjLQAKq18+d27LNr/GLkvLMG
F+wYanEePnjJhHlBMmt4e0fIXsy7NC3lVVa0KPnChnH1QGhcQzt9HcrvKyMD86H3oeW3euVogTkZ
kw7ILoofCXfGV2VWmLoaqPR+tlIZfbajKfwb09l50FvkT1gRTRMHvMPoIwnZCs5DlXroObuKZBXh
mNr5UIfFlD1U1VKqo2EpjGSmCo7OoTc7Y/qcwTRvAquRGK+kthppAyHpeXSUV1hYLrui8lP+zsf1
O1AJn1EJ9bswNAyfHKWSgbWQi4BLnBFY5ydi7+CUvfHDG+3iNjKxkAxANifMQUydeUy0pYFVviTp
94pPgz3smGsHE+a3za8tgRTZdl0C+ysQauaxU6yKsfwrZVhycAxZSvwjUz360mYp5j9WFI74g5Op
AMHAcBE7Lz2vP2a548YHaaRo2niqd7qDWSlBS99bMg9bS4VCejyA7MUQRo8tjj4SwvulL+rHUarC
/lTgHqz7o6OhFFtMsla7LG6m6c6WUQ3VOjK9yC+jUWKRyPes/2sWYVxVUVrY15WZTyF/SbPILmWv
4z8BMwh3e9kRzNSCSO+hLAbtowG0qvqpV7jbay4xE4dLTESDGCFXPTAz6WX7wRvI+ByZ2BFI8VLe
ejlGnkdyXFfrd7lXZn+yxZzGPw7CK9+KHOOcj2mc4JNYKs9rD90SCeaiY+hAtmQh/TgC97jBX93+
Ytizcm/KEB6AH5tD9Lhgv4ZrM8j7W9z3SC6HcSTJG5baMwKnwlbTR3gKuWg3npL7uTGM78ry4g9J
XhXWrhNm1BEMvTTxy3AgMI6Lbn1uDTF/16os9Hao9Cf6o9F3SBbYQByKb1nbDNTGMoU3+n8cy3lZ
Peu5+ZwwEdhTkNc+LT3+moGojOS20u0eIxEkJkn4syqLgiiKXfOKT2UPh6WPR8VWLb3HAbpJug+n
pAt3ET3q+CoZtcY5ZEB1cCuGxiQPYRdSDl60sMAIupr0b9aorYAo2JzpgSKkwnV5AA0aTnF4XIxB
oENkR1GBkDM1ya9xao672pVZ4quoJ3bR2ZBZsRuhSBZXLXzXe2pvmGPTPxr060Z2OgwxjTcL58tJ
tAEVWjGlV6XltvUtuQqvtozPkiLv5/HfEWlvq0BNFnR4CCzxV9r6xR9DX6LfcV2Nv5F/iX+MUZZ/
KG2weRg8avX9kvbZUxki7R4INtS33kRJ/Sgys3xqM00QMxEBNw9ycnKSAhF6WmCTUJhHR5/07NrM
C/VEn93GMZb3Pq+3pSvNxxaO3byHgYSab5g63AUat5YPjBd9LITR3YRksOSBOuSmc09XHnGKBTKT
dwCjL9qDJls5fU5Lz82uOysjHe4GgbpvPnAP7VRSmh2+N0WEEriGU0IawZzfrU5xxVPaz6MKhqIJ
zSOhuLoDRIFNd2ouDrSb3nN21pKiFQCQwvsrWmP6KzrN+6ssm5ftkIbN7Peit2la4v9Z+gDs8oR3
SGEgrM3zHNzLKhg56UXzYxxHmC5RbOKno7zF/EWzhDdQ5+nY+nZa+xlzpOpnUc6aeWPCTj/qwsHO
gnJ226DFQRX4AHMlq/3UDsGexHGjfxmqcOC4VEv03Snr8T9nscIfXjdrD71p9A+e5o0ZFi2tCXyy
s2EVy4Km0z5J0+YwWoVKMOSY3HAX41l6Nzb5JA65NU4/JZKkGWr/M/ZTJjoJKL2UphOEkyGPuWgH
QeEmWn4oYQ1Q5Wu3nK6GTJk/x9HqJZyeufpREzyWvezdFDF3Q/w1ekxZB406+MFslIMGfJ4+xTYq
GVAac3XTOxEpkk0zZdjNYHyGK+zb5Rw0Y1L8nRqh/SzVlBrEt3n+lFQdsiwKT7L4Y5o0Fm3TYij/
6LlqcaaYvQx3LA0hcJCbeX+rFVON7nU5N38jxwq/z2YdPfRc4ffYcHTPcWfjrjewar9k07W3U9Ho
5Pol33yHBsuk++g3kwdifLzSdi0FbEFYc47obRz3/3ktz/BdOmUdr6oZs58A3kpyrxvFVB5qkdhU
5HUUjQ6Dmod+lzaJLY90LvVnp8tsB30SpX20WpvjbkC7lBSqeMMHE7R2HNvlhPt8CpLApdukzR5+
JRMUjmyaqpuFnq91GA0e9tgwIFS/66yuO8qUtd55XdE5ftUbfYQfgGSThYNlfQwbN/4C8iJ/woOJ
OhAPv17tTPzHBJbTFTGkcNzpMcsj+8+A1/3dqBIV3UyxZlp7zyWJObRT4XZ+1q8dFRHq0bXeyLw7
TJPnPXGnV0jn20l5m8Lw7q7bKne+V4Op3eFsutgH3Y3jrxEJa38jo9Z7jL1wnuA+ZnAMqLHYoT/H
TbN39UlmV41ulakfWbX1221M3Na7MsxvraVdvlhjX2OPZCsHxzJj1sbdzJc5FrQix8MwxAvOztM8
fSBa2MXBMzJjX1gYH/sNkAnS2TricRcyeVZn9uZvPLrNJzszo09ZC9F3l3SNbewijRwgMDJMsPMk
LW6h+60hnOqVc2hxPpI+LJruXnbzgHgv2g4swDLiDAwt6yO6bubkx/XiYDrqak6zj0jbcZbLLXFt
45RFWQ8SBFqQxSjljvNs/aLDF34WtaW+WsDpv9MmmG+jvE8nv4tz76s7DtVvKoH5fdvXxc/UXszr
imm2Pl1ynr8TXSLUMsD8g4MbvfAac7XcZdx+ZkdpYYfPtjAHY6dbYcPKEjOogxi2eswR9+Cxb4CK
IHrK5n7glTruEPJN9dt61uzvw6zsO+mk7Y88yayvpqSFhutX3v3MFMpTuymn/umronIKwl6aG7u2
V+4POswkyX3sRR8Wu5mwa2ER71CNFgnUqqn/UPcRSYrQez2YQ5lX0LowPdzNvDueNaBZz27iWPxu
o4YSAnADefU6/efc0uIc5EAr5fGPOWRzDAttvAvdVYHaoRWLBVpsyAi/ncrt92RNc+lj/JZ+A6aP
dUzvjMOu4H2EE2C0Zm2NNVRXpYMm4W6oHVn5kQlh/8Zt5/aHMczWk7N4/4ezM2uuU8mW8C8igoJi
eoU9aJ4tS34hJNlmLoq54Nffb5+nto7DjnOjH7vdaEMNa2XmypSc3dam7luyOr56mSvW84j82Cc9
lu3HiMT6GvuIdj0UfhGZuMUF48U2AKmxww3M8H/RiYd6VlwBaY51JkesH9wbZQdfJ1fTyqEils/5
PHN1LO3K1I/fV6a+IMTRvawHmmRqX7eddsSoWC9F2GJNR8+Q0pCGEjOngarlqiFCbYi1rDvyoDrb
f7fIMc72ebdgflTSESd1VlW3yqWfAAeCUz7WXVpe9RtGCcfUisR5OFTBj6yR6gL9OlVMPVNiiDE0
TyDLQbdDhpwuiQmtMN+FHlnC/BWSI0oyN39dQDZ9LPUY+YdxbJ2D589U9GosN+KQ+354tbsluvMR
96G1V1iSxJXXEPRGXnF7CZXZegRVVMVj1lSjTvSonBpT1pnaK8Q4yo1HN2sep8gKlqRZtLsloxTm
SobZGnEVko4T4sQbxI0ei+DghpM45TvqjcqNUWdC5K1XxEWMuzP0TjyZV3vDVc103HJWwRI9BdbS
5xc4R3I55pTVecxZZJ1FuW3mo53pgFw3L2RK3SOd40UCll2kot5uh7Huov1m8upyVWtPgHrvEf4d
kUZzWyw+txrpw9CY9dSrsyKAKNpvKA9fvFRvb11kbBIzQ1ldTWZ0yDZeBhZ3XaXN19GqNPmGpM4n
PhXKByTDel0Gy5jv6JnVzWhWq76zsWIYswfCjcZiZ1p3xAI+nYr+VbhrQ9lRTHK6kQRfkzWqwm59
rzbLHmIC+NgFVjjyFWxKdTrDwa3c40kAwIhz0UcfZIP0at/1w7a8LmRVPIYQh2frbBM81Wzz9EKK
VfTRTG2dE3el1DPm6fLr1Fplnyyu1bzaBbdubNNxf9msMsJ4yY/ag+h9VmnkT0u9t4YpCvdmSnVx
1oN1D7GjpNiusjqiZtloix99OQAvCuPgDOACYNe7gqggE2NX2pJxFRJ1DszhNo+VwTgB+/SN5DzT
5+Z1lCVlqBMIFeybmj9m184djzZhFww7e1vNNcVzRy+71muXNCB6xZ7p/KYBU9Pdm7XOfph91NsJ
UljtrrsPSysM9w52PRQbS0c01lZ4CmQqmEY7sVaztVwqutdJC6f901kDG+tfvkPhnHnRor916YTT
aRpMnZuAMdPWrIFL4hGpeq2+GKRjkbXKhQQ6hLkeKHGv8yZRxHrfTeVSXc22taidGRdaoWxDtpfk
psdIPu9HvRwchxoDBUyGDLghpqOCoDHqoSS2xuZ/Prc3wi2p21ZixpvDBuorE5+EwPumRjVAbtik
QdyqJrjBlo40oVH703cG4kl+Awyx9c7nM+tdQ342gJWOsrt5xRgnBiipSPBCtbvsPINDJzh0FPYs
HUde12k6PECqEGA/rq0SBG/19VthJHlXHR5u/POCajq2UjE/OZuMbnVjRnNErl/eDSojTsTDI+J+
jDBwxNN7xPVd+QuJgoXIJyoBe3CEdZgiIKPnJi8zNB5lNoukbVWxXVeyolXzuAabOBwnz+z1ZmHe
adXbUl8WfSjOeq3Jrtfw/0/kdPFnGasOc7AK2WYcxgUbqkArQ3I8ci8aUd/LjlPmhtsOc2INlZmW
JM6HGI+niT+l5k2qerSPOV3qOZiqe9sGi/8zdyNJjNCSjQTBsYCC2KvrzT5UW1Ztuz515qfFI2uH
dMliHfDGkDWxJHkRNAkpLAi+V7yxTIjowt0WYF70sNXNgoeal8DTEkIMmBteQxL1X1IkcjaEP1AI
frbLBuonRoiAYukIh1zTAf2oKLibaiHrdysvNkBJGVVPKQy93jeBFa2JRX9wF5mSyonpoj6PbXvY
wJnXujpPXYe53tFAy8QezgxqF1C5EmYEx9fwJbeWBsBIj1xAIiQfo17QVwuGLh+gfAQQRicmCqFp
quKxCuGk1mDUd1NBybvDk7s6b6qcGmPOrLnbzUs+vzvpahN46Sz6qqyaWpw7Y2o99Zt079H+bk1M
rlUEwmqrvt83sH3XW+sBgOWZN375h2QgNSvSP5ypN7eWSsdnK21JQYr6rvzhucQExXo22/uyWv2t
u6r8R9di4UFz4Ka3elU+R1DaOs9zLfHsnUGfzgKndT7SiSOPn8oagxfdJoKvVP8tUBbA/LbNOG5N
YV4zkoyVC35tpbfnnpO3MGjDA63qphM389YXRNLWNwUzwUUW5WaI60lY5TWOpfBJ2djNj3oNczLs
3I3oA+0E/Y/exrOFat3/YWHkaCc0o+GN4ywlSG9vhi+Waais83Gyr+vydNKYPE/vyUOG5lxGMV9C
jjB9i5A5sOK0GIR/bbxN+lAzTX1vxEq9yyPVrWMsEvS6mfsuDGYOqz7w7YcuVGV3OaSBQwib08ze
LgtqYEpstEOHFGuJVZaHw4q3G4Vaf/KGTocVpWaVaODUZ7HkgKXVRLcVexLYI8OaxDvjEhSnULIU
ItzZmva+OjkNHCLlrFccey75Q3gQrbEfWu3P1GqkTJTJSUwMZ7d9KE00LAl8eTEcIqkwfXFMIe57
ShDiilD53A2U/z3HQZhDPjE+MjEZb+yeIjszOMCnjZ7jirOO8aS5CNZzyUTgD5LqShk3YpJNwiJZ
X+aptJ4yUfZE4K59/6aqFLR2JrWkiicz6zsfe9KPnpvnFqRZ3OHZ2zp3HVr4FMiuqYjfODHEplSi
/5qC/NnH0l2nu8YWQ3OZ+uO2xR3byz8wjAj/V1on0+OT3/C+GQZqeTcsogI1z2CdYi/d/F1VYLMM
UfY0tCTIV9BEusrvHKZhp30/zj2R8gMUv0HKx/tdHYqKvrb9+0pUVcerzqgVWtSg73YFMb1XA0dx
spaGFRu2dvBzdO31Qa7TPFxq0p8GWvVlEMQzeeYNHDwghBoR8tHH+jYnLQx5/OmawxNTEwRM+ddm
4HbY0DhpAqy7vZRmFq9rVYcinp3KumTovf3hBwvAM0bPGK6WUMBfpzqYyaO2Gzh8Lwu682aw+H9u
+rmjpJVB7SUdOVY/4T082A5UBCeyuGHmSsmBNgvjePsD7ARYXHGoEYMNfUhwY9/YX2pLds7eIhyn
SJaiDk84cgoZH+Tgvzu85NqHanHXd4OS65UfREoLzUat9gHTIX4iu3kYjwv+6RcAPvYStyyhR6ol
Ve8yN7XspA03yz2upLe92p4qnlGp5t8msNlX7DxFfoSnbp67svB+9FtLyjNFjw3mDzf3rttOXpso
7BZyzOdIfCAc11vspCUmAKRRyOrcrurlq9qy3rtwciJYdyNqEBYyg50/2Y+mAz3s4ImLuV4p8VDe
dHufNGG9H/pCXg6nMO6EfDL5I3UbkADRhimZWou/HIJiQ01YTJ5t0TG01pBdZ15JiqmEGbASw3pd
D+00uTXB65V1oURrwyUzkPmj0st4r9VGUWulQ+olK3C1u/eUZ8pE27VrX25p3acxxkTeq+UYGCGV
hc54KGlgH4LKEjqJPMtaz4s+d56Qw+IMYBNC++QE5NYn5LGDzmSnOiDO0lTf1srVp0jERT1aPfQY
tzSJH+RQ6uDeHvw5O5BJ2HwLNNVRUijA6ri2Mo/7zKn109gZ7zszF+AzqpraIO5HxfDFi8TJUFy7
6+psV1UviSx0qxS0ac684Batrq52IffwBtUedhxKljcxXjfjDnHICHCpj2ndBeWlw/EB8px3o9gT
ilQ8lVW2Avd4i1XsW3RJEjjPAVbWo78lzjqhHhbVVj0z1+U3cYOfBaGrZEjsfOVsZE0XBo5j4qb5
QcJ6KHcwPuLCXwg0xcMy8i/8KrQMgP5iHnNe5bPeiJ8jEzQq2sSqOPuSOXdyLIdV2+kDkFB2N+Qn
f4568cWzZefTV+Y92H5qShGgrA3BcrtchoNMMksjxZBp6JwPJfvvDZ0AB6QMFESX43LYVpRZbE7l
9JrgRyAGzE0QR+KbONDEFn5HwqlshEsIML5v3AZBupeGJiKW1Rod1Ezk3JW3Lqkfh8Y2RZzNOBMl
tQJQPSPe3vuhvS7/qjhScl5CMJ23gpJoF6KBkg9bVU9Xq7Tb4orqzL9atB2oozeruUg8r0FUQ+UA
WiPELEjKnR0LAGbLWDw5Acev80r8+q5zi+y+oekiR27tGPGxWgwOtlCnX6ow0yvTlFsQJAD/0ABQ
vf2l1pQphwZMvUpqvfYT47NufyOmpf2wassrLo3je2dMX08f/lx7e9vJp+4G6B7Oa2QocuVQ6vyf
hHoW31e41R816Ouz1D7SiVTj6JO4VUb1NnaU5rti1vJ2RO6BQgwOFh+leTVQDrOskpXUZSi1fOnf
grLlEJxy0HJukjHok7IqBj7FErD0x1ArGat8kM8R0qO3vBbm2e6CcIobR5k3hUm02JVEyt9TT2wo
VDr++CBsvkg59c+Vae0o5qwWJTNQ6E5QjsmeomXNCFMWi0/a4ga7ORLWTs5eInCQB+bSQR/GYjLy
zROj/EKO93QvCbAGzw3n4cOxM0U9QhNErji05nnDD6SkSyf3sqAk9ZO6mIcWzQq+1Zh9uhjTzhqR
BVu/0Ufuwvw9kIs3Yi9NUiA+T13h76TlBcUu5QWKBFluwF5NWQfk3LoFsmU8w+DPNYKt+HQmM7TC
B5ZxT6zUlQqBO2HkKv2MwVT9vTJz36LC3+pbVVN57tc509Ba0LvNLipnaQ6mhNbujN90yRpU5CSj
47HL/ZZywcCNh+abruzqjYaAOe6isbYnR6w2UytWtzzJbC0fnHUWgEZigYXj+mg1gYUOzHQdju3t
PKbdTSMd90uv6PTvgZ1cSXRxar6tTNa9Zu3aPA4+mZwg1GWJJqxI3efcW1sm8NfCvbGgufOzVmXd
Wz63JwUiPUgVL9i4jcfJVhWZoVPEfWERhQ2dBJn45PuIWsocm8t46dT4Y2bg4ptPC0oUauGyP12K
BKoJOK5o3/pLMSbdsGVfxCgQE2kYnVOqRg5d4bUL77losJ+Op8kR98ZdzH1DOJkGupTlG4o6mpB1
nL8blMVNnA+nVTwMsmjPNl2plxZCmAUd1aZILIABki4nN49iQCegqI3Y++t81CpIeun03MML/+jQ
5XIi6pezjWPOttb6TDYpwqEhM+N9NqRILMqT0D6WciHGWzmT9UJvXt+6HlA3b760bnVPTiXjNJjn
pkLJc0eMYMD9SaLEhvNIiRZVO4W7AFDtGVBRv9rZ4nj7wK7BZee+EDdoJpWfMFcCcEW/5sNKlyJY
E85ZxBuUXup+nYiI2VmdywfPR6jkHVuAKY8Mxd6Llbva7AiPtc8InR5rzvDMvIXaS588qhjek29N
78LdYPkZiC+ImRHeSqNuLfmzSAsvvcCSdblVHY4xB7YCBxvSPO7K1iN0DwaWeFcqd7cHb2q0z1Wx
tv2VJTlb4mDMxmo31rLbYstf01vmLeaH2QnH91mOsj8TeIZcqhoqnsqtTaElpfcGjrdw/AV9dta6
TNiDxRbt0V46lD1GWvqSnzogbQicPE9WRq5+FKwfnoCH+2GwG/+nlnlNnHI/q7fT8UCXBueBlzeV
xHmQmgZbQ/jS1y5cBPMOuZspbigrBJ4Bo7ipe4YLkMf46c0W1CT6bQBxaBEI6Jx3UdpmmpJIFheb
p0CwdYpOHQAD9cehs9bqpopaLs+maxaH5dO7F5UH54Tnjd3W9FB+9WCPpvxY2i34lqMHR5CZu/bX
Yetoirwa1x1pctQ2mWMzY5hNdkpZ7s/uV1ZheYUU/8OkQ90lrtJUe0Fxyq3eQgdHSFXbZ6Wj0TOZ
DZKTA7vs8n1JqqtNqC+daFxC1yE2ihbnHFFOHpLSXZPN5CvLfVOI4TitXK7hUs32WT50bAmA/+hu
cLR7p0Gg1S5d3OW1c7g1WXxyeXcUcUNxWZX+5Tyg/YpV1BbPywpdBia1eNfMYC+scMSV+X5C2Nfj
DaUl3TwBwkHs98K+4MP1aDUqYz1VkckQsp0EiK1H4tBx7uaCAzdVrz1DpC+LO7Q3yi6Me1bW2j4o
y4zyyOHaVUkwtmNOyPMEJEgcEHhCPV9UCv5TnJhENHVhHDBROp+ZyGvgG5rCHziBHMBeglIYdMAr
H3p7div2Ex8h7dExjcS8Z2oOr6ulINFscIHHrxkqAz1QpvIDsmV69LnAEqAV3Bv5uJ91ULsHkoKA
tMvJ7V/a0ll+LIo7CEcuGOddOa7dYxAJq75C6FtclpwWTRIsp64Kjpk/ArlMQdY7tdcLPqTWJVOL
0NjBtpTElsvlBxwfT+2roYp24FZ1eNvLBkCYhMONfgD/W1hXFXr9V+bgtHeZe23xBdHBOFJwzXpC
MlNYaEYMoyxV0msUWGcZkNpwxTjtcD0jNJ+SELhrOyMhURf5LVyrcZ5QWGzvFF4zengTyHR4HrOK
UZB9jwVXcG5B5b/h8r28mMw10xFOPmx3EV0xGovJwh2S/hpwOws26zXCEg3brtCPbvKpinLUYHlI
cd22jwM0PsIqu7DfLeQRarcVlZfuEYdESKNoTZudHNAIwXSfNoCcVswKHRXOXRJyp/hU2AFKM5i+
6Glsu/B+m9zFhqzc+JlMKHdHlLbL9TYPG/DbxsmwgxiZHjJE0xP8kKg6MM2wei6wR3B3U9v2uP6g
AqTIrJoVrHggkjnuRUXTHyIMEUjGxnFEl2LlFRSDxbKBv8XGsdJbkJ51YMsFJkUUuElrO1CGUHDK
P2A7pvFmwkotPIDcV9xNrgM1R3JxiWdcv9Euq352IK0Ia32keFzmfY6D6gVmMgKExVaWRXM8sHwX
Q4TxriubNY2rleMdHhHA5xxXcJppBCcB2q6tFG9e5VTMDytsNHFbnSuza9xZfs83xRloFaTRxJbb
gNFGJRrgeOKwfujrrv6CMNHVe7p68zxneZOfWxTecBuFdu+DzMFhywjNihx9NQpYQyGuF4qbt66c
w0fsgiPER6QVpfs62hjp3FxnvOnDwvmWt07g7crS2Oebl7X6to/a/n5ZlWej3QhRsLen0r5J3apP
pD2hCqMit5i8Vv7wVeU1fW6JLSiHPCLOdAcyLu85DuCQmDFDkuuq2rIQv1nTHcfUNiduWaFx1CWO
Rkv3zz0gx2iOW7sdrzka4YnREaUvTGLUZyvOqmaH4AF6EJlP97oyHzfsOgRv3QW5KfbPzKjQPdoW
GF8CTCC4SmyfBEkOFyvci8Wl/cR4fPzeZM6wUFBX2TMeu/P9mvczN4z2s7duXNefWYDM7lD1UfUe
cUn3e5+NBRPRlWGHBU0ZoAtdKTkTVjxkt8wt9g1TDBR+tN7VBxi9emt1UCyxwBr+GRYXjGYZxvW6
bZfoDe8X1Dwwxl4HC7CVSJZdK/xel832XtBb8atEjaZtaoJZJmVReuOJzvPmxC6C+luBtyvBPWJj
3F6C1MF6FqeZjmGOEIuqdmsQn9g2Hz+DtrsYltUZYztwFo99IK0clVGZ9ftQR8iuuVuIVAozuWUJ
hGx3Q/KYve4C27evvEwRNlCIpW6P1I/V167lVKaIQ3o0OZqjH8Fj84HctLxjrpXUbVk4jbVHEZ7e
jZxPeUKZL2jTinZ6dNCKf9FwN0+eD48guR2vmrZ2H8raleq+K5cJq52omNczJ5yJ7c6HARvUrXex
AdL1mB7X1i0fJu0OIE/LytDKam+gjdQumKZuTliFe7oky98XsqVdNEPn9ztnZNfss7EwnI/R0qtz
JY0zMY67yDACW/U4Hzx35L/OGef50MWmrQSvtRZHg1Ks5XvYIpw4YpExp9czPQ6CriCdHwy6uR+S
1oBPLU5mLioDa09ljpxsRQGDvGG06/elN+lTSqX/HVOoE8y6mkVyEFAD7hnFcV+ZB0Hp0TAe9NoV
hou8H0V07OqlgmVlQqg5M+g7H+hVNMHGpTMgn/cYDlrE1olkqJlEjCvHqWsUJoAkuzRlTIY6Mgju
wKapNj2mAi7LHvndriBiMoQ8mLieENe4z87aFe8mRNmb1HVAlcv0X98lnR2md6qU6Iyo/ClyoV3z
6tC6jf9oNQ5CngnTkLvBEuOWdGE6LTHjb6iZdGC3T1VQrN/CyRePPoSWvRfpZlu7PIogJ8iGyoqk
6htK09py1b0Ix/CB9Mb21bYGD8FS22ZOwnkIfEg6nLpiJM1SzDX37ht+8gg+keM25z2DV/Ne4Ps+
Jvw99lPKzPPFti0tGhEA1O9DVWSvDmgaitrONAVMLEssdtzGWlEKzifdJQI3xAFI4L+mas3lDkXS
Bg0fhPqIwp5/6aKta7n3YN8ojpHkx5OLT9o+68fgZiw9y3BU18ID+yvLl15XxVOUVtEdtCGIy5Km
m3UCuEwbh77FaIspJOX+ysn2RtFAq+GgsozHlmGHmMGq9N3PgSoOQ9SVcreihYjQeY3rhdz8Bq8L
+3TDlHZXF3s558CyNYoOdy+aMLg99Z0eh8q0nQ/tkPVJOs1ge/g3OVfDvMkvWcUpFmNwWZBARFty
CHtNOYN5c/9zYeDvquia0dnNvQ1fXoRMFfCmWZCJN3ZZHc/bar0wgMg3NiuW6GGxiSfXBFi1dOgu
HaAxSrR4qVqHwZtKRfdjlW5eTLOeUzSkQrAhbMf6shTu9iUt5kkgCD/hzJjBTW+yHNwu2RZwmGQj
gSI9+QquEG5gRnfNqjML+Sxtdby6gbhmXKy/CaMMwXEgGir7TAYjYVGRXgwnPfS8M6xQvZuplvSA
UFRmZ7UYontL5bhoRBGM/aU7L7AZ0OHDLuXYHxix4K4/d0oZWfEwkqU8qt6iFx2h3fc0q6pkDLFs
23tnFcgC0IwNDNGkNnwXM3LTvjP5qne9bYRMwo0R6MTY0/Q2u4u17JepF+UhyqOKPZVHPpUWAtQN
+VyWlTsBJFh8NxnAzH7aLDEnTcsAPIXZWiG5iDqnuMB/LGqul7kI77yiqrudO281Y1otGrtbRn4g
tSfmFHgZndt8F5USw2HNt9TsVgNkdchyCuOd4C32u41DnNqihKXixdbaEqBCTvpQdAG1REf0hYXQ
c6YIWdmrP2plCFQvmPt4aMcVh5dTDMA1gQjjC5pZCQnZDv5158E7J+62aqTFoS7xYpSpQHnLyRVb
ECk3IhVIXgxIKkq8BVn2rmZ+6Hub6vVLW4vyVqJKt0+CQbBj0NiARrTVP8N0pvkD1wUrBD2k4io9
CJsxqO1vVHzLmNCiKErQuQ9vhXY7cUxluH3LrMW+ZsR0ti8ZJnO/L55wT+BMjTyTLKHsHGA43+BH
bXXLcIEr0PC7Uw7NTsBBggiIHRWY0r7PCT2oklbafLDZtr2naeihlbvJh96t7CE6X61sXI4L3/tx
4wY3ZxI047wEPbkf3RkMCY+z6QpBBLdki/rkhuqA66K2h3aOtwEQ4xgWXQ+A5TBN8AgmWVOCtLOD
XkpV4b3ftIhhuW6y265GSRzPvOWvKNTn21OjhxTHrpkHs6x2uGNOMv2oNAhyMruGDkOasEYmQqTK
a5SvbOZM52uAPqsGrmhKjHX3uOHJjxqwDWdYR+dPuVQjna8dda/4DPk1IJuqPzLR9agg0gpIiWnu
WqNJV/pJtCgAOGTRX0gPz+O4GAgl37GL12/R6m8zdbyLFmQBqvVQ4VA2opOW9YMsmGVIYKH8dy/s
g3vuoME9tGkGz83S7ff2mPWU+L12dXI6ndeDUwLu7EszAmN74YYwMg+b25MGdd3lpjPXVC5q8M8y
GO11n0sRdljLddb1MHNrnlVt656HYCJOHGIwTwvfGi1uB4YBv/epvd36TIuO8YKwYjobN/C3O2bP
UrxNraDl3eTSa/ekeI3B1Tb6tX6mL7CerQhgFBpI2+jz/ZIqd1y0eK3VJm1qQNqjjygrZyum/UKj
mAqGpo66QzX+NSA1NIJyiZTHIeECjaGzzQDhEQAV6xfUpTN5GxGjSwdXM8sTt9NKFu2fJ65PXgL/
a25AeADWn9g12JicgUJ+Gu6uxepFHcIfCGHpfLOmNo2nqpuOQbWYO8uqMXu10oxPN067uprE8c+P
/zzwfXo8Wa2M44fY2MKC/TprzQxrPyJbaWJGr2iHaqTM05mNStBlulPfwlFE8ebJ7LI3NbLgPz/8
c6oYAXM83bFtWEfXP/mn/Pp0csJ8D+pOxVXKlbvvRcpGaogF3Fd0FQWyJlC0jMls+POCjooZ0X2l
UJtQxAB4d/748pe/6PPs+ee/6JPFCoLntOsbPkfWSs5hKMxdmUVOQqn03FEKc/DAhfdMo+3rcfHw
9wrXo1IgAM6SIQ1fgRzQk0R/eVOfLQD++bMIMTy53gr3X85ineGEniQtsWoy4FZm5zKEHTVoZDW0
frv781v47A1xetrJ4SM4uZuiiflkk6IXqYh5RwmCHDh8l0XgIo9jXIqy0HjmnaBf5y8mOr9bhlju
Cd87rUHhfbK+QCA5tNUAD884oHPnIzOhzBVocUfbnKOei45aMbvduv5/i384RRz6KI390wrk+eLT
CgxbJhDRv0D3YYTHyBXwb6G/NJK74BwkCGr7z6/23z/01+d9Wl+rbzGYojWDh8pe6GiX9XrluZfo
MVy04t2468Kue4i8Ojv8+cn/Xtk8GfMZD1PjgDyq01/2P5ZPw+q1opCsbBKS7IsMbSsXr27/o1fL
P++TkECWDRMZgDi/PoVHF27UsaPdRYwX3kn6FjbiAlJ+eQzQW/9l3fx7X+C+zfEBewwhyNf89XGh
jNKosVip/chtNgINJyCOXxmuEWd/fn3/3hMSn42ANHLoHvx9T6/3f14fo1x9bwruhrRzunMqGGax
GB8uEgSeTCX3wLl/iV3/7RNdjJiYgGc04bN7oaDD7pqJPa9za/lIV4CuaCxPSGKfV3e4NYZ/8Rn5
3QohOiFkECLE/umzu/hCIoSEueU07if6lWjTg97pYJjV/2MpEkGEJ7yQkq/26V0WiMmpKHiXWxd0
aJ3HCM2R6f7ylN+9P+zKBeIpUlDQxP/6xZYAnW6V85QRhYDPaGG0nZW50+8NGCsMPljYn5fI7xZj
ZEeoByjLOM0+7TC/7b1sDU9LRMzR/aIwBklMlgXWfqopav5yknw2KTrttMgNbN6ixDXic0xJG001
NTCTx73ImrcCQg99aIV0ZdNX4aBOkcTWOD//+Sf+5vjiYsCETHBWEvzm/PpOtzTcXA+RaIynABOd
IkiPwwre6jbloavTEBTClUfpInj8y8/9zdfEBBa2GU8mDhf5qVCZnaLNw46dPqRT+OoweF1yF4v5
jLCy6ZAxH73/80/9zW44FWREs7iCK+nz0TIs0YjGrobLQh6683C2PEyW+7dU8t98xcDB0c0XuBRh
/fzpZ2FXk5XqtOdSpxIG1Xs1lEd3GIR9EMpGjVyU9nor0P/mfznQfvtkLgJG2AgLxC/910+Zovs3
I2lgcRlO9NEMw6S7dGBvAJIM4p2zHbHrwihn+pcH/2ab8Dyb6gKza/Rtpz/sf07SnpH3gAlTXmyl
zcWg7HmPE6x1H4Gg/OVE+81vxP7PJcCErXKKC//1UV1tO9viNUznM/u3s3qkZcbrGbwtIJDuNTLl
l0pEf/Mr/s0PjE7e8OQHeSAo9qdvysA0Hswzm6QQGOjYPXIkRlvSY2YzpfCfF2mE5iMiZYPYG0ww
f/2BJUPn4En8wBRDoF00omNaOu9vfm//3gqnxAWbkFUPxzf/syWgPYekeHTkwFgYCNxWS4WeLy/n
v5Riv3nKyRuP/3B6YqH/6ficmFdplBdBRgdoRLVQHmqd3P/P25oqmi3n4KHo2Lif/frGjJ3PhvId
kQWikea2x1yn3bW9Nf5tf/3m53AwC9zsbS45VsKvD4JRkpkCP423BWfSonH6BMHiXxyH/30q/hMp
il8WEfGUP59+jUPBshgFyMnPrS44PIt1XwzoP7Rh6n/PhLVeX//rksOMl7BGJOreKVrl07lRIOsG
P6Bidl1Ny5aH+qBXY3Z/fspvflgQci5Km8vNp8/79e0t+LdmfdXRikcdlGGdB1eEyQyHMJjyRJvs
b+E8v38eLQBBptR3n13xZ8eeggBcBwmCNcD/EScKu5pmTNqUdtneT6Z3P/78E3+zQPiJxJhxy+D5
/6/WG398plZ4kWuuCiZ3W9iFdtz++3rHkwdgzHNPp270yWg4Gnxm3Bk6iKfaTu9Cw8DTUFbrX9Ir
/10XAEV5XCUBdyUj8Z/2burn2E2d7DNdou1QauPKwtTM8ohkPzpGS8gMbpUZKLxhbI5/fo2/+XKU
W/gFemQVCrCUX1fKXNhF1xFYEre+zF4YAfJeGM2Tw6Fuse2I/QpJ0eHPj/z3tUIwBa/yxORwe36+
tPPFUdFCinacumo7eqiyvtUWjOSV5dCe36VM8Iq47XLw3D8/+DdLJsTWM2QDhuy/z16z5F5SwOI3
GM+4Vd2UnmziQevlP9ex/LwI30uHgSssvz/dX602zPKHCL+iOlRH5hpTTN4sFbAV6rrx/rJAf7d0
uJpBA09vFNHcr99vconEQqdKXxqa4oi3F9q6urBwpU+D8ho/wvXaA7Q7uhTXT//9dQa8RtJGQpaP
93/UnVlz3MiSpf/KtXpHNfalrbsfACRyIZO7KIovMEpFYd93/Pr5wLrdVwnSmKM2m4cpVZW4ZCIy
Ijw8ItyPn7OY1i8nESMidh3oGuh/wEw3EpxPmwJOxTN31I8M1JC5E3OG1Liqrs7McD6VCozzIJP1
xLAbAAvPygirJ/jbakedSLP7X/SKqzREt1x7cNWnvZqhUykoEcQ61aKMXKrcSx2YFyRZZ6zxw45x
y18OH/zfXN31YaYCFgpDAwwuPjUEKAOTMGkKa0x3SaaJzd1M5c+5SNgHjS4iKdx7GEy28NXGMMvA
lMuZOpsJxTZyVJRwTeDgC3htgixzPx/K9yc5jIMbqsY9lV1BWfmWbEiosoVWh5KoluIiJ5rHKn2i
9suoRirEp0E+d6t700U5jQcvkincrEzGldPDavbGzAoDndSEbbHssk3Ut+JxGGEQs6I23/kmqSMp
qpptCDISDUCB9JQdTAYJwQyOvDOm+4G/sSA+waUrOr59fbwMB5CZqEMVYGvqYIOQLhC+AKb4z0f5
4z7/0swyDb+sw1hv0170Ub/x53nU7bpbyLWQilQ1J1Os9lrLQmEvDuTXzBTG2jIlFQ1xuYkqTyye
ERv5yL6Y8b+FFfAMq9VaQCbnGypdDsCOOypo1VelrhIgYWJw6BvuaJ93/qMhJvjNXsLOuYi6nfZd
1We0KaBltA1NqeBdo4LImLLhTK8+MmQDIXEJcnyFuVx6/csIgwxW07HjngCFXvXNjwPyiJUcvCC8
fe4o8GGHuHMtDOVge8XVAMKODEBA4sBRIyLu+jWIQBI14ZkDx4etUFSC4yH2gf8+7RB1TX4pI5uK
THAQmR40RWrnctOiAvrz+flo5JDvYWsl8E7wYXWMrzncmxS10pDQip4AMt01it64LakYvv/fNAXx
s7UcrNEAP+1T1oxNawlMUjm25bXptyEZThMYL2iiIf7yv2gMtStCcByxpfUtHDqbEHZoDrw9CRiv
61qEL0GIu32bZt7nTX00VxzR2AChY2aHX/ULDJOqNxmhG0XRsluoLMwr3ezNM75qecracUKSbCzh
IXaINRdznvb6FM3YXd6Am7Q7sKJ7nOPwGBKh8sqOap/Pu/WRZRDsA6IIWokc1mr7U1qKxjOd1Bl8
WrkTz5TH1TEiYZzrwzOT9b5vREtUjIKNj0jGum+DKllpA6Z6qaaut6Ff3RZmfQAqp+/EOurPdOyD
1kx4l5FPQPNlgZud2uHQKQJq46TXtUHQD0FmCQ9IO1G6I3XzDRR9/pnz5nv7ILIuIZzDOUKm0nW1
liNRB7AvFBS1k2P/VkrzRMxNHu4+n64PW0HlkGVMKIOc52mvBKHXxxl2JhBtMLCqfVBfAeE8p6n0
wdgtZyESLVwOCDovv//F0RKupzrKBFef91N/I0n+Apmg6vegZoP+Va789OdvdwsTJMgkw1ZPhmfV
LUVP6ygIuRLAMMZhPZP/inLjNzWqCSxwH1BxSzh0No/1kVIWIJvI557rXaHAotvAHUN0Wc0doBgU
qInM2ZnV/H628Osa8pvcKTlirhOCVV9SgdNb4PnSqrs05tg/it2gDL/t3SmpEA2Uyw28u2yuvLuZ
gfcBAJLAjNEWmyzJXucFalbr8TkZrHcd0hWJG7ghckWWUS9fLSqYfmuhEylElKop+pYVQrlJ2vC3
4/O0wtWU48QilkCHTs0PIChobwO64Zoy3MpOchMqnGEaEuXYdyWwvbixANFRJ8/ih+myOpsn+6if
i9vgRo4HIeN4+glSbjpLwS/opToFKxPVSnipRlr2u/s/28miscXGzM6MazxtRoQevlOXMB5lYaZr
KcNrDsh49/naWs7aJ1sKEc9FLmTJhVvLv6eN1FHe1G2jP3fUCJeFcKtHu0w0vEKSbRRvOOBQ9IVe
wxmbfBddWFql2IiwrroQBq3mECwhbL2j/jx2Bys0L7N+Ixe+k+qxO89Pn3dw3RSxY5HsAyI5RFyp
gF45jwheiRloKFXB+hhcwXbiO92Q9RcCfOsbUadOjcheuPm80bWFvDVKjp+cpswRYx3ai2Ed0oZi
DG34O5Jb6gPSzWxOpvt5K+vd+e9WTM68irII663WG0noADpguhZS5jQAKhGWUCwsSg515ecAEx80
toiFUIdGxhuJjJXXr4sCmTJtQSOGPm0NpXnHhsaOObb+bxo+/TppamX4mu77xlzRFLWJA0UMmb+F
XOV3j2xLK0R+0MYgroYnWfnFrpNCkPewM+JktO1A1phk22x4n8/Re0sgO0sVBH6KaBPxkdP1RcXB
HGs6xYl+VJbcYpsQhsX0dz0vmZ+TVlarmAsJnAAjl0cIQX0b3qxvYiJ9+7wn7w2AcATUrIhzLNkm
YzUrYyq0cjBDpYZokf6XNMLnkFKgu/BKGOekkt5M91e3xAGDxggRkC0hv7RWqBvgSFCnniwWWXRY
ZDgzChRrG81lLWTVFeDbwmv1rttB/io7YxTLe1hy0zO+8d3ccUdG80QCvWUuNZyrHmcVDOtZaDxZ
ERUAFTSLzqgn505THzYCwoMxJWOji+tGoH2BRjj4lkxVZm2UStEOOVp11va3Zm9BxKhchEih0BD6
Jytf0aXpaIX6ONiI4YUgl0vzC7wplJCqcXjmjrfq0d9NccpFqpUcNnKGpyav+EaU5BxubT2j+Luh
g26XCtI5JyGetkNCl+QWw6YqTBC75Dq5wI8kQQql24v9tXe9cz3Ptr2Lo+e5rnd0+P7o8n/Xdewd
X7nHC29v73nN8ci3B9fldzv3wO82B77k1d5+f+3u+O2RN+95qePseZq3tXkkj19e4hW8f//gXe/3
PM3mcfZm+bW395xnXsJHsJ3lJ3zNNxvbdnbOjnZ5LU+82V7z+AvX5VHP/GS/sTcbnvjkHu39/sHe
bxzes9lsnI3jOMvLNryf5y0Pcy754khP+ER3S/PbnXN43ByWl24Oe3vjXDkuX9Pr3bag8w6fztvs
Lh3H2x+95YPy2ba888554ak7Xnq4ut/t7pdhYqCWd7vHY2Yvzd47/PhzG3wLXP5rVb+bsXWiJovr
RgW2dHv0rp/33gOd2jgvzu7g3J9p6S3Y81lLK+feNnUqt9iG594+fb8O7Gt78+3KEe0z7SjLsvms
ndXpoqmakvpl2mGKnvZ3d8yzw3gzJbuLo3vhOGey/as44vshXN3IfamtYpjUb4/u8wPWwjx9Pkcg
XM50aVl2v1zvwGdTfwQ70vH2wrtYDNo7vv3h7+tnj7Vxja0en4/e8/G6slk4x+dn5tK+3GJY+7vt
frvdbrbbS/sKCzs4FzvM+dvl5Zs5XtrO1Y75ZuWxLFzn9sKxWZ+bw61zcYH1HXZnXPhZQ1h2tV96
o4pIWsaMl/vkPrBuGLFzVv123P/MBlb+Dqodihhp4sJ7vg42LEuW+/Wy4Bm2O/7Z21u+WlZ1YNPD
w88dXJ72T3e32/0c7Nv7cybylhH/7AOtt5TWVOJsMcrr/cO15/zc7SPb23rLoB89fJx7f1zcJBPD
RGxsfKCzfOteew/uw/7u6D4V+Lat/XTx3eMBdOV6a28fbnqGz8WL3O232N3mgJ2X9ubqJbYP90y1
68q2e4tBPFv2l80VnsRz7Z27ucUPHY6Lg/ncVN8uyJ/1c3W2SgphVCQsFYd9tJ/wub3N5/629ey7
vz0z3cOJXjjuhceH2OB3P/8Eyts55LOPsDp4zVAbTsMy1E+49yOjcFz82vHevXadi/0eb717ZrXg
rPH47BLbzabCvXoeY87Ws1t2AfeJyfGe3f31NQ4bu7m+C2z7K1bkMSfsEpsDq/AJr32w33zZfru/
3t+97gP79W556PeH6+fIfpjt74G9x9nhh67v+Pb1FWvE5++cq3t8LH/f7u4397ufDi5/d28/sIuM
th3YW5bq18urq69Xh93my/6w++v+lp3CuWU7cDabe9d+uWQj2t1euPcsUXtzOFzisw87ht5lVN+G
mZ7/ZLjZXGmRvWV3ZF8+Xji7zRVL/e2Fj/f8eHEK9+7F7dMThuj8dWZGPvdenNxO1zuySoVgsMWw
S17wH7a7PbpseSx923EPf29yzhk7QKruU6eJmN1ps0lvGH1Bs7TJcByvWf8staXVZfeubFaR/X3Z
63GXrIu9zQvxDt7dsisz0Uw8X93xhr19xYHA46vlvfv99oq/d/cMmntwbt8ONgyrt+yarKgrVu7+
7biwOxxYkIupe4sNXnuLOw3tHSbE8OOtPRd/fLFMo7t7OnLScXfXLu/5fAKW3eFfC0J/O/yByHk7
Y6JMvgaIzkUBu2ceUgAdyhDjQlRzqYjzORzVuqri72YAfSyayGQRtNU0Q2fYA2sSqG7stXoXj9V0
Cblvd6V1gbYNyWNQcD9q8GNQVj8kaNvBX9MFew06PYeT9rn71+pu9PZxdBAay82IOOW7NLGZyzAb
w+BVTGNqN2qSXoywTHkRlAPHzwf4Da6/HmGqF2TO82AqCVmempqqZihyTByvw7h+6Ki5htFU2c5+
skNJYqcV9XMXDc+dhKqh6t/nWvc0AgycCMZVbbJHLuhc+mhxs6sPRHzFJM5iyVQ3rEHcVL5ClmKi
XCRKtaW8ZtDyJ4e8AXx2A6V5nnhJNGfyHVS90Y85QiTkDIj8g8HXdV0RQZCDY4UT+XRA/HqWO1jZ
exvEPtIKelG4lHWVbhXG6ZmF/oF1nzS1Ok1U0iSH02J2YasL+wSDuCRG2J05g33cisXViQKDJURx
2qEathE/T1lD3RyEnmyNglfKUIB+bkgftkK0WwKZBTZEX9mRhfhVCiMudlTE8TNkNc2V0Av63eet
fGQcIHBZEqStgNStDkfgYIOyzyC7SSIp3vYZx2UKdaVgE6hBeymWkG3JXVkelD7uv/x+06aMQYDj
lt8vFBhvcmnIYHxQyJkeR0kbXpCrEvYw8Gg3GWS/MNrq+g1X8nMlG++HlnpGwuCgyIlx4hJOJ1AY
QNwIdQytmqlWxzjJi11oNedAMO+H1gSYxdSJpkjcfQ2jCMWq18Uym2zYEu5EXXvpVfPBn/VDD7Ee
VPrtzlDrM4fL5eh4utZJFMuQOJH9lqmcWh0tKQsfyIbkE4QgcEg9WSV6LbtSUiLdgfm/DKHSbgKw
MTCnx4+fT+fpzr7sLKZEOAGYKagYkM6rpsE0U+Of0LSpUyenjH68Kcqw2iBBSQ1qW59LCH3UVRWc
CgVTgGkJZ5xO4iTNvhrI0BQ2AyxU8pjFX9Mg8D3K32I4J4xyh0TEOVnm975sQWmBHKfaB8tZgxhC
JKDhq4H2Gp5JwUnEQnATtbG8EtpT9/Px/LApUilwc0AxzY592j/4c2dktOH+g9B5kNlAxETc+FaU
Z54Uz5K++7y5d2sCKWQwrrqKyS4QytWOLYxQ2pgahbHaCKWaUEM7Wibo2X7eyjsjWQoIaWJBZmgo
1S9r5pfrnuVzg56hBoW/ODObDWfzOHdTPdT+omTfhKK2jFXv8ybfjeOqyfU4pvAymAhNOTBwlK6k
Jq+xIbVuVqX9mc69G8K36kiQp5yugBPqq30hnKdQhKkycoKp6vZQyGUOJdv5Gbt43wrpJsCR4M/Y
UpHUOR1CyN772Kggj7GSRttUYT9DpKnP289Hbb26OLuwqlhXWLlsQhB/2goF8xJSnACQO98X70ar
R8sy6PaTYvQ2upDjXV9MZyKG75pkxIgnL9V0SzHdOhSfSoYyKg31rVFTS+6IrIzmWEUr3EgQXl5b
ZrvQCE/t5vOOLtP/q8ckV0l4kiKbtzVNTPK0o+k4dL2YoM/ZepHdOcOm2CpH2T2XcVoFhnScxmk7
qz2H02KnVyntlO7zY+4iiWb/dbh5+bwzb2Hiz3qjnPZm1JsQQgZakbfgPG0k1jbSFex7LrJ0jrYB
EWVf1PYBVSN7+vp52+ucwLseLob769quk1StF6VTYac6g0Ntov3DOBqH391X1yO5LPhf2hnTHJqu
nHbUW39bwXb0SJ3ZwT9jF+vde93KanuBJSlOhaU3s4dkmwOfs5M75Zm1/O6etG5lWRO/9EWJakmN
l/k6VpvvifPwqm1fHu/PCZpLy7R/ZhYrt0t9WTpJEc1UG6qBHGih7Ec40K9nx/gCrfr+jCUstvxZ
cyuXayEkjvugucH5Dhe//SO3Dz+d+8czzXzgMH5duuucSdbkjQFD+9IriEkdcngOUo6O6eruy/Zb
436BwvHchJ1xF+u6dEJ3pRUubfYuFzsWWLT5Ots/vlyF9k3jvnAnsEM7PrOxnJu/dc2jAneanC7z
NznfZ0/cIlS6abzwKtr7drrt7DMDexo1f+er5JUXSVSoLWB9WDoZOhl/VBsidsLz5+x/vTevzH+N
pFYFFCJDAGX2Umho9z4VqkXdHfrEONenc7aychqmETdmviw0U3vq/F2EhEUpo0GbJzDEncMBrsKO
7wdw5TxiU5A1eGD/HsD0Gvks1/CQ5nW+RG7kElWecMSi/fNcL1fh9PcNr/zJEGRIPFU0rNzLh+ax
uKoOynf/hiwwaijly/SQH6Jr5UZ7OGMx54Z35WCCdoz0YrEYBZuBEAv77Hec8hzfNpxyk28C13RM
Rz/jpN8FW9YGtPI0k5wnabMsDHBhXrST3IfMIbDq2yXDW3iyfXYf/8gBgNOitnIhMaC87tRjN4mZ
5eJistUGCUzWh+JanBxUx7rIHJSVb5sbhEa29Va9tPZnRvkjv/pr26tRhuZvSsGtcFZxh43+mHqh
N3iTm3jNXt6di5l9NKXAPMCSUOsAVnF1IYjRD4mnumzsGlEeUYIUBdZQdXrt8tqN59vPu7Z2BEvi
jDomGWAktZdgSU9HVW8j2Q9TdXYEpVU8aCsRu5DqCOnbaT7jwtXV5kRTFNyAv6Q03DSgKz1tKjVl
fZR7BE19yIMuCivPKdNS0jM+dD16SysqwCJuAwuJyTquokoTekwNLJQtZCnXcIEbh7pPG0ec5Ow6
LrPsCxXm0s1vjyIRHK5VHNrBpumL/fxymijgr6qbEgltdMDLDXT5+FS1zW5REUrP2eLiwn7d4+kg
dzgCN9RHalTFr9YBIon1bBnC5Bh5n1sOlGTNFzh5obastUJJHlKpb+Hhz4xysAEcNIINZXV2k8aT
/6i1eVvA69T3/b7KdPkWkG+F9GMdlaZdishZfj4u7w7fQOGALIFBAGVuKUCKTgdGRdssbw0DbXGp
75GCE9JgwhsiJRC6Y6P7FLDoWj/GHsLz/UsNIOxH0FiB6UqAtmYvLhX9HPHQ+ny5fCQF+wB1BAM/
8pKnH0mAOzMSpXJ0UL5K0H9QZBuNsOwbeAwNItmyNw9TKbPtRv14xmu+X2wKk0bVAPFgIvRvGeZf
zASCfWGYKNp16tZ8rsDUfmnhhLyGCP1c8c4HLS0FzjroSKIKQKxPOxk0ixKxJc+wHMc6CFdK0N1i
iiFxBz70+vkkv1/XhDCJecHmRAmtuEZKBoY4ZgUMo44BQ+GmrUd0N6vgzB313SWHaYPsQqFSBlwf
W8DS41/GLiA5ocRz1zu+EPr2iNC7HWeBYmNQ2SHq5mJjpH66kcVYPQKyTF+1bJLOeLD3S4/PABx6
KSIH/b+OtE1zPwRFxeoykdjQN0HhC/dqIlKqYbVQFO5RlYBh77dHd/Fj1F2DwJaI1J/2O9PCTClS
H/6jpoCYcFITL8sMZff7rVBztiQLgIJCYHLaSjD05KamuId9D5l1CCoRfygm8bfHTxUVOiIRWVvg
Saull0xKYrTgdZ1oKPNjqjaSGwmQAg6QurtZN/re7/ZqgdJS6EIGBMtRVzYjT2KTznKLbM8cBYe4
EOa9j1TemUvCe4diyhpUGnSKlNu7WhDIWEjpTWbjGEKUu6IILWGKds5ONDVhY2baAGH/2PR7X2j+
iZT/tx/jvwevxc3fbr/5r//g+x8FHJwLmn/17X8dox81c/+z/Y/lbf/zstM3/dd1/1q3Xf36j+NL
2fzD6/K/XtqoyNfvOXkELf3zk7gv7cvJN5u8jdrptnutp7vXpkvbt+b4zMsr/29/+Y/Xt6c8TOXr
f/7xo+jydnlawMf645+/2v/1n3+81Qz926/P/+cvr14y3nco6r9e3r/h9aVp//MPxfpz2SxZOcDS
dXhrOHMMr2+/Uf+kDoQt+y0/Z7Cf/vGPvKjbkDcpfyow1ZBgMskhmGQu//gHa2v5lWz9yQ8UOBYX
Yibggsof//3BTibrX5P3j7zLbooIHVnerZ6azlIRIOtLfhCzIZAOhvR02fVjZLWNjCijFfbSTpOz
7jKeCzneqFVtGbsWHlTE5wIx3qtNEs7ot2ewEAuQtTa12l4EszHsG0l5HDJ4qYbIHG/lqv3WISyt
lMJwhZLP9EXAWzzIQm3lTtGNw7ZU4tFrZ3G+HDldRBSRtzfQjFRH9gy9OcDdZcFvNzZ8ClkAqehZ
pZIpB44SreyZCfI1SJTqMtyaulg3x07Uuxa+fHQxfZtwpp+8pijFFi/ovKuN6SrQ5ke2FYSmYEci
NJibafRlaBZaBLJq0y3UYBzRM1Sb1IlEageUQTUuBlI41UVpoNMwl1MMfX3MQVjxNRlF6hq5O7cI
Ag29imHYmwX6DXZkQdwML3J+jHhuBsO3EnWbnOwaC75sh1m/ipoilB2kBSt5m3ejrt75Ql3mNdy+
ZnEb+FO0b9pRDQ4o7UqQEc4hNH+oiRtRsK8JPzwoTeeLg5MwTtS/UI9fXWhIvtiIF2bfqgy58cu0
KvOrqkJkKQka0vtIQCQOytfDF1OEZfaoWvHYXaVWyXOHdjRsRcst7UXpgpo+oFaVPiClnGcHfRY6
xUeWKw6ywIPHwUevLuxQ7vGasff7kIoVM7bcWh79L1INy+y+jE2/iR3qM3ThYCVWg/CHOFqp7/Xs
Lz8CPRFlcuKQuF5A67IwG2NErRPXejpuOrPLURsyJbQDRhotyRoHceFpTdx5JUtXhKpan7MX9mBk
jKBr7Htbg/NUeSUlC11qWCIuMnO+QcyWmg/BGThoQY0caSlPFOYfrRzXkzuOM9opCOiK38ZBiwJy
jUkk3qM+MwVbNib/sTX74IUrCaISVAEhCg/trgUBZxwm912w6BVp5pTCYz0aBTKOKEIVTijGJn0r
i+7CBMzLlHSdca2pRFNck5zSdRMYiCyhTYCUtNRXDXJrYUYUB3j7T0OFYNuWJ9+8QGaUuhKlKPze
oYIevm9KnYxLQShlzYal19qlCslhO0yG+S6DxVe0IxK2VLyMqnVMRDNGi3hO831SK1HlyXMMY2Ra
zNNDDXNbxcaXdN/NCBFsUvGq8VdoNJ0Fn/QoPtVzO31BHhXBv1JB+NUJuziBV5zDLBKAFK+REEac
pDh2U6hYW5i4BISpQj/PL2BLQTuqEorqtYNM09/0aCiETluJkeCiZkAqcqlzP1L41uxj00wvJIEC
Nk8o4ZV0oWkmlTFCHC9eBqbYDhTu5tUyIHpZeHNY1/JGVX14r5te0Uw31ylUdRvYuqVEzh6FWpvL
zWzAPYZegZU9iK0VuXpnqlcLJWzi9Oy+XpTng4IWlI4Wih6GkJ1Tm9UZt3NpjKk3Gkr5iOpN84q+
paV42iyMT1GdJXdmgd6yVoNn2y0VM0gcFf1ITIMHGV7FzeKarGO+6ynAkFxpkvxxg165H9dbDS5i
1YOHuUk8Rb6UgajbWsftJ2t105saQl5ib6jB5u3M8f9iSy5f8/u2fn1t2ZP/P9iIOeL8cvxaNvqT
jfhLUr9EOXeHv3f1Zet+e8ffO7Eq/gkyh30YOi4IacjU/fdOLMt/kqSH+fNvugViEf+zE2syOzGZ
ITZIfQF9LAfuf+7EqvonuThucJQSSVDl8Lzf2IlPrzCUbC7VFJwUluMvVbYGH+7Xy0UWdlWMPs/g
xolsHQIjVg+473M3zw9bWYhGuZkBgVjfPA0u2VlUzgO0wxE6KmKctDto2Kbvvwz7P48Zvx4rVocK
OrOceClHAYzA4XcN/2+1rAQmEPaubnBjqEKxcBDCQJgdHt2DQenGFyFv5osCFr2zYdDlRP2v4MQy
kDTIJsEBCRrJdyi3DBUdBGUQiyoC0lbf04p6FXRX0U2sYW3Is3nTTlE5bmNZS2HtgEv+EU1A6Vsu
ZxVqmlnTIqWGTuaIeqIhsznUYpFfQQ0YaudIBd/PBsXvFGbRCDQwiri6HKhm3yd6J/auRP3nnbxs
tHtdnFLlDC7tNCC1DAmFVMSEoIZcQg+L4f9qW3Ejm8OgzyNiYAli6qEij9q13GbVcDSLQUf+qez6
OX4KrSBqz9ULveskUEDiajB18e+CTjltvGtbzk1KjApVI+juDP34hVK19Zl71rtZp0YYclSmnbAw
1aerVipliuEOr1BAJNr/DRH4yu41PDo6QU+f2/bypBP7guaMQBvVg9TtLmxxp/3RJqvMCBBzb6wk
qghz3deowvQN1xxH4SJNuLTan7f4wQhCTUTCf6ndXe7hpy1GXad2sh4rrjap5g5B5sEBSSec4eh4
ZyQ4REh0QGxC8LTEy05bQe5VrdWYVhSx9O9iPUi81IhENx4jZS+L1aNSTOmZoOW5NleGmUGxPakz
bcpm5dty5s9o8lU/ykzXv7Yc9G0zMIwzYZz3beKS6OtSJgcvo7hKcBkB/HuIocq0Kfjgseb2ZhHg
OyRCQU2bhjhQa/dpNJxLKr+3G8KlQKUWDhRqutc+McgHAUU4dDYqTth3QGPDl3T2dRv3S8ar17Pk
DKHhuyWxXBFF4Gfc7yzudmxqv656FHsWpTpNcyW0Q68lq6xKtxMz6PkrBM/2n9somKSV05cpuGYD
A4BGfFFZcGCn7UG1X05GlfQuQdW033bNHOeHReJp/hojxRNuAzrpe0E2y/lWRoQZuXB/omgxpfZ5
p0l1Jb2MKHtrqHAlSV8fmjI1g8NUGxMgyxqyXgi4J0R4xhE2brtOY7XYSLXm6xtkzfJ+i1tbpEaM
Bn06zt6F5CDiOBi2bHZR7WQ1yrjXdZPN6sXUo/PNHStUlK/mjJSJi0KC08zK3kpDC72qTELppsqD
WYazF80QWMgr0MMTzOfF5VDolb7rxQ4d31j3hR9SnQ2iG0VC+cRF0ND2etyj/GtpoWHYWt/1ueNT
LJ6jqlBokovmF9be11a/jdKaOwYS5ohDKGnZJcdYtDpSaaYSyFv0q2Nwuii12TPsev2NkAyh4lWy
UT6VUyIIHrLJWunBmqqal6ohEMtOa9EsHakWw2uAkJKy0wOxefQBRhuOKSEFE9oU6E/BD7yjOqqb
Ug4QXHBgQK8Y2nKQk4G0z2yoX1pxhHOzLKaZIWxzrhVF68vyRoTvmGsWsZTHaczyYGuhjI72WJFC
/BggrlZfzFD+7+Sx64SNmhi+idaY6sOw2g7kryfJevZNo0UurJj6Sr8Qh6E2ahuKIFO6H9gupFsV
Sr1mm01TBvqtgkJsgCQNfaCNYCXtsBtna5a9cOx74XIIRwShBAF14AfkpkeY+OZAIdmrmwGInhY0
8EaRYiQTfRn9xxtZavJ531ctyvCSiFDD3q917iDdEBjjxkTf/StCZSbcQegfXTQN8x6iSSeUzaUf
R9ZDMLUFAlsxGrd2WvbVo+nXsmiHBJosZ1QAB15pZYyWD0I6PjojbIC2FYZp6hYwod3XtY9uOEpq
VXGBX+ewgRhvMLl53ciZo9e59lJDIYM2hmlmCbpdSmk+VW2L5nceRpOTEQKWPBFlBhTaM7FCDA+I
/WPfKsKDLFcjNw1FyEG7pyiuQPLWS+jDBoR07CxIBsR/MZufWH6BLhLqLIhkN77/mHR9VYLP7mqE
bPUxKhFFk1kWkR9Eh2LWhtAZ+7a8zTuolTZCl/rcXllECsvK6pStkRfBV3gXah6CYHlsB42sNA6s
hNV3Jegl6yqKC6gKMlmfDGc0Eyrj467PVHuekeF0hsGX/rKEjqiJWprTiHlBmuHQTvsDtchZhOc8
ZTNqUNDs0dKop8LNBiVauDLQQ9xFoWSpXqPkQulNCgJnDqGuubsuOVgNroFCnboh/WaUDxkI4OCO
TTCOvE7vYfVnf1vKlq2eovaozb5xwRefhL6Kr8HbauoWAW8N4ZQYXal9LaaE1y0L3MAXAr7igaUr
fmuRNwk2dSnI93kTzNZzQjA2WERsNSF0EhPs/bOyKPbdKI3oa7HdS/nMczIxaYjdIGJahduKG3ML
U+9Qf5VUqnNvFKOrmwtEprr7XkH9fC8WtQxau2v9cEocEY2KyiMMIQd7RU7F0UGaIowvUYlIE69G
V1q+qYLIaO4Gg/s10ozE8vpdNlcK19k8Suq/4gTS5wehiri+sjbzdDOojWq+BlyXfS/lbEoop/ND
6IwmQKKOMAyz4BR52eR3hoXc2lRnKldn9AZJKBlBtp0jQ3yOzIWbBSbDhM+Mns2tKQxy7Uqoc91x
iBYfgdLCLVehg+taRlbHrjik1QGIoPityKTxVe/S6Sd0vLqy1eoqvC5H4hU3mZhV32MhL59JMg63
clJajaMGlflF7FrtUaxbDS0jhO43BsqJsUOAwURizhL+Kq1ifmoGpajciStivClbrTEOhT+iEIPz
7F24oidsSdQyAwnIIN5lUxxlO2TqyyuoJxUX5UZSWWYTD71XI9k9unISWgaxJathCEfZTO3S9MtL
lDTrByMJ8Fg9oseJbY2zugnEcFg44LXscRDRtyDe0s7+ts1kNP/MQtNAYqV99zpYEZKTslULj0GV
yDe5AOm3LctdGrhNrcivYxJruSdXSEkf4knud2YQdoHdBQWr3W/NdFckkV/vm67VXwaU5UNbDsfu
CTE+Ga05VYiRx4Z6+6pTy/kW/IRQQ2MXGKYdaHoo2GVASdAmE/1F7wTkUcF0x8Vrlmrxi5LEMI7Q
4RidQqTBGwLBajo4/SzX4jYVOyXwyLaat4qUVvXDQBQGIfFO6V+Wqf2Rck7hgNUOumgrAj21JT0a
ou2EtulxIIVnOm06qtusz5V2U8RNcCOqBLgQxJ3Cp0mj/65pxk2+YRcWF9g3UVT0hWqyOYGfJzez
MFe126K2aO76bFFd8y21Ygc3iN+67RwJ3+vcH6jwFApLcvtwgN6ZjFD+3MqGb11RH5R0boUSVf4g
wnCAPpbVp8d86CRpE+YmWBYxVvyd0eTRKxrHZewgkt4EiAFr5Q89t6zGS7pYsLYNI/oTWdlacP1p
SgY8a64yo0rdbzS9DfztmBY8r5Sna98ctHFLXG/WIVGaQg35Kz39Ko9x1HhI0GuAavyhSJA+zaPZ
iVuOzDYgcC30KJsoM0eQBh9xWpR/b8a6RM8PwWbppQnQerMluMjQNQbzjwDeLJgvaZr7T4VI8ZWd
DIVcOr46Kl/mQUIbL4LfDOLDtiteYCvRU5eUAZT+Yy33k42MohzYet2MzwCE/cCrrai+C2JjDl3u
LmjammgvD9t8MBvRKUuCai40VYR1E+g7PKGRCdGzQqqD3ijZhNhOmBa2ypHne4RTvDPZnHM3UykZ
Qjh10BuvzhNkjFtOX+2mnU3cJsqbRW1H6EUhNa3OYrvvhdbInM5M1G+p2TeKm3SE25AJl+Nu0/iT
ZUHq2Dds4GUnzlBw/B/2zmPHcmVLz++iORv0ZkqzXXqfWRMiK6uKnowgI+ieXt/uhoSGAA001+Ti
4uCcqsy9yYi1fmtPp7VR4+sWkt14xsqjw2QFMFjTiPpH8x4LRW+klWj4VhulyueAudRIl5x22GS1
x21Oha5E5ozkuR721pt/1+F8LY4dKgoJDb/2o9hXkUfDa+UbPR2he9ShhdCUqY9jU9zX2EaWE6w7
DqjpmgQJHy6sM9W0NjMkBYZVAqK6frUE5JH82XXlfFr8QD3nBc1cl6s1gRtocct3MUNHx+Hqijw2
6BN8kEL37tFc/MI/BXQiqMypJQMwQfDVx0JK6veIO4/eaasKg9SlF/hf3tXEs050/1LZyTH9b4YM
ePFbHV3MRRD6s05ifJ8ds3knYsQRnCY5z3O5d9ZRRZNnJkMU5Ne+It8Xiau38X2RveaOD7T4vQ7l
8IKKYX6bRrGHzONCnIJB8UuPoPJ+0lD+1cTBUkR1uiGXSHfq1riSG79/6lfMMokk5htgubPkB92N
4upRMPvLYPi7n5baQjpo0Pj8bpQNVXPOVoRj1lp7tGR2N/MTse0xm3rAG2biT7YUmTuCTPGmRdaQ
0nu5aCoEw+DG7liQ4pL4tru9MbwhBd8ag3jHm7Qlc8AqHI+McXmslDktSUiNc3Qh7GSmizL3/Zc+
oP7iKCyvv/PCfP8cmfDqzFk7xkT4WAY6u6pdk5I8uZwDVfYf+ZZTntwNXXfP1ynteK5D5cGdlPaT
r6btF43AY5/2c9u9qLmGoLC3/o0bqFOJs6j87wxXQ/dYtenHKF+pxJZhMxo8a1t4T3zjtCYR0dvv
0S4rmRQI0KOEEXv9mcuuv3ed9bpz8MXCoewVDVLzapQMwHgzNbMiuUWspmZ/FmGlWAA8OMFY+IZD
QUOw2h/0dXm0JHnjUDAd13z4cz30uDh9Xp2cgfVp54SkLlhjvj1EUZW/bK7mEmnXtoi3zbVlVlla
/LP4x1UyEM/9m9AZGB2/dMaHpc5ZCdYg6sJYToQp8rlH4sWyIZ8o7SYQqKUtkcLXdXJGpGLKRHG4
+ssXnBxtxFEvvTuULk6fztMyvNS6MDicRQUX4lIOOMYSB1F3yclCKaiCbYe3WdTlb0rWxXpqu9x9
6OlYRCNG6+vXtDndcFTLGr4g8PDD2FgH/UuNvsf/LRbnuEyrRyc2nM17yIPQnF176D4ic6aWV9El
S0YdpdS3Qm6coV29RM9tx/aaun4lB+KmTY99kHmaqampzWvPFQVJ8eJX1cQV4wWMJm1hfaLwn7DI
BRz3pRgHlYzX9L1sY1n8W49sWjEqu1xnK+19a1ZbkISn3aKPOC4M2R5VI9SQzgarbDwHVbfG/upi
VLGCtTOTnczjo9ty5qLzIAs7WbQXlMexMGaUSKiJXi134HD2ltD7Ym5x7dTyavFAp6HrIRRUyqFY
vO6r2GYSuCFCz+S2mnKi0avFmvInAuDMLll8vXzNTtS/0naft5ysdX+vR8uX98CCEQfMaDJ7jMLu
mKjWwReZZkWl4rGY6LtVatf0s6OBoQ15rSZ+s2ipOCaV3rK5XohK83TYvVqFcF9NbRpeTHea81I2
RQO3WENHs1kxNLKdT5GPqFFX32XQ+DJ2o3b/7vaI9SzsQo507fGkx1UeKUrxcrv+569eyTdX6fKQ
z0XzS3rV/Jcc2LU/rDQdU8zWjoZ3XOlA3IAfXb7VwWvKJl6U6f/zqVIZHujedTcAw31Dr+7qNqD3
tluDtLZRBx6uv+nf0qgpUC7rsj1acGzlJe8ZaicQJCdp2S+apHK3+m9lLECNXc8IjGDSvqqfCrfx
k2Bito/tZWtvHeUOn1q3zm0xmcQ0Yeth4Syxq3zbVmfczuOqvuYCji4ORo6TmJ5l9SwV/q04FGZZ
H2bbqs208eDTqX0rhv7gK5H/ZjzQdHQH5sYuS903dsqh2BqIcd6HGBlEeB8ETfBieL3xpoNWflNO
vHOzO1XxqrvrNlPng14SY8z9l5Uhqkwi6lzzu65vacSM5og/h+EA1GJjKcEi5pafwjPFWx7YFXh+
W+WKqke8PbGadktc9ycaJPEz7erMksp4Odpjw+/RMHUcxaK614YvukvqzvNODQV78jK7EWXeVE2q
m3EvdFqaa38DKeGJDOVOtZw4UfclkdixjKSwhfO8+I20sorEaDcmWkQ+N81CZG7rOjtnitfVDNL7
XuxpoF06kOi0YgA1mmZ86q9ZdwlL20bQtOIczoxwqETcGbNXHLU3iQfXMOyvSCl7SWxBXQz9w5Nf
xKHWwEsCDOVWd9tgHPMg0Huq3Wt99O72KCi6ET/pKY/yKvzur0HPKbUsG7XDy+B+zATEidinBwGP
kwVLGdMmVD+sOvRkBohFAp6M1FrSgtxF52pTkZ+O/TbrNGjX+V0FNVCNq2brmwLK0mAL2nY6ygXP
5qWnCak4zdFVh23PRnNA37G1dCNvkZ/YTafETbdsI/+Gx4Yawk58LqsovMSr+tk5e2PAz9A7Rvkt
94a/pm/mLroZp2gwTiMpfZgCIp8Hy6VLFk/JJkLejL70vZOT73y0eot69N8j6rcDG+F0h7Cy7M5L
NDl7POmOO06hOYxiRfGpkUxSLvthrNQQZW5BGGzaRU6RFnx986F2JaW//sSzkqG9CcWnCVhVH7q+
5GRejVWF8dp516ZbtkidBNKajlY9+X7sS1zuHFq5HaZ2t6xvvMG7d3AmMJNy0F59Glmh/AN5eWMU
j55AwzF6/vq3sQbnk2Vj2zgq1P7jKt+7YOVfLa69wv/03C34GGt7/Ck6N4LJxmnbIqlYvL+gxy3j
iFtUYwoSE2yHYLH1nyVYvf8c1OVX1PvWQ6hEsTJ8FKSKDXoIaNPlOT2ivx2e4DjM4C4cXfGmnC5X
8WTK6JE68OYTXIPI4sAoFYO0nCadTtZU0p4bXO99Yw2JpXekNRqxJ2DW45Dt4mfPBZBMXUJjTgKm
PcnXYfNoYjcLcZjpmv/t1Gb+MoV6xFwS5KZ3t4fT0B7q3Np+Bc5mUperWtAmY6Q8+UT+fVs9ThVY
YToiAxhSJ5gC+1QpafBEc8ymanFE76U7zaHwW7y/j/Zu80boxhf/cIrp+eT4DlMEV2pbJfNQVmVS
m1flq4GB6G2TcDlxtav1VYzKLSnwC5galMcSepoDFdBavBBvh2qkFrfDSht67C5zxKkwwzCA+wnB
x+1JmwkI9PNWu63RApuUIk8LYy1oXQ+q6mn0Qc5jV5NyGSskSt9lm1NGP/MSbgej8gaEj8IPP8wu
WovEsEWkYj0UM3/xUG+MBFPn05iIkffUuiAfPERl8REZgDuJ3gZ7QCs0ALlNVeD+gWvARtlyGlDf
Owp3TPuhrb8qWVYMmFMdlrRBW3UdD/behCeO5vkTb4NfHMzN65m/TaCnuOi83ELj0us89nIpPgY5
DH+RYVgvdR+qPPN1ufBlAl8l2p7kGyfmfG+j9FFs8m1PYzkH9D+nnZrf9uZcG6laSomPW8fak5Eh
aH3mXrHWidYj2kVKufWdJ0OzQFEeST9bmit0YgxexZ8Habnxc1GQevaAgEG7CLEtTtXWiDLZMBN9
4pSSjxHGvTEBEsifNpLutri01voxoijbBbbr7VPhNHN0cK25uzearZsOtWHlUby5efgW1AtlcuPk
yDCZQK9w6qvWDg+Dn5MNCXRPr3Id6C08sFXlt6WJ8i7xikJNl7oTw2cOzCppPLfLfyYV5e2ht42S
brOoFa8unCtfGs3xv3Ll5T1d564zHATQX5EFCwWraH6i/lHudfizRA7Gi5K2hQ/TN7Y8FfSMv1Xz
MHYZte3wRQiwuiBRlRG8zWsjufU5H9ZD61jND2QzIFLdVQXexbH19tuhaRAxjUjXflGt7jAjVaYj
f8/C3fNMyQCgmZMyKh4HVCzteaC2/K/jafXHku7axNw0OLMosGZXmIzFiA5D2VoPiGFQajXWMpkZ
spZmTaWMPBYdUIu7kXPC4FzUG1EH2lG3Lvfzh2nZxpK4jCtnB/MtOiox0j7tFKFMpMzBbQ0/7D9q
QtqpgzO38KH2hfe8gfT8mEBh4ElrYPwuJ0Jcke8EVXj0I08BcViB+DeV0KIpVEBxv3JhOLE3OfYJ
UrsVF1v64U2xaYlfiAJUJgig279RtBucT9rorgKrIE+6CeEgC/ze/C6WsV55n4YedF8PEDqDrDzk
cmROBvFCGzV7DCPinCxKtWHM3hYyAobWoE40xQYXw2/lnxpZUMU5CnfAqblUbtaFfEsHd2u8PumB
zCUjb25VNxv4mZ3Oe1B9UV3Nw8LGtgwJQzxvcZBP6oHsyO0XokHKVaQT8foyilZ7DIo/yaMBWWsA
+Gzjayls96/d70Sz12Ja71uJ9yE2c2cZuQgGopdlY1jPTqmZLnJ3nzDCbeUM5FHwWCQOB8dMm7XJ
oLqxaNdnWDbvYXHUPLGqOjNoxwKymPljCELgXFNeMmYH4cUzMeEhP0pJ7oOp9+h16boiT+wc4D72
mRn9G+GPlZfqaC+ss5pC734ZhPloXZ9tRiwu3FQqYQHJtg7AcwEpvEANCe+WGhLMA0OPMuuBxmq7
zNCY5D0ZQmj0Du042CbJ0iFvrTMaeXgssRx4hwgTO8dTvzZLJqYWaDwawGTiIRzG+kgVhSNuCbUF
LFQ21+NdAy5qpAPo2552/tx/daFP9SkFrFZFQaEzPjGPGEPGuMn0FWxz+9ZK9oKs3rz8ulD7QZVZ
vCnDkS6qoH1cbFktiLCvdSIBYLAZb9RbO1TmAe0gz7MmFwBLFD5ukJHc75AvuCCvx6YO2DEQHyV9
j+Ax1guQV8J/Ff0jM9kPjyowOmjQYQzOuXPd1PFQ+nfWUNl2mqMx4vRCzz0lnT077bGHAhnTOcrn
G4KJfH1WpW08gJ10IGplWBfJiENjSCJZlX/dfeymtIISbA/hyF59YPP0w8Qs19FKLEJphliN4/bK
e9thM3cVlzIGiLI9iMDMH6rWce/NwRl+z5ABe7KC2QSJWzeCzS5fGzjfnVEosdqa9miPdw4vq4ST
OkS5MPDWoYR89to8Go+0+TbXU7weSH4vHFZXc47ME9PwGhwYZdiizdbYjQtjcGAd0Rub5asJoK1+
qFLh8EbJWPJ8d3logO/wtzYPg+h9egzMFZB+APXsbpaStJYYiX3YsOvSGEE/H2vZQSzTeBMSlP7B
nalsCAHJfdsj/aMLrpZtfcIZoR+IXtL6njUhl89mU7IODZxbfkz76vyJJAAUeYcG0+zGbWhtMVVF
VZm23NLuAaEq1Vb7oJ0D4/5qoWluOzsW1Kc+o1qqfk1Dde2jaYFrYymnhdO8YlrVXtS9dCqK7pC8
bMWdW7hCXMfZ0jhMsALlobN6QjwM2Ucacahkd3e8XTfpygqnkqlGlsthZNORZLXzvJ6cssv9w+rs
3ZcRBJOZDto2INH32f8axaxbmIPKVMlM4JFIzLpT45m/uf2KZsO8meUEPysas/4XbUPzuVbo6mLi
tfVP5Gkx/mGLQYx1KM3Kc78GTqsO24UNgCwTOsW6NmtpAZg+9tY1ihQ9sCWSqB7G7QI2Nuhs9DUE
Yh70dFyQYKPGOFgFJ4TTwibS/kTQxz/ZlRTRymkEeHWavshfoSJKxU61jN+Iujk/jJKWh9iuc989
LiW8TMyuGRqJjPLdQ19cu6fC0IUFkhxVYWaOiJeympvyhTB75l9QJ31eo6CfYs+s2/e91FOfokkb
ppsQwt/Jot2SVSK5IPaXrbKc9eiWIa99npPdkrq7YW5g9r4o8RXARaaKIagEu/XLNh0NaRLK1dKB
cRaLFz2GDHtdFhiT5XcgY3XuncBlZlkkdsGI9R1FSu/vorCq8TwggKa9jKWeD0oGtmB9z8PuAe8o
bWpkns10NQ1VWyCGH3MQ13nvQMLGiURg3ls9KKRhPtcKCeU436xqIY4YSMNfLsuiV1QWXRMdcsFl
Bk/kqoJrxGdpWFU5lVS0ReSQwxHu+sz/9PDJIfpoCgY9QBE+uM1ymFtKd7ge0/O+X/i4RB23VqHY
aAZIc/LEIQtiIfzpj+KaejH2JWcnNJxtTqxyJU+t3Vzv7OaLCjJDSQ2+2Odrl1pgvSNArolG2pks
tcUN7Y0AHsMKh+r1Y7jcGHTJDgm9umI/Wrqqo4sFyX23bwTfBHXQWode1n6Z+E0no6Ndd0jVXakL
m/Ox3RR7ZA38rke7OiK58/nD6Wna36jzqOpTOfhOmWpLRiOgM8/lepZN6/8MwRD9WBLxf7ygWVgi
kDdj8O/YHRACY4AHeIqEGXRvZDar8rFo1lb8C3t3PDbTUnf3SwsFcJ7BS6mNXeEEMuUG5QMQ06Qy
cBSjiC0DvK6IEdTo/n1jfR0AyfcpOFNzO63Pub0uzfnqyXSP3Oamf6gwdXTZaoWA/kp7MLtuFZn2
rVU4jPI7+JZ5dGAUy4d1rNwoK91Aik9Kzur+0TEiSd73ivQjAboABSRgSv6XLuz/K5j/h3WNAvu/
W4lOui++x+2/K5j/87/4LwUzOmXaIKi6Qy+KRdi+Bv3/l5fI8v+DQmz+OUckUCyi5P+tYHbD//DI
JPSunY205/6nAel/KZi9/whoHkG0ZVmujb/P+n9RMFOZ839q3OgRZdAm/+ja04t36aq9+28OSYwd
k4YGlckUsuasR0u2L2W+qxM7PoiN3QJwq848hNOamnZ+P3uleQqQJCDbRNiEZMtDxTCEiKC7txz1
P5AGK6AOaqLsl4UztB+cw1rvS4YQxbkTjq1OwvO/nbCqH3mJBaYV2DDEViGEuv+1Ld6fOTh2Ov9G
X9OSShbqG0yT+6MdOkgO5tzBgtKXN3ZlGJmAfOeIDNfoYhOO97gWA7Zh5aFBqvOzEsg98Ss9ekb0
q96QoAmx31bLemtYLEmGrYxj6ZPlmGvLOMyG4dyt8CWZaUhm/LLfB8ayPDi0bd4xfEzN8+oXgGI6
qsPXomRzNNXUMEib4Tvm0vwESOdaqTNVM+2GfuXYqV9p8xWZSaf5FY1XETpVl0CDQzPaxfzRTKuA
TcjVApfrOSdgFuDIMCjaeJXwn2eBauNV829cP04UHxmDq5NpU3lm1q9gKCgElvymMnAySD+3ShRS
AMZB4RfpRuFDl2LrdVcu0X74xDB27IPByJh3xK+9WYuDYW3FFMNzGdzRc9C8uMXsQk4Ou54yYHn7
spl1EXF0T00d73ll3DouWEYOxwV8vVdVhlAujN0KoxCQdJG3iQafpI+ZUqNk04H9MW+rPtfl1nHA
yu20ivbHwQE0tPsdDlg/Y3jb/rVt5MVNaWhmi7qWd8u+31jiCagSMqbDaQI/O1xTwMoGS3iudV2w
v+ntcyNw6maFEPymLufGopxzpw4tKaqJHE/pxl24uS9XHPw8zd6PlOJoGMbXGuxnJAS/h6Z4aMb9
2K/mqbO6Zxx0/AKt4lstNv9R25H1lyXVZWrfx8vo8e35RemmEG2QDq2V2kUjMl/ON3YdEu6CBf0R
VVAaMrLQHJ5t+SkiSvW2EE53DC1Dpr03/mblOO30z3yvEe03CfBbAQNmR1heZtYCetGie3+now7O
zN7eN1vzx0H8GYfI7tvb1l/HzGzk0yRbkYS0h7xucuqe1k37ST/DcVnzYpyU28z30Yj/hTXUISMy
KJPeL7ebpmcdXpEBBqN9BnAustquzKyt2/VtlEUT156qbmF/gmyUZn72p7Y423kbfs7G4Nwt89VF
BMQ8A8SLt7ofv+h/ZaoQYN+JqgvIl9kP0h4kJJENZjG3/hRLB/yIYvQYwacjGwiqpPMg8fZR3pt9
UZy1jUStaZF1DsqGSXS86jaQ88/W6lXRDsTPldcIH/VmclRMuNGSwc2RgPFeqwonXNSiMUFJYabs
A/6do5CN7ZNYb73JME+t9vpbFED+FwP0i0GgbjIN9UtV9hdDOOytdCIksFwh58dcPi+tZwLSCghS
z38Y+ug4lPzWDYNK3tiYA9kPgAnYafybUC/yruNCr6IXluIoq+mvS8YclNFt/nkIkWJAlD5tZts8
eFBhD7k0bzW0/xG9xnp29iB4rhzLiq/H9EVw9vMM4jLCKBjcSTUxSPics6BDW99kC4KYeg5P/mDf
RVZ1lJTukjfECeHP57B37nLF+zYtPywKToKd4bAtNYwTSGaeoClI+6C89YC5YYTjaBqzXUdNVlTA
U+j8/Nt89FJns/7KcDFifp3LjGosifqlQIHTirexh78yJ/+5E131FPXA5q3VtBeRhzvSMmf4461F
gNSyWR69jlHLnHvx6pljVvVrWjU+eonRQWrYvVNBBso1WzF81QXePNt762uzTI4KGH7V0uprDhXc
GLGN59WzWB48v3otuxUgve/Rk4CMX9aQkbVHJmEvJmtOc+0fppt0S0E239a+548PK4St+E3TpgEi
GvRU8vn3d/a0VDRNt/nJ9XZYgu3PZNXL0dSiO/LSrafK2T/mWdvcDl6RLkQFfrDFpbMD7hbPC7qC
zovmR8rvvr1CF4cNySjLh6oQwHjJiLX/gjZExgHOsasPIVa7fb9t1kk5BVl527RRkFc1ibD6h24P
X8K8hM4a+MFMsPypejRy8bU4a4UCrtwyH2ji0yuGlgMXUQFulyYJOoEEoWNF0jw8EBjzg29g7Ss3
ye4yZA0f9j1lKc5xW5z9Lqqt9X0upDq17X4Ol7o5emT78niY0Gm20BdQnMxqzbjRtzjUfdRcsh7h
IIV1RJ9DSg97I9tueYPV81SCdxCqID7naSMUQ4mXbhrDS78FOxgA92Yxrvl5GavpOGgABBKtl7St
EYsgC8P9oi6FQw3dMLWnWUzmRW27+6qs+9muFyix2U+9dlcMtLWZDcQV30711x6i+NmoXUVpNqhn
RxneKd94tkZlfJSYnlMeQusUSDN61A0KOHzp4swdARLPEYJ0wY4O2IbhFfgV/KOPmFVCYCBN8Yyi
5r+eY0azLt09fYcDt3/QY/Dm1NXR8VUmcShD31KuOJQPUdH9GcnmxsLEvVHmPy2fRaxD9dUWgn+3
XpeE7Mb8cBVofkpjXp6LkIsvr00v8UmbOF7p61sFzQtM4stf5TDC3nf7mGcBg1iV1Rw36R7SJIZI
OikXEJBo4GlaC33gWP9YpDpsyjpulXGzi/p2bT4Leo1X8mRVe+977YPcpsxdhyMhebxspfPsW30y
OR8wPS997T0Vze8IXa8TtYciin510JhWcwczSVXQmZyRT1tzuc5TOqvhAWT4JDs0VQ1ykxLPMird
mnMRO9SSr+ZF9n5aWCsQVTCiqi8+XNOY08r0n+VcqlO5REMcjs7jAGeCCSAzUCplap6nrBJHZwGo
9tuLW31u0jtoEzgJsvabFevBnOy0FfYL6oFPiO6L5+r7SbkP4yAfFQ/MvlQLEFc0pBCJUzYF1Zih
wlsAWL2zwdia9DRgpfkMd+BZVnHflsWJdVKkAOSJGc4iabv+F8I0ok+q8BfKfTubJh6XUHE9zEOI
roV3bY0blr8DN9kQz82UZzlS33Mtffu0NP2x6c2vHT93QsUY4N+aP0oiHk6u31upNvI9lqv7gjjU
IY9201mA4/dZjPxZvhTFD+LOX2U546K3W27sET07OH1/jDRMZtBviV+OOdtgeddtxl/krHejt/Bw
GX3qyPHPVkZ3m81+CjUcqfLQKEYw6bgZ0YVT4lx/rECOnwxs/BkmWy968ZCJCanw9tlaiu+xnrtP
HjTa1Q3x0TbLvQ79n16bLx1rzL1htn+ZzsQFAaz96YzOU2cqfqqWEBx4E59ok856CueJR8me8wdr
Wp5laT3rvD+OHAYTQBsfogMWtvbHjb/oZJrF8L0heH+J2mI9V/VfPbgI5cNDvqn+bm+ZesbWT7SL
wMp0y+4O9Z4Ncyuih65t4EH2Tj7zTj2GXftnsQgyphw0HozOZAlv1sz3AqMF53bcdAwd/9bJJyTZ
uO8yaRY3wzQ12K/d4EWBRJsoL7ftDfFy8PtqV0zKYWluc0nyUFFwwcstaPimQpWWGBMZ6aVOyeaB
twhQyjJP9TGRAoijfP/B3PYty5uCEaMozzO6pNthaOx7NiWdqaH5Aud+xq1afdF5fBtw0ysxs7rT
gvwCsiRvOmvCKYJCLHEbfkZ45zIZFu1+O4OwT9SDogHJbeM8hAZHr+VYHIcF/gBIMXlTsDcYtsu9
7yNOv7Gjdr6pBrzpFpYLNihPX4ZFjC9ruU8PM8rHmBDu7tXYrAYPqETYXnR8HH1QRGduS3ljjlFx
qGh+i63NoFsLUEpnBAb8CkVVHFSB8JiIx/64L+6QzB1CQM7JGd6BBHl0pvoi2qqNpWt/W2KJ/my8
H3PcFPVz30ozq6HjkzVQZoxQ+KvESXYwfPgGYjr6SzfoHQNHoMfzOBbW22r5VzEF/d9AWOOPnc/y
0EzbTS+KsUWQYEVvo75maqF4T1xTBRdnt0nTDlGxhiFtsUE3b4nmp3o3XA/+a5Fe8LCWHEn2YgWn
Jpjck/aXLp6FlRsnctFzKKPtY9lWKy0Cge3Mt0CR60hsSFrWL9SVbZ/KKKwxBMhN3nmbnz+MTWNn
YxtsR+Jx10wJY79r9BSlwFjyuOFe+hWBEeNqUMvFqhkGktDlJG5huFECgvoZDeTc7C9ooXsA5H6S
lwkvwyWa2YrtaX8LrMb8WND8JN6kl/edcft93QorAdQbY0737miFfXcKCkhimPT22Vy9mZCEQpo3
udRTavX9mo2wVXfthn5g1bX1ICMbr3FQj/9m3BggrY19NzrqWFk96cIfbV8adqy694Dgg2/UG3nW
BNLgJs/tk2209Cb28ifqJwDbrUAhhnASbRBd2+Bwq3N7JV7QdlruY1V5XzIyvLeB/LNk3fs2Vrxn
H5stWGw8v7/Ni2495ojnqJw0vLumlK/16M3xuAAr0kTY8bR2X6rj+crHNd3GeroAq+FUmxjlN7xV
N/b1jVyb6L2xRPOkHXM9mLKxUuFWj04x/etXxWjndP3tEHjrHdv5+ihxwGSgcZ+zN+XH2S3KWzE3
Ku3tqxqFlPSbAGrltkYMNxOqQUg2Jqb6zcR7dd9es0fGkll/MsRy5AbZcaQlIVTb/WKN+WeoB0n6
gEIMOecQXgNXjrkEwYnm0iAJqMBCSYgo2QvVxbD4XfLZV0ifHO+c4z9+copoO8lg7o7ELTUITuXu
fdoy2p4Gq7afGdS83044qntUAZVmCHSWB8mZzklUun+MfkzQV8xniDSZyTzvnjr/p5SnAsuGVNZP
sUQEbp9t+VyiWAz9k6P63xt3+qXbwZejQXSnKJjkIQpkxNi51MZtJD3jCfOB959OwHcUc1VqyKL/
4Ym85oSMxqkjouPW0FWKpWF/rjsEAHzw9c3qBA0aBXdFFDB6R0Tp7WvrkdDO7zLE0txf8bKxLrT5
+l52VvTZL4q9BZbua52r/rzlTv1rdHXIKJVbHDvA6WNC6s1w2jSswBAU8axl+2eIah4E5bkmSonF
QpU36k2bmVEOKFfz0NnLr+5/Mndeu5Ej27b9Im7QBRl8zWRaeZWkMi9EWXrPoPv6O1jdOFuZpaNE
nafbwMZuoLuLSTIYZq05x7QSJIYO8jL0C6G5caSmo5tuSCFZY77THkc2tZzr+ib8ZKNLTdn/Z+oz
Wlg0ZdSQy8fCKcr7lHvcZSXbRtQGU3qNhHBwN6KojbuKrd8htiCaY06k/cHhPDJuzLGyPiKPyW/H
zBzZPRi2BuMjo4+/LoZg+IBkcZh9i0uia6idWySX2YtWGfYhNzSwIi0mipXhZhXUGVl6/hjVwVM0
IBcm9bF07+05FT8DFY1+xpaYRUyWyXpoUwfsqUjcK9cW8a401VSt6zoiIRfP4DeUqybSpUDbpqSj
7pmXqo2oNcuH5+9yWCg5MiVes0LS0h31SiG5pqJRp1cOVgUNb53wvoXefI/F33wuU84WeVG3V3TP
KdlwtFqxzHnoKamFOYgnnAaL9sSp2sjmdmcG8quIykOvPBR/qkRArBW4zSgEHCM8+HS9y+omrJLx
gFr8OCYcmBLtqoisp4aeJz0o0gbCettxHFHhImcNiBlAwBmua2RGa7U0CtU88pObxp/kvGvsmwqH
1zpGYmsGaLrT4WCK7pPtoOaZ7E2ikOEABj/Ihvx2ZNRO/6keehQmxi5HX6QCZy1jueqGW/S8zeMk
cdwIRBUimWEPC6QXLOsl3nrkHBlLzBAXpq/T4tw0fQJk6IUGxEMFRBNF2jae5JOt5xs0lggWxv2Q
/QTM6CAoozEfO49ibssnTob9DiPOL8IdixV5gOO6l6KzV8qKKY309XzlRI5z9FBXreMk2SLW+T6E
0U/LmCZyltO9mMQAadEp15M59avYzl6oXgDcpbC4SgKbdpucdmKMi52Q3lWho23II3ElLfFdEuy9
a3s6owWR9+zg4f0sR0+IoPkD7ClrnRT6T2Je9LVbxvkjK/AGa8+4NhIKge6AGFtU1DtwwbqRbW7Z
RN3ly4QnsiRd0/CafFkYNjoE9nm6kF+tKvXJJ91S3dvkHs5YSftsbDJyVM0aOVbgQ2pkcROPokBK
QQklR5oWxMhRR/dulsaNxzFeVd4z4s5krSV29NhwBNwyQL+WjW2tlvFYGgateDHdopDlbCJDHuzE
qCiSdWxBNnvQzGlrD6jI0qUd6aAMzaxy4zn6B1uUG4wqrD7iavTCL67c17Faz3WPqMx7mmnEqV5e
YQBaecr0U/rGjVtdzbJPfBHJ56ASj7VmhDhP0HN36CZMa6fK8asepTdhwh135shRwEGNNX5x4hyF
9LQdM5zWUX6bBNdNhBqayJvjkDWP7FRvU5sicUka9KYI5Gf0MIM/T8ucHj72hapXMiZBAhnkYZrK
CJFF4McDcjDTnv2s1nZFgjM3bQxv5XGEWZVNbR9Y9V+SACcSlUe/H9vrRK8ex9kPM/NgcO7njOiX
OqocDnjARulwLO0tSty2xWjMN2jkjpRq7JXdoHlA7HpfakW6R9R7dLyS9QzLJbulcm1pCfM1YFJZ
7ge3uHb0fD9Z91Qe2fYPNPuBltFajFbTgKCx4NFQA+uOWcr5FlUoOmPXWWdDMe6bCWttpVPBGl2x
pvh3P8hs26Yd35pAltWTbEMNApFQfeiBM1Ftf5wtfedgJQrx5Q2Sg14TsJh7P9wy26EH6FZZ+rNq
8EqH9tzd6IWpPzQtdiOXJilbyoWJRRbti5ebNsQyM95XgSoYy3a14hz0NTMVn03E6C61GydnwsvG
ZAVhxG/CDVLZla6KY1TjgPTsz03zYshw3XveHcFR6zr2tm5tV+tepXiafHreK8v+EMTXtMCJjWni
1WAHvlMdvcHwh/pjZfyUsfGVzfmwao262dCBvEduFxxCMV6VWc0HT2Dz1djbPirP+7wjakdQcmWS
/wZC+Y4TyCEfho/t2Fzr00fPbB+LepHjz6W7GVq2BK2VfkziZBdxTHEqXkqFMSELGkCbIEzCUXvW
zBsc9/Q08J7q6krPUajnsz8nqC/1zhf5NQrAgxbLfYG4+6rh3xvUwTKQDrKGhNO27Hdac21Tp2IT
ZB/xfuyC7Jm6wyoNnuvhForISnNnTCeKSj8ZEd6upy5aYYcJJoczI0Vq3YVsI29oqaARu0rqj0xF
K/YcK2oQqwDkjNs8xuxIR3vwJ2dam7N174hnqdq1YX4W07e0fabdwmGP4yDrARZmtn7jVdOtCxfO
mvzUIj1HEEX/u9vry2ahK247jZobGPO0YE7jPPlxRCCwlmWG8179NqWOT609WT6+0HRj0q1Zo2N8
6iNM0sVoPtqIGG+QSXAOMemJz91Pe3SPeVpubFPdZRzxtrj70iP2vOuQ/QukMmlclcHwVFXtbQ09
oqnjZVQXvLLIyzk0griM3HK+xsDno3UBtKXcfYS6uEP8tULJ95DMNK9RMw4od9FarScnvDIN9aUQ
mAKolyn3xsq7J32wwz1GqOmacpadPVhZ95MliOqHy07GjtQ1dFR9laTLTN6hEAySbsSBgyRlTil8
MP3S0fgUhGGPuH5uHwb92dWK2xS5VjZYfMuIHO7i2XMOyKMo4SoAqlSHHY41dc3SAR0OOXH4Cc/9
dO0OYsvemn5d/6mqJlwjjrtty/LaNO8RSW0ac5cSQb1vh9HbSssYNggUn4iD8WGAXOmJfldVL0OD
+q7Ff6ARzNF3PvALidPbOA4k3gxgclfF/Ltoak7hMR7CYS8yGWwphWNE9vBSojqpbmx9dA5pVyFx
FxRzK9wK0WNFIZcyS9hjefIe8jnDKjSIkf+WrRhSzRXWzD0GPWpKHpo8pERipaf0OdqWndbkJdlN
GFzBQlL7DBM755Cg3nuqbB4Mz/2UxCFAwrZOfIDc3l3hBsExdtN1xFNYC7dyb7w6P+RxeYfcqLby
BbIsv5X8Z2ipMn2n9WmwnlxhjajOXWNfUFvdGd5ihS68Zl86MRsgBqEbI18GrLCyHO2zYG+Yelq0
Z/PQbTR3QtA3GdmaIJpxW0s2R7/1+dmLVN1tyKb5aXIKl6U6YR/q5o9j4n3NB3tnmP314Mh4h0Xi
45Rpt5QSnlOR7jUx7o1KPpCwZiMZV1SsvJ7qvjjOEeblJT2qpVeLCIcsOSve5HX3nNcwNk3cKNbc
2RR/kSTnKfwko+3MjUAQvjH78VfEFnqFgLfZz2X6LULoRyeA9apP2VcpPf6ayK/onR5ceIKUHPic
9OkGet+z5KSoUX7fxUhdWAFsY8tZ/lDDbznko+mtkwppelPVHwLMyzH9iDk7tl2a77w2+p5JWnm4
JAuDlTDUP8wyOhQzbfgyZycMUEpS2UaiPzK6A/RyYXqtIbZnisE/jAGliI5OnxwpsQXboeynXV8H
ju9l8DBxRuxKZM+R0/DvTOUaEedwiEs0IHM268+EDoD+GJzbXtfZ3TgoeJcTSh+hHG+LkaImvdZ1
DCoZDe8DKy32o8qM156qnV1dDD8rRYlCOQmEsBRZ7NyGkB1To96EhHndppl1F+PqQtvImIVZnR+6
psqPWKmZb6pR+YECX2W1lrt3jO5LEM0AIELD9Ac4G77W5ttRMz7w8d03MaUa6lgRuyvT2NRzR293
phJGuNb4ycnYPjYExnJSa+qrIdOTH05jlwdZR81xxp4I8FnZVPAmcxsbQA0BGYhNPKt42zjRcEAD
2h4QLyd8iHm6LtNm2d4lBlKzRK212et8Uuqx85WoHfSY4quKi3rThPqPdIw/ajl7uiZJdghhcWtY
A2zTRot90D2fQlpG9ybHDV9SjHrE8EumgsuuwKwzrMlSaTfWbNOvKHvdz5NRW7Ve8mFSuJzd4HOG
CW5rA2y/ZmtYrZAz8MOaWa29tuBwojs3JQdgTNXNlRZqzQGeUPJczr28blUlDo2inm04LhXmSb+H
h+XdzhWxFg4Qn9jryh8d8u49zmj92qxD79s0tNrHMi2AJ+rFvLNL5PLrKKT6n9dfDHxjHHXmW8Ru
d1NkPmpAnynK8gOgLJYfxtoaKH7SsUgs9ntoFn3P8H4AQfEjry82rgm1kTI0mx8sAkgU2DLk7MWR
8yZ2drAziWrAHJzHMEaYBH/+2fHYzySmRF1gB/2mHeW8xxw2PXVIm/YyzdtnU2tvcozyX2iiNPsx
hMZqNONN7vAM8cPt+jiuDm4ciHXSJDeqQMkSuDFm4yrfUoTa0IezNnlX5IeoQ73cWEN8KLHOlQGy
eqpeN2WQYWgd1Fci3aCTtykzWjub7XqI2Daoqm19r2qOnn49hfrXjupBpEHGbCO/s4qlNsXXE9nz
aK4UVBR8iuJDq7dqV2ZZuTer2PonSPCv1Fd375EhTyDP/yv8ebne/7Cg//8AOTsIlv538dXmu/r6
o2xei6+W/+Af7RVK6//AkPEcQ9iuFLj74Wn9I77SPPM/OjRFVxcYv0zn9z/6l+Rs/AfgMLRmUvxs
ewE6/w8+UhP/0Q1LYGrXbYhr4q+kV6fsLWFIVGH8KvijJk19YhhPhVeLHzlKATxs2AJtlZs+LYXW
Jv8F1G2fjd6Bpo/KvhbFS+ZeSxfLOpkG3cgCo6ndCIs4MpGAjNMFKNipHGz5VZ4OpsfwpG3jBzbP
kHJZOQaSeqyHwggmFStBQY2o8zbswNQmhuF6AZQn/3gMUofuvuC2IcjzKs4C3QIiGntgtVRC54zU
idopRH7bgQrAXg0gwILtYhOMMSzYDnTWUNMpMBbaB9r0sw6gpiWMeMQpf6vmCZ0A1gWd7RLeTMzY
eqs9GHXUfaQEGTRgnRO04pajG9XShDM/VSP7iVWI7+9jlHTii6ZcRDEBSI/K7yWdcdhASIM3uSmw
iiYlhZjtcifOps1US0OC5kFE81in6VB5TUzzHUtkuaW7nS4WfRMCRAtffA2Gb95Wo9GLXTzLEE3n
lAg/A8pkbzMzUtsoD3VnVVaWc6xhMg27uBa1WI2qSD6GImcKMbGOOn6RLFCvrB/U59p2EJImbR1t
qSj24ao0zKz16R6hz49Tst1WBeGQCcrrAF6zF9LxpyGfQ1VIYK91W06eaEpseG7fYXwglPMAinkg
TCtRrdGCuN6Ko3+Z+kU4THetJRU6Jzy25AVZSRWtZg2RDeAPN0fV2ngUNOgKCOQ5miZoJumZeFbQ
XbCAldJ5GRG1kzOXDQYeYL1Kbg3NpA3x6uN/A2KKMPMV6JHRK3UJTdJayO2647h876/FjJpKsKvl
E0612GoPqPJRUdFcwoKiUU7FiTFWh05LMONk6KpQivQxRdP3f8OfA9ow5BKtuswQwEzP4gpaM6yQ
hTnGBpdHPa2zGPXOmrXZTI4zLk1GijZw7qVVjjFihDPabt//AcZC7fsv7hJjo7lw/Xg/wF6YxMTZ
L5hbyuhqJn6UhrhFpnXd3idRy2FW5c216lUBMi8sthiYPNRAsbzWhpHUlyDH4UZPnM5m93cRvvwk
NKa2yS/yTBtm7m8V6iuVqas5VYyOkAAmI8huPLtRdxzLmuf37/yUuvnvVYja9KiAQC61l3/+6ir0
jZadW4wmz8IUPsXQsbJgtjbvX+UsVGS5jOUs0FLDxIYKk/KMmlgneheUICL8CmDjPZ048QiEzf5p
2FQWZwjWkEo+MTXbNJjCdt3VQLXe/wlnY+yPX3B2o/jV9DkZ6WANo/HLtYvKL1H9rDFArQAdusD/
A+z99VRc4FOefV9/XPdszQqmpLTjOF9ATGo4zhXE+KS2v9QRmnvs2nVFsm44/ZgKB2VNTi/sAnz0
bHX6fX2IsbrhOZbBufTsyWuFluBi0HROjnW4DWzkRFEk1L0LD+joTpbz7f3nfJZE9M+rtmwYz2Qm
MaTO1dExIoLAnB0EhV6T4v6PXL/VK/MZlJSO5mpMYHuk3kNfaf0tfKfx5+Tk7geBjqG7MK38ObaX
ABuDLCw2Jdz+8mheje1SZ3LGSGH46JeCFd8YJaF6Si8Ee52SVn/fL1+o6XHCRW2ILPz0KoMsDbQF
PUxeOglPnTfNhyKlOiJAIq2mkhG+CnFBX4Ad/3lvNhsq0zXR5AHTPs8CUpo3pYgFDV9UeISSSKWb
uY8v5f0ug/NkWqSvB8CDLxfFN/vCs60NKEox8Tp133bbaDvmkOTKnhmRgIXs8/vj5s9xasOpNUHG
6pgwWOFPHyOHefZY0tNhJ/fDTUFd4EXDkw0aUrMRtIfJBRDwW7cGwBhDwLICmuchado4iqLoJfYv
jvk70WvoKCFH+mrMowuXOsssFEzLTHomYHX998baPltdItdpKj0NMbXUbT9vQhxrCk+wKL9ZU1D3
KF9MWCbYYaljUywb9qbeUtJHb1BN15zvdNBgIQ32Iezg3sC30e0bjGcIWMIBD/36/Tdx9mSW2h7y
XAsXoEX6kmud7QhUiPWmKRNzE9M99q0OCGXaEWWiW0V44Qs1lzt/NcD+uZaEh6GjFGaSOhtgxqwg
rKaTuVGO0r8MM/SB1cABEr2s8ghfmQppEnYQZdYuHkeM0Wko7aOxWNjX5CshPqQ8hCXbodL5NU9Y
XHBLBpKy1WjZTy3IM5oHZUszYXaxo68AMGTGhZXljefFtsl2CJfhcXEWOB25aepBzypia2PA5LxG
gyaPs9lMV9jG1eP7r+ZsrlkeF7MZe3sS4R1p6mfOk6JGqNk4LM92F6GCNOz5Qcy49qnGNe2GiNHg
SWCDuzDDmcsbP3tLriWI49FdggvZiJ3eYalogMLN5fxfxO1jgoW9WKdNo20RZpSQ5hsDko/rosru
0tEY1gAfjXqdBBGW9dRqC2ffzQ1KK2AmzjF24AfslIpjsJd5rtZ9S+T70RjMjPZfCJZjh4CJYqyk
i5it4NTIwX//MZ5Nnr8fI3QeCujMnwQfnI1wqA6IkHVOKWYTdjcerU2fenh04SpnK/8/V8HBhBzN
5th8HsIVVPmA8lEam6zDf+D0yvlRAs4L4erI6GgFOQIsMczXhbK9J8XCdGGJeOP6Hl8ylSwbNr0t
l3H7avmDgmQi1hfMnmFx3TTWVWXax8itb2sn/plD5V0V0n2xrer7+0/3bCZf7hsyvc1HLTFb0QA4
vS6GRDMuBsqGxCP0m3Ru2oNeAdB0+hqFN57bv37OksnK5CEzhRiedzY6c5sCWaiV5iYdVXPtlVaG
oDIiGYZjNDaOGO8PJFttZ3vTsHZjGy7e+zd8vuXhjjn6823YnB6wg5lndxzEsR3DEeaOoyH44Lq5
bOA5TYQMwDdBSl0abk8VwjEGeu6pg5QBgT5xNGimi+cam8Kwfv8X/TnAqd0gK1yqADwcaxkar149
emXH0ho0rPxTsZZ18cuaZXbhIr9v67/TgkOAPRegG+Dx/4K/zm7bFRicisrTsdUkiHTRo4jvVQuK
xJdB4drbnMn9Pi4We1HWuVCI2pTYvd2gFxGQsSr7jIsPVb6rxhnHMp4AjvO6215FHhbxLdLxwqSE
U2KJAmWQAUZM5xzloIQxQcMPEQFWeOjg7z864/TZ/b4rh1KVdB1r2fgsWSyvn50XBhjnKaxucGtt
W1gNvpk4KKIVgq95nEedqKhM+xJPuH6hMtZq15XJiLt8jscNSVDYaeNCPNhSS5/f/2mnCw2/jMgP
3CcOzkiiGRznbBvhYaeWU9qQweDGtd93koaTSQnnQYaGePnLa9kGcZYGSatL0Q2Z8ulTwMVety78
J99lZUYDHOa+6vCwj4gRL3w+f9zWclhw8CwvkzFfz9ls7EU2/oVJYYfshHWdjoi+qNz0OwGO8sJh
6OyczyNcrkUF0+HVCmb+Ze569WEsCBZ9rrgWToZbmqPI6DXVr1VuuN89EB8b/JKgaftZbQHfm8fI
od3m1dj0LJVU2zoN7Qvnwz/vnu07izor63Jq+l3se/WLzK4pLKN1uXvNnraYusnZcAYHuRQtsr99
p6eXOpsVYKfpOOG4VIxhYgP5DGV7u0RodXN4YW443agsz5kCpcG8wFEf8K11tq8zZZJ7ASp4fy70
/r7Xm+kFSaH2OI+0yPt2AQ9kmK7ev78/P93lqqy4jFzdsFl+Tt9uM4FQ9vrEZec8uB9gNGio+u3k
4M0tSKQskOvKha9mRVO5cWLsTMzp5X3kxM0PpLSY6uG39Y8zkr2/f8kca1CpLGVi29DPviZ0yAn+
wc6ljUUDvapR0IyNGrZNHOib9x/CG+OJUjwPHpOy67rn532MiaU95DgJ87nU90h1nRuc0SmcEjd7
fv9Sf8yUUG4YtExLyzpD8ej0cYMjrEu+bC7VLo1ynIQrPQSV+P5VTgs3v4cSWSIEHbHhNbnO2VUQ
MIP2skieiUY3S7ZmYojPFpjIqzFPwD31pqfunLKYr7A5txeG8dnK/s/Fzd8Pk2AhxHJnF2/DdLaj
ULn+7FjqSCVdbUNoLHdEfFR+lkfeLpRCvFDWyLa5W2cHdv7x19Ad6vrCYzjdzf37S0waDZzKqKad
9z5we8KNGlEAoMPIbto5SL+3Tj3e5qNs91ahw8XDLfHsDrp6qvCn/9Mto3n1doTmGx80SQ58U8z5
v5f803cNi0VPupRoI09o41Wu6dbLaKtgm6juiZ0/tqpURZ/ef/Nv3rIgltQ0WID+WImdAgSRHPOF
DZfN69TDdoQetjtURFx+Y3mdrmbbADXfTuRc5c749P7l3/qSKB3h8+e4tQy/01tWSGkSb6yR2kqj
3kbSUvdjngZIfeAPvn+pJQT11Qnr37f76lpnU7NelUODHcf1ewGpiCO4OEIZsHZAWuqrCQPTHs6o
RTV+7h+EOwS3ejimnwsLyy7K5Oj/MIdQF+Hbpjfg0hc4vfPJnkIVD4w1faqxUaCE4sMuf7EZ+sug
7mXykK+vdD4xamFRpEQP+PBQJ8Srpr1gu8Hx9XrtX3jGy591sl09u9byDl6ttJlOkmaWta5vVM5w
Nzt5uBlJXrmLbIz3oC03wB5hR9cudvw2tvqbZhjAGDiXzoVvjqvlxEBtkrr+ebSWolAJI4p7tvAI
Y5cMZhw0HcAHeOUX7vmtS1mwL9jILSXg87i9KGiRFLVMX1Y02ruM7IitWY+Wn1He2b//eE9Pff+M
YMYL7pElVYu+xenTBf4nNSz2LHEF7UU7coovnt6oK9tDZkdgRnch4Mp+420yfJgQsXA47vmSCuOO
AwKgT9+oDXet6EqtS9O8FDn91hRE6DqTALU7wYb49K7c3Cbw1+AqMwSzI1RV7daKqNVpegPcvQAC
DpLVusltq7i1hqG9MOm/Neu+vvzZkB2t1oVYvEz6grp91kZyySuBqzGApE/ZL68pFCW799/km09W
UIWlakDN9bygLXrymzQ+A94kgUGZXWQHJKbphau8OTSBP7LtZeNPxff0yWr4BSrb5daSTJc7WYxi
p4eKZBOC5t6/nzcnV74pCgRUyylunl0qhfLmpJxzsNThEwEVRh3EiTsI6ARhFEREbkazJ4DV3nfA
eT/ha5u/0kxH6VVRz72wpXjzO3FRr3DT3PX5118h38YZw9NNoApt9KGpb+zc8m7axKp9hUvn8P7d
v/k2X13v7MRDEDRIjJDrgXHAptKFNgl0sBH//iqUBh2KxqSOsuCfvs0gXyAXOnNrC5n00WgSxLTQ
5v4P9/L6KsuYejWDd8WQG+RX8M07c7RD9YtItcLu/f69vPXNs1EnUI7qGcfgs3tpR6qXhcY3H5Pv
cpzcEG44KQfw3CfaZ8DD45rqHWdmVM+1Yewys1cXfsIbHwfNFpsERt4cU/fZ1iMD9xH0eSH9cQjV
lYrUjNkiStcFXfSX9+/2jSkG1yh6HpteD926s7Xe0YNGHzVgRASfFJ/7rBmJMRPrti0rDGL48bIy
0LfvX/ONMck1hUs+Lcc0zvyn77EdJ03LJq4ZxvXsR0liHEn3vNS8evMqJsORDhnO6vMVySUOeZ6a
TPqqLQpfmuUvq8Zw/P6tvPn4kAzwFwIK1tjTW8laS02gAThTW5CeWRdkuiFE1/08u8q8o76cPgyJ
YV246pu3RulN8vAsk4Pe6VXZiVvkznLVmtoEktrYvkqji51ckz/lbMPkCaFzmGaXwsn6bOpoTRhp
uWYwdQxjukuV23zsxrjcyiifryut656S2ZrRt+pYB/UBjXhlTgcAVKlYaXV9qST15qMWjof6TF/m
mLNH3YPXKIXLIZrirjet8IGNWwtH4y6rpo6pOx9uJttC4PP+G35jOuAp/Peyy1N6NekA0nY1Nk0u
uaRDuzGrPvg5A9HdpJ1X+3lYJ1ijLXDnA4jrNcT7+ML136hZWawWiwZkaZDypZ7+AGiZoAPLUEKr
H9MXFjhwzKBqO4L5ZOt+lb0Yfsyts+h+O914Ks3C/qpltFFxG895ualmtOaUuFy6Me8/GuPNZ0Nl
gxKPsTDZzidkB8MnxnK2Cp2FcEQ5erpC9q/dclqWt3GmGZ9GZe+StsvWiRnMm1ooKJbKmZ5w1dg/
8WZ8dt0swFQW2weMsckWJnJyFy+RWdBTgv5CieitD4cWHX0Jpq5FonD6LCeRaTK3hUSljD3WCV2y
2wIciO8/l7dGqiepNKIK4Bglz95YHRU1HU/CgJusxycWD9qI9SUYtoYVjjuvIB9lHQKfFBeu++ey
YfNlLAViyrbs3Za7fzVUiyJMEncxM0mjCpEjj8T1kQq4JRog9N+/xWUFOp0buJRFYwlhEieM8zc/
JJWmPARvvj4U+X07KHwnydCPI3IlaeWb1NKTa9VB/fjipv14STFmLR/7+fURE/3m71noTJaR+epW
h0pNeS7DAGNLgGA9jev0Z0qgde2jNrRvk8z0QEsp3bkWCcy3DbSAD5qe0yptrbaKV3YRQVHzsEVI
H9l4MkCbyslBaR3sMutAQOTa6dCPv8bzCLMLalzQkVtSmLfkg0B1M0GlDOjT9eaRrbmJn8IzSSPr
wQBDcitL4hRa8FplXo93RZe05YUdwp8DGconxSCEWwxXCtWn9+/RZTaLhONWKuAut6WbPDZUOf+6
bslVFl0G3wqL1vk+pFIiFqGXUntrFF0d3BZbMfc/UzMfL2gk3hpPJnfD9Lb0Zc9LtzBUof0rroRm
FR16YpnPkLWtrVU1Yoa1oupf5tRtBk1Yl3oCbz5KSUlNOoIR/buq/GoomV1q5zl2bp9DHUyZASTb
hnUVcJE+uZ+CIax3roOnAMRguyU+Jt019KqvmNSMTZIjGtPS4EFUwfDw/if2xrllOd5ySliUW/zN
2S6wawVrXNZTgJpaQYCa0ZofHOSgT/SB7NtRVCHejtTIvk+hpaGg7yTiSVyx47geSSCogaqr6a/r
gPwmm7PLcshfesun4y4OHGhw3kSumpDlbZYsoUHEjv0gNan0x3om6LgmVuvC6HhrYnMQp9LUpAHG
xuf0qg3hjlWPx8iPYfmuQ5NwSM5RP0h3kBem0DOtDnUMgupdmKOCWcVEFXp2gzDqgYVQ6fRrTNtH
iV55VVlj+Mh0o65jAJwKLuRgfsk6XDcqERgUCmlTC64Tsu3z6rus7ehHNZr6vaONS+5Va8cXJt8/
lt3lNzIwkEPxrRjn9TlMf1pUIaDza5GN9wry8Hd8tsFXyAQz6SZFDNkW78n4S/HTPk0mYID3h+Yf
n8zZDzjbijVDISNhAxRbUpeQt3nPcx9dqkL+MSUsF+EAxsaazHv0GqcvPelckXSsM34itWtaeUds
UktAjXUNy+Sqs/Grt82F/cHydk+WleWaqGA5c1FX4u9OrzlgDwZuiu9JOuwyV0OYh0x7MBa0od7F
Rah9ev9Bnglj/x1uUi67bE5htjybxwWuCyKr3IBsVkWSigqFn7TeCOcisZtfxF/U34rSE4j7iNCd
anSETn7p8P7H17XcNBuGRa9hugyo05seGWdRKMiUiFHJrgg1qOmA6uJWVar68P79vjlwXl3qbP9F
jzNEMMPAAaBjH8HhPs65ke3fv8hbL1HS4+V/vwV+ZxeZXLsfQy3RfIBgUbApZkIZV5LIlV2Qt/pH
bI3Wr/evSOv4jYGDjl7wHBH7/SGaG4x8QsTeh5vI6kjgWHQ/pDJChN2A69V1zkesD6VbibsE0tuS
a9ONiOljLHj8NJNs71BqTQPTsXbErlD4nbAS6NlH5sPoIy2q+zKwINxXlMftTdRGjVhFqVVAPQnK
msZbqU1gZePS/hQp5UW70SrBbsFrb+7BkVo2fHFjeLBFr98pq8GgmOh5o8iX0XjnXqtlqV/DnoLm
vySHrlRuIduodDQmxG711g/06OOvAn3ytTenrQe8qMGQ3QEdXxX0wahEEmPzwaqm8qVBJMD9VFP9
IlJXvwl6PM3kfODdXdUWyZurJSVsgsvpAgAkSTD5PnejGa2E02m4Y5PKibEClPZ4dPWe+JQuaGCY
GrC3RsqFcbf3ciyjkHRlzinBqRSMHEJDEPrqTf3NIxIdtH496wea+erjiIw0AY1gxZbvVLKMHkgA
JTBCJql8Sq2pSftNPdTgSThtgxJYC6ntdVx+dKkLMvtmQslIHjOfDarpbB1d7i+vyTMm8G1Yi7wK
nuPQoggcS718MqJQ4t5VbpfltE4GAqQKK6qBjwf5kG2MKIUvCoYxBdLoKANEUwZrkvOy7n4lnSz9
0vS0B8hu8uoMWos9kucaSLgQg0qHbpUL0lXYCsQp1no3Hn/2wtIfKlp2P6MhdQEiOjnxUpkWhq0v
0XjPL63Mw2HrFHWQ7lvHxoE5zzBoV+NI6dyvDA22aKMkCxvQw/6DgaGVClvGcd+vWsG+3kxrkDaZ
1XTzxsXFMx/ZXeDWowxIaDxB5kRxeBFszk0cGuglunnUfk01YwBslsEB1A6be86iDWWlFGjWamBy
1bYJsecMdat3bqWYZ6j3Sm9MvKciWzUVVW4AHNAlqkiDMFq7Ltmp4KofIcEUIyG5gXvfI/giO7cc
i5o9koUyRRN5+mkqQibQvjGzOxZg+dBNdfWBtm2F/bouwW8oszDup2ohdLbm2AzLqBz66zooW2c7
uICuVwbtVmKA9BKqC2/OiTYekayf4QjUz5yF+2EjTM686zl0mgNcQL0HAFySPcIKMn6jJdd/tbyW
P4h+CS4sLU9nC7NSP38QAd5lWkPmF0HlBCZwnwL4m9TcPBH6IMYNZSZi91KLvFXfVLFO7jV4Gz7x
RMY/OyuYjklPMXDVZnF0H9jm2B0tI8+PqUZi+a5lXpSrUpBhAiVHA0PA0pXQSAS55tf0UcJr2drj
o9Zo7pe5T8W9aEHy750kwuKVBanwCREhRTtiH3ezYKcAKheu+31QXmgx/oZeP2iaYwLX84wk9+WE
nYOUgMiZqRwSfLBSukWQ2lRY9s+6S+fsvifSKF6HUaINe4fsG8LC2PWSdGKOZXyImrT4XJtV8RlK
lPXSatFEMkzdwCtxWwErL4GHt5rMAPKiV4XZuM7zIaC6EadFt6YWQ4Zi2QlWrcaKdgRSDE/OmJr7
ltgAjG4eyKRqPioy1v4fd2eyXDeSbdlfSXuTGkGGvjF7LwcA7iUvL/tOpCYwkiLRt+6AA/iu+oP6
sbegiLQMKSIVL6omaTWRhcJE3gaAu59z9t7rdV6Q24Tk7hZPmaPnEFe6cmABdsiXrqe0u08RExuR
9F35BKHNNU4JQly8bWEgJbocy+xBT133Ae5yKfa2X8wiXlRewzHWfGuOp9l2yt2SZ+bNnCfTDF9A
I6A5yC19fMuHvjKjmlBmHuMiF94xTxdNHhLbcC3IPtTuoSFmxoGBIB88hA7jgeTRkHDs4I+U+R4L
SVtFuiQy1GUfJ1CPBqNGZ67Uv3R2uY6ni93WGPErTeY0ATgHhoU76UtMON9SkVPXtQY5SPBnyYtx
Shf8pfS+kEaTPtok5IpwFVmSRN1E9lO0zLom4rJwKx2nr52mUWciOjklX1md+IVb+BGC+XI8NSrX
ejS1aQRA2bpDfRDeBORQRxASkMygEx6qgwDxyCZN6vxoujMR8pnQP8xhs1zZs05qbuVslA6/4MxB
yhT57A+l1ERzTZz+ApWWPNuJ+yUFdgynywbSOzHaiKGiqKfRI/AQSBVm6ciwekECQ4eB6MHCJlh/
lWWhVNwRC0DuOwE3R2MM1ElKGtSD3gfrkz2naLdZQe01zK0k/+xaA57HQiEevywl5o5daTdN8Zpo
7DqhYWI4ZWYbMDrSx2pjshggKMu1G4OIGDrtZdJEUFOpUrzFVVkQsEeQIr5rkHeXK1jc8pZbW7Xg
fDuDoPZcextsexwP1pi0Lzrd5DLCi7k2oXSTlLUjkMFqEQizIbtaeDkGC2+giNRAAuHskKkxb0WN
Tfy6Q/bKZzKOjUfNSsgaSvMNy6pxDnkhsSjdoqsGk6zHmq1dt6V9n7qJ9tQLe6KosWZOTJqYrCki
Ya4ggXwos89W4xkEapSieagRWphxT+rgh9ZP8l1Z6/KMo1Tx4PV2cfSSgdj0jhRjYjpW2+Pp0nRi
mgZ6bSDe2yU9gRFYHRxHuEtIxLR9TalZfTG9zLwcnMYkiXBpW/lgDUV+IZsV5HFAjsCl4F8RPENE
iLvTzYzICcuA6ZEXTe1EyzKtGDb9Yno3DQLq4lRP3POi07svY4utn/Aao5S7aZFYNP12do6yCYQ8
5PnayxO7KzUfQFNjMokfUXSShJexfgbr6gx7rAn2jZ01813S+Mtw4nW5311Oq6382FU0ijjGjQHc
YShreYhIvu3ZSRH+ho7uNBmJbw4hmK42LS8E8DfEEhS1BgKQ7+VC81pEo16LqxYzbgUYkdzjs8Qc
VESs4rs1ZcCJu97WLiCEEdO20th2lIv/k6QIrLIFVfZ0kpGJeqz8rvf3eqCK55bnEXTRqFV53Azd
uEaVtLUnX2z0PweCDViOZXaiiRrHIaamI3UagJUMB03Hf2YgMHppZv9EJ48Gly/vN6xr0zyBUKSL
Vwi+IHrzuiLawvbBR58gfN08e67nO1HdCxId5eqtZ1ahWj0uVk0dB23MLlHXNGVMqKh9W+VlSCNm
JWPDsfnUNShofQueYytRZlfhmSIbAp10srYSlSB4a4yfHSESFvEUR7/wdRKlNEarO4DqBogI4Iol
kGbf2/V128vIzfL+q13P44ev95yImtStSWbOUFam5ETjBV4KonWE9LU6mvKAWPXBJDuaAxEWVQBG
tDJCoyeanGB8reyA9bFwhgHjTRzAjtOI3VLw1YR4vcw/6+v9vhbDB+u5DoUEcg1K/O9rMW8O1DDN
VRBDwpGR0ovxloeCc2Oz9IefFy2/r6+/f6kfWqgaZKG+LfogFg0xNFlpiDst3fhAnHZPqgXN89r1
9zbnuM8/f+HfF4G8sI8twvGtAJ/AD4W9W9uDYoQVcAAezB1xxP1OwzX/Jx3SP/wmUSYy1ETI5P/Y
JFl1KEtVUQQxZo/6c215viCgnBMSBfSfCu7/+MWo+1BcetiYf+gawUrEoJsPXLZibokoYd7BEek2
WDjg//zL+32hyZcX/POVfvjy2noA5uFx1ehtzyTJJ+2pv5AjtzoeIry0I1ExK7P7n7/o7ytqLNHb
IBA7GM2/b53K37RInVGRJluNQbzg44kX0yNRUL/MunNjC6z5+Wv9vrnFa+EmoCNruPgBf/iAgBJa
IujqgMQv+I4gjgnfs4jGumvhh8QV6aX3WWNVBKyvxsncOubjz1//D75gPOhEWfAubIdogu+fQE0s
C44qvuAmIXHT8KvlAhpvdVNxTqDyGguAp6tTx/9vr/rDDVQmMp2qhRuItLp272AW+iBoJt33gtAm
1ovuXFtE8iet7z94EBE5kANE2IeD3+GHRklfrqs7Z2bCXZt7R1tv3HNC3qu/vs5QcliMkAkGQej+
w0dTtAr9ldSluAqAAsLTwUOf2aivc7W62yJapyc1CeKc4inu/6QX9PvpqUM33AePyp1k6GxE31/O
UqNarFonIRHQLC7FNjKNpkb2964lyPKpDeikfXdYRObdeX0ZvDBu1fcuuvwzQA7Wwe796k9Wpj9Y
eJmoIHxCzogW3P9h4e1yJx8AoiZxMQQ+K3tbns6kGD8mgyETGEetcwERAAxRY3K0+fl99m0w932H
EysaOwt/bm38H/XhgAqcoYJvHuMKyzDp8epkTQ9td1zo44aJu1hn1pQUzCqt8sr3pLp2Vr+PZ8L/
7nJiFw+a8FbC01Lvtl4Dh9FQnhybYXJCZ5qI0QIEdFIUthmpRs8pUkfsIyuxU0UpVhAY/cPPP9Af
dFBxeBMrgMNNJx7mxwCLfp3A50k9iTfnzInhjvbBNlYj6jrbuXCDsYgqIykuaeBkdjRjnrwUo5v9
VTUikwkT/ycDA8NmIPpDG1dBkSo5FWmxZSrvsa+wNUIpmH4Zx/2lyKJ/GUT02xyiv19N74Mch/e/
Xbx04m8cVL++SBC+//ldWtHfv//rv0d4kbGJDP51elH0f/63fP/b1/9F9n8+vP82xOjbD/6aYmR+
2mRTmw2R54vR62aA+zXFyP9Egxs95zbQDBidbFv1P1KM9E8e8042OnI3NkMvPyXaUWb/9R/2J8tF
AoNNGf0ZqwiGlr//53fieb697/7+N6jY123eSPFf/8Eu8l27mDXQdBwqSqy8m13S/NE6V1TWnFRM
66C7pPJ+TlJkpBFoWXe8F9LTqSYWkiKGZ1cvmvzLmNeleStSuFbDASuuASxLBaks/K9zz/Qx2Wcd
bvKvCmHfOF6QR9Q8rQkivCjI+k47Rykz3PVyIPMPaHVzPZmT/5qKqXrVmyT7TEQDkueJoQjYglwt
RAkXaiUCuBrSJeyMdf4IpE8BwVtmKCJsg5A2u6SiPmd0qmB6NcZ4P40r4IS6N0Y49aqmrMHDX97o
VjYcutS33tdUn5ZdNhi2xcmPEP6rhVAb6741NKN8MsleHC/TNoBB49j1FyerYbOFUgaQzjOplo+s
MZizVytEydUfsy92rzXE4erpdO5rG0HTDSTvNwEgoEgZzlxnOldr4fTIBf1Sj2eRO+vNUreEQ0qc
HWbkSX80Humx5d153lkFzRFoKVa2Q/ELS8M1Z2uMbILrPwPStMvjUmZ2t9OlZT+ij3WruDXSkuqh
azFQqdTp1GGtS5UdkPNo8sKCxStfIVIU3pNl5YZg9SM7MaJwzOj+EmYl8XpNC0ZQw4ZrAtrdWfcu
BBN6u50F7xWvSwqNpNb9BnyS0X9NPJT5+9GqunOw9XCYVgGVJSB7GhZNZVWQxQ1L3tPgrmtCHN0e
SpLUiaLT7GK5x6Gd1HEyz7r9Ru8ttSMrg9ECBMxIU2yX2eDSzzZXUhspwQEwmRjOTwr0c2VIvGSB
0kmOBd+5Y/CLdZmNV1x0Ve9wY6JPBmRPC6fXR0injd0QUFUYY/OMscHEabZ2vktDz+x82qqABRqI
UzmpHKDuFXnnGtFQHuLUUY1+EvUm1ywcKF7LE9PgpoicTFABu57mf1VVwE1XBRVJ8XmTjUtMkj0x
6jBwE44xNkjcve2twXWSqvWlm5WgmUUXCkJAm5G0TTyo61Hc2PMXXzNn5Kr03kU3M3vw3e2QBysl
SfdqpIgPF7ZB6uV0Sl4KIyDTyh2z4DHvJQhxn9R54qCwRdz23SSeCq1ubiavStNt8FK+F71Z9XFb
q/w1nXP7blG+UqGaBqTHk2CyPBBhyOODTPpE5F66knPndx+qGOBI544VPGhZUdMRtb3rTodgs6Ox
Ju/KLLfO66BoyBo3rMyMzKIxmfuy7TAfJWF/BGEcTM8FIsGFWcEAfwcqMTWsIpXywwA0fMsJegCG
LWxTkZS69m64MF74DL+vWCNHEJ/4jU/G9WDoeKnNAzXxWEjxVq6eflWJFNHXApikjKZqdS/VTJN2
P2CU1A+iFsRWjRrhvnSEkpeaVAdtNxTjAMfGlgVxuDUIPm0WCWPOIVdcC10P4KenxUJjs1medSXk
qzV7Aji4MdqXqy0n5kz+2g+gyjJHhVOj1w+rUXR2KJym8g9pOsjzUtP0V+ZMqK7m0fOIoNTb+oYX
ZaJSDYh6Qwcv9pWpk0VJVD4p86kh+6MgAOy1XfqiCceenwtlmS2PgjHapeiT7g6WB0zkdvGah3TS
5a2XEMo9Q1YE3mWWxr71col0vc7Gp7xW/krLYWn6M2zEvdhDGXCeEUp4xSHptWSOaAnXN0SuayRg
pvUC4a/3e1jDvd5foI3pWhqLSOh6EA9tnAb1eFdb+axikx3xbmy6wQ8zR9ZHPndL+L+Wrfgam5w0
5iEwCP+G2D3UF45Xl8/j4DePvVYPRlSLSekxobS62k0pk6udYxT5eSdZsYABsxZFqYt3PrRaZFK0
bc30VbOgloQc1dF5eYk2vCGlL0gLHj0NoNZQVO+EpThz6KKOuqz1nrV0zYEY59iHoYQwxgvHlncd
mm5LBtucZdkbVrligmY/MWTMugXCijv2pMut6eiasRl0nrezSF0/MUUykKdKuHjLBNIsP8zOHZ+t
gh5FSEIIJIo0ZUhGeIpj3eMz8KglNqteqHWTeSFqi2CVyifINCw4CjzIMrEIuK9oUelJZn1lbKqG
nYkX/SlNK+u+nnU1R/R+xGOVL+Wh9EQyMvqaOcQWZZ+81ooZRWgKq36Gc7h4J0heliIcnY7bas7d
8RE690xjbvWAWMuFcH4udem/SZE1BHy7xOvZSYENgSFDN+9rjdz7iF0BH1LRDYG9/bcDpdH3EO+J
YqDV14hanbWggzJaXrl5jYQJ53diaxaXpXeSqwY0KgyhPuNAP/CZ67BEiXsqm9IKOBCzpDPJ1RmQ
aFbTfcuc4STvEHUWSVZRsjl9f+N7+ZY6dq5sacCv/uzwuivvR9SI5EI5VzqBzrKFqLNOlfvkiWE4
q8bE+SBfEWBCYwCIO+3ASoJetxmQ7XxDqn5f6wrmWekyDsTfUYFbk75niwtQVRnBd0FnPYA00N5F
sxb3yrWYSa/o2r6l9dckruMJ5PEniZ9kViJCraNRpR7WImSX2UnTCO2+riceBkxcSMSapqqsWHUZ
BtSRafsX+LHmxOzVdF4SCl1SsiW/IG6X0nxNu8FTkcn0PWX58M2bxO6Nj8YriltD5t770MG3wdaa
lB8bzGoLMvSmKewqMss7Yxw+vM4a37CSMyhQnVswiYQ+zO5krAnT1WJY+dol9LdMiPU8FWb5xnhB
I4veEs7OGE2euaSoh2AfEBQ4RoSnFZeSo6ji20R6EkI0r95sT7NAAJtoF3fmbNPK9I2sexGkcGex
smTwppyxPJd9ZT2y93nFkfsfaFBaE63PdEF24FQgLx6D0bfHE8Zs843yg/VrYAzifuqCOo8RmLnw
EjpOTG0ziCZKMacUkecI+70LBpsAeLxjV4bdATN2WP0gdSyb8Myl+54RjkjORUiwsX4nR6bUZ2Nm
dGA/EYcfc11HzeIsxMJWw8YSyLmHEN2WqXFZNDyjXb66rLg1WBwmM8YKgnzyDfaETPV9lK2eZN5q
+kfCiKaHvPOUD6GmKU6aelUjVFar5DA6ed31UHKAiFn2yN3l7+ooRnN81lgpe1ZNuEMmJwuPsxZx
3KGrAr+NjJxNkylQYH6u1cKjMQajdl7MJgJOm47ryxDwoc6GxgCCWOrWC66d4TZt5sSMJ2nn3De6
8O96Z0mRILSmGMLW1jKX52pYVkQUHQMaT3OcI9daPRiDHXwES7OxznLX1nfWvJTjCXOfCaRf4k1f
nAJ2bLhKjbDcLpHmGdFq6jldloGET71r7ntWmztHypXJHuQQpgTVvOwq1RWnlabvCH/3xnBxNfeg
S7N6t4jMuh/LBIpraUnt87xxD2mpBUdXTN0QycrQupAdnYB9ZppKD5mxqbMURBgfZUzrozEjJo6Y
9GvvKDI4IXR91QRx6Q9OAnqkIgw9tfMBGnS5wK1pRJYS5204JZusN94yn0CA0sBiP/fVkDIcJalI
x+0xMVwOxpWJeeUCUtqLuh/2SCSku3dwnThhV5jl9WCOJtB33IRe6Jg4/YhhyImIKyeYVswafHaO
b4XkX6qufxoI/F3x/O9RLVt0J/91sRzC5XnBb/7bMnn7iV8561spjMotIJSAViddsn8Uyab5CbUv
fWaDBhUTjW0K8WuNbNufOHqTz0b/St/igfl1/6iRjU8mVkx+ioAShNkU8j/UxD+tkb+JOv/ZqaIA
/xY5RS+FfAH0pj/6PWyVJ2pMJuZhaVpcTRZIT0dzQCTg09VPvD6bp6grE/Isagyc7yWbPTWIRZYH
zWlRfHZ9End2U+eUl4Odkw2w2GPRbBJShnKFKdcnAk5zK3KGlnOmUU6Ignz+t0ch40BukEhDgkNX
JT1UE3jvjPFTW7JZdmYRZsjcb0bN8bTQmE033VpoC4lKZpUukYV06GvPbvNSoNd5BOOdnMtk5WUn
ZlUJ6pbO0w8epCgoGglzS7a+kRBZ6Nwl2bTIKz9Pdb0ncOzKtOorTntPGhvLrPwL0mLPofGGQS1i
NZX7ZBoj6FI7M513iVlDQpxPE8o1kyk4/y5nfk8IUzU7OnTgdGUBdSx5PTM3eaVzPgQtWDg9My9I
84+bgInjloHiuadENr700rtMNBU3fnHs+uCBBPmbxXfbUCvkjujGKRw9ThZptxMw6IzZj/RNnCRa
4CD8AQ3cQ9GW+boiRhzx9goeJ8mQNOCW8UbrKfXa/UKg+NDbWHngD4TWpMWS7HKKpYVyzvmC8SZ4
rvJ82ueysDmDC3L74ra1e8aqfvqZDTJ9MvqWzP/MqrR3ZS6Q2A3AUxcTts+NP4Z5fdbpLoSWNaCO
NbIcJmXX1Z0XBpNePuTDMFwiMW3zEBmXfb5klXcim847ViXHYbMsxjOOq8AtTCaLtxLPC5tRli5x
uSjFqsh+Cc+omLr9YKgBXHi9BcGDUs9v4fix71nCyI8VN/MJkh6Bck7WNzrS7L2OZmmvFjDy+jDf
qanHrAaaQn3oeVBGgTslp6XRcN6ttAQSmmk3H+yN9ZE7f4b8o4NhdpIg9uE2HSTJJqcQdaeNKJm9
gQG1DeRQbU9CRl1epXR0dmia3lJ7VLtiTsaPZuBsHPQ2JsqkRpUVoGH0z7y5ndvIh3NLbL7qEU3Q
Ap6CiPhWUvBnhDGZkt1nc/DG5hT8ABB2Q1kBjZlCGWixBBeYttzwdQis4XHmRPdZ72RFj3lynOt5
6m1UJlgCv8BeEp8Hzm6vS8NLh3RFOIo2hWjOHatAGAWWkR2AssK5SkjwdCJ4z8GbxXbNPZaZwcMS
1BOFTe1V4A2qTLyKdB2J4Sf9ZUMADwxnM2R8OaSUIqMq6QJ1bhNlqHZ0QMp3YXtKRGYHnEcA/gHD
JUY+OnKZhcCqzpyy87ay63fPMNUbFi89uzSAgAyvIDiMLsoUs8ReV8XKFdW68STz7arfE52Y+Kde
nxp23CyltAlPhBZznMViPXHz8BlZnQg17BOnDxeOdQ6gco5msaemuj2ndVzkh5JZjDi00iv9C2OT
OdAZKo2bahxGVqAyFyAueQDsMPM4DYaLZAs+tRD9GeeAOXL3RM2SKs6AkrrQPQv05HLdjvBxPejk
ac5pkSVxkuYJmJYC6VVop4hUwtEA4chARLl8jcLaxCK4fASOO5rrkAqAoF2mBo91zFfVeyGdFesU
4zJRsrbR6c+T3eoVGg0z11H9BZCb6NuPw0leev5wYlvarPajctMp1JLRcqmNU6ODU6133Q42ZTJ/
RhekrnJsAMTmLfXCmRPhKZgwsousUx9DYhsbSs79cW784M1Y5TDxXroNCQjT0Ixm2QiaoxVNy4gp
P1hVm9urP+8D4ZMcMibSiAKgZNke+YX3FBBgs55m02LlMQSCROz7vpqMA3XhqodmksF40oLG6SjL
HK0+s5bVCs4oLxp1XqdQEnaJM3KOHIVPOghu0MulXYQeLd0g010FPqg9dZXSVTgzkAHK25OkSX2U
dObOnKzEOLF4bo0wz/XK3K1Zqkh0tbZx3yxl/k5fBoGjVopuuSKjvHbPvck0st3qd8VBx+ihR8ZU
e4By0s6HWDwFrrN3mjmwQ9Q7Sh7U7DQvATY0eLyKghKkLTzBFMEWegaLVh4/OBn7BfgwANJZTseu
a2mWJGydNUdcmc+RHGr4LBpeKYbatH9sDuvgUkOplfaXodmAcZB59IpmyzbArJq5jq1ico/jvJXG
SivdcyWg08UU3tTUbOo2N4AxlqhaUMzNYYoQjMbDSLsUyN+GwArYd/g/NVVrjPdS4vT0lUlKczb4
9J5Xa2pDEVjiyzJ6E9023De46/LCg70J/Js8Ebsw7F1iL0BwJ6KVgTtaGVgrN3ERlyC78YZdWq3t
11r00+tozU4e9eNIPWKJxDnPCYV8F/A/G346QKucN1MCFTTtY2GYNIT45UadwYzSi0y/Kx1swIAZ
q/p0rAgeiwerWs7XVKnPtl2nfmhKVGA0ggFtFwpGZEeTJUxp4KJMU0Z+NpWpONIThJzhNklTAXev
CchkgqDdLGa9ov1L2/TZ8R5Tp8yirLbHr/U8LNUlWtH5ge3JsmITKTEyJDcN3mzYHYCjVrlcLWgM
64jwafOxYF1Owqrw0H9p1ZhCILEa9w42r/WGCAjijqkcuQnbFD6WxhfQwPuhtU7qhMzmUKEjh3BL
cNwBNK9YCVmt5dOi44aN8mWjrwbScN9Q2Foo5JT11fZST4I0na0vprIcRNi254+U4C4CV7skxSLM
mbjUcQVe4iNVnaKLTfdm2eOrJPa9ZyAybxmKW+mLWnazO7XebYt+1UCiVYq3WTQjXWU1cvkkvXRJ
pc6AJGaaw26kBxxULBM9ZrQ5GyRy81tr6Ps6gn6YUOb0AYqtzFsT7iaPhlbYLwioIkiSbYUsZu4R
6pOyejZ11kJnpmkBDfVIDvdL5/k5iZaJNlOJt/1NluS0j1MSor7wzAYYcpl5xg4xEknoLD6qrgK9
FocQV03FvsPQdFvpdnNDeojxQgh8ywO5Nuxb6zqg8MOTkSy7le3yrKV4npDLZYYG6aib5zBpC+gJ
G48Z/bIlVnu36m3PvAXcyisszfJV8if9PPSjHoD2rUmDFza3/y8Kpv/hOPJnnJV/w7LKdH46hLx7
qdvviqpv//7X2SPr+CcmYAwYsTLimdzEMr/OHpkRf/JJgca7bhNK4FE7/VpWMZX5RIIA8TkuxjqX
Whytxq91FZyFTzo6DQzWcFQcYsj+EkXFtn6YPSKs8baKz2NEam+B298rItiR16GZZuu+y/tee9Yy
J7jiTEw/tpbJdChxHLrhmjQvzVQime9Z/ffoFQAOesnafe3yJNshpiMm0cwWPUJkN1Q8X/xEtORm
6R0awptAsRKjSaHuBWLHOlivSAFc9xr6BwVWg0Kc/m2Jkghs0dLeIRXE+CCwDACLbl91a2X6hTJR
KKiOlnYbgALLQsCqUx2aINw6YCtO9rV2O98BdNJgGSiyYfX3NUfN69wic6jn2NpHysQksPtNEX39
Swn62/Ht97IZLqmDedy30E8wqsTf/cOwf+DCIh6tjPtKz5NImOPAIdSe/kQRtMli/ln+/vIqhJ6h
aQj0jZvwgzinYvg19l1u3NeNLXYNkY178oDGvWbitLOm+s+CT//gvuCjYL2lJUAMq/WjkIKm5Ca5
dZZ7V++WY9q00/PMCNPaF4a7fJSGBYvXNIrgBKxxxlU2PMURwer6aJpbDh+dTIqwsBv7rW50+Z7o
sKNDJ2DFjqSn4JClS2vf2fj7QVd29vIwehvTfLYs4hjzjtW9WRQx1mMduIxd2QHaLXZpccNyVKsE
hOZtIMbaLq6EIQhfsK2OCgb//qUWrKMRAwntjhDE+ttyVfOLBm4NXK0YrRcnd4cPG6kpghe780gF
Zjev/0Ra87sLBhKJbrJv0zWxti/x++dKzcKQ40wMnUybD9Srx1Tju1nN4JQRfb7/682q/z/X3m1V
/NctrWh9f8u+72htP/DL2mv4n2AimXSgNo2k/m0R/WXpNWBXoduAAqHbHiJGl0Xx16XXMT59kxvi
+8Tn8Usb7B8dLf8T+dnIivA809iykWn8hY4WGhLe2W+eaY93RJogqzg+c16MX/v9LUJyACFpbtCA
pmv9u7bhTqZCPiV85KFoNHHol4CasGAZRFTVoiX3Xqy686/zWvd2lRYU8eC/6nZ5kxOlnc51VHa2
OJ86Tg+atC/W1mku2UOOXl2Q0D4rhPGNd+mN+EBorR5WMaNvt7Cyi/lYDeK0ywyHocuucIqKkfXF
kLYXWsNTnLVAn+sveMneWpWc2nL4EFqAENICWe7dZua0H7EhVo9Z8N7Oxyl4lKt+6iRnqTprGCsa
/kPZo7Qq9G3mi2elQZixnARUmj0M7KB75d3RDbvQKX1J5V93dV5fy2COdbPcbQnPef9YTYDqS8ql
cW8lKfNOAd5uiYr1bq0uTMaKzPQA6WlvRak/rO56UMF66Qc42/r6VAvuFVUhDcyrYnhemdN3WC3x
JIYrTto0O8MVQV5MNLj5CdNfG7X++JjW3QnfpRo5MOUXs3VpyrNeZ1jmN5wQnXfQgfcNw4WI6XtY
2deLlsSGJu6H9IVNg3I7Squ7pM3g0BanRj/vFxiNjZtcq2zdOZkZ+4N+gYbkdNWROtRs+BfeWp4g
yXtL5vRMoPoPJxpcy6zOPV1dZZzw5iU7Bc73WrL+ly9tV1ohaotogd/dgE5EnJ+n3c3SGKfBpEF/
vmLEjvUD4OqBaIfiJuVlsxSw4abro63+WAR0G8mq6dR1Jc+KogM5Pe2XEVRCxcDwgMnofCoNMyoZ
WDkJU48KFKdxnTTOLvMIDxyG69Sd7nDJYBl0lhNovlvTnr9pS/08k0ALa3u5SVv/aFEXhh54d2b3
e12uQTTr9r5T+q1w+JLXsnxiEgI5m1GovRofhv5uG0T8mO10sRSPEC1P0MVG6IGjYfoM68s4yK6M
Cgc3QVFi3FvMBwHKeEpcypMCd5UXAmAJMAs5sjnmNrOsSbRX7nJhueNH4c2XIqiwRjixL9uTZMxD
p3yuuyGeRhXjlDzmoyAc5LhkdwPZl70p49F5WcbqYUiD07SgfBrr2NGna1GQCdHCj5RjxGFh54o8
arKvmbHubaP6LM0RtHRz4LQSTquPtUUCObpv14VIeudGeB0an+pQ2dqpskguavW3oHKes8V4K4Yn
mhJC6+JErnR6h4PdPnqDdzYRY1U3V4Pj3SEBqvG2ZfTHuA3dCchjckNm2AdObq4KbabIVobBXT5i
P8LLvU7yxTOHt2Boz7JvF0Pum0wfmLkxvtYINnOz/sxfiudMSz4HPg+J5lgfItDfCSaCce9Pwa5i
Ohck+S5bUXFATBmHNC7S+jpYs50++zczJfyeaewGKdabvaHmO69InwOnxJfTl96VtlhoJlb/kLU0
8hfGW/Hia+l+zvBqegHNnWl4WHiOhpm1Qa9Odax/TfO8drvccZ7KpDntkWWziNzl8s0AxLaFHMVu
g7qgy15BqFxmNNVNRVuc1LQ8LCuPITtxY3hu7fWqGp35lnVUxYa3nBsNjzXjjq9K93dwpbHamkez
8vq7NkM1B4HnwIJun/ScVaCIrrY5XdPUfkqMmrYqh5kSX6y35jk8DjGFfjX0HEfEHS1keiSLeYMS
5qrvypNV3+aVs3/mV2pE4dWtp5tZaof0zd2v+LjPvFEVO1XmX0pTHFsfmGCbXPlTq9H9Ofdbe7l3
av0zyt3rsiiOVPCXRiOQKxxHLcWgPOEMzYjXVokd5oH7PiRmEc3A+2KxFNkpRhV7pyq/OBswxsQM
Ja6n0dGemSFPuAgzv4wWxxxDsYwS42zR75n3xd7C02RryXmi1uGSYmEOMUmiYrOrc2gq/WkiUTSx
pjbyUvZ2fpGThAMWfNz5Oe1CnVCSg+kjHNIZ9SNqqA9FopNsLgP3TsM5FXsDCD0HM1SyJMmTHBux
d905fxxkp/bOknU33CDFTsg0P/fqfD6m1EdxKmyaahUt0Abj065KNcbHLLBxv7gJu2JRRr2xXnhM
1/t14OJpfowJ6YSQlIhl7c3R1RgaBWokzLXlXQrJbzeglNmBOW0PBtzX8L+ZO5PdyLE0Sz/RLZCX
89Y42SjTLLk2hOSSOM8zn74+SyQaldnoBGrXywiEe8hM5B3+c853ZP3dDPET7QJ7rRWoFLgv01o7
R/oQe5JclQ8tvL7vrJTXhqFbdddp+oCIOUxfiXCG3Vboq3pYLS3ecR4xWG9ldWdhDfLmbWppBgQM
sJrPdDQjL2cW6yNFtu4S/2q37S+WH3qloJXSmeCQBjvmzbCEiAN8yfgYdNxC65LnzPwrKh7GrfSS
Nf9DelwJjJm+dstJ3gpkg1XRzijR40FfrSe40dVFt7L876BU4laplx0xRpAVLg37Fj5ryKuBs9Fb
x+abKdRwbmkZ53vnWGDKrzLD3qnHKg+s2RaBqPt7QxeTf/PUuHojBt9oygEZ5/a3aSNBKhSYa1XJ
T00tltBoGOb3SbJHun2eNXlFdZxdrTba86hwULBeJXfqkH5sDJXZglJVr1+SOCirxJKebGOOXBT3
dV9y7gp7ftWAPC+Qn5WNw9L2Gw+U2DmiY4xvdm9bVX1PZvwATkHxExs7diKLi7pmL1raH/p4vSSl
+rAJK8B0uR+M8ZlYp6fq7CjR9nex8o+65ZQmmvAGEEzTIgSWGjLL3qULJWrnZTE9le4K9LNj2huh
k2NSJdmWqTN+P7q+++S4lbDgiCCGgOfZqNpLbeRHZymvsTO6xXxte2NfVeKubpow0kyfGvF0F3Fw
w2Dri5xXg5n6Hd89J4gn/JvOsSGI/aemv/OE6Z08rpPw/NPZrl4LIUb8OogRu9JSerAOnaO4m6JH
ByLfdpjjUeQSPy3ekNRC2w2zXlHGAiOhxKzrFL6+9U3L7HMy9rFlVa5I6zRDGlWdY9to1olDsvmV
Cw6QiRLVp6kz6UeHNxfWzZY8AG9hZ0xkXQQ9N1MPtVIJzbhwAlky352mwfC1XqpuT12Fyzx+O02J
Lh7VxMlCLnfGntCSep5wenys3K0f6xpiViI2Tkl9ukVPRPNxO2prCchDyTTdrdpluhoEkQ5tYyj7
rFjat+4GS9BnzcTRcOtCW0VV7Rsus3AKV/XSOcZ47PXB+C3VpHbrYR4eHEV8GnNVc5prs+HOJlm1
W+Ka80zZKuIuK5M8GO0qfVbGGZwEH52KVcV6wKpzI7jGxqHADL1fnLb1azF1lEPixMTzDGqC2bs7
q3N57FLJ7mG12hqwfmjaXmu0/VKY8XFy0nfZ94seqINivKm3YOU2qYnXW2N27xBjZ7ZdwphkjbZA
BTR29GJOo3PQBa3TeYwrIu4ijinrzSRV9uJU5fhxNhxvb2Q3o/dSQ5rRtHmuGFFsHBWb1fqEJZMA
nMDzy+LUj+FslZjGKQp87xyclLRZoZDKucRRWBXN9L0Vjb5fJqG7Ihk+gHQoLIia8Cwx6hdZ24+p
Y4TGQoo0RvjsTDtoO+lRyH1s46lior+U8NkTsSMNf4mq+s7ullcdHAFF5HcgAHQeJbSME8f33mun
anOzVeCgyqMPTQfBrZLWxOtzZlZ8dhJ2wNUuDspYP9tz+YIh/Ma3Y1NaWJ7qZ/bVo9bbvlJNAyUL
S+EbcfZHjCr2LPqmqU1r/BZHtD9n/b3EQMHYH3eyYaQ7h/Vyl2XRpZD1pVGTg9N/8gzWbpHPFGCb
8WudM44uo2vfCskBUEGiq5PkSEeus8slsymaUmO3jPW3bVYoNZskXz6h4lzaX85iIpgbGOjNNU2P
2ao3z1K2CsL5pj9vRYqQDxsNfxI3P9QLGdSZCoIj617ooHce8zy/ZVkxewImODJX80Ysw0EUFfW1
7ZAfmpwH347xFyhW1PiIL8eYFh7ZOI+r+oHr3WVE4xpTF0ZK5bKj+FbZu0Tb+WayRdnB18c5t4Q4
k9ybP9ObJIlCrO27FtN0XNGghF5356jT99gbGRP5ofKSQumCIuVRVw2FDvV6INu0M/nA3AHm/KRs
4+QtU41QYkFbHjmHsk+I8lQN8ZGx113MgOZIkv6+SZjYp0T5w8LRhh31HGEjOg8jWoRoYmIujKp+
8QucEVxUOquiCqKxLvlkcL6Scbo3Uk17UzqWhD4xTQwJOTQPvQRkRAGX6Zd90V4TQjm+qpKOJnhh
33xivAQqxgnYfpRLoF7qe+anyRE+dfWyCFqddUx394UsMhfYpfWmFeMamkrXhUPUQAamEch5u1kr
7s3JnF4ycy2eLGOUe8WYhmDsMLm7NprQmzSG4pJMbXYpKuE8VYVIXIqLwQj3NjXFSja3B/rZy7db
sPw5Lqryk8KL4WvifHEctlEcFTNR+wC37PDiTBbe+7zKjiKxiw8TuAcJjnyaQuxb08rYrXTuMPsO
74Mho6ecLMijOqZsRBOua3TAKC2fR23VPjZTT3JwV5YKK0MSStMcLCRjluPHlpX1bHStDGwaLe9y
o1FOkGe4glk8mKZVqk+RbEmSpZ24VHq8HsDktHfI0wYlSGbDUk/QhdAmxUHmmUV/o7BB59ZmG131
BrA14qFZVxT3Tn9CoEjekWS7Dlj92r+NjjHIQN8W+coAYTl0cab7dpnXvjCyw80ndyCQiUPYGTr5
uKhiw2zGodaTqO58NRMbs907rrTT5LXIdN3H/hffO8j6v6M+EQboYz3PEVPoINxFVhKFm4FlGMeh
Gmyjxc0QVX895U7MnuDk9rFfJjw4deVXba/52VydE57a1FkOOOVcdJgdWWSAGQtDCX0wn0vR3bPP
gruZOB1EmOayUX9SyoQrTE4aEvVvry5k0DliJjut2tRvDA3mTusir821lLFqVv6sYzrcTUV2SIFs
MwZ2En806NGOhO3nTv5eR7IIQSgEs6P7mcaabeXpQ2b0Ds6bmWMXNRFQD7iay/euLO8adLSbQTZ+
tnVUJMUgwDtV3ci5Qc74yLfpVMxcK5PfjVnJzZ0wjcrbmEQHZywQ6Uncyx4vLJH5I1H8yBsK7QiA
J98R5+TPFfO5lkUwwYdC0cLA24BBwrHB/fHBhnrEv5ynvRndwsTTg7m9ZJh3V8AoOfMkW889YjHP
SjowHNBACnJCPShWvTe6TiXEoGI3GdTmIpufQV43DF8zQCQkTQrQWQ1cNaefO1mU2gU/fkisllSQ
7TnOKW0DTbYF71BKUkKJfzK1CrLS+mmWtHipSnHpF/zgVttzrIJssFfxn9+gM5B4subKTerAV/kt
NPooAXUIP+6HII+XT1Oa9yxyrPE46fm03+tU+UrzHoltdU3GJdnNwoaUgWAO5MDF/W6zIORGaG4K
Pz4JGTYm8TrEvY8Tkjup05zGbhtPSm6qAc7usI9Mx6eCCwk5vzmqS4aEBtkJpSPnYp+1IoDX8QfF
/hrnzV+ROLOXjuyZuM8p0xYRBrmq1kN2nVukpsr9ri7pT08YorRrQ6sjlNJ9yyvklrLuH2JiFSz5
NksLrhy1f87r5UyZE6fKHLgX6qrT2J807gIKqao0VJX8MuUkQplKDJBuZb5diNTsEiJISeZcqJfX
CLoN+b7NWiAyERZoZAPGLc76FRXKeXQi8441G55q1Z/0FJ+CShWHX5HY3THpdQtMb8S80MZjPfuM
N2JFO7Ot37Z6+cUNYgTb7eJJpXzmg5cD2qIfnRhf1Jp94h1TznpsnsceGFCuqOp1rEznsszacs37
zgrnuvEQsk51E/ljOkp2JeNXMSs2Gcu5mDwH8FaeHEJer9q8Wb5OvsSdxTDzNRT4OiYoUkpCqmnA
ZXcWTJyeCEJPbtzOiTv0w12Xb6GZxg9lxZFem+Tryl3bbzfnjowF3xd2ZoWRDIJYr1dBOYF5r+OX
nCwGqODRPJky4sBeJQfys4Ed8ZR2yXKvFqXxXDJeTG1NBFi+8S0XiRXWWBsCiVc4zMCr7TjH2w8i
yf+2c3wvt1vxQfzKnngRPd4qy/7EDMNca5UshRl7I56gw00pppIndcFuKL4h6vuW8NSeiHW8s/M0
lFFBaoMMtb/q9snhxNNWy/rBZkWY2kn9iVHQmfochqhSybwZW8j9lKrNlaPBRR36E6RPzZtmcoD2
nD3kjrCOfRT/0CKa+1Db/5pGKnemGttPS4F/Y8zrB6F1LJLdQv9S0dUPZt7mnD0IG1OuONlBn2/y
2BiNcV4LJ77WINH3vYr1K51HZjJrVbutrqFDqfeYjhu8YOarNubhvNo4oKymuWfjCatWcfbqZhvX
wbgFG1iDYVBeVbN8wn7AeqV9T832j12J30i0tlgmSUCRj8gxrrUvhrXk+5ggBIasQNG5RGTSQ8V7
1cyPFHr2NV4U7ZqMBzoGPUs+TAnQbOVTMId7smuDkkHTbo9qR8qMmxd5MbnmoT1s03MV9bfU4zJe
s0oT5BPzQxdtysUg/eanmf1nhG/ocvZ6bRmJMWZn4R2r25XpFnEoaH5o2jXhky7NOVPgpTg4mHYj
MJ1T0kQYPq6TNJZjJvALdrm1s60JfxKYxq71FRN1L094ITKT4ohBrAUHFYayY3vIneigqOIy44Kf
NOLdNqGm9OVGjHanTu7bTmS+YQx+tnEhZuz6RiC3v8AvNFDyLIBw7aju8n4KO9bcPCMIFOl2iw8l
crVy3w0MRRqYhP173g7Vzmhr41TV0MWidNT3lU4wBgLb9AIyor+wXRo7e1rZB7PmNxFEXWrYImD5
EoSSLSPQORLCKRJhHJUcZSIyLCXoh/KvjK1T3lbnxYy1Azit926NlRMQhu6Y5/OhLONmDy/R2o0R
yLRd2RQemsW2m8de/bEVEu+zBGF1+9pFyVui9e1xSouBSuDVn6TGd9l9OcTQ8c5GS4Sbbz7PNg95
GllHZJouKG0EZAx38ZG86N+xsPrnLDJ/ksrwplg/jkyQ56QSwTQm7EixA+YjI7m8qwZF9Za87L9a
2/jMselSlDWh7dvzM4/BPa2Vqddo8Q+nH3nGSnPUZtM4LYY4xVNWukrMCJhi1NSvSAxw5Ih8pSAs
q+INS0YxH+IG6KrcuEDWpXbBUnxP6fvVjPHejisjB70MjS3OwjaTGMuwi+KvyXdUo51lNh/10pxd
IZ2KazuzMiad427JNJYqylLL7Jj3swMV6ZKMR6vcW/lzlV+GprtyTaWxwQqiFS+y0ZlFYOENq+oS
XKQgydHV0iu5/TIzDOymu+hKcp10FUc280yAcv7QkSjFbnEF8kqjxbwsgVP8CEw8JQ9+DS7TrWnz
cuuU9jQFR/RwC1eU8QHWyVXt2mM316ury/VuzJGNWuU7MlNW+jQ1wjYdYjfjP7haI9EqEk6luxn0
vBcaRDLrQ+mUX47ae7KqlHgLJPvVfnLa7Fyt6ZUG7+8KAukZCp+zS3H04N025usq4lO3coNrrO1t
iA2odCQBy+quFMUDWe8do0KXluuj0NZ9RaDR25w+NBfnCCLF8fj6U5e0BCnQ9WGylWvDnjcrLy25
2KlK3KycgWz0WJKK2C+7/olf646DUulGE4ekPnLu1/z2AjuszCpvXNnlV73eTiPML5KN5zhmIFZt
7BpWlHzLJMaXyq2XZh8GwEV9iA3nDTIO1DI0SKtTPDu+N2/zeVW84c6C3LVi4icG6NkaL/+Y1Rs+
T14p7FM3irtlHJipvDtt/VBPfJZlcQ7ViBgVhy2MP35WEVIR+wcHJnmj1Js1nJnD+D0l7M+t4nUG
Nt87xymD2EwCQCSXNsIkjp2+4NbYjLz36p9CqtADza85iT5i9jazmf2t8qVUn9fuApf2oi/jET0Y
V4vYj5N1TYFbYOht2YqzjCNg6pZAAnyydvOTWfPi67W0vaRtGb+ZXJULZXtyEHaf234xnhprxYGg
xeqzVs+4xHsjBlzIwKo+cVk+6hX5McOJSjceud+t+g11w1Occf9gQq33nmwHAgabOFAXEO9b1f5x
KpZGFfEWp8xW0OQF4S2bgKcQfyJbVaquxDs/NdD5qtslqMGkemjLzHOm8ZqneNxUhcQ5Brieu494
yMfuKIr4octwrtv6NYEEe+ySMhS5Mux0ZzhJSV21o4s5WHDc501yBZl6UOOu8JpisXzGdyDQGCS5
2c1+Xir0AzJDfMnq9ldRGKmuAEyJRfI/ELPzZLECemk9MOSqCj0Umt6chBz2mU6eftoewY3tbG4q
D1OvZw/JkCCgOXSj0qPAYUo64oxBNCjz4bq1cpcQwRTpFg7r3yFqr4rxWNXRfiyhuJYF97gORbio
A9nLECPwo90R4RwwKubf/ZAEHOv3g52zsrB0HdIsC6pxCum7CFLGbW3conKbAW08nDLIHzeKNxvn
TJ1cqwYj13iJ/mzm/RV66DlO2rtUCm8h/G5pc3P7rel/HA1a2Eg63x3GXL6KwYwJ+8XcZeY5iix3
G/l0iiOD1HwmUkCr+qterEFEZgXiYhB3h2zyiuVsWEmox38druEjTviW0wA8IKQauTMKkrG33ZZQ
SO74Rp6+mze/7PA30QNFa96LrPuMVnF/A/WtmebFlLVvCROgvPTJTBeAEJT0s0oKt+G6mbEMt0OQ
EVQYYLmWDGUK809Z4g+G3EN8y3E5Ax4Jr3iNhem3NdLomSLQERWfyV2ONY5EL8jIzeaqvYsaU3nM
Cit+6uK+va9KBoLN1k6HvhNOiJWD9LrWpV/kv3WwxzzRYmQdcrt+Vn2U+jrftYwW0B9TxT7ldqTf
vAR81DVZL00z9sdIq+ZwmIzGr3FKvVap5PK29Cz1mWSeSIYx95ekuepZpWKg5Q026IthcFvEv0QA
4oOSs0RnulK/jeowrZxXk4W4ut08LgXVIFuRXYsYZmmeZiXvmm6vx8UCjJfJ/j7nOPC8cKh346rw
NLVHyDPeWyfaWyWutk68WEPEQdsp/kSY1rD9onqRnsc7Nz70ik6Uu3tFMK/DGnTnLporPLlcE6pU
uCZOXrxtdXSkNrj18qj4SxP1PWLdq5z0Azaw3xlL1tA3RGax4A3AeDmyPA62fXQi5rrNYlwdi1ku
vt2rkvK2gLaP/Qblq4neWeVJB9UjM2HNw2SymwxkQFpKll2r8LbMyb5BxdBlfUsPDw/rvMALrcv7
bh72m6PdxYV+bQ2LoK3xqM3imGnDeSu6MDOgQMh+zvlVboLC7uy+qCmIlWn8tCjZsdSGd53dlew/
QKBBT4x9U4iA+Sihcj15wi58XyqJZwum0rWmufOC3kjaZFDzSxTVClPC8cvIfzt1FC6mc54otcdJ
wohXyxeCLKP1OyTMs6KZrS2G0mupjUdRfQHTlMNpAasoEcmdro0PNjb7XbRFobbkH6NDs0cTNz9j
lHxpSs3x2kyP3SKrUKvEPoqNAYTCsgelHWo6WY8tPjomsk9k1Cja8SmLnFcOhnfaLYefden9ojic
N9c7ndzsGhGVT8vynGlsp7Vm8/bBYDABaYPBKD0zSrxoXvE99kxI6pYPmkf5e7NZoZ1MR1VfboIi
6VBCmErdFGFjcGWJho+1Ka9Z1LP328mTAr/ebVsbXTJ6HLXNJVjwUenrQR/G61BlQcysAprbr9SF
EsTSeU5rvBN9GwzC8mmIVjx9bAls29reolA5GMpF87dM3qBdhGjnguoJTopDqd1PZX8wiTFjsos/
1QRxRjHFhzquOmNG9TdTV8Ik2T9Ub4bIJCSSRb1GYFClEl9BtnhmP7xL0V+rqQuEtT5azpczBing
VeTCBj4LTFNTg+xB+q6YDXfg7pMr077I0h9KfGhm3LUAqjOFFC1hb0AylwKBWu8ZsZTyAI/DXdTi
cR2fbOuAOXVvV+XDUj5J+h2GwbxZAYwYmcwAKwGUhV9Rfoid5dSuVu4nszRgFhjoLlV6sja8+a0a
XTM4SzcwC7TjrUZG4mbLRJnDrTL0S9C0VkhstnPbnJu7UySukgG7iEvzW2wlBFbjyRhTX2zEK+px
0oBvpA9DT+pdZGuQLMzNJ/Y0V42Hd3qtjoWlf8fdcDQd9RFpzbMy+8KM48h1dUUPQ9fkfrmrza52
Y5IgodYC+63qcG2McCTzghYEsS8bRhmCz2HALqaGRw4FkmMYDvt6Oo+28q1n4w7H8kvblF+RVZ5g
Ov+MRfstRBRSTABOHRuBi9P172BnD6QwmUWN3aON7zaZzEPazDit4rOTQa4pC3cZMxS9X0UMk69b
P31uv3RLfter623iVYJ7LdrzMAzXZN4UF748DgandJ2adRQK0qlOGEFCAWX+lBXvHHIPmIw/CxqG
5z7S0CGs0zKrr+vU/lYIuTvJAI/xt3hWeLVVBlDhtv5sRj/u8ppVMpa2O9rmJ+NjoDapPvpp0t6z
Fx+lvd7bduJywAhvrgwL/iWi/uzpJXThbcw36PxWaKzyTN79ysjOcsErEkaeIfKVOJeSXNQuMfjf
FKgCC36DtkrGoVBQZou+8QBvnzsAIyRSOO/3cliRNtLStUYmeKAdDnY7KTsThwyP8nJMY3gOk87k
Fm+KGjSmc6WcWDlHOcRbvqPypTcLmk7F1zYMGKKS51GAokgn/sYpwxic28kpTVa+PvL/JGu0mudR
PVUID27XxsRau4Z5N+8q24MIG7w9YUcew41k+mtkztNKrbNXZJK5XRk68fQxmKNn6+eqQYJZO77o
JEs9a+o+qm4569wTkgA3b7TTGywZpvEKyspDJDWYcvQTNfMCmFWVfIouezEWPTkRT5JeLgvjSxPK
r0ncfE7Uz3nmnlU2zR+ZZud0JaRDIeFNkPoaevmnVlrXQDnNqDwVvAu4iVpWuPcNhCppLw5RmizP
0dJiZEgP2Jvv+XWdhIMVDUnpPiuA1JK4aciCuAWehwJc1Jpcx/4C42UZXlMr073BNA+E4Y7x1u3b
dnq0i6I5KA2vFhjfZ2MwMUeMmGBWMIatMx9NbXk3sta8UxZ87Ci4T1tDCRvABXWZ7uBIPLeSr1CT
gZV0gc5EbEczuwgHwSkn1v5E9QMQdg+BbgsANisokehZZfLYMptmJEeLrvNA1eVhiJe32Cw+2i3R
wmHOnnqR/50wHEbWj8axgdjQcaYhqOK8L4dQzGGTH1YDqkGK6poXl9trkdVBkWxunL0ARwic8TFl
HjDDtvZWUrqpgsjRZDvoPgGVCMGyMjMaylQeK2NUjvacnxMLS5it+C8JmO2rcVPYMaNRcNgmZvKc
tkn0SEay42HolaNcia9ZebXty1ETP7lV5H5BZeHThv3xV0tula9yCNScnQg+UnKXQpZfPWmoELac
dXjLMWnd4aItw8oGYC4Ab55IMtmHdWs1Kgir/rxyBDqX5KG+oiohaCy4t2pRZ3J1WpSgpAxiLzDz
0+KSR++kDj8jBy+LkX1aLVqSJKuK1jIg9AhL+tgBm/OUbN2lyJL8ztJK5aD202t/46YoEVNQXxPV
q9XkBuK4HLWjWtgxgmb+3cWdy5rrJ7EISAt5y2h6wMquZGHfVnvCxGa+9ikOUzWt2tsl6t6qqEwQ
Feubhrj+3GameBgdBp/aZ83Bwm1SC9O7csma/L6lTRGsx14wgNgzRxJEBrvSbwnB7dNpuG9T67FL
7PRxNhsPNzJ+KVktxw6jNNBGCs+sYryrTfU9TYdTLf9mo+KmEzcQlJkBtXlAj8+odyTRt6BRRUr6
biuXGdzbNJ9VMw7gUu1i8x4Cyh5RfNdysLPUHzGjLSZin42CXob2Q8u+NsdhhvzKe+syD3ZumdIP
kU5rQE6ef+gFDhFykjt73T41KzoNCpZTw6xNN0Jg57RoHXMr9pmU3MVZczAkIu4aYxiU6VvnRMCA
iJqyqsTelvU+yW5+0RV2LHFfQ/ToWPhkCjf5UJflfUsJTGCno68VSvSe428MtJqD9Y3VMxeJt2z1
G1ieqUlPdbo+ZLdh0pJVEdx2u4cG6nDDXQghd9MT3NtzNNkOmG+n8jY7XQ5wOWOfSDV+7CRnJoVv
9j5ShP3KZDAJtM3h3N/Q1+rMSjBVNx0A31regO2eiAV5pFl8eAOcWbr0Fihjay0W09oVxex2RnKJ
8y2YFvWNdOupH/DmVkaYruDausz5diRLJOMV8cdS6SpYEyO+ZGbLaF5sJ1HPIRzZMAe7wb04t6GF
LxPnLDBf1bbA7XCi70SiAA74XIUzXdoxOVvDT9qTJmcuJfe6sW7uuBSfbLm8OjPut3p5r7baryss
rjZbOlI5aUCnbnYTnNyiVP9a2d+u6XGhS+cyW5z/R/7BwDK6Ixn5UJCGdRulZ+JaFBkLyWz7qdYk
dzjpdqzNDkoE3KZorP3YiZ/XIa59iLLWTwmIx1OYt3mx2hyR/y9dqryicCe0ABQzjmujXP286IkQ
lsi0//uMxX8EgvwLcvP/mcb4/zDfdgse/IeMxWf5VX//a8ji9if+GbJQrP8yNVVKg8gzUF0yDv/M
WChgQzQEUJ0apH8k3P5PxoIE2z+It47qWIotDbJM/4xYOP8FhNPBAgnmgzp3S1r/m4jFv8FgLTi/
urRu+Q8LDUnyQ/5rwMJp+3Ib5TLuK1oGTktbjLxsReeny83iAQHiLiZI68oEuj9F6sym7CJ5/R9f
1v3/HQ+7Bfz+Z8rj9kNAE+fjELGTivHvyS1cqSk+oGXYF9wKZm1FKxFl1ul+nazWyOJeKI/cTKcv
WW0Me9ZhVvblZHPw64YqfSlzTtX/+UeydfKL//IzwWuhbJnGYMJJRFmMf+v44pqzqA7J1X3dWOQg
RGbPoCuoqWN2kLTl+zKP8f1YQbJzRUHJCEA4m9vCFiEmLzqW18PqLDNRL1Vac5ALwVKwzpWhf85G
G/+SorHIy2M5wzM2xFZDpgLBztWHZXunwGM8I22Mf+cm5dpS6c0gdwPOS6ZvMTvXIrEM7FU25Pai
RTlcFzFozvvKEOdcWN2Prsnkl9wi3qnbg2Q8QB2NYj8tyHR7RCnmxV9tkjXHKq+5BtZl0mb7VG3t
O8WZsERCJeK6tUAsjU9qPN+qhYxlqgJMdFyeenurgXswZG6pmJPqt2UzfyMQnNAGILu1T31JBRDz
sLK79YuODUP/JBLE+afFqcBA4uxRQZPUBIsHMIrfRcs1rp6s9k+s1SPVosW4RQEXZAwSCeccPAwd
lSdlVNbvouGi7jHCV7Fb9lv6MfCXsvvnddru5k5mDoQVpPodfQSTE6qwDjSkM6U5yNakm6dEo1iY
gNsE3oySeXLGMs3yOReVxmdYiNozTOLoFi90nu5K3mmmW/XYfW39pMPdU4cu3eemfVMGNRU5gssK
19HO6Gjk1cetve+x9KZE8pkKu7KY5dWKxvUnSrVBxyy2KG9Vl8YoPNEsdKASkXIYOlGX55kt68/c
bcSecSZ1Z13v4MZTp8ecCsTQa9VTyhB0kcgetmjS/nZk++5WUWSFl2pz+YIxiT20dzoF/KcZKzm5
GEvcpY5SQnLOItnzi8G0EwCsmP06VdGz6BEzT1KHB42xvC6L0xSVmNMw+YARNKnxhIwwlLIjYKBu
X2M7AxUb6asiLjHyP2V0K0d8tdb83AwmLwPkDBEaJlHrUE6kQr3Z7JFT9C2rnlnNuO7RLFHD8Fws
lOCBxy/OfLi0A5a+poglV5nqFueCJcNtrDO5APcT7s6T3VSz7qEK/IOk0JDLz1quyGNZcjQDZDI8
NbDZZ2AVJoTPpLBXbEvddt5y3NeEJobSwuNY1/XBNAY6Qjdik1qgiJqwuLOMxrRrxdqdh9WIjYdF
TuRp9aWsEIka4uj8vLXxBviXkbCSvDbMyq1s/mERt2LgLzePUTNgfpyeMtJOGbQiSmi/mtWYDtqG
7jxzkBxoCkIgheYgL7h9uLEvouIP2y/xuvxapkDG7ZXEX8yyCzoHzmiNHMaEi8wN71RKAxp3pW+l
WS4tvseYL4gOn+M29EHVWRgwV5fKrsIzy+XBGqYzcIdjGlFwDRENtYxlRHH5OXaAgfJAi+VOrfFQ
dkrQJA2Dajy7Tv845plXoz/TrFaerWU71s2MD7OKTMQNHOKeOtfq75DqC6feFjQpn8A2kj0ou/om
FneYOmNV+PPk6YO18PdkZ8ecj93twgiUkEBMaejPNBHjRDPK4L/ZO4/tvJUza9/KvzzHWUgFFAY9
+TKTSIpBpCZYpCghh0IhX30/4HHb4ieZbM168Htgr+MjEUSo9L57P5uzKeawIVtlpS/I6/F5ymbn
b2lVg4yZqnWmmjNroWWIJr6Oe+OziUQcNW6ESi64riQZ4yUMzVVfsINOx/FrU1jf6fDX11ZlRfQ7
xBddZBfKzC/9ApqGGtoMzF+XrUddh+uqzOYzSg2Xpf0ghvwqTqzDXE27JrPMlzn6oWzifCYX70he
yVNKrSP2LxtLSexzGO5yPr5sKJJ7K6jvwlp8CjRS/9lJNzTskG+6tTJQcLXZxvY052kq5bothhNB
E4+aPesGPI1rHRd3YeNcC10iQW2e+rE9jUx68iFoqq0VJvNjaI567bHf3FK/ccB8IsLTpsr3jigQ
O0XO52KhIToetKB+utERUlB09LfGaO+monb2USKqGyfAv1MZkEWG7WQlVbZL7HZN0+MHSZocU9zp
s1tbuwAXITXi5cxfUjdA0N6dBON0qY2RLatfbLoguIZG+GUATbpsF4A1inNyaO8X6UfIjI20L97K
cXZ4LxFaV521T/OcfPLq9BIsk7GLp2+yeUHPTmJDcxFoslvKGmtcGFTnMnSq9kDkScBkptWDMVhn
aYXato7dA+iSS213frpykrl/nqalNtSAJfO0eWcUqL/68lMXVNPXEcLONq/xdNAnabal2Tf3aAKp
SSCq6XAemnxvS12SphsacA4Tu6A0MRAZ1pc+Uo/BGJ378prQcgC3rneOKuA8z/0N9B4X2iKRiyZy
B9uiA+0+EqZ3Tttqpj0KT2g1QxBfzfEuDciKIVc7PRixcaey/Hzwo8upi9LT2Q0erNEhJpUMowUo
FPU7E3IN3e9AXaPoa763tcvRI03a8jwNSbmwwI4zhe3Hyr8L7Sy+EOR1U7FCemnWd7EDirgFaTpH
/Lkomd19nfTJXtH7J9ll/KzcoSTmfDagGUb6tqxJ+Cl5r3TrZJjfGiRZ1Wn0MBt0kuvksbDjk76X
3RbBiLcFBKxY3SGhiFCkdFu8zr4eTX0l+yIzkCsYiPSZWJ19R2AlKCt4kGvqvBaGryzeNla/V5Qd
8Z4Ee1aUVWzSSUox5A3h/eSZ00mnUBZ4wXTWG/ou4IS6Ii5ho0cDShzCjdywAFf6oVjjrjoz+Nc0
0hgDNXvTVcJ6b3rjBX4p8p3AnFI+t8UtLgsMFrQkIhLDqOT4ycvkR6gFAds484AVpis3g0tZAnEm
8Z9IuOrYL/b27NMlJsAIk0hS2hf2VLAmiYH4pQaWJqA2/Omu9qxv3OClR/N1qVoBa4vEXelEHVsX
+UMZRFlOTmeb68gZT7MqRMGIGizzcEvW5qmVauts9IxLtmP+FzubvttDc9YoUuHKHt1/5MurserG
gxrmc6bf8ioRtfoWSFQVNNouZQ5lqW/KHVCNNeiZe23YeOPgyE9REKD/Y25gH0rBvTuweDVUQ8Xa
Jk5ypwnqAM7ygzLYZvQfTLenboHtxM9r6vMOu7Ro42QUiLr6NimHEysFI5CVLCz29ITkKbuCso6S
V6PWauqBb406yJCaL5M1bOm6Qnw796mtDkV36lXNfcnytXbc/jCl5cvECXTfWu5+CBwg8OV8qgvr
sm6C+GHRjzWU/zd+ja7RrG0ElmSDafhwT50rZ6Z9cWK2YjpT7SxOqZKfTWa0NVxW86HI7vxYiptJ
a5dtaKXrezwuxG3boHfA59oq/W7oylGr1IC/S5smSa9hj8b1eiyMMMaFkLas0ZlDvRyUtbnKKwIv
0f/7GCTj2lC3AKXkI5bY5FFU8IdgpGt52bSD8SPFV9sfTM2It4OkbVed0w0+7kiQT+tSp2I8Kdgx
su3JSUTbZ6YPtVRkGk+yV+n5QZZ18SC9kWOAY0AxtWW6M9Mqf8Y7kn8vwejeqTCn11Z3yBBIU5/P
ncGhae9PjXth1g4KjKxOqA40I1UWVJOlHfMsJVJ1aEDuUxQY7NwlcZXl2ps9RFutIaiszxRuNkkW
TN1+ogl/QnZyA2rIiB1KLFROwxVY8nhLTp+sL0q/zBkvxM8t+MbUB3YOzO8mK1qv2flu2Uc7RUn5
CVuR+S01uQLLq598sSLq87RnmyDjrEGdsCQC/nLqg+YyDRrcG52VA/AuAlnnu1ZyYt7PXTve1LUZ
3PXtGLXrJKSRYEcwLc8mqXCVDEZBUaN3DG5IzDGPc6R2TykLb8U6i+jNoeuOBpipWQQLQKL340Rj
yvYqyCYc0QyWyCZe1ZDXSReObKEWvjUNrYAWqGFOzBlskcqNEFRSV1VMweu0deL5i1uFQ703Q8v4
bsEWF+sMov71lI5WttFsAikR+mWC2sguImdlwR8i9DQ1OlxxSHJumtx5BqddnJuQ1Dbd4J6MsjC8
bY056CoXKn5hpHcQjtkHhGhDFAxKs5HpMxINQ68V+jC0G1HxfZZyBkc2jF33iTMJBBBapUW4TWaR
QRS0BvCfbkZf9YAQEPAIpJkhXWuNOnvTRe70CVV2b2+GElPRLssaPHQFm+FnFYgO5XIzpcYlaRP5
fYn3AaWlQkmH9LYN7a3X6hTNntfRSJetFxSH0PLCx2IwgtWsiXFciZlI4RVhFwHd6ITO144GEpb8
OKHiCHY0btboqhfP6+ByaEAwJB4GUmb8bZhiEdxmdtdfII4pMcxEMdLsoTUBuOjQksnWSXHFPAgz
Ezeegp0DQS3iPKJ6B6pmgHmxPRi9GtWmYLuENL6mRU4o53MxDvjFawvkpNFXRX8S0UNAMdB06rsi
qd7cGLoIvzZOPzG20ev8yEnMi/FjVf3XpCRgBNikyB+ZocBkmRxv0A4CpWItow/JXCyk+tbnVfg9
yi3m2sYZmPeCOEbQoArXKjeN0QQl+kYV46eB0kqYMdl7T9GUTbdB20x06smXY4WNMlFeebjnd3D5
SNRFGJBcN7JvB+hbQ4LMVmuNYa/11L1IvWbYSYyqT1EjiPSkFROcgQ2aRnrZPX7wbvbMR65PONI0
EKP9QbHkLd7Hp0TiLoQOB2I8NUbKU29rSFbS9S0aJX0wMWWdpgE5jABF/0kb/o8ZML+9ioS2Q/aW
68rgKOZMzUBJldL6MDWptZOT9xgF2UepYr+5iMd/bBd4iVxy8N7eSsR+CppkqQ/pWLLFp+TyReo0
+yD86IhqsjwwDoZsh6UHT8oKFjDOT+lwtL3plzuNPoSey+moaMVlR87pidcl2eH9QtYvtTWu5RPa
4/uOEAJW1tEdJX5WmyWpJAeL3eqwUggoX7BOTRbcu7rFJmvg2LD9yruLJwJToAJM4sVJkTWtKvYl
ap35AfC493+rhZj1b1TT6xfju5Q8ocqBlgmso3c5p23rJD5KUobGsyTJJYc85Xny2+ShanfY8xaG
Aij2r5Ls1W+qjL+9qOTbIZGI9Cn/6KI2nONadH5zqGVg7ly61xd4+/tTG2rl6Zhq+7rRMtvaVUtY
ewwYELvCfFbHsX3pOLl/Kl22Comvhk8gEqjs2YVjLlPxsFPSybbv/7a/+URI0pM2bwydO8qlt5+I
Yxtmn9FyOIjcDk/AwLPicl971vto8/6lfvPNBxLOj2eBXKG9d/RchoRQH7vy+Ob5IxthtYiabOSf
f3oVOpEeJCHyHm3T9o6ukg6GZRfNXB+iBvsFG1P4rZJV+/2rLD/l7YclKNdyIqOa7Ju2XB7rTyPL
IHqmbqRRH5aKM+qtjmalVYnuanYT9y7hSH4LPHv8O2bsD6YmAdaMe0OlDxzcPhpjORvwAjBEeZg9
SiVmw/TNRF4uDYP3vuBfXxQkU8cMyHm1FiTdUrL+6eaqSQYdaP3ykMRFsvXtMr3oxJidv3+V3zxC
guH4HKTr+cI7hrUZmR1jZrD1oZPxsCuDAr5ZaPUnUxpw/gpja2Ua4Z/PiIL51kNb7jD4mBPe3log
FXm5ctIHm8AC4kAl5ngNumge3PaDkfXrNMBE6Ns2dCs47p53hJQSqRtSE1jqC7lRffcy+GYr1yUR
ZIW+3LjuiSvicFgimYUjKscPBttyI0cfqPBskxhXhraU5tEHOubUqiBLtYfAxr9AXnV5SYw3KnYH
d+zFErL5UTzorzNJwDRr27C8TIsUxaOvRrDTsQU5K2jgSzRNqgp2OI/rw8SfXr9+On8UCPAfu3pv
en/vdgn/D/b/7GWw/Wusbp7ap//3vWyTdvr0VHz/r3/cPpXz0+t4/vv/PXn5r3+8/pW/O4Cu+ZfL
BonNwzID2mDv/qcFaAd/sQsQdJJsi28RBOa/WoCG+VcgPes1eI/lm/QAye/wzy6gYVl/+VjpwLe4
S5YjP+RP2oBvZxb52v37eyUG+sY3djQm+iSzOTFxvgRxC245DQvzkOBRi/Y/PZXfrMFvv8XlOrC/
PXxvdNeYxo4TCqbAmxQ12JTZEfzVKnWG7puLKvCLjff9g5H26z2xv+Bh+xhKcd0GR5NyZsPqV7QL
ViaspE1XcACbwy7/YLZ8O57/viMWGkENkEZa8Lr9+mlOjrUTFMjRuaPJsKnfqrLDxJfElxn8zXol
NbyQP3yGgW2xZ6RpyhTBSOWL+XkVyGzEmqqpF2G1jtsVfs1xQ+XPxTGcRuMH28dfXtjRxY4eojKn
eZhAjyK1k6Bj4Dw4d1nkmMlGjYj937+zX95YwDTF9ycEhgHEKkczVbzIW+jDMBdSNL/GnVxuooG+
8/tX+c0t2Y5Ne5XIDVqfx1sEiD1ea8cd5Id6Ss8ymnIE/fjzWrOz+Hs+/F/uC/g4uCG2A/BpfSCG
rKZvX5WV5E4HmS5bxW1tnQhuZs2AHj4YVL97bC7QRSYLhxnGPxq88O9FPk1Ttmpq19pnnczXFhXa
D84szvKq/71y/X0zgngfj40O0F3/6O2wMAPKMYFMZxG1oE2jRy8HLlPXcYvPqO+gKM1try/qXnCi
xcY4nWddqYicVnWcUsstmubWHhntFMQCVe7CscPmkvRlfgGMT6JGxuoFfLyidEBbsvVwfHvZSHeR
zYFCuocHbdXgaP/BsdrBR+/M9N1FnwZPHggyKvjUD2esgoX+HKSmUidJMmMDLLvKf4zo8HcfbDaX
Oz5+InyoZGFwUPSC4y0ts0GkY8OlUDxlEqMcVexV4Ff5ddW02WevJ+oEJK2106MJYk4YSfBH+87X
V8IuF66uiXRi+cDefl+t7sGAY2mgroV7g+rxuDIxFnzwFf9mwDi+hUmLwYmM5XiKi+bZ6MkRzlad
wsBI1UOcwajokRll3rf3x+YvsylTmimIWl4274H3Stz9aTZN6cwmQiCzdrOmfPFHjkCrUjhkkXlk
xd2UIoTM9/4lfzN68BK8li8ImCbF5+0zNMAZVInkkpbFitS5I8kpiZw+WCaOr2JjgXMXpQ0sFDZx
5tFVEoeOv2OFyxgluxVCYqLHVeMPvdz82e3QUecVCXNZkNhmukdTTpN5GhTfYraxyGy2ZkH7xdXj
zZ9f5e+ju3Q4b7nLe/zpPVXgK2LswsVKBjQEu65ON47skw8+vF8fmrSlGaBy4ioAuI8mNpxULltW
sMOg8ouzqsLdQ56ecfX+vSyP/udRbFvsxlluhCVoVFvi6IkB9+xUlPgoZfRcX+OwLBBW2tOLVbzY
SP7gyNvb96+IfOj4mqwL0rRY6pbLeq9JTj89vxLbtEAXgV6laAxvrc0SUXdclAYkwBrR64nsAu+L
2/fgQuxQFaj8Weup3Atb7eei7hDyYVPJDwSbth38AAujqvIiaaxSGkjFNnEdJIOaFiodq66YnpHL
DNA+EHLAwK2a7MesMKZseg8YDAVZt8Hs7cxLTpLTalg1Jik6pyKj5LFx6rSn/uvM6JvG1DYu6T6U
NdZW323XE6ysGxQy7tdI84J23RTbapVHYbPQNp3h0Njkzq2qtimAehgNaUn5oPT3yaoHkHWD7U30
8waCFEkIwG8ELIlEpJFF01yPoaUGnFd5/JBLtDtbeuxpusbujtE3V1bTbTHwFCP0XWtxR5FiHK+C
xrGy0xmfMRiMknXsaz5asNeqXtZonIHFUmmaiWID7tOYF9TQ/We3ngx1R16H9BG7DC51e/BpPmaV
xiKuI99EJdDAUzOYYDMqzKi062I03PyGI3OuP5cJlaHJEvU+LhUF1ygfh9uZhahYL4buJfhgGlB6
6YGMiI3dob3ahDWtrk0V9KN/iPCzlGvs58RK8BGgdpe999zGRTzcI8oJn3yMni0kAYb2ilLE9BmV
i/EyZpZPeGNRqNuemGHjGe/gTLSngx241UoWB2TMA8BG0UcndTrQ9XRTRFVbrISKbrQsR/z/RmI9
tJ6Ovxp0Jat1DdbqUUVlgvFWt74GWDoMfrYjurYGwFT6mv6IXQwu0MgxIvQ5XZLt1rbqlHOa9RNp
DS6u8q8tlfn6q09zyIXUB+Nhl+YcDfbdXMN1M7zcRRqtaeDsMEMtFT89hxM6uyHFSxernqgl08As
V1m4UkpSdsl0iCO+84AOHVkQMUrgEh1v++Imhj2dUbp3MIcIlaDkMXN6RiSwtPkO8MV8xXO30i82
i5z5rcnDvL2bmopackfoWApc3SgtlDaT/xCNKF1wfNbpTWFMiXNC2Z8HWwY5FswCuxNyKLrLcCPN
gSRrNWE/WKU6qf0fXmEWCJa146bftJ+Pxqe+MlMfMXblJKcyIMnmXHVdZK3d2OvrZ023gTYKKKFZ
oR0H2HUQjPj6RZn10kKJqAvAWJ5HXNKeldTXUwDRYBti3UlWgzfZkIZEDBU0s3IPFjxqJ2sVqw4X
tJoKdWfZkauwr9dFeRaMPSUVfBPIxYWTYKNs+og9cOXWSXFBXcaGMZEkWVGSHETTw91rcqM8sdEc
aMndrZKKPsoa+CkRikklXMC6QmXgGd0Aq3TEUU+vo3auvk59ZJ8UNEm7K6Ycqigo8C1Slcu4Fi0d
yDQUzaP2na5tvxNgzkEGN5JISUBE9xREMjvETZnM2T2MOJQ34zAmlz04p4pWWurOePx8K42igNyP
DDHaqreb2GrPZq+IRtric/4U8ljlyq+bDht7jV8viFg1V1HSjbjxplbdj7JH/k3kegTMG2xMuasG
QoxWg+s1GR1+F4GEyzEBRb7hYIt0RcNOlbRvH72BZZgDjl6OCwcDlXqz6fLc614gvk752ulVp8/a
LEEmivibAvE09lF44UbsU7d1RvFnXSszLpZUPUpOsk9NUIGeYSZbs9cpwdEVS7ZwBkHoGFSD+gQo
F3hJVckaMeHgBFc5NgFCflqL3z5l1wJhT6fFTTsKOXw2vYhjjKpCNe49kLN61dluyzxdZ2pcI+cz
rw0s9yFZy0sCPJ9adEVvrLjkRI4YTfRhcsPPAAExdKM5b7Im0dlZlUvmZmvSVbiSjocEcEhlbMFH
N0eoxTVsdp6UTd3MGIqHaop8LPeVl39v1cJTKDEGclJFG0uXToJAOnWo8D0b0p9I3uYk4YC0QP+2
rnujfjZexT0tppJbx8KIB4KwV0gkLWLrMI4a/QVOSEpZrU6intOIDJfBgmN4R/JVft/6rVlvzLSx
b8eRjvWmBpMDfktFHCV04dHnnKfZe6pZOmHDmngD1rFhV1+LqsUeOdMEOSE5E66LrTkJrejLMlv7
ljXfGz678Z3dxsgME68d8Cv6Aj2BWdYXLuKSZNV0ZmduZxtkE9xPFXm4ymgOrMcGKCU1PhHddakW
AiPQ0Ki1Ccsx/p4ggmzu+DUxxTZF7+d8QEYqHuZ48uqzFpR9d4aVv6jXheWrBSINqWbd0eEPv7r8
tW5jaeXXuG+sgYjyRs6glrzOJYUdGoBYp9iTo5tupLa4dQhXgt7YEBoCqhxwyQUtcF9vkp7K7LqS
Rq/5QDO7gryMuHlt1qrLtpWtjG4fUFExUZggu1mqwUF/jnzYSc/golnJdgSjkG6rMJjEV/JHM0QY
GahBYDANa/LOD9SU3HcmLN6tauHmbQdViPBTXYyEL6/BVTbmeaB9heckKEctr0Wk6oZeOV7NHwgR
unZfUt4v4AURpkT47lQnh1lbkyQcu4aBYDC3AF0KVHxHvi0si9jwBkrIWobVNk9Sw0W5FAC2TqIp
YUodYrQl89R2dGddr1jQT43Qp7hPWY381gYZE3cJmU+i9JCBLiJY5zYxnc5ZE2OP1aXMOfvD1HHh
w7dGPzvgwESHi3YwsdcII0MDqeJh2MuKILd1ojgNbkv4BxL3poDVlidV1J+KoGK6T0Y2ZROknXkd
l8EgVor636cmEWG67dm2oPmZWbf2sJ1SMIGjX/2YmGbx7SZxdOdbRsM3yUwRntGjbUiGDRXebMOs
q2DDSgdVDAkx4CkKRYS8WBDbNiSFpHexaQ3OZna00AC5MhoL9bR49qpcGfcgUBkj2PqwMaUiN+Yd
a8NM7z4xxN5tWnUOoTQstkEM6mlLv9Dp1r1wpvtO9wbQTyW9jR003g/JSyNSQc15tcU1GJrbPkRW
gHuKogFMMlIHHkne9frbMR4Bl5AXF2ECiCXu7j4STbMltjf94mSh+JZQvS7PMwglmHXNEoAShf5x
gtNTIr1FW5jtid6Gr1AIOrlreoHY9AXhmCCAah3ckQWFLj4PYmCUekzMh7TzjWDts5Sy/xwbjA9G
2SH0xTrv3LhF4TQnEe0kaN8N/JUNKE0O9X6R05PT/UyuT0sWFvp1o2OkiyoWt+QnVs8uaAAwP1E4
U2FiRjXXVTa37koKw/O3tLBGee3j1WMLFaFw/iTKlDXQAky5dWgEQxfJbXU6J2OM/sSprFvyxkk8
jeesfOohWfN8WuT0y0LcAOq2FWwLyLgU65qmQSHDmQC8EtUY56VTDeD1MsndcoWqHv2o7qr6oRky
AMBePhcUD4HTkNomG7JQsVBCd7XMmKWI43+GGteX+rqDTz5v7L5bQoyI10o3OcgwwO58k2A1PO3e
150ZYWH3UnTknG3kTuiaQIPW7UdOL4tx7P2j1Gtj6M3pjYMhNTZyeOjkwDo9OiOags0poYbEs7Vs
ek5dBgcOcpTW03kF6ddDd9LCzZhqYPYbf8nnhI42T1coZkb28lmDBHbCoD5hQMxnsZdjAZcIFmdb
XeUYRMrPbq8BEMac2OadjIzUPoEDZT+2lVH223lkNrzmqB3BuZlKUIlO5XmPhAbF/q01+84JzFcP
NBMeiHvXTsm2nZ0wuJzyxDL3acZ3sTfCEN0MhSS6QEUzdP3j+8/ouKhiU50mIStgsaKsIkzn7WE9
VgDLolLgNygt6w6fW3gIAxKjITul5h3c9e72/QseF4xeLygdiv30EW2CYN5esJ+Qv2cTZKMxN/Nv
qE3BrVP+i1fVDPDuj6/lUjMi/9T1uaB7XA33nL7N3QQxaGNCLFWl3OXzHJ3MxKR8cGz/9dAuAim5
OU9YlFsxXr0pegRlCLgcsNmKQOOHIMmmi0kmzQfP7teLeOaiPlk65XR9/OXf/1QZWNQ/yuuR6BRx
l/4AhxdfNUU9nLz/1H53FZxjNKQYM55/XL8pJMmxDoecVRzk/cFKMhQ7Zlns37+K9euHsPx8Siq+
DGxh+kcfAslsWSA0BKHlJVVbTQF5ZItoedjedSOMtexMra7ChCj7uwx4MO4JjnIz8ct4m1b2NLn2
OSuT8k6mzpr8k9iKMn8d+sUYbN7/XX/3RGhAk0Xl0FKzjrOoYPgagHiW5+63n53aMk60UfkfdFN+
exFoby51VCrpx1VAqw96u60nqpmaYwj7WrQKm6mu5fRBZfqXB+9Qj+YrpclGwy04ri9hpegVeapq
ZXhtu4Ps2iJIUNIgkYOMgj8dghToxNJqW1oQJtqOt59sjJGmZNvSrCggNds5R6WYd/K+sSvzg5f0
S6mO+cv1KZmZru2YFLzfXsl2yY+gJYVLH431yp0qpMlxkV4moGQucHvDWkS3+6fDfpk0iVOnyr60
cMSiJ/hpREay6WyA01y0APzoJgVwLJev+fX7+/+t838sgoP/3Dlf0z9vqqrELPvaT18658vf+Kd1
1vvLktKnWRfgkPWcpcPxt3dW/uXSAqXpYuNlXDpfrGr/zCeznL9QCTp89uZSdfdsftw/2+bWXx46
HUmZx6IIbzLT/knX/O0oQ1XnsBig+Vl4IggrXqe/n76MKtNW6EC27E1YS16o5zPlDP02BWS8++mZ
XP29n/k5QHH5sP+9y/mfK3EhngaCQfdo6WktjtuE3CJ0lci6YyUo8Ltmku2YUZ+RGrKYv3/BI5HM
663RfqE8ajLesCC//ejnLhxil/S0OMaw0LRMx+u0Hacfk6Q6m+sEELbX2xAaxiYw7t+/9u8eq0eb
BFsyYqpXv/TPAy4c8CWBkYKxSsbzRtduM+1dS8POx9sR5R882t9djWmLD4g5BSHG0ew1xmGLvbai
SgBf44sRUnyi6yxrTpV1p/oPmg2/e66ofrg15D+Cfcvb55pYU0xSbrXBDVfsXSy0mzbzH9wsFSdh
RWYXMdXOVWbzX+8/07cz5+sH5PIy3VcJqMc/v71uDy6nzmRFvZ+a2qxgw2StR9638y1scsTOBIf8
+ReEHpjkchYievni6LnaSxgyVMKNhWl5XiWWHxwyhcSJVrve5ILwEsucOU1EQ3fx/r16i9X+7XBx
HXdpIrJIWPjKX1MFfxqYSGErd8zsHbJkIF/T2CB85vUTkE0xzHkZfDu8INUlDA4+DUVFlkjsnZC0
beKWwxy9HnwNykEJb/qMqiM3N7Snne8WXOE7AbTNxJHe9FitpgyYZ05/mU2KjjLCkrryeWh8D15i
ZbtXRuA1xEPY2sKbi6G1Ygs+ABjRmsiULWpxwaFoDDGjTl05Xbq46T7HbUX0tZRpeY0VE6pp1+Qi
JLSprk+pUiXOJkvz0FqZCdBEIvVmMW3HRoc2rHOf8y/86lqve0hf1ZmMkgyK79hMLWb+ls4qHKIC
/4O1hned9hyLXA+FPeiWHn5oivQi7UokjD6Ht5c2b8YHAE2Jt0/YIn4WM46n6z6oxW5wG0VhLfaA
4UCkste5IqNm4ziKkJwupJqM7xJmyqG2c+BGpSzze2lQkNgZuT9/7Sto0UQTMq1jG6qdx4rSZ7XD
Ip7Tj+BI9jXy6JqsGpcPbINWwLobasst94HWHlxBwyvzXSpz5Wy13b8CyaL2k5goQa1zLd0Tc/ba
77Hu22nbyiB94fQ8YWMMdTpvEdV4p55I+/CQVm7v3jtxRIJjN0ZZeVIEGk/DbAx6ekw5rpLGPvXC
egicWGP0w3DvF58E3p8JJYJhkcOakqgd3+PiJEYbzI2gYze2IPGu5yIzjbNJpbkgAwhrbBFSEHMz
7Iz4Uvwdlbk4pkVgG9RhKTiobPhUjq2rLglGickWdis33cXYlASFIgn2y6og/jEXlp1JFoAJh/Oz
KZIkPi3MYXIv4rivqE8jsKTPgyHOwJ+jzLSIzjGpC+MhLngeJXIojsqwKfEjVXgx6FpNj6SBEL8u
KQviT1SOxmKS9r16UXjq6V7FqE5h2jRei8WCF8R7+WS5YRJ9Mzv6MzeuHEMQQ0iR8FGi3fHFRhTx
ODzMJsJi2g5moyAVNW74yPgCngSqx442k4+rnwzlyv/REetBIbXNsC9M1jwwHAPZRZzk/QwyvDf0
t+BKCPczI1DROD8jHIGZ504PcR8Mt9M4CrwtJM0Ma598JWQlYWnQ+BqGh9pJ1OfOZaVeW7NGvtoE
fa0pamXk1lApe3QiHe6L2QINSUYOu/PJSKkBjKRNfjJr3S1GMFzMK3dujJaYusqDRogdnNGXTtZN
7FnzXUF8/TcDvMxT0GQ5ZtBo+KZsbOUYP8Kh3VapmV9FYMuf0ZgHL9kU1k+DHYoeh0bTtTCOVA/O
pptCE4+NZ1zD4QVijxva+Rb5vrAJICndm7IjwAp4fsDznNN0uMd1wbwjbciwq1Bn2Q/AD6Je5+gQ
nvw2nyOseQSPrd3enIqvKnEEaWFE0dHfPendMn20CJPiJ3IQfZlGh8OtotMWbzErJpsgdrMIe1Mh
Hmc0ODT/uiwGPSPSkJPEaNb3NRUSQhta/ge9bhxiDkvq4j6LoESvBiuHKN4reylaUUKlBRMB6FkZ
LiB2CJk1DnBpZ7y4oLAtvZ1w/cJmLlteDrZKst5K1DtEWM+Y1JNePNR0hFDYxD4JX0AQFvOnCvzP
bULTbh1LhZFBuW7xVfepDrZmBmNw56YVRwXPj5e4NWeGL0LEYFGdhSlKxAsZzCHEESPuwlVjEXJG
7whoGWf/6LMGa044GLd1In1UTpeJ9JKBVJwgrjKkhEUe4Kkqp+mKTlOTnDhWVzenY9HZgA7d0YdW
XBWWt4ckFHi7kdEWguutscA1hu3guVB5cuGQyBreBkNAadU13bxgdi+d/qZI3Jy+ifKIhWjgx/Pd
DdqJNm6KY5EcN48iYRILxNGomCVpQ6BR4+h7UPdRcBfVfhSdxyZkDar1c5DvfR8N/Fmb5ihp7HrM
4xfL1QAmGiWnYokbBXdpKVUHm9GZBnWVgcJzz5hz/YSBSAuDdbrD5pURaFZ/C2gmnRvMa8Y2ZD+I
ay4wkO6dTW5dkG+lKMA86E6SkNTCnsKaz74kaT9n1PDty94XBHfIRFvN3gLl2Z/BWjKn09ic8eoq
AzkGncTBUdEzAPbe2jIRuLScNRjf4aQfgOZvul4XQNqTIbmppAnWq2bqo57V23dRl+gfMaaNzwM2
qbMWZzjY/sowXjSduYMlcXzAo8PPt0/H2EUSQRYoI89NdI6ZNvJROHlcapdh/AOvKqOGdEmiJNEH
FRXhanNGHbmnvabJM6qqBkaZ63/r0SQo4gghjFuwbMR2LET7qJFY3CdeibnUGBr5TROrwPyTaPU8
xCzl5NFoBZwksiLaGngT3d1A//ney6ew16sqCknypfUxPqAAHlvqskZ2hvtNLu97mPOTmhwNfTkR
d3XK6p8QFhx6IZp1L22686DDWXoxQPG1bpwxlvc6WvJPZU00/FbHVHTRcAy9TZRd6rWbQSRDddML
GLsnM7YlfxMlI/1shcigOO19ty8uqtLSoMiVaIsvSRPN3gOTN21kkI6L0aIOZbMeoLG8RHhNHtTc
Bk+i9YxP0WCVvMmWjoZTuvkDvQlvOghaytV6bhzCpmKwZs5/s3cmy3EjW7b9lbKa+zX0jVnZG0TP
IIM9RVETGEmJABytA47269+CqLpPZN5SvjuvkTJFihFEAO5+ztl77R0cq0GviARnUkx0S9Bsykjg
dqvYmOa1LVBELJEkbn1wWOVzAGNLoDFMoOWyigAOTustmTFx1cffoA1NJ8Y+Mx9sz+EH4UQivlm1
Z+EsZLDIAS/B9KyrDD6pHXnzd2cu2osqSwpY6GWXDsCZE1/sPFeTHC2YnDWPgyCyZdemre29jMEU
lntfTFF+iBQfzl538wx+BmWPPuIlGrPjiFE9gXUsVbRLsqmNd0I7eItawjDcc9W0XnWfuknQXdCy
75NzIx1ZZlYOmRvkzHQx3XiZcJRYx07Mg0HXmdJoZQ20jjemSp2viM4YUTFEgzNtZw6O7snwYWgP
bY7kYnDa+OgsAd8Q1ZL6xTfnyV/HvjVxIA2n0zz1QbMl/DSC+jcVGd4AgLrJhvAZlmE5pikY77Gz
J7Ehrb4j+NVLlzFshmLIWmM6i6M3aVdEpFneyDNppEkqH3F91hljPC5f8BqmTAO2ObfYFxTh1QsE
WQJHY2uCckOLrGL2RyX/XMVojSGWaT/dSDxXb/2Yp5d6MMcnRNXF7Zwg8R5u04Ik8I0lwgI2BJwe
qLRLng0qrWk/g7sSB1+2yWWZZvKb59nlI06wxl+jh4Ix2BHdS5hWH6fIFBbqXkQCjLOKDbu+HIMg
ePNQlN6EgAayXVg1zZOyJukwthmgQnggaoqL2ZLTVdL0HABZf2PAKlMGOCOrRx731slZX81eoZHo
pkzvyWcs4c6HykEKWrXW85zK+TH3AovAyAkaQaBk72zNUll8hoY7nBIsjj6vqILnLgnVXegoWIB8
9AY050oyPcuj+TotSsNjw2+Mw2xUNAPSMB70GnuseEngS531MI9HxBN4YNaC+h6EyZTlzx2+9muH
aTzRhHYBDVbs2cuTMxTeiy7JXEDihlbg2820KR7QNQ1qG3Ji9LcexQVxfZ5a8p4cqwDfx/BpBUbZ
/lrpYngkKbx8dDCYX3Iig8fJQZSmXCObJxheodzZqZlduLbO7z2SzYoV2aEu2eQjIUTsSVi6yMMS
8TeWKxugpd2Dro3MQq+YH/rHVCyKitaKvEdTdu1NO8zzvY4zNklm8iTGhfGISG0ifOGcwAoXwmqD
kW2VyMS+r6MQmkPtUG6dS/gI/sYjUCxYt2nYhXAiAsfZR2zkYPeilChBh52xsJBzrjt7Yd8zimzA
HXF0utdDRxkQcqCGlDUVaB8qjyKutHN9gXJ6CT3HQDG99z3/tzn4n7TOfivu/+KrOVVN9fpa/d4c
/Pkv3ruDwvwHPbxlsoWZaukz2EDa3tuDwvT/YRoWZkOkvZbp8BH+sz9ouyD00JTSYPJQly6q/F/t
Qcv4B3cLIzL2OKSnJo2D//NfH9T+7af//71px9TmQx8Ck1n4s2tsMzDijI6rga//1ocI5jAW5RQ/
N50DarKYMos4OUcSF1lQ70HmTFEXpuxihVNv9GhjIQIy7IWtsMguYuCe7nOOmJ7BjRiX3XQ9jMCI
o4uMdjW5NUZjw3RwjKJ5K8ZpZuTblXGg7+VgCzb6mqExcba4iMCPrwq79JGN8vyG6jG2siq3YY+Z
bjI2G2Wx05PQUgkgQ5z1ELh1wb0jYupjRkSJoctT6IwWZM1udvPurklkl19PhHC4X9Eg5xag/tGu
rgGAcZ5meTPC57RAGXZEc8KRih7J6G3DAm4NfmIe211axIZxjK1WAG7oNfDncXKatygRbbPvyA1v
7ly7CevbsBsMfVWjz3gSqhL+mT9YbXMwit6oaCwAqSWppVOISC1yqAuPIfrKpzxDbTBHqLmI/4KD
oIVqScaEJhuIfPJXLhm1/Q6obEAmDTI9RWleS38XOlMmDohVbVT8EtX2GqnYQqdtNOLO1FXuoQWW
HK6p01FGJHFHtyTLM0EnNHCzr2z6E0Q+kwV30M34VtMWxuKE1K68rKPRMM/NtI3vBccHyFaBHb2i
Tm7l3mYWNDzUnIhCZHqxnNpsS37DnD4D9redo10Qq/xD1VMivyK2nZsr4sFDGCk9P2nbtVUITbf3
e/tYTMq56Ye8Doi6a8aXwiKMaavLCCm9pG12KyqyMbaO2ROkKXJtLcSI0s/WdUyZD8XOSxapiglf
bbYDpDxlCoO4aGN7Q8R8f6951Og7yz6QK8bX/jXNNJAzeH/bCahgNhKHE0hAvWQ0sIlb5AWsIdD3
dymYIrhIfuka6ywxmivk7wFxvWlXDlpufaCkNTHqoGFr8LY22EP2wqrcY5gMdqaR5uER2dBE88BI
Adm1LXXGSZeBYOaEE9ikzydMd5ukZZhdym7Zw3sznx6QJNQnoD4RQQpujd5BgnqIr/w2pQWBGIpK
Vdee+S0POuUhKDHnN6NHtLU3WocHxlDC9k45Uwi4z8BYbpnGmsHZMAjXhRwLmJ9IKGeK97C5oFyg
M3IBfVT5LewI5II9s30L7SF8v53n4XXjdOtTuU6cXAkkDEfUEW6rmwbC4kyOV+nWvth39VQFhy6q
zae0MWow0nkVOvOa9pKySQLxQXC5VtbzsVkhPYBN13WSIKqhFw1dCei6Kz4UlZ4NlbuQtJt5eFCO
tYTUMPi/SZKqFptgHmkEK67JgsTyCrlKfBI/CXodlyZ/kYuL3LLjaRUECvmRymB+r80y5tydYdUN
6BjWM9kXlW/es9zGdzSmkCNTsxANb0XR4NxneWUM+7QDrHaZCqNLNnGUFdTHA6UgBnrTaHdS0Aj7
2vcjtZ4xIJHkfhQZZr2xAHIu3GGAguQ5NzADmB4PgyXEXaj6/sAvLrYo4YJnk6FmfeYMheNxwQuS
7mTgMCgmPq8ut3FqjTCNSqZLiBo5GRILbaLEWQ3tWDaHdKT7SHyNNnN6pCpHr1gzWaKfWgRW/c0q
qvLccBzHvrbqoa12KM4K6Myo1jg7wEF8nhvXvUG2x0pujV5HouBcD1R1MlZvfutYh55Vvn4susEE
iWYyh92nionqRUYaJIKRwTTjfddZ8DtRHN3DfeZq4ZevgcVzXp85evW9vyYIBihQM7rkGc5oAkOg
1BI9ygqp35RcDn3tWCeZkwqBrIki50tX+/4ztXPWPba05PTO5tLUmwiyX3bnRqjzqZkMOz0sZ3r3
zKHs6nfAD0VFH7Iy7jLfRj6KKsmTx8TBnLdLsfa/9IkN0DvMBr/amk2W2VcktJI9Y4i6ZbBhI4je
OJMvSHNu59naGJ0msraF2eP8UFPiFPRUCxPGJWhU8kCJ3o3h/tB0STI1XSfS6SQj/qJNIfR5cxp1
PJ8ULSMtsDSqOmvVELPWI0/04+TcyeY01WsYj9q/YCommhfcY1FsL/TNBsjolDfDcgRGt/Hd0mOQ
rYA2Vc6rl1XGQ4sOAmExkEZqbCINCMVst71vKf+qiQnlOCALLqadT5Qe0Hzp9MlBTiWKeHY+sEOS
PLjuGuqLP+3Bw7A/bpwGIX5Mchbtug0nE9nTTwBadEu3tQPpbA0z4TrjaALkF6M7X1KsmOOZI5kM
EfvkEN5Vdexna1gD1o0TpD7pMllBN+TMiMnA2LtmwrAvn2S78PaCpCPOD9H01wyDAC5UGZNJSTs+
JC2FrCeYtC2qbbLEAVbHYqrO28xg0opMky4QFjxXBPo5mEnapDvHE1ZuzB51+M9UNKv8AuhmtAmO
mwOPOsnmw63PcokNMd/WEY6GcRtqTa5QOUZ+tKWfXfTnsLOIQm0Fph0mXAUgYTh4iHOmNbINJNkO
u1xLVnIUBc7WpsEf0ekwzLqDQ4UFg0amb5ujS+xdV8KMmywxQvzMSEiaz7h1Y9Ymawr95JQXtvC+
Ke1O7ak3jbq7Gspm8OgOC6wdj7Vl1+6FNlH0nKwOm8055gmdXQeaep+hwuCT9kkMyNxf1wSZTfcK
P0iPriszZoA7Dd0LEnjGKT2brFj5bGgpDsZbN/I92selH9tvVePI6DxvB1Fu0Yjn0VMUupXaFhAU
7k1svCcunD9vcMqULzUBFsph+Mac5dvgtrQPS/An03lY08g+gh63s/spaZL+Oet18aJKiACHvOrz
nphFHuOzCG4LsYP45obrrEBCugayTtxf1lVlcj7FtlMcSTkeSnIBy1l/LbjTuQuNNG4ex0K6d03R
lU8otkzrwStMCUswAB+2r2cMB8QOuVNP94bgC5aUZepl9aCRzkxafOI+z/NquAVh7haC51elzQEe
ik1rheAg3pRWw21CuvGw/Xne/9/S5z/B/piMh/9nacQlNtHkP07Prz++V5/YAr/+7XsZZKF34ODG
tBzBGHXy4pt+r4KoZzA2elAfkCqEi/Lhn0WQA3ochRn6dGzNCAQWwdOvKghaAXY4SDC0uW10rf9W
EYTG8EMR5Fu0CkOOxAt4B+wLrsGPRZAx0ZFLNBA0gYkpOBhTYl7IyfqR1pcEuH1lxaJKb9Fpu8E3
s62/Yiw8Y/rnPc9CTHtyKr4j7geuFXTXDjVgsWo9tzrYhc+6zSG1I+EwBnxYZOY+iMwbTAob21XX
oG6+km/rXNFRTN7cJW+7achfZbIGRnFHoXNZ5W8Ih1dEELQMWI0wvdPar64IXjWysxZnz10GRxpJ
mMRoMdMBrNj3KBBuK9VsmQduMsI2Kk+SUqs3obk0aMcK2iq5AifGn+GJNg3x4rQT8ALQB9LlQw4N
URWcW7PshDsm3s+Th/RWEB9XrosU0CDPsr2d/DbbjDger5jZWic/nvZGmTGdJEFER2eMhB90bId7
Thdrhm6vePaw0TUNcl0ohleAtX8QXOYvnip61cRNmbq+0Kq7KPzqe5Ka39GCHWqXXHtCWh/93tgW
QWreKzXbuy4O6tXAsMk2CYDuOlpcmBR3ONoeG2Wvp3i+V1n9w4Z1fCHykrBr/2ku/KOLnWZnS+t7
SbOUPYKKaBI32MjOqzLEu9Vwkixr3FbL5OQyTik/dUS8Vgd7eKh/sPii9XgDUrVLcZ39KPDZbFSU
kEUK5HzmHxPgnNzbSCdXNoEpW79jKqYZhLnEjX33idVB0i/928TK75PmNrf4iyiPCExL1XhHW9Vn
W2zvfct+1sTf5AxXx4oWv2x4qwXDfWILQcnanN4IYmAMiB3gsm0sfeU7M07JSff7tOCQCuuu5q3G
3trqYtxKOd1rmW1B1oLhVEKtambsa7QrWN8HMa1Gk0oLvafaWotNW5S0mw3V2eRqJN+mlDsaXXW+
qgf/2hXxliIrAG9KWv0ypo35hbemNXP6sQ3NU1A4m6IiQbqqixfqjDPUz+0hq5tDlAaX/jRf4Vah
HLPYORVUziUIZZBxuvJGfy1Tr8XelECEgx/BbPalQoBOdYwStJnLYN0XSKaxeEfekxW0T0zNFrRs
SFr6yoqbbh+NN0nl38i2fRxyQLORyamg7c4Z3e25zTeNoVDg+/IebRExqFmuXtiyvJVfzZjq6Do+
/XQw+uQjj0rcmdLuoUCLjjNCmGlCrSw+ASGKa7e6ypPoqVoyN8P6GBA9Pz8SCMlMMtmS/wmStLM2
HGuTS0B3NwB5p0MULGFjzcEhVHUddnhUECMYIUbUpqh+iMZBXMDnscXAuLbt8FvsGxhw9MZ0BQ1U
mJ4EEK/peXAQS6GlIl51tvScNhll51o643Tw/Kk+oHYdru3C5ZxPX2UDvhnOam/eYTbdoj7EpJgc
MPgaW6Px38icOYVWFV9mcn52p8i/xAYXriMiZLLYWRUo/NekW26cId6NMjxG/UUaW/bBwFO0lUVh
3mIOFNhu4aYTSZ+BGB4YVbo8YiEaWFAcZ4uGgeSZ7lUBE6XRlNH6hJzAwHZd0hkDuGmSbGrVr6T/
kB/eMSzMjR99kx67JLnmQEWMNL5WPC3PocZfmBJHFlu9cYWwZuOY4jzC7aQZnIYhEANY4sMqXsoW
Iv1EOH4zcVAyxkUIv7IDfWAMxr3CCI2YEtwQTjs8BnK+kJh9wBASXzPNBDhH6isTKfC7AjWSnG6B
rfOx0nmhfWMiv4hTQqutPUBUero5Xio6LBcBU1C0wMNGhGhICKGEx+l/m4riHFFBetkUJV0Etxi2
YHuezNTfMLa5iHMBJtEZX8MYP5JT7eIQ8p0znwSH1cUc6a+byj3Eur1OO46WdstCX3f9vYH9dVDz
uva+xTUeQAbv7sn39v4svo4J85RknA9KjKvEaJ/JEt9rhXmFbD04KY8CW+/WUOPT1PUnmSpkFmSX
pTFT+0RgxfGH7hIvhjhy/N4wE8C5uKAuOUSlW7csy9eqNwVpjCTeNMXwnM5QKJlV30B9JK3O7Ldc
9Tezt/V5pEprU/nWazviovPiL0M8yZNtZOO3VGXg1aX3WNKfXFVjdI29RrhLOLaV427Bj3WMaori
OVf6OhgSvC6Jt6MFRYETxuXZCPeaXgLHc4HfsnTYCj1PXTng16vxJXd1t5Fx8QQfUNGFfyrLut87
aeftmC9SrPfh2mr9DdbGyxR0synac5IT3+JaTWvDw25Zhhx7JfdzqEKSNSWZan7dv9aYJFcpydtr
YSQPMYX5Xnne60SXZBe6k3NnGKO6iUGyrxCFczQwdRCfZVrBl49q8YDiiAjZEgZ9VdfuRrp+um2W
O42szPoLoml9aqOsu3YN0a9QBKhLL8qaWyQeDCpR25zRDzBu0AAmb5Gl8wvtTeW1yonMooKI230I
UPcrVRuzSFzhzoXZtvOO9LuEksP18Q7W81rNs/0StlF0kbONcKQAydpOI3crSRFmgxLN98vuMQ7i
6rlRwjkqO8QXZ3rdsSVkeju6WXYb9BU5PqWh4XgSfXVoLZnfZnNkXQVCpMcceIREgIC3qXEPXarr
XZgai9o+qdq3MKjoEHeyXDtBlD0Dmhzp87buEUNTe0Uyh3U+29OzICbqexbShyMMXt2HTIg2LBQs
u2NzlN40bFQphxvkP+CcjSJ67cZhEV4gpD9Tk/ZJSlQIn1wUKCdjSOpzuNEtxZAyrqCBJkcYnYJ1
vWn0tVuk6mS03oixKd+53bOLdSsivwihQ6HJiqySK5Dj3dUoaaVuG+WpdIP1q7lhpCyObY38Z+ws
d2/OCVxfSRl0GUr0MCKLsHnNaXwUTEmXSK2wWVWU9NhFgd5vuzxlUD3G4xUthmeNcXGTkyHzMriW
WHF2rPY6pgfAOcwmoCr3Su/Wk/V8hJWtbtOOI50eMvcpU/SCsL9aKAVSMe9jRvjnfmJgQ68uIz87
j4KWHsvGYw8L2+eeOKx9p4vXHLuUmLzNQMAl+MZ1WFr5Wal7/UAey2XOJca4+00SvSEmoju9fDiz
mkFedV3hbnwdOxzJ8P7W7s8Lq4kiNPaRlVsbjWOySnySJRPrWGsY8kOTEZMuN/6oqxv4Bd05CMut
kxPrYGvMya65DcgagKWeoQzphv0g8+/eaDLpGv38AdXBlzZCbmNneNv0nBTbrkgOdlnGu6oKz6uY
uZ6qrepKhNUJGPYh8Byg9lkHa4Fh5UiqSNZ7N2FyPlg8hHO0WIpdVBNlaVyCq/JWRVjvoOpdK9Lp
jeZkVhnnUIJNFep6rmperVtbVA+uAJpe4ZS34MKn3ao2/F2d1+keOcDtELcOBvh43MWDcSzS6Ms8
6wpouAZ/MXnFEfM5jcCuCm/GGBiGZ0V7JzO2gZt8sb1GXdBUsckSwPrPxGT6SlHxlU36XHr1uOm0
e7CAtzN2uvKtLD4bSaXbomWSz4JxAzwQdol0aOmGTxsUca+xMudjF96PWXxRDWJX2CRBh2M7HLQw
UKrRksZJDcweri+5EKusfWRwmqxTzoI5QfTUdddgkVA3U9IUlbpCU3P0tT+sXBWlP8KBtC/8WicM
32wu+ouZKHFhB9mpdNN52y0ubhmf3PbBbgNiNtP+ZOjsYnLmow3dfs1Em4ZJnt2FLvFCoT5OiirD
pzFQmuExNyf2R0NPZv8j76B8DARoZI1K944xnyPgIgwB3/EQcBt1pLltG/LbdhnobbLvyiO2Pryy
Yy8wOjOk19ua+Im0he3JkXPviJFQysYz12XpXbZEu9LDvmrnAMlRydsM9S52nfSRnGj7okEp+QtM
/G81D/5IGvzAJPwfyYXL671W9UQoT6KZAP56/WVa+eF/6HJwtLjpfjTT7Y+2y/V/DwuX7/z//eIv
H8T9VMMVfK26Euzz7Y8YC+LvU9A/4wjXz+Xzd+CiP/5pqVi+/9fQ1LVII4M+A7MKP9tPcuA/h6YO
A9RfLorA/geOF8anC6+I//IQcP93gwAbBWYM4GlMLPjCv9Ug8HiJ38TatBlwW/nAD+lU0BFBtP2x
P1Bw2euS8cEj0YnlEK7qGawVp2cLkGyJ+lDFcQn/eojUy9IxHZ11SolXjrusrrv0S5/i9bVWqJcC
pTe6MOFj8BDTfyUbT43EBZ31QsfsCI0NkQX7re4C4oZJRrdj6+AVWdtyq3o0fanB8mJAJxrHfsWs
IY8Z0sZbmQw57ys2kLkb21gMVkLlHUtGeJxc6Bn3x2KM6owMKR9Byw1JTDHFJirr3v+OmNmsHhwz
Wt5dKYzlB9J0NHhpaCY9rnM4Eznf7tKi1tZBtFnk38Gx5ai38VWkGRnO9sxkZZ9FonLcXQDduC5O
cVnL+nsDHaxD5aeHamQvJonW99cqQuJiHZQiu7i/CGj0chEyrSP+Dz2k5NUUBA9+bVWbBm+hUWp0
xD4fU5MMIg8PL9+Sdiig8KVKFPIvv/Wx/oWdZZl7/z87y/KR+zi6MfA4mGboMH36yJtMu16OkvHL
bDNT9M9AfkfzcKS9iVEBy3zlETlgxXM2DWdVR0E+3wmdMSU84Ft3vb9jZH80ZfB2XEyKtLwA5+Dt
xKr48Q5EfoXZfxyjhxb2LrfGKI14JHwUsbUoWNLG5VL1Q1LUyQ12gNqjIcvUEsvvny+L+dGlsbyR
xULHqNTxbK7OZ9veTKdVdnXrP6CKotF62Tdt2cs9bu6UAdgCM448KnruRzo3hDYrsElC9Sa3FkNS
Z5h2bN7LH/2wsGI2RVe72rzymULY4qoYOTG+VDbAg+w0VpGdnch3Nr2bP/8WH71K/BKIKkx8euAw
WSToIn68mi7OK3ry9fQwkriRuCsPMAKX0emGKpz2CfJtuz+Ggsw1zmd/fmlm45/vLB8yJrhbbi0T
/Bn+rg+KC6LAnC6Z7Zj+NlOx6L4jm8YnqR1ZIJ9hZGMZ6I8+gzNucKdq8NeuDdH2oTqVpF+X9mVN
JcsTkVCr8aT2vZnM6Efbylzui1igAyDB1PRleMWcBrn/3uvKZTkZ+qTiZ3K6mHDaW4v1G79zP/fh
U1RkcqxvUWQBGgBt1OSk4IRuJ5xwh24o4yFraxl5CuBw5S4PLrksvM1pnJZcdLR0HesOcjk4ZciP
g+WpRBS5rEmRGAEgbRaGGt/Z9COqPRDlAaQaKB7d8mzblj/xteD9p/TKW360oWXK7wUsYFlYxjop
+EvALPHy66Gl42sconnuOfwoXtypKJuS1yjljABpyR6JwFhVXmmoFxbRkitctjMrNZP4NrGYMeYW
KHGzTo0Ex0GDEMTOVoxi/JppCmJQjx5SnWZ8JCVa5T66qUFFeuIZAcpy2RntKT68Uel8rJ96U+f8
pT0h13AfjSzQ0rwgb7vKsgOZdhUSMloGPA0ssHOv+dahzpd3HTiIKLnXZNyLO6cnOZEp6vv7VAKx
2V1Zt9yrxJ0xSoQCNQFHM3dTPhgtSY6dl7uMaAwGkMa2bgdbvXhSCz6mXz8qXk4DdGjfV9QR7ep4
S7hJu8QDZW0f713O99q67yq1fLgprG2ZP+p+CJhCZv5gyuiYwQtb3rCG99ado4PGfnJTRlbMJf3z
s7EIqz4uuj5omxD7LIxQl4fj06ORAN1gHssBsuoc+ErrCKmqKmHP/VzzhGqWnpXXZzM3zUAbhj8q
YGa8u1/fYqcIlzH5yEKLm9DCykTMU2U1fIp6IM7urm8io0CLkDcZd1WYWMtTVnP+8/agBmJ8GyO6
Dte5k8z3Uso+8ubqyr3TlWvp+daAwR/fDqN0R+9C+TOA6pnCslbgb2AnLhuoZbdudqoMP+YF3v+H
YeRyf1fvd7vZT2ZjXkrsU7wt1+kZQ5ITVfTcB83kqlZc12aVG7UHnonyOnn8tduZIxlPIGDiWlLM
IEM3IPyLeiLE/YbtUfK7Yj4mtA4hrkS6tCtl0ln+BUKppn010Irz4JratdhjbXPu0FcgrlGtt0D0
4ijc0ssjEwxSqokQYZeZiGmNrVuLZWr750/6J6H9t+0V6MJCt8eJjXsSA+cifftddoYIH89d6GZ3
vjc7EHuKqJ9w+FslNyfZhK6/XKIIpwQgGQgiOR076GiJCddzsgdW5blSRvp3MNzPuxskR2BgAdhi
A2vuXw96c0p7JJ3S5sHV1sAvPyPG5Y+8xZcVnjTzzPqWxTeoWK+10Y7Da5iHPplwo0VzSrzieMLN
dGLQ0tneHoBRr2hsRnnP7lKMpaaLpppIOv4JEpDnnDWxrNr0/M8X99MWvWgC8dNiKiQyAXvj56cI
9YXoaktZd+YEUUqgwQDPllLVcbZVkhAhCW/lzCLsm5CgZsKBbN3/+R18Oq3wDniOTVp2tmEsD/Py
9d9EhTNTHgJRFVg/ogtJSxwMzE8A9RClcssj2oDBt0q8RvNZm4GzfLq+X9jT+D6ZpdaJf1T/4hD3
1/cB08H9mRPgMtr7fCXohoA2xDNy9742WlDtWZB58tn2dxp1MB/LkFvh8kDw1HMcQb2/nHv/fDk+
HTeoYhh+BpaDw5ROAqrcj5dDZp1uEs9u+UAgNhQ0fsxQ2KgHKK2o4z0tCwBmtO99P/4bo+lfrgAv
zEnHdwxuhUVn+vGl5wmOJkif+i7BI1mX1ywWeNQ2PZAp/vi1+Nhl10zVmZ30/fQlQnCZV39zBTg6
80K/P/BoYk2Xp2oJcOYk+/kaDHlQtRmdlbuKVgPPtv3+gCUSlXhwyJF1SIajYD953H4dYgpoNUN/
kVQRtCqyN11aEzszS5YlO0MVlJ1S4l3VS6LdZUNAtPHzd3r/wTYHyaQ9G7CpoAYfktFtAtR6NTyi
+1TgBZFXOsLXJ7ZggwFhnCEVcOh+WWW/HDSGyPHUC9KT5eDQ+FO1RFVaDiK5W6RAy11cG00npyMV
Ut4jxxIRh86dTAyLt5K+l2Oawc5yEPKGYdmp3pd/uYh3XtpmXg45bTgo2V707min0R7r2LJpmFbK
SA1fz6Irhk3YztVDOc4gnc7JR3LY4993QOaQdDeZBKpM87WM/itv1kGkB/ZtnpcycWeYmNDMR4SA
eXZJfJg2x1OUuwjW11rG/I475O7UNBdNXcwNjDD0XUa6i4Io6sPVQD+9VxvENghCsCN23oSQSXqi
fuC6VOy0c7p82DvqSZy954CmEt5C9X5mGRpYY4L8Nu0n05oFP+Vrs4VBNd0PGEe5NHU/M/2ijpsd
3lgeuExazghhI7j03B0xoof4SH6WqqCHXL7z1z8weay5UYhqXYpJzmzLBY7sKeZHc/pPOSMWicmR
qtdOY+eg9nqCcg9s9MsJEIPz8qpNPYb8QUblcke1pbcctDTIcPbTvGaHN7amG7GEbjkQLHu1Cf6F
l3PGxGqa3ZxyrZKdXSCfhm9dFk6W919HGnIT8Y1dlZLfaeWSBi1Oi4rziAGKcc52ZH/q4U1F/s/T
u6knrpGQVSWxfcgsMmysOL2mmBIxMDnAlwTFtmv//dGYtTezPuk5s2ttrCLUTIG4KOa4SUEzxe2k
oF6nJIEnbwX1gEUGdujZYXvj5Hoe/WOzzNzVTpYOmM1Dgem5YtgW9ilrxxdBQ61XRyHZlkxM44bk
kN2MrW10O1yH8XzuVXGGKKKIpjGc7nhi5momwyxysC/sjdxDfbfGlqDmdCMiSlmGoO/Pk+FrzfVE
4gaHfSNxyPF7ckyzLfihqZ3xQn7cLIXCr+rm1+cNtmo5HpXvxynH9Zef8mtXFp1YVu4QNSGX5P0I
/eeF+y+rJypwC+4Cu6lhEdnzaeFWAHwHp6yS2/f9g44BRzub32i8cYexZ/dyQPTx3hlpJtSRld/z
bP/5Pfxl8wj8ZdsIF4UKH1WwvMff9lKV+pXsG9HfGFaXM9s2Ki8DRk8x8UWUNrUO+TdJzrb255f9
BChg1+DVCNkxyDmAbILY5uPrBiiuoAsN8R0hP/MMnTlJygSNAeW+0g9EjnewrkEhDtniG0LLXF7L
GDuQ3uQy5nrtesN1qay01UvZroFrtYNz5sSCmfaeu9iWzxSWy1owp4Ouq6uwdxo+R9uozZCFu0nR
Sp4wb2XAIIPZF7l141lzAPtzMpcnFff4RNclAirb7qKms5ZD9UDpvXAAf54f4x65OCDC97fVTtgK
AP9Kc1kRciHCprkLgCeQ8T0qosTzjUkMpoFtvgxbouiQDkQBvDs5B7PpUM+WRhP9zf788zJ+2Bf5
TE0wVxyHl5Q161MrQnrF4Kbk6t0CacPJuTeLMA0lnSWrRjo8OAgw2pNJOFqIuZ6+OopWlrxscs/D
LNLz/BAmokHjMdQzD9W2QBwc1DszHqgPmMa5NlcqmaW54LPKOdISoQ2c4FumSQ0foJJGIoe9VRPj
bu7ixAdZuLaoqM18n7JD1PYmtyM7Mf6m1HM+Mk04DXFjgcODVoa/awHPf7y9TA8wbuzl3W1Yzp7Z
PMvRaThOpw3STAuFC9gappDB0HGDIK+3ls+xcmazQYHZWME9szKHv6NZtjQEEGnzPNSUtnxDVY+D
T3z0FClywlIfJmCxle8/mNRQKZuj7szRGbahaLjZVl5msIydExvowZZMyB2usjMPSii3S9G3iout
S7Fs+iZZnikaYSiuo3tuzinvJK7rMWk2iIGZEh3HesDFhtI4ayAYm3A8VLSuE8sc6wK6gxF26c1Y
A/iqDzRSwl7sfA45prVSJIGZAWNKtnWUu6sRNxwvjKWRQF5+dw2Nb8cSiX3kb4qxz/UCdTZ2F4dH
3giY/n7ubksAk2E0deGN7aR9X3+lcZKNN3Nixyxpy9GQTTKRvcvVGC2gJX/XU/y8wtFwNrgFKPmX
auUvp/QKbDrpkkVww8OWz1/c9yV1Is+OW8BK8p5XpE5i6f3zEvcvXtfGeAV00A8dnE+fzsZujah8
QDd1Yzji/3J2XsuRI2myfiKYQQXEbSoyqYoswZ6uG1hxtgdaAwHx9OeLRPSeruQxcvfMDYfVJBMi
xB/u/rvzuW6jOl52k12rbQjDX5YVvxA4wX3yvK0rBJAcJdgE1dqFyZpCU6+W9IL+j7mjO/BFWgx9
7nFoS2KF9amAfSDB27Yufd83jgugRyPg9jka4zaSJUvZgyRg5dud62Ru0WTbPeXmv0BygmkaPzlB
WWoe/nN9sm161HgtHOlMLvZ6faL5oxzpTE1eZpomOIwH6A3VKtp5ffCTUiuLw4ONb0j3I5M90Ni+
ipc5+zfH7JEjhT7xRc0Urs0+SYciqw6OQ1DxdOgaXz3oj9/pFYKEUJrjJv6RPN2AzILr806PmUgw
4wbxLJZlZiHxUnQwEIFovfiuuezPNIxiGyXs0S7RLMKosYHntoOd1CcX826AISIiwYfDuPqff80h
qGoMp5xIvmDNTyfuzsTvmLnkiN7ns3o07fNLD1e7vn78EKz3T8H1XQ6ddPQxtd6hKzSa4oDbuaw0
fmsM56qTCuWuqpme0r09CIXSrlDvEgcpN8cr4kWXtpj8qw1jQBZC1TXhvEAFLqx05bI18Fk2rYe9
XYCRiCqeJX0G6ZMVJ+uAeelc1tRnbo0WIf3Pxzcl3o1EB90CfpDsk6osu56uqFqTlS4I+aKB7xDb
YO/LaLVLkBxTf8U4/FaCGUNTV7nX5vEtsej90KCSg/hHpdJPLXdDmARquh2h8UlRM45BBb+uDUa4
BBJno+cYUM09CAEKzjm08xM+FiYcs1+isx3P/oAFKkLCAcnM8EM6lmkax60msyehsPAU53y+dGBn
ly9gDv2fCSJ7AQTsE0o8H/3FbArnxjNSGnZ3Ec2TsjoWeWIH4d3Y4gj1ba1xDB3e9OugA14Bf+uI
6zFQZ1/VDqdE16pjbo4c36I7yQ3+B8gk+32nIfsC5zBufISLqwOOqA17ykOB+ysX1pJ9tkw3HKcD
DJR3OG+h9TrHpdkgafDzmUPH3pdWihb54/f4breBjsWNEfxckDDybmx6IolX18+HF7qd1AxdawDu
N5SU+BfR9ZSqZ+hbRTSc+zTHceF//fFqUiA3x/OT/TxQo+wf5TS1FnYLvWxeNGLs2pXJ/kIklcfn
pxcm0RW5w1UUMU0p4pPPv2jJf1tQBau+h40ADGOIS+TVBSSDm2XW2srn2IvV4ZV2qE5B0dhFZuMe
ncmqRJMjFe9434Ls8ALt1WWMHAnEqDm76SOwYU8Knh1ZkPlHRGWKLak26kWfmpY6ZCzh896ZPsru
mL4f0ukvn6pHVukWikqik2goxe3iy6qUZFoMY+YdBtxMkXQCBbBq0GyXVklpfLJCvluoPCBXbO2g
paHprevSYy683O7hyJ/1EsWpz+WV68LdARVo39BdsoZ5XuUwWhYvqeYXbJs/PWddF6QuAWiMB5g5
n256ump/HxiRNRciXor5e1kNBrEFrGV8xkRTD0t1GDAeP54H7yBwwoW5G1+oDm8rBCn9/QNpG/Ti
Ohrj7wk2VY6zt0xIUFwNFkBCSsY6CeWvyaUpdDf0A2YuWC9ZbUFwvAkURBRPAy/22eR8d+qDG+UR
qHoQCub9ltXPxYDQFhE7mje1kizIrNjuc6hKyt+tQJvg4uaXxhh5JiX9wryw9bLPsK25+aNIlknt
vEBBPEZsugEx+tRQb29bKMmcL9dXPDDsrMEQg3fxtcVHwSz3fUFCRnLYCtCW2plZ2HsL1aimD1On
V8PcK0uGBAHmVB6YOkk80MLSgw/dNb4Z+Q8tDk3mso8NH3FlT/sJU5uQh5HjJZ4pJYdlObUXOKkL
VT1ruaXF5QU07fFl3jDSj1/3dS3ApIe7V6nOVAShuHarHAcrNUPomG/6AF92Pq3qdWrKiFx0gdXd
TjRM788Kot93TaHYNBfWzmR0s9i+q0HsZkmDyK/n58Wgk7f5q4oguYpXOKgyR57z360//w+0HVj7
t2JRMGZs28e6kXlkWwp2/31Iu/NKszpb6nNCXwhmaTkAs2PusPtquuqAlY2c69vSHhQsmAuT8RMj
XM7EPhKj+tLQC8EPRtDHvDHH7Gb6aC/UqLScRf3c5RsaQye+wYOXMzxvGVvJn549OvxbxirDaQ/U
V50fx8ENIzowKUYz526YnJme2VGG6k+xNa5cRgALgcq/h//q9ij2R/mKuWe2zkeZrU027EsDBDHa
pduFYsOlboxWT/XLUWz6xVNScHQnUGbqAMAPzbpCte1yYCEa/FE89yGfufGrFfxRF51EF4dh8aPa
HsTEqWhe/sAvmv6kvW0No+l8gSCX6XJXZr3njachnIXb3ntzDzf8EoMqcwOV27a9i1KHfqHqkPal
UoIkIQcmDPRbiSk/+bmZ2sgk9btX3ooZo9IEQs+DxNy7lC5FenTELLnqhAivMX+IIVN5YavCUM1z
QhmwRoS50HybnWqJcwqOkpStINdJMYG9vkSQzt7PiOwrLoUIOQFNhteAEjTod5CvOQDijhKrraKv
eh6HZu6BPVc5VpPNsXWc1XGeRuwCG3pcSxvbgLOTWytiDKOL1fWhja6QO1lhMZURBe2gXjldl+pk
H/RT1uI2BZbsHBKyQnjzLPWqkKgFckc9hAwqJV6MjaZwxBVsWNylJNtK5F2CNYTb8hBdq+kZoejm
nNK4zaMl5h81TzR3pmVGdyl9bP58i14C4uwQjwSTxI+mtBEm7LooBlq/ybGVHP2nBnH9nHxPIrvs
u1fbU25duwY0nKdBo6WYljNkLSPznDatGu9F4Kr/Jp0ldOlmaAbrQRcpCCsomR4xUMLcwcjCOT7G
ZKx66ZesTYghxDVINPzqJ/P5sgX931qF+UxaATQ89ZrFXgUL8vt85tNRA81F/UxOJAjRYUWgZNCS
XZJ7UqGmrGdKR2fwIDFo3FFiDK3awDRdKRmWZLRECSRc20pXYnsNXaqvBuqUIMY6h6FDZJLjGSGn
wQ2YRhwCFY+BdlFG+y4EkKsPnHCMSvmfJWg7znPTmzxdCe+naKS+VRuC1r+FJnafj7OI2IZSFmTW
+3VT7An+BD+XyB458M6K0tlqj4nbIR3dNRDi8U084XlJvA+Wqxx9ODc4UBFBtBT8WmlIhZoXA+4c
8VET+G1WkSE37OoOXA9IPa2ayD9CUk/NcF9YllPiQ7j94kIzgxHso4ERW+7bVvoL/RbD6vJFOO6A
2nS1/Kn6Q5dxsdPIsjnhtkKqCq0NjHqENFuJR2+1OrBuTJAW3thBpMQ1GJxHCPmbHLHaDkV9g0Cl
ygib4SqdjeVAKJzW5X2nVuKEampRxaOuIfs1RrpMSwOeXmBqrJ1lHX/xPIT4jM4mlAMcja4ftSgk
E727ts+EXgmrpUcH2wckIi1RdQMeX43TRQdBjIyZ3gARLPy61rZEW/FKfLPDS9QEnlYYYbSkTpa9
CUVCFxQekxzGcF/xsj97YrVwS6BFgJCWc5VTwPh7zRuEDLkFyfRqoFv4JFgWLOx6ZwOpYUF0sCFT
yOV1sebiC0ftNcRfqriGRTyyM+GkdGJX4gkce9AIHhGkolp01gIO6UnP5rBOmjLYLT2LWXm2gxYz
yV1jYobxMNDaTn87Pq/8Lk+OUOsVTymM3uiwXl971BiUXgCyIF/0Byjd4bR06hMUezi/4OagTgBe
WKp/C4mvU+MiyhRr04AXlu6+N6gil6McQRwRWI2d+iMe7YwE2+W09bdvrj1QjJVumfOnWtYRkIkq
8NXJDD9QA1QfUaFS76GMciiVWvoX+RFjMgGCOEVfxGcctLjGzGS2f2GmwLPvKs7Jy4Pthwhi7+kF
6VjLC1lcJG5z7CzkXMVzhGweSzlK7NNoNwrnM0WvVpGJVpX1xYGMzb81OIZwGLyUgXOZK+o+VQKV
GsoNrc56Gru4rAn42fgDevRUSbeMRg9rPPMamvutbm1cU92+wIOFvxGUnZfWd3Ji6cMTQuIv8FJj
6pHgZmDSzLSO9/FaquK2z0JVK3q0wOePrtks/JtX0Du0QFhf0DCNVXatzKkte6uIPf+cecR5oSiY
aaksj/7cVskBCLsIb6swssLlLrOwJwR62i7Yby2c1k5Dh5UJ8CNaST7TNPNePTi7j3DKLWlK6Shh
k3qJ3L1I8hETJiyA4nj8IswKre5NMJlZYZ/sNnEBj6fcVdh36mMcnN/inace3kirKzt3nuZ0Hux9
NIipcbIx11VIe+0vwHbDyH+zb7N4nML4JZVTE3dnO8NV9pygTGaPb9YRB8p7BuXMIzUNl3zBGxb/
ltJgCQ24c9lA0pLVmGIK0XWvndcoBE5vaIEj6Xa+X/yo4sKsmmXSvtUPE2GKS0hDAKW0Didmd8Bc
pzlKVQP6121z7Lt65/AfXUJtIFzrL5HfQe2HBQ5x6d7BAIHrmoNS8YXE6IAx7+fB85uvS1rOHp0u
l0MMWVRKA8J6yRDT39TFSvv2geOueuuDO6czcreLhEcTKbllBLF5a9nBOmBotVhYr55kAHz6rQFM
owU0EXanuCnPVgqG2qjbyrkXtKYkOA1tdJSejGZKEIa/a9rYMppDvZhqvsTbC5s9Vw2y7SQaNvBC
+W03Fgq3xFb2MtZGubrnCauNMri33dWT8XJQDvRqY9IbRiEx9OCMM6AePcnCZEE6AfSmhIz2SeZE
3yAwLJpUWhDmxTsaDXIFbKu2OxZT19BJOY8z6scnQhLUksRhkIbTfe2NeIkXl2VkYmSxHrANNDOd
M+nq+yN5xVm8RsF90bCBzTd+EkO37VK8WPK7xjZcnF4w34ll+DRwHmFMDlKo95UFHnncL9MGEBlL
q+RToWAsciwPoByREmFRv76aw2rlZJxqrkaScsDo1eyfvS6ChRUoUcHMuNqv0Ez4HKqVeoFX4h1r
DXLejWrtMWgTZ2ljZ1XaAv30VvzZuWU6As3xvDZ98IwSAztvOVXqcizM0bjv6VJylBHYKDgNrZMW
tYaPZaJ5rK0CjSf63EjSsIT7CylWO5rig6z55se8MvOYWzbK0WNO8KY/3v2NXIMOct1RYKgZmUdd
oyb0Rk7Qc64WJqeiNwabMm8Of5FGbbM62XlI8/ngLS25g1nf+zxV2gClJ/FF2qbZRDShgYsbprgr
cBNNdV1qFc8NP8aRdGdtc1kGeGKWj2mdqxFMvxAK9TMd6uoGkc+aiF47myre/Ft66a9w6Pi+kGLW
8a+NDFM19DOTnejkpxx34xATlTQZz60YUeXiw6UQ0nxpcUO6j7lblpDtZI+VMo4j9x4lWVs9R+Gq
FqwW71auCANb9d90ZaZJG4NOaFnua0n7YfC6kPo0nBNKOd6Qvp5y29PsC1E4R4bbOF/1+xoLNDYI
0Yin5YjEidBQC3YCI6naJjLk6sNpKok+Hh61WKyInVYtk5uCTGLtyy/g7ELF87UO29YQp7RFvPpX
PJmASDg2sj0m0gHImC/QVdLFSi8wbShEjzaaMc3yfHnILP18F2Q4xE4PZTmuXXbbzBx5SKTzPcCg
Pc4s2TTdeATL8FcamdqMhljR4m8FR8P2bQnXOsC8a5sm+gaHAL6JUWPi8ofUsqjUstAje2jf9BID
gM0EcMJMAWB6u4yKSX0ykiGXp69X7HKcPG55kyTkG2jbNoGaRTYmWly+9BCYVs/KwJtNUNKIx7Sz
NrKlKBz1Oc1cqfMbnfXqeXcVPa1sEGut6hfNXKddpPgIOjuVLFQfHrF2UGd8UUlFUsS0D/Bd7VE4
MM2zUu3+Y9CrbUBTifm2Aq4X7LC7FBLLxm6u7ngZdb5PAsMOwwOA+pNNxzOLgxgnpU/UBGhmxwnj
M59dsC97E3+UmCTxKVmLe1R9LnCFY9v3vUIyU0tXqN/2YPfX13SO+kice1ZNc76zUfmgW9H3rQeR
fhh6Zgu3Vox3v1FkwexXjCx9+3oRxl7IbpzdQCHmkW47geNTxliIlv19guXbeLZlwfM7TVvxV41i
ZeNeMHzCW3weGsMvHkRX5tOI0r+Npr9AY1ksD0UUDdS0Nnmd3k+Xf6SW3eCUVkaO0x9zmmMif1cN
QgEdsUvWnn0QbB6AEgEQmFp0xyLg16JRvRo7BnT92St6B8vkshN8kYE/8SGM6o5zq1tH1RA+Tmmb
KSijchz+YicK9SV0U0RsYKBuNP9yJCLWn0payo05OCiqgSMCLhGmissdHNxViwNymaLF0AIjueZH
MaYKsnHIHOVy+3VWI3dDECgger7RmAF5nOonmg77g24/pqmCqQY3Uujhxyfr69MElCosAHgzpjY2
k/sKJ0uKrsNWrXaeppRtpt4VhT9nw8HJeTRvdKGokYMn+1qnqO1kRn7pNu4+vorfmRiYb8TXNkmb
NlpsIrgcBVn+gwohswPaPQ7Xp7iolS52Y0fNguIPKp6diQp7Y//pIP6c9v8d++fjse7h5qHCUTvY
75BJKckRLolleLIrV/FzY+v6PGlNAQBSUXfhZ2VyGWHlbfW+f1kb/geUqa2gjH9CHcAMaJZRLLsO
g9y5xmcRmPgUZiLjMMqALh+LgaP31B5SMA7T2I9l72TTUTZ1DQIQTgMvKkkbdS6HvlHSI30GRz8Y
+dkzrDPlL+5muFKiTYvIOFnO2UW0irOCUiuOBoftX2MdxKX8mueVOqBp3WgKrOiVxxg4avmMdnj3
1JF5hLDkHvgXU/HiB/uPl+6bJM66Rm8/BsTs4py1rZdkJihWfxsB2SxV2Ul07KVBa2PGEX+pWfHx
CPwdFGcIQNLDNZieSQYO1cHVPMjQo7a9iORjImals58lpTXbyuUQuE7pZf2tJtWE8/EHv5uAxAqS
3MLRDljcAuP6fejbuDFgXe2Oj2KrskgVwb3sXlO4IwHA3Q9dAMp0JGTir3g7rH18Gdf3r7QVbOk+
7XSg8+/UCuNkyT4up+KR7qMNtUw8XgMQNsYY90wQmgoOVXkZ9R9/svV7SyvUqxJ0IO2HioUV8K8B
jVaSSEG+jPGQlL3CDQo/4rB7DLK26Ybd0LLvvqH1VLTIvIEOY9CqTZhJq7ZyN8LT/Tt55xl69o+v
7XqI0njBsxBM6ZDIK3Etm/D6FRmAH5kPGlYhpVgVS8MYckjbhuhUxSxSmg0qPU9VDuJ/skhdRsI/
1wUbqhixim1ZkLVo9a4XSU91ZLp295DLHKecvX4mSC6l+XWJh9YdD6M1+OavIvdUOWM5XWX9avHI
wq44bGmEAYaO/dDLboUsEsf+RKFzPZQ9y3ZFgLk0tKXAvuyKRmSbkQj2Q//x76a4baA2BqUTkBQ+
t+trkOLE+kiTKpImay0xE/rkIsTvkiboW9vhQQU+UxlF1DtJE6WAVGju8ph1dcHeLNu+DrrHUIZF
9BrPs+Elu8FYaON7WbdOQN3cnHpox3FrhQF0nwZfkNuB2V9r1v8heyXOfyWGRTcTtjG9JZFaBCMl
Or3Qi6EY8ToO0HhPFgldnC16YnS/uUi2eOK6em9L1nD68vDw57c0WlrHuDmjm6/AeNs3dBAIxP7W
a+g1vaUpiT85TnRqTjsjkGIiwiao6WE+tAFmceQumDRkr4yHIKAK1YsFqRijyvQJVXgUjX1khxzB
mLE9qHZQBqo1Ex8h1XpmytZoYu4gGcfyBlN7JXWIg16N5MJOkgT3MOzKcmLihdMPw13XJqjVjqAg
ifn68YRTnn6/bX4owHl1AYJckCysvq7WYaJRE3eCKXzUKHGz3T6lHwfiOzYjMwroA50KopxFBylE
w9omxdYbV7u1pObZqLYxzCmVcn91ByUd3Hrg9G2X0FL1D5NgAxPbFrK3o89IyGsOkrZ/5B2sHnQg
IRK6ng8OLecAwGb3wGGwEdW/6c1PnOpEIxCnI92Dqbvl1spQTQi0cnIc3ZY8DKqVgumT53tdaXkh
+RBMUwefQ2WBeLWImJEJfMSYepjKIFiTPxzRDU1+RlfhGt8C6mwKTR9hdPkvm0WMATvLLOTwOcS4
s4VPs++W2JZUVAr+uNMXPxW1OvAg9w2Cn5yhnZ5AYYBYYoZxdjWG08f38Ls8gvoMpYpHWxdxlpZP
qXQlW5EL+iUfqu3BX42hQxjQRyVhP8YM7pWQnfT/UR342Lw6guBsGgRp17aunhqcScuZXJQPmlDU
FXy71ef4COCdfMCBB/fqT7QZ1++LZYykjjCwBIoz5119nstWCTem5iFNMp/FsuTw7f38+/MLH6Ho
sx/2inmLLEmT+O3HD/vd5yMJDxxxKUdxbRZXd14VSzIsgYVh6tYaMbGoqTP1b11bpSUQPpxbm87g
z1RK7y6A14zgiXWBTi6TLeb3+ohkL9fD0qC/Q0l3WQHdyyFbb36xMShkjfGHyeqNICzI/+PjB6Bu
8J+7LuFZaMJRLrCxkIJ6PYnzeXJpRcV4lmisZP0eBPj1npLeiwB5uOjO6E845pj9JxPVvq6KqATZ
C0KUSFSGjLmr+86FI521rLt7OouSdnzy3aZeXsOyy7Dq28j0CrMM54/B6hSrzbxRx1308urokkZ2
pvDvNhs5uPY+Qr11T6sMkN+ps0uFdmm2npOA2qXgJkvGEI1YJHXcSIftsdtlrmr4glVVioiPH+t1
ZYU8loGNyBTtHdX/9SEnElgq17aV3Q+hdC67rp3m/g5bgC5v8SPLpcj+7v0SCzTJ20gTnTTVGRtB
4ycv+XpJCXjWvGaVV86S/e4oMhVDGDvDkt37FzlPGiNGA/RVld0GA3588+8/jpUL9o5GSESxlHS/
j+ksFQIOcxV32JL4AGWZrdBet8BQklN++/kBV1y1E/OML/HyLGJYd5g01Fx9ZN9HcxtSI95pAXB2
6Vec8YpdX8d+Ulyb6qOXxX2yDHTS7bvK693myR6HtSlONElHZnfvNugk5INGK3VDlYhRrYOthB2A
6lxEoExaWVRHU0i7HRGu/bNYR8J4dh5/VW0MC7oMOuOiRVFYOMWrMweVihq7hVcqcox8S4WW636n
ix6/2CReYpSKzvIxjGX7H5K448eDTTFVV5OiIDMUg0CzdVSAkZHKpNitKm9ruExZqjauUpKR9epb
qSpNGVBqRhBUlBIcWUQtFB+pC5DV53Qj3mRlqAY98hjUhdLZomDJjt44PkQfCuq4EsCSshnVLSmX
iL9bpPrMUwC9RtIisaoJV0fBSoHVYbrK5WwnCtzvqAyWuPT6U9AZbozrfmd0C7F4JR054TlrVxrO
N3DGNKeJ+87gSPChFYRmJc/bw9KHFb0cZ1uPsQbONFlA/ki1vmq0BVxTne7sC+azYcOAawonvmhQ
TTIoluwmojuQKNRNMqdPgmR7qIfpt1K1KmsutHYn5fGRXkDmf+rs9LHArdzUfSkCRhI9DiCcLpUZ
MGbzHypkcjK6FQeQXwP5rvSVibhIB2znYkFjUZmo7FFNDUeVZfMAjdFWDZHoA7rq1DCtQu+utJsp
vE9Hvx+/Z3hEoP+AXxBriGekOk3SDlRRiJn45pfwodgDYIGfda4LUNjS6f8L4VPq7wcIF689SpOA
PFKlUvpSX8dlSGCsYT2MGDE9wky58ywBsHmssd1Enco/gWAOeWaKmy6uLiMPSAFrY/Qks/jXurEa
hWcMzpc49+gLJjDlAsJrqMveiHMNQ0cjssS3snClKs2AINynzmynnIDJlczFH1O3cF1Oa1jTXyUq
TuwyEkIpxevM31lf4dbH8d+AGZb7Cikuxy/Y45SNfTKMxlhefXedjeEL3XvKb0asrqKNCe1be+SM
2WqRkNZvPLBmCHAXUPpLWooubFOQqpOmD17NYOWs7FmUhU1Ww+b48I7YBG9iAFZD1oKbtQy9Tr74
QT4YcE8bws7Kq7CWblsFdAEXLkSE/FEGrpW9bMN6JMaR+7lMXGmCsceHVRLmWR/lYKphuIkVIgO+
47YxbEPm2DlflD3bUT2nKZSBuWk6M9tWecEteTa0CzRtJOAI6KpT/IXu6PKyfIq7o9mWYgTCLRJ8
RZ2si+STj+PfhNBL6zmrOWGz1Xe6DbFg8WgDMwu4bFozZ2fF+2VDU7epnmM/bvwhRSedY7gtXZr7
c4TAgvSwTZzhomM1L/2W+jFpz4COXGMmLYa0qnt7Y02AesElNHBfBCYrsZauuqiHQfGxs4nN13mg
uoA7064HcdwO35rSJuemdoQsgfA3kmNjqLxgVlDnSIIiLxC0Rj2hdabPAnUCTwb/041FW22zhm5w
t6apsh2VXimEwODnlUywfdNGP8MEsysOHTonFvjlMkx9oHbUFomlSJbWIuTkUeB/uuI3sy2UaRUF
LKKEIgkmY14nZp7tK6I0UxdPZGJPX9ttshEUy7D3L2xH5yxL8AOPMN7ujhDTqBY4DoOFMQo2DdP2
av4e25dVr+cpsMj7aON5ZNtKSaMGl2cFnZIjscmqXSAbyEuDObus9FpUsElk3KpTp594VsywHL3L
5rZBR5prdy5nQL08bCDjmFlqCrpYRfBevU0a0oH9Mi6rto+KIt43Tco7DckMJjYDFUdHY3dldKon
xoKE53lvizi90C5VOk4H6ghJrIU6y//de3lh3/97sF0agKZlJQ6X6JVc/byzARealqu2ijIuTMaW
fkGmOSvQw8azdE2/Zv2SoRXS25zrD9Q0U7CqfU1jP3k9XODyDVdfVkcNDenGEECPDmUGZFW+WRQN
27rSWAVKvtOoGGjjiCZRmDUqh0FxndTpEHr/aqJRYfWFjYKNMmH7ztoA/Hn79K12Q0+kDg4awM8p
lRhHOQsqbzcaKwYLPalKUORv3TmcOEvrMTOCxXxovQvV1gxN8LOjuyr5I4ZcxugdmMT4i5jGQHda
F4VUu7omJRs4CzZEDWlPbkw5qewckG9ko3IGkIRWs2hv7VchDJ1BGxiNeAB1eLxWuXMyPDSAxOtt
EvbexQIMsKmZ1H4CZuwW+I8vZRRXBw8AcMTD1zQx4zkOm3B9G7bh5kOgKwG93WOYxApwTlt7RAmI
T9xahfuY8ChkeDiKO4TrFiQx8n55Q1y4XpB14agHOmCAwuzzRel4ND9bdWzcL/qEWIhyUdzxJksK
iZbnD1I/qj1b17jjVlRpjRctOkpuFGLJzI/Qc6hGDIwZ805UtqDQwsNPrbNONowMGKQxyfxtgH/G
zTTdmna6zZ6JmHq1SGUWxCf2GE5MyI7WniACU1Wlq/8i9SF/kR1dYaPkvii5n9aGNa3k1BFsKh6T
rYCr6uGomfnbfkS4BEItA00wBMy2Om3FU7eVh6hD1Gqhmd942+KxbkL7sjG/enhixas0ju2kLBa2
gnQDqvqtskV37OGeJxOrtFHVoUjiSbLIg3ud8cFFOXLCHVW5Am2jeYyRhaI92eZcpgTO7Q5qw0Hb
SYJqzrMLhoqw8lNqRp77Vm4vu/bQmr8OGa4IOBkkaAxfHM9UhLsj47iX36NYVqKmJ0E1/GPCqORg
HAGU4GBT9Bjk8vCQxEZJg9CUBUJCnqmNyYhLNb3XHPzSi0KinYvo/0r2Y+8qxkc3u2SbBs2ivOD9
t30h2vrZnFKHvvcyhUpA8ZajqIXZvazWeo4hm1+78RAE6Vp4Zw1WGPE05NaeiAByYHeEh16QLHZJ
4ogGyWI07RcTIheWfhM1OoVgvKrPAe3Y+Utc4KKuL1pXr/lsqLFosSUzcvRD1i2I7ND0w+6V3CyZ
n/pNQkRDajUERw4hc90c3LSI++zPj8+T1xgF5oc+nRmwVgILUvcao1iFN2OXXhV3JQ7t+SNC7K2e
XxVfvGxMlm4z+V99MJ1CHOGBZ4D9BeTVNRRX5M7QBjURIBift8HbwknBR+Tf4MCCEwV+72V1rNgq
WOY//uBrMgSInwNt4MKbwXoQyXLFNRhGgBlmWREeMC1N4J4BVgcvvgvxmEHCjcRh9IOb1XY7Cx3N
OiZ9gbV3uji42XjsqZ39kF+WlsHEeST/giJwnJrnjy/ymsmFvg0CQGxCYUL+LxDS7+f8BbWL7zfS
udFiwU2OOGu7uI5I+nBnBnNTGCRFuk3iZxiJB37wbR5k0zQ3dYHJG37EZQeU39UpkSp7RHNojXcl
w8DBJ3Lz6WuTksihHYPLIBFqJFyJhKqEStVJjuRfKOJhmy3iwgp8fJvWBf78B0YGd255dM5bZEnz
KsQ1k2uigGNsSpy/iZfAqJnqBP/7fRSGxKTvcNde+VJbKbX/fp3COYqPmO0m9Rd785HzHCpuzo9+
RyKvNbKoYEx1IVS0LZ7WY4NvIsHdlT468ORg4gNiDPskWevukWzFCefw0k8SN6Nv1lR9H9VUjD6e
ILjdcLKbxoGkv4qTCynuGrpGPqWIc1c2kgZDgm87HJpHtUe8aV+gumiq1tijsVstedNgqdOncDq9
aB5rysCckMCQPe0XBqNoF46LKB3/Fdt5QZOt7xoj0ZSRXFEE37d2RF19s454HDyhxlpKDjAodQji
rESe1tlNQUJ29GipUze6WxEaU3dAoNOEy9PS9YFD7GmYKtRAGMEaI6OVGJ4uZ7On920+OFOUGvlR
11qi74PZ+GNZsA9SNuEdzqy7mkZj47s7mabAtrAOu6U4Ee0G9HyTBqJgrZ8WmgFotF6HpYiPqex7
aIGLxqDcGJWITif/39jtJNlNzBGkBbTLK5rzDl07TAy7dTPi1GzahMaZAGvbWJjDBzn3fhvvB2fh
JL9nZUT1eS6xLRq77+iGVlqjzDbEzOKFk6FKgjCz2jd77H7HJifieZ7MN6pfOziPTUcQ4D6fo2KE
30LyAHOm3Tu3Q1NK3BsvpMsjwqUfZNAo+6StV0FbmupawOCVUiZs5za51qrBecgbVU1LGoFI1GuM
SYzlzqbCk/+1TaQ4q+D7iICcaDPwyKIzu8NEtDc2dllgZK+fTDFsIH7HocGAAYFZ2rGhdpEMXBNj
tOxV6AgacZZ1kjok8jRhXGffLWSV+GKyEka3BIzDRgGg1VURdg2+HXbk304FVqiH2ZpT8LCB7sZD
gz3SwzQNDdjcaMWklY3Y4oRuGU+Ptl/2PWkdrkesEz6jTGb2yzi/Q+wKjpfjXD/05mHs+G/JTWmT
Zf8ly7HVuTMaXK9uyPMjoQivf/kr6vOFIGuRTnTB2Vb3FRuEtD62Dbmg+24NxEJvgGdPZw8NZ3Gq
HbJrDm0U+8M+HWYEqQcyqWfrPgyr5omgRl/uTLp9/B0u+9Nh4jS4kgkXNAfQmTq8iwUdNXjqVP4D
pgFVeJxQEwfcbO6TNjNaj2PnyonOFMf+aXkhiRCz6ImTGv2MNJRwPHRDar3O5Ux83tD98pKkfTUs
Oyd6xJiJWRlcRCAE+4AaSey+EoxJH4Cr4MIPs3DXNNxnTlf25gM9OMZ/hTJ2bvA3LA8LzRBHdM3x
3hd9cMu9qvTHhDWoBv/47mGqsusRgGDUFa4Pwxq55GYV/vLDLNz1BKvv1nuiWfsvMm2b58hpuseY
vptTvgzi6xAYzk0UmvWxzhrlZAh4cA+ZV92YnBwOFtitspbxH3Eeim8bDE2/m40Qfy52kPyI+qF7
WWDnH2Lsx85F35EBjgrRPdRpbVEvTaRpzpmL6mnN5rPpDON9jRbqS2331nGduuyYZ2RqEa1KZDLC
ruW/mmDKv7WjOz2XrjncYVJG1qZvlioiMGuPRdmt93RUhd9w3SrurDgSz6ThLO4uw811h1o8uDcR
v/4oxNj9CLG1u0FxY+zBSaJb0Y3EV1BNlHvgIsMFNA3cW1d61TcV51DvlQb/5CzS+BXbaf0Q1g2I
B4fGbyizbWT2nXNDDCf5hkSgHaZVrn/lXVS/xV6KN88SGYda5h2gVGS9WTio3fr1kt8SSbB8WW1j
ePTivrmxEinPyZTRxhStC3ryNMhITq3dZ5yKg/mIz3HFp1jR0eDset807rLLgqDzT0GRR/9Bafwa
evX4ZrG93aBTDHc5Rg80eZGLXqa5+d1lAT4acx58EbHv3zprWmNP1nMDwMLie0AxT+v8RJ/toQ7q
6tdI3hpBPG1WPzA0OSaEzcQ8sSuauzAlo77IrYcYg5lfc+oad63d0f3FcecsWE5e6jqlhRQ/rVc8
ZtYd8Y7Zr6TKiXaa7Ar1vJgqkJKIEPcSKzhUwpJkDGRC1RsLaunsbL5kOzYe0kdpOHR2BFC2/1oM
fzwJelbP+UhS5R6UIH/BonB4mdhsYOP76mbE5moXAEN/8xBb2uR01Fae741UJpyQwc+JVy3isv/T
8ofqKaFYOxoTrPMhkr5JCjjQ3JH+z9cpww9wHus/ktUezjja/5uQ51cP3B/v73w+GSOxv2totycO
Po1xtoY2Dx/A6spbbqxw9pRHzRMVRRKeoDYjiRbAZktOiL+keTNqWF4rNLA7yCrzFwqKeT+FgkRB
tzH+NOLB5jjYpW6146pIB1krcZslhntfr0v7k7Y14y7nSMPkcufH2HWmuzHtiW4A4isPOFu0f07s
HffWIrwf2NS1L2XUmu6hSvLhRJ6M92pbfdkd/g9n57Vkt7Gk61eZ0D32gTcRo7lYptGeViTFGwRN
C957PP18tQrUZmM21ScQoRs1u2thFSqrsjJ/EwRKg82FhZNxT0L8pERY6ICJrDr0PXSExM6R1cYP
9WT0iNoEbXWqUsspDp4D69j9RNPePeptMyMOyAzf9kOO1SxefzfRYrdvS0Tczr2eRPEVVQz1LeaW
yPUVbh7whTCVVgHzvoWOr7zBKKp8Ko2Z7ceLjXuYGQku1Xqn3o7ooZ1do8/fQ8+kyjYt7pfAKMM/
UiANmCIJiAoOHmb1TvMS6yqZNFTZcR7N/LB048+m3bfXjjJHX80W/IAZdA6KKCO3Q3vR8cUIioDQ
hHJ7hcBffRvrcXFCZIsqmJkGpySu4u9uFdVHEl/3TUMlDXk4M7zOsG3mQt92EGv08C5fhuqujudH
Hvxb0tr5t3rRCpqfqASWqcHeXRvdGXhuzF/Ro7tNzc57hLRknoXL2ZVRj2F+sMa4wihJse7NasKu
rVI/o61j3k3pBAcwMzp/9DQBeSd2T3FTZZ8W3KTR/rbKFuxN511X2L+9t9EgQkktTeNHBV+dI4dw
+bZopuHa9pQFB1vMRsd5Dq5NPhuXmsFU3kbuMCDuR90zwwEtjQs/Dd0oeZLoeqqEAlG8xC5KEemi
Cc2QeKlFIU5SxqqFRC0+xiiMk0XqmAnB11qvi1JZQlY9VtmRFdXWjgKf9HZFsqdsKNznZNkTe1j8
ka/h5SGQeu5Q/8u845SF4xJ/cCDOksfiujzyK5bUtCK5EpdS59LPW9CL6bH3q3qIUweKCPTnprgL
64+B5eUYba+FlqUA2kHaDyvtxiuswvy21l5pXSAFemxzVG1PuIcNywPomrC5bgLaG6hThRXWhESd
XTziPtwN/SH0LPzTe8T8orPSNkZzUpSCgoYSFLP7pCK5GtwiWa/lkJhSUjwFf4Pxqqb9XrwxxzpI
PnVWWHYYHiKnE79FzDPQNAqzaaardzR9J8v2kT8I6/jQIymL2PGIgP587kA4ukje1Cl+gjHqk9FV
MCYcXAfENwQdqsXF6mHtcCZeBkWv18h0TrJi5F2U0DDKqmYPxEucd08IDqc9AEkICdb3HyJ0eoXX
zUh/ObydVZsQc52y8oM0oMlO3S1d7C8kZHh89cnYKz64lrR4vary5wut8ZLXEdIblF0SDwCcyx0k
YhqdaNDav7izCpiNOo/iujBZuSjFwLuAe/woU+NYVUQZbW0vgOqnA3SApVa3b1YJuZXR5QVmZtvn
wODwax7JpaiWjyuZSTZOjF5f8uS4uEorPOPJLflM2VhUFiQEb2R9UDRB0K+69EpWrDAwJIFfZZ0L
iBjYcUEtlS2JSP5sbcesxKty1IUmeaSOoiEskefyHrHSISTRdZBEsDouRImNW5AoXasjbBWkgiQH
Zu0hyadJDZd3W0jg8lo9XDs7A2ZCNL3CPCgysfm4k3YTOYM1KDf0+owY9RuHqSl9bt9zo78KhrIp
/+o822mSO+7FUNEwMrQttbpdQiw4hqMOEbSCxYIOPUEuPSsKpNpbEIaR5Eu5JW1xaI6qKVoXgQMC
haJ1oCnIgTf6ACIDxfMUSqi/skbKGvN6rE+ikXLv2gKV9TpbdZn0lULY6XlESz7UuR10ZzdGwvEJ
AfewpGUZuIXlsHpsUV68IGcFEiFyb7isIzWKO17RIkuwjAvCK75WNv2M0L6stNamPmHw1jjKoCOL
d6keD5LpO+j6AhpaKVPKt4fCICeCrycJMGsR2ZB9mKKsRA/qB4ZXvqYfZVma1RRQ8wDPTVh4kSde
aEDCkln3SWpW1P/WqqNzQamvVFpuFqJsaE+RNiV+PsK3JvfBGG8mG0QWkkcxdfhe0PJwjebD6W3S
AINbKpZjLdAPX2epYNgvNExKGEUY3OZCcKY2/0AKUOhGduBnVLyvEm4OsM2sye0RbrwQ7tY+9Er6
s+th4I4ymV6kVocMXbXpw4QuWPt1pXGWXgxjeEVWtFSlYp5ibOu5RfDkgkfw4tmbTyg/4ruXsC2o
71UUfCt2Zy9K8iuopcPwmVtb/KUQKsMj/XJPS9+qUdYjOTwZDXX6tqkT80O0hEl2H9uIu1813Mfs
N3Iv6Ww6+zTULnX1LszhHCgWpNHoQP/270q6DLq1zbgSMQZJi8uxHGVG9axjo1iJzitlebj09XFo
YkkWFVadoDM8D04bYIncRpRH4o4botb6PDqT5n0rI1Lpr6nViYt+I6Fra9BeyBGyCtQGqkB1QLkX
jaCugqT+Np/LIP9S6UiU9ZjL99OsHmYTQeX4KPejVYpIYmyQMBaPA4F9WPw5d0HEBE5hVtwHL7pO
FZ5lEPMu+3uTplUuivXuHLAWuD5On2RnVGvLkJkypTb8cpGJlP0DeWKnAK3YuIrJFKc9/tLinDco
qPDDMcCQEA29C55J7tHrMT87NGwqL52Np9YCt5FD88YZ4M3KXYYZJHAusg2kz44wFMhQZtWnUwi4
2novtzKEiQWzbu2Gy75zKwsoKvKIwAtGidvPu1b8Yn9pdQSY9oDqkmR76l7iEbVpFpFaDajL9a9W
8Z0Gjzh+GEh8J4UfwRmUy4SymTh+yroSX15KEeN4II6flbNRFjrO0DfJoOeY164bsQ1cgGiHIixg
P+DtBTMmHpDiiE4eqGZel1wvnWy7JfEowAsG5lvLB3uY0bK/mWbaXaiBphSAMeMryjSxnfPa9cK1
HrLFzWBnYiegNChyHtlBnStP8IgKwABljUtzGbPTr7wBqcP4Q2d1DkRfd4BFy0E2SqCFfG8rCWp9
2ZLYVyJ2z7h1E4rtxh4DcTzHklHhlM6lIXDpQKKe0LPjFYj84fLJNTjATpT9i+yjuYg5mEs69MIh
uWiN/oxoTJllt5Q/3brxtRY1FfrRnj1NKFbaOYvfR70rVWGtOlRzhts0jwTrcEBaFIh9DyIBOaFD
amArmVyvPbEVHmyYjejngIsWqxWKvhFVx6zIqu5bm2llr78zGjM38bVUh9kZrzRtFhJgKtKQzIzs
oZeDJ7ggPzB0JPCie56RPr6xL0eOkrXioJWqDSEXUEGJvOCsV04jKbEYFTVCMYGII4gMoLp0wwJg
iMyVKtUy5eFFl8yGPm0IPi2NRCnaN5RL4cAYQ7ijrK7BcyAmd1ui7MujLRdInNnh32vQW6LxnJ0G
hSvlCdgBHkyPeGJwNT2FRjQ56Wn1RVi5XJ6LboX+R4LWUeYBu71E8rqMZUAX0dAZwUMYK9MCJgi9
47L+3Gpgqc4lZjDDfKJ9bvIt1kzHkO8/zhXH6L7ieHJZXhcQQxiWJUs79YAaYQTptHjL3qlmI3bd
lcO8CgFITlwsERDIowj84DqBaZMIqJw1ZgIgVPaNiNAkiERjLZ4cccxWzUUFtKV7whQ2SoJUDkqU
bQI+EA0klkt0EdntTW+Ebr3CJNY+9AoTovEpGu4rY29Vf1gF35QW3VHoSlLrdMXlVDAHeM2GqXJ1
eZOmSFYZjyVJH+Z4RQIzAlIwRzB/F5b5gtxWmmQ9JfoJTwKRGqhBSMOvAzDJFBU2gkwYmHRkR6i1
TVCNleOSAuqi4gwqMcdm6pJGr9BCSJ64Cd0MihE77emHoh1mWLwXTdpL1SQtPJikycgTcfAgXll3
CrQLnmAlTVttLprVM15A9CGT2Uz15kuaWhe9AZnaUoRpeIESkVk2c8siW9dMU+miEQ+YR8jddEGD
er7vegE9Bj+GnnUhhxekY2RlImwkiMzNVBFk67wi/S0iBXCBCMMp6ET0qiPbiXXwWmQ81NPUVGOO
C+vlbKOULrAWM8XI8ewY6lKUwBaNBF3Udc2sNw/E/i8XkBYVyJt124+lHOYKssRXQhBt12vSjIxv
q50KyMX0P+SNNCxbgU/rkqhjzuQhv8Y0fnDyu3MnTq5qKbg3aw72M5xxAaovV1IVYN2wFck358sL
/YDVPSyXIIQVreNIeIM7G2LXXXus5oytTwNtlhHFISykI+HYiiNn3bJBIom9vVfRcAPCKUnhWYKs
iXWSupIAGszKB3RljNpNdcm+V3SgUhk4J91FscbOd+5RLOPLyImWSw5fcoHHlT/SJSxIar7okm//
421K5GTYtOLlq+ZEvQlzVHGVWvCKJ6KNXhBREaHnqJ6p4vWKjSO5B3LzoKLjVlSHkM4WZXxKTtga
r2tdvgejc8VLl9imxg0Fh1eiq0OZcq8HucfdiY/ypATD+n+UD8QrWjFagGfFAa21VuRiueCaoYW0
hQyKuoU5lWDPKyXCJYIDIR+xXAtJio8k/LdBTZ0MCtymwuf9QNFJ5G9XTZQAVsClhBFGCOPwilas
l4Tw4HIglro8B2xZ0KBGefH0WhYBWGqNWsy9Ok9CLkJMpgCsSHY4OEKx1XrQHJjvUC/FTWw1sRs0
R9RR0PsS2hpLg6gC8qqUN5AQHvpJvIyZLZrBSirYjLKKka9aEuuld7FAS/AQUmu/l2z7HqMRxhTX
NfEslxxmzRYHbwSsdxKivgDjugCrYCA3EmTN/QtcC4YyYvOX4BRZtAkNlwrm0aI66GC7wHHDu+Ey
KvQHVnmDXGHZoqpw0eUcJ10geWSyux7deHOSZZqSv1VH+EeRhklgKVhysvuaqgYLxr6URiQOcRVR
kVlUe0EH5zLTD81KQCETuVOkST9U1EZJbwLlVpM2Xgjfcf9ZkTHruUCr7VItk2t9nTslMiaxt13S
8TXiZK45AQnhe6xyDSsaBMSHgK7K9CmAW02kpzVXfoeNTLxeWe5S4+pSJpM6IKsPgFqlQ0GCl7bK
0iI4GvXpI1I16jIea3XyNLIecZ0pk0YA1mSqTU9BwG5W5puxuNUsZLlUJIiA/orTFEq3SGM14O3i
ZJL1OctIRE6cBhrLXGIUOchnoesc4sn0YdXZWGUdwIWK/V1eBVy5y69TDY9CHOcRVSzeumNfwPzO
FET69OBSTrTNoy0dLDWdXB5HbimSsyIiV4jougFhdSDyEln/khcgZQI48IDHjWZRI+6NsXTXQyRv
dcFE/qFK8bPZAqC1S9BJUCI4IzFFrZFCwCzo7wFbLc7IiAsK9w+ergQScRcTuf56wResaH7lB85H
4hEJU26JcjmsJUzsHGdkpLAJgMOaXzBva8mlCpPO0bEmmNSryFbEebji9+RClmLSGLl1TB4CTOKd
SDYgeaIFZN5Q2nYVWWpgXLcPOdt3CQdlyOdXWY2yu3uQiNWlaQR4dqX7rKej9INZDRJW0ba45pqi
ncExLs1wq1U5ucoVbLdmwBFHCQXsc933nLEUGMNVqaqWEmU/cK2XHC2Eb0mUr/WUkkudSCubQYTq
elUy7FGkDaU0glk3q1XOauU6FDJzKy1XKIJFgFtIqHS1E/oX+HIZbstBCr+s8oEsiCdCK0zQCzTL
jboJJZUgpca0Pm3rxXCxX61wWTrL4guF9jypjY+2v6vNJ2p0Qlc7A0pEXEpUry0u/0yfFNjCdotV
R22MV22g2se3IoiF54YE18uywIrWlEHkJJT+uZTWpkgzGtUWAj9w7MWoTo6DN/mahDnXNVsZB3V7
IdmsvDXqpQtf11oasRTWxGSQUjGLzKQA4QoQsZAHEWOqbs8ftDKtWekXCs6hDh2xLkGzGBt6odkR
LChv6dej1TmkjutdcsWUy/xAu1zx+x44YXiOas3s0ndsdyIxR3NZTLirmuKVajONEYqhmIi6ASgP
B5bsuo9HGeQcfrGDukdVQkoXrNxu0xRJdJXiQlcegLuJzX2Foa9B4YTo+H31qOkSfSvgOZDCGq2k
PzVFNDtEZmq01MvXAoRU0Vrx5d7Uhv05dzs4f/SdLqnoWnJeUfeCnMsrjGTW50rlmlEWDwsJulwV
BEbYC6Z6LMeinYcPSkSRlxulW2jadLto2LpgNmHnWb88VMD+J+sRuhjSc6JWugRVFj1NjUoOdeWk
hZ687VLQNbYf6fZguVCctLDHZshBUvlgUUXu+2Nid3P9FOpVOUwnGIxL+shVW8tOdoXFcP+xRa7E
dE86hBfkZK1lMZxzFVAc8pfBqeyTqEZpD22CrNfdUAOKinwv4yb+eo6G3rgp5qLMPhQso78shbbu
h8zuveEKrd2FvmaSzzbleKBTt+VY95/Uqm7KR1hxQe4HA88HisoA0V0Sdyh+WWdEEEyfml/Uv54a
1tZVrgez6lelOi53Oqowp7RMdBD1pe6QF4Rsv8BNTK+cDx0s7/6kjhP4L6ONxtvGGuySSg33O+2+
WIpihOBVJfYV4jYe6j/6MpZ3bpwtanNltl7X0Sxx8T+Lr8xsVPBiikulf1CcdMrmI9hcEP2HmBbg
pBysIhhTAzEptTAcurUKGoHHfmnGGaiTm7QDpmQAy8zpWMY4/SSHGF8p8NsR+4N9UgkDA0K9qVr3
ATBjvTwoUTo43i1KUXFnH4xBU6flNNCzGl9lpZ03X0qrANXiDZE13sEi7csrhHz1Aie6TL2OkaNA
2Rm2y6sKAdrqpqbiaT54WVsqd1aJDuY3l025+laptp1QA1XgqH/OF/BO6Tnqp8EcDi0w84rKMGoH
X+1spOeEAPlHaCi0rw7WKrl1QTezRASk3uLgjjpqjfYSH8beMcrP1kJ6JShuE9W21TRHFg4dLQyV
e5Axuv0akAwzc2hMby4N/ClSqkFI/dOEiufcMq9DoXY6H3LYpKg3yG1ZAcTCvrqCv9dEWab4koUQ
Q90YPrpU2rkcyBSpDAUl0JfyM7q0VpK67BJNPcFeTx8knFgOksj+Jbuf4DDIUTRtcfhOeCrR1Vl7
GUlujC4RRhwE80mClNcDR5Y8ZYs0QPnpsjejr8VidUDSq8e+pJQN/h/pE4xi9GWx/giGulHdV5O5
FIp7TjuN5kUcO+KKtGgg/Z5aXKJKYMSXRPTvO5tIjiatZndr4V6U77vKDYqvcZfawfcRh3gIkuqg
5m+6rDPRlWiFT7L8tvNad7r8SKLr43mMqTBbmdrpNIPa7IPDSTafS6qLvYvMoxJOxglZWlGfSKVG
TnzJSkK+pA6GA2/quLi3+qRy/XnqgGYGqo7j3qta68MMni/daNxweovrRIs9sTa2pBSwb1/ZRhEs
n3oSDzzJbICUwxFmGPWCs9GlMEO+6JmeaIpftlmMOtxbp2V4p74G6qN5w13U9Gx/ClzKOSo9xLDj
OMS08lhXA+rUU65a1blv6qY+AJrSFahs2JE+VpNXA36axzAhBbDc9Arhq+bK6sYo871uBp6EHoDj
AVyP9HepqtTqYwvD6jRY9UTLKMv+TCGvfkC8O70udbf/xuHTVSdnUedz4FkB3J054kMzJ+ruKCKi
eN8M1fg0xNTgrrnXlW8jqpiPeTIYt24yDOd+9AjEjvqy+b3Cvbg4tRhTNn40ZNO3xgRSdnAXfYyP
Y9tXX+uwQp9lBgN0gtXtvGsgK9+hg2reI+JhFIdlTKL5Srfy+tG2puQrcPH6FbtbxltOzAgBxdz4
I6oa5doJ2OdhjM7DtZ5pI1xsLtnqZ2DR7GpZVXYfyeXD25aXnzWHoOwN5xSC9bzRqX5/h3kx3SLG
GoH6aDz4KrQgmLy0avWvtCBS60Hnmlcg/j0m2jGioV0fmiamQq7Zg+2HDpneIaatZd9Y1hKnkFzc
MAEMprdflyIHgRTqtoFaGv07cBQZIiSzDhFLT9T6AesEusWFk+npKeGCRN+uLm+cPDZOiWaM90kQ
ap9ctXQ+ozoUf4ujtL8F+Wi8GieNVebZwZVX6Sr4pcy81cc2dY8dDdTpoKtBc4vURvknZxsnwwBp
6U9FM4urKCTuuOr90YO8/xRwH8KNekxeF6qXX3V65/mWpU5XBqr7n/Vcjz4EsWUfLS+Nr0ZlCd5G
CdgdZ9QzOrG9Ph2RdKkfC9NgS42VaDiBsMtr38id+PtUKtq71m2j6ZwOavMN7OvknEA2UgA0I2Wo
DlUasrMEqFge6wYeJN5LaGdlSlo9ut3UtGe11/P8NHiFAdBUjQcfmvj4JfG4i52KsFWPuhkMAEMm
8y5BmPnB4oy/W8Ie3GA0W++0os6u+iTAOB6l/hvk7kIwkd04BjdgN/vwzL5UvnP7ObxH7LV1zxUZ
3JsxjMfvetWF3N4Gl468kVRtc+KLGO8M4Xr6Wp2wJaITnbjqsUIR+YGPhbQaBstVPXT5t0xBYvp9
4g44fvMXV67oD/wVc2Z+KRS1CK5VZbD7P7wZMJP14I6TA6OQ6/fi2e8tlzc0pUfxK3HoI6AOoBfA
Og1USE5KH+k99Zoy0IzzMlMKhmfZ5dMr+FBp96CPUEhugOdU2g11tFT7Os/4ECRH1xtd60MIzyLp
D45GtLG36JSMu9OEfXb+SlX1HLUkEKNI9uendFZsbzGgAGKhl7yKMQQASdRxoyEfvEX8h/M9a+bx
lBdB7zxMaqLSiS5VVb0f55DWbjHAY/X1OV5el0iPOAc1tdrXceLBccfGQI+8BoAikLRDotJgv56h
05V4SdArOuF10kGY6cNavWEZZMbrpM+s5UU7w+c4YRRVUOkwKC84gFSwvN6ooyBCMmsWSK5r40JZ
XC+IHSfcagf6/555Wrf/89/8/7eyoi4URt3mf//nfZnz33+Lv/n7d57/xf88xN+asgWZ8I+/5T+V
j1/yp3b7S89G5tPXpzt96b48+59z0cXd/KZ/aua3T7gidJenwJtb/Ob/7z/+19NllPdz9fT7b9+w
vO7EaGFcFr+t/3Tz/fffNA3Jqb/dSMT46z+KL/D7bzfF9xilIDnU37//9KXtfv/Nc/6FFhCUFY4L
IXtnI4sBVJB/sd1/CUcWnJRp6bvAvNEDKcqmi37/zbD+hWSDB8PCMg3A3+Kf2hKyAn/1L058fug6
uoOPlYesw4/vvbqkyBf2nz3Kn0PMFTTwOJRg/m64NEhDBCWNVPs60k6e9aodXtKsf7Ykf4yre0ID
5CeBP0+nK9Nmk3OGFpJFB6xb54/ciqbHn6Z3/Rr/VfT56zIuuvb33/7zY+veRioKOZx0HqfCOXOi
N83b0V7U8H04LeVf/zz+c3bVvx9fKNP8/Pj5krp9GthngFZ4ncDq8jCQwdpFO3A/znWa8XUXXP3z
h/3qy4iH+OnDWlu1kzEs7PMk1EkPrmqEcGBm2/38z+M/l9P595cRkiQ/je8g/1YlHqLavVaZD5o2
mvk7EhPVvgdvXEy+QmOuOeRzXb395w/81RcSP//pAytXrbg98YEDinDTLV7rQX802z6KX1DKea4k
8+9vJHTgfvoAiH4j5AzDOiPK6Iy39mwE2CqmrR7dQ+JL9Aeth/N+rNu6mNmoM7owVyjTD80LCkkb
96x/P8CG3VXBlGD354Lch+FQH13d9ZHa/AvPC/BXNLXHIT/0GJfd02TUUvC1ZYn2mhK6en6/b46F
htBPU5CFcz6AWWYKcFM9GsDDHLCpL3y/X73Aza5QEqmjC8fgTMnZ+QS1n2oXtm2vdj26u9kbMjeJ
7RYwyzk14vhJ5QC5B5mc9i/IDP3i4bdW1SWEnaqGDHHOOmf4oI21CYR4cfbtPO5mZ2hQtq4qvbbO
XQkM8axOytBQuylLZ+fjb3YDfQo1d4Zdfp5KExdkQDGTeahrQum0b/o324GeoFpYtpWCzcLs2K/b
GMXCDzmCJ3/tG38T/a2r9lR9LCiYpZaf59BUSIzitH1JtvW5ktLfsedugt8rUxPzgTnwS5hwOWVa
rRrO2Thr8amOI9N74T386mM2IW6gBu2OyFP7Xdfr3XVhlwUNyEKD11zFsN32hZq7ieO6FPC1KXcF
vXB5D4gwelU4tvf+n9/Fr77EJpDHdHIxVbA8X1em+AzLxzHuQ5Or58eUK/b0wlT9IuKcTUBHbohx
p0OdocnM+UbJF/WVh1JtdvjnL/Gr4TeHfRnESHtTo/Z7p9YRHkES/0+4CdV53/CbiO7RWkQW2Lb9
IeMNdDR1zyaGWtXOp9/EM+SVYs7mxPVNypC8g9mlYNmq3CN2foB49z+dBKkHuhRPPdf3tLwubirN
Ao7fJM4yvsBp/tX8i5//9AGOPhutBi/W99oIaL/btq8nXA7nF55fTMS/mcR/x7Oziefco9yDMobj
51lbB2+pItb9B6NePPW2wzjIeYOvimHf7HvZ+ua7zI0BGdVyUIYwu/i6W4zJo72Rj+q+eHY28TzF
c213euNAXgsr86bNoUkdkt5sXjqbxar/T9O1CemZcqyKpI7rw+2oGigWhuO8pus+2LdhF+TpGTr1
XHzKctf43BfhWLwwc7/KecT95edlkE1h4JTLyL6Lqn51Gym4AZHZpx5pnduNidmhZZssA/rh9DKu
Uspqzsk2Yca+G9TO7vdN8NbdcYbmgoSUEvi5o0B4gtDguxBvXliMG2Xqv1ejvdkNrKGboKTVHkSO
pSnPixYM3dnCRSO7rjzDmV+FbU71VgEwe20uwNsfJwOHKMizrpt8clPdekkF8xdhZ282DrdIsOIc
Y9OvnKA1jvbiPeFqM9b7Nm17s21kjWFr85Q4fkO5zA87zcwO4DvC77sCbasL0GuN7SaAYPywmtw/
LY7Sx1bAt/aNvtkzagMxOAim1PYybjLHXsM+GmoNcLcXVtkvosze7BNtDG5GnxrX7+Yx0G9cs2nU
r1OlEXER6rj0ZuO+ghaO33f4DXE4+hP7vtlm/zDGAnU8vbF92w3yHkcmHTW2GSjtzuPC3uwfCxDf
urcbB/iYBTZgHlAisMuXLJV/sWitzSaBBZJaJPW0+BQjOx9gbHKw0YR7YQ/61ejibf10EkF8jZSJ
o8FPwH0cdTozp2AuX9Iy/9Xom9Dn1lO6Gs15H9MRuA+R9rEI0Sfc9V63YrqaXRW4mIQLBfa5e4Dm
opIL1JGW7Bx/E85R0sPTa+bFV4Lcu9FxnzsFhmv6+55eTNlPE48RpFV1KaN3AZ2c0XDaAxiTeOez
G89Hdwt9cQeH16pAqT2mRo+uYorT3L5n34RyoioNzK528Wstzq5ar8A2C9L+1T+PLub3PxzH1iZe
iwDZk0VTRh8n7SeunelwBaiiKvwOJ5id32ATsgi4DwVuPaNvELhvva5MzppZpvuu4+YmZDtMfcxx
sUe/NC37BtH4/pTMxc7tZmsyo3V5hohf0vthm5l3MSDeh2rKdj76JmI5qIM01SDd1iUwmGMDiAsq
3pRGp39+ub/YEczNEWzhUp0qQE/OVRFPt2kXdvd9EGT7gsrchCz1UWVAWry7avpwbN/BKnCzV1YD
NGDfutlKNKVaPGDApk+khP1yTCu0H8DDvbDwfzU3m6C1EiVFVDkYzgKQAsIDmczaA8exb+Y3QYt+
vomWozsw8woWb+R3BdpBO1/rJmbTaoHL39rro5s6EgRgU/Y++jZaLRch1kgb8OehaKyL0dvdE2Ns
ojVVB5QLWkafEqGf5qY9fXE92TftxuaAjRD7KtFBZ3RTf6pjM7uCJr6zsmVsojWd8szFVIiJWTCb
yKCfcvOyp325wdYiZeoMJ8jmdDhbgJkBYgz6Aau+bt8RZWxiNY/gTpSG2p+LYSkOYxQ/9Sjk7px1
EWI/na6gM7uqjEYgbfBZD7Zp/SkALzsH38SpGlgooYL4Oju1CoJhir+0/dLuHFx//uR1SyuWTLg/
I3Md4XQWo0AGn3Ln6Js4dQwcAGPF49E9NHxa2iOvwZ1n+1pUxiZOpx7+FoCS3seRE3GGpXCB0igA
Zdp9a0bfhKpeT17eV9jhzmZeNAfFqCy/Ar3wbdcWuVWFQi1Sb8op52QN2uzWS2DDtPjBn/eNvgnW
vgnQzpyt3u884zOyZG9a03izb+jNqToBMMznWen8OFIe2R5RJHJ21gr1TZx6cZw7WuF0foIV4amP
rPdlGpQ7X+gmTgvQ+o3n9r2PPzmg4sS5d4An71vs+iZOaQuPVTu5yrnIpu/xrH0ExHC3b8I3UerG
Y6hwXsPymrW2Q7OlRRJzbo1w39Z78bP4af8aQquPUrPpfGxn1E+gohGGQXtB25dpbCUu+xp5jQyY
E0LvzXIqJ0d43gX7pl3bBGngxsiAx03vW3MzH/O84tHTlzqvv8iRLo5HP00Msm1mXCl559Pt9x7c
NtQeMiWoPu56rRffh59G1wE3NUCgWY6RwPTk4yfHjfe90q3rDc5LnuBt9j6oXeOgudOfWe2+3vfc
mxg1R3NC05WxlaR9b/YznI/2BY3QX034JkKRng/CDjn6s4oIzFFJgntcHXbWBwQU5OdjWtOqylnQ
lj/jGPEqn50/XTQU920tW6sbBdd0dnPmJIuKN2VYXgV5tG8nv1Q6f1om6EbPxkQB/4zC13Uz6nem
te8EvVSKfxoZulpnlxV3OzsP791y8osm2NdmVTdhGWfdFEFTUM5V/scyAJt3PuxafFvzmcxLsCZI
eYlmlH6FAfvGXex9+5S6PTLxQp+Q7er8uU2098vc6T40pva078E3pyaYXMRjY6/zWwUogV7AGAy8
T/vG3kRkmsWtBaJMOWMTDExBtb+YHhDPfYNvYpKFDZpT5UiOYmRILeTMEVpwhn2Bo26CEnl7B6mU
AaF4G5nck0sVe99jbw5NkPa1WWOI4/cuYI7RaKuDVtvv9w2+yWxH+l3zXATtWYsqVDrp7degHneu
lE1i2/S9mioZg7uZ9dqAbBCb80vumOKl/d9yFzTY53sgELVZrV2vPUPRfo0y67epR7B3z6SAh3s+
tjbGuKBNGmVjqIb3Pajj2xpm8q5ZASz9fPSoNYeMfJaFYi32YVGTPzI72pVggdd7PvbkoXoJeLnz
J2PukCDGrbk8Ifejxbu2FtCCzz8AQj2+0wkxBN/1izIOH2k+/LFv1sWb/mkTH4CWN7bBvPR9aJ1q
rEIOBprju/IIzduEZxMNOLp6Ew8+Ta/7Ur2dhnpfhIIDfv7kCXoApoOil++mxoMQcT+7iLDtnPFN
hPYhNh5eP3S+WmVv4CWjeRTtSlIwQHv+3I2lwKgy8tbX8So4jrkGAdpM/tr1OrfgqpmOQusitgOa
wf4zbKfb2LHe7Rt6E59T0wWpi7yEP8ODQmlYqGznyT4YBko0z2elRG4UpWxGp4W0nIoFXhpUtH1b
i7sJ0L7S2zSCSuGXYG0AtveNcod7w/x238xswnMEHa/WZs8bHebvLRnc1Lpf9w29Cc+Ogyeq7LL1
Uzt8O1XVjZq/JKj/i718C6QaAje1k8xsYBbW0XlADuWkZMW3fc+9Cc54MYO2mdLW99D1Sc35MXdf
SjvFrP6HM2gLmRoV6sFD5UDEyQcLyynHTh5qu5oOY6L383Hf82+C1ErxLkD6ovGz2PicReZHpUrf
7xp6C5eaQDxmtgORSNeH9npAoeWgDea+Vh2O5s/jKNQjK24MnQc3tY/5oBRQdKsP+558E6PRVFdp
o0atb8H4Gc+L0SPfXKA4mp72fcAmTs0oDKG3ZSzJSXkT5/p7KCYvoKB/sdqdTYxmMcL6esfQwey9
gXrzKjDsXW0opNqfT3kmFNvqYW58eLS6r7h690YLx3gX0hcGwfPRdWdQrQEFWj9Ql/kwN5CRzJ3o
tP9jNZpPePRObdT4xVCpB3VwrpC53VcdhpPy/Mm7xuyRcWLK2R7vhlm/y6xpZwxtwhO9JITr67Dx
HWyQDg5y3F4T7+ubcc4/f26PVYI3dIrkWTm8NrT6vlG7fc+9RS81Md0JG+8zv7Xdj/jCvMnSetcl
Drvi508dTGaehlXS+DYzc4BNKcQmc3fffrhFI3VGUitJ6dX0bZBabnREvRVvXwq6hSKpKvcs7GNq
P4yNHNFcChXnXlXsnROzCc8k8UClJTNx48350e1t+20Wq8vON7oJzyFBlAKsXe2j6oQQXms+cpLu
655rWxhSrxRuiYcHy6XEoBgFb3dOWxR1vSHdVcPR7E2MggVWEUwrmPswGp1jQfHMDwKz3tdHwCvm
+aqc0x7mLKaxPjq+aX0cxir/q/ccWK27Towt4AghC9UchWBIE0EGzkM7OTBD1tW+0TeHqeNMkwtp
GzWuzNaPqg2I3eD2u/PZNxHbZSDwWqOo/NZ0sNDUFj39ks4TLOl9T785Tae4sZtxYm5KNBcOcZf/
MWXavjPP2h6nejmiItgz74VbXc+t2l7hBR9d73vyTcgOGGDPKMZVPiTY5aNaBuG16cDs3jkxm5g1
2Cctfea1oj1aIwzTQ9BEeRW5n50foD9f9TTj0rKocIQpjf/l7NyW5MS1bv1ERAgJBNwCmVlZR9tV
Pt4QttsWIAQCJAR6+j1y7dgRf/N3L8fmtg8UKXSYc2rM8c3uOk3pR0DVjtXmw73kKJHAzHIz6UsS
mddGzO+dNK/Hxn23WgUMZBlgk+Ml6bNv/eDCvAYZ/tig7IVGI0rmaWCVvjBwcr4luFS4s1Itx6bM
XmgEDOwKuGQ8XLBSs5xD+gLLjCA5HRqYaLdUJ6BSjO7wdNDu0bAfapAh/qRiSm6j+w8JzV5mNDYr
5HUwU7ssAD9WOW6LW2w2SYOmaaEywJ6U3tyrVXN3ZTML+MUAUBO/ocUtGd9FGZxlXrNE8TuJe8nh
rgWzAmQCGCNWz2IdUwLbiqgdp49upIEtYO3cy+9DXQdjwRFY0jKMUWs/JdqutuxCVMkKjlvq9WrH
IG0vNFnr6FoBlbEVIdDI8ZcAyl5YV7J2TkqWrHgm/D6NP4sxq2d021Fv4RND4ZgC4Dbrv61JFFXv
TMSD9sccxuN4gW1CtlyAO+Cy1KAinloCv5yiT2gIx4ktEfZOhIPIHjkAbXjl0dNXio7vfKF8uuoG
VjoXMmTpdkbj9hKVsHYR8WmBCTxK2F29RIXotIKN2QJL3yKdGrjCqKGZwgcHLg9wN7BRjC4eow0o
EJPL1cOR6XnqF+A34H21eJiWTpV/7UIwqI5FIXu1l1ojy6Vlw4XH9YCqTwCeEMsOLq3dfsng/IxA
stOXmqtfVSRfq6Q5+N67vXLBTczaUbx3bKvLnHX3VRweKw5Gu10yXqBMCVFBgs19tuZVkEnQj8Lh
4JjsIpuJCMYlLu1gt4imfJgy/ubtdCzoi3b7ZIv21qVPyHCxm9XP6AZr7gZm1LGtbK/xqjmsX3rK
54uYZPQYIX6F8t+ar4e2sr3Ga1JiWcC8g8dTKuynKR09ivl9ao4N+17lNfYNLO19NlwyFJXzmLaP
MIU/1mkGJMXfz1WCJRxHqR4u26Dhkg4bqvayjqQ5mOXsZV5h34RwasaM5ELF64nOvfV5EsRyLI8N
/m6hGjW6KqhBdsBF1W+no/s4mI91dIRst1K1ddMybslwqeHbD0TWnKxdAXtH+vvYu++WK4x2PFtg
2n7pRjiC58kwMtyxp5Qe02KEN7OD/3kV4XTfwWhLIECAJVduYVBzamCRfnBV7dYs/G4ABweHB9UI
kJOgKOMF4H7kcmhw9mIvR9AqHTf9gK5aWKZzBmOSnI8TP6bvD/dqr7mFg38FW6lL3NvkHjZ15Bty
2u3YlQTdhTcwaB29mhGvopS1XquospeEmOTYpKe7VUtZZ7Pmdjq1gN8UcJoR8KxR6tiGs5d8hcC8
2hV58iXYevarhtr8l1dWHVN+wmLl75MSYLO+rVupLzFPwGeRWR8WpHIu/sPd4b/01YV74Rd6W6uK
w3Hw4ruQTW9aNstww0RQXToYxr2h4ew5CLKuLRHFSeC6MySj5zqI4+Hg198tbDQFc5D3EH+6DYa8
RaBaAT+Iutfd+dji2C1sTphHznLbmSoTVg+qEeg7u1kjkeLYH9itbU/shPZa2l8YC2FZtbrWgSso
o+VggLWXifHZq6mn+AObpZAtexg1dsHPQy+/V4l1RsHSyPr+oqd+LlbBfnuYJx5bHXuRmADkbJ5l
oi6Ibc+w5bqndD5WAthrxFQQEOHgIHIx0TIXMgAID40kH44Nyq6+AJzYJEK39JfKTukJJlEiV3Fz
8KgMd4saEKyh7/FFL820Bj9U69jPKcBxc+zddwfx3Eb9ABtjdUGs9Zws/qEbxbFbjL1OTKy4Z+Qw
+brMK63vwVBLc3gYuWOH2F4q5iRvwDZi6sJkOogbvHK8rxPb18eW6V4wFmXrwHgP0lMS920xZumd
jMLt2EzfS8Ym3QsBnkl/yaLaPc6TiorEtMv7//5Nb/PuH3L0vW4sc3JbXIjzvfPRiJCfzCI7dSQE
Zpgjq+uPxVh7DRl4URVsdcVwIZYBNFfD3uy2tEg2HDuLye4sBnlpHpeswdyM6as1AD6CV/rfh+i2
eP5piHZLFk4WJiUT3h3VtRjwQ5TyPYDeBz/vbsn2mIyBhCrwFCZT9WHZAv3a1/GxbqZwLyPrmj6E
v+nc3fbg9D3wpvEFbpLpwUGnf48hNKoLQAf3MLKsUZUAV+19EInm4MDsDlfQwMDQ3poOCgFYOBVo
Phy/AhgzLAefvztbYUhTVWCNdhc/JT9QO3oCu+3zkRlD9mqyaCG4rUaHIJpWh6rNx9kuv2CLesx6
g+wFZQ3SN7Cxb8MOK1YUHGdw53hsD013sheUDbS1q5/w8hUMlU8w59M5LFWOnVBkLynLuE82MKPb
S+gMjMz7BnqEou37djlUfCF7SVkKn3WNyLYD1phvJRiN5N2Afr4Px77sbrVuHOTvwI1BKUKxDvct
CckzpTq2f3j7/2Tk/3uzAXng70uKR4yunFtMHW7h9jiGYW/vGrmM0xmJmKVnsNT5XI5xtw6PwYas
4FEn7ai+0pBFZwsi7TWJYHENvnVl4a6wBVK+qD6G+7cax60pvKgr/2OoNthd9hpnLqxy2/UnU1H0
sOjW3G9NvZxZZR0eAQ8MmKWrJvJvdYj+lvfy5lPx1jepnkskbJHHv51cURMoP59bXQe+xH8NbC+j
1bAcCiTJXhAHXeNIbw3JJ1GF7fOSAXZMGyqOHbAk2200QyDBiSOLvIBx8IvT8X0WinfHpstuj0Gu
uamAO3lhHjpbuAVf6TD/yUjjdrT9w1TZS+IszPOFn1d5GTW8Oq4TrNBdmW1QPZQOGYK48ox39aHq
Gtm7j4VjFvNoieUl0AE/RdJ1Z7CPxMdD47QXydVbZZEjMnlZhqgug8p/Ni390zjdzul/GqddaBAS
0Vg5WXnhQBm+QlUdvaSAYn1fYfb8hxrMv/2J2z//H2JTUmWJoHqUp3llkpe1gQ10ky8Tiu3XxqGj
7Q9J9b998t32A3mCsCDwiZOA/7Y82xiETNcGHah4PgUaZTl47UT2IjoQEVcFkjUGrYeXtYz4Z2xE
Bw+wdBc3BDAcQSGgl5cQ13GGubNh4R826H/7ErvFnDBoOT16cEspxsRc4U0fnwcw2bYTF0tHDqkL
SLpb1zGezWGdHsCmA0aC6HUXX7IxOdbaSvZCunnLxqbZpvaSJLE5Q3MNj/M6PJasAK/y97m6NChF
MhvWYKOl0VkvmyrTrDmUx5FkV3AjXIddl3RVGS7NPalYHg382Jgnu2W8MYBQBoNHex/B+Xw8q4Ye
yg9hSvv3IdngutbMGaDrsqEPSRw8jPxYFY/sNXSQFWKQeFOVGvir+3aezQWYr9dD2+ZeQlfF4Fdv
LMBkD8V80nqK8i3rovOxp+9WKcnkVMUkaC5JM+sHqF4/j2I7Zg5L9ho6wRMB/rFtLt1GYf2dmf6O
jN0xKSr5z430/9iPg23FfYqamguQFWOp6/QxSOBSfmhc9jI6wNNHO7MhKw04nuuZUvdRA2RyrKgI
XMffJyPYAgYu8X1W9sv4LLvh0k7DsUN8L6Xb6nUVSiCQ6oxtwGvtCUie8R923tsZ9A/H7F5Jt0Cd
79Hhh0U0L0N+YwFqDkfhY2O+W6EeJj3zYnSDriW1Fb3QcPevJhBcDz5/d7BmakPPhYwzNFoNnuZp
V00PwyqbY32QhO/CegDrqj4ZWVYq53Fn+x4qgD+8+X9qe/807vTv8yXiHq0YvagvgK+z5YE0KkaD
kYBx6BuckoZLE9/84ZNxUfGNdgCuASAj8QI7Ts2382gzMp68DgX9rpKYLpcqBdDzUAWe7FV4azCG
8N0wt3QJVKhrw4B8OtWznPvy2LzYHcT9jWOThjVoBVPNsUFtre0Bf+AhO5Z77HV4k5EWOGFtT3ao
NdhMEeg+WXSo0kzi3VJHyBYzzZQ9hTffLxeP6NSOkkP6ang//n1e6GSJAIjDwxcL7+YOFKp86Ogx
jR/Z+34BdoBueNvbE5ApGpyusM1Rkfhx6KvuRXgD4FyEsMqcFlqrPA0CNHCt0f8fVuD/WSGSeLfW
BbSmIDIycxqgrMkHOYnnDtzgT8fefbfSI6c1C4E3OwUZbj0i6cUJyOGDA7Nb683kQoAwOnOCRyV9
16tV/uDEJ8fCoL0Az8e1G41d5hNYb10B52o4wkTVMdcTEu+WapcZ5lkaz6cmWQHAqQz8xQN57I6d
7EV4zFHmO2nmEwNhDIor84b26jU/9E33GjzrRlhmJdt82pLQ55LIqUjkwVhlL8GLpeUBGzHqXsGu
xZntN5nqY72EZC/BC7xWY9WBeS7QPVOCSlsX2I+PXd6TvfYL3LeoahYEVommP2bFXlVNj7VXk73J
V61QUh50ZE8NmUgO9kl1qsAHKv77F/2XNDHardIulCOVA0vPvOri5V1tVaPOGwBTYLSBJ70cW1F7
JVi1sCoKW/yIGNy5cqGxAMHXHlOCkWiX6+oaVBjD8XQh+qZMIQMrQKj767+P0G03/IewYi8Fky22
A+gZp5Ne9VY0ACSVs6qOHXx7JVimI2JUHE+nRdrlrOqU5jAw9sdOvr0SbFOMc0DyppOpfXcOZ/nR
h2187JPudWC+VpEfUOs56bROCtWB2QNJ6jHZP9kLwfpkS0ySVvoUqGAqWq/7nOntmHMTYMB/Dwmq
KOqmsOX61JixLnysugLg42OugoTtzlUbbig5TyI9t23v3zzR6yfAhv7kW/8v83GvAquYc6GFWPkU
TyH6UW4Bh6bhn2qE//b03cEKwg3K1VuWnaMApfMl+Dl0/duhhbRXf8mQhhX4GckZPl9VB8IX1Imm
Xucvxx6/O1bDbmAD0JLZOdaqhwC3XXn9yMOuT4+t1b0CTM+pRRSvs3M2h3mb0fuOHIzE9uIvGHGN
ZqN4tIpw/N30EP0xQSLZK78Ag2iqOhmzs79ZH0kXRkCZpe5YQLBXfrWkq43fhghosequn/Q7wo+5
CZK97AtxE8IkpaKSQ/7Q9sFj1DfvD02V/yX5go1QPbE+Kim3KrxEukPfde2U/Xjs+btDtdfh2HZ2
SM7REK6wUI/m6P7WqvcnP8Fb5vIPRxLdLdIGuLkodRU/Kx3Md6ZaFvU8J0SIE/pUk+oqlHf1k/HV
n5Pr/0uM+qc/ujtkk41W/dKOHdLW1fVrEXZNR/UJDGtPOpB4VzDfxkEBV5P3bMTZvrbb1CfXodO8
Vmck1q1Ueeflsl3raguq74w5yO56AkmrBLJu8w5IPjLp8VHyMNVPy1y5kF/XIEpGmU++E0GTE5Y1
TOQToLsIhAaOT5fH2TiI73qqlQ3BHE4adWVewu653JDQJ6LcxsUBkb6xdn2FhZxbmjyWQPzA5ntr
1rnPw8wGPAKeEtbw8i7UksP6XqFmaVSOvoLO4gXnZOg/aqqQyLRJm/5WWuEfT3aMlpJD7styixGS
xbI42lz8ZldQlyRhc/99QNE2sfk6hSQEyTXlov7aN5HMfiphAfpBI6cfJpXD7avdvtxEenfaq23N
e5hGzQWw73MogX8ffHXyuLKhp4BW61xUKWZaVizcbbEq6eJj8hCmCwdFM7ZeoS9sHLY7UAL6IuF6
4U8tsU1akoY5VtRAYiMKS1VapgoGuPk6Cj4CiufaoRalyZDvJwUqJKsAAnwa+ynJU8oT9I0szaWK
EoSN2Eu4svf4WkPd5FOKyC7PwqBTJbB89NtoFC/d5tfkp238xs56GmL57Cea8k/1CMD1MzMVY4++
qlMrys6jRyU6Z86GcETwPLHdEzo0Unwv3TQaLyeAHBT2TOBqjGhMATMv7zbOVvdjTFUziGJYUAy+
JuhAyt7CNYEZYdH1EUhiIg1uNpCd7XoXoIvFQ7QFB53ELva04VsOAJXHKKTRK5d9WueSy+zMZd0X
YOI6NaGasgXzcossl/mB2Fme3IQ96pkPwrZv60pFn2I6DNSeW/DEwSIWdUThEltvXYm8pk6/pob1
w0O2eiR+dUzsOuVOGxTz8yyNE4oIyhjGWJHFjLXvQ5lO/AyDFbk+9NSFqGoTA281j2tmswj0bpFt
5gZKTg6TNdLZH7QL0DMzLUmkX5NYhWlZV3Pc/kDuk3ZYNCoalnJu42F+lpYI/gZ51qjO7ZagTSgb
yBDf+zig8jGsnfR/NX03WHTMTMEQPY9YtGA+6nqjV63CdvwM0mJKKLY3KXicJyrK9DMxBgzHqK2q
dMsrkSlxcW5Z4nsyNdHwpXV8iwt43hN0owvHwgzWzjHvflbGCSlyOcr0R8z4qD+ju9zXBW6XcHah
z2PYnqDqm1P8z0MQ/RzaafFXRfW2vUlPwrDQNVbSzzbCNL8TknqAvIk4Ezqm7Us62YSfSNro+sMo
69W/c2jwoAFuouEbkJY3J2J+nZ3p+98SNzf1Q8tHtl2Goe2qy0izcHqwY5bQoo1YRL+mnEbZX6GT
1TNayIN7XCP5n2htUXnrYlEKGAQF5dr41N2DIbH4O5gHsS9d1kRZqTt0Or5Ptrrrn0NRNeHVDY3d
TsFYt+tdtoE3D2joKslngOcl+KVjJnShNxPAE7El2YwmGsUB8gMiNZ6eZuINuTLNdfcR4I5qeLFx
ltRnUsshKc3aLtg7wdud6jP00+H0NGYL/9nBE6AvKpQM3Uu9kglbST2s7sRjsC9FSXBbtTzIFgbH
50pYjfaaIFnEW53OWXRVWmuemyqY+I+6zlpdiH6Wps1BVa8ADwfFcr2CFDub0jhKgtLMPQ3zHhRr
/ZWZDG9QxkSEsDNc8RZNIGYwcNdg7k/9zZInh6EdsOmjQ2PaKdaT+0bJ5jjwagKMxwIoCP6EcEn8
qrCEk6LtaqoKrlw8fN5G8BlhcKQULM9yJr1vrs6gS/ZtA59uAul+NMmK/d5rNwx5a3BMuxwV72X+
6ezC4k9AcEw4ECTcarIPHZ5y+5Da2OkUZxw3nSfwaVWco/ezjy9dFmbytCyCdVsuQpP6Bwd2PaoW
KzBW2R0BTJ2c0clW19cZlLUg9yCOB688lhMt64jboJzJEmZlsnnffpqIZ+3dYrzLLlYNQVWODkD2
RwZYzjsSzm3zisoR3WTedJ3JznCNF+Y+k8hgnjeUxNJzJBucd6aq4hE676heH5UgrSwGP4WmiPSU
BOhbmOaqceie83P4wRCp0IzRR8a8a1ZQR+8GXBm3zwOc7poxX7YIAB34iuejm7LwGrJsNi/xPAbg
RDdr2j3yjs2YY32tuvov1qUeM0HBsm0+DSJtljN+2dqeYiWj+SOXS13dz6Jp2RVNtLx7shMF4OuE
7ajjJbhMrPrlYZUMT/O5buO7eWiEgLYZHViYIyl8lO7r1mz6TgMKDs0whYaYnGYN6mG+mK2nr/ib
6aclrM36rYNpPHrSM1oPwFPDflEUAfanqlgrvb62lBt2l2YavS5x30OsqpYpDYpNWwOk3DS4FQ0k
SxIWuFBI63d43Th+WUGLbe6Cnka4OWoqGdg3BbJ7fw/pbu0RFfV+/YlTY+4lPFIJCd/fbmoYqLf1
mPgnT7JIzdiJ/VZdQaEOMxjNgv++PTpsyABGs3GersTUmblbDc/i28m91vAEEBjGec5NhlVO4Fcn
vBXF2Lhte8+ytctyUNNSfk4ihf0tl8y10wsxYTp+99OsozbvzLLG1y1iZH2OMPvrL+28AkGDH8mG
6kWiHOY+pBKDeO9pO61lz2xs7nD+B1pgcKlaTs4niRMInszg8TEnsZwXJwP1MQk3o94tGLPlfmwh
C31pl6Zuiqith/nLqhMaf1U02VKVwyGM9BojxTrxVw/PVPIOrvVR9n2IeCa/jd0oKfIrGCKyQrW0
Te5UYuYN8VtNUj7kY2A3HIXdiuMD0R4sY3kQL0k5w6Rh2KDRS4IfcJXfooLgUG+v3o7yLbGY3ydJ
XMcLAMFRc1VJH32OKXQRBdvSqi2Qi0YJiIhDYi+0S2K+5GBKA+et67FGy3EI+86zztpueGJKu6DL
OTqwvrfDaNZzHDbR8hL2ZIL/Lu5Zs7co7V19XjqQct6NtGZf0hmUl3KOKpQC0iYw/HnrdZWcydQ6
+oL7J9Z/6GQy+4ew7ccBG2aEtQFZPIRq6UXCRHV6qlSX6bVIo0i8AzJdBgUI42r5MHs3oiEafa/U
FbAxrGSRZGGjX+SMGlNeK9GNJ7ahr7Y7o0UtPKUV6/tyIhXFl2jqLnyKrL6RXPl8C35SSCtrUWTp
EtNS2ZGENpd+3T63aQfXpNwrdC2+aTS3sU9i5sPj1FtEXEUt2qAIW7jCbQV29yVPHGfmM7WwPbgT
3Gmc98lKEKYzNPBqk28sCsy1wSuQ93boTVLQmI+gOde2v8gVS/1rTCa3nGkiuxBkkgmWZ2HUsLRk
HeTB+cxCf85wGDmTT3HVzs8W0qmsLxRXSfco52p7SbcbANVPnj3MaSrJKQXBZsUxipCjnDygy59c
twTiKnkfmzfbVeHyoZ9sWOCOZKTftq5yS1G5OrpDuAZqpkQXzYBKez6tbX1XGw1jjQh91ThsWeG9
yXQ+AIbESzMReicQD3x2KmEPAlZKKudZO85FHVIu4NmqaT4MUcvvUye2vyJ0/7RPFEtHXXw7++xp
DOj0jjhYvCIFYuZR8JR6xE5hNL1bAg3ZrlmTgqON/An3OWjWBryUwY0cbchP25TSj4MLxEnSlstc
qdU8LLLLXsQNyF5KTOMiXq0raF01d1EUZY+Wi+1ehGv3bRNL+5qxbioawt938aQ+xm3WZ7kgeobs
xHZSjvlKmszNuUC0u503oOq2O75Q8YmHq7437ZZmJaYzL5S3fj33Uxvfb5AvRh9dkCavonMMtuzU
9ElwV6lkcV1eYeamaJPfavJXY6rNfIxjzrd8adSaQsoZLm4rm5sfwLXbVg/blHQKNw2y7jjOFHlM
w4a2FHwJg/sljNCNjbZSR+6nOqyy5zlYZ3Ne0OdPPnneUV5kW7SYBxvpWHxD5KrGU2xoQO90o5vo
sV2XDrBX0S9d7kI9pZ+Y7TR5GZll+gSbhq2HJcHM6+sQLFn3NajBEgYkfmvipiRzW5vcxg1C0czY
pCmmDjGKyysWMCDit3izzc81jdn4uKzD4n8ASuUQDtUmjTG7O6ytWOctGobaE1x0KnqZ0q5p368h
cv/TAI69OpsE+06JjEYk1/EmvzuNiaLsBU01bfwA/SwLyzBb4+waom1q/d1AjK1e7GxSTYotE0t9
P48zIzyHoUiK61Hf0m57j9Q4ociCIdn0D/PczdgX6j5x4ZNWWJKvEsmq+ypjmV0j8LaRICuXfA1n
JoNvChesSJPXIQZxEUXousDsQLCUV3bB7j5Pdi0XJab0M0dPv/mUOuztX+Z5zGhbxskY4Lyq+jhY
Xrnz7SrygNKE5cZUkyqyinX0efbpuv2O0O7f/TU16GY7pS2whR+2rl4zGA7Ew/QOjOdYrqd+gbvr
JWsCOrzjWGXYEQmbxhTbU70mKBbWPdqa71pGanfHZC2JKiM/IQTIO865gA38gPwDEV87Ftuib7EI
MC7GvW/NNAl3ycCynz51czAs56ENTHad58zG+GI+c1M50m5dvsksRi8Sr2U2fzNOjstZC6KCIpM2
fGhGUfFixEW4edzaNhL4JEmDZsAZVfZi0suIoHTksJP5ZH2UpWiQHqvHQdDx4qo1/TAyuhlEB7H3
+mXrui6fwAbN0RQmLANfLG2H8+bSeCsEcKr26tmMBK3ObJLPxg2Bzo01bn6fhC6pfy9Am6QnLwmp
S+5u52ouZjAm7jxX8Y8NoLymzdkQZNU9cMwRj4q5822AeHQjwWX1mMEXnPhhcm+w2bffM9/UJc74
qHoZ6DydmmD0FneqQRVcEd8yUxDUEec8SM1YFbBXYh/ZYqA/W1wt9DWrbycGRsuEcHcdhqbAiaTV
pxglfHJu67o3pQ7ixp2WFY0MSPoC9Nf5pA6b57R1BAlzs8ln6MDttasa3mNFVvZ+ICh0PGVUGHq1
lem+pQhW3HMv3XxvxqTv6jLdtrWIY2wcKMWI6htsL9qmFAp7Z9NO8skYggDOw4fEXbskrQvtN3BJ
0P1B7ppkYt3TaNjcPU2VnR+s1kP7nU5rKk9DKqc3JJ3spAKGnhG8D0+vm08AJOvWyH2KYUbya6Kc
gEsO+40GkxhxRt65RJ0ZqNO2GBHeD0WKi80FaLx0RXUX++ZcjOO0Fp1FxojARmdrgY6XTeRhjck7
bpJ2hYZQBhJd+IvQpyHrDcorJvCZuk/cEtdfVreM/tFH69Z+hM3HQB8Vb2wzF4YtunkYUshoYKG2
riXA5oMFOjp6oUAYlsuQrC36xiugenuc88n7sGZIXqsZqVHOgb67920VrJAXjp0vJa4cY5FXBk1E
P6seaI4rlQid8wq9+emvwaAIgTMLMT/QfCvBjbM32N6egjQbzCsuJ+j06ND23b1MDsjI58jCjadI
00m7F4W7ox+R7wPY3IjY1J/rQaC3SBqtO8imVPSmaGaaHLTWOncSSAlkzEDnYe9b9Oe6QY6Iitx8
lrPdwhx7xFo1uUflLi5lwuu6e9hcgjQzRztO+A0Bds+KAYno8rJp4d17oscg+eKqsbcvdmmy5j6t
M6Gak7KVbK6LqNewxn5L49/SIZr8JjfhEGD7TMNUWA6j/4g6q4JWaEFCrtZ8xVk+3a3t7LCy6fiJ
spqdURIPH9CLjoMkjeEInfeO2+Qj1oPrTlltahilpGG/PrrU9vKrU0hg82lCje0pDCjvf4Ebn8lS
DtVE3wLq1fK8EWQlz9UAINb7FAUo+p+02z7rmbH+d9zPWXK3hqIjRRTBV/gRB5nAYS3WmLqy4sma
6gJIIagkCx9CK/C6wASG3HMY2pAHTKxE3lvOIg3CGVn7p0yjHJVzzRxsoXU9/SIxa+pn6qse8ouK
yP4O/twBfYf2sIQPBWA33qHM3W/6DEydm84Q9GhVoHgc2x+9U3MADpw36TXokDV+IZ0aEbpzxHdl
OGW6Rc8d4kz1bFEmkQVk5Ga2OSwnQvpAOI0RQ8cm6O8aXCcvPxzdshm/ilfm4kSTunKKtZanjrF0
LCnAGwY0+Elt9RlBb5c9VBFcpqAx624UJEChhrKtm2y9rwz0xwXk8CKLSzSckxn20ZXCtR1ufAZx
z5eVeWzNRkd32CcHXEqOOMJylJtCmaMvzrflqHrbnaPVhuOvpIllFyBECiPDgPWEVwPg9KpD24rE
RYCZi0XhOIyKoJuyC6eabutVhilLP8EaV5nH25xbNX54E7VR0YYrG17ipOnWzwF+TRbkdWjYYM83
017E3Uvql+jZ3hKFhyoY5IozBrJA+OhslRAvmwpnxGSTZZwsyMmQmicFSsoxgnIyq6z/2WzYsiFh
2hJFfk1mCcazDZMYcSGWOcrmgHIM0/2cDTZ9iet2ETgR09b/JWsUXb+1rRvkORJRHziMrmY9kLN8
at5HiGpwNNAsieKzxtY+/qp1FLs0N2EGU1qXRDZ9C1GGaEC5QJnT/MjgWik/6cAOwbtBoK79/v9w
9mXLceNatr/SUe84DQ4gwI6u85CZSs2kLMt2uV4YnoozCRAEp6+/K6vPvdfCcSo7EFUv1gAxQWxg
Y+81TKd8HMTsVTT+nk8K8q1gB8mhuS1alPexSEIZHAeO/C66gl2cUfcgOuVs3m8olfdI6MuBl/wA
cNgo7meJgvkDkggRPdQmDPX7rqnq4Y7nwdzfEgP/6T/RdcnoPuqWCNyFviVm13B/Jg89hQjPO2K0
Kf8gG+zX9jESgO5qNa0YklKPwPO3jPLpZWuA3NoLqlHLLoOmg5LGkJPxm4i0zF6CWRd7v4OMezVt
d2SDS/GA+1JfNLezzIN1hzSjQrGCL6O5WfsuDm4GFBPn66aONvoRxRPG7soaDY+9pC36nFegTdJB
nM7wDVf4U+GAHNXg+2YfRG1Fdoi5x0jqNURLhUEF4Eg9IEjVsSQeytpRh0r2umvgJCV2q1okOwwF
Z+HNuJh4u5HhQmgH5Sp/NjFKFzksoXoTe9UD8watPzIN8egfPA9N+0BRAuTHhhUmfj/PqEAfmlxU
OUhYwN08lV3XRPdZ3nT1+1lgYu5XX9T6jho4hzxOeFYfxs3rxp4qw9v8bqmGuP6AfLbMpj010Vqq
Q9WLFtW5EFJUJd0bBLMke0gcRKs8oN3BRXysgXo6KbXyzxBqo9rbxzF0/tqrFhVvbW55Ow+Y2JFX
cnhaBkwaWkNYCfBu9nm8vg8w7eCQxKyotw8oEmfLcUIkH+Nt4w+4K0Tk3idZjM5WRCHS5Z+6FcK/
plUUyeu64oo9bE0Pgqnnr/34eS5NDG5+baCQcBzhx7sWO2+OGEcrxwe2hCotpn2E+5v+s51C4T/1
YJdr/3hStPRwdVsYPKzFsMVTtY/bea4PazucjLNGHSVsyMLuNgRhcb5RnTTBIZ9W2T34GnIcqARR
tJX6deDmWKJW6e2I9jxyRCtmLA+NyGNk11JpyXdR0JbBl4XDLPs+2/JqeQbzPBxRYiyyYfsedCzI
v8q6p80tDcDouqUobqlHkKOH8aWB8m7xoe9YuDx4IdHrX6tilXxY15xo1DEWX+yRwaA4jjKaQQm5
1BqYJjWGj4a2et6PK/wRbwc8QnUwm+/Xe0CAI7QGw/CEIpzEMQaAM2kmGKB+oHOd68dh3LzujsPd
C3kBPmEGSHc8rjDA1jysvqKaQYJDxQSRGpqUSMT2usNqb69Qe69RHMBGerrNzKd8JCbDFOxXQrwB
wSLUAFS4ZKcZjCVu5fmODixONZ8aAlZ1ycvv5nQ+fucGLHFQZll+q/oYqQjFfte8D4bBHxF7OWvV
uJNCgzyKmzT8cHhBS3oIfEaAIghylSV+wcf5iG0Ukm9T05XTj7Fa5PLQb7xln5AMROGyq1Rl7taV
b8snwVs5pTi18+BGI13ZtdD0UDt4nuSnmqBcJpy56NM8ITmO+Z0uAKhOUA9uweuFyvuGG7yqcTln
8OcL2fgF/DwlduBP+PPVEskaxYlBFc/oBnv5YZrgPftcAcCFcxFWApCoiyeRxR+5BEFR7juKsv10
3WWD6sddCVpTuOsF2qXBHi2+wfzAfTlHjQr3Ujp+waVsK8kuGtEwrnYMu+yIUknTA9S+gxa3nPPj
AhYcPFC6JYyKzyCSrmbYmRleHeq6xZWjrPazgkzyfIf78MK8wxAU6Fgf3IABFkYlWsOu7TvdXNH4
jyp8iSY3hoqtXsKaYEJtGOMG5bPA1adkjnh9W7ukhzRcnJWcH3FYUdxY44k+auyZl3y4z6jjUFu/
BPdufwT8Bek3QRSooi/H+3YmPQTX9CBxu/WnChrkPFb+06JRJ9rDO5TQfU8WXD3efi0n5tQvoA22
0EmOevBSkoEfe1gnNgf42y+PQCqpPbIm9DpQ+BcXaM1nkBueBTwblF51GATREexjxd+Pa5+Zg8yR
bYKqigvZnoJr3iA3XNbu5u0PdwbRZUuhVACjYE/32TESMAAYoXFxpVDYuvCBzo1uQV0k7MM0L2KG
NnX7tR68j7OQ2QVs6rmxLZgLkmXVyjxjxxUeA7tiWG9L0wSOg1twltHzxq43ETui4HWFrk25yzyU
Odzm3IrzbJnKkcVldMwp0ThZpwzXb5zBTqPbQih+LQNAETAvuLBBCHSMYWm39e/fHvzMCrV1UKLB
a2e5VFguBY/977or23lPo9WHiYnwW7mTBtDPGzAqmHTyAgMP8DUasxD5zCEQwY7wXmSfQjXopPJQ
pHn7A/0dW7+IblsRhVdrEE1rHh5bERcod8XdOqOSi/9+rN4YfQyR/+IrXeh10XUpq5dqK188rDR2
k+nSFLgx5MUVrOC+L1MAn9jdyJEY/c/T/ee35b/yH/3T/zyH/ud/49/ferkOZV6M1j//+dK3+P+/
T7/z/37m9W/88/pHn3xpf2j7h179Dsb91989fBm/vPrHFbLjcX1nfgzr8w9tmvHv8fGEp5/8337z
P378PcrLKn/8/ts3lHbH02iQIep++9e3br///tsJBP+fPw//r++dnv/331Bx677YP/7jix5//w36
DP/goOT7PtAjPAhPsOX5x+k7PPgHo9A9ZF4Y0tCPT4zDDtaKxe+/MXwLig8ehdCF74Gwi01E9+b0
LY/9I4TZlIB3FdZW4AN8/n8f69V7+f/v6T860z71ZTdqfIxfnRE8oNbOPW64UEcizp9oN8/HoKv5
TQ+OwoVFem7009d/4mniJpwNy0jypyxegV2FeMxxqFDJ/GmK//VZ/jfPHrwevZ4YOOyTJ1I0S9EY
NNVyuo9IlwMGM+O/Hj3nfh2xExdMZijwj6R8VGZwQoFicGubBqIPVwe6MCAO4g8BEx9QO3Ii4mBs
a5cW1RCVKvTDtC0KOHv196gDHlxmHPK2r+dkGwBtZFUQpoTSF5ZB+6Zul0tOgb/Ombhv697MPTqI
0CoMUWvs609oKJg7OFh0f8Z0QQ4jAnbV9H1wbDvt35SgAh54Dwsdt09mbdYDsF6eYjxMAaYr9xkg
Gtvkf3Mb+5Sf/RQFLa68OlvwQtgyp3kMPeieAofpNrgVwLDMIzJic5COtKsP5ZanXVNfOmR+Hb9+
bMUvJz4KyV7jp2yNvkkUbwGK+eH23Fbwjt7AOc86P91yvMmNzY/wmHZyQcNKsmK3NxgU+HA/HSsZ
HnuP0BsfXZC926NbwUsh35OHEDBJ49m/8eb8XQE5O7ehrdiVaz80nRTtUwt+yGHJcLz7qCVdO41u
K8qwoInoGJDmaZ2buEG1rNdPZmXTJa7ymeVii8ig2ztNfBqAKVpHFOrKlaN7Kj+8/fB/+9X+W8LD
fVtEhgCGzPjQ5E/oV774tYoPEGtikJSp/BW9qW46zijS/ID9HTBTFQNZSozRFUy7l/cjiv8HRuRF
zZlzn9QKaY7DvlnIqFK0/GHhEYobv5Oty+UDH9QKaYMWfokun0qhhvEeXah+H22Z26HpCyukcz/f
+mqUKEermO6Ykl+XwrsgX3NuVqyYRkI1ql4KmZY+px+A2QMmqc4uvP9zg1sxbbbSY6RdZNqVEcwe
wy0DAiMKgNt4e32dG9+KaqAXYEkAI+2U16a8q1oDlO5UBC9uo1uBDcWXCEYFgLF2MUpoKGzOjwyu
mxdIQqeV8YvQsBVlAsDTNvi78HSe5Hzo86DczaZjd6iNOrG/uG/LygSZQj1zXUQazewqC4tiFweO
r9ZWlQlmVEolBEJTE8XFdRDXcq/9jrht17awDEgKvgq8BVg07j+CD/qg8tpFDgeTYkVqF+EuCUvW
PvUrFdEdQd3t05ChvOO0aGxxGQGHXQhNeTwNPKAqycsyXvIFObdgrEjNwrJTtFl5WoYAI2fAcX/0
p6bYx6XxLsTr32SpXy1KK2AjgpIJcG0ibbnYdsAUa8hWjO/lyNHBF2UZHRaSdx8hA7ufNvXXVuXB
tVrY9mENNHoDq/SuUfVHz66auugOUDqNA1G1u6KAwEau9VdwqaZdJvtn05e3olziPSqz4+2g0AO/
W0r/o9tbsDYGtKXyQZGsS0d/AzcDgNJDR7vMhcyKJWRtDADJT1L5m5+Wpvo2zfNDPfnvnB7cFrKZ
4IlT5ETFKSfzpyBanrat++42NO6yP6e0DVSIO3B74hTqo+3OpzLN0AFy24ltGZsWjSVwBjB4zvh9
dD977YXz6fR0v1iRtoRNZoQvRgyact7QhMlGX+Un/AXer38FuJD6IgrJIFvgXVIAORNntkUcWAEG
aEzJUzS81wdQ9eu7GKC3fT4u7OD2Kk7n2U+3CxF6cDigVZz2WPg7GTeP6La43YpsWRuv06yGonWc
Rl4MLlCv1B8mG5zK+9yPrA2i9TMk0eCfpaJWd+C//Cn9S87W5+bditlgBScIHWmRDuDzJSwgQI4W
xL/PhLlUrvx1AQ6Pb0VuXUgjOkhepECe8s/1yoDlikC+KcpSv4wd699xlEhvWvSaxFXhye26LjNy
Nfedd7Ohfv0E/XR1aHtQeBZZORnYAoxmXdFBL4VspKRA9AcF3YUhRPgi+clpqdl6NnUZRQMLKuQA
cX0jIEq0lxUwg26DWzfwLghFkHGNJAAkElBMaXUspvhCgnQKhl9E/r/J2dToz5Uj9dKZo8zFKjgR
lP3gJJyOOT+twp9CcPPAhZvBd8F1U4O2PtD40yTyzG0bt/VsgsmToEWWfgqdH3YFQNW0Iz11UsbC
s1uZQFegdz95WZTmdTPetsXwoYmVcTvcmBXhVW5AZGAYPMimZ4AUckDDmONitEIcuj/V3FSoTaDp
e1/F8tBV6ubtpfhrzS1MihXaIPaFcZ+rKK3CubkfAGH/GhpevI8y4BgrUwGzC/vV8Tlssnwn+pK/
R9f5W5x3LbRzw3HvRYv4VKhVRW7BYcvfiNosS9CyJvWpL4vdFPjiXTmFkdt7sgVwaA5phLZvoEfM
omsc6V+3CPCjtyfzTOjZ+jceWurALEVNmne8OgJCW+xC2jhJ93DfFsDJ4qwgANw3aUl49AiQ5K7P
Q+12/Nn6N17l6SjHTR8CyyGs6qLrIm/dTm1b/oZEkvFsxNBIhB8AVom8Szbj5+bbCug6VFG+QSAi
jWnzdSu3IzjWjsvECud2a0F+BKUvhYXG124AX2MY19xxRqx4BiazogPEItMlBHwEnuj6ehYqdFyF
VkTrRtQndGOWZovMDrAEVvtmhUC50xq39W64gSOqV5Zb6kke3yxNHe7yCv6ib49+OgF/cXjZeje0
iED3zahIs5D+2Lp2vIJlafeseNjfBAaUd11um1vtyZa/mSUs3RfORbqCXn/f+3l7tQSNdhzdKpvF
oidNA8pk2vm4LZBsfKHVJcjFmXVvi9+YHBJ5nUaBwlSS36KWXRzNwie3rcAWvykmU9fbnNUpyRp9
3frTEUxfemFazr1gK2Q3DT2ISpos5YzBQrNcG/PIzNwAEzTOgJcGshSnNK6o3KIhsAKZsm02Qbbi
00S4cu6M742HYpW+k/kU921NHOhNZDIM/SodDSkPMlRH4Nm8q7fD4dyLtkKZeKKew8DU6ZpLtQMI
ft0D4bRcCLZzXShbDwdweV0FPUHRRZVQJ+MdiBCbV1+3mmaQstLjHYxIViT0Qbfrhzj8MfZgMLu9
GFsxZ8gyvz5JiqUtQPyg+dwE8eACR+DgFb1OUmulqKLLWKdg6x1MEf5YMu2WitlyOS0poEfq6S0N
G0VA2vD3xoB87fS6bcGcYiNL6LUaagdelIHRDNGP2b8QeGeWkq2Y4+PV+XOQAUxIw++kwd2wV8zx
QuNbUQ2RDlCqwm5JQT8BWmbOk2hx87XH27QiGBs+gGt9VaH3DTT3joecfR5XYLfdJt06jAGp0kB7
RCUyn+Jaxma/wQXNbWgrfCVkHFUuwjKlHB5y4OEFFNl0SdyGtzGDfJuaZm1z1NMWCZniMX5vlot6
QWfWiw0b9IaqLvKNLqms2ccxaup95y2OZS8bMngy10B9IF/STQt95a9zvOsAZzg4TbsNBiwkFsfm
eV7a8Cr8vvB62KlmEm41UhsAGBO2hgqaHWkDrovnqxSCHxf2rTOlHBvo58ORbKJyGtNi1eVTNsxm
J1nZfBj4rF/c5saK1LiJjIAY05jyqK7eEegF7QtIdLntjrb32QCmWbsyrtMCN8WboZXiEbfKS9DL
U+r0i+TQsyK1yCdNOKDwKS+68EsUxM2hmit5veYww1QmB5X57UniZ/6QFbfRXELTdeiHVI2g1NaQ
3PjC215+XMDCex5hLpbvoKqTXziGz0SaDQaM40DmatUi8RU7ljEMW0vHi4YNBQxAN9gKuqiUwn5q
Fwix7BWbnJTMuW+j/qp6Bm0DEkUJyG4PvfceSlYuBgkY2Uqeoz4E1kCFItkqY8CBWK63cHZEetg4
sLIT8bQVHR47CPP9WnNomq3Z4LYp09Nb/qlAFnagRMogIAlhxb4HKQk1ULd9jVqx20EkBG64Pkkq
3t/4G3k68WLfXvHn1qB9xpoMHlCopyYRiIq95+3ivHKcECtq4T7MZzNsGNp072kPBMYEJW+3x7YC
FXSaqegLShJ4rUIOrQA3cmyhp+8yumdDwGCpXkZDzUhS9jEYUzXxdqVZnAoMQDe+XifMxFHItSGJ
J32I5vUKemxV5PQ6Pdv4bIJ9YN6vIUl6Mn8gtNxDJuNCY+nXK8WzXc/8vMqmFZlqokR/RUN2W7Xd
Z7f5tmrLkdHADAs8NZR3jt74UVMnDgRHDe71ZE+eiUGQWklCafswbcNRQo7H7aGtoJwEGyAWi8jx
x/DdNEQHwUc3kJFnY7s8aqAprPHYS64eYaF8BSHGv9we24rK3A/AXIhHgtagyPctM5+Z9px2bzDR
X882tBwhiNhh7D5kYrfNy1PoOwlzcs/GdTXLSppZY/kBUvds2ggdzYmPbu/SBnVFoK/VEV2wABWH
wAAEAFYnsgKe+5Rq/HQsRNkAzjeo2skyQV5gXXHXMOG0HZ3eprDOS7B1lTLljIXSLzcRIwfUtN22
EhuhpeshKElIs2Tk3dUApApQPRfS3TNbiY3PwgnmaxbjqYupS5A/wEzL6bILUvTr2Z5rqCsM2USS
tYLU0ekUBmeydlwl/uvB20lj29Y8TkK1foCk4waAlpGO023FpcrDOe7bSqWbb8jOM8EHj0SXgE2/
vl94ttdXPOaQhPK2Ia23/mNZseYIuuAzUPfE6Tz2bHCWHkaIVS0t/oAsl115IuODbutkQMU9G5fF
pIfMJIyAuSsKWB930NdCkcftrdrALEiPeNtUcplWAmaTXT5AkaGZ3Q5NG5dVixMALoCuC0RdIb8b
D+I2FJCoeTv6T1H+7/ciMA1eL8iG+sG8tQBRetVi/mQxOPAQpTI3kOJgu6bn9JKH+5n1Y4O0JMRB
UOtUwA0G9YSMCJXcq5EE8QskdhBjb3+ac3/Eit1saraVgp+cai3qpxBydfeirL525XZJ9/6UYv1q
vuwAljVB24gByANG9271g0gctjys4Pq5ec9qaMgBHpHiuHR0Kx2XlxXXpVgnTgZyOhODF7Tyyn1H
hm9vz9iZfdTGVZUwTZ0FdEpS3w/8G6MgSTDWYeB2mtvQKl4xEmxbhltHvsT34bDdqmp1a7N5tkMY
lDgYrtrQn4BUT/Eow4w+w+Bgc+pkeDa6CupsGUj424RiR/USTvPn2bD2wjI9M+k2wCoHthwaGZUG
5K9+UlX+NEXSDRrv2VCquRvhNtAOOmVU+TtZyyOtNiccpxedPs9Picg4+HOoqlanINl/y6j/BJdD
x6GtyIUgQq4myDGm2vT5Q+grdQC+zFwok5zZF2wIVa8nqC0QAbcvMXX5Tre4f5QUWrNiGtE4cgol
2+Wrh3IwlClRyJbQBNhFXXjvafPsNraVFkNTwR/9Va0pKNR3JOOfTWS+Ow1tI6EIThQItbQiWTSJ
dtp4DxHU4A5ug9s3VaUKCPaVBbrsa7ULu/oZFB+3JWM7e42Ar06wuZ6BPjFP9QYL8NF3smblng2E
WpThkKggcTKoEQJCvn7HIG/sOCnWmTuWmymNbOOkKLFQYPA+HMoYAvJuU24FKZKFSo9DN6ZbJB6o
WB+yanhxG9oK0i6f/KULSJ9CcMiH/FCwC1DpdNsUbRCUmjISKRUPacHiz3kYQMwddTy3S47t6RVA
FMjboq0Dwko9laiVVsWl0DyTQdkgqB5vEy4sOEHpHP2QnZfvTRZ9hrBUdNNzx3qpZyObGAQcI9gm
4K9wdD6qEVK/Jpzdjmkb19RBIAuclKxKo24ab6C/Cf2otnOq4Xk2sKlqJg3clEQLjkfBdUkEVK8K
5gZnQAb/+khqdVBU81RUKXROwH5Er3v/d53QacHbyCYICIui68cSDfr4heTQwxTUDUICTvPrJ5eM
CVDqaZkuG/wiWPZtI8rJmIV7tq8X6DnNsE2iTP2ueFey6i8Glxa3/cU28/JrD00xPpWpzgx/jMux
+xwWwSUL8dOn/0V+bZt5xTAgIzTErEQVeabt/H3spsnxya1DlOuyJkHZl2mvJMFJR8edbsrQbZ3b
4CYdSLCIoCGaQqD7k2DhRwOjZre90YY2GUjagH2u8rReAV6HFt1NqLLccXCrvAQBq5BP+sSIhVnQ
Xiw5ZKD7+KNTBNlOXsDu+VXH8OS0XCBXyeB2AmumS/51Z1aLDWZqtrHQk5iyJIbK4n6IRXy11Ktj
PcUGM/GW9CtpNepuVfynL8yd8tont2mxTlJ4HkDCq+pRByqjaxUML/xkH+E2tv96Y4HiIkRqdSkS
UjEKFd4xP/RD52R2CAKndRkNw7KtvbXnKI/Fn1CDO8Bx44Pbg1vxKY0uVObnPKnbGdq7+Qpxu9px
xm28EjADcdgvJEv6Dq5Jcexdk7Vxa8N6Nh5Jhh3AW7qOkhAKmH/C+ij6a4lQZXZ7ozYmqZfUkzOU
dpNVKnEcTOhdmTr+y2nWbVRSVugK6ulLkKAn+4Gv8n6Tk1uGbmOS/A2kv2iO/CSH9uau30OF3DFB
tyFJRtOKAAQ2JwQm4VeTt+wiA58ptymxonPb6oz20KWBUYK4J+HpIArcqnk2IEnFVRfCvGdO2Erj
FJLuVB2bHBreV26PboXnqoSAGVs4JuVW1+jNlDNchbTbZu5bAQqOFqQIVTAmAdxadkGw/YhX6rYM
bUCSqrMR2GN/TEjvXy1FTne8htak06zYgCRVTcFEA29M5hYq1oY8m+xS+n/mCLLhSAwwGLmglpxI
EUB4cYM7GSBKL27PHb3eyotAhMsQN2OSd90xauM/4oI4Nh9tLFKpp3EBG1EnURW2ez9qjqBxO6Za
Nhop9gKz1dABTsYg/ACl6Sc+tW6byt+6Bz8Voep5GGDXlemEVWEMYWthvNsViqUXSkXn3qd1esLN
OwJiUJyGL763FMXWaI4dD08bhbQB/Qn3OaYTFRRQFof/2F5t+r3bYrGiE85vdYWCYp8sUPrYC1Ow
PQxEHEPIRhqFTG+I/6pPsniConxzgIKzW+ZsI40qUYwDHFR6YCX8gzRffNxunabERhmZuG3ZOGJk
HS35sc0Xech54Di4FZxQogoVtDS7ZImz9qGtZ0jdmhoWH25buY01MrEpzLT5XeJHawZhWj/U6zXo
3psbcMez4Uab0HQNVNAloy7uJ6OTTlAXt1Tu2XAjtCv0xCLWJU1QaSjVAqHJdxCmuKRTdyZKbdUp
f4HnFmGqTSaJfuQ+GJbuLw/yX89u68Y6Rb3NZCDBzH3Cmqn/COu1aDeR1nfLAWzlqaBVOi68vE2g
WPtSMwWxV/XJ5cGpDTvaVMPlKiuTqPXPTtNvYcidtl1qY47gNpeRpsbI0JDcw2cC3plOHuec2ogj
tMpMOEDGOJnooKDER/dVPrjlztTGHFURz2e/y0b4P7DuG2oi2wdcBJzOZ4jPvT6fRQ6avE+xzEuI
I0KIfX0fbcwJhwBjsNdjQ0wckvMQX07kquKrVjfLDeryl7g0vw4gGlsprmryKaYwD0y6rbljG3Sd
i3h22xmpjT2CCwgcCHzoKdMtY/utqt+RPP7+9go/Te2/F4igAvx6WshcnWyNKMZmgYCyfhB8O12/
+h301d2SaGqDkGSwiboM5yHxhgi2ydkE69W07DW7JERzZvZtJFLWgpkKN64hETmBwY/EGrpaSRhc
mKNzw1tdlzUAjHrOZ5lsUZ428Co8LG3lhoejNhqpN8UqeLVBpbNUj/5C0jKrnHCNsHN7/W5Fy1pT
bS1yr6l6iafhmrHBac+lNhSJNf2G7mKNM64icBmr55c2Il/fXpLnpvv09Z8yUjgSTqrzS5VMIQG2
ZAtuF63c2jnUhiPB5m8rCJS8k1oF8OTI/G2/VjK/kHqdany/iCZhZbucbSO0PohMxo7GPUxgJ/Fn
XxZwRWlHbuC3YZp91UaNW8pBhRW9m15UViq46pEFVuRZg2bVlQAwdji8/SrOqOlQG6Y0VJOgYaaH
RNbc8C+bBznvRzFm3R/oXQvzoY3UJGCJWuW8u4b+HeRkoGtC5ccZ3pfD3cnWuN2XHtHyDlXuCq5L
wWDW3SihKB7MHmw6RngA6mtRT+QlU3XeJGagLwtUsefbOYPBxT3M/QJzPXUFTEFLuDXDshAOHbu3
P+CZtWajpIzP+1UuvkwKDk+rhfwxLJdu92cofbAkeb2ORSagcEukSjpltugOJqZUfGakxPVHwBj2
pCO26g/wwqrnWwmP+uY4ZBoqcnOvgws575nd3UZSVXBNzAaxqYSXg4mvRmEWehi3slK4GBDhhqih
NqaK9r0nNTS+E7GFhxj2P4c6glCe2yuykgI4NrRG1L6CmY40z17D1VVhcn1hhs4tgNPXf9ps/MiD
rl89qsRUhXrp2jaAy4ap3fJHbqUFEZ+3BsJiOglWONlQPHUEEvjebWKszWYWoLPB7UklCu3MXZCJ
u4YTt/SU2xvLRNbNH1dMepOBqALbGnhMajc1QGqjpGjETKG6RaFWwvTOz9ktJ/2FKT+z5G2MFKzH
2imbMpVkW8PghEbgX15y6Lu1S3ZhRf5d5/rFNm9DpfymCSkU2LDttnH7pe70X1ObdTfYLEGf3fLl
M8RLs3sCGe4DrLZW2PG05sbEVB89ZYp3bTAVh7GR6CEuFde3ReaLO5iirsPOw7cuTMSZlW0jriI+
tjUNeJ1MQfluC1RxYDCMcts3bchVy2NSzRxhw5fmR5Gvt1K5ieZgLbyOyCCY2g0m70MSsvjKRPU9
VAe+O0WMDbjiBOLBTPcq8eF68YC1Ed/A6Ga8sCzOTbgd7JvXo5CGzVZX8yPlTxkjTtd/OGe9npJ6
ifoMFj4qiZX3wk0RpQRC7O/dJsUKdTAbF4BWc5SLArjeZavo9pCSeHEb3CqiZaYAXbhGxSju+nov
CtHsjMA6f3v0M+mWjbUqGAwK4WM+JNSgaklaNj3CM7G704w1d20Y9B+RRhgniDy1Zai6WAaeljiH
8qL+a2gaONdky3L99ic5s3Zs8JXO6yXQIFAldTYc0V38Cr0Ht63cxl7lPbwSNGSmk63WB5j9HT34
cr791Gf2WluBKs+hs9SzARejhmT73rRw9iE9cLyACrsdcrYMleLC48MiZRLCfxaX9uth2NyuR7YG
VVC0nYwp5rzkE/tYoyDzDo46o+MbtWI2ZH1R1A1WPrR6yb4vUfmeerdaJrXxV81QlwtsXVRSTqQ/
wvCc73guvr79Vs+tRStmUSYNyyJre1zXOSyU52q3SHgtOg1uA6/mPs9WWuP+FQ2wroQYSLlTE3O8
D9nIK7B6iPJr0ycwSLrfwGwH7RPXdbdHP+1CP6WKG7zbzAxnvaTfij8kYlQ3k9sGb8OuMmRycQ1r
5CRSZLzTfbxHe31wW+c26iqX2TKDv9cnIggPkPn+VHfNR7cpOS2hn6ek6NE1Ehga/ib8UDb5t36L
3Tpq1EZdqRn2taaW2BMpxE+XKP9Tb77jrcKGXQXQwidzia2rH3V944fkSWT97NTKoDbqSg9zFrcB
7ZLJ8P5qBf7qUJbC8XVa4ZnDWE2y+lQkJeNXXuT3MIe9sJ+fiXwbc9WyamqWZZVJXBTB9WzyYOcL
ye+cFouNuirJDPG6BQ0Yr8YZUebktlPS7XC2BaRWVcOvLZ+7hMhDE4YMBPsgu5BlnJsVq4wW9kJo
EeGcoFP3rSn0bblCJsdtTqxkVxcDZHdilBYr+EhCh2c/5I4pug23KsppiwjDNm40/8j83aazP9we
2kp0ayAgJ6+bsEwiP96pPQ+j2HE+/NcbSgZTuU6WZZMIgTHlmDXwb7mQCJ3JVmyolRj92s+7CGsk
j5GpwDpx+WswldrN4za/uE2NFZzxwqEHNvAGQLSxuSKiShc2K7ez08ZcoY4OJ/E4bJIOFTMSZvDZ
nj85PbeNuBqKrVt9irMN1s93wRoeM66+vz30mWm30VbDCAPSHBYTicQd+XYMO7WvUIy6Dfnm+PBW
gFY9NYuaMyQss/avPCbCx0pKN5kWaqOu4MZJ4X/t98kgzDFshwLIkaZ023Ft3JW3kpOVWS4T+Gpf
19GhK9x4t+Advo4kGBPXOanh/gwYEN01nX4/1qXbbmujrkwXsQmMGZkQtZqdUDzVHnE73nzrOlqO
cCj0BuyIqDz9AWGix3IY3LIVG2+la59ztjYyEY35aFbxzIby69uL/MwZYcOtgkkEYz/0pxbROO3i
WKLSzS7MiMAb+0W1yUZbBbKe61a2MlEelfsIVuXPgAhU1yIa44Ng2QyBekr2MPi71Mb4e0f51Z+0
Ul02bS1sWUWfNGpc/1j1yZm7aLPqysS8vG9L2I+IyRt2koxbsxvauH6O/w9nV9IkJ85t/9BHhBBC
ElvIrMEu0tUeut29IezuthiEmEHw69+pjrew5UpnhDZeOVRKoas7nXvOQRC+dqL/ox6lfc8NFFVR
YFneNWHR3je63j+Sls0nVYn3EdS4sq7pj2yCYvrTjHn2tGn65QTpdwnVuBHqJtsm76CH/Vc3tcE9
2aE06udiXEoqCbFpBoHk/hKRuU0xKLSkoxk9HboLA0v6So0Vx0WYJ2R85BBQ9R79CG2ICwNbE2Cc
CYjdL1wp8H1CMmqPm+bkd4WdB0PXRtFCNOay7+FZ7LROi0T4geKJy0bVdSs0KyqrL2ELOskgls9J
VP3rt3HnxRB1uGHIMW4vKhw+8zh52Gnvx4BM/uvtfJfgrKSIw33e20vM+W86Sf4Oi9BrIhZSez8+
0FAtbhspYTSiVn+roP1KN+kXKLgIsB3znkmx4LTrMJ6hr322KD345TYuBqwS0C+GSqkC0xTtHinp
9FO4Jv+v4AgxxteFAa+8dT+xTYlghfxI115qGur7fdv1wwGwQA9hoqwRLDgFzMTptsZ+xH3ERYUF
nWnKFV2ay7jStTwvUHnO4jbEW+R1OV1Q2FJC/5n0xuC1ofeRwIxM0Hd+sFDiwsKgMM3nokUquFbV
p4Bt02koDz/ZLuJiwvaiNxTMyPWFkTGCtBUpoYTsN91DXCXC40CDhNCyuQyowqdFQzXoucVvfmfu
BOGcReOsW1QlumD4XFlG02Q2XlUJnriQMJAeBxHw1N2lrNcCaf3TwXp747K8uNef3C7WfrGK716b
CWANSktlgBwsdnaCWneVYZpgyIaR00cG+ca3nTJe4RD+muPkKyhO7QxzMoDlVx/K9pFx4hOQY2Un
IG/Q7gZ8c24v+2aaNDJ8g7BO+/7XX/dlkdcO6SXP+O6QIEtg9lZQwP325K5MklNcy3uS6D/D4xYq
4D9v/drfeAnzvvsbpoqraD4YfsAsiT1vvPrHxKZ6DjQGL4O1DD8em+JvVShnljYraZ4isDwsabtE
wzMrBHbSh1u1Z2FR2r/XKdS3cMNXt+a4aVAnhAsBBO9Shcc0pGsPR61V0T9VBpwjWRu1HbkbGa0e
euQp96UYoycGScXPZq+iN5By3x+CTZd5JwQ/ARU3ZL/+LC9H89qROZl7QlXVrtCtvxxij0+aaAwb
TV6lV1wox8XP5OCsZnDxS5Qkd/FGdbYnAKr6bd15L8DyyYO5mzrwqK0l5pg2cypA2+a3ugtOG0bK
o8X0KDuEmPKeD7WkdvLKOzh0eX+8qJD7jWYg65H6kk2kHOIR4FeNbjxHVz6pC00zRbnsXJD2Eh1b
1mnyraCBlwAINu48EWFSoyjQoiqgJ4GrYlidgrXtRsb0askBiztPBFn7MeCdQe9FQX7zKKnNzB7J
t1a3Xl01/AnnhdAG1Hus482lnaU8jXP7Zt2rW1fm2v4dGwcXF8QG7dpick9ujxLMoVkzhBGMeRA+
0Sf275hrVUWI7ru6vQw8nj7prXqOgtn87mVQLiytAWVTS0BUfEGDNgT0LfldzcC/+C3uWOsGcIA1
ZsPOXyYnRPekZfDstbSLBistW0dZtEGOKjhPa1IXqZDT118vfsW5u3Aw3aL6YEZ8VCiYnQs9vpWT
eegiea4wpUV56RP88MSFfO39mMSkwNk3qvicqOQpMbMXVhVrO0YLSWG6QXrqZe31X0bKB5XEH399
Ole8ukucta5olsbAwKGkNKCoXEa9eSSAzNybZkn+UEw2H379h17Sq1f8lHAM14C1GBLYib4kKoZu
i+bQ5IBOuLmfD7I9mn2wgMzbbkxlQRr0+KfVCwaN03OtmuBCbRynZ0L6udLNX03vxQyIpR1rtmYB
PWKDyjAT7V3TYnzTjOzLrw/sihdwoWDJToeuO7D2Eey/1dEcpf3WeSkPYOOOMQ/hYSsolzUXNMre
FiquT7Li853Xzl0oGKqU3YpWDaKGpSVZs8xf0PHzqgzwxMWASRCjje0o60tVUkD7ONiPoqq/4cCu
nLmL3VrCumw6pRr0+Pa/t3Ccs2NrfHfuWDEAuzQIZzxE9Uzv1jn4OlerF6EzTsXxvHFZDhu3+J4J
kQykTd3nScU+VWes7VjuunZbr4e9uShLorui4HEGAs/q3u+yuNaZ0DASNSoP+zQGH0BS/6YL1+PG
o3Ptezr22dtw31u2NRe2H+VDl0j9iKrurQblFc/iMmXRw2x0Ck1z0bM1LFN9Q+54GNW/dwPopxbB
9ye7RPr864O6Epy4AoQ66coBMWZ9KQmrzjEHhS9o09R5bzqvOidPXFxXJIQ6VrE0l2gAiaLV7zHA
4PeauSiuPjbLJO1aoZjef7Rj83VfuodfH8yVj+xiuHTdbnTYxuYyWVGe16lbMoyJqBvHfm11x2o3
U3WQzcH93OzC04olbzQB2N5v647ZQvo0gXwF8ivKurd4pUtYVuzFcIOv6dgtQbmQ9hAUusQV2tAJ
qVOywMX77dwxW2jIdetgkamjyx0/SaqTlHTBLZzVlajkJxKtsBkQcscNqILDNFjjP+ZiOpGx/VQn
9eb5C5zcdi+ZRsGaNZcDo1djBU72pvrT73Ac74qJDToPfQI7qs0nEOOabNXk1mzIlQvpIrniGBDx
RM3IgIa6T4EFtmlRzF51U564SK6inURJV9pcin1ps4GMHyct/MJ8l0Jr78pa1mCluCx72WUo3CTZ
HM+ema2L5QII2PC9xlvfMhJ92BJ0xCD3c0sb97+OySvxq4vmSmJjSlQrWoAA+jW3207ei5mBf3FV
5m6egyUFoDfJKlOBxj5WQUZNXX3kRlRP7RF4IZzweRybDjUL7LQAXN6G7AR11k87ZX6X1oV9rayj
dJI4P36sn6fhrt2E39vvYr62EAXnFkSEl9oOj3qrPzZ6uzV0eyWtcCFfo5XTvNKxBvd8O7Zvh16I
Tyoy5akzBsSkpC7BBcWjKU6FKelXuyyFXybPHCOXUWDpVNsWTOkM6OoJRM/Q0fzm9YK4iLCBRaAl
SyK8IJyKe9Q72P3crYvf0+ciwtoh0dCosc0lCOjDOhYmXRPfMNeFhPEZmBC2EMTQzRp9bGjHTnRa
1xvh4pUoyCXi4mqM45iXSIUHmzzwclfPCQDo3yYNn5H5Hb7jlSWbLFm6Fb9g1FNqFo0Kn7GeZ+9Y
MDS22chGJEd9XP7bFvKygXjRc+OOU1439MCrcWrQSkZ70/b3dcO9yMF54ooIrp08+Fgt7WVUQX+G
vPddKJhnkOVCxLb16GnVIoQb5Yt2N1XPgzn8wsPIsVOxrHrbFExpi0ew2oApov4yLIA6eF0WFxzW
sb0aWY0CCsWkZjbxJenSmgrleV9chFjM93BqWd9eKs4+kGrTKJ0kXgzOPHExYgJBUDVUyGBUHzYZ
o4FJYzXcaipfsVWXkqvWchmWl8CcYnb+sTzm4yFoWprFDQ3u/E7fMdVopnG961lfCCuHdIbUEAlv
SWFc275jqYoC5ItOYIMa/6hNOsXNeB4aa36ryn69gc29kkK6aLGSFBow/BGlfnL0Z3k0W7aYcEEs
jQu0CfF5UYOXJgk+Nv2xZxHvG7SsI4DdE0XEu72U7aOsmGfu6OLHRrDSat2iLrPq/r6rv/DRnv2+
sWPA69EEJd/iGiRM8XJeWRjfB0PxyWvxnwBk4xZDTQVZdTGLLuNUyZMNrc+0Pk9cBBlGCbahtXgb
CkrbjIjZnIJo+ey385cr9X2vtN11IoujvljG/277fQNrV+Kla4adO1kvGea5afmMKhsGyR80K+Y3
TBu/KpuL1RoBj2YGcu6Xfiq2dJ2Tr2U0eX5Px2iBoZIbFaS+LHJOHi00Dk47Ka3fc+OSdtV6FGKM
ATOmsX0/0K0+Q7nKsx3qYrXESI5REmSNIF9Sb0o+ts9TmUyeW3fTXShW9RNB42ybun8ktW87eUse
4eVSvJIauWCtZes4qaMa13ygx4xWa4JO+BFCmQ3S0tOD6UJ+I+b+r1z0yp9ywVvVYQ8ScCCsdq11
yitVpI0g8mGd5uUxHkFyPiv7b9QnU5sxHbC0JWJKMWM+PbSQB3oaBeV3kJKi98VYyyyMSfkc8YWd
9oUsvyVgkAItRRE+gMaf33Uzqe+KBXlRFk+gIj/R/djOqiiiuy3p9dkka0HSapjZg1g2DG3PYNE+
s2P/VAamvRtr27G70Ha9zdA+L4Z0sRtYAZXu6cemolCHtXPQricgPIOcFgc4/SCocCbkZXaqAtnf
fTvXPXDy5SFkKstYP1a8Dw20kwZefGZL2H6A7g7aTCGK4b9LOu3PGBCmj0Ii0CFE9M+gfDU3XNWL
Bb129E7Luzx4t7cNXC3IGy6UHiczmhsh2hVP62LbNvC88CAc0YRaq+mOY2gPUnNanONgVY9er6UL
cKPRNNqmwh2l8sDEx0D+6Pr5Fn7o2tG8/K7vnuJAsFrgSyHuFiLJDht152Zre58hNZ64ULZ2AKHF
gFTz0oINN/1EGPUaVcHKbr4gD3Cm7Kj3Ts0ePbTdDikx3E6/bMQFskFhXHbQQEWBbZ1MJkEAed7k
1J39Pqjznqlxrfuo7wGTo53JoiV+N2Ho3i9Jc6nN4kCIGjVwhH6BeuCJKTPUW/wieuki2UKqUTpt
OxAE7NNdVK9PAPB4gazBpe0YKVmBWY+BTb7saoewZ0DUp2RV7OOvz/w/P/fzGyBd6BqA2zEaxKgO
VkyJtxHi4n9RxotOFli89NgL8nvTTns296S7j/AY3pmNRGU2hDt/rM1mK/xP/K8bF+x1vyNduBsP
i2hlGPC9tEEAnXAqdwr6UnQIT8P80mOmAzTKvG6E/IkiLWo3jgygvsiyeOri8llaEnqu7cQsSaQ3
+qJbcNnU0SAeapFBdib2MhTpUqQZlGIIcqQaoy6TTTFTxwD7sV69QelSpJW9XWIlRAWunYiA0V3B
ObXMK2SRLvqsKrdt1gIPSJd0YVYYAUdnt1vp0NXL7OQVApJOiR4HNBnYPn2oahvf70D7nAEWnmQ6
ot72tEM+KW9tC5WAVutnI8cpxbhwMWZ9rJd3dtyiG/7pdRcoXbTaxlqpjuUlfUrkX1MJBlHVmwBV
TDvdcCNXrMWFrK1okwVJGVegyWj3jGBMFmgPZTA1I+O1ycqu98OvSRe/pmxY2CNOUJPlx9OKn5ZW
OrrxK153tZhG/MHV/voZu7aG465F3/ER6pOwZb6h2rTVCK6axaseBC6gHzb4v3hBUz9ZAN+Gpg8/
J0O8n0UTfPr1zl/ntuLSpVGrD75ZoCbrSziFW4YQEewe5bqC3whSNgB16+lhTAZdp4dgewopxTEP
GhAM/vrPXzs4p4JAoU7QLn2FpySmX2rV3OPhuhHZX1vacecm2uXMOfJwzZbfxA79QejreakY49Qc
S9fDgHBywDcxkwX/2Tx/st3Nevd/pYJXnOJP6LVt3fciQCTS7URDN3Eo+IfJYmArreVhjnQzcfe3
Fs1UZMWGiu+piuqiz5qDzA9hf7D7eC6C39XawE5GXZxoEdE3O/BegObPMoWW3fB1LCjxKkpIFw+3
0Z6OwbLXF74uH2VtQDtrNbvhkq98RhcF16ooLhHNoM1fZZXFpFoc01vlxGtr/2j6/xN7wrYaGdFl
2eh+tpSuIPZTNyzr2uLOmyDDsW8GhknNuG3/2dHHKTB15OffXegbwhS7SBDQXVjQhymX6t1MyG9e
JumC25aNAcnVIQba6/axwKuG4rN69lvbMfeYJuNRW11dCtGrLJnDTAzb5nlTHIMXoLK3akmqy6qm
LxOt1zRS0Xr227lj8LEOasJlW2EwsqufWEG/TmOz3nDVV66KC28DK8wmQFpTXcD4eCfnToMDxvPI
XXSbOCCO1e+HAnlYJNKE7TINDq+CoXTBbRGAW0cZ8RLv1JLpvfvElsBzacc0ewC8Z12F5QXcZ8dp
nof6CVVVL3oMLl1wm5y2IRAaNZIyMdHzbOP5q25E4+ewXXgbQFzxBNMH+DjmH5Rsn7tkeO91DXn0
YyzQNIYaziyW1qbPkqiTpymSnmfuWKfELD/K1TzIk7rtM9ve93aa/YzTRbZFfUxrMIYG+YpJ8ywM
iiplfb/7vYcukq0UpLEIwLBzPYdPMV7cj/Wyzn6RhAtiA9drVMSrLVHobM5lf0omLw4lLl0MW3NE
cMXlWF6YHO6HbnvY2fbV66a4GDbWDpFa6VaCx3oXJ8bnHRPm0voFzS4VWdcOR0tCbLw5kMCwEInU
WDEvqjAci+M62TGioKnxOZdyI08bq0kmKS/8Yk4XxVaPmL6v1zrIx7Yq7iEEu58WYG/8jt0xUCWk
mKFaU+SN6p8Ds7xdB+55y10MW3lgWhF8PrChxiAO0phSCfrR85I73tMuB+UYLi4vAacPcdiph94m
5YPfqTjeU/YKUWHVVxexH/pck0pmsdlvsXhecZ8ufi2JWqjKbVh92t7tyZe5+Oa1axe5BpXdqhxD
hJ6Rsg+cL/lQ3Zr3vZZ2uci1fhVtyMMArrOZ2G8xWLLThibqNHSNfLut/JtqjMmHolwvwbKs2bIO
fn1V6cLaZkRFJVAu5cV2/ABN5LGelTX1ye/QHNvduQntPnF1iXFoU7k3abMov1fHxaoFIb7ywCSY
UEjVZ1FwvLERUZ4bdyyXG6U3FTB1kWN16tmSMT+dci5duFqybAJVphBLF7xOa3P8GZWDV+tTunA1
MoBONGiwdjPyp6QavnUGbBJ+39Ix22XjZQNucHWhg6pSQ2z9sCGC9wuTXERavbWBbdiI1edtTcOE
n02x7H5bdwFpTcO1ootRl7aeSFrWAc+WGTKlXgfjItIgOg1NS4uDOcb2d4iKfUrm0ov5kEsXj6a6
pAX8TyPEw9jCAyvMp5IJ7fcQu7qQMjTj1pIVt4VGaDEGbzbgxvzO5OV1/q5l1SFAoj2RcKsWzYeC
HDTd5OLX+pGRY52xMgOHqIi6iGCPs36LEESWY3zD9l8ep1cKLi4UDXIlDfg7kiCvg7BI0TIc00Fq
ezpAX+R58o5/BYlBsjUhDfIZMl1AhitwxG+e9QAXkSaDLuGz1urSrbHJjqj6MIWDXyDpwtHoEqJ/
rWmSlwhk9np9kGHiZ6QuEq2JVF93aL/nApR/GKZLlodZbMyvLOVC0dpKrltT7kke2F5n7RiK01Ds
n7xuu4tEE3PFBjQ60WWX07mo7NtRmBun8pLivnIZXZqyljYgKuu3IAeqwNyxqdse6yKaH1c+x5+R
xdd3fj/BMdi92oQ8kInlkP9a3tRQjnvAOODZb3HHXqVKZBv0iIOLvSXneQDP3WqC6MYR/XdDXjsj
+uNjsxxCVXqBNaHAW58IId2bZq95tjXrF7uNeCEItTnoNat0K5ZnwcZ32pDitCcv8umJel9unN/b
vV0zdE4BueiOD10U62wYYnK/6PIPvWj1Ia6Gh3Ae3001mF5IDCBmLNbyKQzbGuAr+bvfWTlPw2Z3
hT7KUeQlfhC1A9SX+fDRb23HhXNKqZRhIPO9osOpLMpnYF1usXa/3JRXvoILdTtqbSq77Eh2WPsk
LRiyzOonYcwh+f3jJ+7MAEEREiV50YunmckXAK+f8brSlLMJyqDldZLrMdqmVFsS9FnPptZvCku6
YLck2eqxpGGSg4V1zrYl+Qsdeb/32MW6ReEyhotYZc4UUfw0r9VWZaEJxI0g+4ovdKnJwpGhWbjh
2WwaNWYF+FMetnipz+GsDr/HwQW90dLSapx5ko+c5HowgMLK1jOOd0Fve1wd+6oxlAFOF96mmBEC
g4pNesX86geuVmWd9KCkKGySHzMfQDunzZ0JjPSrBbvQN0GLRTPQ7eVqse/HgHzeWey3cRfqth0r
3sijh0XR/dSaM+lLP1fi0pRBCaUt1Dom4KJRp8DuO4i9POcEpIvlOg5QdkZ9B2tl7C5GoxuDDuGt
7u+1nr0L4wJSwjRrXeO6rEt9stUi7yZ6TFlb2P4N7crmhB+mv6CMTmiqR148bqIPzoNI9H2t8SNX
aAnfsIvX5Ui4dDnMCh6KhfdRkYueTG962Zg3yYZiW1odRJ1bqdmAXEaNv4/bWLQZYOTRmsYb0FAn
GvLqDZqB1amJxLCkmDzf37TqmO9e+rtVSsqquQ8bcMB7ORYXQ2ZBoBSpRSY5YcHbZFruw1i/91va
iR0QOgD/JnCbhoN+MuMM2ZV19Jtrlz9hyFoc2qGnJI8W9r7pt8cW39Vv344fX3lER9bNMN1CPhct
/bIm1O9VcOFjvKZTNIVYeqL7m7qQ34JaeC0tXPCYncsYlEORzKPYNFksZhDbgUHJ50iEix4rq2Hq
Vi1lnvCtORULILV2aG6Yy+vhh3CxYywqWtuh4ppbCZQQadoDE/PixiV83Q0KFwqGIlC4lOMgczNH
5lzQOXo6jOUfIQQmvGIz4SLAWgZVCf5y8pVifyvafxkG7iVhw4UrklnULVhcxxZxX9mxjHRjnK6W
e+WywgWATfYAGGdqZK46+inGTHi2kP5PvxtDfwz7QBk2gzpWihzIKH4u9XGP8bbp5Le4Y6EJtB8j
AhRpHh7Fcl+A3A4jr+zDrxd/PW8TrjgmW6m1gCtI5Jt8vd/amqRMFMdJbwe+QB0mN/Lal3GMn6Nu
4QK7wEKJsVq2SKQKC0oJG6T2SrDkh/2Jc9I8kGQFerWE8sSvf9YVK3NRXjZIhmNvepEPPfkrMfU7
HoZeFUC0Rn781hIsSrQMRpEbNBzTmC/vjrh59tv2y1f6rhwFoixgSyE5k4+x/dBP6gs0hb3iKOGS
knFRzlzVFHY7dcWfCy+rT1AB9tK15MKFe3HKksM22Ljci/UE0rk/hlj4AUOB2v/xVI56pX1RYPFm
OGT6lDAg1X593i9p2Wu30rHbLWIlLSEqnA91xN5GNavfVHW93keQ/Ex1NFR3TbgEd4ao/oa9XbuY
jjHrKpHIPReR730TX/pgCjMdCD9kmnARXtELu3TJV5EfQgCOPLyQm9rAz+e6AK+jGRbAtmqOwpfW
J7Xo6Tytt2g1r5yLC8equ3Icueh5DizMk7bNvRmLf379ka8t7RhsXJVrAx5cnkeySk5HnTx3L4rX
fos7Ftss03CwhceoJuARRVZYfgCESt3ok1zpuIEf/serH4OqhM5Nh+uSMNKlpoynP8okji6Jnf7s
wmE/d80xn3GHl3Sw6/wWga0f3Zpw8VqLJJMF31qcY4JInWYTNXeManYjDrriEFzEVlPMpZXbIPLK
xCjoD1VateqbsFEu0MI8Ub1+9PtCjo0va0fVfog4D/ciQiRH2LuDdNGtlOKKA3X5yTQtR0jUCp4n
YwkGmJ3XJ3BUI2MpRmJ/O9Aq8ksChEtWhiHZg8ZIv3Iesul9zCeb2Vj3Nxz0FStx4VyVCklb14zn
cZnI8wjeREv8Mm3xE5xrVuG+HnOcr2Z8o/roH7XcmsW4tm3HuDWpMBmM8eecTPtyjukePU7x1p+8
7o6rM9nAthZMDbwcuV2yjrXsFEMZ2G9xx7bXIOJD0zKcyrY1KcqGwWPUisNz9ZcD+y6UUKPpxzXE
bRFhB2nfxob3qG7/7bd1xyNXa4Uh+TrBqxdAN7mjObp+frM7wlWbXJJDq6bEizrxhqT9sdyNben5
XLuIrnGYMbTeHXGupoCcCl1gwAAK0p7Xxalbx4Pt9opbnPlWfRMr37JeYQzH68xdQFdXYH5F8xZ3
UZt6ysgMRDEvWOw32iNcWJdG5RePo8a5r/t7guJgOjPmGR+6wK7drGMXNibOKxIUj/PY/3OA9/iG
K3m50q9EcS6uSx0xOk/A4ufJvE+PxSq7O9B/3JrKvLa6Y6aCNtVMMbmOAkn4F8TWnuww3UgbX5Z4
beMvf/I7G62nGXOs8qA5axr6m7HEPPZjMT4o29R+z7qrMolYZBsIVJvQl+sDEMKJFPLzPPO7ko5r
ZRipCuM2YHkUgvZHxd1dXEe3qMavnbsTKUfjIVuyDVi82uYUPKBvuDn88qzYMdSAopgWxOXLXSdQ
LdhQzIeiql/dS7jQLuCvihCs2HFeSpAWtToDItVv4y66a4ljXBnexTkkd/4d6/rPhsZ+mYkL7ipK
FUajxq6jRr47bH2/hre06K98yp/AW0dRmr6saB7pLj7ZbejToQv8cATCpSTTRbmJmvU0h17bn2EV
nCbCvnldcBe7Ra2J46GC5sqSQJ0DGgYm7RQ7Tn6rO150XekBBHDH8jk0fySxxi0HyM0vMXHhW/2C
AdgV6W2OdoBNm1qptAKszs/yXQBXLOcejCEry8GA3aeQ3/162Paz37E4xnkMQo1TsrG8a8U3OpJv
cog/eS3torfGqpNJtfIw70cokqagENW/GyZXv8Kxi98aqeQjYhcKL0dO3DQk02Xph2sTLnyrm7eK
FMpEeVzofxjaIlr73fKfwFvgCg0Z5KVzcrBnsP2+TcLEM5pzsVt03epCDVuYzwykEWLVKKgrWfjV
dF2RSTMkVbKzMcwbrTO2gxiz9qMbEC52qwPioInCAUuz+N9Ele9bsFj43ULHbRqKZhwA9DTnIO0H
aUXwb794ViddCjE5jmsVbTvNw3om57aTd2tS+i7uWGbQJqoeGhXlpTGfoqMFWWg9/+F1KC5iq4/A
h7POGKTsJqtTO/LnHqViv+fKxWztnQXvgtQ0Fx03X6OGlB9UWP7rt3MnBT0GLfa6W2g+Brt9iLbm
t262nu0iF7JVFIQRtYZhvg/BfhdNQ3CSm9+MiHBBWyzao6EG4X0+9+bjKgZI8cxekmtcuNKSOxm7
VRGsPakuTllH3jbJ7Beq/EQX1lctaixzmK+qGTMFpcn0CIH78Puejnmqo2jruUdSq5vum1UbrLPz
IyMWLj0YSJ5aftSU5FXdxvciaOcskpiG9Nu5Y59qUpUqw57k7WFOs6ZPAau/ei3toqZKcNP01GiC
l/bIy1j+vrab1xCHcDFT20iHwcbFkTcWmrgZpgjZp3mxxcdf7/xKkuXiptqZQd98IyRftrlsT6Ie
O9RKiyj4S5WDuVFtucKLK1zwFICyqzaHInnUVnGRsajX7zVpISx5dDqTYD9OLTNgJ0PiHVKoO0CL
0gZ4oo9A7X/HfVme/X7uyzF8l1NCKqGMlqTY874e7JBNI2hy09CEEizDhTR+FGDCBVz1NuJiIsmR
m91YEEZsPGu9I2MXa2X6Yu6nCVei3bdvoGWrMtaUNxzNlYKtC7Uya5LswoZHLhIg7VlN9Z/louh5
J238Zhm7OvazRhdyRXAeqqLiQCEr3v8UVTxmIWj+b7UGXvLgV4oHLuaqP9ahknV15EmUrGfMmNT/
VoPkfwdA8T1ysZX47GQYz916hCceg2WaiTCAZNdRR36BjIvNUnQsJ/Ackvxg/wi8lulIKs/030Vn
qdDOHRopJAdzWJy1kGqPqma8sfH/NHdfOTwXnrUFoegxe33k+0QU+MZAgGHBD/80l3t3KmpZ3cc9
Zvc225qsYEeY6qQ2WRN20NGqkiblU9GhC0+nMpVjEJ3BNIt2Z7lCKomV+35f9yRqT4UZW79c0UV8
AfuZNNMOiwhCKNYW9UOHf/wuqgvgSvZjLqukO/KV7X8NutJANsZ+BQsXcWUYl5sKzZFDgunL+nw0
9d+/fueu1BRc0q4ZkwmjPCY8EaYdwOvPUbtMF4gjeh44/fEd1eTQGP8tj5yBoe6t3Po+Y+NyS+L4
2u6d4tZSrKbvi/7IOZtpCpkzc95pd6utfW11Jw5o5oF2w4DVISdepLwcSLrGjZe7BrTlx4MhbdMn
A2uPXELN+l4G/M9hkbd4rV/fOfAOPy6+rW1HJ93Y3EbTcp4SICwOsvslo9D7+XH1vur5C3cGVjeq
TIERWe8Ek5vXjYFCzI+rk2BsC2K1fQHpYbJ412kplV/gCBmLHxfXFGj76ZBbvjVoxhoNmlPo3Hju
/OVrfBczBBgy2EvN93yYVfyxnsL9mU9T4PW8gDP7x9W7WLKWBnLPTdnps94xj5qw2W9mDny+P64e
1Jp1JhzWfGThVxqO9amrQj8uUhDA/ri4ampgIweLoYx2rbNp08U9cF3qhhd6HX0C4kFndXZE1JSz
zUPeiDtb6EifkoqIJ93E9ZdY0PGNFQqQhWSePX+Ri8MqZLT1YItbclvCfwwjZr3J7lWNAcHQ/3F2
Ls1y2lwX/kMfVQhdQFO6+1wM7Utsx3EmlN84BoG4CsTl13/rZJSjuN1VmmTgVOmohaQtbT17rde/
B4kSNTJTLldAEctzQQl54CgUvnOwvbE1uNwVZasWBVRGr9FEYDOp4viR4I3as3Vn8a4D2cGJCHNt
Ovak549g773AKwgDvB4VQ2U0Hz0zV9MU30P1Q8FWxG9ludQVa7fYFriZXTt+PMDBbkrnNfzhE19R
0vm624E9UMoSzQaodBY325ACvlJ3+v2y3/739CVc98e9m2qOEj1zlcM0PfBhny8gS+gThbn3m84W
0be4tPeq1m/NG2cNa0twKa7wQ+iRkJS30n7YjKn/9BsmZw1rOQ/bMdMJBT/L8Qy+3abwNvOjokDE
vv4Iu+hLFHm10xUu4X+vRXjlqJf26rgLXNGuIaaP2XhFKc7vPNj+VDLwO38IV/5qbqy0pMOU74zp
r3UkhvPLtuO3VF0byJ4HtAgCO11lj0I4Hoap3JSfXIVwgauurpZpQ1XVFXtZncUHUBIdDF6m5kK4
SBU1TbCV8wo1uvqooci9oBBimz/4fVFnxYLK6w8J3/Tr0MwPQdjqFOY/fp4ayOe9nokx8gjCWDFe
tzoOnkwt28ddG8816kJUNCBlISI1Xrsu+ghI+9Ru27dfj8qNzAwMg1/3fEMNFT7lOF5pZMRTscVP
42oROvpTQfv3AeGXScZfRblWb/Rc1hnrAD/tW3vvjeJGlHfBqr3akPJZt/GaEL0PKGnR7NGMSfRX
V1VbDu+8kqSrpus3NVa131RwgSuYU8PpL5HDtSPG5H0/DZeuY9OnXw/pjR3VVdBaMG5NgtvLNQTF
fbbB/GXQftc64RJX4brUxOh5uJru9w3Zk7Q33Xon7NzqtxOJ455Ho+xYf4UF63kiM8pd7iWVbjX9
8u//OkHv27ZDz6LBkKzJxweC//gNtbOmpyFO9lqvaBcFEXCYb1IWML9KWOGSVgM1geRiG67Y5saH
GFKoF0pYcfLruhN3G94X/xzOr0tckHQo23RCAatn486ibqDHt+iA9Nf11HRhnJq98wxeLmcFVmHG
+YT216kKu1yMk82j3q+IV7iQVRuNpkoUb69GkefDzp/bzU+PT7iIFeS027qIj+5ai+RPlOmU6biq
37y+pUtYNaItQIPs/ZUl0ScbbHnNcQb3a9tZlT2o1lDhze8aMFHrtB3qMoeQgPLbCl3hLLktLNSR
0NdkW8aT0vV+2sLdMyy6eFWV9HvRRbK7Mll8C1RxpMts/Na+q5wV1VGlqoRqzBVDLgcNzLkh6r3f
qDursy9mhqKwl1GfwidcUX6fKvr466ZfPtxPTvcuXKUoUzXhu74C8BZ/9EnAz/zAI4SBZ+6dcu8b
261LWEHfZ6dF0WMnZ8EnmFlAzVYGfvc1F7EKYhrVmzj0lW02OQfxVAIR7fwkBYVLWYWtWEhJyu6a
dHY/xe345oB17p2ldGPkXc6Kz5XYuqAfrtCJMB9mFq3nuEjGTBcoD/D6uC5s9eJciUJR1V+jA8vp
MHN9EmNfXdQWHl7IonChq6G0x5rMNdaU6K9w0H5aDnEn43Jr3jjhtOrDAzfkpr1uUauu8G4tLvVG
tztjc6v16PUhoG7mbSg2M1xbKB03QyHTgK+/+427s14TRaEhFPTttQrb47lceZIPw1acYQJ+78Xl
xq3cdXJcoTASWl60VxIM4cdgXbVKabOaTNUJeOOgFpe9isSdXeLGYLkoVjiVETCvpL+a2OjLPOXH
GPkprwuXwwo07ISRtUcI7/s4bWv7hpDC867iclizCu0oV9pe576CUkNgm7QcA79buYtiJTDxIR0k
W66c/NgTgHtWCc88rItiNZMdTLSq4drsBTJFMmqezWL5nZ6/JMp+suu7KNYcxdSoYNTXGaRK8oZF
vKpPABBXWCHEvPxb88FPy0K4aNYEnszuQ6ehJxs+xrP9OFg/HzTUvr9ewqtJoob2a3dt2uYbElN/
DAGkeryWsItm9StY46FHPK9kpceTFvX+qTElKg1rCEz6HYxdUa120U1BCI47m1ntKdEH7OKKewpG
N9asy2ghqKOiZI/0lVAmT0Qs7WVIJnFnfG7sPy6kxVTAZTsbhEY5jtm6Fh3canvYQ+HVvLYnEsXD
495qcgfZuBEsXaUtbvpwPUbb4WWS9DAnWCPQbCg8JFr9/esPfmu4XpbKvy6FrOREo8oN0SZo0iSC
x0TESz/dBuGyW70pDEx80fjaM5a3ZHkcRX1Pz+XW2Lz8on/1vFuN3OZwwDKA6spFVuP3ls3qTRNF
+s7HvjU2TiRuZQwrGUPaq47WkyngEsC29pPfuDuLeJbrroLW6KsV5d9VMHw2weh3NnH5LVMPZhoh
g3rdu/2dUP8zh1/RgPiHVPjXkEOoSJTlNrTX6eC/y6D/QJt7pio3FpbLbi3w/znKfW2vI1/n3wQQ
zi8jykrLtGn4lPZq7OAbmvhxysLFuWxriwnPlZg7XJFHsY3qLAtW+e1vLs1lk+4QSLhjf6vN3yoy
TwQq0X7nN5fhsmKrh2MfNDLWVXfeKvpONHN38ZqU5GWp/ev7bp1G1Rx84646jpKzFEN8aaBGcSf6
3lhOLo61KLidRHLRV77VbynuLKmc5m9+PXeW6lIxUoGQ0dd+E8+9EVVaytLzPuTSWKo7wrgvhua6
siTbwvVNOy9+N3+Xv1r2pcZ5itTXbqyglzb2W0rM7HeTcOmrIJJsaeK1vsIvqD0BJQpOJTn8rqAu
V4V03DYvB1HXqSt+b3BPPPR8p+kbe4GLVQVzoQaD8sQrDMpDZKPVUDyzYZrfrGFP3pdBQODGrZuv
XlPHxawkFGq6Yl/UtU8W+QTfyPKEfGZxZ73eiFIuE1WZUgveHOq6zEX/57rP00MZkf3NDN9Jv/3e
RaN4Ue+l2mZ17VSB8hxTHyc9EuYXBF04ai50AmXbEq3z/dn2W3XZRmH8LlguILWbdRtMK0rUi9h3
A1+eCnP4OQkJV4+KiG0umKbltQZOedKloGkAD2W/PT507roNKmc7G+/ldZXLH00FC9G4+ug3IZ28
cbzoJY6AFYLt5p8LM71tafeHT9Pc5aIKVg5zojSaXpOnRfdfIh385de0A1bAVLqwphzLq1oM9HnY
gXun8IOi+H+gKLqNQ9EHQR5rc15b82zJ8MWv384BOArWEDk0NF2Q6HN0iCGtA/it+TXuBNQRsdqK
WpXXACm7ywbaGZILyg8r4q4UFd6Xl15FMsh52L1XbLsWS+J1EuAuD1V2qIgotyjIEzXE7+a9j9+V
S+EV9LiLQ0XLWrbzUJXXpaf2XVKx9TLKhHnlXbnLQ+1BvJK95yV4KPJSfa4gQhuSO+eMn4cm7uJQ
lcL6aSm6rhYVVKkM2PiOQ8e5g9x/ND8ueNE+Exncu47//F2WuyQUaFqbkGUN8mYMFD9tQa/OfSnm
H4mexQOSbd3DPozB6WC88tqSofr4+gxIAnjiqVgF+X4s/Y8gCeYzbkGFV/UhdwEpsllSbmbBDyLD
N1OV72Mo13mtNcdu8P+qouctdIkRS8QPyOv3ZxXx6E4QvPUdnHXMqMFRpAvKawevpmsrhuHhIHPz
Rmu8Bmkql7RFWf8bvNX6JZiBH77+DKJYZDfPJsi7DbM4qeEH2gx+Rb3c5aYqJi1mLxKCZBsukOh8
P0zlnbPbzw/53MWmCjnTGhyizBe7f27X+u1R717nHJSgvB6Syq4q6FAPcWXFHqfDun+ZC+45eZyY
G647pOU6xFwW7m9oLH60cvLDGbkLSEXRZpSAzFW+dOZZ70WbRoSEfhHGRaQWBqFlXq5F3jTtszbs
647aWK8F5RJSporpbEsa5GAmv5NhHR4jMvsphXAXkIL1YDtOxybzOWx/VAQI+IQkoNfhjLuAFNOY
21ExIQQMkGVItP0zDhe/t2D+Hz5KDqOa1k7me71/hdHMBzusf/iNOH09w9k8q2ILeZGrA9qvB7Xf
9omXd7bef95k/5v9Bpr7unU9ciZKBJIcYjvddSfx/GDnZHlb1ku4vFG4RDyOKJlP4d5bPMYlD95j
i+ued/hewjdvWtY/iJzL9xGBiVEKQSN2mrdZJulgm/k7Q43Np7inzV+1OFiZRlUjPix1F5dp1wrk
cUpJlx8KfOAfNGRgm4Kx0SAd1+iiy0Sf5iRcvlXJcDzgVQQFx2vbvqsqEizpVs8rXF9xEE6HQM5L
WmHKXHvBDphmR9FJlEkHPSUdrimrKjzOr1OcAbyov25JUEFzNbH8IVqPJi/bQD8GEBt9Fus6oEur
9IPmIBv4emwHVsEXglL4TTdGpUdt8JTv53rHXThs5walF5Mscg4Tl34VfbpE2ER+PeV+/iTCXfJr
iLuqWV46PqCe/seEy94zPE//VnFbvi2jfn769Z+5ERZc2Mtsw8RHJoqcjOFjkeiPK470d37CrbZf
zmr/ylopoSF/Y6ckL0I8RgV6v3A2+pnGcJf10m0iDiATRS4WmquCf4YQot9B1fVKLCzyM1qaJNck
KVIafAwIuVfX9/O0A3edEpM+7kMsHpkXDcrrZ7qXj61ZyKkzh597MncdE0VrzdKOsFifhelSwfZr
DXNdz2/q7FXrATi3CUSSIynzTI6anHpLar/w4ApsRRYcdNwcST5zu59frK9OY9OPflcn1zKx7NUc
VBCDz0dTfFc9+QsumL/9ehXduH242Bc/ZghUhXORV5a1Z1VG9hJTmHfXCax7ZBcczweU+e/8sRvL
ysXANNIyG9TSi3wb6ghJuO49b2OvVDB3OTAUl7OpUth19lma0yi3S7nGfsggd0Ewy5lJOm7Q8SLU
D0M4vC1N4ae2x10HRZSmRHB5xte1XcIgc5DUFy7a5PzrD3xrzF/+/V9bGW83AdUAnIqMEcUpIGOd
yiMa/BaVC4KZIYbtY8xlzga8VcJgxKYHqz/7dd1ZsWVN1Iu3tsxFt8DjJfyuWOG3UXInuC7VNjV7
i1GBmvFTMj718eh3W3ExsKGEe1xwEJnD6OmK+l2IhfDpg9eAuPxXHEzdwtaXXgtUb4dFc4qTwK8E
gLsAWNKQoxvrQ+Y9TG2qIdhSBk8Dv3ni8l+YdiUtOibzrZdvu3aZzlVYK78p7vJfaqcGmgJlnG+q
e+xqak91UnkufZf8Mkld6UaVIlebymhbPCeb57HfJb62Sole8ErkdC2ntCPrYzTJP/2minPuH0hF
oPxei7wxv8+se9f01m8TdxW2Wuhoh3GtRK4VVruMxHPIOi88k7v6Wi12JpLsA8wR5yAP7J+0OT76
jYdzG98K0nYheRnrQIQ5CergaZuQbvNq3aW6dAvvsmlvRY5cHofqwLqdmoTcOej+82D9k1uWy3Ut
rd7g3wH0DarIWO57t4SnrRblMzxicHzn8rsM4irdk41nIW/FN6zl9mk32HuqYqQqLZtwvQg6czwz
BiguKBHQ3m1DVBG8UevitNcj8dtYXUysiAwuSxGNMaebDHWLNI3i2M81nruY2Dp0kldkFzlSB3+J
sP26YGb7fUEnHdfB9luQSPJ878L1rMJpfaD8uJfsuxGEXUqsqerekLLk+WjZR94MdQrqxy+n4mJh
myQwvgEok6tWnnBW+0tufp7x3MXCggV21DxgPJe4iELSxSLz0SSeAccFw6QsccoxUJ+ANN3fNoH2
GqN+vrnc5cEO3UAk3ILyU2wIID4z9qh7v0tM3Ciu4i4RpiM69dpitrxQSKl9MXWIBSyAUoJYcerK
hL4vi2j6FBYwHz0Vs5xUCgMq+djt83oi87j7TVsXHqNwDRCr1DzfSPoSQ4zXOz93KTFRLj2vNdoN
hVghG9SHaVffyRrdWAz/0fYyow0DWUQvLnRvg2PIUVnlJdLAXTpMKaQXpn1hualo3g59TorSs2nn
HJ2ofRHdkNA8tAD0Ahg+07m+xwDeGhInWmOQVbh0NMoHtZyp0I/ksH4308g5RM8DHwyIzijHQ+pF
8SqrNn6n6RsZgf9QYUzhQUFipEU/dLBJ3X9Qw8fz0UTa7+Lr0mFjpDo9syDKcZB+Poh5471DuHRY
X691CJGsKJ9bjIkIPwxa+k0VFwUjOAjIze4kp0mxpHGgMnKUfvlcFwQLuRqGgZAdW/JYn2W1xCl0
Qzq/lzoXBQvoEKEcqQrzYYu+79OIdxF1p+M3JosLgkVLzPZ4OY5cVXLPhvZlks+2Tq1knqcwlwbj
ejuqZYiOvBdjm8qi+DrU8t49+kZW09XmmqapU2UyHng9G+ynjpX1B72O1Ve+qfKJjfXkeStw0bAD
yUcm+b7hMUB+RH0lANfZb+d10bAiasFDrnzNE6v3p6Ds+1O8xH51IDAie51pCCUeMUiP1iWNz3Ni
xgetQuY3M102bI73oymtwags7ZoGs3w3Ip135/h+Y266dNihl2Y6cInMFTabU0s6/WRUUj7aqonu
7JU3dngXCUPt/iKTDpXPZQ+WBaphp6mP7t2ub/XfAU6CMNDRsIdrHu8xXLfJ0OZQVVHvbMEGvwOB
S4QVVTPChMOsOa3G8ckEkLGukck+e52+XSIM4jI9JLIxOhQ4Qqqj6CuNF7/zsQuEjbqvYfWlN1Ta
1BA1kHE6wbbpzsy59Vmd6FpHyzjBH2jLQ97bBwqrncewRd2y37A4Wao2lCQZmsTmIunOk5rerZ25
sx3f6rizWO1IZTG0i827YH+f6Co5ReVivCY7c5kwpOvMzIZwyvUcnJfuL/jCeD2qM1coK2JcWH1s
JmeSwO2z6y+rbfwekJmLhNmRzVu0B1POgr48sTL5ENSVn48uc2Wyxpi1SR32Jq/k5yZsF1zVGt/x
ftkX/pXjDaQNUXWBthfWf1Wl+Q3VrV4rk7lAmG6GZtRVbcB1BCqFnOdIZ+21eJhLhFUtRfqLlwa3
YtARVRSeAjEmXgGDuUTYvnVtOdmXjlf2OA198UbMNLr4LEzMtdcDvjU9dEHg6pPDzezahPG3XdYf
/Zp2FuYxQi51Q41gXkDeJa3p/F5Jv/jPXPZrGReE0aSd8qUN/y6s+BTq1Qt5Zi7jhczx1Kwzmi6M
flvsj+FsvK64zOW7Fl5Ug4QHdV6RpTzrQZETPBvuPVb/fB9kLuKl4dg8DvDHzQ1ewa60I+LhJYXv
txG6IlhI0vWal8GQ73L7FHXkWg3NJ6954tJcLISPs+7LIRe7OB50G34PjtivmIW5NNdxDGNTo3Qx
n8vtfxHAlGW+e9i6NeJOyIwLKbtjV32+xetVTMNpXzevpDdzca6aVw00/bcuX2BxmEkh7XNIWj9N
T+a6DA7gPRYGZinH0VadUDJ5ZhscAb0+p0t0Ua0UiZCozzsoI18G1i+XOBnJe7/Wk9f7VbFqqJJv
0Zjvu3zmPKdW3Dmi/Pz9mLlEV2dZVOMNo8tl0QTzZbQ9yB4TLv1fMdyKPxBbJU/xqo/Bb0W5kFfc
SFh6khnjxER4KeJFnhozffMbJieORryFSLCIdR5PwV9jF7dpMhatX8xwIa8Cxa7kCGSbl1P/mcB1
WknidZhjrqmgKMNjVHPf5kG80KfF8LMuDul18mcu48V3JaNintvccDDJc4DK5iREltNvyJ1Iiv0x
GfqlbnPehsO5txNKRiH979m6E0ztNlQtBLu7/Cjjb22/58UCtcBf9/wf2f3/Psswl3MCf5RIVM52
OUZneRLFUHXp2E37eWFt+xbKXuqBj+R4P63xcp1rs19a0pNn3gU19r54hh+Y0u35ZTOU6cp0YU6Q
Yhyzol4sufAJ1Fc0tjtGG1LXJ81wHOjr0l7hOOuH+0OU+PW+EC4wbBoVVi/d4++Wkcdx2b1yDcxV
y6qiuN4J3NtyMxZpP8DFky/M7+mAuQhVy45tJDXySDoq4MA1visaT9N55jJUiiaWYi/bM9u3Txo+
uD+qta++/3rS3Ah+LkQlj2a1C6mPLFD2e2vkeY2kH4vBXHpqYcWILHVzZFVIITtFDDStUJ3kZznJ
XNmssN8ASe/tkUGhfjxtqIx8NDHzk25jLkAl1iJIZDHvWbxsUVawtk6hurF4QRmIDM48b+ckGVrO
s23pjmdCa3XS6tj9YrfLUNWywMNy2cRZwO2nGImXtJJF4LeFucxUDHOioeKlgBwJ5emK015al9xP
Gw6uia8HZm7x0jmKZc/AfI8Pq6mah7Xw81bF1fx14xOHEJqJCc1WHn8tO/XAzOBXtMxcaKoOF2y3
vKFZDynVXX7uit4v3rnKWUjVJ0J0SZRRifUZVxM9IfXrd5lxeSlLDQ4BMPXLgnrJigX2v2HsCe4z
Vzmr7kTR4UodZahu3c9GxuxcU780GnOJqSSJZV+NJsqOkUynrUcWoIBw7Z1gemNfdKmppEOtNbHF
lvWs0n+0UbKap+oIq9AvG+CSU5uN4GkA76msIaVKod/4Rif3EMobfXfBqXKFecahA+xavRrSdTBP
Y2g/e8ULl5uSdmcUIsVRNtKKPXQBiHQrcQP2a91ZoMlKGwi5zVtWz3t0aqL5uQiMHxLLXHCqU4c4
ljKOMnHSOx1SUU5+eDZzwal2oTE/Chll5caeIN4E78b23lvAra9JX29ach/jpBmFyPQiP61z8YD6
snsqYrfadq6+th3ipuzWOCMVfY/y1o98j/0inEtODbTTU93JLZuCUpenqY5e9Ob5Dkl+v7nihFBB
dkKmmGEFQSMSr8pf6kV/8Wrapaf6rUm2RBUiA974FhUaa1r39e9+bTsn3ADFmlDt0TSLKxSeJipt
w8ZzGrqsUxX3AS7qB/ZbMUwpWSFT+qJy69dxZ23CnVGLvRu2LFztlvaVic8TTo9+X9MVxQp1VwpV
IMghHQNLiLkXcLMUyu+q6+JOUOIEsgb3uYxHuASVeDZ6r7ZtefIbGWeF1kNEadfjlNgHk0njIXmA
OPNvfm07K7TUUEsPzBJly2YzMq9P+3F4flDnpjseXOxyt1EGQdHtIWALnjCTNfRMZLrEk5w3QLAE
Yz7sADz6gtafkpgGfmPuAk/jISHiLbot03NMHxIcpy9Nu2m/zculmIhRLTSRxj2bK8JSvLOvaRei
lsvrm7osEyQVa5jBqi1rxVoD9Yimpw6PA345I5dmmlk867XqaRaG1dtltW92G/v23MlHySnso10E
a8ZtKN/IardPgmzML2UfvUSpf70atRa+MPCbW7P6gAXY3FT6c8wmfvYbdWeVEskGPILVFDE6OYsi
vMByzKvUg7lIk1ljxZRp96wexJgGyOucYDnjZ6vOXKoJNyIxmh0dl9MYPctkby8FlCI8F5ITRunI
ZV0yDHrIG/VM1DJlRXvc01F8mRg/SUm5UFNs14pq3A6xCZTzAwlj+l1L0X6k+zLd+QEv8ednfyJ5
PWvCedIBJMVJNsVd8q5M1HTWYhKXrU0CxBDqB+QyF3SSI8zKxzUmWdxXX1k8vi8K6neodiknHdjA
jB0jQOGa8B1NaJeWsxB+iS8XdLIRw5VRvbS+xh9CGbTpMoX/81pULuE0KT5A4GrdMjiiNp9bXa3v
1phCZ/zXzb98w599W2fNxvsSxuC316wNhv3jQGBqk8LMdLjoJgrOB22n92oqUf/QVlXrd0Bzcad9
pv3eTAx7HLe/Acv/FkvlF1Zc3GkU1cqHDht/tyanpTf/K4fDc2t2YacaRt0jjIwssgS6OtnBIp2f
+Fl9MBd24rEOoaw/2ixqxPIMDyx7wQlz9Dv7ubQTYWxYIOtis3mCDsTL2xCM7zzXlss5UR0jKwAE
JtO8p2lC8J9y85sqrvAVj4phC0aCjpM1OG8vcMkUt37yS8wlnOowBqAVlkvWlpCmWQObLuG6ffj1
yrpx83MBp2mDE4aGW3KGa3z9pOKgSJd9TO48wt3Yk13EaTMadSeDXjMLmbNPcwQBuFTXeFolcwV5
ubn2VB9irgJWMAd7geLENVNH9HXmc1pYpJr9xsg5IBsAbE3XCZtZZXgKoZIGaOv4h1/jTtwdeq4B
4q4Wu3LZwZNWXrdl80rqURd3slhLbbOOSybjTV9gONIjIxl/9+k4dYmndunxtm+XNZtKZh7NsCWQ
tYB7i1/r8etoDo+AVcR0XLOxLMUpPGybhgmfPFt/ma//OmH2BXzS8TZms0ONS9oYyLG3sr+nav7z
ww51vQEXs8heQ7Q+Q76WPYTYkfOS9cnTLorGK4JQl34CrlyttixNtgb0Lfj8HysRftaG1KWfOlLW
Ymww3aOhni98CfcUhcd+L59wMng99HMr52IuijkL2N6/jYbOPjUzj+8cAn++nVGXf5KyChGkjjXb
p6FPt0h+rBX/+Osp+TL1/nsIof/Rw9pwd4WS55L1mvDHPUCeXAXBQwjq/ctYTfv7mYx4Gv31H7vx
Q1wi6uV0IIq5ttnKwue6/dOWfpU51AWiEtZEgofRmvXr3p/2+YjSgy69Z7+ddQvRStqSFR+Ahtpe
wn1WZ4Z6Oa9UBXWhKNLYKBgldvkw2uusWyqI4cM4yLPvL+v5X7vCulASG9ugdUimP6jDTKcxMV7X
cepiUbKRzRaEymZjQj5DZPJtfIR+k96ForCelq6pMeZ91HaXuived2GwP/hNRGe9sk5B2Sqkc6ZQ
RH8qw6k7jd2dtm9slC4W1fKlAbUhlwzWhtupHSb9uM2mOau19svJUZeN4oxVqpzVnNX4fw8Gie5H
pbnnKnXhqK7swm08kjlLwLXkQXB8Ibbr7yDFN0bHlbs6LMWVNg63DBnRpnmCzJ/+0IRj/WzKSNz7
Izf2GReTipe+gwkvmbOonp86wr7sceV1tISQ2OvltOwt0y8GH1lPJprOUzClTbjfafznN0I8q7xu
XEG8OYQdNPZHxVFfP1l5WbcFrq2gmT+SOepO0VCGp7FA/aHXQnAxKVRkRVCjtjabhik6LSLUl7A8
/KQCqEtKRSvfCaRCpqxWJt948p7W3Z102q155KxgxfQQhTPSxqKL2HOwjkDfl2g4jxASunMcufUn
nBNymKBiTcd4E0iqaPu7D2V9WResunTq5L0z243w60pDJZDD6qMZl2Y51stfS12Fl8XQ/lyrnTyX
wtAnvofa61ROXYRKhpBJTabBZi1NvpTDqtKpRKms10xy4aYKoGkQbtzg7ZT/jXL0N6jr+eHXtBN+
+5oh0za/RBkgN31KO6v/N5qB+JmtUJdvaoSqyCDjNYt0pN+VRQVjTtt7FcRQF3Dq6kHxpTAmS7Z0
PTr1fdJF+JffwLzsf/+K7TE8Pmy7yAkZpP5LG6kPU58cnt/TyU5RqPkDDNj7bFG7SU3Jn8cmupO0
u7HPuXBTNb/Ug468z8qCzCdaZVHYqdQODUkbvr5TcXE8cO33Dkxd2KnoBLK/0HfLALKpEyUVT0Wi
ld85xYWdZChbyDzvS7bQsv8TCZLwyRKIVnt9YRd2oru0PenwFQyMut8Ve1M8ErtV51+3/hK0fnL4
d2mnLWSLDSRZspnttE/7NaGnGM40JZ5XEWzaOAr8ZpNLPjFuEggChiazL1qAPcyf0qjYuzs5ths7
tYs+CdEGtumPKQvFXnxUHVT+9dCRhzmBSsedvyFvjJUTm4M+6JYjKddMbpqc9hg1S3vUBdc1Wupz
I6vyoUdyOE1WEkGBEbdYz5Fz1ji82cO5EYa84VsxXA7YWl+CzY8aoS4gNVkbjdthyZugrGhaHBzI
sWexB3UBqVUzvP5xNK4r3aVQ4Ot54hcRXDxKTFQMlKBpKaCVkMxdm86gu369Km6cHl06qtsPa/s4
spk8VkR7Ci3lbGzi7c572o3J6sJRu1KijBnIY22rpUhH01d52cU0a7eE3jlI3vgJLiTVBNEQbi3y
5ZtQP/Ccc1IzRDN+PTz/JPR/smu4lFTVTrDdLs2UgR2pJAYeoPH+8pZQwRD0gkK+4akom+l53ev2
NJdD+xDatrjQvm3//nUXbv085xAeN7pdVnyljLcQMk2Sb6IYv/k17SzzJtq2uduNzQKywSPqtzr2
E1amLkZVjwd8DdmMU0zbvIcWB7V+sCBlTqheOYjJTuIBg/PgA3Kh31jpZ3JH/yM/1VUFyp7+n7Mz
W44U57bwExEhJJDELZCzx3JNrhvCXQNIQgLEzNOf5b76O09XV0RetruMM0FIe1j7Wx7vAlG/uMC4
cC/NX7fd6qv42k0FbJfXrXs3QH/rl2caDDe+wtcug3U9u3GQVXi2iUVAt+yYTf6QwP5m7V3Lp4qQ
LbVbS2w9FsoD0c5ZNLsvN92Ra/SUSfqtigpcuxwVVEi9w4wCv032wa71U8GIDK/eSnNZt+aH053e
cYKezm2f/OqNxMCHZmGjzGV07pXZ+KIYuU0jyK7VU2wkQVuIhJyrcX1JouCTGM0fAtHfBEDX0inV
8Nm5ISDnknXjMdgQlkRtKx/sSOIcFKbt42235+oNRY/ONZsoyBnUzLQwxQPo1p9uuzT9Zw7Qo86v
4esVnovE/dS9ykdYy/5hq//dWr96Q3WwrDGfJTljBuYnEeLr6os/URR+d+2rFlFQtLx0JW5J6dqH
ztI4hycu3910U64FVHj3sQ4pPnhn2yclO3h/Jv1t+CB2rZ/y8ATWXRGTczL7x5KNx3G9jULNrsVT
wMMlVhpcWi4qkyx+Kzn50wTVb274tXSq8dHURn2Ej83Qh06a7wFysNsWyjUJyrBWlkoycubSfHR1
+1k27g/h0u8+9vvP/yfHVTMFAcrjY7MtPE0qOfg+vi25+nvU7H8u7eGnJVT3fkeqt8avZ+n4H0pH
v/vQVy8lsY5OdYj7QRuzk0O2WLW/bWVfvZKs0EGHsPp9JzGfidnStb1thoxd45/oCmKoV7gdXpeP
rjapYvVtSfK1UqpcxyqGAZi99GRqU2mXLd+q/k8mK7+529cEqC0SfB6NprCOLD9WwQrm27bemLle
K6Oqis6MeEXPyVi86il5lWa57bi/VkaNspsXNr2/NV3x4GaVcUduW9rXsijbVEk/zVgmxYhkcSgV
iGGFyG9ag9e6qDopzVpi6PjiVauOoPezfNTsT4n2757m1VlZY8qABDbEC5+Mr1Ptd0s73gZNYtfy
Jyk3pRuzGagNmUyZjf5q5+W2wPBa/6QV5UVQ2hCS1CAdpvGwzfbGS1+dlU4vhZJToC8UfkiRTpf+
9aYneS19ErSxSbHgwpijwQbbZHaUt8Ul17qnGGxMuMKP23mKJ5Zq7hdMSoI+ctsHvyoJLwE1RRwm
+jKN+j7U9feOd7cptti18GmINiNUod0FLxDUWgRSWpYCDzbc9jSvpU/wuZhmQ/r6MplqO/KS2ZxP
t9aLrrVPS2n6JO5Nc9G6/eZZ+92L+TaoP7tWPtVBYWu7uO0MKxKernQiKVXRbTHbtdhp65qJamG3
s2VtHtniE2PVn2oWv9lTrs3+OmmJh7TbXQJmXosNY++9jW/MkcnV20l6KZumGel5HJalzmKvBXD7
errNEJteC56KSWGzCn19KYL4WwDehib6tgifXuudljogPiyFQye5APOx7Zc9U8mfRnXjf62Z0mvE
09yTHiCzpLmsbdu8zSYiH3wzqpdyStjhlo2AXoOeJBihkdyYu2zz+q3W9p4qcpPQDDTif0aennak
CDHCfEkaq+6jVpCTibvxD8v9b/38/y+jwSrkn5cXQ6yXZa7dBWRvm4vFdnvWROu+rNcwo3E0ZWXX
kCIN1TB82rjcDjPW8NsczMNX9BzKrxTne5HDjL04mKnib4tH/YSHvnIHMCqHDA46YbGjJPZ5qXq+
3/rY3RQB0Gs1FatGMAFx38/obOUw7DOpXwy9KZmg12Kqlak1jmawU+W4pdq2BzP8aQTzb5byv930
q/BZbxEMK8KmuagAW3CmIH7KQWYcxVFDJtNmA9xh4ozoDvQ3uH4doa8N2iwIiiWbkjLa9SZCyTEe
dJDTWoY6xUhH/5HVIbkU5aQOVTmR3ABrchCYUv86dlI8YAAeQ+oqSXxehCseTPge1TgWhZ/nsaj2
AOv6e0/RXraqX06gFTaXouv+1Bz5972PXiu8BJxMRtf2DYKHiDx307CkdEjETe1Nei3pKnpldNfj
YXH7w8/JhYy32dPQa0mXGqZpSEpcGeYxD3z+am5UTdNrxlUC3xLkB5hOKniZY970VQbxbUp1ei3m
agzMJIs4MJdu8S9JVcBXq/jDjvGbB3mNtzIioDWGCKtLq2eTDtLrA9x7bhvEp9dSLksX4dq6rS9b
0LH7RTQLACo3uq7QazUXZEpxUlSJunAtHjghkJrUN8Ww9P8ZFpKF2RowrgtEmH8Vgf+0hdGNi/tq
t2gn2L8GSqkLbv2TCFDRFHa5zRIXxah/7v9WqyaCj5G6lMhJ0tWi99aW+qYCBL3WcEH2HorAzsE5
0sE3M6DigzmZGzfoaw1XOdhgLbchOLNVfaFlc4nq25RtMCv4501RdRWZskEqP/he3y9OnTrL+NNN
scK1dqsP1ppXcqqgL+4fiLNTqvv2tj4tvdZujcUSRyJqy4uj1ZKPrQPDvdxuSnfotUyLuTIq4V+G
Vmqoih1mINfMWndTrYBeq7QcgyNdgGrsxdbBsmtoIVNMg73cds+vKmHb0MptwVt0RtVqOMVy23Lr
6W39a3rt2rc2cq7HKpTnYYu6e4uuz5HY5Db5Gr0WZ9lqBWkaNmNnHy1T1uiYpWM1BTdV8ui1Gss1
PjQzAJHnPkxM1odbvnTVbbo+eq3GWkvRh4Kv8hw0jUx1JL7F7TBkNz3Ta9hU78EKgguwPKuAVQ9F
wL4FfOhuW43XYiw5hHUnCUgNvNIvRcPmXR1vfxr1+k1Cci3GklXtgZ4u+BlDldFeRKw6Q57V5U3L
phsf61VY37VhYJaK8POwjGEednT9mCw++fzft/7vceF/CWCvsVNs2zpGqlqcveip+IZJTvEy1wlJ
q02F5wHWJxlngMZNXWGeIudhz9SH68taRdPzAKPZHwMMIep9FIPuWdQ128e6nz8IWpDHCMHqHqZf
5FNoE3OY+JZkIwjRJ8wfwB57gzftf3+J3wQy1/IvALQhnCl4fI7m4msXNC8hotPbLn11YocBnul7
sHEO6nA9b7JbspInfwqlf7d8ro5sJxOQ5LolPoNYYjGX2fEto9yHH0I1udtO7mvF10BjWF8tY4xq
Qrm+ylGuO1FXf6qbvZ+j/7J8rhVfDYH5oIPx01mhI/7BdOVy0tjdyqwbk55lpPUgDfGI3gaQpNe6
r7iawmjqTHyOmW0fwKVj933DAQb578fNf/N13n/+Px0cND/Hqdm6+DwnMskxwrIeKhaYHBQZtXcI
U77/99/5Wzjwb/ftfUX8zx8i4WYGPaM/ROsxnF6aSGqftd6Fuay9zRpQyNOVxc1LaWMS5XCMpJin
C5sRC6T3cCtI3jvv1MfRiRsdfVHxUn40Zk2eoSvrmzTqJob30RLIQrYZ7T840L8Htc+S1NWjHoLy
ALrX/LEGw+Y0Ol/1KSkdv6Bs8GnTUblrqsYcLAZqfJ1KNoWHZHXroWOB+1SzJrhraj7MaSyYTpta
9V9KCkvOP9yc3zyEqx3PwWO4Vl2xnd3oQFIM3bITiv2hWPq7J8z+eeOZnzxqF4afNTaNA0AEeh/b
qNlZ49sPvVr1HzpUfztL/NsTvgpUqrXXnUtaHA3gE5NTa+cOhh8QY6QzbJN2EFC5L0AVdN8xHBHv
DK1+htREaWjXOlVohBz6apV/kCX8ZoP8f/K2vuyAvxXhGc9T/GqFLPYexOS//vt5/bv6ll7r28Zx
BZVrDKNzXCfJZ0GG5cw0t3eRFs2uL8tmP7dyPYtIzrcV6a4lb55MK59MF501SoDnCLcrh69fcVtY
fy12C6turbbBRucuifxZORemXoXJy3/frd88i2u129pwRtaYsbPbFudS3+BULGdJP/335Zn8XSHw
2lARRde2VihbnhvCqzLKKg1Gqc8awoKIpglgG+TDNk+8/6FQS01cqje9YLSe6jkA0EZJGhc+3Qz2
pDaFJZzT/KlEg2uqM9+H41TBm5tLtI62pl9DkwWC1dHnoQFeMkqHBa28X+XYJeWSopQ9bg+am7j8
jul9g/LIUsK8IEzbzWr3QNVc7/ya0EMJknew60mDDWuZRnW0mGyVuwrDi1+HovMHtJLvqFk17PAc
TIWn1sUki2wV58ATggcXVjhjkgFjWMcukPFdDXbec6hIEeVkU9WcjoWp9oD2/ipVsP0o3jEv9Tjo
tCPJ8KUQS/HQlDV/tckyPnaVI/tKgMw9b4XVv9Z+9U1aL7wuHj0QDl+tlCQ4VBhLrh/F2GN5pD2O
JYtFrnSQGhZ2j4kyPu8t0SkIIXjGq5lk7sfYIt9i3Z0KVQU34K5NDa9fWrNFdwm+A6DF1bBkdR8W
OQ+Mzowe7bPwCywCqe/EvsXjfCLAnEwPSV0sTVbELn4Ep7x4DAqhjvVowyAdwaPOzAYq7XEzC21f
oDeGT3hlk6+BBslNipLTnFn6KSoV+V5E9BdfTXNutfKf40SWTYqRGKIyaJhMDolynNu273MfDeNe
y7KHDEEFBQqaAtwsP/Xt57avKXwo6gpOm75K6Hicq42SxyRYoDKvprmbj9oXC/vUNW0ndkHj8Pvj
Gi/vtdDImWwS3B47xcMTHkCDT+k01OOndi4BJ2lnVCCGVMHSTn8uSjmDftWbZK12YdE1esgCV0t3
F0r8aspUM2WbL8mTsiWJshpTPfuibCz8XMc5GoN86OemPA2mVtWjW0a/V1jvd/UK58CRtT2s4UQr
ctcrlsYIjF3uauvbZ2FkTfZx3wmydwllfK/jJfFF3toNeWmKQm7TPjoRjPI+7oqu+uy6jpPHRobb
wNMCwRHJXOVMZ/BJujo4oIBFN5cph3bGmUdurPd07We/xxBnyd6mYVLbU1A4eJMo6NLbr3RazQx3
qobRuUspquZTatppcneUkprdLWiOqO9qK0N1F6oe/9TinsTPcFIhQbriYcT7SsWO71nvE3mcXeFl
5kgBkVPaEji5ZFO/JvK+cCIpXwXEn34PKTfYMLLBL+SbbQJM4c9LNBTP8CEAUgpqZj7vq66N1E+A
pnr0k5AgTOVjy7AQD3KcJn5umlbDaay1CjlvW47otA4wOZ2ejBzLnfZBgcZiV3aTSPtknvmXmjHW
vnYrLBefZWRjnJpE4vWMxrBlx81FYvmlaRVMmPibVQeo+BKUJ2bBHsjDSuvqNPCqHX6yxGt2L4k2
w6vxySKPEAWq4FNpoxZBTNOLRUIVoFmUSTG3xWf8lhuf2i7eiEhnFkj3oATpxwNIi3zcRbYn7mMt
omW8FyHWNbC3NhC7jvK1/QLG0xgj26krrGNYNSSH1oxJd7+xcqiOida2+0o2Se39GrV9GWaT78hY
pjCKYvwkMHPvfvhCvw9MNBibOOgQMI5jvdi1vLSQ/YVHXiWIHiFUXurttCR2msvMxHGj8oEs0fvu
OobB9MVtvBn27di17I5iN1rjXaOaQp+NwszQlyniHBQa7hJOU+fmIipTCDohHamxV9jTgu+knz2G
a5pdkRR9fMLQbFy/umLtxbmCPeNe+SquD/WMfw8Q9tYUO0DvZPdcUNgk1akODW2OIpzW2eaxm0h9
xNCbWtx+SySw3muNB/MQ8AgdKbicjpYfcBBBGB8mSg2nuRln91PAHZMfaYPxvFSB1FCmvefe521v
6vDH5qdgPNgQADWdei+mNeVVHORlH6rAZsQ23fjWULGQJ1c742CfjWHdEqyjkHQlSiUcpYy+TjTZ
0i1scEAlsVXFX5gmnYMPogvD8eyAolkOka2FvAtNOMnvuqFh+GkAVsftNWdD8ZWFfqb3VkTd8CHS
WKS/JhpM4lShhdiRtA1oGP0FIMfgj2yLAnLp3bS4NIakvfsppmlaq5RNMKb8Iqjqw30D7uFybwbC
l7u5YwjQ03oqpXkbh7FIHmRY99XrghdhqtJIzH3xSa6qCPa6mCnfU7Eu5Z2CQj7IOraGcZVbGjHg
34I5OBg/dvFlRidVvaF+QesO4zlTqPu8UDRBrk9wmJDvcGMjKscfssbk7y9Hv2YFyLLrnFJHPRE7
ysPY3CkK62mVbUBQTD822/XmTbtYD2/DpgKBFGHV6yfZSFN9ZA2UCj/HWrG1yb0M+BjvuWKoaeyG
oQ3lHShm1j9THZC+Olow2eScYZ5x6I5j1S2sPLZJodafFnpsHA8qZlGxg/w4sSqVNW/jJeWbVTEH
+BeTr4hGaBtMd1R2qkhdUkQCp21R9OA9cj/4ONyhN81ln1fMxU10EOM0jK+9AjkmPsyg8oPCuUZQ
a33TY9wNa8bHCQ1buxaYdErl6sqJp9yFgZww56KWQ1HLpjeHAjOBZZgrnsjAnVEiHtkznQCwmzO2
JLx709aNbZsyE1bq3FTvFKUsUmFtt7SWszAYzpnajedyGpyosgQdN3LQLoCfD4hpTMcngA5XcxSB
C6dfMWm5OMxUBe2hQk4s83jjfs56YTUCpkX1Vaz2YSOKskZjYOJux/W0rYeaz4a+BkXl+t0yyuiX
3oQLfwo7MXNsF5iGDDSiWT0o90SDJSYpN6GODrAWLeUlKSlZYCYWy2U9xlvIzhJU5xXn9WzNvvDB
RD45Zsptx5OgiPWhpIsJ7tY+mMLv0lJyjKIw0gcJf1e9A2G6j6csmeAUd68qEtL7ZlkBx8lQKaJQ
tHRz8VTa0mFy2U5TB4U/W0/B6N2unEdQatsRlL0Jc+yHBGGU/4YmJcRT+MqslydvkrlL0sotidhJ
JqG+STeg+d1pRmSJXUNpNaYJKIzPEjog16WIqubIHVYzUPoh3PhSBnsmSLecLW+Ufg7CHhg1YJwp
wjW8uiE4EYK5pPqrDFjnj1KJcyij5lRREJWwwybN69wmAGJ0/WZUrsVK5SkOey/x/3oX9GmAQpP6
y6wFBgy2qQqqMyJrzr4OHifXI4Rmln4o2o2Y0zRILECOHjmK64OOB3uAH3aHTyJNtI1HPL/FPG88
hudmb9UPND5wGOpiO5aw+PslRF+NfTpPbmqfGLjT451oq1U/MszdxI/rggLjy8ogBT1CK2dVlU51
FYPCWrN13cMWoG9+JmEYxPu6HIh8jUYxzi/xCLHxS1FaX3zX+KyId4wQW/WtGARsuyFa3Sr+uNlE
N5gNrOuB4JsR7tKK1AoC/z5a8f76flrCDFVDtaYNiUR5kqix7vXSQHUDYFGrDtRMosdesRj9WPCx
DBBR1gROi2itq8RCtrCbpISBb8wJfAYzoqwPXsamU+28Q3G8iNtjXev6kAiJo3oQhUyqzCcuYAjO
tlj8KMAcY13Gp3YmD3yaY3WiyxY3KQXO9bDZSL8IbUuYExuBPG7f6CZSMp3JSOx9JL1rq9RoabsH
Wpi6CdORw4AW53PgaY8HF5R6uwc1sxqbTLfrmuLnAQQ+dVyNzz0OCGx/EHMWfknLXrmcrX5pf8TF
GjzzLUL2boF6uziE6cOGHY36DTWjKCg/YtWCwSmAVpxPvUQQnWJWaiUP4dBJNASLJE7KOw5Duggh
w9TIcYcL10eDYfrlYyXaZF7uuyRsu6e5KVaR12Ndk2cECopgVtCsQ7kPLOHiw5ggWtk7z0f57JO2
mg/9KIq7SA6Yi03i8oCQqzQYfyAmsQfIgFn4uCEMtLuWYl01O48h2r47TXETtx0i6vcaUxVOwb0a
dTf96mc9iL9mjPt/njmVP5GcYjPbJ6sF7HaixTLmLXCXP1bYBGUK7az90IN3UmReFmXkMmw+bFp3
esYQSXeIRlQzu1MJU+FuhwQ/MTKPRmbnj1VblfOQoys4dGUeRJtkIN2Pno5PcdLP9AmGqsGr6mYJ
yUaJzEBmbHXKyM/IjMG0GE0LHzu4IMEfVWQ68DwAJgnlvSjOq8gNoFUNyXBfLYy89Yx3VQvz90DT
IqdTG4QitRpq9K9dGAVzHrDFjQZW3XMx3XfLrGEaMhSIZEe0XEhNd/1SFu03qVo57wzeiPiDxJcY
z0kn5rjO0HYYct2165hGvWzq1Ab83T7NgcxKke629fTWsDgMD6t8d4XJxBL44DM2Wcs9ctfArLut
gjXHnCaeLlGcdi1YPgduqri6XxfP2HGGE+YIw29gPap0KC1K/v2G4nv8AocZ4+8s0Iw0AfZuxEla
EJYKbxocj6gRnHn97pwZAQa0k/MY546VjObekOVVzTI4CEqjRzeuQZAHC/4b5WX2s8PYcLsfdKfv
sVb4JZImQSNkWINsmFp2smydPuqFNy+jiM2SAuCVIF1DMW1IQ3Qs1pQAWdMkH3kULai0u/Yn0z2b
Ud6F7KHzy5YuZcKf5YQUCyEJuGsh0sKDwk4LOdQWYUZtNk8989jhl2JjZ9VYf8Hb1YdZAzsXFFuT
7WSAd8j4sA2IvufpGJMBAcriYTa9SptByesPup3KPIy3/tizuDiIspjPWmGDkuHUZK1t4vswRMEm
rFqNgA3iLBkVHtD7jexE78MUEDqTScrmDL57zWGaova1n3psWkBp5boQ4Q48JI4QwYmUyfmLHxKD
tCxC4DQg5d7qnuwqjT1jpGLLzAB3cNnATnNlKHjAEPszq6YBSw7ia2wUxS5A/YTiHgTFfjDEI2Nq
htMaLN9hEMkRNZZI2KzA51GNWbJw6Qvc/5KGfWbN0F3gCk+RBUTjr67j4ae2xvYRqWB6rZt+zrrI
8ydYiOlPmuniBMO/4qxl57CfdH3Kgo5nVoflblUMBJGQ23IH5TLCpirpgiNGacd87TRCOhg+DN/G
Vcu0LSDh1dAqfMTkEhoqnJV7CePco2kRBEL8tWxRFge2AKUOafMK/csBCiZ+geKhadMYW8OhbCYO
j1fGhmq3FJG0QCjFy19R5xEAI7mNnjrTKKT/Yml/QsBHjn0UrB8iTDYemlJMBrL7DTetVHFe6o7s
ata13900y8vIef9SLi3FyqcKBX0+x2mFxbDv4hLsZ91Gx1iXdgdgMxa6t+5YK79u2ZoM894GnalS
0hXVz7K26lEnrPzazIandAqs3bEqbD7XrljWvbG652dFGrNXduBjHka1e4nLsn1uozp+K8JW/YKn
WAB7I47ALJHy09YEAbuHX0H1OHlXnGZaJUG6AK2QY/IaMcBqxuag0Ih4G7APdke+ocyV66osDjou
4LoXtTWpsk0V67FIwrLaNSQI5lQQo8O8bZoYxa1+Wj1KR3p0ucHxtSu2Yg1fe7vgXE5VvZJLGIlt
+EzjAaT9JJ4CtauRx/Q7ZOtRlPZbUj2wTZT3LORmhIGoqFFEsut3Qlb7ytHzvucB6GZ4dkgRkVZO
qCfgnAx2g5D+BSQvQC39CCuPX4XSps0IYqiHUtOFQ9Y4wM5amK1/KkOEmMOmx/M6UrhOuVB25QM6
Mq152BD+ljszROVjRBOX5FsJH1l8esQXmcRR/8b5Ik7QmjV7ygP/qxiI31DznIsz9KWVSB1i1TjD
6tBlVhM4aGUUwudHJma8RvP0bqYlwhhT7rUP5nhPl1j41IskAQm1F63FLKFm3akWOP121rLuHYzd
KkSQNn6uaNfz+8AP8gcRylUZh70ScjwY6b6SNhJYxegAkB1EGQhTBJ5qs6vlOnxDjNd/gfVY8bPp
POxqQhmUNONzhNC4Gt0ERfKCLDNbp2Qa8bL05Ktq5vEBm0L45rtq/unRGnqaJQbYUkIM1mQwb8P9
PCf8PFdl9Z3XQ/wXQjbxxRErkJOVbgouKwjcv6oC8VtK22jVeYk46WHa+mrLooUll7DsKTbzoacf
zIDoLSVY/1W6TXV5oYhAqqzTjvb7Yuk3ty/7aGpOPGzsuQvfSyACfyxJcQk3IO60KGrUXVVnDGp8
8QVO0VGdl/EIsSuF0D3Oxhk+eA9DTAzgmKLFUNRTvwjsbDLC/ve0bWMRfF0Q1Z1jvww7A8Aazzey
oOIK/o5JdhAZDC/gAoLkTqJFxrBaKcrkeUO/74iKB3IzbIqkQGFI1s1dNxDSZcKtAdShHfaLquk4
/VKVbfK40aX52IQgW+WbGAqfRXC08fnQFf024jhY+u6l5tH2fRgAA1uI7KNdsFr3gcEK+1vQWHFo
vBzUZewYwr+4i0x/XGelPvNNsSknyGefZ9Ajf+rN1OYImdc2Zn5BaW/PLUYHIcqv7WsNSe4jBoDc
QyswObIr4qbyO9Qs+JQ55CDluURVfjziN5IzhczFHZgIuc4j7hs8J6K6Mlsk8e2Oc+hcs4qICjkH
dAdDPviIPSfzigeKa1ddKiq3PRIL/Wza4LCAhwdbcGQ1oEO6y1zq+U3Ffe/Tbq3Rz+BdJA8k8gMK
KOuKIDzqZyhhJ2VmgeJsWeUVXIG3nWJL2ZzVVuNNNegh0xPuW8l3MRv0SSWQiM1uCMmJ4ta9BeOM
0nuNwOQ+YVDH7wvS9utJGNNEJ5dE4qsfm8k8Ca5gAz6azeGFwMnGuxOKB5XZeYEC2XELloln0Wjl
paiWFdMNsCdBWZtPU/iI2GsdkCVMQ5XJaSEKKZye5rzo2Pv5S4smSY7lUJovkSJV+5wMYRU8izWk
a4YAvVkOQd+CE25WET6Nk9NvZtiQSMdqRTkTzBKD3koYhd/rSiACYTLuy104tBACE+/ZeB+RKB6Q
005kyVWnxGOrg+kvP4wKlCjTJDtkeCisYLykrWF0VNVv8aRZLrZRUyz1dapyxxEZeCRmzV4mc3Xw
GPkTqVFx8H2bhLhHRULyw8q69fRunqi/s9aTD5MvLXIhX9i7loy2exIVIyeUIJ+qemaPIQwRz6CT
4c42a4P5Pk8LgWKjsxU7uH6BbNKpsXxtk3rVKQnZdLJ80FFG1VIeNgqK+tcBUPwd6XqPAL+Z79pI
R8jS58V1ebzEJTkEImy/dG1PkxxRr2+gn27G9tCtk8GRPCIxS1tD5a5BoTJJbRPCpGKKqvaehlIP
aY/I0qb/x9F5LUeqa2H4iagiiXBL6GC7nbcn3FCehIhCZPH05/O521WzJ7gbpLX+6Hvd/Cp7Eg04
XbburJz2+CO9JT7SVpJo+ji46zjncYzl9E5ojn5Q3ojpQlT99BWKYzGs2a4mUSOZReXLbA8OteY0
nMf1pQnsKEhBR73uRN5Qt2W9HVRxupWYyYNpC+A8TGBUElQgNoljb5yont/HjyKy9tTyo+r37jXN
yo5R2euptkcV0ky4M/PYpjwFbh/XiRXTx8HmQBBcUkrVzdejH4zOemVklLQtPXpZp5FRESM+NNdw
8YIncGuR1a1XPkaFz3PiVuFHMLvgVRFrbkK2Q9F9lNZMEHCzxy2jXh3/v3bKr5tMQDd+/SgIEZIt
XkqdbI43n72+P+ykm7w234XofhSLnE/utrD0y6mDZ1nj8XUZlfkp7EXg7u4gENJtZOTOl6riJHAj
Ou6fJQnn7+1xNIRMFUPzajW0MD3qiEoTlvWNJAsFNWFyUVg76Cgy2eGsqPr1Ul68sE+mgcDSBCrN
vKpSmyUD0+cecBfwv2Qe7GG+2mUbfpaxbPp/hzdsdcJ6CVpgD4oPqaer9b4YvdpN+97v0YQW0jqe
dVAWzXlU1qqZkOf4Ab34/FwspIPlQV9FUVYhnJqzPYybIx0LXb7uuAvW1ODzf4dZG/8OTmgo7qid
+iJapz5zz3Mzlbq768DFMNqwNX4xC6t8qjaeKdLYTCvupd7kdGeqMBgg1MAZLksZd3ve1qb91IDd
eamK6vvmB+sPYknNH8NicwcAz1Pnmf2deCL8ai2GkejUFNp/Wlhtrrxa1ZYZz9dt2o+YZthu2tAj
m8ezpndH+XNwDjrVDtcvmbZJIQe2x95HF3APgdXHP81+OLBxI9M3B8bY/R2G0fweD+mWp81enfe6
hB0rK+1cUS4E98vmFJRcDmI670dRMaFDxvydg5GnoIx2BwmHN4QQw4Fm7y1oCxUBwN+Ko+A92rYn
txB+1gm/WS8MCCqpXSOZKfT8J1b7tN5o/OzdvA/K476hPvEaaW98mLdOnKUdUYALLCcFmC8lShm1
svtV8UUDkJLleu3CiQuOaa6akm73R2AH4FJKChHrn5F4u3+khlRJVgtyZq7q9d+KB6XiqF+bRJVV
8WFavYc8XlOostIaVw6eTc83Ye3Vv86PGYIFEeeCPH8fliUsq+02zL1WFzVHzdtuSUhOjEv/7Vxt
XMbTUQFg7j5EsI76u6KLnVdjeeR0SMvO18FVuWPDldWcMRx0HpOhF8kwx8Rd3h3D0p82j7/esWd5
mioF5hc3XDIdJE/Sh5E8AQsPZbKFa6WzBWTttWliNjGiHqHeR7u4DZVi5F2bff5c60ZnxSgEt4rV
dskQucepqIiwg7Mqi1StsXvZwn79CPdladOZdvYE10N427pwuHim6H24nSp4YgOD74Y0S/tWjIAA
Ren9mNpqPc1dWb6gHIiyOQi3bB/E9m2xJpO5UM6vOrTap47KjhSYU11kWFgfvO1IFm1C4xPQMOe8
FKOdbxMAAndheW69peENqgrWkogetLTrKt7L7ugZ4Qyeg2CTn46jsQCKSLG6Vcvj2CFEiwrm3tSB
2rq4ExiAPZbVbfF6NwES3Vk5Z9IA99EfE1qWyP2NfS8znX5dUYVkroedR+yhuHSq2C++Axnb98Y8
sGyY084b8bwKq7rUQSuubaui02x1x5nki/ZhbkWc0+T+u8dOlfJbMQYNY1Eli2oo5TKqMpmK9/i5
qYX9sVXKzSAm7SdA3fZxqDrnNw+7lx2+VKnnrUWR7cqG5SjdMlGetJOiP4q8aNb60yvBDL3OLi9T
5cgsLI+JU9yyPpE8FQCa1adjgu5MLWh0WqO9+3ou/D8h9rdF5gdZ4GVWU9T8IsNqPoFIQ4sW+555
Y7icw9mEVlIV6y+y5IBm6uW4auX/YeD+q8steMUqSkkv1vbHvYaz2sDp3+3SDs/Qvm5WWXt8jeLR
epw2/RkMasgbLWFXyiKmwRJqjxWk5rasQ/8dZGE6A1o1dzY99SeEb5qL3NR/XX9WF3DI4KUd5/cp
bKuP1g5oY1uYAXDJTAX5Y01zT3pn9Oq0VZgdI3jEyQriLmnkGLuJUqZLzBzaWdE7v3FNTXyeq8iO
eOzQr0gThHmPc3RMUbL0SbyJdUsl6gnJZY98PtMNsia9z+XzblU/3JqYrE+59d5OFGZo94Gfl1SY
pYs8ZOedt3nhImwCCz7mWZvaLh+6ZXI962QC7D2gUvNcHoIXoBPrt/WI9/7C2Gb2N6DUWkFWmdGP
/5PT6v8WjVHyyZZ7qHPlRGb8VxnvmJtk3xoxZHKS2r0dMZG+n1GlbXXHx41lWrgoCaC5x0E+uWSj
ew/H2DWZX66d+814zqHv3MbpoBu9eZP6NcbWNHLtrQ63pN1qZ/svXkap/0bWFmiT9EPljChW+QWm
DRIdt4QE5EWmi1+XYLrGiX8uc8sM7YdR+Qj92Tj5uPbF/x1xde6G8/wut6Xqkm2KRisvVl2bFFA3
ZLT0Z+TL3IiUqKJjHJQrP41ufDivwvKD9rEqC/3BQjkwI7UcN11atYf5sMmnHl/iKtrkieQmx07j
Vg83QBUXOUNTNMO/1Srm/n2ohelfHRLuxzSuuPh36i62sU4qXtb6QU2D7tLYIUKSvRMay0+4lvv+
qZ/ng0+6PEBrk8YAWKft5oxQDZ6PZOYujj3fPOA5LMrvs6VM9MS0ZVcfZhPHkBwLHfcfVa95mFwX
6snJPbO5PyBeI+e5AWQp/0ny7f4tIWJjMtRQ0FbZKuyIbVaBMFzVuDheCtJ0WM+MPnOZT5G03uON
p4SAV7+R2kaYUIVNQXWzEBQ4W0vV0yo2V+DGs1hJF04jGS372ywhZ7JqQvVkJaFCbIqeU817B+1r
F/byz9kGFHw5fJ7yxcPeSiprpqBA+sC9P4853bzW8r0RVr/9jYGUIpdkuHGnLdpdCCvdU821DqbM
9VRB/k37UH7zagtGnIwKL7Ku3SCnqMvqAbnZXesiOWog40nXv8VGdM4Fvc9ortNoTZ3KwqmL2sdp
H/f4HMo6GvSVCqOSsYhS2eOnvy5dmW62h2Oz7BeYpqzriHn9TwJteS87HQCDzvYpXIKCwAYqwAkG
dQ7xSHNFvEBauyg0bJ9PaE1EgWBgSCyr3B8mh6Tj7p6dlG036V3SwP4II4SYTt4aVAfyH6mALO4x
l5ZqPO3VCga22GXQ3jR8WPsbAqs/vk0cWOJf7cw2xGRQtVtlX2ysiH7HrBCilYPbavjZs9ntqsjJ
Dyfoe3YnOVszEZ2HY4E2nDu+zLK9cp6wwFG1ptzju12u4ZB50xxVzStkgdnUY2S7YWdnJGDo41fg
lMH+2YaLbGC4TdD+2kEEFn2qPK+UpyGqdj2kkysOfSsPCGwyjwOcrTvwQHc+vvzbr8NB3x0E/Drr
FD60ZDMiL9HGmFgjwU+IBnT/gfc3Yc7b10ZrFs1mvKGMbvubI1jN1Im7NIxotl0E+4nxOCf4pLt2
+MXLXPs3e3YrnejN2/yTU8+St7+hmTVdnSkiA2OO/5XSrj5X5p99hueSIppSCjPjrjwPfnm0r0Uw
cV0fNlVKHCZBfYXc6sRbE1VL8bTZ7TrfrAF16h1hCTR4FdPYZeimRU7buWA2WXX0R8Z1Eye7V2te
0ZKxgpFRz9ZHx5mtcn7+dsmrrndaPNyRlzuBfSyPhQ+g8ynKIxh+ovhy/2hvPyKgBQhUYO0t8h8E
JDU7B9SGdy6CEcGVo+L2NRqqmBarPbCDIFtb2x2xtPvtd4nIZnmKWS9MCjEa6ptUNGyejMf7mw8x
JHDiLfsxuKmmDl58bGrevDx27H1K2B+OJ6PUdqhkxcNwpHUN/vpsoXoRJyhmmkhqzwjDQLLre+3q
ZU+Loi3khdwyCSspDQUxvDw4CpW7v+rS2vxv9hbY+6dNfbOTmYWFHHB0NR+766wjwzG5hD9WJ1bn
eUOx5pVBeI29GdhPoC1N3aal0SZybV4lgIyaF70KQbBjmhzSmHvsyJRCBZCIQ4bEuPMAuO9FI0CJ
htZqSUGv2+fJj3TwNDHtMrTIedlhC+vurmmq8LgG+KyvkzqC3yLebZkj2LC/u0G4vpV8s2TrbdoQ
StoFqEFDe3wd0QiEfwKw+V9Fwdty2Zt+6zO8+CCDoc0oeA1h3/07RAnri1/5BpC/6yPahYS9Pm6N
VTf3dSMV04bXLZ/+EHv7o73Hw0+4vP1PV4Rdk8ZDIf1ELb4Pq1fiVbBQr6ZbXKxRWq+17Lg4qA4B
ZuQ/FyZhqCa+rDKpDqu9DW0U5H3ZrWcRhXtN3vkGDGF/vcjKjWFDzDD+lNt84PuBTueuWIcyBAp1
mw93WtXfFqLwDxG/6ng7fKF/Ggvp+0tN909xP46NRYiusdb4VMCQjznCyWPI4n7qGEw2T/aPwhDJ
lfYVIMoJ31FtvQboOzAcHc34C0ruS2f8BddPyb6rBUR/lwOUXVPaYwETU9ZeulULCjhhvFjRWRV5
DReqsIsnAFz8Rgl612b6R5lS6eQSKQvDlh0vcZP1wnTO2RpGy/1uq0LpD96qcPvS4ANwbZoSy6cY
GHtM+OK68O8UD82vylHa4Rk6FnkiaHII7tGQcVVXE4aUIG50mB6W414QKNUT/j6AhXlSw8sauBpw
c0SqUD2XrvLLV4Cq4BUItin/BBM7hb3U63dFfuALNse9T52A8wFX0DJx9ltLa72WnF0vfrGXYRqG
q4jyYJcNstNQW351v7WD135r/KHnuCylJS4bC1h4iSMgo1MYAI+cUHhVS1baGxKVzkT4R0Sp0fiE
bW2bN82v7mNC54nPuRT6fWSmnAR8Ih+8stTue7cD7u7n1u0OL2swjz2XM0n2uY8qiefq6LYulRSl
As9uboxwJSH5PFRP0jSy+NmKthYPAEJrEaXBUER+Aoh06NzTQShuUclo/EQZ03jtVOX5kNCj5lxa
6ni6myOzvQ/ToSm8Fe4kk1h3sA4KivPcmaW8hh0n/WU1y7RRCIiAD4KDc+h+MBMlv8hH7eZNcSsh
au99w49XDgCV38WxKD/f4sHnn7Fu65htR8VPEVREfAZL0b/F+xa+23EQf3M1T3JKf5lt/TP7IPlv
0Rd/3dkbf0b2GqrTDoO1JrIY9jJvD6Dj1GIsC367nH2WTJaYpIvXaAvEka+dnPSHj7vcOrXkaxR/
esaM8NsxiPVlLN323mLUeZ2GSKNBaUa+r7YQBo5hWcLEtvx6AjgOzcRTv7S9ls++7lv7aXXQoT60
xWw9DB2KFm7O3jwOdCm7qLPrpnnUs4RTQfmJ6aeTbZuL0JJ40dv5ELDlTum99+jmrsqZg/K570aZ
bmwJycAyvSabCOLL2KPvXHtLf6fCZoqTtnTl0+AQ//IsOBVldtSz+sFmUiIA0D5TlwLE6W9N146U
bNGq06JbamqZ2pG/c4j1bkw0ibe7nFGRPH4ExlEpsuVp+ZLLu8/tNNnlS7fWo3qLKJWsr6Ns9dfs
z6uSHMYDXjKrJ173YK7QXrsI/M6S6b+bk7AwB9oXsMo3NpJY5Xp010ff7cWtHAp9jZkXEFrEluu9
omjZ/Yxla5o+jtZFXhluQde+V0Nh93lV7ih2HDgYEMGtmMpHmwqkp8axewHD0EzNqdyKLrr0wyqq
B0R8NQDxqufiH5RCPf/QcTuo94KeYpEwSM18A0c33QoAWf+EBn6OgB7XhV+cZqXPI0J5yUUEx3SJ
1bxu1xZl72u9uI17GtyhaDOoYVM+O0cB1S0txJiPHWQYISedw26eeMq1t9fDWnjsh6acZ1wS3Hzi
BsHND9FXLkLFmrcKt7aYgqQvjlnfPDLhu4vfHPKAYJnRcoKRH+dJWd2pReNz1RtHRVLjt1hTBtX5
caJ3+W6MiIXplSpf4nBSd/Pq0vAaWwFqIMugnhrhWkQuaNi8lfBfqVosqiP1WHjedyYKE6Sh5Svv
6h/i+FcPvEXv29FWt3Z39c8Jy0lJtziVXinr+mZu8xwH6Cu4OuYUIhbl32Bsp75fYIe2vNPWdN1I
2uOfqVX4LIqvOFZr8ZZH0w7VrzEOhnO4zzb+pNnb7QsSfjGe4u0ISbg7GJLT/gvluQPLLMBxCnmc
fUo1179RLESY+uvm9OlSzf0VGcL4qpXlS+ZN45s4E4qrK0UGtsnndTlQIfAmzqxqof0P6USXdrNy
m5y/XPvQDTrw7j1tDfF16vTYZk3TUehWNOzgv3mql5/lYeYcnRd2BD8o1JgPTsdu77edu57cchoY
CK39Seg1OtVl3Zh0XRZiqWaHwypT2p7P+pjUHyasJl9Fsz0I3+lOuPaWbGe8e1hKcE2F5+DnFqua
B3JoCOM5BpX509w9O3UxdOe2Ms0T1Eh3kc7ePWmr8nLOMhfOcTfraWQWSur4iC9iqM0zn/K85IyE
7YCaJLDnlA0Xdak3lKelhC94GbhsRr5A6obf7J2eGj8elgxJBYGie7kgVvXHGEW3asIRWPDYuC+m
yYcTUePNF0f5Qwz+7v5Xj87s+OcNF5H7fRzrilT9emsf3MkWb64Mom8FyrcyxWNUrElkQRKHGCin
ZOxq9++OOupI7HjdblKo7dJ6DSKY7oCg7ccv2IB48HsSwqOSz370fnuqCdQJchXvAPR226VrT/b6
tTzQT3SOWw4XuxCxx0jgkppkl/4D3xhjwD4WCKsaR5Ota/uPBe27vF6Db80ngTvnaZdmvvGHfEe2
RbgGZvjjLWiRs6RNNDZOWsjFvhwCtVFeto2l0hG93EEyEHdFdEzltdysPRlYvy7Ix6c31YxeAaYU
rOY1jHqAhoN0OJU0Y2iZRwSz6MIZ+qz/gtWDDt/G9euuP9TZcUU0nyG6zJ73XIn2X9tevmoIUDo1
KcAEGsPN89ojm9lzzRO4MGI1DhYthtw6nG4j8djhrjgw9qjzbve+lWnYUfkKuUR3z2LFLBYJ5J5m
sKzt2IrviloWI2Kflu0oRnEk7sN5gSE1XNAXjkGEWXM/FCyYm1qf2ef9z3iYAixH/ip3yov98iNA
3HZnh5Z+FiRK+bl/jMp5ZNxcisxRSOS/2VVjAQvaVpSH2860zEMbXTTPBHMbA7ZMBesjtJhDZ1WG
qWsxSRcGanw++k0WgHm7o0G+p7JA0YG29o1JZV34vVWJJaNV/TtRmaF1tw1sfPkUO/o/31d7xoFS
vlOQwGhLuFvF+F0dcUBNGJSUTNBpcxAAJ3KK25AAjyS0MXTByq8537HzabOY5HLxhThxVaJVKJEN
wXk1TNLJuDUoTzaDwva2MrAGKbfpPj2Qtq7rk4MIxDw7i54cSBP6XU5f5zDFLtCSdpSIFhVDipfE
kXl51EHwvO34k5MhGPbgKe5EeDwh5JPbFV3EVzS/zVt1q3lVu7s1FJN/MeVQsfvZ++afY1U48q+L
5YDMOqsC6pAQrltiN0X0I1aRHzxTKzv5vNSWdHEaqbbMAmlTm7bsRROkM4dCn47DjM0k0Wjf9IuZ
uXs5+ssWEVZKYqDdpxMXCGTEUsyoOVPjIbZ9iBc9CkS0gNnWf/y/q3/dfYb1xfaih25Uqrg5o9cW
+dbv5Ye39PITexhwty/FFmbjaATwbez70fIBG+v3990WQvoAUyLbRM6q0WV7ejoNNht0smKZcsFV
0QBkDep4wKJp+s/FtDOcuims7HMfhevfUg7xSQbHNFxmj30hoQnUnEJUnyXszLI8ajUv3elYTTS+
9sfSWIheqpImhEIOo8zXuG9+W5D402Mvy2jKfT825yC0NpNsqpVWUn+5DJiXu/JkiqrCPGJbfRrs
QfQHnZn/qouhepAqhAGNpMtmG20VYpPjmM1pZJTYU1wy9vAOb8tHb5WhDQpP5HCdlO3qFZdFDV3x
6FmH/eX2nHsPQbmNWuzmE5LX/1DbVD31fR8aWnED8S4G+jbZ0e2ofnAFrsnbNkFO/C2bEJ/X0cvw
bfyScUHQwSHf+SDa3cmtxQEdZe3HjQfJYZJutuMyTaJ4bg+klW8dC/uzz6WLhgBfXVaIaT8e3Lpq
wlMEzf2TYYtcN7fnFK0SdM7HN3sW8YgXcER5HRlvBepfKj9p3EPw4Cj9Y4p1n40wP3+D0jaMKmSq
Xax1k9/kNvXvvM0Ql6JwLwss729dieNt30Xw4PbT8ctUdXsil6d+CO0woDICTQPsAwLDaqx/k+Uw
9GnrCoPpWuwPFsK8KV1GvcP6leP3DkMDq+mwhI8dzlBuCO5Ox+o7nIkNEHnozsOPuAos6LT2+EDE
uD8dsI9X+tvxDnZFXOU1cer31q6qR6dd2YyPwgL9CjXxLKxibojCvFxO2nHXM9KR+Se6MutpkxUM
O0rMe4ylOs4xtPV/kEbZKY4Z0Ppps94juY2vygz7J8nQ+4ODWeV5D/e7hgfpzKyk3+xVc3fZ4bic
EZ+Xd9E6jldluairrYYZkwgqO3fE+htcAjfOJOsHVGG4wNzdoZ0kFj8QDg8kyezx18XYIcqh7lRd
j1LYF3frzS3kFEZw0qlvqkRUa/GN/JZrpf71bYCZZZ+t9x3V0Cue+u2hWffl6iMCefC8evzTGM+6
AvZtV/4oNhvGanmLgiZ+KNcvRd9UOC1KQgeb58hc3K7DmHGSRQCPTl9ChtkmhzOFhUSQLYDHdjQ3
cQ03iYseF0y5BMMruUD7igQssnTC6tm9uC4CR7FZfe7O1fa9WzsgV8AtGWdmHeVlkvvMWkxuejrW
LH2r51fZEHYuV6qN6JQm1oncFQHCnZYtxeRAXuOCBjDU5W2yNFKEsVBtajfO59SE1pWShOKuiPbw
x275HqBcJG5wIPMvU1sLog27/ticENZl2dwHCJbtaq3Hco8Rps+KeIzykpDAu2Gxqsyq6fmGFiUM
NLL3ZGby/XIfOmeP5ZU8zP2EQeozRF97mY94vbDMep+RHub76RDqBdAQ9NWbmLVJT0utIVxb6Bbb
58irrDPa2AZrgh2fdkyYhEoWx+/DwWlWYwb/Fsz9+KvEQfMCNY7heYOoHKx2PdNCNnND8hihPh6X
DADLnVLTh8cHzy+iFa2i/wr4rSZzV7v8Z5reyiEC2FnhrB8d3jnI26WwZ6ZSu79NphFOKjzfeSst
oXeoebu7M2UzsEjXu3tjC7PvBghPLhsigRExw9oQ/E/ROji7+JBmnNNGL2WV0KGFRTramCDcY8oa
d0EEBKpi3mZrGaKT35j2WxT4oLBAcDn7EFq5cJ3qZzRhoDoABdbVDHF3UR4cID10GIc4o/uEyb/J
8Nwtv4M+qL7jz5ggPcKNsCu/uQ2l7F7jyQTqpfNxEUg5dN+nnq7UJDYkhiRy9iMWHHzROOpaFEXu
3DwOjYeEC2HZuRV1fbd0BbA3Ve87HOBu7qrBt+9xaI9nC+6ly5l9m/edoRD9Hy43zBhWC8NI05Zw
B+9bp5qffRRofMfzwkW4BDXJ9AR1QEwGnps6G+LqS21GRLpycWGgcW1nTBVrFoApIB9aurNfG/Hp
Isp7nPCSZG7Uc9PytQbcIhsrkISbSJmKm5SnbP+wEZktCdQY/ruA2pursHfE5HpiQ5dWX5021BD4
2uEbwjv8kN6L2oLxpTwOc9FO16ywy3JB1aSdf9TAdndY1G30/J2F7jD2WcAQZen4rwZZLRPzZf1L
HY9KVNdfmhspLHN4D7lbC6z5rIYXJOoGdRPaojph2OmLZMOUdmEUjG5ajkUOGIycZBy8tCOo/he+
NohklGBzbk96/q/Ag+l8I8ogftkdg1Cj1NXS1kngbXgAMaMsp7CbnWs3ItXB8rmczFri+ZK6K5Z0
tefwTrclyXAqVv1+55BNwGg2O/15nnaHhFZ7OJ5FwNDexMO6ZmHQHt+KQBZpJ8kGPTdEwvwsVTD9
ZagQF8NKdTpEa+fYZ9S7e0TO++Gtzt9B4V4RS1RwLx1QfpvXlj/luLoSeY/rP8iun3MSSZEZg+eI
JvFw7gHAbUSSxpXl3KG42MAhZ+vnHGPGA2AOm//01vnXbq6sTyAGv78YHND3mMsIKm266rrZeryJ
0uoRecZKPzTWyrNBSc6jNPxssWC25Y0CkiIpVeJhmrY4Af3a//lBNeU4DgT/Jlu8b6S/VwmUN7wc
6t03cqiKm4145bH0hv4M3DbgR9LmNAMf+IlVroPMiYBTb6vSLGt1CxQja089mqpXv/rK6p+tOLAu
ItTHu0b9hf8TMOpI53gZarwuNUhlEMQnd2nal+PYvBNFzwLwQcV/A/xJBBgc9pcYm7LamSQd6jnn
+Nkbo+qhKcz28SWJeXRh9v8LQ3/93kqmD/xUx5/RmRCLzyu7Q8IC294BoZnUG5fpzkL///JlMsT2
YvFQpDq219s+dZhpZvf4LW3Pew2RWl8LL+qea/dYfnmjt3mYN4JGcdpDNaD0BWUl6quBBGCpm7BA
OByEfrgUJ38v1keUfATtEe3V16k/1YDZiCMClFFlpP6LVjyzOTeNeSrnpe7zicK8t8Dmmmjwt/7a
Fx9p0R5DRD/aeLHqz6pw4Jkcg0o8Bjv5Z6M0zP1xaY+/FWlbp2n2l+gpWh10RbPVLg9jie/ijvYe
+2OagKlyKWyNBHAewvoqSzQmClC4nJusmGo0OFVNPNsZ53XUvRG1Ejv5ZKS6oRS2/nMHQOhT3Pta
nlQIg5026B3LE2Yi8WeQRaDORuOUSWTE/U0gj9vZH40TBM55pHzMTU3Ll0CgxroeY4Dqr8eVvS9W
cTeZdY91OnANkJ1mhFOYlIVv0w+o7Ax9ePGInQo4qV4Fnh+5GHZQTNInf7G8GjwAmc1+GudZXK3Q
aPdnByGfzm3hrK9cguH8vm1RKa+Hcjf/hfSwY08abfHmssx596H5v7x8KswT0q+ofegKqyWwjEG6
nh7FpOudwlnEGCeSOpCE72PlR5k16NVSJ08EOkOE7lLkMob2MPC/lsosdmZkaG8/EOd/0YVsuhaW
o0FFxJoQEvPQkgHnffTwSfE73GyjOBnbxnwbJAhsdRuCyUPT0OvNye2OODtzng7Dvgst24gbaSnu
loLuaLSRMaL89XWfG9agJkD80hW2P+xpLfxpvEGjRRFuk06MJTqyEPVdIsp+PO6HJfb612NEefdk
Bzbi7xS74TE+exF7OypnIeJ3u7fHOdlXf9kfQNvMp1AxYpAEn8xyUhKeM07GAjkbA3UogpVqJcwr
hBbMY4aYQr0UCHCwDVGG9zPYI/wZAIS7l8KfVa8dM8p3eEJ9x1c4vcWiKYARLB+zRij8Xxq+++f/
qDuz5ciRK9v+iqzeUQ3H5PC2lh5inkgGxyTzBcacMM8zvv4uZFW3MqNVynvj7ZrJZEqRDAYDcIef
c/Ze28e0cmhLC5W+6EE45FlKV0kxMfvEcqExXkGqodqs7gLRhEvSrOOF7VZIUPrGwU2Bge8tM5uM
OlElN2NQuE88FdTWKhoeTGHMs9dw6+2EbpUagR74iorZenMS3SzwNYD4WqBkEMuomlUxtB3TZeJS
aK1CeibkB+TZxkmQstd1lNj0Tb3EWqFAMs5x4tvHpuryA8q2/AEp/ScibkNse1H9xrEx2tSGE61H
n6WhrFQ86m7RnFUcJ09D23n3NeAAe4mKWL9xKon/Xq/rznuM5/b50tE6v1uVk8aThrllvhHtCPBg
Kv341VJe2b/0XiiLrSLOeIBUwm4PFqzyeexZwupQaVrQH9weffOKp0ZHoEU+ZME2sNmJOZGHVbFx
ooEHa+ehV4Rg4NJm/94ZTXujFzum8O491yNK1tPgCnWbR64JmKNB1r+KEzfIvwTAPrxNCLnFuUUz
lI5LEmKq9EZmQxhtjGAqy63N4JqdYZDaTYJ7BW0W1tWPTjvh9S3z8L02kMGtkV6YZ90rB86XTs51
YrBnqjcwS0ylDQQ2xaaMW5byoKD07B1PTs2e2R19h77K6vceoX24x1qVaBjcBgKBBH5aBe4mQqso
kdQlh8wp+veylx1yC6QSFv2I0tUXZqXjesN2XMW7Ls3YFpBY1MZ5IoumPTuuHzXbyjZG+SRRu52M
ZizC9TgCAtnRPOoY3tdt3CyRtjTp2rd9Y1onoxGmDwZdBYpuBE4YKBB15K9xSgz4qcywmq+6IGo5
R9u5EIsUESBFDmeB4kRGLEcmqTMUW8d0EZZDnw7dOdMl7zKOCi1bFV4+2ZtC2l2BjCaupwUGMoPi
Jmqdb2aS8kjhESNfWqOod80Qxh9dujX23Kbr2LUdtdd5ttjeAt2v02JAjW3vRnZYK95KXeHe0QcG
Fw+1rRvRqSJQUV+MLR6hJWKIrj6PARP+MA3FY21hYFvhYh63DRaqCoFq5s6hs2haaG7hO1vng5bK
pTH4mYGEmI7HhiaN5hLdILF4dL7OKBj12BDd4UIpPjokToebrrBajkJw9oZFD+CByZlfsdPUHSEK
HAa66SmbIv9jFNc926PM6DOiAHKg4IiwwHmOs2c4BVEiX8c+sOxlTK5AuG/BqK8jY8i0k1XEcb1t
ZgLJFoVlUiyACfrDVtD61L4C5+6iZR361azPUZH/OWGx9eTCdMaI+lwAB33XbFWgXQXHk8UPo/JS
llLbxOAGWs8KrC9dGJXptyaVTPhp7MfJfgRcwBHFG4DjBFUSdCtlVBniO9etcHRMQRL6xzGo54hj
AF6Sp4PM7OJBZXpgBUuL8qk7JFbfyy1O3rbGwJTX9tYMe1ntwA1kD0xS1ENFaPdT0xeDsa64KOmK
5/GQ3mhN2vZHeibRfUao2oepc8ZkSUhzH25MJ+29TQKoZpcXVnEMs5j+K2U/AxcQFOIwcN8tg7h0
X8KmwnFicWD9HJIu7B3MnNPFWwQQyMEZAVkTnd44vo/0bUtyOvr6HbE3CLWu5Yh5tCvlyS0NZ9tb
l0hVb/xYhO8DZqRHUxutDw1nHwbkyF3YlOwgtA4tUIVxURWtDgKJk677yPSgLx8jL18iBqHdlPIc
LVx19GALrN2oxd3mYssY1jDWUPMjL2kectq3G6OZ9NsRKMENg0QbJYjmNzAFIRrBPaPV8oyAIUKg
GvveZhZVof+KkO5Qn9nhMm3tdh95wm4XfW8gM9KT7KOfzM3LqXP7d9rQ0WPQDsnXYWDmuWSFoZhr
OASt2MDSHa0bb0OyZZzhr/aKlxYc2baTgXNMPQASljK0W+Xz2GkLes9bX/Q90lqNSVzKK9+qxpXG
Npma+raGS4VFs/bkaXBQzUTKqKN14HG6XMZ6HD+pVhOvmUpNSLNGK/ZUshHFuh8N654AbX1Fn95m
/oSkn0fEpEWodmiwbS3PtFfKFczTC8KXQXBgQllMRSowQ6WN5jGerULaeCSLL+IaOEFVSp2p2TTu
bYyHQHBKa9p6lB4L2LfdeymLHqt93Kh+36pRbiqOnxu7irI79FCAeJC5JIc8Im+FCV9/m6TxfFLw
gtssjzwENY35LFNNxIcoSfF2t8wobt2mVFszUtqqstX9qFviYMHgYTznxepALVx8aZiY7GQ01M45
Kz1V3zCsfPYpX9aRNPJVOQ6wpZQWsDMxMGNZl9M978K+IW2629O4rwGb9g2oMIQLoFjSA75Vi/Np
Zu9rCr3mLgEyg2kNFK4PmsBFB+yFQfpVgxh8zIcyPmA465eTQ5y0E9f+Z6SjzasbZhW6P0z64ARq
kCKOy8drA+RbiI6mNKOGCk8rmTzxifu92SbQPNZJ0tbUC/hF58pgHuD0bYXd00HlvPIs0+Yd6CgA
8W58gFJhLx2z+JIahbhtMsB67DAYjYMu3WZqsp/aUK8/k4JcMdFo1L4KY/MxR9sCwpei0mcpCDQ2
rkTG4Ypia2o0xWjMMJcnOaPkqIHb0VlANRiPZj30nDk4uS1YY8KiXWhZDYLKrPJoCqY0l4o8pvnq
TMENWlL3kHblwL9BJE5LvJzZy1CKYu3BbzkFheW+F3Fff8rBFJ1GZ2bSOCMqKAbJO+x8AsEX45FD
7YAGkYbl31p94jzwZO1WqaCzCgrDfqRK0U5O0renUgRJs7K4+tkBAaA4OBYpcCx+kCI59tRZBtCq
lwx9vVgOPJPDk5UkxXtZVWJXBC4fq42mYO1bTbRLgZQeY6/tZyt30+86wt72zIPblec3xieOB+OT
7hmMut2hzCtaVX65xvbqbPp+xI8ZRWpnECmEH8pLOHKBkH6r7RLNfol9aGGjJN7SNWU5erosxrVF
serv3Dwun9xK9C8kIvhI1jINAl6BWmAwuDGRKXABkcoUi67uOP7UmIUnjoIPkBLtkyu+6yR6o+TM
pbGpMq41ikXa6NktR7kG3ZlNI8CbUJInQVXuxqTObuxAeevG8prjEDFYR93rHaxS05/JP4acMuoa
1oV8ZsEt6lL/UpSUd32CF0Q4InjgoR7fOU5QrnzDKV70uE12SBScGwap9WY0BvaAgj7vNiobtaKX
Fh/Y2BjXOEFIpi1Sm27dpJMDtZJTh4e6bh4HsVYZP7/pYrQ/9HWrbbTBim6omjBLizZZSxP5pZ+7
HbA2KElfYizfn6Z5vx2lEd9Rq4lx5YbpcCPaHC9mOzXRGlCEwPuSU6dB0oLZ2cP7DyGmWvvEAEE1
bhSY/gjIQgif+1MU5UZxinioBbiRerusyUtBYp8sgIZxYl5UmrS9Wz3g0Eb3nPCX9gGRZWhFHIqL
lL5nBAkHCqMZKDdF6wktDO0TiqD07FCn23BcvKBhY02dYqpvaXtTX1C6NGl8x3MYd/MidxI0ljeM
10mo3EwgRvyvYwr0eONOqN0eNCRm+dd/z0z9KyTrBYy58XtEOJLIW05ztwpJZYmf/bqXvmAZYygR
sR8G4oBs9EstKrnwkPaur3vxC5axVn5HrlbGwWqdj9yqdCZ/QVT/C0qydQEvNjU/xmKEJ5pB4oDO
C3ysrsOqkJPlLisdf+t1f8EFXh2ZixOC7zQOmhabS3wT20yK7hcw77+6rBd0dRgaqezHwjhwY76V
9XDIKv0XFOm/eOnL0O6wtoRMkkwcsKdix9vWSXNlKs9lZrcmUAbFlDCHoRkpmydnUet9cd0dc5nZ
7WsefacqNg5+3d5Ran7g2PEL4PVffSQX6PTR4wGCJJJL2WsY5f1HLUZsf9VtcpnY7fQ6Oh0Di0qe
ep+sZvwo2WaufO2LFcqEB42RKdsDBKGE56TYh9qV2RPmxQI1TSyxBhOHQ4CfYWWGhgn+x62uvJgX
ixTrghvZOhgKjvMYzOINwrPrQgPMi3WZlgVQjNAuDhCZF/mrGY2/+LTnLfVfUNHNizVZcXgJqIeL
g4PuRVsmaBCRLiGACoH3XpmzcpnWbUkb00te8UtE/M0s0jt82Kur7sTLrO6Bxgznq6w4JMr9GFf5
mS7St+te+iKqyC/NJk5lTGw08GjdWuMvvi7t5zKpeyjbimFeOB50QPTucLbH+DqwvDFf5h9iDAD+
hbjU/fHgk2m4ssScrkJhd90N/j2z5IdXl4XQS6PWBpa9a96hVCn3qF3bKy/lxeIManTdtdv2B6fv
jrXwt3oe3V93KS9WJldyKnlKdofMaNbEN73VsrnyE79Yma4JfLERdXfwiMJcI3Ky17IcjSs/8Yvl
CYsM0gDCqYMYI++2GmgvEBkQXvfUvEztjgFnlLaJTriePfpF63z1PPu6d36Z2R0pNCR9Ba3XDlBd
KC2nUEut+Bfb1l883MTF2qy0tPBSY2ogesoGMTz9PC8Q113Sy9huV9VBDDE2JV5GYpTwT5WVv191
I17Gdmt+7cadX5UHJCzYGxIs7aUApnbdq8+f1g/r0/IHG/w31Hg2cAAdmv8cDVF/3SPoe67GDy9O
kuZk2HFbHDwhZiugpJCIwVhd99YvVqgrkPFMMs8Pfja5QEq6WwYi+XWn2svk7gz+VCRC3jpGnHgB
lWUjMBhf+eIXS7RN6jBtOx5uoZ48QdZhDpa1v4rvtb8/iP/FA1pXP19T7HO6OUY2Hwz+5CdDi7a5
1b4wwYVWV5CzCBMon8Xicl/I6TDk1XKss+lkuyqdNrA8/BfMpPE+ssmzkV6tqDOrfDkXmYzI6y/2
gLoI+Vw70/6rJTKDe6+i0wAfAyWPhq+3GtGDtig87dGwD+UIWr/vPssBLC3O0QWNGPfcZyq+S3SU
o6gGh1ucMOFBAvJaBIG2T1rrMazUXURCVdt3H4YxGNbDFNOgpMSeMn5tITOtf3KzLN40ju6vkTSp
TVypeaJd3MdYe9aJ3wq02EG3F4gzbeQhcOvH4zBIfzPldls/E76wM5OqzxdY6rQv4JclXRu7Q30C
CbkDSIOAytwW6BtOuIBzGoAREN8gvFOl593BIl3rft29RaOBu7RxViPhsGu8FEfhVq8To/K91SZ3
WtYx+AlK7UlW+fA+KE4Gjn5MsxiKj1fIndCAIeFnBQjhhjNlmQoKqMbQIX7V6mEhzAzxDz7pDHOU
taC9cwr9FrFsfhRFsqdhkD0OrudtbQ3wuIOF4BZsHLbCEXllB43RMs6dbZ471+43FOAphl054KTD
jL/MPK1Zm1HfLp1IJR+iEElb2GhbgTznHAMXg393y6AwW6V59DwlqbvkdJaNm6nQdrBingpt7GlJ
YV/lvLlSTCPHFWzrs4UDaokgF9BUNYw7mA3ECMSBe4KI2aPwGE8aPld8h/ZS+J63dLn6pWbaEm6C
M2w9qK47xxQYPDK5QftWv9DhRQrSMc0nb4FOsUwdBSkoQUG6NACfLYHK6Bun1wxniasZH6BjVEfX
JB0AkpBVQrdmZtqYtb0vyrE5eaq5zbkZZzDw2lUgErduxSkLhlFvL9Nu3LWNc+r97Llvxq2I3TZb
5x3GMks5yUONSuI02vpNBAV0XUNqXgZSYRcTYEs7GL9HnGXNsin1Z4EaZ6NDIOdGi1S6tN00PsiJ
QbjE0+C4uKwtf0tYAXPfep6pu3ygRftNxe64SiVeeEnjb99iR1uVFuZU33FT0kQmmMyt/nWypvum
IXbqrHxZg5CvK7hOYjhBHRxhaWcsYefWNVAwMfQabkay1uDQjOWEN5VZHVbNpjMPPhkhr1bb4kCt
XP0RJIhzsvscEwfc4PRDD2mHD8HqlwReqfERcNCNTU/JePbylpCJfB+bjn4Kwem+1mWtb1pDnUst
KnZTz2ROBisQUnvHRFOhhm5Tz3N+rIViXdrVorXoHbvo37Zu6MMmghUBq4J7ejnbqvAfDfcxFKZN
2oeHJjaPMOQ+Sb9zb0VkQM5qKlb2OBXT6xQmCUiKMLS3xC4Yy7ynX92VwSHVTeaNaT2C9wAvTMKH
Qrzv2DKcNmUXmifbkJG/MtpB38DKvrFDZbgruO+IAiGhrVG0eNoqG4v5ZPUxCAgUgTBDuHvk5F+F
l2kMLeLyJQyRG4g6q9YBXttTN3kvSejM3rypS+8s2m4bI80P6B9YG4CPVTv3D3MLxSaGhQXMIrYZ
z9rh8HjHnCpelEYRh12ARFgm1+VKo7uM/hLpMv/u9DsbyMh66EcNDUQxC8tkpWlrFyfSc4BTbe3W
lVy5cQWnSPoV1yLA2DiGenaqx+QOUZN3Q2TGncYWXmR0X01TQxiPfokclx68G9uBAN/+Jpxil8XV
jhtMu/OxS208GQCcZrjjDmjk8ipFmWGXEMwwWbKcvXL6UmSI0uLajB8RzxkoOXv/VWiqf4x0y3mt
sla70XNUp8u+bZT6iDCh/awBPq4gGmXlk1e1XxENake4g+hURy4l6uL24GvgAEeu6Kps5PTAoWLa
NGlQTCvk18gvmFB+7qyKerpzyGPTMP/oKe6r0Uo+MpQYiTTtYoyLhbFWU1WuAlVl0PKrc9Njgowb
kvxMq/HR+FQDV8bKHQWWXX2knevv9KYMPyDHaPJDp1nduGxQP56ivlNyaarmrarR4JpA3A9d2iNl
jGt3ZIjmNO8t2pNlppoJSYxlPylzFvI0mD89hjYr0DK4+eBD47wB/yPAtixrkFo71RXudopz/8TQ
Cty2qA54sAN87aV1Rt6SrkxGvXtN6Yx7jGJt2oC8l2Pqn+n5Eg41WW3fg1EyA8bZwzdG5448ahDb
y4+S0doyHip/axcSlJqqnrogER90LimayhSnGyiQ3Crs4hlu1tSu3LLKzZUbGfI16RRTzlLX3dsy
nXawsMedZaO7Goje2JbRhMFYs+J3Pw6cdMUQI0PsZ34DaeI+5BXT6iYJv5g6Y1IUjSJ/bcdMPxaE
qr92szqhxFu9StiQYXzkgYwWnGmSZRC2DZabEOZIlIjuTmvxsrdeChlMNq65B6j/hDtO7H2Umlh8
ZfAsy2K806LU2s4jJtTY1iDWysAACPyPCR+gxbuo6aazpU8UHqZ9YEPzwVUm0P83RZ3IiAQRBDVL
yQy9XKZ6UvHIyk108EowcEqLrD6i5AQVRihWe99jOH3Ko64+ubLLnjGqtevGNv0XJMEFBwS8CM2G
RKZxh/JiyA+xIIEJCmJgk/RVMyJtg4w9KEryRV9QPGuThXnGCrQVpoF16JXkGDijuepz66YHUrzA
rs6u1ifPVu31xER49yX6eYFxrEq2Bk9SznVwgsyW3xB/9/WE5bPHQWyJji87j37ElUuldl3kpj7H
zP1w8G9y5IRg2qxDk1tlvIyM0sZVUKNg+kWp+BfNbf2imMPm2wB4GE14MaiuFwAq+OQNUESA3A3g
2WPfX1fZ6Rc90SiALRBwyjnwhOEU2dbYZ2m/Ahe5qorR7Z8/KtCHXRoVWN5q05jGs+cMCUKoxhtS
dV1XV78o8ZI8Vm2Fp/2QhUSjHCvFwjgUkW+8XPcXXDRhYlhGJpJL8yDtWSxdqmNSEPTxi1tp/hz+
VTFzUeUpzhtm5HfTwW+xIO1NDQFz4ClwhkZhhN11ZbB+0ZJBMd7mtu1zP7lW/uJU2fABnW11d90n
dFHvSVFxuzr6eGiHGhkiaZL9EQMcHr9rXl+oi4KviAJ4Rog8D3GlkQnSUl8FDPiK+Ko7SKiL5cyM
1zQ77Kx0N5A4BVAMccMlnCiuWgNCXaxmMH69b/XMHRgES2RbJuh7bczRXV33+Vys4QDwAmhSdzjo
Exi2sg+bk+p89Yu9aF5H//sOFepiBSMYq1BCMh80U1j3y7SU0J1DSsIr3/3F+iX32gNsUQ2HBmFt
CBvZz1dhIMf8yte/WL++1JoJoZJ+EBDnqRTwPcZc5PRX+cJ/9flcrGCL7B4PXfB0SHQ0/albIyki
nbO/qlEr1MXSrUFk6iLN+wNKVXE2+jj3VkgypXvl4rpcvAm+r9aAB2UnXvueAbIgjtHWH666Nd2L
pev2dWG2ddAfMMMis8tD3rfrps1101nhXixdwzArlfZ8OkRWqBxAktAfwH4OX697+xcrNylNq8Je
NByStE9WyHqoc1p+Z3PdvelerNzOdprCqs3+4E2u/xh1Zjuu4zi20z/2/f/4PPyn/zU//7FM63/8
F//+nBdjhfe2ufjnP57ylP/81/wz//M9P//EP7Zf89v39Gt9+U0//Qyv++fvXb037z/9Y50hIxzv
26/V+PC1bpPm++vzDufv/L/94t++fn+Vp7H4+vffPudt1syv5od59tufX9p/+ftvNsvvP358+T+/
Nr//v/+2zOvm/W8P4Wea0H+83H//zNf3uvn7b5pr/G47liFwQ5gkENjz+LD/+seX5O+6QgsiTEfS
K2e7I4OoCf7+mxC/8wMSd5CQktwlm5Ve5+38Jft3SxHJpaShK76FPN7/fms/XZt/Xqu/ZW16zsOs
qXndecf4505r2440bNO2TdPWpW6LywRxcKmtnozEovS5QygO2J5mjY26OiAaJU1VpUTTkQ5g3FZM
nNea5gSrJMefZaZR/imu6uLth8/uzzf44xtyxM97G++I2AYaiCaALYM/9LLlihaNML+yMdaNQnA5
uRj6iX/L93AAxdEQ6gsC2mEJKYNYdWRiYgsIqz66AW0FpPX6abIzgcEIrvs4AVIxPM3esuVjKSeW
dmwzZKM06xJkjam6aSSkaHRl+qKadFiqzWdyjIj7RvV/ootC6meVBreo1vSDspl1QJNL3UVehdW5
bgciEYOc3N5U2kcMT82CIBEY7AkRkt/gxjnbNG69Y2LHGXgORyI+S45539RbFDZ0JrS03fam9TnF
WLDscBHyRsydZgfjl64hBHWoNSSUIPaWvvQfkKihgfctzJ7OTBJMh/dYWMFmCG6TxKWO083PUovf
cB/e9kHxjMlMbkrU9ZjAw5s4D5JXzCkAAwoR3PvMbBZ0kQl5mwVjlQ6YSBfluO7rqr6Z6J6t4GcP
G5KO6mckfuTsgI3Y17OXpU5gPEPKAw08cF4F0UgMn4jNO0UN9dltOujMsBLaxTj7vufid3Q1/c5r
tf6+FxFHkdyEHrMw9PFrRk7iok9RVUO/wK/RhNTbS6SxlfWe9GWYHGwpThr9cm9XKcgf/UReV76r
O00n1OqlsPVXR3L5Cp88OxBSFCxO+kkbq4NZB98cw/mYlwGpFAmqZkg/+s5vEh1FbF4dI712dmPr
ZmDmk8/K9aKVEgA8Vd7vCwguC7ezm5vMMptta4co7WZzo233Rz1SwbMRuvESXbsGlQK1YYeNhNPW
p0h5GxyHOjl37Kz0fiEBm0byJDGvg8ItTxRAxQ6zzRcC05B19p1Fb06rtobW68vKIfecJl8+Zq+o
+wUh1F6zKxBHLuo4anb4gwjMyQlXSHAKaDrV6hxmkPTyzsQBlZB44pZ7vdF18rCKB6+tMB/qxLiZ
eaWfi2Qchw3mRbXxTcc6+54/7uCJqGdhG1zSUnNPEzrbcFHWXnigASzuciceziEeGyCmoyyOopqV
tUnWnTKwg/OdXPXWupCxTVKIgU951WoO+EHCwoIjPF1A7oYL3z4r0MsZ7fhOVzm+J8xoiw2Be5Bk
ME3ecA4zxZqkR8fDVorr8A4DOAiVMHU0h8ApmmnTwutHNSw4ooC/DIpyEPd6bg/TrsqJooIgMfB2
rL7ANdq68R2qdpIN4tdsyvd2lD7pYWGvGtSby8ZrCW1BSTcni9UQDSadbw2Kg2n19sMYTc3Sn7D+
GKUBKVIraa4AZXxPpBLvIGric2UHdBO8VOr7Tpfo833CZD+mlqd91QPZ3pMIpj9h4sluTC9tWqz8
svyi5d6E/T0uN9hbJJOVsVtUehHcwE/D1zkMxk5i1F1jOM/3HpLilQRAtjV7tJswsINw56po+jCm
LCy8w/XzGDpq62I+N0TdAwkI5be4YdNe6aKv3/KsKx8JssQ2hUPPOfZVEUYIukV/q6Iu2NJgwx4T
WUW3IvwYurCeZ9sB9wODJm60yqh6SODOED8AOE/Z07hdz+lgNy9BXNPUJJARyi0g22iv29KLXybV
O+5TZIrU3Q6MbIgocQO7Kr5Objmg1hwj4d1CEUHsiF+bX91Eztrk3kzYnwr7psAPz4E5a5wXmevi
yZMkOI+edReHXnZm2AIaqfIJtaIXIl5HvDYhHGyMclnVfu4TMTO+pbmPzKxf9RGyfks03TYvFO3U
ciRiAZE3k5KWlDIXXsneLGS4jZkVptzt2PVLEDEgnkzQaLTpxVPioa5alF2N9VOT/kyCq4bhjM3n
ozl4eIU4rE3sE5l3KmOZPLsubir4VxzZMANG0edR2vPgDY7F1KMyyexqOHPLDGeUsuqEXzAoFiUA
eiiQWF+eyJwST1rINykXmjk0tWpZdmwYOjYkMhLi9jFwq35n6yp99Mc0eWSWdGa993v6xvFNa9Hy
g3mhVze+Lf11WGtiDfAREE6UQEBKWxSRUeZj8mvnbJWOG7yb0gfHwQ5tcvgEPzBH+qrI3Be9qYfE
sXbFUzWV5ttoCLNdpoMSzSNyMAvmH4EZfj5TRQmCcGK2PreaDVVWcSMDy/lQsA+RXtnCzur4iKGo
JPCAMqgSTyVweuxtbeg98L/KbV8FmFMzaBQ9aVL3IN+BI2e60S7xqjj3mROIFlWtRuDbUGZQGspi
usucUuI2tcytcDQyMhwc/Q9a5q8Nt4if7Ty1/Z095mwD3dA8pSN+CaszN9yE+p5UHKBP9IrWKhEe
66WDoLTU+rZ9GokWPftRNd1nHblYihnRNsUqfkpFob3UiHmXmkFaCvxZVrBnH3Az9+jE4/KNqGh3
NXq5+WY0eb8EXql2uaeVbA5B9lRXUfnml7pzE6R6cR7dpLslHVFtHFzsW7ZlRPcweHe+6zqbkccG
FGxpdsbS4r0vRtHeZB5oT6w10Ss2rvgBkmawyvUeh9FUeccpdptHHeZrtGRajLy4wEW3D/LWHNdt
1PZLFRDKsKAHC0aFnsaJMhL/Z1S8h6R1sP1ItWAxuO8xBjawcAxmz13M0RCbQV3CqcBVgaHKf3ag
k4MbzQzn3qzKtl9MyZh+iKZBEKyVpDaCE+IKOyKelgx6CJEbncatyGeZWE1kcVQH4IJZszJrs/7S
oG1fxY2zps5nvqBF3rlCUrvpC+Z/gkntvdKTAoe6JDIiVpq++r4GSeriZgkyJ15gpKQCboJpF/G4
OkZeG61cfwSakpDEYZbYV8agSw5DqIq37xuEH4btKVLKe5uS3l0h1/ZuC1GmJic4nZXmxVm4H4UW
wFUjImLt6YMOU7ib/dr411u4yaQLPtFUd+FhhcYTHg0Llhif7KBWapbXP3pl0nwB9sRWgCOWbcZt
hvM0tHX4HMAjAxgcBdLadZrDWjP9lDxqt+KGH+hVbmvmGQwXMmM4f38so/kiJaKrS/UNNoE6KTJ4
vmQ1zFYk5b4lnuJI57MVfY4xAESoyFfmPPPG/N142XKqk2jYkAcxniuI1avCFf0rDXt3ic/AOwep
QxgYYazqZJtN8WbmE/xFJToYgqWFOG7+PzlpcENGtsl/42sx0Sb3ffEWKBsHRt7asP20yOYPyMms
PUswQjgGB1ApgZ3G3xzmN/shyfgxywF04JLO4q/7QQxnXXOKN2bcxStMDe5PJaNpDrN0+JLTFW/j
1OnnjpP/thhKfjmyyJIRUalACmMB1B6hyvTHClsgHCidjcmHd6o9kgbsn1VU1X98/L7q1B0w3qd/
X6p8F678WDtJYQtp2cqyTMOAOHbRrZp85eCjdOWaY454CmomJpVTq1Ugiv6ctV24hVeuTjnUJx5B
uvchM6R+j3p8+uOd/Fn6/lTW/U85fUXJfRN+rvI6/9b8f1BzS3pDf11zr3HpZeFPBff8A38U3IZL
7azrSHMchDzSmeVpf9TbhvgdTIRyoHITKIjDkxbOnwW3rX53KDsprSnEDX7mh4Jb/s5D1eRLhkFt
Ssjy/1PF/XN9K3VdGqY7/36gq6Yl1UUTbKLXzvyDCEhSD42jnOrXwnfqrYYo5kT3UB1CkWZHZSpO
d/juMamO6WxkJldhEUxyhml67SHL/Oj5h4/wX5XeP7UCvr8x1wIMivVfOMzjL96YxFkCJdJCFTEU
5TGDwoappu55ozGuLnuGaf37X/i/PwmTT0M4JPUIEKHWxfqxeHqF9UBUKyCldqlXbnWoTK35xSxl
bsv9c5VKTpCIDXTddueGglSX5g2LeabvFhWFiNnqpzmxlmd3GXLA0UzjOTMM/9lvS+Nc8Hz7RZ/z
uyrv59/tGNKBQoiFb/5LL/5Cj9TsDtCcvzYnJ/5IXGJyqLNiWljWnHpQJWa2JY+03yiHY6hGhi6m
QDqk29TSndsESNJdY2buL1os32WOl++KNhSNKFeHxm1cdKkl8H5FBCP0xgFoKskKyBOAEDaYGqkE
CjUFD+AB7kJI20fcoHSwRxHsOCjqH2LOaStbqHsNaFKwqkwJDvzf3xUXLan5gjmGckyXMsiAdfH9
6z9MPDE0uZi+Mc8OBLGCulLmSo+s6p26d9jJMRYfLFBYs2wj17eCU9NSUZFtPRwLR8KQml9My+a+
6MWnZQuXPYO1arucdPn6D2/HmRwkczXkQRuoInVLkLZr5pgAMymVXwNbjb8Ybf2ru4auBpuQK2kO
ci/8/BsNSbBxGJThDIJJNpwbYHLEFPCPVYU6LCC8fulnff8N9hG0pwjc8FjYMToMURw0hD3Peg8S
/t9flbn7fPEpcCsD/zRsdgbzUto+gB4sDVBz6//D3pn0xq1ke/6rNHrPC47B4JZkZmqWbEuy7A0h
yTbnMTh/+v7Rtx6eldKT4N410CjgLqrqikkyGHHO+U+RK9xPHYXKrtPNkTgbeH+goQpWVel98OiP
NwjLoJdnQMmuxPfDhnn0IAD4B49Y2l3tRvEB7tl4wJSp/uB5v3EVonJNZjtS6h5GJi+vQmhj56VE
1ewQb/NAsc0TsLKs8vNfPkFsYl1Tuq4FGcqDC3V0mZRtIs8yEeao7y8J2CE6U0TF4OdDD+I+pOKQ
aaW4ef+qYkM9Xrw4Lst5x62hN7As++juegIQnZaGN6xLXGRPtMTRftnGDCmixtIHDhgezhiGFo4e
MoYijTiq6lJt/jO40EipYSKicTYSEeV1/Zdca5PkQKKryzioxv5LOeYEQGovzefOrVwsGex1/owe
N75gKVnX6MWNTxvN3dmRuqJLHwqrQmxsGZjYDA6+5w0eGJeJjEjwHNgODkrPzPqKx+g4/oiV7Q6H
TTxAcHWa/W42a2w4PUUzS1/IMIJB45WulRMcDxxpzlgnWezTzTDYISSSGMI8RZbJ5MktviiZMvtD
TxKTOD0NzYjccxTVp3ms4pMGvZM8YGiB4J/msPjeOw4BX561FPezZ5LzK3NNG0P867aoOr3H2M/S
JvdJwwYeILpEaC+G9lQ1XvRlgldyX9iZywSrq1T4/jt99S3+fqWYa7BJbjXoERBVqGw1I2ES+miW
WlinBWRVndwK0Q7Ql1ZaywT50O79i26bzqt1ZOILgFZaCnks3pqiKIa+xwyttHB4Ws3S27VV04Sm
Vom/3WvY+8C9uZLBf8BBXn4pSsU5pZPHpfgqzo2l0/dRQgJHYzX2Get82QtBQsn79/fGQxW0lEI3
2euFPObZFHE8RtCiBcbIWLxBer6OErdAxBN1oe5Sn4ieRLz3r/nGMwX/sCkEqQQNyFAvb7S2rUTD
pJsbJbETw0hDBE0qqz00dvfk/Uu9OsUMdm/6Pq7EFSmEXl5KZTahrRAzQiVmfEFwgj2FFoppKurV
S6Ms5w+u91sDcrRekA1IwREOtmE7R8cmhlEt0HHihoTRUuAQhfxLrlPxlCZrejsQ/vdgy2qYkBl1
xhrieLp+1iN3bg567li4VTWyJjEvH+sts1C/aWOjSUK7InZYVZrsP/ik3ngThHIKkCcpeErH2iqY
+bj09rUbVm3lXWDQUeKzGOHF1Kj5/+JS1KMS8xLBrmwdrW4srzef3dgNDcwC/Ulq6WmGL05QsCt/
8BLeWNOAitsX6+I0adlHFf2SmEqSeeOGuJJGF8OKkHyl/Gp8qUAjpr7Izi3bGj+46hvP0nN0fApw
bRcO/3i51DATSmcyXt1wcPNqlyc2I2hT4WMZz+bhb1c1HYQFBkoCsGHJY8g/mVe3WNQowsqSxFTg
XbBr16HDTbPQQyPvi8v3r7f99JeLGkTWdm1LEKGFZeLRoo4SK8cHtxRhLVpnr0isvvA4YT9YIa+/
Vf4yAAxXYncXx6rKlvFf49lkdqVi8aDAp8PBwhnvyhLQDgRWPB9cjz/5+r7YGcCnt/eFA+DRmsRj
HgalWelhL0bNCjOMr3HzMGyCiox+hvZaEXkZhRgGooHFCR6rbhzYgGSUAYwhZZN9JnTNY5QtBTPD
WQj4AemYVSExq3jUT4XTgqPPlBE6bqon5BSN91TtLTkkS1M8pwTUHpLUmn6pMq2vY3IMzX3rDpzc
AHcTbnQTZ6uvsOaId27eplfzWnbf50ynbMGJBfy7gYznE5BSfMPTbxY+8zrcIzId1jOBdGm3ueBA
+QGMm56imvIrwFrNxdFwzbB6q1392e6amVRs8pbu1DC0dzlv+1dOuOUVbtNeSjGCD6wPsoFhZdpC
jsb71kU5IJWxAYP6XD85WzjGmecWJIdmabTckE7qVoy9igJYMCcvwl8wHL2yibIp/EwbXAJwc3Qg
vtan7rk15JBXvRlOidnjoOMnsSix5+/bcjcPjXlLszB+xUpwiYOcGMT4YiiwjN2sbuenaOwENs4N
rDufMMPc9kfsj76Ci1fNvl8t+ri5NstijxBdraS2LIiA0tl1KJ1mqydJQ+vYkOauKJ/XRWmfm9zL
MsIyIn7IRFoswoIOY9R9VMT8N5SEznPZRRvIOk7cV46MZk8Kcvy5WAqI7GY7Nded0Jp7Srcey+oI
w3A/HVfimFTZAui1pUaECWabyALS2szmgHHmyHNZFRjA2M8WjoIWmoqLYp0jJBuY5twVdSkQSJF4
OvpWu1RnvVkRoIcTj/cZz0MMgtpZgNEamFD6JQD5EjQgTjxWInaZIGZVdM4bnI2A6hO10rKWG4kq
xlJ4e7f8HxHakm2bRSSjDBIzeuSTnXtL4qbWhGmdS3k5ERV6qjlV8sOsTS8/ZADap2s/CRg1ZL6e
plDk2mC0iOgZxWreciFgrhmLjnsy19fPrGvMOfGzH39iGeMNhxyDPsReJYec70D2vxZd6ha79zev
150ABYSnQ1xieiDt480ynYkiMgyDvOZEhxJRCQzcZGVeDkKbsOEjwN3S4ba7EXhkV9in71/9dVdL
MQeTRRpM5jxa2yNyGbbRbYtag5jdikg23yjXNuwKc8WL3miCsneaPWmdMQXKZnSnkKwRluFeY4BZ
htIZpovG0P5Od8+ogR0PDo25VSlUYhvR58/evtdKOWmlQbqspLuwiTsFUYNI0CZe8emD+3/j7KDs
2m7eg9ODTdHLa3l5DXhAeFPI+HE6Jfx2CZesri5cW9jni5jVY+KggxmBGnyjSzVY7qjkFokGpBVR
ErjDwkYl7Wr//g97XSQwwnZ+t786JZB51GSnhZiUkVUu2ErdX+gDhoq+JRptX+NZCRwiKjSM40ci
9tdTHgNtlUXPzZ5lSsaNLx/HmpEa4SSTgIY/bh7zbPiMAZvTaiDNQ0Ri2K8WZ4vQcvcGE0ec/tdB
lZgkpeq71qzlw/tPgeST4zOQgbErmUWyKpgBH/fnBuiuZo1WTAUxDmd2UuC0mAvaQh+j8CYN9HlJ
zQPSseEqjjPaEdgOcIEiKqqzmDX8gxz3bbNAUolwwtBZ00WS81GtDvqKtqO+DCIERs0pLTN7XbUB
znFDflnYGS2hQE1sOfdgboBXIt9CAI12hNOCTQ4GUnhmkQJdwzsYMoNjNMJmHen14oivCZavAmnX
YqjQyU2QN0gH6VVhmglG7aaBE3spc10FjM3Ec0NiCw7CZTvNp5YoOuGTvTEBXyNFIWCoX6qgsacY
nWefPliNVfQBlOJahV1bor1xHZL9ntu4tosdOXO6PCsWxBe5n2rSQAPhzgb8sL2VugjSrEbdiZVQ
oL2xWu31wL5rBVFPPOoev3Mdn9VZdLfKZZSwG8yZANpJmhoxOggBy7oT1c3InoJF7eziP1onenGP
JZQFtmRLcejnioFX0ihVkaYjbcuv8WiKg3lZEIRZANM3KPadH1ktK+3AuViUP9Eh6v1turI13JG5
4ZgnLXoYwi1BfvWdVTU4n3Bwq9N1itqrWTUC104382yCT6M1D5diru3TbOrb7rAkfZ7COxk745OJ
nnEPZmiR/95JpFVzKrs0QJ1C0CtGU8l1Orae8Js+m271eHYk8wsAB94mBk+ke3Zaz88HiAxNooDN
fYeW5zmJoukTB3WMn4ljk1dEQt8TRS/yW8+rYEXDxGseAKk4KKtEV9/oJweGV4S8Z5tlZxudEhOY
9r7ALZNZXZkzKdjkbz7eoRoxf1CjbpUS29Y/L8WhX8AWiYMp3du6ndwmVFDt9k2a1llQu9Yw4FNL
zveu1+ZB368AsBOpTnlj+Yk9utcZyLqJJiYrcW2E3DNBDevVPVWD0oGUvfg3c67cFK3MP/ddkZZ3
vUWI2i6asNXylTY2PyH51MkJVpSA1nhDASqmIi9waUR40R1aXJovsrXz8O9PyT++8KrtOu6iqRPY
y8ngO/ViLmzlShyaqMfNvl8nbGtZhHNzMZPcc5cYFQsQHER7gmPkupgdwtMOu1U5+UlNovMDCSXT
iVZ6EhpFhO9W6BqF9bBWi/g2EMKk+f0QCZuIVcCEEOctykLMVlN961pB/JcFOShLqpq/TwSsMZNB
iPKwaiuKwNhjpflCJwcKUuJW2cTyQSMOm1gAlZNEoeO+P1CsKv1uUH2sgpRFdUaOSvbTQS74KVZk
wALvp+OTIZKOaFO30L/lrafdjnPqAtNqg/ap7K2JxC3GNF/41KM+nEhr/QahUTyMpjfcOjiu/5pG
MV52cZMRrqVgvPmlrdY702vip6J3Xc0f9GEogyzv7Rk/z8TcNMVyKHdLBUV0R0Q5JoZM4FrSQKRD
mAd8ITijUQT1BZ3/XHj+BjTtcOzLyaSIClzXUHka1wVFNZAoBB6sCSn7vxP+mLsBIanYvYwTUViD
E2eo8LR2rHZDX+UgUTKVzwpK17Qjvz2fz90CR/j9Smd5s/mqPswlIfC+KSp5lw+xc4a5m2GFZjGi
AWqTNb4EE88siIouLpct2H+BlF6ZdmDgM9OCyyyWc8LBssU71pNZncYFtIfTZsBfbZePZXpVEmIK
4YiYPUZ/siAzuhOI8MPKENGnBkPceyNJIAuknp2uO9Mc1Q9LQ10JIyHTrkd2yZiRPsBw0PNgh6Dt
yLnytTnX76de8ySMGwUTkCg2j9du2sk9xoJEkSGrrEgHnJvlQJZR3YaTngNfIQzL82vXJp0klF6P
jTi6/fiXRW67OIHDpH3lTXcY8ZpWCcUjwQAUd3Diz4JkNNLcH7F2fhjoEfymJSMP5lnGaKAoM5Hs
vHwQdyNCXLhwGAD/SI0VDwJLc/OvvR63n1odoCE0hgr7ziVdraCJiLv11YA1ftDbqL9DHW5kt5us
CklxJ+v5KRZmPfomdfNDZJCS3SXEz51AoOUU7UfcUUNe5gBRp63BmFzSF/y+RqFL0N8YYnRrQbLo
t+psgJ/1gEAWOWdSWSIOdWTLUQgDZLIDfKAjJsClSUDa7xLhr1D2/xFCf8F0v25+Vl/67ufP/vKx
+X8AbGee/Ee1tBHoXzDczx6r/3X5CBn3T4L773/nPwx39x/qN0pI18IaDKLaVsz9h+Hu/cPsia/c
JmgYmEBsdO7/QO6u8Q/YL/+iZ3su7PONF/8fjrur/yMBTv+LFf8XBHd3G8n898iG0moraiV9DYUd
cNKxvBEvgEa120dYCg6sQNVLfJqNhg3r281PkiJypR8TpDTuOq0jfSx2mDnrqx7CuQFLKE40LcXF
II4YG/qbYQ+2Gv1Urr5mk2sCLu+lX0dHE0WA4GT6TgBH6u4T8LHVZzyRFj5k4IJBhBkPEOQcohSH
eoWvbDbWDaL2+Zdx3q7+QtmkfKshsmEgKw0BpiEwmSW7+BE+KmF8GNUNX3pnCXvOOhCKlPNhsp24
PIypV55Pmr4SSpxoy55MYLP1tSonnpzc1uSMSMrs2ZzWU/gPiu0cS+6zBik2dtaiGe7hQhhMhGMc
21U6zXvHpHfGMba/9aqUcYGkRUMUmpzYkcj3lWbUTI0NXFzWRDMezQ77Ar+EcUtKjDIfZyJeScMZ
4TBPNvameMP/O178/5/h/xZ8AP8z5yX8WZWPXf7nN7j9C/9+gobzDxQKmC2CHhu2ikuX9+8XKPkA
pWlBUqLrdkE2+Db/i/Pi/sN0mP/NBBvgI9xav/8Smdj/8Oegu/Dt8A/DNv6G8/JyIrwJOtgW6Cxh
QcCGoLl62evVFbaCWbpCRSX4E16aB4DWNy3OCW397+p4IT76Uz/ycsjx+1JEQdIyu0hnLEsedbME
TnAQDTQipkXANJcz93g65xcz4vGLRI8b+KZlcYcQQh6alJjSP17Jzb/7yp+Xt152+f9eH2jSQtQj
PWxOjrp8bIIX+CZQyFM7j5Mbw4QoYM7ULvvMGvFr0tKS/t5rlyQLYr5xNJoEsX9xrdF9jjM3ujFt
D4+JTWRc+iQIcdyt+KS2+yhnULE316ysDq6Rgf5PNCYh9NiWhBvJI+20Aq+vbCQJxcfUt/o1kxZQ
+KWZsXPF1Pq3rB8ZB53dRk+xu4xfx9Ex73QsFi69ccG5ZqqK5O79B8I++2ID/s8TAQKyyLTgjRxz
YEgHiToBp5xcem/zvdVt87EasQrxYS2UTD4zYX/VMd59LBRzmtCVRjr5Td3o2HPTNv4gRd0kSS2J
HDqsIhYh9vzNszLmxiWzsynhJlWZhFIfx/j9QJe3no3ZdIxD7OT9LaGUUxKSCFA8OQO+SnttRHl7
IvumfpjJlUCHI6LlM6YR5AN3MiFFaRaYy4ce08DnbFjmW5W7irQR7mK6MpYhuRpnhUmrspvEuU6g
nOZ7vXRLRbiCw1RSywge9UuvEYQJC8heuxwHb1qijhMjTPAIdAMvr/pHHSMNnP63bO9TNXAeXq6y
drVQKUt+p0SStCNugttpQou57uGGu6BGRB0CU61D/0U4dhzfWBVZbUHUyuTR7Rh1nTCTdOYD9Xc5
BqSLkEJHh0yqfN5HFqnXCk+lUCd6ow2SDoMVTKNSaWNsseIHxewD0xrfqrzBDpZx1tuQ/im3Lkbc
wN1zFUWqDSLm2Z9RH6T6zp1xQ8fnJZ4GholF5xK1C1r+zA0L55w4L0x1XNuNUxxnpDtdRrGGQGZN
MQ/apxzDxb5gVTBJ1yuzII/JKmAcj7lC/dWYXnWdGWS++jV+pz2ZAFNhhUVmdNdU+Ss018KdvGBy
FAg01msqehpWKs893vFuHPCSlpVuqKW/XicMiUIXKhE0furNKfSIK2l2OEpNe2Twc7rXF7Rv4fuL
/63NSLLl0oALio/fI6c/qEMqw1py1PHYiGvXO0BYsJluqpaAdKj3G4RCgOoWNDTqxC7KYoh+vX/9
l0DS70/PA63SqbqELRg6vtx3e0OLYcwWY4BFQbXru9o+p8JOz0wiaQ614WUfOGoeMcv+vSB8BGgu
8ATgUx7hY6LFeqQx7CGY6BD93hZ90M1Vd47pmXwc2rk7YW5lM9+Zs3BpR/0UUqP1VCM0XvbzgrFd
mUUwnhzNOrfIYHT995/H0dBx+302BacNPAnvcsNFXz4QUqu8uYWcHWCqg9TVWxw4JxmDED0HdyAc
jSygeE5OqrGEEF/PphFYvb3u61LrD9iP6x+cVq9PC85qiE1MYDm3IVa8/D2VRqAD0go9IJysJf43
m2KPYQaCiQ9u/PUmvFEsbc4jD7QUSt/LCxlN7ky6XHSmQtN4kxQZsRFsZwAn9PzuT1JTSYmdM0fo
yFwSpBbrknJU2yLBBdgYpmwJc8hnDwgDLWM/iK5lKKLZxQEIJ8KPBsGF+uA3v168YJ/WbxIgT4Yi
5OVPZkTkuGO0/eRxbZ4Mq1ZQ/KJyD6CWfElXzT588Iy2l//fnQKQvA29jwRXGG665JvZBsR/fK30
tjjVIO8IRq2w79uIbmbLzMHMTcJXCkVLeOqhNIr4mmSh/H6aOgsQvcUj7P0f8nJRULdQudAMgdMY
ji5+l3J//o6EgA6jMbI2sCWKyYJ2y9fHfLl9/ypHOtt/L4O/heNsdB4oaUdrj5CRxs7GFFyWjR88
Jqm8LyUJeJ/ToViegWKifa+69a4kZesiIsXHDDDayHTfzkSe7zVD1sYJgReP8bBiMPb+r3u5c24/
buMPQMkwSTCjkjraSBo8kZQdJW3QTWV02jpSI6TXSA64dMHW3ezN7NEgOjhPzvVlVF/+/upwY6VO
IpaOxPqoiCTeTiHLIcvPXXsDP8QCHLrOU40+LYlVuM61dpmP5lSGRqOTt4i32Pf3f8HL7/Xf+zcR
FVgu3SuUxO35/LEWpYuQ0MhYA2OVVcQpNpEx+X3WzgDdoLxRVqQnJsyH3fuXPdogt+vC3GAmB9OV
zYIv7OV1rbbG5a+ZUDyS8gjZE8zkrohbSiOQkfySWs3daao2rp1SwP4jXZqOMXXSvAhrp1gJFtMd
Ujjf/1VQPY8+ze3sNDZ2vg5c5+ny6Gcx8GHM54k2UCgr4taSn4iWVg2qRfiTVGTkFReAVebaj5zp
Vw4zSi8nXjnTDjLJ5xw7xiw/rzugDj+ma6ATh1aPxG2NaLMNFNXPpVmjlVSJrdUheTmWGya5kTwI
qFIEsSgqKtCp4sCzwNsq9r5msR5fuOwi0Y7QiYS8DD112VmdArUeZ/kv4jSSB1ubGfcyo2YgqDuw
k4NS6V21rxjmPWvk0ZNLC+ZxOg0Oys217EcCsXOCbLuKrn0n5YJsqZ30a60htxGBsxhbAiq5+Hk+
yrUMbKQ6QHd9lF6jIM4SHy2heaqje1SnlFEMFEw4xkDbeeN8mWpvigLCFzPD7+zIjIlYWUbM7lzB
nJWC0eoOVWr06gxCQb+HimHAgEtS+Ysptc5AY+o9FGADCCGZmrznWOXkbzigIT9xxnIZizol0nHE
Z+mWvEKBRWrpGqKm729nx6ofiihVP2VstWswYx/mhA7KuJ8JNnZAFYSsMQNVC+mm5H9NT5zkkA5W
Dslb3Y7LeS+I+etwGbWI3s30KI/3mUTf7xu1sVxXTJZ/DnKenyRj2Cv6pdG65Wa8+1FVADU2MQWX
xCPhq95B/4AKkNYI9aCUwuQstQGGR0TiBrjerPf5Trh1ZSArZ1n7U4MqzWezaOVV0VjpQ1kIbwlN
Y+GF9gR/AKihtSZV1Uy8wyrcirDCpvHC2ajIuyE5yjqtusJd/W4ZwDImSvsfZBKu9zYRjsjRJyc6
ncmUIyFxIrWW1DIisoPW0fCzM+F73ktiJx+zsQeIsjJd/2ZSqvygslzAm0DSfwkiqx4SokWrMCcv
fj4lDdUBltEq67bT8vZbPUz6JxjiMPcLyAihvljZGSakwIp5xTMPTG/ySKUTGMhi31YrUqst8tW5
L/cZtJRZvle6Od8YrMUzJ5ciOlDG0tCBGw7dzmyceDyP7ZGOQRNKwuOdtRivNIpjFTLeF1E4EmNJ
XKST1vQi+TyfZjJptiRbbYPNBmS5Z5bIuzxMkR6yNqOWTKE1SuhUDGwhHkWZ9ypAbdzATDZSGCRz
g1Q4GIEgftnFnDzK2sLhAFH4IIMlzeW4K0leaRjwMZXgSQ5dviOTaZBnSydsIAhyNU/HxUxI10wK
rBt6tv6nSIPDjMdkK5oz7ryZr4bFiY1DniwbYofghAa9YboX9pERGfiTMrzuQRYoq8ieVKUiA9lp
9ABpo61CEreX6sDADkOXHMaLtS/MGqe7ta/NB3o4dO4Sf+ernMUKxVkn2hIEmEzjsIOKTkjSCgwA
9VFaxHuVfYz1ZE4mI+9IhrRWzOxHPm4INx5mTK1W5yqMYccQZ5vZkj9YxuZDjFsBsn6C61rK60zc
TwrucyjQ0iVBgbb0wbaKGngXfEc7zR3P/d7UxH5hM1obzzPWMZ+0sVV1MDCQR7ufapC9kGdX58Td
E+hNR+5+rmGtIJCVFZ9S0VveN1Oz5C+8KKOH0qlWHGOKYXuu8/bZWZ66XRbUUIEJalbtjFnzHEKn
Y8Pdgwhr3wwn5gTGaRmsL0oc6yaGllPu2yxxCIaEKX7Zx3YjdwJDP4njROEGUzO29JXNaH/2nGKG
IN1JtYYUKS0Gr/kwfUF96elYTRiKpKUlYyRLTD2RWjFy4Is0xZiaFdujzOa+9XNLb9cbULXiC3Ev
mzSmsKKClO/OobMvkrg+wVIi7QOEXNa8kw4mvjgljEmgZmFcNXVGUDyDgfjEWLeVXxFZ/MMx7Bgu
UD7rWFYjag3LgiCnS2OxqbS9vvSwv4hGTdvLXnD2qoJE8RgviE8amNRPfbWyr/wF+5fSyKRC1N5W
3yRe755fgA7jNowMtuKMS2HLLlDBQj0RxJxaiQ58kqrK+czUOCFNc9TNcLBMq7qWZtPjkNzCMUSE
5YnPc9Qu9xmRkW5Apzd/HQuwp7NFsVhObDUs+Q7M2xnJL6UXDEEO0ZfPxipo0W0bcwpKy/UXO6eB
1UBEU9cqOcEYHJM4DdfMAigcGl2cDtPsYs3ZtSjtfb2G37GfVI3jLShVk5vXw4TX5kWSCHVD7rMS
4WrUgFdksTLFxv6lzfD6bsrv1bq6EyuuwKGFuFFC7cLRQJFwSNu4tC4NGL0GCdOoFcI4tV1thzvg
OAdL4sg5YFIdRftaHzbBa2Mk7BtGos74coQVwvUcP2F5MuyNPBX3rblon9faIIAUyl5+ac6KkzAx
E52xG+j4cNDWfFdMtXYxDVBGmJjnJDKr7nMawWPDTCAug7VVlyVeKj9LIse+Gu1006FBgGMizxoE
YukHXdTrQtphFskMn6bPhLh61PEOteahD6j7IDdUsYsNNoSeiAoqShwqGQ1UOxNDlBBhin4liMf+
oJd52cT9ricBcRwdjIcxs32sGjAWs9AjesSAfPnlak2i5oA3i42lOQQCgfHuBw3167oZcrhwsQ3C
R88AVHpZvzbzKqdc8UlWcxs/yGaxodEM817ykd95xCGzm0YfUbveesaSwaazkbvgBW8P4Y9inela
B2tLqEB5KenP3qx9zUDpz9ZUh7sSacOplgzRHXYK5q6yF+Pv79kGqkVVynTPs4/51lqVyiKNEi5f
E0StEBTuvGkaT0bbWbDSgVynL/lHUU+/M53+7JYpyZknIAjzHBA/FJwvbzqH8FG4mLEHVqHGHxVL
ACR97DwvnNKm6ve91uf4dzP5iQ6VmHvHjwh2fkx6M8KQg20TuLchBHU392u8b8nZdALUUMMlFtuA
aabbcZLbk8TdNYf59023FGeJ2RS369LkYZxkdjCsOYxLPI8vvc38Oqx6Ujd9TARrEThqBG1GPTnj
QVDCVlork9ShzQJpDhQqJBHGDGDVgXAMxTSTdDt/Ao+LdnWP8/wH/ezrnt5xLVPf1KASu4JNePzn
EsnKMdE5gqdgQNj4dcFknYDqooJz8X6rtP2do7fi0rO6cmPfb9T4l9eBCi37bFPTpr1h0a5Km7MX
6uNuqInrtnHYCDj6OtwlOvgh71/7jW+dT2+DmFgS6OmOvj1aeZ3SnOx4vrDRJx6zx01/Hu7twl7P
cX6QX9+/3hv3ioQMLuVvqMU6hlqseTVXLWfYaFSWFyLOcnY5NZivdXhhlI0rd0adLHtcucUHbfIb
b3MTrwFmbSCPeUxlXeEW48yPJQrFCD65DtpBpCsfKZKOpqm/N08JkkXfg0sMX9jRA508R8Cb70Ys
u5LyBPZ6dGl1Fnl8g1HdDoXbbSPJp0FRMdml0nyQ5/jO62P9kk3GOyN3k+SJzq4endGRH4xIfqfT
vFxpAlUhcgiPWdWG7L9caUVN2ZeS3Bo4Zm5gn97XTQwfsSPZw3E6IoKJ0BSBmWXrNYgzlsqzuzWc
TbKYvV9q5qDgSVVwqTDyHrJgdZPhe9cUjQJk15BUIFRIq0DpfCs+Q+Hio5yjN0YdzPq2nw6gBEfg
ONQLBjh2LrOYA6/Vgd6llR2apWT/Ghqj/6G77Rc7dfDYSIy8O2V+rT83jj3fptYMMDXqlTV/cFRz
1Vdf72+VDmIpaUMVPn7hfcJyr/C1DmD3SQx09W6rrKbaehRQq4iSb7AxCQtTS++RUmJl1XSoQQJj
SrN7DNyHNJikMX7yqppmfYp1oBkKRCF9xr+pvFaWkfxEjJaUJEv0Y+d7OAotDJNMjNc3QiFjFE1L
fiDtyMZdlEx2FZiDSZ0VE9321BLgbJytlQcJKnVc7WTQeV/+aGhwF8dxib4MpTHWgLxLfBtRRj0q
HYV52CMc/AUgpOORE8NizD10inSdCE0DfbLrOUxWmwghGwUJYboTK+5knTDmPxdxKe6KdB4g/EdW
9y0BqP5iwdciUAJ/qw4YLK0OBbEJzA363m13Njiedm7Vmb2GTjwgOBAC8lgxL/mvVGUtDMyUHtOf
6FOd0LbsEslEpIsLDBvc73Ls1scxWwi+x1SsrH1XeboWmtjXgzAxMyh3jeWS/jY0HWMBeup671Rl
SYyIXkdbSEr7dfA6Iw4Hx8V3quyBf4JKecX3GG91Bgy4ru800yE/WboKaxT6f/ukGIik7xlGUOKu
VkM8LddugjTLmyggmru/9lYXVx4m0MUFrZFUQas3jQrnPMFVia24uWTu4ZDZUWu55k9eUnt/vblv
inwpXMbkUuBW+fJzh5JmOmJOQBTNxDh4ECSxPcok2gq5nMHtnD6Y+b0+TAS6SHLBUSvgrXKMjOhj
V692V0KZjr31ivWHHH6q5ui6p5wjkhu8QvvgFl/v6oBkHsfn5oUp8CB4eYuojfjvmx6gWlhdkPQS
uJ5iBU3z++fW63KRPf23Hm8TeFG5vbwOKkylyLTqA3dR6Q0FXbYfYjrg2Oi0h6Fk5OPQmZxyKIw7
q9Sym/cv/3qWykyBQ5MZL7sGjfLLy+s63os6CRIApL3cD4Pl3RhDMwelrtcP71/qjZfoUBAAMtCC
cGAenRG6VHFBzc2duuvyJRliM/Lr2CVHw6MJdHCSu//7C0qQR24OJAcGy8t7wyVMR7Bu9Gi1SdXF
Lq08gW5e3rauWC5a2L4fXM/cjuCjUxDWDXYzm1cDxdVRvVVDCVZCZ80gndrsKdsKd5ESG7uwxQrg
YCjDWw/5NCy3jXA0hfGIZ99reQZh3nFbUqFFniXNPnLG4Qp5HOA/uSl2F0hnHj5nveZkod4sFDVL
7TUo9GNlfDTzf2M5OvgRoMagS6SaOXpm5GMg4iOhI4gZiZ91w5xfl2XKYKR19M4nUyc+w6DS2qkK
Z7hii/f54Ht43bNRsaKCFs5WzdFXvHxpMbPFoUK6GbjYLwSdLK3DrC/Nrx7tCfOUGB85HcrC+yvl
jY+dMtnUcQiyAfyOC/LGc3GK6rw+mE0W5Qq6c2Yl2fqXelFDp/UG3cVlBdU1hdzRrSEwNMyCq4ja
XT91tL8BNIrmA5uM7a8cLUJENDhKoCGn0z5e9R1d/QAxf8QUV9Z7YymbEKYz85/K2UYkSDzef3Zv
7CAuvR8GSoj0sSk5WvSl0+jO1ElGMWaF8S1mdV9xtS33hk0A1QfXeiUb4xG6sEpRktNiw+c62q7Y
M1wmaOUUMKv6Dm7Q4fHSgnhQAJymKCMDy9DcG4b9oCM9BrY4p5hXY1Uu+1wXMIHjsej0j37UG5+9
RDfmwVsFo2Sy8vK9jggQ2jSfh6AnQ/gaTVZzIhFz3fdGs+AUoE9iJ4lIhOaZpdk3FnhF+QDj+/33
8FYJS4MAXEdTCZ/GPeoqqz62knTEH9QbWtv1G+DUO4W0/ku7xArf/05p39w8lRHjtXn+KbvRW24K
8refGfqY0OMQM8Yf9EZvfM0SSBlh1zYdYIG8fDRqVLJ0LUx8Jy16rOx4ObWUsM70cV53Xkq5NsF5
+OBBvO4EN64JuCDDWnoye6ur/xjAyAJvqjlOsACt1uwUW9siNOzcwzd6bQOXc263ZqN+kSC9f37/
Fbxxtx5uFZTtzJz4BUebZzxz3mAmOFL05vrN/2HvTHbkRtJs/SoXvWeB87C4iyZ9nmKetCEUUgRp
nI2kcXr6+3lm3UZKSqRQ+0ahFolUyj3CnWb/cM538FWyqTNJxUpGN9nNTtu/F1X2u/jKP2ANPz7w
PhQZcFJIObjDfz5WalEm14Eox4pbt36kOcrsL9RsAscOtUMMLLhXCymCAds5HHOTgvMATvgkTRzB
3mRmA/spOwWRfU2j3zBPxj5v+6qY8CBUY8bsujEuyM4AsOe+/ZH2DkezZcR0SphjnM0iMZOFM6Ma
d5uOwpy417v5jLe7+00N8ethg8CBgkVHCMOj/nNPpMG2bmqfQbGmBmdLSHexpmgEoRiLev/PH+Yv
L/XHnNSj7gw8FK8/A/7zOCszQKZLVJr94yI1cvNasuualKSff36lX76wVCj0d9eRCDsy3I8/fmGF
X86lMdJ7sr4Rq9HAqFXRgEW6ZjSrqTPilcQ7d2+ZVbf551f+VfbBl9XHe8lAwUId/8e//8uzwsVg
ObBclojYPf2hMiBv47MsT60PVnuZF/e2qFAAagt7W7Zm1qXLuhoTmrRD1SfeHoNzd+lAYKa/OVR/
uZEBEFgsSniGr8Jj96e7Ug9Kq+ZHx3k9uVcgkHKP8Jut3+Sn/kmP+eHhoXtBDn3VI0Pjv9L8fjgs
CFE1S1mbIORrNH8bYQRaGvVeU5hrj138a+8V9as+OVdVFkxp9IhVNrIXt+pkZKAGDSwc2UljywF0
65A5lrZfgin33+usJgsrhZbun03GzBVGJV1/uJqYbkq/6+XGETp0Iqo/uaxiMyNdo6D3qSNDwtXf
26M0Id3WSd9GGjJm1ou0g+l6wi3fboxB+ecgk1ekp8dKg/jXlC5/toWuwm5smarmS0cHL3L11hkG
sk+zbFEz2V6psGbV8/KhoO66+CiLVD+SxGETaypzli9jqzospUwUu/2Yu4MbukGRzfsm0GL2s5z1
Gl4pS3U7xQ7cu8cI2sarBUwDdiM5Ok+BnIbvjl8v1S4luSUIOb8adIYAy8h9E1NjbZi4sh1t0SQT
fjkM/XtcxOYX1oZdEA5aUlI2q4kljDOU8rYHic+WyCxjxM6elmB9w07HNEgKtkOutL8JaZuY93up
3kgpsT9RF5jHZTJRi2pt3gRrtw4qEljmojqz7TOyw0I8I9QotFcoeKykf2DL66SU14HPnGou2pT3
kbl4HOFzQcOvuivNSoAaWk2jBcWhs5v2oXKSVt82NcLjFWYOZKxjXy3PFfjqp7q3/Qx8w1VZsvBl
wNbksvoNUZnKeKU6eAiJPY3ffLOa9HUVtPOXfomFGUrZlE+akq6zTvPe16IUnrEMc9rVMuRp0WNE
cGPFTAeFb7rzFiPPt8pMqp2OAIkYwb7y4TrIxtBXdqbLnj0uzcQKaTjqEwnMqKau7s1PW/RAUWNm
0GQbcjlq4YR4hdBa3WjDqnJyIPmjWZ8h80GFdSluDLqZfEwiWDXXGV5Za81e9k2TrBGwjTM6IaXs
VZxWOq71OPGsbVqM03vDat86pSaoeV25nb1WcyuzU625gxcSi9q+tpxyt7Wb+nVUpFKdERxVL1kq
zUeFFKNedwXIhytMnvHNaLbAHUozfSTYmqDJkcHIu87u+L1bBpzShFi5r7C1fRcTikEsLk8Yek5N
YCYNpS8dZ+WzX05D/J/aqjWYxaA01cwny2G/3raL/EZzo/ZlTrwDcIp5yFdpqoJvlNJQZ7tB9gTb
LRUyD8fmFzN0PTLxdvQIG01Z/fMRzxp5ehXVOZp0Hzk0eZI8kmFayuC7U7vyFYQFTV+fWjayJdOA
pD/3wcc8DglngZvi9CaOIM3B6fpX/6eoUrQENj78lcWovVr1vjPomy5BrX0EX5lfaG1iIg+1GmEe
TQH5sP/5TQGmgMySK/MUyehPtU3HcmRgba1HfWp71SYxK++pIisVQAdz3iMbzWwJPSyf9zxk8b1k
b76vZC7uxgpa+fEq6HKZkRntC3O4TP3muviby5pmFbs+78644iJ/PMapt4oKA8QYmWVmvfdoDqIa
PNRbXadf//kX8evFdB3Fmih1XSRoUP5/fCXR52UhRtodO5EDuGob5wgEgt9dzL/WBMAhoLoyXkPt
ivjux5fpYxYV7OqRRiiwV+hAlIubjAyINNZw2Y9Td2sW/nBsbHygRVrLNxQ2PDxg66JCv65d8Bfv
phmZmInobIt+4q2pNe2p5vv4W0jnLx0Qk0AKXnTLPt0tm4Af3y2SmRqjZQeOkt0+3l5E+1SdfvbB
xMe9UVMgt7Wa/YgRbnJOxVQfh9FW/2njy5tg38n2kVIGHNNPnwwp4haXJjuIsjS17TjHBNjI6c1y
evsyMMb/TWvzS599fTn6XrboBh/Uzz/zBCe+8T2WeEM6WJdEL8v3yV7yPWYErE2BiH/zlbg+YD9W
KkTyUMCgWodRgvjxx99xzi2jEVuBl0mrJQq+smlDrazmc6WnyToOYm83EuZ03zEeXrc+fILfPGO/
dDf8wDS3VEomfBAmJT++gRqS+rhMmKn02iMoTZXewWoX76uTZR9DVuK5Tm3n5Z+ftl+fa16TsozZ
AmRaGqYfX1PXirQ0u3oifzrPGGuLZj+hAUKKmni/OeH+IHv+9As2DJP73aF5A85yfS9/rYWDGWQD
m5CIaYYQkUCpNAE5st23cQw8dfTSAaYCFuwEopjDBBrDpjgtcczVzmln3zdpol6ElpkPvZYgAcNx
sqjt4DTGk6sZsQQD4VywP8V3OuuvMqwdQl9WhLEwENCWRn9fKgs8mougdFswRnyqmiD9Cv8hQYpH
n3wchyo4L2Lw041pDw7quT4rb4mquaJRpg5qS4OVejs5QSFWWWElPqSRrPpKrnEq1qVmNe9OR4HL
BmQktWnG4L/qtQy7CelDuhmNOkDQrWclwydz9XEOzW5pUYeMQZucB+Ra8g5vPhEzTOBIKnRd3Kah
xEz4u7HB3zxbBt+yP+B7fBg/tyXszHto3vIKECneytI1T/j5vZU2jOjukPNUv/lq/83rcWYwtKXR
Qz3xh7zhLx898GGxIESjgAkMgDMz4S2o8LyGqApOthVfbP0318iv61z6DmwxzLD423HI/HRa4dty
NPIiJta5y3KZOMfDpLHqC7Ko7mvdp/kmrTtjBdB83jASa1lfIzYnE+e1CXTibVPNXw8ZOc1gYrP2
N2fb3zx2FiOkKwSJbvsXkp4mRwKebLoiaUzixUrZxGX94DHBct3lN3323xwrSKx5ttm9Igr62XkA
WHxMNcvjtYJsAKUm5alRi35EUnwlq9WwnFnc/+YHNP/uE6fThhJ43UhA+vnxYSeKJBWaw09I5j2W
KDm7hA2RAp4SS2ybMARVFydi442F+ZKCd/ucgrjRQ6NH9bpKhRjmE08k19ycMdAii6bMvzV+TPjI
hDD/BT1e/+AwgluitrPltFnIvrrh77S9NXM5tR6cLJfbpsnqT3TgiFuUNvS/S1b8dSRIY29C8MP2
Zbtgmn86sgce3InwIEJuXNU+CyZSG4bTIBgaowrWSdyW+PEsLUpA6xJpbDEhzrXevtKzu1Mrg3b3
z8f53xRPvB9oXwDr8eL/bEFrjSYOUMoj0q2aXFDFsnsKWYslv+nrMST/fFleHV3Ug2y08Dr/vKBs
8Z8GTTeSvJLMYqcMve7XM6rou9mrRiN0idOd2Oxl6deFCVC/MtxplHgHyuRrNjG5DovYSveCUBfY
drVb3uvUFt5Bkv2AtpIHU0bKm6c7JkfTiyg0vY0W7PJESXcphny2w3ESxSxQj3mSL3Ao4Kt9p/M1
PnJz8mjGdae6x8Kbnbw5SG/zAt04dKu+ize+riPIzyAOvRgkNKEw9RAtRuz23c+CLJFlM6cy4dEw
M+d3S88/5uc/3IFIOFmzcscz0Ldxiv/4WCS95wPOaJwI6TrRIfD66ldtia2RPfUyIDP1jBeGc+a9
r4EOAjA1tOUB8Xj5mIECv88H4rTvKD06wIBsENVJI2/5azXjhF41ucegIuDdq7XXyaB+8LxMemtu
VNH+6T38XyzAfzGs+8sz9wud4/TRcTnUf+UC/PFf/AkGMIN/0bu5rCmYxWP3unr8/x2GQfakwXEP
dvgajhBcO6h/gwE0IjSuBHpKTib5Hk8vT9u/yQCapf8LgaVO7c863L9iQP4DPAd//Mdz2ad/uB5T
vEm84ZxYP0s2O2/25bU6AqoEo0rieY9UhUItIZ0HjZV+acr23rBb9NpDcSp0s1/3tTrolvwiy2Ef
u8NOgowGwJmqLV/PjdnyZNXwNiLpTajbBZKeILgTfY/05CWWX2vWcMlE7leSHaCPgpZyX4aeEqOx
+8ugi8cZ4NwNeTQbr7eyKPC++9L6NpQ4Ndqx2JDpdovQfT/02ZfEDpZVTmZkWNhqemYUwOzLctoI
f9FzjKAj9ZgrXSFSYTWMN1aVHmVv2avUrk9VIbau1t3i3RgjzMFDVMllX3m8+cG0Vw0kqlVc4wlJ
VffhWMsX/NjwJcmjhtOxkdrwKSeyI5ARRxAH3rO8uCGsD0N9UxQHW/KsetkXtkdqhZ5h46XVp8ZU
Kqpr9dq25a2ayyoKGOjHTvDNESdgInuRPk+MK7/AVWVxAmwHENPCDnFkulDMvM2hRxwTJUmjPVYZ
qi+oiVMvx3A0vHs/d1EkIbKJGkYlkSOXV5dkxL6Y7K0O2bBguAIKKz1anYHgSnU3lRjv7MG8sWw/
WkzSNY36nJMBFJZ19ba0nIRBMxFGTOXf69WZ4JMKvXgr1jS+zdrPTX2jjXG2XbzyLs2adZEX26u7
Hzn/nR0XqOXKixZYB9IbFCOx5qFV2X0yQ3jSEmzXbg+Z1ta8b9oU32qee5g8v8OXzB/2C6sNLew1
W7yg5WrgdiNcDZHdkWclVJgHw+UaQ1kWF+KVIsNq1G3VWg+aL7SH/A8UbZxQPIxBtTXV8qzZydHO
6wfcYzJn3vcugEtFzmQZn1rcYCqZ3XE3IDGIOmuOn4WPhqiy0mRTC2HtzXk8KJR0azwu0P0Y/0Rz
2zlR5kxylSf21kUj37bxJ8Srs6ualyqvWlxO9hhOTn4jhDRPFqFS5uB5m2Du5g1zXfj7MjiLlghI
CDIrp/cOadk6YT+ri4Eta6PpBenbi2HfBv74ldHhspEFVDAD19CGVM1XMilCy6RJDHNhTyGdxClX
TPaK4Ik27uwVqC9TyUVZsCC62FUJwxHnxKyyt1EZ+Spu5bDWrQboIZxECfV/bAgW0Oy4XKN2fLcy
dTZqD3iO52ZrYenYLc6FjQMuFva477NEi0olBR7mkexamyGDlskygmg3b+0UbijD/ZKYU+SoqV98
Gw1RhsQvcdejrFj1GUOqVjy5AXl0IH12pSx4wFNAAYnLf5ZN34IqPw296pjBOPqm6bTI5PbzJjge
2oQrSZjv1WBuzU5cVZkFk21yWXktZwcDu13lag77pFinxY0gkGzd8ICk/V0Va5sg+JIZRORJmX1L
xtOADGdlkSqb2jAkCxR5IOza6qQGtMtAAr3kwTKB6li5IU9kYmKDCppy3S5jtzH1JN2zx9m38TB8
Kdxm3MzYkl4pBR8cNZ/mZI4je1Iy5Kp2Lg25utgknOobdmeoc5VyV2NpZXu8iks0V2CCg3FY+5gU
VpVXEyw6nfMlOUi8A9g/ZH4YjGrNF6G5HQPtODfDsSuC74s3PGbZ+EwGHGKYtF6Vk/Yh3CFYCwIe
1noS31z9PPZiHuxhPna1yEPXuW7LXeCCs2/xQrW26/pcxyI2jtuutsqzOVvR1ZMUCdSOJJPvag37
uq8uWZ1zFujwmdQI5C9JxqNy/EOXawBmg8rdLYF+UqX2Kt2e4ksO+gfRbLTtPudXY/rZOxl25UGv
EIkb07Tyl3Y66TCDt1SENPIUjausY9NpSW8zD9WD48HPa+9rEnqrUTPDJEMbijlnTaYoKXh5MT/G
xX7BYwrjhPi059k1u7OWmIdqXNaLqg7pPMJB9CyWlxqb6XDE+rVRwnS4H0rMS9R+33TWa9Gcu/mZ
xgTTJxnHQ9F3oa7SdN0U/bTRveRmLL+aObRuohyzyMvnSzHb7lcmXt9FQrpwa6RErfXOjsRc+Goa
Kwp9VQODCSmQGUG7h5H9H+viC2ir58URLoSR8pBr+R7Vblg6bbMaNEjIYGdDf+4/Zs+fVjIpjm7s
x3vgGww2kiWLqqGJciwklc4dwwxf9P4ThvkQ98sRNuR3naIZ5SBISARSsZ+em0T/aLviCXzUsq7t
1tnAGqjWeCzLjZtORijSSmH/i/PN3MeboGqYvneWQUChVLs0DcTGaq/8PDXeYzV8mwRsBngAUVC3
X3MdWh3Q1DIardzdkFKanwOErqthGd/gAjUNek7D2MpOuKHeQ6ya/LjdzC2gV6CJ87rqXNirlba8
TsvyQgPFanTEb+c0OPoszZyIHXea3eQQF5lWU3Yo6jR7F1kybOyF8EkkXSmeswnViYzzmi2OUO96
apX7ZR5zoldshkW2OT8781y/zUFV3hF2sA5mHLytc+Mkm9lxYGYFU9QM+oOl2S9llXePmT6MLP1e
iEnt9zWuSPhi9kCBVFTc5hyyMHL7NcZjtKxj/CXoQJp5TWOHiY5F3Sblhbz6w0R1HlbyY6R7PcUs
b1aL5sjVMDtfsyzYDpXn7EtD0x9k0r+Ys8td5t3Hntr242C92AnWJKfVzhZ7gDAxZXUYjR4koDSG
VdNxWxZ50+/p+zez1rJWShGjJjdYlQ9poO/VBKy0hOFqGijfKrnrOeNNgCsGYUa5V5/KbGQvRDdV
OM+ekKc4dlmTFBH7EyTBXbCZY6PbFIOwos5vdqRAPZbwocPrLAFqTRI2MZFVvWVu0/76PEIFbEov
zGcZ6dJdZ5nHnVmDNwYkkKQRPteQoJYbP1UPCcKiuTboUxBBFu1+FPpG2PYTG6jIMhYG65m2CjCH
utkMn40FlgqgX6bGxchVWMVI4AtSoN02Km3zg7TGbW2eKp3AMchosxpCJ092tnObVOJbYTbHBSsb
bKCSDRz1UsKD4JUIr5NtGasdrdihliai5i6i7AK14R60vve3xO/wkVdaDs+K8IjYXu7zyr1Y9UCY
aTnKbTItTzXAPd4JogUrVWon1fiMjgnz6MyF1s8M5lkiNo4O/sk9sgjFLjQvn8Mwnhm7ZBtnBOlf
dbvCSPaWMG/4UlPyiZrVgob6OLiGxK+LkuTKLj4L1b633b2m46q0STXq4lVjPdR18TY0yUtVG9sG
felA0MiiFacy0fYIHi+SVOxJy9pVnRH8No1TEAKC3gBUssKynT+RJL06BVcVZ0Pu4lv22g9bj4/O
qEIV16dOFNvRxGkn7G2amxhGmy1sk+/DiAnVHQ+DPbwtchfoybaWCdV8u7HK4GTllwBIA1bfU5ec
dPs+cZe7egqOqnAiYLEbP81CwCcnV5c8vEx5UoODrJ7aY2tT28yJOqtcfEWCHcITwH8Y+NRMTfVu
SnPnduzH83O/oNeGjunAjkJ91FTXYZHufuI+x7Tb+/Zpdj0qquAsZX1TW+3doDlgkJKz6/IHcv/W
mcr10t5bHWYkvZyGyCxuCjEDz5fmWRfQ/1oIWaPGZSL1OrI5cEhif8PMuYnd4kWI4mxftWadcWTc
/Szs9KmpruDgRCTrGV1sYXBpCXVbG/qbQHm5IuZWcSUogtCtG2/+NqAb9DOSoqEnrSpfI3Ip2Ksq
eO5x60WyVzinics2IQUoS7uDz/wkm1dvck+TG3zjmyRWqN7vzaSuwsFNYzyzBWGf6fhepUuAKi7f
mIVtn6u5sba4N3fs7C+YD29Hd1mXBEyEbefGId7WHCPXhwtbImzV/Izh+NpRpBEiAx4DvpZD8DZR
K2VcZaD5T0VFaMz0hDuQ7Rx7bAfeP4P14Z5wstWsdzdX5H9iqmPOHZhqTPDtgStATc4erUZIPMbb
MNwERXOZk/Zsaf5DoGKgN9Yr0tTQ4NjjzmiZ2pnNk1rec/crw5iPxToyVLzVr+FLSX099u7m2dl1
izrXUll3bZ19n2pxrnXnucQUHjk2jjXEtiPvjsXexRnFmnhYkEwDOLzmkxnM3ZQM67p5hdv2kVrd
rsyqYyL06ZIYTpiO8U0jyXLoBgwi5YFubQlNOMdYOPn/FCNoUXtDeMB/3e+VrMlm7ggrqC2G/YVn
ktzanYtG22KfJ0o53bVt+yX3tZe2caN8JirWudIPiKMl05WroSjHvTYmF6elJF00DhuLNh0n8Qgq
Kc39KK6YFOnsDPJxgJGQNp8aKbqNiX4jqfR75AUk5Rmc5sIb+hUKG2tvjH7LP9ZYB/3HuEnfmhIK
WTeoU2KYl0bK5wF/bUT8w3hoSjeO4tl5tstljlQ+LCvLyt77xn6oiefdVn3+NTWpJS2/llsq0yec
KB66fbnXSqK7lda+DrF8I+SBqLFOS0B8TMxAx+wb0WceOWcYsckD8TYwA1QofPc9Get7Hac0eFv/
FkTv1QUA4WGuuxtTV+clcS+5jck6yww3XFrJE0W+zjqOwQFlXdCFuUzeNAJiVlpnlzvPT8dthvx5
RQDKsoXCVGzEUHfh2JQyTIOJcGY3qw4FwWf8ykX8YhjJYyo9mN4MGK9/m7rJOYmJaaNANtt0w4fD
glhz0HWaMeQwhUbCYrtaQB2NtDa5K8DtTaN5X/lkiLgszwSwlIL886CWHygLb4t2IcejNqLZw1sF
Oi9vNu0YV2dPmDQTMrty+CTKl2HuNylaGhTMwnsQg52u+ZVOnA/72SzpIROqlameblFrM7Nxh/gk
6hJQv9Vo5tEGELxpykbipx+riP2KsTdzNFAOFK4vsT+Ve1cTHS3atwQVlo8VYrb5buTea635pxEb
fNCZB9cpP33uWmsuv6Sx7u9qor05p7PRCydz+FKK8TnOqr1mI9+BLnJYOq62JbDDQrdO5sDXfKrM
I6VpEbqcVau2BKHaMBTX7JPrcMJ5Rv2o0NIE67lw+I6PWrrnaik1EtwSI+byc9gtg0ffeJUhvhoF
Sq8JZtg2oLfeJj0zmCmFWJ4OTRrvBUnq5VonRQ7ZzdKjvrWup0d8zJL4PHcW2wO5uFFSaAyRPfNZ
xem7CvKVMRlH4louKDFJlUm/JnzVKk97FD58chhe6zhrogJ8TFq1qGIWY+2kSEDiGd58z7WclbUd
kmQIAiNWWI1VCJlv5xrjMWmRvLTBvMFKO4HrEm1UOxUaDeuSUaqVZnVoR/FhB/la2MMhENaOvd/R
lu+FGz9NnX87jAggTGejfPPgtShUVBF1iuAbsh+/sNuKSKl+b/PxAqL9WMxvCZJN7BF3lp3coHx5
1arm1ORy51C0uTUGrkAcHF+/82HLW2IOu1ZLV5U2nuw6u7VK0t46dZsML3LK7jPCwEJ7WdaO37wy
VbD3HiUxBWONQgUQLyMC10o2RdIbG3Rr4kTAyOEK8FcoAsqlmM/xNNwUZnDHY7kCKPBIbGXBcfZh
U/ctlnoZGVHzGNdHUYn7fDIDGI+Z+ywVmW/wegnQIkVBgB+0tPYN13yox9CgzNo4aZnuhTH3VDi6
wRGu2tPQJYyz5DgdulTcwVxM144u0f1VErSKKeCpLQ9L4YEuVHmU4xbvK+MmmWIvMmuT6hKgRQRq
/DW5Bv2EpnGvBV1LRVQ8m+gA+kUygigayncVbPKBbNDEILohST+7vK33sT4G5ypoZkY5iJo2We7v
WpHfsprkWkQHNalNV/vPdrLAeufkHPJyPsaLt7eS9MxgiMgpOENcDOTX0CVmYmvqFDlmk+VqjR1k
ny4pDaLtPSTV9JCJ4nWQlNR/zLD/d5z/XzAC/mmc/1CrPv0///3Zim8smD8q+CHz/vv//fM/+3Om
b8H0RXxj4YlAmASe7H9m+ob7r6uPB9AhK8CrnOF/Bvrmv64BgMiN8ZbqTPvZ0/3/gb7t/ovUa+AY
GMYxqV//uv9kog/14IdV3BXT5V9jfpBt6+xbcU7+uFICtMS+YTDNUJClZWKzZ9HmgDHy2Kx5vXoz
Jxsc6qChsDyllr7kmDjkxNwkTpyuudBzuRzLTPZKMDst2kW837PGMVGky8VGcejfjdIKQCU6S5/E
9zmjsuEEmo4RG+l27DAX6GS0BeBRD+bYGDTGRqXSgEA1exwe3IVrswznCvAR0yVzUasE60j3lXgk
bzRB4JtYalaQG5K7SnXLhBmZ5KsvOrL6JmBmHpjJNs8mkBvhImOiIuGigyIKF2xMw3ps4RQ9jV7j
epFkx8L96M9LcVPCv2m3nAJ+9qCDwadKFktTvnda591dM1z0O0dhHTzAOuomJuVMNmBMgXHdlEMD
KbkY2sF/VLNXOx1DEvD/qwBZaPHOxKrJdr0fjMA1zR6eyj5zxRCch5qGYWUNi+fNZ/gRTob8A3uG
7oRTsVDWGb5UviBAea7nN6cPtOUwTug7Pyw/DRiH9hQq4itqs1yuAkC8FDv2YrAYD5256sxdnkoj
v4ObkrVfUpi+3UW4Gl0DAUKjti8bK/M/fdX1aoftcek+2Mhe82hQ9Ahbp4YdGausCpZQRbIqXJJe
r1DaSYAWI16uXnZZwkfyOemFSxpetRgadn6j5mOTpW1bsEyMJkhuqhHVhUuKbYZYYdUPsTZx0vFm
Bb8I8Cd4zWXZFt0NTtvaugxBFSyvnJ4904RpEmqK90PhGt0XezK6+HUx00k+y36s61uk1uuxQM22
dOKRnZh9hKuePwOo6ffJNSqpp1ahvW6+GzUc2Ugbhles2TiwEhvHBF/cuzRnFmS7U7ICvkmHXcqE
CUmZJCyPp2kqbjPwsNaLldixepMmwW5Hx2x7FlqWGHVox7qWUeM1tvJXnhoqJvcMXMtHomiqLMzs
rN5kw7LcxVrfbPhQNRDEqT4xatSufB4rQOJPtAlvZyL2IYkCkblvMraMbB84AikSdzEzjwt9bUsf
BootiaPEJxZ5pbuC9JXQaOxZncRMxMlWMAdb3vG7xX28dqbcMS85sKSF6xVozwsxgCiyi9lcS1sT
lAD9jJ+vRnGx4QmL3/ij5jZrFCTi3jYlY/OE/52DIm3dg24IKk1db4f+HoUlI1BY+6lZZFRQtBcP
fU7gzStKjG54v1r1x+++3QX+XndLzdmx9xrFWc5NbX62up5jhdOUiA8uvLtsneoztoZlIoCkv2k7
6FY7VPzlvW3ZWR6x6YkNvnoytyLC77LIVh1Xvz54RJ/Y3kA9Qu5L/aYNaKpXWW4117UcR8eloRA4
GJ4rQCgH/FJDEj2ZlkII9XdetTgsXGyYQ3ZdSpdVYl+jwvCpf8jmKMBbKi075bOe1eDDutziHu7L
Zdcbtc1QG6088vkm8clQGevyFavX2MHGC/KjZrXDbT2XWrGyCJUm96axSRBA0FG9KrNcPuLaZsTj
kmQ3KDF+r01gaAkW83vkXK9L7Mz3cYfSkZVfK40wpxfdjGaXb8tcc9cxtSu4T8n5yRvR/JDApJr5
jTC2S00WmHDRJ0Nx6Lq3KZhwQYhSE9+SeNReKntg7MffucrdTqyL2QKujTx92+iutZUxCwnmeuVj
gn7wDjCfZR5ir/vE5IQlOBaVzWZzad6aJaifMm/050jHQ/k5mAasgRbMeKiRiRa2i/DGden3xmNi
LQudZzUkn3pvea9eYQKQmRRdtpgnd932ZVYcYNZ6aAp9OkmXePTtAmAbeXZBOgxVV37qQf6mq4HG
8SYNNG/tjrGfrw29pVCsOmv6UO3w1LfukIYeqrxXu9LlIyeA2YaGrcXtuiyZnyvs7N/BKgUXaIPQ
ZhyQM1Zlzuei7eIv7JYwYRV1P64pn5nn+SSB3Xgy8+74NWP5LoP8S9coI2XJRqDU4PNDhVWi21BG
KlIqILDSx1fSMJpdY7rty8hlz6RzMl259QbbvscK53IqeukruYnDORl8bavHhv3okmH/1upkaRr4
+zewt8R9Y1vdWrKJZPWoHWYfKGJqNY96PsnLaMOKvCEHMt+12QwHuSnpAMbWmY89njT+ud8JszdH
SuFW7tRc6Qdr1J2n1hDvtmyqgzElpzwNHCMsRqd/NphI863X7bNn09DOfvGIDm5ZzVCDwOIs6Wqq
McUPIj4BxgPgo/r2ThWqPgbLtRSwGrN8I5rLOyAj1O7Hbs5XfVXXN4Ag05WZa8lbIAYiokpvWEud
mPNiMfUr3iNjkN9otX03EZ6T75u5ZqB3pRzAaRsS9pyZIIdJfSYiuwk8gYhdxm+xYd56sKQebEn+
TyZa+0VqEEkgq128oj+3hlR7vNtgCLS61D/jHAdq29IztZ0eGdJOnzVNN9n//T/2zmO5bmTd0q/S
0eNGBVzCDPoOtjf0RqQ0QUgkBZtwCZPA0/cHnapbRd4q6Z6edUSPTpwoSZvEBhK/WetbcBpK6R7Z
MlIuKHUiqskEGDFwsDguUzyw2JipGE9GDzqsxI433yspbimsBR8kXy37PbTy6lwTcl6WbcbMXhWi
PtZ2izG8qRFU9egVSuXqM0VOcOBADS8kU+u9lLH4RBlkeF8ImhziV+1NFk4DpPN3Ob1xwngOL1KY
GsRPRlnUPWVp5Tintqv0A34exeobzhwx336MWXoVCIq1AzGVWt5Zszn6nwv4o98QiHpYD6dkOqRZ
X24AiBDLWltA4Pp02nHIybecV/5VgNKiqIzsMylLHM8VGNDUB//eRypuzk49pPj1Q2uDCAMxsxYJ
50tPPFXpm81loY18Lby03vkhWg496fxC1lPwzJNhYPw1HLHnh+/ZNBATwF6o6z+x+k2NI/wcTu3e
Yuq97onT7XZ+O00vpBQDIgkZcHfXrhsxQm/r5kUwKtjSIE/r2RqLL4RGyQL5gTdg0xhYJ7eGHe4y
5attNrnQGev6GsoNPlrUpuxZkyreGE0xwfu3XHlBBBk/T8w8phrnCxGNTbyTNbFJExv4FcyVkm3B
AO3DQ2gFVJnNK+RS9otUzssYXHGerrwxHnfgjvotU7/xwomw7NRoy1xUiKzZQpxN9wyZIQHmIn+e
jMF91lHS3elQ0N/GkCx3gzkFT0GrusMw5OVO9xW5Cr55aDIcbnFmBpcIBOVl5bFQ9oO5eCV0wdn3
DLoOST7C8Av7loPSkdftYCYb4WX9RsUqvUPWjzWKKJhdNEr5aItgPi1G/6fEr2G3mLTZTWDuq2we
3mxBGp4u/LeKu2E/hIVa4zAwVnVCBz/kwx1lguJlmrrEbzesqYHlBzd2GSXHbPbjyxaGOoWdjnnX
mtFlXqm3tADyu+b+JzLKdZu7lm8TwYfy5EYRXvbkQtDYVHCC90NVJN9An3qHBeOJiIZV1KMSZbF3
lSyvqrF3v4xVWTyoTDLxpxMhotfQhr8nOY7y1C+n5NrFKochLsuJb/U7ka+ZP4o1QhSW5T7+NXZB
mf29BByE1oH6YqW06W9HX9rtmmwSi8lX3vHyz8ei39r16B3rfKZoKNuSmsGw3WPryDbbklGARqaJ
28g4BQFhmWs05/1edZH9iEk1D7k5626DQr9n9hPZ7rNht+K7wLrGRqJnnxN2VIsgVL5g0rUhC6sI
D1hmejBOVVl/RbchT1ZJIq43Rz00xJmQypigy01jIMu4lYWPEIKhfExJp24Ke3SvBqnbvWUixpeF
7O58xF5XnWlxbxOeJlZxUTEYcUnhwrnXE2pU9GV68uzZZDloguWAa+Oj6UYu2+eXTUa0X89mdW3p
0c/XrQGIOEhkDpbHXlIg/GRGk+T75iX5MWmxIe+w5VeaLBtzXuPQCXLHjldh7+cPeh7NaGNMABbO
WmT+IWkC564xkE0zAXez09CyACZ3wFWPY42nZEUCJ8NP5U6ozdDKk5EB7lk/9ZiYW7usWAgYeQHI
szCTw0TK2JYSRtw4kDn3Tex6L8IeTYedZ9XfBBzDR3fKMyTrc/yNrJBAHdG82j5suooINFew1sgn
bxGgkXOMzyDThFpkDGHPohJps3JUOuxwHOSfDVQK56jw2odYKx7FirpxlfjC/A7ZTW69KMqWYb7z
BNwo/TZkVgqvLhue20qV173L+WR5LRNrxyNaBW+qcd3PPYqBbsBEWNtV8SlyMsKwecFM65YYmiuM
8v02yXyxzQTuZ4oHx7xKndy/ChEQMep0xHZqPPdlIEa7WpeZIN6yyKL2uuBQRHTSuBcYWMqHEgX5
Z5+sO2Z3bgc9SdddfVcjXt81ZVGcJ7Mzv2DnU9syi7wj2xSDoXQzR68uHIeNJaPxPnDa8XYucQCu
pkmx1WTDHmxM0eEC8NKX0NTxp3xgZAgzOLnsmERUq1ZGS5qEo1AJlvNhSFF50dz72UWTBsGpU9W4
r43JBe9XihM4rHnaQEF/SiwrOrbdMN1PkZG9eR3KkCl0+nNTcSv2zGtfQNDCIxMqufKkzu8sDkVe
PGk/rkK6pdvEDgtuMKJ7obOgMIzMaGfrUG09KzgiyuwvCk/GpzIUubUK+PXXZVk094Eroy8dod6X
dt3ScI99egFMjfe4kSDmENzFMKIORVRGHCCpg8AslcL5gm9bnlEM1heZE1vbxqnuFZu9bKUtq9qF
TpZ6O87vKWAyPqX7Edj2yYqZ01p9KloqWiaI7qxGZx3PvKD9sqg2vqQn5PyW1m0Y2+oJT53yGPZP
IwV8H+dAHTGL8zeYbt4yj0Z3l9Ga+ZAVE5prpicU1TFp1hpEBVt9C3VAh94z3PitHr42iNCee63G
xxpfJqtWjd+IvZMVfLLK2UXymDF973pRh+dpbtLs20xUSnjIGmr8McSQeXTdHDW9SY+n9pTKr+Am
WX+barwZSleMq6EJvptBNnxmNWyqMwTQPruuLFajjAD0TIggeeSrrM2/KUHG70M25Dy42k5LVitj
/BRGk3dQ2lX3DD6ifZNqz1iPdmyKoyMaYilZbk2HUbfCZScrUjRniGPlxo4nKB/Z1JYng6F2uRqb
cLwo+9LMtjMTuHzfzo6zCyMwzWnViFcvNps9uhAgpEVCNb72qaaI78SSmhuF+ebNE0OQyrS3eHcB
noD6IWeB9nQet9zjlnusvZEdmg7s6YLBTlevjLiRDxWvS7ynAhc162aL3Hezbh5166bBahGkokNg
NenLVL70nUUwZrKE0PnefRr1wwa3ofFiKti/8+QwCpgdfZ/g0L2gQHU2zKf8NWGK5pUByeTWKmb0
jCMLjKAtfWjqrr7HfJxf8ZvSiBky/wxVoFUQ9KcWHwTe4RXGvfxqCoyENLq53vJeZf+DASXezuhg
LpuuqfDMWpwq6ypL052o2uzOq+BNgCsuwi3jflzstFzFDbuiXK2xkAvzEgkRk8HckpNDMaAd/9TP
gK3uUB/CLW6abirOTDtiRMSstLI1EAzRryggDOe+rVUV3yC87OnbuLNGCRAzT1zvjS1jX37rY5kh
PxBt0xWbLmhRIbVeM1foMjk+Dn2eJ/hZg4h163Mn+gDAzEBGt7G35YBteFPTt8f7IvNzcaNoxt1j
5JOius6GkUamg7QenROge/MW5jmfmnTCvxC6Dr6PWZeFX3SgIvhyGMKGaVspx2svBiRiN3QObvaY
h6NHxgBgRHV0qyALdklfRcFlRF8b3YrIiapdQdcwHueRo3I3dzmfmsZSvJb0yqQhLQt+pCIA1Emq
l8BALJ/OVkOrwYi2mYQdWQAtff77gHjcuU1kVheHzBqMfstndzvPn0NrG/dDd3bHpMMEL3nN3DWj
P5BTlePb35s8TeJyUEE3n9s8n9yDyHFYHJgPSf9MRrTV70F4MpFczf1sRXdGIPhwBcErIM4Uweye
SeE0HAlDRXBNPBmpwk4Ag31P2Jdp7MAflPLQKdswbrK0DuV+pn5xVt6kbMDcLhQJ1OK6pEimjTIf
maV7HLtl1juUWxna2NynS7wJZ83nErLIoPZ//alGZyw/XRjjXFIdu1/DxKpP4AxDFJJJiGU7iFR1
wV6bhatMBjgSnk1vxXYdnhGIFOndKC3HiwjzOzxvm9lfw+NJd1IcZjfae6PRUiB1ZHnA9pZ7zCv2
ustD6g7Mb99S1cXboTVZvfUufl6z9Y8908OjzG3r7E1ze4z6CAWtTRefD8LYgnF5QemYroO+f46r
EHt6ajeXzF/9ByGDlvhZyovVEPnDCCrcHK91V742kX7Ugez4rOC5naReZXN4Smt1srsuQsDBllWE
Q4V2xC5WAxExq8ZEdTPnNgHTHRMtWBJPLUvw1ZDVOPsbUM9k2bY7UpPktkniZJ9oZRz8oaUVdinB
yi5c5TnyTpQaWxTmcl2LeURUb04rsr77LYNx60aoJloPduyg6vmxUhWY8NnA2eSVBYIDfMKouw2W
XaxykmAnWFFu8hySWQjyeHDMy7mdM+I9/bPBPu5AmoncugZaucYu7lQgvqYe+OKV5Ii/jYPI2g9m
jJN3dNUxmWr7ocu9+vsUeMmVoikD1g8s9KaYA95djeD8qiu0yX3ffHZNZDWmIr2MGt9EK8/HfRmx
Qh0SUYIQ55lCvdHo72Dx0d8JxYPtpfmwj2rL+5Zkw8Uw6+JTMXTx01Ab3oZuw39xosz/ZsqUkSUX
9tlX1B0D68R7NoIsELU1XFlWMeH6JWCNeVm5lc7AqAlVzDow4nZnVoG7M+vkid39lO07qyExuG3I
GpjsML4jJrw+KI+NLyKyY9pM1xgWhlU++I9WyXbPyg2O6oZIa7dH7hHq6Ls7jBkyYwnoRAQZYtzq
prHlKzoeHK2hyz5yFk+9R6SUBahsk+Cp3RhdE7HRbusbX+qvlPTGuixAhC7jGcyweXyTBlOw8SzG
sRvf72+pwb5JHlrkfCFvH53dFKxvVhQpIxnySfkMqQ1mdOFa3bZO6+Y+79KxXKWZLiCzT7esViOa
tt7czsZYHyWBThu3KMETRaZFejsBX6WT32cJ9KIIt1u7iXhkSXZQ9dchN+/mzrmbuulxyvODVyKW
cjvsUAClz5n0yLYz40OTc19lzvi5tPSMCm46sVyet/jPopWb1FjprLI7D7qtLiX06ZMlGPeM1LXH
xjboe+pEr6yUeMJwLuOrFL513ATWWxN2lHN+YC8jYPQxXuP1R99pX9KW9VXDkOvkN36zDnR1qAr2
JHYXFjsWswhR3HBP20i4XB5Pm2FhCNjKe+YMHT739XhyiwFNQg5I2OkzoJJ942Ls9DN16NCFTvBk
ydYjUZwXvVMyhLXEuO7swbkOfD/Hq+J0QtJBueWJzq0k9pnnZdwXLL3PDjrNKwdB+qaeU30InSXd
fSieajPjndpG1qNZwA1hPrM4DMLy5CeSKmXxGZCV+NjG3jM8FZiwaacxiJQc3771JAmJW/NlLR1b
BsIqLSamYakKSJ41vSersF4qL8H6ID1aNNeT2Bd5voFmiAu37I1XfNz4FGwkqxgKkC8m1WOd85Ui
gu/h5TLHWzXFIiwZMnRgqomfEHBT++lekS/msMlbdNhp4snPxJGT821MhN0MEt5pxrKNxjETt45S
475Ll4PciSHPA5uJX2lEqTXswlq0YEXCOVhzH1dxfRqZ/a6iAE1/HjWfrLa2oD8xuM4izUMZNOUB
RXbMOwJ2C3J54R36GC95ihUqSLrOJZvFnMZtOabo2r3+xHCQMxzomS4LdTtlmTjzHZZv7pxFDBhK
mhQzTR7dvlcXY1bkD0lFsbEyCl3yq2WS/QLD4e9GRzldqb56tCdYVL2bBwxNWB0RTJEgOwYrzO9r
GaN72dbcskfck180M+SjEdaVu2bQqbotyZSQbxLUpUHb2/cey8ONtPS3xDYwSKEYirJthDjQ2fS5
YdYru3S9ioxK2znprO2eIiap5wqY5jolE+aW7Xa5zg1UbPkySlubKQEXsO6MrwwwKKKNfE/LY13a
Tlc8zrjhd86MJrBr0teAqJYNQ6lb/K63nZEHHEeYWzEe5PMmQym8sVyTQXbuhiSZJR1CqjHH29M3
Niyg4CWFurmSrCOiLTrxJqZagie0atwic9Z2TcpUO8UMhD2RrAWbNKpaaV8P7F4ZACEkHVJEHaV2
BsLLPVS3ELHxY8wgf1YoXoddPU24YiDPH0rSWdYqtIo3AtROGTYVJu/mdE6VZVxzXnv7aeLVTLEK
syaIzAfPBS7qg4z5BaXyvfdbeEswRLjkjOGbdS2YXu/39Y2M4XtCMl3l9nCgQ9vlU2+x4EVH9xcl
w82/XKV/Tcd9bwYOiADHT2hbIJZcggrAb73/oGgUYw4GIVu3Tuk2J+nhCzpPYgZb9PMPes9SIeQR
FQQyNkDaFmE8nveBThIF05jVsky3DttUf1sNfod8W4bR56GidtyEXFRkpCJMHqzYE8P+5x//AVr5
4/NBmEGGgCnh4fpfLsRf6AJjE4RRRUDqNi0JSVywz7RlIkW44Ca+U+4Cww8ReAozGy5NcqtuzLlm
0uA2AvIb797kIgb3Gl5aeI9+Z8/9W8qah4q2UH5Mpidk+aWqof/HSfcfl+kLM6Pqe/fTP7V/q66+
yjf18Q8tP81//lvqP3785/itWsyr7/4PjgkK6dv+rZ3u3hSr1z+UJ8uf/O/+x99VMg9T/fa//yeu
pbJb/jWGDu8C68Ofym72/dfuTX4t3mlulr/yL8kNKtXfbGsRtkCRgh1nLgKaPyLu7d9sbK3mwikE
UvpDW/O77sbyfwuQ3EPJYRYKVcHmRvxddmM5v2H18clKgJRJU+D+Wz5a4X8Q3UCJ8T0WX8QvmC4A
xGB5yP9yy+WjzAcOwXwPeyDdlmBBKLC6fCPL7oboCbml9SdnN4u/B5lFoJrfGrtuMG6RnR0yphgb
O6nVztXYWMreno4R1RlaTR+JJepDlhLJfiwbh5d3PMp1ZTnf7FmXG1YgNe7F8Qu9e76KuwQRjOgv
ghTVuTB8Jj6OeUsQ1zOYdN4QEQPFejRJNGJb62t20s00JWt7bL4LayagJmPn3zkessiaDUFd3KN/
FDuKfQb/ijBmKl6F6yPpqXuU00Uz6X1JfShVH++60XyILaz0Du/wTZEEwVMXNuRoFbFbpntQ1CT+
+Vb+MnV1dzFBPd7xn71Le9DTbZ1hxWAQmxV4MBy1CXLpQhpbXFN9ml6hXL2CSNJdBvBLyZKrT0Pj
p3sn4LXBLJT1Dc0OutFa4UNbXlxl0lT7xGnFF3bezqZl+ndJdPFVnVETRbh6iZrz9nNpxN9DYVB7
1yGhXnESIzSoWR2Hmc06p1Abq1IwGiTvoNQtjcMI5g3F3/gcy/TSJaBz50pXPE5yehSExBwIC4wv
y6SXR1UG9teqLdldNBP1Q8o+7UsxdsxwrdluVlCm1EmAWzFHb3oFR60uUrfwjsrypueKTu4bcsOv
5jzRQue1i9LUdxoBGJrB3j6fJ7K8YIchaBklrs1Mt+lxJLEODT1piI2ompNfEc7nybJ56MgsWHPE
GasUvYmq7eKZNlgeg9zqN0NWtedAjd5r3KJ8BVicvzLEZbDZNUNv3yZe6RiXHTKO7tBpOqGR9DhW
azSa2VaAET/NwDUEfpqIVTLIRsK7l3FSr2OqqqFi0PMUBQV1e88y5C6JCxQltu4okEZ/Rgjrdxdz
LJwLvJB3FoiQrVjoGGXpUxzMREKZZJegHb4KAxbHhjOtZV082eiDNnKqP6koVBvY2fdG47r3eeHk
Z79KgMVZTS7NDSsFaHvkeU4TZbHjNs+DUVSXonGCQ4fSZSvQmD1pYyS5DN3+S6DB82xypFj3nsqj
k0z5Apm8Tk8mRqidHmV3D1O9vJBSRA9mJcN9ZvglEUtaBGe2QDweWTDsfNHYd1h0i2utUvnsTDyy
bNPNC98khGtL45JV1ziLYYiV0kl3JcKVp0p6+qYvbSbzk910PPvMrOBUgKHfD4ZZHWqhbttWfzcj
wHDTiILc70J/5cGO3cy8+Tdz6vSnlLnWKknkdRFFzwQSwvFh12iM18z6iE4TLq1266WHppVvYIf0
2gt5K2LS3EmamZUsiftw8DqtSscKofqSu0G3i9eKNC2/JUVJ4ozC/nvH7PnKztRrZDrdGyTOGkNl
uDBNmRpHxnB2iYI0HnPloW24aGNosuoKY30qpm08qjmbtop6NoVsJCI7rDZqrPtPwBTOBIM6Lw6D
q9eObcyzqErvJiId9NSglmH2esN2j9VR3AWEtjE6M9iZHhqouId6bpmVADvwb7NUvHTdpFYMuWFM
En5VAvpbuld8VnEyfFLEWlyVxp3XqMlbR55fb1zOx8u+0bgKyiy7CJl4IZrqomvY18NlBPr3su/Z
IgDRKCPsk4Z3JRHYNVtlOMxO5wtNg9BF/jnoMTprjUNpco5oFsFbKrb8fd2v7VSnxyhq73VcWBsV
mrdi1ueoZjk31t1MiifCLJVpjbMQv2/VfG4AKaQO/KkYE+q5nFjLtqwXtn1SY5rJGPMaWIg/sVHu
kRTAzkQVQuZebWWmseo6zFwm2TyrCtCDZnPqy6V+XwJmJTbEdn4phHura4XWzHTG4YhlwN6UaeJ8
H9hLGQAaVuB/p9vlzGRs7l3OaLIOFI5nvi/Kcg91EspttrYNOu5IJ9UDo6udjwD1OiiM8gBwU7/a
Ii92I7vhmzCerJPu0nvlhmRkoX58cLyoWJPo0a2hm5ubqUVehMIiPkjm6lvuX5KTUoIAGKmb9wXY
xbuBlL9VqptnJpbFuUPFs/Xj+JVzaqebymDIwROHgyxb+T3wShImm/m+s8JPAr0fSo6ERTui/6Vd
jmuWphUEho3jdRMqn6m9iW3N/ag1pi0GsW0bXRCOuBBDZboJmGuvyCIkQ20e99LHeV7pjsnDiNkc
NR8pGVjU7PyR1j/eN+WwzH7YogR0dzvFu/LB7+LHyG1avmYmZ1Xu3w/j/DwPY34/gHDAXzgOF8Ug
5MFl7rSuyGDZ9WaEINVmzImkZO0sjMG0rK5i3V+p0JZbq7GDc5jVNFapno6dXU7nhH6AgJOxXUcu
7zEzCvhFR2b2JZyHLZJCrNamueZHNEE/GbeB2bMY6YC9Oll0nUfWVe5TflS9GnYscqNVwCjxbHtI
LSUiT4+VAky0PHro9bzLevd5JhTXSQejae4S2nnkOZ6yReaenCFxEW85iQiClT1ZyPITPzL9Twbu
l73hBIONiigJuq9K1eX1FFbXpWXvIPmuQE1+4ugWK9djwtoNHeYPJDPbrk2yHTm6B0If3SeLvdd+
VHhNwvDS9ptb5Jnj2hpQ3mJ1XqOu5w3oXVY5pw1WPiwcm8yEFmCkx7hl7lKlNL2BVe4yJlpx+sRr
9eswxNvM1kzgwhy4KbdFgF+onRrcVeS8sVK9UjNqXCQSZy+cjiXUN115KGvbl75Gzx8Pob43xuSG
UvQuHaxkl/iWdzDyytwg93MponjbeZtCD4yMfQwyDnuNFyBc1n3d5Tu/WOq0Zd1hj5F4FCO5koJ8
yE1c9eH9aEuu5Ri+CSIcLntLccho90Uz0t5V2m9vDdzavESirr6uWZCDOjQ7jJzMEu0ET+2UZtu+
oPDe1j1q6m6FnTmdL9sWox6LF13lVy52GXGZ94ot78oROvMZPHSYP5I0mgz27oxQn1iJpNBaIVsQ
5vCjl/v/7dIv2iXx03ZpPdVtr/7qT1j+/O/2BPc3HiF4/CgxAHOCef2jVXLolEgrwBpgCVKJvIWw
/nun5IjfGAlQlpGKBdOVnv0/OyWHfw9zCqODHyiipfX6o0v8feZAg0m/SX/5NzOIj8Armmo+1zWJ
2AI4CGl1AYn9pVGqQhcedIQuVhLjgDIlHHmjmyh6QCIHRX/fUvzdGnlrXYS1G30bgaJA5HGt9huO
IOpZv0X37ku3fsxQrjTrzuDIqIRXP6sI1Paq6dmmbalVQbz5A0CDXWkDBNv9fMTwfsLh81tAi4XZ
xPUSJNB5H2Y2be2Pldka1lqQ97Fu05Y3JEPJdTa7zQZmylYxZoFR8fnf/1iGOMw0cKC4YPLfX7xQ
1yw10PytgYqsRvY5/Gqsp+T1rOdTPQyXY8sc4+ef+X489a9f9a+fuXS+f/nC9JI+A7SEzzT10Ypq
kiSB/kBOsb/8/IMW38xfgas/LipXEwdMILhFvQ+IQBORUGrUGQodi1qHFQf7XIwWvLhXWTkYD90U
umeZTP4E1xhZ6cpYAj7nfmp5H8Te2TAqcSAdYxxQs9k4l+vEYekzMhI8WqAPvpoCoTruh5m9TlSE
1U3tsDmiTBry4hcjMAQN//W3sTyH1C4TRO+CcX1/3awenmOJ7m6NvXou1kkNHoyGFlZH6FiWJist
IeE8Kntfb33ptOnGkDCbwrmmsR1HUZzZH1uXUQTedtdaPWipLm6Gt8QFsg2ooQnuWcDhgTV8OqxN
0f/I/sVbPK4YNfB7oqu2vrq5nR87gN0M1THbM8yuK95n0XKpxuWihfE4tyjOWWmXToq67sf1Vcul
TpeLDr48biDwLd/FaIxkvJnsHzaeG8QmLlNMQZshke4b7UyukcWZ7DQwQcHooGiBjxSQgbux5ll/
d3XNaiThQ8D0jy6d69yFzve8TsEbjNKilqdPZU2LCpzM8doZIk2zMrrZhcKVwj8uddmtpWo1qvsm
w8SEgh70WBfPtrVlHpnw5U5MJTasaePsfgr7E5AxvWXiYg+nEd0TSeazFhBTbLvGCSL1Uyl89hS5
bctuF8b9Hdwi92HKneFzI2rTvEgsOvMbMw5R5NCLyDtZdNUx0cM07ARqnvlVzFLO21FnCD5qP9T6
CkIB21IxGmmzDQY13VXY5oG4exNrZpbLUbz3ipyCpnARxqyZDsDKCFAhIKXsW4geQayKYy8krb+M
EV2sctOed4qyzt4pYoIxnnrQYlNCVqf1YixCyGKI8cGOpvZkm6mUe/4Wt4nnk+CzhqY8w66dhbr3
PCNm7B3F9vck0hhoOI+dtyoVwgL+ZjsYHPOh/+qKYPxUW9VIymvKF12gdAlWKmOHsdLCFFilLZBJ
ehia9gz92YDVISUb0SipR6LpWXeuRYBqg5q+ap7VckgPKRiZtbcc3d5yiI8/zvNyOdorha+aW5MD
H/usdaGWl4APSPr+f8mJbqhrWhtDsRFu67j2QIiYKb9bmEDWdU2NYsFTS4fleHn4wG5ldn9xBn6E
xzJZ9BfaHvGxnuvyWC8P+18OwRFy44hKlh/C9q9LR76iPBo2MmCbXiEf033Lm8m2vyNp2URhR8RB
6yGfbEMC9Ia7aZ4OTVFuf35e8oZ/f1zyMwWmzZt0EcsHH4mqf16YVKE0Xdk/fvkgBxokflwTxusL
ebgzEgA+y2Wblgv442f4t8qz/96o+rp+K++79u2tu/xa/z8wr/Z/WoDtvgKz+1q+/o+jWv7nXSm2
/M3fx9bC/823eFlD8McP96/Z9O9ja8/6Df4uBRBcb05+e8kh/MMuKqyFDRm4fLNEXPmmw3v+97k1
iNzfQivkGMW8xl3379pFl7fQn/xRg9re56fgRnp/Q7dpX0TYqopDrsW1TuZmRbsBg1ukzk53rbO4
LY1H3yn0c5rX+bpKeQtJNBPrKdIIbYop3LM1SbcIW61PLLebX71A39/ef/5kHx61BEc3siU3PxRO
Is+2O9UXuW6bdUYW8KVd5jBe2lBsm9gH8DdMxX3nzI8DN/kOEhueSZT9WOVnpnamWdi7yE4bkN/K
2vtVoLeFsJ27nz+HPzKQ/u4afnjDm1XvJR1Os0MPz4mGHIl+YdRgxv08eTELl54QKN52mBOMIiJy
4e82yJb+Lz/9w8YBjlkUDkmbHxAhCCRh9bgxYMpsA1gJ5L138qCqmrpjHOtNjbHh7DXRr+Lt35fB
f35HHxZsFZXCjGQqP6ChyFCLwCVHnVqpo4HAZi3G0LxLoQqEq87HWvDzX/h9PfrnZ34ouYcQaaZh
2dmhznu5KN5ItwjK4hJpyevPP8H6p19rKVD/csojo4bKPsMKG6w4Oc91Q/pPXlYPbErHQzZHyTZz
82HN+MpcwyovD3Ieul0Qz1fsORl6w3YI3VJfhrn6VqLZBh+Jyt4CRf+LL/1DF/XnRfjQABiMrsGk
jdkBjIcm2pYG3sMntCtgnh+c2YS7IIr8FIchkJXISx7o7DKiTZuQGQ48gSmKFwdj4e+dXCcnc1yI
L3Ovz05TT0dThT0hmr5aST11Vz+/qv/0vX2o6qUa064IRHmYIROvsxDomdbZAH3Iv//5J/ygxv/X
BxH7/fvvrU/ymEpqXCzaZnFixYtmH3jSQRS1PhNopFmapNXegMO2mclZPvYtEIeBuOQVCenWbdCm
0zZpE3GN0RqCazLkQCFi9xDXoJlIHMYXZ1vlOprjZu+AG9tqXQ17kVjJ2lKUszhuUWKwuZBRZO+G
bi7P7tA3R13rbFMLfuVWWfpM0FtDTEdVb4ioeQMEx6Aq7oPdGLfO9c+vxd9fbQY67y9Fxjo/I2y0
OpQkWK2rOvU3kze32Fgn/xc98D+ce2w+339G07IKhdbG5UbEtEuLxtzArZLrruyv6lg+jVH7mURp
jGiOT3CGdKZffNHW8iD+3Rf94cStMcP5LuG9hzz12H95DBZZEiKq+ASEc3iTQ4CoEMSk720Cf0I9
39N17RWh7OBqPArXw9xZXfWLE+kff5wPR3CtaabmSnCxa+lcjDNEmlXItucAhMpfVaV7KgP4o41A
sW33FaQmkqPWhWr0YXCJ3Pr5V24tD//fXZUPpzGWdB5306oOcRinh9JeQs6GRQAeR4+NMzpY92Wz
DCvJqEcbAeIsDPbYmn4ViPn3tQS7ovf3gzBN1xgyozgEI9pva1EQx1XRnIHwFZvA9n4VVvFP9/aH
4zmaAp4shkSHIdNyz8qGkWyE0sm0moefX8r3vfsfx6v3cTiFeD1knBvmBwIcM+S9lsBsTtHcCKhe
jZNZTIMn6+nnH/ZPz9FH9DZwpoSUgjmGjqSc3QR29LbIfYMXD6dObnlqQ5RFcjTc+jspX+3G01n5
iydpUUD83T3jfTgyAVIE09R0gMgYkZ1UbTikzATz58kXDl5EqKDCQW9GHIdo0couiSimNcgS4rAn
vpkdFdmq48KzMvk/1J1Jc9xGu6X/yo1eN7oBJIbMRW9QM2eKpERpg6AoCvM849f3A9r3u3RdFys+
R/Sidw7ZFgpAIof3Pec51H5v8gn+FhTNqdtH9pBtNVi3e5FFBoZDggF+JrrMnq0oLHeq08N2pZkL
7bfKMd+uI2sCxUDvfrqtWke1u88frzj5eR6vPCNySeHKfI9Kd/rl2vwmr+LOAVrNmto2WE05WTco
kUmdwSGVBhhZ1m3nj3TRLJWSY01vcYMUuUZu1yTXoB0ZfFHrO6sUet31SNgSeIZ40jGktf5LhU2k
W4Mcjb8nU9N9D3VEwVnYElPfOYCYWWIWNJ7NWkUT3YXjOuVEfewcP3LvdDqGoHgVxvgVOhgaMtNo
Xjf03W5oNWE+ndNOHdKpkWzvIkMDR535riQpLynHtcMOeOfk5mysIyG6O80saVIMGP5uA5u8S55v
GF9GUA+M1YgmwMZVb2rfwH0lv5XUsnFDH7nIrqZqDCCRuO5l1IFYWWAdYK6c0RLgrjOYL6WoSWTo
Yk7vKxW6wD3DMg+24FKCdkcslfOIyrXAP5YXM3DtWHsd4khtTFK07H015eK+kjOGGMINras6dtTj
1GBS3xg4F0suOuX+IvU0gYcV0KxtNCsa0kZuzyPCgFJVhknNvpqopwgNvQtug3DfifQi1QFdevkY
IXhtncrFVmF28QuJLeOjiLLkNml6wvPytN3Zgam1tJFt3nzai1J6PR5l0ncca4j2zUTbap2bqqbV
E5F6Oie58ezofS+8oUwktRbDSW6d2FXaBd6R5q1w7BTvCCaqunJLMBdlQ568UsXGgMTTrDRExBVN
tpaQaN/uoFkY9SgfMznzlg3MqF/yLCcd0YaMDJ4ryhwyIKIi8erGSgYP2A7yE7c3smesMrlPJSey
jI1VJqgcQhPfz16NoXiOJ2D8eDTqp5je9YuROM5rZmkxGL6gmPKnChv1q7L7Wdu6ljO267g3x+De
wYUCTBuLPizYWLKfNxOz+GKRo/41MIs8WM2pmej7pOrwDwujhXaZJrl1qPrGPGD817ptNNTwI7PG
QdMPcJECDlY+T2h9Ak6uhCi8diS9Ym8M9e7eavnukTnp1UDoT2M+dJaGRSNqofV4xpSntMHh9WW4
PugwKnVp10W3jsXsb/AMDvjg68wAk8nhlD5+PH9X1Igg16jZyWnzj+1DRZ0cDueCLdrqXQnvUVrh
jvDHrsIirtr7wGBc43uXDPaUGE1qsSUVUHsY7RUaJntTF0lg0zkGZqopI1sIqWWMj9NwHloam8+1
rpXtRnOWuh5DJ1gDk2cz5Ogivm/CMIL5kjmK/rODgdRNa/cBHz8RAKJxXmXQG2TaTL39Vk0CrqcB
6Mxc9VXXP8VaY6KVdF31s+2bFpFrI/K3IsB4FBUNwplAn0S3Tq1xJPFRWBO1HUrNL5UedDcdGb7f
prHrtiadv0enxkriUesTh1aSurDxbRIlVz4J3bLBSjGWqL3Krot+j4GNsTCTNlpnu7wI0ml8pIdN
bt0YZ9WLy3ACyZrpkCbMIou3yRCKFLOcFN/7phvDTR4UF0Omh4RT+rWxaoGrk8k9poVHHkw87ltr
gV/6nQG6E/Vnu0fCjf/KDGLtym/AqHtMCtkX0lZGZs22/K4b7gQfvPR1NP5iPlRdiBxGlG7xlUY2
L75Tk7wifCtpN0ldbS2pYRPpAj+6MSo+X14ksLtqQCMw2AUkHJWQpGCkLsQLJD1MFC05Nf1ktfh0
6Ri/2ZQ2fZzVg/6aBSkiL87rdkIu8Nj9rDgRoBotmTyp8BpBBtkUwj496hYXEVIazEwgoDxMeYQn
AYxBI6WV1nddtdlLnw7MtsjdQdOrrIpKz4FIhH2/732fOZw5cxXhhQA1E4LwV6PFd/j5Enhiw3Qc
UF4NAtNdWbM/RQWzpXUUHLAN0D2Zhb/+/BLLHvNv9p7HAUNjB2yywoyyd5Kp3g0tfPYgnqb953+7
eeoOjjb80WwWpOuZ+Z7o03Rj5Im+YzsBkt8OyA6DQPCQ2umwnU2whpQdLNyJwrnoaraGqojCbWIg
6ZU2eurYKsC3sgoCC4+jr2XvGjvNbMEhp020jwnr8HiFrLJDMhM7JJsbvY7P1pFPbNEXNtzHysIY
D71PggMuvm6Ir3Qq8R7gBDLjAM9uo3kyNk1AnMMYq+ZQsQ3F3lGNV0bZm5vPn+TfV9XQmv/1B0BG
B4smq2hvT7F+G/eWfz0OZfysgfvxpiGDaBaIYK9hMNnFczCdOSuaJ3bU7tHZgF5diifTAiwCyfUX
vp0W5DJqCyN0h/KqExn0IhuKAg62KhueFkTAS8txhXpkN/X6zilpxYB2alzluTN85tEYyArUrSUJ
z/X76uvSQ0Hsh4x82oxNGjxqaRZwsA9TWE8kuzrftXbsLxGiF6zBlvCZQKy8P3P4OvVcj84kuUWg
GJNruA87PM3eFC6FIkRaG3R1De2oauGMOGYJMyNHv/MrpIcSnPn2Tn0cR8WguS7y1hGcH1SOU8YJ
xmkD/H1cx4hpz3gUThzt5NExARacW1eyidm5AaQi+W5HEDEbWS36NYrpnEHhxI0cJ79DSImwUpfJ
PuqFdRWABQIRy/abvDDnzFR46pAslwH6obaX57OjpWJM98KeQfgOoUUuCnZcwMKGC22XdRx0xXSX
EwzN2CvUYQD8sYMj4b99/gke2RP+dbqUR5OZW2qt6qlQ8ZXRQiz9adqZKg/vDFx092D/sYVT0H3K
gSVS2kB2Q5qKfU9iTYXjiTm1pP145nB04rM8lqsjfooYmC2pCGybidvRk1Wm4+YvwAOtjKyINy65
CP+sJiWP5h6qYW4St0Gx76QgasmBz1qIQtuI2i++fP5sT42go2mmnYzCHbG1UGSMzW0VJDmbnYS4
YAzBZ770EyudPPrSy4keKob2gqoiaQoiapAHJq1xJkjv1Id29C1LH39a5jo5IlYb4YpSj0WdKaJd
aPMOaP7PfAYnpqvjniEhWHLBl5ETP5bzBlH8cJMG2nVQTvMVmgGKaROft0PreQVL2jzz6N7bpH+3
SziaRvIxG42wyYt95uvV10RG3JBDDipRLKk1P0fCITPM0GM6zdMQLHTt1C8ETP5sRrlYafDhILhN
nk8q7e9cFsXXwuIg7DVOX2u7uOgxSufvB2ptYi6ec/R0l8hoi90EN+2uhOX/7I6Rn3hDnesHEz5+
A+LGApAvkD6UO538hB4YaYU83pRTfW8kZUlKuVWDCxrbpocu0iVf8wmJLUKJqpjPvJATH+KxVQop
Hd2sRRvvFxRB0mQuyTlq5yvY7M0KT0f8XEHTOjPIThV9juZASNSiLGQZ7RNzfhOivZ9ng5yLML5J
td7YNRLglhVAt//8ozw15y6iso9zLmZBVCH49/bQX68MrPH36OV1Lih9uuWQxLomVNtUJS/wj7Vn
ZRM+1LFa331+/ROTgrP8+YcpPzF8ol7HOCE2iUoW6KlsjUE5OpgEip9pyJy6xNHUVtNykWOfh3ta
cd3BxyC/arOouORa85lV/tQIOZraZpmTPN1pwb4VmSB1htAu5ojkqqwNsplxaHAAtLTXf/bIjia5
XCnJyV1CLa9JSJCD7hzIXkO3tHC0Pr/EiZnuOIc3dHPifTgC7TMKTnfGXMKdwhSOTD2Zd34LUfzz
61inRvtR+U+1lT3iDg72xB/kl3FJllUD2ARHj2Vtcw1PSyebBKxEd2vw4d+5MJtQERXlVxwYxksx
ZDBAQuMt54jhEahSINHB4TTEmFo8B83VPg0rssmC5NsMpxXQRxosh+QcLQ4BIhP4nq1WtzsURVSk
ysze9BJYed71ye1k2K8xJVhOuFHL6UNTGGUCyFouYrcOhdZ6dMLsPuf14v2CSObGQ3KJDBfFeGM6
6xmWhttGaOw5g54ZaKc+10VS+vF7gaJfLIITTgHkhHhhjHoNcXcNjygtnHWV0jUIa1Pf16T+bfsq
1b4HTdUh/MFN+/k7OzHW7eVVfvhiix6T6CyMYN9kbvDDdOf8AatUujI7nQhb3BAwSAurf/v8auby
Cf3NsvQu4ftwObfqNQC5xAOlLZwz12mKjUButy+bmhyi0Qx3rdOYnBobMnxcAJOkypF2b/YWqFSC
MejuPyGyUasmA/rf2USzWMNoIf605h8OrZalRRivgW+TilYXGPGnojjzGZ16VEdzq+pVo7kR+QLu
ODYbYea6x0Q03YB5+tZGSXQPdz8681pOjoxl+vvwoKBeJHFWVsHeJKpgb4mp2elpO/10UcFdRn3U
X8AqaS5x3IcPQ5Itlv+4WVdRdO5uT2y+7KN5Nk5UFKH25G5bYAdTVIOBQpd2ZhE+1Ymxj+bYqqkV
tBNaFgHALg81YbQv5qHeuDOrMIo+97LURijAUD0PtV25HiZ258wRa3mGfzcIj6Zc3Zijsi/Zxuh2
iqShw9VJDF20HnKghZ8P9BNTrn20uaToFFvzpIV7THDms/DN8Vpv/NdGznmPog009efXMU4NyqMp
VxJfOCKlC/cJKctAKzF2imHOLoe6bddm4Zs7aeOaGdIAp1o8Rve5SSIYOGO2fE4Z08agtg+0EZ5o
H7jiAhZSvm5cx/9nz9o6muFEEBAqKlmuSfGI730wiSu8mCktE9v4+vkzOPE631ejD59KNMmiK2E+
70mUV7sW39QqRCF8a3WWfWZlO7GwWcvT/3CJZoCr5IqIS+AeunAHAx2Ohq3FtDEjWmWE1ykwug09
o/LMFU/d1NFkg7msmkvZRqirOZY7o0kKZVk3K8spszM7qRPim8WQ/Ze7EmMb9FaqqFC5WvhICTbb
kV5mkpVTl+jdNQFksOgfuG51oMke7s0xrFZ2IOctXEtsjZaRbGx3tBCKIhC2cqcjT45xh1/y3PHp
xIdkHU1DnYJKT3Mo4vhkU80d0N1OsTttC4cujxvN1e7zQXTqOkfzke9UmukuQeq1Mdk000kImQtl
YB6aUHRl0zm1+qn3ejT3qCxHI1bZEdXbbj6khK54mq+0DTnL2Zk54cTM/R4c/2GwFnQDW2NGnEA4
mb9B8W1dt1U+bT5/UKdu4GjCMZx+zBn1+R47q+OBACAIymSFkNN/Sl1POldOXOJddPThBpKqaMGG
oV+K84Cekindm6acb6WjhjPL66krHO16AjXBsJtSbgJ8NEYttPMEas53fZ+dewsnBtSxflnD1qXw
/2T7oPLbr76vl5tyTIyDozfwA1K/PXz+Pk4sAOJoouCn12OXiHiPzhL/dHkTxI0DTR1Ofl+Sl4Vt
4My4OvXQlj//8Fpmh4VlWDhRVk4/wMyj2YvdyqCKEKozlzglIBBHn3tL1mYryz6G0ICObyCn+kLH
eQhIMDexaDTtqlpaNiblhU2UAMqqDcu8qDPpEtArz+7LT728o9lAhjZlgZxjdFhU5egNSrZge23D
+OFXBfwHc4rrA6aJTqEw6F6ypjB+2B0ZC6u+s8RrO2kDKd42cOCEMwfSuJRjhAwMCiifv/Uls/7v
9jDiaB4pNIBaEnbRXhBznMSz/jBZHb178uygpNebdqTcivQQUa9TyCVkW63oI3eL42JYQkftNdKt
6SZKeY1DauV0e93qW0cOzK61oUX3mY9jZomfA1OLJzMgsaFLwst6aK6qnnzYgpwYjI0BUb1ivuqn
wPnmhLLfZYFItl1QX/IGCahrNbW2osC8GXXQDvWfcviTc8Sp+z/aYKUl1glcRPGe/r95wJjGOQUn
7rrUaw6Ls/kbRhxn97pW68+fOGidE4/8aOZDqUn8H87Q/UDUMoLnrpCXUZURMpuyCZvXo94FO1um
jlqRkZFdk+3RdxTuqe9thB1Fa46PSFIkLeN6FbHSGsTAAWpfDfGcezX+wguab0Rg2tq2r4OAahQ5
w4Lo9nT4gdNDuN6Cdti1CbhlM+Jc4GXUYH+FvV/jDmXVvrMrrb9F1iQeUmHANagc+1dY5SGed70H
Pt5CeLoeaENHmPibLlzFwvRvM6XZxbrX1EBKaA33HetC0W214JUuaV6A+fLNm7wluZYWe0IPwpwJ
5BLkYxGR0y6+G4FYyZ10FOoR7cNxs8SuhB6xFaRVz6TbbHFMzUAqJiOBrNIISNJSk9mbQyFnPbpw
U4B1iOZ7DQf/RbYSIaVWwd9fDVjTIbxps/+iY8j6WujZl9YJhwtgTc22MdRtGfQ1rezJJEqX1Pty
1U8YblZj45pXxZDrOGl0fNAezAr68dxf9KtLU+PKJ5oO3rro/G6NSKbeOliAX0zMjvQ1/Ripnh0B
BNsAbjKe7bYyL9IwrzZhKJtqp2c5pQoCqID/JcNQGytZ+tVeaNxONHSFu5IsXeFdxmwAgM/vQGlR
Kx/fCr1s+y8oJ6svsRv3tMqlSv1F5KJeK79JCWOxQSwTgCGKdQ6/swNAQOgJaq2gHm7IK0p/5WVt
P6cTp1BPc8BLrfCixF9lHOEUwmWcfCMf3AZiO8jRX3fzIJ/aogW51s9B+TMGKVMu6d0zdPSFNmqM
ZKZ5Ot30FZqEytwi0VmCvmeTxOCJLnzqMSCH5wl+QXARGb18Kk0/+q0hfYp2+UK8XbvA1vfgNbFj
NnVOW94icYLNwSBi5A7SJlHECdrO2qXJNDxy4sjRMHVRFW85kdgzCmEA9LtkAKEjRC/MDcRcy1rZ
oRtdDyS6GJzUBv1+CMLZXRUOtrXIVOFTICDnX2Mgxx6hlySFHEgF0sl2mQKsP3BCUG9VjZb/jFoL
X9TYterH4KqtT+wiGpIxn+4kluwEu7tyd73OsFwFkTWsYqchZDQyUkByaTklW6pa1fepj4KXRp+j
rdan8VLFgrJrLj6oi552GpBH6fLTB9qgF0NkmNAHqXTcd25Qyj3bOzpfstbcdNPVJS+U2dv6qeKw
e9L8BhApX4V7EZvE1a2SPNcJ4Hb1+NYp7O7Z76r+kpZj7XumrLGC0U1SD0FEVgl6W/qhtLZVHX+h
0kxAaKzZr70zlQCOEi0jRDgjWgIkbvTU5b77q+gWOLcRZ1jDQHc3wSYiVQSVdEWnYNuqcg6Ytf3y
OhjGCByzBmwvsHN9gsQ44jWYgbYyXckaSye2dGr2RTjbaCm6IXnUqhExGNWb7AlJtGYtUED5UxoF
J83EsYi/sIdFn9PYln07g/sZQDH0TrqOXVDUiOXqcEMekz1vwSTbNykQ8h6mR0RQS6Jmg6mmhHSw
FmmDnKxLJ20zCa00ICniGtgUs2y3hCeXj1hmkHv3unuViAEERKiy9lffG7byZsOdt1OkwK8OBqgX
w7IaMhtg8OPsjxkNqu2pk4t2uO4tCIwgHEq5Mgk539d+E5sXXTeX1oZbRzZYhnX6SxFK1q2zwSBn
kKLjd2UBPwK41048oarv5QEIDi7erLG5A4ZvD7Q7CaSHOMe+1eFsBZ6qW2C3AkujJ1Vk3/PVV0gI
wQpCHmUkT+spkMOqABVf7wKq+D9tu7+WWfU1ILOqBlEp1eVoasFbxv/PSEDM4zlGHt3idBSvfhhg
lYCsWtZe7Jj2IUBe724hyebBRs0RHdgcsNx9OTZJtC30pepJboUFlZMF1QvLrvfZ6pA96xNhNK2V
isGyTpkBdYvqjP7sT4OZ7tvMv60i4d4CZzUeo4Ju45zoYeFVZgkasIthVZNl0NSwbqvcukrptjHQ
MTDeEXkGb9xqS+O7C823gJuN1AgtVXXb+GZ7PUbTE4LFRTah4vxRS2YC8ijZNr/S0cGT2SDsKtB8
J9mPVKX8uCJKJiJ7fau+oMKYzSuDIbsmLAu77hhJoHhmm3RfUKQNX8JYjT+CwmqmnWyFZm6cxK7h
kFTRMLH3TMk1Z0nXaU8VARxDHoFHmEf+c4zq/nEu8uwGW2675M8H4DnyfKii9ajB41lBSfb3etEA
ACmSgkhbHbhEt4qiLhK7EkPaa8i3+52NAbxgWERsYWTc+CgO+wDOJnrdJF/pCocjggvXPxAwS7GP
jm53RV+bfJ2hIbUEfpGHYO2KOKAyxy5qNl/+p+oZGOwaJEn3cfYNvQ4/LSSV9NvnG6ITO7D3Eu+H
40DsM0t2ugOMSTJZGZHxag0kzinmrkMW+BbNLVaaPunUmXrFifPHu5n9wwWZOsc8XC7IelTeJwiB
f3POdQ5uGr1+fkunqpLvJqAPlxh0C+KRbasdzBX0ukLo6yILE/AlRvOzBUC6bto+XRPiUe8j5Ibr
Ni3Gn2cufmJ/aR7tL3VUomTisIfqjeExsA1wU32ImSUhvwA6f782ezvaaAFj22RWPqSQzy6HapCb
EqjxWjQpjHC9f/n855x4vYtZ8uNpj/AdmET94Oz0gXAQM+idbT3nzY2KwmKHcDFd+XrUbQM2KWeu
eOLQ9V6m+vDwWTZhUJsJRgktTr6a+ITWIhvZczBhHVDtj/9sHL2XUj9cB4u1LkxzcHd2a+WbMDXT
a/aW/bokVfv+84d3YqgaR4fyOfXLBGKF3M3zRPVFObfpOCFx9QlB/mdXODqME9ljCI3m0c6R2lMb
C3EXp0aOiGXSzxQWTr2Oo6N4BZOMnplFA4DE580gm+yyGAtjiyu02BkdZLjP7+REAeNdu/Phdfi1
sBoQ0douSMJnDrEH8ONojbPwVxUV0yFxWveMKua9XPs3hf/3qsOHSzl1Sh5cGMPk73BsVkUa3Lmq
7m/pNBFs3jbOXjgEZNVNTC54TPeyqIkdMUPSOQWLx1eVqt/ZULNnidqEhILR+Bpng8DjIwbAIJO7
kQHqBavQwAV1pNegiXY2Zho5dwLKOaRleq0OdWkUa7l7GLS4XrWTlZEn74bbypiQryszvQ1mA9Ii
QMhrHxAKqdPTcNVr5Qi/Sc8OWUoa0pASQcISOsNHjrNNglQdHC9SCU6iLXrCZjoz0E51ot7//MND
q4I0RkKXEgPk5M3BYJ+5KUYYFJgYm7XlW/E6lxNG2yTRLpqo1b8QM8OGTIbhmQFinJgY32frD78g
MYPKrH0iFvqhAZIu4Wbe0iUUNWRiq96Bd4JJKduF0lJZTfPSm322dkan28mihNDiTImxHmLbvlFE
m50zgZ34VfrRBCnCoGktQFP7Oq2MXQ5H5R4tp7n+/Ks4MYOYR397lxgaDHq+PhuXwIokL7J/BdH0
HILPyRyOKDD/Use9O5U+PNcOg28owpm8QwFZgpdKWnpAgV0JN3j1a/S5wFQGvLXVvClyP/jeOSiO
4xHov2nO00VqcrAjmi3YzUOLE7NR/rVPAN6WYgWezEDdFVaa3idt8VrbKtp+/mROtbzeha8ffnZY
+EFOTGKE8mxuNwOyPchGybD9w4Y9t+5dLZzXUVbiKp0se68iWjNmpFus21LdCUONN0hk+fR8Sz2A
MAHcApX68vOfd2LaNI+mfhmMszUrHqovS/deOR1iC2qlBEHO+Ntq19p/fp0T0+a7fvvDU0gCPUsC
x3R3oZruYE8Xu0Q1nefCdYTznJANgqvh80uduqWjlSCTfWfUhUnECSDUqwld2Iqz4rA1pY7vELPH
H4/u/wXion+r265++w8IF81/bLv810sLBfn/A9iFucxi//s/MV4L/PlPqPNCl/4//+PhLX8LXtKP
vLH3/+NPyoWxoCwcndxt22I/ai86rz8pFxCYbVO9E7kVIj5hm/+iXBCW7hA3SiwjOGfpkHj3L8iF
Yf4vAe3ZVMrBYilNXfw7yLG/jkl74X878Lpwui+8DbBjf907Fj5kyinz8Tlp2LhqkT4JpQOaNEZO
PSsLzh02HdfffXhCd3+s36dh639c1REG3y8PQP9vxBiC2KaogoHfW5bjSTwnDxXZIWc+67/O9n9e
BFwUJBiIWeJYk1oRl8saL+8TClTPE9XCxySoxunf+tL+uAoUSGK1dC6jH3s8OulXdWfJ+6xje8r8
EVj3lozIM1aDvtdz9wwH7K+LzJ+Xg0MHpJ6SpXm82CSxARa4c5FgGtUl0VIPwWDYV00HuvLff0Xu
f11IHB1xnFyhKxrc+yGtCUxxpeOBdEvO7FT+bvS5whJKupZF9MrR6HOCps/C0LnPfKm+8B+RKDwO
83yRInzbTipOU7roQXhmoX7f0//XpvLPh+hCleGLdODUHV02jedoClN530AWWw/Uokn8aC1r7Ye2
2NJLTh66Wvmb3E3db7ZsnK0tsuAnQDB3kcR2I1aUMrt0a1WRnJEa/jrFohideQF/+2ykDUcPfQWY
nOXff1g1urruKrWkL3dVsxUJmL6VjC0XKbqMfptiVgDaSED9t9+61OF7LVgeBfHw6MlMXRha4WDe
j/SlL8x6IHxqwXf+g4sQugZkkTnR/W9Gcoji4dTp94q9AJZEGXoQteXm84vQQ/tL82d5y9B7uART
ryvdP5zPHx5gGQYx6gj4U/MC6q1te3hWsaTiW8tMFusIwG225KVCfabC1sU4qOaeVJ1KGN1+0nWw
79TDCdnIUIaDgrWwwg45r4TwvMbN1nEd+ldONUu1HoqREhdtZOdLMkzQoMEj+ndznEMVqMJ2bD2l
ovIJEWX5VFsZlrh+rOrfISZG0tEDSbyijfuRPNyZxrMH4lp8G/uayFKQ4vFjW+q8/MwyDrpyRLsJ
9M5ICB7BHrp2KP5vYCyDy+OLHa8CbRDUBqUPpJi62ottxNESEz/HxqpwHWPHZks8+STjSnjhSnyp
RSVGwGklMtPaqLP7mGSxeYd9VpgIzomN9hrCMX4QhDTFZGIufRq7KrN6VTWlBLeP4Czk+/HbN4u2
i0buXau9Bp05/q7j2DpItOfI/AaKoCuK6uEDz1EdTHKn1YHcRWxpfGIBAB7iRA/FFLaPuiDCi3JF
6x8ICh+0VdkAC6QQHVYBgs9iCHcoTvtiTQJm8lsGBPt4AfQbyuNVOxdXJlkuBPMwhU1eG9oUYYKm
1t7YERHLXTMn7JWTxO6F31mD3I7SNn/kBAaNXqbGuVhblSYcqubhEjBGRuGDiOzqLsiC6qbIuMIq
Ttz0McedTWeV3tgTi0qw429Hpi+JQfyO25KUAQl2Zl2JpL6b+8a+rHQVvITKJWkgjoEb7px6TJ5z
cgRjUunA3BIWNHZXkWz6ZGMi5EHLMi+4OJ3wr3KdQbNP1qGCVxSHGLzACjkaVmVZk2ZvO0H+Qr+n
HHAV02rwjHkof9LpcXuvmezixnCsNl5BtYGT2CmMft4cuzmvl9r2q92PUYRuvyTpNsjr6VUfqg7Q
eeOSUTIm5jdc26jDUS2igHEt6YOlxz0JtqUw/Jsi6ajKVANuei+zh2IgnUAOD6gs2ytSQMVvnRE6
3SW2MVyaJELfFLFAibDkOFjrJF9aLekUzoOXdUaaefmsknaHqhhSGyHvhraN7Tml0m+RW7Ya2prI
oT6jZ7Wa207/UhlZziem1wMoIcC9/pqTEqrvKRglISqQ7X9j6tCRgffS2WqNznfTVDYAPsshgHUN
niUm/Ud042s0GtaTSarBj4Gsngd3cLGi97ED/NzUOvEyVFP6ZLmYjhIxRz/VyGYbPINq6nWsiuRQ
jIzmg8rC8aYa+fR2UW4Vhy4rwP9xr+XPyBx4QcRvZj91nSMav4BM095t0RDns3vRg30gQc4o1A+V
Ct+mrlw75arEJ1uvLUie3/28ncONybNduI7AtdaupuvXaaLXPyJrHuhfjln8NvEaYqKy8v4RJFTx
6iSa/13mEoFwQXjoj7KBCTMKxHB0auL8Fu0OVntdJRoR0UUB6QzVo00xgzd+J4GuESOfu9F3XwvD
a7MxQwDYmm87njvMobMlhqIeYE4RwEGatSjztRa49hNS5P5RT5cxSLv969jE9HonWnC4+iM6V147
VqCigtkavhoEIt5XU5kmuwoEZETnp0uiXQYgrlnlQx9e6yIC3urCSZhIhEILt0r8HK8UyXsGlms7
Mn4Tf01vK2RaHkGkNwQnsoBFLRAAc7hryyC9H4ol0COyNePKYateenbfCn1DhYkGzqgpCA4NAoGF
At5zGGbcS2+UJR3KurWIyxwySCABRM0ng9QO66JHd04j03bl9chMXv7I4NrP4coyI1/bqlwzmIGq
AuOAS2ytnUVXEnx045lMx3nrlYNNNKXXufUgHuyMPt2Kdo5509ZWS5YJKcIZ4QRSmReaIm7+usEK
A3uhzflyoSGUxAnyz/5m+SpGz1UI09eumqtlsQsQAZfmMK3lMEfpptdc89Ige+R3Dhvb2qRjPO9m
sCLByoqqogG2Cb4AH26f7u2o1y+1HLS3p4vA+Q4JYrqySl3SD5qRAaw64Wi/+kRrSAb0lb1txonT
fRHr0Y+OHvOdTo7eG2wU4439tzV7IxUXmrh1GA6HjmyBeK3h1h83WiWt+5KaXb4RhWnpxleAB/pj
NVUxhfupgddTEajeEsYaJThjRAEgRAvraaTLtej82jG1AzDgsfgFfNuY1qThJePeoWNJw4lYU5CU
QGXHvUjLRAMGVrs3aTMG7r6VKbyaSSCapGVTaaD6StIxVn1mVd/iuHVHWk4q++brciLd0I279tJX
DJ+1piQLZQ4LAySCU9lqVWWl43qWCH2HykyP/Y1S4gti+MVnR/G6xIvd9BVkNMKUCWsFlLqypyrr
t6OVTSzxbUOvETxnqW302AqDjdV1DkNRHwlvkGHqv4rRsujgEl7ghT6uDc+oWYi2bD1SfwNXPIxp
RSa1wBsXQYG1SMvGRARbaiDZCf/yCnGQk63o1fUGuarmklOCzQw9S8So37iJ35EwJuzEwqMBznQV
ayHLPF3sprrWzZEgwMYYUAyRLMpK5aRyiveRnzvalU6yenhBtdmHomYDXjsgsRLfXHZmB1p+gHER
pdfPxJdlA1CcKfBXduJKwLg0xf1Vrvm1eszgOebl7WxUaeRlJPDdz5nh/jCroYc1oKqJ/cncaghy
Ej9hEcJVwY6JuJnMq6qGO5sFRwaPiE3t1nRSgwZ4I+KKl+KwcRBDn/E4/d7St9R6iR9gNeriVUUG
fAVYnmRuWvoDFjM3DoxhXQvf+D12ouv2JkIPziSGKXcmSdzjXTQJdFsc2cPZ04qxJPSG/vyDo4lO
7uv/S92Z7OZtrN36Vg7OnEGx2A/OhPwa9XJky5I9IWxZZt8UyWJ39f9DZ+c/1mdvCw6wBxsJggCO
UiJZLFa971rPWiYotSR7Q6YP4anB1e0AQKX38RIXJA84a1Adu8BM1ggd4FofyqHTEDt4Mah4iYGv
Wt9lfvY0+nghMnIqY9nuJzPoxVGNicLHHygLs7dcBxSKB20KD7tMXlw1oPguxqQxxnOKWh1Eh6Cq
kmhKJLnJdp60zz03msBjJ6VbRkyVA1fBmNuOpd6BemPpxbzSrZsjNWengm+FAFFQFRXIsnA1FAex
YVjd29zk+xpW8VreF2uQB2E6rwbrsoQvfJzJVNrPfmq8mx3TBX3rjuNw3uYBXtO1zPJHnY1e+VfP
4z9Rgfovg6y6nP3/fdmJbiapIU+f6v9z99zqz98ap8/fEsvOv/y//7v97L8KUK7/hyUdE46qAI1O
zBf6u38VoDz5B5IF+Ns+Jz5Ea4La1N/pYMEf3+CrsOgd6jT+Jlb9Ox3M+8P2JLgZSlceFSPaDH8X
x/5V+vkl8/4bXeG707jj8vZw2LTAvEKLl6eet9Yo0XJY5bR3Bsf3LnPdCUTjg0toRlGU+TuCvogl
9+1+onqNrGM89N4AYUv3qrzsTdHInWUUMFaIryWE0kfxd9TmTJZUptPs06qJ6mX+NdaXtorbalfY
eq3CtrX1PZt4V0YeyHYOXUNiUEZXWVef2/OCqav0Ov8+I2m1jASysyVitzAAlq4BsHIexIAe1d7C
9C/cHuBVXVbwtrtxIuA40B55QDhLOBn0Tc6qUIHNvink4Lw33RwFF205UkjNajbSaDtPAqBpvPE5
0MDxWseo53dkj3rVWeH71rxrbdceb1RKaOwuHvtWRUaQis9pEMRf8jotNfGuEII4yE7D254QKfe6
Nnt2CAUg1usJQ5S+yIdVLuHSEnsdVt1cVRRpITYf+mlC+1UlPbB+MxkkAcmmn1U3hNgN0w4tZfK2
yiFon5mi1EfTm8eAT5zu3ozOmky7aVjBKc01QZWey09HhLFiusLDQAATyTWGRBqY1XTi5kGnH9Oh
FrdG7Aoyw1bonFFl+9V4My0cxo49qKSHvgILNYcBMsZxbxBrHpypti3eyWAGWgjaorqysnQEb5TN
FW23UXyaPD+/JdHc+1xApuwJNVzYMMxE5pBnS0a2ieFwyW9LOxjetyooANK2WwwUWZj4BdPYsD6v
3pwsuGvy9T4JHDI8JqI52aq6hH0dlEobKCnGSlLYAo97jDr2X+shsRRKHFhXjUGsCUlfx9VolHVh
22kqd1Mx4ZtuXI79ZI6Z/Z0BfFEdqBTH1y1bT3xzbec9+xhxyxubWL27YaQuc5Xbo3TPWm1JEnjs
1WfrMMdFRaN1LpMDO2qP/i7owOm8Njrgv6NcJHxb3o0B0QMg+QhqE+k1uakG+EmjCohbVktq7HQF
ABWZgkWg7Lb7urbdKh/Y0vZYyTs219ZxNoWsDkW24OJOyV6966GRaL6e3vRkVhN4fBJ1/U0/k6bj
FYnZ6kMuh0XtYHwQfBMMKaJrT3a+ExnsOs7JHe1lpN1JeLvORWu0G8wa1i5WLhXs8D83b+MJeiwd
UiMJoippTFJzACL5Hwiri/09iW9Qt5y5MB6GviM+q8e5+h722DTtsspz3vvTJB7QdVUxuh1Z4z8j
Th7+UxV3qFs9wEj+rJ6CRkG4s3PBYbDOs0XxDoyfvboY3xgzsjVOWws5fiYqya9d1ZBVvVCFoHQA
CPHtNFTPS0xF7ji768LZMyP9B12Rv8UMmTYtZwgyUVnOtOQKuo1Pwyh8dGWEcl+1WBgAoeeK18ZL
s/ldqgvnBtQKm7OlDji+255THbyKkKoIuIxHXFbTJvSOudqdOQwSE8IAS2jXsIklujY32mYnwadb
B8MkvSCqWKiT0LC7wOacXHZI1DRd5a336113YoQzyJe5B0lH1NcYkbiEHpX94GRxIidPCmE0XCck
8p/qzqaa5ExpUIa+XbLphI+qzSOkk/zeznOS3GTtmG8dJmF7405pVu+JA9YPwl0puSQDbYuok8ss
opKYipaACqYuYRxpTm3cBuVKUGBO2rWTJMnnJE7tazEUoDWERifD2lmA5k1mV6C/bIwmOdhjIJuD
r60i/70WBF8d+g+0UWxC83yLXJeX5VXXSgZCwYdpH6+EKMcyhq7WvepL/9bwfvlxo1njOOR+eSbf
NnnSkCN2PdU9Z4H9HDAjQuaQ4UZi4GVAm5hfpzkyc1fm8cepSJ1Lc619vbMHQAff7Q1+0nDZrubl
r+FIaZGmi4dESv80PSTtLTUp11J7t6nMC1/n4wenzft7RZHiFUXW1u5+OZRPig1lddzwggTRk8YB
B9LA7Mus3YMozKpotGen3xcmJUTkmq1vXnWYpYNdWklC2LTgL3K+mkzsv13xf2Jf+F/bmaQN+N00
+KEzef3pyydkzk+fuu+bk99+6K+9oSPYyZkSYJ4QtOK+lcj/2hra1h8mNfO/9nfg9LfX428APx1N
/lu2f15gC5p3m4vzbwC/JCpJsGH0PTpCPvPtt5qTLzt49OxAuchti+kyabdG6Mt3FKG+9glJpAyX
lvM5uwWq88lQv9IOetlo8dkZb3tZm18aMvN2zSej0L01qU7V0eioy1So+1GPD9qZ901QYlVBafpK
1+v0shgKDHeAn4AGLr0dttbfd3Zm6tVYGtB0ozYTt+nSxseAMvcr/aMfRpGbqYFXneggkpi2bf/3
o+RFUk0L4blk/aX9bqGwdCSvzH7z3Yz6ycLyssnCzUN7zEHBcvzA9UjIsk5GIcS8NDu+C0W1mUsJ
rRrIvyzsbKtkvyMu9EkDgn3l0rYb9P+XmG1QuUV0c302XXVqAy8HBW+aYDU1NostjF1Tu8PBaxGY
O4Zcrhrhta/MkJer5zYeqhqbkSwhCQk//VZgDCcb0KXyb1jeo8c+fcdwTWQnxWs2th8fGj07x9kC
wDhyiW9npe96ViTUNDLPyVWsnXS+WFabBhlkxVeu52ejcCSU37rI5CmdvFcocHKq33qIUpWSoZkv
KjaYjKqfXxnoh1eLlDWECpKTpykdeTrTczsYkxWkKFsjTXjwVBTHYGycyCfG+IBaSn7tB7IYfj0l
f/K0nMAnwo1vD4uRtf35d/dQgPZfG1RHEQeimnNIPR9o+hiHWpH++OuhTm8k32xeMJ8jNGdXNoIn
s5/Pn6sn+mlRPiX5sQH5eU7+V/XKKCd3kcnHCsVcR0RCc9Y7lfV1TpE2/riytVziO8cZ7CO5OVft
RJwiAu6gCF5j5p28X9uAdOODrX1qkRp+yrB3iEpo55l8DKGXS4wNDk8t8C7KVjbnqkjLVx7Yz4aT
roMShcfmkSH08oGpfrJ9RfcHh47LXkH4Nc30MeV0P5YjMXIaPmr9yj09eXJcIoUGpge1B2lbEH1f
jmnVLtmiRVZw+HeNc4DWbwvl9L99YZIbSLbWt+j1Hx5caiaqd/qGQeAdniMDs891OeT7NFakdE6I
D35rOn67qG15os5jMVlOn5vtb4s+cciRtMzsoL223JdBYvyDq/K3QbZmM1P/RO9Ixl62tKZPhb1o
EBXW2Jcb9vxRM1BoZjtv7n/7qviOMRV5Xs627Xj5qDzb0CQeM/3XmNxAls5iX5rt/HsfZe4dCURs
Mvh72w2cIhCDpSFRdnGLSLUZZoGRth5Eoebw62s5WZu2UTyULoiecCAH3qlaCIJ7n+GALOmEpwkO
sZWQ5wT27mBZ8SsX9LOhOHegNLADk7l+ctsGUt68dfLKaF5LN0q1Pb/tzS3TDEf0KzaAnw3FnSMD
jLeJyKaTF1ivo6aGEeAzcJN3pHyRK0K2S9guk/7tuWChUdjEKeje+DCfXFQszAGsD3EatbOh2EY0
m9GcNd4/uCDWduqi7HS3y3o55VKr8aahB/Pggpy+Xg2xmjdSqzi5EXXQvgKc+3EpYp+7fez53COH
2SJJv/9egcxSNKaKCghbT2pgmY3Xokn8v+rk/9Z9/ZNRfNd0rcBioTXZTL8cpTLE5Cy8otHUtd0+
79cPNlWWV6b3TwfhRdo0XZZln7J0yPDN09hkEOTV5R6UrX2bDGr6LUANM8xiW/vdKCdPB15sQWgH
BZcMMOQZ/VkLR4DamC7Ta6k5P85sm00EJ2bBuVmwN3t51xywBosarQIvpMTixqewID/RyR9KXxuv
PKGfjOXi0mBmmyg7ERS+HIt2fiERORSRT3LLZeF59dUA7/ETZwn7lbXhx+dEvXj7Nkm2KIx1cgdp
KxnN0jBUw7q6d7rFCEmF7F8ZZZu4323TeU5oS61N5ykdTnLWyQmkzols9sGbRmmC9fuakJfmkTxr
f7gcEe205Eoapf/KDPxxTA4hdBTYTtDWYKV4eRMnDldyapIyak1yZWKUETujgKAAYpwNu4WR/9cL
+jdz1cuLdLaVCJVpQASifWoFa3g6JuiJMkp0EMO5sdqAAMug3aI3obC/NyZ3C7FgPewoMQ6U5Za8
FR9k3/aP1Nnppsb5FkPZ1vQat9hGDQ0pqNDwuMVcbsSi3jho23AvV9tKfktNur1JxFGyWd6OvoLc
vJO71eV9kpgWnyM4VLgRS5RKLYeCNf5slHHpvDIffpzgvEucsU1vO9twy14+m74jcapr2edNWIiX
Q1U4EjWcGig9+wgcXhntJzPBFOSteiQ3o8s93TZgfM8zTfw8T52M0NlO3Xxfj2UBcAA7OSm4bdP9
+evJ8ONGHasfgzksFh5z3np5gSJx19Qo3DLqA3HItPu8rIJms4A0AMA5tO3p7a8H/Nk18vZu3Tif
7dipsVNjguwNukJRNs0GgH/rIZiza5rocVRseba/Hu0nz4+bSaXI87foxVPii0UaiGcgX4wSzipZ
aAx9+85YVHGe29nvRXR9m5ne9jkknYlqCWf8l7fSb51uWqay3sSBmKkwqF9WY5Jf0GNb97++rJ88
NY9uCXdP+g6b9ZN1t07rxPXxSoPGatudUoV3L/1e7Bvbx1Fm1/m+hPH3yjfsxyfnU1XbRP+8gNu7
9/L6aN8AW80E74Lbo+xZq3jviMk8DzJakQFG98PvXqQfbHsLrjSgBny6LhrYzVWKXIRD+Dwd/bHJ
8lAju70q00lc5HExk4qjnN2vR/1xxvhMFCQEZMTyL6cMyd5e7MbTjNpNa3lcaURFALvplAzoPH49
lM8Ne7kOs37RwrbZ4kik3Sc31MoDrxyJGotyCUQ0xMxZvSE4AsWMVa/1+xKOxltSf1fExovWzSuL
zY9ziHID8xXt9Lcq0cm+FFi6ZWdEzkRe1w3XTVk5+NuoXIbBOuU3hkMbO3Yq57U9/g/fcZuCFBJn
3n+BTPyUWF2MaiFKKOdrF6CmnclTuwoABbxya382CmsoMn2MKMI7XdZWGD2LUBnn84qWjld0HVom
X78yQ3+YKxS+eBG2Oxgg5j71+g6kZgF9YO9odku63zZkxN2QYZSl0/pPhqKmwlkRl408/RCVq+6G
ytEVFzS5Z9Id5p0tlgr1lTEffz0tf3Lv2GChW2AtY3k5ZXNWJmKgTM5VhFTIC+HfkvwXdyUUhH8w
DiqObfpT8zrdhkyy13kFO4HYS0R9gDDS8iN+Y2AUvx7nh4m+PSVKJ6zQrMrssl6uW6Aput5JHLRk
CkZ12PvxiCyrDbqomE3jfG4M2R8GubT/5PpY91zHd+mjnUayQU1zchfCeIQ9UV10sZF/cgpLZv9o
mK0fyOES5ts2Sb+rHcJxyDvPnaqIA4h2KPNmYxMZlMNemRbfanYvlivuo0VOj8dINEt+uB6vaBq9
8rzsLkz8hSyO5F2ZdmirnPK8EdZZi2qzrCfapsrXRy+o5Ssvwc9m5ne/gXey9wtKuEvaRQw3aYOu
sK/d+kHbq3P36wnz2jAn67K75bL3vFzRaM3zNa3qe4vu+islqZ8Psi0fONm23f/LxyZHgAwIPdlr
AePtDr5IaHlXRiBeeWw/m/0UH9CubMY56iovx6lRHRRaySpycgUQyp7Nu96WE1Updnw22cYqvjIR
9//+Arw15+jh4Mj6sXu7aKcJkDkxWdashlO25utDmWjrz18/qp+twJZFeYWiPfugU1CdOy4GFUv2
d7EAvtM2i31YvIEyC3SoePnta+JlNnmRtwo6B2vr5a2UmbbHyeGajHYawrVJ2yyysq75/TeacdhE
coi3qKL/cIK3WlOTblRFFgyjHJWODflt7rJX9nM/3jtO7i4au63JLui4vbwcr5ntVtoJIKkelNBm
6t+NKUpN5Py/h6lk4cWpyQd/q1LiDOM5vRyK+LHRcDlKkl5dxYe8MdSx7ZbqNnUBieKo6F+pT51o
GBjQ4/Ruu675zUgpT3Nucqd1FiwQcwTpschv27J0mk8lh8uOsxU0pD+JRRMPtTeQ6Ve0XinfQ2TQ
3jl7BqN9+5tz1PNBfvg0NCmV0Aw5uc8dAa5p24yAtzxlQGkQ1ZHk6+bP1PJe21EyTbiT3y/SPq8b
/jTWaIfvqn26aY4VYoaB+MmIYGmDlXKpjTG49Rbb7h8xOghk6nhdlIZIYRt2PEWcfNf1FnubPxxt
Ph15VFKGfaeKucg+5QvENSRLxGuE/dqAzOKkdefQWXQuilnMfdi1kznvl86zHu28GNzLWVXIbRUm
eTwk3aySezgU3rfuSDYN1D9XtnsWjhB7xDEAcV1aPmiiWvBoglnq6SZrKPfdxQSnYQAakGjF7ytR
BjDkU3suwiQvsvgzcZ44fPZ8pcghROTvZXjyZIPUOQet5rXW51gS7rFEi8sm488FWJmnogbPVQlO
iMBBKnBB523YkSJhEqCxdnMCNsvEsq6J4Y6NBr1Rn+q9shbDu8L3FxP9GwRdhfAK2kNNwJAPyC//
MqP5mi882IwxTEVrmZ8sP6kyKnypmpwwr+cxwybXAzzb1WKt8gdrtlKSo4FOxe6dNzZBcN7FXe28
Qf0XeAe1uFZ/PvCAJQAPOMF7t7UXwaXbtZXi3AtydbQXBPc3BVR4cB39OLdXcaHUcjutXWncG0kl
+8t4HCBIIcy2nB2iL4HcOiW7ziCwoX7GbLw854025JWlp6qO/DRzvQvloUu/dkGLdueyqyd9TkYO
sjSEobb3GMSqAEECucePvCROvthsqqCYrUlhizBXRLJeWsjSs2RHMTDNHgwyWWSIRIyUZqzTWLXq
xaKnH1omFoCPvG1FvIuVU8dv47j03QvTaX0EnoWc5QdSZghEx5vQbeaEVJQ1JZCswjqwDBJjXVH3
fhUWaTcLqIcEvYa20fXubV0gw9/j04J5p/A/fu1kIJ+7puyRbSFtJMqW1NqSDWHrpfsJyqF9SBph
3PYcSIuwJeKcjFHdEa5Y9rZT7STZjt2zymLxwbLSnpRRl98NsHxLyNOKIkkduqKersTiVkVIOU+s
D50xqiH0OnJX2dtOHgb1is0Lkq0ie5SdxDlm9g2qv96BwLfTFBl1NKdJk+wBpgrm9lp41i7FMf1k
Qg5GUBisRo1MPiE7lRzD3GceNvltTzrjk5Cg1XbNuKzWcSqM+R0YPb87d+Dm9ftUemKOUrtv7Kjo
6y2LE8Spc6hbIZ+T3BrynZ9IbzziBoVq3pvrPB1iEHMfvByfw3Wy+Ay8rK6bbrhO1w/rhGCePUpI
812LVG7cNXYTTBde63DmIhW3LS78eEEUbU918jQ1HFOg7W/KfohOw0esnc5wj6uDIMcO+ycnXtKS
uwMFYPWWXCGxXHtFIuHxTumcUnuFM+2gtVNecUOoRdwfaqdwlrCs/JSwcgOc7HXaxj5Wp3jw+4tc
6cSGtphb79bCWFMCPVzcS16e50uISJ3+Om5h+56FP31o0fvdsXbLYl/3rpvfQzGrWW58JdaziTXz
ayfs4YMzokC+pGiQfwhGQsEvFzHpIsRu4s7A79nf7wR8uGchY/M+HWlUh3SwBuwsiRyNI0V0hbth
jhv349iMmfhzRtfWP1TtIu7wqQ+3ULUpHk1GYK+XrEP1LTYtXZ4bVRsQUoUVAryhZ6q3MD6LMmoq
w/86kpfdnC9ILdUxyLXMrtrUFB9wwjjJEe8rXB2UQcmzNZlIVLXfB9N5FShH78BpEtSSsmP0Dyas
zPwqqafAvLAn4UDaFVCeDW3Lx1xwYPfZ76eG4mWf/exiIVb50lyWar1qdVoD9HcarEr+lFiw4+J0
AncdLymO4anprTcVHjxzVyh8NYBAV9vfV8hf9eeYdr667oHMDqGl09Has5Z4Uxh7FXLV3sjXP8uV
ktrHTvTio+/GSXGP5KkwL8EzuvbZYqcs+Spx8NsF2hxkhAHPwI3n1KM8VH5PyDV54qtr7hIjW4CH
WnOVPJbmXHxuRyUfSEHx44NtQsOHVFuarA0Z34BuP+tpVNRjrETdxQAqq3dlYXXBA6bWLDl6Ja9r
ODccRcKqseSdJVe8zggi7fwSS5GFOzTt8BoLgUh/5ykHTWznFzre1V2DdzGpx7Z8cOvSklBVSn+9
guEZ6/t0aGGhTW3LV7JIxxLZP21Cn4mYQwsMUjLuwoFcdnHsFmb5B6PUqRvlw6gvbCOZp3PslMLZ
B34m+j2ynCLGwt0spDVVeIS/doG3mYz0WH2aUs97Vnjdu6eZRDUEUARuOXsoozi52807sytakhzf
s2yUFjGscSmCP1mt+v6sqcDxXrS8o1aULQOgvlDPg5iBuJVd/CCVixPV8DUBL9Psu8suE7PfHbc+
/3hXmHabvq3aeLDPTVTTTOnK1yCq/NGrq3e+gGSAdzv18daTzZE11106TWT6tIRqnSWJHSCsW317
icOM80z3UBtDPsAUGnBlj2FB1sz4ccB92n9yhqRP7rIRmh5eNH/mFcqAJdyoKvGf7SaG6zuR5+pc
ZMg2kNXjxVvPF2K3M1wNLMvH2AU6tUEgfe5wVDdzpt6zM8IEF7YGHtizGdeW/c4uFmHeku3miQdX
F33yduZO6+Myqqm87exVmQfai+l4zBPU2pEPfP5hQnW73C2jVSNwt6tcfabbOiSE2m6IMieTSpwL
w19BctbawxCwEJ7h9NnSP7bgUONI4uDqQmTC62UugPCe1V5O8XwmBhknXA+vCzZiKcazbhmltcMc
Yba3/dKBiJxaRP4m1u2BFzMkv7k2PmKBNKajiVl9OhiCEa7wg07egXNlaV4XZlbPpKbNlYspWRDI
hwwFgXuVrHJ+k/RGId+PrmXcgBVpvKuRdu7w1OJpmW7sZGmotniFbfZvU4l+BJP2JIfDYHit+WYL
IvaPYrCDT8YgRP/ei6cJ95fbAioLZ21oZ8/niYqoYeSNjVGfuFuQ2MOU+uJTmyyT8aiaJONTulTL
/bd9+39CjvtfZtMyNzngv/dp3WTJc5d9eqHA3X7iLwWuaf+B+hYNjYXIFubwptL4S4Er+QPK9Jxc
KR2C4tg0CH97s6w/yGqg0Pe/lq7/FeDaf7D74IRG2T1AwIu86Xe8WZyRX5yAoIDgBUX46DIeChIw
Gi/Pmh5tUztnK1iOedbOx0XMeRlashHB+VqKxb9pvYTjCJvyIr3Wg0eiiLWlEZ6jbyULvmvd2o1m
6XbvPMyW/UbITKbboHFQvxhORg0xTLQS/kWLKwQ7IcpPWTb8RCF40YiS4KNUCSM7FNLr8jOOXoCr
OXg17rVNpRPuJp7HJuwyoYH2DgDcw8bVJIOT1gEUbTbMBtIicjegzWVTACLuC+saF6TxES8P8bpK
T6IMEfAv13YfJB8JF8KGQRN5wSgBroP/X8XJjhJIQWx54Sdee2YbQ1qRFzBBqs1jTCKRNQF13i3E
xisM6GhHwiFLlXWwRrdx967IiBswVOEuBDLY5WPgFfLGTu3G3A9Jmdx27Mg+pabvPDYAi760saSe
CrgBu3DawYPAvaRN9zGWDPmQmGrgIESWVnW9yDKoLiZWp5EQNhnjKnAonJ/bZb00b601d4fd2q6T
3BceMcGRB+iSZMsxxW+TO9p/37CpwM7RpHq9dnLaQYEb+yAUB6OkH5z1GhaPilV/2/exKM9lrjEx
tKA/L1EXgDVp+ml+rJOYboAK/BRCMJkj8fsmJUT5MAVGWp31cdqB93dVbu0x96vPHS0LtvvK955S
F7pMJMAjvJ8qZ/ggssFw9mYJAkKDKyC2vq39p55vCJCFKZt60CvYRSJBCiuZwb5TiRAkMwEGDuBz
WuZ6cQ5d7nJURYIMK5ozxLilylUWlHWTX+uIDwYPU6d0fzY0hgGS38igDJObzH6jT++MIeu/0n+7
H7JkC3rrqcjRr/JxNZW5n73VU1Nn3KBCHWDTzzD/ET0bobtK60Fiw4VpbguAJN7iOHfUuDC+jLkW
SZSlm0V5JHPACLGF9xIAQjU/zrVrYVXDi/wkByMjdMDCocxx2Vn/VKWLa2I2zaw6SKvx6dDXmw6U
FkD3nMoqfoo5a96ixjE/Z2LNywNB2fMEUUDV446MUtQq7phNbPikVJhshOyOsYg13rslgMGMCWv9
ZBtOe8t3RieYqbt5DYuxIZ9DdDFVQD8lzhOEQpY3F3LoNq6KkBTpEqeHIsJRbBGhBPu+PtJZj58g
a9vesa0aWV86vk6wcumq7d/WCUiJnReTVBZifCvemLkj7+KlLa5MYx3iXdoV4otSo8RUl7lgSvox
9x9zJ3H/HNwheGw879uBFYz8eVNaRASncNpvVYmKJazAG+KPx6TUsnvxk2fZLxCgHdKZBX84rRLo
B5gxuIwb1zme5/J+ShNAjZZMV32fgxf9APGa5xOUeYbrCWWG2Lno12IKC9RwOKPOiB1TCzdiaLNx
ucb7Vd0LyWj7mHLX+3WZrPSWtI2OSBeXzctdN9tdvLME5P9dTITymS2pYRwpYDsgfDp3LvdOPmEr
1aqxEzysZcULpdxOhHVm0yANYkyZYaG9QIZGoK2W3CazqnaErqToC+okJXKgKbarC9hu7gy7GbG1
lWN23RuUEcPGRHsCDAYjBU47K3ap5xrjBxCmzQdAB0j0pslox9BQEiPnMBP5HJYabz//TAaiuT3O
/2VfT5/xjHaX7ZysZYg7ktNfsbRzu+vpEd0xYWdYCnFVBhRVwEftcdfBic/QW4pdywvHidRahymK
bc2hdXF9/Lye17bpbZyK9LwrdLFy/vfYYrIjHMI5XvWhloo1Wdk8An8poeMD4Onxe65Y+i+Hqswx
VS55ovc23yDNdtXJq4MfVwPB5nFVf8Q4yqTQWTLX0aCotPWxEa+AM9wUa+/A945pPWcf6MJvB+e+
hpAY8Kq9g0k39OEaW81FXEkT81KCIitKbHbaIaspYAS+GZucR0nHDwejovY2myXevDJpMqBAuaze
Z30a1ztvQAgaKv5B7sEs2vcyawIj6ohnCULOrXUawQ5zPqQEomHbbOIMk2QO5EWZbUpwOxqJL3OQ
4YfjW59/gEflCuzJU49D9X3sVrzQoZt25hccivUNDaWsCKW5eudOX1TgGjJZfM1nWd44s+vcSyNb
P5Radk+pwVqIlbVxv5i9NmCYN0K8n5scYInVd81XO3Ew9K8eaa3mun4kI0FfB7GpGgAUjUV3QOVd
g1iiREINQMS8W4bVfHCdnDCRymugHUz89GOsrAnTTiDXuyIz1q+FMYwXnFVJqe8yezhOsNhoaIxe
cGvLKltC/JmmE47dZg4TuG5HCE6jee7ozQOOgQAr7cpLk4Ux50qLF2V0wfoZSNmKbkPNlLE9qMNG
PMBHh++OrTvBuddpqdInovMKgC6qtWBOleXi/5lYlAkiklYs6wYnAs5ZA3Q/wQJzDp7K5Bs/Ztan
IhADTXVovaa+BKBTzW/o3Dkg0/Hgav8qCcyxuHITYwSfwAIa1+/cEuzwbgLYxhwoPMDyHKc7gfo2
qYR5vqAIEH92i/LNyLM7TqdU0oKa3AWrvfYb5ZeX9ZC6Xbhhu57AJU7TF4oEibpq0GWBw28y3K5z
Gehst0xFbG0/uawRJCXrc1Ia+RRZ9Nz6mKXIjoed0lkc71aOlvF5r6G8PbjgNMjiNMBPvRuWsW52
ZZwLkpazKXGz0GWVN6PKWbgxAe1cHvvaj/FHTenb2gvKgPZZo4kuoBAZlCO9eiRwgaoPHZgv8YzI
g1/e8OlTH6kZAxTbjYHzrX4Dxsy/CrIhXr4OwSyKGxTyLpZzq/K7a8BGTXcdE/EYnKdBQebCHjSg
nqcdlgRRHtKp1d4leZsW3JqV6t6VBAWUfG46g/QgQGuCx5Q71RBldswvKlMdT2czoC8LutecWPYX
zte6vEgKWGBvPCcQ6yY+8w3iUdQgLuKWoyZuf+buWakM5R6oW1EgYpo2Fi0k6PLvyRUhTiVRHlth
JrIz3/tjDk2tdpwJnkgulfI+BBSJHmeIIfLIoTz+Koh3d491AU+KVaJYSBCIxUbnXZnMyM0rPUDF
Hb3hrC67Yjnnnhc6WsRI0rDb5Wq4zVl4ykuMtPqZOu90TWSM99GrF+EdTH8hCsLscFofLX8Mlv1U
ZzXwG8/cYF3gwZzdulX1uWljc9P6vWHtF22KFgEoVtwrgwsrSfi2zCX02WrPtCI89Zk1AW48bnyf
qW6KjCogLBX/dvDQYFP4L61mb7PtUOzWEJ/xfZfIcF3XF1+VJQp28OBo2H8Xq7L2rpZKhk2dUqOm
1TSX7EHGoTyyQaAHrpyZ9w2aEKtey3fz3g6ygH8ljuNdY7ObPmjK3g5CosmGGRCbs7tvvSy/o/WV
fq2lmxdROW5IcFody+XQxlt0CVvqASaVhz266XqycqgvTkHYBZXrX5iEE7PweyJ9MMwWTI92E6gB
g9Xlm74cAFU4KsR7byheJ/ocZAqIuHFedHNJfIKibp7GuMBW2OD1WTA1rUcaTL7a4ah1UV+ruXPT
sCl9JS8LSkcoRC3wd/tRe2MW5Y05GTtD8BRwhZNhsSf0wU+jgv9ZSe1TpXE02B3KRbKZ6fkmU794
kLHTaQkFlccngpZKdtF92jwnaAWCvYprlX9uS7ob3U4lBoeL5X/YO7PlxpEs2/5KWz9fL4MDjumV
BEhRCk0RUoQiX2AxCfM84+t7QVl9W6RkomU/d5ZVWllVZQAEHD6cs/faLaAt4pApNi0w1O3BAewS
dhYgmHKgGVRvFpPKwbDj2OGamWdTXTWDlYogwArNBmXANC1s+9Zhzg8uYVYlzY1N0yb5Zpvj1IPv
aYwEe3nD5l89sPWk9EeSV5V3/46A/7/6wX9K7cP6wcWfH83v/zi02Y/i93+s/77+xYj9kf33f9ce
VRbWP+vvyoJt/MtGr6WA+tL0g/rC0f7vygLUF8CVuEJX+uYKXUFK99/eXlP/F5VLGqy2gXFOmhb/
1H97e008wUhiNJQxSBF4oeqf1BZO9Hpcmv4DrVUX2ZyJPupEsmGpEDgGZqWDQIi1c/OEc3IZfCf9
0vTcPjB2vTk/jmX/+Kr4cvd38/aIPLxKNF71dE0UpSgcEALwaCQUCR7Ya4UPxU2Sl9wguRzStrmr
+JbKTTEG5TeaEfmPrIjEZ2qppT/YQdcdOkgwVODpjVMrtVI/KsqBOa+SYGqYObeakvIqJjRQ7ppM
K58MaYOrxc5U/QEfpZhTqim5ngEfPVPD1x5m2pjPIun3KlumfhvIfvYTmfbXViXDX0WTI4iWFdms
C2DJzRLr4mkWRXxH9Ou+KHoOgJaR95sV89JtTK1OQKGJQLslWCX5+0n93xf3n+yaXw2aN7b5m7IZ
f8xHn9X6D/z9WRnyX9JEfbBKxBBfvniP/22Z/xeHHdS1WNVRJsCU+J+Cnc0/tFryOG5R7eM4jn7p
31+VafPBrR+BxpqHg9p2/slHtZbj/mdwWwB7TRdbL+cqFzX4G4V9sM70Y1cunj6l2i+LZe0O7qDN
Vkzn8IY1u8s/1ZN7LvH3WH61XpY1HY0EBUIH1dxa3nz9TS0GgYJ6s1ieykTxWJnS2kc6CRSv3sI7
n+6LzvT41yEX4lHhnketzdx1fBm36AUBiexlOGv232SrxBdzFs1tGWf9uhUz9QejG+0Qx3sHfSXK
O/Ul66q2Zh1fG2ZlpHVAJWsTMKvRWu6ykSMFML+BEEXPd31C5I7MnZdNE0tfGzeARwE7Y+ilhSyv
4zlbOi/Eo72QoFBq084GTfmQNpxDyemEfLMlSk6GUBxTiibm1GPftt2MwuFghLBSp6Ttf4PtzWMP
kwqZHGZcyh8Jeq4HEit1tS1bOjtXIyfuL1FD8qBfR7H2tXMgMW06SpnlxrbKFjYrSWk66WBmPlzS
DU+/GFky0g0PRhQbXa65+R3qjSzfo3mK7ItFYa2k6ZXKy6alfbCt56nNfGQYBllbcRYeZlyPJJpU
Y3Mj5jBq/QSNTwaNp6P1+/+KrCJHOGgsT8tqdVekscX+tR7Lq3SZ6nSTdBFPKtaSOIEiGMfnbOTr
WnDy4p1VcApgALMN5szjFz9oiC5kTMj1CpT1+0DIjUVxx0MhwekTTNaZkaaOF4mXAc0HhFwX/99a
PTtZnCKnDFIbsK1HSajovIICkf3JbqYh8k2jQiUQUk/zO1Q/n92hE/UmHNI42iOaoKnfIwWnbB1P
ofIIYEueTLOPfhpLSEFawy8+XrD4yud0JjN8J6DK7iAvUYXRqkH/zF67WV9VSNUybVt0L9PYEAGX
k8M2yiDjhBokpUE1W9TEIyZVdMjsmK2zYy9sqQ1UGFRbyBT+2uLlodkFQ5XUTEw2l2leA7mg0k1F
hYJX/NeCdPycr/qdV0VbwoHtzd/xNJ6I04gNLZ2czjoZe8NCYhNquzibxE7X8u4irlx5Rnf3kvN1
MjbWTYkOvg72sDoF4pNS2nOWDulLB4b9E9pu4sGupdzuVuNN2yBV2GSonHyHShAnCYODC93g2nc4
Xnwl/3Y9n5vN49ochygmLQgWqPvGbJ/JrH4ygsWOtm5earvR4Z+CEnEOP/KCADr+BTYuJSKJ2Zvg
5DFOHllYcL4vKDd5eVE6ideGbXxFohOSlh7UGqS5bg7usjgfLN+kyltsAhRHDpnKOd9prgik9Ipo
ygFDBxI9Ub100bRBXRwC6SKzlv183fYtha+hv7JCRVIAadM9SHKj0W/zeAJbjcyjpzCXiMzyP560
16n/5MdJ0A+serBgbOpcx5+u1VKypMBhehU//boLtMJPzb64WNJC8z6+1IlOcf1q6aCZ63YX3Z6L
4Pb4Wvgy7YbMHcojQhO9F5GvFJCfaiPDM9u25ssU0/jbjIzqrxrzzRU6Xw6DqYEMYvvxrbxdh6Hy
sQZjK2JJfOEqvl4QS9rqiPYEZNVa1n7Y6qT/1WKdMx19bSareNuBFT5z1ZcF8PhhA4hwIO9AZaFh
d6p17YoQc43dRb4aZvjhXa7mEm1OVd0YgWhQ9sErTj0zdxxQ8EQTbwfKkAgWUpN8xxpW/rbXe5F6
idMunC2jzJ45K5cDB1tAYbcGOhfKHGgm5aYXRRp8UjgR6FRRfY+9PDXCb0RFMstFmp5cGXGILNAB
XMfVejnc9g5+lV3WsmpdNqURfzMjpiF0xsiZfZtOjebpdowcJHSF0AAvG+qrLZ2iPCghghh3oq3F
9yhL4wvYbmry0fVUCOpkTNhjkuS3eWVSIWBGXfatW6h+Y/UUA9ZEzKU6M6zfTHPoT7E3wyUCF7AC
Ho6HWhctYeACo0OHNbh/4q5OLmqSwK4m/M87LVXl/+p6qH1xqDlQMNY+7StfwsSygCsjx1PdVhCP
G2deNlZNJXkwO+VHc2bWZwbTmw+XvpYG1ASnx+pPOPWLz5MeWjIsM99QU87nGsn93EbzlaDv+fDx
13JihuDDXa+1htyYbB7xUa338urX5chIEctgeJCY0z5NHXmbvUooOqZ93yEpG7Tei4U5fUqKoPoC
c9xpKQuPkdjEQ68/n7mbN7tZ7obOOqs+TXTsqm/erRVUegM7g29VdocMYMLNWNGPaUzKvBWVlW2Z
pMvvaSXoxGbTPuJ+c/yls+gLzjL8VAJn3hcBnuAzd3Z8Zv77Oa28JYYcXX7zZdvy6jkJaQYjktEU
LH8cpPsWxeC9I+dVpTt3Jsh3ujLJpia+AekbAstli9s2p9PdxMFGVC6RhpCIyTgnltOGfzwM8Z0W
xWQe22YJ6LfORNZdkVctmv3Ht/7OaOL1WpQbKKWv56fjNxxM9ZIYY+x6qZhBW5JTeMU3jFZP1OU/
XgbwAVo8HAVCCV+Be3ItmjeYnadQeJneto9iTZlPVJj/IGFI3jiqC/+KLLJIK9jru6HVnZ9xUaoz
gZXvzA/r+ZBBxOtiD3lyVFlsNQ2hZQVewoob7yZNlQ9IrGk/WxTvUPg6KBs+fsQnTvSX0cGPXs0H
TBOoP07miEQz6lSAuPWyOKrMfdfmWuJlmqoLOuVx/lgYeXcbBqCYvMwUIKLByNYUPXlrKKPySd/A
ibUtYsLq0vDGbK53M9kOxbaCG/9In4YEmhrtxeNQ5NY5QOELKulo7Vql9garNswkC0WGcTxCiGkk
F54zsld2QTDBhi1z8BtB06N8DKyk3y6UpEcoobYaICTGQbkhlGmQHNBy61erQgFDU1s1UZU76sPu
44drrw/v5PbYnDE98YdCONFPpiiFPCpuqgGBBXHGweXYwExA1xeMt2MwxjpRkdK5M1WBQXLQRnFF
X4iMgnoh/2OPuBgVQDQKPLdz5LafpmRok4051AQ7mCgSM0/IiPCFuGuqm4yqbUskddH8EZOktVgJ
o5y8Tl8wsQDVBIqruW0GB9Wtiv6RsPlpAiYZRQ+WFlVUkLnC8B1wxBRdx4vFIQF1X3oTWNn40Led
/kuRCPvsVlqkbWr28XCycK7Em77KDX2HNjGDhl4Jqt9ZaDq3s3SXL4E+TH8Kgxu7NsOIc81gi47x
MiRr0HIYY4aqGny261Bp7lTaBd8JGBk+t0mNqrJYzOGixb6HCyAI8+9xJazfqTG1fyRSdc2HkI4K
nFir7EfUZlW5mduCpc0ODZIgAtwFDObOma2NIRJD7O0gmp7COFWfLUWl/cxn9M6XC5vAwZH9QgVd
Qdqv16IwNExFtUR4TGPtdRwYYmuKwkJE2hZIGsdzqZFvd62cvfGtSeJCaYcxdx1fsKObX8RzLjzk
Gs0XXO/K66u420Wzq++WRg1s41Es7jiCtr9MWi+7SNbn0AzrfHQyvK2V+eVY68zBrub4JtjNqARM
v0BlI9UuI91n0xSDedAnI/bk7P6e5jj6LFtk4nUbnQvkerNd5hGsCy0bARY3Q548cwffqpvqTuDR
r6U1IklnCgq5/OrMco/YYj6QajOemaH5Mt75zQ47HOw9q93zdL40G0H2AS5BLwrJkd/qasCUue2L
mvyQZsk4MnG06p2NNWbjcIFGlN5zrqnmYUjy3N6s/TdrPxeauEqdBC5xV7JF8+gsTcrXllg9CEi/
idctk/azBGSOrEPMiH7Nhd41jiGya0mNTzT433nqTtgtIuuChxvrW5Q38ee0ppmOFJocETImnBa4
b6blHOTwYhReraN4IFxKtg/SXEUwRTY5t2Mo2kf6x+pPl3b5PVK85A4vQ6AhOk+QkXTJlEnsYmVw
T25DFe1tsSy/iQ4WZFKYY3qjehH97DNjJg4rnSLD62XCTnrssqncIsHWK5SkS3YtR411zYnTut+y
r3NgWS/0v0khWRb3chgjpOa2KcTGyJX2V0AnXPMQI3QUbaJy/KnVAeK2aW6czzjYp34DgBNtSWdV
/eellWm9nYyy/kwWTUfaQd3Gf1UWcjmOqBX+ht6w4mt7GlH30PczEEdUsXkLrLpOtpamLY0XTro0
MCAVPcWyuZ9s7EwCeHfdUclHdxsgf7V6I/vklFCdyYOwxVMcxAQZm2vsj6U06yadi+rJHEZY4JFW
dn+0YcoRlFhTddHgkHyWqUMSDhlz+d0cddZj1ZfuXaN6TBfCHr8isMqrDcJgFEdJlBYoEF1Ad5tR
FxhG80qE32apQ01PBoESuzU7EW7QVJaUK3FtfYtEY7W7GCuVCZuRlAXskYXzkBQWvq0FwwEyxr7O
kPew6/ListTQXZG1cGmh6tUukjJPblPadMgvcKQeFPTUcmOma60SOUHYI1n9/6rWu7/niteNlXfm
zfVkYlHDWGE/p32VHLIKDVJ6u03aOF9jJ0tvnBF4X9gM9Z4ilntmnn7n612P2LhH16I7u+HjGUsO
Rm+XZksYbuVahKM1xWURhhnbAUucWfzfm6JZDNhYoT5FtPSikn2179bjUKSlmbheFzQBYzVzzeti
csRhTGbp23GnHhcVtum+QKN4xdavvR/Tvg7P/OR3pkkgDzxcNDB0nJyTlcIoCRBRyQA1XZ9mPDWN
HBdfT0VLZSPqhsCXXV8Yfl7P4fC/uDSWNEBOGIQNbuH4aTtNJnOsnuj05hTBaW71u5YC2WGqh+Jy
yef6IhJTeubQ8M5xx4GxAt8CMtpq+Ty+KO6z0YRhzpCadGPcRxTaWR2WNYYM2w0zpls11m0+9O5W
ul18ZoF4Z0Aznvmt3AA38bJ8vH7ppUWSbloKL0SE9Stu0K9VPOCtUybWSF+vrb5//AWxSX+7ItG+
QWfNAWVlMp2MaR3JToxWIvDK0HoRdCzaDzQKGO36ZmnmC5Qdk+NZJn4mD/dQgBkiood7PzRG1Hmu
KqlupXNpb2dYWz8WziXtNrI04eKIX2e5QsQsFCn8XBAso24g4wTPemcHTfITaAqbaWIhquvMYC4n
H7ELn2K2xKU/qhCofDlOdrMr3dp60mx9waTiTCwHo5a0eH7YSV7nbGUnMgzL9FvpdmPvQRRxUchG
HU6xsVKo5eYkD68Gm7KFD6aGWqQbB92lxBdKYk4fZkxfY6Jd4EQvYdTnI8WsmJrIr6KFmeyDFRz/
GgvLockUZAD2+fmrFjFiUQBDW/6w7WFqd5bek7Eu2syEN08f1t1MYYqDp0b5UnoWEq/HJZrr2yKK
svUOHLI6lLGkyCkB5TxkbgpCIyqmpN7mBBtSbe8j8YNpFt9lFc05rppp0dWmmdMFObTWWMRypVH3
h9ww83NjyOSZ3V5cbsYazv2XONEwBY5RUD0Tvx5gJ24zwBwkkoxfLMLchA9sdSaMiVw29JtRSsJo
3kWRgfYjjwUWlLEJ4b1q2n0euAjbRIB6eaSQxnmeehpnpgYq634Z7PYPEdo4cLRywpFNX4Ean5rp
FZcswZeo8fRV82ogbB4WmPcc+Y2q/jZl9fiLmSdRG5sAPNrP0VQdjIqFndPH3NAoYzluNvpUqt/M
Oj1jCazuuNfIbMxujTkaKp9Gm0U4SVfxp+Rx0KhPNEkWeSB/g+iBLggDjGR6SdKfIi6v9rUOoQi/
U5EUUeJdnPD21cNfY57lxZ7swbQiXKi3n6ZYWNkmI6iKhZF9KqGMyoBNJrVC3Q9GsxD4BaaPeNYm
mDxHyOmXFk3mL2IXCFiplHCf2cGY9qWTGmW5h3tsxxfZrJn1ZUwtBOl26ZTPxrJMLaf1PPkE/yQa
tmazboebgkQ0QgnV/H3Q2+mqMrUivo4wW/bbMlLJt84BoC+XgKiVpBbMRIiX6YW5ddmQHhXXZreb
nVktng2LRW6MiswUH02B8LGyzYanggZx50C2TbelJ7jqdCwpzK0ZBmPrNVk0IIdIi+KBO8mIfUBF
nm2RTE/GQWL1ia+ahPLyrqKscW5X/t5sZNDIpgBI0emN+z3MbHNy5rWOogzyIIzINjf2oKZ92ZW0
oUwq2zZ2zXstH8jdUyVV5Y8nxHeWeEwxoJzWehwr/cn8j3Y26USb8m3FZnFpDqW8DgP0VbEbneHg
vV1ZOYGgymBt4+yD7f54pemqrg3tSSEAzqN1lzwUNdEhY/hbmEuzNytigYc5NM8sqm9/Hwwi6QLg
5rRJPMTJ7yvrtlRabyPrIlPzwBQ9c86dyvvFQc768aN8u5RyqXULo0hRptR6snWYJyPT6oHqCvbK
8jq1QvLtCkoTXWekt3bOE2WXaPVPbZKdWdXeLqNc2bKpTK29GSb840frxHQ8MdLZ3oxqHTxEYGEJ
KOcbM1K0PN1x9D/+pe89VFj0KLWRFVGrObleHpUYP0ROoYZYPpYlY7kzKcPct1I2Zx7qO6NmhRkC
S0H1ATV4vZVXO4QZz0+WOcLyiIyiyFZ3+Oa2Fd160vy0OTlgxoj2aQm/8R//RCgtsKuQMqELfimn
v7puEjdkXjarXN0a5Y1WtpwHIuV8XRij54qpb4vhpDCw+SWHgf0v1bnj34j9N9R61bme6LJw+F7N
seb1wCZmetRZ9wdTllqTTm0LHS3nZI8dUzD63DceLGepRLM1YH+W2zlCOXxIo6I5c+54531T80Ro
TwMVu9ppzIFdlkyRjh2QtpSM17pMFxS0ovPwP5/rr73zvoHi6A7oJjQ7ZEUcP4sIm30yLCrw4BCM
hDSTJpwigt7U9Shuik4ffP6HzjgzS7ydhuWqVaNDAoJF0VM/vupsWNkyC+V6Bv2uEDWxTj07m3PJ
eVqoaRs6ojzQ7pUsIHqn3dvkhp2jb733kDnZ0WNaMzne7IVpFuRyqrTA0wg9ey4opnzX5hndAzRG
ef/x6H7nKdMIN8CY42JkcJ/83oayn7LS0vGicib5PJqIf9xEfGbJTqoJW4keaV/NLqjP7PffuS7l
Zab/lUPPf1i/hFdfVRWaiiBn3fEaNyn9ztKS55JTXUEVKOQdh2O3jzsivs+83nceLbIW5qq1PY4y
7WS+IvhWWBhVYvYDUPH29sywZRtZlD62n+6MWuKdZYBfSLGN3TgA/FN6G2naosWxnPgJhXWfYGQH
7YmyHX8I5+z3POMkN8zRVnBoG7zbH7/Y934pGEGpsdrxkNewwdcP2E6HSCLAiHwIGOGXYmj7A9V9
7RoogHvmUu+8SyoQbB1QmXKQOm3Ppo6Ton9CrSOXuZSfDEW0KkAUjsg5heTCz7XU9lVC/ug//Yk6
Pw8OI/VcGgWrGvf1T4SWkJGhRptWtob9bGt1+U1znOQgg8G8+PhSbyfm40udPE1jrLtk1OmZxiFl
i21GLBjlHcRXZz6L9c85rgyT3QmSkedJVZyd2PFPWsNEdS2ZU5+YwYJUc6e9Jc/Y/CQKjIg2IrPd
x7/rhfN4esGVraZpECeRKZ9csOcQmehNCh4IbgRCliR3AQ3WLDQVFBdV3QRxM36p3ciddk7Zd/eA
kqpvNNewNtL4wfYnpEh2MJDA+9RGAqMnR9/rVXOWHEwJi+jMS9ffjjbkFqyPVCkQCbPLOX5EnOYS
6hhI+6OhiQvkpWH2iFMl6m5r6mw0Z4MexX8AcLDzR/YEz72dd7YnmrxIVvtMke5DPbKfNAQ8ndeV
yUjZF7n+XwCT6XeALw6+DLkR/aXpbX2PZRNMBIScfMSBmg+PaIWV7eX4auINZu4cw2nsYjCpdAw2
/3i2ovqF2FMy+ABemycDXJIpzDEvin01Yd1O9dy5wef9IwiU/nBmHLwzwCmBsBLAHkPPerplTfB7
5Da5nr5BwXhHiLHcpcbg3HVOYtxQy17uSq0eP/dsOm/g5TSbFCYF1pComkEkyMKP8HCheSWpTngf
39s7LxxLPEkH7NqRCKqTp7BUQ+ZWccwLJ/po30T5snOrBRv6kCy3smMzH5vEgH980RfR4cmHAXFw
lUjAr4A3fnJVJx7mZKpc4clhBizkZql+DUF4qb2qGCdtkxayVltDpdLYZTiM7AesPe1vHTOJe01o
6ARMCJuKjQZgVOT75bX9BEE9zvc5zhd3//Htvt22rFhqyYbFIA+OM/PxR4FEKwz7kvJNSxKqr7o5
z3BdE2DpaUMQO5emgVlOFr3R+qpwkxuOve6fj2/hnRHELaxcXLQHBvdyfAss8U7qyBDN5hLluwZ4
2x+Sl5ZvH1/lnQly5SQgQlxPAkTnHF+lnls0BQRY+iXuWHA1oxT+ks6xZ9t9J9g4UMj4+IovN340
ElaJGxFRVAnR5uDwOL5kPhPEUzex6ZPPU4YUBarswVzs+hqFdLDD2invItRBe3OumoNLLbHZOKEJ
56BN7eYLzmftU4dTdB9L+lgf39ub167zsWJpYfVbN6ynRPIaq/tQN5bpO0tLVaxn7/+0FHMT+hoZ
hHJfTjUuJzYa4fMk1Bh4em6hX/n4Jt58n9wEUmEwgWyrIGicbCHnEE8ukFHHL6diRAaXLwfk1Ih1
OpyuOc6/yzAZEv/ji77kMxy/FRLdKJVQSKBYQTf1+K10eKgFWO3A71vVUiJU4Gp27FtJF9eNIS19
l9AhYxdmgfFZT4PoD2rL9pcV5ePPsQ0qCom4y5+xHmItQzzoguVxHGp5xMUEP0BuVBratsUCl9Rl
47M9IpFnvs8aZxcmwXA/Dqq5ZxNLLj3l1jHyCmhjcmsxR++deMIunU3G9NO0klLz2y6Ud9mgZfZ2
0cZwOQwqsXUSzWZzI1PLLPCJZUF0x055MC8zOzCsM/uXd94RyTRogvgK1y3p6TtSEN0qA0DU6tr3
IPs2tx2hnDultCvOb9GOIoV7bmC8mRHYyFBWhyiPlG5dXY5f0dxO5lyXVYu9OoK+REF83FSTja7k
47HwtmO07pjwN3FW5F+sYccX6kerqiq58OscQ173LKpbMYERU0mj/Nopai9x2/kCDhWGAhO0JiVL
+fXjm3jvCbMBXjNfUBXA7z6+ByRiBowN1fgN1k1qaDHRE1UzbuHxGn5qqfoCSTEgk4+v+uaIwZcH
dgb9K88XcujJVSU6IUSbBEBPRWscigUzygpwOVhRkPkR9oX93LQ/SAzUzmBK3/7cVVdmovwiigOf
zcnyCFIN8HuKXR/5t/sdbM2wTfu5Njazm5DrGrR6sm1kIs5lqbyZ//nB64BiQuavN/FUEKMJIQaR
4ufACG8mgh/3BMZoh6HL5dWYJ/3Pjx/wW7XkekH2Hzxei/rPqVqiUSLo8iVu/dhNtdnDrWp6JGMF
9SqacJ5tSH0e6LXc3nbSqNttZnfzTU1yMztRvdH6My/8rS1nvR+LoiLZWagsrPXFvDo4l8KOJtaU
1hfzvLJRoG8a9RYlMlnlRkLmNd7xBgVNh4vE9ccoWfXYRa50sHuwZbbwj9orrSmH7NKpDSP18ajQ
8rJZHSy21FYmyAK3ZLVvspFutg6C8M+SoSe6ROyd3I7sFP8SCqk/W2xdUHvKIGg0IXU4r540tsNp
GavlEyyb5LvoUWJsxtgeBo/Mh/aRyJ3Z3iRKW1mtfWzdRn0WPDBsjCfDmFJMdmMdfdVEits/a5dB
0vmQJBhOoVYf2hKJ4b4iWeEJx4V5s4z5PHuSztyFu2hGikQXvaaPJcMIPBNWyfQbMmna+CNS3r1O
2wV2ErphGppJWrvxQ0M8GEy8uJbbIh6jEju+MdcHdschYMF2yg+QT5LHYpS0NjABLcYFrgLEQYPR
1QDwht6+oFetOShI8vl5dpum9lUdI5/7eBCuH9PxWofniyMAEzi1QTQ7x++8CmmUjVCN/EbMcNF4
hlghk+XCpBFxZl2lNvD2YlT4KLFy/KTXp50srHVVQn0K9dxPOTN2T4NQxXeChaSkb7Jq5cQo7J8c
UQO8QVM8fWd3ZOhfilZk846tkfYrMdsJFycEKG1bLkPzLHV4bZ6jiWW+6oOwe0wpqNqHZtUmXmZC
m/RPYwGXYyuahLBtlOfDg9s1pYTOMVvKAxOnsVB2afElyTRAdFX9QhGaOJZ6A4q8R7e1xtVwp2bn
DgqWmfsTRK/cC9bEZ6/WDGw6vY17Z+hb/J6DhgFr65YRQF36lgig1Nib5idwh019wYHXvZ2KtP6d
xcUC+1jvU22TIXe8hwpBlrSb6SEwuk4hPzTdXnwpmQk0Hy9q+YkWboi6r3bb+tKuF9gIBLkUMLYY
dyYcn7z8a6VyoGzpLLhMTh711tYcLfvCLdtw2KX42G+Zc8yQbW0kwWKhMlTgO7R09OaM4r9n5ZwL
d0Gfs7gtSw19yS3G4iLOLYKNMP7I37Ed1fkTfGzguVAoKAtTTtYOFo59RD2TmVQQj+hzbVIRid9s
ZyrdN+cwvB5AL30bOypV/JkyVjfYiiExKFQ4/UYocw7uwWKA6QKHbMst8g0oUqlSA9V3I/7T6mnt
fJnSoJv20Zy0YEQBSXbwbRqFt4oWn3lZGWPgbrOQO9o1URukBOl0Y/bA0G5TYM7deJ+FtsxA3GBv
8LrEXeh/TpXatUk8Dt4sWzFeuzJMv05GGCtsYEVlehaQbs8em0Jt2QO2QKsCNTRbPaU6t5GZRd3c
NQFzbiC7tsm+DfIh2sKfAM3V8pe5b1yaCHsXriPeOnC3qZfHqnmmnZo4O2yYdbMtM9P8EaeTO1H5
lnRvg8hYbsLAXj63taY9NehTSMklOCdGd+TGT6Yok9Azp7Z9SOW0woHSnptqA9p3Wzxv8w3KnfCn
hXsiJEU+yCnAtEP4O7QH6Gz8rRo3JVYqIEiW7Mr7Fk5ldm/04K82ZjKgpe4auA9JNs5PfdybDx9P
O++s8VQwXKSC9lrdM9bNx6ulZtYhfPAwc38piojqTwTFFR3ARVHrKI26SX/KEhhGH1/0nemHwyOl
WfQ/rPH6yUXNms35UE+lL5wcMVpZmcSZO9bOoQbyFaKTuf/4eu/8SK7H5hT/AXOsqx//SGzjU1+E
zK1FES77yjI4CFhz7xtJ2x3sYLCoeOXntDbv7SoIwDQQu9CvQ+pzsmMVUms0AwifLzrR2T4bnvF5
VjXOLTsdBbjssUgv52qhzIHsusseHTsq6gt0XtZTm6rxn2U8IwVdHX2cDThhoEvlpHv8FFoNjPls
xY1vCzf6Wi8tCg8ksR54tsVvyunc0HpnRVvrKpinaZLSRzo5j6TtUIjEVr2vV2Xyua4RQCC2cYlz
kPGZF/zOgFptWpi00K1xUjx5wUbdsJ/R296nTj5+Ht0gOsxB8dvBNnpPJexcR/SdHflakF6blPSA
2TIeP8nQhKmQRUbvFwAEww29OioSEzhCqmhp7zPq6x2u5exQoLu8/Xgsv63m0plbG6Q0G3ifWLeP
Lx5XkT0aPewmjq/GBYKL7FDx//UCtvH+AKnHz0gJ2HVgt+lHhJkHOxgBJXyrLSfS1AAYY8272oJ2
uqltp/Ksucl3mt6ZjnfmVtfncLKnWZXPK/TCpg/z4q94Nbn0BD2bZq8GP2rb7Cs+upCog2J+IIJv
sTcCcOX3Ggu5HwnD/OLSBL0AQ9ydGRtvXRw8MJ7TiwyaHtjpuMfC71qFHQ+IrjLislVnhflDHtJQ
9jM0nq1Xp3P9JYLaZXkDYWEaru00f+whWX0LWTZXk3Re3YwItn8lVaxdLqAibZT+GcWpciyHbyii
gy8qkMs/n5yRsHMSQMpOAei0EFbGYVxY7dL5pTvZVz1KVr8b4uFKq4rKJ/wAoeCS5md2h+tx8uSl
URrmNMQ526SpdDJNgOvKG9h0vW87SevpZtF8LavQOFtye2dwsNwQcbs6iggSOZkekaJAlbRX1VrZ
G/MumZzie9Pq4Y3TjgqdrT03F3lddbuMMIJqt27QPwUSEtjHg/SdtYHUD7rQxM+AXDiVHLg5R1zT
qQhScFGLqFGTV80SNR4VyuRT0S6/JSv3mb3+2+mKwx3tdUpbVE+o7h1/wuheoORnXDMukuwAJ3v+
GWNXdsDHFZGfRYFx9fGPfGct4lzLCoNtmCoiXOTjKyaZZfW5tjBBAl+UnpprtY8iQt09Hml0JyMH
Md+S6qgPyw6K7IZ0R3lTU2n+S6S9/HPmdt6+ewwaHLlZ/FcX8+nEQBUhD+p5GH0njCJsZEwRBry9
CzE6aM9aMAFFoQ3XSaqt5lo3xrykwu8f38RbnztOUyZxjY0P7TUA2MfPxHWHpgUbBwRPGq30qwWB
P/llhXs1u1Y6Yo8S3IiDz1lwdG6a+3qBKr8pZ0fd26Gpzxu9C4dgozVN8z2wpjoDPFOJyZuoW3yf
RYAx3hrS5pDGfTZeDAQrwNRTkX4O4/G2j7EmNJmSZOW1MYCj6viXDBQi4hCgt4/hKKfLv7QXOYTH
hJXJ4NnNRKCgfU8OKVVLvxSxhB4r0OJv8EtR69TAaVRdXB7stsov40irANoa1cXHz3v9no/nFTJ4
6Ryv+Yx0I0/bF1U3wfPI+8k32bvT4skwyRclqj0UwZ9xCkx3Q9Frhxxpp68PSXPmO3/38pQGyfak
fietk2+OOlkyobJbc8EGQJxDYjTTZrZ7O/gEXVE427ahtY18NzPHTaEmhK4oawNxZvl+abaePgYU
/Zy92RkRQXWyVVnIYaHYh7KFVahyrttiSaJPsQRHfIvQFhtSSHfsLqCY+70SUSRuTH0cSjZpuXvp
Fl2RXliRYYBkKMd+hozrAIUAKAmApZ5rsl8Gyal244oC4PFEi1U/GAECBNyHkVHj+47Fj8JIKGkX
GlE4m6lQoHXp5lLYhp+G6TpPHQWdOuItTD0C5rkxo6twzMBBp6RJcRQJ6/BCX+w22BUjyI3tf3F2
XjuOI9m6fiIC9OZcihKVqTSV5c0NUVmG3tvg0+8vcu+LEiWI6IPGYAZITIdIRqxY5jeOF6X3bV6m
NGdjNfR2VYa24Wns7e6n28/1lzYczQ+RHWfZ5yk0s/uGxKrZ2YIKwNVzsz4KrDYfndEuPZ++trqB
RbxMRMHXwEdSSdoASawzplH0dLBGk4Nui+SxNCnd8qpjk+tVGdze5G+Z5urzkvQzKJGgHi4Vebv+
k/JM3uKpIyK+WPHo+FXuVI1SdF8D2Rp2YWrq7SGmu1E8a7iHUoBH6OxAekQc8ZfWtcjql/bQxZ/Y
iowsbv+0K5cOM0OIWaSNtK7XbWQQn0PTdXp/wCZV+W5JLVUIF83rNHZfEYpZ9reXu5KnOgzVMPsm
8SL7W6P9xyZUh76UPabIgJO8gz/Jhg0n1UlB44/5EDjoexknRMHqYo9zDyJ7Y1Gh+zVP3VgcPNgv
o1+MIyDfarKhpteLAVUsa7vxZQzn8GUEzG5u/OzLveLAluOuZBRIv31tBYaO6mTD18wYM4TMi9J+
GIMBicSHGvVZ+78vxlIEJZ3azCUBOd8sHXdLJPQFmSCtcU7eItqD6xTVQ8RYbWOpK/MTLjmSYBkA
afvZq7TOaylSYWItB5Tix8dF0+qvCl3owMxtNKV7lr2bSDMDLs0IxmsSfwYsueV7epls0awHLCVH
7hSFrvz7P6cDtWqdybi3HCyya6StQ+fT7GFwuWvj2jkoAJ5HcO1W5WzcPW9H/OxYGnQ6gdqAgoPO
DRnkfOEYtaMxbFDFaGeYZachUtXntluy7MkqZrUOEIWv02NMO+Z7itfL93JExdXSMhhIaj65fxjw
xi91RioX4OyzONzx4DF36VA38y5vkXXfjY4QIPFDArkCvRtictNFIVIgokezG3Xb0B8qE+C9HQ7W
LxTv3W9VK6JhX4O8W05Joc4f2jnBCcm1B7TRG37ZH5vO/Yh6MzY5O5qTUXbfdU78+fZRvfgqvBzp
SoDOGYxxsuHzlwPwMTb1KFkOshuHkGVV1Pdt32l4z02D5mBnoUSBOyrIidxeWO659VcBwKxDAAb1
wfZbLVxaIb0BUz3M+hSXpznUcZJx4OJAExis7HONw3iEIIeL+Y0Rz+Lb7eUvzjrPDbIMQCRjUxQT
5d//2Y2IHM9anOFLTSXHPedaM1zAVAsWXH/vby915UlpsXHE2IPAqC+YsWYEHqlsl0Pk0vjDg4AR
NAr+83SI28l+FCbFgPDgxXhxGB1vr/1mqrd6zaBdUa9DColu1Hq0kCQqdVRUawcEi+BzQjfBL0/x
crSPQ6109zNT23KvuKF1lydjofi4YtEzRXcmje+I7xb920JV5/sxjCDjqWIRe/rqenqIZzMcpcSb
+VHh57t7gfJaj+hMGgaFo1XqvsdlUxzcatJrf+mr+t2iC+tHUsbw4zOtif7W4Zh5fsN7AXbRFt3G
3n6b3a0f3gTcgb4m758W5/lHtiatNobQ0g6eO0z1SVU07fdsOHH7PMQRAwWUqKooCC1neR1Lb0FR
Cb765HuqM9eHthHOEQF6EzO9imHMTFoY+m2JgvvG7XzlDErEqgqOGzN4aNvnPxN+ehkKQ/bouxiO
PqT/RUrTuO78RDfJno4RpLx45+oLgua398dlzsKxly7AyErRQ7PVVUo6zU5JcOx1xGJKZfGFSNzP
49iLv4M2EI6yhNaza9IzB5njPNMu7mrfQrvzuwmvyodlm2yclsvLil8EPpIOG8KE7NhVYHCNqEpd
lR1rMMP7UJWjuF8I0PoeRx7vjnqtOvVc1PulrLP3Hm7a+6Ujudr4JpeoIPCm8HSAIco2prUG92rw
bnkZQsXJb+yUU62iduiDXBrrPQPs8Bcy+WHumxYI+bFsrewu7gF+7lSojNVOCeP+hZCGEIPRQNlG
F5ku8cZPvEjqDEoqxC4NA06Bc9GJ1Ac7cbEoMw8ItJrPFeQin2OrfRiapfyc53X+enuvXFkPZUOH
RILkiLxudZrgvQ+AKTFDcxszLFHw78KHVFGy7040xlh0lDSVNh7xMnSClqVPJL+DAdBBPz8ZU2Ul
cTRn5qEdtNDvMGbIdmqRoSpnCDgSWOYxA0zDJXChEvyfSPKv+f9Ff6qX/40T/3Kwr+xEbiaEVOia
w7Sx16N4qNY48VSuecCB1HtsI0+Xsox1qz10aZyEB6MQ5R0Cvy3Vk1mf0gTnxgccG+qNu+rKi6do
5hXI6TOlo3xL/9xVTTbUlptY5qEeYIH2kOB/dtTQOZkFPlr+nOiLsXEKL69HiPA0FRgOOXCNLhL4
xZvQCo+sw8zQ60Qrbyj3Vd4qD62dmFnwnzcWLU5LKkNK2MPaETfDaifBAI/F3IG+dFcpiArm0ZNI
it8AQuoN2P76dTq8TNl/4zZ2pZbU6nV6TjRrQ9JEQWoZKE6iA3mCESK6vTaF1ikG1ba1jdcB/m1F
pOvgJMhcA1Xasw9YVhFh3FKVA3eH/Qjxv0eJoKneqyi+wLjXK79zhy3IKJ12/rX/Xn9yWZsBPzMR
pBwBnJ8vO+pl6Mxp5GIUNOvPZLFeHeRzM3/TBkBwu9rrjd+mivk7QkQVzRkU/rSTxxi433Vh6Eky
jKa+oPcBBWu0O0NlqF1l99I0+D2CvAie26Vh1b7oRPShiY3yow0+AFlONRt+T2gg4tRZSdufsYy7
nz2uUl8LrNqinWottrMjiA+Rj8SGmgNhTCCEVHQhnxccG/4sRe6UmFnFTjCBMVFPXToPJ71sHEQq
xiT+EScAChie1qNUcK/Qm/fERI++UlpyGLeL0p2r1MsIIATJbP53N/7EjzFp5cA8Gvcy7eFfBez9
D7sE7fViIbn2EzwEA1HB48OTtK/+YOAKaiUlnDe7NhRzesjilAfHpCg0MYftlBePwW+MqaGTPgpr
jBZ/Ssr+3lP51oc0Mz10lxQj/UWBgFZGyUbDasKz288h6Wd1CBsdsVLNEtqwY7xN324ajOxJUROo
HVCaY/jJuQ7POOkK0ISd1kY6ij5Ktzyj/pMu/qA3I1WCaSjtLqJV+djyt/d43aAk6+mjEvlzWcq0
s0gaQYHVGO+XCXBCMFb1+MfuXLLCOcWCuWKS9acfK6oXil4XPFsfVd/0AoOpnTGJ5gGiapjvwapM
qLikWvyXyKmV+3S2a90fhtkTQMpDxOREYS41yiQhakhYIDpfnUHVoru0lI4YuoOLntBAse1Id2oQ
pK0qpecwKwTIVFU9HntLNosdo+j4xGQkMliN6egOWRfF+oJ5pAHYY2Q2A415LpEqjjzGqDg59NG9
MWh2hPKW0jrAnMbZ8dHaFb8XNYRyP0HVx+eqSPKnAag2EmLD8jcNQ+u3C0gk96FQ0HJDK2DeExnH
+JEubvYjxfFEOWjFZOMtRHFs73S4kL8qgXzoQeij89jgevzKi4NSbSkJcfl2eFzHYo4xqrlyJiPH
WExvz4+x2UF/0dEcC1Sjqo9uRwfTFYoAdKzO328vJZsOq4ghpUUZyMgJBWqb50u1UZTlESZCQda0
Co1h0xofldpunm8vcyUeMv5AzRNSj2wKrDIJl6b0Yud9FBgMhrWDEmXhO4bIuGDb+PccRtEk71rN
3prKX4mHUrrfYCIodYrWeTYSIFhyqJhf9GNUHtRo0e5QszGeqTy7Zx0Hzq0vdwHm49Mh4e24FlA+
5h1rLotjNKKMTCMERqc73euAZ8x3qvy6PWAxlXoPbhPFd4VRovvVwpv/huwI9FNVQ/TA7xtcp784
nQ1wqqBJ/JyVUNjuLCQjGh/JHc/a6xhc1n7Xa9pnzSvwJO6YW/xKGOxWGCjPDKYFo05EchI417sw
QWV0J8rMeFDCQh136OSKd7ShMAzxQgyQA1dY6mOc1aNUlsjNfqfACVHAVxVlQI6xpLuiCMcKrBRI
GY65qtm+kebGZ5y6KRGgsA5f7UzMKCI3iqPsmVnUDCbUse8ZN0SZfsiRccYFVNT1x8ESy3CckSRa
AhjTGrIjotZe68ppY0RhdKJxKlIHKFNo4HWI8p42kfGVDiEnQvaizcDM7LIO1ztUT/XyOdSiedyr
JUMsqcC3pAdarJM4cjC93y0mBSYGHXRb/SXysl8Cy+6nvPbU4e725r4gMKG5+cbwJ/pRfJKbnx8i
p7HmUFPHLFiMWLewuZ8QJHdtBf1vC2WH3Mp1v0V2OxjiSrvvlkHBJDjD7x7TX2Qn7RaLbl5g0v8p
sWyHw1hPiF5TaBV9Ij4aoek8eC7mqTtbrZL9LBYXu/jI8BHsKf3WNudnpOZKsUfkGlZANWxkaxcT
J56PIY5LJIKeRXIug8g/6egg56np5GGiNwAc2WnC7oDVxyNdnGTUa4+hWEhzg1Zc/RflyDkmRRfF
L/hnkbM3u6l4SZoEfQVRV+5dXUukfOy6C0z2sdSVjeB5GWqA0NKak00mGWlWwdPKOuzuw7oOwCNo
foVtYpCAUP855MnXMTa/8ZDqp9sb4I1keh5FySqRn0N7hhY4jZ/zF1S5CMMMdVsHqj0gUWVUYXU3
Z41aHeq0o2fYxppd+roowTGa+PUCi1WKWexLve/wghZ60+7iyMk/AX0rEUOcejt8ZzejfZzCmWyN
450CT3Zy93MCZaHY27PW1PRfbAANLsjYlwTCSv9kCG9hrDpj99ghM7V8GKrYSN7psSEgHJoO4PU4
gfFXKJhncEVmCE2Z0Z9oiKyvFkjBBHawN4tTpuf1z4XpOCrQUc/A0HExbNxhfMk42U2j8jlR5v61
WMaITQ0pFcWUVOs/wUsx82PJK/5g57J96mlZ0d2HXel8pfaYxpMF3hL1H9Ag34dppKGPL1ny5JmA
rMkOivJvG8cqcy3uRwS5I4Ghd8P5ZmobKscCHKMCXHWJGSo4+VD5Od7qOBXQVvpWzxo+V7GRDe29
1tpDDD0nRzwnarz8c7+gRXScwLQ2u14jFu5v74A3cMbFDqC9D8aF6RMl2/kOaIvFcPvRSwMj1dH3
wy/eINlXzW4X2g04xnFuHPR4xvzOEhynnSb95CrQqOVRj21sMDHL0n/0OX4LeBa3evE8y9cBVoyM
m+JorKwn6JlZ6xObSTsMgcLwTs8KWIyEtJHMVg3L6p03Rv0TTgVi2ru1kQq/mJFH5+pTnD99mysv
hdfavw2cWauNc3d51yLwiYYPeQQtFHfdV5phWDqlKbLAmqvyJBZU1tKIrnKp2t6RXl+0UbDKM7V6
4zSMgHFAHoCvsG71jVPejmPdZIFexLGGdpJWdk9eni/H25/2MhnDwoCyGL43g0W6dudf1tKiCbl4
Kw1GNJqeUqetEPlsu3ei1cXGLrqyFINiQ4I3GNrA2zxfCpQpLTtrxoYUJNoRnUPA553tvtCbUTbY
HhdtYmI6DAjZ3GEOwGx6lZGFegQ/1E2SIDTjoX4oBzs+RQzivedpnBmB2KQd5Pg90Hc3HWwKqjyp
0VJSLQFVcrHTO480MX8OU6w596rVGy9elg8kKgOotD07pY1Pfd+0CAIoWnRv2qP1d9Q9fB9dbUBp
iN7O8KWxTMkxLXBXAwtt1r2vWl37WVSdYcO3ohn6GHb2pkHF5V61OThv81Ewoszizl90o+BgFNd9
ESB0j73lOHmD9zF0FOVByVuKYcUdJ2vj474V3+cbVuI2AC0ylAO4scYeJUWuqR2O4kGqZJ6363pL
P3ZpZz0Ug6KeYClbd0WC3TLiZcMfU4mE8FsXQ1vPKK07D7W4nYXA5lNbLhiP0pGl7vKKHJCyhm36
Tu+MaCOvubxJ8b+iKQqMFOwCGfT5WyJQkcmAhpNoLDVYNOQYqw7YoYUBrd+iX3nMsWjdONbXFkX/
AnIOUubMr1fHLcb8w15GNw/YMM5x6rFhJezv68ZiJIx32kPvxH3wX4+4hziENI/Q5D/rlCGs3azg
TmkDeBgt5q2ZZX0unRxEGN5xGy9V5oLnu0BakkNDpjDhpljrLppwBlFi6qpgWWrvQKV38Ko8gLRv
UQUV3nMVqZgvh4b6/T8+I3NgngxLBUuj5llLOgibUFnPUxO0wv1MfyFlvGBmZiBGo/lwe6mL08VS
THstx0atnOi+Ci2KO0MTm7U6QCQu+2MUnXmkmVS8MvunO+NEyxbebQ0wA9aFYh4DLx21Co9M7Hyj
mtwDbttVddCj/vkxDotOoq4hBNYdhsGFhXmsF8c9f+eWOjH7LAN04dyNkHrRPeZnYHiJDyctVHAX
a9ARxsE1ygRxG8RpovxKtdH1wVzYB2FB8KJHNpkPZpUqBgxCN98NKnAo4Zb1Rpy5fPuMHDk3QP9c
xhlreJhg6qQuFgbAaq6Jp6H1lj0vz73X8mhS+RWIM+9uf++LLc12pliXyg1cw2zu89evjbBiwiTp
ghDbprtcp7EJWSY9FtG8PFlegb/KgLY1s8J8Q1zj4sJkZY2JLlAfkm7Qx+crj4NhtgviY0GCYbQG
Q04fThVG3BZZVxpuPOZFZJKLwc7m7PClaeueL8aZVQT84S5wO8P4CbxAu+s6FRNfU5/2HozM+xlq
9MaiV58QICcqfgBsSC/PF21Hg1k93liBS8W0V3XY+E3t6Xd5nfUbkffaUlyJHkMb2ovgdM+XKjNk
LSPd6wJDje3dMIw/URUcv5qdE73c3jBXtihbE/UtFDTJGNeaKAD486KedDLXWHFOYpr79/DeX+M0
dntQelQat9e73KBgk+TNS8Q1kDRbBST4wQoczp75jTLlv5wwi31nCV1751rMoHf6XBgtzLQWHXlh
uR9vL375sBB5Ib6pZFpSCnCV1MVp5/UgDsmLtdw9xhz7L+jRFyeFSPECJfL/YzlOvQaVVgK/1tgX
GhTYbGlFHizdYj6ZSydwbGaIZkVO9n1CW+Bw+/EuTwVtOj4jILi3PHm1a2QaOca1zeN1UIrswZ5P
ajmE+2YY8N/uNOUBO9QtKJX8YGeXKFqDqNpKFAuIBEgZ51u1IOWZgR1ybw7CDjCULnZiUiDNtk3t
U/5a9FeY1XZmlT/a9RhtPPPlSWF5NhNjSqkit/ZTqx3hubXZ5aCD9OydUrtogrDB9h5DlI1ofu31
IlpCZWnTOwNad/6kUevoE4VyHkyzNj6WGUVfmBdIxcaF+4pa0gSQclMb+gIjAIAPVALpF4NfBvNr
5BZoIGdRFisP7Giq3kdSM/u4FExBAEPp99Zi4KeAHisDDBTFnpI8HXZ14VmvLjZH/oJW+c/bm+zy
AINlo7sixePgEEhryH8bUMC5onJA2RSfU7V6KQXk08GgDtHMAjEqt4sPTmcoe69q3f/8qWVzDzVE
OAtscW+1vWOlLF2BFUig1ln2ZexooVh6NdwnibvlGHQB20eQjI8MOglQwdu+On9Kq8ejjyrWwXLK
8e4sBHyemR0tL1KQ8S4fLaPdpdXgBrgEQxKxQhhdmZZ/yUt1C0dzEbP4JewBT0qkkNSsb3Tkf5y6
sEYHtDigoEqfPzFuT96LLsK/qjCtjWv84vN6cPUkowssDPniGgCSp6UxRYY94xE3Nx+AijyKUTO/
ZVNW3KFKEL6Y1dC+Do6u3N3eV5fPCb4YfWydIpAprSV/2D+NTV42PkkYgwfNUFnM+Km+TJSq3zlZ
9DMr9S2U7LXlNKAUpCyEL47Y+XIJSrZ6ldZa0KMit6tgHR+x52AsNdFVHYda+XX78S4zUqYMEIi5
CVB6Bwy2ipOJV6rCVhYtUOn6vJjelL4bsKc/VjH58E7kY4NluE1xnmbFNxEXs9+pJmp9t3/GBfdC
2kCZYBkAksgCZB2uo1qxCnwZ1aDDa7D83CFubT+rdap9gxYCFs6brHjaU3H1JhrTpRvgzCTqRwaB
PXlybixfdIzaQyy6DW3ZKY06WT6uMQ2AawHhZteVjd37JbrDBZLWIVZTZQRVC6eFFFn72w9zuVcZ
3EgmEy+VSmOtl4kGTJ9b3aQFFfhyAXzKcT4LsGbvMsUO7wwlTw8Jwlr73J634CkyU/j31sNZBNY5
OTZjOkAya4plD2JgwK1q8bPJ0P2ocu1TWo/VBlhifePIVaR4HF8MONTFx8L4STfbWF38UtOXX6mT
/ChnO3/uE095YgjEsDZut7R/Li6c/12U8QJcKHhia2n+yTWhIIzm4kfk8Q3zQVC5Veg2+9mM9E9a
i2JaXsOA9EGnJR+rHqzy4ony2cSY+9gmY7MRGK6+BJInMm/uXFSizk+qOdtZjIeICk6iJM46b364
vC8BTsJFVqIYjWMDiGXjpFywF3kPtMVRsCdbpZZ9k3L4JyBZRdhWZYj7u4Kv5C40Cu+otJn3qTSr
6HfaANlIa8QNulGdj5CaSzruTXSf69SXiA6JZ7BnTeCFIIdNpyzu0E0EIlb0+bc5wkAjyt144368
8J2Sv/jN6I2wzPW8dgtLq25GwB7gYGv2zqNtMAyPUOdDK02JIJnYrQP/IvdUZBniKWjNzN5j5+oc
HD1VPoHiJKHp063u5gUdQf4qCW4EykfYIQCefz9NqWgaRbrEK/bTDz3vRjxYxOh9mZbKPVVJqKh7
pFe1aB8rA/1LE2UXZVfU6nA/02xl1Emhjt2SqqjvFAQGv9R2YrzQj0zGXWkB9whuR5V1Ril/L0eb
Ko/ymdx9FahHoD5lP2YCPF/SvSBmnpwG3FH2g21vJa8Xl8LbWjCy4FBLMsLaKWzKbbK0HGgIunv9
J11xyk+KAvgqysfhtYlUcwc0K2V718lBKE4XLIO9JYi7vgnlb6DQlDAlmWKsiTN21BG4etR3K2P5
rWgJg/gWb2S/BYT83SozdWubyh7EKnbKrIrWl7yD4AScb4iWyhnKM7HTWAbmaZ2IfYW2wh14BJy6
sCnCF6LKnHuOnH4sQP7usnkWza42wun97W995dmlzpkkxQG2u8gCRg+pySpqFr9g2sMT98s+Ss3y
pKqdQNRyMTZKiDeS2frZEYAnFdDgQoBPOH92BRGxkPUWv0fk6F6fAHc/W9XcMWCDCDrs3C4EZZgr
HQn+UA6p7Udg6H8OFjTCnYmrEXJXRtoiNBIq4nVMFfRQyiFGXNQxFuU4E26UI4Ig7Q8MsM33UT4X
bJqo7u8tu7emjdB87fWBG2Tz0sgkNq+SqEh0noUSkGCUWSq7brKzZ+E63W4CjO8vWWj+R+gKW5Uu
OMgVuIxkUOscsRmQXEf0XfiNk/0cvEkNcLW0mDw2BeJ7OUEib5b721vkIhzQfyEdtUETkH2jD3X+
xZolAheGTA9egqb7MC4FDEA3i1CU0becWC9uOrmUbApbjIKo91YpcBMt0xIqLkvpnfKIJcmEHHkp
IK5ZNiJrlX1Yqq7feKdXn49iSqovSu8y+fd/rrkQ82jTyLxyz+S4+QlkJN53rYo8rpQ6v/0qL5Im
ng+hPIk2BWzPZzxfqk3Z/jPqWHunsqtvKTqzvp0Aitu6ua+uY7JRZJdHqnaer1NjWoR4LtzNIgyX
E80Q+i4eL3afLUn4yQiz0kc/ov5hj8X4LtYEyDXs0fzSLlCWCHvH+tU3oxlkaFpsvIGLA4MJO3wo
INX0D7iqV7lMqzeTHqIrT/fQ8D5S9M0HODcCqqdAag2lo412/JWPC5DYtREgMRlmrglGI75SdlIx
uW8qx0ERSAP4gb2QHy3e1se99mhs2rfH44iuo3qWpAKUAucEP25Q8SmYzS6Ka7+vuvxYC03ZeJXX
Ho36XOqcQGUHZX/+kfVQzXILAsV+YBb6MS5wrSudunkYHHer8btucXE1WOjJ8EyA/Rk8r5rqLqgA
1UQtZg8fCjHUCeF4VMdn45XDYjx2GMw8o2I1KkGjWOlBzfp+f/vgrAsd+QN4TEIe80rQNKvAUPVq
6IQltui208xP4K2Ud2VbNHfStPN5EXNympB1i5lBzkVwe+nL9E2uTQos21Acp7XkCrVs1Ws2nNUp
7avqYJtDOh4hjmCWTeYd3jUqtdeJTgTT5BidJ+cYmsWEzTLwW/NvtpRN4Gio7j81S25+bgSt2V23
KPGPCMlFdEzh/mzcSlfC6NkvXn2uqCiVqKW23+OX0310bDHeQ3JLYb2aIHSQmP44mqTmt9/TtUUZ
NHHQKBnYlPJ4/BNGbQcrL2rhaj96YfJXtC3aW1qGtFDRTe/A2Q1BBEzicHvRC56M3BhsS2bZBFX4
Oqt4gpoDrUClqPZxo3nx98RDkNVXuz5MH6wSTVDAX4As93U7mvd53GU/usXqkwMk93l+mdDLR1iy
b/DwM0QJztyFpfbx9k+8tnV5H6Q6spqCZXD+Xqo8BW0ak9+MU+EEOPfNB3dEb1Bj5v53HIDGq41Z
BG6db9nwXgtIoDGkiqNUXbJWt4CWJqqZi7zG9Mzo0S9UUZnhQ1hfXDrheME2P//zk0oDdb6/i7LK
BTilwaMsjwFD77us0feda6b4xFShj/2meijm+HelGuk31Bi3HAKuPCgTDVR+aENInZFVJERjJ0kt
mrH7IsI+UDP74n7Is2GvK4p5jDRzSzj9yvVqc5PLdAFiEP+cf9LJMZuwCiNeLAmfHgyuVcb36K1s
aqfIL3SWLMPcJD2nAGdEBehhtVCNPEzoTkxlQ0NCyxaR2sdxCLvHqe0mdGtm5dgodeaHMQPV3VQO
/ZM9D3D/y6iwd3Qq4t2k6en729/5ykkHECFLRP6LLb0qX1LhIak3aMgaAv5/HvQ+8xVgG3dlG3Yf
ANYZj21afb695rVXTjYAlUyOWbjuVq98yXK9xAsFT9uu3OdRbj85Stxs9NMuNhKoSSpRhApkQKEC
Pl8lrU1tKpAq9YcoTZ81bZ+iFZVKDKA+asNGYLiyGPIzaPuBU+YTv3Xg/wmYSUpbUGGyw2ctEx8c
JvayYQUndh7U0wAmauMOvbYeEUjK/Wu2tGQ4fzin1jtdHR3XrzBqB989ekfmovaT6paN3yTTJhL5
YveC5pIUQTYw4FdAVucLLgwoHH3WWVBXoPMoeez8AmgyR4cOM1msiKe2ivfWUqPerEfIg8WwMHRf
A9jrHehH01+q9NY4KBjTAs0nlgVWMsRlgKtr/HcGau1hsxY1h8ZA1HpXJ3X2OCVJPR5xR+28nRI5
9ZbKxsXe55kohBAFgQuhmevpgIEIf1nWheu7lgL5TQcji1wPlMdDKWr9qCFrGRjWpozgRa7HsiQ/
dCgYOREgVxEuNwbbVQYwHJowOmCXs40ZVV8awCn0ydso+C7OmlwM9UCL/AMc/zq8FUJFQNxiMVOa
wd25qYOHRVfO0Zay9rWFkAOhwYhLG/f46vKuFYr3Rik8fyzBn5u9PX2oKqv4cjt0XNv3THKkOTRx
lNd4vg0nuzLUXAgA/rrTf9AmrO2qIa/8BUG1+75B++r2ele+FWRJGH50j4lV63q5jYcR9lkBp6vM
6DcOZVc99kgfa7tKr9rX24td2Y/ED97d25701joeEwygJMWmC+lMrXvSDPF3MaZ0Z9bZcO+VefGY
s2U30ssrL1QqoWN5CqyHQm4ViwUCaRQ3ludX7ghhbsYwPgNh6yuYkL4uo74J+ZcXytk1yLwTxALz
X8YdkhV6/gVnK8OQAwCHv6AgBQq9KLC9oDhvhoIEL0MCP8pxbOlbBgJz6zRQhBfvaE/teIfq45Yo
+tXHJ5mTP4fAvUbBIGAUVoMehxK2MRyLsYI0Jxu7Rex8I5dPgttf+CJ/5OFlDkfjh+KDRtP5wzs4
fuRLTBRVytDST+TZznPmTeNjCmf4dTEX9a7pDBeXEm0wNta+trsgWJr45sp0Z527mgim9KMDNyYN
cX+20F9+bBJYeGXRdh+HIp0+4JE8bzHL30Zw6+8NY5QdBnKbSfsq2nVMEHBGy0O/bCNLPCBJkw3f
weojsD1UytxVPtxZgWCB6+Xv3Q6suz+NWv9LWTpMhTtTcWZIhVA0j66D8Javz6H7IQz1qfUTqp/y
mMSMt3deH/WNjwmLV+x5t3D8mnCO9delUONP6diXtNeBkIy+OdrI7ZqoAh1qu0IJGECHVz5kytzm
u3SBWBj0utsl7xE9G+/KRK2mXdsVxWc7tFD/FoYb5huDscshlcQAyMEM0A/8GN84AP9kD0INk65K
Z1SrWmEj3oFa4187rIpTA3543+lL8QN9GzS9Bq++15a026W1N33MFUYzuzwS9ZZZyJVjAWYAvjbp
BdImF1ifwRXp0M26n4Tl8HVpJlteien4kCJsLCWWo2ijt3PRlaC79X/IaVJRmM3nJ6Mp66aavFT3
+7kz/WGxZx+UunYUBVDL3aj0dJnTuoGjSRLS0t9L4NXePpxXHpqSgyyY7BxX67UhZoa0dDtGje4X
vJW72ogES3a56h2QpB6eh0JAd7u95OX1Ah4fMxaOHdNJoBHnT13hv8JwuTb8Kq2Wx8lsih3+Fzmc
0WGr83v5dKDxaTWzCF5vF24IeqwPVDYMOvN0oq5SSxE4Q/qaumly0LX0vwpgEVCh3xPr8FE1yVFX
Yd5WJtVI+I8PbBSZh3mMj7WbV1+ERsP7v79EmZv+LzgWb8LzlyhGvY2q2tZ9THS8bDdXyfA6DKXt
BIypYA3dXu1yo1IkorDCAJDrgon2ajVHJNQVsUHSmNFBr9L81R48LByyVFOPSxJ73b7PFDjCWlZX
r3o+KVuX1mWqJbHzKKYzQMD+c10/ea3pDJE5AfetW/VhyRfjI5tm2HjQaxtGmgECO4Y1Yuny7/8E
pcnCzbTOIQOmc4UulS1CY58Z8JdLuk6fF4+ge/vNXsCU5J6RggqGnFNCvFmtqLYNellJAWWp9twq
0GZ9OPRDhyUV4u8vwBfgaOV2VvhNMTZfQwYdlB1l+D3KG/3l9m+5djChJKLWwqyOcm61fTvRj808
wfLq7RgrxqqI75LeVo/ScmHjPV9ZSkM8ioYA5Gxe+KqUm4VhKA48GD9MtfydmbofqcTDxy6aP91+
pgsNI94vT0Lvk7oR+vda/AM3N8yV0tb0nbktP9Bqqz+F5D81GYFI0FECCv0COMEUh6yJunk3J62D
83oHV2oX2x0WTbFTDodoaCp7Z9lwbn2tgaX/38+zNFYlS6QhrjNcPN94rq6oXT6CZmew2mC1DkQh
QHuimFCO0Kv9xkuRCe55fiK3G+UCeAxsgS4aIBaaKH03GH6BI4mBDkStDQsGT9oSf3AzYcKZSKP2
+5x7zAAQE5r+FC4DycXk/+er5lRFW8dAfvD1L2IjSLlp+Ix8p/PnZ37VqkWbqjjmxfkBAQXj94DJ
RoA1kvKrhxPdQbAosIUADZHgdVGqgVj6buPFyKtn9SsA9BO6SdeBPKxlW+JykRqUEb4c0whBeKaM
vEcnKW12kackMWnHmH9nKltsTPCu7VKZCYHaAyAKpXyVCSQoeyqhU6h+WObTSTX79CFP1faz1Ufi
RBcUL61irvy4WUgBcyXSf4yqWt3lczIey7bLP4L0qX5MlZqfrMpK/9zeL1diLxYA7E7aHZSFawCj
ayKAWlSZ6ts1JlIGMuRokLR2vKHveomlkKqfoFSodWF9cvLON4Fww6oREc5idaPbqPhNICXaHlbH
LprrBsKqOX+qqdx0qS+hvksXeIRIwEYbqemVS4CBFKwyqUUq+8HnP2OyzdFxklYlGSviT3qWNF9N
PUm+wI62H2bwqhub/9qu475BgYprh2t2dbtq0k+5drEesRAxeFe6TnQYprw46d5U3/dGC26LOef9
7W96dctBm+PQgdVEOUj+qn+vOp6mXqiYfJsr76ecg53qKRefgGKXx9Jd8gRucBj+tW3RfiuYC5iA
+qV5C/W5+j+cnVeP20i6hn8RAeZwS1JSq5PdzvYNMbMeM+fMX3+e6pvToggRbSxmdwFjXKpihS+8
4VkPJ3N2u1DOQQnY3cuYlxgs3f6JW98BBBscEXr3YBTEtnzzC8uFdhNvByZHkhwe+7lyPkLLQ/wP
Rnf9YulLs7PPtwZk89H5AiHO3biqC8Sp0484mSreoJYhfrL1HL+k0AQ1JCvNuPbUYUCD5vYkt84W
CERBFTHJO16bd28mKbWWXOn1rHjyrC+fsZr7hmfm+PP2IBvPLSHw/w+yul7SIrKrib6XNzfCIR5C
24KonxMWOcqY3fQ3ywhAFqs3Oq1UGy+/W7A0vPoF5lQoz2r5gSSwHw/s/xlxxJr2Whvt6e5flxhE
HQfaGuwBuFprMpG06IpUVDHRcKzm56rHU3FKW+PY48VzxtzoNyWP6r4A3333/oWFrwF9iQIHmAix
8G++ntMlS2q1KCOACIZ1quGE2qXN8AyBrt3ZKJtz5BzwLAkzybXgZwJIQjK5+b3WCafmp5Irwfg4
JRhK01guNHSwkJE6hhqGVJ6qTOF73aQJpIgXYC8AMQPmva5CJmWcjZFNsqqidnUMZwQXGnkpPtbI
rRxur+p1U5SxYKRg4YasFz7oqxuxoldWYtGkeotpTtODOSTj9AHFtjH0kF1gkfEoB8xcyGkjPaWT
jvZ50xYksdmsSiD8NenfQJ+V7mR1Uf8tkht9T/hx66pAEJiOLf10MvfVVQGIKcY8OcDjKYROVikx
XiFL1D5iWPQbutuyEyBsPRGC2oXsjyzio9WR6nogJ8ZECQvRa3iOufZtwMXtLuiz7GSPteXDO+92
9vZWakKNkLYHH4I801nNsbCMWBsUrqZiafriu51O0b3eOPV0AJhagftMUE6fh0Xq3T4uJO1+bNOx
cKUImKJLphyVf7EvSEQBWZLRk/2u2V8AD5SS3Sd7kTSV0kkODaU7Am+u0x8Ami3n2NRWmx26SlvG
UxTGEOCI6hOWZ8j0H4mSqwO5OfhoV56wMwL2roR7m3fjQuce4BXBnwW6z5q32qlSTrbcypTxatwi
4kDFGNuej7ePiLhYVpEqfztap0gp4O6+dralrdoP2Lhj5EkycZ7KxfiW9/2LnNTS6b0jcbGyA0T3
H7er9SvsOEHTdGFlIlYw5qc4tNH8oFD+T1IPxefbQ13vcoaiJ8VnFCOu38IIAIPWaq3p5RYPvh1L
8pHNhBWDBP1glpTxOBnztLOSm4OCDBR9PgB0a+mGetEtSJK4zPEsdRQwTArx1ADso4OC9WOc69PZ
qeU9fdTr+4PAhToGSDJeSa64y4cjw55GU2sLb7sY/ilvMOork2yckPbJT1aJI97tpd2IrSGi0ukX
AEFFdHYuB0SrauxT6jteM8/L1yivaLID9so+wzduDyCIgycFZb9D0qjaUzBZ85e2nPeeyyvuisAO
Ug8XljyiCLjOcyK8I0e06EwirEqxUpS1hE5VmEwDogQwu2tXUTvtPuyt6VdXRuqHbBFaXkYAj8hV
E7P+I5em/csokqp7MvKx/o5cA4KakTHNpdsO0vS7ru3aOTqZbt/HutFo91BMpK+3V1Ms1uXpYxpU
TFlOQLNXnWglmvVOQ2nLs5R6lE9mrsQ2/n9qSU0+wm8PpPc0HXuusPSQ9lpceiU1Cv18+1dc3zSU
C+g9UtpAoRmlmMtP2qhmKwcaHEE1aSBOGkn80qIxshN3XN80Ih+G0y7Ac5QnVqMsWExW0mLrnjyN
SvmpHqpM8nVh3lwtpNE7j87maFTByLqEFI2x2qa4l/ZpaDq65+BV2tzTORqTp0VF+MizzBY9wttL
uDUcRSjEDpBrFTJzl0uIAqAgdeEcsnSx/cu0k+LQB1H8o1R3PSQ2vhYS4sKFGao29+iq5NVhmicM
LSyS6Cb6n4Jw37cqjHfihI1rReiUE3SzMeizr64VwMc2qEoGWeRK0nBfKNMjRb0Igs/ULOY5R03i
1+0l3LpZLsYUgevbGFgFCGIPhYUjBxwqUA3RAUWk6dhBtv9EZTP8vMyKneA4OU6nZIrkh6Gdxu+3
f8XGh7z4Eat9YwTNog8zJ3JGlPKQ4jKLtXrVoJMV7mnCbw2F8j79U+AMZKarocAOtjk1RduDv9Ko
yN0swb201FxQ0rTs1QbEX7a6acA/A78j4hE54mpxK5qGlZNV4CakIdNOVZRpH3WjXbSTo+R16jux
ioKs2aXLeKeaI4RaYLVB/u6WDZU5BRgyeTF4Cn21reQg1Bv60uzdtDV/Q/TM/yFpnwY30dRxLyPe
2sMcENJvMLvURVaDDbTtC6gUDJYhijMsWvGsjES9USq3nmrP/Q5fdut74rDHWKSlPEurJdbDOE4G
JbGApliS4qNqYI+uEstxAARwKP+5vVFfi1jrL2rRZaTARb4KeuTyuCBiCDi/54iSrvPf+jj2nVd3
cQ9GK8vUz/ESz7rLfYXVDmya4jQ0GqWXAgBm1g3RixSMg3/7N22tAOaWxJEQF+B5iS/y5gQvqCOG
ETq/kHj0/mseNoNX0UyHlm0op9tDbd2CyBGx1Oxm3VnTpWxcAuKMGqgXJ2PzK6Gqfl8h2xbt3Oti
EVeLTNlftFfJIsHVrhY5sGYsOguQMZFh4LmNZbL8G0VfhJY6SdPcRsrlXwl+3ztv5cZpBYAHbIEU
TdTUVs+JXmpzThhge2Ol2wWiEVF9jIgr9SNueEvozrOJi4wqV+GXrpkyTLzHzlJ2fsRWkMV14cDY
g4stiNiXn7NeprJH68vxqiCxEOceJGXxGwvYsFv1i/QpkvI89ibTCrFtBpkSordvLKNvxF38RR6X
5b85y8qfYGxZwN5U8ILWe8sKXRx5tdaz5RaCmTUn1VmqoxHYilZhx5s0QDzffzQNAlYhwSOsMNdd
ESmOtXaohfLPpDk+7X9MJzJ5+W0mtbJTfL4+A5iYMBKQDVqcxFOXi9aO2lQOQRf5dAa6RytGhQat
xIynJCp2Nuf1BcdQNjcbZHkLguJqcyqdlVZz2IAcHPr6lJpCrNnWilM6414MUmMPBHN95qiiimCb
aimw0DUARyKnwh8pkbzCQUU1xKzetftkD+R0vYDCa1N49ZImIuMhfsWbS6Re4iJrO0giEmrLlIpT
XnxKVM9a1Tnv3hYMRRUAHr5IodYANWcabGzQJhqjJYiWpup7QCxCocTWyuPt+2pzVmIglg+sxhqe
HwwaBuLODM0pMINjlpe1h0KffFArpM1uD3W9LZDRe817YT3RB9EuFzDpoVUmUSp5qpoh45c4xnyI
pWAGsWR9yGX9z+3hrnRoSTtlgMIEi9TXoRatrgkZgWPUy4D5LSnXiUtbBWnSLsCPFQ8BVDHReJc7
0RaMoP9CXmuc3u06Q/5po7yKzYqlzZ3rtI1RQ35K+vF5xC1YPaGDhi2Pu5Q13jc7P/m6S0gXgMSL
xrzoFa4L9AGBZE9DRPKmoDQ/m800fU7LeHLrHkNCftrgh45V3pmJdq8ikvwUxiiU3v4N11e8oAig
QcT7RRq7RpRFszHqVJdQIx5NjClLgVCPavWYNHlJGaxSzxbX7gH57eQxayFT3R5+o23D+JSWmD/x
Ecjky11iRZjZAwNFpD+1BQQMdo6XIIv/W9UkLB8QaW3dPEzKn9GsNJ8ifYmPlHWH33gKNKDctf5k
RIpzLLNhCA6Jg5He7R94/fLy+wDboCBH3njVyXwtySWyJdHDc+yDngYpeYES4VIU9SfEJmZfafNm
Z1ARol0+9/TOFKTC+SwcoXXHLovbBl90NJHJsozvQVWWvE/N4KuV1fmzbC7nPo5nL5GGaAdwv3U/
CO0K1BVpVBGyXn6OGjIweM0MjVpFQdkgUS3fyQP7XjOKveLJxlCiMU2giu6W2H2XQ0mRGhezzspC
ciZWs8YUqNZUjpM/lk2+t882jhqDEaHBwsRcx1ntMxyaY/7h0QhVa7Z/xlXZ+bQpe1/uZzk5ZGoW
/kE1xwmOo442FYxww3GjqdiTbNqatRAihM3A7LntL2ftKEuKxRo8U2zo4tBzlEnBDTIKrIfWNvLT
7c27NRibl1YSIjZk6avBytZSgr7PQ9/JegsrPxnDHnfAXxU0HoLze6iHreHEVcZZFvjUdUtlKFW5
LhvYGrUzAoWRsvJHLgPJRaSi+/7+mXFnENxTdiPGWSU5lHD70AH44kk6OWumW/ld0sZYcEwokv7F
ULT/hNaVQBirl18saMcKhSst8MIpcbCaWLTQa5Mh/09KzL03c2sF6b+Y8HiRtELa63IsSO1djils
4Ol6OPR+AaG8OaHljC1ibufd+xMlKrUgmRFoA4TGPrkcLtVqPtgoBZ6Kg9tTZI6pV2aIjBMZa+HO
Mm69zypAVIHXo0QFa+hysFhFlKdv48BLdCoZD7yH3bfAMKXPWqUUf5YgrVsUe2r9mVTVolKOsC1O
copdoWizTP/r8TEIuAHDCcV0gglMYkwt/dCjNP/79gff/KWCm2wjtMWtr6+ODb5uc4QCiTg2eYWO
QWbDxZaCqjsktaV/IoLrFTdcoupDVcvR7M+oMB6kXhncOGj7ZyNG2TLG9JkbGv/EA96Py51FGWMP
ULDxdnOs+Q+wOWR/1oSlsEXlrJgNgrnQkg6tk1qP8B8cxDJG7UD5U/fREsTfuR5aw81aSCO3F2oj
woN/i/AaB56VWtMAwjgfHT0B0Fe0eX9semkA+c6zGEzTM7SR9+pxEeCBRuVZgusHt3CdZzTGTN3W
4erEovheRSvKwxScEKnNxpMyvV8URAwnBsKvg3HXj3C+yGo7ylggJl0XHxvqZwc4D9HZmXAoqLW0
KvA6MPovy5BV30PLKc5RO5jnZlisnfxAHMNVOACoElFgyuMg/q5w1WgH9IheS542qMu98LtFoVZv
725/zY3dRJLPvU3ozEFdaxQQ+0hOGKiR3+PfeJcuUfhRSkYHKcq88nKAgseOH+3OHYphsdK/15mB
r4sMJxGPeKtoka+uh0KTelubAd1olaocc0w5sJRWUJRrIt03akN2bSRHdsKCjfsW7hb97leYGtO+
vJM6ZRKqPqSutRJYB9ChqY9RnnUIxv37byMCQYyAyicYRU7LulTUcIk7nMTIV5ZmiT2wH+Y3vR6n
+0aXo4PqpNOjPsWLi0wxZYExhdbQhfGe3sPGjMn4TVJnm8CSEujljOPWqVHsM0M/Xkbl1JUElBRO
sn97ArW9G19keKt9qwtVDSAs9PrltZp1jAWURUc/ghOXleeKPvKXxpS6UxGn2d2Qt/WPLO0c8bAW
WJND4D3rTQVTJDOCf/oaSvTUQTfZSXg2Li04ewLnIH4SxbTLBWgAOehaAoBCcuI/Wgu6RAsj+2Dm
Q3IqnXbauSO31pv8hsyUkiyskFVAvdQ6CMhKxZhlKmj9jniPcD/XkGAiWqN/MTdKniCvqPvSnFkN
Rk21RbG+Z7CylclcJ+fRyRL7XBbwa71G65adAbfSN6ojIMwNelzcTavtBKxGyg0UPfxRi5TT0GnW
yYLV6gdGcMJ86AMYWFO4eGTnkADErXAc/dA2g+K3yLLdJxpalUNYId436j9vX2dbC08eA2mJniYh
6eoRT3BQne1Ui/1SLu1jspjfGzTZ/LYPwp1PLOa43uboFROtYS0DgF0cgzeVIqqK8mIZXCLUpD+Y
UZf/2+HwS0Gh7B6dQjFfDAu2v2NJ2cd3T5EGBhUwaD589fVZDiRTD4KgCH2pQBZvmhbsAdoY1r02
/EWkCIoekArNWUGOXq0msCOn76o69MuhWE4G5uwPZgRxKW2LPfGAjdeO+pTG0Xxt+62r93OAGn8u
ZmWHSvCkRaH2VJZL9P7UCL1uIZlI+QVg7GpCsIOirDbm0C/iIcSUqumd+pCM2M+3sbzXJdi4cziW
fH5WkC7BOvTVhg6UTkzkQuXaeHTygRdtLqbYjWtnaPxA0rud3b81IjGDcKoVzPk1ZTgtplwtNK75
uS6Dk1UttQ+d8U9kauEDuKE92sfWcCR9qGoIextsiy+PQBPKy1BbRui3dS35Xa3oB+6hzo2WyP6a
tnb8F19PZBGoHkCHgvRwOd6CmE/QlnromyNRbhpQgTFnHOux/PqLpBYUJqanMoEgKftqoxQ1HoaD
Luy66mrx46BsPCuPjZeAx+n90Qh75NVTlysLSu/lrKylg3JVaBnyxerihkEv3ckh/g8RfkHvr/NQ
XmIwYV0D1mI1VB3HjlUseubPY91+0NTcvMfVdnxMFmnceSM2LmLaAiZJLXQA3qbVE5HXdg62Pk59
NarQDUg7JJj0uilqNx2GaWcJxe9e3cWCcSHsceEfXCEttaG3F4vGmJ8acv0NVEv90Ia7+ibiHb0a
Bf0qqtoIq1zx8AA10ZCKm9RvIXie5sTGLqNGzmpcbBywYJW7VqOgxJpO+eeosd5rXEioDPlPUNjE
3lfWfok1n7NykjH1ZzMaT6BWX/ogzr8gANqdyykJdvbKtYon6gNU1XWL4Uj41gDoiV5Epil14qd5
Q3BhdoFObdgMRn8KnPypo554J3WFdej1uP4AhrD43ALAewwLXY+9Mq+1f3RjjP93+/Xb+NRU8zCT
AihBQW/9+imF6jRaXib+Eg8ymEQJekmU7lFZNh53thHdbWD0iEysW3bBTBDVY1nCp56BhwLdxw5T
JSlB32JJzdM0WuaDORLR2JNV7xWCN84OdTQuA1IjqsHr0AJGyAxEIs38LJuT/wpLCh/DsTbvY7vY
KahtzZOWOagrCglIkqyuObW3hoIPDQKjaMx78pL0TCwgH6jZa4cRvf7HwOiSE0GAfnf7O268Hby/
9G0Uyi0A0MQavAmf+jaSKyNhjvQx4z+dYbSHcdYGPIaNur3r83EPAbY1VSrOlHeYAWR68edvBuyi
xYR3BMI57eXhSN93cNskhh4XZTidJrX9EgxL5apoXb/8xVThqClEpcCZ1ph3kp0YJR4WWUckwkXG
evza2vOvWZ6mk1041vn2cFu7h7IBXWBya8ElWE10BvKjJxPyAINR/JgaI/QoN+PHFXXqn9tDbX1E
4dZNqCEinLWKaFUgF1gscuarY2HCMSuUf4ouyz8OCh1UzcycHZTW9eGnykZ5BmIVBX0esMupxc3S
tEMq4XUYL6mHs0753A7Lnrrn9QJejrIKM7DPS4syQ42gUTPl61AU1NaUovs4jbQM3ruAXDGg3HhR
+FCky5cTUqRmbqNsEbDRyPqMUusvaSnNOwfU+kNWDHt43esXTHTrabyQvQESXpcO9dFQ6lQOC98W
RhklSWrrppDUnuVpaVB+wbfYNUaRu034P/KcpXGzExdcbxl+gkNtgD4+wMpXHN6bY1gFWP7ICAL5
INzs1lcLvfpiTG1/H2iOdMpQqHm3QCMWOUI0Q/ReoHyso9Sh0Omz2Iwo0007pFWsnBY7cmhA6XtS
CFs7h8EwTabxDQRDTP7N5Fq9aqjv1IWP+ExHn5l+xRPMu6Z3s8BwdrAeW4cBtQORzOCnReJ0ORhI
sM4OnRFBRB3CK/2gwsVnNd4LA8QTcBn1iBmJOI7bi7bd6jSkSCmi3YPaV1y3OrUpc3AzczBpTy+q
n2iTc5xnNTtUajef7Cig2x+owX+3j8n13c0rQB8PAAOFyivdJdlKI7u01dwfysFxtZFMqgAKcsaU
PvECfZrPbPrZl+d82CnCbm1XoYhNcEXSAYTncpHxjV+soOIu6FJ7fjaS+U9mqEPuIjNqehifjIfb
MxUp03q10UEQEjs8/oDrLsdLMjDKocx4srX8HpVF792yGIvHKeosDyHmyu2jLtqhim4tr8CgvJrd
QVteDVoiTlJnXVz4jk5XqA0Ip5BEQHAlN9KnvlfSUxo78TdF6sP3138tRAOEzjCqUKIceznfIq46
WkQIw0pVH3maVLTPc4Q3UIdSlJ8VRumZZjLvpMkbnCAeYzrtdEPYUtRDL0eVCrsyBweRTIqzKCYV
jpTpXpyZ2i+uiLA7hABIirOEcmjnNlaAlRBO2Q145EGIrbajugduEtto9dmBg2CUJhjKAP7Wy0AQ
2CcyWn6L0ShunVrLPbL6aFepXfDn9g7bnLyj0/tDqAHmzRrCbVRha+j4mvhZao5+leRp5UYIF1Qu
kSwPqhEPj+UYLd9BnBOFkTAOL7MR9qdaTxxv58ds3C6it8PL59B9wOj08kvMaZdTRkPLOrciBBS7
Jf85iF8xKUF8Z+MgTdRt52cDBRK/dNT02Jj6Hqtk4yIVGQ7wZIpcIm66/A1KFyBZLvEbQAuMGCIM
uKS35d37Z4p/EgO9GsciXXc5CrdlLgUpaX5I8Cc/1ZExPun27KBb0KSsM3FyVLoGgWjzKJlx9C3I
kmZEekUnz7z9WzbCAFrNws+DhYcLsVr0KZFmDNzD1F+UtrrvR9W+S5V8vC9KIGKSFmj3ZTdkHkoP
/dcJrvLOdXO92UEm0hCmIUIIQDnnciXmWMeoekDOaplzsNBYAnqTJkXu0EuNf3um19fpK6mEzgsO
USjPiT9/+yBnfTXF2Op6IPkcmLxK9W2o0tkP6ik/S7i2fNcnU87ev6up56CAARGalJ3/ezlsVzbK
hGmDg19Kp961cHv8FEL6E+St0cfQlattMdXP8Cvu5tEuH5SpzXd+w9U3ZmFN0Vbj5QQM8iru9Wbm
Uta2WacpozcrMbCyNAYUih5AmcGXGiTLVezF+BSVc9xRqG+m4kD5NTu/c/X5DbSpaV2ShpDQrj70
KAGvUMH2IEFghPfp3JUnS6+TQ5RI1svYZ47rzLtmqlcv9uug9GURPxAyg6v0p1XaLhyqCiFDqazQ
Oon6u6DS+0M759+lMBhOt+d4XSYR4wmlHWiFoCrWITwM7UFD2nlEWDN3vpWZWd03TtTeV8sy+xpq
UHedY473BAzWx6ZPghd8UI27vnP6x3KStV912M3Gzse/etBFPRFgHS16EbesQZFcJylqi80ItFSy
j0VZqVjJF52nN9nkGk46eqmFKJk6YMN6ezmuzrYYGfmH1/oMwfpq5xu4fjo9CAGvy5zwUDd140Of
T7zZavYwjJuTFAVa4ckjxrw8ZDkdYh1zvcGzzEZ6Rn5RdiHzKndNnlTH0XGkY6PWjSvT7d2JiTdH
ZkiRzxPlr4VnHHMpJKdikrYxQNtrplp5KkCN/TurS3kqFbt5wcSyCTB3l7WdqH9rgcW3BaNAP5e3
5HLWalt1jVkyNvHL0HhlrGn/6+eE7nWpO+lep+/q/iQp5YHAKQzSDuDE1QlGWmEq2gkmhZ1X+WkZ
IoCYMca6n8exHU+lltcv1txjknl7F20OS2xC5kGb/kpOEw15zWmmdIBCmy+nQBvNO7WYMHNNlvjg
vBq15HGzs3U3virCjugAg0YAhrW+McFfk0iaiBi2aZNgt9z0Ptb1mltDy4JVMAS/NWsMz92SDMfb
0934ptBI0LN9VWqBF375TWmRKwMMAnRsC7k4w/hPP9jamP2nVIq6s3U3bkdqubyHsFdEh2h1aNK5
1jqi3cEjBESbZsB2CZuNqn3Mek1/Ksqw+Xp7blufErlcCr/EtwLYejk3VQ3Rw2nrATfMSD+EyZyd
M81BT0MumkPcBCgGTnHxXqYX2/YV7UAJjBtifSdzH9sKMP4BJFY0HQNk5u7Hqg0fYHxHf/Ht6MTC
0kFjlubNqoIjs5wmB3HwGmRQT3HSyE/22ORebPfBz9tL+bpWF1mCmBZ0MpNKLa3SdVW6aw3MHaxw
8KRE6T/0UpqAmuVNMTxIrU7kIqwYN8dZV3rTrSUn+OmEQ/op051gdJMw6WGg1Sk0lEBTZx+Rzeyj
JqmS4RWjHFn3XdZaji9lgf7DISR/Soos/FWj+Y8DYEeXwZ0pA78bTEY9liCUEwffk4dqdZ0paVvJ
0eBwlfaJ/thrXXtqnSE9tIrTPgAL3+vav1pUrNZQSCqLTSFO+hpraSpzuGg1IWcDmsLGGgTv+P8o
mmWGm2TBGN4v3Zj+tFjJ5W4o8jx/Seo5G32Kp4hq9lYQf7SHIHdcQy2Q9qAE283fp2ya0LEwkDJ2
l34ZPmeDMu5EzRsnFxyJ4FByfrmJVytFGzYzo0CaPBI2OOc40YW/m96ocaaMnSh00fKIrZ1E4Soz
4uuwr6nRkysSs4vf9CaIVPAba8ZWwTKtmquX0HH+7dRS3dnWW4Ng5UpFXigIUGu5HCRvl1jpWpWQ
Icp6Nyp0EzJMkR5uH56Ne4iqJ/g2kAyAmtZAs6Wq7FjuJGJRZVju+KTDWV86oR4QzndLjoZ5GjnO
zpOycbFrNHAoBwq3XtKBy6kl+tw5+UIcljZN8WeYl2g5BpKl0W9AAW4n6NuaISA6tG3YJ0S/qyqO
PCytloRE/FUVY5uWz3r10iE8971B+hHdi6Q52k1ovtxe141Xk3oymHYayiiGrtFeSTsqYwmdxJtK
ueu8sDDjl2RG/nHAnBeJs8xIH2U9jZ+ybpR2vunW8oLiA74IoZcK32p7gtaLlcLh8hBdwUPfzHJ4
oufRLoIQKI07j8rWPmWDCpY9OP4rekYhOxOYpWjyrKIwf/LNVdWVE3Ov4rg1KeE8CzMGeC/s7Ms9
szhO3Rj04z3c8GbMlqv2YZgq7R6xDSQdb3+8rbGE7LtFj5fa5rpJP/E6y3MPzLmnxuUb0US40ypy
85ikTfsXZ0Goy/NwEetYa+mOAslIcI0YEDQK6uEB28Ob6fTez7KS7JyEjS9FOsalTfdWYC9Xx64f
lxEdUk6CJiNA3lZ68JAWTbWzHzYuZAqIOILApxOwO/Er3lyOml50Wj6P7L46opMxVopF99DoctcY
orK+nzPT3An+r2t3OPWBByZCRcGQWvjqEaB0UvMk2QM6a1UsHTjd8n9QpvQndJzmP3j5ga9QkrYC
ZeFMueyncZif5FpqVdhwJWJT794/IvuFaCJuVgLLyyWI8hCgVZFwdVNGcZNptsAG9OVpRA9lZ+ob
WxXkFi8fSReF8TUpORknNaHOMWDpW5ono+3Mr32daFDl0mxnqI0rzaBKp9PZ5LADubiclUnZrW96
LImA8OtHp89/d4oxPkuWOn0wllS+s2t8C9DY1T6+eznpUAvBECwFhZzH5cBxxzIGGnM0jDl6DrNK
I5yIxypz5Vybd0Q2thaUfEYoyvNooEx4OVhvQUvuZ6QWCqtNv6YJ5GdZ0oxHYLrJ+fa8Nk6K0LUj
aKUsAz5tNZReG2YlY0gAR1Man+dWUY+v6NGWHe5rzbiHS9t4CRnPEg0rhGFBg15OLXXU1qkUA43b
oh+OIRUyVxrqr6YSaXdW5kznQt713RInbxVXcq3x7QiXME1cA09NSUbANB56bzb0NHdDeoStq8+O
+Ryi6VG5pTbk3zP+XdMNq7r8otppuefbuPFJqbYBHeGkQOq0xMZ+cyP1TqBA3WOdQyPN/xfpUvpp
lp35ybS7eC9w31pjil70OOmtIv+0WmOzMew41CPyOgzMz702GQcoUsNTgiu3L8TmAHRne3rhW4v8
dtDVRuqURFlCkwSoMgscwxZrPmdLCMs4Si1cy5P4QTKL3znJr1B7+4sXjEYo/VY61wjTXKWyqWy0
kRgdcR/dL0elOkK3l3CKLdrj7ROz9SVhfdCVIGvmaVl9yUYPQ2pJrO4UDfOdUpB3ZbBQ/C4xlZ2h
Xgk0650r1LToWcMRuAo48Pwpmg71Qc8azPawNFXysEhq8tAoUfqrtNAucJ2krj/VveoZSX/XV7lZ
u7nexHAYMuMkgnci6MX8jRPCkpBz98Y/UY+m6u01ER93/Tuh4gnGkeBzmqu3z54W1QTGjfbdXEi/
rSmaVBdX4PpTW0H/RntE+Xx7wI2PAFuCK4sPwdKswwgw40WXJhwnmGlYVdpZ+5RTUz5aTbh8/4uh
4DYJaBItmbWBgTZS72sGuUexupE+aUUKDiqdc+6tetB2EsmN543HBeQ+q0iAtE65aRfUeWHMvVfb
6E9LGg3HlnP+pS8SCUXMorqrAFO6zYRB3+1ZbsRljExUJlR4qF+u4jJ1bil4G1PvZZop3WF/anoO
BIKdfXIt5QQogpqCgHs4gvUrrq4312BdkWksOhtaytX83mzSj5ZVj4fRDqWDHkrBp3FwEneS4TuF
lY7Uo1XseTdtbh3hUSXUNUUF9fInOLOmtywEr4HMqdVDW/clmxQX3ODs317UzaFEjR9JDQjcayus
NpShSSU2u9SZ7TvcBFI0PFPlyK3ybnCCWFja9LCIhID2Gkljy2EWLTQFPaeygkM8UC7qIjU8hVHX
ex35M9Li5R6V5pqX+ToqwGjEDYXD5GrXLJEp51Gh9d6Alvpxya30gOzg8myjRndH89iaj1Wp18fU
TjTsFcusBIwbDI+BnI1HTU3G0yCNKPNZYR8dMnAcfgG6YE9YduM9FIG56DjxPxysyy9eN3aYhJnC
qWrD4UMfzwnPROncwwtMPiPE6Pgmnca7299+4z2ky0dCRQTHeVqjRXR0EoBSsc2afhrO8E2an2my
zE/ysiSnoc9Tw1WDPnhMGmQEpKhX93zEt2bNKROodY065/qdmpKOsk5E1KNJk33KWnt6aEJyvFCP
e7+W8NpYVCnbweRsXSNiH6BUQE2KvXi51HGntmpJed4bjNJ+CvErcftw3HML2TpX9NypFombhPrk
5SiTrlYIh3NZ6XXdHpSqKP5X5+1/QVJ3O4nktZiWQHGRbdDxEAotawBCH7BnIOb1XtUGtou4pPSh
KrofptkVz6oUFvQuddWXQ2lG67UAsy+XLa7wtf5YpHn08/ae2py3wAiKQhn9l1XoUQ5jNKSqeB6M
oDtqnfQvqrPDFxog5U4vYmPz8AQZKG1QaQWEvDoyRZuqxOZB56VOKYduW/TSuVCTVnfRMF8+xE2p
vWBysQcm25igQNFTA8TjBjGc1QSXxOmHcql7b6I890sJatudjM78MOXTLvt9a4poyoNYpd6MaMEq
ZomQ9Q+4h8l8elk/VlU0fUXMhMKEOpq9ILlavlUXbeCOXdthfIXy4TGNrfoM/rw4OXo5T65dJIl+
GPTeOTsxHSg/lErpMBr19BdbHngdtDmBrSdzF7N583BWmdJU8ehghhxRhM2cKPazJEgezaHZ40Zt
fQSd+4Iq12uTXvz5m6EmaS57qa5YmBrSXDxVwb9RX8UPplVaO9ts47oQOa6ICNjUV/JbTRxLechw
dE1YMac184MSdOqX28dmIzoF6iAUhgGzA98Tf/5mQvU84ozZYyTdyeqM2O+YO48ZsPmf1dTZz4mU
Nn9uD7i1giRfgmFG0ASz+HJAfTaacS41Tg+6cHe63n1RJAmvm7jdk2LbnBoVQvg82DtTZFmNFGVV
XY+MhL4awSHkNS8OA/SKMnk690kR7bxqW1UuER2KOJiKAc4OlwPOkR6qVs1a0mEJADzK0fcJBct7
TR9wbmiA1hxwdpB/yL2hPaZ9ID1LvL53Q1r38vsrXMT+BKuCXkQ6tvqsbT02A56OaBuOTf0hC3LN
r3Gyj1yzT/b8jLe+qA02m9gcTgaC/JfTBjSvkdKyzlUeRrmH9oBx35YIJ7qalE6fbm+frZuJGgE1
e0Ar4N1XRa5JajJpoXnllQhB/YzTPv1RA0p5KeFsdf5oLnPhqnThdl6XrcPoKCjAi7IBDMzVp9Wt
lr/Z0DsvnwJ8ZLs0OEp9KR9vT24jLhKmbEBfmB7dgdXZ0OLeMuOGURKnG/1gTGQXOh9E5Dk3PAim
6WPQZfHjWOJOHRjDXh1me3gaE2TvtBnX0b8UTlKAtBd3QQ4zupiMCtLbrB20pevOi9Ut952hdSdn
ciT6tHqwc36uPy2gTk4NgToguyshk2ac6qTTgROkyrL8nIbMPgSo9SV+OTlUhvPAGiV3KC155wq8
3r9kO//H2Xk0yY0kS/gXpRm0uAKlupvdPWxyKOYCG4pFQmv5698HvgsLBSsYZ2f3tLudlYkUER4e
7vwbOJioDD7v9f7NHasocikHH5MdIJopU/5qrPq1Njmq97/vr4joGgugYMipJMGCSQjSdz3UJNJR
jxvwESxra/M4oGLxlxpht+rJqU6+KrWlnQPNFv+Mc5y/UsbUHt0olk8LBv6lVHvxDulb50OuBHtS
e1uLT+kB+VHSsQUfu/5lcEhyPbGDDqgkoNunUTBcqrF7LnCgaiQGkY7pRc28x/i63XIcZqDVhWrH
DbI2oG0xt7YNPL98102yyitmZ4Kk3ljNVziHquUjsxCf9b7s/5EzWpmnRJ8xo7r/VW7fCX4DclMA
ZNyWNwWyOWtKm2643pdFX50bJe1forAtP2kUrj9Sp/ljGY8F5OT/R3sevDta8K+XerZloTkRMO+Q
ATthcJQcZI2zGcwWa+dIbWxtZgS/A9YXu23N0OlQS7brlL+d8hz7lexD+CyOhVRTvtcgszkU4mj0
3ZPbgdBfz0rEbW5VBlCQ4sqXwlkclTJXzZ8srdu1I9wci2sKPhB6xIQu12NpvZ2GeUlqDVKi1k+j
OZTupUgwtVfcfPr0x9uDztyloxQSNPXa1cmQ0o2U3mWwssIDIZDGS6zPQXSQg50d1GlI9lqQb98a
1PSAswgy8enkMbieHa9ApGNGDLAJgeOFLkcY3iU3wf1pbRz4ZcMvegJUNSFnXI9i1Ikw25F0YkIU
eDxIB90Lr5RVcplG2/0YWbV2jMug2Cv3b87OgtNAfELMfgP2h5o1YWTNRRMIZ/DdqIjOcDiUPZrl
1h7higWy41KD77j8jt8CW6WjHQfkGIBHr2HRNpB4M2Q//Ajo7XB/KTeHWv4amp5L/LcaKinTIB6o
Svl6qYQ+UZL6mPX9d6PLnR0MdAMjRKuOKgkJNyeNgP16VgJ9iAVE5LJwmsqvjab4UeSzc0grI3ko
ZmG9M1rjLewH9VscRfNnnJH2mvG2PiBBCmcC1Qvu59VsUcU2WxelPl/SReWH1jyfUOqOd9Z042Gg
xEcFwUZ7jcLU6ojjiJYVdZrB4JzkzDMwBA+9OWVHvXC657ZyG8z6WnBYVLvPle7uOQxtfVKYo5SG
4aADb6/iPb2sdWn2FGu6OYpPo0iqA7oAlFatsT3++e6BuAlpfok9eIKuP2kjR+FkeYEJdR6bflNN
8aE3sfsbjeqPWwr560Qf1IFoQ+c+W326sKXyXCmQ/lBdb74pfVP+7co4e5BQw3Z26sYCsjtoejOw
daFdaXW9ZFNr5GIuqbORhRyMTFZHMdqDlw2N++fvNyprFsE56qPcaautMihBjzwKaKIy8wJEWtuj
r73o3zrgbaFfJpjI3P9kG8jX0vaDWgmCaxAb13yGOjPTXlne1TzG1szL0rkw/+rEMKjHohmr71Zr
RC3k8S43afuL7fdVZqu0VzaB/Tom2IYcQytXu393ftbG0YSsSgeeu/TFU6y43krxaIbCcrgd0nys
TmKwkurUtQOubFwa5U/LhE7i04AotU+NHKznBEumzo9Tmb8YMQ4H70ZT2hQH00z50OpjUu6EIxuH
esFNEIWnxkE8sjpVCOWMphLFoCeQoQ8WAJGPLrxxdKvkNapwWeSZUi/9VHUA4LqxU2DZ2pKaZmDZ
BPKrQ7G9Xp3CNsnILSZcSrxn4aGLpyhUvymdpe4gvVsj6QvTBboVLQXu6pzFbhqKiiSNvYddfFEA
e8K6kb45j8POPbnxjC/JIsu69O5CiLielE60JRF6IpiU1fRU1uFEGFs7UC8iPTxX2oTzdgWKfn+n
LX91lcfgvmPwuPLgkTOsYiIbULWhwa1HjSwa/EEb06+WWeQ7hJaN7cIo9sIJ5GKkQeN6btgTqXFv
QGhRMcg9ZHOrPckm0f9149g+idaQJ0SrrEPkhppXKI3xdn+SvziA61mqLjcLbIwFh1ttmKh3jZSm
+t5vexywL1pAQ46vT0Ew0WinysAPKhpjjnZXCuMYyKIdPVwnmp8xnb3023bKP1Uuq3OBB9GpDwL5
MKD8+ncjksg6hslgNCd9kJrwolQ24EMD1+gxKhqrPE2gYfQRmumQPtqmyI+pHrrFzvxus1FCiIXj
vsANwClruCHB7au1iIywMXM/RWV/dgNrKeAu6agrXCpTGSZR00Q7UgYTS12uOvTyv2SR9T5v0b8z
2/f3l/xmNy87ClW1X33+BFOrVyM2+ySiZAiUFE7mU4saVOIplaM8heBOJ7t1aKUm4NvT2Fg+5NWH
/jUsJTCiGcD1tTRoaeNDlvJw+OHkuuTmbnMyGoiuczDZEEKTZuf9uLkffh0cyCSMBU1ifWgzYKsS
LXMA68p2z2XVD5c06DK/dbRxJ8zfGop2tUVAxCHmXpM/SG5jiOkUKxbr5kNrGjXJRDfhPa3usa6X
23u9ilABqOuRAC4k0Ovj2uWa2URZT7uWUwcFrVqt8W+WqMFnmjKbA16ZqCrG8fjSTbOxE21sDo36
6UJxgYqwLp3r5lDEijHwAWdLonurGZ5Txv3ZGYfw3bhIV2dVnXrNWP6xHxGfkgZ7/gPqy7xXd1Qi
GkxOGhjEMY1zXptqM9rg1nAM0npP2nlrl2owQ+nPREGI3vPr9U302oxNd2pxvWxSDyBxOowuEpyZ
aaaHube0nfre5nhAuhajEYSvK2ogkXxkygC+ogjlmMVw2yvDwAjHwWqTIt9eO//meGSErCU9ItxH
1/Mj4orHYY4Wi/dkeGu7yj3QFVk81FYIwaSe9pxAbiv0fDvdhpUDM4d8Zr2gmigq4PCMCKhFXeOk
CExpTlLQ0+TrnW2+ZrGVOQfdtTveHVeEr4VitMNfiuxm1j+Ww+DljZ47npN0DhYIOa2a/JfaB/rv
zT/OSJYfi9j9L1Nf8uHV6pB7jio6FdRNeO6P7ujEL0FE1kxim365fwvfZpmMBXGIBB11bxLN1UkO
hyjP5lJQORGK+MKZLb8kxmxc7G5Sv7V1TgesmtVUvbgE3gzhzD9Vpe6cnXhtaz+QVLMbgF8QzVnl
usFEH0KMbLqvpMF8SGQ0PRutZn1Wgij6UjpK+un+tLfGw58FdvLiIYSK1vX+Q7oxpZmtBv7u9O51
DJIWrfu5b3C9CeLk0EblHg3hJoxinbmwaBbUQVyBOq9HrMKkVO264sZsCvGRNkj1vZTBThS1NS2U
TeF48kWXovX1IPi1zPNgl60/uJP12FTZh7iBgmYmggRg7LXL/VXcenB+H275Ob/hLqoKn1RxitZH
uT87yEhzfYms66FpYut4f6jNmQF4LGwlnerlKlpwuqy3MwrQvnDq6R2YpPK+IBz/UhLPFZ6YuIK9
Px8RNGBRoOBChC5zPTklcK2APL71HacaLq7TNh4YheXloWkdNWiFO0fgtnWOHYK4IpEfnBEy3NUU
6WczzVHnTZX9qMuj2Tb6ew1MxzpR5a4/iKFsY6zTqjE6Yso8RUcinND2zDpv/8a0brI9dCfU1JcU
4M0Hrg865nNN66VXpKWle5GSqn/FsoEIZaZa8hDj9WZ4vZ7FPwYDD2GvR7pS2/luW1sEnIw7DD3/
RYz9ehUbPoxVmKyia8/YRgPnnlo9Uc4u5eadRGVri4DZAuUoqCyCRlwPZTt5aecmJa18TKZj3Wfm
NwCyxB8sU6ACrO1luFtTWxp7qGxzj5ABXo8nlVmP1GBmPA1wMxed7rfIhJwNI9jbi1tDIbwCeQ4F
PHqcV0OpYWoAOlLitdMgQp95qN7F00QjTJNHO/nsRngFqEAuSVMzpNJ1Jb03hdUbk+z8DoPznwFq
9oVXGlPvW4qoHuFeZsehVIrDYHZVuHPkNqZJzg4hXqdawtlb3ZF14yRRUeZgBlpWelZltpcEmqRn
q0Nyun+6N4daWILwwilGrT1ebHWq9Son2Iii8H99W+gnrex6ylFDvDPS8m1WoTJdzLjWUPlCFnMN
L5aJpB1b4YENc1Ec46Xz3zDLPVOArfmY3BvAqLxmN2kG969LZzbzaU20Sz1Z1cOXqtWGnlyzTL/9
+eLxjFG3hXUGOWr1nSa3UUws4zofjbvIF93QPKb4I7wg7q3+fX+o5U/drN7SncgdQj/Cuk16xDLR
ilPgFdXFJlLTCvesz313SpLB9NGfVoGmhz9GGRdpYiBG4hEQCVKp65ONhG89lx2Dwm0J3nU8Awjf
DtppCugz7SGe7SRuW5MkZSOXYe8vec31eJqkycVGZsrvrLY6DkY3vOEGblzYTnZOH1VdPETo7+4k
Uhv35aLOzZ3CA7cUJ69HnUejMQHieG+q2j6m+eA8uAjPYPGMoh5E1P54/1NubVEqJxSheL6BBVe7
JomjsEBWuvGLbs6Pid0pl0IM3yFy7xUUNtaTjm0KrrgYgQGuG96XKkPb2KLhnYPVLINS+5wYKeLv
haLQKmArtcDys9WMf+7PcOPuXLRvl/4hRqfUdr2iXKZBVS8x3ljr48GJhempY1o8F5kxL+YBuhcX
pqSAk1U7+dutxAtqp6SlyzMExHPjaFBjjuPWHQanVt0Wbwkt0BWIQz+8tj0INC4oum/HSnaKu7Y4
aHPdvm/cAbF79KO/l5NSH0MRF/8Ba+FK4mehCbA8J6v1KPVR78yChBn6y3AUZqU9hLoeeLnbTg9W
aCrn++t/y8paVsHlH4IomhTWUaJeOxLMGWxAFcD0fiMKAqREyyLnIvpuflOnvDFOXeyGj+CzhXoY
RNLHvlFO9f96pyd2uP+DNrY8v4dTjXrtEiIs//3vAXIVOaGm8Hvk2BE+lrmJ86v2FajiP8THi2YA
JfLFXBbOwfVIOmxusJYYwADRCnmeK7JLb7L1FkqnmcmX2NXTPdr7xgVCVRLQgMZ44uN18dpWM7Ok
Sa7xaZStTn2H99C0aC9nPFRvc4ow2v3V3ByPN3QpxPBsr5seEd60wsnRGt8eC+ufth1LvxWpRsEj
pKYwZn+sxM9uWkQOgaMRB7lh4TqtrLq0NRskXozAM4ZG8XWwnrPWiv8yFJe5iw/L0rmwfubEbKfS
rNSGziSdEmhcRc/j5P4w3CF8+/NFJDxGMJ5HDpx7WeTftqQWzOlQY4+OyIAlL2aDcCNu1F+E1eAq
1ZIL3B9u6wRwES496RAz4XFcDxeh2zg15BX+GJqdR3eN6xtF1HrWsAvPbQRafKqF4UAAhBzQ6gh0
tWvSzywBlB2jwe45Ui+ou9c7N+3WJlzIljC6YE/xwlxPqJwjPPFUKn5arumvlcC+RINQ5tlloXhU
dfOdeHzzTiN+hAsOx3/pTb0e0I3MJk4dThnNLDl3CKBgVLTuUdRqdJiToTtNrSMOtLzli8aK5XVa
1pzD2jZ2fsnWzJeWLCTbKCrD27v+Ia1T0y2h8X6rTp741Yw3uVbatTdSlTpUFerY97fO1vfE/oKj
x0Ljerb6nhGF3jaK+J5VGqqnJLRNv3Zd66/7o2xt0IWOhikgmhQEfdezisgtVKdNWr/G//wIHPaj
dMLqrYTlsbN+W9HBUgzFSnSxPFzzSoEV60HXibcs9Kf9CHP7r8FQF++AOzLAp2h+chPEZIgdwg/3
57i5khx6rs6FtbWuxVpjgrhwC04j+0z9nBdRCZeDPpj7oyzfYxWqkwovLT7kH0htrOLJtoflZJVA
NHQTiAu1/+hrpOcl8pDDeNSHBkUABJ8uStYrvjp20U7wtfkhF67d/w+/1omvyyGyMpdJZnppUfke
zb8Qb6h92tyiy/2Zbn5Ji1ILoTpCVb8EfH67Q1VNCk0V7Mya3OFQqKFyZo+iVenEBDfBrPtU2+pT
68x7fTibZ5A5EkcvdsLrtFXEUTczf7zBRRhDUJuUgyEV05dEeP5U0Yb/H2a6jAafcLm/V5lJbFZL
XxbjFZlMX1yZBeepX1o/nSwdk2PQGOItnrv2bVadYufp+EVhWG8oAjkImwD20KCWL/7bMlttC2nB
CYEXKbVMD0Ol9yp6dXPyCeaDoj2QgdoIrmlC/jXEnbR4p9PkmPYyQEoCTyDLb+NKcWl0gAzpBYnb
FN44jsrgNZWtieNkNMpnJ+6HGl/2Xjd21m5rQ1pgkAtvERHxdROPmDS9iTEY9VHv745E5Kr0RmVG
2KxEF/+Pu1UIVn4fbXVbTkWs5rG27Enkt05jmiiUmaMseoxm29jDo7a2Iek/yhNYLGIttXoEB3hv
zeCCNmhtNftkYdlFQR/Vd9KpOLlNKXcu6a2rhS9KZwyPO4/haieEcxZnk6BoC0FaPOloRCqeYU2T
Qjfn1Jd+hQrecOjUTn6KU9P5Pk4GPa33j8LWJUqL3YI+Q5mny/56NyaRlMJKaoCxVCpPc1mbHywr
2+tfvSUi8B1J4xYCL81Y9LxfD6Px9eKgcWh6KOScnCP8T3+E9YAKvmDnI/trBR+zHJ8ktJfT7BCp
qfxpB04VUSzC6BKEMKSMMoxj9ixyPWgP6Of2kzcIfe48p87mf8qubDPf0bPS9uJGBKiKWeYoPU2o
WfkSNZpKJ3la5elhcNrqj5k57A1qqGAdQEfopK8CQrsqkzpbOiPHLrNeeycoadVVklPbKjvv7cb5
41lf+sQo2tLytHzQ366Paq7w2ylBVZLKNDwELcwLIVbgaTGs6Pt741agYGF64v7JNwMTu2mmRk2U
QMYh83eDOM59uyzp3p2RR/knijXxnuJqbHthjPzqA/1CnfmhLQuLPWyGQ+ZFpoWpwTzF6rMDCFZ7
sVJ20bu6qYf3zcRSnsoQR+id3HQDJFkiAkjOS9mNPoXr5ZlhBU9NDNBrwBk4RZNZHh2h5b41a82P
qZBl5JVZYZk7t+JWPIsyAmjeUsNf6B/X45Z2alWRJNWu9dR4Ec1gHqhvyMwrgEVoE0YUms7+oU98
J6Elvp+E61m1Uxw54nvmIBtbhGRSA6oBeFvsoa9/C/z2drZnt/KRhdC/RbLXjmrlwHdt+inZe0s3
FpzucAh7vN00Lq4pRo4AclCdnrc0qPJ3TtLqft/04YmUD5nLVMv+wcu82/nKGzNkUDBu7hMiwHVh
FYsntF3qGQrtUCFP3nXag9EpCvbe7X8o9SwOyiABPNeA98uj8ft5Q91Na5y68Rujz45OSQm1T0ft
iDbqHq6ytZTLqYaSDAHlhtw6O85oZilZXq8hCAHvJfUbmpbOVglFuERr8Mk25F7stbWUyxKSLZA/
09J4Pb95cKxQw5QMHchK9Y04bk9Ga8MFiJp2J8DcHIoAj3/xGtz0g6aDEpl9lDe+zDR5Dt1cP7du
ORzyLt+j920RAKiq0p9COwyNCGuaeRQpBZV/oIc84qQltAn71H/kcdQmTGxSdCXNrsBgOirHg+tS
IVeGpNlJHX5JWq5CPVAP6He/xMrgi16vrWGXStkjwuoveuvVqeCzfgSoCP+e69JG4D9xuCfLRKTh
xWl6ehtHpSxLL2vb1OHGssMnWx2p9QH1WQ9DXhOW12h9/X3/mt8Ie3AkJxD9VcsHZb3+lb2sCmRB
tNp3UFKmniPno97pfze1mj4GrhnuAPQbu4AuOQxNQPaICdbU0kKZIK1Y4E+wc1IcvYOCLssgfFeW
s7L3gC0LvPoAS1scQiBLGziW8tdTI9jrA30EZSirMbCO+mR3B4rcOkJffZVfxhw7dk8NAgyt9Umc
Y/yQM88Spjj98RLTNrfECHQ9YLqx2ggl+I0djcArSj9hSIzD/UFq0XQ03a5+KvIq/HR/vM01hi+3
tOAolCVWl1apkCCMM0m57nYWlDIsAIE52sceSOCP4xFyGVfn3kKxgftjFTQX46RqraVjYhSm7gVT
EXy+VKmcsqrdMzi+ndUyFIMs+oJgNauN2mAOj3WzVfudko8nk+5gT+mD7pQGu71gt2cCqB0SCFVH
XlKoatcbZ6rsxAiKcMETZ5TMjV4+UASXx9nSKo+yQPVw/4P9gkKvdyoLuIiIEjQtRZ5l7r89M4iv
2gUVMuYGmK/7ee+YxakXpOJezxl5jXMD+jX2tgkBjNkaT0ViuHgHGE7YIDE/kDroAw4aXmDnWXJE
KUp/jLOg/xE7mXYKgqhNDvU4qu9YO5wMS/SY/wpR8JDH+xPZuHhBKXm84FVT2ie/vp5IUIjJUhJR
+4lhDD8B8LOHAp27hzyj58yzRdsek1G45wob3wfXCZTPwO11uHPyt77f4iqy9DqzVdbd4xGaTkkl
Ey4ZYWlHEdripDSdee4DTcPPftdwYSP+Q2YCXA9SIw0/BF3X03ZrqetiudXwETef83EATdDbWFzK
FLPKND5JyxjeJdx8fhuO9qFl36rmrvzRbQjBz0B4T4NuztzX/RPGhHtq1/LE6qExYC5jd+cxlT1i
1Q2RO8jjJTHiPZh/Y7GJNqFiAwBSN1nLwpQkRmPamLXv1g5dP3YxvQv0qHkZ3CTpaP3uURe+v8tu
oSrEGuFX0kLLkbkJWgZbyYtgcU6rUgEXoFImPx00ZM0r6l6RECY+dYNysHut+nh/5CV2Xp3TRZsG
UxNqJyph4fV3Bg4cy6EEgJvkaPhlXsTPzrwvxLA5DD1V/ENagSjM9TBV1yRzMLq1rxgVshKBNRUP
TjNNXhtoSeO1CKPJo0Da8BhOwK5xJOKPQxapB8VN5PvW6dPiVAdSnmapOzt31dbnph93gcshnVLe
uf5tokGnUos4W3NcaB91g/aXerCTkx3CcjmoARjf4f6ib+3qReGJ5hAUl/BWvB6xCiwFlIwRhdLm
x0wahi9bx35t3QT9OcHzbYKO7Qy6Nc3fB12l9GZVzJmlSMrtXWJRnIirgyuIHAwr0F77YPxjdThW
dAnDKHUu5qPrxF5RhngIE5wlrMmdHiCX1V4V1OKISdHsdfY4HAEtjTPWz3sO4DczpQ5B+w0oEFgo
sflqpmVkTxYFfnphRGQ3F8OoQ0QwFgsMxP1SJTnn8xju2bcsO/jqIJGXEhCRxNElCf1rhasHs4zT
ieqZ39FdnZ21Tm/emXWgPuWWGuypwt0cp2UwWmAWdQ+w11+B+m+v69QkbakVBRlwOGuvWTdqJ7fK
7Y/3t+nNrcQoNMMj4LMg6LelHYUOJgI6CDZDL99HJQUCqJYlCLY9e8QRNEiCYB6aYtprSb4lSjA0
9yAIHimqiRjd9QlZhCSLQgCRTbWj/ttphfxJVGtNCKFCDSAU0xfDaT36gXX3/AnNo9D1wrF0X4K4
NqdjmWKWCRU8qN/uL8nNyV1+Fy8C4CK0Jdb++nfZTqaOokXTqo5bV/erMlBP9tBHh7AnZqub0gQK
UXFJuD/sxvdGG5laJj0EpIHraMpemM/uQjW3siD5nOeOVMEKjV3688b0wD2WojPIKSS15WT9tq+I
PquazcA4oxKfU0M6iac6Y6T7QzU5f4Mbk9QJ0fXf7s9vY6ctFWGN/hv8zGgpvB43QXCQNhXGnUOK
tHlTtycnKgyvkOp8dGfVxevKMTwwyT2K+e3KItpL2gZKsUTg60JxNUKB4u1B6Ta2u2c1ENOHKmqb
HXzn9kYieCTSh19DQHETDXcynpg42XsTh64fN71xwR3v33lu+4scwXnvL+ftZ4QtxmaBxIXONWz9
6+XEIdTtdINyfkQfc+pjrNOcEq0NL7FuBm+BOWiPtYjLP02EF44aaMgvK0D26eodzcqezNSEzzWj
x3YKi2w8FJke+VEyljvn4fayZShupIWzRB68pja2Rm/GkQOPpkPm+5ssxuDHGKfqawz8+/k/rOXS
ffELgiRWul5LocqBpaZgaSKibf+daWEoj1YYkazkSjLYEP/S6IwfT75nabg5SQLQpZaC+vy6qjcJ
vaqBfzmMShWcS8tInpwss8864OzOhrk9fySG8P048zAMCfivJ4lqmimEBrBDV79zLg2a/s5uPfdn
Xa+cn3aoFI43Tab9bOTS2qkI32ZY7Bua1JaNqlACWJOiiETwuBecubCutcTLHKVNqBt1FQr/YTl/
jgxryE7h3NcfTSef/+dCVkFAOO1G9cP9b71xGQCKLrAhscNy1V4vgwhkMowBddQkazJscWgs9dU0
d/Sd5d4aBz0R2v+WLOPGlj1UYZLCy2ZPGVn9FGqiOk1atCf9vHXp/D7K8it+u8xB8OO+RDcHIlaX
0LGLw63TBNDBi7ZsT2h89z/vL99tE/7CfIe58AtYpqqjX49YAACKHFFNnxK09hEPTEMeglSzX3KK
7F977uBHABsVyVxn0B+QHWnfpa4evWVBnj3aUqeJ7v4v2lwC1A5wbiC14UZc/SCEHKJkIXMUSdp8
skSRPk6JrX6tnMw+OFhG70HeW2eWGGiBquA3oTxyPaDZtVndzgBjQSKiy0A1+xCUU3JcZJV20pbN
oRbQEZIKt9NNZai158FyoIhV9IWdZjtPHyAatIdYHczL/WXcuh4odtJ2CC4GBr06F1YmurgNnQag
yk7tg+nE3c9WBl2LqrSxyMXilqzUkXKi2SI+3x97Y5q/Ojm5I0jS4Oxer+i8dFDkaHz4PWqVz91U
Ke/DwaZzlMaZ0/2h0NbdOJngVoQCBJ+kZ2tg02jwxKhqOPM2lk31kxgTB6PkipotTjB68VZLwTRD
S2rzuVa77iMt8CMotlOL1jOknUQnFSrtB5FY4t9pGoMPRR0Eloc2QaYeJiWohkPjVKrr4aY5TedJ
NcP+EKV2pJzLzix/VLVulKe67trvVp6Po1fPtSW9po+a95NCc5ofWaXxw6nG5IfajnFxwQvISL2q
Kce/sJXpCg8kbQnSYz39TkyvfsqduraoEZTOl6Gx++Y8zUX8ZfHRLWAbG41F52qQvEWGTtxaa/hS
YTPfyNijXVh5buLeLS9ArjRVEXLCwoiVuf7R97WVvqQWQBRsUrJzolacvVxMroPDmEa1dcaXE/UU
Hafak3RnJ7oEbuCS2zu53R/QtsylPxVTkx6po+TzQRRqNJ4QCEkvbpkOwGqlcHQvy6YqfF/3YfEF
umz4b17n3Re8OM0CskZWNrR9or53MPrZfMaKFvtMun37F7AhVRxE0HWjL1xtVJ+COCsNj0si/p6b
rRTPji3VN/hkFeZbkR18UOuSQLNDYglFSplCPm+U3I7fekxg4qPTQ+fzUjOfPtMGICNP09pu4n9S
xZ/mce51MiKUWU10R0DKetk857PA3WNWc35TZ6rBuHRXRT/d3A6xTqN3P/SNMRmb17KlHRAFMBS0
TiHCWWCNItJeBN4v0SMKb/lLZNsBM5Vu8hiaIjNPmcP293mgjC9FH8t/Bxphv0BAdHExR9lfoR4Q
T+eMB1U/RqpJbSAdY1TkAiMkC07zmDpBjh3hs6EY03AMC7tCHDJSx9wLZY3HKqTaKTu3pY5bVx4G
n/tsVk2oBojjHOpBjY2T3RVuSmNOXibPyBKokB6yXj5WqgJxjVmop7A1pfEojBGIG4KQkXiNnsnS
c3pkWC5mbyvi0HaNhq8qWNCjkIHzE4kkXK5KCVrEgrbu8EBbSYwpTqjY/xqDW5knK6D9x0txTXI8
TUUa+60b82Q6R246Og/5ZKrxAbXKwjzrQcAfE2KcHgcjMgWCEXHx3tGq4hVP5LL1UqVu3sWB1N+G
IVLQV++y4R/LotTvawNM4DNuXGkCIa+1zEfVCQIdahIpJtb00PhPc+PMKiY9ZgOLLXKYZmr3Y/qg
WMipPhFr57pn4yDyZopQoBephG1xSqe6Quykq4LvnWVPycWogvZ7EWj559HEqgG2+2AAjOE3XJym
cFL/J2MrfjcpY8RVZMmq94zRrumnt0PD9vKqdj80oWC7FlMFlsYaJ5eRvUjDpdWl74OwRNJ6JCV4
HFEMts84BpNJ5oWW/6+JqW9AB+9b9AcwnE080VXNg22nuunVBN75KQWOAq+RadZdhtQODi70fOOY
SCfQHuAmFMlyKPrvwMR65w3gdW8u1hrOoa+z4SE0neHvuhewbicjCb5aI1vlkOPkWj/04Sh/km5P
X02jsqpDn+kDL+Vkjkj686WVQ+m4IvNTp3PfWqsf8qMWyiR8EHIeRiQxBTpGWl5W4VF3BkU96Gan
zB58DEO5JDpF7mNbJ0HlFQVt0f4wIb19rNVc4MQ5KzPuwUEZOodGKXLFq3MZw45Xii5+kbJD672J
uqk/TEme9ZcoiMfgyc2LoX6MFLr9PWnji+iH7dj3D4UjUtyh2gZEbxpRrLiIaSwrz5aKGP+RUTim
H8lwjR+qM0hMRkpZF88wGDSg9GQu6vl9w88Zjo4+AYihOz9m79RKt8czLuah88TiI1BvTTDPhe9W
ady+Ts6oR0/BLPrgWCEUV/yw9N7KvoQyzbkTp6kSIT7YloPmw9kya9f+ZkVh43wL1anVImDXvp5Q
80Qe1/6sJSbSmt5gzp34UBlm7P6cCBfLg5NMeS3OigxGVXjmFFAA9UZVa+iyEqWTlBN9tvUwKX6h
JFZyRkK/kf8ikaykXqvPzvxDqH1fmRibWGV1CUITne6nwHG5s3w1clvlYzt26vgJWmKAdJhaqMML
uolR+yPpNKl9FkbcpE+CV0X30WIMg//VOo7y3al0FgbPmfxoit/DnNWG53GUk1GRF7gQrb0mU0UR
H2oQx+Jn5M5anqOH3hbdB5TOo+IpGYfKprTnzPh311kbfkG1zVRKto/ShS/xUJUG5n7hWLwLQewh
2HSZ2egfHQ29W4B4o+shkQ56Gb+J1GqS8FhoiR7zXlVt4JToMkA//cC6KfoBOpLWvDrUL0PhzQ3q
lsjVzEZoTD7ppVn0n1OdxqdjrOTOVPojgPQYeVPoDMGltZJWvrSZ25c/s2heVCIHna3/YlTDZJ5U
zgZEHAX9WxRvFBCb+CclkyasD72OJfeDJIMOD1pgZS+9NrbtpcZer6BUb/Tlk1OgMBt6boZej+5b
VVkEr0gBlkgMqvY8GY6Xl4OLlE8sjY46nVGk7bMxT6X7LFPbDr0p65oA4o8+IRjl4VbqWh+zJuKj
wE0TQ5J47eh25XlM3Hi8JFlnaJfCMRvjISlGkw5xpXDjU2lBj/OMdAlmC6GnuT9nXaeEGA24ofzh
2HMfvpRwHDVvNjMU6MKqnwxP6TpUoxohqS9q+jS9NosMx2EOUgLTMtULzKG0ocTF4v84Oq/luJEl
iH4RIuDNK8wYWtGIEvWCECUtPNAN0w30198z93WX4nBgqqsyszJxqB1O2z55fiY1jleSENO1SXLi
BAf48a5xbDasR/I9RpKdbqekKeuc6DHM5ANn659RgGPSbDan/ahXlN/ZpNbAOnsoGp+TMay81J2s
ZMuVctcftnFWlfbsApLVYVf6CkeHnfQ4RzucVUPyTN50ofd89PvyEzZfm2zzLWdOmYXK/W4USXjk
rLRs6Dwa6TYFnhdYG4XR2qM/K11+3tZ99TUEWKxkIlHVeDkC0z8QNTq0ubeL6X61HLt+LNkBOAqj
yvpZUfe4cEhqvwc3aV2dGrcLYw4s+L9sHWUPGxHxb7Oh3WgOojZCZaZqMNWsnTHkwwCIGIp0tJfF
/iW6ZYCOW5NZpLSKsUyTMhLeiSQ9lZxjDDCCVC+jiPNonajMs5D4UEtnWwgesLdjfRfDquW5aQaj
v2gdXT+F4evbf7WlWxQjRCXoc7mwDrY/Vbr2upOpjDZWqpNRy5/x2K92dDLEZ7t4vZXBXMgl1H0h
nSqxvhw1259iZn/fxfReHldbzzpOQ/TXvFdN20SFTVK9lR6s8wzwPrG73o9L0F7sMmjGO0VuW5w6
uKNtL46tbZv+OzhEXtnlaIqQiW6+P9b92M/7Lt2VxjbaBh71dvVzcvII0HWGBHA2HHbDEo2jNGbJ
QWyu5DvVJk+mMXAK1cz0ZSnT9Fw9UYyd7snVYd29NOvojM/HhD9Q0XrTPLE/Fe9vGPaV/QWlXnRt
ZF+LTJSNMGe/AWR7SLiPZ783Ac+GT9dbYCa6dy9TeHheUQsZ3y2tZf5FApnjLm996dg341MXDPOP
nmiuJY2kTYsidwgHhLp6CNPYaxCjRsbrv3hr1q+AHQw7daUR4YMwq9iKyR7C/8J4q5bCC7Uc7rxu
iv5Tyl/qvKJ4PkwzFm95FXbItgca3CFzgqlv8l0mw5umTLz6i1xZcEQ6yDk9NGP5RF6BN6fL1uH0
ggewW+e4m7ivu2jaKaU9nr6ZgdPtutQuJ60YW1PecQ7POBnWI13sOlc397Ho4I+Ig1rujwkBY4+d
uJlIzbOlupSSKqestuRI+EUzLL9iMXQv1PLYQHKPw8fedYB6vAn1WykCfukWspKZ7Sh66cyUdcyF
bhsswlRFzGARrgcfv+CYfGHlQEcp1DK7dl2XjGM+LxbjGN5sSbbIoGcVei/tl7ppg5a2yiGzbo2X
6b7alT38AJ5bfpelnFAdKkfMd7yT0dnakB59hnVf1fDdQ9umZIeUH0q1SqaI7MySJ1U/2ykNXvNr
DeV6smQyitRVKN7fTRgP5mHxhdVkoMDretfvm/hSXmL4g1kaRPTq1bG+rD5VYGinZDvJaFb9XdhE
5trN3K3XqYzrB0dRGYtjdo1zx6tZjlfQjmlIfUmmyIPejFzOsQ+FcOrkSNSDlTShpHFYlVesEUn3
PxdXd+NPR9vhmGLFNrYferDCJLPM5Ldp144Si5LRS0okTnL9XVk9+g4mn7bxs0FvIsr2hP4O/Nql
wcVMwjUn1fY6vqtnr+uyQdT2/BNTzSNOq6gpf7rUVjw3+kp999u1/rQ7o3/Expcf8ojGp2MQ5jf0
VttfY0rHnjaKJzl3h0AN53Kqx+9RvZZAoA0Xb8TvZ/1tbZGnU29G4q1DGX/IOkzUpVqX5CsuV7Oc
g6pU/msyt35QyMP1/5SWs4d50o5BfKWMU1KDhk51Nl3vPATRND3UIU1VykERo3KVwn5VAwP7Bfsb
x3uq9bwuF038OUUmKqfxsV/M1l20L1rn+2A2MX/rHPrdB6Ga/dwOeysQDCjrjju5//GNVOLsW5Me
vw00pt6Dv/nbfzXSzDmfe1aCUz++eZF18bRM2Ta1ZOCtAcKXx7rpWTp3sEt0nks3tjoc5oL4r23v
yXtPrtx6Bcxo3FS3/Wg/bgRHXXXTxWUeWH6szmrxSlqxNejPgzfq6tJMdvPNUoPe78PRXfVliZ3y
VAPJrA+jboNrqJwpyCrtGvt+4OoQN35z28P63hmvkK9he61Gz3v3KtnTXHhrh6J+jr0fjm0IVFsn
gNvUWkESb1s/PRjB4rkdn44QNWUrm6FiItD056ZL2RJMwzPaCrt0C+k64hXdqDdmnJnWvZzl3OY6
8ghN8CUfnGLnMf9zB6ukayvXxkcP3Tcbre3qfwb73g1XdxZ4FZXh7N2x4tFGmWL29b7tyxafZjeK
y3NgBrdP59m0a6EIWdSpGniYciooxY3+b//j+HUz5pNUlp3GVdz8m9r5qIotDPe7RuPjtqe9U3lg
x0S27g/9VE5z6m8rUJHXNAEHytSO08k+kFScGfJWnCdjy9R6Sp2RxCHid+LpyQ2sbr+QmwKSZmP3
TjFhLWu+ZSv3965pg/ujHSI7tcGqnZd2WqQ5AXq5wUlBrf/w9sQ9Mtli23myQQqqO7cdV5OjvcWI
pHSb9t9YYomfYhhoOWdea9c5K3qU4bL7OMFe/coczX177LfEGvax/LRfMUtmBrTqOIu5R/IivTo6
b4fHAiVVx2G1Auek4FSVWy0zVPyOecRcU63FmEzu9rFa9ImF4c8p6FnZX6/QUEyZEl5Xg78x6PCO
JlWAmZkNdrLw0TJtrCh6q5xyjNKmroY6raYNpCWuK8m6UTeWVuZig//cWGTYpx3r2vOzXx/RpbP7
ds7BrZxvFPH+JyKH2k/d3R+/assf7uLNRYRrDY3dXYWmT8SsMdBh3nbGf23ZmfrFX3tLk+jIpz+3
YBSfWIB47wNvnzr3rpR9gS9O8GNMjkamnqfnx9XncPpPr7b/HYNrZylQ4rdPW6Viw0QSgv0AoR2/
WPTxSQxVu1tnunXt5sGauVhprSZ9FZO3TFhjus7L1na2dalnItgeAtiALcfhObwf2T7p8mlsEnFC
z+a9xoM1J+iO3XZOw9AqZ4a+/99boxPrLyidEG8mdsTyHPkkWxZy8ytd+P4S9/k2O8tbQJH4ZxSd
aoap2BBcvX5R3+0Zl/NCoHxPipjjxqH6x+phZzeRJ5/35NztSW99n8Zu+zJupKd87WtPnhxf97d1
Ld88r1Is/VWx6bimnJ/ex+AEpsrjYavLi3f45Ytxp53XybbokbVly3xSNSZKuISypVMvNVsF3rpX
e7qZVXrc1orbtpUmekbRDHbI47O6aS8RsuQH8sqLVpjVpK5ALl/so23Pud+xtEI3to24N3TT8Vsh
uBVZW/a6S5toaoANh7V+xZi+7DDhooG+4EAMjtMFS/eyCpbaTqC18/scdEjLECOuc8YeE/xmU8/x
X2ab/RpZzI8pWII4D40L9pCs/bR9rYkrl9O02J64H4Nqtn4bMgP/S+ZmLbOlr/2Hcu7F3xhguCva
Q/vft61srsYtq76gZQiaNNA1ObMxEOJ/Xgd4VtTbjPn1LBeNO8VYwsan3P1ue50ndzenlQUmlRsq
xdWnme4LNgv996Scdgi72lo+Em/cX/eQo6c/wIkyWc3O+3TUyr8bdtG/7Icu7deQpmA7WbaG3DzY
FZjPMJ7Lc892Qp9SWsdnyzA8Fr6cx2sMCehmu6GHfAz2wZw1JoDMCcbph8Kt2/WHi/Z5uWLP2j+J
finHNKqCVZ0da+kv8T65zd1wE5Aw5ATDBNjVT7ROnBFsRpd6+HsAph9AzvPgZmr1aOd1qVm3GkKz
lvnhxvuPmLDWPu3iyPtmhU3NPLjH9qMkhnItIjfZf9Ob9m1mr4xueUSP32dYGu0/RVIG33A2bIdz
1UX+9zn2AetUGLaG7IcjAQae4vb3pprbrXZNUITWPn7eaI86E2ZsfbYFN/My+gMjHB4WWO8au6xV
uphKfmPFldTSQUcbL4IYolOs/VI/qVAmFVIKsxam3cLlaYstOqYqlt0jbc3R5EvTuCrfo1A7aQJ0
/j5VhJl9dLIbuEzEIi1vNgPYJ8avscmER/rykzia7cHHECbgbWC5vKXkCd9LO/Iy/usnaLbzcczi
iY2x0MAGEKvx7DUhDxxgs0hbt70105WW07kal6WglUNu53oDwbcuzt1vK4qy8T6omvKycKK8TWZ0
Hyb3Fl/mxtuEQnhISvNiJbXLSg6xTukOnonxkG0J97HarOALcDAQV+b44NHIKawu2kjWLNn+8n4h
k+++SioWKDY7bg+H0zdTSsO1fPRe01twOJZ+DPVk8eoTzIHT8CF9L/OHuFnyuKzsls2KgfeTVzXR
RWTxXQBe9+jhiKvILxzMxhE3k5v87AQB+MSRbL1Ep7DEdgri5FupW8fmXcwBnYU8DnQEpeXBxyyW
LjG3942TVY4QVQrqwcvDpAUGSs+J6W/kEcdC+wCRcQ3aQ9hgqMZtL4DU6o0z2nLy7kCuWoS1Uc1D
6CycOzt9m3wCoTzaBzUljD/4DrviOjhV7eVB6x7PZWuGX62MWJVRATGqXkwU4pO/tFw2vOkaK+vE
2pvHffCGHyqgA/voh3D93asmCF57z1sIFVyDzXmISYS9O3a/UYUmKYY3qvQaHyx1DP/2XVI5KaTZ
VD/WwtaP67LAoyxzsv10qyZqQSAx0yMF3kTpzILJvQiBa/NhqPenqWzV9jartYkLDCTmMfW9SsDc
EEdzV+1d3X9PjsTdbrc1xK9f6+nTi+RQXxWTsFV4OPi/y31XPLHE+yRf3gwYR76SXX1o3cc/WEbl
j24GfANTPAX3Mt+mfZvycPdKcZHDHu33fdyNLwcP6HHnCVF+j8m589/HaYhkVkNB75+haOc7XAcR
wBjbG6xsmN0dfE7NCdmS1PyVfomvQkXpseJnc8RKLiUwsXUZF8uzHvsGDcLjDUr8HbZeuGMREdKW
KLG4Jj9Ge9a5VoE6CstqvV/eti5W6ljJuKTlrmRzkho2LTe+N38A6STWZe2O+csZoTOehDfMf8PV
bp/XXnls7iFtdbPVPVjs7JxdiyxqEvkCEc+mVlTVyfXAOcx974IGMsnxsNTKsbeIkh87LFp3AVHe
1UPchMtbP8CafS3+trWZcNaJQh8OR94zBRzMfwzgqTJ7GNy7Ce/TpVJEfj80RgQC2JHFwuuBQ3f/
vtT13KQ0MbKG4DHAqQsDXpJ1tfIarmJ0AGaH3ZMOtD++JHqd/iM93CcVC4EX1XSorPmywhOKC2ml
fCHO/YVLg4wsuCA/iY5smoPmclilP+UJ7lY3Cqks76F8AuaBZkwesdAJG/RmSYsVQiLlf57PxJF7
40Lqa2i20Ny2UKYXFnH2Z9n2854JDA9LTlBB6kUIRQX6TVHd8iqe3MtN+YX/v4i25huUK35lkObl
H5uJHZOOIbJgd9dwNlkcOvNTQ1TnnNZOY35D/0IREhwalClupHQq6EnpWW8GlPdTqCbvsoiu/RHG
CZVjaE31ZxmmciiYuflhjbAXI1x280wqNtDzUzvE5V8TDvM/v5E027pzGvr0MXjxcXuUTxLTlO20
CM8qaCet+iQbOa4vgdLi4tDfGdDHPpjSumZiOoG9B+LMd4lcoK/hePMUSulXyfwtz2rX1kfSrwdm
Q0omzhkvbymuHR7xS9rZ9f4thnVpi9U1E0rrpjw0XiWGkQU0abUJOHOog2ZZnOOnd+wSMjEZd4bT
uGcZYCdafM9MtNuvW71HvzdZO21m/v98jCyB9PmOsBoO3Ginw5/cTX7as6kdmIyl/zM6JXbQkzWx
2lkPdnhW8dI2Ob+yfaukJZ23ZCRoJNXu0i+nZJbegplQdIDwbB40QkcOW3iCLvNbYH6bxQiNTMuk
wVSK8Q76CVdEssT2+RSLxrfzrpqq47HEdvPZeAdSHIqT/d+4RP1Dj9h7O/d2S3pcF+5h0VJSblDk
IHs0K7zmdcKyVSZm7bZ4k3lAWGJb44cuiIV19YQztQWRQKN4ZPSstpR5n0HeG8Iuh83bxV3SxdDP
LqMpXHXsqqlQHAIAyJUFMIev3O/Z8zpY33hcRVGPrmRS2VwxpKMS+yeuCwvn3u71Z2SflaG8Dn5z
SZqqXe58+E2ug3N7YHuxV3lY0XpdA9S3TeZFGnxsmUoci8BRcCHAU2z08VZzwwlPjDrZ026qE/LU
OKBQkniGl94a2fwpermJJ9k18JFoS+o4ZTARn/TP7ZEyqPdh6kS0ZPmIHvV1bMi6vW91xBRkLQF5
DlhweyeWcIY5N2Ok24cgkGIokqqMAVCCvbpPEqs7HixCIB+mRbMRNa8uFJ6/12zwL5XcpgvHlP19
cgf7X+AeRFTUN4UqSM40kATeOx3Pm1XuXfZ/f61iqbzlVKpuHD/3saeJV11gPy1rNaB/30fWbX13
dsBXrWOZ05i97SONiJO54hQCs+DroPdTNJv1W9f4vXNatxIui/Zmu4fK1vV5cXxoO+NU/HS1oMO5
7oh4LcT1/ipSgwP0DMN5qNcKMmrJ+qHa+A+lgov3DFaIxxC1zYmeWeONa5N1lzJn6WtydEGUQbN1
8ubZYV5Vh6g/r9gIii99zQbGtcET6kPCT95psx5TNsHVV7RMm+5PhxgtK+0ZJm6hFo74PoCrfIzm
MFio6ZtEQcVhv+Zls2BBxBZ5K+8sCOo3Sdvkf2caXMQ339tl9A/cvUYmEDWQNwOA0J73unbAeNAi
0vVWevrqtnkR7Nku7Kyxz1Jey6HFOW45Or+5es6+HDk6Tmo1rHl5/Bdahh9UDEFvKDV6+nVvMV6K
+MdmNJJJcmriOoiop8PhXvpedG9tJZtf1QaPjFfLVCFYcBJl2Owc239wGg4Eg4GLayjne7ycDiNW
NwcrQAhBP45sEa4qxNczWZP78ZgJxosIAUEhNQRoitQkxBeTAq2AiaP+zwRvptK9AYUqnMFR5v7o
Oq84yHdXLLq4Mg8QvYsrs8a2FH3FZkFOFmF45/o39YGqqeUZ8ouDEy6od5hyEYx21k++mZ+nA3MI
sDFy5tJJUNpkj+bgoraJeh3P4fgNNY/0X2yX+/QrFKY3l41aHqeLrerwrY2FG7Fp1kJh77i11E/w
HtQ6mGVAOHfx3YRVX4zW0gqYi7c17EdglsHRIG+99wFzxNE/rG01f4Sasv+j95ueEfR25nO+e0e2
JevyjtS/7IqbJVadc5nFD6m3aHtsRtttr6AssP7D/7+KsePe5wbT67xUjYfYYBem/XGIo5ZpN+zs
3CWiavHcbZrWYwnbiOu+0/LcpNZdnLmyxNplwXjlpw+UwZOFOGTIdmI/xpMz+BxVEf/zt9RBoEHV
Y/s9nPbmr33UbZUiOrG/piUK6/tyluTMQd6F68k5hHjX8zH8i0U/mwJXp1Y/iG3YEnLNYolPqFdj
y2s2nIHvHGep/husJa4zvKMxcmSZ0X5lBkJ/voJ3V1x7hizlxiix2sBZOb8XSno2EnSiCyzhqj8b
0qj3FSW95gu0TpjHvgSGnH3fcvM5GSv9S0TL9EZUfYJIySxVfyKf2kVXUDdhPkzY0+MiIiWmRLYz
ox8wMlkJz/NN3TwsfeTuadvhtZV71QJ4L4EmHwxCAJRFxx78JyOFzS/W6/I7OW4z5iRzfLwNoXCc
lLPHg7nusFN8MIKSmEdmDQkpBR4uH+W8APEvcreiQuBoqX9tarT9TLXzZj9Cvzuy8Ees2wrXKvvn
eBndHaSq5xQrl82ol1BbYZjP86HlXbtbtAxzN/uPYeltR4HV1VrnZm8Tu6C8CTut44AsGgldU0yx
mE2+1kjcbvjs8TDGixOe1KEcn1UoKY5itNowhOc7+g9LIQ8EIti45p1GAfhSNlFCwd5EeF/SJ7yV
no/gy0uQrSpwGhZOShnqU5LM0TNtyPQJ4eXNT/HStZfVdnd9mSS/GnOMvnty/EnhYSaFeLbGLvov
ND1dAoRrPJ7g4f3nmdb3E7JgClL2YxDYYASOUagUexSnQY0A4lr6IExWhaX1v86rzZG2qENgR7XY
u5wuE+nLYqBAxLD4TSHlqGwcY3HzCuyqjSE8bEamFN0NPagtkH4XBN1yXpOks9KJ9pA1xRgMFQow
6PxXybJRkK3aW/6WB2Xsvl2RZ+Sl0zsqF7dJklG23Wisy6p53pZ9mN+bDr3fg0UC3/tNVGrS2D/M
JQRVXj4ZZ5cvqNrBe1r7ch9yVDNlUFh0rg9mgkfNHG2Zh2bZdz9FD5EEaQ2+vz1gDDW/1UFAlhhP
MiXoWAPKH5G84mkyIVGl6C+OPlX6GH6FwxZ0d5xnwZcut+bpwEDnPVlkiNv4EaB2Ry7RfcffX5WZ
b4O4omSy429g/P76WIccPKmY6wSvvi1Uf03jA8nj0FOZS+/W3eNhtw0qKbh8gI15QQ4Ryz6+o0n3
6rx2YEDyI6yGd60IxD6hiJ7t57ZWVB5myfnveOzt8zCXFo/kSLXP1rLvTs5KIgsEIkjsj2Mc1iVV
FlnO6OHL42nSRs9/gsnsz5vrqfhMc186xVquKkHDaCW/jOgCBkL8/kGVUBU5fyIPrWDRKW8637Iy
2E8bvJrWTydJnVGK9HLfetW+wh5gc5epsPGehRVsvzl29UFmjDfthbs604+qNR36owV/z8uY2Ht1
J7ptgfGUQ/LkiC30s6OMoZYxAuvdS5Ws43dm7wFKem+qZ4qAjPIaje+XOKL201MVYPwNHPvhD7J+
b8vJi7IKzIjvjHcPD2PXxacyJmeiiIxdfe/tesItckVyhHqoLytEchMFtdoX+Qr1kaSlJjgYJeni
AT4tqFppH+L6Z781/VJ0cSLey6akKKAYCL4hjkXI5fD9XoYlSAJKRdUO6TZLf3ncBqv6BGAldNdu
mglj0URQZsOqW+483+xHtk8Nro4Y5u3/QPVY3MSy3/TZ1kJwF1iiYR7ryDCZb7NIZL92Wz+5yNV2
p8Y43RqeTNJ5Pzf2K9w7FTv6jqHN5UzjVFFn1zeeeekAv3638bFbmdgipgrGzCo8NZuKPgyO0e3T
3hi3YoLtx8/gsKKt2EMuCTW2MUwlzTLZRXREK8BP3bfbpd2SiRXayquuYNHteBqdsL0PPZTHcOI9
R2p/HKD8xvTub2v3E+tc9X3F10mk+9gCMls8pXoWualjj885XPfnsXh9eEbXry8uQ8Bt3J/lt1hb
bl0sQcCTGSPC+sQlDlhUV96IdLyvX5s5qqpMblvwZwgjFEcD0XzfnWF03prOUhYquRBzH50QLZvJ
iNbjZA1r8Bmptf/TNI76wCOD7fNw4vLSp1kGBKtNVLoFkflPITXZzm4oLaa2cfMeejSDPxtUfPKk
oXEi1B032hlSbmOXkexsgcCbrq0ZfXFkiLMq2uJR9PdrGekxmxe3/e6XnnNkGjcZ62yGG+VP9o96
GdBGwZ2UUf+BgsefUCM4XCi3CQMoY+aIb02wVkS5Non+reyWaoODU/xQ2igsT/rQsU7BaqvPstts
VLRW4OA25fXDkVotzDvNI7ZSompEW4CRDj8HhIxIs1anJ2/In3CcWW6+OhcA0oUq7ywuqGFbvZQ8
1ojLGwugYpnHGEmLH454XG+ee6k3xx4v0gn25xBKo81WxD5RinfK3qYYzczzzU4kUmkVHJAutg/w
+i3qSusVuRSijGpZ2+9KwdGNqWJqvcMpoRvRV+kG0TML3YxMtIoQR5bwz1hZ+0e+zlEi+YUVcjr0
D5NJJ0TEa1rPpTgB/s8QhslR+8wSqlK/Ejyo/rR+Gf1DDxTde3MAkOxo+np0Ok2Y5HGy1WtRebvr
niOuwXuUNK5fIILbrhtuOesTSVvdHy2t2n5CjBGou2Xa++25dkT8At85jZlQs/ut1XiQ3anJGX6N
iL6RXPk22XGDpbcnAgxDnXab1zwgMlklAfCD9QFDWKM7RqieuSLkpHD10L9Mwoq+NM65yR/Eht56
alGd+/CZun1EMA/4KDY/+TupGFjJQ1lWzKyUEv3hdlOTxWr1rUt3qNagXz3MeBes5b6fh8UZhnxG
Xeg/QIaU37YY/v+0z6MAhveq0j7tSwu5b0nZEVvgNcBBTK1vNvrX/sRgEZ7mo7b30y2LhA0RI2KF
Ym2DWOwg3cZij5GCvCq57Z/VMqnnLYwrcdrKTUIQhLMs2SS0YdO7wPdBApTlzRgIusF9pZH+pfaS
TJj991SfDz363fyFrTvn3DHI1soNsrbu0YuPUb4GQ6P31BY0Cwj3VeekW7dveSgZcm8BOI2ThiuM
Nu7f6C5OrNdGMDEi6J+q+JbuiSjOPpGW4rIHsa3HfTUqSj2OEEjD5mmo/jYsRoc03cAz9zwXXjHq
kVoIAStcdMeSIxzz9/7AdTuQX9qN2TkqJz37WcjCOqBPrLaaU0N28ruzusA6DKqwi/q2a4CUXK7D
mci6qbuUJF6/VmTvdg+z32wjPXWr79G4iI8DE/X7o688B8CqoazZkpVIKKlD707uezp2Ckskkf8Y
b9oez6uz6fEipsY+8nGlEwZpAghOHVKROLDZnrvIABk3C8ZehzBrcrovhiKf5aLZ0UvhNGhfkOLX
5KyitKzvg96CE6qjuuVJiL39cRjxcSsQoo2F3YTTxLgbC/6Ufp8//eVA7yPUMF0TV8Aq80TAh2vu
xvKyiAoh5tz74jERnBZpZR11mCIcncvnWDkNgqHy8JNvdULMTdFt5BI8RopZKCO8I/Gua18NI+1G
2Ku83kOm0Q7x0gN08zSdmWC3l2Dz0adVPgvXqVPG7nylbC0ro9o0/YsjgC1E9+tKITdJPGYBaqby
FBBohO6ktyfnuoFOkPoQU0kUSWDvc9N3f6MInqwgLI2XN5LL9tMCZveohgx8KSrM6jhNSM1IpBMt
Xlado/rvblPr+jR0nu3gs8jhWli1CCCmpdKcNGNFOnzYivjDoJygIU/CGvSj3ZH2a3QDzBMTwtwG
eS6QWbnB/9ex3eWHKocg08GhnnF5EHvBdnozZ8ZsBwSBWsf+cYQ8EmmTuO2Ud4ZY2NRw3Xfe6+7Y
c8hXtBirFVpnRVVTp4WgnPpUG/+mMdh1+eTvSoBOW6IuU2lr9QOL6/lFT/PK2EjQaZMJpPcBlCWL
MmkwdM2eed02mKvmaQbMHY7yZ8BHfvO8aH0bFrKiipELAWMYKYTGcx/N4s4DKXkEydrwFPVvDgsu
R8fzrE3XnuJaRNj4H83OCg7qxzmrdttu89seP7QpVfMrYmnAK0Kx6g4jZ7dlHN928nLiidDZtPEn
xLOJT1FAZChLRmyFKEqiwdmwmxnaN0s10XzdysB+GN0tBlpz2GRc0D2CHQSTF97bEUtY7Dbo9pXM
9gWGLRqX+71TES81KNVXV9r/4+g8tiPVtTD8RKwlMkypXOWc3RNWu20DIgiEiE9/vjrTG9p2FUh7
/1EFewBo/ru05FLdAE6YZ8PckSauiYt7AAU/2hWz75b3od8Oz1PjivldunnmnAzVk/FXMwbzqepd
bUHWp7n4XmDK9F2jicTaon73iLy3y8ocUmcuDw5ifflj008V/IpWzCpBGEBAqnR6m8bwqBMPVCIA
1LVr7z+v2q3rt4A1WQPHFvr6qK/XR6ZdaqB3S0cHfkt3OeKEGM6VW2fBMXArB5FtuNY7G0Rs3uHS
rSu4J/IZTxk2p5m/R8O2p4B2H1nWcLZYKOt/m8wT32QOIj4inze4T/EwAbUvGQ5GCdQUH4YJWHsz
kEFjoGmrARm5kN476Jmtdy1x6jM07Oh/x6bFToJsEvW0jSD607St+JNqHQe3uhrX4X3iovvgGlnj
rRcQW7dBzZG1kDp18IUzBphWT74u7kY21mwn7a5aNlR+WxFfSzkdvRa6CEVUXgbbpuvAPZq+Fc86
h+M88MughGRhad8rJMH9FjTX6XcObUxyxyJQ/fTYFeWvFaTNd9mg4DjIPnTNVlEY/OQXsG1Sr+z/
LrCJb6Ca8+VN8FhTGFxQ4byJ43W9l8h8lzNvd9e+FXOIiCuZRjX+ASbpzMGDIJ9ZUD1DFSHGHvNa
DZkjn0zrk6k/+AHaem+N679p7dk3rp6AiMqQwXVbRyTDp9kEmmwvwl4uSBCrdSPXangyYYPRg7tz
Ojfe2BDOb9VIJGEMeVd17HEiu0PF2aMHEzzkQTUjZbey6LZ3lYmuD4yB6RHBKstN5uo4/6jlksmE
EZI2Btgbm3yhgm+DLKjsUiAp1Cczhh1a9j5gIUijhjmUsizNmNzWy7S1PBwqSTTYemFicZkt+CWc
hxl2yRzGQswvvFx6PEpppDhkXHxHmDKEVKYzzi0xp/byNUIfpDs+ZISiHunUaJ2Gob2JS4JNtnbI
PnSasRp6KH6otU1mNTuoxaS9rn+NRwnhvUPFVXoYYem8m3auo30lR8feO0Slfk+41W+BmhBjzyBA
O19emR4+XgFpHE7/H8VyzMGa1fBrRLS+lhopa2LroXj2yLuatqLq9b21eIs6NEEF/NdYU00ar5+B
0bkrLzot3ugFtnTRq3lT2p7ffDVh34FB2l36C8hSYi5xurHcdz2OkU1Z8JAx4ZTZR14JSDRm1ine
1M0K3iJDcOdNphCsnKcFnGioe1Da2ZYCmqEFl2cvlHV1lHBZ7oO2pvUekwXusskEy6ViR+dKFibn
1u5FbpIVlzXTmldjpixAE4O7ecTkgduOAyHqHPGEMGKutja3c3g7trrpTgsNlljLPB7JHfvVfM9M
KstEFuDGLNa4EcF+yTlGwxW7wxb9rfC2JLeFzrY02fgSSUbms13mLEruZKWXlvvyJNxgeG/7FE7O
pXUEH7+sEaCZiJNin1qOeJ80I1pSy2549nHlPeCEBz9pxrT6tMyYvgggZHC4xZRq03U6+wbbY5sq
DTEkr4KZ4J9wQVeB7pjkoVyr5aFbl5GHvsQcc4hEI4Jtyd30COziA28P2HcPUZT6r4srG+s1lm7K
OFyH0btS7fqhmBtRWawFU9foz4R2iIaAZWsUSAu1Xfd3FQ9qtQszLJDsZVNQ3GRZv8AZ8TsBSlBY
egYl8cXeGyIxvFZ+HWYnUZns+v3UOZaRfHYZYJnsIEV8lxLnLiyeASPT4kiqRP6JPUbM4HCNhj/0
sSztOSOa5r6phX9Hd06BfpSowpe6bKwPvppm2SCTq1/VldPdKDcLf0Zqkn+VFoz3g9u6/taska6+
h8ZI/3qCOpOCNG7Fq3Yo4TujbV6bZ/h3P+PkMRHYjSSe6lvzZsLUpUHH+Ctzm0GtFM6GOLIRQdZi
0Rg/RmV5ScPRnZ+Q3rrnQZPWSHAcyoJj07RWd3R6gHim12jw9qAIBYrxCcUQVKqMYaS192WEW3HP
kJZFpFs+mQcCkHB5SmzpL30hxD+3z5Zzn9kloGYFd45EcJ0fsP62j8jVMgWsQb7Mo5d73WuhHOtt
qCvtbgbmjnu7F1Z6bHvLukXjmZpXp8F3tyWodDzSew+IbdWjfGJKdDu+vmx0Egze4hJ1KkSWG/ME
JQ7oE5EB/iyOYT2E6uAW2dIdvKUb510mB+ShUWt8+RDTU1p8uirW8T3AwDzeas1wuW3n4BBbpHmY
wfnjrdJ5htYRPTN3v/iHPBVOcewxNqgr2eX8UqqRgqG20jwCj5X5EVFjcV8u65g/AD5EeVKswfRD
vj/HU45bfbYSYvqKYe8VdqjA6Zpi3fRpyA3dNLjDNq1XeOFhmQGajn7th+2uWlzvUBvK0vd5Rp/G
p0N0ZE5IltRwzhLtGPgWUMB2WCJc3igcWBG3y6Ty8lS1Q/fD0Z29rK6xxp1dSaiq1u3xyUjamX8t
pvALsvlluqiQrXfjFRMhb4O9urvJaf1y29WRjPYrEZC4KWYQ+6rkc6UxhRvY95d6hOatbYyudmq7
J5zqxTsakqjEZBnBFTIApd2LtVjNF54N6J8WYJRggGVoXYwiGp9noZS6VFlnk9JkKDQ8TD1e7TfS
uicDFQaGDXevioAh3vcYlKsFeVDt0Z6C4M78y0DPZ1b2pkRfjmkZeNyxECfiMUCS29kOv4qeo2JP
MUHro7we4wysTODTYhwdPiAWqz8ul4DNA8ZCjQhZZnu/Ixb3qhAIX6Ah8rsZU06eNFXnqUPkt4hv
x2B1ob6j1ruxmcx/nSZc7P0awS8kHUEx/3rW+/wEOVf+OIWPKjEbx/GLQ6Sd0dgzhu6xyam/hV2E
ET4XDp0Ej5ujk2XFELut2Atx8vhNCrHsxeEfbLI1uSBFHdkwSbX6CkM80xq8NdxIBr5LmpmISjTt
6X+MAmjI1OT5MSkXjWpOLkqJp4aSel7Kap59cMpS/Y6DiD69AcsDwUiQuk42897HlsfN2PZ9Gx30
IpC0ZkEzf0Fry+6IeC64w39eLPerQXpyZJmHYCR0fh1wURrxje8McAyfQnauBV4ShJB2VW3m3J3t
HQZWTJmhCaKLDfpW7as1xmpIAgEaP8+OnJ92tcP3QbfDHTwtEHkTNeOr4T2uecuD+oIZBrFbM+CS
krULZyGWsrifetcT+6XPPI6STKO0zxF3ny2fG2dLW5i+JyG8/YoK2/td2q68rAt+AOgyT8HoYXr8
pdjNfXHZS2FLqT2y9kVoKN8qR1BGx23WejsO5H+jV8wQ3/ALstsimVgfeKv1PxSPxP/3DUzUsbTb
4MgAQJBCoyzcSFbfoEMkLVJu8851/M+YNWrYysxvnI3XxPlydM3qjKepKptz44si32RWE3pHuG9V
bzKiBomPUGLtP3zaMOwTcnJ4d9INasRLCOZ6pCA8+MkUNvMNW14Rn21WpP52RIL8qGavDkgiqAvu
84jZdhcJIvkSKcfl1p2uEIwtpzjcTr3n8Y9YYVP+KVZ8LAeAcR7zqLQt/UQmkac2XirjS25ZV8At
DeS9T5/ij0BEIvi/F+FF5FH2h00gXpNwSqvgRFRbU13aCjT7yS46qzg1qy7WbYqiH4Fr09hARNhc
Qinb8kGXk7QTYBr1p45jaCevaWARJ5sGwp3J7DHflrjN7zCBYldkrfQwawfTfIPHEu49ZPBwktap
BySpQ0gwZV/W3rx17Ln0uTQpK920/TDeOGlffDuR8dRnmM/23xleqJFbUXdps8N7lN9FwFvVYVJL
jKqPAoR4Yzio7xFjuM4/3qc6vdS5cu44J3MOZ+VP5kZxIGBorPj77JsKaM09lwRRyZMPJ3g/5Wb8
G6JG+hbskk+GbEVvN6+y/4j6Iht3uWea6alB8L3Nsd3i2u9oXWyiIYzPlGVmR6HqCdYz0/mucMgK
3oYoqrO9m3pRfQJzbTpat2NOX35/PTNuTeXrEPfC3FdlIS8hz84Cb9WBNaQjtReHARCYwKiqrDY2
ino8eQTCv9nTVfiIEj1+bSJ8vEkwhd2fbMy9KwctKR1TATV4mxgWuUg8v8z+qgZKBvUE2Cd9GtAV
Wy6V+VnJgPerkNgxE4tzTZ9SmY4fPvPqQ2ZXiunBc6Zv39bTyywp32DIHNx9jEXrj9RFX28Rj1lH
0fTl30gbFvLSbUwCm+WQoY502d3mkNjjPvWKXG0pbxYfKJ7UX8uX/YUnouNGzGX4VLeFSC8OxQcX
Yk1m95RFpHHvUc5iiSQmaHgiDbldtxj3MKS05ImkF7YnJDdhDeGfLBAPfaKdYHDZg5T/CSkX50eb
x54rsAzrN2CkfrzJkOdV+4Ci0ZG4R9H8Mrj7LkUFsSO4pRxS53E7RN5RswFho+s7hSXEmTNnI+VV
raYKadc3pM+N076MjQuD21TqsYaFBBqyZYSsf0799baRjNDMM0PgnprOiRVTi1Om+8UHqNhNoe3s
yeyK2IvhIBDHpXW3KbH70tpZmgWX5+JYp2liQNlNBnoqEeAjKAoorCBoYpwU2xZJSfpixqsg3HG4
bUiS7kPkVCk2MPSZ8p5SWbgsV86aKJpppCmtpqFzTy73yl1bkfuSEDmn/0xTX72kfbPU52pplvu+
TIc75mDIStdzFmSTvdfdpOhGsVhbac8Q7lrDvYPT38FX5Y+XvlHx+ob7f70LhWlzVn8H5TTDrAZw
WyOM5LwST3NIENLeClaygPlUopCIF06hs4y47Q++qatpb0E1ctkipJM7cgzqezp/eWm5+rwndmWv
OaYtqSZkcHXNh67S8LLaHPcJg2391rmyvh2JXVbbrErNni0swsgGyHNi0EXBVCpFkj7tZdHeZwwP
WHBVAG0dht363SoP1US7+t3WFGl6R6CJyW6ACv1cbnQtYv6sbnyzysw/t5i8+VSh0A5ztXjjrkdE
OCQKuBRgvgid+tuZKBi4DBLD25hYhTer94qIlX9156Ies4w9O3jaibyfRs+fk0a5Ktwz0jH8SEIE
yoRswg66rFzQJULQ29muHlNxUXZwtQph9JMI6i0XGcJV9bgpZ2TneOAcD5TWkDSY6HZe/G14hWEA
ZrwU/xw+9TXpUCKZO2tBK3LflmHw1ZrWRaPPgKB3qzfH4p0bro3OM8V7K9Q5h2+Sz0pjD5sDCz2E
L9dzUMLHNIk1jcbatx0T4daIjhO8QdO5EXj7s02MfBH7MHfjZi6i8Q68PObF6pjr9rrEp3pNMJ/d
C3IqysUBBzokh4XU32kwmOwV5Wje732eo3RjVEe6UAS7hbm/HDTOWwyE+cOQOu0TMqIRPyy7YLQh
qyP+501DVJ5ClY/f9bzkt0M0BoT6tLV/b7m+7/wtyUFCHZ2jVEla2I1hex3aWQryEuOhHpdgIjFg
urrIlix4DARVAFzqVgsQ6gx9/1iXuOf5YQ22sSiYi34XFZ33lF6tsEzcwqt37LAe7uQeaQYOplyJ
R8QVSONGkam7q+/oNNdIPYBWahCOWufYm7q46HpW7yYsDoxN+BrcYHkOWvJR/ywZDrBxjKP6YVFe
3pzyNNfNz2SB+idYKCD3FTx1f0SfG96iZzcwY52DtyEGVgMGSmPe/Brp4CPsP4ONdgZyfwICed51
iHskcRd/eQEL9x71oOevAhb0M0jX1r1zS7kSZsMGDDjTNjVTQFj92lm2/Ag4nDQx69A/l/xCV1QE
9ndb5rgT2cUK8dGrMHXchIqWiFdT8teOUGZtHUOUGuUj2mdOgr4l7ngjicyAkQDJ2NkZ5UE5ol2z
xzkkztka2IU6cGbo/MxRcm2EQ8Qc7Bx0hNyawl2/0BSN65YC5ig6lyUQ5Mbz9Hzpau6vXemUWUc4
laPc56Dqcn2OmnT4q2A+8EIRqPJ2dbQWRCkU8x0nIvNWWHA573VeAzvrnm2dtA10FjvUVnn9J7da
ztxBSB2fZD/Zj/lC7OLR5r3JkmwpxztriJdhExO9wJLh90z+faeHccNej3UUTmDCumkTPozWXzU/
dk7kYFLHpW92bkNXFVHeGb4w/pIU+MsJshuD6OszhNCAFChyksc9E+bxNiMrpdjIUs4PisaAd6te
1v7FuDwhPKW88ahC23p4ZYGXw3sYIE3HAruaV4uYnnegnqt3v8vVQ5qV/DXQpMMNyRwdJTpUlbVJ
3Bj/mVxCMgimQq7cCiz36CExHkSbWIroPraNxgA+o/Yd4Q0K1d94oRuh1LAz8+CmYaD3NhkV75RR
Bn/5uF3/6KWrYGHv8a3uhS7n4IjEVp5t2kfVxu19G9AMcIBgKIPad7NSMw8Bztob3cbVzDo8qoh/
dgmCJbp0apluVJZ1/Xkq0hAGLSImZgOIFAGNgDxggeU/ASKCo1d7fAC4hEa6p4oNFpABF1cp1mnL
BEt0R744vG3LmKXetuxzBLqDzpAAAKUysrbEJqMVIC/N3s34gQ6oLbpgZ2HlYygA5RNbDJZOnayN
h5ncVY547PoUJzZHpNrhfc2tzTCgUdgU/bo6+IgiqY/TFHC+yEpl8l/NbmXI3KFyNhmXqf3MlzVW
R7R9XpAI02UvRTBmryMmeLhLPzb+Lisa/Reois8rysv+s6+EgB3CVBIm+Ij0DbQ8rIDRC0Fcjjvn
0QFvYfevHIipJswjWtJkKBp8HylO0WU/qHF6XOmYTRPRoNgl86Qun0mVWe0D8ewY0tKAr+FcpaMz
VZxr4hpvTPpchS7J8s8R7uD2XFQhEQQN03x/YGuXz0vP8b7J0LAZ/gGg5F2IlX/aVw2hK0lUEAa3
dfM4fR5qIe17W9XBCTXAUGzI2cn2JDCX1XFpclNcEN1xofUoWcU5JtRWJTBnBn9GTH4goqTgABup
9Y1NwJq9ifSoXvrJi19sTNTeXvPiXE3vyjoMbdFlBx7P6yk/WJpTemjLPazugHpodsL3PqiRGfaz
hYBp9Hgn48HxDlM3oNeoCqeODqPqh2A7YSndX+lafC7YT68IpQcUisFRtPvZTNGTpRWij8JrTLWN
0ep/LiR3hdsKrfATSnTYphTHMVJ0qht1MrSOXxOIkqNhnrXG02PBlMSITLFlMX4VLGqzj4IQe9FM
LttVTJh3dicTQxzb98id+jqrlawBBEhOdz/xs+7sFf/EjvAMK+PnVv1xwTJlXYBo3WAz40KfkOaW
/inFoDpsqyYHMOXkmOIE99r/Z3AXFQ+1dAA+O9ipxIZrTC/TMjRiP1QOmQjk47jeTx960V3UGT1B
x5Oeg2ZO9q2d4F4OxaZI4+GRL2+sIDMa9RXTA/zRIugJz6GbSnG0Y7HEjM2O09y487AGvG2+8wd7
V/jGDV/auwHFJ9tuYcdftrbsZ8IB2H57NYFz1Ch7NcbF77jrV2dTEycznNc0s7MDIHb80wZtm59s
V2QEnwPCW5vJHdp111FANN8QOuEWWwYq5uBajfp91amXJ9qKFAZmK7cRsEQ+M3uJBmM82UFteH3i
qp73rsJEsG0z0P1d4JPqQd4exbuw/6kVPpPUgPkiyFDf7legRUA9f/ZONhBwCxHjEbzmk6V4Hmj8
9jfkjZFzMM/9TKmf8CKOEASLj7KbpQcfPYBz58iEL26EsZ08WF7RrYQxIrjPsea/JKykr25gNcUR
N5nzBVlEMCfj2UQM5+A4uwXszd4EUd8reC4f83A5luTN5fhkuMvFSOGUP14zqBEOM/CF6L2bhAjg
5tfD3qXOoc9stpE1V/+Otq/wmuKX49PkvYpZ+skfGV4ZtviWFIWN69ZbQlt+ii7oZ0RrLYEoWb7W
D25MJeRhZgrmCQcXqJ/I6FRglasHllByLHxYFZrzI/LYnjzJOgRQpH2kQYfdOEGK1zgUfOmTzUd9
X2moiRODCc3pbFNzeUa0I66N0WNJ9Khf5RG+3ojgBEzZ0H9r3XGTc1is6yWshgavSL1W0R3WWdPc
AUAHn2EHJfdikQIT7RZwO36ghayLYIu1xRrlVnI9BDhUwcqGIuu+YmSP5xrz1nKDzE2sB3fCN3wY
I63He/jU9H5QQfklGtMXT4jA0S3yDC5AlDiN2SI6lxoTMYx++McF8pdnHHOF3PZ1xkRR8gUqDJ4O
UrCuV8Y6504q3sqF+s5jOczyRShDxMGo1ISNoMzwCUVRUV34YMaHuFeq2HH9qPpL9sw8u94q1u4w
+MVyi56c6PHF1sFHXiIvnHm/eW0z3edIYMNsvm+u6koQqOhJEE+F3ddx5b4D7Z+gXCAQnposQHyB
j6AcbsrYncO9sOrmsAo2IDy6oiOSgm/jYtvt2G3IQ4uD3Si9MdqPZKmi1/dJ68d2IYfmNLmR/iT9
s4WicOGvjs1MMuRu6llsjpJQiN0iY6PuY980H36xlu8RkYHsQHa6vCyrlOrGmZHT7RhrImeXOeiX
t9m8ZunWRAsqzJxAJt6NDK0WyLINU8QiCL8/Rw4ywpqy6pz4oPUyEyA0HFScld6Gz68c8fZmMw+r
0s1TZcnJekVeTPtuLOlquwnpxEx3qI/zGM5MsCTZ09RUR3a4Ut/2Vtc/iNltx91oprFApSBzf2cT
f/lRoswq9mEfm+EAuZJTbhuzcM2tg8oDkqTmIlwtOe6GuGtvXFe1Hjky4Vod+nR2eIt9VLzsHVY9
/DXxjPqq9ckAxIIeR4cVOWOesE847JOrXbuEP5ZGvc/cScg9bMvUCQahBvYMTH7GZeXJmtiLcGgT
JK3u/MA86LQbMiEBcqNS+WdHIvA+jVpNxanluwAmQPra3qAEnabdiorptozGzL+fTBmXt9NczJDR
ZT8fkI8W35NlhYLSLsmXZjurcwI9I+zJCZrrC95b/m+Tj918B/cb6n1f1X18ni2cgJAHEyZwqDWT
7WziPgnC6j3xZil/AAlZA8P1Hy6APeTmSGyjQRHhVvDrq0fNopooMo0gL3CFjQR5czL7vm/jbCKn
LAj9XUvON0eCYera2y2YEYlFBPOtrjV9o9bwf0ul8V9HtcR27Cq13OJ7y7+ZQtr6ans323ia0f9d
z/Itq88MK5vP2ZPSEnwX8QaIoNDClZBsjf4hr6z4YsmCQEqZ9w4hGEB+g1usp3wb9dlAK4ephudi
Uux1JnfTx7Kz1fdk8B+T5ICxcFfaPdWveb0CatiRTSZ8CNoZk+XgELMVcWhwEWFveMvrTkXnNFPD
29qs6zMhGuQvMI3/YJZSHD4h/caEMPTx0e1RbxHWsy4vouz8q5hhQREY8HQ99m4uj1RqZQ+sTRBQ
gcE4f678nj3pmjqmNsSDEaPgaduSSWRGOzy1ptTfQzdhkXQ0tnryaDu8SxHow3IUuBHat7YihHZ/
LQj765ezGc4N7+4Bt3JqLrNpyl8QxV4gLqP3zEemYYgfxYPyG4+4pUDyUPry/mYM3mNUu92OUDoV
J9pN60Ms44yaqBog5DxLWdmQfqsDbuvjVEA105Z3ZJVl1R0hNRzFaiyZcgMXyHfbVayM1yV2TM+R
gFjcCWcN1U7omMxav8FHl3jEyaLPxN1u7hRv2h9Px+a7C1V6Q/CPQNU8GfQgfdvZ1xx5Nhtm+6Bc
d2uU24/kQCN90nHVPqKOgOLu+ZqPPVFgEPjsiH8E+vdyi4yXYGeSY4lfX9PWLndW6Qa/fFna3jRk
cOcnr5gd0JqWGMRN6lelf+GqG7IDeURefsBFyVfA/3I8RrKpuJl8N+xvUiTRPbT8kvII9k30njOj
6GMmiLG2m8b68UVarse1GQpnP8thVVc3Tf2I4hUs1pss81eQEOQi0zDrb10Ts3dLfIt29/kozD+C
7PMf9pn5rkDa+OhNCttfU9ntWxnZ7iuHXnxXDLX5iPFJDrvMiiMs8rWHW2ty3jMGyTd/XacpychB
MKxpq6TdnBzsU4mqCUVcITyuc7GYfluyZ+BqjyJU/6YdiGVOvdS/r5DZWxyhcvjHvgx7WU2F/bdA
o/lnHNzwU7QjfRG2JOyIZTvznytnQBil6PDlmiqD6UI+VuBuKoAJJT6hxOr0pFQWTbsa2MvbSMzL
eg/KZT2vabH+cYTWektBtf8JTM5jTikRmxLBs/phIceACAMCW6C+kSPdexlAeMIQ4zAqNXZxZ3Xo
MZPYZGraxVZQgZzBBW17XUQDhDoMBHJVZ/rxFlk9UO6bonLmCiOpKvV6hHMpjcsbP5xmeUMWp3g1
I3OBNVYpRbLjDHQpIni2yQ8ba5PGbhzcRWtsk7rZ++IzwOfwiHonzzclclQKSBta5MnCSocjjAg2
/qazoneaVEN7azED7gEzySIaqpGwEUqe5nzfcOOhG0CLt8EdpeUOTxg4pl8TxfaE3F7glSNNBPdZ
O8Bcz1cqooHkxWpR4S+aVsc2hxxZwTURoK/YuQo44KT34QZJDkM8dia+0Dm4FLh2930oCXxAnmM5
h8qe6VdKASBd1OFtUL8NAdFZaJr52Y866K/RuTW/0dJp850VBOhA3E12e2aWUjdyMjYBG/PU/iyB
JW4cMBqgfAjyW7d02mEfLTHK6pIX1r0BJlzl1nfbmFPX5ca+sxckE7u1Lqx631ZD9M5uQC2b0MQt
JhBL3KXFshLh10ltCIthApz2dbQydqdupPSVW86KrT/haNh60rnSvJafvi7BUv2ahin917eZ9/Yk
kdrDpe4IuEkI+SMjf+xgERNPrirYNdRGTnAMQCdJXnj+65S3Cr4hcsD2ZVdgIYcPar+XYK1n0hnL
ftoWmF3HhDSyzqeH3gl+ajR+F7304vcqLMoSe2Qn4PQBfUgG0gWvniMk+0TCLvGzXWdj+TBZ0ZBf
ir4NMPJh4ud11JheO6UktiidmUNN7SuBol5csX9a6/pVAOkQfqe0vVdZYDwgnchDH2gIUr5NO3J0
Etrb++o4hT6IFn40oZPUWP5zQVzwtwnIRCbCJZ7uy1in2cZ3e07YtOD93fs5UoV9pf3FTxa3VXek
7cLfW+SzkB87i/egd/svQww5ihqHMfQQBaP4kbQZVXfctuoOMxPV3X0q7GFn6VQglK4wKPIHZBL8
k5TuczQZ+UL8CXwUkXn6tfU6CjqxA43/SOjqVDJS0PijPSXSLbETEBkknkUPpgpypgNOW7LsOk/+
xryCpP86o4R18qbgZmIAxqOUD+G/mgjbkbwpsnOSilUwTEhh4hBoKjFNOO41froY2vW8dowbrF4z
kwHZPMF30CPx7qXW6capUm4P5erwFvU5BheUSPE7mvL86OiCNB5dT1iRpU8g947vA0kIgeUGwc4c
hVeaLUdtYbtd2dyLunX+KTQB7SkmMLImo7wX3zR7WO5myRoXy2gTGHkQqNXvvGiuzSF20nXcVBpu
c7fQpCMOqO6WuyCaB2wrc2bP27r0279VlhWfKULGVy+IZ4LeZs3L9E2boagPZD8NfRLUIhOIbYbh
saAvIj1KXZbFCa0DMzUiO3OKPGUTIoV8/H1uiug9Ilqf+WUcZ2Qv9UjKtL2Of4vaZVpfTY96r/JY
ORFE+i9r5IWAmcRyYUP0qVqBgzFlfm9Ztv9qxRVeYKv0qmubJxj3QIJBgFai1gF6YiCn6xhAv7N6
9s3Kodi2OO1gO/ux3wdj438OWRtgL3dW9yVYERTSmJCJnYSnRqlBtoYD9+yxnfIO5T55oxgttsiR
Q0yXLf7ARECIFjt7CYGZvJHI2ySrOVq3ORjYbiKfaeC0ganfjCGi7zt0IIa8Mkggkq0FJgin2PCz
4m4nhqmsXjKSRlJirmfIR7ST8bgjbxffQRqUM3RcGi31kQu5yLbAIV51dF3UdLvWGd0vsn91cWxF
jhg7D417Q5r9WG4HFPyc7h59EDxslvth6yx4Sdlto51b22uFRAl729YN0XJsUe0wpuJgVDczdSlv
NXqIr0Fpq4H6i7zXul9GUjLwXgNPZK39QfZ89RSNeuHPR+V1GxNFoelRvpTVcu5EcC3RAYT/bThb
FxRvKo8IUxxbMHcisOnVCKP5tR6H+aNbEbtbkSyRIPfreNHFDMbseqIgCxd992uFDs+5zHQQ4Atj
xrrGCmCzOtDJpB/s0eEBmZDUvSytq6grVHxKaIawLxPSOKGnIlscC0aAktPaIzAiV8pQgvhM/Fzm
/PGDHsx8ovrrLucU/+fZmbPsA0k49a2FuwSseIkjyfFKwjtgYO1GD16VYz8YMHB0u9XJsVXKfHGX
bYYE88SNMlQEkiqU073l+U9D7Q/cZBWXU4uHdEgKp7NK5slAn4OxiOOtbPKQIYWEGHcX/sfZmfTK
bXPr+q98OOMIVz2lg3PvoErV7cbZjntPhNix1fe9fv156DtxqYQSdoIMghgwixS5uLjW24xt/3UW
k/FRC6dc9xq6snh09ZXDtg4wtPNY6YnqcQ6pxgB2lD1OlmqoFFlcv/0SDtC3n8hXpgf4y3p7rA1q
+gEhAYo97Xv0wKHzFi9gP3mi0roNP/R4hYL47gIj9mgHORTmfWoeHk+q5LOC3ke1R7JyEseSHu/n
PGzsEfEZZXz4o+JhwmuILpNILW4ZtUCoo68rRMz/qEJ3GKo8xYnGMTL1qcZH5JuhhTFV4Eyld9L7
cBOQ5q6M70EL6RQaGvA1dAqG4K/SoqODq0tMuS/P0GigDKO2AF06dAG/UhrvnJeqDvPumVa2Tg5f
1IH/XutGdfb0aDYvcI2iDKZNFea7P9zBMKac3M4DWxM/0ldw0Q1nqyfHP7SSikVJgdALhW//Q6+u
/ZAbcSQTKGBYKszkT3/MM2RGtTdg/9qN7pPWqoAVFdCt1ELKzD7+AXmydVXhp4fC1kNjr3J5PqgJ
JjznGAzztGELteJnpEtfNf4WoSJUIT2HfnPG0tQAcRejbPdgkiaUpixALsdxaEfjPHZB+jSDsfs6
+cl0cSgceP/1n//z//7n+/jfwY/i5f9bgv4n77KXIqLy9X//a81iyKT3TTJvmqqrLbwOB3IaQazj
6QO7A+gSkrSU89zH+6Os2SYhlWcCagRh4joLC8Agnmosg3g9KTrNVVQYfypdW7/hnTE+3B9Jemhd
GZ8SJ0Cdm6rB28diQa8Xc4jDoEBTC0vZWokeh7nTT1ymw95U8IWwMuPv2h4QOMdg47Gxuu/3B5fT
WAwuv6EmTKxebbrS14NXYR8k8PDxjsjr+FKqEX6VSHUcm6CFIWj2IRo8SXq4P+jN2tL1o/PHcCqA
Ot1dfMF5Koc2tEC9zU1XflQNhLHzslL+RA4/eq2nIhNzLdNwDPR98C9bfEaaZWOLvwEEs7Jsjrlw
cw+qauuNPq5Kr52VqVFT0SxhokxoqwuTL9PX+xINfMQmhf2uduP0eTSqn2bWZ29ePxBvSRMXeo1l
VBembKlmWwCbUAtAJ7fZjVQE/tSJqkd64LAz7491YwDHZEwHE0gXnz0Hqu71/oBhi+FK5pp7gdoo
WtKTvkuMgoYFKOEdhhj9aw+3HM+Vn4u4osOVux4vLtsAoTPGq0Hjn9B8VA5mN2dvXz0rfD11lyaF
SmnDXHyqrApmbnOHhBM7sr1fxO4RwijKuK2K+Ikx2Bu+iLcbHmltAbfX1QUdoeUR1xR4sJkKBi9V
u2avWzbN3Ap5InNw5o+vnhrsSt1ivwvW0Fx8sF6WBrIIu4k5T+0PcdnRcBCl+bNFoPAEXjV8bZwU
Js7nYPkoD3DAdDn1364CBT8ALkhQdApivOc5KMjIgVDtub23/BhXVpFtgYUdEk0m7JjFV0PjoJXE
BQRn0AE9Y+jCCaA6s4e71m0YTK4PhRKt/Ndl51/PSvdhpsAhkmfZrHaKHqkXHwBhrcTmRoBaOWAG
MYNYCNSW6L/4XqUOyHAMmUoNjgGGLg/sIRjjU2gNKK7NVfz6KMV4rmratuWylIvYi9fHkPYuWzHH
Bfk0DkbgmXiGndom/nl/J66uoe4aSI04quDCvl5DSP545wiI4UlNW37uAv9QFxjUx2NQ/5tJGdAp
VZbQtozFUAEpvalFI1Fq0NHJQyngYvnQLhB+EBuukbe3Nf7OyHrSVwOgiKft9ayAkgO68ZEURgsn
B8w8oJpzDMjHachjF/pzqGvgeq2u0AWZwSU/TK7Bg/dfLK2jOq6pOY7hLA3aCx7veT2i86D7SoUH
EmxzipX1WXWGeCMg//q7rjME+MsqJha2SvdX1xbpiRpkbUFDzNjncx5+Vmo6OLt2xNqoBGX2pxqm
yUtU1+YjzbHmCTM89U+u3PlAq925AMURP6ak7H8Ay84d3vdgs+juJ+c40ijuKtBfNi4seTLv/dzF
91EUYKqJ7Rj7hH5FkId0YP0R6wOMLg7Itav7bGojtIYRCrn/TX7lnfdG1q93BsooUFwGRm4QbwTw
gLJc5vxpUzjbV5rdP7oSEkCR4KdfG/WTGmXhuer8jV+xdugI/nwvWwYuR/75b+EY8pAZG6B7YPqh
LelHaIw3wP0viIRXG0PJQ3UzXwQUOOHAgG17cegoucQd1D1z77dfLTCaJ5oyOW1ddGRLRITur+7a
YIY0FgXpAf1BX+Q8bpm0ptS/pe2YB9q+0MzySRFxfbKGMaUWb8I625iftraWDpUCMhLdFvrSzdiF
Y00WgQcnAi4N2r54EYDA9suLIF2/TLh9AUbR7SNygcNLyU1BhwtPgAOlkfiDorv24wTqu/Lgz6jH
imL56f6ayKth8QEgFWvIpzjU+rhCrr91Lpe/QEILVBzESqcCb2/SejvcH2VlFbiWXBJaLihdVRfb
2p9Huq/IHuybSUVS10QgRVj6Du79dLw/0kpoJXxrXOw6K27Yi72bDkYP2o7cj+5QfZnD3L+UdHf2
lFFkC8LOT32jhWhBusoTziH164MqCTWxzqbmTVRdbLFshPkZDaG1d5VCedvaKtwKdSqLJyjX6ef7
U13ZzhYWxyYvBTaWtnxAg5CEA1wxFkBh6QJg4FNLnQ409VxBLMP6bGNtV76izc3IJ8Sg26Kbd71X
MNFBzNOipA9orXmohgTtv7J1nmrdcTeGkn/VYlsylKvppDW8nJcWzrj0NBgD+VzGqaAFlDZRh0Rp
FCICjqnaYTBV/RlnLGUjQqzO0NEd2wJzY1maPC2/RT5AnHWMOhOKaJAujtQ5QZGUaKLD6ijOr/56
dCbQI+cMOwK50euhbAUteeilJLmzr74zqzKmbwDu+AyrMnHB4fWVvhGMVmfn2rwqufM14SxmZxmt
Rgxkw6hB0FYHBVGxZ5RNrNiLoJa//rnCKvIJbcfWDTLg6/m1PJxQg2MpUVaxQRqR5wj8ug91Cbzz
/lKuzYvI5bi6iR2sMBbzSpDRLsAfW3sIZxYGQ6gPKyketR3gw40NsnZByxPA44GSDlzPxbTg6qt2
1zEtTJ5EsC+doreACYjijLC+goZxiORwOrj5wDttGn7UddVf8PKpH+ZOIzl//cxt7jKa5wRVy1qE
mybFFUoM6GRiuivOHQyo4+g2H7oBUuy/GMl10cMC38NtIYPRbyeD1xsGpfwCskUdQwHoYUgd6eBe
ccTbWOO1sy/k+wxXNfq+zuKyaMYaiFYDnKIE7ntBj5EuG+5VXk0P5wHhaOUCNdH5F8eR9wX8WyI3
NQrjen6BQOdxQjgbRHEawLQFhpGFtvZlMrNzObv+xot3dY60j4RJioWe5eLDFXAcHH1Ct8mPiu6t
iMx4jwfPfEZRI3mCJYjlBFqFr38mErsNCa3SSOvsxRxnJOjA1yHdnoJV1Q6SNApOsBX6G5exv1lR
GH25v2vWpukIh73JDrWJdterihKa6Y/oeOztyWo+jDNC43UBnDXGkfTjEDrpUzco0z/3B10LB9SV
URR1ec6Z1iIcqHUuKnNAKQEqzOgVkzLt7VSBIEC3+PTqoah7UpOhKiiLQIsVxWVbMs3oHUD/1byQ
auUTZeXkmFZ+v3EjrsyKMjk0J1XwZiTHuV7KDvoSpKwGpVhXVY8JyEp6IamN/LXz8/6k5N+0uHuh
+bEpyZ+oxqiLjzaqvt8kpdbsDWAlb2pMq0e4njkenffHkXv8ZhyDRzBUOZUpLUKpI6o8iZG2Be9S
u2fOSnGyx8bGd9xAcGq2xQejB7NQch1igiCSb/eHlxFrObxQbYAlNMpsikLXC+rUeWcFwuDEq9bw
Tvjq/BeobiRLnT4/VlOubFRcV86CwOuUCjk1LsNZRtAObKIIE1qKzhzAPMoK8aNQm2Af0d5HwETa
UwKB/OvVkyRmI/9iGIaq8pC4niTSx4j2g9Xe9y7idAUqEX/adKeP6EGiacKLcuOb/lq1xapyKbI/
HcPiDIpF8HbTYaJN2iCs1iXJNyvMxHcZ4r+pAkon3KkafXYtHEMoTDOkD9BcwfuMCqTt3Z/47Wpb
wnbJKAyyLJzFF8cFMgfyTRGFUtVW9LeYJqY/aUnggAoB4RGpBEvsJgg25u7+sLebyhIcU+YPLQTR
BnmKf7smbfSFIwdTJfwLcRxLcillgs3kBT7LDzZhtDHL1eE0R/aYXM3l0rweDslCDeoSICepAfge
HI95qVN48aMyQsoOC2TmXj0/uaL4fEGC15jj9YCOLVWJi6GB/qPQloyNrH03d6Z9iS1/wECzaDdm
uPIdMXRjTME9Qtq6uCiNqo8yXJagfrpZc46MEvV6rB08xfeTcxgq/mVWFP3P+7OUked6E1PTJ57z
xOEVx/PqepYUaAvaSBxVPD1AN9UjJoMJGY/QyvIfO6yqf+K2wT8AktHG+bmN8nJkm8yA97gN/Op6
ZBNloamuLC5M9EsPtJ7FpTYc/Qmdn2KjZbiyd6jgagZVOUq5BMHroRRfj8vQNIE4lGg21uM0H+BW
A3aey3eFj5P3/TVdnRlfkLoS6DrTWtwqSSZCZY6AnkBxzo8FGSQwf185Ip2Tbizi2ufTKPC4tkvb
SRWLTRrrIxyPTOrHzBAA+1oJDia6Oyh8Gx9p/OonBI2kTcKobGR1Mqhc7xvyK4Z0XNJIVnSxWZNh
wpkoq1soINSXFFyKjhGFj40jcfvheH9QPmZfEmpuzmCvoUkC8bvdN02MpA6kAA8RmvKIUieKQzjD
bCynJnfCclpCPs7oPOlkx4vjUKslIsmt0dJ0qsw3ccoLMoxzTM1Mo4pwbfHrk1o2kAVsNTtXVYZU
aeS2h7YPDGQ9hupZRVTtw/3tdPuNbfT7dEp5dJ65QRbbCeR1AAWPb9xkKeoQPUH2c5C04wmdIPtT
28LEPMcj7EIPHDcgy/ujr3wCl3cmWR//wNtYhHlX2CO83IrGfjN/DZA/pvGCyfQEpYkQeLw/2G2e
RBTSaNNybixDX7afpSkugoi4U6hAu88YciGyI+bh7GdY5lJYE5ciyBCT7No2PlhAEV5fDxYcIsbn
V9gIsi/OU0qJVEXgqds7SfwPD6LmGYd2HyHZxHx7f6q3B4iRSMigkHJ3M9/rmNRVWPMlFngbfcxh
HFdhe4pod25s6JVRyMB4YMrUgJ7E4utViouMtuqzoLML7RfznwdFRyr1/lxuA56QJUg5G+gtbJfr
uRRo1qIkPSLPKuW8ptDoL7YWfzaGeT79i5FsMjyDlx1Vs0Um2yNaBntlwNgVMDJ+poF4yBAfRu/D
SC/3h1rZi9TOeYRoqFTTWV9+oNDBlsaW2jH4PjawJDrraI768Kzp1Ot3mdEk77MJ3l4j+upTM9iv
rySjPgdkSAegYNPpXJx7BHqp72TAqDAvzJ9oh8+HYkCXMlFH83B/rmsf8Bdowf31+ZYNQTRg+k50
+oAcTwVNKoFMBvc9fkHtcKszIZftOsLijsuMJJBFRVB6sSMdH5MqbYJtWRmz8Q69u/JTqdj6J10B
37vrW8f1siIvXn1dMSrINR6UGrWz5cdErmcc08Ds9yNQykeMlUpPG1zrX5wDDO6oA0o8AY3c63Mw
TBhDqyYS7TAO0QWdDbRajbne4+X3+iIVU+E9SfygsUpF8HooTYexDMga2JPAskQg0nrACc/aBQZy
LK/fHLKWIkEEdMCtxZnT6wZToN7o95XfTKfZRRk7pFF8TPvx2/2R1qIVjTiuGQmvojl9PSm7NTJ3
TnHbqOqyu7Q1L+TcAel/f5S1zc6Falhwa1HFtBbRqjR8Sn8x3MvKwTYEVX6koGurOs9t0W9cnjdD
MQmyal7CmHyBMFlkSTM6S43d4e2qWr04YY8ynauho8YAC+lwf1Y350oOxcrZFEnJdM3FzaVg5A2v
CLmjJM+CM/DnAAmiNnzBk6354vYmlNQYx45iY4Yrw9pkudgL0UXgmllGSVrZ7IMSL0yuALLq9jO2
idopzRL9B5KrToEIlFW99pzxYPh90MXmt5DCyYJwnNGyKyCn6RjsoMrRHqdo6M/3l3XlC9LJc5mh
AYRGvYEiRTyBdDQT9iXCmw8gllHmFPi5AQA3N87ZTZ4nZwV0knYtawlg4nr3+4BLImNMpDFnOmLN
hrSraSDAA3xBOZW9bn8lD0vejaLZOHY3N91i4MXWQdMFWL0Zzvu21YYj70DUiyILqqY2x+UDauuh
h5IXDHzMh59oLGcbB3J1D3EZcPDpoFCZvp44IntzW7tYnaghJlS7SEXW0gvCNH/ykQiIoWhUKINM
SFxsXPHrAxsWulN00cg4rweuhYYEK05bdPmS/iOqH9XfOjZEJ6gwwqtUMZ8STCBff1Blj5xqINcf
QLDFag+l4mq5X8jZAuLfU7JqsqeuzfPh+9znyksfNrFCBbeov9/fyjfRFVgRr2CqtxRQDOB117O1
i9msJhRw9sgvKDNskg5UPI7F4v3rxyHpNEg3XcCky94b14VeOTX8aZsylHTUmWr/MQzhrWx8vrUJ
EVqpXHDkMGBcTChqZ2GmfqJKTWTMWwv8F+am3+rPrkQA8fsoi2MZJmi0I/yh7pEDaU/C9lFxD12p
QiReXRLhC5Gs0yOBnEmDZnFdoCNVZX2oA7qxC/1LqEzaW70TdLvAE3n3P9LK1hcktbjW27L3vMTR
YZTjuHnqq3sU31DbQ7MSVfBhutS96pwDnHV3PeLsGx9sJcKRr9g27QMN8U17kUmoIhQKJlsaEnNZ
/Z3Ky98oIs5vBmLCIxT83LNm6S3nCkTl70937SPassJFNYF6/3KrYHYXtFnCLukyezpBS8eIMYbl
p6O1s3E5re1KsnZgb1RG7BuwrEuvpw4sJEIogBenQi0qT1BU2IiZMkpcpdFsFYqFQPgE7EVn2TkU
JpKf1YyLG/DqCfVIUV2k3+2xknaXQzXpGw21tQWUFREJ7hS8jhcx2h2xjMPmS9/XVp4dirCbjjh/
TSd4jVt10NWhBAFEJV23eE5exym1gglFs0nfV5ASD0RLhAkxKEN3UmxBZFdXkduPuiKlQVoV10Ml
EWj9TKT6vsET8wKJwbyUuKc8jDAX/xwsIzjd34Zrp45PRmTUydRob12Ph3NC3LY2UzOM+kcCXfEc
tbDmEhxyvRbDCMyr52JjzLU58uT5VTanprKEDJQA3oN8JOxPbqvuZ61KYm+qhiyHQ48PIyLU+dP9
Wd52RticLlcb6BmCC3zZ62lahY0hwOQSmGO3i3Zp9EvyenS1Y4J8MsJ1qIYR55xjFFqo0cE31I5+
oUIzu/9D1uIN8+YJD+yLJs0iniZCwycqjMC/xY7+omDIooLRsIcT5bThe160FtQlZOn7pja24HC3
Y3P+CbAY+VHOp5Z0vQalEthjP/nYdRVx5XWmOSbo5O109wg3qfEqMxwObdYoh/tTvo0+DGtp7GVT
YrKWD10I+9S15MWOt7p5EFPsPydo353vj3J7ROUAoL15SXNTqMvJJc48YSQ3gqX1LQJPgJkWci/H
saw+vXokYRIF5JuaHG2ZTOCLTpFuFDrsREM/uMkcngbHrU7aPNgbk7o9nDTSJXDXsQFj3IDMAjuy
lLyJgOa7yKobeYF6uKogS5U7/hFArILUQLMFVLo9nfSdAYXy3uUxShvkept0AjJ3ZwHig7sZnc0K
b9sam7nz2MK8bSJwxK9dT1lO4jnPO5Fe03I98z5JGvynkMkK5w6u71gTGQoeHk8Z+JqNzXh7Bq4H
k9votxZh2fnhMEgEkahbhKidBq2IoDM8dbYGrHrh7YuCEJ/h6r1R71kJQTqwL8QUwJ7LRGcRaQvV
aq2A3icd91g8Y2PY75XQ/JwrFm5FJbKnCJNiHzsiYVrVOB5bmd5vhMHbT2tzYUKokuwSAoDcb7/N
vohcJ2xVbfKmWnEflGEKTlMq/HOSVTMKQ9NWSnd7KBmPPjQ0FgakAnM9XoqEIxJA7oSTju4+U3Ee
MUMLDS8wu61iw+2HFSpBRtd0m2cxRIzroVCTGWe0MgbPKuseVcO+aT9ELprtWtcmHZTh0fqK8Ur9
GODGvrGpbpeVsfmoIJtNKitLilU6aeipjsXgOViFPw8waM45BVl0r/TmFKpat5Ep3y6rzBtpBJP+
OGAYjeu54pgzKnYkBgwRK4K3G4875DQwOlXrz/fP5q+W53VSJyTAlauT1prseV0PlYa1S8U+mDys
Y5FpHDLwRLvaxCoVqJ/RfezRzHqxUdr5E1TuhNZ/THNkJwWi8SjAYHc3pJm90Tu9vVCETgBWSZrl
VbZEASIe1anAiFFR8VVMB5HzCffGkE8/789dXsWLqcPjsmSiQgngJg7CE8d1SzNRVwgaFISguqt7
QD9VdNLwHQWbZgBwgCnleMh1tsYum9DNu/8TVj40RRc5OsU6xCDkpv/tvJquj3Zs4rCpLTV5IkVo
z2ptqQ8A5o2Nh9DqUPTToOAQ80H+Xg/VxAZZSKMNnj4rLV5oeaiZ+7BpUHwWxtBtPH5WgiHFYh5c
Bkg4+d5bzCzs+RIqkiUoIQ1Kvu90Db40mjoPBpTVfd9q8NaNKTrBEnbeNHMdvASztsX3XPvC0Fjp
EDnAuGEELeeMhqCuFSP+Qpr2NOkGPjERlbs8m9ErxA0WpUtd8dIUfj9ZTPf+/tddHZ5zRfCw2M/L
B6+ZNn6YEDg8TUssNCg1GspJDy3aia0RvUTw8YCsO1QeSmxiFfFqvLXDN6CxLElB8nW4+AatDbSj
G+vRC/qs/FbiWHgy/M7aDV3VbRzZlQjJxcNehhNKVWRJagm0zmn1eRiRSUmQ0sBB+TyMgLyRuolQ
vdHb0/2lXdvNAI/o3NLJ1Eierr9sjClmYgq2V9W743ubATwYju1jXEZbSI61aCSLIzJdAuu13Mlt
p2IcGYF1TIxSLy5h7iC3hBEaxgP35yRD7SIeUaPg3obzCsN2SXkV6dSXQcENV1SG84g5qnXwC2SI
iq6d37UWotfIbbmH+4OuLCQXt6zHSGSF/gud8FsEQudUDEGCoJ4dlAMmYngFeaUhTYLqBvGvjbDw
CxG3nCM9duBGsEgk/+D6u00Aj7NcnbBsBn08aOid5y6Gf3OuiuNc9dp8GPyoLdBdzqZviDJYaMsj
t4rgbyXlaAYqpMOuVWPkQBNcLd6Az26nEz1RLTgOHVLyM1obXztVYDCLdBvfCNsYe36raIHi76w6
6J0DSu1j+xDrUfHMxIMUZWb91ZxR9opBvkN65MJ00Bdlpzws6lRYHaJ8qGK+U4vhIRiQW8RDSzyk
JlYKr/6K0OF4bQKStSiYyK/821dE2K9v0jQ1eeJ27menFcFTgUDBF0Pv5400d2XDwKB3YIwCJoA+
shiqGSp0lsLO9Cojc94hE5M9tqqVn+0RocP7s1o5ELKRRVXGJjm5yWa7JoRP1jEUjfDxkeTa8bR2
Dh/ilAYdvEv9Scf8aGN+K5GM5JI+JytJC81cfDlj1mvhI0nmZbmdv41EdMHGgiSsHkDGt+0WxnBt
jr8PtzgQeSqf1NQ1vBm/K/fcOgGCa+qMWeLObbiqejqkONGYpXq4v7hr3xGJTDQDeH1SIl3kmBHS
qcgNUuQdplH9klCt+VypQfUhTbL55f5Q8p5ZHHo6LLwQTGBVoHoWc2w0VE8CWnReNc3qgSIiZt6d
8ROTHUy8RkXfFxjA/KwaGhT3B15ZXAYWQDf5mBqknOtjYcXoaPV+o3lJK9DhGXTlPaipn0Wn9m/G
FlylPWn5xrqu7B+Xwg8VX/ruxLjFZAenRDpZMGbv1w4XBQIlzxkgwHjX6Lg05ZMjjvdnufIloYmr
EjBCt4UC7fUsG2TB3G5GwHRAC+mLprbNm8mMsfCllbfxvlxbUEni5msSxClzXQ+lpNDDMiQfkB1t
VdRB23pw2reizQV9kFbX93rtOC9DCVvo9XOE2mgYaDCRSVly1X8LcFFF6ccgifRq38dCqEUl9X2V
KjXyam5WbyQzawvKZqWgKLNlIsH1YLXQ2ySiue7lue98MoqpwFgiwjTCdqJpI0dcOxuWvA5B6AMW
WSJuEuz7WixgNE+4ft3gA6f1j33qWKh18RClHCMjAU0v/YAqQLcBml9JUF0AP+QaVIcZfZEgElvn
uKpNrA2sUukvk0iDs/DRmt9XUwBOrE1186/MN+z3WW91P/OG+tT977o2fSqVEkVPZ5Ifcr3U+IIK
a2gqw7OTDJn2tLHi8WQWqfV3mtTqxcJ0/BCC/POaiUfaxuBr06deA9pJMkpv8AuGPnZjYQ8GYmFh
nh4mYQQVYpd69S5xgdKahZ88YhhgezxX+wNU+C2819pG43mLAoNUFeIyvZ59Qte9VlAdAtFp5Ajh
tuouKl3zrCDP8S+CBAxhiZ4nP7hJ0EMtiUOBXrmXDSF6jqHTnTI8Xi9ZidPJ/W+6FgEZAtATD3gy
y8Xx0YNcQ+YsNjz86o1gP1A++ZEPQJJ3eLsMjz12za8fEqkFzg81RnDJaNNcL2RgFSVaYfVMXBr6
lw7O5AHfTsxr+L/j36WPbtn9Od4GQgddK9QlpE6SlPi5HhCB8dpGKHD2Uk2PP4PXQOXKV7RdomLn
lOGXuEOGedyIvr/ujuuLFLKxQRdHij1QGlmcllFX8YBO+gkF0EAtvLEftcfBtPy/B1jl71J/Cp/a
oEEReypz+9xm8fCc4Hh8mnpX/ef+AtxuXbJA0gZ6+tDdbvqqPSqniEQoVP4wA3ivQiP+loMXfC7z
Kv90f6jbY0oWKMFMXKm8ipbpg27QG47rePY61LYPY6a7hxC/2kOZNdZ71++ygzpE9Y7bVZybbPQP
94e/3c4yCSVC0GElV1rCzgOY0jblMFQxEFHMUW1IkMiLQTWQnOl19dT3br3xoVd2l2ZI5ARlMFDo
zuK2c2BJ9xgWTp4maRl9atcHo1PcAzYt8zc8kKpToou396d5G4lRcKZK73DLkmkuS8eYlGljVyFR
WDdR9CHN9JfGd4q/iITKWRtCNEd5/HsOyfBGuFjbSQQ/sMKgsHmDLiYbZJh2umGiYr2K/lE76sGj
koLtT9ok2LjYb7H2jkPmArQCvx920rKw2rRdnQ4WBhcGoFAAtUOMwnyCkaBT+8UbNs+wS7GY9WJ9
GC9CC6a/IvKu98it4oXapsmzXongfH/h1z42TUuq9cCwyAAWhxp3sRgzA0JJNEM2wBTUAYyOcVOw
97G3wFwJoeFL7lrovt0feO2Lk0pRrYEvB4Jav45hcYGZVzwOs9eU5fCEYZD+EbfW9OI0RvbPNNbq
sUDw4Kgl5rCxv9eOFOELhLjO+5gS9/XIWoE+ll+hm0y9v30zNlrBXDXlE7pY7UMdBv5GBFnbYhxi
zpQFFpfO1/V4GUDdQUTYU0If7Y4jqtR7Uj+MIkan2LgY5NdahGhiFatJx514tazoFhlGvNIhE4nc
sX1Lg8JEcL4dPrz601GvkW8q6lLkw4szUyECODlNPOHemY3VHr9CcalyBHM0JSmPSG5SRWqiFndR
WB7Kxr5Z2bBkarB/yZF5Wi1xwJRzq76hWuXNwVzinlVVF6sc9Dcd1mSPlMu73aiNxeujMOkEd7sE
K7F3Fp/QouVvRVEuFVQbPF1NE8sNfKGPam99cJJIP91f4F94geV3BK1L/oLsgcWte71lDNRs9QRz
R49GabJH/Dk5YFU5HefBst+WRld81VB+9iY8Uw6jiivioa5V+4SHZvI+6kp061GUNPduxaNo46et
7Gba7URbqvi4sS8LkqRy9DGbdvLsQugviavMF9F31Tugb/m3AFe4gzohp5oMdfi55NX4PcbyR0U0
0iyOOF5Ghxn/gKeWWHRWk3jY2B0rlX+KJ/St5CvYpPq/iGcQwstZGP3oDVbRIK1TDkPqRcjsfGlU
QxFHoeCT+mCjkvF9APsf7IsgV5/QZkaJYGOlVuIMJ1BTadzRlAVEdP0Rs5jicFhQ/7d6XCpx10uC
Y4fC86PstM8H1FyMhwm7tbONRzKC527+vZumMjoUaJV5lVDyZ3Cx5ikSZfaU1AMmfF2iWBtbeyW/
IQqSSKFJKZsF8s9/f9v2lYDvpY5e7BcjJfrZjB71qcgeuSvdr0i7I69boPbOUuZTuVPbyf94f6FW
TrQkD9AsAG1vEJGvf4GFWB+OkSqHK7Kw9guwy37A16D/YKcOzZu+RXj7gFuf8/p7AMYVQ0raIsCV
xT0Qt5Xe07HHq0/pSuxGa2yif4S1oUCh1oE/YPQuMv3y6snSH9dM6Fag2Izlo9fyNcyxokH1cByq
y6+BMoXnmK5ndXLwCoh2QYNb1ANON9OrK4tUEwnbVE4IYhy361UGhGhii5RTGaqTssIHx8WpxUiq
FBazr8xnHOuNYitYyLi4iGOgzKSSKz160p7FJQ/9U4cynaBfX9io3mn+kGAx2JWPbj99M8AgHWO1
exndpD+N6KzsaQB37+4v+G28ojwBwY57HtQJcnjX8zaNeB5CKrUeSDP9E8UiCzadhYBTk6PlfX+s
legDrkUljZUoDJq7iyMfurx31JnDMutDUzxmBKjcM9JQfDG7uqmfs3manKNr1pOJLzwkx33jo8GN
Z01WbNG5b3MBwCDiF6GL/BZdzOuJD5GBtAlkDKzZCSu7ptLC04xlzsbpvY1y18PIP/8tfrRDCbfE
MToPeJsT4EzqdI9NibMBnh7N327cm8f7i7w2IAeWyhG4ARpiiz3VxnZnjVnS40UHZdIpcAzCyhQS
FQ6IOx+4zUaGvLaOIObl56SggJrd9QQx2dQAJDS9Z/R18FzMTf5et8atK/82DFOqQC3DQLqJLFFb
LCOYOXfIs67HSqBqjpAxE3vnYkHzQqeqfpkt13+pEsV4Lsog8+xeNV/ur+rKMWFsshsSVEviTa5n
SWkjNIeY8cOsyT28t3Aab5vmeZqn6nB/qNvMn6qXAeSDQETmtGQ/IGbd6TMkGg9bpwSLlDJWPsWZ
Lh4CTcPam3Y8TiC57v/gZZBsVd1uRftkzY3SEPpD9Ktu2gGVgtVAoLdMNMLcYo8jiP8ohiZ5zNXW
rhA+QrH2l6Xi5xCv5L1vlt3Htuq+Z2FrvG+iOT0kZTgiMNiLJ3pE7V/3F2dtH0DGBTIr+aWwza+/
QxGOJpZCWU8ruyupaCMy9JdiF+FpUkrDwDfaEejd9QMSRrGhvkPU3dpIPtf2O3kAKqkEMZ5Ji1/g
O7np1y6/YLBwYN2FfgZgN3aajerv2jGG4wn0H74pfPpFeEqw1ut1XOY8RVH7D1WhJjhNYsI6ndx5
ro49bePL/aVdnRiFM/sXR+O2ax81Jk4COQeZi/mTOur+G8PmkXJ/lLWDhEAIGkwEDRg+i3ABnTsv
ipB4mKetemgVX3hR1mMOViivx+9QtAAVT8UErTme79d7xY9Com0oEMzonfhUDIPr2aEaHvzALTdy
pbVZIRxEjYRSFIMuNkVXaEUaGW7ngShF6bXr2oMe6hibh+FWRWZtYwjiuhRZ1ClALRewbWuntIjv
EwZnj7raxh7G3zlmz7EtXS6GVwP9yQrAekmcCuD75T1JYyMvO/yIPB8SEVrfWX2qxyrwNGzcjvf3
xkrk01WSbDAWPFBIAq8/GAAoI6ae1nutcJCc9Wd3H+RKDHikb8564PJIUEzgmkPibxzqlRclykSE
PLBIsv60FKwOdfBNtIE6z1TC5kOeTCLyMOUUOy0CmHeuSlf7gsw0DtgqHmrTPhwop/IKNXNpsI4p
Fbu5w62MG+wclJARvftLs7LBJH6VCidVXalbcr00xeSUDc20wTNxOjjNVfqlxB4IvXB7I8CuRIGr
gRZxp/F5wg8haMoZ3MDooSKCZYnRWs1Gte/2VcMTFG4jaQM4KDoS1xPqMOAeOoVtrM+zenL7vubl
qymH2kRJ0FFz9Y2CnuDGoGu3G1xKm84A7ykod4sdptMW6IwGo9IutsNiPysTRsAGmqF7Z8j1b0qZ
qehYqK3hxbw0B6xeDPNtbpTlX2U1oUhN5OgSsig/eIx5dp44MeOn+196bWFA0cuuGxHFXArwJNgR
2maJckqsKfb7FFPWgxF1yiFIXEor8Sg8zLTtjai8NqjEAdJVpX5zo8iJqj7+q8LvPYfNfI7D4msK
zOnQYk96wTwMv1cf+uf9icqYeP34oTPBLWARXjRC9GKn+XEzw7ZRyDTcIP9iF/3nBIHMU1S2+ZPS
9v4l0gRSWVNdPCZ+8uP+4CvdGrJjjiP4R+mDsiTXls7gt5ot71coBY2XNXXxJppE4O6mYrJOUdGm
+8xXh+MYaeVwrlPgQkOTA3alib7FcFqJ6fINRr8GyKvEZF4fBnwu06BPNb551qQXQuz4Zgj0v1tR
Tw/2WDWn+5Nfi7Noc2D9IjM8IFCL4RKcE5UK74l5ttqfOP3AX26z0jpYQ4UvOw6m0WOARNyb2Srd
jetkbaoOdR9a2jSMyFKux54NNS6w1G49rZrckxuqOEVb6JzsXLfODnU1bHRO5FyWuwwtYC4TebXA
/LkeL8nKUHM7xiM1HQ9phuexYtfFMbFEt/FGWFtWyLSUfYHB8x+LfCPO5ynJMFP1IqEP0aFxLHzo
KIZi39U0Zx4q7Q9Un/EwBaatf7r/SVcOsOQxSlAvIMVbnxY9KJIsYOwuV+xjp7TSgQz74GeH/1vt
zTxuH0a7cg73h105w4B3aHoSPGQFYfE1Q6v6X86+q7luXN3yr5zqd57LHKrm3AeGnZSTZfuFZasl
gAQDCIAEyF8/i+6+M723VNrjeXRJFggS4QsrNNjaAgxYUoXdjtm2hmWZhRpCVVrm3kSeHraTa3kP
M7Ds0FWQ/rmM5YO3DjQIisDh2pSDjPfxBw5h5hcvVilzK1Zsk8zNQ8Qn2Fsv7rixecL3EN+nucTl
fWYXfbCygItYIa445aERdFL0LqtIJFo1KrfqKv4Ob1p/28wuR5OqOydl6H44SdBkEQJAURi0p+NJ
dvYSl4sN3x1touCngIHxAZ0pdyumZtovaqQ5JSHNIqfqvoywRAxBhgBMY7F9eCCxuJxICnqC3k/G
eHlHAEfEwdpB3RnIc/l14B6FZ1IX3uhyqTwIri/T9xZsbo33uejD2FRDhmMiiFMUpeC6V4fDjs7V
OW+ND2cJ3cS1+AcW6ykuM44pLG2lVvCjsvpHy+hDA1W2GRRTV6Torc8WfCvNcoWa63Am+fngWAJ6
CakPjiZAl08Xsgt3QyoiqXIFu6pvODkfBq8nEuBXoBMC6j59vm8+iLJQAVu5Het5/05yZBzqmCKO
VHkoObJo8BVHN227c/opHy1RAIgwL/DYoJZ2skSjQZZTRy2V28MIg42OtRUM5LicDzyGu+fnc/ro
LACkdr3FoPCJLvXxGoXrax0004LMzvLnJxH7ortbVAlK+aild6VRj5pheaQmeFsiuy40g0Xf54/w
AWEGuAsIKaBzCYFxFDWPn8GC18I0eQ74lU4wGAj7QzkWehFclpfh0gHvIognvkAlxG+vIjq7qyX4
RKAYopwXxmf26lStfvn8oT44mhHjoh2EwB1Yx9MDisqkGRoPLsaAWurLtoZ99aQCtWlJNxeVkC5N
oaZzTrjsg1HBJ17RSwliK/Sjjt8EdVkC70lryCcuw+cEHDN4Dg6l/2Bz159TNE2SC0bH/vcni74x
IKsoYHm4c0+uWxGLCbhV6GJPdWzLjIEtdMl6NHCyBE4oBbSlAdXATXVm+34021UOELBnlAdxJR3P
1rMrh4blAr/yLkieg8E1SCT8sgYtQBC+sVU3bkJDzJlhf5UdT6ILoE4QQ629Vtg0nmQxducIFrsW
UPkMe+vKcyQ86ScvaX7OqKHf14nwWNqA5r0bZ78LU4eho5CXuh5cIN0pjGZjSOPmDlS/ocoI2gI0
zBSsydKlt8jr5+vwg8PgV+64Nr/xaU4jISdgVPNEQ+hKdC4ciP0mqebb0IMyRwvbxlGcOxA+GhDH
ONqMSKxxtJ7czECwcRTVoaxlRxxYf4TRzYVoeHVoFQQRss9n98EKwOZCnWJdAljyJytgNLGMKa77
vCzr4FmK8KnnS3sVw1E4N8PEN9VAzkUAH1wa0LlDpPer+o0Ff7zqZjQqfcajIZ97C/YwdSMj+Inb
DfRnw0E/D4n+/yiDg5IMGvmaKKylgOMR4Y7sL0q1AoUsqhn4E/WidjQ2aOKyKoFe2uJY9Coivm4P
ehl8q0474bo/Pn/XH3xYsLwhkI0+9xpTn7zrCt2HshXDkDstAMZzJLzUIhHOMQpDu83nY330jiHH
gyY49E8Q4p0soqRBQQDbechpLaZ74jTzE7OnNsXQ8bZbOD1TyftgHYE6CZ8IKC4hDDhVoY18lDqA
QUFG2DjDHeT+4BRq7JoayFuq+mbgJSK8eJrOkW8+iAhWxRoQDRFIQ4fs5Pb0GqcOXInWWAX0TUGh
CZE7MZLjz9/mB18O0pIoX6O34EHO9OR4ruykihLGZd6wsQfF3J8PNVzfM5qw4fdfJDpfaCIgplrH
PJnQ0s+qnbxR5UkXDENKGIBdrCfxPd7AKzhF0QYMB1L89vwSWDuCpoX+IlTPTuYHwLTduzGUmMtO
LLfTDJdbSIVawAI69Zmz/4OFCYmQVSnrr6v9ZKiYMcj5Dxwh3Kjom25bUTi1bV+CAhTdd717jgz8
0XjoNiC9W6MIVM6Pt/7YdEJA8lrlg/EjVeBirZcd3nFygZDKfTByDM6db+8JYWg+gHwG4jHYUmiR
nswRxMiqmeYJRTq3gdyBjiDysNGog7d1Wk1OX+eDtL0np4oWtncmFHU3ZB7Ulkw2Ak1/sEsPYl19
4P4UgYnElthB/RqXgZg3LTQsEQ9oUbd3C/bjKhjhlbdEduRPqriCHZyV9MBvLvFz08dtmyVl55Jt
3KAReCZsfLfnsRNwgwNJBJw5qs8npypSNzMGlcA0gXu5q3FF5cYTdtpwf9nVwfSC9/D0+UJ9PyQI
+ShLrOpu4KKcKqLQBQhI1vVBPtQyni4ASkL65jfwrk9RIxDLxmIIcw4joDznIsN3Jw26p+i9IHXF
DYJG2snpLWu43M0zCXJZQ2OiIKvTfVViAfzuXlzHwUGKfACNdnhgHC9YGZfwUBhgQwNlEz2nM6TE
M2013uVs4vbn56/z3ebAWGC8AJG4knmTU3EV6HR00Qh99rz2ynIbezz6KoR3O1q0LPp2xDX42+Ot
kSYwwMgXbZRqj+fmRq2AqSXeIQpKrTWmQ1gmb5RWE8y3Gyzhh8TroHvw+aDv0uMVg4vWPrrPQMi+
q3TAqFo4MIfCoDaBNrpdy3zhdZsLUY35DLhOFsBr6MYl3jmHmHVJHIW5GBlMlJWPhgUH5eDj6fZw
GB5lVYe5pIP1NBEA1XY1pDMyl/CzZpS/QrXT0fAtIWeK0Arr8+TlSndsbPjBg3aSQJc1lYr6lwMM
ynWKqKO+s2OQHNPSJS7S88GFzHVAa+vG6YP4HmYy7Zs7tJA+wIitl4Mjs6wgz26ke1YLhL0JrMOu
bEYdyFSU1BzGGqSp1FU24JJRqfo6tS0I8WX4fvX3sGfzt8+/4vvKMxoedgi4D+pmK7TsJEf1aYCA
DR5pOSeVfQmqgKvTxARtj8cUtUi1icegQGrHL8ZAQCszmgNRp5apIgVfEi9qd58/0fvq0vpEKxUe
1SykqqdNdVv6VKA82UM2zK90gY/K5KbyyGIVUGF00fBYFuQknQQyIYU/fPPqI9+BPCSBfV621HYo
MwGvdpHawMB3aQhR7j5fjO3bmwo0BJZVsq5vu8FuoJnuhfM31LsDniqo1bOih8nJ4+xGUMFqmA93
DBg0q3216KSCzUDggNwDov7L53N+v6Ih3AEJdfBXIcmCSvTxip6bAYyrueM52H9hNvdusxOtAt5h
0ec6Xe/PJjCQ0M5BKoRW/jvO6iDACyFQJMndWIzf6OSHIHCFDox5oO2X2kgGz5wTH64wdLmQI6yh
AgRZjicHTzrSrijY3FW1LnDDAyPbCFYgMAKnc+pEbg2xndJ6CYoFAI5dN5dlRqO++gvw9V9HXvPy
l/f8S89nUUHv/eSf/33DX7sHJV5f1dUP/r/W//p/fvX4P/73VfUietm/qdPfOvpP+Pt/j5//UD+O
/lF0qlLz3fgq5vtXGE6rXwOQ1379zf/XH/7r9ddfeZz563/+eOnHTq1/jVR998ffP9r/+Z8/1hbN
f/3zz//9s+sfLf4b6hhcnf766w+p/vOHF/4bYRBgrwCIY/EB+vrHv/Tr+hPX/zfwJD6avGvvD9EW
1mzXC0Xxn5x/A4+xGsugVYbewnokSigL4Eeu829UHxxIb4HwA0w0Hux/Huv2r0P1rw+Ct/D3v//V
je1tDwq//M8fx1cM1in+Bo4mREEAGK9x3/HKia25d4QfghcW+2lsvF3bNwc+0LQeOAoGEmZEj/94
MR+MeByN/D0iAiHEOwjbgYQ8HpG3FIVXYJ4zFsUXnt1v2/KsicNa6/q/F8qvMVYOJ94bxEcRxZ5c
KHPj8AbIa3A2xAuVNw2iUhryCx7ylBAr9+3r1u1hbPv2+dRO4I4YF67e+NKAE2BwiFScHDLVOM6g
zmDcDg1lVvZbSzjXSIEuQq+AlmBhan7nNsE2Dr9/PvJxdLkODFFN4NVQ5lnBpaenm4qtnsw4uLMe
NMnUTGItLvGimabH3vMgtQWVtuzzId+tHAwJUA9OVCxsuOSdfMdqCtBpGjGk5PNPZNDTIapjldIR
ArZ29CQQf9/Ltv49msyvmYIxtOKJEPitAlTHy8c2wGdDi5ji4Ca1k2rH/cnKURalYXuYdOZecgCq
yXr5fLLvFi1iIGD7V41rQCzffdgBmfnAZoL6i+VLLxthjfgMyl1rNp+Pc3x1/DU7UGOQy64yICgf
H88uJCCXyaGrs1U3d+idjcFl3NvdBbTDzlwaxxfiOhRup5W9CJ7myuM4WavohKPoNACy1EUqrZZr
42LD/x7m9n8GgfUOSKAoHp0qkvGlaXrHsuCfKKoNlC7LTGozFZ+/tA9nsuoJIbtZvZVPXlqLxpgY
QUrMBO3LjQUx8tQs/IdX278HyvlrOj6YPqCtgSAALbDjz0PqpHaxx7EMKAAk8NpTfZNh852Z0PvV
9suSFdcFKn+4BU6OrwhilT4sJtBMduljFIiHoeFnhjjBP/09FewiFNnwaVBiOJ6KpZ2R2wZfZkL2
mbHSc2+bcuh3k+gfFrvNSacTlkMiGvBAK2E7ARHnzO1G+94Vk+NmBh2NwpTzOWbRBx8TiQcWDPKs
VV/gZH+3luMRSeI6W4IKHu00lVaT+uJcE/mXl9bRFQF2Mi5R3H1A1kHx62Qc6CU4CpwslnlG/xRJ
ZDZE1Y823KtzmwVW4dr9K1z6wm8BWDEp7cOV0zqM8lCt2mBgGEGrsTbBfvB5BucM702NHkL5xqMA
Uo3n+L3r1zh9Woh3AeCNZvBKuzr+WiEKvE3io263zA+N+TMqr5vMvZu9p8930gkj89eqQPSI6qu/
Np6xn47HcZJlSpiBe14whYeRT3qjh9Zcxz3wI1kn5DRkAl2t1U/O6DD1jNiNzB0L2E5B29ACq7yw
m+HMofj+pkHcBPDKGhEBSXJ65LdcuvY8wkADLZIsFjMBQWL6wdRuDPaq1dauGxzrzO32wTJEooDU
CB0GXKfvTkcQyXDcI44e4ODZ67iBIH53KHt1BqD2wVZf8SPooGJqMIo42Yam4nKx7YFlDAVSkqq2
1Ju2j8v7zz/s6TCoWeKOxhGJmxOaL6cBEZBlrjNCBSDjM7FuEuqV+ajha/35KKe31+ko61P8g/qw
MAj1tB2Y2KwfXDiEkihr+iW8cCdvABJHjGcWxulHOh1v/fk/xqMobpNpwqwCceU7F8vwxTn34j4c
ApJH6Oci4kZr/XiIsLdHoRIMkTSXIVSs2rhK0Us+cxefJHAotQCqhIIZtl0CaTrcL8fDuAxMtrqz
se8COCxIzwq3TcnNtymi07VtgzgipURuvQypac2tBPsSHcNxkWce5PSc+fUccCgF3nit5Z1O10Ac
opMx8nci6RatVSAzyxHHnx0UCi3Eok7O6bn9WuH/PNr+GnL1YgHCGYXRkx0QBxoFdKjSwsdmhNgI
b8u7djRdWoZeg3LAVD+UoGblMytXkaspDz3LhZEevWWQAc3s+hqU150X3TlOODyqoTwDy/9gAQAs
CA4KjldUcE9bX8HiIz/xNR6v1PLFij22AWQFV2FZmnOgzHNjrfvrH+t5iD1UzmucvvNQZbPt/RnO
CeCI/ZkprWv23Rv/x5RO3rgdQnQEaCmWaZLEl6hUHFhVZjr0b+akup+BY09VP/6IRN/knx8QHxxD
wKWs2StiNcTuJyMvFVOB5Qks8xA1VCNCdoHaxbkz9f1uwu2FUiIggKjtQ8fz5D3iDrZBtnYR1rRo
41Vtu5uR9qVBb2cBDzeiJk+9Jjv0Fw7TSLdNQs8cTO8SQYTu2NMhykyQu4Kb4MlJSCwgOhcAYjJD
yJ+R8q8br4HunF2lY0tvHKEegf8BJxwQDVHuP3/J71bRydjrz/+xiuBhlNhMTiIT3otG29K1qtTE
8ZmT4gR5gyPrZJiTl4zmfj9opPIZxKCKKBp3YBL/UChzpKHLD2FLCjbN+6EZ915k+enUdTR35LT9
fLLrijlay+tTgFS8NhxXF96TFcUi9KMqiU+tWH070OlQWVZhOfWD15TQa0Sh9/fHW8+BX7QZVE5O
Xm4clTPzTCAyGjJ0uqKtMV0eYk2FwcZM57yVPnzJERQMUDdG/QiVy+NvSa1pkpLgWw462VEgKWgw
3cmkOnT+cOfUyRUPoZXrLNElryC+zOfYRd/l3Bl9GoCtnxr9HGh9AUePDsjJ7cSgfTxq5QzZQjt/
fFTSxRm1WDK6sdjgiy+dN2r+0PheP2xMM/Hg/vOX/u7YQCK8YkpQQEMeDlTV8VvoJNxqlELsCduA
S7xlkk4h/c0Kypps4wKChRUKGijJncwRde22d40tMm6ab0EwZoTT21gl96Hdf1XlOS28D6f0j+Hc
4ylpRr2FkhqeK1Y1pgsbDmY6x/Rdd+DJ3jia0slrM7FPUa2C+xxu1iANtch1FxVTid2IM+FMwAze
0/qKjsZDYowOB85b1KEQ0JzsjTKwYtq01II2DfgVBmQZJw9GxxJv4wKBotRprNjKZWixskhU2T/0
SD0DOKmOgZfypeTzAsmxOoBZblzzm5iUI32mJA6a66p2uugAZw5YMaZqDpYHd4nMdaMd6+sMtdIL
b7EX9l3KoaR5iM7Gje6RtEC/C3SWdK7rGsPLeNwxMYjbOJpb/gpjOfemtEH/fkqchTg4NsblUpvk
PqrruJCRFT2hF9jeaZfq+LJypY53s06sb05SwdhFgtF8J+zeyxxHhmUaLpP5Ymt3QkiyxPONb7ft
Hqq7QWEPbvlW4WL9ShrCr1xQdK/rCP0Qiym+8xl7CwK5+HvJTKJTPjlwwiIUqpM5BNFopoRvs2Ju
CAm3s4tMNOsQzw9bWPwiEQPKGupssdhU6LAdQNSPdDEFNkXxU9LpKxDRrkplCSstNyRxGsR8EYdJ
Vd4tU/WmcRUswoOyPAwOmzbox6A1Nojw2bbYInbB7NiXttP5d7DbhIRYvTyErFfXA6rNe9iCSTdn
It7IkW7Koe7KvSOTKCvdnhZad1TtrL7s9U8ZoDeXqbHXm2n0VQ5ZluhGTMq9VSXjY9EGrbcZ8UVz
Z7aW8YGg8/8UKCM1SlIVD3IDkd52P8XdcuEwbqcMfmB4cW2hemuEEq8YTOpJG2Z37XzQfq2ypUOT
NrYHSFqz6GvYN/JNgOZTzJO4ciRxswgCNNSeh9vWQDoRK7NJTWPe4rBFhE9Zy1KYkUGldmi3kOo/
uLa20qXxwz95O9MahkkkZfXS5FalwyJaIi4z1yfe9QBdi1snsuw7fC91Yyrge66SYfkZ2MuC7g9A
qWlFGrxn4AP7lCGi9pLuDRIdMASr49t+rSv1lspITdtU976boY/mPzO5/Iy8KvxWg7Fz6UjNi7Jb
H7BifD/1Id9DnmFBl4lYe5e7b9zzRZCxVSuqZVUBld0UTmep1bCn2pAmDXm/jydrRsXWvy/pazJL
GEXbZLa+mqC/mXt8YxxMTjrM3uPiCYgRLDM/gAQ1wd3SsnYtwCEHsV74sJ6OLzh+NSj56N5UiZyR
nUA/dBlpX3TGdja1M92sFseZhMjnTrcoITT6ojHQAW3sx8aDhk2KXUeygKxlr2lKB89U3zuJ4EUG
7ZiZcnjxbFEXQ9XwKwADlgNCJ3bTYIf9qc1oL9lK2T6U4vvS1BcozDmAoKqOJF8jM6e6bG8atTy1
wVcOrsDo6Kcey6O7c2MKdZwYJhWbrqnGHdC7boeN2bEHbaFpktrO4D6M9pu/uE1ugxYZ0gSsKfpt
AcyOwCkY+jo2fCwsaef49OqRIde/gMVG8yRLv8qdoQ4L1MgpOygcbfB4h96CNYCyEbovsgJ5oxpk
sm8JToWCmDa1mXMluF+QRqUz1Q04aMErpJ8uZBMcOgpl5ZkXi5LYQMwvaByatphAGyOp7ULKz3P6
NotV/wUEI54DsAtPhlmljq5FUcFpDplsjP+vl61P6c6PZdEtyZ62aJrbyfdgdDdz3eQKF0SzVJvJ
h+BIPT6biOV2XWE4sDOdRv05tkT2SFJ20gkL5fMiNOMOncXag7I8PPw0AD5yKnNcBOnU91rtJh56
z4N2DIQ85VecY3kSNvZ0sGdyQLIrkGUub2GsMr/iPOVN9EVxM13XIY4FAvH0dICHK98Aeer8dGyt
EQS4NxbWxcEXPjgCzAuHTVV72k1hTpNsJjLKF1kPLzEJ7ha7aXZxHRKopJbtcMN9VRaTVTuiCDsI
JxN8aRn49KYeF6uHl8KybEZRDveGqQXf2+NN2s+ufes6DUxTZp/9XJao3MPg589YOnXakin8Ynek
2S0evfK78lJR60sX+F9Bf8p4XM8pgRhr6HWmiCQ4o/My3ILVO9wPVgTQVAKextxZusrIYAasJzIm
zj4YHNEexGz8uzZBHdIxpQDqMhn8FNS1IV+a8lkBe5aV8Vg3RdsNGgA4JDYgWJJtabC9ofI/vvkQ
lrQLyOTN9LFT3Xzr2cxsLau1LmHQUYJgKtvoQnWMWvkcLzH6961/1fjuAVuOXMZxbwF1QjJwUjNF
YYChVdwCe+q8yNE825MJ+QENBb8YJ12+JNFshrQ09rJdguC28VqOjL1lAILz6woKrluEtbllTI58
IY/ZfABJN20ELxScsN2q9bNpptnIpdmBWmWrNBFlgCrjGMOpDrHHc90AiXuwAZHz7yXxvFfhDAhx
uB4LxLCFLcIrz6ZXKJFsISgCoqnOFpKWw3U1XVcSlUOehBnM3fs9ZLqFzDTqLm4Klsu9mMV4gA+H
DlLbg6uGo+P6a0zo3BwkNbOT+sFAUtrCIlPMiWmwobFFgxK4lL0I9hCqEV8Sw4IDRCW8dLQ7d8ji
rmuSC0OCJRtQoUixmO06U9JmaTejkoNybJhSCs0ZTZbHeBp7TJAP6mmByBFqTgKjZRLSKUVComVX
QoYgR+jzQmyve5H9MknIL/CvOKl+oNYNmEWrfJknJpnviGvp3RK2w3VjTQCew8PDVBBZmb1ry2sA
QXGImVeaKwOiWMzMTQ0sW3k6OyVD2mj1Vyaa7bwPvPrJAgBSp+1Um12TjFHWo5DAgJUNRLWDEh/s
OQRJyHW9DPH3QXC9NUkAeJtNAkNyV8Zaol3XwZ5lgmZikDVB/5x0Bu7a4VcZ8RC6MBbk5N3JXCrX
gojZ8GBip/9eRYHaNj40EHhoORHenoZxVqX1dRu28y3t4HgPnOuzBwGjKw59RNP1muaGBu024szN
8FvkBhpofZWBE5VC8KJOHViOLanbL+AKdO0ThG7R7Rg0t+GMltRXqq36tCaEfCVujwClrGKcoe2w
46qjdeoGyzd/nq87I+N6FxIPkGyeQUejgk8LEpRbBSHmy5KZ+qUFaDy3u0THKBmZu9Ivt9HUXziB
Gu57Sqp8RrKeA/HEdu1I6WUX672itueg1EiKZWm/iXrc664RtBjYXVvGjx3v5E1SRs+tBdAl6bwN
aJsSlUEToOGN4qTls6n9Sha8lYtGTgzesU0AwvNSXkv4NOz8ZbpJWvoQg5CTt/OI+BA6pnYKmdL2
3nOmqUoZ9lLaIwS20qTx70FfaGAzY9kHf+7FRexS+bWZzT1pnDuvNM/W7G111Ciya8D5KWH5EwAr
X+EvkvAHW32wi1J4HsRNbKe+helIivN3LxZ/uoW/gCzTOrDKJGVxJ35q2g3PqozFPUfgezMAI51p
ufBHqGpfzNYEMHyv+X1VJcBvKrX1mIryvufsbaH2diyF+cp51DZpVKFYOzT+FxrUEB2z3R/RWL22
7WIugVsnvEiqoDyIaLyqoDC5hZ6ct+3BlNhQVn3xvL7PBRvbXAOzBIMjgPxH8BkgbhvckAZUvCAA
4M+fEI7LubomQAIrAYOyxcHFFkn9AHPGIa8rA9s3i0PEsq9+hGAThxOP3kQUoligOLlpx/gQVqzg
cbhBcpqF6GX7Y29tVY14AKTs/lI7oGhPfTJtQqil7WAF3uEejkWeWFFNUo1jIIdG8bofs56GtzOY
XxNzh6uoCRt0jNhQA2vbqm3CkN9q3uDidtH6nS5AnuppZkS5DU0INJaj3kzdo+Brz2KQaW/sdss8
NZMsQlLyMpKoTHWg3cwfqP4uSkRCQUV+hmABpGNJCAJneZ8k/fdumGkx2WRpLwchdIozZFbYAJTt
xeiMVwNHkEWVMjeJ6EgeQxe439RJaNIQavAsr5hN0IdDvTBNSjoV3Ak3A6zKdn6F8zQyQgyZWcru
zfWotReGJ8VUDzV80ElEVVF7OFXh643C1FD1hctaGy1hVRdOJX92MxqeqqyeQZia0hoCzLCNHnCI
MwrWSCNGf+dGhOVoZFRT2jPzpfPBZPV765oY9ta7o7irQ9U1G08nzU1V4ZrcKRyjNKtGjTjUUSjD
5KEeepJj43Q/gGxLhgOyZqgIQHSLd5emc+elR2Dvde0OYOPkPoHGQIDueEwMuGzxBB+MEoalu0SP
wmReNHRDlCa4M9UVOMcRumGlAck54QzPNjsJC+8FqjfeBh2Xycmr2U724H427oFzcEJvQYzvSjig
dVLvJr+Ng1TUysopeK7F2Mze/FxBevyXChceAFBsCbNCdKS4iiNQlLqkTQnU4Mtnt2+namsD4wsP
PuoAv+iNEf8BQCz4RDVjHcKjwG6eZjlFTaHNPD+hvs+87cDn5JW4bFL55Ef8cqo9ehtBkP8hgRba
t9ENyq4gy0zNJa8nfcBvOtZ3TYBt29ZUxF9ou0wzoHuN8X5WUOa+RdrR41TmtefdICCJ9Bc6uh3k
XqrETcvKmuMvk0W68obyScYp4SaqYPohQ3Lde7MdwNiPcBxJLYfXbaIueU+dnRH6Xnf9soewZoC5
iFehmMloAHxVylskWil638I7tKwbkue+m8bxAuXopsugSJRsGQuSbYV4TO3MAmtUFHi61OUBYQUu
7xJulyyBI4DSV+jB/9BOfdFZzspfGABvdSyg01KcbOxFCyKeKmj9XnIxN0i5nA7HIKh2qGMr3zxV
kxfoacvLRyt5qCpxqMIeiXiNUwWe0mGZ4SbZ4OLjE73uYXJX+69Qr38Q9cYrD6vSzCVSc3LAbTrB
IA5ZrL117LuAIS02xAZ1vhUr8pQueRBkpNJI2Cz4KJTUFbiCoRYrIWV3Wc5LPGw65RRT7C1djhd9
DR+6C68KCm7PF5549qPvM4RdFuFUm9Kb+2tSCa+5E8INyx1sePWYLQvU364VDfo73gUwBrzFgP1X
7Tp8o6f6O3QxdQpHKqRaV0v5LOLcCjmsCy9mOZYgCgWo0NVi2NDa/4mCB1jD0+xXYEJ1l1xWl3Sw
1ZVCVhfGKYeaoQy1WsX3RJVZRumUVfZ2Mov9KtE1GNMqWMoIBq2xeGyQCwQMG29GQ2oSF5DT8O5B
XBq+aHd44heQOxGX0dg3uC05/rqosxr5tqX8S9dTvLGzvpMQSbUL5jrX4QBcKI7zMLE2vNTU2TQ2
K2+qMJxTtwKnGxl7nY4I9qj10w1pGnZGpaFaMhuHbLeMad3xbGZdqhyn0FMX4nRveFZNVWZrRId4
Q5HXOClHi3IfJFCNAd80bC201Sq4BzFSDSLrQno3261nbXzRU3XVBtaBuu73ZJnNS0QalveuxVlK
NFDgGRYkkhuIbv/omIWiS9ejKCNQj+8uIfSqxAZSFrRwsefyKXF7gJWaWV4TNpQo6ACbn0lq44ER
uDXFOET+o5rNBZztaZxGHf9mmL2PRKkRwvmj0UVPsOKv4Xs9p8NIHweAzHihI/9V+t62jeSzgrOx
vWtbmImjZEXhBoB25bXTdV7a4W4uGPbJI2JScq8SDrei0CdFSeFR6jooQS3a9m7iWUqxaSwygN4O
v23z6Ie9n6L0BbkzJy4h1hvJwibq0YQdD3+Ojl1e1gxCYxrw5MzDzZy5C0i4ftpKnHfdhkZdae3H
wILVqnQ2PRUH3U/Xk4DMYNklh9Hi/Hq0/aLr4WMxj7FkeaAWGEzloxU4BBgv7dERCydgl7AyAk9c
EQtLaumCKz6IEe2Gif+AXGRtshmR9iHqWhf1BAbEHYoJxsro1JibqWM4FeNqQR4W9W9NQ5v6rosX
+yEB0H3KHCiwVMBsW889DAgujRXZ3Q28h2dEecqU+zEehFumwh3hjB2VYlwOUyBBcQLEKi7Kspcd
ogWKVdYQkLsmBLgbhupFnyYL6x4pS/R+oSF9huBX3V1K6vYwsmcNyK8kdJm++d/UnUly3Ui337fy
LcAoo28mHgC3v2wlUhQ1QVAd2kSXiXbkbXh7Xsn7gar3Qrr6LEZFeGBHVCiqKNbFRZd5zvl3M8YE
+X4xZ28+GU3yQPk0wznXxkWF9jTZ3/ViFuNWFvSHg2bmm56B6TGoTPUltt3xgdTJ+Gupd4W2H3wN
IVHpEY2oDTGhMk3R0j1IGxV4ZwiIqwuUlTQp9xh7Jl+KUennwMiTQ7wM8OrjQtVknJcQbo6kthnb
GYd9x9+hjpvaasfsuhHOu0Z5abzKWJaA/Y7sr4Zu9BkrSZvOC2sq2dBBoadjSqX3CWQjY5fGCx8B
bltoWr9f0NlO+7RpGAw4VZbeUUPZj8zE7yy54J8hLOs869K5nQSNkdFbGl6DxYjrqyrLh3zgyWIu
YdQyEvrg2/RnIne2ZktujXsgl7AZ4yIsOnNptZdxhKSj6XaMaeAwjU5ZhKwA8+HPYMwlqsDj90qc
gty+aoq9C0gKG+UlxS6qi6TqyA0jLow13A0e4ukN1OcSdVoPBKiHNwNaBUiXFwAjElAV2APwBaiC
irzcbCJh5E9F6j7RtOJXldIYOIP9lknrJTTzelwHzjYwNXIUZ/1eP+GnKaTsRCthuw1ClHu9S4ob
MdfNG1yZS+ByPYoD4QfrC4809cvLmChNpWnJZUyRB1iVESXCbHeL5+8q4Q5HNeBL9ecbd4kLvx5x
xS49hFNwji4QLpUOs0UeBxuAuNXmM1ldkZs6bxzk3z0dMDqwzAR3h1x4cfGoLCuIeytVMDsydqbr
2gaDFXrsaX8+m393IFTfOFcxG7KsS3+0Bp0P0RMQMWxmyKTJ7fOq6G6KvmrfZfE/k37iArp63nCT
7Fc9B3z8Xx+JfNKwQCgVBxvoDik9qLOR7ke8vW9cv9+4C+uhwJVxUuASQh64uIC6l88JFHOevo/B
bRXv3O4xFtuGzaHqmJdnO985ujj0/+OrySLHKUJ1gpl/eYJZFySJHtMXlTKtNqls9acpNkc0UWW9
ietce4Oj8G/eMXiXCA5wC1jfs4uzTBnSduXMYxIUSc64Fpu93n4ro/jfHwSjotWffbWr//WuOTr1
wpjxinkGowi1KhOtFCuMf3zpEBRB9YArSBTMpYKiB2GVo8Wlq/xbMbyrxq92+q4rP/z5KK8vzs/g
Ks8Fh2EVRBGCIu8SXNXdWGAMS7qAWQKV5cUHmY0v7H7wdsqThdgKUs/O0kmoKPs49Dr/gGnPlen1
EaOnR7PiMmvSnqOgDu68Uf7z54cXEV4q8DnqT/9ibUnJsW97qgbmT4Y4NBUj+4HUm2MHSyey4Bkd
/nw51lv369VYTcNdoq5XI2vu7a+31hg9qzYb3hJiF/bkJUel79/kXUAvOh/GWe1wn/qsivLjnw/7
O2t4lcsQTowwcmWz/0YLNRd86gJgqmaTH5c+Kunzv8en7JCFt1P4DQlN2LtfuvDURMEbr8zvCx7e
sBCWV6kFq41z8TRnVB5t4XUsOtgQsmttJjylHem+i9VbJl//9lC2g8CCFSFA9vDr1Z0qQnWGdUoi
GEnjSKzDdTE6Wvw39sD1Lf/1LrIZwUplkw1wurp0PqyA2gLZsIaTH7cBIt6ovgHbJnW0S9G3Gmt1
/sbb+hvDGX9gXFte+UKkj7AI/Xpu/uhaneZRVfR4MofzZOwVEQ5r+wVMrz9Ko3iWtTwkYCqtTq9c
MDG01Ls8B0f988P029njQYg5LIIwxBcEGV1c5UEz5FysjBMn42yt+3rUcbsSodXRIpaH6i3Bzm/v
zHo8jJ5XaT/muNbFO+OAsekduscILu6dOi9hu4Fp+PRWFvBvhQ2HWVf2lVuPF5F3sRRULsMLl54l
YhRfEQTfehGkqXeNoz1QAGeRb77lcfHWEc1fb2lQWb4wARARWH7tShQNpQZ2AwCiqV0u3tyh1+v0
01MLddFe6UjQgSlO2VsuniBoUq1KfHb/pu5PhotpshSbhv6Y0UydHMwl2CWNtksb+8cD87e48e7H
MS7UlBf/+T8easE/l3rJXzSW+2/1KkqUl7/0/6CoEnXsT+/MKtr8RVV5VC/l/LOq8vX3f8gqDf8v
LJjw/sAj5lXEyF3/Iat0/3JX7RQh0ToEK+aXPC9/yypt7y/k5fj+4s1FmfVa5/wtq7Scv1b13uqG
jdMNTEL7n8gqLx5JfTVcWOXzkLpxC8F64ddHsnZEuyg2LlQDasQ5Vn/BW8+ISmVah8XMJeNEI33D
1MIwXhM6fno09dUemsIekRpS5zWl7dfDUhIXnW2QW9jESi6PDdhldRSaD/xAtj1u1eCuVAV1PDOP
gG5Re7fLGBsOsw+7as+rwr874aBWdjtr6HxrG0vPmCIiHLIFe+axY6bnmV+NxDRi+tSkK7GUSQNG
9yUT/me/rHXr0ARd25x0CaFuA2zYVAzhyZ8pCkRGsEQEE4i8MZunJOnnr4CSFrxCSJybpNADUGNP
Dh8HphPDjnCcBcd3Ou/uLp/15r2b50W8Gchnd0/QAJQIHYm281gugf3R0fol2Wu+m858tWlkEkod
5VkYp1icQ5VnMCHawh3yCDI6AWsM9Wi0o6kAFceQq8u8czoMbgf5wUM8DTO3s8HiYvRl76Bcxiae
l0Owp0/v7/PUMPBdSBiQoQXVn4XQbxnDpKDaSzJeN5lkKNS5gxu61uh9FBUxScxtpV3fxaNXix26
uEl7Ly1rJj51xC/sSl9iHeaCm0/5OlcvnsFK3adJ1+JtZXauDXVZNM9+43e3OqPdz720MxkCQvnx
Js7I+NnWYxY0keHNpvis15I5it0Sho0dWQpm6SMB8SOlCdMgaEjj550FftNr+MCGhAAz5VxmArhh
b1nvh7jwnJ1VlVYTxW6itgmEie0CAGa1kGOCtr/LZnxi3kvhc8wYgPlZd8CS3HaeV2tyi5DwZPJI
bgHfuykkoR4nvxbZg2fXzIHzRDKvnGWcf9GFYg43Za2TbQutNN39xOQUxuuy2DpAtKCv2y+DWS5p
tPiMFG+7XBvGr77VTYZ1AlnBhzW0k0VvTrPei3oH+N2LqG+zXN4JvW6edWiD8q7QbO79YLe23KmM
IBZopB6Br7ccem7zHVm2xEppa/LrHVM8q7hrrV4V+3iGIQYtYQL53Stl8XwZjtDlPTQNDfyAQNpq
9QpmkjTe4btY5Y+iMdPyyuGx5yl0i/W3GYzK3tLDv3/oL0Y2HKbAzAtYaAGfHC+TB8kGezkXhWnZ
JD50MWOMnYEsuqBK+qNTxJ77yU60ZN7MiXDlrvHcVHvq2pSrtqQDT7OVLc3zkA0IjrV2FF04jz1n
XVmSv0yaxr8HPV4ZSINs5fPsTHa1id2s3vCmYE4z+p6atv2cBFVU0cyDlqN/0fe1NxnF41B2vCp6
M6GABKMs8w+eSrviDulAIx5UBt1624mMdUNJEtlRiwRZtsndXD5kdqtlxxYm5ryBUOZ7X+iy4SPA
GpL6vgLe+qbgen0ndTB4p8DcneeUwWVIaLyhdqRJnwjsYdicLP4HiwT6YDc60n5Ahufd1Axor9u5
PKSwewhjg5JgmlHadvmGMtYOAVL3mfSOOV6Un3pv7vaG2++WxHm05mI4OAm3SlUD1WaZRGrovbsg
qcu71sG5t0fwA6N9yaazVRjxB9yJ+o5hvpZ5965ZPVQWUdl1PKqwziZnr5fKOPbLUOG9mfVc/cy6
SVmMKboCe3xfGSyEZWbWX00RE0866e59WYMATlm38xLnacjxwIApb2/6xfjQ+DVwtSuvvVbhh2Yb
ByxS5X7Gk+zoVf3nSonbdYC1NRWEBz3W3msoVMNRevMmWG9MMBNmpPktDKJg02rT45ipfaP0dCfT
LI18UJ3rQcbMkIdhD90p1ObM2AbSIKmur2+8qmJhhZndwB1MspsgTz/4wtpmNoBNmZhq6yFVgwaZ
NR+NxLCiogArnaEHWC4Wp8mpX/y9q6ftSbndBrWHfZyDFog1vloIxwltm73A6pdzUstyJ5wF8CMO
sp3egpm3ljpbqmQR6/N37GDjpqtXuoMtTmhj7+J88XcsVc7T4s0PVgn4okSlw98zBV4xS3ckyffI
FFWGWb1cxfHwqYHZFXWVk4Rta6vQdKFfGgXEDJyoocD01r7P3HAJsL+v+01iWl/xsT9qay2OLXzY
SDE/xwX+DdHqjV6lo66HjOl2jaFdmXnyYAX5jp1/CdHK5uEydQoqhC9am+SGHFUcfFkcigfLv2/1
QHNCC76KnbinhMTNmz527vVmGKNU8DDFQf+Esu0eHzotxInnSgXOAfqrDBmY3JhZzMI9BSJK7Hyf
NHO+tQpzPs5zeedoqUBngdskIfPJKdAKp2WbXJGcosqOWhN8zgdJsqatsrxioOXqsFJZH3H0W8b7
wJ8MOEH+snXG8h5fKtIYEqWTN6qkGqLJn6uXUS0sTXAahLaBoQfGtDhxiWPE0G4btxz3g1E5h7Fy
88cZtxPBV6VepoMcsyzEa+IjHsMJr8Yie3ChPmuISuqLUxdPDeQ0z3gJWpF8CsBM3Mj14Ddvjbm5
YuWYbzvZVBvyqP2PBEYYJxvU4SWNZWfsRDoTSYvfgNrOOJf1U5dsEs8pDiTZ0VR1udXkAFCm/yCb
1R4qBfjHEGixta0cg3qLzC27TpOiZG1MFsgH0yAJgFDGodNT71Pjmu22JvPjvqB6ZJsoBugY0+ze
9kbwomOLvfUTjY4SvkFZ7A0jqd3PThEo4yqAi5qFfs+ELRQUC3ro+UOzb9yhh0bXuxG2O+lty0z7
e9DiAhjUdUHE3KxlTytZOyrMOIc32hEQurrcStjPsM2yrU0S+ACdPgbcNUHdRujDuf+k56W6wfYX
WLUyU515sl7ARRaKkbmmV5y0OcbaJsmldiMAayi5ms7b9wMIGqqh9BYJttwz/PM+B1AxDos+6ifM
77wo8BJr20mlNmWS5mUE8XRmW8zR25cZsWmt7rZUGIFz7zUOea4zAODGlWhErpHYwidNB6+FUCHB
5bqifd+283Iw+ekUYR1mHPVsMjeNIQt2/SQZvtDEz3tL5gZ+1YZVsiSW5RJV9kQrXpV9SpOe2x9l
7w7bQvQKK7phpS2INtM/eGOwbwPQ1Ey06hDbnTjqQl9JexprDowjB6bxaF8beUvOkinq9/7kPWVl
B64tB6MMdRJIir6pbjJcwSJVuXvJuriHJliYGzLxjIdOxuaWLZYQ4hhYdmmncQ8v2bqHEII4nAX0
oPBXOEJ4LHcxhTvLYeYAE+fy7LVat6966AJQNJj2dz2GHVnh3g/U2vd914+gma17Vo7zfdKn8ggd
lkW49Ye4Z8DX1dtceHUQBuCl13nR6ydX9stNamal2GhBnunbJBbiS+tLKba5HKqjHwzVzQIw1dfw
fbyiq4ooXXp4Y52lCu+d0joqrMTN472B3GbjM/X9PDMP/qiT1EbDEjQlIbxWEB+8wQg2U1P6EFIE
DKPOrc/SE1B9mzH9xp4qjdBXatx749Sd5pSmAgPpgEHgCGQ6O+M9Sw+0fTYhZ5/qzUzdm3b9YTGG
cj8gAPAhmmYd7FAMywuZQWktC22XM317VJalDRiSa/MhlzpE7yTHWdkcreeARqf+hv+Jq0emcoP+
PLiLui1kMH5oEAvaOwzV3C4sba0ZoM/G6r0/tP611XkG5Uw5vFs1UDiqwkLc6zGkSmy7kjqUJRht
ONtLXYWlLqeHUYcixwvtp99dofNI52I2PyVALxE2tEkR6TPBOa0NBRKWd2lk0TDqwR6yCWGs7uT7
m6EVKMstMv+a0WzyXQD1iJwJeFS37ojG9FQkftYdXOWUI4TMpPbOcnHuIbAD2ExIBojkGTrvlBqW
eMAV244Q3shTjzTtVIkSl/faz7ell3+BRYo59qKM4cqpA01j4J6299oEdT93qhhirVVuzQxyRKEX
aCTLZDR2iy1jjBEGFvVaa42a6dicz1EPeGtvB8qd5Dbl9kM9g/MQzTlteuiYaRFadiuyvdl7JqBB
YiDLdV7kUJPb7BLXvAOgxMyOUgyON+SI6zGutKNipb7q0x6+75B9iN00O7OqG2dfLM7NkHVG2LFq
7gO/NXdD78TXNqv4rbNKmUw/06gBkuzRGQnC9mDcbSFpp9cDLTZuh5b9xYc0+IQJiryaunK412K9
2Fe1/5hbZXvUZ6u4chxRPXZkbuyWZsq2Sk/kXrOr+hCbZpcAt8zNpqj6tgyFDven8U1i3BXYSDoH
er2ts4xCf+Fp7j3wErud3qEDcvdOBQeB0gOTtE1axrI/42nfbdOZLBrmk0YTZmz5+8lshyPyZ0td
6Wms7dZpx8mvXIwpeGW0QyvGemd1FW60WOU2HDSjQsT2GDIrhl/OB1f6dhQTNnzIE97a3lEmm/gi
166SuWYMw2RfKCO5iydkigJ133XZVt6HBObO9xwGYRcqXV9uhd7d0kDKIGr5ttugHOxIXyNK0Npo
BXYfWh+c45xaUXNVrZ99H5ca9Co2d6vJoi7rlneqy52Nqqjs9+WoFXeuhxYVNirB1pGuGhawxAkS
0EDLSMkYGOsp6rxpAc5GsDPGZfa1rZd5K3q7YYCf2d0Or8VU7arWtYYIbfT6QNJmnkcPi5+wobUk
OKbyjrMUCHXcEqJ9zStvE8v02Z175z32pcuplJIBtt5DMx2y3p63+pybZpjQYGQhxLIh2ebErRGz
YyVPFtSVZ6dMFHibbb0zrL7dwh+Ij+jekF02KzO3k6V4wOPeCJABTYAqOB8E31FgYCCie99EMrHr
DglFcGpK3O+584ETSkYIT4B7Hb4meWN9QY7kEbTEBkcZUNJ/Tiko6aCK5pyizj7KLht2ZCIxAy9K
uMBtqyeRluWkFCVSkck62WlUZIaABRtjvtr10ECdXj6xuYmjHDvrpl8mdei0tp7DNRkD1xaIxO+D
PCmuESRnD2QtFDf2StYfGrVw9f2zx205QaYqdq3FdHyLp3wvaYA6CoWOgOKvpcQVbCj7zPoy9xba
M6EJbuzsfcaqbTo1TtOAxVb1Ue/g1269oMuNUBZFhge9SMZ71cUQtokAFdOxHwznPeR8czg0pqqe
1MBNj2rWsaux0CFV0E1nNIEUU+dixk1wt5Qk/G16mKF7s01XmbwqsvvcpCfaxoXpfiqNpOwjZjYi
JWmqkeBec67Kg2cWC3wrJb3PY+OP7VXhjIsX+fMyWccU1POlrOb2RdfE8jjp/QKxvdaCjteIupSr
l2rd9WhjChINOL/b56KYceog1eEJPJjihz1UXw4dFed3ijPcm2oP9kuoZVp2bUo96TfYHHS3kyWM
Z6ZTOl4fzpicvQxKZSu8B/Zv7B90NIVfx97T06ipAkjySzHLlwJzqhO0aNrx+HW+RewC/y70Bvr/
4gzpcdQ07x7n2aHZsFrCG8TLkgkWLBxyRxm5HOAig3morBlOmr+02xQFzUOmNA9NkNNRPwZG+tQ3
fnnKS0MYEXqL5EU1NYMFmNkGnVI8aMwaJuJNy2Nv+dUT8hvh7DC2ZbqmKY/JQAF3M9kanpTQdhUx
r5spQym1aVnUGVPAdLCJHTKyT2Q6ssF0fc0kIg0qZlG+gJIdmZ1jNCf8HlQTweHvvvB/U/Q7A6WG
UZTNM5qa+FxJyHO0DjmUny29Gx/SOGxRGxhdOhrGxrOp7GdZbm1ULI8+rKeInYlf4520eHiDYeEd
skhmWHcsfp6/zp2cdXZiZmIlBCWnJKmSOQxy1yyPuOXqEMqLsWO3xjpf9DpkFOYOy6GU5lRkpGYP
TX0rsIzhLIx80dHVLe4izmUwjN6qzB4ZO1leoy07T9SFBrkaBdWduwSMZxCSNM+V7XCtoJDyEaMf
86dBCqg4M7PW60fLrKQJh9W2yscOKltHR9b46qDSnl1IyxFYImAcW6u4lk5gtp9FBQq0xQt7Hf+8
jnKYX3GRVovInLlGl5VX2KhmzgZmcVxvA2GN+QGVoz5F8Dvz6R5pVfOsORYfYDo5l+nHbMdqqJfP
mpY6cjdKnXvgNgkn5yLYY6haj22xlU5iIFZ1lpaR19ihr8UnqOOUlLT4fMV9YvLaNFV9q+EpboYM
2gxxbrtWyOcS1JfluYmX+lHHG3a6Z7mENibJOSiuNbvjoUxp14trgTAqd6LZz3s4gCw94mroi/6J
wl+qD5WLWurRkBi97sbaq9cNLYnVvtdtDx8jv+HThISvv+/G2ilvcGHkW/l+0LtHxoBaC1NGzRFb
uqwAlyUrysB3mM4+MeYBcy2LsR2geGxHo9ZU/RYGLqc4lcRFhabZj8ikmi7ZZ8Qrs2fY4kpzUZF0
3WR/yCZSJMIe9YhwjF1ReYt4sOMBT6X/pptIWiaG/GGtYscLoefFC5tdLptbe6wMZJu1dJ5/Alb+
hpZ+9oG8hHzxw4ZrhbWZTkYb7+EFGJmTPhbomcVTa1rtbTVZmcE8ZYCQDysB7zYL+yD1Bmngwm0c
4dbKaDBNF+8XQMnfMhgpprG8pHgKXU9rnpneDXoU8zR862jvNma/OMhNiP4J0akity2JutJg5qF5
UGPR3pejyMHZB8xpcpzJQoSmYjdbrfOpRX4z4hI80hq3S8NmPyurqmhclP9ou9rw3oM7uguM1jih
IDaQUrh59xbWfAnwcnpwXCD9+b4Oxn15TRfNbAy2jzmkB854tuvumKQFUeOWM911oz1eW95YRXmd
tA//8G7i8LSaugHBklkLFPUrDtTyqg1ZhZx+yE0Ky6J0j0yN02+p09BABCBQb9GxfsPVefdA57BJ
WgE5ws0vxP9dlcl+EIyROlHGNwh7yEVxtOA04TnbhC2kiStRtDhGOENzqvyVqtFNMol0yLDaTlP1
aCCBs8z+jYfskvXGLYBexLMGIAjgdukFU0FoLVo29LCMzenOF7gnISagXMROm9rgz9d9fUt+wt94
oHEGXEN4LPjzvE0Xb1Ewx26NqUEfDoGguSIKxYJ/MyX28c/HuTwpwyTQwfQMhqQ6mXqXPqMkt+c5
7xS0W10ybYe/m5VbyNxDHzHKYG/48+EuH2QOB0sBngYIKThAsKKdPzEiEcxkFetRHTavG082ZWAP
OMqvyx8ywRTXhnkdQrExMFlGmuxt/vwF8Ia9uLJgnbigY1D36pP14+9/+grZaGYTSiTQlkW1/VMq
S7yqc9tWLgikltxSc9jDVpNJA1qQyuI5Xkq4x04Ci5zOrNMZDuoJExMFqHgjE5wiw7jyUEIrs3CT
0PLzDNdNZUEntacYMRxWRekYtcmY0WMs5nKYrBwRRK2lc80AuPLKcNZruOgNaH+K0YVi7f8ByzjY
K8wbgIS1BsUVpb41mU13QAI2AgGhTfKTnyBQOFcUsuYNSITbbLTSnWdiJ5Wu7spx4iYGcjLqR3oL
NlSQG9DBFsdBwKtB54P9SufKo3+oxG7Ss3XrHUlADutBq4stVmzOucXz5D4JZn7aQg1B8jNaHpo1
VjxjP+rOuhPnKdWAOQi+PNbE2V5Z8FJBTq3kJWmmJkZRbfgn0UkGwbby+qvcL4LvupWyVXKNM2qA
GJjh1Cs3jp+qIC6pTNI0/bB0arn3yFtlMzVtvgIEFFApk/l7eZV1DRt6iaq9vMI/c4Jn5Mxz/80p
baroOsBF9v2Etb86zvXAdi97J2A40Vi5sakhuItdbfl8jpUxSdrCfq7m0A4oqaK5S6miCsvnQjGn
yfbalHMtY9AclLMy0RSegRMbtMDdGjzvtR5x2gJPnam2tQkbdMUoVVbTpB+UMeriPHmjcEOVtYyv
+2Bu2u3w+gl9ZnOQHoAm36CKQJ81JagSD2B7rxfB46Q9YPCOh6bmyy7U+Hk0YgIu79QUNM9yyeFu
mc0UM2keg10GXerJtCA/mbkOzjFrY3sTK0VuRtwUMai+5r+gKr2WeQW24Fb5fIN2mAYS25RZO/2o
0qYxH2pu7GCHWjuIjc1k87tRF/hFJoVhI0P3bGcTQ9QtT7RN1Vvb3gX3AVoeSwUlVMCy6/weqBO4
RdFYRmWS/ZhR0ydgivecI+uUb8eaHhltepP7Pbfgz4vE5eK7BkKwzXoc36ScuEx0Nkf6w9gfwbvJ
TY7DRGO0vKnpbu/+fJzLUmllxJFywZ8Wh/QvCZ9AUSmhggxCKtvPz5ZBmc/Lu6K+yNGfh4SclDeW
v0vmFlwGRmgGB8YECaLpxfrLJNceFNkdoW1p3oc0MMS3XLc6IhnzwBGhWWG9FZaLrvvneDGwK+I1
/P7nk/5tx8G1DSZDoK9RWxAFLggtI2/RJMjdDJc0C26nOSZWLJksXEM6Xuo/H+u3B4hj4VNJKDjm
+bicW79uN2mfVDg6eAuSzbr47Dhx1oZ2StAAsXlI0z3yS77+YDz88+O6xNQCjL0a414cdwlmU4N8
Dxw2+tNdPa+qDjxV7vGlgmpiOfNXkcw8WX8+Ki/kxd5m6qYNSwlvK3wmcb69vL1pXbkyNpBV6aq8
1XUpT7MNVS8sZqLYt6Zdu18zr5i+O1ltfHWISsb8NffxhEytTG01f26/mnWO+BgKiXMuAPbmTRMH
5b1HINMjbFxxhb2EbaCxGvIPARjxi8gQsmzqmAhOIuQhfoRMo5kvoqscN2YyDC8lAZkwabJgOiGW
QChujsH8gmIYlZRGmnB+xaIJ8tO69edRxVq7XwxzOkKZqPy7yfDYReasS7KPdeALpdA5tMT2hq7m
CWvvvba9Pfu1FjXgW3BMB4GdhmJU1X8LSGc0UU75S4OOarGxLXCrAZ9Xs2MxTbH36cOu15Do26/t
e9A1/Lx6nfloFuX+NUKRxb+zh5lPSIj3qW50VcfvCg95mQqXUeni1LvxavPkqwZSTy8EragpX0M5
0tpkPwtQIUprge3h23BIloblvAT2u26HTvh4cdqsLxWam1sJbP9+ep3PpEmHiRVQ6tdcVevgKwv0
WwxsFCcCe4ZR8MzeHeT+tHeK0m6RfkC3MaoBsZblkKRRIJCKzNknS1F6rENXWBMwSHYKbJOarkGc
XDfVzOBRc+KnLK2I1ZpFH6A1TayPkgjzD47Phr/xNddpTlptOeeqS+wkwrTIz7ZV4Mt9l6+PtoIk
dwBF9t0oq2N2pjm3lR2RLYfQURYLnLFmdM4/lmqHoR1pHyCHxdWPWU1uZ5V8btJxvVWEFqkj8SaU
ST9+H4DGT8565ng4ZymyQa88Jomrs5CFYs+dmoNCFOpuilJqzxqwyQMR6ejpNVuPl0+wVYozJlc1
QqZGaxlmU33unTlwML8hg3dXBlMsIn3p+/g6r5gL7wjzkO0WcoYQ19ko5yHCGcjGgAzejRbBBuRh
/sFKWbqZr1xVinhAV/gMkpE/uyZT6SbVw453RACMrTc37zJr1dJ2dXCu52na//nN//29x4KaXB8d
fqCLuOyiS6ugyaG6Qy+K+4Yh1oSCQruvke9Wn18P9H+bOPr/UxyHt6oNVknY/zmT4/qlfJlf/nXu
mWT97//5v2Sx/te+m1++vvzrv//r8PK5Fi/Zv46yfKm+yp9Zpv/12X8zTW33L6j3cCrZlFbXFva+
H0xTep6/aLHX7ZlZGgs3u+Z/Mk2tvxDIQf0k4IN7jDv9fwV42NZfCEX4RPpEdnRIiP+EaXpRG8CQ
d+mGcKp2gVUwc79gdc9B0ZVmpXePbtzunVY/E+O8aaS7wbl4w/+8IxB9n9fz7U+X8t/Mi8Ctf921
Xg8c4BJMnwvPG+u/X3dpoprMVtEtPDbpvO28lM7Kfswga2gUo7hmia02Ai7PCwtm0g7Ex+HnS5nM
3NpyIsqM/VgVG2nLkz25OzMVn3KwnzRrWOaHd3mnb8scFo7eHMe2uRvrz4Zw9rABMThz7kVZPNTN
59Rn7NiKK7tetlK4D/k8XAeorEOMZ7bFVB/dyt2oZdpbufvsKUETYgcPutI9yF5YwaCn/ZzazV6X
TP8WNiw7e7ESpz9Cfn1IRElWGhNh3Xq0be8I7RvuVvY1pbMv0uTe7aZ3g9vj4TM0QZR3/s1Yeg8Z
4TLrR0rVHYeRryK18YhH3u0YDHHIUpXubNPdaLgZT2rlkdBBuBjc9dopN+2NYjq3dZfiqtLjL3Mz
dMdqrA6Vln9N0x6xbTHaoOrNxyCOt421fJpmBbKUaukOM/+duQxboiUedXimMPta1rROi5Tt3vTY
FIFoFRt8fTa0+NQCLdrpUmIP4W4qZpNEXGxdrMPsbN6Wbv9WCXtRQK6PCzMYHekMNR2hYhfFVStb
XJ3RvT7qvoRc45zX8XHQzvi5Ofcz209oueOtmWcPg5uc04DhPcyKovSwbBrwx2neo8XdtfMUYwot
Pybl9KFUXK+62aeaczBjnBYWcjSNAUsS++AJkyzqBiOG4Di3GM+Qa3NTue1dHU8fBEhgSjy8Dhfa
crqPRgw6M8YQf6ZziwOVNuYpJg/FduEprgk97IagjCajf4eQhXtGK5MB0ANiscsQ54Iklcy78pNH
MVWUzlUrxyEaNPFpZCsRPSW64fWbfm6eS6gQy1DceKZz6K3kPnDFnTC9qxzxdmJNt03bvg+SeFOW
2rkt7Mc0qw9WYD4OINFkjkRzLO48XpMptW8KE86gPV0PyRfbszfuf1B3HktyI1kW/ZX5AZTBIRzA
NhQiUjMFmeQGRgmtAYf4+jlIVk8zIlkZzd10bbrNikUElOP5e/eem+d3YcVvjYp1tsCMSBWl/7iD
8nRwi/6CB/QqmoMzFh6h/2YdMFB9sPjh1jUJqT1eB1TaNHkxyPap0b3HCiNwoqOFytzd1DfPjY4y
ZhDjLeLIbdUBVhoYoTflfaD8ErRcYI+3yVT7DeVk7HpbvQx3FYhPAIbXlZ2thqK6k4H2aE39Js6c
q2quGT7JjZ4xoNPEeNkQDG8jvLQcdZ2PxWGy1bqDgNlW3Qcc4/Cu+Jibll/wviXOdBmnzIhl6dOm
uAjGZGM2yZcAre6gpAXwkXzLYnjfALmrepNfNDLfz7fs2zdp1+28qfTNkMVqpJzSFzmCAuiVA5FY
Ln11p1Sxn+z+uvJQylWSdzjdOqxCZVesu6q9Dk11m5v9Bj0OSIXx0mjmrRa1wBGH69wz/IKA6HUn
csRe8Et6ugqldxPV7y2pbtlw7cv0mweNZaZO1EZnpbtfGyzypqFdcBMu+rbat3ZJe7NUALzloTJZ
+QPtzPb3JVrxlybny5ssqFwEnxvsPafBy4kjc2mTW/DEtb5mbrMRoe2HE+IXq9ij6br1BnvvBuG7
zAnuKsdjOFX5yAcAvnEZeTiY+ny0knzrAfqjR1ruq1nuIEzuGsvaB8wIqf5u3LyHftp/AEp5MEzz
qQ7ir8tbYvDehiz7iOvXweQdZOneNKT/vf15O9njv5wjrQQHsyU9BSDixw+1RY6lI1PkRlHCqMjk
mINB5GKz8M4IGX/7YOJ3ayMpENiYcW/YOD2Pj6Y09GTVwKfUKrsLcgF3zmpRBmAzDi+72n4KnOFy
UvZVA4RzZBCCyl2tIJjRXgKZ8/aPkafvs7m4/uhdkxJnL7k9S8HxS6fVtNPQMQc1PA0MfcnXPWjA
dLLlo1oX8kqxW6gqqozM8hvH2quq2g/E6FW2vYNSB7MJQGYpb5LOvOnQUrJeX0S9c1VG9fNYFHdJ
EV7WrKgGirTS668NYGm24d3FdvPBmsEjMfNGbfuUa+oeg4cCkNd/yPvkxtTG9w1Zok0td2ESfsvz
2lfkcbpTf60T2rIY9Vq+2oYcb9uEg1AC5W7xkE4NLNEQxt3k1C1Cw+m94M8wkag+hrn5zuIPAEVl
nTe0x1aXV6MZXVakfJ65ycsT8+tbwxCGARtDGQODtU2T6viyVgIWaIRE/0lq5p7hj78Ayl9u3R+V
+f9Ywx9ZxP7xT/0/9Ig5VM7/XORvs/95+Jypz9/K5qiE5z/6Wb1rrkPKHrRqHbM50wv8u/8q3zVP
/4vly+TWvDi+fq3fhfWXxcNPGcr4jC3w8k7+7RQT5l+CzYBY0AM4cbGV/0H+HsbIowdjMdkywbGF
xd+JVP9VVIBjzXDnZvDxiQoee9xpDynYxc9YfuY9gBe2tnpA1FLvkYyxapsgMddKueKqEXlzRyAn
OlxEFkQ2WItgpjU0VdGZtKePJf7SSykJ3NsUMqS+AF6PXam124Ng37kpYlE8CTuLP9GXL+5bac4x
oqhSvLMbpMoM7dPLqsyjvROGwyG2DfIu8jFiVWpqsIGl43xpOo9XGd1EvykmJRMgf1mz7WOales4
1M0P6D5gVGNSmp4L5tdIRCKpX6PYRhlcz7n2Lmmm7l1Oaf+NJg1Keapwo0LxXgc6/NXYArKs2Ges
egslz1Yw1NnDNLNz4NY2Y6bMjh1vn4wCThLgZfR5gg31xwYS8tVoCERMjJQ+xR0mcqxPWTqsM8si
WCudbO9DNYTW5zS3J+Slub7J3GL4ZPQTHMKqNUv+PkoGTOCrqXWrb1qBAWllm1PFT6qQamy4AfCn
o7C7zejZc+qjeS1Gaohtkab6xVApvxi6C5A8cjNL9wcczO4R6YQJogtP2kbNS9utHpdhLDPF/Bo+
enJTVPmdZWTJN8jfyJWTRiY0JL1SgUDJ2zBf21qmP4V9JIONU/Xl53Js4f8Zyov2XTFWz/rUPY9p
XQH8KrR9BjUAIhiqlY6t1yZIjI+51ZkhfCFbW6iLN2DbWSGVUuGPgKmJT3wrS30invDb3LTsla6b
AGVZR6DfJ+Thn1KyQ9adjQFmlXQhUmatjnBSZWAW6sHY9LUT+2YMKHrAAzfkRXeNzOh6kv1NyNBu
5SCekuvcHckylg58O1fXJsBH2fQuQEB+nRaaw4gibh9nJ0+/IqqLV/Y0ICu1kah1PECu+2GehbmB
PQcQrJoe54iqkWY/PSWzQyqRF65ATo1LZNV27cgmDtPWKon4RGEPfsD0lfoAxSGuLCZAt4ObaxY/
5IAEVRsNtQ1bTftuoxtZkbH+uSkStrN9B41swqzD3hVAM/YPofqrqGPeluAmMKL+E3J4ZEec9aYQ
5pdaNuylImmEKwPcl9M6uA8yBoiB7Wr7JOunQ2im4UpEVbsrAJlshsDZj533Du0tfx7g/WNae9+J
+gHnXBr5Ft32XWVTb5WVqBcJO9JKQaeRzXc5389dDyAu1xxLLYAnbVtZYtwPIL8+lZ6uPwP3m3fk
OC/wRsgMfgqPiYBP4x3Kx3LhE5cbtxPx1hj14Ra+HBbFXL6f5gX4WwLcY3Mn7ZUSrfncUIvwAIGH
ileTm1ZrAgs9nS81Em/chXdNb/M2YbfjWZ2gGiM8jgCsIw01geQB6lXrRtKgm7EkXoSNG23J9sE/
QnNzaYfC3w+wTjnEH26byfLWsYZaYLLCdlcGoiSqNJUaGzjwAe+N0RFX+FvZHhQ6m98xyFxzg7Y3
eLTQg9ubuY7d8IaGfruzkCP5mhnjDO8n596iz7ZhmBN0d6ONRcmr6xZ5phk8gCwcrDt4m922FlYM
jC3+klqgtQd9Si+8YRjvsiyRDyXnRPk9WOMdQ3CJUUbANp/btnwIKy947BSwXivtPN9tunYDeTW9
cPWq3SSsGjtGPjERpKN2P6D5BOI05jOKFCuR9EyEWhdT4fkM+qF6DaO4KsesmtDmjt6af1349kDA
AmYCu2U/QJEFX2G8w14nC9aMUn23++UNA1D1OS4svhneWAQ/es+t0rsgdOsPMIUr3mBZyQf0X624
giXiqvUv3+LfdYmO6+gXgoQgK5FyR2ecTIPquOqRjdNWYWDZO1ITYVLX0cUwsQ8ays9gchlbQi+U
XnmX1e24qozYTzLdOkBrXZlQfXqZ+iGc3r0U7hmv9PGI6e/fZS+yHORONsKQ499laSRJdvTvdk5W
dezVivdZBCmgs9FuhI7cmp3an7kUr7/zJsWGTkPQoAR8VeQbRRHDelb2TkXeDZoBrEIS5kSXXjCL
uZAhAiag83ugteE2dmBBVsCMdmnzWJT1B1CT8UYi6z6zmTOOy9KfF8IB+GMLCeQMEs/xhcBKieVh
irlBWmSuRy34gOXg/VwiRKvi2jwoMT+KGflwX3w1eS/h6ZYADSPtMY3ljTAlXrUy6cEcKlTpqOIs
O2eY07mP9B2Abrf9j7ws51XbJhfLe/RyUf+o4v0PiAj/WO4eFcX/RdwEw6LN+89F8VNIS/vzr/Xw
y3/wsyAGdKBTDNPkZuhBxbmAZH62sw3vLzafVL3I/2AnLGyGf3Wz/0L7w6PrmgTDIdoz/l0NawJu
wks1bKPQcSzGiH9UD79shP69UQJtRTMbzha7UBgbQAxOJ83ZlLS0uu/rmmT5QxMjDwFH3EfDKgpH
ComQOFRJX2itlVnQrKrKNq6ZKiEPmbIy+qgNTjOucjnoeL2EjFG0ICG1MU4IMqeRdU7DKqPhEq7a
PJzlSsOVX4IQnYdn4En2dICZMDkrNwRKt+qw/T+qrlMjHgU3QYSsR/nniXArFO+hNddXtaXXUeCb
JI6BKE3FrIJ33kxlI7I14j5gkCZyzqpa871tLD8KqsoQ6zLr6ulhQEG1AKWxe9dK5ta4soeJnzpU
cS7XTp/EDw3+0AYGnUEknxoUS+bQGoSrjOk8hn4YdzUVvcp18JkU0c9Dv2QJhKrQyS8yhOZiQAiS
H3pvWM+1jOsbPjKFyb8KJsTQcViQYNv2hlwZc8bGXi9LIKp0RABIM9fne8/kA5GcoQ+obPK20vce
HXjlBzJJvyZgmEkFqGYqtAGLs9hhczI/mclCRu2R9kVuWDY7dw5qIjRDVAWrwapQ/egW1wNnWuVd
AmVwDL/JXBF/7I2Aei+Ayr/J5npuP4B4Hzza72hDkzFL0w1wfcPYTKAuD/kkrGE7drn9oYi7+bOD
0lxbgTeewFjnMQE6ujWMCNOrrCJ3gO90MKB83jjIXmjf5xh/sH0tmu6ySck4wTtEtqhRl962nr32
dmBniGXZ82zERAi2ylVuTfOV43Y06eshH9O9aY4WmKtadPT1I0FkoWxbE9Z16AYaklbk0CtPLCZ2
ni7RM4hJSxueqkblTofQXHIALPj4Zj3paMlQdhEgAj7HpRQoB28rChPjajK10XeRo3xdNeFcVCsa
c3WGW4btFkh3cBMrL7RTwjaGgU6YgQNwRUaR12xGQZ1xXZhJ+kVUhbgboz7L/WzUYhIrOnQyyiui
eKtaqR7j3DHuB/KZB6qnNG+MaosyjVb92u0DMyUBMoPo+nFKQy/7EeZ1xubBGOTcH0L2eQN2Wnek
jJx7kIfrkjccnTahRF9xvFHy9vpotUi2CxjgrlDTbWbOplxYz419rUF51NdR2atniCPy2itzQWt+
Zne2K0SxWEhoBnXEVFuNvhviKb4w2D58m2QCnrpGQGy8Dx1Uar7nVBFe7WWrfZinFu9olXRfAkix
j9EcD2QCtXn2DnkjoxBNYiTZkrXTppedQ4bQduq1cU/fedn69l6Mgdsm+BapY7pbyGt7K0ubwQfK
Pz8OQ2uxLawMhHBVmN54QT1P1w5G+3bTmIZ86Ix4gDoRNSxdtdczHzNQxA0wNqAVGw75Fo5FfdPW
UIREhD1lXelRdVUWSU0qwGCScGbKRKJrdmHkLtkUbGVqZcJEkAl2EdpM6xwMdozjHpMVIZ26hMJg
8NzZdcO2eKyo0InNTJ9Cj8iBm6RK6oItfZNd4KJ3K3+eeHx3mes01jrT4nRaiyrKMS533fSjKkkp
aa/s3umV3DlmWlrsbIohv8cKjRinr9Lhc9Bn5a2T2bLAZx1hpcGcOMVsIvr8OuktkpvBobDkmQUt
4bBLkdAEvT7UOxtgE1uDAP8s/X830fmr0QPStIiS9p2lR1LbsvOfiEVzA2pc9IcCrspAmPwe4TF/
T96ljfo0NnZWrVrljiz1VhAPXzwXBcNOdtH4tWadf6az43zRi1zcyyJyd2ab0X32xoYyqrQrq4Bh
ajbhHnVewFgxi72vNhhle0P3IB0ukJCX0E3ZtYKqz5JiWJmBqhAS1/a8F0zzvC15R1yOcUxAn/OT
pNzixZ0/dU7OK+F4kTGv+zAri40hgQSuPHRj/ZZ2j8Z+tbWicBNkPfL2wfYCjM1Cg8rVp0Ks21LH
s0qThvghu3UvzOUS0EZpqKRodrVi9ed11H9WJN2Si/bQNd+/d9efq/8GwpSk9P/nSulFI9DGR7US
or5/NQ+ZcfyFkBAdIzAlppf/Hv173l9o6/kIkA+9xEMvxMy/iyWH8T6TEW/JL4c8yR/5v9ah/pdr
O9BXkZfRc8QYwL/7g+bh8ZYC6aGUi2KMFhb/6/BXHhfvy54UXVTV+hYu171LFAMpN+RRZEGQnNm+
/O5QXAGSqhGrIG8/ORStOTRquGrQByNBcor4mVaXvp0MUst+uQG/2TOeCBpeTgqphY7agh6reYqp
iyCOjkAuWl/n47hptW7yXRVXW7JIaAAIZdxjEK+vMtVUz1lvpU9vH14s9eW/68+fFxW9O2Y5w+JL
cUoNnfPWNqpBb308+uPD7PUYxiaR7JzUDJ7suABfHdTJVwI2kgtI3OlljY0Yu89cnpkYnCI/f14J
bAs8dhTjqEyOb2+tekgVBrdXQn1IV91cde8W+9+6imR+0Np8Lldo9qLLCHLrjTcU+XUBDOI+GPS+
X5OgpDZVF3SPqSxguiZdtaFILd9PAO33aii9M3vq473+y4VjYIYslu2BwAhxMjiyxzhLE1I2fDSh
wdpkstOvOjAAa5BWzkXppNPj27fqN88k1ARzcUsbJJS+2It+mVTFqeGNHaZnv5+9YFcYbJzpNcjL
QOvOKXBP9sk/T25JYWXTJF3Uvyf3YgJB7ul9w1OhByOMCcR9h1LXybLozDJ/Rh9UbCVuaGQMyHOR
rjaz+5CZHYiufDaBrBvukuTk5UCE01CGH0itZu4kAsFXhILWWgmzsy6oq7sdxp55MXWMfbFNxpim
fZSkM/Wa6TT5mYfs9TVEasD2nyWEk/NetKm/XEMi71Q4xUHrg1kIVqaGz9pCHIi0H43E27fruOey
XEIOJU0HI5THmMM+2di1Gi3qPi15PmKl3fTWaOsr6ju1CoBF3UbSxqhRqHPUy9+coI1QjPtm6uxY
xEkHKpq62Ca0rvONeU6J/ELZ4mAWWVuAZ3Zvn+BxL4UTRITFusVKDM7bQx1+/L4WTTzzuKvGn+ih
XrSj7W2Ehd7xz48ClRVwLnv419BUsp8s4tHd2i/iynj0qKD2REngK3z7MOI3Z8OJQFBcoNBLZXJ8
No3AXZfUeu27rQtQGyFR+m0i2ZF9uEn1ZU+q+hakExqcgSsPwxXesCL20aUdPjEKTakCQ5CYVmb3
mNfbkZHEmZ/46t4un1GaiwZCOr6l9nIKvzy83qRq1kCaob2G/RvxfHGoKM2/4Be39zOYf9TqI7li
Ugs3uXJw8/Ix3acQHDay78UFphfrYqa/Rlxk6F6+/etOl0MXIxwdExRBWKYWd83xjxP50OAVGgpg
ErOOPKy9L1V15Q686tiJtDNfzVefreVwiBV46kA4ACWl6Di6FtiP8ka3C38o462DF3atzP4JLev7
Jp12eFqpUC0RrXJUQ80sLqme3719wqd34+UXOCiA6ODQuXlZQn+5G2hCYr2uZeGrrsy3LZ0ChFEz
+rsYbs7bh/rNteUjwztGhDyd2tNY7DarCYU13NyPpb2Gw6lhW33JQWkuDfpGZ67t0gz+tSJwdZqj
iyPAoCThRp6s/WWjCtIHpswXTkKguIXcZ8W0hRZtCd3rrnMnd68zPgV4Z1TnWui/O7iHaoBGHa4W
Tz85uEufvO/cKvMhKmobznsyEDIpg00wW2i8j2T/GT1BQjjJ9TNLzemKzYk7fFZpHvJsGRz/+JkK
p8BSOt0Gn0Q/+1rIKN2RuqFuq5A0qLmMp/cEpzVnHqNXB0UbaHuIi/jQopM1T15q5mpuWJuz4SeD
UHs4B/pu5rHizSm+B2mbI5ce7Wn79gP16ipzUDqiwKEXpCzP8PGZEljHtDvSDX/sEhedjRvvG7s3
UHM5yX7KXcFkoiCTqdDyq7ePfLrMsnQxgyAEwhEOZZ5zot9FIerNVesafjoyRs15g4ERNsYZue5v
joK5xOSvN7As2adtfiNX0zS6kem7YYs2jQHpVltGLG+fy6km2OVkYCLzD7sfylbv5DK2LuMqKRLT
19qg3tFJBRNXiGrjIFMgPIEOF9iXadzDCK0OTq+Jy9aA1qHPne7nmF9uHEYM2ZnPxHLQo9cX1Tai
1wX3ywSKN/j43mqTRvtMl7QZ87pleSSVrRppj6V6fXj7/F9d5aX2ZbHn208D2zjNbmgYchPWFBk+
PZ7yMjP06GAiSd69fZRXi5/Ul6IXyeXinUdMdHw+MSloEmiF4Zs13j3ItI6P/TP0G7q8e2aOzZnj
vTorvEn0/eny84/+KtadeocoHfwQfuWIlFlc7WwmZqd/ushylKXtz5zBxH94mkCRKAineMIyv5vL
8VsJlQEZbV7qq8SVMXSzsLmw6MnHG3DF6ebtK3q65XQ5NosNez4oCBgIT2pEymo1DHLMfLtVAe2t
zkFWmYiQ0rQ0UW/nNFipeohNjI2FDOQEiDTe/gmvb+ryJVsWPpbsRQZ0fFNB1s4sOiLzUyqRd27X
mGuwoTmUCpf+UD8YZ3S7r1ZZTpm5H2eLIIoHarnpv3ysY8BdWu6WmZ/HaoChBeRrSdMiElRkuyxJ
MRQ1xLe/fZKv3sSXgy7+uqVfwYzp+KCW09B21LrMn1w4YLpZKZsv2jKdMeGMnbmiYvnbjt77k6Od
lOMkuvAzAIv6wAfKJS6yFd960aQIgarqfSmdXLxE+n6kAG6m9SD7KjmkZpSeOevXtxaLhMlIjYwQ
BGWn23gV5YZGyTD4FdkjeCi9tT1Jc5FSRMj/y+3b1/j127q8Rqx3sBiWCJnl1/xyY5Wpo17oCN8N
4t7ZFU4K2jEX7pk35tXuwMVsywsLt5GRH+q6k1emgFusJZam/M42UeKCw/Z2VjWpL6NLMY6WAzPX
WtlJtYfa4cabwR2iz+lcBJdWa2lPhoidZFWas8OsTk/ZPvzpVWAzy2dVsiljMTl9vJueuNwoanPf
yLjUbgsrViWDdubL8uolYi+7RFTpFIg6BdJJzY2hsSeBi6N0LgiBvqxQGc3GtLGQmq67Rr4XWv93
q5ZJdPi9vPv5/P4Kanl1fx1WfGAbmPNsthWnOlJCsTCEVHHvu1Tyz4CJipvWISH7D6/fchQLTD4H
WDqWJ8tD2mI/1Yyp94Oq9w62ExBEVFjyTO3z+vqJpehh1actutiYjp9VVoJIH2u996WWDWvyqGt2
cpNx09gs+VQX3e1cp/mfPhqs7wzAWff4P4i7T8qBgO8LGZB0jTpB9wbPNqzkUsxnXpDf3CZ2zQjT
QVOzfizOsF9fw0zGGugvDdqyLmdIKLpT7QKROPdv36dXKypVI/pR7GR8NDFhnayogwoBcJeqoBZw
SW5PrH4N9bRHnRnWf1oGOJj6YZhzLq402HAfn5E79mNmBE7tTygvd1lkS+xC2te3z+f1ZeMggFpo
pgns5qfNX9Uwhw6x6fiDMt2tO0XBFXYYdWZr/rujsDxQ8nt08D15skYOdkHYOmwFP8cLvY/w2voj
+80zG5nX92YBICw7N7RPRDefPGikkqp6AHPvZ0HvXtJUT9c9O7ebXjX1mcfg9QkhlmBvyBhioRKc
ttZIM5ii0C1KPxbNdEl4wfg4abN+prx99SFbJhdsy9jfL47D008LIZpoIDpH+Vk45nu6MtpX8rGD
i0CEw33sFtOZ5WF5oo4+4MCEHNZWUjlMUgBPS0InDJzeQPjBO6Ryvwka594uQfmuwGy1F9roehe5
wxR8iPL+THn0+t4dHfrVrsyY7GJKQFlHbRVtJ4Qmm24ioCxqx2zz9iP/+qoinHEpfHFR0dY7fRil
nRZ2DpaE8lqWVzjQxScIhuN3UczWfvBCUDRvH/D1qovaHM4ACUAQlBH8HL/I2lBCS8wITo8lORqy
EehaUP04W+LrOxQZen6V2Xm8ffuoSIVf307IIMsbxxbRxWZyfNw4sArdKIzCN1gyLUDmjZtvLSPt
vtUWYR4AxcsqJfW6tJh7I8R9ruNw/G5VZgzLrjPVyumQg24LHQwjI+OkqLcWgbr01nhUE4gtarph
/0x4fT6BmN3qWWREK/xEmgeEhDTMtS374LIyqV3AkVoxlMNC1OW6d9PykI421JxeoDivUNG+T3o8
gEZof9DJQCE2rc3ULm9dbQfTIMxXrpWxr7VJTUbMCqqSubKyzMcUYHdG0Mccw2YPiNFdxRUdShCU
ErJV2ZMTi+pjHqyrCW2W2GOFqZw1SoL4zmr1/r63TLLZNH0G7FjUw8FTNCDWs9e0yeWo7D5/V4eF
Pm4LiQoVDbJ070o2bz1OMTu8s0SOW03r9d687KZm9mNCVwAyqgppECp2oFdqwvo5K9WMuzIpo5uM
5HBvxWmb+Q4Aa+CrNjVrsKhizIlPHeJMQ1lrZe1GOmDDrpZeWLNJTDFFoA+nqLpulAVMmweItMcp
qd3PfdWgR8qdrIOCo8LKjrZWCwh7hQ4bVu1ghdnH3iq6y9od6LhYTVzP+3B2mttZuOh0+8E2w51n
zNYjCM0WTj7aEkIfeu2zVmfmd7CkdP4grKvDBBwn9OfMHPttw1BsEd8U1RN0TFS0Vm0XL2xj3Hzg
tzPy2mUkn7VgnPIfDrhzKyClcu5134lDcOAgyOB/Vt4M7d7sNferTAQjxhH2+K53MvxGzOMz/Qrp
susceGe9DiluOXbrvFFk6ziJSsHJzbHn7qMYtfY3ELs1ml2z0yw/HAsL9h9pfSbglK67bfJWqEUU
ZFzPqUlMRZqYCFpaUSNJ0OcoD65UN2RqU8YVcFrRgWQER0J7bNWJfmphUesxNGg5mQ96YsdIFUpT
vNNDKcg2SPJ4XKk6np6RjukliIFovLH6QH+YRBbN29hoY43nP1cPBDdAvZZ5irU26MF272SaxSR4
wtfl4sZ8LdfK9QqLwOaw+RYGnvap0kvtW5QVkC2D4IlNAuqN0U3W8DvNrbRUqtAjRZDMXewPq9om
amhl6SWWyGYudhIlNJQRAJrmPsjs+kk0w4xiv7dbhGxTLO/h3HuS3oYIfAxz47zT9AGTXxK57KH4
6KDQQyCTPqDdalyuGfkAs5ngzR3KKJm21AxBsULx7GabIe7hfwoSzQ8pBQwgJz2cSNEm5AQNk1HO
8yqs0eGBi04eedKSOzjY5O3CPOn7VaVKeg4lu4jPaZMExcZsearIQRDiEyotx1s1pZjuECHZYj0B
JJdr4QwxS1NoR5fwVdS0C+MMqYeVNsi8RuFGRIrPKPFXrVsn1c6LUvspMozO3OiV0J6hyldQXY2y
Xzt6Yx2sMCdXcbCJ9AaqndusV2Ea0YRoLDDuboDzPtMnBeJLGtNth50E5hU7h3EjdPwVdV2kxUMm
Z9wfgGktHhPVhd4WIL8nfSUb2WwxskxIV8oyLh7kkOco0ByTgGen6MmBHohTfirR/UDnGEx0y0Rw
eNussA21I+sNXcyMEgLetkOjiKs7zjo7rn6mxRaO6prH13AAcukDYh0jC+wL3tdpuCS+ovtglFqH
rhjfFiZ22/mCNcNDJzPK+SHTc8jHXqIajIGWjWqzbgGEiHEctZWSZv5dD/gNvBJh0mDNDTVtndmL
QwRKWM5Q1W6+xpwFPtk5IRG5R++pVv002dmWACOY1ktAEOodU82PE9ybbGXw6BUbFen1vGnNHANH
Al0VpC7vSb9Cj6A/Z50azJtYjIQxaBMGok3kKOlsMW8ZAhd/yw8NFk8Hs0wzu6silRtrNZbxTTdr
OO1HF03aOsZBpTGgMeXl4BZ8hYkP5xNmuEktr8dY9KDm4dob0HUjuRh9kWLvmzAKgttyTHOIZ+DP
nRWh9ybxmtVAnxVzEAovcNLGhVfpKJ7E5HydM8/sQIEZHfzrLLVBsLcR5DAook77lMvcnB7NXKpp
C++NZ6oXrfsjN73wPSu7qa91rD9oSuJRYQ9DK7ZOujaIGOYFptokBhX2mi6GuLJat8EekZOfsW5G
lpY10Vh8cNNwZI3L4874YcGAmDcmqJNDm/JRI0msQjIKGbZtVrGHWx5FLbhesA2MJdeejMpvbUYX
ASs3yVWXVhfwpRzHQFuQnpH1pbITNOciZaW70ztd/0DvGxiOh3VeEOpV5uZliSYi2cPlL/pdxVde
bXrVmvq1iagRgH+o9dZVRIIPKRRMXowz5fJv6qxlZgMXnH6XrRvGcb0jzNoQ9qhqJs+yXNtuKB5q
dJeL6aHzLQsrG7KyYbh5u856tRVgTgX906aHaDEdPR2NjXnJAkUCxB74EZYjGoBr1GV/RxH+510I
5q2LKAqNE20mYhCPz82xo3FMDafd68WAZaJjddnzh41zmdUvG9ijPQDDPQtICnWqZwFaOtl11kET
kGqTN3szrhVR6EOePWdpoS6bVHk8jyyFz3OcFgjlJLthDFRmOu7Q74yPPcrDaD164XxvazarVzHr
hdwGsUtKowm1PL+bam1yd1ZWNi0YVmV/LqJlJX37jrzulS1jZX3Rg0EEZZx2crFKU2mJjS1x32l2
84D7Koy2Jm+jYpueG9C1DDTWqRchGxlSrU12EYLz9zZLiraRSkO4Wvb8vZQWCY6rOk/qc3SOE9G9
40GVs1DvM+NbNgRA147v56iR5GAFnnmQqkLkZYCTfgyasPwuoVR8A75MhykqEiTcZJkiqF5kihPe
xYoksE4kQ72imayJLW9B8A5hI6isgII2X/Ouk+7x9gV9eXN+eShefi3NXfB7ps7c/3TSjHurA48y
kybFunxN2ZA7jEMbLAJVbYlgndZ0tdH3EyDP96ghuqGi1jgYxTA8th0toY01VhTxBRMNqPQoV8QW
95N7PVVx6G0IbLHEOjUzDK7kCRZg3r3xtiAzMYe75lEevn0+J6/sz9NZJmYg78AvWyfPhzcmcVnU
pXXo7KD3bbgyF1o3mGf6Nyfbr5ejMMTmQUS3SOruSbPSLpCyW3UlD3pG7W0NQ7l2VBodXG84J0b4
zaEWMwgSALoREoXG8dOkSClDjx/KQzAwOloJbCVwcJgeXtjAKv/8vOixGQR3QlpakMcnB6uVqEmV
lAc6EMY66Qfha4Aa8FkSrff2jfrteXFWKJjAHtmnkzfCrFhUS4CmrjE2bGRGbI72Qitxwey/faiT
rsByt2wwi4z3HJOxwakKsarNBqqpYx36wEmf5qAVexEbOGUXjvMOr9Y5CMVJs+XnAcm2Rd6ASouP
1vFlpL5MHY2e1WHMpmd2JdsubZ80huFtl/wYRlYoOLLneMm/Pyj+O8p5Numnfauh8dwMaaN9CHQ3
usTzobZRZ3pboLRy20PwJL9J14d9j4XwzAX+zUtn85DSVcKXiILw5MPizaKdCruyD0PKcyK7tvEz
G8Tk27fx9ROzdIAXBDjddPibxvFVVUpzHCS686EIlm2EU+sfl44WcT3euff79QmZrITWojpGoMhN
PD5UaFVFOsTaiDCUboSVkJ7idurDH58P6c70s2kGL1Lmk/OZ5jirUK53B1JKCpINPYNOcOXdtp1Z
n5GTnooJeCKJWWbIvXBmlj79yRMZ6FZaTZULjAsfy0UQluKiyGrrU1N22sXYauOdM4XO2nBUuXW9
0Ntnltc/ennaH7pREvqFOejMAvD6eeXausigkcVQ9Zy220M0hEpMQXPIZaqtc1LAngupAfyxATBk
M3GnCACyS5wv9h8/SEz1mJVg/+EHAIs5ubuiCOESV+rAjm1czVPdX7D7wLNN7Kn/9j1+/SChe+Yg
LxNapLwnCyp0HjsVbm8d9NFgQ43MY8P+9dxaulgGf+3ucnsBbDB4Rru+aG9OKzsyPoK0qnn3vQxx
URgSIkTgUbeixTzuKPqMA0MPd03Vb3yVjQq2XtBBwJ378kL3etIUBdEKdMTEKhkjbRPZQ/w0DvAa
wWhHu//l7kyW40aybfsvb3xRhr4ZvEkAiIZ9I4qiJjCJlNA5GkcPfP1bUN1rlgzGZZhq+AaVlZZp
Sg84HO7Hz9lnbctoo91Sa7SV0PfmA8NUQk1dXQQ+n6yPHzifHDs1BZHVQOEYOkxCP01UIzVx67HV
p1rryfF0Gf3upQfs4POxjgPJP1OGmtBDYgJEhqLy+0UwStE6XmbhV4NQHyACkIwW9zVD7y4ifUh+
4G6kfJ/BfIhNhOncrcHFF2uzhcbITekMK+KTMJNQmaPlNxWisySjE0uHRP1aLySZTcbjaHuYYjfL
FvJJBzw7ZYBTjEEbO1Soz+fh1CgQ/ZkByun0cB8v0IJ401237jxp44DkvBFYRX9OY/hxFMtU+dbZ
f5BwUqN8P9m4Grp4affGoRnc7ygIqPCWJXSkMy/14wL6A4hcXQOIwdGgvB9mAbOCTV1sHCrs7L5w
qTVoLLPSvewrPfzbeWMoikMcSASbFIveD2UqYiIjzj0XfcBAl702bxEr6cHno5x6IAxm+ChUm8LG
n+/+HwKEph7cdCgG/bBSXW4yLZrurBk/JERL/RmJx8ftGE0XMR+iPcoZDPf+gbpUL8DBRhoKnTFx
gwY/8605GdPeNJPuJq+xOSepWNNh1bVl9/fPSYMKax39PBHEcdyJTqfTk4qoPe08eVUOQgaupc4X
dm+di1VOTClnrbted8iEfQgG1bw1aXQxec6FHKuhYdQ7JCY58BxExudv78SqX3EIjLb+j8Ll+yl1
pD42Cz4OByTotNvBHfRrJf4P1ggd0LrDXkbwT+Xy/SgikqYRTSb+vGUvtjxc5E+DOgR6Wo1nvq8T
D8RQHj+XqhOgg6NFryu96/SEGodZp9+PHAXWxjAgt59P24k3RKoFtSypa/IUxtG0mUVcN14pWPT0
ONyQolywqKn7B/byc/XCNex5f/ldszp8w9yu2GOPbwZl4k1piwHhobfH7D6lipBjRGGNxmGiL33v
mc30lGICoZ4JmE+Ou4pCVn2ew+jv39lKXOSO3+gHKIUvDSWTDc5SO2/yfpomCDV1cL/8B3NKtyyp
M8SOeBK9H3CyzN5zABZxmHikJDwM5CRa9rAe878fidW43gPWdQ+l7f1Iw9iDrBWpcQDjo91Ly5MY
aDr9Laniv5RnrSAyGjTJBSEZAgWiHQW1zhi5qFI4IfUxnhAVL+116y3nGI0f3tU6CkJfvi3GQYH1
/oFcLP+6WbDok1KfoMBi83BHl7MSWmZp2BtBBcziJpmIl89f2XEXAolHPgIqMuvFlevcH1joPzZ/
TRc02A9Jdehwr8Y6Es34F9cqhyfFrJs+zGlmJQc/aNm+wx4TQp9aYfPtJkNMNrts6Bv4/Aeta+Td
x8LlmS5JOmUImcl6HH2XFZuc6i19eRgk1sGVLNMv42SoZ9QC63Qej4JohVZQVCIUto9eqjJFlh3P
Y3UQuOOGCvnu/TxV0VaLsyeRTeqZzebEQ3EMkH6Fp8OF4Fh7587TsEAOKA5dl9AhWRv9FuCRduZ7
h9Pz4XwlvUb0o9FjqpIDO76BuTYY/aiPkr3sLOMrKFXKXYmq9r/6IZe/qIosFXIjmzZESl54/hWm
h2tuQWXnro1H5dtINPI00sH525pssKZqNuUNeMdxikKOFwcmgAGjqS7hD5NeNLU88CzQy5s60eAq
j4tqXLdzNZdBDmv+wRuoOPpyFBBucTqYqWnIsr4wKnjJfl2b1GjyZAa4JdKk4Y9PNN1vMJOkmOLF
SaHuYtyZorBZpB5tZjxwf0xOS30kxdtGDauyj3CFG0VDxZky8o+6q+fo0omWyAjhMg0Y5xQJOWcP
P8Q3K3N6bO76pP4aC9pR/AySDnysSBjfKpyPhzSdQWI1RodTgHCnMhjH2XqoEU0Kn2YoutgRoFtk
gzVFBLIAJTdmmA08TCgz0E/iy2BSrBIxLo59TCVqAOyFXzGmDFs1daS1QSVYGD4YDGAHOCIkuzlp
koeyJ2EcEJwlN5ONFXkogHBL/hul8VrkEHXzweVf97SwxHmboHAWEc2IuK6vLqazfFw0Onw3YLjz
MkB/4aA16KVxLR2FZnsNPZ7ELb6pH9u2pO1G0bLpGf5ad28liumAes10RMvQYIHomXb9VkFJuU+i
ik52voteC+HeUgBrrLJKA274JLepIpOLXeZFRJtuyOe9kmjjsEk60F8dZkF+mijTtZEtaRzg89fi
bUBYDrybIueLFzsDKgM6c6aL3CuGhmI8opCAcEBcKTlmC9u6jpzHyVH0J6N2SQnkbdc/w6ids5AW
f/0lNzPxK+qQrARtasXfY3MSNiqNbGyZowg4dz1AiKBLoeLXDjQIMza7HNCLsXMOtJ5pCtOa5F/j
YdHedDFyK0NY5pohifbhlttFx5q0WdI+CGQiRhp5q7eqmjIsBtQ04yVwO9vD3XNfLWPpLxOdNHww
GT18GtLFKIb1xAN3MqgjLkCjwItvZzeumCARThE5QU+JuQZ76sKqMuUsfDdr9J/UgTA0bpAPtPyh
DmpIOmuY0+RGLS8A5eF0MmOZeDkZTaX7FTZqPyBMyfvOo6RWDSKFGG5PucUFm97isJ2RjAelUSbP
auwtV5pekmtPlLi7n+1EPiMMQXk4ihTVTdz3E78Ii9p6Ey/a/MvJFi+5nOuqNRFBxPmB6iYYDi4s
NvXRwQBrphZj/JKkqvVaebjkYserjvgWJUURtDA8SOh7iYR7YcPs8OkUTb4pnrf81LNIvpXYhd+n
ejY8FZy94xYmX/mSV3l3PUlalTdeKifpx+nkPHv0cdtBMlDugXyBoYjvdkn2y8kB+sCkVgv9EufJ
5TkW8KooEpqohaqpRNISd577WiyjAhF6qV3Qw9T798ukLq8Yx6MKUOVUYYJNOuBuXuzpbQS+ggdk
rsjXPocHXySjCXRPA8RTldaSh6bRqLezbqtJSHV7ebRSqYIM0SlfhNrYYEMvYb68tfQjJL5jKXkN
9w1E56bsKNH4tU2aCzEXzoVqMybWRoGynh0cgbckjqR2Y2DZVTj88mjuho09eCsH0mxBnnV9ikPT
nLcOdVtaNCf+fnZvdVY0DumpheM7CftuQWNkzrczrpN7Y/EAldBWDm13oq/1niq9lvgpKhNruyg8
zyUcFvdVx3Gj21BnJQUwmy5YNVsVrBTdkk4RDnEvi3AZlurgjXO1QNfJpbavbJOnWBaZvIHg0zyA
HnTS+ppFnIAnpCtrH9sRmqB1CIFf9VryH486y723vMpkC++buNm4asT3nSTlskXExFZtySn5IdtU
fR3hFOqbxUvjay9WrWw3K8r6bpRxXquIZrvySGMPE7QW9ijV9KxcAfvULL7Gdd6ye5mL/SxHlCZ7
ygBSxXpvsJ8V3FI4XSiCIiRY3PI31tDRFFocaQlVu8ZKt9D6kJggSShfXFquLmWBy33QVxYHOEih
vA1AKwBQVbRalHtMIqtXoTtYjXGfMV4qDJtj3+5bZIAZ2FZr5xRCszbIdJabzJ6dH/MA0WU3YBga
YnzVp8FgLSssC/2CvSkzpf3RoB2qAEZa1lOdW8r3jHa/FK8yy97bMaU6fx6z7FenKnyEZKfjMjDV
XDp7JFbxr6lPITe3S2ltEuqYFI0AHxhQLytKb3kuGgUUejnA3WLnCjrKhXFAogyISSph0V4OzoT/
o5YMbf1FSHiYe/J7hhKYtVIMQYvJUuvryiiED4+lcbBrG2jPRdyzUPZ0TXlLrktodM7brbeJx3lQ
DxioIlXzq8HM9QM3lg43HEe6hl/NWq9+sUctHfYY2ECMys3YfZs0FLibtEx4sWqMrf1m6BTlOcOt
0tipAr6XD4M+J0uIFSW/u8cpKLXQocxT5/zCyXL6hRtyjDZLWpPYlMJpdYyjHbhPC+or6ZMNSV2o
OHHyTCJCx+3Mmb7xI+ZvNDvMD7kp898oQ7xfwyhYaB2Ki8sBb7Zoo1RuBedwwo64F8DLUL781kZ3
GclYrDXMMU0VB3B6Fv0aozZ/yuGP3lM7du+XfgKxw2tQuwtRm+Pe6Rv0MqQOyQ54DTyKoFJyjwJK
YlhpQL0b1WSnNFDNyGgY32XZz+l1mrfNI7uUCqELLwsEZjWFQTwZcD8I2qFf3jpyYO0OjfNQ0a3f
lN6maEtkVZEJEGrX25mJSmZM6n6rSa+0d+ac6zd8wtEYkM/OspAi4/zmDaWd7EaNlhF/oRfmScUs
HaSFuwyan5lOfSdXEHEWxfxKoRkRiksdG9NNTaK/p8V3TMFicvh/VTz0nAH4WF50n3ulP8UGoMGu
QYu1ZXMRD1lbjFelafSvTYeqk8eYPQhlGB4PmyZti8k3vGlKIKaBTeKcr11/HPXF8CN4bRlx4Pq1
UDgiVCzROdTYWLVlu3FFG99LiRf1Ru+Efeey9hOoPzT7+4hLCTXVAbFgQEiIb7veG94QzEDcWEa4
ESV/ZFSP3TjmtP7YVuXi9iXS3z1hvnogdB0vXfzMp707tK/qFL+mmfmHfJtxX+vVbN61BJxfMDlJ
uiCyUF9tJteqbnIjRWTKMnOupQUsDqWpnuLchP9Mj/NfZ0scQWGN+Ys2pUDUDYOkX99DDRsXp+59
U5fR+JV+xeS72gj1elGz6uegKMMNlqLum+YJQ9sPEziIQFRovUDXaRPWlPMSVb7NZ5v5mabwVtOi
EE1gYAxm71uh89sdrzbf7GjRv8Tou5utNOvhIstm+2bgnJtDZ5HuzRT1GoLUPAOFjNYAowSJ5Cra
9mnSF4h5Mu8bbopFetHgaKkiBeUEDYZeGWRA7kgbL4HtqXrQ6C2b7IhD+dscj7GPT22ODLcQxoXk
sjoEMivr8Umx4+XR6OMORYCJKSV9S4vpbkZeyCvBgkOPY9zWuHYZOu9wsuP2NlWN4TVSE4zn3Npr
qScsXX1tdiraJ3OQjo2ZtYXqth/ROPqTbIj1uiyrEdVmZibDWuBEhqQAPPOkRdkVGlRsvLsUzYhf
OGr2mlu68mKijCPkJa5jVf6oSu2xLz3HF7N+qYjuRRrjXmYw+8yGv8T1FMSzwnIHpL2xnOautpat
ZbohvNWHucMjma6kp0ga9IovPcZfMOYazmT4wz9oJLluvLF/yfumCRNE0gSB/J1ovUeLSOA2U2FE
ozUuys0SU2fc9lnl3isozTaVjN0buvutsBnaMHeqYMm7e2PkCERRDIm2HzItJMOA9DCTF/XoPKam
sAMLmvDoYXZWRHxzPjocLlGKdYWC62Jq0lAtOxTdUXFjOHQnN1EufAt1tYkwx9fG1NtEjnmrtxI1
b24P37VIX0IHI4QvhZI4XNmc8QKCmHqXxZ53p/VOp21cPb2Yveoic7o2VFLTueuVHpeXHLB32hTe
s4sl2gJ+1uDyHqQyWq48L8of5qSsAlX+UNIg7abxftTxMqhbJGfpfmB/XHvEqblBLlF/jGyJVtzf
jkv+I9JR99K0EiJT9qWtAMNuQhSlGzfB/zTR930x3jrOgjlC/6DG14iBgyyLf8bcEvP8oGq9pANz
/CJUBzC4qFd/B91fnC8NYaICR4zYz+9BG4zktOO5xNTEgKX9RBoYSHn6bVkuHXxyuKnkm0oRMY7K
hrfh+hEk0xKK5KpXoSl1RlqGlOOWAD9mual5BeQzB2KBqbtznYlMohavhnL6xljK/FIxCrzXtPrN
mblaKBR8rhyYNc+c+HwJKOt1udWymnuzrSXzzhITUG8bYFPU7ctkCUzOtMGrOASkuMvy+mdj5KEb
9Smu3Z15l0rrqkjmt1QUSzArzhDatGPtvE4+wNlLv6h1ql8Ofav+7OXcHVA7uoG9JJ2fj15QYo4L
KNftfGu07m3ak4ICv+kiEw+JbSiXTVaXvlEYLxoBq58gsd/U8C03XAKuaQhvb1XZeK+OU/0wSMAF
mi2scOFO7luNuJbFsHM5Z32hAb/tm/Q7NYDmMpY4zBZus7fV6lE3soeZnQHV6biZpH0A//Nz1tMv
hvxaaPLN7ZdtZ2gXOPeize0Cb9Z2Zuo+SFrRhRo/qZAxt1Dt7iDnc4thVwBNx2VT8fa40kfbmjo0
7PbZBbluvHim+T0RxrNBphLzWpAsGzuJ6eXvuT+irn2aJ1roKERaRf2km/GrA3n5V5xtBVuvbuec
Xzm+QuP8Mi2ivKcYSA9D9S1W6vkG3f30aJaJc6nlqwdhq/l8vyDCHdLJuCANVntotJowroDHBwRP
PhgV+nLdwdewdkoo8ykVb5GrC47LJlz5yf3FlY79xdID1yjioMrwZSbw2Zh1su26elsl3XfMJQGB
ItKyuDlGV0TK1ZuZ2t7bELnZI1++3ACgQV6oDd8iruDbyTOuhRE/5jqwIkWNpxsMty1JiRNfGZ+E
ZphmdHEQ5l9OinMz6StQ3NlOTvW9NNt02yWFzHzpLncca1ujcG/MdNw3hPSw2fGrBetqlaV+cJJJ
Bp47ab8nD1MEb/TQG8ptMo63rJWfc/XUYK6lSuVLHQsi/8Z86lzjNlYiB61OPan8uPrSnA5TZsKo
9VSKAr3W2xeaURkXgPRZ50tA/4NRQn7keEI4aB1og7mXIitywLWLDCyv0y502dpeUKeZ50eugRhH
gi+I8CEdAg8roZ0nqhj6f5rJaau35R6v49LhpNE8ImC1I9+iknPwTdGTHYsHQqgtR604OMDsbF9K
RVUPbsQeDJ4qyR48dRLFtdpmuvJoiobOrg2aZlt9YVtrHV9rHEM5NKIS7W0iZPdcoalmQqe6tW9I
F2bKFuK/3n6Zy6QiP7LU2DWRwcCcnLwTApiINo4dJbUYUTX/oKLz00nG14aCB/0hrcrCFB7oShNk
LuC3Gpx7+TTyJpqfBpR3CNVMUGD2Y/rT1OsZ43gnYSMnXRZtuX8VeILnCAFCSJI0ALjlMKIJ7Kcx
2eGVWoPTzpvqFy2tyrRBl6Pv0Y5oZFFolviFhxVHXteBXtgNZd191QuZ/oRVmT4bZdbDSpcDHmEj
GeVvSzw6DxwDNL6Mg1n9IK+iGz4plcne5KTkv3QqHRj+WMp4uGKias4LYQjTN02rvBsTg3eGjMec
D0JH3BqofZXFtyRDI8HeljePSeJ2sEiSJOTmP4qD3nog8V1ZAQ3DRsccfMBv+YjrgTW+Rk4r+U8v
k0KXjjZZGh9ZWz/qY5He9DYU0Vit2cSKbLqRpDO2nlrLFx0Zab03R7pWtkmroPOnPYNcvNIRZ26G
hS/QN6x5uWxw+l5Tu8sw3lV9kr4iqac1aE5VoLOJqyUtJ37aEuz2fYmVZ0zUvpjrNzAvbv2N92jn
Qdf1Hv0jRjqgyFwM+dNpIhimbe46Oa+mIIb1pFBJJ7cKOkwKBKSdWP+ckrnW1185EsQvZ04Rfze6
pH1BE3p+vTiA+YKkE0b7y5wam8SZZSgwj+lForutn15Flyfa6qNLKiW2i/oOB7SkgsZUAvK0zdLj
BPea6ItoxPiizWUUBfpg62+FSZrCzyJjlv5cibEIRGmr2j5VO3ek2UrkD+3iXMekXH9kfTn2twbM
4gvcZKKJcxJH3o1snZw8dUoqld0vTUlIR4byq/NG8WLks3GlJcakhOrqGLJxm7zG7aCO7JbGFnt5
SItZeRya1Cv8HmoyGXYN0MemdlLt2e4X59GLSlludU0M9wI3emNTZFr7omMi+lQ3S/FoRXbabcjT
E5wZWJ2WG0LkVcUXCXplVFrxdpVMR/HXpRAc/tB+Iniji9c9rk5OidDyHKjboSbjtOu4aTyN7HLh
bFssztqyz5TujikPVJxcsqgE6xBejLVYQW3mnxWnningxtUfsKWP2letNe0fcNhQBJW16MiU9ZqH
W01qzuQuh8wadx4vdxNXUPh2f1ts4qes/C3ao6kDHZea4S9ZrcwxwjXh6AcwbvrbxbTbMzP8scbG
/KKJg+2wIg5ALr5/YpHO8xCrjXqYlVobdlxb7Hsvq741SC1CxNlaOE92tNdrz3hEVycuRrKQW6O0
ojN1qA9Fb3S3SP8Nan6oxKj7vf8hWelW3AoEctgmye3NkIGW3pQ4mV0tVuKceewPRS86x+DqrQ0V
EDEpkr4frJfj4Mgssg76gLumV0ztrtJL+2/VAqhjVJWMsIr4Fk7hUeFUa1Krmi1tYfm2w84rc3Hl
lZSlPl8oH8qz6ygw7CmroS0Hn/H+WUZXSCNLo+UQSVu7cbj27aVtDE82EiCuW3G/NSIrPVPPO/G2
aClFrQaoENbNMawCMZZFB66zHLCkplDGiUbxCEgHco/lzMI48a5W7ZQBQ9VF/nr8TeYYtjRG7y6H
SS+WX1pXGzexCwH872cRQCtQNpbfqgV7P4tuRLKsWdTlYJu5cUtzLO5PYhiSbd811bYwuEqqMW1W
n4/6R/74rtjLA63UDzR4KlKIY30TVjFzo2DOBWKcNiRce2YiTLvL9TeysfgDzoArQFfPy/RkGeP8
PJM1XQ2gbC8nddYaEyWJcQ2j1dy80ptYIZkrVWqUrbb2z33+a0+sNEQvCCigOHJdOFY2TK7TqN40
oj8eyXiZEg5s1WFdtShdoKYTHUg1ksvPx1y/kaMJQm2jgRnjGwL9eLQ/pYKWzoqq8CGhwtbqaR5g
eUVdLsm+lZR/Px/s1ANyAqy4ZbZ/2z3a/qUrx5SISz2UxgyUrooHKGpSSbtwdBL1oaSF8ssyp9qP
z4c98TEhGgc5STs7rfvHSszExH+8JRI8mJ3ILyMLxUNZcDuorLPtQyeGQpwCJQ7YzipHXGfgHwec
PWN3pkl9Ophe2YTSG2hwN2KnPxRlmZ/Rb3yYTbBMiDehELC8NcN4/+r+eoo4DNlrOJmRohwrydxk
Nly6v5eD15n1i27NFGUNElMbIWbvTNPbiSUHABjOD+J0QEve0YbKfSAxW6tnQ61sO+bSLuDnukV+
EbM0VhMMUoKfP92JLY6+eriMRB4rWvZoxJZjb1LX3TSPKrktTaGStimMh89HObXZgMtCSqmzi6Iv
OVKHDkqFRFrjwXJAi68LX8ItHT6U7buk0p8Ve1Cvi5TecRSx5b1H1INzMgHQVKBCpFSWTldRlE44
8kUIM0g/xjtq2POZVXNqLuDecZPAFhH5y9GPbNOyqhtTWQ4mwrSgXfBT6fquP7OtnBplBesyCatM
9hgNM8azNw2NNx+ixdV3RUrFRWrxOW3xqa8NU1s2MB4HKNxRL1ZS4OYxRM1ymJ1F2euFOW5nqjuk
EBCq/Hm5f2Ve9P8ndH8VCv3vzP1tWgr8if5pT7T+gf92J9L+BR5kxScjOPLoQ+IF/Lc7kfqvP+sL
IAzxH+oJFsj/EPfVf9E3R2PbKjvnT6/o8bbqu+T//h/L+xekJ/reXLiCeK8CZf7Pgfug/m2+ehvJ
xUr+4kt6vxcbRG2JR1EotCcqzhtLuONFZ8fJk4eM7fCPSbn794H5T9DXkfiKsVh+Fr28CNeYB+39
XvxfGcqXvOtSsuNssT/7vmgR7hU2EUehOSQ9lRK/FVpOsEcsRX6m+ebk4HA81+0U2fExI0Y14w6n
Xo1Wb1NJL8tVeNB4EjnBEFUBft+V37lRcYECdTrzmf8Jfv8RPvz7uZH3kwXi6OAjPJrjlsqoUhkJ
1fd09jMFT8K5mZVdVtXjzTTWCEFsvO0vW6gNu7noqYfkjn7Qq9z2SbJz8/78PRzft/79g+jgXVvy
EIce9zwpWqPmWoxLIZKA4UqYVXKxZFa3Z0ku22iR1W+8uxGtuWrfAuvI861u5d69i179DBDpuAFk
/Sl0q0M2/iOJBW/3fm4WOP8ArwE8d7OSXWclbkGooyQu2GQYxQYPt+IOoxQ0YoopqxdP9Mtvcv6U
BdFH0JTiqHNzZScI/gJgGe65bu3jy/if3+euzRLI8tcv7kjXTXqWrjqbsI/UZvpgqvhmLcUy+4iV
qBmVSbuDGdNcGqhlti1RWiDjqj0TC5x6X8jKyXCatN2tm8X7SXKVxAKU4GZhghT6FmKyGRhLI27g
gChoY1Z8qRVDF8FJLL/Kk5ye6okevR+OLc5hEo9Okz/z4a1teSj3WTkfOnuxDPBKMmIhhWX9rRFm
vp2oSO26uIl2ny/ToxDoeCjr6KnrKIliCpF5qKuyHTC7VvoLqUTRd6uY57teaM728wGPzuN1wHV2
2aptekmc4wbKFAEnkkAK5kZCKbMFRntpoi4+swuuX/vRbsCHQncMhokYLxwjdUFj6Qp0B1bUWEdB
h3SNTc+aoco7IKRc64eDrea/D+b/FW7wp7Xn46BrJ/a6BRF3vV9BGcjglJJYFtqFKLZ9kc93Wctm
WAil+27Knvayeiq3fAAe8KiFzrUR+hpCL9W5y4tK32ldRruQ3nvW0zKs5mGfT/3HZcUGAPmPFswV
jnbcdMY+heK0R9zZVp2+K2XtBhNqPSCA5jnTho/LCqg82njYBfwfqof3U1Gx0cGxN9e3jG2rUqNL
ivhhX2IJmWhxnPgMqPrUo5lcQYC7w+v4QM0vpmpp6X/Iwtzskm0pbWuHa9R0sGvVC/9+FgG6Q5dg
ZTGRR2FrnzfsolUsKH0APzObWiBfSMR2GqdzBPk/sv73K4oLEHGrS4CyXlOPDrXcbJ1UTSRfZ+5N
ll+YynxRDeNEkltELgIaHGw3bh8bN1rVzFd9btbXMOGSIMLm9zeSsf457U3vDqDT+E202LMBzpns
EOGIcSbR9vGL44Oj3Y3uVmgNbF7v37gz4m2kRlEeRrVWbccO/oyGidV2xZwEqt2p267UxzPXqdOD
MkEkR8i/OQRw/7zk0lqCs28552HaVi3mZ2By71E6uvtGWcrf9ewkKF0M5effrwBohv8zqnv0nUtX
XzTk7HmYcEe9TF1S6Ymw98qCWvnzkT5ulkwqF9Q1h0nC9AM8055zLeIvoVFlJoegZ15n5uKe4Vqe
2LjeD3M0jaNVp41GLQFDZSkuEgmJN4bqt9diVQtdam+dLx3AUjOQ3ufaiqxlk04TlUHHzJMLNcnl
vQI1K6jGvr7CjNK5+3waTu0mtqnTKmFTICBv/P4147ztIoWqclSgAgNFJGxhDTv3sU+86hkRVrT/
fLwTARMTQlZghZYi1jSOFnNF8dNeSOCGC+LTn4h21F/z4NQrkqmzbH9svfFbNyTlXTmiJXU7s58O
iUaxYCO8fKmxlYhWncdiIxRLTUoYn/++U/PhsSms345LIuFoCxqRUUPlH6BV9d34OCMtxsCvkspX
Ntv8srTn6q+P0zW1TfcWWyupj+O4vh87wxmdqQizWKNAyW1X36W6kz93Dn9H4zJcC1Ds3v3nz7mu
u6PtT6MZSMd6kcfUjm/V1OC0cS66IsxZdBtXmaNQTnq1VWnZvLU0rvILZRxfMyjAV7GjnVkGJw4V
hucu8WdbM4+DCF3OsoAlX4S6WyYBHTVNUNSwJuGQTWc2slNDAQhhxf3BuB93XlkVcbEA2xe2TqUE
bTW0l1nXOpuiHhGGfT6rJzZNjUYgjhPSUPj4rpvOPzKDTo/4AY9s0JMRTAC31NxtLkw8zwEqBFoa
Tbu+H/+yF5UzgQ+XJnTTsgAzgfN8P+hgIE0ZwOSESdMnD22Eo2U6LvNln6vnjAfW1X+0anA2Yy5h
jCN2xlj43fMBUYi1UY/jMOozuhs1E6iL0PvASkCVCW45ATLV4rAk+e/PJ/bUwNY6IHEP5n6rQ/I/
J5blOkZs5Uqg2/H0TVDi/lbSOb0zCII2bd/r+HK6+dMa/Z67Qp3YEYgUSNWT4gKQoB5NrzDNxoSY
F4eK6SW3Qsa/lza1t8AK8XXHjOBMDHRqOEYjqcFuQCh/NMVcsylSRZoSxMJLrmOYcc/5stRfZVKK
By2K9DMze3I8OtbAF3DD56x/P7MI46SB2lsJ6qlrgUFqwBtNoks6Z5JQLbozd8GPL5KKO58HfXmk
J8lkvB8ucyzqAf2QhKhVxXr77S7A2ohwEUDHlaS5w/PlsUysc0Yof7r23y9dBka6Sw2cDLF33AeZ
Fnk59ch+wlbL9CGwRdHf5lNtTzsalbz7ykDEEU4xX/XGdZW08vNWmfPL2rGng5MRAvqtpSaXOkrg
ftMkavMmqqipAkq53lcnM7zbPl4QdcCBGFNust08bxJZ0oFGv456N49eO2FxJkqFJi5D/a7VUeYi
rZ3dUKu9+BwO7kTgASTBRsZLiVF3jOO6aWP2ll4uCG9khxBL1FMdUi+uMaKdsiB36f4Ylm6A3auK
YJgzg38G8E+pTIGERWqoG4v5MlE0G62jcq5GdCIjwG9jja8FKeooztEywIw3S0cPr+Ma3gE9ZYv+
UNEp4Odk3fcqthcbDBXojBGe6evj2O/mfgJ+m9vnLBI/ng40ogPFoptytVQ7vlgWhjabCT1moa2N
jg9Fu/S7aokPxVCbZ868U6/E1tdsKI9MUv441oKvItDNaTF9W4PSbrTZaC4Go3aCNE+RCHm4YT9Z
7aSCZ0Wl9KrAlELBOo1ILO3FvbBlJ32xFOp2AIezzeKi+sviJEcJCV6yqZhU0DIM6Or91zksNcqN
DhieyHgtldRRdidpc1VbtRvqcK4QZjXnYoGPh+aaVWZWiMYxTj0qcf1XTAMyzuBRHPYT3yYpszrZ
56qHPAcybf5tRJTmLzS6nkmorvv20Ybwbtijfd2GXzspSc4ml43ZQbhGQ0qunLefH1ynHo46IbGd
xonJRe39jMYm3vB1y7aTVoZ9oCOr8ft8HJDcJpbfZKUVThMVuM8HPZH181jOgP/oSSbvd/zx60uy
CK0yExzLEWyLEgioQSNGAHNnoWk35e64hvZ5abIXVBSdyWg455b7uliOJ5h9hzQRwDRMGI++ca+O
uLisP6JKC+PWNKd478SiucHnu7vn1Q7PDi1yF/TQ0TedxsWhokp9NealcmFjZndtWTNNHp/PzMew
l0IqnCNgK+gt8PZ5/zo0mxtm45A4IhCvw3ZqykvFc8ZtSl1+U2d1d9VlBe4h6ejSBJScMy09kUpf
C7lkcw2TQ/ADPLPXpnigWZlTyJbtduCCvS1wtL/yQCX6i6JPl9U80r4SayL72bq2cV0uLXhvNHIm
CQZkG5/Px6ntD99P4gwEG+T0jucDFd8gmyYJuzidgYv04xZk0Fc3ts5tLSdnnlX5JzMJNeVoNXDD
A22rTnwIeW7t58Y0XwYyabvam9uJNqg88tV+NPba/+PszHbjNrp2fUUEOA+n3exWS5YtJ7GT2CeE
7dicp+LMq99P6dv4oaYKTcgHyYkAr65iDavWeofKSD5E42x+uT1SReJBlwgcEYZooOLN7UgtDJaS
gsSjsKn+LW3006qq4dMspuGCS312b7opxgVCxN9uB1adM7SL6Z2g/oBngvwEL94EJYaXHoLNBNbx
AKpQoYLBTgX8dhQ5fdvNRq/X5+ymS+dvpW3dmnaVL/2LhqbSTykisMekcwRGKl78yUIteaewoTrX
pEySFAtDWEKXf38xKg3rJjSFiLem5vLgrEK3DlXU4vvetIH2mdymOOsg/8XOBlbFdZlFy8XBg/Lz
ZjYRA4cPBQ34ZNQLHEvT+55oi/7kTukvS0uR73etX7dnVrVwuJzQIKFcSNzNCZ5oXuTHpPwnYSMY
GKxtT44KjSwc6Qb9Y7jpSJOrCD52JdzSndGqtidyiAwXZRnwm5v7GC5FlXtAZ09+VpXhUGJdC2Ei
uVhI3uycBKoF9DLU5jqsqmIuxwGTCc0vUWJ2hbQrNeD74/RwBgjl7ixY5YfkKYPKJBmHtwWjUGTR
0sBo01NUkAfjzey/byIg2wN+Ssc01yM8I3D7uP0tVfNJKHojpJ4sIfmtX6xau+u6KYLLfVrtmE6m
wFY5BjN35o3+RpWj51SKY5Uz1QKQhNjkdah8wLGNtInGICW2s4lQ4RmZ4ex0e0BbR/L/hcGrhLSN
w406wCZMn7e9zRSevDIVD4spojOdaxpoWgqYHOuexxFxiC9gw5o/PbtG3rtt+l99uw530LdapLg9
uL1jY51yzaA/ZUZpiPPEdEK5pdk5glWfXMpLeTz+QN9v8Y7eWuZ5X7TZafX19Ki1FdQa4Vgnoaf+
cWzq9c4uXeuvnRmSD9jNyQg0AGwnUDSKM9sH7gLVBJAbfIrSDKpH0xz+wQN8/XuJNChcCyscoldx
EUaSH/21vwdrPu00iRXjplUNaADPObQZnx9DL1ad1vVYFFb0z820Gk42cvyoHYv0EliajR+1l94h
ZDHvTLbqiUWRBg0lWr+YUm6tYjsL/5FE8NpA/k3cJQjy1uHowc6j/NrTnRrz82rY5Xuj76GWGtW0
HFb0988prVrr7ecYvwXpYSm8ziRsLt/BNsu5jO0Yl5RYP9uc3U/e+My4WMaddpVc8NvP7YDPoBBG
m/CVKVYcF2ZQLNJjpc8N+6GM+uSLha6+cWrpsdxVcZL/xNYDoRuoiZIQIsT97RWn+twSr8RNLHt0
W2FQBDbifh7q5ETryX5XDbV1P7lDel/Exq9WcyAbJ+Nwvh1TcXpTFWPYJNxYkG4hGgZcOy1Lcro1
RprfWRlOLFo6+Pee7haXocmTv2/HU1yKiKoB/KLlLHv6m4vJm+2oqZyKeOAXTjE2FQBuDYgeYfdj
aOz5MYfQsHNjKA5v7go2EGUxkugt7DJwtDmbK1opXMZ4uNiTc1dYenq28An64/bwXk0nDxbQ0tKP
0kFYdhsK/Zh65RWf43pkD/KF1t3pNadlZWtaqEV6uzO015tVqmIhIUeCGMD33aZveKHAbSqwk07s
oUPpb3JOkRYU1QGjmfavFGn3+x4k6il2R+OcD1X9KcmC8oRKUbGzfxRDp5FtYmhLW4iG42ardpPT
jnpPlarW1+Zo6111aovzRLOqFuX59jTLO/Bqr8pRQ5uQSGFKQb784i8Oxqzl1Ip1YpV6hJqG4WJ6
gvVSY+0J/isHBX7pORAecPLvLwLFfU6hR++1EI9Mn+Ic9FitclD5MWA/JYubH28P7PW1zAuHpcoi
fdYg3Mop1joCHws9W4hxAoUY4cOum0T6HmRc8hMCIdw1M7Pfzfo8fwE31j/ZyWx/gRnonONuNM9e
FcyHJk7jS9v61ZcWJZ/HvNbqn7C6h53F/movy99KQkQ7nE4QwPTryQniuQiiJtVCcKnVg6lZyfd1
1IcvBvo767GBiv4Fwa/m5AtIZrfn6dWWlqGfHQM4rSWm9jq0U0Lgq1DHDfW+X1CVbs1PnRY4ZxFk
e/ehYq2BNiQjM3E7o7+3WQLzGuTuZMMCqqclxvM6m49U2dO/bw9IFYVu1nMvD06Hs0kw12iqQdxk
WuhHJnI6azu8G5pmrzeviEKTiQaMaZH3oXN8PW0ouFponS5ROJe29Q4/oeBgjs5eAUcV5blqxatd
KkxuxpIi+cS3maIwiHv/UrVadvbHSuy8OxRLgKcV72Nw+zSht2q7GiIA1LB62bNKy3ssb6zz6KBm
Ipphz6j1VSjK4eAXZZcDkU5e49fT5jYe0kdYkyPVMIvTbMMjzRNss0VWxj9ur4NXewr/T2p+HKM8
NWiZbULBD9S7Ip4IJTLjQRg2Ine5g0EbF8CxS7rkaYmcT+XUv1HHFZ0g3sUYDZPqSmTLVvhQ9Mha
ZcAiwyn306eiimDuNoN/wgXX38lzFNOJfzL8PqaVUuMWbtbEeox3vRGEjj4DmOnHGvs9XsbvhiBD
FPTNE0p/j8Yf0D1Ee7ewgdF1W+y7EBlAuK8Xxzbz53cCwgcPna7zvg2oH/zjxHl2HOwCgbrbwVUj
pWyk+2SIdI62WJE8sqqmNCDri97/mkYULcu4XNjj4FNuR1KsGypEVIo5qjAp2J7FOKbZEwcUYNDZ
dIdD188Lwnl98qeNQIyPkGNiP+D1Vf0TR0325XZs1ShhwAECoRjIY0X+/cUlmTrQooIRbntR8gAo
hYf/5Ng7oWUke3i+V0cLdgiAyUD0w8CkimBdh4oAnlpVESGVOQXGPXJt48Ogud3OgF7d+rLFBOzU
osIAe2ZLe0IsIJ5KwB4hiX714BZLfJwXq/oAWsu8xHPnvn2ZSB1eUMTSxtPcIvOQeQCYJ0wfbiu+
014CEpNuuXYJ6sbZuWdUQwNxD0qOLvFrpBy2EmaiI6SMRpkePPR1Vl4ymrXFocYlwgztqR/Ty+3l
8Qxvv8rWmE7UcmmeUieSvKfrjzZUFMckSDBEzcWDXLrU2CMVELlP9RKPf5aGOyFMWCwIh7SWLxUZ
Nf9BC1Zp3JPbp8CtMSLs9PTz7d+lWLb8LKRe2S8wALdH7agJq2P8Phd7Un3VueLHMEZXAUv7ed1B
SyligQGQ804tGQLYplmO41+0oHKDIVFegzuo8S0qqzKS0m7m+fawFCfBM+pPumJLzfZNHi4SL4rL
PkJDvRvLc5IZg3QyN+qjr1c5WjNi/Bs5kz+6oKx/3o6sHCTfEqwF+CfO2s13rs2s8RcGuWbI9qCJ
1l4aQL8HJx/bvTX1qjhDDU4ybvl0PJhhp17HyhFocczYZYuWgCxbuzPuhV1Od/mEtrrrt+V5QR3u
rrUBY5pehnNjYFdvv8fwTJOqvdyecCTlfLw49zIkE2l6Gj78cGBP4zrZD0VlGCEiyfa/t6dW9VGB
z1Cn452HocdmuPEUTP2Stn5o2p72NKaLf0S/wTlHNgKpepahd9Ph2IbAZf5mhDIzDU0d+o4ht8mW
KCPMHqBZIHykSpqf5epNd7FFZBot6065S7V+yOWpsgIUAjoqD/8X84lmSrvEQ++TeAQFenw0Gse8
/u5OU7Dz5V6fgqAAkO4m16H34W69fHBIalESzPwwKwEQ1qlXhc4kbIR18DXtl7HYifd6ZMRDs1oe
NSQ8W9Ta4Nb50gjk//qp+ymwMkWAKn2aW3t+a51a1uvoNiBQLBu5r/zpeO85PdIMoQES5oI76hpW
IDXC1tu7SFRD4vikI8Zm1+k0XH+sagmsGflaF0CMYSIy7DiXuEWQj7qY9huD4s7iyQ8zFK/3zeLH
ujfD6VZIpdeCxx4gfuCNY3nErWF4801Mm48HEiud+5gizvWoIGXJuijmnlaEom/e2bgOamixjOj4
nm5vacUEQirgNYYmLK+Y7Sup0VrKzquUVGvpJxyGITIujVnVT8PiTN9vx1Ksd1l0o6MvhwUk7XpY
qPBhzeVXrhQV+xfo7Pw0xsYQrtpY0dC2nJ3T+XWWBjoUrB/jkq1LZ7M2CsyF28qY3DDwuuiU6SM2
YF6RvrXgxMHPp/ofMoudtRkU2h/WQgnapfxA07LsIok5ER3aYn19AQ5IL+P2LL6qz24CboYFJabj
O7IOjRzpPsPW/BNFjvag9av9IZ2s9NQFVbMzlzI5uk6eOHa5XmDnwL+HGnn96dY5imZE/txwqEr3
fRCgM9PbS3Hx5yQ9FxRTj+06e/ewkGxo5Mv09+0xq1YOnGjqHqQSurlFGfMMHNostV2ES9cIoyb0
/BDpLfFR1McLmF9jB1yj2hW4iIC7BccISWVT2JlqBC4za2ED6sL5kkW95h60dnIefBwr9qp7ymAB
RFAEZ9iC2zJiywM1t1CZCecKSwENG4f7wqsXVIGN7K1tb9YOewKDVTC+kuB6/Rkrb8BSd23dcNIR
NEDM0pQJQxfqhS/+5ALPPhZt/RvXnKTfyIuHe4dy6XXQPtbGzs/YIe3S5RiR1yjXzXHH/4RxHPts
z1dENZ/Av8AP0rakHL1Zq7bP2WymDLLpy+Y8ouQL9tHW7gO9Tv64vS5fF77lhEriFAVgqjPbM6ay
UMAUKQsF6UK0nkdjQJNLIHb1YANp/uB5rfZ5FiRGOrANVNREj3y6a98hZbAHSlQddywefg7gN5+k
4nqaea/m0TgildngoUrH1kFWykusnexIdfrgxvGMe+TZshVG0NouAS0xOmHhxX7IiyrHIsEaD3a1
jGc3clBgTitv5+p9nXdKjCPdYVo1JJ9bDIPd+gKYP7r5VjOXd3ZmglCfZve8ohR7xMRuCuN8HO8x
Pt87bFUHj3xJIOkKFo06//WkLiV3o2gtJ3T8pHzKs6q1eTmm1G3oMo/9waXKuGfgpfqQPFFp+vJW
kxZD1zFre9HKzlocVE6WGLEAFGe8ot+zGFHtkpdR5N9fpLkRyOxUpCslvkofTovWIQExBusxjcc9
cI8qFOV5gAQkGihZbW6syWpRpkwNhzK5BRYMo90jhr50U7ElO+1syNcvMhqX3PV8MbiWSNRcD2ud
iyL2e90JhYvsbyhNpf1D7ET+vwgbV9l9lidoPSDhVRwRLxLIPU4gNyY/nsPbv0T1FWmEwbeXQgGk
CNc/JK2soTYMSqiOBWVi7HvvfVL66z+3o6juZZki0jyVQlZS9uDlVxRlFMWBHrth3TemjVqRG72D
ZjehDt0jXny0ET/+PlctNicZnq8Pc4Ab404GJGNscwPyAknqh2KPBNX1b+BeLBq00d2wCLQqrPp5
PbveOIkQ4FVz15lG+stxMUXfyYNUWxOc0P8kDV6LhFiZU/cxPt98Y+R/BY2lo5EELZWr0cKw24yQ
ZLw92aqIQNOkgS73JxCQ64FWtTmnbjq4YVXr7sdO1/TDVHOOx/YQnfoU6udOQNUakrBiWGQOh88z
TvbFHkU0O0IptndDnrlYLdpx/WFCJ+jr7WGptie+hy4vbPDLfMPrYbVFbHuIzrshoEbrWCBwfxqL
sjz6dR58uh1KNYNULJEDkh6sJM7XoSyzLq1x4iB3kwhGrqNhC4eDDULYIPjFXC47D6nXgFWOz5cB
N4lcbSbGAvvMCfs2H98ZfhuE1oDAvDv4uOa0bXC0gyk/60bnv8f0+as/CffkBhEOCRha3N0everX
cD9TiAdJQzXS3exWF5mvKnB5bK1t1X5NQcmKoyYabTqmmlP+rHE8KE6JG+dQrnKj1FjFafmIbIVG
IQIdvPmyrH33ZnQLDR7QPWT1MgdFbfD6o9SdNSDXS26/QG08zT210F64jxhOeTuns2I9X0XabKA2
s83IFUQyNOOfRuTV3bxq7s5TRbGcCUKKItvBDGhz2+Cmi8tTMfMgE05xQd+cdLPAPKCL072USxkK
fKMJyZhX9NbBbsVzaBwGne9ZoWia02V5aPL202rNzU7apdg4HPC0VpDr4ETYvr+mLKhhzlMR8ITd
n4vJ9M46sLeL71f2yXKybCee4kwHjkOLg3OO1vpWjmzINL+xSk6eyYN0k3aeNIaq9EuSYSpwRLg/
/4xqFMj72ztEOUyYY74U3+L23iwQYwp6ZNhJp5169R+BtywfKU/wuMzX6IMtnHVnRyquT9qNtO5l
RQdm3uboy1Deq+x45ellZBM1lno9OWJAiIcdUR39Cvl8rKf891Nqd8cE9ZOd+MppfhFfLrAXB3w2
Dn2DDC7TbNvrxcS55oTVgf/QC0D9FljyI6ZSeyQCRTZNWxdWBdkJbYdtzuCjcl3hSOWFWd01lwRP
7mNe6+AJWiwFuqgr7i0Dbfh6qPb8YlXDJScij+eo4QKQf38x3CVrROFxrISQw5M7bqLoYA2phYtU
LT6s+dAiao+i4O01pdqkpCcUzOh/8rE3xxsAjpxLmk2a+RQGeSyUYV9U2SMH6Z6CiToUvDBcEimo
bU07y0UU1rhQ91zdGAby6PRo/ab5eaSLcLo9KtVOoRrzf6E2pxwK78boFB6J38pU+m1mXLBEMrD6
ta2DQyJ0vh3vNftLwgCYrOfrlCroJsvz4kTrqN3xvIwi7Wc7ufZDkIsAIX7prhCtSdkcdYGnyDFb
xvFdbWnwvvIFi7Uxm8QJIXnxTx7jZGsN2fqXNWnev7d/oeJyYVnpyAzKgg08xevF5aOsXCC/4IVx
GQ2PZMY/prht728HUXxhrhWu8OcqFDX76yA24vGNNw1eGE3w+yJHy+7mHG+FJvX2yMqvpQYolL6M
tambpEs/BzgIeqG7CK8+BmL1jFBzq+UH5m3dTwzIeuMJ0gAeWGDs8y/u1KFc3sQtTvJ54oIU82gv
eKdyHvAHaTRXvPmm/f8iydSpuQC3B4kXaPoQgYoJ3UzrHyZNzMdCpMYpmVp/R0Pk9cfldcGNBOWJ
qg45//W8awN6/H6GT9ioOeaHKUMMtAnWPaHR1ycjVWayBvnal4nKJj3V3N5KVi3joUqSdvbnpr4n
G6Ouk2NwCu2xqT51iE+HJh2Ht+KIeD7xgiP9ojVLK3GzvUQPT4VOnoMHGTdBZ5gN2kRI8C/Igb75
QCQUzTKOf15tPC6u5zJqsZTMitYJPQyG3+dJpl/WaCiPvGD+futuIRIvCklZ8mXQ60gSj421cM1X
C7Qe8PQgBZc60trZsHYy/ddXC/8++RE5AxnLKyKBjm+2axaRHXpRlV3iLv3Cedaf8YbMyPjz6VC0
+R574fUZfBXT3nyzdtHQ9OiIOTnaGOoYjByB37fHdMaSIs2ncmeMqk3wYozb5bnOQT/RyyEeenan
1cMrJU6sYGdXK0fFLS0r7bw7t+p0q/BWq4ocoP3jlB+noPWhX4/uoc7X+aK5fnx3e5Eo41GrgdtG
XgvD7nqRTFPhjsgy2WGi47RiLJ1/9k10jNqSCmbsdHt1A+Umpy1JTYYcEzT2dbyhL4uUOikrJffL
MwrrCFAly/wExzw5mubgHzXNLe5MYWU7l4dqpJK+Sc5FB+zVy8QVXTZ1WWCHTt7HF5Fh/eJqPRZ9
sy7ujUX7cntiX9NoGSRlX972aMgjaSx/z4t0qxWj2QIxd0Iz0aJ74Db1Q+TgwJhlE8pUTjGcIjQP
D9zd2nffqv41cn2v9KcaMqBVSZhxpfrZ5tzmJl2EgWFf2DdefmoxuY0Pqa859x0CFOjN53swn9cX
NGNGvpt1S/H5lWT+0AQTVitolgwdO3/14Xz3brOcRFR/uz29yqERjGqQlB/aPpHaAj+ItqGWgbBY
c9LHFM8qD6GvwZ2Ld7VhxjurR9FrIBrvdJ/KJgrN2+zZMsU81ciocG5LaFY86ueydDNqqYN5wM28
uS+02D0ay2Q/IXjW3WEdrx8tNw92LhDVWctNRccYLhQALXlOvVhXJuDQnm6jQ0btRTxBY/7X60Y4
thLg08LqvsDeQRD89oSr17Ms7vqy5Q88+TpukQ9FHpsD31b0AYVk0Zl/To5V3PeUSX5Yg6b95yzo
LBRean80vWi4mydt3CvKKVcY6AZJjUNxYcvEdVMU19e4oe4Y5MOlrPPkS1QMf8XFapxvD1gZSZYX
QMX6sBk2JxUMVaoBEelI2fvWn9EyBI+DrXX3GNRZO3OrCkVSL3co5Ua65ddT2+rYjWs6oczFXi4Y
9VlHnAbFeUmLvZtaGUqevoBESdS3vPq40exuSjmVMl5hxwRm9b8Ya2Zh5I7pj9sTKBfidWUaCgPt
anIPgC9ISV+Pqih6X6yOYYdwpcQ3c0i5X+xkjwqqOAiQ1QHtChxUYpQ2cycwuDYGevIhrpXi5A7C
+4K90Pioueaf/RAvO4NSzB9yUBLJCyGNiu0mHG7Q84hBoh0WSwMhDE+tkG3of9NqTIx26jHKWJBA
APRKZPZ2p0M4neyySlkW8EDgLJveQ+/Y3/E3yz/f/lSKW5n7mOcbD3SJTNx8qr6if+h55FLF0Fj2
eXCs+A/XiHMgmsOK7fBU4vaU5oH2ALd32ln9qpPFBp4tq7J8Rpq51wulc3Kz6RZygkn3svOU2eJ9
l/Z2qPla/6nICyQVvKzDUIpz6aHKxuYEMT3/5/YUqCZbbgpWEbpJiKxc/4i5jhZfzGTLvYYb5LE1
0+Yh8yGZgEJoup2zRbVopdbq/6p71Emvg9GYNqdnc2M9D0iz8AatD5Mz9WcxjGMeOmurLb+xmF6G
lEvgxbUxJ8vo90vnhIE99vedUc44ASb+U2Ske/KYytUEww+pXPxpSX+uQ1lzrWOSJW2l6woxVZ5b
7d0MT+nk4A+lHSh055+j2RN/a+5k7KRdqtgoGfiyQSQv7M0w6XBMdcuBEdZlauABiVpKbBrlMcA9
+0RtczoNcfktjZti55Oq1g+Lh6uJPivVteB60PParyP1WTushKffeWlSHMYC77F6XtbT25eqNGPh
9JGUZHczv5WN6snqUo526/6/ysudj6VbSFPfwtkZlGqd2gbFdVJ1PGZftcCobaOAV7shPsgiHLvR
/jjOAhbjokvFHe/77YGpkiwQMjT64XnTut0WeGagwxnGW27ot1HyreDYu0/azHk3R2b1PaBY+2mB
pRdqNYSzVJucP8qF1nFep91OV1VR/oF9y3EoS/5y8JvjIA1Gc3AF+aXPa+GgCW15bGrg66swvjTN
2lCad9N3rS3i+yoC1BnoJS6orttQ48xRCIsLGqKOtYdNlAfD5k7liISNAAkJcN2WiBbVDs6KE9d3
rqG2EkAhDHU8sA9dTM4wzpDTkKDck+BWXORXQTenVVMgexhR45VcnfFYe2Z3F4E837kGVGtNonjw
T+LrU9G63kBlFETphC90mDbm34OXOndrD07A0bNHI8JJ8PZSk9txO5HUK2QlnICUd66jLZo5QZEz
3FCPauOgp7F5EKU7fUiNsbzEejOf4mzCoDih9jdFZfrxdnjVaYHREaiMZ67HFgzsBNnogZ8BlYWP
OarAKWa7woyPTppUd78TChgEkHHylm0WsaL01dkSpNvUyXxBTL068eJvnzLD3kvOlZ8QVgkVp4A0
dovHcqK8KdEcpZc9pTR0qth8aofJCBHqQz6qqfewOspZfBFvszCRb2w6vJfAmDZacV5hnxx5wq2n
AOf3netTOTQ651J2iY7j9vXj+0s6dxT0whgRkHfUKYoZB8mmiA9F1Y7vHTt9s/QoWgcU02DicQxB
mZGDf3Fhu3i+RElPyR9ut3csh9Q8tJG7HoIsejOVehNKDv5FqLYL0oEhgXRYJ/eQGjgrd2017lSR
VVuOAhPdd6rIVEU2G7zrRkNkbKjQ0oJOysz7+JZFRvCAvbh+5yQkgEUTRO/qdG2+mcHcrTvfUPkD
JBhS1nmlMdz1MLsoWjrE7d0QIRF/OmQ5gAtrHIOfZW3jNFqx37Ftw4RUi4vQ8NM9YQDVcsWCg2YY
VymaPJs7pbbRRSbBkyfcUC2HoGnKCUNp3/prXtMsOt7e98rRSqYRs42axXYzQh3FVT4imtnhiepF
mFquSGvir4lolZumJVKNWvzoNYb7fnXmvV6NKhGjU0Cpm74VBaHNmqIdaFSDw3FuBEmZHfSp+oLv
vfaX4UT92Zz4uPnY9EeBh9rOgad8T9DgJG3xeDyBP7/+zrPXDbqYQQoFWC39GO25P1OIry9+PQaX
FhU1XK9xjpalDrCpUD6opjR73QzVpSlNDvjSfHO8lK5/hKV1EOMXmsvUsJ7aIkIfM4727UxU5xJ9
SOnzxWUPvfQ6TJGhFZLp4NEdvftlF51xTpomO8yF3Z+oVOxx7pWjer5IgEfSq9ku4arw06gHHdnZ
IjtiUds/uOuyV3pRLV2ZAVBrg9hNMng9KC3ugnweePi2ZjxbR60Xy3tRoHN5XhBDSw9dh+PwiY2O
3ipPZCMOB6+YfwPNyPUM3p0mDRJASHpc/wxEgbE9Mai0RcYa/6tLl79xmqoHrfaKsI5nD6ORoTnr
fm0d7LKoL1YzRDtYeNX3ffkbtocmxt1p3oHeTBc6zdqaiEejK81LPhj5AU80/3L71FB9YE4oD0ob
PKVXbGVMdm3XiykZ23U9XWqnNy8BJgV/3Y6iOgkpNaDlC82GOJsdOiVULWk4OuGE28aPqG/t8uCX
BVZ4wRiNe7gW1VGElSu1eFg2qBpt5tAYvH6pVvJXDeNCWKZOYD40eOUmRz+xsGHqjRRaQeX2WXzo
EZDeq9gqR0vegDwphwEahtfryBbTWGgdXvC9M/nnBtP1ywpmCTrDPO28W+TEbdNalqWkE5F/gSi7
DpVPi1ut9G7C1dHL+GDkfXD0tKUKe7CcpxRl1jBfyj0OhTLqc2fYpL/yatG0FaJFpezc5m5R39du
/qmGdXanI8rwTpuQD6xidurblxBFOArBXC7y/LseaW3zGH0ujiX1PLwXsb5+Nsa0v8A43fWMUm0K
mdBSdrcM6RF5HYva5jzFHopjhcjqc42szvvJqOOdradapvLFBhZKatpuRzQWwh4QFHbw9DStX07V
VVMoEJ+/W9LKDuEVpg892mvAhYpph5miWqEctYDs+Y+Nt7ms7SE2EwfiWzgPyXjfJYV5iJiNh1jE
e/Ij6lBQGMiA0Njaik0FRgtuL6YMjJZceVq8/ls3R+MJYYR+JwFSROI9iW0U2v3cxNtDRkwznlI5
eE9vSO0jWjHRwzj5TnGw3cG6e/NqRHed7jdMYIqH2yOmi41xxgvEDfslTsPeNjREWv3lfZLzurwd
SnEjEAqME0uEPtuWi+vaEKKsjBpJXA/azwy3h4NlmsnXQbQeoNpyD6CquIylMTTnJ5q3pFVy2b54
HHjGlKe6y5Fi1H6lPU2lpn9qImTSDsXUNdNDljaFf559YcNaXL3ioM3T8u/tMSs24LM1EpVw0CG8
wK5/g1/EFskylZ/BdrPPYzCspw6a5s/bUVQLhsI+9E4KK7QUNvc9zskltpwRyY0R4ZLXT+mPdtDq
Q0QasvMWUoWCJ0TdgbcyZ9hmUos66DAfnO3QDxJxsfzW/VjFZDauvqvupgzFjeCjnksXa1vJWnSq
yzMEsdAbm/UUB1Fynw9QuQcvTneSFcVnkn0KXMzlRgA9df2ZXFcM0EnxFRqxKj0naeHdpR5Vjduf
SbEBSMY4+ulgSdWfzTPOHnwgJfK24YncnwxzaP7xx6n8EWjdd99M+++3wynmT2pycO6jhc+gNp9K
+F4R1ZRWUTbpmie8ktDhDYbpZBrTXqKimj8kR2QrC88sYwtD4vLpMSunuZQK07j47Tic2ji3d+ZP
HcWGmRuQk/Aevf5KUZv3DS1cm0ygri6kJOajD3Pu8hvTxs0IxAPKAc/A6yh50OO21tJPiXFZO2vp
uPK6H/X3o5d9e3skiC8c8lzPiONvxlPpAg/skuZV1dn2B71azMu8JOkxd+lw3g6lOAtd6VdPQdyF
drj1IsSimV5ORyZZGYWBbXNjHYxISy5a4v1raUViH/BT0S9imJEXdjry2dvxVWsRdUHkdTiLZWv6
elLJsSBeVWTn8ID1Oyicn2u7pnSZWOvy9+1QqlVCDCxYIQpRPdwUSPWoyssSyYDQbkUnxeYXpCXa
wCx2hqSa0pdxzOsh5Y05tRDh2M1LN3zxsLfEid1vYThmxbn11v5uLBvnlGh1dJinbs/aQzmj8q0D
Qpm68/Yw6bPGnfqOM3+dquLRxMfiL09fl4MTGZ9uT6gqEhaaMo2Ee/JKrm5eV7omqUkDbsjzC1a4
wZ9Jxysd0Vx3Z04V+TjjQSaEXFJC/+S3fXFlz8Hs10VHrw/FieK/YLD1B6fX828xgIYH1M3KD85s
jb+x4WlK0L8NaFA42wZYB0yiyJDTDJcstw5JT1NkrKL+EoA0CG9PpTxyN68ceb/IygrCjyzRzfgs
oxGrBVOy7WceM3k09HdpXRfvEsuLzqJ3mo8oxmu/Aj3fK+uoLh9uNxpDgKqgHm9CC9NsRi1J6G3m
JlTGmoYPtuH5gTvCOnV6JXYSS9VQSfOoZUgSGuzi66FqqdsvLsk5oH3TuR9R9jmYcyTCyoo72Vs0
D3WPj3ya9MPp9iSrDgDIjXRBpE4b+rvXkUf4CO3K1guJ1x6DeU7Kgx5U7c7prQpDLitrdRTcXql5
taWdpWUj++55aX+r8Ve4awpj2clMVDuClEFqstKdYETXgxEJRJI4Qo9stduPdZk7d01Xandeo1Wg
tZ3mmEVavbMhlCOTXvISUIxkj/z7i13YN1Zn2ikjoytYhJMJ+3xcg/9ufyXVwLiM0HtD45163PYr
1VoS0ElCVcbUablgB39ApLM7kp93h7Qom8NQp2/0bpciFPLyk2hfiPevBHwRvtZrfdGgPzjDMB68
TG/eiTmdd1DZigkkjIQTk/KDKNyMLU1irKML6vV4E2g/m8UpPhuNt9dNV0ahawzum+MEzML1Z0pK
i6ZEDnPfa1zt4sbakh3aYbB3VqDinkPHW7r1UVUDTrYZjF2OtZ4NtOEcL7M/VIb2PULLF9l666EA
kfXUi/GrPuPvYI7+Xn1GcfWg6UgvScrWI0W4GaLRAIooo1iKr8XBu6prUZS1c3c+CGO2vZ3LRxkM
OV7J6+IO2nZWW9SqhZ3KNk+5BB/1qPdOplPSLtaHpp5Pt5e/MhizydeDqUsGeP3xxi6OFzCWXli3
zU8Ox/YvvEcxO1jTPXaRapnAZmU8LEmAQptIdqdVSCNE9DPKVpzRJJnWw4Jn115PU6GUB4SWIpMk
6nJwbMkWxaRTu2v5WLpAsbJZzORxbKrulC7eeClq+HthMa1W2LopHovzGJsfRwT6zym1+fgopqKF
DOmi4h3enmrlAgZLTCEFqxdKCtdTbaD4r60DDB+Tq/VrLpLhgSdyMxzaeYjOzIcfIE2DFt2htfQ8
Pbp52bQ7+bfqc1NiBGUjK7nQ3a9/Q5210N1zAdyCh8B7qP3DYybc+SwmczfXVpys4PDRTQGXSV1s
m2sbqRMNFgUNqraJf1/3tXa3OIM4uiy5f1ALnI9mnHa/sZ55o0sQGpn8K60NPXM7TysBFeadu/xt
TjjXBkYxfC150PzGPqUeTQXOx7sNqNT1XApAzgXq0RwKJurch8iMvF+5WZTV3dAK3T7fXj2q7YNA
L4RWaaADGOE62ohlRhbHrJ4EcHb+sfAb1Krt1lt+g6bBgxMtBgBELJDtiTAg/6LxgoIjtjZPnjD8
Hy3yPr9uj0b+2k0CissZPCW0B2X9eTOauHcDEUWccTq14HdI2RsfI+iAxyQ1B4zD53TvlaRa+DZ1
RVl/oFaz1bnCvzkOAA0ifhAI92yVwOiyvB/OQxXtyY8rQ1HCIbGmAUp94PpL0ZoeDZw0YHBrmI51
vZVfxNiOp9pP9tBMqiOFBvX/hdpsZ0vYXi3aAFE3C35C79KncOf+S4+bJorOc3CYVmM9JbboD2Xm
NTu9EtWSBKyHFhp4QA7czWO67jPHdGh3hXZnO3/kME7O5VT2O1mgajp5i5EqUbrkE8pj5kUWOBe8
oacMbEW+xOKyRAu260AUH5ETn863V6Xy6oBULEl0z0/azafL4hrMfBuDKmqNyLkXBa/Yo6mPIjho
iHIiu9rGnM9zTPn4g7vGOKdgrVG3B3dxjS8g+uc7s2qn/6be1uqdH6eabTjtgAHgNfGC2nzrDhJT
YViy7m+XzeelBuMByPc3QDOYzFNCA+ok34fW9WzHSRP5uQFzfhBGdPLs7lutt9olNtbfOT4lJZLE
EQQS5fHrSGTkszOZQCPRH8bKwi0FAgeFbmBMmlND2lEEUK4iSnWGgbAWrzL59xeryByruTFyKTvn
tMnXgDLhJSt081MeFe5OaVp170m5EyoHCBAgrXodSodXkfSlRMnAJD2ZvHjDyp+oT5tLfJi8aX7Q
3ET7fHvpyn90e6BKmSeEK6XZ37YmaSxVYkOkYS+KPnn8f5ydV4/cxraFfxEB5vDK0D1JI42y9EJY
ls2cM3/9/WouDjDNJpqQfQyfBxneXcWqXTustfZs1JaLa61Lt3E62a+78QgVt2uQaITE6RUistnQ
kAELdlHNaNoxTB0BEMX51VgQe8ZOi7/FlXbUINrd1VflY06GsHu5qwjkSM4i02GLGGD4nGu98UWR
iuE0rlqO5kmTyF6P6N1RNLl7696Y3XgEA2Zrz8wmPOwkq16b5DWNsPqI1Le/mbxNwF1oamzr/oVm
SmoshBxKEg0yTkNhfq2BxrQHtYURZ+SG6J/fPjF7N0KoZSuvORse5XJDszbrRlA+tCxj3XzulkIL
okm33mW2nRxEnXubCBYUWgCBEr3ZjalIZsDITPvJN4Yki91CBsflopVwmKftHRLqWgxdIn6FDLQx
tNBtKpUCfns3Vkz5qMx+PYXK1NTBrJYMWs8dO3CGpv9+eyv3nmELDCwhDYApMtTLrRzA9EQZuZUf
Q2U5p3bf/7W2KViMONEeDU0yTya4CQ9N+Rbeq+4cOJw91DddZ3wbvEzqJVcZeJUr0woChw5jg6wd
BJvqgxEzqs9lyrrS+u06Tk+9XjMVXR8mgJcT0PjJrQdbRybEbqqjHvXedwCEjjsSQR5j5i43BKVs
Pm4uoq0q157Ac0cnUubMd3q5TN3VahQfVaDqYB92rYLd4C88ICDTS6uw7Mdp6AkqU00WFcVK+yfN
5vQRAcf1uUoov0GvPJIW3d183hUhdScLYuPm49OJYqoUmnp+DOLrhEpb53VlG39A/cXyYrDDPxww
ek8ljx1zIGSTWCFMvtkd8lu3T+HeLRP0I04CkCt9GyCoVmyOTNlh08c4PJMrIFEna0cZ5L4VqPdo
CFNO3TKdpDkHujuQxpvTmt5r6pQ/makhHTgn4Va3z5kQtOEM0TAH03H5KedU0rRW5AfOlHdUXUzz
nM7ZfJ5Sdb3vB6tyqxDpezOt5fPtXdxRuRItckhU5CZA9LZpqzUoKNHWmY3VbPig2pLshXmxfEUP
fhoCCbb3cM4yTa3d0bCnJyabZmi4iQ9ezMYHvVHSI9jt7mbQ8UDkTEYacytAWIUNsg6dZRG7hMsv
bZbVBLCXzYQWtUba9kFXIjRwWk1/QpL0SGNo72kiD6Q0ShWb3v7mKjMpWNGiVcw6CIshfZbqLvfj
UpXeR3rWjD/kONKP1rt3j0VWocpUcMS4yMuPT2yVGN3EeqcwdIx3am9ZLyrzCuUXdW7UD9nSt0Fn
NNpBOrOzUgD+OCxAt4KgK07+mxAR97ikcMpQTreU9H2ucn2VtSh+d630bTXG8sDczqPBNAPSUeZj
KEIZ+NLcklVZQwGKczZo5od8aRkoBLH0pxmW2uIto6M/olijfHZKMSN+lY70pfeWS2nmlWjAMd/q
dC55G0lqrtuiFRvWrjQiW+BmFFB/ru3giJDKXn8f3C2REW6uNdk3EhdC3sy4ulttsSC40vaWP3d1
/LVrRvVsTVn0AfaN+TvJhsJdzL6u3MSQfmmL1vtI86sHbnLnNvEbAOMg5gu6e9vt7syU6QrzQsXT
Ktdza9ZoC8BHuwtXq3BNE+odbHSrOGVtkR54tZ2Qi/SNnj68GZKsrQLGUBgmQGlML0WyfGz62v4K
c9W+V1bH/vdgq8VpvdpqsNN0NES/ZguQKTRKHjHiJv7o1OkzYYDzj8Xs1dlzYpURs2GqqBXRQNY+
W1Mk1e4il7J6SiJ+n1vKaVcFCU0lBBW7IsbVtWp99CH2fyEngdIBD+e2c2xKQ1wMWYIMb2gtOSNv
+uKJ6rF2d3sn9sxQLhOIEP5mVsHlPWuMqpCrhDOnhHFc+UtSgZZr8jX/dNvO3n1it0F4gS4gzdxE
H8ZQpb2joUsG3CuLPGVIm89yp4ZuT7KCrkv08ba93XVBbUHBgaFF+MvLdSlaVi62TVCd2Ev5HbSB
/NsyhyOsy+6qBPAJsDFr2qpfd3Wpy4uFilOxrtOzXqX0PJDg9hvJ6l+Qqzi6Iju+H20CnXtJmQPY
xMb3VzY9vzSdLb+eBin3ZDQ3ypNmxH3kxetQROdKAbweMAw6/nZ7P3ctU6cmn7XEPzYPnVnbxuJ0
5A62lKWfFz2MPvNWcDDV2uTdLxQqhpW0+Let7r0C9HmEdAx9wKti4dgQhEspQXs9OtoAMGrt3tWZ
Gr2HwAfrVkk1qTkliRb/E7eJE3u0Xpf/UIlBlhrYgZDhBd+22XNzVUqEvqmZ653S0GySy+iHU2bO
4upzc8Sq2TtQlLGAAIGUZYjC5pp0jjEQxBFe9XmcnZi3mbmhuTRPZRT+WknoD/Z376ui7kWhmdCJ
7tPmlbW1aVJp6tpwXLWnNdTau3KQ3xtL2ZydBdB6OzRHeM99k+S6yAGQD2yJK2EumQUFQmYHIS8G
vmlqYMP39oJK4+r8rMy0eGRCknGAQN6zKlSBgFSwrdzVS3eg5jZj32KZ7pJGeaKQYimQjKi/j9bU
+WUyzcRjLtShqMve13xjdRssm0gKI2ZGV0JaOvmDgwLYaS7k5edS6rXsEfpMqjsMKnUMMzGfJXXQ
Tw26jb7ST6uJMBMoRzOWtS9sY/cpSqvlmSEC/Yfbd2zPU6KtJSYdMQ6QN/9yazRpibqKJoQfz9F6
rpwyfO6GuT7ftrL3uKPbLS6zzVOzTYzaJZQzgx6QzwQEEMxFqXtyZso+MVx/+nNTsDGoMNJeoy4u
vsqbSFWRmdLk9ESqijMyTFpKdTelAnZGfCo5uD97ewdEQSAdETS9mpxRmARpZWYD6U3z7MQ4KumU
q9Z4cHj39k4QsF6BmyAIxK94s6A5zRiIrYkqW7H8AyAvulPb9Se14CNIyZ4h0kmiKlWMGN5O2atl
ZajzBrSa1NI4CzNt8vQSPacsItr/44/EkCLYCLTsSJu2La5yzdJ8FFDHClLoI4r4WaCCO/egKrYH
Ie3OqojxCG/YQjKXrZ6BrmY6HHbA82uShOjSD9mporT+a0U//j+YIiMHE0cTgjbB5ktFI6oBE0Re
ohyrPlPYjwMrQdWgS5Wjiu9eN4b8T/BwBHYFIZzLU0EeFCtZWlt+nsrVWVEbyUsYLxksYzS4JTVm
b86sJujscXHDJYJOVyjNOV7n0o3lYbnvSiM/QNTs+DsaXkwxFRLgNH83z8lil3mrlixfHpLG780R
BlalEB+rZuIZ03AkObtrDwQPPVITcvQ2eOXJZkBaAzwjniQJ/KhirMHSztrXRQu1uzBu1YModu8o
OdQYdKaZw9LeDsgYOg3Zw5EoSJrq6Z80raL7iUggmAqnOQD0vHZ4NikKRSRdFIUVkQlvNjOb8hDQ
Hk+WpFSj6VU9W/ssKW2HChe99RfGRZv/JmrXDr6EOw3dlcgatRc0qxr4guk8uotBwugzLwXq8dRZ
9UdiYcUK4rUtZLcznPVDPYFx9OpVHb+ksCBKd41yGO7wdeLWzYnlY6/QpfI5zYXiiCwPvepGEWNC
flfKLBsuE+0H8xQT1EcQbpuRml7TtC/5Wg//qHObS25fm8iYLUspN57c9tXiaXGTvUxrNdRnpPQ0
OUjrTpV8sy3aT2mqGn+vTWV+jIvI+djGYbv6HXJjRz2F68hS9PCYxMVcBfreWzaUPkighpUReIKt
1t+7ZmFiTmL058YwyrNjoctZO0S3fRoqPIfy59ve7/rgCuu8ToRAQmhl80QNjDwK60zc3S6M3jG3
oe9c0lHjnWmMne5NsWr//g8WQRYxBAz1Yl7gS2+RLZwbxYK0bOOQn01QIN5iatUHxYrroKt7+8AT
Xgdc1FlJVFCPZaUUNS7tVY4Rq8tIm69nvhsaJnF/0lS79ypmA5BBK8sphTd1sK3X1xOjdIhQGIfe
C0zj0qiTpVGh4fV8szPzr/2aqNQiR+M5BDl88CYLT355OzGF/g+FR4rJID8vTUXpIE1LSH4Zcxm9
IpHC91EqGwc1+71z8taK+BVvXv5k0eakNKme16tkPeRNOTxZmZZ78Sgbqauhf/RfPhs9KOB8EG14
Ni8NhraSSxMengy274NKXXMPYPl8ztMWvCcs1/uUSZR/HAuwlwKEKcBvokd0aRT2pmZA6aEv1cfd
R1NPQncIx+LD1BySU/ZOCFJgcCyQJKUasUnmqmboO8ng2g96iVqJPjYeWpKmizrMkarx3g1gUrIQ
RkFJiaf6clVkFkL4AoBX1DMzuRwNx6MpF35Bor1+Z66T4Zp2cURt3zswr6xyqqZ0B7ZhVbI2Wruq
bGUCeHA6z0rSvoy5rQZoBTS912glegS3PcvuOoWKCK8iily2+PM3Z1RGz6PvbACFTZOo90yAHX24
is1TsUD60RjAcUaXoDr/F6Ok5IKgS610c/303k7QQAL20uVyBXm//zk4xN2xJPWetGSTl5XK0UK3
ewvrWRBjCO1geuO2N2cHkRkYilm2BlRiS7/LIsaXh2Xs1UU9+2rhrAelue0T9WqPoBUqAP6T2PVy
Y8Osc+RlTNZgyvr2RfSczmk2DT+zcGkewA7a5zqN5BenqUJPVRo0fm7v8d56WTKvo1DcufKmVj3Q
yTBn1mvFP620nV8SaOWuqU/3hRZP/9y2trdaijzMw8R/Aybe7G5NarrGNJeCKFSZdbQ08UNal3J5
qrul+SRLNVw8ZWl/hMOcP/Wzrf68bX93tfSI4ddCjSOCv9xtRv9JY9uNa0CBwkZ6wsh8Pe7zd+ag
KK60DEcUzSsZEfF5EQREj4xCHm158YPe3JuJMYtjqMOZzPpSuVun1fotkrJzN/RKoC/F5Eu1pAbD
0siPupLFn2IwawdRwdYd8hu4OxaAAGRugaFuHsyZrkbHR14DPXcWfwJG4aVGmnspHKXg9v7umuIk
kR+A0KJuf7ncdYoKtaJpEqCNMjzrcS6f+lKuv4xzecRz3DHFdeGSkl/Scd6iGdc+MeyuY9wHsEbz
o6kVpAZTlj4WmXSwf1vfx/5RMUGRircEXNF2bOwYpRLwjUgO1NyMfUle0f+bF+lXRFj/nCI1qbml
XnQHUcHe+kySdEJT/uLZvNxKjQqoWjJuLLA62fJCVGjckC7ofZMezh3cO6UgirgXoCfgJG5XGPYs
0VCkNRgdwfaYrXmhMJCadwWNjx+LluV/r/ZiIcZrqCdlrW0ZMRwUGQ980c5GCz1UQcsFI3PF1WDy
x2C3vSQHfTZ9lSJdejCooSHKWi6neB1p0PRwtg6M7uwz8asoIiGECB9F/PmbG7oWRq7KeaQEpCfK
WYki6RQbc/JxJvM9eM92vB/JFH0EIAPUfreUuqKk8q6YmRKESmMHNv842wqi00mhLkGj1cOTYyOR
yCCO0q+GOTtI3K9XKoQ1YA0y0Vz4gc3l1KRqliWjVIKW2Sb+XETx98jJW3+J1vX+th+49rOC7UzS
JaZKULfYuL2kaNOWGSJKUABH8qwiHx4GWV0f6tqpXa3t+i+37V3vrCIzoABMOP5AcFQuP6Jtt7AJ
EUoPZnhgbitP411n9X9rQ519MJSqfpQ6R3mQ+dLuWpe5f9v6zsYKeUuiTbj4lLs3r5oa5mFU6eMU
oAxfPkpJ/G9hNNEHq8vk021LO+skOkGNiioHI7+2qlSLOSz2YuOK5ladg8pRs4+I7y/3kVFS8F76
7rGKmGwpqWnl6+nkHJQrXvkZbxMiGmD4WsRZOKlgVreYlKGhM9+V4xKYmRprZ80MM9kl41MRLTej
+F1HMcLxGNOl/m3XSjedREsw9RK5T19yUqfifcs0ztSN1cipvd5ImOcj2CbLY0+sXj8OZtFTw0Ks
KrnPuzRs3aaxqXRl1hCe82Iq64NPd+1yaE7QIaaNxdroVlweHLrjjRL1Fbc/tKuz3tpzoNSy2Dzq
JnlUJ3jDsDL/uf0Z961yA1Uhp3g10KhoczStZawmxaCeYdlN534Z5mdnKft/25m0vRjL+K/bRndO
KVhjW2h+oqRNYeJyqeYklc7CNIXAyMPeZaCGdm8Z5RzMnW0eHNNdUxatNBvZQZnK5aUp8H1aa/aW
HCRdrZ9rENAePljy0JEsDj6gcFrbE0n0TE6CHbA5G1MILRdlFWdyUJh25mlJupzN0E5cWbLN907o
SIGZtI/U79vgz7eTeI7oDpwd6IJNVDUxRW2pwf0F8gyd0FT5mkpsMdRNMaKDa7fzPnPbeKDFE0X/
ZjuDocajA55JiUAg1dwDr/uxrE57Kkp6HZk8N3d927cPswYq3i3btPHAW/YH691x6dx4sncw8eRF
WxebWJEJjbLl+MjMuE6HYnhIxjT+uwUS9lQ1iLscPMw7BoWKihDyBSAESP7yEGl2FKla0yzBoM/V
56hKqXBHUXmfMAkukEhBD+xdX0rBbKShRORCr3Q7ayMzqcfReZcD20yiR6m0B+BsWogcQ2x2pyqf
x89LZ6mfbx+j6/NLsCOG5VnEPXQuhcd/E37oQ6/ZccW2DgCOPFHYYgK9VH6Ny7Z8hFTyq6wE8MyQ
DhqC11cUX0CXic3lc5J+XtrVMoK6peXFVI3Oecn6jAZtluQPSZbHB1d0Z2MvTG2uaDQPeppVeAPH
TgsAbahU5pFhv5dbbTqtYV17irb2BxHI7vqAGcmwtYWg2AYaIlfMQ41rvqZS6el3kNfFb8vgPZni
wjm4GdemyCdxckIXDi7zNnqeajMy+m5pg4G4z1soFL1b1fijXlvSH/tV8BEcF5DdXEOUDS8/GgIa
idm1K9C/sM29AmXOU9XZumslkvTx9rm8jjQEFANfw50Xshab16JOkESEt4YpSx3u62nsXclqi5My
pxRDOI/uUjIcD80cyO/Lnw9aRWtI1tGspfIDDAY23uVSp6FYK0Zad4G8Js19X87m13i0NJdikfJc
qX3pESR1d2VeDy88ouuph0jpj8ANci+a6XgceIe9jwy2XRFxrYB1b7yRjbBzG6KQHhT1OiHYUshf
aI7Q9VLso6Fs1/fFVng3SWlxCpRMN0fXZAJ0oa1hGUSGVnoIWf6ezNp5SMe+C6pRWz/GS3+EVr92
Q8ImkaWIX0V8ebndcm6FTU5wF2RSGIkx0KprSuPybsnywU/EJMBmWdST08VHE2Wv3Tw6GMjs87Wh
ttHAvbS8gnGMilKtgiqPDSJXRbmvU3s+SwOzEFcCpZfbB3tvd0kv8fWEDALnemkvT8uw6hW9Coxi
soNEtjIPKbAksNdOv0vb7BvVzKOW+94aKSpCLheSmDjeS5sZQTshn1wFYTWrXmo1MTijmMskz6kX
Vbb5x86Pm/PG3sZPTIbVOVWiVMGs14mrNrX1rlr68izbtXkQm+wujSIXMxp4OMkNLpdWSVlXh91U
BXqjjy6inxQRylp6nyGWgTqx8+cVPJZG+oMoL4EIdKFLe0vV5TE5Cls5Z9GdnVX/jFnFFOIWacp2
MJyDndy7F6+oAkZBEDdvPW6nmq2W2UMZIHRmfI3o+HuOlSR+xewvv2sU653RtZmXpVpx8KqIhVwG
tjTp0OhnMQi80Vq4XKgOzznPoewEcRh37+GmL09mMWYHVaYrgAF+9o0ZECGXZqK61hZlMcqAtn6C
mnMf+Zredk92GL2EjCZ+iK0iDmJA0l4bwcuKU3Zbn4bpiTlyPWH9rB/QFPdOFP0hQj96b0jrb75w
a9fk2r2Fwvy6TEGT9k2wdgwzl5t1Otlxf1Sz3LXnECJAjBal0s0J7gaTUaaQcoJWtbPfhTxa32tV
nWRvXLoic+OkGv++7YL2LZK08IKLwuLGBZlp15Om82nnptPdltpeMCRhc1L0JQKKbh/R2XfeLkSG
DFFWQzaENPfyG/eLDv7X1MtAKWzVZwiy7dmrU97XddMfnKc97yrKpDwmNIvgW12asodqRojE5uPZ
sfNOn5bJb8rK+hR2xfSE/Bc+bxkAv93e0B2r6G7RlkJZVYg5bTZ0pBhpzaNWBajkdvfVPEp3xQhc
tiLg94bKVLyUbtWBUXEBNxdU6FigU/jaodoqPaagc9PVyZugV6yRioYevstK/bcxaoPPGJXpITbU
6HVQzWM3KfnBLdlZMkJOFJx4Tcjot2qWHWpE66QhZaZM4eCVDbyByYkQRFfH7LNltoqX6OrRoMcr
ohevNCpEFIE0oWF7tdFlSWXN1GrbByhcmwGdlBVZ4GY0fhEb6/dRr4VLUDA67n0xgxt+XNI+/O5U
UVL7sylJB2/Pdg/ErxHeEXkpIIAMcrs8bItOu7PIVFvMmFzu024YgrVt0sDo245+GiqmYVUc0bK2
fhmjxN5MRKVyAyRgKx+CGqxkxFke+lYcl1/Z7fLb0h4yw7eH69UKACQQu5RQr0B6SuhQAxuLEAGc
QntSJUn/UThO54daNNzP7ZifOq023D5JqsdytA8c1NZhCOtUNEWNWBe6A2Lj3ySl2jAYjIbXHT8a
6vUpLrUHLZLHh3qiWH375u5ZIiKibgMQQRBiLi3NbaVNiFKA/SbrmVyjpCTlQsdsfsjlWh7AOXaN
gcUR5OlXktPGWOMY07qqwNuNNes8PTRbb6Izmnqaui6fb69s75wI+u3/jG3e785Zh0UaQJS3fV0D
ebbbswVM5vwfrIhskOYIYdG2pVCai6aEo0Dcwqw5qUln3MV2b328bWV34wCE0KHmneD8X26cNdXM
VwU37yNzWLyEU/QFPNxwWpjIe7Ceq1KXOHpCHBNsDwnoVSsKpQtLTWsNAisoVQqiWv6z0UvH4xEZ
Hus2VrwmRDUbGdrurLWj/YFA6U/R66+/4RXPAbaJmukmIpjqpkjsDnw+epHJw6xmiisrjXmPsPXi
K5G0Pki9Ph28nNugAKNEXxA+ALDj0rcE6t5M9VhOUpyZWQ9+Ibfd5KUlnjQM1fYskdIefNQ9g4TQ
orlI4RSVhsuPCq0lTDJUn+hAh/CdGqilbLfq26spPSjp4czRnUOENWBUCIESam3lGcYor9NBdxAN
7pXqzqqL8SHWF/NkEbUf7OWuKV4oqj+4FiZvXi6tDMfcKSfb9kN1Kn1Fq2W3oRx9anRYfn98NaiH
CsFuwTMDqnlpqptNsoB8ZFVpM93HdfSrhgzwonQkQrct7TwJEJtRukFNCrWgbZDTp9KoMPsFBYE2
N1+WUW2/0Q9OILMZ5WfSWPOxDNfIk6MppOY9RQfm9/aUEc+8R0AaQXNvfEDYLg2wbZCqBZW1k9K1
zXmys85vl/nX7YXueE6KaZRgqTuhYb8FicTMJrLmGZ/mFPCbG11yfqiZUx88BnvHHygadw5Kr0AX
XX642ixNo0WSxe/bqfjUt0V8n0Tp6OndYN8ptO6826va+3ygQEWXAl416h2X9gYGjFqrQeM178bh
vNSR9LtYzPxFVko9ZYJP3J3N0S7fhebQfCutLjoau3KV6gkPI/QxBd+VC3hVak4mx6TQ6/hQ8OXo
NBlt6IXNkP8CWi5/aeO6PKVKNHV+X5v6zECbrg8Yduh8op1bMP3HSayviRON/+FgWaTWDA4Q+dCV
UEJIg68vVwfN11U7wZ9ZXFtDeaihI3hwWXcCRiHqBbNO6H5fgZ30SLZTVCkcf23QHsDT1c7LEg+2
4hqRMTzXaacFQ2McHejdnQfuBM5ZtP5BdFx+e/ysZneQrv28ipMvaaPGd4hW1e+bODLPZEbV5Gqz
Kmal13LkRrJRfkl6prWD+h9XyrvyUP2SjSI8wtDs7AcXjaIm+CBen211I4/0fBjCxvHtVqncnn27
WzsMxguFzlrpq8Rtmep6un0TdjwJvpkJI6LAKao4l7th1E0WZXTzfViVK9mC1geTYYwMEp5X/7ap
nUtH8QR0h8mcGM6/+ClvAtnJAK2uFLxxUyK1AWO2wT2YXQ25Ouu9njTh3szLL3pT5EGxomV52/qO
I+OYQaPEj5GYbjtYVdT1qenEjg9gUbtrmeFOrjjFB45lbzsZ4onYh1CXIS+4XKM+mqsWZryrUOf/
Ko0y+hJxBh8Zk3pEhNpxmQCuBExQaOASqF1aapImmsuCPRxBrnlVg4JNhbqqZ62dmOXdpHe392/P
HkR5HnBSTeiom7dVTpqilbXOAavSF3DVs88d0+7PUlOVXp3nR63k1w7f24yeA8K4V9EBRKafwtNm
fd0YZXyk1vGHMi5PSZyMSDJbndeoav2wdNJ6Fzf26LaMk3TFmF83QTT3Xa5xbJ2pM+8Gw/yNwJ7q
zSZFdGbvTQcbsvepcR8Wd4cvQF/m8gOoA9hUx8kdaJWJxnGOzJe20HMX4GIY3N77I1Obvch5Nbui
xNSUy8V9qlgFTTst+WAgRXFwSXeuCbE+IS+0Qfq9Wy8UR/GQTih/+I2eRWd9LWn5rlJ1cE12DhM5
EsqRyA+g1rVV1IiA/PY1A0JReZX4ruVqR64VdUpQ6xO8pd42/729g9vSsXA34B9eC24yUIhNAkjn
dQ1NE82qkEm7XxSbepQV5u+kOlm+L5T/nhFb6N1yTfKDle58OqI0ynyvCB1oRZtTUpmF6kwGKxUT
DGy0DlyHZvqzHjXFQRVqd41CbwmDYkCg2PQ3/jVeFkqnahT6I6I7/0DAQG0tluSyQUW6Sb8vRqQ+
W60U3rdN355u7+/uMhkoLKhxoEy2ZBcx3Eaz0AghyE/Vr80CzmixjTB3nWo8IhLt2cLvCfAF2sdg
eS/XWaWWtpiziWewC9VlEqr9kGbZg71Cb/rzVVF4EZkgPWVCtUtLDGaYyTXrEBm0pJECyj1AE4ex
qAYvzsZkOXii9vJtQA9iTgiKP0LB6dKebCQMIrbj0J/GinKlUxj9D1NNByZ+2bIrrRmUntD8uvZN
zjCWQvfKsqsPDuyOA+A3CMgFFHVRiL/8DXEY6RDBStbMzJxvKD83Xxryi4Ol7gQ7VPdpD1O8e+X2
XVrh4ZQqs7Io3I2FnAZ2EVcw62DYNIPi64gLGSdJ6ZQ/nYuKG6BowhmlpEHEuVVdlNUqyxJdDv1V
aY0fhjyZn9Mp+vzHp+bCyOYrOmlcrrWCkVnrQignXDa1iqNT0UzTv7dN7QWz2BIcW5TbET7cuJes
K8LM0oYQEfKleMii2WndwerzL6qarX8pkpk8LNKcnZtJS79Gajp7QOzq+KGz26pwexkw/Dgu1dEh
EkvcPN4EClRPKASDCd82OaQp1gZ9VUJ/iJX0TAl3PjEkTwxeChs3b44kVfZOk1AYI0cVnfpt1mIv
ymgwYgBzahSHmdtCORpcymTreE/HzP4wj1SrnoFQdEdxyo4zAsBH4M59oXJz1U0u9dmBqSH5dqgD
TEL6/lPS5A1Ds7JF//OI47VPjoS4wJ1sK3+SZOXTpPVMa8+VyuuyRqYcnDTBpBTJ/e2DtfcBRUv+
f6Y2XkCBXG9X3SQhrVVofj47wwl50vHkSEPvlSRpB/b2tpGpfwJngjgG+MNLf6A4TTg1xiIhh9PQ
KQ8V/beazN8KZTC/3l7Z7pURpXREdXn2rzDmoxVHvaLyxRanWv5aNfRBXU1u/xoapIln1VQ/ibQd
Td88dhHOsO7RPNHdRgYd21FJog6pN/7t37S32wLwSi1Og6a6HR6uhb2UW5Is+Z3lQOGCeTi+b5jO
5pboO9xD2x3+dDa7cISWwPSQbZLvb4EeS143krxUEgXxrCeStrpf+jDWAdOwnlfHKP6DS6TagQoR
RVyqSZvPmwwhDQUlZc/tsrhLi4F5Mjb8l0TMv769l3snyYLlw50ERXzV9CQkz7IpxSNCGg+/5Gn1
HQCLc1Ks6L+cWTCYkCPowhFvbXyv4qRrkZiz5K+zan1fxvil1dvJTxL1iLws/ktbdwq6AjA9qCCw
p2LNbyK7xYqzenE4H9msdn6d6Z0bSvPRzu2dQkrBUJPYOPtKP54Uc6XKwx3UzaU92900fQMeGLpS
3menKIMwfftL7a6KmjAUDEDD1jYjl2RrWCYh1ThklezPVtq8DEsKIP22mesDQSIDmgBIE2Suq7qK
vKJWWCJpFBixWX3LWwDEXl0u1UsWr3V3ED3tGCNqggjFY8T/bc/E3KszYzerKFiVYvW03nHOshFa
3mip00G4L4LPy0OBRBnTFwBnCL31LVikRm4ABobOnZo06xfstehc1pPcucyNHO5jcLx3SmMMhrsa
ujO7obZMB7f6+gPyCwR5Bg7LK6vt8lgy8kSNp8aRfGWe8se5L5SHtEQ0//b3uz6Wwoqg2Apu+xWv
XRv7pUvbPAJ7EyFAJSXFD2RF8zSIm1r6LCllovq3Le5+ROJS5I8FJmRbqAqXmrFMWR9Rhmqd+3RN
QrQgGj2I6XH88ZPO4t6YEot/c7OHJZoqR2+joK2y3O+Nsn+qQ9ImNTLDj7dXtfu1TCTrOTQqccSm
iMCIAdVO4yEKutlm8LTSdZ/kyCn+w4LoLAlfL4oiW17T0OhOacZIvVZJ65xjo/47KqLxlFgMhL69
nr2vRAGZNquIfa9AF22orZo2hxF8zSS6N5VQ/ljWSVG5ckIJ989tgfQXlFxeTd6wy8+k2Ekqz70k
+Y0pD34MqO6uW7o5MEH2/XG7DGUVkXTyjZAD2MpB6oVWx4vUx6IUUtytkRbdtUrDuCljPgLN7J0I
HmRAva8Fiu0AGNmcIqUa1DiAktoHfTcrQs2uOf353gl5A1HnBzC9paHqUWnpYdLEwdRmFrR/s3dN
Zhrca0105H13XIWAkVJipsYsmKKXn2mcnXiiw58EtPujp56pOidNmqygKYr8DCrJ/HB7aTsbCBGE
ShZNQLgYW6AuAPRMMRsjBuSiT+8ZoxM9M8tZO3CA19mN4CYx0gIqnQBybQqNuiRFjdY6SVApoeYN
rTZ6JqBhCPep9EFNoyRICJ8PXpedrbwwuvEWUVY00RhbSWC2VQW4oBw/ZHPWPlrFOv2y67k/4EPu
bCX6yvAueM5oR29ndwyT2qlqhFcvuk7z+JLOPeKORyOPdiosQnVPjO5AlY5jvzkhaSVkJ9DgDlZ5
lYLQsTtvttowqPAmnplK6v1YltG5hx36wAdnaraaTcHtU7PjuCB/k3tY6K6K+aaXp9T5//F4URYs
Rh37+VqNZ7uXQjqOpfP9z02RXeOLeZ+BM2y+Yt7RfoMfkAahXLT39Swl7qrUq9e1tn1wSm1+9SYc
ESO7qHXCMqVzKP78zUsGqU8tqjhncMZoLw8ck/aFQSTZuec1fd/IovQwVnlCnFegnnB7mTuHFduA
g/gfg4+2XxXxXEuJjCILpEgyA22dKxdZecXTGh5xtZ6OREH3vuBbe+LGvllrE4XFYujYgzDceXY6
VZ4d6e2jOmj5QWK8c/mp7ggYCtBGwjn10pQ9Fb2ca04aqGss/zUXNPlnPU9fmkS3SjenEviT7K44
397Q3QWSINIWxOlckWgH7ryRIr0RNAbYSf69/A7AiPLgNEN8sMA9U7hPoVlEx5k06nKBcieSkcbh
203J5IdRmnxVJfAMLfLLB6b29pLYB9Y1xXFwWsIHvflsVVvkbUe3MWDQQwlTtqlOkcxIlHgZ9ffr
lFVnE7LCQdi1dzbfGhXrf2PU6g1NYiII98KS6wezjxSvTvLqoRqG5MEe+yMRHPH28J/cXkW6rNDX
heAnVdZLk904ddH/cXZmy3EjWbb9lbZ8RzVmwNs66wEIRARnSdT8AhMlCvPo7pi+/q7Irr43GaSJ
V/WSZmmkiADC4X6Gfdau0gWQMU4DkxOxE1k4vfR4y0QytxrQLamZ5nHqLKuMqTGIYaezoXN3xlLa
uwxnjCVy1Lb40VAaw71FdSKF6OgMXTTPs3vRoKUb4pYplT4K0PX+HA2fqc92dbOHNUBxHAdiEU0k
OzFg/Csglke9GyhMyfC3muO1WIcWgEtecJ0iX+Yj0sa2Z7Up5+tUV0NzsUxpOO9spR0V657f5EIV
xLm8QbcUzWNfHU2vamTc9Jn9uQDiOe6UytdbJkyz8qAzbXz1Vk8cWz+rZGQtRREeMu46sXWBfl51
i7ZjYtNcJq5QOV4Q+G/teqOUjErI0aKByCO8MGWXNRFzzyCSZsEEdSRhiNzIInd/ljDYxliVgJyR
4k/9cNFi851H4WAYZVQX5nY1FbnhMHNfluaFQWeN7s/E/h+tHYnMIV3D+n7KLJhIRZYFh8pVuH/J
sBc/XNuQ32m5VqfUQNWXulSBe9UPYZFHs+1Pc5y6xnRR9c5g3Yarb15Xvjk7V/myZR/ZG+y301bM
39qmqL8AsBy/0Vjrp8iQoSmovTjVteiocCWp9Gjgpp7hf7MCtph4DMI525sju420zPUOldXYH4a1
KN6aknmkuEqn4ehCpQBVqQq/jid7aobdNMCtjEwGJPNoa0bj+2C0pcY2uE9tOv7zdjH0Tj1GgkHH
PjYgELxRDp3G47al9RyrWjtBsjhBSz0Aey3gxu6CCEBCEggj5urVRyuX6a21VqrYjb2rPpe5sZyU
MFWQxeEy1TcDu9ajXQp7jYoezeBxQuzxYOo5r+KhWxznxtZZiRFHVoPx8sKq1Tur6JpP+GmlXbyK
bbocZab6HROK3cXktL4bGWbK2E6/6fZDPWVgNuSQLipO1cA3kdUDviW0UdxH4tyaDiKTRWPk62z5
5OPLnl42XOw7qlqniaFF03bk5Ey9iD7c+jADe7iq2sH/AWwDIUwl0q1PmgbmUFLBUKgSJ9DdGykc
I4ikKUYzynyV7yVJbxCVqad/2uRAP3JTzJezl1b1wTQ2+70KGgwYjK71Jc8kNeO+w1gFxxMMc3ms
WbHGQV+LDBKuUch9lk/LuJubxir2qzm1HQBCu2pigCfd+nYrys1P6jnzG+AfnX891rMOI6JS81s2
my3VdsQ2F7NjV11k91X1fRpw7IrWpjGwb56yB+a+13tP2URYbrmsVlyT6F9LSUMgZp6ncL+bQSGC
N2sFC6gnI592bjAoBvvcfhniLd2cssWeuevz/VrCSeTb4ACO22yiIaa1j3MkbTPxxe0Ny32b2osD
FFwqNAORCua5vphsq4fmY8ghVxHaVe9bozFx2PeBX3c/aSAi9BkZezWTvrPFnbZKbbaxW+epG/Mh
0u4yAwNZRUWg8vk2q6xtiuiRzdfBWBkuwMUOwcFsjGP52TNc2i2L1bYzr5IRXDBlP06Rtkwp46BO
U/l+WlxnPXRjpqtoNjbvEfev7AY+j587oB6t9U1WgUiIh1kaWRT285INUVA31TeBxHyMoEvq8k6B
xQ7HqBuC3HpXhQQG8eaXxYdeW4aIAreYKvx+rIk+CJwB6Aa9MSOXkIvqdnlWO04UrvlaHIQz6U+e
l6V+FFRZaB+XzRBdVA1zkO+btVis/bYxa7tfod/a1ytT/c3jtFlZeu+MeSvfdWnn3m+I1cA8C1d1
t15p28WNCiFn/aiN1GqvGHcU+W1gLrX9GbyNHd6EU19ZO+Jt413f533NhpC5PjIPCWvP8Rfbid21
KouDNP3qUdSBvvbmalbHwWK72Qc9RLmjCLqhOQyFzgfAFUO3xa1f+nyJhSHhXPuzOjh5Opd7r+qZ
R23SQD/mVmE6N7PfND8XrJw3BLe+GtjUWm3flM1Wf+iNRaWXfsbk0673i/BdoE2rSaisNeN+dXX3
09dB69OOzdcPhtJTHetsNorrXBWLvxd8Hme3aYEbjbtafXZp+ukURvgGGsWxNlzguzpkfh8Ag5RX
jlt42bdVTV25G1tv23ZuXfd9ZCpZ2e/kULT5GxbgUMW+cmpjiBuT5XYbVJMPgrYIEJ7Wa22Lg99X
/hCVo+soppiyIHhHl8Mwh9iXukn3nSqMZTfBhQNJIqtxlfuamxluepmhjzELXakmZqp1dqJi1P4V
ydPUHMW0BWJfmA22uLWxaGLqFL8dNwmzoVA/CmfLvijHK2WctUMYJJ32nA91YM7jdZnZIbaZAjuH
ewRffrlrXR9wPFBD7aBmDO1cbwvwAiE3opMw5zS9mYK+MRAe4sApMtA8+SJ+Wk6dm3d1bZnTJys1
sjwp640JrYXio+fs/bbZwv0o/bk+SVX8MQHUxsisVICigv3cWOvw2czAfRlRTmOy2hvSmAB8tC7m
swdVllUfuajvykdcDSChcT6T4w7Y6wwHStOzeu8b5rjGsh9ydkUAYtZuDtoOzVy+VZx5zqoFr7zV
Ofsy1MFA434c+6ijOztHwRb05ldRhGUXnegVDqzRpRdkDQydxexe7RyBY1z6eIGOTDqK+0QQm3bF
DqBMHDrwJxNqvUYUy8D+OqX5nZ78Zk1yna75jb303dVo1HW5K8ahvrZEZTTHBtKnGVtznT1MJd8h
0JewqlHa0R6Ny2Kwi0TVSosIOYi37nLdiOVSuWxy0WZn8xYv9SI/rww4303tKtBPjcGSxrottBml
qJovliybXZB8hWJzm2z1SU+50MDF/cyJykWtd+2kPOPA5I6dxStb6kcxj7g1QNmv72CgsuU2dEvz
ncVWUEWedu3iDWwa02Tfx/I5qjJVCKzWLe0N7GHKduPRtbdmr6TZVTtlzK29X9Na444MUaTeOc66
3smlHZ3YIrguoi73Fxf0qaqnmAzUt1mM25TdZghn8x+yKdVSx92UVijYiNHb2KtDAmKrhLQV8UKE
5b7uFm+9xopBuhfSzR37WLf4oh89aan+kBmp4rPTaGpWQNpjI/z3Q7/6Q0UIpGUqkKwNQRa5pdeK
m8HtanXTl7mr+Ww9wy6RHWyrG0arGxjDZ8LVof8UDH2X3qWNyNgDTeL4OYsMr9L91TTbG4mtvSh1
tFK/uc1o5GS7YKhydeGmoczGHf8xCnyzs8YjD27ltJsATLWJb+DHFJVlSHTG5tC4UTZalNMZEZZF
tIoGrs8y6bA7OtRsjR0kXmd+h6Gi+8Hir22HjU5NFi2GPY5Jw3vQ721zDb91/tanEf6cXXAcZAax
WDkLJsqOSNPpanaFfB9sJD2JG8wBmto2g4NcelKNd72qDTNa/OAv7Z6CTB+wQeRRWXuSnciA4Xmz
ED4DKOJomXbWmBbfvSUIV96X0vtqz6k3xHMgsreSmMTe0ZNxj4ZvwiZZa0EZjvQmVzDIrdTG9MSV
16y/1Dg4JTMtkaBccScd0S2HVvKzNszdalehoPoJKR1Hq57K6bvCnZcvam7K26F2SBqLikm666qv
XeKPIc28qBOzHo65KTOkpR1zKnaap9POtyonT2CUuHUi+sn64FV5MEbKXelvMzLW3gHuZqrEqN1R
xMgZ7TfDgt4xQnct1IEUbPixbaq5EjoM++PS1PNnmEHiplwFeH09oWgjerD4F/4kVnksqmAvK8e4
a91WswXnTnihcSf7UeHv1r4NZ23fsTCdkcQhM+7pfgQ5IV5dXdIAST+4jdHIqCKbeJdWaWbu3GLs
3nNbbn4V5G3GZYrQvFuMVVhxa1jqRviLaRPwyi298rvF/SRNolhuJV3VsVz9ztlJx2N0l+xt+wQ/
mzfeEXp1D3LEXOpiCIc6iJaG72cXdul4V67DGESVLjNmKLuJp21y1l2Zs21+b92s4pyFzvSAQ4f9
w+gyEFGrEuXNogZOtlBPZhHVE9tPwqvgfi6xTW+TgVE5PHGV59VxQcbjRWtRovh3Q7VFVlZYF+Fo
Z11sz2EG/sSpZSwWc7Jjx1U6SCpnsq67gjUKhNNLm6iU9dbE4xSk7VHMrtsyeQhHM/Hs0rgknzCy
vd+N/vdcG3T9tmlsCvLpra44YXrOkM1phbwlEsNVOmulZ+0lJwATd5QkHtXaLfgOTWARDpVXpQ9q
0yW5gi4dL0G95/tRZ9O4dMhzM3S/uX1Kpwx/vXdkaBFvMnp71duSv00P3KwhIbatH1fbWh82nc5L
1BaNU77Tk2V+x6LJ13E2BFW7b7yF938klS55f8GacC741vcqEHW26zyLIL9K/dYiofforXRtJ5ZY
+bVd70r8NavIQko/R/nSTm5cd6iOokBOFTbE84xczWhdRLmD9L9NuR6XhGM7kxzM9WBFljAH99Dh
3Fwl7TKUU6K9gGnoolMiNtopXfmCoa8c89LvysgaRx3Gvpvl4+2S1v1tAy1DRUzOi/AmJdk9TnXj
fKJFm+qom2Un4asL577M0TolnlFsu7w+nQ2OtnE1M82RsN4uUSLHiw70O9+Vdh5pP3fLy3ag3Bgx
Cua+x6NJrkfZl+ITYzcOHvWZ9dWUdVtfbwUsEs7Ubejjua2dt3aLe+qbsvX7b6Vr1O1+I6p9XDYO
47jmI/7skNeyk+BEfzM31J8iokRVHFe70zxPxyi6CImTrZjl7QoRyfA0uGgXLhFLu/lf+3aZssta
tpg6+XPoTjGqe4/Smes1AZSHRbJMsQDlCPNlLW51O68B5RzKLXfA3CodITyUb+2sSbf9bC7dY1Mt
mFiH3iKIppbUoyZkufnDKSPhcGPHnveku9MPDgKrAH/UFgBnas0D8cOl2HvDgr8o9YBt12SdIa5c
ldt3SKGs+7YXZh6b06ovqG/mZE1BUL5tXW+dot4GahL5UCTdKPRq+cFK3eLBdkb3US1KUKlO++6w
KIgkMSkbqbhL9uvxCorhsgq3SUaqDeFrFV1fp+zn1vrI3h92WA/q+avTmUbNs9cZJWBVhXfNiTRF
YzVvvnfurOYDniVy2PFM4aP7mW+/S7fOxkx72ZwmMjoosAenJhaIeMbjt94sWx2Vk6+XiCZN9z4I
O3XtIR/sopaVcDd2Zf2pAMzyWOReeiSSNWZ4dU1J7CH9i2rehs/zhGw06gdBkaB1hiaNMnzRqOMG
ymgIGCvrUhV1URycxs6orY1byunfWAtQDZGxzZXzOBcXPl6mfTzIU1etUyaZgNl09q1qghX8f66n
kRt3rSMPo82A+Ttun/A3pnu8bTxO2MYZql22zh2rXuTjQhig+gcKLoFJLJIt70qC9xaTAVgFUTn7
5g+PQncW5X1Zh+iXa/nQoA/3o34cyVmXcQlvx3HsIMs1pXXvGKb1VdT5bMWLGu3vqhbd25IFv8Xe
YE+XOJf3QWwoIpALX8MnpDbpdZc41ogwNkrl7vOVvBYLODOYo8oKFz8J+nQ2CNDmZmVz6ovPzPPX
nwZhVZ9laVJ6kOaaeXuV9vODnPLunSgxg46k8KW983rP/5LmC2bJA8WmjTKzYz4UbuVczzTF59jM
DUwztmDKfoRzRzyoyZ3YB2zP/OI7eU9JK5syQqd5kNc+MBeDRL3arvFk3PJ4EhtdWlt0/ntLlu6F
XU3V59YD0ZHk0vMfCbdW3kZj8O8lLuP9LjfX6hOtjPLBqr1Vow3vpm8WMy82ZYWNGMjHnTZHnqnp
+eJr2j2sFnqtSCmxfETO0aiYSW2fVYqrgJ1kfWcRPaUNuVsvl+nQpDjrwfDx3OMQFJkZ1VW3UhMJ
tZHvqnQ87dg4690NtbVk1Mq88PuSD/JxQicuozYMocA7aiwQycMteMdIS1DHqxyG76Zk101YVt7j
yrb8EdFY97HwpE31ofCIIFKjYwOt66Ef46CojDnZHAsviS4o+dTVKM2QIgSyUehCYjJ2i/CH01EY
9hf9NLMVzNop7oSRQbbyAzXvqgmOVDy5BYfQTEL0aCmCKGY8Wu+i0Q0ugKQ57kdV0sa79SoSw5gD
WwW8HqqBp6ryegHlBq/qwiyKxX7TugFraJuwn4rzefbupNogUzg6L8LjSLWX7K7z3fzSochYJyov
68veWaZp35iGEpHVmN4Sa3/qrTiEkl0l/eL6U2RLP/hGK2bka1lTbVOyaYHiWJSYD6K0ZifO0m1h
rL7Kq6sauxTjxinJ8neTI4w+CpVD3UZknkvvo3IsovIp7KiJy3K4nyezKna6cxcVqUbo/I7affZV
2bA70dNW6o1qPIvG+tb6d03b19lFzSn/ruvyCe1iTvCfMOjW6UiiaZfMti2Eq63VuWMMTNg6KKnL
OhnWqbkfVUCqqpeAYD4l6hjp2/nipoOHCV1MqfkWeT91IsH00RbZ2udc82ovGAieHWyOGzkPfWRR
bby329nIj0KW5RfiIfJAI+0D8KKCogzzHo1kQ6Ip/DZrne5LEbrpB70us3+qIoOJVfQlwnguyWji
TUrvMmirfoqbbNDE1PAzu2ghQGsOS+OFy0VHpe4Lrgnu28wIqiIeOO1FxBSfV+/M2bI07pKpvsmc
JYCFQfHFiphApsLWhp7xZSG9uMs3T70fprV601U9wVUbduF7Xiu+pD5Mq6tuTsnu0UuH9jtTGEZx
gTOeg1pH9e0pr/AnfseYrmRGv2W1agY3pXLJCV2SiHIiils9sspdGk707/EM7MtY1KV3cLPJxvKh
rdyOI9Lv3rJ7tG+6tl5KTgXk1Lsx9azE8YbWoY41WTeEbxOvEvJqL7wee2qk1yM5G4QgAB9Hb16m
t95srV91q1VxKZRkG8y0tI+y8fMgnk8g9LhLvfDRGDzrLmOr4RXuM1UldbCID4zdW9Rhizb4sqYD
koNZqJAFlurgvpJjW8Kk9tHrt83YB1EhmF6PwqoP8kMx29ramyH1AE63IUN+0dZNSj3Py6rIGQMt
T2FseKg7yne7pRys99p16w9ept1bzOlWfDZGk8pvly0r7uUUBiNsFMoeNpgh4GyIPP88Kp3KI+qY
DEa+qL+vBRLJaNgCEiKUhWazD8e0NhO/Fd5dqzQvR76UNHH8zF0obBJrmrvJz/u3AW2xn649TCU8
QgIhdnbqrFGYNVrE9ZZ5D7WrygdsbYYMYHGpjxmOTtV112oyTZsjgNTFD5ZLSm9wN8cskMXb1jnJ
3b127H5fcnKaOmd+IaAYxaDI096esq2uyQdMpxj0aa/JHrv3g9MUr6g/XuyUosJAlBkwDHKuandz
fEGqNK8TaJ83TTMjDNL5AQ2Xf0gBHcedCF8TI710STQuzOSedCdIQp/e2GSvpj+IuUhWkEWnmpew
d4Py0h0wZ2KWDh3DoRjD3x/YxO3VokHDQ2VE61w6QNsyM2gYUQ9rpU6mEWd4QwTqWmnvx+/31CG5
uEhcTsavwZmMxyhpLZSpWSSwt71jiRtuXCyOpjljyMO/cSkALmigkGY+A7nYOiVDJTxMas7wO4/O
1IVneutxnZzX5oef63YQocKmQdh1AiH4Z1+b5vXk/AzKBKpF+wZ+TnftKpq7v76h5010nprDaABE
Dvc0tP10cQCpn1J9ojBSndpBFNd7P+TtzDrzgc6k88rVTmq+p/1zpk6xY0bHSCCCGfDTq0lra0XR
g3MK2pz+wlaHewgBd54mow3yaT5KoWp6fyo9OO7y2hTY8xeBF5xJHqzGTqTW85GeXM+NthbwklVK
o7AW03qJoX137woqnak/kJ11Ynz76wf8XDKAsZ2Nbh7IEfY559O2YVUGbhsKmaCjnOKqkpLKbWVw
3jOP8NuXgiiHkpLrAQk7d+lZUpFPhpiaBLKqnkhVMzyJM9nSdLL9oHwFS/VcliROA0gmKnN6Zog+
zr7LU2vfHytM+lJnuJxhV+zIqSj4BDRcm7B916SOc8G0+yt3+dJ1efFO1uKQNEnAn163HQHCknLX
iVM2wc1k1uXd7G/+jk7Rfd7Y6tCW+F3bK0v59x9vyMiiLXDqYSLs7MKFOW4n5946ycZxvrCmaruw
A62hWoQ1tfVfX+zFuwxRZwc4ZaIpPr1JfxO3UOsdfC2XOpGcwYw8aUtS+WnMfaXXO1qIw/tW0Kml
WfUaQOOFBctg+Emgjcqeg+rse3WXyWaGxyD49kxEZc3kHAbCaxQYZvPKEnrxUtDdoMuxf/GKnN1k
6bGLFvL0REOHcToAlJ4xZnfu0LevvIYvPU8IBdSzONsZVj7feYaScNDo6qQKAa7CIpWH3pg6EMO2
9XFyevuw2p7ewZWbXlmvz3dYQVBxGr7i4rwnZzKs1BzGAXA461W7lHREbu57U1pYWObe+zKTy4df
r5wXlJhc0MUmIjzBPCGcPX2qslagDTD7wK6zXW+dVC5xJUnJMol3V2pVtOkoVl40tZx3uTGJvW7K
1xDOLyD0+BAoME+y+BPe7ez0IohWUATyBg15Ol5txJ73WqjqR7H1gUqgt1OhyjNY3NG05eS1TJUN
2c4D83cJt4XO768fygsrjfltSJSnGRK40ufPZHUlSoitScwMlBw6pZmQ3/eusnbLXwkRnp/bHNpM
+bucq9S9zr/vHDnUUGeiTUQ9iUjn/XyFrsF85dV54Sw7TaXCJ+AcxXrxtOr+tj90jdqccGm4ITkS
9TdB/dhtw/jeS30mUTd87UZjWO5//ykiafAsRL4nL4LTU/7bRelAz4Q8YZNs+TDHXbg4R1d06V7m
XfuKovDFVfzXDiR4kCygsxs0METbUNC3iZtnH3uNlNeZJhmj3WmvMeJIjzbAxD3QS/mxc7Yxrmu7
e40o+tJX+ffPcLaIM9vInFkJ7ncBHkQBpW6vc6O2f39vOnmxQ2tGWghE5WyHMAMskVe6HwnXohEh
zfKBzjCms9vkPiC/oABQVlP+hePwNYTyS5sTD/hE8MP4GRDt02+UociNnaJsk7Z29XURDGgo13xE
RwjNTxlIxn69gl68HhgeH900eBX7tE3/bQUVPbP5Rj1CoTXrNaE3P8eeUfn7yUN+o09Y3l9f74WZ
VNI5mDQnb9SATfH0Ff/tgkxoZubq1W2SNnWfX1QrV4o720uv19kvb8fFUe+kRJDT4m2Db/OMTsyp
jM2PbHcKk6xrvMtGV/anX3+uF1cWdDOwnsDI/XMMnm49p0jhTCYYLFdfDc1IuQHq+ZUg4sWnjck2
6m3OPKrwT28+14ui5msTEG5U/QthdHeVNaNFo657M1JHeGWXfWFTwumFjRbIEy3hc1F87g+DN1EE
TDBFFRe21mqPkMmjT0a4ZqbKe7sFYzf97l0SgzL+whL24Cjb56jSbagslzpVm8i2Tx8Dr6w+MhS1
3vbWsl2sLgO5r9zm873prysyU40bEjH9+dRo3gADKNa8SwJPlYB4Pfe9WwuaZeEWxAUa77itWd7r
qmjUWQGiyQYF7K9X0LOA5vQZIKb6JL6kNOeSazVOblmuBgvbDHxQVlt4WbmnSbeJDntbZ/Y+NPsw
Loda/y5SjiszocEjh/PABzhbVQhnHJWWEjY5rttHrYYsQXoqo36d8Yaa3NcQ4c9W8el6DGxhS88+
9Sye4QRds3VrOrxv7PJbmPt9vQsonD5s8FaH2N7G11w1nq1jrngaPT5ZpKDgPocsLI1A9kOBhjGW
CT+6wJd3U44ctcCG5woxY3CLYjJ4ZUt4FqKcLooMPoDLRIp87sdd6KkNgcF1ie7DNhJiYzYSrRIh
fv1aiPLS/Z2Ob65yUig+h64btosuok2KwKyHyDOaoTmCDbPCyNlMdaBUWH1tebiHX6/Zv16MJ/k/
9whSmOoXLyrYoLOl001IRxEA94nByNg7ReGaLpjAEbwuZwdIGrzaj3T3ymTos/ATpYQWfcmUZtc5
6mtECEi5k5xs9D7PrTSMahuJ07+xmzAqdYoRKfE8G/6l5OdMuZ92Sdh37dGgfZZQMugPoaDbk2/r
dPfrZ/LS6qaDSpmMcO50DD/dozMxqMalrp/087DG3lrn+8XI3SuYdRXsq/K1udi/Fu/5d8BpeBp4
M4Eun1P6er9B+9SoPklnl0azmW5vCC6y5SrFwOouWP1NJeOaO1+UYQe3pdk2b3x7GtOoGTf3bS+p
V/3+I4e0yfbNSUXJ8PwwnFQ/TLJN+wQX3CYRsuuPdFryBDCXtQ/QN76yf7/wplngNzCpwBCIqaaz
eIv+hNNm5swjL53iqEf14K1+loQQc/a//nKfHfOEc8zFkwABdqOKd3alzU1zN7PRR5QEyzLyzcJ5
hJT3GuDw+VlwWj9QuPhKT5WJs+wmm/FtwftrSKq2N/doeoFLO45xGW41yEUPReaQBs4FGcNrdKrn
ed6pwktezU7CeBjYz6fLFwd00QWzMyQO2iMS2woVZhDkOwXPakp67foXqpt1YufEOa4S/V0+aPmZ
DOk1093n3yrmiA61KMuzeJPOGdvVTPXeRIEJICBMj8YyLz8FxfY3s/IG/cqKffFaxJWk17T4ITw+
vWtURiGlC64VDqaK6sUBumuVW7Ssa5X8egm9dCmGKgVm4hZDR+d8tVZ7fbeF3pCYq3R3LLH6wk6b
D5U1lK/szs8X6+ktZPQSljDAyvOdCHGEw2SL4Ktcqk1G9IEZAsll1mevPL1nVWDWDEx5i8eHGxjn
wdOnx7TYMLu6xElqXD9K5b83KFzutqmUiefjP705NJyCk9pwMIbqlVfypefJLVKUODF4OHCfXlx2
prPmG3c5G7XYj2gyLpAfF8dq3PpXLvX8mP3LFRDnct5/Yomz+6RgaPXoYcckKD21r3vTf7MSOSVm
kPYoacmRPMQ1YnylxfTiOxmglPnf655V8Gx/yM0Ki1U04+wJ8zBlF00TWnu77eW+xY1yB+hwvGhK
IThh1Hi/uWP4rcWz+rWd/YWHTaJH7YaYkGLIefF7czOAw1U7YgGi/ZgZNPMyaBjNHUbxWpfrhdXL
kmX5wm32+WrPHnaDOUJOfj4mKzKqHU0+ddXR0P7622/jib5wGhzlQtRdnq4eGKQW5+MwJnh2tYd+
WvME5zo7WlpreeWUeh4YMFxMRkP2RvOHLfbppTrIeVk42LwlQz0mYY1HZyad9nHhpYrCBULOK6/l
ixfEAtrkHmjQnFNj8nCxUIAGI7oScI4z09S7uvJ+oB9k3tCr6lfejpfWBpsnVDHwMQwynZ2NuDHn
eMB0EkZC5sRF65kRWEMzXnmor7wRL60NDxtXmoScDjCAnz5KBqSCpRa4ZYw87bfWjAPYTvgl/Zhf
r46XrkNUTd4AtcWHJfb0OvjD9XlVZSB4VRgmIlW3jH6+5pv20nP7yyWT1yqgN3h2EU1Ca2TpPCZz
LsDFIg/YZ4Hedl7Le/7r+3lhA8PK6+RZQWjBjZ1tJNLy1DQuPW5wrnOy/QW1lxYSVetULDew5/1Y
F9NvoyFZ9rQEqC+eKrDBuXMZVlt5P5WzTKyGzF2M83hkMPVNv0rrlQPvhSfJPmCGJytl4qdzXIBF
Q7CdRSuTsMT2Y66wuCsZG47nEJnNr5/kCyuDxwgZKDixCegFPl0Z8jTyTfwkkxozlzfoToLIVd70
yjp/4Q3mWLMITMB3Cu/c29NvgX4tm8s6r6s1KfMuP7a9PeK1gNCHUvK/EQbRy6UcDFWWzfC8eWyn
0rHqVauky5n41ljERkNLGFg2+fI/RYf//L78V/bYvfmfBEX+87/5/+9dv9L3ydXZ//7zpvg+drL7
qf779M/+7689/Uf/vOsf23s1Pj6qm2/9+W8++Yf8/X9df/dNfXvyP0mrCrW+1Y/j+u5RUnj86yJ8
0tNv/v/+8D8e//or79f+8c8/vne6Vae/RoOh/eNfP7r48ecfp5Lkf/79z//rZ7ffGv7ZfvzWfn88
//3Hb1L9+Yf4BzwIvmjyVHEiyp/cI+fH008M7x/U6E/YDxr4J+LpaW233ajyP//wrH+cjkfo+ERg
jOufQnbZ6dOPXOsftMWpawH+OdnEU9r53w/25Bv6f9/Yf7S6edMVrZJ//vF0NQJSpDBF5wsm+Sn/
geb8dM1XA0akad+akZ8PS3VcCJA/uhUuGLRw5XVVafM184FnV8TEBALBX/12spJz9p7ZGL1CmH7i
Ho9tjKKB6YJtni0z7pb/w9x5LcmNZFv2hwZtUA7xCoSO1JLkC4xJAa0cwuH4+ruC1WZdzKZVzp2n
eWmrtiIrlMP9+Dl7r41vbCfsfP2gd/+rz/af6zSfi1sxZDdYAHRtwv+64rW9QMJuov1ePMzZyJg1
2mO0nIWD4Yt24IIiF0KBR91X5VX6iQ4Pxladuj8XR1ZvqrPnNk7hLb2GuLaDDw7Z33fwy7sDZnlx
gjGy5qIbvNvBnXbyOGgdGSFTpaafm8HTm2QdvFvCBS/MkkoFm0a0SGX/tkr/vRj+/uO/a7zzyhj6
WEMWfVkEKrS6f//1c6T1RSaNFrGlgHLdQpDbY45dZdS12WQe89ZErpZ7trydMHBYZ9ydYY+DGQ82
GXw9AnndT3n1IKxyND7Yjt81on69u4s6iSY1DwlPx7uKgDi/tlZe20Y4QNEGG5REd9IdlqiVeGMj
STSOfzCkETQb4Unt7fH0tD8xe7OWytoYvkxizO/rqSmN62zIU1hxnhF+dGqQsPLursRdjFEtSaXc
/oChczP7/Wusg9wLF8GXUQjCIvI0wYTp2MW5LCvz4Jvye1sV6xbyoHzJ8A2+9U2Bo8hF9n4ryTq8
0kUqPmNtd/PIaubh3lh8Jy50VdrRFEjSfrgdiE8OEups0+WZpTfDLKyvkwz1GBeKQWxY6jLb9ymy
880SGON6p3RYLfdumFtvK6nx7qHDEwIBo5tkU96thd0grQ9bx7kvwnq1t47E+tJEdRsUdmTnGeyK
aEzlMu8qy1qLu8xT+bJP/aYpsNDBYNyMbG44wOYRofKjL0Vn8UMtwZsP3aDaSJDRw3GqjHE3a1E3
+3HuihJwgOFzobL8y1CJWX9srGMrj3KiZ3Wr5ybRxxX9TIIIdjSGqJKCWFLPn4lMaEa1fE39DOE3
CiUeBkBrbn6lc7HSQFnLcsudg//i2mnu+7M5u12UdLV9Lwf8QlAcRU3e6ZBfu6vvyusm55oZ2ThA
YEtjzUaeW3qpQlVVYmo0Jf73zdgiqN734TKmUbvaLe7zOS+WvTZM8y31RJJzN1z5g+B3JqabnZwi
odL+1CWp5e7Gtcmqp3kYhzM8SceIVJkV+nZi6oaXp+2rF+aNQ7AJsTJ+r3DEII+WThbDfV1QbYer
/2bStK8inxhaJFdutdx57sg+vSamOBvzuNT4kjMbF24AC5mnNjC/BdD7yh33xuQ6SAN352l68yjr
Z8fdcu0KNnBJ1nid1DhvF02Gm7saKWvQnsxYjUtDM72YsvuVVtZ3WHIKt0vuRXIdcH0PtWXdcxki
4j2B0zBGCHDDBQHr3F4YAm0W7gAOWzGj9f5OENEgo56A5FeDnWU+JMSXP3b0SpajMOaAtnKdqnvk
9rDE54UBPAanMBcoD+b22Iuu2xvlaJ2cKvgKToHcFw+L4dcVp679rfMSuRvMsviuC2QJEQgWtirp
6MXaiqnpt3ndTAidvbPqxvW7VWHd7adx2Du5PX8TrV1cm7Iwn3xE9aAqQ7vhPazLeBiVdG7GRNTH
FHHPq5D42ZmlIDTPLUr5xc1i9KHtjrKbz68XW/PDB+k2HbIe267Rggku4bRAr3VZu243WjtCI4Ck
DAGRWo0arG9rGkjoDHliv1pNhs7NKhsU8u1cyIMUYoJawDmxo3PxA/do8WQUbviTPovQ8cjfxzE5
VPVT23FLjGgx5CdLLkasydnYuI2D02sdukfsV7qKsAEWrxBGSwzSwZzSabCxwFv83DbDoDI1UVug
KoY7xv61Kr2efD2JR3ctxFu+aIw9i73EDA1RqU2Nf8T33l61refBtDFFe+6Eza6CdgaRdDuWxbjz
CuTbu2pyu53uLeNHG4TyuidQZTtZXbeg30uyE23tDAYDzY+f7bCicE+cEmj+ReoSlcoo7xaZBtjK
scduhlyuDyYQA7zJgXsu0wG3cTEY2bUejSk8gxYoY2uuLLzY4+LFg01WOAGBA1FtJieXaa63ZWj4
nGro9z+R6MZiTbBKXkP+wzY69eld0Fj5Ho6+WUa4moftLEb7vkzXcXMhsh18os1j4AfipQ+7No9z
jeY7ylpj3YXSnq0ot22K674IDkWWkuM8KRf2+NTrvdlXYrxq08o9Oo2Jojtr7S5qYBPFWdVMj5z8
1VsAGuC6sCQui3pJkvvRWlG9O2EAPKNf7f6hRhItD8Y6TffawccUm8CDz2IOg/I8j022nfWy3hkN
inm47vkaBSZYGfA+EBCmYf3ipIM7RU0LZWIN/cvpwyg9uC8nUinva1Z6dySTaQ0PHMhkJMw8CvVG
DWjFe1Ysz3bp3gy+TUC18tR2tk21KbzMiO2ymDbGIIbTUom7OVBHRGtPbRLYV+Ws9Y5Mhr1d2vve
t77V1foAVuLHYHUPVhtuvdJ+02l6S3rozl2xvxNldxRy6G9dRwISqvD+4VTEmyky67EiL3q0zHw3
5HMkFsBcS93zTyVsmd5vHOwMytpaPM3PiQqXXW8Lb4cDrzgQnmtt6EY7R046f2OkefEj6axs64IW
3LMGcbp6anyb3X45z7yEz+nTkuEc8D0iUu1f2kIm5mY0jQMz3GXYmWB0q0g4Y5OfJBYmHcuKVLCp
QHAYoZroYtnaUxW55fS16FeS6hszv/bqclIby0Bc5udKVogFbczGXw2xTFMcJIHx2AFC2rE/Z+kx
Ly6D08qpK3FIsCQH12ScCToWIhueWpNNlXBCi2+4RJOy9lPy0PQO/AwsdSpiEXZcJq0kPdXNAA1i
GcXVjERw54PpGPaUGopr+yKy2MnVcgMzmsjLIJwgVzi6W7b5bK5dTI5RMeNdnfthy3R7PpAwL256
VLhzpLHV+XHbYqiI9eJrMzLHdX0oEr5ztkGmADFRCuJzP/lZuMV+mcUozFYLh3t6YZhQRz3zzPZX
hTaBKTUGhMpIzo23KXTd3a1sQDvsoJr83iGtvpPw7Fy+I3+rJejhDe1ngbenzYsnn9o+jLCpD26s
HQbQ+0AZ7r1vQK6tirD82RGU+NxPXT5tyypvjgNxNTCK3VLGpU+oTpiW9vPiOcEnonPr6dQjt2/i
Yszd9jjmTsLJMWu1z8wW9FMzQ+OZL/6hvJe3bV032YHTpLoNjHD5PNl19wDwQJ50bQb3M//6mmDt
1zkohpNfuvZ161TpC8rXGtmZPVpfUC+IM57U8JAmlfWT3C//OZ0ufbA2mb7xzYrPI3TXMz8cK4aP
l0h4FLYxxnkl5KvXt1YZebg2aarioNWNfFvsdkEOZRVx6UywWm2AJ1HZ1XTtQTG528o1HKBjaWV9
6eBJRYEsw5PVtz4+LBr8p1I5TbMr3RmWConm8dpmC7/3spy8epj3U6/Kjeramelkl78WPpXf2nnB
yaSXawFXWvglp9DRO9cQE8WVVaorsnrPl1C7U51IL0pW3NyJqSA3m7jmGeN6W+xJx8QpiN0JVi22
7F3qprWcs9JV+zBV5KXGOnXmo1qWdNsbXXCnxGg9lWQOnuvR6m+03+k73dXuyJWpCXelalFeWB73
S3M5GnpmuOXYWTyEarknLdnYM3wwki0GxfU2c5oxMrtCRT3IupYTTfTfG5KUr3ACWWcpjeHZ4a6O
t9/tTzBJgI+oNr1jCn9Oi+HWR59/1enJtDdcAE6pbxybQpafmFKrryKZ2mcAWGpfkZeImW1PEacj
M2uHvQulJmKsWV3JSQxxZ2IjzGj+7qzemq5XoyZlcbULDrRK7dqKaNVKhuO2MA0ujH3dPTmKO3ob
ONVeN7qLbfL7ojwvrb3S3ZVfddY2TMfpJiz9Job8k51tv4Lb1gdBZDnLcOuUZXJU3kQOwKT0WQ/d
eMKMaDxRclkbKRoD9ka2ZhG+tY7fvZfFps8yf6MBkrzotAcu63TrWQF92jAKe8MwWlOHTIw1wnre
1mU+78vE+dG7skXIitBomyducu6NFbpFNoRRk2n71qh1+wTlrLmuGxP2GaQukGgZuvWOEI9onUoy
1/1sPOsOyjYoBn0ofUMArZv0uXab4Qkezc9QBcP3WoU4fMGotoRhp0Hk5xdhyKSSPR7/al+Zo0G5
nzUAVpr2qs7q7zpBIknt3ZxdD8yIj2caFkDvfCmJkY4x2KfsO8Nw4y/CiNrqYqw3vTzOnAI0REPl
kazc1Gev4CfOy/3gluv9BLXlyXez4rD0c7OrVI87q2v68HoqhjVqJgmKtOhZB44sdoy8um8hleEP
X1ZrhH+Rc4bA1WM9JMY1881yz3AxeA6x7QGMA+97Nqpu2mZz9RLg8o9KIeooqZocRy5cJKsdNwaT
rNOIXWmOlONxtbJmjv6qN5lLhCq9MuQsLlWxuc1J1LxKOs/aqTF95DdhquhgLYHmMeymUL2AbWti
rZfquGjzboCWv3Xgb3CNafSuqv09NC0MKvlY4zLuWCIQmvQGBQ/bS01uX6NytqOSa4zF2fKUM8hE
uNHmx4D6ggtd43yrPHxr9aQenLET+JznMHs1c+OuSvN1Z9jBD0Z49olf29oGHC3HEKd42E16S6LT
ja4WdWYv4OqmjPqRem09ABSs4sy2OUuX/MqehCZctnYJtSfTetqGfaX3M3rzyAw53lMe7wOtr+SC
Wftc+wrjKnC117rwoddoDHICpA6utnXa+WpiHynDtyEMHu0ZL2yXFDLuOmuKLatqd56tDwYPUNQo
17lasD1+R26mXlWNESFa0mU5BkpGjl6bu6qo6pqJfEk2ve663Tz69UT4hklRI7LkABbrUy6ydTe4
zsRlTEwwYNK03vYz6DAEA950xCQO7KdGzQe8bJz5Cfs1ayN0fjxIoKkujj6KD7Nq3pKRHIBlCb73
eizO/MX61h+mzDsm/SSuAXUUcCaldD+lOG5P3tzONwY+7a8lfKQ7ZUFYwAiuewCU4qvLvHSMCZTu
rmemVl8r1+zuvMIsTmSlutcSGsSdOxDVZLZcLxT0sXsulOIEhZjJXDN1J8QCkNNSI7MwL1TTyWgC
dT3mcrkHpytv+jzk/xJLeaH1OY9jvRi0Nlz1Rbqz9VYrwviwJU9yLxoFX7scSn0IASI50UDH6yg8
f+B/uAkMTq+2IBK9585fze8JJLJtOAX6O4y0Ya+w0O6k3yogH5lVnesEsq0wpm4PCooSJExK6J80
U61xc9GTZ5xqS97j5a6dZ8a8iCeSVlB0rmP42q6VlUO9NMWP2RhIjCHXsr8fuqp4cVZeaVN083Sf
+IY+LdKnEVqW8lvSL+GhZOzyqW0VxL1GfDfyqjm5OhxiA/HBE2X7Y4Uy9qovuNFGnrPeK8whr5lH
KZt1y3RAjJi9lW5Q/ug6IJOZTaIxfZ19W5nDaa7XEIxWQ400lt1TMPfBvemj8i1YNIewMM2NKkog
Rx3Js9hm7X2rU+OB1OL7RTMOdsV0P0GI+FYNSxo7dauuy1l9JgiyIs7EAl0VtYvRvaEsm809O5KM
27JNxw23JByMZr4kh3oyuk+LFD0e89I4px7Q0csX3kWTmV7X1uBvvMpo+igvCu/kNIsCr1DXNHKo
Yt1dElSs93GZ0hjcenAYNdCEh67SJbBLuEHGbpXLsu9sDXUAv9G2t1Rx3aXtY+0kS/stGxd3rqLZ
Fo11n9b+rOnqDM3tXFYiIfizvyAbpGmdrEn2VOforgPGNItyt6lVLtkLtEEPMKPXmW9W2Hl6B05h
+gKEZip3s+zDfTJOwCpLf7XPSFLd+7mUtJcCXdM70y7xwTawFuC15P1p+KkH/MBptqODR3Vc6wqA
jehnELG2LHWAxzwJx2Oz0nC56uyUVlprJDOW/x7gzgbwpLEpxoBb1gV1tufk05C1VDjdsZ025dd+
VDh+h9LLi+iyaMUnlXEVuiG8rfJ+0oErO8n7mEfN/bUY2TwJO8ElvnNqSu4I41hn3bpelThsLPNQ
7CCGld9ny6mfbC4E2BWr6QGF3pKcfVdVLwAHqhduT8Q/Adx2v6yy9KZ9jsF8vTGJdMv3OcjvrRDK
vSEZq+J6XtgCocFCmtvF+Lpep4AahmNNLxFdyZgMd9IGEHLybRSsgHds+CtuU181jFfh1AbZpdxs
K/gg8KtySs05vYc+4sPhmugRs7RyyHINRICfIWAluQFn74lnkkvHak9EA3t6ZtkV3ia7o3NIOszY
b0l+UUk0Gq7T3ljm0lT8nhKmz0pjsjw4vccEQdo2f75ZV37XoQ6Zn6xDv9zN68zjDU3FnR+y3B7t
22WAmxj5lJ3QA2jlPSUdy3NnzaZeo04NjIjLdbRGcIgZLBs/kbTxsllSTJBFs0azYXnmrk0v3ZHC
NpZrryC7OU4tf3pl4KEOc5lV4sEDPANtTUBIdHCXSM4NHqtH0TjBNVV5do2rmyrRmZY6YxzN6Cke
LhPKOKf69OMiLVUJZsZFHmUFJRKTShV00eewbhKY6eU6kYI15l08UoFtiH1Q/v3q5BcId5Dk3tGZ
c4emRueou1QQF92sTT9GtbcCE/GKkViWhaKNjlPRLE8g4Hyq5BWOEfQuzQEC32LxjmujkpEIxZo9
Y2m775krLbixXLg/K5lkd4PjNN9Hv5pePFuF9MC74dYFuzVEdutXeSTWBU5zUy9qP5Ha7B6El1jD
EY4PJONWSvq0mXQhOM1KDFcD+I8oo6y6I0xJixhpb/XiUL+/antZb1DMhXXc9V3ocKC24lmY2qxi
GS4+Z/OU+V/XXoW4tLKWU3ppAg9WKeLE13yEDE3Ng5fp5xzOtOytzJ/Kw6BcSn76z029ow0zhFcp
5+0+FDIjBDhINCFx7Hdf5zkUY+QYScCK1yLfwqJg9TmlrU4Sge0nMHjyKUid8QYoa7qnz8CSMUlj
CDYj9WN6GEexludVlyb+ny7Ng00LRaja5C5uTwhrtWPv68WksDIMy74TvV87ZzIOwBOPnrCro2ED
qYyNuQfTYCbpQk4h3XgdA88Oz0sz0KoPtMHGNpZDFVd6FKcpH536wvoUzZa7GotbFdT7G09M5pdc
XMpOMJrqEThSA3iknXgqTC7uPHNTbRw11G4HzrFPSaFhsQZtDj+h4wrubYfMA9IXJgAGD6usy5sh
GEP7lqwj06YhYVFaAR2sgahCm+PR5KkkIqIzuAbav9a7GaTZjwWqnYdPyWlukPPYzqabmXIGg9Wm
sK9k+2UQyhmiXnnETyfDWD3Szw2+5v1YftF2ny17sHnVi03R2fGwls7LatILiKZmMWmu+3VJd3GZ
bwMeP4BKjb+8AmvGvTeENFeAr6iGi/WArybyayTj2wwcIjinNClqiEqpeeMCQH1LZhrP9djzgE7p
yE+XWYsJe0CJDoDlTNnNK4a1sXHcpKHTrZ1uR1Yd1WvRG/UVM0zdbUIyXG7csOejTbhe92qUBvPN
hHQAjCGps8nJDspY8VYyHk3bHtQeGIqz7E2xwpIaZMZ0ZYZmVm2hZMOErOdOtduKjwPuWa+Vv51q
u78FyMeexyE8behzLMmOC07dXAH6VleDu4L66P3RXz95bt1+I6VADBuOcVufBfej5X4ArEd5Wiu7
B6+zarWRQds/q9Hv2rivW+Yc2iiC+eHXFEvXVl0fTchODiC3zHprBxXezEWAlmFYbOT4JmckU9uw
Sx/LAoPs4bJ5bj0eNj8ysil8KV3w7NxHg/EhzOmbQL9TTUt+SPpjCO08doCH8NDlbnjMZtpF0Qr0
40UInLUbOYFIhkZSkw7eIgcHj9K76irp7bDbdfi398IIaPKPdPmbwzyQ37fPgMO00H2aq8Sym4Qc
7LD2vk/+kOm7IsSTcSO9kYdX1Ms6XpnL3PME0iixz0i8ivWAFJ9RIvdn9KQiHJMVTZ7RDfxAtfwp
WyMdGZ8Z5Uvn9KY+q6W0k8/26q19GNmAio7OYMnxq5mb5fpiJ5fqAE6eH2xFOYc+DFuwm49uUkBn
yiysxNYYTrHXQoLc0AHKNwC06fvMSc+ZwRAlz44YHXOul6oDlxuTZV6CSVuzfEVUq2Q93dGVL4b7
us/t53VaW3879KGz7Mx2SEUcXOK4bifDAPLXpPkmmE3w35b9MKVNuZO0Bl/9qly/pbmZXIu1haKS
CHFGhbK+uqLNqbCH4cFP1/bQka4biRR/sDN6waGkXLqF6io3dmeZ3aZJVv+KYo5XsjsSi5jK+o+u
443fytpPWT5h7u/NLOvvmGNXP6xOzj+h8C45TxUxmms19w95Ae7urKY6OHtd78mNUSrCmcE2hbFK
E/3qm0t+GIpuO9oAUzbEqflfFjdMPg+oaZ8NSt+NP7IU/DLDGmik4ked14EbhY5vX8+6GI/+3Ji3
2cXDecjQLtgnlUDNiaq2k5u8LcYDm4E4cK2CpkurpH0DFe2xgU/KWECVOw3nUJ99dVa3OBiEVEZl
oMIzDu7lJFBvxB4o7JPOaiaHS+nfZGFnbz09Ip4CO5mUGxdPlMEgJLH2dZWtj1kOPpQ5VmNe+Kg0
uILVXQ4VHcKv9jhkMZqm8pYnCEAqdCSKSj8bpm/KCclBwCUPoMeZiyu8bJ4dg/BeEYaVeQMGh5vu
bg4vKRcteaS3K/3WC3drYLQqUt1ErtXNaWT3Sf24iir7ySybzc6aubFltWkWMS1lxLjIVO04m7NR
gWkr3S11bXNSY+cMGzzKWYSLChQcSzku5jw56lBVEcjX6bO3WtVm6id5Za9rerTaiuGYlbwS59Jw
9ojEKGIfvrfYrhDmXrWyfsJlL266aX72haU5ClvyauhoXTE/1bcLCsIlNlyZP7SjEhsftBg0Jp9x
nyRR4DQuiCQ8x5ieMu0GX3Wl2isLicUdzVQW/qr6ZmcKSeqfICCiCNPcBlqN7iXmrYEbDls7OYKR
dp04mQ21873OazdhbfbZW+0MxonBWxzMEsiYUeRyn61qGNFHGNPGDVThRYrbcVwu4tFcgvoKJUkL
FcgMYMoxSTzYfGdMq7no37kTsdlRJ1R7DW8wPHJBrl6YONSbsSQgYjGajDl9EuQAyVUYnoEAtl+W
fOYUU3jrnlUX+DdEz+vPYdfbW7geQAJp0L+Sjqfo6I4cqXkraVg4pZlnu0nRyAK1WZ3xM5U3urG9
lBQS5G/K6H4avj0fRAMad3ORCMX/B4ae5qeGUAiVnb7o5I72lq/dx4STS2q2FDh9kdOUGkiCiqtA
Ndt/lsj8rs3xbebSNlnUMDRw4xCbclEz/c2aKtkvTWwu7LnFhVeIY0Oc12SavylhM28za/+2UDaV
5T+/7O8iqV8vK9CTIP0ycUjjxPr9ZZspB02syZyUjYGSuAZWnmwqet5sqXXA5cBv5uCD17TMi9zn
PzIpXhVXCrJYgmiJNQTT805wIwcvHOuK6fM4u5duZtGazKFMNq8IBRFBzmSVTE9LMjLEtaipEUME
xYGhPze+ubx4kjKiON50NYQzFyhw1sfGH5buVdijMI6eQcecDBbYhOKNcTM1dCfc4mddVvCj2zlA
pSLMhvpAF9b4zQ/hou5AX4LcdVp4awdRtc19QVvDiPtqdW5mq5ueA265CsYtZe097FkLGZA5daS6
TvU8bcdCab0tL+SyjYWYE40OF6P+LdTuRUECv45dlIeOVhkmvKcwn5ig9sVoHM1El+AkFbav2Pfm
9SgIxHhYnAKcdsld4U0tirMuWwJ6sJRWZK1RXMZ96jruBmrbSllo1MlAD84zvQ2JIpY4Brk5Zxs9
NProVSZ3tgULBrun7LuTBcGeuQn361cki0CEsLUZP+omwHWNy8P390ys8s9e1dhinxdzMG7dxNLf
KiikZmzIZeqjcl4GE3/ngjCA4E9vM3Z0orlotoRCGXTHjNgsnKk/VpjLSm4zJY3j0JfyHK4lx0wA
6LpCQSQRvKR+qyG/daHkPmbkzR5iHYK5FhdBvS28EXpNq7KKtoBVkqZhI5uBL1xN8uRCOw53/aLX
Yxdqc/lLEvy/kpk+tegb6vfK0d8Up/93StT9j/Yi4hze/6f+PxShYrv/2y5yEbn+pkLdT3nz46sR
5cPwdfq7GPXX3/tLjWpYzr/YxBxCseiVI0O+kHn+LUe1vH/57HKkJmEtskiI+48c1bL/hVI+wBh6
yd3GwoFMdPhLjmqZ/8LOjReT7cIKoE38L8Sov2+2yDLx3+CQs7n+gyIL3qvmlz7RXEkKcHxQnWNv
gAlJp6Ux9wl/Cc6kIZ/NSlofCg0v+rz/7Ht/vW7gofHxcIn9dyZ23UD+nLv8NgPUbrXXs2ACV49N
JBW00/qHW9kgaC5hDk756W+/0J8UmH94aUxAVETMu0moe29S0+xLzIXkLf0Tea4LTJZI+BtUJUVO
U8il4ZhShuXtbk0n06CNB1M65s/a6e6Dd3Kxcrz7EpAAX0wEAqk47+f3I0dZA20rnd3mTZqhAGQC
WW0G+vkELq2pNUXBsFpyUzHselOtHEjgqYmzj62wKju0sQFzxcIYYSR6WLU+kIL+YWG4EKxYr84l
zdi5CDD/dgo3pDow4Q5vsmKyFMLJoJEbqMT1s17GRW8BOJjtmRiGpvvgTPxd2flrZdDTR36NKhcD
ivVOHi104NZZm96arIG3lvyrt6UNPXpUS36qrJq5fi38O4Or9ovpUYH882/Cs/hfPwlsJ+/yiaG5
iPe6UtMdPDGEN3Qus5fcW8Y3m0biLh3t9K8t9Tfh/t+VwL+f/P/+nJCPfJ4BXO3vRdkO1u1+NZKb
JHPM58Aa+oMFhu2DF/nTx0HqjJ0ZoTkax8ub+NuvOLcibdPEuUkTt9tUmPqeFzJKtmM/js///MX9
6ePgV+LOFODy8d97iSo6/Og2SqKMvOkJ8np/64dF/4Hx5k8fB9sw25VFgYYo9fePM8Got4cqv22s
UPeoBphImm7vPhTtqD+gOfzp80Co87kKXiK83z+biDATizCvW1euUBrHjNkKkRXTR262P74MKma2
cRAHFFa/f6IxBJU+ljlfVrk+FfDwr+hWNh88y++cj7/WGq4XnDw8zYSRvocGIRxJub9nt21u2kQK
+5fZeJMwosM0KD81Tj0+EvUhzE0D+p6dtwjqIJYdOep7rqqL88H7+cOHxpHA42VT+16c2b9/6LXy
WlFXwc0wNvKI4s+kbVQu239ekL/X8399ZuhBIcuRISEet99fpKsrRyZE1dnMirnAQ+ef2uaVvNA3
KCUfRCj/4QNBMbNdeJT4Sv4rcdgfBfRQsdyopEyPPjE5G9OBDf7PH+jXzvfuuECTxDIBs3dxc79b
/UWTmaFZ2Tehnu1TPXhIxyVTQhYXvTvXHECN2+7WbnVWRHZSiE/CI3JWuoVztUJDPtp5lTz1/Vg8
cnObM1RzgNgdoygexBQ2H+w8lzfz/s1yf7vAG5CVUaj8/vW7k83t1LZvMDIYtyTOdm9eKrpIajeM
ap2aB1OZ4uGfv6E/HB2cG/95Tfv31xwzcyG10L1BaOswZ1EkwGbLUp+7AFxJ5qBfhgAz+nNsiUpf
eYNnfOB6+dM6YLAkfNMCNOm9p49N3RDmbCo3Pve1LQL64XrJso/yut9bSC41G49NgBEaEipmpMu7
+NumPrTIlJrRvLlwDxxmFegeNzbCfOiOazh/AoqefaZnOTxOob6MuZwGMYr0IAG5SJiIViId1Igm
tBIfgZXeu35+vTUeuoDNGbNx+P7wXi0EkmHv3rCOg00i2+zBQkP31maFveW2k7/0jmo2JME7bcQ5
vnxaGijTWT7n/FMY3uXJYv3koqQ+ONbfG1v+emMUMgTaUmbjbvn9O5sZ6CrkCTdTXlgnPCt2EVeA
3k/DPLgHZAT5I/q/9rPXLIRbkXjwSmAYOUp5PzCprajht14q7ePSNeWpwU/19M8r908LB1IEBk8K
YixJ796e100DEBzzxkD7taezjWGqDKYP2Hh/2BEJ2YEy88vHFrw/PVNN/EyZzjd1h2Z2049u9lyb
tK7yNSEBoSmW+oPj+k/nDqBe6MoUdEAF3qNBu3VWlmsNN4s5jWdrLG0EPIX7RXrKvlOyoX+6WFnp
RRpc+rWbW8vBFeb8CFvc+n84c3gkaS6RrYjvz39X2JVt0TpZIG+qS2AzIR0/TXupPqgZ/vh5gchS
zdGU4g54qV/+9mSOje1AWR5uEIuKWAUFUig5yP3UZs5DrqXi6L3Iw2t6aHk0aeQTMS0nvPJSmh98
95cy+d3+61/KFvgxnArO++NPjtKXhODdEEXaxbVtfSZQ9IcKzDdw2rG3rvvBdz46oP6wiplg29h4
wSdxe3i355cd+ND/oe5MtuNGsi37RciFvpk6vCfpdGcnURMsiZTQ94DBYF//NhRZq0KuKLGiZjWJ
QaYkwAGDNfees49TNydrsrOV1nSkqGW2E9oGDLDaNg521Uz8bPNWFuqTtsyT1nhx5mEzGPWXeNlz
/OuvCmY5I48hD1f8mqqHTKsVwVCdaNF2B4Y37vbZ8T741b//aPzL9LPYxbMDwFn46zvXSKqauro9
lYRpPad62j8ZSe3+618SoN42GVK+DUPOsX69SG3MRdk606kc7e7Nmtz8qIiY/OCX/L675iI+zQ+T
jgpMwKv9RYU3TXPc6TTok/mI3mk4REpVMaV9h0yaP7+an57rX8cnhxL4LdQ3MIpC9/r1F1G0zCY7
6U6oCLAB2b4dXxLppC9WTxzOZpK+DE04RM96VI4Hycnl62yYyTGwzLu4L5xmrXkiQGw+yL5dTQN6
pE1v9c20/uA+r6sFPG4Uazg1qY8sLJ/reYNW5GxF5qkmyc2iNjkaaq0HIr2B7ZFWod/DDcHLFJTW
yiU+lf8OqGRjcqs+YrVeD7TlTjgn8IVRMzaxKf/6xHJLErHUkjeN1ilkG5qvFX3GD97L9RjgIr4B
MAh/KvMYv/vXi8y+j+YpHk9T1VGrnLKJ3AfkjHOVnT54sMuS9vcB8PNKy7mXHQzV2GuAz9iVMEQZ
ACWJPRdSNDPalbbuHfHEWNu0XwRUs+vtuim5dJVIzpUzad8HWlrHxmvV0wd3s3xAf7iba/ZO6sWx
a9bDKbX7/o5FpDq35jSedX26azXb3bTxnDwXyI9JoVJH9G1iOwMG2XtubBLpaGr5/MEnf72ZvXo+
1xxxKrkpFpjupCb0QhSHjPeo6Au0nC5iUHrVqwEx0ibPE9RxTftvZ7Xl6gvBAASqaUCHv9qQkLvp
j6mD+Lok5s1vBzNMe+cjDNj1GeHnRRanPjsDbOnXHE4abS1EBoZAM5i09dxoC+vtzuwWVYRHkg6k
pQ9IEL+t0MslMS0zXXtLEcG/+pxROmYKGcCpJ5Z8oIVumrdlP6tHP6hxqJnGMFahqdcx2wM/fchk
R1Ygh2bbWVlGbQQffG1X0DmOitwOuAE+aY7C8DauplxipgdyCntOLHFwo0RJMQ/FiduEUaZ9Zn4z
YKMZ3iGobJ3gLAKxR4RkWw4GZLWAAfn6wVdwvUP863b48B12SdCJrqaYQRDADcXyNIhZ09ZmnfSv
Rtp7fojwxstCZDDTXd2Sy7SRlIJSLJON+72J4XkeScgKMALbPvJ2LRrHHfFbpGJrhW6Io122+fcP
7nVZIK6/WCbmBZXFVAWg5teZilVDp8NSnoRXxQjj6X4npCMpn/c1gQ1D4jtoFDEWj2gY9PpwHp3Y
+44amJMvb7J0P1gp/mF6/nksA6Dn0Ne9Xj0RUsvYFc3J0FrMlc2oTzsXC+xHVNd/HDI0R6GrAoNB
XLS8w7/tMQufYBozXX63VXHiYzZH5B9YBZuqvPIJySFIvmphP6+EOyIIUEmOibZpreKURnGLEL+a
UPP++W38w7IBzY+TH5RDcMnXN+UPXWwqP7jr/RmRXWUXF2EkyReo5tPjn6/0D48ZIDOIRoqmnJau
J2qPhHTic7S7evbkwS5LdyPzVvtgmviH72ABt1juEslByWxZLf72jD025dFIaDjmchsnoBzXFeXi
S456F08Oncj9n3/UFTl3mQcgjgLCgcJEuQqiwa8XJBFQlN0k7vrU7D/rXTPYIdLMqllN/mhXiGqV
1LdEHhjZKshEUTAbTfM7YZVD+sGbZN7hWr98WOzJ6DcRTbPcFj2SX++F01OCObK5sxKERmE+CUC2
Fn0GVOQq+IwDc3qG1Eo3glzlQb7ZtiByVaOu1J8lpaslUd5OHKLNiZ5flYGHtlxFRDUfSBhW+Y48
IaV90jU0tce5LXTcJegrVmSN8GzHziHiC+Z3LELTHeTJUE3+2GYOQXA2qUiho4M/Cnvld4j6VGXj
egILKjYkUWrfxmrMLyLt8hZ1VdO+Db0en+pJzm/4EWJ7g/2/N1ZTWnh7OaPjO8QEUfZ3gyvktEUZ
Wr7NS+Q5hm9TZSg4y/Ght4npIjKLE8bKGOE5bHUvxnyqTDN/96oloWkShvbQKoFrT5g9+kSdzcsh
z+rptaks+rmpqSlIH6Ap2rUnLOuLYSF+Rmfs0OCKlfLvcebUCPIGC7dvrevVeJRZgCggIK5nP1R0
q9DNZokXwP5wSwo90mBKw4kTGM0GDXpdp+uhS/30bcj1SoZ9zCqyKG9ZT0y68dXWyn3UpMS4+OWu
RFoTQGQRCd1j/pZXLJFkOi1+T7NGf98RE+HcRb6bKKR9hE9vI2Kw5DlAALEjN4E/HtjdMO57KzJ+
VFmKM3mwJoL9BOJjtcK5T8aovkzPCHSnEue336nTkgHJ4josYdVDvRhKO7fA8gydmUDmyGCQPqMd
KEYiXu38yRRON64D0UNCqCOSydaAWQkga5UL9dEaYlK7BGo7xGNB3F200mLZNImIvZDLbhonqCUe
c2Ak3DIsSc8uNqofx25v8HJf86yPSTs3k56DaoLiGqX3QPtRK0aEJx4Ij++9Ri0Xi5n8Uo9moY6V
Xs/aLraj7g1jTa/wycxVGRoKYXtIdHj9OCA97NfIj4hLHqzMMEKCGx3Yhmb+EKuWEaTPBSaHsV1I
xhGy5iCsIf7Fa1qhjOoganoE4z2BkKvJsTK5reeKXLeys3AgIERbkvHkjOx6RKQTbOIgKmGqlcjm
b81ixBXe1Fn8Fb3voG9jq/Iea3eWT9ZsuuXWTrMEC7Cjy2QlM5k/6bL3WR9xRpKXmvbijAlCXIya
xtxqZOnHMSgD893NZWNsMYaZYIhTceM5VrOzipqvdBL9Hpl8Yh0ih38mbANkxNPUZM+uNxsY48Yu
eUJVYdzigNVuWjcmYdkj7IiwLb8Z3UOtVcPTMAbpvcR4QEJtkraYQSkWvQy6j2jZlElQbEY12cwh
MXHf68YW8r+4rn8lbvi/Uy78/8bQClg9/88Mrd33rvxazX/XLSx/4S/ZguH8h9gr4GcLPtchyIhl
4i/VgvMfWvasvO7SP7cNZ9E0/S+GFn+J4hrbMtpMlCuW4+N/RQu29x9QeWyLFn4dexc4tP/PsgXK
61RDMfNwEZRaLJfLLuFvC7QierSxBvZZ0Uy4fLyiGUJq/WBHeobmXjrdHUuUfAMC0B/+9ojOf62D
f2/b/lpX+3llnor5c3vsIuy8Ohh5RDMizkrSEJcJ6jQvAUvTukPkbWILLzIxoSi6DvhQ8+89aaEf
IY2vdgrL9VHHUQCiyOiRR2Rdrc6D3Td942Z1yMEaO4DKCiSL1N3qXd2TooixqPiO3rsyUc8qI0yH
xqh3LIT27s/P4dddws/7gF9GlcAmuIxWx9VzaKZmUljt2HuWkS2eMFP4axLEM+2OVWzRslNUP//5
kr9uMn9e0lvSSxa6Pj2QBev295cu9LpoW+SUYZYp50a38uQz7szpOCYS6dyfr/Xr0fS/14IORibu
ooDwrgZYDyZ5GHXoSQMoMAKUe+nkh2LAnQNDRpO7DgFYc/JUr3/784X/6UfS3uM908daysi//kiI
P96MpDonihzX/smVGX5iSy4mBi3uP2rY/MPP5Dvm+zE4S9CivHqkzThY/rzgPHJJ6o9gXdjE4DjW
RZy9lx1hFfnyqP/8C5dH97/3lz8fLecX1Cw29SwKplcjWCp9dAuLgwgwG/3bX7y1jPnig8v8/qEi
XoEbTwP4r9yuXx+kmNNylHnH2lwUzk1f9u+ZPQ7jlijNlSUM0p5moGtZgYf+gyni91dInYq5k24w
t82x/tcrk8RJpbiRRTg5TA9oANlSRNWo3mFTYWL489O8Og8uj5MXx2Ug7TH3+tcTgqcBMqLTWoci
s7MX7FBuDM1KH3eGkY79Rjauna8H3I7oMEfgHhRLFz06xycNc+6Cly0Tdpgf3Nbvz4AgDGZJjk86
C8h1DEfu63E9RHMdjklrzTdUceewGvDl3KXYjD6Yi/7pYnSEqKGwItDpv/pY1azbiYwL5sRmcm5w
8qQ7h30J+Cd7al7//Lx/H73L4oYwimI/avDrsoPLbJcxkOpwgstHAu/E1FPCKmg+OIf9Pnw9DoOo
Bg36vKw2V79pQHYBX5LcQPwy4o5Ek2KnJoTvBdyZekU5JH7TNVk+lZEmPgoC+H1uR4zIJTmUMtHi
g/h1ABNMGg+SbKkwQcHxDdqgInZWuaRzkzRi5ndjY7L0/OvnSkWO2gHz0VJxv/poWsOPF05rCTxA
ybOmiuLlJ4Txz1f5bb5zdeCbVJ2XuYGgluX//9u+YcTik2GCdFYVmsazb2fRXdT69jFPifyWtt88
Gny8H0RZXDXs+USZgDxwo7QBzOWqy/P+21XrThOaxb419AtSDm4iK/b3RSkbvPOJ8jGSqDneCUAN
00LNZkBhS47fcS1W5FAIFRwy3cutfQ7sSH0wzK469twbLxppKqQdVFW/72csjoLDLDgbKiBxO6Rd
mdhlrkP0vGEKMB6Vl91AqEvOURkH4ZwpWD6ZiPmMVf49JTBbhA6eCnJBrDH96Lv+7SOAQowx1iJW
lkdHctKvD07IFEebBSxuMDL/U0d98ouiMobDjFPQRWWVpt+lhcbAZJ/INtDAjG5uZmV6QCca65Pj
TdXeHD3hAfxDNAPlkCweuxu9GKFlJ+d1oxqm5BzeuNx02ShaKDpL95LX6Mr1TLv/ve4YTBztc6G2
s0T7vp2q0mxC7I5sAG0AzP1Kj6V+N7nS/y5Ko5L7HkditpUUHKZtY/r8OXOmFbIx9bw4xnMwpsCp
+bY6PYuzVZNIboIKyIPsjPSsW1G1Ncs0x8I/yeLNAyYc6tOE35JouyQOUfTwL6aakMSGK20kaNry
b3DiEWwvGsHuC2m+n79mbiZPqW7JYfPnz+j6vTCrs4+HooviD5HHdRWdSqNMqCJUoXYq4KfBlCW4
eV27H4GUl9WCV/y33QL1Iv59ivU0iICBoCT4dQhkGEWHoEt8csdSN/mqmRriCEPOeFVMPRWAhro+
AeBqpBulZ82APd86R2lH0UGPBCaSobNuXRk7J7eKmwrmc5CcVa+2RZ7cWtLU8Fm4CyhjyuyQNS16
UHmp2rXFhwfjoVQIaKqy2JlTaa68KFIduJb0izKFpq3wdFGMmnDM1rCCODA3+tepn/e1bDPKeCDP
8Wrn02NqC9ifbLUg1PM0wdCBt10hLaHMBOfvskyJ6bato6Xa6DVn+HO+uIUolIUNFfluh587kqvB
T5j74zGy4FpZ3jqp7E5ShPcqFYLAmXToUL53mZrOucuLBFKcprvbMdH0bh0FWrvAHRt3lyQYn2lk
dzUlLUN9suL00NiNpb7y0kGIoYAlCTuRRb/TLMu2Vz0rT7fVilI8MZ8EgHfGPuwb4B/jMGcXQzQW
LkzuAl1w62ruPlA+jqlS1evMKfpLpM/NQ2t7+aNpJoi7+7EvV0HSUkM0CkozwH4gfEZjfD/iabJ2
XQHdhDJaH/zoGoPYsEbTnM+RqCQlLEP56HIs6YU4nYCzdJ6kT5dG7cVwRHEAv5veVm3kHLXB2rpd
4G87S1o3PHz9VM02xBhby3a0t3or1AwsNpsYW+mwp6HxPYnmL1qWwO4cxin43DGiHhIN2Vo9jlSt
8ODXlD0MMoD01thPgQ9SqIheAKGYZyAWgISV+W5kMYSP1PehuymN9lkNuh9mYRHo8EQ9824u3eym
LB3ngfodRBo1xi701MzKV1ys+yFnr/bDWmNTvBP+aOSnImre4GA8plnvUyOlpLcTGAoB8KlCFVik
jBfQElW8i2LT3DZZo1/MDKt/pjsS+F5DTTZVbxSY2Y85aKZ7AWavgVT2AKxqwGUctLsIUl++5ixV
7+w680OXgTismbV6gupGnmCmoZzpNW04IrocCLOLyIsO07TzngyAmYkJUfnIoaU45J1uJesS3OsO
q66TbdQwF58A4imeZO4UzBhxzDKi2UUoi3o8l0rTd0A/9PVo2CApRlceOWa7fNzpqwARtQIH+BhZ
xbACwgQ+ydomunrpMucl45SK3wcea6dVh1lGcjOxjgO+CYyVmYDPcrG9bYt2NPAaYvR/N7OAtkhZ
DzgUCY6Q903dC5ALSTyvZG6lYQz3bJMWkppTLruNsGP7IqSh3ZtdQgVhoDtnxlYonOS5wkt08IL4
sWmH9jLObfqeUHA8VHVxmw095iYnXrulyTB1vjZSfYVrUQDJqHLxhd3Oe2CzuElNfOtka3/O4NEy
nm37IBWVYCHKBxnE99pcVzc6dJ9PWaTuHelN1BvTV0O9d1X67MfBO6Y9GSp/Ps4wXZikYJ2MYuOB
Xm2V0ZLp0C6JivYrSAoRFo55b2h9Gg5Os80q9Wx5uMtKXQKHkXcVSDxW0/o5xtiyc+b8xzgD/PLN
18BpvulJ+hw4k4PlAI1LObY+tWb5FfkEec95M7+xv8OwpZ58Pde3Wk/9wzSQGToNdL+6Klu8YPFt
wxgrkmglOuOhjSjEJiy8tzUSis5oqFgLiKIdpcw1nJ37wp55Q0qg5cziW7afoE6KmjIP9VCYNrN2
KgcbWVGJ9dQAHckVdOcoAXauTX+Co1LW9iqp8K/F0EVQjmOibeE1DlbjcRay9hqw6lVlZU/x5O4W
GC8bBCrMku8EzjZcDsztpsU35FfkRM56GMA9ZCecfgf7Zh/YvQEg6VrT7leZ4bznbDwQHJeafB/A
kH52BqM6wkdpbu0avqON8dpoUm5dagE4LnGf94YWCs2Uj7bWDaFRVs/6LG4UFrFNFyyHjDgdQxPg
rmxwd9GWUj2muqClXKcMZP1TAF/QLOFo9p+rPDr2XRHtUomMXLOx49kUiyj1BaHjSGsdd2myaYTf
nwqvePag8pcItHReTOk9tUpp8ALG5wyCrubEl4L9Fx4cGrnAAC955r/F7kxrxk4hmbXOsAFq8Nab
OGyFyYxYVYQ6el1cwpbsnXVg5vFd1jRvZtId2yT3j8GA8FMW1Q9fA37HtdMfHA+T0C4ifUMfI3nH
cl/ddNhht74dFI+2MxTPEKF5KSZ4CtFoaqM3NMaG0UjWeZxvVa7v2DXvmsmcV4yJ7yYUZ0YdJ/+x
n9M7oMT+oWvmBxSyFP/FIxlqt8PYPFS9zD5L2V7I2nZAN+FwNRv/DalVTHBDQS6Y6EyKS3OG7TnK
QQB1m6iQ3SoZ0pNidn7oWvGAL5iW4CR3Lv4pu5Z3VtsmjHf7uc45XPjY9Hxgt1meHFvNuVVSXEwC
udbjKE6mnZ9yr3mKyHhaOdRL9nTbftTguVdkQdwmMR6gDpSBgKO2muIFLqbpP+CYkAOFEAq649IC
dkwobHVPl6Q0zdAsplu/j3fAHKoVuwzvQND1xaoY/VuDB4nXnRdeDq9eLPq1J+0dDA/K69iO85Me
w8hEzr0yg6p6xpn6xsmGEOquB0mdm/W47qjCMRYVpuPYm0/IY49DF9B/H4NXJnAnbFL1JRJp2q+M
mEXccjP2KcCujdTU72yJb90sHNiJarxMJYOS0kW5mrGjrpI0qle0NNEqq0GDYTVHYRVl2NjTDcjH
XeJDTrVn/syQPuTkQ4WYqHVsCuXXSQs80lSrd9h1ICVtmNj+OKx8u6LVgMps1QvrvmIfHWLreHKr
9tYtMooyJi7tMmi+xpNxA19U3udRPu6d2DbWmdW3a23WPonGTe+KcvbCsYlOwFcjiLfprijzgw5b
yIv3oNnWs2g2dmvcpHpy5yVkWfkdq3EF02WKNGCmsMzWQ2RtRNG+pyJ5c730AB8IDISrnhy9q1az
sr3D5CC7Al/E3yipVXVmYYA5aH52vXZNku60Cfen05lnHxCgoz+2jh1tZdvv8L6/RJzapgwcnmmf
2Wls9UAJgLgNbgT73SxQOxPyrXRt1+lEi0PQCla9o23jfN4Kzz9TVX7Wy+g9q+ytMzgbKkcbe0w3
de09Tk55r3qnWKkyf/U6sBjW9Fz74BhHVti+Nja2sMGvg4XYWn5xpn5abOVIkryJzitEfQB8tIKN
ZYy8DvQn67rK0L1kQI0HFE1VwvwORncfSEZBWlm7xIEVFk/dYwv4qtO0ZutTT1s5YtnwaJi/Bmzt
ntRvC01/MGPvZAOzDF2p3YBhJFRCz4ejO1sFQ8pG8VHEN5qNo7Z2FA+ICOcSfnnwJaXas4nyGXP9
YDlrGYAznbMb5Ve3uSvFSVT1mzc7tEanLLutfXbk7KY/+WV79rC+34/KTfbkZ/DV+CzdpcI9qQEZ
myPtOeVU8gRS+5s7NpSLvIPQ2wff1Qgjp8fcUyCUrv0j9XzBMRS0hPC8L3oA3TJ14fNNhE6vRkvd
pb5J25RFgC22eKXW/XUECbWKOq/ZuJX/5E4G3UHD3NIjVTtJJvfRL62nPF7iQDWSNuz2Qv/m4sWy
PpGI0QGXVV/sSTt2QwPdAbLSurC8B1lAhPD6KNqUcXPW8rQI+0jCc3C9A5u0HdD3fhvIzqHp4RRr
iub3aSS8sK/ddku75VK32be8G5Fza1iNmoL91gDLDxtj+wN/8qWE/LOS1JFWutu8IHiHIj0377U1
XYwmsA+NP1vPmjEA5yGcMCyieA5Ho5dHMan7wXOAa5qx2DpxBvmnnUtvhR7ya1aOdD+bu5QF7Lg4
6tYWp5416xXiSGqB+R3jTt1AUHgdqsINq3JmnmM7ophCb2n11tG6RFC1j5L6TRtyeRyGYAi9JL0H
h3Zf9elxEvTiG3Lhdk09sOrMnrbRbPBdRoeg2fBhZNQ50gzdVN0ms9xoDYbWQKlRvrSq33u+ZDpj
ZlkB/trMpVbdFg7YL+oeazVWz/DAvyun9c86YiXEh+18rL3W3Ja05leyNrRN4U7xnSXarQ43NpnM
HY0h7VVUXBh43y4oPb4gH9ZqVWjnzK+2fj+/xGJ4qYO0D6cZU5LX7ZjN1voARL2X1m099JelsQ2u
pb21VLQJEGKH+VxBeWnY5ORl8jAG3hO6Vzt0VHdudefzXAX3wWjtx1I3Dp3PY9J8X66LkRSsuH8m
1eDZSFv9pvVrQInxQ2vUD+UIBCdX6asu2h2QY6IkHPtWFLUM6948diChlJIkRjZ3Uu84lnCCYane
Qg5kjqq9rT12OwDEG+oYhwJwGwtLX5188gRosPvVfGt2jtig9D6kZXQxbBTLwpM5FZPoEDQlaL0J
vkbpr4Evb6TBoRY2KCdl48fQyOXbhaWcQIbYeIUHRxuzh1cvbBCdM2stLHQfhZnX6zZDernVpq4b
w9yZgmcOjMNjoEdJEba6lpdrDUgJs0qWRYCj8MeqkwOWK39w045leh6Cot/DAUruWrQFFxnX7Y++
Fkx+GIXYMrbAX09m0YGQMtLB1o6RpOZDOIZjvlPJcV40Ucq9picotC03HnYG+JMXIKjNfYMqMAp1
I9WKLaxS8xw1aPDWnSEiuuwWtL2BuDp/zSflt2u9h53ZjMZTLZLRuB2dwXtymyE5m1SV12M83ysz
egr8+YJIQ/8mpbTXcLmY7xoiUr5ZnbqfvM7CHGNmRzeGPbEykiwrtsAwh1fJA2KE9Rb8sNrlxJuI
i2OWAFypZ2k9h4UsuYu0+EnaMKwr7lvK4gFqHLKf8YwO8kIhGO5tN43kcTj3Mikofcx1dmdKLY/C
OOqjb06S5fcJJKA6g/wPNCOMFEkPc0vSSwexozSj6VDQJGZuryebv6ScUNcYu6HTscp0U3xUgK83
lSvr+7rqbsQoPuXkk6x69AdPnWe+Vn7z4nlAbiC4Ugon2fpbBoqYMweyTBpk6iYNBnb6XvIJIQ1C
IKPTxb5kLlkVvfNSzH7xiKHzswltizHXIHLJ+U22VltrrxjIQRKA6ldIWwafwgH80jhuE2sNinBa
lzEYo14cNAsu0mjdDwqJTyLN6Ib2+rcaddEuTmf5mDRaKW5HOVZfOZfF5Nx0/rlo8nYrU794iCEf
hhATw3QeNIdewvRAgXI9x/4xgdZ5lqInD6aL5109usxnmcFJKkuyW72KHUSxw9e+k+eU3fw9pqQM
PU8AlgeioPbMQZiKa0Rj53EeOnVgWYQEx8L61JSc8Qpo8mfPG+ejp4JPSq+I3TW8c2xln2Byjje1
DQYMRZN60dySgcCmrd8sqtznouZEPyZ5QpLfUD4HigICTADn0YhBWoEbQZZE4sFBDm2wlhgWzo0K
kjec1u6bIxzxAgzPWhWD/dIaun8D6LK4Bw7CPtyR2V3hR4KtBF10AJz6KmsJcw1m88bvxBjKxnFW
Phl7II1o4vfyjfQaQI4tHbSp+0qbmZQdp7lMLYTxJqH6xBcDQxD2kJnbyQ3tkWoDWKQ8iGoYDz7s
8H0qomZfN454tuQcgSsK3M/ojM1NyyY6ZCtlbO2gNJASmLDyg5JMHfJHU0pDUIRncw8CxV9kP64I
R3rssOAeXYFmpzYtXCB6jxC9oC+cOgBgPIeNTOf3n6d5+pFZFRp1K9oU7BXRrWPsTRPLWhf13Ge7
WbRu/Rh3hIOtS9Pt7oZGUbGyLKE/2wROrkyzWaI1g+yVIslMQQUjQIgYwLiBs4b2DPNhqGnzGCbD
eCYgg8qY4xYHkRMiORDERw7KEmUk9Kbfz43jrWU5GcC4zUI71LObnbrSbY5pbGvTqk7meovyOA5n
P44fPT137qpsvNVKs1y7llO8FrDQXqs+c+TK6KeZlpunfzWTvNsirLS+40cyaBJYEjpgnHZfgwDi
5W3WR+TvVFGRrLKODJhmqTRzXmoR9yFRdld8O7EdYtzJGJAzvovVzF6Q7SL4XdfaYpkCvLb2vWFh
6Ehb8y61jj07WI02A3I/dx2VCo2qNd/35IxhPGTBV6UD2ORwopKAHbcfN9HRSNKuPqDWTCqq1NR2
j8ZgpPZ3slEEX+8wEiPulqrqvkBy6qbPBI+wFhDwZcXfiMlJ5a2uBjc9TOXYxxsyEYqXvhx+diVc
ZjvMg5W2yky/QYgp2L2FEJwopBijbuyIkbGcA2uFW3MEcuP0EVCs+y0mgeTccuCP997PdkLX5n12
YHs622woqn4/6mnjXwq4Xgi4A+TG22jo82lfD+XwqXYLBlWVu/wPEvZNtuTyoC+gEOJp2TEx5dyF
MA0tspV6U8JHmzo8TCerteWZbMSs2wL+tPaJEG4Qdk4Scb6i7kg9uytn/VvZlnpYlrpffx9MrbcJ
qgJpuMmc0nZolTk6orl4AsrWyXps95TlSxHKhDSqDc3LEhqfr2tUekQT5EcrjQZ/k1FVXXeaSc6b
2BlKu8w2HEkWxG8loB/LnMD5Ng9yyqfPdUb5OTDetCmjUNjfd3itRNfDEB4appvAaPckezgXRbl1
7UM3uuFtvybsaoEYfvcHXW1yb1KvsArAg1GNnHsfSLiidseJi3oD6F1OPoOc3PWcUXBZDvHJ1q4b
j6Pmly6ZujhEkEnbKO4JKBbonVaCwK0w7t7TwN+DKPtixIN7ql2hr3KyV2IRt/f8FfuRknn+ZAWj
86IbTbYfHfnNH2yWbnB5e4ThZMmQnzXCpDe9Y8294jX1fF4xZcpN31kV9TpohUGxs/Whdi8TWUse
yDTBbCA7d4a0L/wE8uws+UTctrRuR4hd32KbGK6QmDhhH9t+Qu65IoMtU6CSzWzaZ33Kgd528o5E
pmTgXFB7FscTzo3jSHWnCHZ17c/2bdpmc71pG4T22CebBXE/ta53U6UauVwQiaG5MmD8fmsJIUnp
KHvNuQcQ5rl7s07BbtoaEoMIiHN+B31fd8mj0q36wOtN1d4AU6nWkRy4b89rkY2hVqELi5ojJu0B
q0t+Yccs46ehmAvrNpc6U4ErNP47Mwuh4tTrYFhbiDVjNjDRbQeCcNjiX+6TbeLYjc7sQgzYkplX
W2RZqNl6zK2JLL9gcPpir6eFmvZ+iYOvXf01TZBVMpZfhOu26dnuray8y1vaOmt9GvsmW1lNTHoB
/g9duwvcxiSWu0aIyxkwKfDVQmYcrK69j+2OE5bp5fPRqUuWRDvv7xnDath2whq0jYVQYXrB7B8Q
PiehbQZa0u9LjWNgUVDeOOd60+3RkU1Lz+cFSbfhE+jWB+tuonsZs+88qbhKD/TifgSe+sSSyiGL
DfhN21nzPZP3cJPa7g1K4WJfJoG7Q66wKD8majmWM+xKs1Ybki3qsNc6OzTagL1RZU+HpNcgEizN
91nS1wodd7TeRz/TtvTMo89RZSLdpqyWfC77NJm2PdkcFaf8rsv2lKDZW4pumG8riAhs6lLGggN/
/qbAYjqs4BEHGM1muTdTv+fQFWQOx5AqAnCZz9masczOvewJtFjaKqQvsEhLIloY5pZfvZF2NW/Q
pt/GUQ4/Ijbmi2YE5gVx8pTuJp9UG08Dc6h0/XGEnrTSHFKTkGe4FHIKkgDMoo/CuQ36rRaP5jFl
imiP5GloO1jC3/EkZ+s8iNpHs8OQEFKQs/kls5o4/nVfoKtO5EPI4QtsxyVQICAJsLKrEHYvQGW9
1nimc0peRjVT3lKdbu9Vb6XHyojk2eOkeoYDS2Khaf0PeWeyXbfRZtl3qTm8AggEAhjU5OK27EmR
IsUJlihR6PseT58bsv9Mk3JRyzWsGqQHKf26HRD4mnP2ebSLBeoqm1rrJWOKwOJMdxYJRvb8kLJo
/RylsrxNTf0kRwY7o5m7u3wagtsg6IkoSt35JieXiZOhzHxNcPolQnzNsL5zyfsi7YNRHr8TOueU
7WSbDieCUwgrcchtGImTPVTDCmYEzHtFxk+/0Uwo6b6VRRjqetrV0WdTBPJcV/1Lk1rZDlnhSUMF
uJin2tnyxOiuvE7LM+RFFRumpvqq4zQOtmZtwZxrinVGmsihRLIeyl2m6iDewgqxX3ojCgEsE5Jn
7to05wpLR2f+Wus0IbspMCza/iS+AQJFJJE9d09j5vKYkOLW4F+6lObiXPeSzRAFRrGcCTbH3nZm
ZXY1UorsW6MYvtuqbm+LJWpvjKY/I0yeuZHpjPrIQIGplWokgyLi+8izS8tFfiEwwt10s4ucHaX3
VWuDxWg0OoCNi9IRNGWfpIc8EdnOQagTcvAs0XMUOO7eiEoBMJ29NivYquJcdXuEXNXEnJiIIzRn
1vkCjO6Ao9hiTJJboz9WSjDdH0OTW8V1twCY9CcpCtoB1JsHFpIeS70osA5RZtGza7xbfjhCxlps
UV+GxtC8gNCXV0k6vPai8Gp6peVETxNChMeJspW5IU4FFOFT7VCIqtRT52bMLCtYhDrY9RhD91sC
+3ayNOaItrK8bTCslj/crndFOFJ5NBVC/aVwrxjguMSzBsdBLeQ0LaSQiR7is5ju0IQY97NTdLcN
WzHKV2BdXP/IIzyR7Osslo8t9jQ6t0Bh8lBciZtpKvVdEKMAcMskO3ko2o8VWJhjT9bIixN728QV
5Rm37CktouULajqm2uGawpU42AvsoN2S5jzS0bZJ+qmXo/k0Kiu8UmTt8GzG/E0ul3VtTUCPnXW+
Cjs5OfTKjLeiRFuAHC+Czko2eR621jGNF3kIopTkgKrPKDOygOs/8l7lGJCmkxavWVKMflP3/dch
sfQamV63m6pHgarbntdhp8eyeyLnA1WQO1oRhU2Snc263btrMB/L7b1dG8cpKIaTcsKFaak6s6wR
YD1EWd8r5y8wPJMdQpKHPE+/qQ6ZSUmAijlXNqEr4qJUwDwoF9ALBpZBTUT8LDGa4OL3Rr7WN5CF
t8VcVD5zlekCyAKDqGWK7hiFF+eTyO4GKmdiJ2NnW7a0E0bPOhJMlXdWToKLVc20zGFuzNF529Tx
3huG8BydR8cPwZno4QW+SHNmWNmwfFrEWG5TDtHdwEXsZ2OLlErgg+jtey2Sl5zQ3j1IvXDLQnBH
7WU+dGZ6ZNSekB41P1etSaY5382rUfI8iuUY274j54fFrUaSVOMRyWDeLnO+iSc3OjOW3HsM8iBn
YKlnks1iM+GsHGAybt01mKn/mdFUr3FN2RrcVK4RTlNLmJO1xjoRSssjLQJE7zFNYwhP8lP7MwNq
TYNiTRydu2tCVIRQ88pdU6Nsxs74R8SBmSJNyJotVawpU2BdhA8NtbqPhYFcaU2jKtZcKljhI0F+
ZFXNa2pVxezlMjRJsirXTKsiNlvfbLV3DmiJp6AK1Z0I9HyxzH39oNaYrJxJ5ZPhgOSdjTPijsnS
gkFaXjDF9kXXPMe4om76XnnnTpLHZxZYoiNE7PYhcG0iumrhkrNY198ZHotz0nLDc5M83U0g12iI
MBHXKLzI++I8Y+vAmoylT1j4qktyiNKICD13rRnLJeYGlQB/1xAxyzJUx95CdTe9UxhXbszaIqTx
v68MIsgCFKc7SHA8zENi3f1hDSsTVvXVlW1x0WY8DvftPJRHvUacxTagU4h13YvXseXP1ig0mjuO
55zAkInW63JmzH0XjhGbYYxn5FsMjHrPiHplhEvJyAaoJHetNtNtIPR0YGYCQmbMjE0U8AmKBgFW
8md8W9a2Z840EXjczLN7Vq5Jbyy5y+eZk2Y6cld7n5oyzWAqrNFwkW7bmU2mUR7JUOUMiLNuNyNX
O+YaKgbaBO62WDXNY9BQYjL7INdzO4ghhZbYm+J8agz7LGSmYvkQRvWDHVriR4QH89g11GTDHNni
oVJOezvatvFQxL112RS6OVu65TGp3fxyosW6lYlqzvLAKe8IBMujTRXm8uTougc+CHOXoCSWY1u5
xvB1YpovGe1nO0VjKDYDY/zyBKKQU94ZQpP5ddjgPQMi0PiO04neL1VVfJtlERH/ZC3BQwTf/4dM
A4+dCpmBk+uyaeg6wWUDxDbhkicDmySCNWfQ+hk5iCoOt1hc1sQYO2Z73rVteuBAo2bLFMa7VR0y
IvnV5r7t1khfFu2f0DBMzLP78saI6Bbu85HTDxY3HycwpHtdM9BLENCYjfnZRlNB8ZQ44ZlbYAaj
I3fk0SoYNIgqjzGKR/AcsBoOinizgagUyGl9+Cq6ZGAvijW6gk99ZklIjbId6zNSITgflJzYYsjl
ovLYAYbZUFyWoxE8gsR+icivYCPP7jtVnGNjHBP9rqcrOYl0rytjrFgNrl2yXX6HMH3qRBVsai+5
LHX/JeYiZ5o4xdjyywgobExKZT3Bnd0SdkKyFaqr4lqhmAp3iNA49ai2j2ZgEPNjxUyWepnUfmgF
5cEMYcdvnDkv+UwOSTqR4dpYh/U3xnjxvqnhEREfs4v6or3MkqEhdzMVrK+wKCDJdjbCRN2SNMrb
R3OTnyyaBl9O7jeykxA5IKY85LXZPSaGGZ68MghbcqHr5sg4CpdmgBCCZpe843oKb/i+0RGhxztP
saihPR3BLCzY1PdpNDM8XviRjKirtkQ+xca5J5b8fijpPbdOPromf1hcLuQ13Liwy5nKE6a0nHGu
sqPVbI+poBh6sR+1WQaRgWDY7m6Ku+TUhgU1On8mYIhMqDnxqwsmZkhUaEjCI/kAstkqMQ67EGEJ
lILS6H1ixu5G1ozkp03sh7SNCGtSz4NU5NWZVEF+CinsSIfVPS1FPB5NWWUUDqSvbYqWVCbZKxaq
VWnrp0YZaAV1M+eX5CAn56OYeB8UfQE7L/plSKTD1hja20gy0myzmRloX5TLKWYA+xsl9k8021vJ
JSodR2BilxCE0IC/lVyWZd9B+iz/ktNjtZ0nf8ydnxkbBaIemxKBM2vtOjsN9H10u68s6zWL4K5t
MMh4dMHHMQgItqinAoErpyH2UTaSVGPJVJB63Mne2lZZF4Fb7maWM2ss7vinfvhfGfv+f6QWryyV
D2x/0dcCMMQrMoluPn3/3/9r/et/mf7+MOlssfWtmDAXjoH1H9OfIf+wFGgY1NXobjD4rUCpv1x/
pvmHqVG1s97BgSKk4n/1H9ffH/SqiMZNZKEYBQFL/BvXH4RzLr3/uTQZwbA24/9W0TrvFOvf20uT
iQm5Xd7XqCrRJUWVsGdQ4mQfJKaMjQdEWAY4D8T4HNgTXVGxyufxMJN5sJnnsjrlES3ctqt1Qn4w
Q6EvSGST5NhEOQmjqMcTgzEZAZVQquq0Q7ERl6iJQS8xyTUWj4lJnvQTCeAdQQjnbTJN6cUcIvsj
miRNh3Oiwhj5UV50W1KKSs9H0Mq/BrIhETwlNRNhwJCtP/H/6e4Nrc3bKIK4sW078Wo5jGcujBlp
k082XZQcPHYcjyn0cCSO4PK7cysqK6Lok6pVX0mvR9K6oBWujq6HF2/jhNiIt5MpsW4kljn8cBuh
6x097SBOZRK3bG4DvhiyhdCDbXKVOemp6e3oQPxxNmy119iHSg9A3F1szSWzi6JpmdyRGrNTWVaR
JmX25LWwhncupniULXqMQL0WJiWwUgW9ppHJ2QGIlODk1WJRDy5ZhBZZXWZ1hlAg8bCED17JIrSe
xG7AHvSMIiBnK2gNNHBu7RzCgAURWSNzfsdjFJNWzAiIR0Rkpw/YqpNXm+F1uTXKKr6shJvfasYF
NCfskMiwECpqLqYlNOp9WMzBaw8y2fAzYI8PxIxHaIezVYHtjaLhurGYoRyiskYBRiIlO3LHTE3Y
qAxjdk5ndy92gqnUx1itPwkzod8WsRUYWyKaCocWyhry3aJzTZs6w5AiLNjttspuC5swVbt5YcpI
O47JoOp8yzPSL/NS5s+VhlnAwreDL42NHC0p2YY8FQhIIcIL9DAip8IjwRP58CmYEgRGkmz7fhun
BTJU1SyGP2GkEhuTK+t8RA7KJh9xZnRKKzsGQjVAI9kkRsu3Z0aGYW1wDZHDxwENjx6Xfs620e1R
wi9e8kKUWNyeUD3p1wH8LqG/pAe8OMFcPDWSLPOdwZyQbHKBiIF42Ho8r9qlZGxeJnJHIHd5K0gl
0L5BdtZr71QOaMomzHaAR8iCs3J7WhBIsWHb2mgDvxudjmbKdm2xg8MHk/pSjvpBQ/ZAZ5gN5J4E
qduV5wqN7mOmdHZV2pKIWIhHUwHSBcwDSIA+/VQ1rRqwjTslnvQ+OHcG1b5Igg4jP0zt4Al3BRN2
t3MIx5oSkr79ETvADyFaAjddQUgYQ3k7tjesLiwErBQH0WEU8TpkX4vsmDHBhE6frsEfUp52/hC0
YbUxnT78gXXeyPxwsNh99EvODxqLtr4IArWIQyi9JTqNMYIyv0XYz0+C9nbeegjX1KFshubTsj5o
mc1QYuyDwRbxpu6cLt1RxQUzM/34OxMAJ980NqnKe7Q6Ll7Ghs62qUuKg3EIjDPTHosfQciKxjfS
wvoeaMlwIo70+IPV9fgDpSEi+yil4d0qYmxjGD6u+eSm1ByqX/XgCFXcz03cDGo3Cp092yopb5yy
QXyxjGbyIwbdGe+DxfK+EhuHnk6Tvg2ZQtvepRMG4ats7Wq6CwiCqjYOlyShYFLlZ1RQy7Lrw4m4
G4Of5WSlPYcNxNq5g27gGc+LoYxbhMUeUpXcdp/YD1HkILpEWFwQ4QvlI3B8jb17lPQHHuq3zJum
/Ii1x2nusBk785dsICb0DFckOkfDC0ikK/Xg+KosEW6U5CE96sBysyupe6GxMATuj7RdlSXEbSr0
ot0iL82UCcjBTWPvxbRG1DOhs5abHly/a4RJCK8aLyn2QVSliFcGlA9cjhFnWsGLQc8sWRjSPnc3
7hKgC9dqYR8bMk1BT9MTZboVKnXxBDUDeDqoFM69KlG5+QNxVNesh0eXgjlo7gojmzWS91otO6LF
0GnigrNv1wA/lK+xQt0ZdUvtbhBiFXqL5kNXPhly5GsHo0XVn9Dl3yeuTr3VEZ4SzNWaIYM0uov1
dy8vesdda/ouR4TYSvYL8CkQ66oyISdPhU2KqYaDZtnDh5vRiBAVSMp7pUP4jXMTOVvPKHG8WJLB
AkKZNtFPlmvUnJLaNjqMDekYnUKuz/HUotnmdivzRPrsMhy09tgsPtdMWqsdcWVWej7a8/CorUmy
Qx5E5u7JYiWFKCMS/JszxmFpotDkdrsYgqk1P09pTp875TQ7uAAiudxWTZCwbOEBU2+zeOgeScWZ
xkPulQtrHSRpZFhrYwyQoYpwuAjTmmNZyjB6TvLVSZOZlXUbduP8Y3LTvPFJOK5hBA9LnT8TWm0d
TbNhNEOwjpk+TbwteZ+ZxpJyVeA83hZqIgm5pKp9rdfJK4lxziHGsX3rLHqxERKovt1yr13kxItI
IlV1Yfb3LfmfE+E8ZIiwOjIpmwlGx+LAjjLwQFMt048gk7x1OxkB8IAURYTXU2Z5J7dNVnV+EUSP
5MRkLy2kZ5FFxrN25+Km6ZAEHuskwyoR1ZVxYVTmeuQFbvHEsnQCQjMPofbk1gzaHoGAtRAiJGv1
PQ9RCx/G2nYuQvIKmCST11Xwok1g/mk4/Fc1+f+jsA2K0Q+q7ub19dvr38tuj7//Z9lteX/gOf2J
KrdwTAO7/E/ZbXp/SLYTUljKEuRerdkhf1XdtkltjVsMYyRDTpDT8r+rbmn/gTFP8UeOoviWeMb/
BWvjvQVvRS64iuIfEx6rEtyib4vuEQlAYTg0tUE5l6jSnOXaIxfraEyMIZE89le2Bh1ThdI4dH0f
I3kp1fFvXxammTksi79jN94W/j+xD+h3TNhq8Lg0jNm372FyKDbzpkYg0tvmsVxEfaVNozmvGJdu
P36p1VH4Pz3Gny/F98qnNW3FRO2dR5jBM0WF8AyMdiXqk7TAolXUYD9+02fb76yN0FzJy4SMzEAX
j7d8z7NIu8AdXcFn4mmgoNyU0xH6a81jjkTCq1HncIRUUCdyU4Nj7HyBccw41WiqvjE4Si6beVT3
Ae41qkOnqWrfXRzvPp1NuJTjAFjbrxE1LxsO0qiFyjTgEXD0AClVGDWTm5nEQYqO1Km+MElSeBh1
Ee+mzJTtLqy7Eb6VQ/jVNIZok5MUpVhEqrnAyjqpebe4PVJ9M3Sq86bo7GXfGHnC6GyMdLQjWrCy
zzQb++g3huVffh0yxGn9lDb5r/glM2WSVhZoQ4R+FE7fSG8KqZ2M9Dc8/3e4cG3R/8KNAM1IMA80
v/eu07ruRysGAEX50ZpHA2nD+RwghJ25WR68QTY700AvuwrRk6MXmub16OahHzeYRFMgktucJtbv
XKSlKHyYZn58ib4z6PP2TFptyf1vaaHt9xCCxko7ujHe3kLxuK0I9hKbyhDDvq4bsSMgyrj/+AWt
99cqr2iDlbTXLwQggHoP7chh88pgNsj9HeIHk0DPxMeClx9DoCzfKLYrrJCsRnie05xjdR36F7Zx
TrwzE7JoGfWq6MzqIFbthzR3UHc32DD9JKvmry7VZXSorHROV9MnNh9RVZQ5H3+Ef/jOUKcJrbGs
Woy23t3W/ULHjUWEC0fkD0vDLjq28S0x67pkD/n94xd7f1zxdRHUsJJGgRwr7vK3x5WB4pe0NI25
OJW4gOyFKWiRzdeFEcjfsAp/krz/fl6trwWOCYCqLa0VMfD2tSJ8mIZDvgNGh1iUuzyrvHg/cIMT
Omoa87F2HcIvAo9ybTMrO3xdVOPdTOHsagrtylSUEKFAMOqQ/HoC25g+tLDJsIOg8/fp06W1ER2a
qy39Nb5O4c3ZVcjeoPc7RZ/k25qsdQwOw3DDrL9heiwR7e7Q2cA3n4NWzIwPh9rYlGFh3XS2E3jX
/CHKomVWL5NyM5b2ncF8gF1KTf/bclB1TrkkfkhDcdVykUTHIaqjvwaE/8cMnvejzvVGgpMEeIKh
F9PO979T6no1YAvmz3ZUrslK1koDcMGORRuXYf8DPs7mKWQzjkK17VCzDCb6EoRT3nXjzQlrr1bB
Letl89KUXvDU5oVzw5TDuSG/DnCjSsbU2jcRyoqmjNNuU9duynDuv+uIf3g0/sz9eH8BcAXgxqc5
V84v1PmsIV1esVQqizLJ92ouhnPCrMtt6OHyFEVEOLtyLPfQqZpJk22ubj4Dc6FTB/4yFAlSTQY6
ZwgT+wcoepJkSB4727xLMRl9/GbfH9/rF85MGY45szxoc+uN8zcUBiBAzpn1YE1QRG3NtZwFJZns
Pn6VdQz49htZR47wq5lL8lx13sFEKqLNw2DNYjYrdIUFW7sLs0b8ikKibHY6xeVWEcrMH7lOc/Px
a/9SLq0PD1NRr3HOcEuqdwdN28yQFTGN+l0ezbDBiPVVUTVf2SoKH8qwzwq/5/HA4xeLMc2yQQiu
JVT/m/fx63nHO4CrzImtHdt7n2eJx1UZvU0ZY0RLvwd0WF+osq5WljcBjMg+fseo/6cXBNFBjpED
w4Cq9O1POy3FMEjRhr41Rx2qgNI5dg7xygwrzM3U6fw3z6RfLyXYpZx6oOmICyVC6+3rdVw2UT93
NDhZjYPKHAq/pZz71xcsr0IZqJRDWBwFx9tXIeMX5/7Ip4oazyZRHpQCWmP9m/L2Hz8L0Bu0zBQG
hKe9fRWGDnRwHp/F82qCVo0U76HgpT6+NP/pVbSlFPcdMBrkPW9fJQ84ogesuzTkxrK1a1w/qmNO
93/xKi4JYBTQymb99/ZVGCgATxo5jpjKZsNGgVQ9jl0/3X38Mr/e45LbTPPIgw3CzuHdVybIg1MO
TgMfwS66TbmKUfmrhzRJHWTMzfzZSxDYQ8eSv/mAPz/B2+MF2tQarQGbhv+Y7xqiahpl3RD1hKKP
f1zgzbjvaqPfZ9Fc7MrFg1KRdou/ABPf9/a3NvPuKYICP2Cd8JtyeD0v370V+ZMFvbaN2vy5MPnb
eaomCzUkJs31y8bHWjOQmpk0HD17nn4DVPt5qb99LZoVOlG+a5MCynlXA8J/aiZWowHr5sX7zN3u
ITFJ0N36dA42UhqWnHofj0KcYWONsedlSXCRy3X6aYZ99LnqRh1c5/wrd5Pdk0MvFG0l+1NIwtu+
6RcOxSXuct+T64DWHuYB6p2ZonRt+6n902HTrTpxvscsQV3aikYeYY4z7vn46vr1ewUVoGwLktva
pL3n/03ISMc5sEjSRm6xL0Jp+mS/98dFAmH/+KV+PTcpHyQR81D/QFPJd+cm3UKGFaoLNkZeiVeI
Bt0F6gkcJ5b3o6yL7vDxy/36yRj02haKCaoUrp31z/92xXhkechl5OXmGfVhYlTw8JA+mhujNVmc
ffxi73j7ayPFh6Jf5xmM4p4407evlqNcR4ScILyxVm+f0MVZh/nmbKmygKlyIfYj3lP8ea5117de
cwLrKLapCW3x43fy63HhmKZF62hSEViwS9++ETm46NLXPGk9zNWjFY4tiIQGVX7d1Ph4ehkspywT
amfi7PhNif7rV76e6zZHBk3rrz0rjhK0gD1fOQHAto8mHqRO3NR+ZOAH+Phjvj/ibcl+FmQcly7z
TSIs337MPsijtDXQOLCn/GYWqCMD/dvoyp+P8r+fBDQaii7QXptQheTr3TWUpJgv81LAwFpycPqG
9oLDjM3E2AzzushyZKrkcchmEZ8M0KxUPNgK5i1OEVNtw8T1Yh9MsbMuQlMkQlWDJR9ZEMKpaJwG
fcthoICu459EalIYaLAyD4LS0ixjeRPC4qn2cAxYx3787b3/ofhctLjapkcEZs8j8u23Z2qnMut+
qP1EI+wNlwRz1RQZF2g6yt/chr/+UOsqG+AaNz8oOvfd4wvENSqrxah8ICndcTJQE5eDmf3mA/3S
4HCx24TsEOeDqJIe4d0vNUfMcPoMrIgqhvrLlOHThMY9GsDJHDVeDxhqXJ88m/5T1xYl5/lgcBRE
WdSis+96pFRgdhn5OOAbNiC/jAZSRgzxurbHXG2x0aNIr/qApcgoZdEx4g67yO+XhN3Nxz/OL4U1
n4XBA0MDpCmwEd+n63ljzPYjSRq/y5J7Ehyar+2IicueY31mtzaP3klZdxOCrfsgAijjWJX8Dcrv
11+NG4zHLFZFuhcax7cXSJ9nekDRhZ0/GLDaBkHFebGEv3ki/MOrUAau7FJuZV7o3U2McRsuArZQ
7BH0LBiiFd6xQew+/j5/DrHe3sUEVkJP1kJQQpP99PbDRF0Zxz2BiH6uWT/hhAJdBmMgbT7hyZm+
gDoerht3au8qHU9XRZJOD9XkyPHQVF6VbijM3JgJGIXQ6rYaj+3gVtVhyCrxox6W5jJYgszZp9ki
wn2TwO4LmmEE85BZMfwSQykUZDTnD8yvB0hTVVBhzEdXjmSyDi5jLJiPZVawfhsDLI5+SDLUJSGC
tuvH2CGhWI1D9gVb0dSdsKFMa7JFPbyA31m+4S6PV7oZoSAblN7FQxam5A6GrKx/c4f98oSzJeRc
tp0UCfzXtN5dEuky0PiYU4ONsB0fa517P/pYZ8e4Dtz7nkjcbWO15bQjGTJ6CXIGKAWPiBrc34Jo
4eOf9B9uEeZbjK0VVyfN33u2bjXDfw2NjHmbR3TyxWKrBV0mkFe+rSbCKj1GA/pbGFPFvKus3oE/
1+fauhF9aN1//Gb+LCXeXmCaK5hKke9HWZxDby+wnjzjLgzBFiJQblkVYMJmSuVlWF6nbFS44KSN
+hTIS7OxOZW+JF3RYT5LtfElj2fx0PWlhWXFST7lIDp2k1dkDxhZl4xFZD8+mqKd7hmIBPeBsvN0
K5vZvLRYDZYsDj04E5ONUQDlvhHelG06Z5sxN5w1LFUm7plCEHpJzrrEVmMaP3LZZDWYR9VnO88N
gs/dXE5c5VWhT63Zed8o03Dy5dwache5i+1u2JpJ4NtepCFM8WBmvO7lyQvPTvcMfqs5b2arXJ29
jFteY6sePy0JjPKdLcLF2oy1KtlMcvk+IZMMl32ho+K5VlzWDEDNCCe2yBirYs7Vw96sZ/Wt1l7G
nYJilpAE5lbOvkBBz8i5JKFi25XuJPxWEZ95MbFQjU9uPqtnFY2gsZQTFZ9tRuXcEKEjhjMvzNJ6
M1jjGG+SoQuqgzVEbnJMak8Um2lAZE5uII3pNlDae2iLArdSnCTVXS/L5gF/DUS8hUVQs6Hv4cm1
KjKu0KR2nyWnVbUd3DZ9rayxe3ZhKF2UQRuNfih6l8havK7fxOQUOwvB8XyyoVLhw+tLp902Sd2c
e7LwJr8uS+O17ox68pu4wCmeGBkSmyE0rFOLRKXfpgUCgA2Z0G687waCRTY8lzSx4ct0ixfKu1W6
h/jpkh03MIrES9GZXD9sWRO207Jrsq+5wv21ASm+XBYp6v/D0AsSkECmPWGRTx7rqkxx9s6Niae3
Zzm0x51l0Vg6BuSnQjK/PC+jGpG5lkF+WTa5N22nyXJ6JqUBSJW5z/MrL69bd7cUkseUgKbSXPW9
zOdthhicRyrG8AKfUgdzLnHrGqk3MRuMXR0iX0j0rYGZldLjCMvbXr+WizIYu5YWeIiySFcGpNM7
jh/YTHmvtZw1uyBZ5PowuIXj4GaG5rJRdZN2/swYelunCQv8blCxiUirA/GYZqkc9lZmWifs7M36
5QFCQ3/TCRiOYtF4uuIx3dpF254bpWfXOEDQK++nPOjuKwQUrAbyJHoqCa/R/rgsw3MeZA0cQT3V
0b53dHA5BpTmF7hUoofB6qLmcz+I2fCVrMZk56V2T4RxnoaQMiO36HfgOPBmFYpGzyfEiLZ6mByv
OWeoWj3EGN6Fj5kTckaOBO42IxqoXYuB+XUaXH2eVq2VHdAQD/fYvZrWNypqSt5OXnzpBhMhWDfp
9iLEnstzaMiNkxkr/SULo/5pqlyQZ+vDXjAyB1C0cUwynkmc8dL7XsyOfZ6ihkEO1+HYwCPuRYcs
pejx48Qmn2K2kU+gkRZWuzWnfvpSqmiGjFYN80082QKxmkZ3d1ZVmSXOLEHi7bmAbsByL4FtWE6u
RI00pMVdbLlBeRorY3K23MGePMe8qUufXgtmWNDQ6G3rtvMOnQGfdpMD2MIb6UwZmopaDs2WeXV5
OWcTo/hpTLyZNq/HqhInuPg8MzT1HozGOKO8m6PvU1gvuAjdAJ+iU+szp/CMC0symfJnI6heKOLR
zAcssG+yEGv1ltUC9Vjq5ta3MIL17ktQneiVGx6BG+z40eWYOe5uTrGI+xwTCcbTKgKQa4RFEux7
V0fVSUTQrjedO+TVUYg8fug6y462qsjZJehAptLnCB/TjSS5DTuRNy0sLzFLAA5DD40lpwOBvre9
BghBYMFRgXret2i4cAn6ljVKAGA5XoTjVKei3tVSFXd6qefXDN13ttddJ5/sbiYoDKsfD4+xjT3k
R5OFIQ6HO4r1slnwKQKYEpyMuuixscVk6PaIbJabwm2il15n7nihPB56xw6BIVjkbmSZEHv0SMD1
MIBsk15gYBKDixcHqPaPpXTGTxgJ6ZisUIWk4TqsQsx52YaGexiSvsbzlKh9VJuXjDwUdAICWMgp
hg4m8LPGO0OHL0alX3JlHMDbRrskmLY5tztwq2lX2SBq0/6+iPXN1BX37sA1wyIM5dJ1XFdfMjs9
0Z7sxjR9FXGyRxR8UjiNyBS7LpVzFThw6jov27okiOVcy0B3+o0zeYcVRoof6bHl4W5X7flsBskn
FKZXI+RC5WQvicat25SXi/ml7GFR5fChv5nEEeXE2dn8C6D59si/d3GO3Tab9F7HLlFJOJj5VsEn
LBLQVNTxMTZhEcjnECAInnNGpFUgrnu8iTnQq6i/C4AaINZS3nRkqH3OyI6/i/d8lRCHm6wV+U0Y
6Gkr6voQ6/a+H/I9HpWtSTjHZTBmHLuQCNkS3dpTduoMe+ET5p8w0DxSb9yD6mGQ1UXjs8A4cxSz
PpTz8uxEale33mVoqXN+/ztp5Q8KH4+KoZalxBm6VXi7krNUCqHzEkVcs+3hhBPmE4fnXGWgE8cf
aR2eacrEIAfekYfdg1mFl3ZEOFQyjctBIiFsJ+myBhs/Qc86jIOBTw1OXCPkQ9AmX82m8OvOAgs/
VAcotPuAbQKws2KvTfk0GdaNiWE9iVgDiFJ8suJu63lB4WOuZ1BqbDUfEwzGYh26MvokEfZFiStx
GiDaz6NlVxtZyNu4cXL1NJjjo1FjDIbXayTfki773gZsUqa2uLSS6SJM0p03EsLn5ddwEns/M8xT
Epry2Y354RHCETY/TsAwoDAH8/m40AsAQB4t8b3kAtrV2fI9ls84GQ+jmq/HUD1m3E+b3om3iyOO
Ya/quxFc9MDkxCGuMbBGQHv4Y3D5zcDa6D0PqsYlJEPoClXXfLGMttyyeLvJ4oaYb66KJBS+WPoX
bvxrcAMZLBJANL3miENWedc3RCEEsvuGWnHoYWwnLO3MnETwzaQRgZbF5dhV4qLBR7fnwew+Rlw6
9kmM6pJ9/dGd2yOoZnl0q+YiBSeea/eiVkR2dSVmMHRdV06SQv1ZYSdlPB0D6phD1Kbf6a8if8mb
18TK73GzQNmDide2XyFkGNWmrbAZn0ac7gEjdRtsUlGWAeZINX12Cmk8W8gQvudWBjTNMvUMbIwa
hPAoRHoGSje4Sp5bIXJV9CTUkBRY3rZr5/pugsTsndouIkNCiBnQIZJUjINOg2VzE+GjRMFndctT
soCp8edojostUBuv9ZtoSK80mm1zN9f/xdmZLLeNRFn0ixCBxIwtAZCiZkuyZHmDsC0b85iYv74P
3L2wIIYY1YsaFlUmiSHz5Xv3nkuXJtfXvQUeaMXXI3HktzviVvZ1stAGz20r9dClEfripVaEb0iR
3IWuiQmz4K0AhYiwAwqIs2pdXFaDn7A4tJ/QFpo1T0suRuAUA75iNBct5WYtRrhQZQw9ddT0ZuBk
UTSXs4qZOVCXFvce/cWRNdIBlrDjV4sfhWqUXxotnh4MaxzSfRbFdJi7EvuYJ3JwxugPltHxG/zR
bzEgpO84YUKeXeLZvtgIbie/yTOoh62TjSxfK1NprHWw3gMNiMuuhMTI07MQVlbPKWVjFnctFj57
AWpYgaJqPJkjJoao2RCAMrG5YGaGYc4+SAqXgrV1yRK8qGWmK/hLG2tAYzL2ZuIJY6IMMSfR/qql
gQWhLBzrwTUbgGqM1AFIt2wn0w5XJYRce8Cjto8J6TF2heWIP3No6Ci4tXYwd1GTDwZ6EaC9vj7q
4JUUe6S6RZNZgOGkuzJcNfaC7mgWg/6g58gKbhsWWJhq1Gh2wPwjugJUSDaqro6wvAelN/+kZcPt
q5o+ejEGBwQTwu34p3AVMuqsrGuflU4M18CHUJMisJmZc4V9w89epNphtJLpje0UbO1W2q0m18hG
/QgFGNniCNqq8Wq7gZaMC0Pewzp2G3jrYvmapyhvfAb84bPdyPKnqSQaNgSzFD80Ygf5116t7wz6
rzfZrIviWAxLQVkGkdL0kmadIMVl76Zgs7E5XlYNVmHf6SO35wltGIDTKVThBNqdg/GCatuLLBcA
KWyEK6XJqxcbU8ot6a78eETAXOU1Q3BtW44Y2GWlOvAqcbSixlqYgZhVSXXeZ6H2ncVbc71QLOzs
Tj9Qvhkm5AlguE5Y7pqwjo5pMSTfsBrouL/SxB48p7DQbE2a3v9Ujai6V9tU58U24KoCnyqeR8L0
UlJt1jEiog6TUX/I2wivrHS+pS6KkN0yOxD7c7LYj1IXpKYwzy6uEvhChM/RMRG+mYbJF9KGeten
9cKAMLH69C60RsC6SGyxRgIEHG5bzA7EH7bl+JNzRoJwQl+6bl8PWXUj7CZucEMo8c+a/+GbBa++
YA92tMZvmOnS8y0qhxpCKtXO5mp39yLMyx+LC91iN/SK9qOywuoGvUsvPNwtNG4UCu9fCoXzl0QU
CycDwomdQyGNNOe85NCCoeysez9MtXjFeHEU23dLL2BqG2qu75WqwgUNExUbeL0MpnkR1ejk7pmX
tXhixqX/BcpJ7Xzwme4jNBgktaEzvOYk/7Kpo3t5jF3KXGxBPQ4EsJbdH9GUIZjAVL52GJSjALQW
a1NK04BDELQSULocQwlwGbv4ooVPke8jdY7qoK0ASO6sEB7gznUT2h7zLGeQG4mB9BdpLgxTxxXJ
i4ji/CXEOcuqQWYPS16dtQxMrOKuVXJo6B3PC8QHImgazMhkXYCqXNp5p3fFeJ20SpwFw0zGG3pz
juyeHk28L/B9wqMTcajhKLFalJgGq2+jDQ/EH+DRvlS1UUHBdHNbxcfbx5cLYC9YWcrYOb6d8gDs
Ikwr4Gm1wjoUtnmVyoL+STukMVog/ECYf3BT0YC8ydUegjVH2f5XMg1wqUv0Ewi9SypHqSpmust7
KBs88ikveKtXCot5m06/oDuy9mOYDKlss6l/pqJVZCCMcGXDLubEroK5936ey+gJ0I/8WklsvWgD
i9EI6FjwTDRpx8btAlLP/U6Z7W4fWxaZaaOY3CPPHJ4TC5sK/Pgxm+WuMs1YHMzKUVdGF3vkJG0Y
/qkFcMgfiZq8BxS9hk8QycO4o8tQyMvB5Cwi3YrAlAUh/BXzdR0md8FhxK/jwb5RjVSJAiEa+7Up
ybnZrVHCP2bWM20/1K362lvt8lubh/pnGIWGPC5TY990oxXbO32Mwi9znEDKyee2e1SoJBoMTQmP
GG72OvdTw44aANjp2uHS1fQ3ucOChyHGW+SPku4TAniz/wkFh1h11qwZLNXUuIkvo16q1BN9R6bj
0KreKBf8Pg7JwXNAZ7BucW9YIfzcsEy/0A4wVEJbG4pZdKsLeHkby3EGuOSuo7lKCIwaUtzE0aAr
QUVv2eS5Yv/yqz6K7s225mGwJNrh1d4CaR/gfa/hJV0w98StyL8BPTbfhMomw/7Ua9TMes0OrtAv
nbQlWQ7GYlXfUygaemBPQ+HNubI0F30xZ7/oP1o3+pR1t8CweaYyamKLRmM7/nDGrLnBw06TCd3a
38EzJtb/qOFgi0GLKVDboPxZ1QHvu51scdi1ZqbX8A2b37LM3Z9xLbozU5APs4F1UExYD7MQV0P2
t2k3q3pb1Dj5Vsd8mFzTpepAqAAB/Lx3+3FuxPCL3sEq92ZoZKnrOPWfKTFVlFvZCQkvTqbBEcel
s0eF176ZBS4U5JruTTmVtre00JxDOAs3DbBS3JGYvbIdCjNlb01D5GcT6YOz2tlEiIfKckUHI77M
c1se5OSYj4Y1j0HETnxmgPJhjrd+exO5OgNuNPN/1az/fPuk0qRTqk3JQsRCyP1S6L2gqZEm+Rmf
X6ltuNMqHTQ0lV4780Jr9b++v1KTjMMQKxuIZlpmoxfCRSiZVYyui+Ur6f9I25SEmwAxrEmSTzSS
HGKB2pKQXYfxp5o8o703dGbDSn9m7vxxNsF301HcrTN4zabl/f67FaIZBeyqyosg8PV7AcSEXAOn
/2PWWZUfk8alyVhl8Mz2yzwXbJr0JoCxQQq4qse1g/75xTrx8DK+wzyMcGvVA2yGnlq6iCpMk4xA
9jK9Agg53dA/OqNTOfUhuq05hsbgyGYS/v5Hi8Flol/SwKE7kwRtzlpCJnp8Rk/wQSJusEkQD2ky
9MGf4WxlTpqik69cytpr06i+mVkXKJak8VJOa/JEnMMETF39Ti+5zUxYyoD8nCetn2ilcYC8bJDs
+URH0Q0xOHd8fp0/Pv/rd7PIBiQgFWPwZvAylZVTFpwYMXLS4dXKNt6bVfhQOul0ZogotrqK9TLg
E4ec6eBhIYLv/dVGrZJqbQhy0p3GLsdx1tp/3MqguC+qFCHPUPnmegaqUqvbW7buel2fRa8LmXeQ
lDQgAoPdqdcy0iGsTVl5CRqNlnBKX65qtfDr5xfmrzTr3UiKr0vnB1W/jsSfte39153QJeQix/eo
YPa6SNKGibUNlm1qpXbsk7jdx+SJ+Sl78qXFlw+ot/vLRA1fXPLP/IwK/4EubsTZX1dvHBlpcHwL
I8Y84Ti7fBLNmfV+qw5ary8nZYdvjRQJC/37L0yslBi7Ee9FjZlxXyVR5EVuxZ3VrF9Vrybn7uf6
Cm4ukIGF38Dvg4bTNddH65+ls4dk3WdkD3oW+BBQXw0buWE0AdP+9ohgxtw3/aI+jDYJaPQVK1+3
B/jcci7uP79VJ344ogV8HjYAV1T0mzulirkgwJtPMUXf/VZguWI5Gcu9RUOSGUVpnRFkrD9s88NR
eLKE0xljeLrVDE/hahzHne25fVveWVi4vxXWYF+PRpaeWaFOfRTrxrqArLd2q/1wlJgmzEgXn54/
4TRIK3CKhgwNIDa57pmt/ONyyOmfy6hajmEBFNg8QBwpJx3SdY05BQuT0xYEwxcsCJ/frVMvFn4z
nlAWAxAS2zF4lY0pWDawYgpZ3qZXumb44iD+CgNtgMQZ9JkuSLExrEnei6VP4PiayDWgkCqI/+xs
UiiY66G51RYGC7sWk8idNjvW0yBTqXBQKpYedEAWPS+Dao1n3rITdwQzFpg5XjbcLVvtslInENeH
uEaQsJi+Nk3KbQLU4DoUvfX8+ZX6+Fzzxzuo0Ng7UOxrm+2pGcJWzA4UIhK7hou4zUBni6I+NpB/
vEyvU/+/fx41Croz6lOXRNr3L3Qa4tjtOTB7fTibB2B9/ZrB0AaqWzh3yYKV58zms24u718kk7KU
uoPtF7mOsVlBhk6MtpDUwTmKaY5MWviYak5zY7fCPmQyowfZR93jLJyFJnOZ5eeqno/yNAv5DGo7
c92ZXGyD738ycNK+Q6JKSFNXFm9xKtyrtCpd+uhE8Bh+NGejgjh1arU1iUt9a93IkNdF7UT4cnkN
Y8+MomkOAKM6L5bAf80YqpV0iAub+RGcwFDhkL1m3MdgArHutnn8C1Q8FZRMSgMsvUOK3pHZMKkg
JiiRV51txd4ZSTZPN/Aq6ekjbSB2BxBfO3k23l8+wyXn0++zWklQaE/dTdzZK34vG+1H0S/IqtCm
AQTQSfdWr7jl62keHRF2aE2loUpBED33vav9WcaQ6QMI7BeZNLCOwj6Vf2S5SJgNbtpfIAuZJr/M
cBt6BRzu3/gpya9wdWdqfOi5mfsytF2FVlHrTNtzVTII/KnsiQ+Ct568dlrZvNIq6u4jTtCqzymi
e477jg42oP4aAS/9USB0EsnW9aLP7P8aQQAmTVYmr35Ymp0LcdbIv7VkHCIobk0YWupCf+JipBVP
2BCjHcVLlqHDSe64b4bdVg/RjDArqEW5vE4pKvyd0i2l2KvzSPdYs2UT4lYcEqYLHL13oMThXswY
I19UYYxfNaMaFKbmRErumsECRGij+xh2I0qZaNdOilPuchDD3A7AebdGTlxNMJfLBE+Qo2zqASsp
HzOahzRJ6ehe8+vgI9QDTVMQRgPkabDgf5S+aI7I3aHhd9EUP6WRvgjI/w5gw4GohKxumT23ocF0
qgOv2AJysvOfYPoW0trN4ek/v/6UgryJ7Ocko25PpXVY1gYPTwFcrjRv9ZFUtVJr2ssI8qcf6VyR
zz/v43aDWYJuEs4Mh6fb2Ww3TJkKtR1WIqR8IcF4R8fszPryca1eBYDY3ZEW49Lcvt0c7VtcqDUK
UhpZuykcnKNLiAdYg8U5s1F//DH/+xGEILOnfXDo1mGvK23TJQj9tehFohqlDnL/qyKb/VnlL2pd
a/VFbT1RWlMw45vbhK0zyZ+aqDQfZpKJgyaDhvD53fkoEOOzoGFwc1CaU25vzvWLNU7GbDaJh4Ku
B7KJiaEFaOk3SBgI1tPV6HteKIQyIVknHFCLYc5otXXz+dc4dQvx8MJ3sihJjL+Hin+KTMY/9Jy5
kTRsRRcwrBqPRlo+k/OqnqnqTt1B2sk8JZw4TUrJ91sB7pa0ggaN01RJxiN6ShL0pkU/89B/sOBx
+wTPJK0flxPXBxEgQhEHSLvMCCErhv5gL5GxihPcDi2IrvRBpbjErXQZ2FJIE+prUqvOY1HU8WMc
GdoaYbXQ0TFtidIlX4UNJnOZbleHo7snJ6b7710kzO0YjWzeUZqYW3+zTBm/oGNZz8gECojViGZX
dXPm4q8l+vtKgE/hjCXQ/XO3t5r7XnWlmBlLMOYdiuvQKm34dQNEXWGlX1ueT51R+STPPFwnbjk+
Km4HBR3F3NZL5RBA4OYAqDwz7s2j2wDYmOHnn/ltp96ktT/mYnlDZm85m7oqETkDHj0ifaY04JIw
mE0nLzKalDK1sCRZ2Voda0GoA9PcCWAo9NLSfLhySVeSZ17rE++ThtsRrYvrsuFvazwlyaT4K+/k
/ACbVqPDgsRxPjhaG/ufv7onrq5mcCAT1JMqdIlNdddMWuIWCZlHpjnJAF2dFlijrp35QX+PC5tH
h2ME91Cz+SDLWavof1YIWEkFUkoEVcXctL5UrOzHzH7b7gpUPUd64UkAUrsOJiWcvLJJwKJi70BH
X1ekUrT2VerI6aajNejVqJjAbstIvcbojC6xdWu/K9ruki557QPaafxiYFbx+YU6cU9oMWAOoyah
NfK3N/fPL9BRc04CtK+nSdvelwS8Qt9SrxirzWcu1qlHkS4frzL9ZzxxYnOxMF2SRdvZLOr6wkFv
GVBAYXyt7xT6BV9SAmyP2hK3X7J2sY6YdRjoKaV7+/nv/Xtw2dyytSnNAYpF3aAV+v6W1daEtMWh
dp26zJK7Ge3qjVnNBtLjUNa+4sR/oErpQRSR2KloY/KFNch4m5wpW+Udgr8R6COrAjNnlRvHdsHN
J9B4kE086Gz1iC8msNY2M9w0z5NgUFchXdGkz9MsyjMX9cTaBf0SETUDKooAe/NrQtHg8hQzL1Kl
z88MFJxH2rQDKD8nDYQ6ul+xtMdnruGJZwafqXCQPVMJfPA05hUweGdkdwalgECiF+m17BsUa06s
njklcSD7uDrTiqWB6UCToPzYvMnMeLO4iFNlNzUIWXamIFRkF8fUwkOao+tSh4rRtTRUVGSoq7On
JFvcQI104gRj6TKJ132S7JXrti+TFV5cqKFfEmn+tFir/I/kVuST/SqfDQhPI00cI6cwPDWsdPMy
wpj/g1w18aO2Fv0nRC1RBEo3a7cEwtgKpw3TwjwaMtrDHiQLSA2iUpGEQQD7OicFADujrnQiIHVN
ue9iQVSL6N38Foei9Q0Ymn1VZbWJRDlUp9usWeiCD04jbtFhR51vDJoSe3bX1L97q6/IJSSZAiUz
9PQWHa1Cglvdp9YTlDDxMkQTtFZ02c3qdCRKVrGdMtxrrPu9bxeNctmNNbM/+o7ppevGULwMJqsP
uRpZcABdRQ+RyowtyL8e6tldlYGFCCKDqJHdAHbrV40X45IxGHrHBprkTUw/Ak66XOrQByQteZuc
cXSxcqt86/XQ7mBu0BV7D50cER35UeCrqE/QyFluSeMXMn2q7lTk1SGQBzshmsMEgilnCbzVleN8
21tzRqKJMqACzzOCR3YuoWbPbVhEs8/0t/1hkSGCWpw9Lg3sHNvPzspL/lS3JJ7ax2jcXqNMchQ/
X1qSTIuwJBq7Vzp4cUpOGicKMkCVPEE14c0O6d/dYWkjFHyoyImGF0yyLke3CGe/rp3hK0QNVE0K
3fbGH6e0PgIus4tr4ieADhUMYOHzGfKN8+WyeI0kRcXPOiu+GfrEqgJk8/1N3hDldZBooNCakSbo
eGg/nd8xp3TuLT/t2q5V+GNG3rs8q1MmTRSCAwxHDr5qvptGqGt7wnImI5jVzHmjyzBll602w4o0
Acr7Zl+ToohoezIDRwGBX09RP3mdOoyJn9BcZkpPTL1F4nSCVlWbEEauyUycgIHeRXdqN+s8xEZI
3idPxIyqRWMWElSqlf9iRaE701RAHoHvrZe6ssTQHZSESKNAZNpU7xcMck3Q17Ih9QiTkIPkWcrU
Y5zbLPvCGsGMQQYerIsFnw1HfSlq+JJOjEqcB7GgRR9X+tUyKEbnk445f29bQcKTqdUd+RiZlZMn
9XduSW5WXe8WnfiVnQI5jQYFGfam18RRtpAfRhYQFj9R1bcObGhxcBEwpxdZERLKiwzY1vysTezy
uNQDOtqI13cO0tYZHyO7ikgoGeiO7pI2Ga/JnrNeBjasHzHDqjbI2CRRPBUuOckoLwHjKxFxMERP
ZtCRkkmLcCkk0VsCNPwJ2iPnFVsKs7o25MhC2ao9DwuRiS6Z0oMBDNVpw/CnMc/ds7QzzUEbMtq/
CVfDQOgMZFoFJSLQ61EAHn8dHAY4O6EyIEC6H7qvKAZDpDNDem+iZPmq6JP2EBcjKfbqmJmrbJO4
QsXJSfgg71tckuTT6kGmWtHbjD36KwKE6vnzvfZEEcaZhqEjDkx6rtbmFGfinTSLhSMwcnjHy6kz
b4neyN4+/5SPuxF/NM4dOkmcGjmQvd/QkzlCLkZKkKfYhLI31xHwnCbdf/4hH38KBmv6k9YKF2OF
2uxCotM7Ot/sHzUD28BuCOfjkTs3CT3xUzjmUCLbzIOZDW9+SipRSMVwRzyQne3R7Ex1b6VTcQ+l
sPI//0Ef258gxNR1/q+aOK23J87MLJFUw4xAM0nq3w4aYubVg1X9HMPFuiyGCR8BBmz51JC7OF6Y
RBOeKV0+8Ano89PKxnu1WoA556/X/J/SE4kZXX8CkrxhaFP1galzUXuyF4RDcSoPcXsoUXw/MkB9
VWLdIuoAm+/BNaImqLHpcCqMluRMaSNO3GhmHbbNFs/VYV7+/ktVsdO3E9gqpDTS+DozO0VhwzW8
sirCyRHoG8avsc9roht7kFkMz0VOjFsyouEh96f4Ycbq/M2wEn325jleEdefUXRONI3h662NKw6P
a8Ng807hgZxtMaCnFpmZlkQ9G8jypBQYh8oZiSziycREuOuEdrtrZtm9mVPo5EFZk1aBTldmP5rC
Se6HQS6r7FcD/DmxI+JFFctyIENWLzx81fiV7KZRmoPixtnRckIHDn7d4CZo+qaWZ57GE50J6C8m
cw3SCynMt/C+koC/Hpsc8oQsQ/yQdZl+U4ZyeGtJWL2n0AOTPRSaCxVfn+tfpezqBHpZbTwq8WR1
iHv0KdBH11GOpsj6h9iikUikPcwxj6Q42wg+vw8nDjM235LxCOQQCKYr8fDfh5emV9NPLvOKfJ0G
gwxbHh296L3GLrNHOfQzakpV/FqIFP4ec8rdYy7RijOr0qlvscI9iIAGzMcauBkh9DWIjwhGBaf7
0VWuKCcZ44/DkjznOtWAl7n5/H3qqszaJfUyjUFB++SHXMrs55nr8XHAToHOWYATlWAt3vIahhxm
GHGvhKa0Hcy/uiPhDQbjVaQRqpjqtX0UTqMGWZnM910aT18RKGHKEJlyZ5dh6I80LwKGUfMFtX22
d0VoHRjRGTcdc8czT9u6jL4/Av5lnqE5YKHFp715x1WAQ7S7eIeYb0Z7yNuF37eKvsdmHHnh3Moz
F+fEmkLgB05psA4rcWlzl4Z+TO0CPKpHflNxi1YT/Gk3TxdnbsGqYdj8LNdeu2WQDtDlbUd2SxMV
bhqRUpIkZBF70GixP4uIzAbyDch9Q+QmrXJnWx0WIiDGJTBdBoqv0aJaZ5bRj1fYUddOMdoZbOgA
Ld6/HYudTzPRq7gNe7f/lojKIeiom5/NxdQJcxTJ189/+wkhGAs2YgnBaRj/zxb85/Zk/aLrTT2C
hWW457DFrKXLFPVP6oCnDYrWtX5Zel1qHGW69t5Erf7HgqaLmcfqmXnZemXcYCofycgLdRADCyJB
VtZq9d0gQ2h+RHkbfTGW2f7ZjpY6BT0Gz7ON748VAL8D1MIKcYKNsX2hm7Ct9JZEOs8eXOU3QT3j
C9u0+NKknFqbODduqIMaBO7G4HepmR5Dxx59PcfauCOnr7hfRD5fAIKhWbGE9pme5Yn1hq2HHg63
lQcZos/7+zqnratFMW01mZHAdaGHsTLczFU0dew4tv4nmRX5ALQ3em7pJKJ9Jsj0xp3bajpTPJy4
Thp901XDCCWFIub9F5EabPRp1uhGw0S/IJ/Dwn/TGVc0zc+plE7sTegYUYPBWkVq8kFrAkZ6xncA
Ak4uqbVXJ6e7LBcrfzTtLHkUgCvgjCOqxqdYAGp3hLzLdTO6ksKqL+yyHY7ozMrbzO3cXZY01VFR
UvI9OQlkZ3p5H9dgWjK0k5mcqBQJ225kFzNr7UDsebM+qq9ExHRYyNTuqkqB9dgkV+KnHOojSizj
HIn0Yx+Kj15n2A61AYObTVnSk4bYLjos8Npuh5mFHPrGPkPHhP1pyglBbJxkuuvUKLkKCfpkmmg3
7s8hHcavrjpIIhbQFToYmUp5XSZxWfqLLGwiyoeZUbIVtUI/swl8XJQR69g0ApnhmBCANkuULYdl
iVkpPT1z8mvO1ZFviXb+f9wSx0LjSb8SP/12aOY2HBr7AUuKE1XDY1bY2C4p7d4I/rDuO9lMHM9C
2ZGjYLpnICAnJJ8OO7HFiYhngUVi7az9U19baJ1zhdRPL2TAc2ECG7mSVjp4xKBXfxBKpcFE0tG0
x4k63+Uu0h4SJvXmK+p1AOGFDL802dKe61ie+lpw2XWDx8XlDd6ePCKN8ERFI5izFl1q+CQKRo/V
wokfILyOJFFLfxqtid+j0FjE2lI89ZmaTQEIGOj5TVFjxIrkOVn0iQWFjjTIOdhhCO62db8yoRTL
YiwaS9ovjwUdgYDOlXnMHEZkn29WJz6KQyT9dmgcAJy38yZrFjoS3FB6lQt/oMWt72tJkhG6ZZ3r
7tvrgvy+JlgFQxZAmnVBQJD9/hmIw16GTWx0ZMbnxnyHQ6wIXKaA6TEWUX2LEZhYzCyu8ewoVcfE
obVCvIPS1Ql0aekYVMUSPzXIoQS5EX18rzuQ5HfoINrSN2zS53ZOujSXNlE1L4umA9V1qXVMLBmF
at86Q6db+47ByHfUeeIFwIZ8yXHmPQOr/6W5tfqM20r93lrykuFcvl+GJhsCggQTuBXlAieC4IRx
p4yyjQ5rbqO6D5NO/yJdqZqIU1SUEV3DT991ROvQ+5nw+/tKjrbdU+qBodqgrJkXU+2Gv8UaRnHI
iGcQ+5gJEektzAPJSSgLcuAjciQWOj15xFDMzszfLmK+5yRsSQDDuTD9HC2uHhl6UzehgBuWF5No
aXImC9w5OxLXFcqFzmoQLo369CfXWE4OBkqGGU+hlT/pkWWdO8V/XHaZ20BRWVGJ6/qyaRhgdMaZ
Y9Ce43KGR87OBtkl7rivM1O7AFkR4Wab5Jk17e+gZvNQcXBn5LCSodap4vuHKhunfpEtZYg7Y6Qy
EbNcmxik75dUtegUEh3hSzx8SIqU4YKEBELxsHoccr3QvrSqu+yRwBjHCHsOxzm1ca9LEI1nKtC/
wsvNl1xp8Mx01/E9peHmS9ajqhGDjXKIqBDh030iF9DhUf/djzWGkaYxzC6IJ1V/mJF4P81OlWjI
zVwFKoU6me0O8AoJHJwTYP1UboPL1HCXtRqU6kjqACR0CrFByBtdDKmNv6BVFF+YUAxg1jrUlJiy
kykwmj5xL/AlRQ92mpVv2P/mxHMSV39LFs5quyXL0rt2tsJfsiv7fh+51nwHvKO5ZCeMDc5RuvK7
69Bpn9u117d/c43WrtlKE1vLhm05p5thofQ0vz0bp3pgq27m00BMgxJNxvcksodbtI9EK+NHohlk
6ncVNeZ1PljTYSnI88hERUP/89XxxCPNvAcx7eoFQOe4KTGRZ0VOaDXSMxal9wmC795oAwm/LaKQ
SBExMGeJz6kPP25Kq6LW5QjLPg1mak0U+3evjOni4po0J1ofD1iXvW7ZDZEHHfTsFHT9k95fcw5n
9Pd4gyD9sRO+/6QxqtSYpg0aTl95WC7Mb3RoD+HF8ie/HDt4EWc2mxOKVz5vbRj9n9Jp88uqtBx6
rUfp5H8/Pvx+OB4Pu8C7GHf+l3F3Rod0YmF4/1mb3zZHaAbV9bOu9k97PuhwOPx5vPpy5mNOTN3X
j2HciVyD456xKd2qUY0kWrfaawL5dbpuvPl+uDCv8v3kQZrxpD8dANEcYYBE/nKv7N3Xzx/Rv53J
9/fwfct5s6taTgSVkg6UBzI8WPzOJ+DmRj+CE/bJW9k3N+6tOCgP2cV0Ee+Bi+/dQ7XPAxFUezOA
HbQrb+YLJ8CedmbVO2H3eP/NNnegre2+jQTfLNvZu9z/TaxC8Bub4u4x2yc+rKZzj9fHAuP9B67F
zj9FZoU8ekzWDyx2Px92x1cv+PLl86v9oVyyUUShWeKtQR9ubCuzUCb4H8DDkOipFMfQTuUl9klO
GrV97lT58ajHZzka1jUVMRBtyM3LQvXLEM4UaGBK8F5BOCnNG2Mu8ZSEcfpdMXrOemYEGJ6J/PiI
PpecCYYb5k2sLeKt1cQfqyUFr5j15cls7Pk38MjuS9o6y8vnF+Vjnxq5EvpCk6xC2GXW31/yz3Xn
gN7Zsm5qTyd50z4sUdeMpFqQtbE3RDMnNyLFGufXoi4BTbRLOMKhmEaG4uSpMcYA5bh4FfOgeden
SV/dFUOtn2kX/EUdvntP+JJoPVB7uBbL3daeV7Jpcfd0vOizkf2YaCX/mc0CJbBbaOELCVRAee3J
mn9FdZo+D4sKhwqHPQeREp2+4UUCN6WX23mD+FaMRXRUhxqvxdgDTjzCoeSU7f5t73T4Tg78PpAy
kVGjTwb8kw0+eCqnDjQjZ9zoKAhKD65eLYZ/5mZ8eAlsUnGYo6wwO6zXWyOTYXelPWao0+RQGMch
FUzp9MbYO7E90AvNHR8g4BD0NHG9uGeu4OJuxvOFNOH/801WmibRI5z7tsYhsqMVPceOzMcUrw6j
851mykOsKZdREomDNkx7JGBHe4aH2SwFQ9j8XFXxt7La3HWs/BaiPdMw+OemNxNS2lTSXr+DJsfb
MWK1BoysWa9WZDhk1UaF8BAbUeDbKptfBLlnVAUJKWhk7lcxkk+S43Icy9C+kFGs3rgGU+uwV+Pr
djT7fVKGBGlV03TIG52wk5C2O+NXFbpClgdWZbR73u4oKJoW1oHsmr1Tgqmo1A5ceeVoV07bds+f
X/iPi5TGdgRRioYUZgJ1syWlKYBK6ZocOqQbPi3qNARd1dt72LLNw3//KC7s6mVD64ue6v2KC2Ao
a7sEB1dvEDQvcmva1x32fMTy1ZmW8l8R4vtbSXOEyoFXmCAE7ub7z+psZY6ahhBmtVzg4jYkPDKR
D4OcHqEvshgabOWWzMKgYO0GehDEsscT4Ty0XEexctyUiXBqu1FTimrru1rn/XGpcpz9Y9W8aDqu
gsThdjqRMO6LuFDuGEyJ+4hQVdDZSX1hNEO0n7KizyFklOpRt+bmWJImct3MVX1ObfShhc5QFHKq
zqUlIoCh5PvfK+Z6JmmYCVhmz9ZvNS7z0geKpdxnIeqjPXX0oBzySZLKFtPgTi5oXlEkRqgJIHtN
UfTGoaExPK6puJi6PoqJvjRN0k5HQ72ohYOfoRntuIALk5vPWlfrvz5/Oj6Uz/wC8oDYw3j96FZu
ymeOa+0Sk5zJCHxIbgV57nd1b49Hd9EyJMwuDcwlObfsnPxQ5hq8AKuTZQskJoejSwyClZBrj909
LRYS2CvYbiAZrW9LNi1PRufUZ8rAj/NjfipnUJSkuLko2jc9x6QCR0kPHvu0nlUXxB+Ii7rlvL1D
3+RehplRESGKm2I3KeAhZw3MENmgcEd60WKTSJVz47j1bdi8LewDHKhYd/HobbcB3YALOuZ4rM2E
z2oQhhxWLfaZl/JEkaIBfF9/NjvNR063GSV16RrAUSbA/o/Yugvi9cLUsfyUWfTlHI8IXIpJzsM+
rpYYDu0Qj2i9+mb6SkEhywAMUR8HSl8jp1oiZw53tPrBrtIpQn8TxzXN0M8fy1M3azV3WC4yWYvv
v3ku6QNmGaoC6vO5da5lUkRfZ60hJRDiyLFzpemHWWHcVvDu7mcDLTJ4n+naage5hwA2n6ngTyzX
tGQZyTFA+Bt/9P4975dkHOHrFZ5I+vTVSgvA4JEVflcjl5LqzE8/sajwYatGmNk2E7rNaWGG8MC7
waISueEUxIl1iYtvzyRpBCUiS+Y2ySuPJcQtB7BHkR/OfP66aG0eS83CgWKwrK05fJtLr+cZqmtO
tyTNp8VjajZxYAAHwlHBrlgv6fgyIzy5IwGmD4SsjcOSlC3sskJ7kqM5nykKT7wknOsR7PA3XpNt
91Nph0aUelzSPEDDFVmKeWFCVz/3kqwXdfuj196qoAJBcrxFYNvGEmvx4KLjoB1F4JEjH7RZa78J
glLLnVC6wt6rnQJ1h7aeDXRSlfFO6lnOf2awmWWlGqUMe4q8CT6/HycuwP+wd17NcSNpuv4rE32P
PvBmY2ciFijDoqdoJPEGwRYp2IRPuF9/Hkh9dlRVDNZqr09PxIQUFCsLiTSfeQ33NqY7LvgNYviD
1xFLVwV1zeuILAr/HZq4F3ZWW7uPR3lnhTMG8wvpHdD9IS8ZytTkmAkmPpOLINfcJ1jh5SkcB4j4
J/b2ew8ExIvMzMQ3ACz5/mZySw/0hsexh0+Cd0F1DBC0C43v/uMnem+YxdQdh3aW8lEXHf8JxPQ6
KGLlDKrabU3vAsGgU15b78wbjQmaWCyaBVi9XHW/5FVlXOpul9B+SLWoQJhPbdeGYooaQPesndgK
x9k66FOqb9wVDAQI6yBSbix0mGKwLWDjBtIDBRFc0WjFTSFQl81LDcHG2ZhXblE6V7qBl2JWFkoQ
RqZ3Q7dfWUm1JxxuvO5uBCZ4qjr4zlRAHOELgjChrX54nWkVeCIqWAUSrU0offrJmL/Pkf3Xgp5y
r6aQmHGXQpK+xnLWLNddXvSf+CSwBw4LLkRXSxWt7zojgjaGzo3lN8DVT+HI3lkXUKIX/gK4qKWE
d/DGooR6PiDVgHpis5M6rP/ZOHW1HxcIaf7SP+H8Nmmn8VH7o+Dl4gEolg02XQ3S/v2IXnE1y5WO
QyAY7CRZOSisXadlG1+XSBjnKyqK8VcUjD/PmmKswMJVp864ZWMdnHGYSxqLBIJNIHFo8FP0ZQP2
2UTOqnSGu8rsFmXAOvuOtPa8MYdJngHwWyupeMMcoV+bo1dtB0q2Jw604xIjlB6y32WVgDQ+SvPV
DrfkUVMp/Q9wSGn0fveGutyiIpavaT2ntw2dm09FNHeIJSMZm/bTBINieM1c/U4fkE7CdN383qg1
uhbg1tZ2Xc67scN+3aoc58R9uLyp/VmDYA66jxYc/2OL779JFIg9qyp4iYoCaLprS/cKmVvvIjdG
fJCgbG6VfHBPNGPfGRThfXY6JBs8VsyDRTpXRd9aEkGsNpw59FEnu0IBptvWYzkFuE0Xq5LuffDx
iXlcj8WUlwWCvQ3bFzLUQYTcx3amm7Ktg7ER7deYRXRfAmD94laDeY0IJ2p1CPN5L7Ydo/tLtUXX
gsJCjwwedJg/2XEX/9WiKnJNNVtf8KDO9FXqhf35xPd8Z3YW5BiIOLB0BEnLz385dGsgSnVqVXVg
9iDlOeix9cs1c/7i6k0kuLN08VdlptOtpkTj5wl9wIXkbgp3FVadtU4gduhnZSlEum6IXs8x3M7e
EMoUaOqkI3rbH3/fZdoOVhCrHbQdoSP1rcOv65RTXQ0FXzfJjWaVqlCvc1iSGyUWxuNQtMaz0yWI
fMegRD8e+fhIpjdha9AV4Zyh43UwUTnMzIVrvPT71IEQMoqvo44qhwSDfeJWf28oRKmWJjWJMBzY
/XeC6Dp1QYMqTg+hfo2+pedXbtr7E7LDJ57qndfPJYOYC1HqguI66CfGGB1Giko/0SlRbYXqULp/
zYYenSueOiHQjEA5zAGjUU+5YrzzjGyLhVhK4EIN9WA6UVrL0aFUkYjRmnodtb23Kswi8z2zj07E
Y8fAXQeAJkAxIK6ArgmV9ufTLVLQd+YyVpgVblCB338rGpipi+cpwsPZaJBA69B+vc3ohNawdjib
5rMqtzE6UBT0SX0iOmxn4Z8pyA4LEAS2cOMoQKyw0XcR1oaooEeyXnuRXocrBVnb58pOi8bvIWJ4
mFcQfZ84Y955d8A4lo7W4rXGetl/rKr2QDiJsAqy0YqfiEjlxcLrvrQwI/wE8ktdiTlN7z7eBsdX
PuESOHySfnIacOz7g7oRlT38WhCLqctwXVGN9I10UH8/PGMYOgLA/aEMIm60P8yoyQHGqodIQDLp
EF4m+84eZ/p2UJtACgCg2KF5CnnXrOrzSrVqFmyKlfBSBEboEzEkQit/Stpwqw06JeiPZ2HZFvvH
kAnckUIVkLSF6XqwQ93cJH2pVIhg2E4823kMfQURpNVkI7frd7kdbz8e8J14FXa6uqiWkRPxxg+q
nArGKBPmE02gx67aI9hteyusNiwPcSBt9oI0HqCjxLjLqr4ZGc5GarKekTis8xzh19CJ/KLNnedY
FdlNErYSHVGZnyjFvhOqscwWkgYE4KXDejAvHPtR3ynYqoqyNtYom9kbXQX3lKJt8ky0HKcw1hsX
y2ezPrfycdg0LRaMaP9HnwCh2xfARk4BVI8FyOhl86Z4S0R6pL8HR41QCg1ZaB2JIMx9Kti2rvMt
q+L0a2xV81uZAdbYeJRownVWjY297ksp7ylciXIThi7GFjmtFHjFyIl+VprOeIWO0port501NRhn
cP4aDYhvJ174cYRJXEndgHWGXxswov0dMNQAUNVGVZBm6TGB6ducJtNkjTu9nrI1UHwTEmw8brTG
Hq5rz+msVa9WxitK1fbm4+9yfFYv5yZYzx8RAg26/a9SoZRMDI5GaBtVL3DntQtPGt+Gse5O1BWP
DxcGWlRIKJ7SW3OXn/8SjCixkwhsQxmoGcJA07IURAZ9i48f571RQB+yStEAWvAp+6O0epjGdUcy
lLUxi6Iv3PVYIsv98SjHk4bgA80CWKqsPW7y/VH0vqQfb2tZkMRlEyxg5g0CpdF5q1uvH490/Dz0
B2yDw2GxLScq2h+pJm9eHAGwhs2K4sIzLWr6GFSsPx7lnRMIsoO5NP+JgghrD07+DjsqQ6tD2NtD
5l0l1Ti8RYC4Vk2LQNTA0vwc5V3qw+DGNVnOfZBrsl8hilsHUdHQ8UTH5yKPEuT6M+mcuOOPZxvA
pUYkC7oDLYDDJhB9BS0M8xyqslm/hlmuI7rYGp9SN+ueT8zD8cZEWmbR2aPRB6/gcGMa6AxxhGSK
j8hqx/abtcxPNb09B5idrod0xJ1e4U4LQKrrq9CO2wcJhO6J0Fn/bfESOn1oOgAI01DkA9O5/+rT
gsRwoFHEdZfgc6fO487Wo+xUtntcRiU69EjDod0sfsoHazlS5AQWEEnZQm+yR48gwE9c+jMoYgMw
M9WUCgVOBlnXy1eD7HIFIKb/6+N5P37DsBYgxtEJo6+Nru3+o0J6hx3LlQUXyU428USySHFDYp1Q
n5rVd64xnpGMiJsMShSD7o+Fgx9nrsDD0I1LXJqsMl+q9UneaRd9aRVoKMeW9T0vZyfxlyDmapq4
noNQNQE2mjjTopmq9rRD5tZNnRNh33vfjmlYouYfLJrDl15MRjhorRBUXSThV4/241aHKf7QgbB6
QG2/OU/VXk2CyIBZ6OZJtEU+/ZNbuNC7JhKJXWSgBXLiax2fQuDz4b/QYCAkYmfszxl+IHmsdJnA
FUfm4E5NsbNRSf/dqwj+A5QDWCb8/7Ig9kfRxrRTaW8VAX0p5a8qT8oLWukz7X5LPVGEO3oghloY
tMshTsn88IFQ2jKrwgWQ4g1Y8vWpEW3J2n+7gktzAoy6vaizoC15qL5VhApWhQMa+7CHqjPQkEiq
N66z+njzLJtjL14lXl8Ek1g07OCjwneSO/MYorca5G4xPtZZYjwaqJ89OUar7uAo2H5kq83ZiGo+
appz+ftvzTRsMLKcHT+yzf23loS9VxY2ORZglaXY6hXbypX49pT4a338pEdJEWAQMlle22KNSeS0
PxQVAxErLfI2ul4C6RN+oWs4h53HRMpGd1Lb2baPZ5bkC1Ah/xEiHYKB3IFD3q2xaiE3x85jkMj7
BVTTVCAohT54gZWNWHuMwohubCnwFpxgXrzkDRUy3y0N8zWJAOxuYysaXubOmC7oIcttjfCqHgjN
1uG1iIIrJqqsCakI+t8zEB1v7jiMcwDXc6TJT0Af7A52V61a9zh9SNOHGARQi7oopmixNjUPcah3
VmBGAxIlYTegqec0wyTOTUcHQ11w4AVw99HpUSMFI+Zu6DVY752ZJavYLvXrVvHCFOWYvr2QyJDh
TFDE7puIp/7MrsZcwYMqnfEoAPMNtb63m+tFLi1FP3FA9NprpBEHdPKVl9RJhgsvxqgI2YTEYD1E
EZbZcnCU5xI9xs+RE+o0sZvpi3Ra4zVKS+W5UhOrQCnLiktf6pnjce5K5RqHXAV/dXOo0CYkIqkv
+0VEalX1HVqixDOI/2XqjDoWWJdU2c1qnGxHE12rrYjsePZrvUJt0i0rpCGw9lNXSqt7zwIbCB4Q
IueXCtNb01eliseYMsGwvOlik0NBQ5ERoKwYcauS+WTba2nVWIDl6Yx2MBq5vKYRp/R0Qze1+tqL
Uuho0bczEMkuHR+6vNbNlYMExSP2GKJYSa/DRwZkfOP4JTyRegUhjZaDpU1ogrWQ/Ct/mCr5NOM6
+YBIPd3ltKq7YpOzSiJAutVYrj2sLcvzuUIRDD3gQtAPkCjZYh1BcX3Vo/bc+6wy21qhEE93qmls
zMfGokLrj+RRH1f2QiVdZc6cv6ZzO7KJsBvQ/Wh0ta+GBuTEjzwL8ycgVPJJemJWUTHsieoo/WYu
/nJD+Qo8Qo73nirrp8y0TDB9wKBYIWR9lxToVS3otBbGQ0LAEoOIMvpbtUPcMShip1mkFVxkW8QU
V4vleYbkCPsp9qNwcB7Rg0nLwIg997qam/7SYDb5OCdavP6M3pzXM/xjPHHreYDmkS/eESxEZ8Ha
ZfjMlSWOJ9RlOfI+PniOYYGLnNhCvaQaoy3pxf7J06Jg5lU95TKB/ghUT69YsW/ErrYHFxzEbK/0
LO23yPoageFipgaxn+KJCzRKAyLiE0cna46I/tPHX+yde4wSpAE3GJINTfeDixkg0QwHy0RqW63c
m7LIx/u2Vb1Tj798zMEVQ6K6NNMW0hXAyP3HpxCiCzVORaAMtB6GeROaHqbE6oMVWRunsJ7A8lym
7oxeF8L3kwksoo7Um0b0J2pHR4EivANkFQB5w8rQCFr3v4imV2436DD8QmMK//LwylgV5dxe1Da2
T787tSxF6vsoyRMgU5fZH2ow6yEn/lvU6itnWxl5+L1qnd+Wq6e9tjR3qGFC3mJ17Y9iepPltHR0
MBTtss1gRuZDkrTRidz7nWkD2rJIEzqUmOjmHYxij+SYFfWRJuwzLEyaeYPr26Jv6pzIoI4XJCCp
pXMGkuYdPEpj0KF2MMYOLJdNkSXOtAkrILEfv5tj2AtvxDCguREmk4ofhorSauM2TfBP91CMwUSq
oG4SzGo2u2sZFmHll/Uoa2R00KL3lXQaPteGPZTBaA3pYllRy500ZN6f2CjvPD27BDweFRVK/Icd
jDauc7PpMbyH3WKvIey660xDp+nE0x/HJZz6RCVUJylSHi0aneZdopeLJ9aQIGM/xtk9KkDIUHRV
vaGRal1TrPPutNHABruwoI/qShfjN1BZt46Wp4/MDaZy1Mu9ByP3bJ9C9/D7U2GTT2ogY5CPIdze
X3LhPKZNmtHM8SIcYFS1Iwr2YJJ9PBXHsS9TrWlLeWTpqRyuAxN01ixzqhBaDYs4AGATb9iv3ERJ
Yt7NozU9DnmF3hjuvL6g5L37ePx3XjhP96N0S1xKkrT/lJlet3imUrl1cg2nP08O12qeayeW+zvb
F4gRZlf8txRfDw4JS2Z2P6RatfgQNWgpgbWzRFKf5aFZnFpbRxWQRT9jWVwAJwA6HjkOhGXJfV6T
TTi9ehtj6POUzt70KBMrPtPxdL+VUsvuojBKsE3Q7c9mn1kPdU+2/PHU/kh19y8dvglVL3ABi2PI
4QqKK/TFwwQ8no0SXXI+hbP6Jc5k9xe5SALqCz2L1h/qoXAv0JAznrShTuPz3k6mPBBuZ96HdGoe
tazEl7HIpOrneil3U+eM8TpHBPcbZBgwpTpF3ovcm6p2M8+D+pp1A261xK1U1dNKiO9uODT6qoxK
CoqJOduPHz/n8cul0QK4kU6DtkgsHCyhLrXHSgNsGEDzSVeEFiaKlqn+RYPNdWKo4/wJzQgkhkme
QC+hDrS/Wi1KyNDNOoYyjEQ/b1R9dv0qLc1r16Bxdoa8RwU2fLDqUz4W74wM04TGKlUe6geHAGC7
qSeoPXg+jfrQPRUpMtvYBLUbw6mNZz3Oxo0Z1tnTxzN7fExSPsM7gvfIean+aB3+UnFGeLtlBaEz
7M4twNFwsKzP6L9ZV22YzIQy2SmhgGNRxUXBGVldChh0PXmt+xOckfOouQmTIsu0+l64M97VGhxs
Y1NHrjR2U2REDfZ5hvIp1j3ovG5W5feOV0ic4ro8vk2GkGynrBQ04DRwpPcZAuIrA4/XFrABAs07
Oj/1t7Itmk8xtxttQCtOvmKk5aGmi0nabYs0AfabBY0kXMoU6RtSSfN1FZVZdjmGma34uHTW8Cpl
1UDXdBWhrWwTMM2KNMz8rjhTW5yl2HSbPocq0sx1g39sMmfTl0ZpnHiBNobybIwIU/yCZF3+7mkH
poJtvxROFtOuw2CzsfCKxVcSy7i5bS8p9EvoCvhamzAVVh+vkCPEASULd0Gr8tJgvXnL8f7LComg
Qbpq0ktq2k5+lemQNhdFt+YMF5T6jIw7gkLh6NdhmaEl+fHYR1cHY3OaE71Q76NvfbBW4GIqEWxn
pI1ga56DQIAfq3vGzwvq/3wb/yN6K29/npftv/6Tv38rseBKorg7+Ou/rpJvmLWW37v/XH7tv//Z
/i/966Z6K+675u2tu3qpDv/l3i/y+X+Pv3rpXvb+QtEg6aY7+dZMn95amXc/BuGbLv/yf/rDf7z9
+JSHqXr75x/Y2BTd8mkRfmN//P2j3es//1i60/8t8bV8/N8/u34R/Np/ibcm+fZS/OP+RZQvh7/3
9tJ2//xD0Wz3T6Ju2h3A6ymAu6yP4e3njxztT4CKNFwWjQmAd/of/yioDMTLr/Ejk02Olsyipq46
/Fpbyp8/M/9c+OKL/gUOL2Ag7D/+3xTsvax/v7x/FFLclknRtf/8Y/8Es8DZLohMMk5GAjx5iJps
cAjoTat37qHB6ThXaHjADlO3znIoG2HatSfCmR/54r/vXJ6TQ5o+iwMFZhG99w4WJbZWHq6EZf/g
eFSiV0nf5Ynf4CJ9Pnu0lV1U4y6tOos2Kqv2rEQ0btvCRi9WmhnF52mIbsFIpEBajvTizgDo8lZU
8qtwqYBR1dHMT4055c+RYmTbKNSUGyV1sE4wSI931M7Sl9HMsGjWykKlMtUNAfXb4twq442Gwat0
R8dX61lfV2Mtvv6yPv6e+1/nev8e/vnoQP/ptHAHAyg7CFg1PUSLVPTdQwbOGvaMHq/kZHyZG806
cersX4bLSHR0QGMtCQK9JvMgG/M6NW+MzhYPKLN210keaTv8UrVVCPcwpcFflRdI/einIrv9Rs/P
YcFcUKOFS0WqeXD7G3FcjkU8igcM0rQNxSjYfJ3XrGg3w3KyUAUpoyELkLG6LJzx22S348PHU3zA
MP75FXBSgNBCH488lE3163mrqhHKf7oQD0Zd6NfATSjYuej3NJa4Lh0eGYGlYV0pbrSJ1flOjVu5
o0IfrtQsy9ZZa+lrxKeGrZ032Vc4KA21BifZpbo3n9ve1zCL9U0bD/Nl3kz6iUbZ4fqgAQdMmu4g
uQYt30Nh+WiWBrlSotyn6mdqcpA8z/Xs1NI43PDLILQ6GQBEE9qNB0ujj9oauddMubdjsbWTt05U
W06B7Zg+/XgV//9e+IP1/cuqPLoY7l/ka/KP/2pe/kr2roUfv/bzXrCsPyHTUPdf+Go6PpjslJ/X
gmH+ueSZmHRwvhOZLD/5+1Yw9D9pURtcCyCnaCgtfcW/LwXN/nPBVS0aV9wW3OG/dSX80Ez49xkN
OYseCJcLpFgodThIHRxU0eREeashy53XWqlswygSb4npYVyO/691PlpastKbGZEXXdHVwdcMFOLm
eRIaFFql9gLVFvn3RmjTfRRhpYqSdZeeScRrtno8txlOy2j+Jg4uQn7iRfVZZUZp0KZTjfZg2kSv
VhHVO7dVHovZtYLGVYsLTUwdur9G2HyGVe6s9CJRXkPyuk9ORZl+sMY0YKK/GsPSZxBACTCBHvKz
uC6Mdlc1WfQy6rn9lRyo8ePEyT+5GvK5NDOybJdFGArySi753thDU3MwMXsmPfyO+C4KMzklF+Qz
C/PWCm1UNpXWDKrQGO7oZWJHnMkIcXwjLPtta/bS8HsvNrcQWDtEmFGrH1Ya9Id0V3HzmRdhOzrG
eZblKurAcZPeE3Hp/dYYRuyZHWRzMGbKxmRbGq1+lSoVhrdJ4VhfcDlNxkfdwj5uN4dpfuEkbfsW
xna+NeN8qcC78YgMNeSsxzEuk3Y1aRT070Ua1QjBFkUdZt8y1J+d3hd9JnPxVFDJ9iBbD6Gw663r
zmb40ON9Hlkrq6owJ1+bfS/r/vuA3IqOgxNYggo0AuaLkrv1TfNKRd7qtWUJ2+OFIRG1xtVIlo2y
Ek3jVurVKCwcSYJoTpPoOlFkXsY01xylHIxVpNsyy0iQtcLTrlLXLSio9bJJVqo0wyjQC1W+DiAU
+MKsoKs8tdpmN9SSpKdHHMa9JO9C49yx+z5cK9pofw4tXJn81nbrHpr0CIF5GFzvRUoLgHtpZd6F
06AjeFnlnUlqOjZFIzdh3Al1048yAsNa620gpaHnVxhfm/AiTNGztAThzFe8m6e1NYdoj5ey6b3P
Hk2LB7fOymu7SmO5UeMuu3Ps0e0/aalSWDuyraZ9GhTXfgpnL32N1cIwb+qyr57HCU3N7exQsiow
5kH7ePS8IRhLYd26oD+zQFYKuvR2LbL4sR2cbNr20iW5Hpxi+GY3FuY6margwVzmjvutRTh78p1K
7+ILFAPmIdCqxpqDzqK/d54P2fylo/V+RSBA+XcGvg8zl+om+l1jgt9FUyjQIpQiGm7cWOvHs76q
Jn+mau+RRU/NXSWk/mhZk66swqSevtL1Y2wAUEg8tOQzm34Q3trKXESqNRcHbbytMGLHsdZ4wCka
1GsPTuQxjWc9XQPKjHdNOQ3qasBbPMQSbajHNRZdw/yiukMzrBvcJlKssLAzP49ximzPCOJixNBz
PKj9IuqqG1cL1Xo1zko2PxQxOtV+iU6B7Q9arZk3okxk56uT4bw2Y5HbgYIqXbTSh6Z6kHkadbvK
TWwcwSWNyFVcgx9bCyphm0RDhtKnwomweNeU8eBXmh2/VBAdz5AziG9IzXtzIxCo/YqHU4qvN8RO
pQ0GTeelhNrQXkTQOgqfdqX5NtuVcVvpo37uWVi60F2t0++OO6pyQ+8+p12KfKqEexOrtEsVYAnn
04h1yBSpjb0YhIszoWJ0sEKwsXhylUn/Ms92JHwcqcrPtIKtr0BeO5TzGzuJVloxDbVfWcA0WSpO
1vvI/bdI1JRRFK+N0aaXWiRmtplqU0YXmYELwBxF9c0sbe+zwsFKr9BjD23iDhxG6VRessHaoEPq
vw9RnReYD+PzndZzTm/a7AuxqUWXUGFI4F3D61ciY9OZWLMWfTejHAiqJ3KAHiIvgC5TYuZUklG/
KDrqwiHLZ2vIIQztVaIIK9x0PazHQAmF2lMWGCatAUpOGbYZAkVVe/sSP+i0xIZNp4MD4Q8z5GdR
R9460anBJwFMolZx+5VIyyrVrcXyQAmrW2fQjYz2dW2JuifZHmrmtGWTDLNpX4emmhfa6KtUt6uH
utHbsvIVvOoA+jG57joxJGKwq9ExFySTGY2jDxGVfuQutZQ6DXSuRe2yUItRV9eJ1PjcNUbl6lBu
AHzCoOotGa90SzgTfvRZJMYtouEzRnJqI0OnX0V4AkqJOL5jDBcUXcK68RMjs8fsVjHn0LX8yvRE
vU5bTflmxWgW+80QjfWlmfJClaLQnq2hnKjUO4gxrixXTt4qcpviHh9mzEChiqidj3zgZOORIbrm
LkUSTl6G6OQPZ6nlzdMZnjvtdzQB2gdl9Lpx3aEhFvEFK/GGl0eO1IOGLgoVp7yeghKl+ucqj+P5
QRloQgeR7WSD3ytErVvRmqFzgyh1Ul1EJsAv+Jxq6LItYm+GahSKmFeQU9MLXLrmEGpavnyKYaFo
USETbm996YVVKajk02WmcT5LLaeyFOGjUKViaDc0GujVBkNdzIYfpRzHhh532CLOSE9exqqMdlPC
QXI5CKlaayqWvTVv1SLJzevUrkf9dlYLYQRYuMfZpsby1b5LxwjBSj3p9eeoNZzKz7W58gKjcdP2
erC97MwdJvem44m8JypupcuhYvbWdZ6HvXmOOC83VNZkCroOBuJdxU2XaQOa0oNq3aiFk9XBLDvR
UfglIvvWamGEfYCQw1eMSqMmEHKMrq1eme6tKgw3Dk4ObdBMSQw829RT0Wm+pkv9WUuauFoOHbN8
Lh2ZfMm1LgHIV2Tu7E8pDpw7ATcnufMqTAW1iTLmkwKjdlIDHDly/ZyTw8MRlfYyQDXMUprvZslD
PZWuKLx1mYo+XrV0l62QMiHKvBdNDrBum2IYDF6qxWcz6MJ26EWQsCOSMchrszbOI+B83yqExiqs
EaJ59mPW4nTbizGOniWWSs9Uoy0DsUabL5qKcnmneWFhaUnIS4puQLd6iArFqoSP4EwnNsSGkBjF
KBe5jFgLL/HWsOdP2HtGyPtMsZqu57r0aA94Xq0/L55y7a2YrOK2q0bnOc1RqluP+IIa28W20/AL
mrzN2hrMCnNGQ3To5xfzAFbB0ETSP8uU/JbToc2tzeR6cjFRVXI8LjJHqREiiCaMmFMj/xKyttUr
gduttTW8cIYO71YTJud2xVVgz04KjSkHS5L7Rq1QgLVaDzEZI7K0GMHUydwQd8VX2jjon+mrpze6
pogHt3Qn6HMhvbl1Vw+o0bd2TxTeAcO5U0vi4Rb4Ip/v9g1aBbmJncmUec1n1eswZjFjpI5WqAk5
yjqfMzu7yayqy27AH4U62NkCRbtF7Pd88rCcFPo40mXJVXketqr7EgJYQVDSqt3nOgrlsBIsGvte
6UHprtTQMYHoZJPcEM7m3+2uis5CqUSsZmm237HPGR8r2WtbGvdOfJbrovo0s1WnjTG1LNHE4ei0
eYRdpPf5ug8T9S5sZnnTKFr76sTJsKA3Egn8ltgxUGZFtVj1BiqYWA6wXpQBkpjvgjbjiFiInT4q
QioOYUoxR47fz2Fkb5bWMTAoc1SF3/ZG/CoyUVsbC1pZ64N1ppzsCNF6u7o37C+lgv1y2fVGC0JE
BT+XzaXbB0Omji8WTQUwFpROEr8jXkQTpM0BG01a2DiXrl3GV6g3amVQto2l+a0lVK4G1GNuidK9
FyGycpOOHUuiM0J4ZZMu2S9Gao4DuuVJ/0CBHV1ZnFenW7uXHDxTZKZncAIliz8ObQ8qUTP+lalI
Qu3wEOPoaxXFqDdeqUEBVK1BlufdKLE2GioHcFM9crCfKCMvVZtfs0FUQTCNggLBcUVp4pAlXjbc
8nVRFcE45hzv2WxF92kRFqs8x9IxFnZhBYgAi1sj6cqzmYv9dzu9fANIK/SuaMCCdTwUs+GyxF4p
4aCs0NwFSibMTYjT0PdfsvR3ynP7RTMYpctKAoAKVmIRgzoks2W0i+CkQFPPTI8zISNk+k43nzkn
+eHddFiljKsWG9B++/HIPyp/h1MMjgrKEh1tSNtLF+GXLsGcL2nQAMLRGmcsGpy6hVouEZ2/RBmr
VDDWKSW4u3lk/oniOFC02jbmIIYD8kCxOD4lfXHYOqAs7CypP/hl+k20tva/UJcqZZibCTosk2Fu
QI6kZ0U4RXcfP/d7o2ChjD/LQo4EiL4/Ch68Ze9QNATKoc47EiMI2WZY/CY0BaIg1S5a+Mjpeoha
HUyuNbqkjakLrtImb+cAh51A1lJPj+mEP/qJd3n8TBiOMqIDEgYGvn4wGlXZ0O7CBaBReCydyTLH
tRpW/SmCyH4dj9VK38jUIflQzVvIdAfj9JUque7YlWFY9OmmVCziVSwQpK8ilr/OjC4Jdx+/ruUj
91cpnV2YIuBwkY8l391/XaiPe1ytIMddu2i/N4lt3Fox2tRqLO0HdR7EN66bEfQi6/Q3O3bsTZgD
P0uX9HgPHQhLW608G3WZIMrygZN6tBRKRa2Q9A6iVD8BMTpSy2c4GiImswoYAnjbwcLEt6kSCbQv
BHgMrp3OG7kY0nyaHq1eEGYxvnMXWrH15NZuWGytxgmvkypLvnw840cvme+xAJE1/DNomRyCAqdW
TXW0rHEJ6dwlJilmUggNjkwESDjD3tTK7ZMr651zEJwfzSBtOZCQ/tl/zZiHizlzBw6jzgJ3Vzoa
CNIk9SyxoinUI5cf4ayOWxq25uKEDOZ+CZxVDUkR0Dz4R1Y12+dg4rUUDSwVn/Mg753wQrXmuCQp
dNvvUWySwvzW7CIVAiKCFQ3nh246AIn9B51aW6qjqcVBTn56IWXvZHSr7a95C0yicakMnhjw4GxY
BuTy4sCj4MsTHg5YeWkX67JMgpI2zJlMLQC/p0/Vg0VD2RgSJbfYUg6miXB03rlJHlcePn7QKap1
46U4X5otjI1y0NMzaEW/eXH+HHAZjsVK6+nwyLNhbZZ9iJJoExn6M7J22eeRI4iKibWSEXWguJ/Y
qB+/vIOVwqCwycg4aHEhFAQebv/ltRb483SCtmYow2tICSbwSvmKdvd44qW9M5CF2gRVLppp0LYO
liS8dq3SmxRBYbaFn+P9h7M8+O5Uz055DrwzFD7P2N6CO1xwWAfNq0EdJhU+LjQ0MBqrHw+VE56u
vOXxPp6+Q3zjMn80n7ncLaqtS9yzP395iD12a9hxUBk8kValhUvBc+j6q7S25vQ8nJ3oDjuV8HoW
pFq+Zs04K7qjmMNtb+Z2flVpYz6sP/5axzOAwgZd7aWBh0a5fTDZRde7VdomlIhn0rpQbTJfuDJd
e8uffn+ohdhLisxVfTTZyZzHNCujGGBf/+jI4bEX8lHlz78/DMErd5cGOhZu4f48p0kKDyimZN5p
qUXqibIKmELT9zoUXn5/KJqutHwNViqLaH+oRIIj6DM3CiBxQdtI5vAaaDc6jcufPh7q4I5g9aAB
tkjYLj7v0CMPhqLAkgNF0uCtdGF6RrWZ/T32ct6JjDOG/kZ0ZSlF/+3jUQ8ykR+jQmVeYBQsEOfw
ZuqLTAlTo8XgM489aBLkmtfoisobr+1Yp3E8fJ6TRu5yl3ZO59biRLz6zuoERQ2YA0WBxRbx4F2S
LA9urcDWica+0m8RQdWfS2jo8ENswRf6+GmPR+NRYZ0v2D3gO4dZjxB5JT2nVvy6mR4VoVD4trvH
/8FZcDwQrT64dxY49AUmePAytXRwoz6eKHTO44+dQOPsf7UTgFvhaLEExdDWDmevq8oxsS1cK2ob
pkvCO3oCQr1wfPnT704dPHCwwbTsuNmPQpih69zI0Cqmrk3Pl70t1OT8f7O3WQjgHYhHuXMJ0PY3
XG5Z5Ig1fVLXjMsL6q3/l73zWo4bydb1q8wLQAFvLg8KKEtvRIk3CEqi4L3H0+8PnJluEs1ibfHq
nIgT0dET3T1KoBK5Mleu9ZtfqaJmhyhofn38e/6ROIAQgowmkXtzW+I29PZBWiCEVdRQ7ohUKdqq
Wt85p3/NOw+BfQEYllzb/OdDGiMdwzyCL58oWXarakH9m4hS13/8UyDYsbUjTUt3dJmdpKjH0gka
PDvuFP+a8yU7lMit/nGkAqUAg4rLH2I7tKjeThj5LejsoPFsOYc76aj8tm7TqhHpsxXXZPAf/6h/
RhDPANQDmotUBMOgt4/zADR6BiReHteP90k/TLtypFSR6Mbg/vmjsN4hk+RKCwdgseaUcholWgOC
XaWxNzjgRfKDCEltl5ehadgfP+wfS4IiADht1JHBuf7zxhenkTVS9IasDjl5LVAhccWAxfeHT5kp
MIAh2BhYD4Db3s6eMEtsqzzGDuflVlNxdYrR/OOJ4ylMGtW/+TjmzHr7lLaIOkGvsIjwuTr32xYd
iY67cmrckEuq5Ymiwz+ScJ4GiINN6GVdLLPGoVVqU/dRPzfCOPyqKDnYBYSSbkapo98e6f4J2tI/
vhTPQ0kPPAknBXndYocQo8gsaalb9ktJWdDlzhksM9r+8ZfiOQrUG5m3/UfO5HG1ySOUe+wgEbzx
IOKd7W+QDSxH/09XHh+Kgo1Jfkb1BrTc2681NlNVqGCVbTktW+i4g4wvZWSmVnXiQS+MmVdVDTBi
MykcFgl1oplGvVgXtd/3mRAQu8m8d3dWPJyHnif/SEEjnBU1TnlACIr8srBodgqqqiSO5I8R+I5K
jEx7CuJIRzWTXNXOFFE4iGPanoFvqKllN3DyJGNsL9qm0x61XFcEPJuS+sKAKv01sEZqBxQ+x3td
bfLiUHotjSgDQ+eYxq0aXtPSpu7X+PDl7QAPdX+HXarlbelfPpRer0R7HJv877XWDMFanm9Z90Nf
eRfU1GvFpnmTdytNzOr7fipM/6JuUsx5aQMqV6Uvm5NTA2g4Q4SxjznCfC9yVRzvqSsDE36eugED
N/byHlxopQ/byR9z8wJ9NOkxQsaFtpXRUhb90xUGXQ3IMp5IXGK537397qj+10PUQtBtfXLYOhYy
Gk8n1/E/oxN2F2cp3UXKrXCc3j7FYzqgYnI8qGZOOUlJBu8is1pySBSxLxATn06UzpbhCX+Sixag
KrQ2uAssa8t51SeUiNDAyaGU/B6sVN2guen/meaAwlPYSKlyUiGjWr4sI0cm+lYacA+7GhRS8ZA0
a9KE9PbjT7Q87HgK4tUWFUA2Akpyi+3aS0K5rQPRo3ff5oeoLvzCrhOPG0Cqn7xovDNx3NAIUC4c
JMLLdCGOUOjM8xZKQS9AS085Fnwal//eBP4Iq3iXp/y1hKW/gbP/72Dum+d8RojXy6Hmt/kLGv9/
C8KdlX8c4r7Ns19t9VS/BbfzR/6DbjeVLxKnAITZ2UMS2Ry+3n/Q7ab1Za7sU1zjMkqeMqdE/8Ex
SsYX+L30OeCjcpliqf6NY5S/zDLsM+4dZLhCyeVPgIwLFU1YQFxNCXHqUrPYGq/zNsxVEwIm26a+
RiMDa8uxsFXc0w+NGF3PED6bUpXTekieaWZoZ+UDXgD6fvJTedcNQuXSm3cgwSvrVApvXs3jO72m
l5rY36cOr4aYIDscWT25MGK98wX7VceHTmgvN4gVbqZe8r4nMEppzKexn1GPAbleIMI3uIZWpzsj
n8TkrBgs5A11LQx2ogc6gB5u4ZZKC1AjoGOO3S2aYsjK5XgV9NOV3DTSWV/4QXgV5VNDgFae2q0m
ZAR+hHokNk6be97zXKes3CioQKF4sSedcb5VJ7a+FzbN4qfOTTvkSfBo5GqxSI7roFLSwB88ANeC
fjdkbdOjjDbMeg6SsdXDNrwNJWHamUIsbCqhDb/PsI/Orkcs3e0UCPu50MgRsnOaRLJhmb/I8yT4
c8WJ1HqhUfXyUbgGw3Tnw/A/SwA2nnNyJ1phsIGAPlzRvU/vqeKiTMqywL23v+yq0QRbOVRrxAPU
y8kqTHSUjdyJ88YH6dbKw67x8hC64NivP14yi6YEb8cLcX5YlKyht3FsvV0yej7oiTlE2roo6uYW
tQ7UFsAKgzlLwIeFcfdVHONLFcudfY2NyplW99IJeRQ6ZjzkzcfEogbjrrkkQR+GHtTbl8hqNl+d
Ou/aqHUhOc9wzgD0keLVE6nxN59ilzMqCSd3ElVOoIGTNcUchKZ/P824zrjKpEM88ytqoxfPBK3d
iGXfr5RuytGH6/Kbvs4KzcaubqvnSbymuSzTWNb6DZX6cFVEj2NdSasqF6OvOY59dg3k5WsNbWmV
Gt0m6WV1VQn9XUBP9Lzs0RZTR3nqbF1qw7tA6WfJNsAH2Qbl5adI86XASWI5WSOEjHQ4OFJkF8jC
KBiUyUasxLNQhvJt90hDrK0M6Q5bGf1ul1cWEl7+DEmOas18aD1snMfIaxReQ1OBkXaFtbY60bWk
6A4MHo1jgY6LHQvqzx6U8aMpwf8KEUSza6nRHUX3xdKupsEglkvqqn2i1bldBH36LAjwfUsp1qh7
Mb99U3GtKCIQip1Vhl/FqBltgA/9dhrS8tHSK/VCSJMRqJU5bhoZEVhUE8NdoGEzI6hl/eSZ9SpK
w+wMxG+zLscu3bcxgjfU1qAGakm1S+v8Ysji1KmHUjujLBttcj3RbyQtSpFHEQp31LtgE4xSdkYz
LXi2miR2kbLpdpJQ3Cpag4x21X3LZKVam4bXb8R2nL4ZGArjZK9bl0kJLyTsO8y+p9qyHpve+26a
/dU0ih3Kta2m3OU9UErT7O7CHg9UykSjdReBpP3tJ2BtD5hS6YjEoFFi1ZJkG3Lmu50woVU+Iluz
BnAyXPhyAOJEqOT0Vh+LzhkzSadZl0MKGZrbMS3ydWxwSQMQW9qaDi4ReZL2DisxkHOJBCZzNLvB
TtJccK2QjzjIEIVKaZB2Hhp5z1I9aitLzBI37004ktCmkxwoV4AFuBDU/Qozj+BKU/LHIUD1BUGP
HNNIsXf1SPc2XOR+CnCtSm+wdtTSq0tvbH5IpSyvEPyGumlwXcg7eZVHfudqXFLcRG9KF0eImq6Y
+jOtB/nQTcI14jnXiafVV3FtOmqlUwKNJ2VFNHqQGr3mV5xoV5rkTZu+DC7Swu/XQRKaz2h7/BS6
Jlx1vY+3AhjDdRSmAI+tkC8mh+iF5g1A2MADsSTX8mHovOC3Uo31BXsNKiBCG8jfezoDuHzFOhSq
vNtSWQ8B7EBrcgLVH3dVX2muUFjPHNX4SWl+s2JN9pfFGE9YhITN3ZhUFmpOpXoFotLNxgnNpSih
CgBrJ0eudVSghFVxamtZKLqcGsNjmg3WDyUt1V2EWPY3gW7RYwGCwB4tNTzz0lqEYZ3EaW+HvhVs
tXq6yeHwXAx0dTcJOpKXZpn9xDXowa9rjI4odZ/VheRvaVF6a6HI1a/Aj+vbIPD2UNKnPRrV3nU8
GNNZk/YKDsD6VkIrfxV51MIhsFH2jtEIim0twkbLRlyz/Y3/SfhIni6YtgcY6jLxB39Ltou7VNPT
uRqj3Zj3831yijZNxc3Oxhy9eGizSNmBmyLcEnWPPlD7m1Zof4FBFrg1nJUnF3gGYEkfuZ0rq66F
FRiOb1ExnlWo3OyCenZMVbwShJBR7gM97cA1K/FhxNj0Atyc/hAi+oCvSD9khxwWxdpUw++1Fa3i
SghuhMIsL1TfT7ZTl7QBeN9sLxklgkNmb93RhQY9y2TdANvMHVGu6zU65KRQ4uBRo5SGoHDwurmE
P6+scyN8yMntQ0cCRVY4KV2C60itAS/7IEVtFQXnTTSV+iY3mmovKjXo/xC0BmsCBSoLFQpb8BPd
jprkugzr1CmNNNhBMI6+oVgQ3osYfvwu/Kk/R+n8RzxZ4cHQrGKHZrJ2N0RJ4mR4XOykPvpt6eUt
tmkQVqz22/SSUQV+ka2DNC3PudNnuzjT0U+Co35eohBlo5DsXUZ6ep1OzddIzU0ggvotx1SwV5RB
cvuqHXaJZa1FOS/2OlDTSK8vqQQqbj8qF0VoSbZQ5xpgoqraGQDoHRQmpW0cTsZB9ae914nXWZu0
CCL2SIoAxhzsqmqEawDKph3ro7dShnBwxCoM1l7k/chGz3AC6OWrtNSTrQ+CZdV2xUNV+vmTVJbF
fShDxg5VjK4spaucuFW1TWjICDclanTIdBpCihooWz22fAJUlTET74KdCvz9GrOnwAmmEnM3vOio
vYBDS8xKvWzTCMsfSt2xzcnXbentxAdqBdr9aGW3UZAavwZZOMfe7L6NpGEljd5V2XW0n+Mk+g1w
oz3PVD09jzwj3JoD1hQGIBnf7oZQe87qMPlt+ChblF2JFFUBeSdL0bLvpEy8GiKrqN1YENLckeFL
I44kFJGxqztvoAvrN2xfkCFROjNpy5hnnQ81Y43lWG0ewNhlgpsBGMzsshtF1Y09lMM2uEDkoAPb
ekiU2zE0qgAikpdk3mYqywBCQogGo9Y2ACwTTbKSTVso6U+c1MTkvOyi3jggTljKK8nMppqivxGh
RoWSpIhOjG7k28wqKnVTDGBLb4vMSM8kL2nZn6yssDtda5qLxlByfeuXtTDaKXd5DBLFoUTvuFeq
/rrFCBD0eTjw2wqjVg4TxeBzSjH+77YarXBlUZm/lXPyqwuWOdaWZlVs6iHIzjSrHi6MdGA+5HFk
hsYWohIJWNSdzc371JnksX5QpUS6b6si3sDwSS6QKmTTHTXBAX9tPYlxo2wrI1fcLDKNmgb+VBsE
bBHEbkbDjQ8ngvo0YtD2ShuobjuNiWx3tT+iAKQYw8aT0gEEp4g2s1PJ+ZS7wVj7lT1heJGumqaJ
7o1YTYSrVG1VG+KBf9UGIRSSsU9ddhnxMFGmOgf5JJ0lfe59N9B/rtxGRpPO6YwuH90gCNmbLJRa
z1GrUxOoXIW3F4AI7iHYliKaA3W2KzK9v1U6BKPltq00GEydAf9LkreV2o4/mAHytBZBH3LQSL/J
qW7ug7AjN5vSnuwJx3FvyrofRS2H+3YSJIhhXhheyZg7P+SFqDySaysu/5fph6AYk4tW9mw7LeTG
s5I1wC6gaam3RtrfVp5Vc+/KvqZllTueFT6EzNsKwXEktqOLWNAe6tn1a1IVEtauQ3VIkwdXjuub
DqzqWZ6NzRmI0WnVhlirN5kYw8jSy+zGY5eNthFiGwWXWLjN28LrkEAu/cSJIL1gfqJ5obZqco2S
IX0RKn0GWFRoUJhaaB4EqK0Ut5JwHqBLJ1+H06y1TS81/tVbKpAy0stflS+UB9HsWgcAdbqDHpd8
CyyM5vUaxMIEAy7U9OJOyBGAgM6EsHpnsb8bonUpdFG4I281VkA2enDf04h+I0CmbqMrpSaChqdb
gwzsmOGaLWdPfd/XP0yrHr8FYA12KojIszquxl84IX0f4g4nWWnC3j3Ii3wV1lXwqIc5F+AJnp8j
To38FHlJusOozD9vqDZuEZG8hw2s3Ss10lR965/X2VB8w8oj2GYD2YKjF23+hIiR7nGPTsT7zGRb
A3sd0N4NKx2H+UwPBnjnchL9Sov0SkyECDDqmJ4Xg4xBU8vr+3ZBXcMRpBR/+cnXyG1083caW7qD
Nue+K7pNGsfiXhwQO3Mt6nRoQiiVG2hlc1lKaeoyE1oyM6YL9EQy7BjtoTaLXyFFP7tIVSevldxO
lVyw7NjM+kcrSUVHNJtrxfP5I+D/6Q0Cz32IoQZEoBDNZqOpBI0xtOklzovbTJ5IRwyO1MCAYpJH
iWebXSegIWqlZ2ZZkX2agoMqpbSSZmUOtRCek64dLuM62nHusst5WfM7HKShsQujM61tSwHbcCoB
zvlqyIABN2rtR26S9Ja0Msa43PhQIOFhqkV9zpz/zsRwRBt11LZgTMRVpghuJai5baYJ8AUl2Aka
5kiWmF73TZg4cWw+4Gc5rdS6JJlUqiefwj26W8SX1hXenTck16iTSPANjezelKcypdiDoogfEpV2
Yqme3ZZWutaTZPjBjjJtujp22hHIOfdFnpfM6kdFj8Wtzh21bs1g57MBO15A/uUovknhSAWMkwFc
I/ECf2jB8rQTsh3QcUb0Nemx59VKUk6S7+4MV5NgS0oXH9TKF+2yGfo7XVN3ydCcVVKZ3I6zhQQi
nKPrFTqXuQjBxnvccAcnGIxuFumvNd3GK0C5bYY4fIDFgpVLpoppBW9Rrg6BOrLJl+zm1ihpF0Ok
yis/GRS3xkziOycOzc6okzdVMTTrPOzwWc1140lsq694UxgXeuxFPwDH1wcIXb2L6kJAylrv/CS6
VQUTalvQldpGhCm3syol+tmQKz8Eg9mvQ733v5LYCofcaqWzIkWUtJ3q6nIay9qh+8qBy5vFwa5o
QkV160whfZhy+aeI9SM4+rEw12mlG91K5DDYqQjhnQE9lR3aIfkBV5jo+aV88v9LvKdETGSKssdL
vPun9AkVkzcV3vlP/KfCa+hfaCnItBToj+Fd86rCa5hfUK6lFATKApU84xVTXTK/zFrqpBPQw6Ck
z+Cy/zLVjS/cpRBnMGhdc8fAieIP1EuQ5FvWo4CSIL2kvCgmzCjvt/UouYmb1iqkaI2bQsmp2cvh
kxmqsDl6OrMh97CsoEiESPdNLolxy1U/gxo8QdAa7UQcETpV5yRlBSOkgP0nSCoCn8HknWdJYJw1
YPVSDMHY/t0BsU1A+YmwNUI0pBGt78b7zLImaqfI/aHPWnfxQ4GYaObC8N8HXpDejDCFsLtvDH2k
8GRCuekxrlBtiOBqsko8lIgIFCP03YmGMqR4X1O+phWwBofbrHKWeHL+rUwKmC6Fp/OCsuJdmkme
YQ0fo9yyEfTWijalVktXdS+m1hZi4PBVNwVEoQOrmUq7jMU25brQA1QJ6xH2N8F9AYuAekYnS8Oz
L1lDYYdlOtxLkSmi4xwn6UpEmX7HP6btWs5G6cGPS/mHgYYOCYNohE+tzH3HLuG7SnB3NQjEDeXP
yJVI3L6OraA+ALRIw20/xdYPIyzLg9rDSnJDA09nsFvwxaDFREnktJMp3EFPaoVVmOvxNywR1H6X
RdBsyAwDPk6NFPA3EmEBblsATtOeoHhi7IJqP4znRsIyBFyG8GgNUSfZHpVide1PnQmFuDKe8plq
aqdC2HyTUyX46XmsTy5bhXcp97lEfWOUK4V7j9U8SiVtL3sC5MraoYkxnXV9HH2Dv23NPCwO1xBf
CWyr80YbUK/hgl+pcPRRmp2LnSGyDs9d2Q7hig46lLIO4M66rrXwW0fCiMm1L8grQR1RqB08uc/W
Kihd1Ftny58VxRXUBXHsUK/1WhnSDTZe/V5F7ZQCi5BOZNSvYv2dNsRcMn5TzQUCiqggYB/qI+jS
LFp5eN7pIuOGa00OMjfkI9oEtrxuLDTNPn7UW+we1WtLlGbkPohLgCSIWLwN1KQlJawkI1oXWnmF
JSM+YUYvrEytEtyaTrjTlGFHvz2wrqRI7P8Nj/ij3f9/17277J6rpq2e/4VGVf2vdZv9emrQhfp/
opn34U5PM8//12H+2+3/oVv1bwWsf8tc/bXf0/T4QkNq1pWa5YPY+P/b0AN79gUxjVmCUkZlh/78
X/08Wf4yf925AYjizixn8tduz3/C01qn5Y3T1IvI1Z/s9m9XqyBLs5A+NJD537/qlYl+kPZB1YkH
H426eNpbWYLwiPPx+jw2OHPxevBurNOslHvx0AN80Nv6axH6Oy4u7sfDz8P8HWl/v/t8fr16985o
RiOOa/FgGYENastD9OPjkecYfW9kZv31yKYIt70Fy3Eo/Qlbd6olQ83FKt+Mw7mssZV2zx8/6NhP
WByxmUJF2mNTP1TmuVRR7i9P/IJjU7/YEvJWnuSQBOPQ4tkz0LiRBWuVm9MfoSL+mvql51WIQJiA
VggTRKOsuDcKsqC/EqV3Ns85GN6b+SUAQohCD/+QQjpgdLhWFX9v+Wz0qbDuKf1ocXfZxoOtDdTZ
KPcKcnllVCjvNZaNfeXZYGmXvoRaSWIezLI5jwISAHGv63TJhv6U0+hbnPbfv33RXs4LzeyMXBQP
gxZ9w+8VxnxA0vMb9/G9pJ3iLx5ZGebcLHy1uKWkQxMiZ4al7FGpIpvT/+MpPrIyli1j6N9VndRE
vEEqEdP3HtapeQIxdyRulpwqf8iHRhd56bRV3EJxjWm2DP5pBJdiJW+9/MRPeAEBvxOfSw86v8ll
A20P8aApz/qAgHgSrrCWcMcEVJvm0YUQzL2SG46UJ3uo02tfau/TOHMhc698s6aCLDq+0DuV523a
DJNKY7os9cCpwpjOqr/GepE6b0ZNtXdMM57lR/HgEK1VJ8OtLoS1bCb2pNJT9xEw6OigVV+H8aFo
m3UwaAevOM+oVyDWwA06uBiRKmi51JrltM7lZBW3w0UPj497r61o+zyX10kZu5LfuEaM4UQrOqGs
72px1n7pL4T2sUNJSK9+5bJI1jO6tKFsj7IwJ70xSzIZgMnUmwj+faNU159bJ4s9MOsjLYCLJh7G
7LasHtXoTIIt+/HYLyKu733Axb4XRV2VtgkxpJewUPA5UGepwrQ3VlMNx2FE6Ld2ffUKoDGSI8G6
yDQwJibOeMGhoPCqKcg+JMKdUvlbs2n3sZXtR84yR0Dsamy7EwvtbYL1d6gvdtGM1iU6q6znudze
y99iFDOqEYEIBDoqdGJoI6incMEv5pDvzMlS4Y+wxEZRaMQDZtEPYySta/NKR5zaE0maLWE3Js9S
ZBBa2iVkBXo8ouSgCnKAGu4gI2Z3cIiSVsTrK/Ep3uHKwIKvJO1Q6KVtKhWOg8XW8JATR6S4Q0MX
U+9VFO0tpbQN9JdYW0ErnEm1jMHwb4lBUOZaocJpow9kx1io4Lu3QfwIroS58sXbXvqa5+eeEti6
d2fGz7lU2ymqjx+vkSMb4CzT+XoD9ASYEi3iIge5NWzsZFehd2Lk+e793iGzNAdAF4NuviDxWX1t
FSDf39KSEAc3qPidkjsIAsU5zn1ozdKjOW6NKV6NkurI7biqZq/R6WGgJEthiONFOosAk+q0iiTd
zRCIOhEjx15ycQDoeaSUVADGA5KtW1/lNBN+fjyzRw4wYz4ZXh0tVhi1XpHJHC0BLQ3FFbhbKb/S
ciul0on84MghszS+K3o/Cq2eQ6YROLG/UsFShOeP3/7YvCyyvph6WFyPrAvaoWW3HbXNx+Mem5XF
flckRRYVEuMi3uh47VzNQIWo2plNsFWr248fcmxeFvuenmR1J9U8pPeucv0iKn/q0QlT7WPzstir
6G/qU+6P4iGoKG9sMZ38+JVflAnf2Zf0eXN8tVxKqwSN3w3ioYDOm0bVJvMaVx/p/QJSoCO/M8Lv
VV3YcnUfRjtUd1Zokt/1TeMYUEhDoUZeFqBI6Nl9FW+7LkTjX9uHaupocrX2PWXdTeVGSPtVGUt2
UOm7sL0CYXLdGReyFth1+lSrmSuMO1ySiqbYUdCxxHXhP6Besz3xI9/fEZboXqEzhpTuL0lRJazR
AKE0/8mRF9miXoCpCsN0vqTcROOZgiTcx698ZL2+2F+9+ixFQBMGX5npkCI/1vfxWuwCN9CvB8+0
jUQ89fWPTMxiryibaRJkL2arDDaCvKvUE4Fw7O3nVfzq7ds0jIg4EoA4lGnmnE3RwzT+Hv3ZU0s6
MUNHIkJf7BT0aBotRAsda8ufrXTwymz18dQfG3i5VURV0cspJ3UVuB06Qac8jI/sDvpid+gBMhk4
bE0HvS7WutSDqQouhT9Dsv+VzCxpLIqmVbUSMh3IyTlNt1Zy68R8HHnvpTOBH4teLsbWBNzlFsAM
ltpk4f0pX/IjS0VbJAKiiK1OBSHkoKEWasR3A8YWKuAgzmy5//XxFz32CxZRGo5K2hrD/IyK9hrt
89oO8eD6ePAjy0VbnORhnlTt2BKpuHeVxOipO/6xcRexGWBr1ZjwAg7tE7Vv9VR6dGzY+d+/Cs2i
gepQWtp06MUtkpze5HxuGhbhOFiVP1QJr9ugt9ZLt7V+4uQ79vEW4SjIRaG188C+fwnmR+IOppzg
ZB+bi0VEJi0id13PXGTFToBOm998bi4Wh7Vs1ZEQzZ/O4l4zbTXtRCQeeV91cVb76WT5TTG/b7Ax
bvLW/dTrLlmEEFbqqkS6gN36HFXAbtp8btxF2MUlSWJVM27qXw/KY9k/f27cRcQ1cREi8MWGlBhP
Q3weRNUn53cRciI+hmqSs4eag6MC8Yo/ORGLmEt8umIJOOiDquMWcNucusDOE/lO7rb0A0L1DZOw
homIims9bq6RGKISBoyjMndD9mdGs3+dLHOR+vWO4TeBF0Y5TwnwAhyFfT78GWXx75EX8Ye0Uwk8
qgCxFLjNuBuGE/eTY3GyiL8UOBR/KSzoZAuEMLI+FyjKIv5a0HNtqTLuyKWhXTX+57JIZXEGYoaD
NkLMftGn+wyFtk9eGpaK9X2TSu1UWgMoBUfLtqNwIk6OFE6WnDwzyHI4s8zDZD31yF+2yWZsa2S8
a8eq7lS/XIfN1adiXVmEZIyCrddVxsQ9mVJSeydlPz4eeB7gndhRFjFJU7cwmoKYFIuQe764kUeO
AW398ehHVuBL8/3VKRunnpWIPrneIOMylKir4PFzAy+CMYJcDCySqe8qVzfQkPzkCy9CsckAw3mD
SXJqwMyVL8PPvvAiFkekSSQSGfa+4kpJd217gi5+ZIaXbpOVArAWjdf5LDzMSOtgPNV3PbIylqJM
lerDFJ53D0utIKGDfpKvMv/UbirNQf3Owlu6iGNZ1PuoFEwHKXqEqHUVWMkK/fOxg0YgGa6l3efS
DD2oV74AIwNxVl+6SaQNoqcK7X9pFLfhSRmGBUXqry34hbX0aqFCIcvBhPE2dWesvJn0U7T2IO3b
BqEdIqOJUIU2boAH259awEvBhy4PecLMsfGw1Cphh1cnNv1jn20R0ENXaUGR8EuMdhPh25x7l0F0
StHz2OCL7LapaV2B1iW7VSAUwa4yxdsQPMLHcyLPUfbemlhENVrOSlVX8nCQK2op8Gba0l9n+gyW
ePSA9WPcbfsypiZjewCTibxv5BRK6OBJajeFAfRAXgPHuMC3GCNk3Y4Ncd+M3YnXOxZqi71h0qVa
T3tCOIBopUW7YTx1+Ts28mJzAPpaJiQr7DoIaeW77JQb55HPNQOsXqcs6pSj4I6e8yGU9kNe2ioY
IjE4pQS2cEH8K2heQvtV0JRRNWb6vKf1dWKHUbJGz0wc4CrgD2fIE44wym8rehA7y426H5lxp8ob
Dd9dLdOdrPyV9OoBDfyxeFCn1K0BU+opxFVZd6IJUlSi7Ir6qybcfLy45qz4nbX1QjJ99bJILdRW
3afjoRB9Ow6va+gSqQR4S1I+F9JLTQDaPW1ZK+J4yIGhRsnvsfncHv/COn316qgEFUEoZshl0Nvj
YvLJq/WLo/SrcScpj4HbU7XrZ6/BNLJHvfpcqr90jguTAmxvxGyP+QF/4qw78RWPRMpSdA4bsqmq
WokNyNDpLPYrM/lkIW0JBCyTFKkKTCUOsLGmym4fPl53x954EdtWh6uDnmjjAed1+cqv3E8Nu5Q3
gaedjAAvx0OfOdrFp4ddpOBWFDddDJ3w0N1NIZyFpP758fse2YrE+e72aq0VWuE3VUOjtau2kfB9
MEMXNNvnLg7i4iaMJSLOr7jfHIRkRc+w+lySueRLdyOpcZ4x7BDaFHDLT77tvFJeTcXgNT6fj2Eh
Jd5Ep+yGj6yzpa9nj40LlCEWRAZf1DAeEyE71aTT5rX6zt75Yvf06o0rlKL/HXVena+k7rvF0aw1
K5gua33aCdNoA6a/FrGtFiDIaDkkysZyA/MZcS4oIwWkqVtBKNZ5frDMaxbuaqTBId/F1YNecplu
4OpHI8LUGSae5W6IBmhDP/tK2GnSuDW9rdbeNP1eN7eFhaegiRNJq7vg7SHvqKuxVGxRd9Omhv8h
2ik6OlYgrYTgvhK/fbx6j03u4uhvNCOtzK4fD6oBiHPlVc7H477sh+/N7GJ3MKwQHxxfHHC4SPe6
cesjzBtL4jrtv3nCtRj+SpJn9FfK/kHrHn3Sn4+f+/7vwRT67RIMBrHxMlT0Dibktmyrjido/sfG
XWwfcdiLmWoJVByeunw7fu40AUj+9nUNa4h9tG8Y9reW79vuxGXv/ZTAXKrpcuJJYzJ/VS960Enm
kulG1396qAl8bpbnvfBV2KCC7CP/x2vn3lfguqF6ohQ8/+x/LhpzhtS/HldHD1THPW2gtZ3Bo0NH
B/CEGt1o2fcuPZWMH/uUytuHWEmjkIFTBJS6jY90fOF8PCnvHwSAQd+OWxpi3QF45lviHihC3Mqs
FX6Sn1zYi0CNR7NNYaUw5QA48l1f7D5+6wVd4L+5Lhoab1/bSwowZU1LcuedSb5yLY97v1cdb7wT
g/sAMNak9o7Yaeskj65C5AQE6UKyhHUYBHZUl1stwFRZHfe4FdmKH7tlgeN8blxLguYIArcUyLvZ
c1tsq/BORFMik/CCogE0+RX6EqckiRHY4X3fWTtLTKPaSR2OgtzqU0xyJr9320J1THrOffkr8iSE
pWMbRQ7aw+kqEE031XBUGwInHnZdYkJpNXYD2X5dXXRFDyQNmrjargWYxDEHe6W7sjgB5vFBqamO
AnSrkLMzPTsbNHWVIzBvxQmKFveD+kuRIzA334xCuFWlDgB5epnHP8QGD1XEPUC+B75m64K+VrLK
zboQH82fRXgWBAKIFn3d5FdB8JBEEM/Lc6mbnGEAH6bt8E/CxuO6S3hJFN9yfKZmaw3TvFeK1KmG
pyRpV534PcnkVY2dUVCJ3CmrFW4q9mDU6EUgy5HeT9qVkcur/+HszHbkxrUu/SqNvhegWeJF32iM
OSIj57wR0nYmNVIiKYmSnr5X+G80fOI4nEAWUHWOUS5ZSZGbm5trry+rvNRBkyTzs0jV8aI/ZrMf
NhR9wLpzcP0n39pVLQlmkJLIDNqGSrXMD/NSP/mlG04uutJMA7ZTn7rrxHn5ZvXVSVpDaKEf8d9T
89YXvYq5S47WeH45lvpyV4rNVK606Qul498LnL5/FXchruUOTKuRDVY2hFa/OJwXWG8ELC+TEfN9
dvlG+cUXkeFGOL4Wg2ZWBZhbNk/bKjs58kFUext2D/CT/vc43Xr8VTT2jaJbxhYrOCvQIq8VcTe/
SXRCu6r8IvjciMvXwlA5jOgPusR70CZt1oAfuc7kBuIzt/riZ7gRlK8loSbrwT/sEd6Q6FpD8qV7
9q3nXgVloy5qq+rw3MpJYATY9N/bAa/JL8oy4cMCcvvWrdaTHlLnixT61re8isas64TBBJ23KEdF
nmAQn6LT1j4NqEJ88TFvzP1roSJspEYbgGgUN/hTzd9s7SAqFVg6CEAoIOjzRa75VVi+MfzXKkC0
LA0aK3HAn3oGaxM/hUzn7t+z/tajr5bwACIqs3M5b/0Z7bnb8qu7mhtz3bt8mT9yGzR4Acl8uVMp
erk31LxuQSXgg4HRqTe6Zkf/fv3ffuB/2a+uZXxuW/RjDafJrWftmAaVv7WDpXW46Kel7cO5btOO
/OjnkwYlsl+sLDTf6fLojCpQHG3iaNvq5yQTRqAv/GLLkIqChFO3PHT8kdl9uhRl4LOPqtmjXxWG
CSJB+zJc75N/v/+NGhl4A/85TpM7McsXWFmsf6lBeeTTGJYDTihwVGH5jxJeOZML6CRKtLy7Q0NZ
7d55PlwFRMgZh8kSNJtLFZkV3y6oSmiERIC19BT+KfmdUT01c9R4X0XgG1vJtZPpNGm+ID2ua+wq
Un0EpGz5rRKWf210DSws3HmcixTACiHjGL+yOv9dnfnb/LhK+KB88tEGhoJQ1z1ccK6/2h08N3xY
CSxJZ6xotc7aL3LAW6NzFXQKh+aQvWMqZvVmHOC0k6cu/1I+c2NBXQsQR0MbWuLjB0EHaeCKdw9n
4fmztuCw8FC3azKsM+uuB+SVeD8lvW87tanlvVYljYMmSnSxj65A8zgPiL1HZW/l1/xeH4ZVDuMc
5eWh34Hu458FbZ9ykdQ1OGrSTRrTgDWuxLyKG1h5YK9S0IAPsYm5ZxIV2SbAqU+Fd8do2nupBkf0
fy+MG3HpWovY296UzZqOCaFXQaZBqvW9gOdeBbysFoVQGsaxIWExn8T48L0Xvgp4ANqW2nBJs6j4
MUxDVIrhm0NxlZhkPfricn4Jcf5P1p409frvN4ZF4t+T/Wve0tIDrLQQHHDhLgXlahtQca6AOjWO
gqFONtM3ihuBunu7cwIxOJEH/mT3ZNA3C3DOwSxDjmKHt+ipbRYhnT8VLHX08qVWPETXAGRqr4Zq
QXGLJU9L+H/ZWhkodOSbvROPno1+ZSOYKBpLpvkj00C83+blTm/ORrd3mm3H9vqyr+GKMH/0Agjv
xNBe3eq+WE6alAUsrh6kDvW5rs1736BnDwjNwBcGjClgHbRsBFjc6kjhqOD4b73YgXRLR3AQeRFm
OYnBQYub5dPrz3Yvgj7fL64K4DRj6jYU707ILS+ybBLkltznQN/CRsybH4ruZKoHrs4LIIgDPens
fmE7nq117VCxFYXjCT/O/L60t661WQofXb808vJtyQEMV8fKpKgeP1b2trN+SXjKuMYG5OK0KMfI
l79g2xXrtgfvMPkM67u33H2GHXootTu8uj38+veXv/Xdr87uI7UUb3WsATSWlD2g2d+L4u5VmmiD
0d20E56rTDSj7JevkokrU9P/f7q+1oRyNIMApDLhwXqW4FoUtnAkyrM72mhB7jzWRmRVL+Xza5Y4
y07zXjXnZwaq+eKvif/sFh/O1Jw7Ud852soZq1Xu3QMEBWAji1qKBrvvCaP+yyM903vVFQZUGBnY
oo631ekXS/VyVvvLLnatLeVLYZUlOmO2S+3grh0k6XScHq1pA8uNCRnKt6bFtca04FY1CNkjNHLc
n0cI/d977lXIBcyN2V53UQpUu9KL4Lv37+feqDsDJfifyVNVu+x/BDYjulNFyWLivedjYiIpAjg7
GozzRH9a3k8+b7oCtzZyiFS7adicCLHyJvTLAmDtWbicHGHRuPwQ8wElDXigwtlcR1dTZLODJg+W
iw4iOEPlsCmC85n5aRLQCmGb6XfrgbFDB7vM2thUkwarpSWhBazQukd4ldQZLAv2Hj061sFxEjAX
vvmlrrYE4mqz0YBRu+X8XBk7mM1+88GXiPFH2l6OsGawKWawYcbuz6H4Is29EXCcq4ADEJsF+wK8
r66JAG6KGSpX/54Dt558FXJmv+604YIKsH5q1DhMnvhC9Hojm/vdoPbHSDBgknUlZyg+/DaAERZe
+2Gcxi/G+fe18t9W9FWymLPc0nOwk7YVkL8ih1mfQjNVrZuoSvUJtT7gbxJmMI4KHWEFTVUj4Yah
XMHLQ9+Z2Jq1N48VH0TTvxe7r0WzC6TrDZoc5m3j9r+s59yyf33rC13LZqnKKtuBZTSU64GXgXwd
fe+5V1GF+mbRWQLPHXAgg6ngx/ceexVTCg3XVWUFfYzpPgt9801R8n8BY1qrcbnW4nUbGHP4yfDl
3cdlxvxlJl1TnEa9HLp8wAvDdC3wvAX2Uo9+YwUd21WwYqHjJ5txNO6jkmuAN9+hkAnfVnSOTmfm
/8zBDMvUjH5f89iW6EKpX7p5vIcfSNjXWYRdJmvQ0Wekk28EOny3JERv48tiHpb2RHla16vBSOHi
GVr9UckXi+pfHKdurOxr1W5p1sCZwMtta79Z3YZ/5XZ967FXAUPOU7kAYoASWXWkY6rLL9bPjfPZ
78axP+JFPlql0RsW7vHto3LmKqhaVPhgclfYfo708pur6SpuUGXNA5rxEJZMBpvCPpHew7cm/rVq
t5WLo3feZT1NqwGI4G/ecl2rdsH5pQBe47mGvhte1Ff9DjfG+1q0O1nWQBdvhLpdPLjo7WUt7kgf
Bxq38v57A3IVCazW7FydDqhu981+kDjdDl+kczf2lmu1rsNngzgm3t21XjlbAtPaCZ98sbXcmODX
il3LAchcXh6+OPEwJ1L/4rm3XvpqDzc7m8JBBzmoU7665LPGdYrw8vh7Y321KousdQCpxyTh6MbO
4Jj1xUvfGoyr8o+nI2/2Wqge+sSeVqxLv/e6V6twInOtuwNe18veqbGz6Rd3NTde91qtu2hCEG4O
iHk1SsnxwL/3vtdaXX+ZUMvUKwQ9IzIloL5fiElvve9lcf4R9GYPjZ3wpsWdSZqdxsdvDe5/a20d
oS8uHjrugI743gS71tPCZJRc7Il/vykKl/9+0983N3/Ze38XVv74+TPJcAYwpmmrHHg7Vj4UJo37
QxlD2NpyUzcyZNkW9qBJWVthBROaosHtJ7u4zp86mCEF0m3TFieM8k6DWI2xPYd5a/dS23SlGIXl
7xIVVP2EWC7mMInwalgvZEPo9HIBVNjcSFgeOMWjDwoHOk7E2hkPlokSyrE1gaODxbsnnuuRrxsL
FyzlKxQiIdMXa13lDuSvLmz/dbTGhJPuwQO7W2dVsx5buclzuEtMc7eX/UGZbAOLzz47TxMKKtuc
rmRtpqYcJJy4YZHqODRC6T3qsuK0KHgravDuVysTOwoQGyqwm2VNWrUmhKU2BWEDfcsMNt+kcB3w
B6i7auHd+O8vcmtCXgUpA4bLTQls79ZK6OP843sPvQpOLQwKrZwUuH5J6H7+3hXVb43zH1PHlh3h
A6CYW28hcNSHbX+Pm3zNhUbpi9l5WYR/m5xXQcrpM4srDgm5lbkJg12LDkO5GllJIR/q+eVbY3Mt
IS4gf7OnEgNer/n+m7cB18LhyshcG+6yGJupeeT4m35vS78W+WoSNFQb9cJtafdxY507iMD/PQ43
dsdrcS8flJh0dEpue7EeYL/IUU5vvoQq35jW1wpf6JBgEz3gveE5Hub3YJ9+sV5uvfblD/xjFpre
MoOcQ9Ea571xbbnz4RQPc57mi1G59d5Xy7HJuFSswOzgy1HOB1gp/3u0yd+n9rXMV5vbCaRe3Fpm
fhZ2UNOgeB1WUPs3WQVPcB2O4EUsvupTvaHCAz/uP0eJDu3ijhL3r1aeLh2JeuA2UBFw9ClVtUzt
ZgxheRd3gqN4hOrxcKqy6N8/6a0RvFrEgOXBqLpA7KnOKC1/ERl+d6D9JTRcq4NFCTEM6RB84Fy/
zYe4r9pg8J0jQ+UP+LWIz2LFbCfuEOPnpo11XUNFDebK0Hcwls6+D238K54QKpZW/lOjH5d2U1H0
VY5PpT+sKdTzGZROmTH+UON7Je8ruQJDdOBjMnl+KMgvzfvKAu+3IP1vP86lbPrHLC4ba2aWI5at
ZeBMurGhbG27JlawatIHtoXexa7WQBdBZd1II5TGXWGe//19bgTZa91ymTtozSyRFTf5fqBw+lzW
0nyuyVYBLfXvP+LGFLhWL8/w1uwxDyC+eFrO1fcqctfaZQFT+7q2/GlbV/iWXjzO31zz+uXH+ONj
tHQpgOPB6/pVlAEw9P9QemDX0Y/29D+f83+xoTm1Bevl//nfN0LVtYCZ60g0Jw8FuaLfSfPF9SqY
P31TF3itYCZ0KAB3QYLcOb8GE+Ceh39/u1svfRU5ZFcBnlQvaHCck9E3Ynt4Ecjr/v3wWxPjKjbI
RqjZMRG84eGuyqiwv0hN/v7S8Nb8zy8omll0o4GRzscUxbCgaZJLIePfL/17R/zvxQog9NXTi1r0
8DDEUW/SgsUyoh40A0t/EjlyIDaGIJ6AWEWjpjGjwf/U3JcOrSeVBM5oHO9s+yursb+PHuDa//ke
pQ/D+NLFWUv3X7T2qfle2QDQ4f98bqEXBqEQHG7N7kn6R2v44mub+AuP+NvQXT7YH0vLVlCNwZkZ
S8sBtHUAO+mHq3ZUf/HlTwV1YWOt6HgEnCpk3vuYg5lUbqCCgieoCIfKC8ZxldOdDxtqN3tW3rPv
bpTxgp0g0Bst9Y02krCJ72G3RvSTIXeetbbwnwwnlkFR74SDJdKlHVIN2gnAReDvupIwQ+vzDcHf
oHdNdrbpSLc1xE+PjEHRVSH4GkE2wWvF/gBNZG16D5qAOXQPFaV9QIk9hndwOuldahZwgWiLCOSN
8zKZUdVt+uykDIbSoxuBXxjpWgb02irzcLRyO/R/+8FgsX1LeESVjHHlHKJVPhLluUFholm6cIJ7
2UjVOe/0xNGeWPfReQYutPErkirihbVfx2Z2z+gG/KRtpopksk7LsoOwOWQ8gl0rYDD7tt2MthHm
wDL14+es7cy8CFtjZZc0EXaD0VRB27bgbH3o6l1NPqAU0Hwa5SccnlfuOIRgz8SafiDNSldlLHi7
qgyKhioxBZ0Ob89ZX0+LTGcdlobah2qm04xshrNPrm+qXq4s/01dlLdFixJu4uAurTSfm25L1Eeh
r2XxZALFoDcdCo15NGuHyR9TWTpPMjtX0PAL0ZydBs2/2BgJrrKB54IfQqQqN3KGT9V2EQPC0SnN
VHdOpAQtyDrwegk0bPeBmhODkqSmeuR4IrSwy2uZCHvS471/VuXe7owU5OiwQ/eDMXWRXywAot+j
aoaKUSAnPwV2DEiROiS4pzPNrRBVMFYfHi8O9gL7LHRzKuuwwAHRlw7IV5BAk/d6SqE/jpRw0yUH
fm1oYiSo0DNJPeIktsEDvAe6T5IHOj2M5W6sT+OcTPhlf/n/jnaxkww5h7PkY1cd8E+Gf44PJB3i
hSe4ORUkBiw5KlE3BzsDtfNUmgJm6Xi58TBCSZXj/s49NGLLzZd+5tCFIcFhn775Kquflnzz/XTM
Xufs1Rg+a/w7z0grWN8VXhPWtbavy7is99nylpmr0oFOuAnpeJrqY1cfzHqNY2qoYUANULmoAaFL
lKl90+xFESv9TAo9cNHJwrVDBi1FmXexPh9Rx0lASVlxn0ayeRlLhrwNnVLI2sVbU67ZIPZZPcOo
cAIyiiU9h7gCTS+5RlY+m1YNmJLwyOm1gzPuldsDlBMrEO2M5t13HtjcRp6so1kMDxOsy0zUJOCS
t8f5I+6NY0PxwnIjFi1squelXYMKnYx0O7RmBBR5UDgbAdt4G5NUq0gwIepocFgnl4tZnpgIRB56
/UovkHYFSTaGXJUVGEkEpREITJYp9E0ZcT+1sgq0JKgx6mFPipNjHz391PjQZUcQpONOzBhyeCe8
e+LOMKcdtc3zVEOFAjqbVj2VqKsu0Oox3O0iSfDZfdUXKyJAHNGArihiBioYg8CpHs5N90tM1cn1
nU0J+nZmlallnTMfVKoK5BINJiG4IJnAunY1FZiNg81wiIh6IGQOOmnHHn8F8x2drdCfdzTq6fRY
o5gytCIqjXv48gaOrYC0ehxgJ39Zez61I5JPoecfKowAAT3BgfCGg1zTNSvc8YcanD4GNDNbzs6F
0r8Vj7YBZaksVlO9dtB37gHwXneQClaRsJ6Ie5+ZT0MhDiasJwEVhMIrhzl8l0BaH3fyjQJGaTP5
IvTphwFNqke0/XRhEbClvnhngq/TBJkYVqVeh9Tq1wKViLFCD4LevbaQwNcTB78OW0jtRJ1/8W6q
Els+zJwFQFqDfTtEYikijwHuN69l3W+7Oslp0msoEbspm+6XEW2pZcyGbS1fFGhf/Mk10cB/p7Fn
lFC1buPgIIHfAXB1YGlvLL9TmEE8IyiLXCxjm6CEpL6yjgZmjDnc0xZ38iZN3DHNRey3x1KhUPVU
FvfAwgQ563FVv8lMssXlWMhIGbnV2wSCGoI1Qc+ZZuWo0OmQthlxp59Hw0x/0y6tR8s7LxJy4ToC
bSWY+XObodeTgBM6rhXdt6yNbW6jrJbHnjk9FNYbExtDQ7kWTLpGQzXugmlvT3Cg1dSb7H455tqS
OEx169a56+hPY5FYETuY6KxKvurrH0a/KfFKLd1ALLV2xx4nre3omEFWPqg51YBDmrMnKIiM1oiI
bQZdl+getFfFzwlNdkTdOTKi8p7wFwHkyQQW0mYwi3Xfn5FpYgutZ/VzsY1gFGVsalpaL5hFry57
l6hR5IZAkc7bjAixZQdDhXJtluiq3jNmwFWhxaFGrGgLhlib1POhHcqAM0SvPAIPwqjaFGh7yCiW
JPPKwKAUHv8nNAOua3pYUMGu5UppH0DBmBDtgNMKI2QUPkWIMiEqDg4c+iga/Bibw64hwSXeLK0M
M9k/DNjk5V1TJTM92lY0VbscbZZekepWis0Y2jEw7wCVqCPdeNfBlDC3jg0G7NGwn4z6ZNUDrsfu
OChGORqYgQDLzOPo+4mBOyj4YJTYDlX+3IMGx1a4SoKpw7kYHzXsfcKHk3rfwf94ESje4s9A6wdh
9EgpugFKbSv6d5AFsTBtYFvFGqzJqISwrNXjkSAhG1deO+z9Wgaib0IA4GO+8KMpshoT+lA3uIdA
1gJKUwR74ZD2a4Tng9dtB0SntgPrB8S9nMhUU05oegqpFmxV2RibaI0funui0aQa96WSKWEaHPKG
gBQJ+shOOTLnXKI8i2vfIv/UZ6Cftk37AatIzTjV+aYf7rMGLDf+2i9ZTOWp4IjB074rnpYClriL
iHwr7lG2vsAam+fSTCoFu7khGdBf41eIYBTb+1AmHrxaWpCNwDwU5QqNSmHBCkwiL5KoDSyIANMz
IQ+1t1r6A3faiBdOWg+A+TQHo1OHikKnBWOgSSt2HJ5iPTpGtAL7izt5qDh8oHM5nVp57jgPuyyL
gPxM87H72U98NQ2xhx86IyJsM75rlIIz7h2SQ4QCP4Haxq3fzQvWsyiiudcikKsTw3yA+idgtAoX
EPycH6axbrLLuFonmQEshzUk+2rbYwhcnNwLLXXLEX7SKdO7hFU/F+xvDbKXBWdly0dtD5PYQobN
rTxRlROZ8w8NG5wLN+BBHGb63iKZ1uFQ4eWrBaPMuAxzZzkOjh4z274sAJIPKyrJvkejk+X88oQE
K9aPqYausIyt+1kPLEFCjnlTdu2qNt4m1kVu3SMRCAHr660gc8wYSMTEKNx4lCsheDTVaCbULl4Y
m2rYV+5wX7qfrn3K3HPVnJCA9lKmolXxUm0JhbzE4MC/rmASE7oDsAfLgPgOoW+zrw0nskvAOV1n
b7dVBDDWibTmqunmQC5N2tbY2AAxlhztYI6BpdGGJsJzb2PUBiBHHDsdHfDd4PUHiGM4et2z5R2s
6bGbX5AzrEYddDETCV9pbQGLCSH5RXBT0G+Bm5rq1IlLnAMX9zCBqGeYSOcHTEak5R0fTwU4XgDJ
MSUj3+mwMPpQQ0I1uBPaDBQOBFNqeM854OrLwHYjcwB2mWDvxO8E3CpzYZyAak9HNYCGXG1NCzxQ
34tpuS14lKHGR2rwWEY/5A1Mwlwbx1HwuMB5toUfygLQPX3NBbJFEH9kg0ERMnKqZPEmuEp3p3k4
cnA/u0rugaMJGz9foREi1OB+4eOhHvQZZQejaHfBJZ+/srpqN8Lw28IwL9qyA8bxUdrOa42AKmCv
YyApWszPHo1+buYFpG3WUq2dCcgriLMnggwfRjSmU8dg85yrRaUMi9NvR5iwDMGITH6q8pNvTHug
2i+zTQ979gsgyaNZbEX7Lq0sdn0QKXUVubNceRJ9JvlBtpCP+9sOJGqYUMdw0kPNCH1ubQpr4yD7
HLMiyvqnwSUrnV9IM/XWIhv8HLXxnDsXenNCptiypjiD7dBopXPjf5Rg2g6ExZUHDhmNukvH9G5Q
AIjNSe8dPQsvjq4+ptBqMQwH3nmxq86mCdI0aqut7gdw4kumwrwTXbPjPQSRAhJWHwfHLjLdHJdj
jz2OiNR9onkbcrR3IHMsaRb7tI3BRUW7qlqPPv/04A0eqB6hzRvkvuvu4d4CUOLd0BY/Gjs/zYg0
6IJkPC0WIED1XdPAF3naMWNEcgc7cANRu5ATWzcwlumt9kD8rQMJPgx2AuUyyOFbqJP9Vdadpdgr
6iI6vhTkB4z5OnD8aviM5NjScAIqejShIIrDE9gajIPyUT9dBAVgcUoMHfh3Ye0VPAY8A9imwUy7
5ZGhW5Ji43XUPWwU486HVXnWPihnetDh3w02cYiKExobU2mkwHoH3aIF1TTviKbiUXkJWBEQCoSD
ymKeD4FbPhigOXomCWdg31ocJFW5hApLcMoYAJxPnkRK0Nhh47orUhrY0ImWMoggG4TKqof3vphO
BLhOODT1EXeyJ9ASw8bJD4tNIlNf61V1IvzT53Zgo4FTWlO0oD15gdZ8muywx2Fh9uXBnh8W68hU
tgVnMTY7rEdnS7K7BYfyPO/TjOAUTHlk9nYIzkzKcpALQR8FU/nThis9XPp5e+qBkGcHamzgCR0Q
49Usnsb8DmjAgICPx/GT2qLY8xJlDT5ACZ24sNZ39flBA2Uvy8ywausTamzIH0BK9bvUncmdVear
bCbrvqJ7u1GJQ81fFTJUsMp3ynuaR45SGTIGkIUZpFiFsBLSFCFDayxoWjDY0VKL5BsdUiw5zjiQ
o8AA3zaYQ5uBZcGBpwHgEWcJXPImbqZtMxDIcdKQHi6T1cPgLeDT4NjvLVZKrf3oogH34mXfAiHu
itgkLUCtXVgh2pm2cSy0fK9wZawA5kMzo4ZMp6HosjMjDSCmZnbfJv+T1PmWyyowih89Kx5x23lE
VQTmDcaG5djh6sE7+LZ4kH2WQm6H08LJb9tjl9+V0/lyMA0bJMMFwPSl2tcMF8yeuXfVHPp2j/QM
QK1uS11x6ECLnpd32CKGHrMCE9zcxX8rUatXWEWoG0GPW+e4Ih8XcNMSxt7aGm3rl0pOfu7Fe4ly
jWsD6QVUO6efoF+grkVDeaGvwah+tt4nCCNNlJxd8jPz8nt/xAyeU2fwVy5oaoRbu7yyos4F0ObS
AgQoZuOkDYkF3sxTn63ngqXsrZzugEp+aODTw0o8pf4qZ17g1mNItCJxUXqzRxsHfKwJYAF6Hz3a
0yXwrC0qV3ArcvrnzBUIsp+AwKEgI5Iyo4dGG1cUSWtt4TxhVFAgl6EJLPHUyRDSdMAH7i5lEQP7
mLL7+9JcAZGNy2y0EcHajH0U/J3IbFvofWoAqmka84nnTezVn9qSOo2TmNm69q10ykmYLyLVMWtL
C/nn5KwcZA84GxvWAkjugpinW2vu+TjXtlHZ0FVTjydG3pgxHFpUoxzHCoYRuTrVDwterUfnkASK
ofBemmWje88jJDpU+2jnE8oas3/vRFWsil/C9HcEVaHKO8ySJBVyKqYqdHm/mc57k20UbrDESvUs
lXYi0ealVfsKmdwoX0DGblHEsIfY0fdZ0Qc9ZLEq/8FgpFzmLkhpSyAKO1mWzwkJy4LT5QQzbkvu
KkPFHBcvgGfjqN2nqK9Btq2OjdKewYZeDRU7lIjTvAY8oanXOUdHC1kCMMB2Q3fHximqCitocS5d
pqjBSRva7x0F59kDw7pBCte4NCDTW9MPWz07dkWBTvxjS/1I40PUk3db2nDNKvYlrgR1vC/VXYz+
uAbM86g5HJnxZ+OPYZ+N8ciR/bUyqsYxGmkBrk+GcuVjtmQr4qc+7o5dUH0Kr942QGiyLCQLcqvW
2Q4+Wmp0VHL7yznS2fN83hAZoi8gFB606aCiajWkJbIJZ+jUSWXvuglBnIjAzWXcthNKTQaaH1TY
ICuYuI2KHYSoAK7wEROQG+h7QRMYMifRfsiBPXn0Yk1fHunsxbqDqOGSyOFZ1HQKv3WI8pKHual2
ysdEaaodnQ+TWZ9LPp3ExNBpjyBWaoltFOnYZqgDoLefqVWFUCW8N8+tAg79i43pYupIQ7QCT0Pc
cJ97dBYamnHHbfLkwNUF1YlH9JmH8Hrf84U8VkytbWnse3vcz9mUSkhpdVS2TW3d1LDdRwHy8ttL
wAhdg8UeiLr1qK2xHZqzyHHGRDpGx30//5jOfm9t+75/NRWkKIAQotqlEmpmKOm2YLBW2n0+oMQm
oEczUBxxcvOkCx/Zr1iwwcOTwRvBH5zFT510aWMuEdfRdNrYm8bQYrCQtVQ1b0tmbx3cdcwO0CVV
bBYVRQcUmv91Gs3t6yQhiubzwcyMiIHqCpOO6RWE66DKHhz6QgXZDF21hbfda74gchOVimUOnRIL
xH32R+BujE8+PnPwOezcixcNEJ0+i/OqixtTHaWop8Bz8zMOJbiaiEaGgzp5yXt/o3L2PilId912
P3NnbVQCjhI6GOyl1+OqF/e7OAgpBKKqhA5eYX7NMSiPocd3mqF2lsAYz/d03vnacSrxyVYyb0CV
po+lF7cu0nzSA1Pgw6vCbN3IdgRgLosecnHnwMNt0EqKJMoJl+xw5sXy2YFpLjqgVDRU3yTOGUT0
icK5PyePujh7ZXuncR6TytwwOaN+zRMJWx9qQQ013ROkq5KTDcDROJthhvkjgWFQF7jFm5L3DQoX
GTE3OkDCJvpGgl44yJmWNtLsQ1mtKUTbl2pdQkW7Ms07eznk0OL7SkUtIA2xVfMacuqzQ9HGMrJ3
/9KbWw1JTkxcLg/J5deAxSQW7oA5/rfHJcHl15du56xd4gXJoDL8oEObWl+wy7kHbkl4cDMYSBFr
eEraFz02QO1WYPFdj4QBuO47D6R1zclRS3U+p6yFuxCsaGTjh26Pnhb3hIbcqMK1TrVVDYowAqn0
ZIl72XrppESgoObIJj2hA+pP5EgLK9Jx4zboPOzn4R4ol/eOoP9AsHBo3jJIGaZPRzx42c8FGHZf
85Le6VJuoxwMr4+x++V1D9zbNGTEnitjofagwidyKGJrOAILmnj47d3ygdNxPDrdZpBDKokdwewV
PRQAl0902w/gSO25KFM6v7F5nTvbBujhhu2I+8R1GXfKCOiiRxqqBqUe+zq6jQ0zLFwP5hLvEnO/
Q4nXwN21SZCHtygYz+ilMHDlbORpoYmXYjSfAFuusRxVitLXufE3WreqPBqrfj07y7uOtFNMPYym
0ABJ15la/V/qzmtHcmTLsr8yuM/D29SkAX37wZ2uRQgP/UKESmqt+fW9mFUzk+mdETEdwDxMFVBA
lqcb6UaaOmfvddyiWDcSYM9UXvoBUaqmWbqKsZQZCAOd3fhvfZQ+B1XCCIsdyexYat/soZ9nvX1H
GWIWCis62SF1rSPE9BLJ7zFUDwBhll6ksLfett2OZWPDC76qS3lTKswDUfvDZJbKqnw9KjcepUtM
7r+g94egIcToWs5g68913aKUC66EZ860ljXaSKFpZQSQxjFdp62dOJasO/14RaEgZU7d+kXfD4tU
C/ZQW66oGbPvqmhvm+PaD9SNK8lrObU51el7P0ivFLLIdV2tXM4EbaIvi6hd61RSrkhbKPHB026j
4T4LX0X4GnbPHkuAAtsk2tfac9YRaq8vPOPYmVctZ7YUVrBHJJKAiSTFi2h8Daca0vdR86PHbpUO
R71dE8NHJijbSyKomm8szAibwmGShZSKhwXzkoSiUqa0cOmpVzZRGSFvpHrbd1dRefDyox4fFP8Q
KAd5eO3Vied94jV02jxaNpJ0BRQ0ZWoa5ZAyuFjro45i7xg7K+vYGhfxtALeFH50PZgcSItkERft
nM54y7LX0ljmGvLGihW3X/SuWFBvlZnIhuDin0z2uwZB+NSH8elRxzyfj0i+AARuLZ0DGF5ZbavF
x+l4OYjLSLooG6JH6UFytetRK/cGS5qnkwpcgyUn9baqDGzD7P7HS6PbuMkPIKXImPaN/KpI3lrT
GFDdIQwXlXTXB7dlP1eVLaGCFGpU1E2cmmqnGqtcE06SDVuO/7E9Pe9dY2lHKThW9YWh4won20sy
zSN6ueuibdrY2mM4qhSMj3dx9qT2Yq8113rVw2JOZWg04rnJmguDSoOOaJ8N+a72lSUnraUnAioe
Uu6qXqT1C3P+1eiJNYXEDxMeJ26ubP8+aRC2N7dScJeQL6pPdu6Eub3V/a3N1nytW29SdzIe03Aj
ldWiGvRVJR+V5AIYBWmNebWyW+Sm3sJzAfZU2s2QKPOY+bhzC97boxa3V0F0tCp/ASB9Favuo+lf
+cwIsgHghz0iCQMOfnYwS61VueE4k5j6vLFPjRRvJI3zj8yFcioz3SDTWMgNUUnplHtviZe8iiJb
jK3Yy5q3M9Vxr+aknqtKmxcW2l4ArDH7cBHYC4PpOygo+n5JnSdO8LV2ijiS6mm47GpK6NR2syh9
9IC+5qjtLXUB4QRX5Jx3cv2qlt0SPeJMJfQRE8gwEtmpFenU52/Yr4qKWEbOJ2l423TZyW5Oiiwt
PpdhfKR+mP7/6/N1kHpIbpT/qfteVTYdKoW4cqSU/P0X7LGP2j1T/IV9krH+0a5dLQtxyK1vKeOt
cyyYHARyZgy0G5LIbNbyd9UaZwKdlBJmam6jrBxKYNI8oi8Uih8Y/KxzIJiXFFpfJxKLkmZuwuCp
ldqFYiqssWRkVX3VR8Xci9VlIt5ttz/FfjXLib96onQ8LO/pixlFX9zLB8/knOmFy9+Iw+k3Fgap
KSf63qM+r1LaRp1pRxmPRE6OA6ksEuDfejftM2WOPZqiDZIEx5DiNOEi+EpINylw/iCfOQdIBVpp
R66Kv5nFJjWSlWYfObbP3Hj8QlT3AaDass8EOoHs1VIbSB0UU8J1xbwZ65WXs8cmOd4qGyuUZ71E
DUJN23Bi3AWGsdDVe3eI2YZepILcSss8TGREcbOjXLYXdfKFU+PDWzsb8HEbjbLvIXdKiHpTLhav
+hr2gJfn+6h5Iwe9KZp1Wt+i9tHNQw5C3YRiIRUWGIdoFnOG4CREVcC9m9yoxvfsu9Y5sIrHkRFM
EGBqE4eYM5VSv/cKTQqqX6a3wk6aqpJRkNekZgf1vfkel5061b833GVlZpUjDesrqZ5Rw+d793sm
5bO6SNElYYJsVOeyxjHU+Va755Qqq9SjogtKbndQHQ9Vr0EY5HtNn+n4qIinpmODEzGtd3K8DPrv
zfTndSl9ygmkXjsMO+V1vM/ePr9Z7c86Xeu/8KgCVbKMwWI61lFnIfNojYlGS/ikHwMS1/FFkGhs
Ad0rIU05a8AgJfnFLt7n+iMpCEna6+E2YDeRh5TFUvUNmYhlRKXcYnxLW7CyXX+csvOBLFat8iC7
z21xLVR5ZUo3vtciiNoqowl+mMGUKNef/6ypr/8wo1ln842lhr6iEvHfxd1pgFXSlS21GKruUcuL
5yDnJ/pu/71X9JxUNURGYsYFr5IVXozl0rLvPv8NH6xO51ApLdWbVNEDZntvn4XTWeHzdj+Y7a2z
KcDUmxzWJn3TShkTMVUYJZfAkk0F8K8AsT/fyT/1/9ls0IayJhcGYyBU/fmYXqXZXtZvsvapjgVR
RpcE8qbV9lW2t+KntLpgWc/S+0KSELpFM6KYhK7jeVa8Ju2TkE6udR+oj5RXNwcCtlTUoBJ6NWUt
JTA7HqGdLF5mxbtGnpRK2Kaas5zfBtGdETh4BGY2KZtQrBTwYVbhz2vroDYrq7uUiSPKL0F4ZSiv
Ynwk+jxv/QulvxzNqRbbZVKKo1Tu+vAYZMgOsoIk41NOfMcsyksv1dBFouDxriFF2eVIjd3s1Ouy
kyd3rbst8D2Irdd84fr+wGthWWczoYkprA4bmEQTm4PDIMInUjWwNYeeQL+J+FHMDU+h4kbm5JyE
dYLvwvO/BVCksuzv03vVi0zqUJnv+uLguevuK4vCBy/5Oc5KzTzdl9AP7Jof9k3+xZr+0aR2zrIa
Aimz2wIbTNreG5QXRQpKeGwON073cP5WhOOactl7iqMM5kyWRypMk5HwLCevNn604bTf1SsjHgga
0tlkNSxDPXjZ+CAH1YXQU9QG5pWd+g5szJVCcLkPzI03rhNPm/tJsB+IJ0faPqE2S6B95ez+qK+m
Af3L2l3rcZeOkcKeYAuBoPsehcYyz+bKtiKbXfo0GxzJxgVfEVOmr/9hCjhnaE3FBqIk4Y1xDdJy
bxiS1mb5zbXwvHhnUHVNWUBP3AUjDIZFEn6xUf3ops/mRkVKcFzntOt7yVy0RDoQk3Tfq51ondOa
ZMp1JHIDtFx5JTv6vdPGeeHOSlLTKu7xYFkP7o358vka8cGrds5VikyvklpkOhObpAqd6psnrnOS
ktlVmdtNPTA+jMevSB8fLGjG2bEoaeC0627CXk4Uq1KgR0eDZMnIJOza+V5/nA09PWRC6WKt32VP
jZO+f6/Rs4EXQmOWA5uXrXworAVRnO81Oz3TX6aJpAw4dGfsE1ExkuYSj583+1Eva783qxpeKXWq
yhFOa9YWAuDEy+dWpa20+Cu24UeXOBt9kQod1kaJC1eepMR7a16FFKoX0Rfkog+2uufkokYOfU1S
aubPodv3XjsTcbezCWcO6iUmue9t038yuX7p/jDWO7OPYD+rCTLztai95ecP4IMxeQ4iUgu9bYZK
wVN/591I33uxzyFEpp6RsJVJERiKuyGoj6f987v9YCbVzwal6XrAY6fTShCtI0RO7K8yP1183vhH
XXE2HFVBSeEEF/EUre3azaB9szfORmQ+hAaRcbq4qpbDpBeffX6/H7x55ygiEAaFCj9soCQcouAa
cH2EZu6qGMKFq49fXOSD0aOfD1Azsr065CKERSddB/kFHdWXVn1vodHPRqdmUC/Eq2A6mEUVzExd
cTLkhp930EcP9Oy84Bm2EjU2D9RwocFBfvhi1/xRu2ebZhtUazIM3LNqON2rFK4+v92fp+M/bG7O
mUB63RkiEl2/k/GEDTABQzRpvbcP4QtL/dvotSge8RVVeDWGwpF6GQvXxkRzKaszk3RWnKHmujBV
GwEwNo/CX4W5RtIzWXXjrZ4OU6Z/59vqHLHkRAfVcv9WJPrCHsxVNhKV1VaK2ToEzOY6CA03fZnc
EVIkI1V4GjlkUc1hbwLs68d4p8s1Us1ThbQ7MMmfw0NOrGdS9AuFU5ZHqM8k5eLH6WqM+41al4sa
vp+dOtJo7mNv2IiQj5t3g2RqfTsq3tLHmdQmlxU8f1e/tlWUCYmKz/sWgB3qgpfPu9mwpuf/p34+
i6VgwVcU9qYd7PkaD/ud298a6I0kBJSZfcoG+sd96kJppQptM4h6WUfldqhMchhbqx7Iy3frxDqk
Lux99Kk67P1ekCrPZ639NkUlomxbWpiJ1Gw1IUh6bREhA/DkLVLBladj2OHTYbwoordQfcb6gMPh
JiVxmOrrkdxz3yx7HR3L6IE3dLoicQJ03kH3muH7AmE016tqFiMWtvoeH9BaV8JlRHZjRJQUk6g3
3qgabXY7rXlsY7FK7G5l+ARJUGgPL5n6ElKppO82IboM5aKOl5JAd0POtlDmZb7p1R+E6eed2dxG
VXqRS/VuiEgqtWQqMf9XWjYvkZS5aEwiDQZsdzdUKKXbywHJvJfQE+HRIieHQQ2NFBS0AKKx1FxX
foEGTF/Hvj7vB+k6q9F8PivKMGs4bOZ+tozG6K6n/ncc3GVjv8jKnWYuM5lcPTzHRikdiw+75G6k
FHJndFcSZIZC58tq0KKQlWRHQzDeDOqMYZCbRzhYsz5fm3k9K6srCmjM06BZaPprXOyNwXBCM51r
nXKfVgU2RTTp3FUbaC8mhQgoNbUOBHUDurZZyiOVrfGkJH513Rf5pP7SjOp6aGvHxknRqJKDbmPV
B5fopq0kXcQg9i1JmXdBu2lR4XtWPKes5JhTdsIfNxIGK/1IgT0nRo4ujIhCGfZc4RYMLl2gZGk9
pFhTgnGh6q6ju+VGcatl25mQTsVWweop3B5PVbLwrXrdkGurA38RI1aIyn5VmD/q1l0GgVinsDVV
X3tNPaTTGLQ8ErR2Ii/MQHXS+DSU2oSImZsSaN8yPsbqW2BdDlgZCJLOCYcgTRXUz0vmttVsat+Y
D5PvcHQREz3EIr+yR5hMZFCMmYQfQZIOIqwPOYnfol8k+sNA+d0x2Fvg75o1B6FL4mUX9tjtFXGt
+O+9h1tTQZKQo2w3snmv38hdtxXRiogSeVF3ZaC34NKz3luSpcMAPBdo0JEFiQo69qFTZORiKSLM
YtHF401jYwgqkI3K+izlienpfdnfy7yJSKN6kgRu684TN0MqlcwqT5qXAwZoyr6Mwppp3T3c4yrw
51GPxSRBmTomy07bysgczNpHzkbWMkftG2MCeM4iDVvhpgi1mW9p1EkE85fgbCz3wdAvoUCBHlyE
0SlKbIQD761mz6hQo1RbKQX6QJyob3ngrTnX4AVp8rUBzQDjDgB8FXxWZTxVWbL0yWbY4U0yXFcy
AnNPzHkYaKx2Ko5hkaK3F7zHBCPr6F5KSshEGl4MdR139pVniFNr7ZBvJcie82DbweTP+6VZmoeG
CdqqHqQYT2CEVzSoHDkH1hyytYK4RdoE9WzsR4u4fugNxmeDTAeYe6u9Q2ycqzIGrEF3cuO5QN1a
93d1n67kwCL3ehXZYDPtNeIgpY7mjU/tyMn82EbbbLxQWMKU4L5qUMWHz8LU13luIjcs18KSic61
swwrZ2y0M0lm0GH4uTCTqyziNe6NmY2uXxbrQRxci3JtlQUxOpu39a2toN5EY+9kkf8uh/HW808J
+XXG0rQgdgYCKOte71KmyHQx1t69S7arRhaciORgek+2hxSeF65GP9dRH2Y2IBrKGaKyfRei9Egp
oZNF46VZyLcJmvghwV7cp8zLoXhKJGZEv4/KVdybjln389Ig9myU2WPZmptW3iNK9bGqw07BOgyB
1EyXWrCr2xelPATxQZUf7a5fhhmrck9SspqQud1O1Vn234a62FS5torCa7SGi8FND5wA5jrPDdB+
GZ2MHCYzNsBaoK+tSR65yVqxxKFUD235UpCR97p5TfkFs4Zj6OWLwd4YZT8rrNvafiK25IRB6xTm
nZH80MxTGz5SN8zRsZJ4bDqa9MXCxzBSeUetrKsyvMwrSPTeKSzvkmDJiFp1Lq0ZcXDwouGyoyZY
IG2jzkJLxwyMBhe26pyMC0Y8o5hFYYUn2N5WqTzvEsQDSRUumvDazepdm+LTQItjIvMu0G6a7Ew4
TJlCPLrDtRyl6HARsHj+jTeeuA1HRnQk2+2L1rr7Ur6S9NsuWNXEhLFS9UG3iaWt5RITFoeIFFKO
iH3CECWD9dpkrDjte4Y3LxjiZdL0+9rC6iYYv8WDK5RN75NlrVB2SryssSzjl3FnBkm6qaStFPRs
hTs2atdG8yVBz/hgc/kz+vjLSS+r/SbK/ZaYaIuyL8YfDj6puPLVZl1JhRMwbeHJXXfaqsjHva08
lvYbatGZGpuOlbUzf8SliGUpRw/Rhwbe5QuqycxGDATdiNVSWhR6s0OAF/RXYR4vcuDsZnTZpNg7
Q3VXTaq7nK0cSbFaxz9u5fM4vYmUqxpEwFh3jp1pC9kdHE51bwl2TRGNy8ADHkF4fbiitPgyw/IY
bDocVUF9aaD30QYKIci3LRBDC9tF6B5i/xXRqZG32868DpnRwy5deJy67MY6hBHaLeLeLnsQrF5E
5LOIgoIdJuNqC6tKmSVFgPl6WWJO78jjlshnGDhj+TQWO6hT7Bkw9lrZvSwBiSboNgFbG2lvFN51
zRAf0Mz31VIUB2Ecy9Kpgys1G9dyuBmyZl7he3I99LdSttZUb46MixV06+YrN96oXTU3Td8ZGfiG
hfIRW4KtI2NW8oVuX6RMX3LRzNQ6Y75DHInlRnvWm+suufZxahGvzKagbnCVIymDLSFKsQwitmr2
SjJxdGnyPoiPo/TE5Ip2sXM09hh5ez2EZBS9peweRpaZsjjZo+146krqZ921VR2Kfpy5U1ZC3nnj
lZreWMqlEZULygLPdNLJQXNorIcKB2O86ZkATDaWhiJmPxXkOO8jnvsYPNlgGSIM8tXJ7e5k+cr3
XtpyF4T3Li7kgHch4f3TjGPuvYgS1xENhzdZGUy1oVmVmZpsTO4kf6hE4Hr2pY9fpbdQ+FIybNFg
2SsT+aaPrzIy0BaMfiSpCztRN0JVlrbpXlO+ehGJHUVP7Khc5jlCdVXd15m/STknuIips9hEY8Tj
EQOB9eIuq54S91QFt0oitthpQOdpN27fPEhyvosNqBzW62j2Vy1VMqlRQEE0J6VEWEWkpslu9JrC
HjKSfz/buugktYAOwFccSN4JKdS8wlDZykyXw1WWuNRL6Wetexyoc5mjCSueXeW6VbNZiWVBWDj9
9VsDlGsS4CuVo72e37bxqukfwmhwsmYLMG8qqckGD72SzhSiaIeUoajlV9TnnTHIcIvj+KXIAYP9
WQmvGxZimacvbnFCUWOm7p5Ld6eRP1UvCSywMV6oSG7r8WDo+6DtV7YtHFgZtbwbmGkT/SnEE9CL
O91+Vyh+ZwbZwmuza0v3blNszQFADmghNcB0p3ERkfvM1REnNQ8K9or/qcTgDwZ/lSivbj0s7J4F
E/30vNTXur8augLP904h3RebnBKr+yjMsA5HKMwa7N8AC9rq1paqnZxRIKjwa06Xprse2YhmTfXg
g5I2RYNbyV/pAss/+RQTt15bo4hM6oWHPr/SixuzERvo88cO/7s1oP+MncQE4KdgUVPEvKOcUjgd
Wjs2DfjkG/PSwCbvu8fJbwJmxLWXdS/IYtXz0sPXiwU/Gf0l1p+C3XI3bXsoQCekfukjjE293rGx
F1jVNpD3anbXE2rS4gFLxTiPXPauuB4U077ORypqTM9TDKu0XVftJmArrcbFj0CP16GrzTFnz+0S
64B+GjhsJ8RlJMxLY+w5WCOAO2yCBsGwue77bRXaF5aeYEENDpoGTjZGflfUC99bheBJ7Cq5dhV9
VeMZ8crm6OraFnLfavARGXVUnCn79ajbG6uRd1XM+8iMZIMs7oxHCYOMmzJBVdceUviyfGpLd2kl
KIFvqM+UD+5+SK1THHVrxUajBzLm87P2R4vZWUgNjw+dgbt4N2DBw0Hsl++fN/yTePinM/xZUK1T
WrPT1aLf2U19y2R2dAHa9CY7Ng2EAvXABnbKdoI80n4HbMBqbc6xYe1GSbmIensjV+Odb/8IhXcU
7o/Pb2q69p/uaeqFX5buchQFSnMTcF2szyK2C5OYt8sz5/Pmf/IH/9T+WSxOj+y2LWKSX7msOfUo
33beNlUpS9X9CKST1yiksDdKhya33nasic0QHmPrWHxZqPYnEvJPd3AWrQPlnZm8g/xCIg4jXnR1
SHBOFAs0V1u3E/gTqMeYXfRUHAjwBFesVYnKKpPu63yHKLSHP2Cr8vei4tpZgM/HMhVEpJB3vrRS
utsx+CISx+r6waM8C/FZZorTgfVqh019VlCNlrgVDr41IoITx0xsFOmODRBFL+J5Sn48DV6LGKS7
4shjdcpYUUZfdwrsXKwFCx1TcY/CP045KF61+aPm6UvDbJb6qG/9vF340qOOljrT7AuRPXR5Ox+8
YJEkd8VozbsI31i+qaq9O9yldeHAARJ4R5X6ogzDeQJ+oyQkW7iXmr21mU2Z0+a5uccjVxT3kdwQ
iIICU3MPWK+Y3asM60w0zq38EahG7OL72tYt7GrZQS/RJBabRwzlUn3vM1H2eHP6LJnO3HNXqmaT
H79ocnYVz5HPZjFC0gpqIq7xUPr2oTb7jaSjfZ+YFgs73gt5gd1THzH2FUc/21SDOzcIpqmc2Hst
WYcgqyI20FmN7VzZ6Hk0AymImzMbbsM6c8rG38A1g0n1aGmLIgg2UbHNCUZRlCjwnsf+R5p5uxxL
TOGjNMbvB8tE1VZGtxeAnTMqAJBM2o9jcCyDgNUY7xOraqeEjJXE8Xq80h3GP2/lLj1Dgctk8agx
ifaPoa4e0uyHlhXr2B6cuJl88NvcvwnK8THq2PyYOOxMZcHhbJ4HrDgY2qr0po0OanRAUgkGyQ2X
YnjREmUxyOG1Vb8L/1VXfSfvwBcmFiGCkFNJNCtVed6naym/rq3cGbX8R1el61oaOd08WvoOyTXG
0HqfaNoC8gdHXn0Of2jWmsnliO26w5lTtv2yy1xCLfEea9jPWtyeHz/apOD9OFs0+UNEKLWZjIig
PK0xJOBi7RLl6I+Hmt1jOXi3hnQ/hOVOpO+Wj//USJxeKxYDCvymE0fd17a1p70EGmd1JA5Cfpda
DZcuBagqA7pcTkny+xCHExyuJl8KSBRpol+GlvxFxuAjbeU5tls2KdHt5j1hfdw8pk8Iz8z2XXyK
/Mcuf/D6GqKR9ziCv9Ex2IsIfoYlgQ+qZ1KHgiLHRlUh/LczmfDtcyq9UsL8i4njg/XunPxduaEC
ycnm3I7Gh9dw4Cz++eSvfZCI+VnS8JfFxQ+xsUNK6HZiONaV4kw7jaoEGVb80LtwlTIR1TgggjKl
OjCcM4zltaYsPFOadz5QlODHqCbXkUvU0z2VSeIk7I21XHUy4jYhxx7J3tRNixsHElrAPsmX1mWT
YRdm+nZPImbYpNnSrHHb4Bj9/Fd9kMJSz/YHRRS2DH+3YwfZEis99Z7vSDbCGR9P4PiVruODdfmc
Rg77OVVBJ3W7OrpNKK5sVHuBmffzn/DRIz9b9MWYcuBkV7zL5HXoUeiyH77onI9aPlvuLU8JdOLZ
3a6vDk17YjX/ouGPXiX1932KKbSsSy3yAw1QjNYd4aGBzqPEcyo7n3fKT1bvHzYKP8fuL2+rYaVx
FY0GDxb/Sh7V1P40CRJuQ0AtQXjry6shtVkzgrnQ7fnnF/3oMZ+t2emoyNYw/azSf9asaZePkxHw
weetf9Bp5+htO/L9ZGx4zp4hU39916s1tlvQe93b5xf4+dL/oc/OOdyhW6MfNjR2M+YwrbqboAyO
Ua6/KB6pCWo9BqyStfJqtT2hiviYuA92yfFyqv+HzRC2lNPk4NK8YR3lRCfk7EWYyabGZUrKclm2
yiIM413KyejzOzamN/FPdzwN61+ecsHpXml0+qROw8vEGFZF4i1E3W1Uc1hl2NIkJZ9VWewArofy
A40jze4EBiGFoLaXru2wm4fmkxKipMy0LdmmmeujSQ3nmfXihaxH0amYQCWENRWFzRNVbWUcwh0s
KK8CpyWDdHOjdWXXC81/jNznyMgX+OPW+RDdZUO/jpAbx8GlRjI/pVBwI55cV59XYpUGoB/G/kXv
9WsKchL70L75opzNaUMkfK8Ayb9T4ozQTjzvAXFT7I1M7t/69X/7jc5b/ce/8+fXLB/KwPPrsz/+
xyF4LbMq+1H/+/S1//3Xfv/SfxyfW4zv2fnf+e0rtPz3lZ3n+vm3P+ArC+rhqnkvh2v86HH9s3kI
wtPf/L/98H+8/2zlZsjf//WP16xJ66k1IJrpP/7+aPP2r39MXqN/+7X5vz87Pid8bcUtpNX7cP6N
9+eq/tc/JPWfiiEIWwlFthWVQY6itHv/+yPT1GyZfxRF13V5uk6albX/r3/o4p+Wppi6pQuFTKI8
VXyusubvj3TZllW+JQxNYen4X7d2+dcA+Otx/JmlfDYbGlzAsnTdUlTdlG1TOffwqJZS96Pl9TPS
z2JnSm50hz2VbGkm+btGSzjVBYZFxDKvD0KugD8acF0zI7CWv3Ta33f2K9X5zCf1153YCrdDlwho
oXTGryO3dpM0tNW0J8cYTRTY4Mk1ca5qgwxxNc5TDjyq/2QPhn+hR75XzxrNMlal0XmPNdkytv1D
beDZRvRat21CHMVUgmspJ6n9+Z3+vjP4eaO2oQnL1FUq3ivnOvjWBJbUaXRZ0QJCk8hurcqCiD5h
2cQnc2AzFX9+xbPj9V+XNE1ZVjUN/JF6PtNLMKhaVyWmy2zTECZaW3LmnyQFKjt7z2zpmcwmkts8
BCganUz18I/XvTar7ICjiw2noOmiYAWnrPxrov1/MN4v8vf0VJfv7/XhOf//YNSr037242F/4z8H
8XPKSvrXHDJNFD+/8te4V2Tjn6bG+NZt1eTRKcy5fw17Yf1T0zVqCMgw0Qxz2vr9PehV+Z+6qZI3
IrutaKY1Pea/Bz2NKaqtCwaqZik0qf53Rv3v2xHLNlVhMacYgBcMQ1B88fehZlRxESZ2WK3bRKoP
oYqmBbEM+cVQm+gNv3TLHwb21Nj/WYl/Xoxy6Ny+sG3ZUH+u1L+syEEqBaqqaMU6Ad3ES6oWa/JU
YN1qysMScm6C/9Yq99cFbSQHKv/RVCaU339dqDQELabkrSokBWabHkhHWRVk7OQ4vezN7qtl9Xfz
zc8LCl2epneeq2H/F+C9guAv7IlKJ00Gz2KMTCq/+nZ6WbUADTMq1y4btcnfPKjnX3Suft65Gi+D
iuxXyKbOgzzbYApfclNFhloghVrIxsVTl7Hkf3WV//K+cBV+GL2pWtOKddajiTbq/WhwlaInjhdY
hXGXeJK6LIsAM+vnr8vvsyudOV3LFLLO8mbZ4lw77uaZkZLTK9ZdR3Qghm5Xt9Wp0WA0+5F73aXu
F9P5n36csFRFETrvqDgvT6d1pTSOuHXXJDqASvq+Tw69k8jIGa+f/zTF0H8P3vHrbHwHtmqYPDGF
f6fn+etgCMjymyJrqZnRtURkYumxCS3kU5Ffo5NMwrjl+ENQKdOJwoC8AeAa2qQeBTibN0kI0LhD
W76V4ZjBJI2jkcRWKSyIkYoAWJH4YwOULIlwCEl4k3yc81Rz9NUqkOa9EvvjQlcK5eQVVX9UR5XA
fVMEw0PXuohOZOow1bMx05SrqKggodaBpJ3kOoCLYlrxpCD2psBdliqQxpMgBsVoUcmBDIrQU3cf
+Qr00TjULEQZVKjSZ2E3qleK76mcnkvLLDOSX1GMIRl9lKRjTQta0IjbMYX/Q36AewXOEyr2g1q4
WbeW5MLql5qloiRRfTViIRtUy2IHr41+GztNGWd1Og+rsfQvCksSQ0JIwMi7+6YzC8OYjRrJkV0b
BqKFS+nafuK0upmEDqEQEAZakRaPthUE9WJU1BZplVYUwgf9GzUxZILYC6WZ0eYFMtm0bMAuhIll
7TtZr6QLOWRrss/AuVUgX3wrgLqrSjdFTBoE7eOEP2gztg/L1M+aS5W+RDg3el69sO0airIR5rm/
NfKwfCpc2YCaB8YmywiYtLFKAruOdXiiokqTnURQG66MTOXKuRXkYbEc0FdU+LKipAM1YtXtrOzj
UHdkOTXzhWKoBdVjtUSmxr3slfJJTqmewXlnIJRhCE8FP9nKUfMAABnkm6is5s5LRzVfAr2C9uzl
Q0HwTk7SducXiWEfmkQT+iryQXs4KYFYCXJ1l2J7NH0PM6DnycOL7pOzpWx8KpnBlob1y1by/MBJ
5EQl25gELTq9iDLeV8LOXON28Mp8omgEcbugLnqU7BRjBDdlN7ECW7QSnSWeFL9TkUkUpQaOwYdc
hgnN88ExjIZeNKu2sHyxlV2BOsfvBZqWKtFAheSuZhCL9Pv/5OzMmuLW2bX9i1xlyZZln9JNmzFA
CAFy4kpYiefZ8vTrv8vv/vauRUOF4q1ah1mobUuPnuEeEtT4kyKiCQVXckaUN5EVzvWV06RZQWnq
I/lut2WT7qQ1MhzwvLQP7vKk9s1VF4+T/b1SWC/xb+igmYFBzom0lrX7WpD091sdx8w9j1X10DUp
snFlWyK9bdJpQkm3aMwjriKBtxeVHJOdW0FBevQT9M+buWfa3BSRrs7cFhXlr6OOGQXPHI9y5yBH
4Z67tFavkyLpGnQ9u75l3m3LYu/PEDG/sduDB/jmHlavuT081Glsi1MLjSjyxAA7xZkJW9wjXpYF
vtBhEdjJP61f5WZn5wTEL32nERqLXFSVdi4xdz0pi1ZVd57XOBOK5A09vWEWzMnsRbqowwinEfOZ
M5abVXGpc3Bdy0yzXSIXUxxcE40SKI+7dQPzDLUPmaNv3A3VhBl6LqzsLBJTLkGlKcCbWVmW0UbD
R1DDKSE6oeixAJFT2VT+XoZkDsdytJB67/zsV2W3MRjTWHd06jtspUJOu7lturihou3T4QUplOiX
nVnG389+vYDAkZDUTjQmyfB6tD8Q2LIZfaAc47q7xsowGhCRsH4rmDpNaJxkfWySrDQXnrJWA4Yr
ZpgCEDC9WPKpa05qAlLHrDxbe9C3ln/nl3MidxFBiVGDW5nb3ho6Zk95bCMRbK9Mfoskpu2x8LzT
rugjBzd6JwXL5Vh5tZutkh2Buk8+n7jcTc410rYJoLQqiR5sM8z3TZdEMoxqUMgIMCeV9aVKc8is
CJN0N0kw+OQ0aRAA6jJzQBu50umjY+rY29UyFS8e0t0/x7WbAGnUi+4OEYPre0PK5J6MOpGkKkte
VvuKK6m5jvshOZ1lCdbCsRL00fW4IGzHrLQ5TxHqNmGy9gEqwMtKM0ivnnOui4jnqMfBAAgctPuz
tf1k09CoYMM6PUp8iNymjTlZG0czG5DCBf814fEyymK9qqCf6pPVsuaH1MrK32tWF7/qRmYHzCrn
Z9jwTcjdVz4pnASfRB8UEECDOYuwQUzR4zTOxKUFUkvNCOd6KFIPjgHwKyG/DGj3ME5HWwADk3aY
rD+z3TPKCnwkj1M9p8+qLv1nxBi7b4MYfRwTaoApu9pKI6akEYBzDEmW4WUqrSjZxWgANru+hEOb
WgUDlKivUessZZv9lqIa0C32Y8ObQ8PpexptDTk/8dX92k/Nj8WOT52UuREaxf7pOkaATkTmdL+K
1EGOCX2pPBCCMX4NjH4qG/+hqdr8m1Wo6hJWOeJL1XPTzwc54MwVlYk8yQbpPCM7Yz3aXYBi3opT
QNmYawtuuj5xp7y/GjYU/Ohn897IHPB+VzF+QO8vSa4GCwm/zjLl1za30INw12spa7Mve1lfC9cL
FINxuSIO7g3oBaxoU0ZWAAI905AWLOdRMjqanORr4zcaW4Yl8NFGm9WfdkEvcIhEeWHXAqVjaKHM
VvU67M0alHtq23pX2vkDm0KAp3NK/5tTCL23F3VXBhPwDDG69MKs6jKrvUseIb5wunSLuKt+toAq
X9duyd8cysq9ALGO0irMKSZ/XWG63+3syxcoJ+5vaaQATbCMPvfZ/JhO+k9Wj+MFHqDIfVeFDVh+
rJCjc9vfakmYyUx9tgQoXnRAs6TuQI41BrFAVXmGrb0ASxqtQTw2UWN/AaOW7FWnhgsGAwAD02n1
41MzCOusCND2WR0FJS1V9vLNGcYVGWRO4u+0MHUe+nngAakpki9Iynlf7Tl5KTNbEVhw170sizm+
bqSO19uu6YIrt16Hgyywb8X4fZAVMhyL84Vh6go0GtHLi8DO49MoFVF1hmQwY8uW9oAPp0dukout
BNifGejUzJ3q2mx88sYOhykrSD8a1XCC/QRbm8TI02mt1rtmTDmoRTqV4lAAaxKUacuS4Mm0eDgO
CRl3yOIO4N0ix1Meoyx9o7oUUAEplnpqpM+Eaarq8cqtADw14Cr9Z5Kg7hHJ2AkjjjIXv8qhqbuz
Pp8nNPIKOTfAUON65+djN97FXmsxsF/XIrvRLVIb4ermQXpuwQobn0XnCPefxJI9NIjGmZ+6XJf1
U70EhkG+EPitzpZAzzm3NzepYMBTpBlj4JURGTbSVXK4dwMFKcDKUiaVjsx1mIPL2zRRy/TJZ+oz
b24kKD0pBxIC8tY81E7OafkcNc4m+0hysi/HdgQ8VMv2TzkgJgnjzrkg12m+on7cia+WCrjcEYRD
3zUWcGF8J3FwQSFI6l1VZ+Wt3S/Bk8yDOAYmWzWPUQSwvm+9BPGP3DUPnaIW30m3pfDp7QAJrRyw
Irn3NDDC96IA4K7P5qrgxXTMxMcoS19cIcxd2wP8CfLtcllqtOGjFtlqRN2wqKDGw5A2yjn+ZTt+
z/HDfeknX28AZ11c2ZaJIARIgM29G/Cpgd5E8yUdLVJCYdIo++kFshmwpe1QVwwwOLrxs8z65jGl
nUHzJsTEecnb6qaIynzAu8KJnzixZLsd8qmP84BMd1LI/GcbWRQJpu+i2zoSxBV7vVfJhhbtUuNc
tcGIl0lmtcHX2p/74CTXUfOw+KaF+F+N1SGPgIyiSxvshDugoOvm03S21GIKUyeZz8sqQJKMqp0j
7cUXjNhm3KOYBKepF116efaIKhMFlMyW722KZgbRM78yKYlmbaGf2sVbJTYlpcQRYlOQ8cgutF6h
aQpDgj0nfXEyohr6vYNdAg+lOASTRLYQw5c/c9XhRz5T/5wZQcpbzfhqGJEMj2UC4srByqAKqvZ8
BYptC7BzvVvdbJDDLEoPatYlcbyCX4VMdUNxCOA4v4zBuPwpcvscpX/yWb8Ko4iir1iBl/lZiCDC
DW4uGxOWK1VX8WNeoUNeDxIkQzN0hySyGfpjRpPU+os19Idopi984i4ZDjAx8nXaAEovv5Opu/vR
ghNkY2wQ+0u/i/3oYGf27WoIQAquEEnQlP1sA4EAoy4vVe5+E9gcPCQj1iYA7+DWuKII44Dsn6Sr
RWDRvwXmC8OoqGvcIXwLwyG3Cr4zvEKRKia7jtbmJunyS+6J/qRFU/2slV6F2mYLq4km2qmsFKyc
yRl29IJzfJTm6Ws+iGGXQa3oIq1QkVNTaBnmM6RdJ2WFzlyX8F1Mhm/QNMkzt2fG0zjtd6eSQH75
f6Mi6k8m3UFgbUCkLrlz3ycc7MyQ5Z20pVifA91+EW5L6VZM8Qt/fjkVBWiFJUHH0O2a38LOGIdG
5nbt+2DYCZ1fdTo4lA5jaehWM8lhjxUDA9+DA5+TMVryy1tHea4VclypvaSHqpgiyUdFQXOpFaSH
/s6upvsYGUvAhfp68cVwPRSJcz8UM+5HFiIVoFJkdGq63P5W0NWA61EoFx+rpp7cU8s457aJjYeT
k5UgyEw5whm33SZM0mF6hAIG6inxe1T6uqUgwmA0gKGGs1kSFd+cCmjFRFqERl6z/oKz+Nt2SzQZ
rb6Pzyu6+ECse2zGBu/Ej6JDP7oUi73f/jAQh65nymoYNmN/ME5+mrWRQtwO0MMut5Y9or7YEzwR
o1B7Tufg1EV/7XTQC0WcgkpTdu3NWoGSMwwsrnVhlVeRkBKvLrc6bS3MZBwuB5Rvp+YL1MM/HLWr
GipK5oDmJKe7FhVprGjPB0+f0xy8p/r+1tqFvsI04SE3GSBbpxkPWEIFJ0iiCkoQuoKN9TigJFhk
xnwvjY0OTYS7DFB9NG+dxnnMDMayRLM/cVHN+9oPDtQYEty7H9xEVlvfi0kWF3kZ1AD5OSexQbs8
qUZ8gyJUvZ28++q1km8gpmg8EeVU/6N917vVZiSTi63H0U2iy2Ic2m86V/bBxPFZmvcExrYbC+Yv
bgWQHYCNR8EKzDu+z/v6HvVK57sVQJn0Uh/xYOFcaACIynBZe3IT+MYv+E4nbvVMx6h6qfLkHL5y
86VowffgzYWhSwQ824q/miL+Ua85tkeizpGZjrhytRE/RFQGT7XMoCFYzlz8YI3zrsrj/Qhd5qX3
lAbf0zc4gYhmOWPH9mGerjMlEhrn3MgQgUc7mh7ytBzPERivfuW2Kp1rbzAz0olNDRKytCNf74sE
IITjrQLh8DKXJ4VElBqsWEoqlU83Ysj7OzcKAA83XtfsIt8vfyisX69n06qzPO7yOzNiW0LevyG+
i3szOCsfQdTDL5Ha3hcRDB4vNau+FXVgPHCQzKqjeGsSLyT8Nw3wJoBr9MYTqgrJM4ETX/CaAQke
B1N/NnjO/KKnBclwE/OlQSyAduy6s6Rx4FUW9jqikz70F0sxoi1Z9Nn0OLadnMEk5eq2VQOcE2OS
8jZfUU2mCXcyLV55ZXISiZ0nRbwepsISyP7CSwsXA/YkWSr4dxzPFGXvJZCIcXd4i7VVmRycNbXv
hnreoClxVj7QZ1PPpRjMl7hcbSTe6mT5I5Zp3YN6NPe0WHAU8ryq3TznlDlws7VIujUt/hjas9F/
iwdpj5du0w4/W6qB59IeFoxbPK3uHHceBPt3ReUY9wMYCbWMMguWWp9c6To23a6x8gE196XFUWsN
8mjn0s1dL9TWdsWYBWjkqZ2VxX1fxcyy0CbtNZcbkjs7CLj4gCiGd5KA7btQFlyBSPtI8or5QhUX
GHfkFeL/ayQ35wq6+icJEm8rw3wnEycMArKrNaq84nR1E0RVlxxb0UuNKs52JsryfEIOZzwopfsE
oeW0+zMPQcYJSaceizI1Ulb08SSpYWfw2zAfxE0zVyDWl3qcMIeZg/5J9l3yo40F+aTIlgqWZ1TO
NGcpvlCfXUAzpfVYV1TAUz6RXcZixh+ARtVJZnytUDxv4ThbTeRC2ahot++V3QfPdZl1iv0+zY9W
hAnPmTuk613fsK24cAN86Xo1gkU0UlndOVY2WYChH7L4h9yHT3AwE1k/3C2DnaM32jAjUe0nS+lN
ghGZW64vovE2BGeT+MV5OjWujRd8koeFnhcHvF+eXS95FKEj3ybqh0qyydrFnV6Lc9q4Ey4OSSdb
SIy9bU7YT5sSup/pEVnm0YHbl+jm19Kr5trtZ3y4Y9603q1NQoxxmghr6aJvhl95GtGL8nOVPqxL
g5q86xmym9mGYMXbUC5hZ6WLc1JExApYssKFJFfWq6TwiHBfHNp2vFMl3GEy75YeDT8CgxK0ofRN
LeiTnlZtjPsbTw2rwXLoGz7QSuzuJixVLHYEHWu2boqkKjjDNIxoojf0gGlAwOV2zGM7dh6OJIE9
D1v6Ua+Heuiwq0hRDt84ZxYWfD6zgQdvqdKK4ifPVlSby/Wpbtkr4NuFM53bBPAX+MBJAfl1kBgG
RPFvDp1rAbRvipYGO9yd3HTdstexyxP4pTv4+2Hqhm9W5LoXtRzFVanBkJzQYwPRuq6N/9h2ncb/
3WXUHfT1dN54Zf0joP+3i5r+cVpSKMN5q3HmnOiLaPzOmuXZm1SD7cTATGj03ETssYgpPFxW7LHZ
k3DTb8KPx2DQIvGE9G0BdWOetpZUZWJPnZK10aJVRZ3icTCmntxYBusvx5HJNf2w6J+mb6RHDlfD
SZNwQXFXFQOVyzKjzX8ix2J5Vr4DGc6gQwiCtfK5xvu15aOu21wBBZEUmGk9wpLFBAxR79G2/IiT
P/s27OJZ4NAXFPqFDNHD1W/Q5Z1HkoUZVN9ir5NXwfTVs2s1QS1pRwR/bW88jI4e67OFqR+bcmqy
YufHAbp9InZt79bbYlYY5RkekAlw7QiGaImlhTNPaXYyBjMeNz1ue1y0M2oTp71tZY+my2R54dEj
fCpo635tPbfBaaJV8kbRYx4haDUjx8YOUqx2irUjU42CBC5VYgBf50an0P+WoX+BsmOf11G2rVvw
fk+0bziG0aLB08nGSuuz2suAKgfOiCBmH3npFVc6WaQxbe5SYHO/YHRZrr97pQfMF6UoqA9Tr27O
pjET56voYczDLKxOpEDE/Lc2kafOu2RW80UUpPrMyif8X9n1wIujbDZ/uqJvzWGsmhmy/7ISvgqk
7W67rrWf6ASbX5xsqHX+kqt/hixiVGZ0hxng4i1pfENZhf/F7LfxLuACImzlovrmV1b9lBBHBPzf
cu4YK9jlP7SzI+wL8oYuAk+VX+ZlZ1U45OYkSvReQEfHlWaDjAbcfo2nSbGXVkNzIzIaGW8M2eZf
np4V+Pe0wSxmYNLe7GJXrF8rcotsL9GJgqu5Orqlx2u36DtSlP5BGmD4nkRx95D77gYQQReX/qFM
vG91GnEpphzzxy5LRb2rJw/wcSwtV+6GkVbeiW6a+LmQmnvOsTJaCO3cuDIcZKxuVBaz85ou64lk
ZWFwi+hWH8Zq4L5YrQN+NXCqddqEo6Gvc4vjgYqHQ2L2BeJbTqiX3CsPysV8Iljc+GeRLao7VKst
rjymZlGoUc4+54EcVlHO+NuZivY+zic23MR8+zc53QjNZynS8qRefP8nvf3gyqMVU50AnQk0pO4Z
9mPgK7s6IxGJaeo38UbtRsfzUPiTQCjQJ/2ZhOVIEtS6ZeZS29bjOnPh7Rl8KPrM2/wnlIWimqhE
7TFJQKsHU6jazxEEp6MPDGUwHNy0ahCE0EvBRM7xrc3Qxamr4mGd3O5pdGP1wu7Cb2MRQ/dYUct8
raKWm2ZK65XD5zdgTO0U2nGimSmelnE+exeqdUjFsO0rb9DVJuDkahArPUmMzhA6GthhwVTaxW3q
z1tfZRzil2ZI2iesZrfEfJbTil9iS9GM2Xhj0eKZh0cXIDh9C0HRdxszDZ5+5k0bf6ctyIvwTLIs
pzPQjJe4oCy4793eR4fd1LSMJxDyWGkFAipG1otOHupq0yKPMw2/ACNdxzm0YwSXaxWaXLtzRy7W
unKwA4CC5T5THs7WvsqX0btO2lRgnhukc4qpAuPN5lDmGhlecNToA0uPDiVJd8ZDdkU7FZfLko3O
icAWQd4Ereh/jSIp1CHQVf3EOKGtER83CzaPTM6wzBi4y865JBasGttCehfUxZWiG8OyFAvcIUw7
nLU8HdgdP9pENut+KJ2tZuljRpSt7Emf0lZO1xojw3hPSgzNZIUGLEmXlaxvF+R4cJ6cRARPrpyL
b1MrsAwa9OQdpjKi4mMezHSCt9lWZ8b1h8egzKf6KpcTLsaVrAXpVlNXcCBUN2IiM+FzsF8zAuk5
laiM9quLhM4+WzrBppj8ub6J/Kn6Z3DGcfpaetYaHHo9wsOovdR69mTizwdXuqRq9FzxJqRxs8A4
ZWv9gn7gPgouQsD3defFXxkAcM77rNbBNw1QgCx/luQJqZ2sN4jF44Xg+xhLETgcLDnKIUIeYlS0
pPfuEBkyeLtzz32XSXBWd4iISHb3RZQE669YysHZMxxRD53fZjhKNiWMD5N1tIYoDhEUMUOAIkur
JphaTF/RYnBilVzihtJnN7xeJXbOQGN4qpmKnky+ED9K4K74WVabjVM9d/gwjPB80P8YtlcdWzip
2vOY3baTokMIgZjCeTYLOh4KBlyDbIOMCCjMWc/JAfp1FwgSRGwMeyT3ndgrkFfpPHmZFTYimzxR
c1UVVuuzGdGQiLlD9ElWTjRmmBZjbNLSKBcHlOmikNIg8E6SJfW+OkET+9iUFd3DaGVIh7RrL1/i
hOYL1f5afQAkfIM3AlZBGeTowHUdcIRHYBUlLGhMTU21Zib1jN4+rhPtMD92PvVEmdpZ/AEGB1TW
a4BTID2H109BLbXLFPw1pqNkYNVpyxrO3EiYnwCAh4TZtRdbzd7qQEVdjf4IwycQlD5hWjl0aWDD
lNYHz/0Gx8LPcG3oi55NOQVm8PXPcDZ0K8N2pPEbMX5jl1v7BteoU/p41afEUUGxBI6w3YCltJJA
ILef8i8US9k53kJ2MZxpt/Jw3xmi7I7eX3H2d7zM2y/pCBoEIGclZZm2j7h0XluXFmIqw9mIx8uh
zXIwnjX2fTPuieGYpskHlNC3b5D1AlsB1iPRBavz+rEIswOD1HQ4s4eqgqor5UOfVhhotZH7/e+P
doS7/Z9XKEmueJUgneTxs+VINqBotAxneZAr7CUXO5xm1NhaAF2sOAXRKR206lIvCq/XDdUvxQj6
Vjb6/u8/5b23LF0/EA6/h+z36GMWDVABpsDmDKG5c1vVv5N6eo6KND409n+xbxwvEFo6gLukfwTx
ZW66xjr2hzMZR9nZjKsj+jtKfIp6+T+vFuwkwmyeAoZ5TFroXDKyIesGmlHApzhp5lJXSJp8/rXB
3QfHpbQEaHj02pIsI/ExyXC2zJGDMWKObPgtylzFDB1Dx3hKqYlp798XPd6hoDYxggSuHXiOAlR+
BPfzGpsatJlxup+a4Y9WyD4AF5iRxGkWK3r++2JHCsyahsSGwQOnGrhaKRVsge9fx9w3cd75fj+H
TP3Kn1Xfp1zu2kaiBlD7eWBPJEaglR9k36uXJsbxcSk9iHdVjtO7Mzfw1G3r6wc/6rVC2v//UaSp
BFuPvn9wdEh9G7wj/ZgZ4yjf2/VF1907Y06bX+KJRiXRIB/ijjduDRBE42B8GKo2Opgl/egIv/Mt
HIIgoZaIy9TxKN6qdc20Svs1VDNETYGe7p8yy6Y7e/C8278/9DHKkw/h2ArsNyAQV/Dorz/EvGiM
wvt1DX1GHLu6NxIVM1t+SsHyP2/W4UMHwYZWhnFwtLkm/KYtdw3mMPVs2pHjmPrkXmWwxFg8TuIj
p4P33t+2GOFdu8Avj5bL5QoeEeXMcIUnDxIFOSDSz2s/1m346dfneVhLSAdwKcjnLQL+ax/jjlxZ
erWHUPojgBbHpg8gEIL4+yrvPI/n+RxK7qoA4PdRcCsFuT/l6BDigjz96bzMPwtie/7Hq5kf/n2p
d/aDF2jCDpoLXIzH/ijONDElc5mv2i6qMnTInpyyrk8/vYi2gdfYLiFUqWMg7lCvFSkMNvTt2vzO
0io4XdzBfP7TaAgu3rbhHLbcUYhRg1zAA+o+XC26nPiiJxdVEXQfJBLvvC/wbFqTqQDR5ry+3gA+
LaJIG3cMAcdl+9XPK+Tq0PP4+wt7ZwP44Bs0rBxPsMxRZCq4vxurS5awX2p5hyoSLLdeetZVBnhg
/GALbD/536h6QoLv+BslBKkw3zsWrnaqwTZOilII2fxIHwkQor2X1SJnpPiX8T5vu2r64Mp75zVS
vHDrcIhcvG2O8jF2d96BPZkxh/eWLyLBVy9bXP9zrj//iUO+Ql3H4/ImOzomU69pXdL5ZZY7gnpv
7xomUN4Bke7qI7r2ex+M9yiFYn9zVx5FoLoM6F4E0RRqbx5/TLYa/hGUhy/pqNcPGDxvlxJKuQ6s
DuHYATnQ6x1Ih5tOIB1RhC8xB3MgNe3GamjCuqFF9fdt+PYrUYlATCJPUPi4q6PLokWEcWQiFoTB
5GVYdAOhLYKk/v33Vd4+EAQ0RT8bOoBLtnx0pNIAlEmrFxFGxs7CEmnKS9l63i53y/7xv1mKIEHI
8ylxjgLrMJs1byIlQtfauKRpyZB4yse9dnL1wbvbjujrU8VT6S3eMWzzaPu8/kx0L0xiu5kI64Dm
rxmFwVtCF/JnlwBEPx3r4Vu1Al6IGFZ8ED3efjaKAE6z5oYnEXeOlgZA72URFrBh52TFfbAiZ+aM
tvx0JARjyUUYbHUbzbKjfcjY01aziHVY0gk6q1Z06KTsPqL8vPMsW0CHZvSfdY5XcWcP6ESRsIqK
xr3McQm0YRJ8Oivi+iP7dkkEyVDto+MLvpTPNdsoCYKpBe+L6sWCr0m2fJb+opWDsj54NlIHrkT7
aK8D6i16xrJ2mPRBtu8WN9+7s4PMY55Xn/4+XBw0LqSnnO1aPA6xUz3qyl0w1QYAsO/ctDrYBtvn
v5+ot9/HBW8Lx4YAoaU8PlGM3xsViE6F7jaahDcJsiNx5AeH6b1VIPBAxJLbTtNH30fYJXC7YFCh
Edl0St3yT5RkH9H538YhOi42RDsX8UgIZkeXrpUzGY+DSoWgVjEgdSr/ygmQjliwNG8+/9pcxs4U
RIQ9jujRx6nmtGEio93Q3mCgO4/MJd13jvM5cfDtAnSVHbANqL2IBf7RfkvHaAKhOeFPiqb3yaox
364Bmn7weba/8jrWkdiBMaGToxnXeUf3hBOXhnYIhsv24qvL3rVietWJvWOgV53V9mx/sN4720ER
VKXtbekkldvr2Op0nQtRxcY2jVsSlo6/njHFjz74Rm+fStGLg6RGe4qc57iIIaxx/wUZoM6uqlF8
rCP4QSBwInsH3H4ZT4GeDvkHldP201+/Stptyt2Q0cQIvt/rRyulGX0m8CqUM5LQX/MeVYaTwBhd
nrkZeJMTP+76OiwiB06bT1PdvS3Xeuw/ePbtix3/DBI0CT1cbXTEoy9qCsyXtWlUiBBdjwM5mEAE
I6PDgvrKnSvG+aZ10Ez8bCyhEQHrhEMekMMfJ4Vt7jNXzQsVZtAQdwo8OhrJkzn9+ypyu/5eP5vv
OYREunN06JxjZwEkTaysTe0+TLsJ4GanFaLBQIg3ik/lo0OEuY+/s1I3cvdpyhApBOSQvyydb4lz
T49gaLyqQQpbJWrs9rVdt8u+GfTsni/lPHwfhhRhvzV3vfhUORtpJognBPg6nUHYGNWKcLOgAfuR
FeXbbwYjkMuL/+inUgm/3jr50KO8OLoDhMC+28MtuIxLMmokBe1zSm9/h+JX+kEy+vaMsCYMdjL5
jbB6bHCwpHPrNTA5w6DM1q/k8kj22EvwU8Ay/8fvjPNB3fDOeiSJfDb6JHTk3qxXr1kiF6sPDTX/
3kAPO6CkaqE+pdSFD4by/u+b5e2dwEXAE/JwdOYYkL5+p+nsYmhcuH3Yd1l5DmJ8QX4PAUXC9kcN
ubePBs2Y+4fUXguouEdXAik9NFGrYFu23fCnqBBshpAYf4nIj/ZpjJL03x/tbRCl9U5WxUUnPJd+
xutHM3pkCBzZXZjWtncB58ULPRX/r4rHKxGPf4sxvLeMpOdEDhzYDDWOHqugl7+m6dSFapiLxxlS
zQ7TjeyDsPlmFU9SPghBKsLVzfZ//TBFgyqnBLgd2j1yaaQsdEw64Z3//ZW92Q2sQspLm8GDI82E
5PUqMHK24W8/hkxRC6Ru4+QMT2iQNMXohX9f6r0HYlxBHKB49eA/vF6qWOPOE4kcwzlS8iEv9WbH
Vn4ktvjeKp5L3usG/pbLH++BHpgsLM8xjGwwXr4Z3e9zW3YfCWC9twzjHZqbgkqB2PT6YUC0GN1Y
vgmBAbmnc5zCC5mj6pPNeooER1N606naRALE0R4Y69zM1ViMoRfX9Gqjdtz7AyiHz38YTZHgso5E
7uT4wwAPzzw3MIDm6/geuH58MkxL9uvzq7CNcfUgjm+juNdvbHEX0JLgx2kGJ5t2cdfLmzidi8On
l9lueLVlOGSKcvtw/2pnRqtFVjenY7i08VxfVFXpzVdxqsvm8wuhEkEMoCKlw3Q8Sa2HaEXBvjPh
6vjxtQWA55DNev6gjNsy9Fc3O118xm5054CYEgmOz6cNUcgvaxNaZNzZIXYSkWHKUTXV9RzX8raI
7VFfT/1oezuJmFL8+UO7Vfv0maCDKNc7ep3VCBtpgkYemq6pv0gFO7Hu54+6qf9pZx8/JtAzT3Aj
/efeff3V4FDPM1ItJqwLJ7uQsZt+zytLmMOadNjWSyxDcAdKnmrUI067LgpOVZ4GH7zr7V0e/Qh6
94gQ0D9zyO6PzvQ45vRnvBTvlWitvyQ4Ih4AzkXncoaIBLihnW41pJdp9/cd+04I3lpS5KT0b7gk
jw4Gzx1xMoMxrKoxvsohWaGRP1rXOD12/8VS6JpQ3vJRwYIcVRmqDHxIRfYYJor5FUiXqX9Z4LFe
9WVcfJT7vvc66VIGfE92ju8evc5qyRtGTGIM28DPzlYu4quqWxApkGivH5q05UP3dvHP39/mO4GZ
bUQrbGsTCe7P1zvJB9fJhH4caVuW4i6LzHRaBf1HyoTvrgLGWlBY23Smjl6kzuPZUXg0hEM+gTtq
7P4ygST9wefavvzxhuQ4cMWQIW5h8/WzcBZMmncd4X9uF/whXD+Dp9WhX+42oMT3Fb4kfz7/+kDv
2DQkUBrh1L9eckb5Hy7ROoZ2G+UPTCwljjet9/TfrEKWzQLU1sciNAPjBvQOuKQXuMbnweq2+7go
4g/Kovc+EsOm/1vlqPuRlrgeQQwbwyaKHEj/AH7MJIP9Z5/FsREyUlvoYuhwvBVmIElgMFMTMm2t
T9fGAc0qjPxglbdBgiEqW4FkQ8EEPp43FdwOsmudMeyC+ABu198vFUoGeZx/uo/DGNBlbovMmGTe
eYx4aPJyaG3sdEJUBjZnezOc2+AiPkjV395rjlCcHskdanNWj4JD0S2q11GO1Mu8oomul47uNYTY
FrZyaqonP7Jvo3KMIGgU9fTphAf1OEFm5RPlyau2l/2vHMEvS1dECTmC7mFPxxZKDWaZmg+23xsU
C2pAr5Y5CuzZIhkOqngMfajUDCKzBVIZ3R1TzjXeEJk6LfMAYeNuwCNuRbds8AAWr6hnPH96i4oN
/0TAAppEdvT6edMuZvOmkQnzCFsYeOfuXWDV3sPfV3kb7ym+oJ1RF5FMMvx4vYrfzEFn54sJ6edM
+ReJzjcA6Nafnrld5stssUb/tFOAlz+4t9+ecxqO9AnkVmxue+r1wn1XlYPvmCEcp7i98YbI2mPQ
pD/YsdtLeh2MwQ8z3+PpwCQRj1+vMiX/j70zWa7byLb2u9w5HGgS3RTNaUgeduooTRAURQFI9Ej0
T38/uOr/Q6IVUnh+K6o8sV0QDoDMnWuv/S2ZVHqj9kpoaY4yYy6nXKr6iL+1/8Ob86tL0dHAo4dy
RgPpzaWGchPzVLDuQ7BiXkEbKgRivP8QQb1/q3agG9GvxG3ET4g/7813mPj9NKK5TcchSy95gdFe
W4zXhlIT9Ni/i/dGumWdFAzWWZQ6ApfT/iB/+O5mLJNIN6SuL0XTHsqkZR6qGzP18fcv4i/WFvqV
VFL7OQOZ+M13xzCXTEvB2WzdTEgAMlMxDlonEpMmPmUrYSqQGaYrbazzP9CyfvEm2o7neSjGiCu0
aX++QZR2p/YZKTgC62jjqarXz5aUYJ1+f4O/eD84E2Le5Gek1fb2KFWWGz44SG5HZvzX/GxqOKpj
k8nrLmqY6/ny+6vtP9ebF59eH740lo6/v+2fb8quen8qGZE5qtSqQFhvfRe6brcWwfy3U36Z8sT9
wx3+85qI4HsfjjWLfvBbL1xtKqn5NDSPU49dFLGnPyaa961Z1HwlFoLufn+L/3xu1MMYIOC4GRjI
3gKns7L1+q5DZ8zsFrVqc5urBu0q+v1VfnHKsTlH0yoTVPq0uvfn+sP7n0tt6XWXU47vFcc83571
hXAxIAevaerEYs6/Cn9iHJEj3z6K/q+PcvvVUVL3NwcPzpur25qWztQorM/MQH7vffLooDCtn35/
k7/6KWlGQ0zlTENrcN8lfrhHYE6MXEx8ApKGbegMcomVwPH+76/i7D0M6iFE77etaMIeGtWDKjp6
mpVeA5Xwyc8z/rA2/vMz42OmDgKzh4JJ2+TnW5l7P5dDXfVHHAPENcjG/qZkuRwSKeTD7+/nF+87
l+LUQv3I43krJ+WDXtquHPtjvfW5Cttiqd67XqtbJ9uc3Meq69vn31/xlzfns05Sslooz2/ehlzp
S0NLuD+mrSvf+Tm0DoYLxrWNGIJQwx9e/V9cjeWDvhZZITSJ31ZcBiO8WwUg99gLu48Xfe0jRzZr
kChL/ut9mq4tVR3tW/5LwfPzUyMScfKAz/VHOYwCt54hP+AJXc5DknZ/uKt/VjyY2dihwdzu39Xb
Hu7Y9UmtLUj3Ey2UNuxJ9ujvjcIc8wMTR528qxdT/zbrSbn9wYz9i6UEWZAmqE7dz3sj3jy+rjNk
lwqKLcNt+3td78YbMo5s7WM+FWnIEJRDgk7Shp2aIuaQ038tTHJ5jx+YS++F5b4F//CVm5lh9uUG
9QqcaBavKtGPeSb/sPH886XZL+J4DJOwwlOt/3yRgd58ppwR9EZGl3BgoIbQQWIOt+5PfdF/Llpc
CV0E8it/hSX785UMb2ZE3dmAeIHLOqQKrb0D7/2HTe1X90PhyBmObx3J8B9Lo7KqoqX8WU1jH6Tc
xxSl8kOfUIU/LF2/uCEcwPRCkI09Dtj73//h+fSWpszOZf/EWFV8yfPRPk9z+d8Ihf/DG/8PbZcf
ltMdmv4T1fys+ufX8ke48d//wn/gxhY4Yr4KBFNeXQ5C+0nhP3BjS/yF2kFjgjIKbwkHlv9PN7as
v0yEMjYz5trRk/d2z3/pxqb/F0WDoKrkIsyUQDv/N0xz/81raOIpxj5B44+mPFbxt8Y+ojpU7roD
NLdlkRg+YZg99UnVP3iLuT0lzZhYEDsnoO6u1X6EPUrWZjqbswsqI6P240sx+OaLarEwQDv5ocs0
VYROUtm3xgA3VC/86j1UUb0F+m9v8IBKWX/UyVpl1C2to2HCHhoxz8lc12QNyoyTBkjIodK8zgmE
u45zxDzkot+k0gLPkHajkNFS5JpxyD2PJHODaPjSleZlgztan+wKtGE0i0pmIajWLol7relehbLU
ENjV0tbXgxAa3AqzF/5RG4bGjDqjEs0700rMFCMEecYsY/5w0ccsac6J8mvjZJjD2B8sjpZrmOY+
yNK0NrydQejC7oHYoCUAWx2DGEKtGYvzMkrPi6pZdl8XQAVgyUAkgElrSgPQVuoR1zHZpXNVONOA
7LWqogtzoYPU89pcNWFSYZSIjcouIJS35fTQ9d2O14PCcJRO2aykWCb+GC7jqEjAkzrDcPpcG5cu
UfVHnCludWxXf/2i1zWphspaYPvkG6k/plfZN0DP5/rAZILVXBJrfJYkUc8nPZEZ3J3KJqJZE55L
wB+0MnB+eu0DTe4tUmRnF4XrYajN8puPWfyxssoNgFcrkxOcDg5Z0sq9m8ZoCQIWTZNM4bjQOAgs
4iWvJxiXZIlUKcnZbZL74Dky/PoBCW8EfzeNnUDeK6aKIZ6Z924HzHFfho5WzOW5VWZ0x0aD2pD7
r1vjNW249qmJtVumzbdpamwvHtZC+8KAQCej0m3Wo0uOgAxK1yPVCVcSvMXa0F78IVN9nKlRJ7vY
r4Qg78z2ntpJtFczizCM1HVOgb+6sq7vx7SVt0rqM2/mmA9MHGqy7gIdLOb3dRXNzQj+cz2KLoOz
OIxDP+nBavlTfxJuWk4nzKxNdlc2nWVfjK0hCahasTnMQZ30a/1UsGd7kTdZXXLVkckKrdKuff3Y
YjsEuVHMuCsl+Fimvo2tHcMq3ZaryWZED5rP0jBc7u9eARjl2Xo16nWZneAU7iPgaStqeTI0JrrD
fvbo7S8FvuxQ2rlPKWnV1Qnzxsrw/AjTtr6x6F6rb0rfYNeSZ3BiirV+tueugdoxrJ4ZcbA0gDBL
o3tP/96Es7nkN0TnDVCSXPrgxdj6h43x49AnO/0PZ+p/LlcmfafdVI24g9/+jUJRNZR4kNKWEA6v
Ircuy8FcrlvAx/ffgv//9rP/Ycr5d/vZ1XP7/FOox9///H9Z/bb1195K331b/9nG+Jt/7dbzvSfx
M6Nf2H9xbN/7FUggiNW7cvX/djHw/QjK2KBQ6VDM6ST+i10M1ZsK5kdVAtnKwzy5C5rsp3R8fq5w
6lUxWz8RL72/NdceTq5Agr0D+aovh2bhfXUXsmLHYf7g+fMt2TTJeuw/i7yJStsB88L3qz9DCsYD
Pr62uDgCH5aIYnUmIvuwUbIvVv1FDfyL+YNvJqd5defI1AmI2YDTRq2qlijV7QQgJFPPCbzngEb6
s5COBgBWy+OZwbAAicoI2qqyiaYlksvzQRjuxKq8fAJxQLatNL+lKxyAxOvhhaV3CtJlLpuXYev1
Q7UyHgOpIY3T9p2pd3QwmN8Kh963IpB6cCPXF2FWAqKhm91qJVQV1UzlJyXr6mIpdibZ4566l/fU
KqfBT2+26iYVfeQBy/O3aw4Lj1q5eezMKO91b5Ts3osWA+J+6sCdBEMLILp68UH7ufOVVR5d87wK
albrIInz2HyYF+JlLGrm8TPssrqaF+bewCLZwBUS5uvZXWumbTVX2ju/AH6KEzWdBtDpRfrgVUJ6
iFYdbIvFjoIwGHSKPFzG+q0xcAfrO1Mj/V26sVYmmiWetF57xiLIcLRLsrpQurGvjPLoW9U3ABMJ
mKLEjIfeAlsltvRoAiwKRTL1YT212oHO7ssOT4k2hmXjLpfqSq0dgUdO10EgsOeI9mEWME6RX6pZ
zfHcCFg20AtCSqLu/VD28m70lHvcFrFExR4OCyHRI9yxeErpp0auVn6dSh3UsSRPaJjYwM1J0slO
pvIJgQak2mBUt43itR3b7ks5rUlQr1AwDCbEb6x5cRkHb75SVxrhuLqfQRUqfkavCe3ON2NpgcmC
a5KBPrXf8fDysFZpejWISYZu5yyg+t0H2itQmeBnx51oGKew1+ZdUrgp0qv/wbb04iAqIq8TCQIx
HWsRefOsrrY5T+51SPAHla3iuhbEx1iz7cZDjTetqw2ogL0NGkVnR3yGWeXG67S/5EA5r92ObV4v
iS60asYgseY1V1LV7lkx3c5voAh07TxiVwidohG3ipuEnI0gWUiiz0yKRVjIPL6ZjlajAY7VUhhK
uexqO+j7bvoOmWW6MEJJDuOwucROz0kTG0qfgegC+D+AwwG8YRRbEpnmkt1pPMiY/mkWeUhfQZED
cy22BgAKNcxBaS7fqwGaj94audGQgw+iIRmxTDYAaQJ50+iL7qnMoC74xuaHoz6oo+mW/bUByClm
hA3WUL7S6qPYYPCw6YsDvwMhhc5WxlO2AA+yYeF6sG3PmWmCGyDaA8RAksZD2lhn+iV1CPTICFer
SkgQtUihnWQauen0ASwmPM7J+uhoM0hfw1+vaP+SsLU4n4rBNI4L4FhYzfl3VxA3NiC5hbPN7Wjj
elf34DvwLOex31fiFkoIEX11OtN1msuw23xJPBcwIsA03nFtwI5OfdNdSjrO596HpMGkN1+jsVSx
OQG+8nyIDiAJ8qu6oQTqXZjlfZpuMeD9gowEvt+66CYCEIiVdKr8eQbxCusbHRXuM7+91q8HT+/r
k5mU0xn4/2dPeEQTwFGNdDitEcpowRMlft2z7CbuW+Uy2F46DLYDHP1hb7v/zybxo39vP82/3Tr2
Ng4HZIYImKb6eesAdFp0s9XX9zTCryvyV22+BJ2Wqq9VH6BwDWRUJ+ffX/PvJtRPF6UdgBHf3Cev
saW9vWgxQ6HvlsW4F3vwfSfDZChZIr7htDp4pJBW6p1uxZ77YPE9WZnzB6nqH9slahFSAGYyxEWq
+Deq2Kq5Pi+Fa933hfyi5fKps3DrLoN1/P19vhUeLBQb9FIMQ0izWArf/LaJUSdN53b+PVhDUD4v
evbvykH6oz9d4K3mtsKQNDuTCyjrItWtFA+yev79Peylw0+PCi2IcaNdEmL0lqnFn9+PmfO5RqqH
d787OzOAfxusQ/Ggi+9t9vL7S/3zsexncfoB+3yGzcjJz5eSPC8Y2ZN88PzhMGkKIXb9TM3+9feX
eSsv4xdA8N9dvxRngr/+fBnXHyFMWVn+YA6P1vaRlI3AGF+gFf3hy3p7O/j88dztOUyoC1hwKDp/
lJ1WW1PG6qX5vQtlzyyftfxdIf70Je0F/4+Ph4vsZnBULR2ZxXirJU+iTxMK1vS+5sCmj2Ow6vfS
f8jLm1qfrvbABM/m4Jp8/P1v+Ldz9Ofrsjtjnd7JHvzvbZs59+S6bpAN7pd0P/Bx8LxwODZYkd02
NPVkjKsVBqOCMhPPLbDbCcf3F3PkOxsgfQFDwoQCECfklArRvYb4uerO65La+X3e+FXoAsA+1hb5
CMYEssvTWIhVBh5Msl5hQMspMzYHDFhbeFasfDu58yZjCCahADdViX1qTHv+g9L89tVBd2WkHh4F
0+jU/NabD7rt/IoAP/6Ijbxk1ndt/D4sbrgO5h9eHV7I/e34+QdGs6RJwH8M9K63HhfpWFJPtc69
c5HQw5I4arSAIj8NplxOzQKCicyX4smUCq4D3+4RLL2hB2bmE41MGgrQrbS4UBnDRZ7iRTL5uzHa
gNUse7GV5dz7iCdXWSmB8jqz+VnXJYFxi+FZBOjm4tw3U3LjUm5yOpjNWz2XS6jGag17b8agpGzv
Ou2kS7Yegczm2dZLvGWlMd8y+Vi9zyDbHdd5ASxNOsb3pVuq41a3cr5CRoPwbU9U6RLgUj+PIP1m
q4hSrf+wLT3kJFWptA4gCEJt8Jttvio2MkMsVbVswASDOV77GX+FfZxaswpbtOxwMRf/FvhSFQF3
zRHznGwNdL7AAEpx8gk+ekm0ydodcQNmF0LNOBtZU3PnLVr3CAG+iWvwt1+cYlRr6LZJdgO6sPsg
uqW7ZPggr1wn7eNR1X5U1HN5yM1MfM15qleeXY+Rg0PhaJee+00lwwxu0NWjtJ11vNA9fEMPAhUy
uH5Gr7POWmrNh95bXyoAswRuT5/drBGRKMYh9qFtheTGdEeMP8CT0uxRN9unNAPybanFOci2luFM
VsM1+EotGrqpsCPTWqZD05X8UoloLzqpCPHgTF2IM1uFlFe74pT5l6YU2y0tIRjWNsz5ser5Y/Yr
YV1pS0ZG7g6UmKINOKuNp2YqsthorZkBrCHFm6BhPfIH3b10oijPcME4CpDN/YApkAtI+FenrR4+
GoPeh7BLi4Oy8o6EDZ2MoM4bzhiE/WujHMWN0c/6Te/MIB1LoK/sLj420yw/OFPZcqDUPcprX8N2
gbdLvMrRvlAdMt+GtBmUetE84kphtDIdxSsCqSnijFmU152uWXtlcl68fr5aaYmBeUUbLCd/eyR8
qbseq3r+no7e16kyeqJteueg0L5CK2NEiB9auxuGdXsoZruAAulkJ6P2i9hrFuvOcxaDZ+pad5yQ
nLN0lXXIGpBG0u12+bMjo9XmX/Or9KO/pNNhVQ724GGBvQv6/DtxLiZAPlJuqtGd4yxZnGsqIA8A
Yw8NWs8EySFre66bjAcsN3hyg7APSgpYyLy+j8u4VKRYo+M+9NPkhProbSEEqwqxeUpCzhFtXG72
ANXN04KyIN1DrfYYGikzycKo4awQWDxgljwxJgrWl1g2ijxZHTmsp6/uVPaB1VgotF5FaEsxQlDL
u2dvBU1T2/oDLaE6spt0OGfp2Nxqy9SdC5FBdk1XmMokFZ4pJNebfjMoVFvYz4ZTp/zDjLcYzbBF
W0+ksYOeLQOxrWVEzFQVsncRCt65fQAiRx6MtGcshtSCuWk5grQNaRFYVzniEa7TKeFEY7Je4Wmq
5XPlfODQA6E+T8MkyRsYhh6WYavltCkI+055ggHRhSEUZ2+2I79y4nQB7DaCF40nq/jG3vmOCYJB
Y8VsxBczBSLoqunDjPs6qOvEOIusKQ8ZGL+7Lc+SEy5KqLa0hK9seHuxM8vsjGdoPVUNnKly7YYL
TeMtLFGVocDjcw40c4fcD+jXmPpe1soAD58M3j2HOM6ZohdRaw0ufWbHuqzaIs/WQLS7sEZ5GkvN
j+cybZBZ3Sz06n6KSlppO9ZqaWO7Wu3HpSk0MOLjhVh559wPrGTGoOnPmmOra8iy5AywzB77bOjC
1ErcUGYr3+nkZ+eG0eu4LJkFIP6ogfJLgLHXFs29MXOyrnKrPNVO7VwmRtoOWdd922Tr3/hS066s
XOeQkBMn1BgNrNEmeRpt/8ta6p/nGinVyckyMsqcjIKJ+JZ6qV/MSR/DjWyocB4wfNhFWXxd1kqd
lrpqHoxunl43PSsQp0c4mrozTu+ntpPXLIsA2knZuXVbo71j9EMEcwFqb/XzR4O5k7jdyiVMVu2d
PRvTqU5T99CMdn7myEfI/K6+jJn0iSQal1hj0vMwWqu8RUDXglnjdx07zf+cr3UfE8lYnWkZtCfh
LOlnYxnc2GmwISYmwMfZ0bw4bxOaPusCzdBOx9t1nqoQuGe+Bp2ZgXQlcC2otdZ9P7dkJZRNok4K
wz5vKOtdaHszCplWDU9QRm2TkDWg8eW+PwTrsLxYgEQPpd47J4gdxTu/kV4Z2CXYf2Jb9KutW/Tb
obxvOE1KBBl3flEMDr0nNAywq+zEEd3msdOBEVvmOh2MTGwBmWivNUaoAL6nf8WUWxMuiEwXMU4j
61nnE6/tIqLJ7LX1aWHkzobfJqn1k5bVZlQxChuykeb3i2t9bXKVfoNYjadQJerOIw7sK90Lm8BF
h8g6bQ9ocaVFP6m2y2NlTeq8ZqYRasZM8oGn89ON1BFkX76MjN5Zca/AykYVaNeHzHMInYBelB6L
ac2JGU37Ds19zI+VKdP71Z8EKFGU+QPswuG2oVSI3doqQzV4XdD5PbllqpEHvcpeOI6vgVg680pi
c5v7xrg0TfpV5yaialQIUiuCVB3IpK9GgjAUO2RiNe+EQKHq8pI9vG4bhlQTZ3ioXQL3+sHWbw2S
9q49Pc1ifKWrFyiYR4EuxtYI3GogZyhzUxxLrkZSCRhF3nn1sJA3FKRJ196qmn3d84hDyISeHui8
qNCykiomyyR/milxmeNEjWn6jP9r2/yir0N6rTuNFxL6psVwo4wDMPE1mKZsjrpp7GMon98BJfbP
mW28zvv/ZoJ7eXGGq0wNtMd6zfMvdjo/SwdV18jcMSg9szwtfVe+ok/DQ1ceH6ulvwiZPTcEjj1P
DHsdRkyDsVbo5vvVSRgutYleDwxt628lUVBRnUwzSForPU20GhEnQW3nPkPhc07GCumBWqjItACI
TPii18OrHNW03o+l/pw2jZyDLO2/QnF6FXatndvRYCpNaMsa6qmbXy9lncdOhVA5OwChS5d71mcW
jyHTOEwNI1umNs23TpnaNNbYfFdzWupIaxvv6E/O3ZyutxZS8KCLuBcf+/QJqnOcG8CXtZk4mXkS
y51YkRaSsf2uwUfu4TIi0AAF13HhhXzO8zWVB/0ufAUcrRwsQc08RqrQp7B1XBV4Tj+Fwh+6GLuS
dpGcGKJuBVdKXVxcGlaeWxTxeic5A/+ktQwHX08g2K9O9xlZUKe0so0eDy2zE5OfgMXV7TQCL70e
Rp9OLGQBA/qx/qU2ivK0yrEIx9zprqzCYgaqrfyrbnDosxlkx9JpMAMrX70D8VobuIYEgmmZTQS/
OC/QjEnO08m09+ToXBNjZx8Nu8s+aD4UVuwe5rkYivFc7H4rPKJdAPeaCEXNve39coNDu2kf03IV
8YgS+zE3SloFNS0JMOIC+UvWMrsaGctGcVwd/mgLbKHK6EJ8hN7j6qHEmZa2XEpCq8JGEME3qeRm
HjdxyUvx7BiUX3kFAd+rNooEPNrNKffKHRw9N9HWijYaRreIl3q0T2nlDF/XpU5uF9PrbrK1nUOz
ao3HXlDUGqz9bLrZWS7NA28cOZfK9+6kNxX3paKOdZbmw5L1vDaqN4NZav257q1PrTeIOMmqJcbH
9G2lWIodP+c1RS44MhtiwNJVUJibSqx3ZecgLwuCffQ2n+JsTtazQbiCCsusMz8qYYEaFgZnGWTa
PlQ0ZK7JJAXoDDteHQqLufJ5ItDIKaf5MqV2emGhW08TkO9TYsv+AJ+8RHNFNDfafOT9ZaiCVT8Z
LowPp4HVt865YDzFpzdMfzsQg989KmXZL9XO1KtakXFSacf3tFkFu2Y3HSu39d43vCuxZ0zsSMJu
Rx6iaZ8bpQtiDGidDoxmH5XiM+wMMVwRVP+tNrFjkiFhhw3ZrGwxWRYt5BUcqBLsuF5sEnmEZ4VC
5EQpbOYpIVGA8KRGxEiJ7QUGFl+sM8ZkBN6W5hCuCYR5IoLzA4M8XwtkhEBKAkHSJn21K2+7+Ip3
f2gy/5zldna7LuCkObRUgdtTS1pi0g4M/cGnLcw0NFtlRqjU5Pig32/vljzv7pJkQqjeVn+OplHo
p7Hz0xdrWwb8C6CUuj0Lyyak7lSuxvQV0Op2gQufxmahj6eurNd7QrjWj7LOzSsQ0ETRaLT4/XTt
LlqiQUdfRXfdrpP/VDqd/KCRw0GQGI6CKCNU7mhy+DrSOXPj3Lce7Wylebw4C+MMiV08WkZ7gjWA
cGEEOzAw4BjWHCndSHj1rOojdARKPFUnTxNq9oH1sz7CGZijmlhIevc5AsusrYG/kaVIvzs5tCRi
cRyDrc8kScAvt+Y0aPzstCY0G7bcmEEy1k48WqkiMacZAgbd5TmHyxXpRvqSdv47GjRasHhEKpEU
65yYPLQvk9vJR4d36ewkXXoUiv2LQlXeYtVfbjuIMAfDWj7nCu2/prqMCYdbj74DWZFQNnDXRpYB
YKJZw8G6Cobd7jFDD45yh8JUx1Jz6QfjuyNbMjf4jI9AmclxgId26FkzIw7rwNHS+Zx5NLrLcu6v
HX0pIHwZNC6zybxx6egRIpGSkVc7/QOeDOvKqGs73vnSoYk5h2iVsj71Lc+vk8sgAkZdNroS+Fe2
zs0LIhb8z22Wv2oNsL+mte0T1psEld7/MpB8FpaG+AT3oDx1a20E2HnUtWnlGYdP/yPHLVp0E5XU
NGR+bCqggf7WGVEy1WRvJhZO9I2q3RGTfZaQ6UNhjiwSnsVKkPO71ILcvAZzFM1OQ4+yzKG7uL0n
B526zGavTvttvkh/QgFjmPtqqmzngyCh6WinFjBYfzND0RF/nGB4D2Wh/OMCMp50DG2f99bsD8tQ
mVGdE/48z8Y3uoZF2GLUuiE/+uua2P15AikeWluy3A0MCR/1Yn4d3dG/XVutiyS2ftbIZjmnVU1A
Ts9iT5xIfd1Yrn/CQTTHKd9zqID8Hr1Ecp7KhHfFPLh4mlfLjZbctD+b5LScSQ2pHvnh8HBsS/HS
LaSTOkX1RWBnYL2ybvlOnJuGxLeDrulDbA42QSeW1QZj41hR33A+zdpGhGNtVtHI8Mlh9DjIdfT1
OJeSyzwN5MikE3Ez2sgSA8HdRNTXaP64mwqXBNIKXqPXpOmRiVpmIJTO+yA8kNNq9Eciksf05BPR
GZFnIa+adC4OHpGwAmlYIzXkDIbePPFhhPkeuDsW9p1VFNV7oh2dsB3ajwwwJbGoWxIhk414iSyX
B+wj3IGBvRFg7hy7mhLnVhpPIktRDCjh8CAVQC3bYjqUVeaES6HPlxaCDDuV+VT0vRaThKPoGFnz
EQnYPCCeYt9yG5Pc22zwA9HUDKdtnJbPs17sC6xWHy2jIL5qoP07max2RrlXqoQJ74VqF1ubojsI
x+42VwMLeGPqyIM1lb+Zamdc+d8tZZPh3Y9F1JcEVSpj04PCq5yomETx2EhqKBew2zGb1+6szSsI
DVIb91z79OR0pGlOwie0yZ+GC7dAkMciyovIZuNmSZbhWUrjM82+IfSWQca2qNcohcd/kAI4epe5
4ii7kqM7AagnVCxO71hqSZNLqxsCOdr3TSqbO90wvjcGhyejI6nYmbAskIwi73wh6xN/Tj8kHIpC
BQk1nuamvzXbkVw6lyzmvCdNYhbj133YnOUNBaU08+KOc8xKc9xLb3OSLSiItFWcu6JoDrU2+6ei
Vc11OiA7z2Bg6ALyc5OGIa9cs3KfgHiaz8NmrTHoQ6Js1Yo9B97iiaxVnykpCH7B4HbaTZImadgu
NqoaC3Mg2umDZ0gzrDs5RaofzFOq1urs8ivdoZTzHXiyP+qyMx5aohMP5qZ0CswkPwLua2LN0J1D
moz+YdqDfoE4cTedaI9yG8eTg//q0OXe506Yw7FGF7vvALvE2NytAy5HXjka6HcYoqZjkyzk+Rn7
VsXZ7uDmvRHTEfU57YLSoex5mvq+OZm00AMCpzEe1Gv2kOJBPFu0mC80yVWUWDOJhYvp0O2dyoM3
LDgPMjqXSZsX56QsUCGkV0QjUdE0YXPnhHl7CZpqJI58RlmoBzJF2xXZofba/tucdNk7jei9yOFF
DeiqsZHmu4jMcXEOtd5iMh6JYz5mgNTZzIBpMhMRjZUVzGoUJ7LqzZtiKruwdg1EgJZgM1q2NZm5
MB8P6Wg8kVahh6lMiGDuGMQip7XBzYilMcuYDc9Mn+ADWrY3ENKWK4LPK0Zwtp4QxwZ2sTcoMgNE
fWxUR/KFcJrLVpIUO7hOEXZOYdxnOBZOc8q+DhPwdSO//MxCOxICgWC3VeN6JUWBpkuWWuCmQ3nk
QSanKd3Pirbyo3aztSernDBUuhpFqeUsV3gUmqtcaeb7LmNt3rQUH4OX6eQnqK+I5ySLMBsVpO7M
EYFIBAIWTQzdHtpYOGqFcRwFQXsDAd1Bb5YtwnD/US+xXqycp+J1D0/WmCg7p4xDPc4YwJVBFNdK
IjDZQXvEt2jXsPL8NeQYOaDxcXwvORV/qjZzuWktsj5d5EEmWyGFpbPO/oA9INVdmEUe7rV2615E
iXZAq8+NZ70zglpu/f2u8Ye+IrE0MN31dc6GCvlJp79lNasMia5KT0U1llEnOu1TwonhxiQbIMqL
kpKBw31AaI449Gh1j7K41+vrQgrtKxnc5NgJ5ceE0PLbGq1zi5CZIWHxcIWlrZfMKIoDg5nyqPzR
PZOhOr63swR3Ua6P14QP4ZG00oFATMgPBYBT7rzcmw/DGlhe3ka+ZUJDVjhPyebKr+fG1aKpsohV
F07/xEShuO5Lo383djXkplF5OGHLYrwQ8Kvt8EMr1LTG/EgbZsdnUwgGddOltBdI36itKo9Jfr3a
4+SKoSzvGbb41E97F2DeupAY+oknPPc3ro9wUntz/61o/ekuYTrizmw4zrqVOR+9Lf8ot2S4xozT
E+ZaOy3r2NKg0ufSjVxEXOI1KHXEmDYfhKjN75iTd6PvDPhhIc6H/gOy22A3+m29+M+rsTnHTs4G
wlRJWaj3KrKX1bs25g0bKwveUZpyOswc7MlF3BNjtbU4WMTL3yzSfMmcknxMZVtkQ0xZhc1lK1Ni
tvy0vcPQnH4m8067HW2qrGHZrFBPiNblw0nuLY6MnJRL40FJ0pYgcKGXISIQOJIRpuqJxb4ecme+
xfmgDj3R4J9wGW93g96S26cxs4XDqCXLC3yAZ/Tte9GjGtEMTlrYQkbFZmPZefnsSd08MyQ93zkU
XAEx7NMpyTYtslVu/C9n57UbN5N17SsiwMziKZudlVrJtk4IS7KZyWIOV/8/9ODHWG1BjflOBngx
7wzVDFW79l7rWS/CzdXfHBN/WGkw3DB/U1/ccU6eE7vsFLas3j2QxBh7uu5E9xW9uK0yqI+mFode
ZXBGkI7YaG5j3PDiPRtNKQYf12T+qHZSeiZa7G3TzTNhPXLOt1nFiNInUFISDy7lRKnDu5InBDF2
kM5uOWW+syB2t4ERa8TJtvfMEKNdxk5Ac5eyodcZy/Yl7THbaA1vgnbju22teDVGLs7EuUbohp1e
ZY3+rg5xduR4yXSnCvrbWiWWSqtwTUcNbcQgAsknq+EV3669jqw82naGBkpRZppyNTF8gM8jR7/h
TblLBtoIPdl0nKXpAWjgKvF71MbVEpbyU5vZl1Oifl4dO4Bh6eQQ6OLaVtbSiPQD7nUaHKQdrnIg
SQx7S+LX84h1X5tc9fecD9oqcvXsXk+z5CGuouoJR1R7bZB7taWq6H0NNfsPfNFr3YnX2YuijfNO
Sdp+H6mVkXsDUalenAQRu1PcvbZaZu7pMQ93Gb6facmWcQ+sSNkqderomxun8mDMXXsc2B/xws2l
n0RCuS6n7m5sNEILbOTDgnnXmsNYTXNKSRKU74QYkVlvHGWPsVKKpF1JQ82o/0mWzgvcj12oT2Bk
s2F66jSR6AzOaNDWTiT3qD8RIIoW4GxMnVZ2RuvPZS1+KVPfbmyyMdmjOXPpy38Ucals3bjk9xrM
zWQqXwKjXTT8yftopPOBCeH30Z2fRUK4qKLSqu4iXOOrscrI/qY7Uj6Jzn0o8R1AKdfibKsoiAuH
sW3GlUq74LlSSNdOKn2K/TbUxRWh2QblA/2rMiagSpD7eNVkpXGasjlnvlU5B0GY3NBdx0KXcDFn
Bd19O5ONlaCk1PMqXUErirZGiuKxmYOBMxHvCwP/JDRab07HaUuaGB2IIOx/RImRXE2VrG4IN802
hYYSC9xv5hvMCG/ocuC0wFkQFmvBFNJPSXRlZucq30pbcVY0nM0V/bhqpYdlvYkZIW96rWCOGKmz
j0MzWgslio4BQqGDGhGwGoGb2naEpHCicVIyvzTGLgXe25x5yMkkg2knq4mDDEC5ew5k6NYqMiRH
JO47S6OKNgPdXScApzaEAYWbMsfbGvasAV02Sx+KE7O5qZx3eW8E6A91qv7QzFZ9SGyPkxKd2KWB
7fcDnaXREM3KeQ/yU6L86PFmsZNH9N6MCstH7ta/Y8Ulmy8JTdJlE11lZr/UawbRmB5P46dZ1eo7
TW615f9vqh/6uhDrriOWOy2zdhOlLYmbba56oxrV120Abl2dBt1XiE/aOI1jHR3YTivTbnXqP7rk
YxO/c9bW/WFOEK4tRVrj5jAKScDdGsxoEJQxdUI//1NoEcfsnBBpZoFuGAsvRXy2arvpddB0ooFr
1abZEz6w75nPwaIFpv+afuOua29ulbd0SwhpsFMj5ryWkC9q0oBiaX/LbCe9M5gyrYmTgi7tatn9
1LnW97TNx2elsdrK70d6sG6Y6X7TN5LE4p7o5pYWspPa3y3iQcnD5vTs2qSpEsGrH+dCAfsRKwmj
G4dhJAeinkYPmcdNIgkjVBno/FSmsoo2Sak4ut+qKTmV6fgyBHzgRFqX7d5t7D6nVMXIMlKE3HRG
jwqQwkESxke32a43uhjanRLMLX9Ah1siHMID6lgyfAtH/z4RTqF6SURALvlsw21XScsnWCc62qGh
vigZMaYrqwnKjVWM+A7swfBHQ+/2DucXrLO9tYpgRR6nzkJxILTym0u0FIf7afIn20TGGqiBzyGi
IRBzSA65KnUGj6hnwQcMq1YxnE1rGtpaGYBf8deM20npxMbGrfOtLkh5UtXAPEB4lw8Zkc+PYR5R
7Sddy2A8BK00tK/B2HQIyot8lUpV+igN+2MEuGdDuHaOQDaODsps8jwSnaLJYXJNeHhXW63vyCl7
xHeVvDMZFK9RYCbUAGP/W8q43HCQH7b5qKUPyRS4O40Iv9cxTeni15xnaLgNHCLzdj0HMn10mJTe
M2RkpNoraIE9l+TGFJ2petuRz+oNao+glqzc6UQ/nFGtSoCG1wXk+0m6A7yYNfp1YK1UiZPYWpas
yKA11DVhX0m3Jg9vOtIanP0+chjadea0sYzsxkiK/nZUpIVW3XjPHaxPhPwFNwNs/iM5asl+prPL
GKpcxDeK9aaCiCXV1FFpC1qv2HnUtRMNc412Xv0VUfd7w6SEKwOLy8bJS29WCy/qB/xNlu31uR5x
Wh3R4bcKzZ+SBJ2HiBfnPs2G5J3OXNdtLDnHdwwVUdryuWz7Dv+xWmWhn/GKRytAC5NXGnV0kzHU
ow0/q/sso02ulZm74243p6Lq9dwTnX4XqwYDSmnf9pQ9J4uDW4UCB1AfQWfBZtYRilAEq2ud7Lx9
mWb1Wqt3umIdwxibAMwoPpQol5NvG2qznrOWSG/paMSOY9YuruJCZ8UmdvNgdEH5bi65iOOkGEe7
1O0fUT8mqIUzjFFwdDyTImXDIICBnROqawbE7qHVWoLqGTVFdq0s+mwCYmXNciJdSVMwjFZFF/yK
CSmjlWLot8wm9B85xy7Lr2eK92akgcKcA+lAZsVmvbLFMD1L2TY7YHE0HciIA9cfGbTsa025SWNS
HSn26rXSNhYTLKTyOLu4F4ExtVurbrPfvWYG34NGn09JEtvPbhrQtSKHjb6jZPKQOfeDkRD9S+l5
if37j12aKPPFKbKEDJgMLpwzAWSlmqHaWmF1Fzv6tcNUmCSrtdXlR6uabk2jeGrD4EVFhVDKfv21
bvBcEWviUtGZGsDwhBNp/xN8MRbq0BEld6uO2XXq9n6r9JuvL/EHpPq3cs6CQIW4F9zZArHgB37U
XabdNFmhXVc3OlhjGjMKhF6JLOtIxC7acztvUL6b8zo0ncHTGZvfBKpKUnjBgRMLcvar68XMma+P
1EMfdtbaHcd4N5qAiXQ17O6w9MkXdlTa6E5JCXBB+7doCP/58zF4oRx2Qfmc824yXa3l6OTVDXM4
ry9um2EbOyWl37PKm17Co2yi5oIg+j835eNVFyEpJ3lE2Sps5uXB/eWRVpUwtGiVtjeh3dRo/B06
jqlGQYJGYR5eyfmIvMw0iZhMGB3pSbTcIdRbHrs2fauZEniW7vhI6wbPHL3tZQMangOCiladRO7f
6UsjNstZiuhAbBQtzHaqZVmMBZI23yPHsDdarM9XEyemldVSADFg7DDVagxoXCyuHDN9DLjuitHt
c693hY8TSvr8VgX5Qu3sSmWi7ZfTR1BCeuVFXTwFo2NR5OA6KsNIN1emhoCHSooVBH/MNihmRGey
CNYZ+VxHJ27LDXTM9KbFfvwwdV194wy8pcVcPaZj0N7GGnC7wkCtJPaaDNAGjWHlBYhidlKSzzkO
8o3t2PU6vWqenUFBvBWOrV+jffATNRV7XdQHqkwK3yguh4NiZr94V8Up6olwNu1+vnZEXu0dzR2+
xzT0aeL2trOZJk3yNnKcmkwKXq9PMFg4wv09ZVa2Qu6M5Vc3sk1T0IqprKZ5KBfv19j2yU2GVOJE
JG1qbcY8nfdTzSGtwN6wNkY7P7jENkkmilr8iEnIWpudMq4ood50u7L386ISmnCzHXJIxa03gqxi
sjEaXsq/cx1lEwsUxwB20Xi0uLdZtleUKblvSiBmg6P1a6OUSP3yJvgl7CxaD/WtVplrQf6sEUbH
KQa1ncQ5tiPcpXcTLbpful3Q0B2ZTUkvtemiBjOKzaaxnT1al+mKjEySaIuMxFrFpQujuOaKHY8e
hqDKPbp2947E2zi5iSP3jTNTG2tKcoPxNNvPAID9vHXzLcdetvMpbbDhBCrxuHqTnZKmnNZqUzFT
FtWEuKS3AnMzCXqXnmYREAdRa/a1Fkylh7/IJo1TTDTi7fkNohJ+F96/1IuGlNGCo0tz05Hhzf5G
JA7N9aj7bgw2248zp+ASp/JoFe0L04f4KSx7GiUpKiHT0cObqlWxvCZ1fF05Fu1zpVf9eWiNw0Ac
belZiYFRmpjZk1R+TM23dhXrOqlflF/bsY6iJ2HIO6Uur2LOD30e5Nfx3KGtizIfKVz5XESN8VIn
IdmcVVNtZzeM9lLLh0NHUt2NO0hxxeZLd4y/YGaikBF/XJeOfYynVq5NBsrfSkR9T4VBATE3u1ob
asZnSxR1jCKcaYsznlSHeVhYBD/qaXyDbiJflVoEq0RbpnH0+sSNgioDHaZlMDYjOrhi2LpC9J3t
abYOB9WJJiY/HefmpujmLTEzYltXXaB5euMnOqHp+LN7/RupmZqfm2yseOhnVOXQahgQu4rFlM/F
ws9cRL+O+ik8hLbyLiH2bHFj/QpR6PhNhjKEPyH4jRJFbkYl7BGG1d2fjOTV5FS/p56zmx05dIjD
RdSZqc4uk9LFwK4PB50dhkcd26jLNP1R6JxkB3v8aVP+vGuYsw9h6sTY5grzWonc+qiQCb+eDbO6
CsqBmIFmcK/KZolaJyoHjhQuoklXUrrnmJpyU9Jwbefkf6WWWEtuhA19ZvlPeD7nxg4051SypX5t
zr24jWcxrZUyDS5gS842fFcXFkNrALII52Es6Iui/q99ZYyNKpN11DzEVoaviZDtWlzAe5z5LOip
gqnFE+vyUxYI9dkPieg3GNhb65PTTwyB1j16cFadr6uKM+U/F+EyGrsjNQsg/POLQM0OYlUf5Em1
hnXL1LFX0bc956i8vr7QH+fEXzsxV1qGeNhgHCwqqDnPdmJgxnqTzqlxsrPG4KvWDrWFzN5qUUGU
XX67DLY5uB6bBrX5PN7M7vCMDvcCcP3MFkbloQGow4UDNBas6zlzbBxG9CCm4DwHR01p0yPdCB99
5goz4r5Jy3Wo0Lv4+qefX3N5eNRsuLJ4kBSnZ4UbcRxNkAD+uLPm4AiCb2uZ3SHrnWWaU5BkHSA6
G/8P1ySUStVdUKI4tM7ez7kegjq0W+1OjyJim5DozbdqUMQPoSmd11bYzVMt0LkW2B7iC9f++G38
cTnhpzKhBkHZMfTzYFf0YvNk9lHMVh13m3AcqhsSiS5Bqz++uUJzBRS3JSsKrxjF3Tletkm1Rqpq
Nd8x4yXjdJ7SbRrXhAWhTjgoepZe+FUf69fleqD4HLzof54jRezHL14bYFMzbchPZfQNEfg8fHcb
Wn93evM9iAvUl5ccjGfnmX+ueO6CQ7mTRINe5BjT62DVmMlVTaB0NUXv6dAgAZB0jRgcHwi5Puay
O3391p6RTf//5TFDCZYG3TkH2U1GTIz9ENKNq+pDMFbfOwJ4DOZd5A7Hft+Tm931CMonaR/sLnlU
aPBc+BM+u+eU7fgpDcfAVHl2z+O0NrSWZtJJV4ybUWmv+yxhVqPPvwWJj6zzK9uNfo5jfV2Olm/V
ceLRBmUqlfxMFHtXJ4tYRFuNuVjBsjoizLmwfH76BwJtZhnlfYeJ8PGl6PoQ/waKvlOWs7DNI6MP
1/Vak8lmgZjYhuZS2+0buskLm8OnL8dCpl62CEBDYtk9/tqAGtloqZlk+SlFRt1MnNAL1+NAt86t
J2l9N/oX0Vwp44Xl82wV/89L8fdlz9aViR5LVEteisAcKU13Vf86Di9TeLIi14/H70GAk6W5ZWKG
H+QSKvtPsu1/95B/r352u9UyhgMz5PlJSelpYlM5Zk5l0WRB0Wznr72NeaYNC4qNCA0jM4I3mqy/
SLl4sDJnBbJ0U83OlURMbUlrb6o0a0cw5alRvQ1RrTAsUO8sivyN1hVrOXCNes7vxDJK4VC0heuw
YrEXm6nvfpdLMpVVhNjk8ERwotMKJLqKvU4KnGCLnjgaYRfMcJfi5iiAiTNvkXgrGj8vo83UFgBs
eWFCNp9BH3ddIDlwGtlTFoSPdgEZOZUrHGOjhwCYMeLka7I4iEpbm1P1MNjuxoWUyblFzN6Q2+Qf
9xFmcnpkJnaeVWDlnAG0xIf5t61t/VdfmT/RXGNBGdp1nRurmiqdoK1lAIX4KQwfq7jpVkmjf9Oa
8OiIXynNds58z7a5iGo6ENszn/uAAGIVDhpzz/5qKs3HURmuiqRal8geVj1eK9mE9xcWgn8Xe3RX
S6TskhYO+e/swbMOcMThUHIiQuOOVi50AHeUzBOVwxjq22hCq5yjM7bnrZHMR20MnqKYNF3GAzS9
fhadckJpemmF1PnGPr6OSE7+YAix7GEZPVuejJLGcGyW8pRW7xY7Ac/JZI6kaE9VsnEZayjTz7Z/
NDoK33p74ZZ8rCqWb4HxI00ui20Wztf5LVGZavc2+P2T2ivFcWYouzEUvV7HrTkjGBnV3zUjydfZ
bRFhOrW8hTj8ypAjOsyaqq6VzLAP3eC2t3U1IR6Pw/Zg0sLYqEPavX/9t/4BDJ/fqAUgCC+UKB2m
0h8XK4EuEqWEVZ5qdx/373H5TcyYON2Evv+dycQo6a5D9QUNiVdWN4ajvtaARKy5uKrH2wBbLMJX
3xA/i5RJe/F7HHkxlZpvFztTRo8Pi2doXI1qzNk6vXOTC/bYj5X4f241nWESt0FOYl89W2vjJJR0
5iZ5ms32GEzpXRpXMW5CJV19faM+WdWXcAjqUsAMmGTPm2SgU4CQMLs/FRliKXo+0TsTtGzXKs77
WIz5beya43Vi049HGobcj6Snzdd/wyfvlWANw99POxWT99mzsp04H4Kukae4ep4G677IgXAxhUTu
5WZvpppd2OT/3UL5yeyfVHAW/bnzuApFDUvVSrm5YeHab+YwZ8y+YGuEThvtrHLUn3KC7NC+aCgP
W0YM/4efa9C1hexJS++cCqyoHdP7qpAnRmw4qmiRemFZ3Mdtnns9CWQmLLvO/d9ikv68UUI3Se50
li8CJOXHD6JRo4B2y3KTIzhBDUdIZ/zfKwRu7H+v8eej/KtCiJ1AKnPfypOpb11GGu1krqT1jJwI
Yfvo9+660OL91BUXXqBPvhbBb6ImJ5eSIJKzr0UaGu6nQHBHNfexFxpT3/5pZhb+9YPT/r0OpzgS
wCx6rUtewtmeUMWonPTCqU+NZt02QfGklD2apWwXcixHb+vj8n/E97pvzXpTDjMVNFRaA6eMm8v7
IdUuvEnL9T4uch//nuXD+ut+Z4PMp1mImors1mpYnXhzkD15SlNvhvTx61//74a4XIw0YJocFMfn
TIkRXPKMPh1peBzv1RKdGREOs8h36N4uHHw+uZSG0Z5WytJYUf8gE/76XfHE+jcxUT51cfJgW6V7
SjVQcGGi/w6Di/zsT54qV2Ozh0RgLNysj3cR/BZZqX27XI1iSzYb1SnW+aUQ4H8XOQKXyKYAyLHE
h59z/iMXuX4bjc1JQipu8u6ng5EP0DWrQLpO2uYKqeiFz8L89/XgkksQBR89h9azT16ZaicbNS6Z
zoOOo1VTjmqlDN++fi8+vQpEEw5Nqir+ObQZLtQyrDvNyZDFqejNB8OILizYnxwMF4C6bjDvAg6M
XP/jI0LcRa5kOzcnkf8mp2ZVDROCnvdRcASUjEtG3yxOM9LtxI0ufGOf/by/L332jRlIZkMhlufW
yF2ltUz9e1S8X9/DT15BVEcLDwMrvU6n6OPvKyR6ZqRm1p3T9xUgBMO+xjWWH+f4IuL532+Lyg22
uebwLtr/PC4l6d1mAsV56ixn5sVDXhUZ0AsmuuG+rNJ5+/VPO1ujmEQDWBQGpTRxpf8uG2moATIt
++nUa5CZlCKX27lTwWxlk1y7TAE5VDTGBY70PxdF5UMgBIYovHq8+2dvfpDpGdrjzjmJoOk2geZy
4Imm9Nhbg7MZub+HdFDSS2/pWV0BAGlJmacPTLIAvOfzbcioaJ1ko6qcdDRXe7XW0k3bYsnsSg2D
f0MyrOLEwzcOlPALKJUP8DHTfFUTEPZ9dlLsEXo0A+7vhuwUSwyrRGDrd3MYU6mMZXQomUh8/XDO
Xgb+YtCXgog+8Scu6TwM0qysOXXHQjkNrnhQpSwf7AhN8xBGypWqlsaFBemfx0KxpeMCYKngXCX+
1KJ/retq2vdgVMP6xNxxnSx6kE6sTPFN0Zcp2qX+7z8/brkaCHMG5awbaMU/flSSEgyUQ1OfxrzZ
4puAsbPqy+9NMJ2+votnXy9w5eVC9GLIsCeO+DyhBhXKlGhNUp/UPPWdno5QdZs7F/JcL11kWaf+
uneoYkYbCkR9suNwg4j9Ie0dHyPVhXbLZ5cxgZdxJoAbLc5h4kFG/mAfUsLZ3ZWSfR/rm/ZS/sHZ
Tvjndpk6QCeIZYJG0vIn/P1L3EyEPcTyE47HR92trhRV3DC+BjgTHrI4gim3nGu/fkafXtS2mc9Q
ofLen60Ic04LRjdHviRheeNcb4UG2VOMnoXJMN1ZxsPX1zvbNv7zI/97PesML9vI2s6IgJanrJv9
fH6YqkvhIp+93uRusK1bQlD8nu0ZllXTXASLdlKwJ4w6lpL3ynI8Z//1D/n0xv11maUj8dfT6qvQ
mh3AkaegAMvbbMN6W+nbyUh8DPNeyIW/vt5nawS7k2pawMotGrEfr1fldmkBHZanprhLg/c8WKfO
Fa50yMdfX+izJwQaDUYa2ykr99mFRmjUdWjlvBFgTuxo2+sXXoHPHtB/L0CH4+MvMTFAip7861No
E06YI4mKkXqbNbQg88JNowX76X1DpMOHxcDJOj/UOupI4GNulCdVy0uEkq64yZK888dqcL0GN8B+
YH+6SXG0kjuv/8zwu6w1B6GBVdWJL4Hl0MXmfwD3SuzrSkMbmDeLlC9TsnhnGm2Iu8pUPGxmJpCN
sBC/Y62wd+Xg/MC2XfmxnH+liuKcEkRDfjJVleV3kcNsLTasFk6A7u6KPOvuwDGm6wjTwKYeYIpQ
cyxq2kjjNdYcAjmH1qvxdeAVeiJXZjXB4/KxysktCsM30dYRhi+tXIVV/IIg4H1AFLxOxqpd59DO
rxAkY/mYB/sX0hu6O3qKZZgZ4TZPIVKRda6D3Eii0zxOh2KGWd206krgLFbQDmP6tRtdrMqoMFdD
1cnHTkXkeo2POAY+UyNLQFeOfzo2Wy/WsfHrqe16rlYVvmNhp6bAc+E4gJdI9THY2VYi7/QyezPy
0Fyj3XV+ODjJtgZ0mG1RRd1tqEAN58ReQZPV8Lio7eA3ItfXTUyZoqYpaIPYTtaK3Vr3jdE3R1Xi
vCo6jgwgLuQ+BUDr6XFl7jQtKH84bdhsraGr1o6O3ckt0buKyHAOhda5/pxlyrrGQeY7BHf5Qd2/
NGZorwqr034HJm5xvbaGp6mydRyM09hBvoH9MpEX7s/zIgatZYD6XRjpOu672J+rUINiOA2Vh9jF
2oYVRBLXLdqnsrVNP82LAAoWlJ2rbIj0Kz3Mf1eaiu0e4vq+7/qSlHDYUfWcwD8rMKEiOte9euKT
GWIxvsQ9UXYhDsa1KgJ7PRWxsYNDzujFkjXJYkIc8qFudxbUchxmasajtLVjFFavvBfOJtMn40c4
k9mc6g2Kzi509hWqOi9sp2yd1NO7PhwHWKJ9MT1WTgD+JaLLLqOovwkCGWytJEjAK8/Wbuymd7Sf
5LY7guchisq3MVhnfpSBRyKAo9gSV56sRVO0+8ZG3DHI4FaLr/r0EFceRFbU313ueNjY9C36x3BX
NIO5IxoBEA9udKSxmYFxYjDTlZGSpTQoL9Vk0SOqnWAbOLV+05g5Y4JGRiwmk/MdCMRke02WY+iL
ASOnYz0vgZEOes9Gw/AW4qeOI+WuGEpx1GXZblorGb1CR3jcdfF4HCBToNuCbtVGVXjdOOYvxVXR
qYrWWmkVxoo+wzVpps7LqCUMtTgcrwpkm5tMIWAgaLVxr8X5SH1txNd1GvX7JtCC+yCc430jS6C7
Y1XeuhMeOHcGa4ffCJJaAcxV0fHFmibohBSj0TrPYg1jnCFuAMBD7UUOvxWR9WaDvMNcg/gmrcQr
0LMF3mqaK5HqiM/zgIZEKesjPlGqZDW8HvCm74tAMKDBwkXPNLoTaj/6USmK5zC3Hc/gHzeG2Vn+
CG1q0yezg+OjnJlnKJhskgADhDLoG7mY5CxZSL/qyJSIXbyUsb74jEZ0/Xm2AKhyOtmo+8Irm39c
xQ0wk6grYxhJtXwLFSx0EHvgopmOQjezq6ZVaznIZ+2CEIsF/CtEBLk5zFZGK0ijSdIR3S40f8Lb
YRX3YelHLSHMlmibox3Epof2qKdCr7qHkI76pl0sc52cy0MkKGv6Ar+2Xc4VdtmZUWBKqA3/RnCn
zSA41Ej+SLrYWKVTiPO7iU3+5JqGkQEFB5N5C/1JY5uPYEAkLpht8L3uuozRDs2ggTa5klbMZQrz
NQ9GdVVhfFjFlfNS495amXH6PhTNL4kyn2Fk8t5byjdDdoDTRuOtCPIAXhQ/tEeF4fF83iyLJq+j
EyekdR2sRTLt/BmkKJoyGT3Qhkq9wAEHUbTKY52O/JmVnaF5ipA35aRPpEg6+I5zvpu8xoAlCmNr
Y//2hordtjfNkCEtsJKin9Ad4D9unvgX+RKzeMSUF9c0ElgxnmKnQfRvVdmzk+dPNiqxb12n5McB
r82BPIPwGHKIqvCzwYTpFn2dsxik8ZMob2YoXD8v8B7hEUJw5oboylwFHwL9QV+LXPtQhM4vU9Rg
27DfXTWOCzJoaBSPU7PK0KwZMYfSEwrrHpGKLZOtPpjmuk9yjO58JxsszvZ90mnDFmlCcw21qL2R
0kwOdc7au5yArzhap346kmnXl9ZvFiHp91C0We4gyvd2i7AyFclG9u60hckwbiJOM7zaQ0e3GYsH
jg98WKYxrdhr54PeE5UyN43+IJPI7pFIdh08VHhz2xhBKOJ+N3k2g4ZdXadae1MkNAIPQg9uDLPm
ZqpDeErGhaepkxjVu0zF3VL8dJOi9QDaYd4nnPcGO0wKjwRQtqdjgoLpZ6ZXEIC/O431w+q658kC
51CTEXIPlC6FREHhZPWUDLY9uR5wjPqYdUp4Z8WYhV2ceau2IS3ZGlNE60MwLiyNmgCQPtZMYxdk
CQ9hCq36UEiTYS2CK5wbYXir89QYTrrRxkkLOPPUhZs2wzNQLNiNIuPjpzETeBljaDIKO9AFUZF5
Gfjyw+iY40avjWTfYKq56VMTbUJogpIMzF95xXi8wU10UNu2XQ9aJr4HIGMAY+XlLrMYn6JPNjYC
q7SPnEf/3kBBAlmCCgWx/Gw9zpPAsEhQDcL3UOvvc8AivPNqca2ZCKYHJfuN+xfSeYKoplFt4nda
Jb6dS6SeudWnO0ap861E7sR/bTThlWkPiETxbh2nZc4COCb02fGCh6bNzG1oNea2VWH3ZDhLsRF0
8rmo6HB3eSWwDhjaRkEis20LrE+rUmlrqKq9e4uJlPd4qtw3USOxFrWi+QCW3DsAmGJtqgNCzbHl
ayXb1IO2GuFQk896obQ/bWxDmCrSKQeWNuecztSZxV5PO6zH5qCetKoKHoMuBBLQVeM2LbTAD91i
WtshU3i3mFmVAwFI3VJyIjLbKXxUARDc1yNuh8GQtBhchs5RHjh7GfbBmv6TfDQXbxXAW0JeFFYg
iCrICEYj2SCDFNuYrDc/qXqMei4DsaQTD3bRgIsJqCGjQQwlWQzVLwP5P/i8bDjxevNCaPYv1WRm
XhWUtE2NLEBlDw69rE/LV/CK1obRt7pkjJibOJlJeyCV91Zte3SPicsPRlVa5sck1trHyp1+2o3a
UAJ175B7wutpNOrrvtZVP1W199FantxIQ96WOr6XQcCXx5uOE3+KduPIEZoJNgpuwdouq0i7iZjg
ekrBiiraeN7I2mKkiMFtY07a+BCMk1wpEV9klGVPA9pbvPJJ6xeVZq/1YhvnmzepRo8qoi4YpTTz
0MFP26ECwD9gIPfUkXhGFKAo/JMpZeZraxsIS+MahlOGODnI1g7m7ZXdhKAkBMXvcbI0zg1J1h7i
OKvurSpPdtVoGysIMsM10Nn2Jzd72up9ig9lAJS8Tpw/bbWq4WeP2ZHoggR7Yho84gnFooq3aFsI
Cz9ZKCBKUntoKJmj+qgTbPqtLQU8RlynvisLcY2GNtxYMzWTIe32DrQNhwAVKPJLk3Dg2KT1NJwk
rvOaKrWvfgDpvxpH68VISLh8T0xj0B4tAmsMhEBGme1i2ErBxlLr8gV73PIy0vFCrm0YmFKtfl3Z
7QKzLyx3lXUjlEFTjP343MAzubYHtuXeNh2PROd6b7W4vXLHje7SwrTXrpDlLp1j27M05UfWtKmX
V/GSjpMbP9NK49wi8ijGx4T9jVCpYjH2JCpVlKvGHraA1gsySM+rrDXSPc3FiRjZJLrTJMEAiJJr
5yEiicrTavOhH9DPhxGjctZ6cWfHCP8DB7hfVVc4PkD+Ou0PzdK7yWM4Kg6Sym9v9AqJXVjC90mG
TkehpPYzoyH2sR/eoQhYqykinMltUkg8JtRA+pI5nFZqHtVOXaxp0tgn0vlGwhhfiaj59UONMY7V
zCui4EcWtMXKTE0dyqOe+OmwrIMYwTxpJxEnJto6nOii67x1QOfpTpDf5MBlEt+FFEVVLxT+Ui2j
hoE0wHJpJdM17AZ4S1pizddCk3dplf3ogC/tBhsTldcZ2KOUzK0xPoPNcEa19iMMxGso0/kG/hxb
A4hMnEy8nfjfomfKADrNEAXfCVga3xz1/3F0Xs2NImEU/UVU0UA38CpAWXKOL5Q9tsk58+v3aF+3
ZmdsIbq/cO+54Xi/IO7Z8xfMYC76+ApUDW1ttEoBsdUeQw4EUb33BRYzo3RMQCWzvTfWmMDkEEwP
Jcd4MJLBvsvClpe8vJHSRmDdMHmawm+7BXKGE7p3DLqBHsnuI7LtXy1nQ2HQgRxJ5tLekBZru3bR
qi93CXFns/b2LcusvbjHt64VcY93KdTQSZg4vjgQPKk12h5jDsNy1AEbHYq034RRe1YTkmzdJG7D
Yfq0qWnqjU1aUePBHdN21jTdEsxgMd3r3exsmFMagQgBgsgoXTdFBqqMkBPm4qa9MvmlknPj8teN
IADUFcxfUUbWpqRy8xMLnXwaJ4sfYzHwG6lZfkVW2r0hF+OwJpDa4Gwtl8jMFD2GWzNrb9udJevo
3HYSt2whHYhdyXCXFZLEQtMYPiEcOyc1p9p1wj/Fk0rGbQGf+z3mmDnhK878dM6gO/J1Mu4parHN
VzHAKrcankA0/Y5T2x7ifnSJGM3XsxE/DfmWiB0SsTJcarWRiQ+K15HzhZqn1mTvTUOHqKSv7SDm
3/ONyJAb0de0fDjcMj+J48zXF8d9tyqFp1Riiv5eQ/sLN8f0EhlldeilBsVbL5YqObADBTAiGwFm
2ol79Rdncj5kLaF54ZzmQa4jSanrEIGVwJoWFEtXXbve+FGmqR3hY82bfB0NhMA4iXivEkzGI+/9
WmOCz2b1WSq735t5xYDEtgSlX4sztDKRJJQp23wsha+uvrzZmCCoqxYoXV1Ndafl2s4eyM8hvw/O
VUm1inATlklW4SEAMc57BxUBx16Ht3klKN4eUUKjLUObou7MEadPYqMMSBtg30mhx/vECqO905Tt
Y2w49hO/lLlRNl9LMuE0Eps/YQnhE7LwV+oUUBuWPjj8+3EIpqyw3oakToKlz83PPjaMq5tmRrJp
usj5W/ucZBNO09NoIdLL+w7mhx6+YVpBThVrJNxwjPok38AKyVtj37lj5GMc/l7bbAxgVmDDdEzO
TRTj29S1Q5w49fcM0OeF0RIMCvJKtmz0wCxZPOKFWLfH0o5f1nQi20nTgauYToWddCn8AmE/bqXh
dyIDxqtFVu/jobU4eHh6Ohi4Q7XI7lGOpXYCJmCfAKDGV9vK122ROVmwgi1lyFnza4hbx699uJVZ
3WX2TJXaly1DPYuxRRTyWsp/3Cq/AP7B1qCa8qwFt2tPMvtunqTrExQXcXckNpcnOOhGTdWdnWhY
qErs1CXGf34+FQO+N5og0t0vlCbNlrzzmcZQdl/ryPQR0T1lVTdtDasqrlSE49tcgrwx2zDe0DBW
QMgksdvFkN24AjQEa62yD6JLom1ZjsI3FlkEtDLQxnVS5zCH5um+r4AjR7bxh0cfOW69rl7dSAhU
lvNX1zp5h26eHTlr5QWxYelb/YSCMorM9rEpBhIT3bzHOdRawCqnCJISdkRPg7y7rXFTbcy0+GZr
FfPatj/xDCYCb7Iwj6rk2z+s4t/Nj7uJ9ZrZHARYSmnA7b9ZiD+m6qS4K/DjBrBvGcRZo+kP/Y0C
mDpne4XmaSL2P7oOhwITrYEMi8zBWI4jHbkMJB4t1l7zpdMfRlPED21nlhc3c+x37FlMpuhIN3y4
4JpXHMqwHiQxgN3i49UzA2DORWApkGy6QaWmRYMB0Kbqio++V+EJjFi7jwka2oeii++hrHV+SeTQ
buaxeEM6GSdz5NFEKuIQ1xsZVBNEnCJM112VusbJwLcMgEvgaTNhN7uuqHb/hwC0Ubddy/VLiweb
gWs9q0M/WfEWsTrYGCq2reiwVne1Nu1Z2wPEcWIeRz4ROZBY6jDN1p5syueGxFJEtd0Q5FZPM6bH
6QEdTXN14RgfDUazpxViIVdKK6w/lof1h3L697DO45MA47PLOlAmc5L+RN088eMz8LVIDCQirB/w
6CVdCPxBzT4qCUZUTQ1l1s70O4jRvN8Sm/ISuXpQVGa/5+U0t6QUWJiPjPqotXP5ZISp/T6vzrdd
knnJi6v5uNf6bWXDb5m10jlYsqk4S5ryudOczjcsCgoSLntPZFryMRp2fyYMLPdkokE3pejztJXM
q7TO8UEVWv2yJj2sdCYSUJ9VH4ZPPAxBx5fXLgFc2KptUUNSVWiFRafkx7LK8ciycwA2NhuAXFt9
euGqs24TXeOAOku/i2uGEpRA434Z7Rt/jSsSKCzyCAt0Q1FT90tm7T8pUjhjwzyO4jqO4CaUQ178
MXJFQeq0nMjLMKuLQwbIIxV465syU6+zJcfHFP4ACUsh8QJExG01zkQePN/su3bWcj+y54q5BWGw
TrjMsPb7UV4GxRRuNWCREVL2jhsOGdHc/GLymvYEdIBHmKcePZWOqWXLYgJux1SXW1OY8cVoqwnQ
ow3S1IWR3DaG9aYW651tu06hVn/KLO6wQjf0/MAn+oPVoAzXCI0zwnD4MQtXRExxcd8heaj7o+NC
lClvJLZe79t3ozBAWrRF5xOk6hnl+43FNXVPRmVxNfSl/HM49M92MX0g8a6PhHDAz2bGxOjyIylw
KcwRuRyMDHqP4A06STIeAmCmnL/UvR+pDeLGKHBVDr2dPo2ialkNNIwV2tIm+L2M91MtDNYOiMdI
ViiOnUKRwSsnY9TSg6pgHg3uqXZF/UH0bRuCTO6M7WIlL4Mb056Y00dc3/C9Fp+fxw1gPTlMCYCf
Dnni42pawdYWhQW3tTDDjZ6Gj3U8TZeY3LA0YA7ddC8J1othm/Zt/4K1avD0LnFBoXRgy5vY1I/A
B53DDMPxLWz1zue1RbKguvAQLQyLDTd+ZYOge6UTkWIgMBiGOJX3NDbhAauV8GUakZpYEetBOFHv
aVGX79JhYnLnjtWNVyn9xqm/C738zqpCeLADMQJLm8naaaSRbIM8HO5zB4zc4ACsJYAhpVuKjaCB
18JYN/seBMfiWBf5LSGRJYo+2OFboy8VRfTsNnu49IGbfjI3q8JzWQ62eQE+e8t3Izo32bVoRq4r
rkIUklayQ4NLtCK8DGLIWgZchQD5rTT1s2bQO8vJ7HEdV//CPLpNI1/btyI9qWYrnm6/ABYJv6q2
Sp0suEdAu8HjWDP+bG6RTcoCv2mwzlch+Q3CbMROCaCWPUsk2DHQdouyxkttcUws9dAfCW/FeTNq
myXNXjCa3QZtrdimuSMfyZv5XgxxWrLseeWF3+mon4knYBafw4UmA+hiTYsgU6QD468nvxBWcb7Z
J3u8L3AtSch0DDmNQlGyF3n4vlKNXYyC/Y5nL1r8V1vT8Jwqp/sUkKR8d8HUjetUrNzvTmoFadGP
D7ZurkfHSD4ds3uNah3Ac47VvRcj0y9bA9s8V2T0OmXiuWAan80K1/vGAjR1N9T6dLIqcEuMhKdN
lWhwSDUG0WXCOGIoq4ipb98SDUlTCkOF9YgJhM8cAVljRp82ObnEQS6Y6DMnytlscAovfFqeNQGH
GWtjhGc+JFvIOpgauoIghYV1dmEyoSEygFvNsofnbmaP0iSxfcrT5YPz3NjZrDo8jj39Dp5y6oeo
6bwS04LixceUSn/NjimmJ/+ysGeyIDRucx/unk1eEHVd2DRJ5OBWQdVRq2H7JkRmin5ne44DonTW
MmC98d5w/ngsVkDRhPMXZHXwYUyGWMLolCQQXbeGZtESJvWs/wit6051jxE/JTpjEzG72bQjqXsM
noA0Myh4MJeqf0yTGHvIqAvz0TaKktJ4rRtvKadPk2PKz0EFe0BNvsg4Zd9qqGZhRjtYEHNT68uI
HHFhX1NdJEcJP4j8rmiFT2mkFhCR0mJh4uLh6ESMlVCwkS3CjM48/9BJboa+nbpHRs7ffTww7HWc
24YyxFKGTiZc/Lwf+6cGWitom6wFUASGLsmJb5R2FD+PdTTclUX7BcHaCKzGRaucclVTxxFtB45y
BLhptwvLl+HNIil8A0WvuGhDW9SnwsiKi84GycaK0s/wOcd0m41E8Wi4pLna4/I8hnP4UDPDh8JV
UivqQ/8yiY6qPNVmQNP1Df9uvFYWI73FwFc8SJkeV9vNjkq/ldstz4JFKr2zETXbJspiv3X7ftuO
drtnUUMMTlPGW2oOHPyVa3DylfrGZazuh6l8F2X+ih7U4aXu4mBNQmNPPI/cuzNJy1Qus7NlRbk8
jiaS0N6ezAPG/TmYuq44V3MLt69zVh/V3QJeEAxTZkYuKUcKxbyl5ou2us7Jjvg/yCj8rDqAaXMm
2APoBnmvXUuuA6mpHn0vZyboy4dYtHHr66Fq3U2rZ9GlhY3MTsY2NqzRgel24T2HiUW8TSiOSuTZ
fuytZH+Dd9LckCQmUpcGgQiBIJtBz2Keqb1pYYIFBQbdt0RggLWnZQNIoo2Mmw9LiHKT3MJhZqa4
2z5iJj6mQJ5d6pTNmNXF0aAwYrsRZd4smu40Y4k76TIxvjJibPgj+FumFhwRRMVq71hj/iCoz3ZR
OjxkRN/tUtWArbdycenTm8vDMkcfQOJ6wm9hHZWS9cHSsEZVTkgSUZu0n3GS1AHTudyzqEQJoS0M
rhfuARj2GakW+vhkjixkAFl0J/DkiIjCvgtkud6kMQIfiJDkN9Vrz2+6EPpC/PZKInikgnG04t2U
T6yY17e1Gds9AQNVgKt/eOSwXlgXYbROmyHfmyJMzrXR1idAFYDgzLF5qGXqsNVaBoq8lW1sE6V3
XTs9WRSee20mITvvNYtcsNt22tK/pNt2l8XCi1XavTp0i7E81ePAtIkCw7MpakpwRmacFndtrHgt
3OknAZjwHk0lMbXLzVavMs6Feop+inFR28xJQrrnKWOprfM/jDeKWTlZDzQU0VcvzXJHMhVxKX3G
UjciiDJL7fGK2QAqt97o3Gdhg+gzco9k0bhHrmTjEGVpjUGggA9SZ1DMuZbXLlt25Ee1PjV+Q6xk
PV1KUWR7DpHhViZqHhEflMqDtpBFXpdIGhT18VKBwp2WeKNS+ZLXg7tjxdMea9XdIqEane53xLWl
eoB/oQvJogo9LZnmaz1HFcTeGzLYdCsyRtw/LRf/WnoS9tP/pEnyinK0/G0yrexhXJbJ09toCDBd
W3dEBVpBNrLaNWRUHlM3k0dIUckuLbKX1LJzGlGhnzppzHwAPQyMMgNmwcaGdRMiWDWhwWV7tRwM
GUZvWbT8lH3zgQcv9gQVgFdUHROzkVKAnSCtn9bKzY01jqLF1u+iEI+Da2fdtpKrsSHHwvATTqJL
mXfxJlsWFuRqfhmrHAHkLYa6Ynd6nVRYgNEV2ishNAek29elEsmWTcCVWDxnu47yczT62JcLN60j
+IrDqorPLk91R58mri4IsgfE7plnzdBryIF0t+GQOz8UbAIgoV2xL8pAt2hOe1g6KB/mIj9hs9R7
BOnISdwQOuwwm5uS3ngbkwTIq2B+OikLvlq2DQzKW2/W6O+rNSVntwwJ2KsdLFAsw5MN/rMJ2RbT
gQSTjieskq9LnZoP5DxlF1FDAFxjHIVrHDeBSGrC3qpW3Bm31YFb0h1ayGk3UhGRlo9W8aAi5eDi
nt4aSnYfnlyLKOCWoiI6uV9Dl/W70qy/EMzA7UVAaGKnr6AUR2+1tR+pdBseXv3hzpA14mkYLhkn
9z7V+G0ikwFQ3Vmv6Ajim4lx3a9EPHpqLR6cae3fFD+Zz3CKB64b4Ukjvc3P+vgDBQ8UVwuF5JjY
voji6dmpbJtfAvSozJgtAcHpD3Vvr9sOZIrTj69VyC4xnch1Ee2QAPBwXZ+1R+g57VgEbiz6gzHk
/f2gh/2uy5LyGTST6ROLYXgiksSlwfsqvbCZ1Kc09G4/Oov5Homlf9FqJ4LRV5GFxtbEwT+aS2pb
pFIdrVXgxMwKl+ZWEbUKqHSthofWLNfHcRwxJDKLgph+w2GK7GKqpvsi1qg8M5ayWPHb4TOsGl7d
ZoJ3F5XeRMvAbpMtGM1nq//LOoeOB6vl99qHZCcLZ93PcWpvzdhkusjmsdIsr3IRZzUlVL30t6+m
t1iLnskOAq5/0+fMOeNAmCkOGjQ1vToR/wJktSpoOhaItEeDbxFCfyfTqf3W+2Z8BVA0eind7iav
ZuhuOmAb0XPLdo6mX2kWI/jeg+0N2QTVMism37UHEUQu4oM5LCNAScp4FoP5q0s3xQ9EDOdsmKkn
RBM+uNgkN52sBEGz+Kh7xQIDADwJHAZVD2J1uKysK/bCrFnma2N6Z4YTX7iU6qQr2nTYjKCa35FB
GdtktF+cThmPplUbezov1Dkqazjga24WR4ZEYjfrdpmKlLCH8CkBN3hiVVi89BJZRbk4+VmoI6oo
AlEyLX0D7G97dWWTS1jR/VgOYjIWFPqjmX0irWec8wDCiXLAI0Lb0xk+J1BhMpb+02tabAVyIvaH
l6b8N4r0Gq5kEff3JKmCFtGNE2MaEkupW6IfKNJclYx+cwhdt52+Q+zbC0LGrVTt3lLPRFMQM8RL
KZ9qcZLybJd3UXx0kj3014QVkg4d03X2sqHKO8O+D0kjcAsyoGNrUyTvFgkupsbHu1/zvSp+XPuB
tmuT6HQO3ZlBpFhphfRTz+izHIKk5VKBLcPT+irth0p/Mempyrs42XU2Raw8LBW5HvlvMe1zhlCd
5hkdC6rqvDBVSg5ivu8ZMg1sGPORoG4kXxlXW9v/AS+iRvjtNB/Obzuc5+JnwDRthNc1+ieKljwb
kjBc1Cpxu42q54hM+uYs6vQgWVQr68Fu3C233rkKb+qaKqj55EG7+qQJnvRhO3c/C/MLmSFjpK/S
p9eFyVQXBdOIvIDGyGwJ4vOI/tiL9GgtJydm12rlvrT2ev5Q1s8lr05Lo31xegb9kP3GPvdrk/hb
x3N6x6/Gn9tTU/EfTSaxgaAQVtD5gXTuqvZN57yM6uyYGbtJnIjzOBQ5jEOaaE6GQf+XxoTEIUIV
AFcXyGPTUxjhdRwge84/nECbAsLcwCzOqo/txL0DNzsDjKKXr5U6KCYRRN5tknDaNOYxRmnEN4Z7
xOenzuJtI+41gjCtj6i6z8Whj39uUGjciN4k+QAvmkEizMUtbtuvD2Ysk/3gEnHUSYJ9/1nieZlf
8UxuWHN01iV0djVrLPwwGmKcfpeinylk0IufHJViwa0KoThZNSKJLlV4TSzCb9BqZReHe1wRPmN1
erOtaHcBZ6P9KiqtZYM7Wi/xKMsD090vIzOyK2y/wF7prrLLRNCrQ6oWxVffzkihrHtHal5hErua
k73JoQMGWZ1DoznF0PVEvs8Jmp9IVIKHBYKdQA4wJIhzWS7dXAjzxSQnxuLIc1/GhpPXZa+WM0gN
N9b4AmLYh2XiNVSDabYjr50eir+VanKJEnzPTzPBPcVFkYkx0+DL7j0F+BsfW/a7jnnJYKu4GSyp
/k7OL7r72IS7FAHmWv8xn9xp7au+PhruC2LxNf+bQMezwKoaceNU7PUxRY22u4USGBLc9PKRNC8J
8Wyjvg+j+aAm3cuQbjQVFnsXujZDe4oFNgiHBdWNhfzNBTrelk+deO1MykttT217qIwbCR/qf/Jr
DS4b+wK6NzZeQv7qsdwU6nuGulak55WnNSRoQRjpLKGH3Jx5knaPqMgHtDfjRHDdH1K2uH7vbfWD
+M+LYrDZNtwyBu6rsRssPjeO24Wd/OGmgmQ3WcQXdxFUJByIfAdomnwtL4Ok015H5GfwNzdO+JDJ
+znO9pn5aaAEX0r4oQxfo/qzGrF1jM8g3W5X4XwbAVio3jWUAPXGJUEizalIC4E05ZlQSZ1OEfx8
uVwsAuFMvFRz+CZdlBlxeAyhotrhpk8gUpOEYAZaemrI/XFujMDxXkBGG1s24SyMKFk59xt/qtZT
SwTOQqZZLP3IfC0rkoz5RGYaHgQBlYIZvWXpyQN7VlGHPfoKXdTC6x85n71xk6HO12zp/UILv7ux
9rOYJUN5UctBK96G6Z/U90uxEym8O5CC7lcl7yEHeAkw0MwEy6iOLX1iKXclES8TMTuZABfwwL2a
QHiTXj5p3mz/Wzlzp+Zfmz3b8kx7sZH1RzR8ICULJKoBFAxILq9rioZ9P2kXZ96Dougd3of7gVCd
4l2rPpha+bVFj2t/ad1TxJvSJ9ui2Bnpazf+s8t6tyCxRWyAvu3JIiWjQV9YagNhpSlHNgil4ouk
cLuD4lgd2M+A/3jq6rfFORUw2f/HGxDLQfvHX4yKcfyu5f0t/szV9lI95vMfy4+q+0Ffuwc2TP9c
bHTjp1jIenN3S3NOGy5PTvEelq2NTNFMd2vxPDBHSdY7Je+53bbU0x4wlPCvYWTyB4mUsNDfXtuV
0Ws6PujLe4FKRPQnjSIrst1+fxMWI89IOJEUCNUU4VJAVE1/zIlc2fH0e6iOFQHOpopPjZnfT9gp
efDxlvrFU9PDOKEcHJgRFlfhMoFMMa++JhNJfvKfPf92CFBSgMByhuG6Rrewl4Avg7ekvxp7B4dE
lh5t9RRbPgrSRWo7hosEDLwhKQtUuF4JDdmts7oLiddlrx2IDKgFKqdcDR+LMLdddCicd/YFtNL5
tpBvcfirrr1Lgmqx776cQ9PfqZr/cKJX3ozFrmcjh53pMMUHNSIwhMQar+ebnmdcXkxO1azgzLgd
ENZPwT0VzqQYxvd2gZmUnKjq0YG3X2c85A8OMZeoMEKmyiz3FbmrnC2OwK63fkTyqRvOqfsLHz0f
j9F8JnNso/rL7U1jI81LdHCpuI1rUj+GBgt5aQdkJ/G3/VZ5sFDlMSuZum+XiRhLFK6e1msjELbJ
V5pdarQHcFJWFQx45eTVMO4WcWg7Wll9b832duTaMJ2j0NhHdFsrvSp2JNP6gDgVXfp1aR+X6csW
fGM+8uRTi0mLdhDUk/RRa5eh8dn+BxAMPX38mOzTWt1D9qtYDNbxeUpIzPti9qOVhKXnh6J51k1U
l1+6fVLWYzi9kD1SRYdVbtv4VBSP5ATAEfGs4uoymK2muzy9t1DaJv1nnvR8CU7SeRnlbuYWSyKM
Ki/SeI7S+2E86xFR06ik+vdUHWHIDKtDvRIkONr5hoKvfHQNkgofaqbqo+R9fF/FnTsENHK+7P9x
H7Hr9k0uMxX+zopgjPLsEG0qcwjpeh60gCrp863+Ic6AKxpwV1NrI/StarDIoIsKuZz1W5LQpSBF
J6oOg/2Y6tN5ND6jIdzlhsuomrih9kpH4ym7pe8hXp0NxqzvcCETsVYHlOkUzMyu6QA0pROiSlsS
Xwkl2NhcwE75CCIB8ekL2bmcdulxhnKdd/8SVNMFkeRLeSjEbzzam8Z4SzkADD3FMJ56zKQLCviZ
bWI0/Q5L7GvJgud/uUu7AmwQU1yGagW/vuheiYLq6ukwuPe3pG8COLYrAUsLFcdsBzYEzlo9GYr4
9al7HCJo36vFKRP5bfgxS0T700tYX/JQelpDfA+jqlX+jV3hr/HTVH+R6l5Dq69TzoOKEWar+Yl+
17nyfnWzc18TaWhxY0XFJtQQSvOhTySIuga6RMWJNxgvJH8HQ5UDoo7+WSYbq/S3GYlml0j2kdNw
IxIgPRxHXLCstjlzYXQzcC75K0u0LSEBnjbDo7R9Gsd38plUfwfRGvEFJ3a4bcsfkwU77EpWnn+V
E6jB2okwhGKb0ok3h9getqP4aZoW5CyxYjew11C0h5oRqI4vB5oxel7tXUvnQ1UOB6QmTFfn6K8N
d46zF6jbNIJIlpmLLH5eDDimVRsw+Dv38Ap29iqR0//VDhl87WuvzFcja75WXZG53nmW+dMUf7G0
TxLEfQSrp8jfpzahQ0fvxhaQXfM6kv11X2tcvPFr4r7EhgiGFk3v+j2jCwmfy+XPbcgPwm0jPgYQ
nQM/cby31kOJz2WhS8zVZ0QaY+unq74f7fE8qOep2aqEWgVeVaptBCthOh69/SGHbmi+pPnQEOXL
ui2eT021zcXdYANkPUhbwKT3cWEEqCe8nhpRlcluIExvQtVn6A99exqsU8taXMU/hSm9mRFyrx0M
NqU1g9xUvNj2ZdTEDuHnRqeXAkkDrJYnj1sFZYCX3DoyBjfD62xCux+IVswfZueHrKDvFTC+VVgg
PK+V+YxQdZNUM3OfX854K7y22knYhyLdDRlhf/xsrM3l+ujKv4G0VrYAebst4rfJDr114jTChnTU
+BaxMSCv4Mz+2ZS/ZVSjFH1mXZKgc8O4Atkpzf/0+aI3zxKtankWKV/OlC+0flU1sq99e0s9cE51
R+8jz2PxZyrlR6QTtMyrkmc1sG0CDF8396F6ySbpjcu1b0LW/ZRlbwLl1wJIyGbQTtPHF6ALLzZ0
26p8KsZXrXly2sdp2Y0YpkvHY/rLDP0oc/5Afd92HwYdjOWeukQ/VEwzsoUKiFSfIn8lWfNuTq61
dsIRSLbyY26fCvWegr1el96zFbmNZPDEgGEJwloFe3nsdybD1YKWOqau09O/ES5+Peyj+pKSeJdU
tLnc3mX548LHJ/l4l4gdeWimQc4zROBo8ZuUVLao3g/J6wgFH2cby+t/yfTl9vyGqA408700vpt2
3MXm4pv6AdQ7mi6+x6szPAwakaHwG1WFYAO8cd9i2oZqvpIBohr8FxZJN9n0bSHsW/QMJNtwxtV1
ZNwQbrDyvZIV4K2c1Gips2PoMtvXnCuGQW/NynNeLezLcTky7yHFIVkCY+yOHaw/Pg8bcYOT3ZJz
2nsTOtQgNOxwTVCEoEAay8si/c9pkSQZcwCb+MONMA8xiy3JhR6Lcoew4mj3y74nWEK/6ZpIBkIb
30PGzgwdkfT6T4TGXYsOHR4zLZi7M7ueFOVbBMDoN6W1bxZednuZDk4VvQ9z9W5Z2t5dx8BR+rmq
CFCsV49x2EYt+T3zzMAc5yMz/g9Jgajc8TiZ6QPRZ/40LdukJnnYsCtIcCpwQv3QO9q5yKJTbGrb
ku3/hm3Gb6up7VDMj9Gis8hnYTUZ3iq7Q8dbk7jo5gvzA+ULtQQRFdzG7SbJNA+815NlowCL1aE0
m885cxCIVyBG3Nw9Ci5c9N4eueubRjODFaS0B4gXe9/fUjz03ZOyRkrktdwY7q2by99ZD91PSbYV
M1YBezmua7RHDXefu5qXmO6ubMk9R3/cie5SFqz3Spb0Q7ufw/DeSEYgTSAah7W7DmtxKrWRuN7S
D3VCVBguk3d6cjigN9Ea3qMovMyQv8pIvhl1vxm5NPvMwOmHLseITtiT/GFJXwQcvdlYX7q1C1z+
jI46clgiz53TwOLgaAhiW5cVgQ4BG5GLvmLdaVKcu6rYmx3vKZLKiQTK1rEDVpcfjebss2q6tGL2
KvyVHcFWbDXJXiVY9xU1/1618yPjyLdpHI5WFvrmCt1TkPAJUIm259bXThW1XcdYnjwPZ6mQ8Fp3
+vAzhHLnGto+4T6JdUmCtnlLsWJWpG9RtD9okitY8fb2y3qKc6r3DA9cr8S9qY+B+j+ABcan1fmo
y7w4bvdN1xM40+8GfSZwhBQqNnyEUx5so/IV9j8zu70//OxczOiZf13SqyZhHzux+qDdrqqiYhuN
6WlkiNTb9TbSmMnpTH5mOfs5Q3hGU7/64j4Sbl57ciQHmRrut6143k4R1JIrColtYyA6MykhiWAl
jNcKl0DOiEhztB9Tnx6yKffdNj/oeom7M901c/nBVjknxDiO+G20bduyirlpDo0S1DlhG749zaBD
wy1rYyK4wXTEaQRqvCLuKOQ2UPSlhkpOmTORJBLtwnEmstjVEBU1QT7XpyriLHfWFwvl69hTEDdg
0wmoYv013oJKXaaBut6e0BcdsgXyPla+0I1pSMiprtYDyqGBto4ATWU+EYHlkzNzR8ZLDh583RVt
9Nbw5YVRDypreChNG66nVdRQ/tMns3/NRrq8Dh+5UDgD+Tg5Mpr6SfbZR7ootIDETctyPxcRrH4q
q6GmrMMQigCyRHRW+DNLpVDk55ZtWN1zJFP98PVIuT+aob5bUE12MS+FKD0HFQQCVkzbSMBXTvkw
IaWIN6FuKDBocGQbH8uw36Rh7ZcVu23cDURKIYmsvbbiIoKFiOya4XwdxK2zNxiwwncN0nEOst7e
GJm5A9HvG7K8UmYecfnSaVEU95oXAdpzDKzrrcIrhNPSxgSZlMzDLNIBWRAgNkgrkqcwZPXN0SXT
sLr1bDEZpoXo9hZVbzsUf/D7iZcy13cxsW4bl8tIZ7gylq1tVM8OmGuUxk4PzrfkxFR4h8ohY7Jn
4PIDZHwxXAedbcN0pTp1NIRdlXtCm7acDIeb8nzpWt9Am+dO+Ws9pMdhTnUPvezdGoeEMVn/kXRm
y5EiWRD9IsyACAJ4zV3K1L5WvWAqlYo12CECvn5O9ryMjbW1VamVZHDDr/tx/dwE2BRxUXAzJLlW
yPpz8CSuEAI0icATW3juXTcjlkf8oHRW8K+MrGcZya7tuNmRWNbeFGx+Vz5FhFGiSbsksVtYhQeR
hJtJRbgJKFSrFBEyWjsN1vAQSb5sBZoJeVQ+zwWLU24Ks8HoxYdz7WBek30Lz69ajd4qJ0DXKPRO
kUxue5fXLqGhLNrh2Nqm9npf77airi9uRMrY42Rphhqzkk8zr/oriJZsl1JuM4kBwI1wTvMqdan0
qhRh/WH4aRjEW35eZzV8oO3Zqn6frO5eIO+1nrjzkP472o836QxmOO39cy3XV1GIE+7uI6UXLwCA
n9gKU+dLItmq4+TsbdygiRbmlFEsm47qSFBqR45sn8TFkzsyqrKHjEgGQu15CrXzqzV4RCM2f567
cuEghqEyNsfxjg7NrWSGyybnORZc30x9MzKxU2RHiVxgYWdTPT30RJ398BjbP5K310xN4kA4csCj
S+3vrHejIuzAP/Xo4slHRmGZrnjf5fcC1Q/D/RfPHgcs2WGJ+3gMx88Kp6OoigeDQDdaaheXmmxX
es777kiOnxXPuFW2fJCyufEm4nDNfPRV8Uz2Gz2U7SyL+xtX+TeejP91KqewsyR8k9UvDTDi64pd
uDGaDF8KG483E+tyncjHxht3xOf5KQdN0yBuQ8GBFISfi4MQPw7hPbPHL4OVkG7AGZEHU1Z5/QNr
n8VS/FG2yWWdSKaZEVdllr7Gtb0bq4nkIOb/oIUxPi38isTcHJGYWWvkxARpnswLVgy8HCTBRIzX
14WKs6dFnB5T01AEufzyCzptoxlTTxDC2yS57W/zamKEHt1bqhZYBSQtJIYAP3fPhnWfjZYyIIxr
CZdUP15PV+vmEg53NM0eoZ2dw2mZTqzY/kZWHIK8uFhURi39fZuqDzedD1PSy3tjGuTDCIhFE3On
iXYhO+VE0bkyg9ANu2iXXq+OeuEuTybV5Tqh+uG+qxJu4N5FtPm/RkQ/cbTe9SCBW+qspByYC+tb
00O7iASgQGrp6Wq5umGYeXdLhCHtKgKhKSmEGM/v0UzsuhFBStsgAnzj8MamQX1EoEyvL0OHtE3O
dVX2C+YjunK7MmOUo0+rUJAydJfuMTUcrE9xb0tjHGv7w1yxeB0Ik9e2b25kJrc+NIXOBgzdEnkF
XMIq0MTH+RhWNR7LCct5UUu9n8CmPDsL2fyCNN190yrww0XJwSzcp5gvaFvpnvLK6Lommv0nL2ra
6EBJ4XjUeUacc66i72KI/ri9G9+7QccOwoNZ+L4K1lh+cBmGIuzfGnwfHyB7qqNZeBuYYMIarXAL
CTDIpySkB2TTNSVF16J6aBQ2MPgF4KmPSZbWFznBDiXJ4HDbCT6nWXZnWju+13KYjkQMcwLjtSIN
15eUkmXJQ+R5RDvTNbN8gzIfQx5Cng+pwo3e27b3P70ljR59uehyO9neP0o07S099tnRq1Ecyjkp
bmc/uG1jaBiyJ0y9+sb7r9ruRM5F33VwQI7DKsm4Ebs8sYkd910Z4lkaMO1ZRaR4JBKJeYgME+G0
4U77P7TU4LIt6OcQUeh/0ReIa2vGE5+2I7u+Ik1uh5xLvS4nSww19lk9EaJ+xpmW3RQ9GQM0krxD
je2K16mc+ic9BJj5sdfahzxGP/ZiAcLFJ67zVIDhiMCXpObRtHn4rXQApWSZkD0jeiYhSwUPXiAT
qmAGBy+2WV5Y/R/SlLK8cAlBPAx0xYy+YJldzEZ/R966HqaCT8+twHeQTvqarGNSvFED4s4MbIAY
5a6g+4S1ol1o6p6X7Clcx+ZfuY7ccfOm5hYqfRVjxA4BjZAX9pfXErPE3kzui7bmb+v2xW0deHc6
qABzZCHzYFGXz7O5vm/HiJBxAFzlMc7b8Bh4I/HI3nifrJ/jVxzK9h3KC/UPVHPwpVjmcz/08yGl
Websxmp6GwefVXCs1xvukeR6sGU98azIxxoKwb5x/e6vi2Hy2K12PtWsTuGoqpzvSpGw3ulTwYhu
hPM3VHV145WEcKecewWxgv8e+xoeBcdaWXSEljuXv68136ULC+VKYDuJRbzkUefDbsFBwuzSls4t
ZhUXcXpAsA5SzSHlIQqjB1bvZGiv5s+1Dg5Y5vILthh/R3/KdNvWwFNYi472ZvY1tg81TW+znUlm
xBEaoBs3b1SSMZ7ODmd0SbTF3VSFJDtXEHrHyThILCHBeGyua57WxOGfOO+r/TUABgtg7kgklsCS
1cBYVrWBRchImajzLNp6NCYi2HL81GDuXvgrOJ58NuCNq6d7H5gOB6i97qJVSsoOYeE4zPkPtPoc
e7NBFqrLmLBCx/4rgwXFuqOlBa5q+Gk8MUQAo6k8rPTCK3eA9LBkuG4j5NCimJYHh5KpHAH9dsoN
BVN0y8scQH8RMlmEcXtqm/JbJOurLi05lrs5V49RBjWSSCY4jtguOP2w1pzSvuEo99uXgjmKypiM
o1RH0jwESVA/lVZEvJCoF+FGKpMb+g6vTAkveHPshKpJC+EhuNbZl0lMNmRQy+MYatqTmjnCtIvE
sLM+daMxV9iJ+fezXLyGoKU/35g36AHZfOBH72/yYe34+qO/MhFOzU5TwUS3ZJX+FXH6m/lkvfNs
3XxWCENyeUurFsGbmnWgGgk8A5Ll6ZbIKQecTpJ/PZ2Ez+4UJT/joryUpXiS34RJ9JDwDnwxRvZn
6WAr1A5NThAhY86T63lRrd7eBvTAJ0C/GGllRAK16of5Br4bm/2UruEdU08RbN3MxB6A9klN+6Gv
4BgQdm1PgkDRFng2EuuSLmxIis7tSeAitRbWx+uIcEXvWZod+FjTG4fWYQp7eDGLwuMBXB0vOBtw
DtieuClcqv5T958H8iM7A5PsrpN4iX3mszWi8h23OTKTsi7F3g5Ds+rWT2dl3S2NI3gmgt+L5WkZ
/Xw/g1DCGculBbp7gpTvoKEZy6AHvp91cTNsu14mx8HpJcJP0R2mZQAc0kUJ44bxNGM3nqsx90iu
6IqxjvwEAzrZPqoIXHhVWaLI4eL24Vvvlgf8sXx/Jk2SiD33pvdzXkRUYuKKpvF1Sl3uMJoJOXXC
r5XUw65yJ0qAS+pqmOAYU8tYohaOybBt8wU+kUu8IokJ3+Kz67ZD1qcYF9RTSmok3WYtfompH4mK
lHXR7N0qSfrdvLZ3rRl/XDje87NiIsOCkBSPvRHVzdBLlkQklSQqenaPwU1yn3B880/zGof0Jfw/
VMn9RcKK963RXK2Y9MttnLD1i9P5dg7/BJHCW6A7kI6u4zs4a2GW8zbXH3UX+E/kG6ZPEkfu1kBK
wHXg/x7HphD7vDIeQ98IcCyFZXbDwmC8iVbcNhKa82N3NT0WPgJVyL1mH46lPlQpb2CCWQSU5RA/
dpWPgXHwzlVphwdSAi3WyrxDsFEOGZu2+ozWCiZP1H5xa53wJKVly9eeqSSEGyK3cTVwGkdFVt7B
KWD+cCssDoFcHtpV/Uum/DrXBvYbb+/fdsH8ZLvwIVaOvUuyhECvF3NLCt1uHvfA32QKjkENPBvX
Zpi4QNS3Vl235bHjnkRTeF/40KmiUymk+SXWj2Qog4ue4DVsTGwy9p++Dd41Hth94F0FMNpLnTs/
w/cYGSpzIQmxHiYtsS1ccAWXRqkifsrTmF21pHluSRUCP93gLwoeS2rjX92IXRM2BSbsIH9IUbW7
ydum/mcyco1AZEmajNWAjf0fGgmfQYE9d3JCHGznR2GcS92X3XuSBAWWhw5BYJrFq8BxzQZkmP9q
f3DZGcs3M1JaW4f6nTqS7E5m6fQWcP/gDm8RagXhdApmn5a2eSZa9VpF5KckmUle35yim7XrPkZo
l/e6YPKTygFjlEPUKWVjfnUCV+o3cZzXlYigfnDb6r1LrzGxJWSdVRvHC/G9U98MIklvu2llMRDx
pohQJjZ6Hv9VtQbSUdSIUdiDVMAKugNAxXelSKd52woHBoPLY5ocvTyZ9hRkSgz9gkHbjMSnZ+bR
bdc59VHl0+8AWskRfkZ8Xsb02r0SY16QBcC2PkM4XLgdbaF0gUwbhH+aRIN9P5/jxtvZQguPHav0
6Ngohn9UA+t9Vc4wGlYM19UafucocYe6yX+1bU2iZOHi01bOuilgs2ynJewQD1Z2HRHEi329ZPq7
1a7+go92NXGXqJJ72bMxC9MQG76SLee1T8n5Rkxh+0yFucet3s26Fbha8YqcwY2Ttxd2hIGmz7zJ
5u7kmDhYDlNfSmoXI+vd0Exn+PYnHi7DfkkA6aQYxN+5e6ibvm0BS1D6zvDa2HrvqTk74qd1AR9S
FPropWb6rvhql3sncj7Mov7okk0v0Lj6AH4fVFQ4Bz+zqKZmW/vmwczD/B54Ma5nNeCPutJBdQmS
mevh8Mr69tUlI7mrEickkOSPh65ijc/InRFycN9FRnfRCeOIpHgx+pkjXg5cdML9rLk5HzpgTDci
WEkAV9GiH4YF7a0L44F/KeDmJNiL06BV3GXl8LT2xPuY4XwGsrKTTxpEIOvWxWVPysy0KesJAACB
DNZPfCZU5OldPowh+kn3tigTPTn0FR3mbNbnRE3+noGmQ+ekayIKaNXYhDKLD10S9z/lFcqG7YRB
cQ6dxwme1F/AWPYySjmfhT/0N3YKUYOTqP6j5Cp3jnZHriDudOHb1WwryWMGDsucFH6kuzlW3U0e
5dFN1VN2GcmC4KoZG9QyT7LfsPVDbzhV9IyuhkIprloxcaMeEgkqnoOv83pmgHeaP+HXUAkeTsF9
U/vdr9Idhtuuj8unwRbJnS/m4sMN6Qz1jTNtTZkvh3kpWTeBsroNWWMwD9KxTvqkX25l4H6vmNMc
qG8bt6FpQRexczMTNT/J1J/2AaLYtghFe0IZwafgu5zkET9akgn/1tS5+ppcyKpLkJudD+Zg5zrF
W/l/RxfOQEIL5PZox5n2NneQ1mIvOXiz97NO46daCNy7hbv8jlBszsKS3GYB39zShlG+rC5WOrey
9oKDW41bkiismwf9ugb5yGmCNCkd3GOOKv60kuJ1yay1GeJR/gvHgK8j0/OWIuPlmQCXv7XspzaE
zLwNO3ykVX2bx8uVGOS0W1vS2FrgreTcX022HyaOXKp8ehoyyQ0NaesdIht7O9dlozoNSwsbAekq
wM6ig3HPFx/IR9KG5z70/H/GJ9w82Inr0Jg76yFn7P5bwmB6XED+7pqsY+qH2nOZrPdYufIHSBl1
8dnIYorRNmZeKBWItSvLxoapZPvQOS9tWAa7UlnSMYmoKeszvoq+1NRm78wY8Sfhwt85BRr4q40w
H72WxbEhQEPKjxgx+k/XfGTdOLCgK8vtAIf0MM2e+perZ9mUp0QF5qmrAEUedMpSsI1T3hL+0t92
wimAArgOgUtmbEhq1ac0HZCIhqwEsuKSf1DntXDtIAhJq+5EFfWKegOt2T8rp0ZDyXA1MWVzxUYn
ua2d+hdgvXJHTelrNTgfXkz5Eibq+QKfqn/D8zzcs4AWRA9TFCuvTM4xUT4Cg136jWRDEzWoZxLs
Sf/dLTBEfIpwNxOXxV9Ns7oIVgZdZe2DC49XC9JC/FRdH2yZ1fQp03L1z4GfNuNfGzoq3zdFNFym
MPVQ1/383GPYuoUCYo56VgYPU1G/6pEQaVhRB9oXC/qSu/gzMy6xpWQbc7UWpxrYLAFvXeLeQFWZ
q0OvOV/3gbTRfToUBiHaE+dOEnlcdLKcVhzwL5INKUb7oTpQiEarEzGDi1euLDEL1ez82PEoRImh
nMJl3ldr6+zWMDQhepKLyb1fWrEJIwWVqXQD7LVL9DHmKO+lL9JyV4v1XayChRHMKIE8mqT4PBfs
Ry0V8qfR877KjBfT0i5sGoZuWVl0Fm3/udL7jX3eb7AKaJv5W7+dQDaFnniMvH5GZPflfUZv61Pi
Al+yM5YYO7F7A+C17nU29MfCpNe/IX4Lx2r843voa8NADMDHY7ZjQaC34yTjvV7L6i+9pv2lbAuK
w+ukMmo7CPZ+fai8h1W2EWHuPji0YxHtK65rt7rNRjZ9LKAGVTMZZF5wT6VW/NS5wbSL1UgthoM+
ZzDnLTnQU7tW6xuU3ea0NsZ79ISjtnFUjI9ks+tD6696uwyePaH4l9tWyeRPNTNtoEsyK6zCPZJ9
xawxcMTnVJxvTY0/LoFceKyixqMMASWdzDj+rCjyaPUKGNgG82WKoX0oah18Aw4A1hYg3Wugjis/
Mpu91XbOMRvCbKsYF3bk9uedsp6+W9sFo4IoeZzgF1IbPIOUKem1ONSLlxNeT5PdGKr0TRRs33hp
OOLd7R1NcH10LlHE5G94NRyR6JqjHVx9yG3tPfItuG6bUDF1hgIK6IzCklnHkIKm39TbRxuHpNkR
+bbae26efdhwcW+1O/WveuIJwWGhsVMq6owdh51oJV0Ht2bWAjyFbhyBNYEqywKsrPvfXpZ3f82i
7Qva+0SNNr2bXarb+3q2365S6T1ThOa5wsEc911HKGqtT7FqzePa1upMEhhAHivHnRoD0DIirUkL
EoibI471tme/0cwdXbspu7g4R+PKR1p3q2YgjdMB/MXCtxr8x7CR4Q7TOlsvmwWUwyEd+LJ5SPQ7
r3cZKcv0+gBzkC0L2sVIqGb9LNNJvg0ZgxodceG2nkcF3TGKD1Ug9clFqNoU+fLB2In+zUUYFody
0SkoUdqF0m/frC15MzGmsPyB/EKA3h4lkMR/GbYx4iwmObma5Gig8dzNcD0Q/bnPeDm9GlKVBrE7
zg9swsRxMhkDJh/lw/Xc2oRkLDc1r9t9TZ8KweMGNNXU/15cnLh5kNwnihh7stTFrgcshVMl+5cz
qm6UZz+XGTNx3yfilJnqjSlp3Eau81IJBraNNrL7mFSFxccz3mUq+x9JFQ+MBOL1d6FPQDZaHH3v
C0KfY26Dh5Aqi8+urVClpcAU13qstrL8R68RC2G6JN9b3iA7n56cG3eRzk2aSK7ObFv3vSsB5YWh
voXPh2kkW1P/+l7jhRXYyP3D1RX1SDg4U+wo/L3D87HNFANbJz11jBouwEZ483ta1Ml9NEz9pcnr
ec+FCBef0fkLiwyS4z1u4BxIcbZZSUFt1j7/E+u8Oc9NX52xYfCjg07iyp9ii26m0btUZYusEo2Q
o0QKrpCRQFYvEMfEaVpr74nND37uocZ9NhNMwKFz/RxSr2D6WMdgQF7txO/AuPU9zxyohSz7gZ2B
US0X4HwSgRUib+izzPNR7AaBVIrIAVxvJEgTtI6/oVSeyRx2dBJpsbcEsI9zR8lc2vXsVcMGMd2v
OzZD1z7BaRBwGH3/vLo4akSG1xi/JtavsSFigR1pY4FnHf11fK6QT1BD9Iud5GM1pe3ebVJzBOrp
foVXAzl4r/j67WFulEGPITdw79Ts/PEq0x/yQdoOqGvb74vCm2/BjhiqMoovAtbJVmsX564fkdpN
O/cQx91yzlaJrDDDKoItNx+6yXe5bYHCDafsC6qNPqTYKYCblfbS1A0XizHGwOQw+u8y2TLHuzgn
YuXrY74O4T5dqn48YENjGb3GdiuUw6XRx68V9ZbVpR3PMYnY5RItNSCvRMbZ9egvHzM0/j9g9N8Q
qIh7DUxO57ZpfJo0qxFsOetSzPwQAYeTD8TsxxvG7ClXUfSYZDiHexrXHqhNvCKpyNDzPioLVPFi
aRps6nh0SRuRosmuRvIRb8dftsTBfVLb7MGLSADW6MdATEBw+W3142ZsVBGrifCxx2YlnhKq1Kt8
72h/PGUQS44EYUn1q9SFN0IDtGlBn6p05Q7FZH50fNI/g4dUi1dW7aRIvwx39JOcW/OUgUfaFT05
CGfq8q3hVN6WNlbnuaY2LrT1R0oX8yGNifXS2W5IBmXRfvQW8do3KzE4w3DlOWN18BdztV7ysWrZ
/CrSCBNw5PA8z3ylhDf85TbLEnX1ydAUK3FSCCUv/jzGfLfdawgB3z3fDzhFZpjJbDD2BBKxuEqA
m+pRjKA8giG+CdDQcYnqEJZTyh7kVZCJn/fDmi+f5DiGbTwQa4ajOG8SdaWUewuzXh/hoRAtQ46p
SmbH0RS3sbDLVtbTS90hOE0VE2toHDa/cKJOfjhHFyPJAGxk07F765qBh6ZIfctCu3fVcta5DyJ2
tsVr0uq/HMDQy2t1XQM1xfO0JPYl0FPDqURzyjYKcYSrzP9cAK5dpF1KBnu8PTHTOozJLH+ruwL+
/op3IwltdshcxHupEhdPxyqaI94DJvso/klD/TVyu+SX4uXHtfOac2s7Wk1NyJzX9oBkM6h3vPpy
zABojO5bCogCqxqWXhdQNlLpmu6EVV60Kdgp7NJuzdGQHTEioHba27qCX9m4hv4LQU7vWegCo4fg
zyny32gFMbdoPe8qCqTpkyXtgzKUnFYiBHh8cczZFsXOSdhvFDMrXDfhwK5y56SnPvtdOYotAerY
yXdsfxtTMLPDX4FvugbieFtpb+S16oyWj4aRFmBheaHXF0fKPAQHfkkUowbxDx3dGL+7ND5XoueO
zXcGYni7cuXOHUTbuOp57SewwNOEYCrK9bycq7kDnZ836dHj4nVYlhm50qZXBoilDS5RRQeLOx32
UgzNsYiK4MUIVb0seQpMIWyLK6NCbIKBYGVq2OxMTCihz80+6/1fM9WZDwv4WLDZHgnjRPLeEvJg
5E3i/xhU6p07Twrankq9l9Rmw7sXlTgwCfCglQ8jktHAf9XgYHlwx6m/7aVTvMqIGdkfhUIhmaZ9
X2Mnc0RR/SROUT41Ywqqk/f3V5QTUC1nrobQwe0WZZxYlhx88LkLLOsIW189K3FE+2cw7qFGAvWx
7PoK+wQq2rt1VDB+JV0QXJFitn+cPVggTlQOW69q/yItiJ958jjO2bbtlV9wZ44ANaxOiV2DrADJ
F6k2Scfl2Jsy/aWqUuwnY8fPeuJSAYCEGdtE3x5kR3p0E3FghMDREgU9svxgp6esC/NzM6GSeljT
rJivERZhMk4dr/wVscDnwo43YVw657HLIv1QRap78hGwUFCvCrAnSfSoFdelXRRm+DKnbAFSPrEP
E9aHSHD5Y9U2UVRhwl3m+ut9HDBKkA5E30nBmzSS02rqYDMAuJp81L3C/uAmr0+RM4YHwsPLEfBg
f5o7ugNc3FhflW/MitFaDqeGE2Mn14HzVNryshg8H4vr0c1dwKFPOmr4qgrtUuDmuOO2DKXekLiB
SMXp13g/jD4MaUF1fQ33/e3gMFCstE3uwURSqOtBoXgu6pS7Xdhmjx6xchj8YNpuJlFExyk0mri6
6o5Jt47gNsLlq6cF4kAmnvMCDiDHP9FVtgPje5UtoLOkVqj/1ywJ48HJY630akes4q5x1zvbjfQF
U5B8BPIKAtjl9Ws837mnxmk+cPXyT6Yfsz9tsg6nwJv0dm3snzmgh3NsdP6vhrOHv9EOB68w7cHQ
R30IULjgV6Xi4K2Yc7VkwNWA/w+S7g1cqHjQssYb5LFakBeL3D9aCNybRZDGntMAxEKRjPtVDCF+
UsoxmnFWn31rkOauh+1Chu9mFk5yG1k0701u+9+lI6PfcunZHDaqbW5g/fY75Qd8HpAC0vSXnq7w
5E7Ve9YOySksyNgk1KHsa7cpoEGEzqnM0mKfp5PD4ZrWe7FgQ+786N8oHQBQV/QX6g64nqyEWuIV
vNnXDo0Qugb/F2mBzebgPKduI8/XOvBnv9PZHuJ6uSFogi9hCrybpGRfZ5QfPbHJoXYmUr+YLPwL
3H/nrEAJMqTAlNoKQMo7gsE/bOOudikVhtvcDWEtDQ0tHWU5wXws4+KmCnBrVzDTVHzGaEmwrSqq
z7B2QC82SUv7H0mbDMjL2Snb9iOYwMwoAmb7icfpQTAC3RZk/re9woFSFUV6F7KBuhgefV5So8Hn
gPu/LmlMmhtQgVnwh32QeCRk/o25Dz2OvvPjbNS461KhjjHXv1vaJrxz5C/Dgfdve6xWDr+ir2Py
ndpgUpb5IS+H+BfbN7vhHuluaAXDOKooqKC4a9jmPZIJD+AWWhl6icY72cIH2bByKf4gtsJAwvR/
x4hYbrmNkzJzWA3apsFj6cwI+VEtr5Nc+AoIgCQEnCBQcxAPCbFk1xD6kh0zZSh3LehWK5TzzUs+
l+DEOJhMscpDkYTpBVcrvr8VbZTTGCOt18iD7+oPBK903yEkbpfZdxg4nfyMcpftFydkYNKt+2/N
4reeiMubqhy+UgmA6adwsu4dWeL+EFc5MxXRNoLzgppuIMWbNcS/RxthtOtXTDSZtsEp9bGSpIAT
ekgeIfvWewEu4cNL4URzK5nPvsvTsTZru8uKFYpXRjqwdtNnuCOnlRpNElod+zlKg5nBlgrxi7yi
79TVsdQkqRkNyAQMjrsfKui/WeiabePW7g0CLxCKKm/Pbsg5tI2vvTrCLOGD4+IAGlGEAH8R2Cmb
8Gjs4N0Dtow2qc5+dFvB/WFvd4G3vW5zD50gVnlzillhnPDXAjTwmGsO2ocQYPP6fajZj3PyZjcC
fmKIs39hem4hWm5sNIY7QyfNXtRd/iHrheYPVEOMmmj4t5ETiA98TcFhuI4X8zy3x9FHfUYSk+eV
/PipAMR10BbzbJ7PcDYMjmErdfNe5mH97AQEbbk7Lxi1UL/Lqn2NF+sfOC5gwLF5OY2lGz5VmdMc
sG+E7zg5AXhUEZsoHAmsOhuPvCoLGltNUOTBLh/o1EMttexJd9F1K6TWWKxAXEs8y7XXYe0YYkTn
aOQlgYP0WnDqOm+y1EAqqqx/c7QFjcWO8B5ANL/rsdVP4NuBcUjwkcPaDrskMC0AcBf9veyrS1K1
62vDJHahoP7RAKnYFfX0w+nCXTlOJwZDsPAJTSaARBh3A+w9G8XESEMGMjPsNcQJmjLGar5pIQRe
Eo1803eIk/wycRpb4WEfHt0jSO3PLOL9sKmnDNAxxq+kmlt3FwblP4CfzSVvo4l5qOyPw4BrFxyH
92RT80Wa5PcA1uLGrNnyPiKW79jHzoclBVyX12PMaJCpOzZqzXFIZu4oxKMhKdCPk9J69J8Ti1g0
QLYY8WILSybelCVLRd2qZisG1cEY5l3UWx19l6AfL12UszucGWxdd83uuNx1XFMwuz23UamP0RzL
XbKgExkPxkc7i+IFe5/ZGs43pmZcPnMTWbCc6JlDnWMBb5LwYv2WgGx5WbunwQVzArHf/RW0U/An
96/srJAskIKzsi1And55iQm3aiqXQ70m6hC5cf9RmAFNIeSKTHM7PPggsxcc5t43pwAh08G17Ahr
+wtourwD3MgL1U8Hojmsn6s61hf8oprpqmEC6Vrnm6OYqQv0CKkMNz5mANDPLPjKvW8FtKQ+hReV
oKgUZZIfvC6f6Wm9gi7LGQc0Zjdo1gJJa26n9xw714fL4IbvlnBpOKNabeKE8qGinbI3dsEJo3lV
PhtaRJ5iEPQ465fxE1u3fwC3xsVESWw2/E/xbkIhTwGOiJtuQrTclig2WN+rCv9rXvXdpSvrDt2k
0zccWeubL1rn1mdvf6y6iXOGicWbGJ8wwnBFLEKCdon7BZvmA0/A0wS7HYQ/IlMVv7XmrQkR9zyU
nIfOhtE5xWC+nUbMc2xdMx6VpvkuPFvty7Rs6E4Pr4lxmkCf47Vxb3w90Z2AYHsUfpm/+tcImBt6
2QXRrPzRgiW0i2ns3m0wl/beZPfxaKszF47mcbVaHhzazQ4AWegjUOV77oiu2Q6noqHIBU5cjFYb
IbHTgrILUsjJJx3tBQZHeZPpO/KqgEimhNVIO/pkOgrEiAjCzxWJMr7n8xWrEYE27Y3GTYK3k1UA
1j0r8hWqft/sOUny/VhjnySnERx4FiiPpYb3UPeix1vfJOt30lSSR+Bq6Kjz7jYd0gJrqwOZ3eWf
QUaWT8G6CpayttnFcoyPkeDjUj0EAjcB5QXX5x2N2f2ixSg4qaJ5TuzaHxzpif/8coSzV6Cono0p
NSrtr8hE7R25puybV5y9wwqCUQcYqEarJEI10Qywo8VGPyIMLx9zw1nA9rU5mSp86zrbb/qQP2T2
km+xen5Hww13PHjTmAfk8rFwF98EwuZPDnuZ4yp8sAXVyNPCF+1cTPwawMHTsELwZOLrIYEYXitV
kKLac4p/fpMr5qx4zPYTROKarCxDe3b9BxB24sxsx/BxLrPurZHgd2DxZuk5tqW8xbzX7tSysPZ0
xXLXFTriBT5G916NVkZfX3VMp5gHZg5jXEDs3dkF0rOxxP2lQ3l+ZKmRg4Ot/5BTSfewotNHlXXe
yc7w4gq2h1iJfH0bpSl5W+03x1lAk0umPn2wnfqGSF/fes1MmFeYCLB+sm4Wrm731ElxLP+PtDPr
cRvX9v1XuTjvAjRQovRwX1x2uebBTiWpvAhJJ9E8z/r096cc4HRZ1rWQfXo3Gg1ko5dJkYvkWv8B
/Dj5ghe71mfuwbKARHoyp7KSIuYY0cakFlLSPeLd89JL+ASBRv3B6BAdqsPcfirbiuPTEdM9DZ5H
2KsRlUO+2qBCWIoirBNY7MoOG8XgJrBBU/F80yeJ5/SmYTsib0uy6moHE+MA5glaGdXBHGycpjgs
HxUPryWwiwrUG1QyebgGnKR2/sObbtBpUbS/bL1t/kmsxruOsfdCTA71FV9x2z0FzPSotoOH+4uo
aXChNRuGQHOkoQ6UrJEadAGX3NcSjjUOw/hI6IgJiIFB6mV9X0m4AaYjhs+VLHQKjK64A4YDF9zS
3m30I8KQkhMCh7WJXFvto9HtO3sTqMQTkl0BJCwwHHjZdVtMuxpQFznltBjssAJ7WnMhlNlxjpFC
6vboPKHaUzuxig2iJu5yEPjXltE6t0Uy5ntFAzzTjEp5w8bjVl1RbK9DGWw9PbHvYwCwW653ZKO6
+ZqDIrypAMwcCnvE7LPBGxHVhPCaenR3i8Yn21VW3NsH1X5zNfUgY7PbhtkgHkZpftVbEwX5mFO1
TmlSALC0Dw0EuoeoTsBu16yPwgSNHSuNf0N3JUSkAWeMwRHQX4scfbekYJNQNeXOpRhI1tJ3esTd
yt92kQHbBo1t3jYwsKuhGsj3VXavOTADjAZ+KEKaDXIPaXqDhpYK0rsJaYuaxXcurtxyAJ+i/xLF
DSlQqPUtmlosXPSAFKBKvGGTH0KU9FTbpL3OnTJ/Yl0ZtxiyjQhHjRLioF/hxZelP7kCwYiVdf4u
oxamcKs0cqPxQgWhqEMtKYF+UNfjlS4NjVwJxKiPSvhHEUQZBbz5wWBzkQI1sbVGWCqtKKFVBW71
pSzL6lWt8HD0Cjvae0OvbRFXM7cAcr/T+actiM7mQ8a5s7NqD6H1vEJtAUb2FXgeeROHCAcYjUOy
H/RvTS+Lh4rWPaQiWkCVBlI5BsG9aTEn2nZa9x1/NHUPu96+thPR/MKYyLrTnJDukaP+I1sjuS6R
Wj04nfPdlzZgtpIKAg20n+B5tR3dGx6qQVxRS0LTzc47sCCiwTKrtaj9qdneFChHafC+EaYx3Ws5
wAAUOHVthafAk3dw38p6PWPH50Zy0yiG96KbdXIQvBsBidc9hXtK1Hcsqn+Kmj5FnmQ8IGyfg8ht
1V2nqyBIK03dSKmk2x7S7kYMKXqEXN+u+hESJkjAbNd4nHy1S8cJNz4fOlzQ73vF1yH9UJChmjPU
WGMheuiYsr4LsbnY8il4ivvqsLPj9LeOXeIWTaf4Rz1Q6DZlo3wvMPSi2GDUMA7FoeBi+USDDc0p
1e2/cdt7B11mUXSFAoOzab8tGwpHXQtWIQyznwyOLZ310Domj5EspBtl535118dCbKqyKF990s6N
nyOKCc6PDgV9VT2Fsg4EBxcVGhk69LfIDJ9MnOK3WgJhVgS8oGSPU8pGdwf3VsfQhAuWHEARc6ap
I1IzDU4fgKRAMlWyHO8cp0Xf2LejL7VL5drWaTpUEUeDqXa4sCKYeBUHIchmysAo6JYVuJzuHW9J
SstRLBETUZHuhzXS99kNbRrlKoqgO7aaMeyATtvQRyBOqB3+QmMKU9LB4Wlbt7Wx16MKNno5YIhA
r/EerslzGEX2GzCg8KpIC7kH24KUEyoeV5T7fWgCDUc/uHoIMir4YqlUD2ZtFTQdANjQJhC8L5oh
93Z2K397TtN6dEj7fnruK8hWwY6CMWNus24QFH9dkMnI4KIxF1pDc2eBS/e4AJpNXeJn5ZHlriyb
+yTtUe0LcKMvxQM2kdSlDEx7KuTAgS04Zkur1URzUZkqfoFTRe9dUyMJainomyNYCFbNM++q3KOi
AmDjp9X1zW/PQqVQoO2rxPkvm8LsHuxNvsfvbZh+XfK70hKxbQ2a+b7O7kYUAuXASadUJQFfBTai
3YmPxo/6qUAoc5OVdCjtWHTbwlKjfQkM91ZwqcINkVvbpuK4heMmo5sSayckTBE0C2w4Ko2jIwgc
WeUDTazxs4UXwpH/L2YFta/skiZQdqLxB2h7AJBAIKo/lQbkJQW54mdkGQGvhAgPgb5gaoxJ60C0
sPYtw+acF3QD4c5HXyp8aUOOdW9CC1eQV255mbZwC8LqNmqo9yAlb+90+neIhRgSZZDQvNO1KMAL
tL82CjjIOa1S9OrbVtE/08+GEyl0KpSWtO6Ey82S4wJCE9fDXZ4M5SPq4eauHJMCZQjsAWQZwGcj
5yW9gSSQyX/ELasCi89J+INqNRi0ILgSZYNmjWWC4/RMZW9rbbAHSkNHAY47nR+jfa+EaD7p6HOh
pkqZ6bUwQJhlmA1djbmL5LLBWiyDAbhAUH626YpfS/fZgcTAHW+yJFFHIK6FApwGHWR6dxi+7Dxo
YaA+p7Zp2ohvHneFr0VKd2xsY/Wh81PzxU+ozCpg7Q9qnsNO6x0Haj2QVsCQJcV5kwYvTXA4VwC+
palp91YHVRKR8vexmeCSOjq0agCNnIdks6vr4F1wLG7ilmIFNXaxZ/FTmROdQIEGwFqADvgeITvQ
EipabJMeq6JwBwlVh76rBt+Iu5zzaGJBAjamLz/zCtb2LZxwWNC2694Vmsa+CXGbc7Wwv9E5wEDC
Kv2TpMyt3vQFGGQsxiKZv2Y99F0XTBX5iGKZrlPdseMY1Yfc5rMlGPcEjokAvpkmX8CTf5a1Rcpp
E2yMAyyELQewACK9IJ94/Vaox1rRdkwGpMQwIN44BYzYwSebKz36ZDU/9CosFPMwApAClBeUX7CG
0fd2HnfHyDctThWWXaXTUKWTNtJTRkLGDnRxr+ug2Tm7NVArRkNrlZKWmMQQgirN9mNt2P9kYY21
Jpq9G88FOfW3puWmoRuObhq0aUxdnZm+N+wonsRD9go/+ZM35leZNny7HOLctpwQpsNl2tAtU6gz
X3QKYbIJizZ71caHwf4Mec2KIA/DSbwc59ywnEFo0tGFRq7Gbfq//s9HY/nAL0dzSJz0NQ+fKSyI
3NuaZNEmeC/g/l2ONf3mDNHFLL39+X//y9ZV8zTWZHL/wcS+hHEUTL6Fr0P/nnq/HeS8HdrTGvXx
OAEYdg+E63JEzTgPKVQpLYNd4ID4neznP4T0MJQU05XkNetQDgDI3oyvMELB5v0C8nrVKFRRqd13
Px3n2EcUDauVMS98Rza1bUjBo5gWyew7xj2FEBrN6euPOPvWwiBLHU637eVhLnxESDc6xRUNOCW+
iqejpCNuJGjTpK8SSWzQf1Hu7Dxex3F2dJ37y7HM8xk9iTVb+6Hr6KOBc8WrTT2pg/0mkJfQhq+X
o+iLYRzDsUzmzmELnA4JtKXs1JowHOE4QbwiI3Zt/TZxTLj6VIhPpuHu2ubNN2+xtaIdRDlTQF55
drJHElbg8qB6jpHk6m/xurv806Ylc7KKpa5KlXnWDc2c/j79ZX1c1IriO/rBbKuvpf4GDPf35Qja
2aKZQoAK0S3OA4tT+jREq4Hix67IOPB6AU2AlITuIhLSgi9tun8UHXyOV73qffxNoyDfm8WR6sWL
F8Z7fJkoseDbtuFStb/8s862r+RyoQlLk1LVgJxMv/rDXioyP+Q3F9Uxopt+3adUHWyYZPg8jOqL
EzXHqjJRW4JVzp034fL89+HZRCoJV7OEPV8R1KF8AH96yaufymY5omZnYY35lOuyfg5zzAXVMQhp
OajmbcV+eLgcfprz089uOYK/JAemSvaffXYTqvZAv7489trncjwWyLjhQwMBz7GbneLdXo52tvyZ
a4GYPsRSnTPgT177MNc2HRPKrXaJsSHsP0o2hfnLyJOVKT3LG1MU25Qqzn0Wt9B5cqpTsKqZWR5B
3rptgBH7r67DRLPZcUO9PKDzXWM5pknJ0+Y8cww5O2eoPxaF3fXlESDjobS8u840Hi+HWJozE2tW
Q9WBJGjzOSvToB/tsMTJBBLcAbkX/SXSakRjQoTCL4daWgxS1xkO+1RTxSwJeryk1NDI6iM9aTyI
ja/gYm46C0J1Td8yltoz0uO7yzG1pSmUpARyghDO2ZUA8GtDX5qgCWVHbu3WtU+VIP6NKMy1R/y2
ab90YfPSAZRqHTQwghvcHq+LWh4u/5Klif7wQ7TZcVMXXelzT66PNToVVvs6ZFAmiy+Xgyxlm49B
ZlOMDE4FGLysjw2WmMpzNNyZkiIapBP1iJ1fpXy9HG9xdo1pvznkXU1Mg/6w47A4MqN8YFAqtfey
fg1d9+p/F2GWPzF3bTUBOvtIl83jFg2htHdXttmfuZ+nKVY/hXrblvgXzvaZIx21E+ZQHSvlhap4
Rik/0F6c4l0z0hvh3iBfAIY9W0kkix/rQ9Rpv3yYPFdWSYrxc3WMe7AO7W0qPruo2o2IQ/FKb+JN
QYH48mxq0wI4G6lpSJUsaVrG/Bx2QT0g8+TXR2w2tqp2m+C95r7k7h75jcS/bQM6WMovsBMrY11c
KB/iTn/+YaxegCxU7gXE9cUzpZMvLvZyK2M7u7aSmDllkR6XqrDRhDiNAaEMjBPbHaHklpoD4jHO
q1W96M2D5sgrrfqdyR+a96y0b37+lPjXl8MvZTdb1ejpClI1Ke40OsXUKI6AMh+bgVuzi9bIthAe
8h9Sq6+SqT/ox4N/VEZerpcjL83tx8izdSR8dDNimy2Sodk84vmQZCsH6/nVynIYGBw1w1HR7Jsd
edoAZDNBPuuIF4FjfbYrzm8EY39eHsf5fpAqekZ8PdounOOzZIKnCreF3GQ/FF95YpGs8ZygUxw/
JNXNUDzZ2trpMH2T093ApUyFDCM0odq8HE+/WRjSQgbPw6pEJyVErLyRvDNMfaMjHl+Wa5exhd13
Es+anQE9iG4POG999L2Dy4cKlDs195Bi2NY2llQlUgz3RX/XayuH/Pn3O42rn46zNZuSFgdpmvzW
h+9e+OCXBxbo5e93vg6JMr2KdWSbDMOaHT5ZJjIVgmx9RDLyys+exmplgSwOgzaErdkqr4n5BYIe
iTHQ5yyPEqZjOn4uuc1yO9o1wB0vD2VxYQB7sx0uLPrZudbYaqGALqqOWkfFx/KuNQteTKmjCFs3
9Nbi8e+PICbPYVgUuHQ22WwpRjVsu9ASaALHGHWIDsnkFvGpvSHvIonHwqQ1BShbWYm7OKW88bka
WarJFjhdGZJyNDIOvA+6CJ0WUNCifUqTd9u8vTyh57cfdjXPMsfAAZXbwiw7eshUDDDOeAZF3EyE
u8N05TbqxUqYpSWoS53Sj409haPPlqBimw0dMaM+WtAcUNTp9nEwOv/B4vgYZLabcmCOtYKZ1LHg
EdOAnaYpWRXvGa23cuX2c16K4UD7GGt2ppWyoJ8dSmKlL777CeQ0PavryftaUY+qfOC6ivz/EKuw
391tkKwkjuX5dChzTS8Qy5x9NugSVANLrT6aFE3HqnkEWfV+eWUsrUAw4Lpqm0KQ+6c//3Az8PFL
EpVImqM0/KsYdV+leJINQv77y3GWViCVOlsXnDD22eMwLqRNyylrjgg1YZjsATRGY7Dpri+HOb8G
AJd3HBIHSRBy/+yDtV1veB4cxWMm8isLXOio3XbYkAdPOg6i+d3laH9uprMTTGNUlqMD1BOqOluL
UAxlrLQj4VCcM7y3EKxaah6U6FXIJ927NjN/Yphv8lBeIYW+Bfl0JShOQxJGbp5a9eXfs/AxNUOI
6UHJKcCV+vRjgtMyZBhEwzEw7y1fQR+V7rRzJ9aekgsfk6Idr2+KdwbfcrYu1Z5Ha1vr49G0ULn/
Z4A3EoYrNbvpvzGfWlMyuxCNTJ7Hs7EMtHvTPsjVo6gmt8yjh1NiGN5IeRe0/cqqWXiBSM0COS4s
3qrALWfpvwQdnHkcDUdPwIxi9tJIU8EfGkgIQEDH1VzRqx+gde7GMFxZREuTyY3V5GTlo1HOPv1o
wLeNGlDBgBRruINE64YKJol/f9BwI/83yGw240FHeiUth6PD/tZy4IL6a20imGusfLaFlEUg24Ev
7Ji2mLcZDEyziy5qB1zs4XbrFS7a279e5FxvpEm1hKvw2VGNVmUvwfJ0R1VH+DlTHw30k+Le3FGr
Wcm/S/lfZ0MJg1o8ZaD5+ZwgMg5yveiOvVvhWu4ADcsy2rwitSFO60lwhXohtlQK9L5C5M5rU/XF
J91Cla3nIgvuWu3bv9/kJ79p9ikHEyNZTFE6zqTgqk5+tsqh0J9s9fvlaV7aEydxZpscW/mkULWy
Oxo0wvroVQ1hbwWbPn8p7NdW2XX1m0DMYSXqlDFn217nmOAaa/OQM9Vpt3w4j0yN22uJC+sxQvsO
CeNYLyGnbumT5f1eevFmDOlBp5+QhCmNfCX6Qs7RDUAKOlRzlR8x24qKE3eOYsvmqDnfQwSQKBSD
QUize9dc2fTTRzobJq0dnnPkN9Lc6TArgMxU6dP2OOq/Y5BJU5EoB10T5isl4IXsolMuhVxAEfr8
3JUGAuJZ33fHBpVPDo/9qGEQY6w9URd3CuwOzh1Ks5Jy9+mA6MOOoLWG5hiXR83cee2tEb45+b7V
H+he72p972Fxg7pJR0MrlJ8vL5uFY3/apCwXGptUVmb5O/eMNEMUrTjqULqdFhQmwq9Ff+x9YD9w
D8dodzngwkrhjOXTQUOFJTYvWVk0q/kDJz9qCQgJ90b4j0oJyhrZCaANK8ty+vWzxXISbBr9hz1R
2IYLTtjO8ZMCMJDetc21Ur168c/If5MRxJreuLo8vKX5/Di82XzGbMMGWGR+dNP4K77Zm8bXr+tq
uMMmGggCSoxjd7wccmFHCJI6TRJ0BlRk604HaYDOwBFdy48tCNfPg0QHc++kb5eDLJUATqLM913n
wM4ziDIMNx3sDRF8qbAkaZzfJaVp6PBKv3fxdkCb6nLkhRml8cZ6wXNO01kzp8Mb63ZU6jEujjEw
pU2piLsMR+QQHgbKh9sSdFmkrPVxF87ik5jTn39YN5FtOg5M/OJYJFA0le0k6HB5VGsRZtk60cCn
6x2jygfEAhMsbtOVCEvHEKgCa2rCsNn0eZ8YbZECYTiWYlnd1hUsFOUtBg7mWC/CfU5axEFeTH1t
/S+Oiws9h4Fl04affa1IV4q4sQWLsa2/Fkb24ObhzX8wdR9CzI7XJkNUIPVYibkoetpXHsaedVit
JEZtIf8DYPh3JLOdnJmU3Y0EQVIH5ZQATaJuRL0Da+atbgQ4UNtuvhtx3nTV6NZWmg0qv1/iQL2B
qQa7Dj4qirbvl0euTVt5ls8+/CZtfkcciyRQ44jZdcHZQ7lGK8HNvWYbVUG38fN4hFNnHiKmZ4dq
G1LeAfyWxoH36dG83a/8mulbnv8aKUg7Ap1Fc5ZdnTzXRjuxkGw1yoMEtBII8FvA9otK2wkdHLlw
rtvevOv4FTpCa5yg+7JQXy//joX8x6T8+zNmH2pUo5E3D+s8ax5kCxMVgaS+BkEEXOFypOUt9W+o
eaqN3KhL3ZTzpMjgV2lvVvZUJE+B+ihyaBb7zvsx+MPKgbm8Dv9neNYsF3m6XedxO51hzoNRPSU2
R8nL5XGtzOC82Y6Zg4WYKyGAf++wsX41LW8y3b0uO3l9OdT/Zwn/O5zpt3xIrSO+N31fmPnR959q
7BfFm5SfJxUCFedEJ/+n1d+c4Vts7oWz9vkWZxJZGtrFNs2yeW7K9STsgb3nR6O8cdsWcu7eA0t2
eYCLc/khyGx8VRehRjZtUa16RU1a+u+6t5eoKF0Os3CNMg1TUhaimkDdYsoUH6YRyHhN8557m405
Uvc7Svcmwge6/AZKfSXU8oj+DTVL6S0kmKAzveLohTeD+FK3XxvabJVcudivjWj6eh9GpCN1HaUW
F8OuhtmHJD6WDTCNKxujpf8kY1iQ0YXGX2dF3aTLFazSpm2M5oZnPNjpY1Y8Ws0KbmAxXVCVM7mU
8Z6nv3A6JLTinTh0u5wnxEOU/GiyfYwDStAeavlqVkD9Y7QoV4Iufa2PMWfTmNRWWFZxxenouMek
hhxQlNexBik6Sof/IG8IiobU8ehDcak/HZ9WqD3Gygbjs6wHM88P6JPukZLegXVZe7wvXSw+xHJm
c9l4ARKtIac+/gobtfhegZy9vKWWZ+5/RuPMZq5JkDa2vGk06o3SfLailzL/EfjPl6Ms3is+DmR2
aiKlErWOy0CaKMK9DUpQ9NmnPJDm90ryIvrkmmrUxpY/RI/nwaPv/DJQ2TD/k2TIw8+QPG6RC5w3
vVSQaJCZSnJ+0lKhmGysyx9urq8kj8XP9iHM7LNlgaYPlsFyrMqXMvjimmt1j7UAs+wUDIiE+zHj
6ECry/qXlX29/MEWlwUACxW0s0ZTY/rzj3kJ+hOGnSPXaOS/em3Xme8ZuSmWa1fntUCze63TpgES
hEwV7EUESD+J9FMLrm7oPl8e0OKMsV0FAF3+dma7dujqSI4h63xEwBeOEs+PNdTE8iLnv207ggIK
C+x00lBqHpI4KngtwpwvAGdY3X1gPXU++ieBs0HCBfPOg6x/jOZd5EImgpDtPFChWFl+Z0e+zXFP
X02XJm1XOT/y8azQu3aosrcoV4IbP/Ose7+T8jYfLGclfWjTmE6uw39imQ7nsQTWMN9RfQRKIM7G
7C2p9KswpOrZ4ylVbdEfbaqHBj2YDCA7fLKrrI4O4FUDeH9agJ1KlCPFoV9VQUQpW12ZgrNzlZ9l
scN5sxpTC2m2Qcq4GQclb4s3r4KlZtUYk3/KqCppcGHslZrZ2RKexZqW3oe9ErelXcgE7WXb/uIj
Qgtl88oP8c+BA3F5ES992I+jmiXrQbWioii64s3yXMR4ITV2ya5braouTp5N9Z8TC3TAHEBi931i
NllRvKnpLxUTmER7DjxvM4wK7mtrwO6zjcnsoa/EMrX4t7NKYCFdpHKMIX8DcvvZrIN76Mkri3Qt
xCwdA3K0hCK7/M2tsx8RhNYGP8fLX+b8hm8D3IUtAQzBoEE6r/AhhR8HkYwYxvhsQrGHLIp0Fxmz
rLZjdosz1jUWy1sj9vcN7KyoXOk9LHyzqYJog42hnglC9HQRYvuhmQgFTYqc7r4NdRQsuhG+qMLT
sEKwNKuilavrwqw6lgqjQthAIIx56R3KpilCNLfemvob7ii71lmDIUw5eZZbiOBokkqxdY4gQYMU
Gl2mZm8BdA2BQqYV/JOa1X0dY8mLeq5m7/o1VP7CZj6JOVsrUV8bMeALciecyVocYL0FEJfMfn95
wSzGwaSX+p4lOTKmP/+QNBJ0KeiJNtmbQSWlQ3Jg54W5v+ty2SIUtfqcWcgcDv0oSxiAAwRV99Nw
ftXEcTHE0duIWLflxLuOKkqBzu/lUS2tCbAHpgaiji83f6Dp0N0bgNjhWx6XSL2bIr/DpGjtbXY+
GJODHF4Sr1mL8uiseQDpWVdozPhvdecjx5ii6SZ2pdaupI3zo83iQKO1JMByg/aZzVlp9JklYVe/
xajd4hA4RN8kxmomJk7Xafzj8syd71+LwxPoPx1sir7zakQr0djpsB+lDoAySvc5ix8QXUBn+Jvs
3i+HOv9IhGLygF5C8DqrCHgG8nYV1cq3MHGxRlIs1A2Qlf/rIOCjpgNYBUEE5OF0wVUU4hD5Hf03
1+30p7JPk51pB/nKu+J8Jdi8wDipYCxoljmv9gZRp8IhtJO3dMA2G00yY0D7WV8Lc94HYJ6IJMh2
03V4/uZLHaG7lt3pR6Rhd0Nn3idtcYUkzAvy/jsL/JeiuNdiwAGeWrOqiO3lyTy/Wf6Jb3KboS1n
ijmyJy1GL7SLRD/2yD/kprZFhz0eBmi4+KKjw+A/tsMDwtCwlPYuAJI+uLHqAzarl3/HWdL68zMA
hKEOQdd+nkXiwicbh61+lBmeM0DeKj/eyqaFlXtzOdLyjE90PRurAHlWrTALpbJtfHyOJgr3eCZu
sknpNtjhEpvBtNa2uYUHi8Qh46/fiNMgP0Se3eLdEQGIeBT6sVLvyvGx8+7tYKUUc7ZsJ9QlRzXj
opClW1My+JD8oREbfmCk4qiU3S0uSA+BgZRMMV5fnsSz83MKA6PHViGYAZef7cGo9NVaU0txNLP3
Rtyaxu+aSrHrPFe4a2LpjrX53+Z/6Gw8faTqkP5xUpxFtLHCiTMj8D4pXXow6/4uAnHxv4sx3/Mp
bT+v6ogxUOrvkGCW2cq8nSV+3m+6ZOlhH0IrxJydzYYepD75xj7ic9/p6C8n6pXRPNWTph2SYV65
chc4y/3Em1BLPKCkYanzBoc79pU3Ylt61Edcuwek4rCTxZncfYJ3/ddLj3sqz3ru9dCpGeHp0sND
KkbLqXaPsan+ROnsBp25myGOf11eeucrfDqfOTXBSYEtnj8L2wzEj4fDwDH20qdIxA+60SA04qzc
Qc8T0mmY2a3XNH20fnVHHNMRq6QA2USEID3MDeq1Dv7igGiC8J1srhzz87mmDxtmIbq6Xjj+UCPn
sRpxog3XCIgLYVgHBtB94EPaOTIhi3NdrQPr6Ln9rSJdmBHFRm9XFvh5jZYXgg7RUUygK7pjM2h7
psl4HEHfHiE27lQk9tN7tXhCqSTQoitpbFXOEDv7+4/FmDReRxOChWGeLr3BUBV/BPdxlBHQ1KZ8
RPJkV7UJkvv2yu3jfBrZShSzAXVS7gH/dRrKjjQPaf46/5Q5+Xcc2LA3mioN4tvlVX6eKCAValxx
ptshjtWzdNc4ie2Nahh+6rNPNv4MNbKHyBFuSlvuhj7ddMpfj8vhGmKxd0H36tRbTsdV5ugHm1am
fupUTbnLVJQuWIs2h3Fd1mtMlfnm0gCoSpv3JIg2HuhzDIKlDd0Y5sX4ycZu5bn2e0rdSlztrUIF
3B6jB7EyuvOAGocHFRtwD1NNYLZAkHGu7AF3q0Pd9t+KvMIPVkHeXV4nqzz9+Zeji/wx1HwDgEMI
Soo2zaEvO1wKlA3VWtg4Fbq9v7Xitg68lVNrnuOngBPXleHBXzl7swxWXo2NV4aH3JPuN83uQW/5
+SSVF7vDfR8Ww12sdfEqHmK+E4g7VSTBOv13v2K2RJU8tB2sF8IDflziWSsHy92MDn7AVteV9LOc
33joNUgiW8VD3mZIgaVKjX1Cj8rmtVI2yLG7IYbqkQ0XukRfZuVKeYaJ5gfytofNIHhWg6SbLWkn
LpI4REDugGRzgTF0jDaXVWsW9rIdun36ZMVio9oVF31zU9hUAmJNg+Ih3XcDZNCvNh5B/ijY7qSu
rW7CGIewDrGvX5e3+sI8nvxM/XTnaTwyEMHmZ1aD/9SI9JcikIlv5e1fh7Ghvqo8cCms8Ow8DYPf
Tp5NtduDqKrbuAEZ58DCHuXN5TALOw3GhQr5lNoNVNBZ/g+Lcqgz1SwPqXkzBjghlofALK+c8Mfl
OH+afR9LOHxdLvAAzB3uAcCYZls6NVwkk7Q6PfBrMIqrcSfXUgsjzyzWr30lcK5yifddzPK4R3EB
deu4R8iFCkX4k+treZR+/264qBSNQxA+g6/oPmHWhLpe69nPBba511XItlURhdE3fWnItR208OFB
DU8VDR4jJMTZUdIpuIZ4dhof2qa7FSCjbwpYKlu8Zb5enqulQDxjTdLuBJOfcxEQ702kg0HWocrT
9mVMU/Ue/a3hddTytYfB+eenNYDOAKDrKTvMCygIZwlrqHBKMdUnfFVubHRXeokge9lcXx7UeZ6F
6gAXhb6LCtRz3orADwV0RRu1h1D8yob3yv+Zlz9i9VvS/za1tQNrKRg1ZE4ri+zOU/108/S5iqUm
VdaDlBihBzelU962Y4lWPCzx4Dqz3y8P7vyLTfT46ZJr/nlhzXaRahcI0mlOBTvQfC4Vd9vnw1uL
KPflMOdHh04RinNDdViHLI3TYYmRgoLiueVBLR8q39p2w0tjP1j5c13UK59raUSwyyjccbc4xxmn
uXAbT9erAwVdYzeKTN/4E0F2UkdcGdXCGrRVgMYTenOCAM/2FQbXGdD8rjl01KO+pjjp7jT/S+Z2
xlYvvLV+5sIcciNUYQdSXWMuZ9GsDkpNYnHeKwXXzmDTKHe2fuNjfrBG8plX1zQOsYlnQM2Q1Ar5
8fRr+aH0BQrb3Cy8XVxjuYJE7uX1MH3v05yqk7VR+rE03qfnJ2aIjmCmpN2h9hLIZNFGhv2T2oY3
7eA8RzJ7tAw0KlVP/fvF8YftS+LgUWXMOdM6luojELP2gMjRRjZfO8TivEFbGd35/PE00Hl088Yy
J0mh0/mb3uR2njrBoW2j+0B697gtrqBFzlf5aYjZWd5kle1WZASK+2C9MwROFfkIbGWlL6hP+//0
Q02vHBK6rlPl4XOdDqUpejEYcRUcYuRDQRHB7RhdzHDk2DxJJ7sV2levqLaVjoggeiEPGCMN370g
TH/YYBSunWgSOu80sS8t4U1lPzQoslRsm9T2ENsXf0uKn4RnaJFTZGRjon4zzduHshR2Mp0YRi84
BGGy90R5ZWv7dBxuW7u/tfSdQy/p8ko+q2v+ichjEJgB6+nsVd20RezQcQkPKHtrVwIORaY/bLb1
pEav5t0OR7YOYX/H2Ia2NWwyz/inLESPE0rU7jq0OVaS0lnZ8c8PsqlXSAHB6qxkNlYF11WKCIcw
fBtQnOSFWkT3GaYc3aOPg06sqbu6/OFYf8thngJzyUASgbekdVY580e9GwsZRQeTZt2Y918i7uEb
v7NL/OWN19RYFZc4Py0N7oCCi9l/K7zMvrau53kSplp4sOEEDNX9mEfo2d20vrkV/ZfGvhbKo1eh
+avfxbSYU+0rZmfYWE/63jgL6MnXy4thYVdymAKrdaDz0JWYJc4iDXGNRaPxUBevETIzVVPgHrvW
O1pILydRZodpHplORPkwOniBucuL79oq9OCsFcynnF55yD0ymnNdu87EAMRSRHQIhrsOW0usFpFq
4p9S3KRJtI0QZW9exfi1d//+qmDQPJpKVOQbyZc93cGpqfcmstPRQXcezOg6wPBTcsypz67j/fVp
QCie6VzswLwDLz0NRXMp42FhhgdsmDBt+yzxj+tuLy+J8zsC5X9sDula8kCE9H4aIy3hjo9alR5G
581EUDHgnur1w2bynLgc6YyQxEdzuN2boLohziMBdhoqTxI3kLaXHcLYrzayE++xb4PoQAU1Tz8V
TXZjUSWIDH+f5vWmLtDNNcJdJd2VPv7CLkD4l6sDVIJJtWr2O6KoR2Aaa5iDHudPuev+Ezn1bdIH
K0fgwsxyvbNZo+w0dCDmYVoDV8aCcoRT3FT9rm4fMTHalpm1Mq8LScYBbMf/FgnWJVYFeBKG4cGq
H8Lev01RI+zAnuKOpCUHe5X7tBiPljrNZ25g6rxRVrW0nHEQCA+4FCHbJ+5k9EXvX7DbcfNbHUOu
y8tm6WshOjHhVqjVnm0CT1PbpG/j8DAk+Ta176v0ddSPl2MsfSo0jabzUaVEMi+QVFUuSj8jRi7R
0AcA6rafKJWhdqustBnPRwMnHT44hQEu5HTwT/cA2uAO6ZEtreNzoqdvja5BAvp9eTjnCfg0yKwi
MFj4U2Bxxoqw+qvY+CQw/LgcYW0Ys4PE7V2lEj0R4rYDSPjsOHjj5Ss3hcUgFvzBqetscs8/nStt
8MYKe8XwIJXrcdQ2HRVzR/96eSSLc/UhiH4apMe9krcTQboQP6CfpbtyQ10eBCcGWMFJonl2GI6h
MEEzc9tR9OiqhGlpg3Hn+6x8kLN2A2puQGv/J445myxTb8cAEfDwEGCOOXn+xMVtmzwocHM9uc+0
65gGb1SvbJyl2bMoy9PDAwdJUj2dvaGspVdnSnioO7Qz3SfN/+evP8/0QrGnCyxHhzN7/ycJ9VqM
nL2Dp+Hk5N/L0dpfjnD+gaDGI8GiopzgALKcfaACsHlYJFl8DO3vaNxsTLyOnGANXnCeYYgiQdJQ
CuTMtmfjCNu4z2Tsx8fIlu3PAXTsQRSgC8wqd3f0kdbkc86T9ET4N5CCQGSGFrhx+mF6YSrKSJ32
aOLtQrLGBHqfmb8q1OJS42s5rvG0zxcCLxoVqBDBWAfzx3+EVGcIxDg+lsr3oIJhUb9c/kzn1QXH
pIA5vZuo4PFvpwMa87wUaYTOc4aZAxLrvxwZ3tGV2pKFcGQKt5fDTV/99F05UcH/H2lf1hsnE237
i5CgmF+BnjzEpj37BTlxDBQUVBVDAb/+LiKdc2y6ZeTvKlJeImU3Nezaw9przU0ZsJeguDp/76c8
zabzWSyd/ljVsamn8jDk8hfo4f+iE/sBjZmLzmqzCz/76X1CZXLuyhgYibVB2bbwqxkBL74xiOYI
CCUU0LpozPwxXPm02aV9+ba5fgLQFchCUAO1l7g4tFi9HAqb0xHS5NNB0znfkoaUUdL0KbRGoVmR
Nd7O8rpnUmrqXZCJQiFdzYJxRUGMI9jEq9CyCsPagKIjQ1fBw4RV09ADzcB9zomsfmVNlr9zjflD
UFi60rZE+VPUucq58Ca33/YZqXa42+j8j3X5OkhS3uSVAg1GNk7tL3fwG2j2uRCe8RQGD03StBcQ
9IVgiYhacxR2CJF0j0VuBa3ApIGuAx1TLYbahAm1XiPbATVZRlxXGDeHEnixzdI8/U2GTMXJYL9q
DQS8baS+AdX7btpAIxB1KgKlSyg97SdfThRqLtS4wqi6FrRygtYlJoTdpwzqDhsry7NLWdAWCuVl
E/N6nN5Ty+wv60wh94BgZ+jlRhZ6WqNvZSJ5iCqIuGMeSHYkZOUBjDf6LWUWtOQZgXwXkONbVjvW
cTD5pAIjtZNwHGvnxoH+4h9Ijg80hDS6iHFm9DRyIVNgB1qS+LeKDnQr3PQ3BFgwRvD9STlxWrPr
QGUFaE0X5dFlqpMCdsDNwp6OYGkJDbkttF82iathDdJ4wlQMUB7iSYCd5omm+bH/etsGCFlmhUOT
42BM6Rs0lpOYeS60UzXzifVZERZmTTCFgaApYJ02befyX+BTcplkUPQketgL7a+0Ae8YvfufLgIc
AHLNubky8xidRGyDlhqDbR0n+2/pmcGsyAn9saB1N//BEBhh0HuGvz5JLHvLaESZCOtYeHdq2JnJ
wzg+e4SubOrJezd3RvFmewbaEzOW6OtaO/2sSIsH6FgjUMjkBUXJhcqH77/lxFvPRlxA9jCwiCb6
8uSIArAXKQfzOA1mNEGRpx5+CetgdA9QRfve1L9Oyld3Bs55oB4wHDFjVZcxCNTBcsMAKeqxKzG1
PX4UQu0sEOFlxYXvvZPmgoorpaehBtl3DgnH9gHl8EA4cjNVR6OCMtCvSkAqbCdWR7JOXhEswz/y
BJxuf+5jfF1rXe/AiINfDgemh+6s+khKKA7cG3Rflk1IxjIS2rXrbaEKEvVqW3IPYyx/E/Ts0vq1
BmG33K+SQp/eaoKlAu4WXRxUFpY/KpuD4RSse2CwrzGrP961nIORq32VmEP4fm/OmfL+GZszVBy5
r9/f4aFL8q520C1Wv6BwtGukmUFlBdrCJF05cqfnGqwqn2zNr96nF1vWKUSzStjqtCcTGwxQoVgL
d8/ZAKwHoS42DQ3/xd2pMspKaHLacWYNmCsGQUyiNtiw71ftrJX54gDUBXaFZajjUKtJ7HaCla4E
eEePCtrcd9qwsjmnhVgwsyKo+l87i91xSe+h/KPbce7NKtOoYzFjY4o7CJbJctP3XQjltqBhz6b3
+OMvhMoAUN8zSTIY8xZhjpY6Atp6vR77JjBl/YaCnx6aMd8bOQmBDXSSPxlZBPYYj9VaHUIkcT6B
HDD5DaWN0HVuDbGl+b5ZI5o+s2mfrS03TUq3N/R60GOVixu3ct48BZVZma181Klj/fJR/mLPRonq
hRrxURN07ZNd3hz1/JpAu9eDjPH363fW1Ay5MjxkYGDU+XqhJqIZqQkR29gpPkb2NBEWqaHf5ekR
uub7722dcRSAZSJJRhUGDbdlSQ4F8Qagj0qP0XqOKmh1zj4SnsJ4+y928IjbgMsjplkcPJd5Fded
Vo/LdGe4EGKim8y6M+n792bOHgYwBP+PmcXRG62RdKRt9BhKZSHT8gbKlVqgjHTlc07bXzjjqNwi
O0Y1E0Mni6zIKh0pSCeMuG2qSwE93LZDEGu66tkV/d7x0EyYql0ytE+scyMK7Tq4t42eQ4HLKTaF
1UKYsfIxSjdEmYnIusln+cCVEsi5zQWJEKjEPSDrTqaYoGJcjrJKyXzbDxNoqEdn1ykM4qh+JWs7
d+XRbUHbFr114OkWy0G6xjbTRscxGunB9dnGqGbuWC9UBohUxgG9CG+Nw/js132yubgmNsMYL9R4
9dg0nEDzD1N1SUwRuPLvz8/U529bvG80cdhYQmkrHqtHtGtt+zVN18gf1r5l8b71RtOKMYENxC3X
nRqvOyMB7QmSwSRf2arTbsB8dD+tm/XVvbCic5OxH/VYH3IwdN7UxRUo5XLHj7wRBDhQYkwdCXrO
53p45Doc9t3363nurNiYe0OE9g/NsnAFVg2ZES2HfZVdF/RGttdaf99k92j8b/Tm6XtjpxA8fO1n
awuPQIWZgPIN1tCGubAnf5MDSDBYIoTb2xg6Pwi739c5jzwpQ92bXoehjFqR7nXTwKDv9JJKL2yh
y7byu+Yb8TV4/vK7lg4E4nptBjl6PXaLOvBBCZAcCjceBUZsyn1W+IFu0E2iVigpz52zT6uxfFoy
j+R5InBniDVGPLMeHaVBMrPBgN4aTPmsi/xsa3GmFQQFhOkh1ki04hpCztsEw1gQnrwyZBKMKRBZ
KQr9+Xi0q3LbltVtMzgXoygAemNbmsq9hKQzzYrIBNUhpYMMBUv3K9swO4mTbUClDm4SWOeTJFPl
3G+oPx/G8qKu9y6UGw3r0MmrUdKgYskV5OVCBrH7mT7ve9tn78GMfppTcDArL/yXg+qIhscX97D8
8PEkMgYmEdA2DO2rObxlmDr93t5pToTpRLAsIvdEwwooqK/3PisLDDVmTI+lM35Ib4JaI+SsvPzo
JTrmynoWoVy5HbRx+73d2Z8slhh28ezjJqIwupybRJgN1ncLdjE3ExriqUvWGHrWLCxOWq730i0Y
xV0CjgJ9diBJfkpWgnwS6Bz8PVMPzJ3Fr4tH0jQtGS0Rk1ES9dMmp2uc9WdCF7zSwIrg73lodv73
T2lU29tZV/jmFFfCei1UGWm9/rdaLXSeNTMz5CBjQ/q+zKSozGjLQBcRaz50sXfQUAwmNCi+3/Jz
b4wPcDZCPTCYAtK/+Biqmw2u2zjGlJB9okPQs+huOpQWe+puoE9xhzGUHWu6j9ZsLl1qhb1kYQsd
zO9/xxl3h5+Bog6CaAyEmIunLjOsHhVqd4wtlKzLDbd+N+AnZ3Jl+ONcQgfkO/oL6LCbc0fm6955
TtMSx9dGuLo+LF26FyYLa/eyMLUtOjXBaPxyErD227e6++fnn4iyv4EHHQIuKCx9NU1KKOeOnWnF
nrqZkjenuykNFE7pWvXqFPmBQ+OgUYtKD1JXMAR9NZSrDCCeWrfimpT6rrE7yGJAYjtAJ55dmWmf
bRIgjHbCqd9Io4wAAQAPG1RCAj/ru5UDduYUQ1oOR3iew8JI9mJju7ZNUdDgNlRV+FtppVeeXwMS
a6+cnzOOZQ6U0HPHa39KK+XQPnH6PMPieiqCWPkVccfDz/fvs4mFV3YVqA81KIfGdVZ7lxhsbiCL
hkHbBmiCgFvVGr/3uSvxb4QRHQicV33hK1HvapxOr2CvtSLMPQQmlKYxlxI1dGX64dweoa2v4wAg
IwCK+OuB0QD0SNHSt2ITorkjqGIMA6W43ffLd+YRRYUL8x9z/jojI74aAcrEaiuTWjGYVnqoqzI0
ElP7NzEfuXdbdGvkR2dXD1PsxpzGgq9ucQlq6kkfmBkrBsoFPZlHp9eiXFFMlKycvPk/Wjya+K7/
M7RYPKg02qUgMDSi/3bR0OEGAsrA6GTlI8PbHnnCXLvh5w77P1FEYOfx3y8VtLopBVCTEBIXAM8E
uWFOod+KtQnXcx82w39mfQVAI5f9UT3npjk0OYmBu9rkk3PwSz8yRw3uP5Nb0/3x3BWu7aymhd0C
izaS068HhEjpT6NRkNgd0+QRVDbmRtZyFpkfLS30bWXvvz+R5449gPoAqEH6dQZdfTUodZ9XLdNJ
XBosEtltkv016Br06Nw5RCV5dvk6htiWvQTpdgQgaQdfxW2okTuRmehbq7gxm5U85ZwhBG4IjyFY
ByzV4mua3vFHL0cJoeuNMoTG2gNRpAmIgcKhCXm+8OeLN+MjwXA796WWYAoDXr0wfc2I++7ZVa/J
tJVr6LAzYTCKn4i7wZUGcMvyQHCuQQZSw4Fgoh0PulPad1Rv3MhOmHGwBx+xvhDKiRAkUR0ynIMb
ff+NZ5cUYIR5igPgqmWgJzyvSDKPkdhIu2shi99DA3XzocV4Wp/8pwXFwz1nGLMMwfxjPkWVZQGh
EaZTEiNoCRryLqv96N9//0HnTjx4E/7XxuKKsZFOjQ9anrjBtHc42NOTIAMoour+6f/P0MIp9iAG
poaD04HC3M7JoF2r9VG+hhSbj/TS9X7+nMWTIrKBDlDWMWLc8DyQjbsHQezKtTq7ZIBsoHs2/1mi
50u/SsEeABukvKiSl9rKA12tMVKvGVkUrnhLSqM1E1wm+0aXPiibNlburNzY09OMZBKz9hgjg8jK
Cb5GQP9EtgPCQpOP6VWqjAfQbqHEWNZHX+YrvvV0a1ClAYsAfLkNSNcS0wXdMJ8L4GBigw3GPc99
9aoNmbVi5Uz2gmgPLVSAavA3ygJfL41fYdCmbUcj1gaIryPQBQDnbRhc3M9HYVsgVmQ7mV80w80I
GrSJv5fdSux0ZlVBnoG+xj+euxNF6KmeUlQCMyMejXGbNs1mAN09kdomSVYqQqdLCj4thLeAM//T
M1tc3jRLyp5DuC8u6UOS0bBpP76/tKefAgNIbF0ktUDKLnlV3M5Gz87V+tgs6y2ORCjqqNG2pbfy
IWt25n//5Om4zVqjAEV6nMLTSQ0sMnyb2Hu22r47vVbzB2F4B7UMxC/Lt7c1oBo/1KRHy6SKZKv/
6buZhm8NgLdmZt64T99DiqEYbWr0cdVaW1MWh5LXvz2zfPv59szwrplpCFwqy6l7o8JLPPGuiymN
XfAL1TULqD1Gjfx5j2CWG5iReMB/W5Cl+vpBaKy2TgtFNHBR7yr7tvf3TtoGXnGv0reRPn//WedW
z0YAPQcTgLYsSRIgcETKThRdnFEr4PpxToo9vvm5kZkzHoyYeDBOFH31TOszjEr3ccnvW+RslX5j
rWVR5461hyrKDB2BnPrS5VHZQRTJdRWq5cWFy61ffm1veS8jbnuH7z9n3oCvDx8SatfGnzlYOAmV
QfHHETWVQ+xNXeCyg8o3oL+KTHVPV+W5zu3PZ1uLpzyRfqtQjBxiS2EQ4REgApCK3n//PeeXbj4B
M9cZJjoWB85IMQHUYuksKFkYaf+v0+aSX3pz+72hcz4UKRNqInNf5QRtotLOz6TZDDHyJUzBiaBc
Y+Y/u1yfLCyWyx64X1BfDrE0/wz1RULRtliTyDjz7GGUHeQlIHkEpBkl4q/rVSWt9MqxgpHhKRsf
GbmYCgekVCWq9TTo2HPLntO6CjVyIcmV7MTu+2U8U0bDD/intzrzgACF+fUHeKmX0d4lKm4c/ty7
5gVGuO4KLm4mz9yYkxOOwry057DcQTthcuTLf/oB3swsBSd1kn5wYEJ6RXBiPLAHkA+j7yPJtkI7
6N2TRzcd37fGlWWuBIPnzinGmv7X6iJOg+Lr2DAHVkebB6KPNRGN+e90jXFyzcyi8gNl3s6mo6Ni
4T071Quvt7y4WJUDOOdEMA0KnBvqF2hqLLy8ZFOd0lFhDyXloT40UTqVO833NrmevgBY+vT9ns0n
f+m0UAr854AB3V1mU2Yi3DEDr1mcACVLxGEWIeqGg6HAYIEuWlmv+PzT75und2cuUhdM8yfKrxOz
J5WZqoozdwxYbgRF/wI9GcOPagQdP/02kFoir8LoJCoKQBp8vQ+yt90i61Ud63kRGd1FMz3bLseT
2W3yaqvpa9xg577tkz1zUcamTjfwoWzqWJA+MEo/qO38zmK+Eeic7VNQH/+4jIsYmwAugBcM2dCS
fwLM9r5dWXoVUz3HKBOFA6XhWPrb79fx1HvCDN5ovGxI/AH0/rqOWj8yjymtij3iBb5y/xoVgNVD
otYaUWdc6GwJsaHh4FDiq75aMgdSZlNGa5z+Mmj5QRMHDBkHujNsTG3vOIeG3U+dgR9RB2S4KX8q
I22g5/LZ/vKdsPKuqybYdwr+Ji3jiiW0DVCt2qayurWqNY6yMyvr4hLMfb3Z7LLPkySGm3aM8tjv
sq2jy03h3PRrx/L0eQUPBVYUDxMqUKAP+7qopeKNQGDPY5q+tSBQaYeVucQ1A/O/fwq19b6xe+LB
AHGehPXhG3ffn79Tz/v1A+ZV/PT/06bPlN0qHo8sCXp7NySRD6ZV/vy9mTPXF9zMKDuigzirUyzW
qVasr4FerGOmS9BkSgvsalUWg7nmKem9Zy1tj98bPLv7HorUmKjDgV/6J7Sj6rL1jDq2e6jn+APA
2SJ1LzVf/pR7Eed6hluhmzDPTyAp/7qCflKUDEPyPE65wS+GkQ3HusvWePDOnYPPVuZ9/LRPVTb2
wPLjHNS6dlEo65p3a+KApyYcsFh7ALSjLQK6jsWHWGbpKoHqbeyDI8iEcjjQVCu1g9NdmduQGH+d
xwdAgbPwQWOetTrrlBF7LVg6nA119W3lrME7Ts80rDjQAcBhQ7lt2S0QUOryEk2QWLgqqN2DNm74
GOtrLHRnzcBrAzkN/ekTnjbQ+7ujD6X6uDaqvW7Dl05p+QtRDNq43s/bxcjmQBiFxN4C0Ym52Jze
b0AeVqdGXAGTo+oW7RZoHXAWamuwyzN7BMy8N/MHzcWEJRRc0M6G8DOdYnCpdM6tVbwO9PGnl3Nu
eiBKQRfCwAIuPuafQoBWS1T/qAcuNBG644U1rISuZ78DN18HFxb67MsZvsyCVJdTUsAgSRoUQzxA
9sHt7//DlwBFgAONCd0T6g5uep1GZaLHnN1gFiTpQVm+VnA7+yFIPtD6QvYDgNzXq9/RBq+mjYKb
Qy7Sog3s6UaRtXGb01gVzhncqmSe05sjuq9GspJiiqgE2BZTrxZ91JqDzw7mCBI4WwTVWqPjjKuB
pwTdEXqvZ7IplRY+yCgBWUl6e+Mq/2ns1rb/TMaGNujcRwGcZMbBLiKrpMcwoGBSj4k+/paKbDpm
Z0iB+b5ELpPZYu8N1sapnQ1Bd0pCDfjHESSUcefS5UxjBvTpImUUGKgBg5Q/xVJ7sMdrMzuU/eH7
43duHVF6Qew4I2mxd193rYX2pwYQ7QToj3tl9u2vxO+fvjdxxsvN8wDz6wanitmDryaMxHBSWc4m
xG/CMN3gg19ztIP/UE3CcqEnjkISyNhPKFhb7ILNBVDshV5PAa9cK9DHIXJyMw85H37uggAA+kcz
j0YHAB9fP8vLKzyFwtHjps5Du6dBmd8leRZ9v3inYc8MM/o/K4v02atzzQaZhh4zzb5mdRe0VQdr
b1re7hz94Xtjp37i3yuEgjZG0hDVLfxEK2Uq8yGbYtqB/EQaoWGxDdFWIrmzVghq5fO7BzWA5bXK
nMpjJXBLRqKlwM9Mt5OqAHKu0xX/fTq9jhl7hFX/Y2mJXKr1fOTodMKSQQLG7hL3yWcfdn7fABqi
d+iFZmY48R8HjugXgTB0doLoKi8JSRLiDOhJDjjvuUSxbAykvPXpn++36vTefjWyuLd2Jxou2Qik
W6dfTFJd2as8Q6cmUDJHnWiOSA3oeCwOuNnnitd6K1FevuLjpZjWmJPOGcAg6AwEmeehly8GyVAa
yiZbHLOxiMDxFmTNSrR46nqglgC0x6zcjP7MMud3Ol4LnQ/sOJoX3HvL8nv0i9H02n+/GacnGini
zOo7ux1oHM4/41NoXVIFInBLVMe5Hu/lOZAXNfTLf54nwAyiatyaf4Ct+QX+ZEaWvTsJT6+Oia9j
crrclHRNvfjMlZltzDS+Mwn8ybioTiAj3lCjOnq6Fhjd3vaSKOV/KaUbBjnoDKGp4nrAV4f6Th3d
TPsC7AwGdlFhWEI3MfzcpUyBWsZhfmjU5qubFrvJrt49QQI//Tl0YAbXAfcBBBeAJsuTYbW0qZsm
YcfecgKT14EmMKX2Y6pEA1Yw8A+SGYzFI5D8umNDWmoUIzPVsWOXdgLFWcGCRv0CCf7u+xN4ZvXw
5uGwQ0gItKDWoriliFWhNDRmx5YNz31lROhSgUhQAyFvvxmU+/S9uTOhER5zjBMjEweU6WS0Oq0n
GJQ+P1Lnd+qGbABbQsvCot+2+i71MTtPN3X1K4Ga0feWz9zoL4YXV006bjO5ZsKPg6auW0dF7mBe
1Sw5AAoQfm/qDCh0/kgw6sztY+D8FhGtjqF8Ybk6P5qAAqX0l0eurf6a8hfW+RvHe3P8exOzFYnT
ht1a5/o0mp6jJbBSIL2Bj1ySKaIrlhoSmp9Hbr238tI3ryAKsXEhEiL2qZrWPvWMK0YxFtEZqojI
QpapjhT+wNNB8WM53brgD+SQQNYh/ZYWYG22/zrp3hLgzIIefAbgprj1zU3tv6ys95lDjFAHGkdz
vGtijPPrbck5aPQsouQREuo3BvhMA6RfUZLlW5Ka9xC33naN+QzBavTwWMBMfdNrzTYdk1s2tgyR
URUZOcBv0qzfvv9pJ7sBoPdMruojv0HiuXyp7IqMxiSd/g5KHEV1B7p9Xe6UBvpYJ6islct1shcE
APkZmTGrRFv6soqiNarsEd1CQb56aasm7Axr+9PPmVtgYHZGTI7a9HK3a5tPmpFn8i7zr4cBnt25
Uta76V6O015r1p6tkysLdwQ3gXoKitMYzF1cIw2kxcqrqbxTmRMYrMXEydZ2HxJtpdB5cnxmOyAj
msF1AKwvUxlu+SAKSTp5p7deNNTpjRAsNAyGwacKVA9rDA4njz5EhSAVCYAQ5qlnEZCvp7X0G7AU
TYO6Q8krMNTf1MW80QrZG2776WnA/DkalygMgpv2BEwlZDclKnHMu2ZooZaRYoBqyC2wRbgJOaL+
Xd8kFKMnJHHNnYR4aX1QqCYH/sQGFvqDPkLc0XfEbrBZeSXa9nfjuZDBcBPQkpZ+uzFY6r5NRpY/
TODJk4GbsVKGlpkkB0uZfxxrqG4HJswD2ClcMGX5A42o1PhGdZW286UzHLOhG47a6DtvM+WgCLoS
1FqtwQ1Ai9IPLrJt59I8yHMkSUJAVBJlShn2qYsgyR+MQ57Q31Qrsi1vMbTjW0W5NY1M/C0Go7sa
5JhdVuAfD4Qk+WtWZbIDmwvo5TdZi70uU2s7STSuQpHZr5K1kGzN3PxZitYpAi2t7wxPPZaqqcEY
MRVPDKozUZeDKQWfb245A1lMbyTTPscIUeB1RrHhiYZ70BYP6EqnV82o6Ruz035PGPmUQd9OJAvc
1GMf2jhkQQcM/QaSmM4vPhoPGAwvHiRgmHuDSxJ6dueWYVpODvjYHLToN11A5ymhovWfFULeZuNh
tGdn8O6tEP2T4UNyzahHcun5WPSg8sEwIVs+vFBeu9ic2p5EkDD2MPJ6VqnX/OQwmmYTMkKtWzdX
Vh14smJlVFWmF1sdUUGrZSxMBEO+UxgyvXXNevyDsaK/wK83W6g1vFagLUVBwwQlSWDpmQ221N57
VLx8HBrviUwTiL9QltbjFjqJASpiAMtqYxrpE8TlA9anQJI5/lDLsNO06t3xkN2XaZKGfZNUxxwR
0t7y5T2Kt6+2McRpRTMSKbAX5o3+tzWUDJLaGW78ZlJt1HidXV83Wt3tlKw+wGzrJlvRGhKD2719
7+S96MKEo3kYAQAIXGHae1Ddhi5DfqfI+Fw5bRXZteYMwUjUsZD5qyEwfEhb3gQarZ6Vwf8MmdDA
t5JZYeIPaCdUnQoTK3eDnGfetuGOPPha5wDEnfNqU3LoHEQ66ueX7ZTlIuCmeLBm8eVAz5N+4zg0
39V0StH/aHlkoD/1wYuBH4qCPZTjkAZ6XVgbSHA+dY1mPjoVqQ/j2LwLp236wOFpdQEiHi3sWvu1
S83JjTQXSm97lk/Ge2/nSVA0kGftWN5uCLChMob8PMBmArgcpiDvCwrYelPnOQatU7yZY+s8Miip
kD1oTtPsMII4xbpJdND0To2cAmG3dQQy6CIcet+J3DL/cKioIrehkEWrPbsMbEgclltv6CccJZsE
ROlXdDT1KgA5oxCHZmRWAPybEToUyoRVKgCrKmvryjXKYq+nPA3RV2kjfSxikqF93VrD75yZYueU
LA1VYtmhT4RJtlDZNfSwGb13c9IadqUgsVkAxX5dqQpirEktHwhjVyPV4tKtubabel4xTN/oPTCL
+X0ylC+GR+F4VA7W0cjO1TMHAEddQAKZXtm9hFvrwDtsBBo3H5uBYOkQQlo33NSVGRZ+oR4qnaXq
0Npaulc2T+9GdMC1SBodx1NiV0GhpebOm5L0IFpW5RuquV2yw0m9KaS+axMoYnekeHZ1tF0xAgc5
BPyAsHH5zBijdV2QpgSUCt6Q3Uqwx0aq73sI0tnqUukCl6/KuQ4iymHw/pDW87ZDluh/EgnWqW0v
k2IDygmc/3xIbwYKSTvUFJw0qFrd+yVzwvKoqG355ElzvG8z8RtIYv2Stf1tVWIzNKihP6Pc4YED
Km+y0C9cAVZqCw3HLANf76QgywnpYecqtb1yC32p4a1rZbIzewj06drwMFX0xaA9P3hE2FekdEAE
KnA8cJu1sLf7JECdB7Kpmp5HyFOSIB+qcQvu+fFKKxKtujSdHtRYJZt+A4ZCtZ2JXI+8i8b1gDRs
IchRqEFFHZx9UGaWExEUp6LOESCzQ/140sPSqf1AKQtizF75pxemCkuth2+t0EI5DDwz2HWB2E2/
6piECrXP3CaSpWbV+7qyM39TswzsSgTDoDkBO7fWDrGYcigZJ83e7MaXeiy9yGHowHIysct0AmW/
ykAYC5JQkEeXv30vg4/k2U3rTiRqemluoGLlPegKjtVWPXhlLa694N34GK0818O2rrvIIyApCKYe
yMGg6nTO8elJbuxcPH9FNJXlUOzGsWI4pllaB9bUmlAi6vIyyCo/Hh2otOqj4DxwZ9YPs02GaNDF
nrpaOJXo4xlVFeQpfqJugqBYlcrc1ZpJNnkGaaa88+i1ORQsKLtyx8FPnRjYl7bHD8NL3d2hMaDf
EplWIRqQuKNWLwDBoED2B6Jsq8fKNsotH3WysfMiwaFNmjtnGIAMTbiIFdBpexOI8itUXtNdOUwg
DGnVx4ilDPHg8tBDEeTWGaEgNic7EfNNtUl7muA+au2L4KDAz0miXkRp5FvMhN/Whkg2lUbbF/hD
9VIW4xjBVdcXtZc1Rw8D1nASLgbcE1cVv1qSGBug97omBIK0amtookHF7lrrDPXaMYtAHkWaISq1
uIWtkbxIyf4YjWNvHXgKCDDlJOwHkoRc64qDA6nVne9275bZHnVlPBJuiajxNe/O49Tcel3myDAf
ShGaIgGvtuUke8OETHDCsxriZXoeWphtuhozh4JmoGoO8M1VUFGv3hS5dO/xwIlfyiy6C7sAe0xB
cGc6UkP5jCHO3KnC6nYJKdSlD/m4wMsGj2wKvZ0wyFyJaycxrBezp08t8bJH1dI6sAdPXJbwLAGh
FI3QBtEUdwXu04AQ79abhM83Wj+YQUrN6r1pdReD8eBthUhNyYIx0d/Tsi2qqOf6vdUOzbDXnL5o
b3oLnJsNiO2C3pQX0idxa7H8SkxjyQ5WR4siMKyplyDhl1d67h7BeA8OSMA5A8eWL6nX3nIq6r3m
szwkRbZDEOfZAxDFw5ZmyU42XX8owLUdGdrgHADMa0P0OkQg9R6iaXkNTJw0JgqYJt5xc2SgtarQ
HO9s9iudzHSTWJncDBqI9aXeRH76hlEGFnag2tzgvABC5JhRzjmG13xv2uEN/jBH47fiCvpDaYXW
FIoWhb+zqBeJxH5PzUoPpiJBbwxNbNBs5LM4A0O+l2dghFP4CIe3EFib283Aes+M93ChKvsrJS23
Ay8w/UuaJ7MQeVgS52Ua7fyiaO0bZZIscj3+werK+0VTvXuHprp+BXak7n7ykmRnlGCDtDVFHyqw
nm5Yoo/7lDvK34xWqdNrzIWIAJyH6aUu/AnY8tG59FxV+xGRnd0GGN1EVFYAyrDx1YjCtoeXzq66
+hWVOkgE2RZjz3zEMxjowszuLL0dxlDLhfnWKVe+kKJ5BYT9TaXOTNgEEm3W05fMU/fJWA9HIVsE
hBlcz5XetD0HlYtT6lCMVyAt8PBYvQ/e5O0Gj/ZviCZkhHTPDpiVo/ZDWyk2WaqJjZ2U48YvCL30
SSZvCFP6bdM6+VY43MZWOEUR0hTaDgHPx+ShaDmARAlpSveq7dyaBCnI+aYodTWy1Yj+kWRtf1OC
6lg6DtvAJSOX0HOxh0ZRUoZVbXiQ0GYpWEOrFsGrdCRWp/GzXQ1XFSqjdF8tTdaXyCcw7Dhp2aCu
KosJcl9yp6r2QFjnfOsg6A3LPqHbohTgYMyze9Ga73WB8K+2aWja3Qhf2CHR8KcP3+9buHcbHsfF
ry+w/RtWeMVTCaH7q4kTuhkouivgdWnvWmdCaF+DIC0ndnuv/T/OzmM5biRBw0+ECHhzBVCWruhF
XTJEiYL3QMI8/X7o3dhtFhlkzF76Mt2TBCqR5remctO0kiw3j7BoGc1DoFoDn0IquPrU1Fo+8Gu6
/U6b0ySlFbyUkXKhz0UZY72WmGo5tQKA9EPTcJak9ysa1bXsQ7FfJD/Qi8g9K7qyehALp4vGvZpM
lXmopXYNpigRvUqjCgpzUPd5ahnDJnZb7rXRDOYDLWReN3bihmmc/9ZTi3Muus5rzUtGhM1jfJQR
QLuvcQF/UoYqOiSGiMaw1hHOKKWN1A6KsTp6FIYVPot+/DzZkesrTs57AKDf5vz3cJuaUW2g43/Z
1pKpsFycjc3JPdV9V9NwFDeB3i1JkEXpg6rNxGe05X2h9o8V1MLR9GqOftHSs/djMxZxUdxUalEG
0yLa59IuT0u91seogxPgEearJnTzoOmomRONLJpI73U+ZsMNIVbKI1pZtb0j8E/3XVM05VU0xk1x
jS7nrrfVn7gSu+FSRL3p3gpVRQ+3qEPuiyb/XVjDg2rkj3rTWsxXUz7HqlU/uhQO1b6iz8tzbQ7T
tWzaS7eI7JBNFCln7bk/ZbI8m+5rGZdkZdSKuo9sS/mZlqnqk7HvsVc6jR5vE2cs7gTStGc74q83
q8p5lcvANmgat7hcrM08109VOiRBmfJdECX01kmqBousejbHiZwK+oH8eGoq36GVEFd7XgadAZE+
TJ76wJn4MXbN5BmPjvPLsOL4uFD5xDbaObmfT6K6FpU+DUGVc7nNoXc3ucznywF5oLolalPcVW7p
lSHeqbLeL+Zw19EcNl4m2Sp5zm3ue7GHpGIYxZsm57esHy5kQ+ZEZxe/Zme5r2y9yLhL1VRMDrH7
2xCl6RcNHsANCW9sSpQoDpVvu1AsrlM2HDsQJ4I49xU/OP4i/eD1lQMlbzYHq1Jf1cl6Nb0hDaqS
BdIq1Fe9QwWjsxT5S8LLIJS+ALqeYt5ZI/qnBZolmF1yipwhl38bc6E3kQ69YG6dhZjHNo4u+1IO
R2qyBsPPxvpSLJESJJ0FU5LqkqbnLLKfpxoKUEvm05TbTsitn1vgSBCJjU+xVcWzUieK71i5uVsS
GqHnxSAndnTjbZWKgT8taW7tsaRYXq9XClOk7U/0V/QpLJy+y6xmwY7n6npyDZ5hRAuTLTkh8+OS
/8qw6v5Ai1PKPTBRe5M6K2DA1iOD0THvF5G6jw3u270ztkka6LGaXaJOtR7rjFBbX9oUCDYdFlKf
s6TxUtuGeVh0ep9CUSlOsy2rwt7Jodladak+c1cewwIO7Foixd50RdV5u8LQfuUVLZ57GWXC516F
yTtipWAX9HyvVwkqcr1lV0/uD1698DmVQMq6HGLnRX2ocnPcZwnAgCP3XBK3XtJ7R7V1xiDNSYC8
7vusNS+9iqjdwUr0Y9K5bQA63obm2D85ABl7W9FfvJgykqnyHmPJgxE969uxdSlS9X4URKYvWfTb
6eoXDmbOZokN7zC23A09yIXJycb7Oor7ftO2ah606tjmgaKqZUj0UhK2LnedfhavziBFYCl5ERhm
vi9yfa839r5S5qIl7lAnuMteNg3HK8/O90b7wzX2vU0W8Wy96VPUbrum1i6MmAAbf7DEmwUo8it2
eq7mpRoNdOutPoW8vOEa+qR3ESFrkkgbUXfpdvSczs+GLr80R/M+mRv1ZVaS+qIoHIdsPVH/8sre
OGq57DZtvNjXwjTH27GNBNfNwQ5VJ30o+uV3GlXWTmIlmv3OiLk3q8A8Mq4x5uedNT24ufdYKmoe
QwvaoHF5IimUWZQg6zXv0ORKEaZIJStfsLH8Fuwij7BHUtsvafq75ohwEU2GepVEdhNORP75KovM
xeLW+k2vFSY4TqGovjQFBghX+eHp48kkn3/Xlua4qdI+uRx1nBoCcYefDOVfN16zeSsSONyUYlpC
l2sOzKGbqK9ClIjjhZxCsSTOIbJIFThO2PafzAUsTBsU78c0tHYWSgKw3MCKtP7GbNMF/Z1Vcw6g
MAlEtXD8QZP13ujS+jEpozXsw3mWni5Dmbva3Tga9VsyNLLwBSvn4nNC+VGzHex6g+vuduJ6SB6R
vtYi2nX9uzMy3R+75q7Veh2HB24QSmfjsQ80vXwoM3s6ssuC+M9ePl3KPHG2k6xfpyhjMbLlONwO
nd78aJDWIZNvi03UKt51XDZkeUZDHqbIlRy/FcUEfOj9BBygUrkvuucFAvTGnsj5CVxXLDwWR5Wj
rTeJSlCfcLajmMdAHVK8eLr7NHdt8uaBhJ6QjD7bJDztF302ApDhhcUjns3NIuxnDSgvX1hUbaxv
qL7j7PfQ6pReemlHFpYp0ySMusH4qVXCfppnQKREjCyAXmT87LmEXiiL2/wRw/qLq+aJv7sLp1bM
fdAAnIW6N8iNIGfrQVAq6WvSu9NlLAJpVo6vGxUfYlmMfm4mZjCx4Gx7s4p+pUJt7gqn6e+0rlu2
+tJfSXs0ThC+6eCPerJeL5TMZCYZ08QSy+24kS19WckCFpKOFnmHNUDVcTHsaWeqxXxChONemSNm
7LmwCBhnobjr2zV6PFVL1889RdI3FQnwlX4hYwsayw4azci+4W0+Min4Cejeo+gGgvyDJa+pOLPF
ceXwlVtX2RRaxc4E/m45SX5NEH3kNlDWosxxDToSdBQB77mN3tYMWdQeC6S5JJezVd4DuFg39SDN
b0b65JEMHHmriRE7yAdyKIoB4PXMVe817Q1gLhgnASaZIDb4riHsk5Fg1VZCdyWsPxgAxwSxHooH
golnnTWtGVt5AWuiE0eVcJWKXfGNcc5YtVnv3Ds6es61QQ6XJiLFc/leazgshVVp3GseN4FIsfKg
SHIXKrXtrpZiiSZESTVBGiBLUahMGjWloN1+v2jNxaK52QGcM7nToDL8iE16x0nWueb7mC+NYlaV
3WyTiKQBBV8b08+5ukxkb+8zzeq3uRrRDd4iRUnUmmZVYaXdjbo40WayVIWgqEy7S1Pm99fz5pN3
jE8QhQphJBDJ534lD7eSai+tce8CJnn5w6xT7brsuCt8Pc5Hap5Xu8Y0AStCzPK7vp+gU0aQ05CY
xj3guG+MpwElGUfnueMUDNweTZfDsNOLA3sNl9lvNAgfKTm0x1DyxFugaYRpfD+4M6tjbos6eWiq
8brUiqOhfUNlfhyBalfyE9aud7Tu9jqz/qX0oUdKTF1alg8QkJR5zkeRD9/8VOdKH2StIAKIyBAt
rZPznGaWmkmzBt71h94hDFDf0Ot7VIYnB3vsMBwWbw4B/9iZ4m/EUv9IF/71WayEKd8gPx7KLL76
81h+mpINLRKT8TBP4AsoCjLTj7gEP3rLbOySElyrFdVT0lvjmyj04W2sbO+irEfxt/DsgkgJlfwj
s9oWuvB8xSBC2Lck8KSh8NP3TSdizkqxexeTdBl4gx7fuF03Fn7i9RBlR2kEzhiOTcRddHpUXGKc
y7rbeEnr7bgJ1zttMAAoQaUPHYAFPpNsgr4svCy/hH6I70bPekCRoIZfT2rj7OtZXwzUPyoDkyAy
XGNnIh5jTBKjJvvoATMaomaRZdeRo9WPWl9FJ9VqsqNiLTh4KpGGwiHOwMpq64ozcWT5cnRoXTcG
61jrmX1XdFW/Y0HR/9rjeCVA7faqProsrUoaNqlSH7yl03YpfS57zRng5LUOMM/t6q3swXUkROhO
M+MpmBPY+4D7RufX2aD+aRrexSDW8qR5Mi4AR77TXZ9tPutrAAxGOEmxEb0F56KpuheuV7jCeIDG
9U2uJtN0hET6+mX/03lyNguJW1+lWYQDEFZz9hEXi9NPmReZD87shFW+E90PbydZfM2fAHYwRkYV
Zm8rOUZazvzH1m5t56ekkkSR38lUVxXYhz8FjxHKLfxmfPLvv3bd6wQy0cp80Ifqqm3yzWjGJ7qj
gYEwUsXLNflHgUVlplFpG736Lpvxk2m3Kjz/d/izxQb0YRjShOFlB9yaQYaelPoiMr+LAT4XjWHw
JxULYQ/uQTIm0Ru9f86lGzzKgzXzmq34hiJriE++9bHOtkbepJsxzW4aN/kxKRuty06q+V048Hlo
65ow8N/quDVNzURY9f4PyEbicoFUoxt94FhYDZ4W6IoKqljVD0Wj5leoL6tDnGbmuhvrB+ZOD5rL
J5IRGGCp+8HNoyCS3t+lT60wJQIOUHFCDNbKcQ8t9l2pzrnl8p+/mKJgJCarLBPq7P1frLYym9Cv
xzddr1ibZNKau6Sd5lDil99Ktv/rudZK8ixKx09j2w2FMW5roHG1ln+Scsi+WaPO58oadMJ5n3dn
aAZ9p2dfjZGqeZsXeXI7Rnp5qMesv3K0xAryAcKCqrDvLJhnGyEfBONh+GNEzlCmezY3U72el2qo
UhTcfzywPe+7hJ/zxeZ8gLMX3NKg1ZUJA7QC1tJ51ORdKzffrDXnH/g6iIEQeT0NqhRknL21qtPi
FmVHdJuM80WWVNemYuwcBUCebJKbCQ5cs0QoEnFyNGjE0n38+g/47CEx/jg6lWrrGnP2kH3vJqAE
anSbx0MYJcauc27q+cfXg3w2Nf49yPpT/uvM4qDgMTREB7f6TAVskiLSAbFUbsm//nqgT58GjxEu
I/JkySl8P9BgjR74thffAlC/xkn1x7bRMXjymx3iTPP3z9Tje1/T/DAaflCna+U0VklpxLdpkhT+
EMt9N4CAJdp9nY/cvoy/jfbdCvXZmCgyODiTUbIecd8/Gj9PhQU2jW89+9Wz9mnyUCRHyh39hnTZ
0fkPLaHrI7poS/Eq4KjEenz2k0VIX8oxksyLvNxBI/1y2uw/O8n+zxCI/2yTBiY6qt8/kVSFLLBs
Rrf2PO9Ayy5adCJfzwfKzNY/9N87KPmYPAq3YjyhjHRuopY18ASU6nJSlj7ZdrRxw8EXTsTVXGtB
x7I2ENR6FZC310tWNqGS5nlYWV4fZBzK0JkOMpjqbvJ7W9DbJT1UHBHY0lJC4AIC0UmaY9TeS3hs
PzfK4T4aDOCPIW/3SaG7m2jszGtzHolvmwYj7BFQXVWTK/e5Fj0ZdTc+F6Yx/cmswttbUaI8ZbP5
R3EQ8euyTe/sOCs23dSYoSM7AHqL4kNaJV5hwYA4DHWpi3CohpJihakQVInVxRbLc3VoksneR2Yr
/X6wlxBFdHHhJfO8aVSkA06H1MVsUhM9gEFIVTFZFJAVBkz+bOyruK6vhqXydgt79rbLB+coJCCl
VpU1xLdlBmgqVTSbKoXezXqnkz38my4UNk4tmu+cJE3uRgzZN54JsG6a0d/KVUE7rTa/ySerpwoj
tgOhEsQcZRWXDBiVq8JADIUxxwsnwxrDBixzM7T9r9SAUjOtQgNXnbWQeMPKr2Jiyp3IVq8LvVTv
usIkhs041CC+cznB+ohik9C3jlyijQ5kLs3Aq9kVxxBti72WFTZ1/1hWsYRJim+ciKAozNNE3aSq
xSsdU2XjDV32AxqwupysUmV95JLum/bkaJd9ktzh2zeQn0yCECnv1aiycT9nspa8eoIByacsvb1i
DjE6lfjFm1todYTUP7QlcUc0IGY0BG27vBC5bnUB4WvFjeIqBO6SufOKS6gzw9HVvZ+JG6kvet93
G2VslTRQZsd51Ge9fBUU6DzAaVWXOJ8xoeveW6uW/fNioLfg1dwzMeaNKPo34sCUe5GJ5bKI5uyn
W1SmezAS+ALLGSY7NK0ELrEbdYQSVfo3lot9N3bgj0nkgd67c7QvS1sGaOzsHTtGfFeqqYuYFBrh
ySPP/TWpExmoSswS3+rjL9F5xS1XDyUUYxNHQerE6IGm3LkymvHeIb7uok3kUt5AeUU7OK2Fl9Ml
CDRldJiKor1O6t7caH06B/E6SWYLdSaNBqfarCTvOfmdGXP6s4zc4SY26JcseRmPKedL+yCqvNgC
wdr3s+Dd+7YeR7cOKo1rRSujh7ypf+pOXTx3tf6SCduiURZFuzQX4MwR4TikzY9FmawtP9J0w7v1
no2514PSzbQQUqgPQVmqbdYUblhl6ou1KJaFtK7T/SoZiH+2av7RcrFEQ+E9mdChQONFGaqR0W2c
Se3o0jCp6fOcIroym37gQV2SM4hbnuZXJ32VehxEokRj8Rbl1gJBkhGFMhKV3+g1/6IFpWh3Tkrj
ctoF7ujJcLFFFVq9l2571AFBCRgdFGqibQ3ZNgej8kyw4Nh57MxUPcoEDWYezVFQdoYZzMw5f1zI
6kbrrwZL0zWEvDjoO4ZRgVKxodPgNaE5EgwqZmY0z500lVfwXekvJnBu4dQy0JNcubDjZNwtuVsE
BQA9UkqpBomVFoHeDSXtS4nZ3Ts5wlRdJO4OSXEVtIMz/UVOol60ZKm9DlWSHxBHWBBBFWIKPUMa
PrfRvGfhUQP8ymOYq1J7QrnSVYGXj8NlkTTxq6UgMveTNvICI22XVYMsj0baWLt6VBzCGTX5rA8Z
l9rJrTWS5mHlo3l09zVhfWFTpcj4UUb5adZmD3rRJ7s24b4nbRlfSHCS20kMNcu4Alvj0fKSaoN6
PWSptc0VpbuDSyD5Pe+GcOhdgLmSgNrBzaqTVHr7qGiut+8pE9wg4ch+wLQX+3SeNRBqVIR9riKy
T6rqaHeg3iLrYVuGZqneOkQlPhq0NFRUQuQ0WNpUeLeRoolQT7s/ucDYkIyU65l5/sxxkvK7SAFA
xH0SStQWW1VBR6R45XKdjRTwKC4yn6xp2Bggza+6BlIcjbn09Zysx6pH7Nyaotyg2cT9FMNbHttG
XzNhs/5Spv2wTfpsuFp0eDy1ctuNUTvFBlXYHJizUoWxNZv7KFK1rSgjbzMZXhE0kTb8ZPfNN3Oc
JptlKnLfUWrg+URJN3XGnJaVaR9a0wKKsE1QGAUJWDxp3lUjhzywW2qDOs/8m3v2ct+6UXtXp3Wx
6wyGdYbW2lLnUGIHy6anss+dsBlRR62yv2sEIWgDh1Q9ZJ7od7XS1ZuYVe/o9cm4yQtpb1t4HPo3
VOvQZqhplTazDybYzv1AogRFfjTtcEhuQqdm7nSZo2+cWNrhUoCFKDP9EsFYA59MRheFUY/mGb2Q
eZnPrrIHwlb2lnAgjWPoXa/CYFqMLBqzkrVHtNHaBn1tdkcdR7QzYPvu2iqvD0W7DI8NjYahNrvm
bYtEYMNGRk2aIvtf2bDqrt258T0NEDO1+nFX0sTUhikvy9e9qNxYOaRFhqX6kOvCCNF2Nxf1yogb
s0fhGpOYTzrp783JTH6TgZSG1EnIvU66KPIahTjEZfhTYR71gQFTX9eYZlNWaRd8soJUBU3frlLr
nQN16M+9u+xBfPjIhBuFKbxigEx98Y0lNw99qUgKhLj4H7kIzqMfpwhnjM6+z9KIXBO4Yhh6lTlr
L3GYi6ra1INqH+vIkNumsBzflXpxBe0SBXZXo4GurALcj9NV7ICAGBNiWhGVL1mpLr4wF5of9VUb
ToLPdnRNymXU3PXn0u7wLOFgnmvL29QT+pOysX+7i/zdOpPzIiVWMUFNT5AOurprZZX66IMoMkhq
se/b2ryg6TpCgh4nO8R61VO2KCLQraHfZXlpBEWHyqmJqD9Wi9jZWmrV7kowtktOBczBWVb+NCCF
aCvpbUB31r4uz/I1R0cbhipkl4gKuJJmVrLQ1s0m7Yk8TFc3AZiUeTeZFSrrTFHbQPMgWE2Z5AGp
VSNWs2zaiK5L9mUXD6cFGnxfdUN3XSzAVUrb29d8RzMyoyi6qbpMvW7LinYuqSvbVFPGXTUCHswA
gI5foC0LdV2rt2nWiz4cBme4n/XoLbcq6t2tm2ZVo9EcPD7b5MbMQbUo7U/DmbuT1gzZH7Pusx/e
YkcbK4UJG9X4d6ZliLaUEXuAWAyUFJ4RdJKjrE7zyL6ypLdFVqxuaCOJId3WXOrFnTbIXadAFG27
kYiSt6li9/7SjObe01Cj5wo11rlJuJUmq5e5IrArnrzixjWXNDTKGBTXJDklsmvXn1Td2ERmpWxi
BEIb24piFbFXrVs7k8YeuW1HLHWlnIRvxtFztJixH/V9C/dfx9bGLLBHxGYqLy1gzvyYeumqvLVM
BW1mP4Sp2RpHq/W6ay9y/oxtNvp1xaQ3EYBuMcFwKB0jdy+8kW2HXp0goTlyM6eyPziqPtyPlRZv
HVIGXwwdYRvwf//g9Ep+7LpqOdlKlNgI/amnv2ijxSLSuhRNkEJjagFWxPSmm1gQYp0c6oEIULYU
ULN8zlDs51Z26oDdsVKXKOFEnW9jkjAvy0m6j6gyRR2kYz0cJ8jk1O+FOmIuoUXzLZflcDIVp7jP
ESRf9I3EWpzKKPFHN5uIrbdrqhRHZyeqXiHhdmZ5sMhZbhaUUouujfu8auJ95Y1daGbOz565cCXq
ur9KR1E8TY2dXsoYVUBWCCtYZpk8xukwbyfDxoZD9KFvNI364Op1ctIjBXWXlcRch5phZ8ylu9Ej
WT3KvKHTfEHb49XZeuhBwxVJyzvG/VLSFl0/K13bbcrULi5Lsgsu9MTur7jxROz5RnNj5e1079hN
dFDblKkCEU/EZPqX/yoN49Eg3FTn27SISNp5KJcOXLeaU1M3nOxbzQWjNEexibNInqh7VHxldNKN
ofc5MkeuGEUcjY+GsPSt3VrqjceH/dCrdrWJY1GEZTrGYaIWkrbaRl6QKVNuZ1vOd4lZ9HdmRsiy
sZiow8eh27aZCNzUPaDkfcqEqYRDCkgZ6SPqyKKU1/rEXaljOQxUs+y2up6b25VdDIxOHXexJbUQ
ScubyFpkOrZsjlWbaNeVjhIgRyc72SpyvmWUwMluf4nLqv+Vl7D1SCeNK3R0kNkO7uFsbGy26ik7
xjhXEBHEdZgt6i5eg2a9Eh3boi/H0bTdTS/S5oj8MNoaFrruaCGIyzOkHkASIkPu2+LCcIVHCS01
1S7apkutTrOwTj0PADNhW2+r7sHUyj9p0rs3qsEyZ3s1x5YRi06iGPlhjhL3l95qBdiZGEK9b/sb
uyjNC630+qMzqG+2U7FAD612TCdj8js8Ej5Ie75dLCG3MdhDgAjG9K22mjf2gDKOkHp7o0yTtkO3
jdwud9O/pj7owWhEKDHtLD0m1VBsM2SU2PmteNONyC5YwpUNUsRkl1gdSgC15xBK2tXR9dwW9bqF
cQybmB9ntRsSbIg6xovzAyyldTGtBgL6QylDT6L6pW/SeUMuukBVJYtgUfPl6Olz9gvE3966rTZd
kuvwd06z/NE0FN6llT2NHunS1SB+D0RY3LdGWp/6XECiTbp+qnRH+hxHo40ki2bHQXxtHteodKr1
Ee1mZfh4gqLDkCC01u1GOQ4RgWA+yIl6rXqGwH+EASunvTjWRu0gqGjYRN6s3JgUQeLzMauLUtTV
lTTT8bZIMIYgVLpf+gIGsVYL71545g0FrMqj4hEeybdaJX6TevEpzkZkWPF0VRleFaSm+OuV2XBB
5uV01GVTHky2rCBBhetXgOmkcrhjflvq6L4rXo7C8IPqHOxVVpqlKZKNkgDOMlFdBDVtFIjEqi+M
RlN3slTdoKlduS1ikQWNYT1hmHf36OvKv5nEmbbMiL6kQeN6ZpGbO81tc4OABYeS7i2WX9XacmdD
VBzsQUsDTrzqDiXV3zbPvL3UkQFPEW0GU9IZF5TYU7GuaJdxPRaBG9XqqSFEh1dIlU7vKV6YGNmv
osiSXc7la5u2+QCogO8KR8nq0UPKDOrcWkfg0+mxmmyK5BaVG+WUFj8yRWmfxZTYR/xl/a6v8f5V
jSdvFM5TlE6JKHSbBnhLFtq+GsVyzZba+DIp7NsmgcTg5iou6HnXN0U9KXuzd5DX0XARc7pw4q0a
tahD87xHbVp4m7LjkBkNzZuLpsnP+cSR79eIq1EZ+c5EPvtS1/UtB+bFV6Al/EZlRkWeNRLePmlX
7jDll3HRJk9f43ufgHskrNOm4pBQhPDlDKUU7dgrrbTVk9LqP3Vu3wAM3+SEfDLEP9g8eRcUajPK
e5Sy4pCS1V1tnYRa3JDDmvqYVv5+/Rgf8XHPUw0dXQ1ZTji81//9X/j4YFZmaquVdRpYHzrdubdy
CT6Z/3So7/a/HusjjsxYxPAxoI1Q4RxHngFZmqUmh7zPp31WyOMihltcxg9oB3+r8wAU8x1r+0FP
AAaLaMEESSZtBVHG2Tu0as/LS+Qfp1I66HR1YQGmtkdLACVVMQYYZHBz+TAZymYsEa5+/cQfmTLc
5bjZ0UuskiXvPK0mXfRW7bEInxbw3GjYFeWpbEffqY9LjUYVFZxCwrMqzB05eDs6sANzevv6b/gw
i/gTNMhNdy1bXA3b73/hVplEq8ydearbOKRtmyPLN/P0s6ckPFo3iLVca2TO4w8tGQEPi3o5xfkQ
FlzY0njHncFXkmPZzJhArpP5flRfImvTir1ovkHzP1K48AW43WFRKTi19PMPRWI/bjECLSfNQhyv
h/F6qJsuFi6ciCdu2jaEG40O//F7NWBg2LA12B79PHVZlCN7k6lOp1z/oxkJlqFvfrhzORFfo8oI
a/UbxCbf90o5/evb1CO0l1EzTvxylEP1IzqtALZx7G+U5YQJ/sVK7Y01Ae1235V0fmCz1qHXhBF3
TduB1no/NKmzlUpD63QyBu9JzuWPbLbvAcnC//wd6ly+XZvQFqilM9KsmLU4I+VpPnWNKkMxJO0h
z/LvBIrr/8s7HoaHYV6YyKMYCA3W+4dJPEo/ZarMp3/06H11YapvKtiupQIOzXdfP9LHFWcdjZ73
lVV16L86G01rYe88xZpPqnfv5ij37Xw3NC+1NgJOU2w6w6F0W7X7povj04eE0XLofVuz+c4WOomJ
LEO/Mp/ioWOjkPbDhA4sswEnrGFHB+M3H90nywqqW0RTKgwy+VJnMyRTG4urmzefHEDBLC4uF6P7
/wxBxC3tNQSRosB5/7vV3D+4Pxvzaezqv2orjlSa777+tT5sf+uP9a8hziagir8tygmoOGX9L63U
/KK8mUpcrtb263E+e1sc6IgZNMgcgRZ8/ygxC0mKl2A+/QNORWbhTwCH3+yvn009ujDXfDcWJY4m
Z78Jllw88AUS9bbDTujPBqqdZsJjVqZeRy87Bbf4qKr8Yp705LHCO7UlVv3160f9ZCIikVqLSFGM
8SGc/RGFQpAC9hSWDm7ljp36LmkPOspmQ+sCmX2n3/l0OEbRyJkiJv5cc5l2oG2rzeNEHM7GqFDQ
d34OqtwNz2b1TenoqsQ5W0jwxLGZW6Rvf9zNndawHa2axtM0qU+6FW2x+bVkEmBh5zKX4rcuw8TO
f2vLd9G/n45MghYbOKy4er6ojKZRt0LTkJQihRoHh4wNIg7KgzAuNXnbEbVCMPDm6x/yw3ENhQva
Hoc5S8YLJ6izOSup6JSai+FBr4hbmItru6iDuGrCyu1tf+YEsyl0/TtF9GfDWvRaUfCEypRp9H5Y
s+swQrTedLJo6MLMQ30mFn6dm5ZGHN+uqr/5UT/Z6ijR4tuErWc1OJ+vMBy4UgnTPpXcwlwvJr8A
pLH/7ij4yQpgoqFcgwsRN6Dpfv9YzFD4eb2bTovphNNi3WhZe/j6B/t8CJYXZPI2p6DzRYb8YSdr
5XTK6mq4nV2gR7ubovuvR/ns93G47zio/i22t7NRCk+0lqVU04kZA2e2t7B8NPmxHoZgsPaTfPl6
uE9WaGIY/2+49c/51yEIm5ac6U+fTloM5z+9ufoDmT7b5bvoyvX9n3/bjq6jR+Jion2omBrU2osj
q5xOYCF3lqhZI2fybcwnp9N8KtwDTzrXBbKU4Ovn+3TRZrojsSWIatXZvn/ACpcisuB0PiUVJiah
AB1gTLY6oJ0/jfdYcUGJjFfT+GayfDbtyfc2ALm5+304MyuKZ/Vdok0ne3nEbwoI9bdW/nzzbOta
f/ZSLaSjBEQxWUhyO3s2W00gvIihPEXqjcUCqXf/xdl57catbN36iQgwh1t2liyxJVu25RvCkTln
Pv3/0QdnLzWbaEIGFrA3IMCzq1g1a4Yxxwgg9nYaV2cYmUEz2EjTI+NXvvxH6E4gKG7bX7gQEGVP
/hL6NtY4/f3N2VG7rIyVQJTPRYpwCFVCL1jDjS9sI6qqMleBO0euN3OSQatSaw+k8WyVpDbF0Egv
BVAGqOwlbcVRLaU5IOOnoEsG5Cj//fub5QxZlY5SJo7nmqaiFLyiijMKwd7PPqv+L1gVKOxD/gz6
Rl1J8Bau/IVh+XIfQy1SvF5rxnMZeh8F3dj5yBt051qutmNwbOKVuG/pSmAPMRvwuLCmzZGJcD8r
hC7VeM5l74ceiT9yOd9Rbqc+6qNrHqYHyB1+ovoENzRN+XcfGqQvcAUIw8MTb83w7m0aBYMPt/aZ
KJ/C1q42//yDAcI0CgNkJVQFLnfTq4IqNLtmOCee8Lnp4X6Bt0tbiQWnf2R280BU/s/InEm0bsVQ
tLqCdMDFAMnccxoxyyBYv3qfoqkovsINwISFuTZss3QhpkqDCh0LgNz5O5fpQx3V/t+ImpQuNv1v
sVw9SuWaTviKHW32mUw4gtQRIp6zRizWy/WjR3fE1vx3Co1NSTiyEcRdAPjgJvyL2H9z6SyvNLwC
Xugzs4z2NJ6thYfb52HhhePNoUCjElNOszWX50Gg15VVoU4OwgOQdswmMf/q5nedXP7D0Z5KfVSE
VMi750+N0Qow7lf9CAUL/VaxhlTH1F7evxoyKnCVk9zuVXhgxq4beJInniED2VlheQxdJmMtaWeG
78+pJsA+DwwZj8XLfblvIIEIXYUBatDSbA9SLCcQGxjiyhzE0tdhsyRNpIJ2jS3XEzox7qiN50EB
peIVm9gwdk121OsV9750oP8Ol5iEINe8/nKVaqrfuf2Z/oHdRt9T2olpcrz9dVaMzG8NYKdKafLJ
SOZt8uILU6u2uRbqLhrhyZ0KV9BDziPEyBqhAYFXh7y93CTCH2zZRf3x9koW3naDjaLgN2XVVxUq
mVQspCLYn00QSXfVmMsH12tWXPVCcnlhZHbEEDqDuRPhu3MCk05cvKZ0OHLllS9jZf9iim7CNP5D
YjUPJDq1TazRAGMYMn9my2J5/1eTOxsf8lB/KQFc/cP+oeNAzkNNGFnVy9uTx6VaRoVKmUpD3kw6
dbmy4m2kxXNAS0FSReZreEsvTSAaQsddZUmo/FQ8BQ+dDpFaXH1BeKG+d5uChho1JNL1BKmkhjkV
NNwVO4Fu7tDAIZj5LdPjydqM4VI0w3wf+urEazhc5fJntVkswX1HLSZPyh+JFDxoeeNvBKMONjUY
K9tKxPZQpMlKXWTpwL41OztLg5d3RBv+cC61bgM6Ybdeelw0MdWK+aJUGf/GVW/eKsMKUMUEbsvK
mPpOa/rV6QCFSN9W+r04SNW90AbWIwA4EJcBbbI+FZJdmETFqbCKHLaZrNgIjRq+3j5rSweBqSQq
yYx2MqEz23Hoz1r45zkIEkiRCLpSV3jJqm7lvC15akZGUWNjcBuO6pmVwgTu1Vr4triXtulY35Fg
VzWgSGMltlozNPuSnpmmNXRxpIoD7T8xg6mycPqkZ8DEUr/c3rqlw8pMGpEHET/d7lmY0wXeiJ+j
BpoKwoPcDRBcCwc1QC9QopQWd+EXUQy+3ba51HjgoZzElhF5ZERiZlS0hlAuB+KECFK9DBhvRT/X
6mHqij4b8b2SEfpzT8K7NhZPeS1vb9tfOsZ4dsTGeUCoZs8+ZBD1RaA3Mj2OUoaDCDo6cwAccdvI
0sbyzgL8U+ityubM/5lhYGSoXAFwgrHzoAjC+EEpPHfjKjW5RhQbu1Dtoo8VTDYry1u0zOtIPMHE
nzmv5SkxuHH2nGyqOk7MFCWFjVH+FECobelnyVgJYBYuH6NCvMI0BlRSmtnHVGsdGgp4+M7A6zZj
+Qu8Xe1/vr2ZC9kG7UWiPhXPA/n89BveOJ5abOPKVVv5rMaRsW2QWHIhfBK65l7ptWOp1dFmIqYA
kB19vW154S4yKMQIp2GhDHHVhVMiVwqN3hfPsdgENgOrJ4g73I1vjS+6krw/UqfuCwc8hRN12tLL
ZaqdxWAm3eRzU+nPjKd+nJDGtpCEzmCu9ZEWTsmFrenvb7ZUqEC+y31EHN1+i+NvUolwy5aqPf24
hLGr27t4HedMEsQTxb5GAfSKIUGSIcbxy9BwtAD8h3fnWV8D8PmwaG778Hzb1kK3mEI9zZBpCov0
fr6LVj7ogOEhIQT15JeM1YxO48G7hZCsdsoh5NTrX9IEKRfuJfC2Uv/p9g+4vhCX9mc7azHUDKoQ
4hDBeimAfJfBXZNIKzu6aIS68lRJoIg+b6C2VpcWY8QipeC5aECtJnZkPN1eyF/0wGWSPzXegKzR
FIB3ZY4uyEZKiiF+1CF/LfZlm0Du23uK9tFvgvALuwwqOEueraGqPze5rODN8sC3hVhy4WnNmU+o
req+l43ysQupoAHRDIMvjdCYB3iRm3s18L0z0k7JCeW85KB5ZXTIFfos4kBdDfy8XCNR21SQMqRD
f9dTzz96BF52RdXvNLR1/L0tAu8pkZUeakZT+hKNvfDFGzRxDylHfm59hhabEu4yV499OPRG6DpD
KdoYCfPvXdRI6YH7BqNyNuaPIRBQUBuq8tKH1sc6q/8EnSDbgi/GAAnHoB73ROz+qRwGD+Zcc7wv
B7M5wSEbUNFvC/1PT0PjdyzDoXz7SyzdH1IQkx69ZaHqM3MMWcbv6BtPd0Sxg8fnOBa/8wQRWPfO
A9p429b16zjFd//Zmh3fvqjV2CuxNbTwA9LJ1uWVp/Hapyo6I/GAdafCx7WirqkKue9ZuiPB9v0E
TSPTLlohfBpjpXvUWjFeaV3LMr7s8hyrTFJP+A2aW/SaZm+x2zReO8ZlSo24KJ66fDhJJoDiHXyn
I8N+JvRjUvpqinm068aoejRqRg4hIvFt9NNFEI1ZdVeZlfUx4+iaO1OPi/1QqikFZtPYKHBPfNdo
ZzxNkwKbDA73d3sUVSe/oSs4DeXq888PbaCggk0MHUMsNiMl/EqHZVRbOWTXH36yQlzG87PgpNPS
z+QQzQJHaO8ly99049oxvnZaWLAMdIeoc10DtHzPG3qkoSNHgfFNM8CwA0Lt+j/vPcAwKtHOB0ZJ
eHe1W+S3cNX0Y+LIafxggO0Fp3DbwvXbyVCvxRtD4R/d8Pl5ClALCCwFbiFJrsKHVjT9T6LQ+neR
ppcfVLftToogGnbvd2sQt+tvNFkGsaDrMuVdbXY5oZVnvCEsKwc+ko1en1rLe/f1J4kUqYqT6DBm
Pn9YFE9SkfjLKmcoHwXIb5XVJUwB4eVt1GSdwFhEAh1h1nkwJ0FNE3mmBwEetnZe2mkbt2TabCPG
iWEdvbEJPnUGTVLdSlVIqplV3lh1W8gg+IcALrleE75nrlVuatEtN9mgvbDlEuoNHjD+1NebvUDp
5ilqZXML3am5L6xYAOw+QBYXMy7WK/JHr6u1R9PVhGMIGa5nM/Y+vvQQZSHWksnesQJlkDMpC7+M
iMbBfScX3UsCCard6XC/2mklQEZeleKwTcvcWOtQLJwwOktM+uMpKSHMoVlhUjOmnJaSU4pRcieG
KmC+pm2fmHuTdq0eKwzQVQlKe1qfiUeAnPpdCHHnvso8mcBm0D5oo1Xvy1BSSMeHcsdgoffJ041g
nxc18qS3L8S1RydOANlOsiEqFE1nGVUaDoXXQvPpaEo7bGulUB5lNRgO3Iz0A0IphbJicOEe0NME
HERQooJ4mSUEEZGA5400onJfeZKG+nkU0pVXaqEdRk4zJXASaeLCEP+o124BC7Tj50ypxqLa/4Ro
VTt0IWKUU4B5r0GidgT0wqStijCHhmTNlsJksfZLrt8vChsq00IcBAav5/6miLuhzCWjdXx4+/el
4hYvSlxDgWxlefSsRL78acz1n8PgZvs2Ad3v52iaMheSCHZmuWvqqUs7w0tKadwgUuAjzHZfrA2B
JrLQOaEaNVvG2eJdarbUXUqG/wmPuBSyBRrU9K3mIxgees51pdmey8P6/oNA7wROL4WXEW8/e9pD
tBQHRpJ6Z0gfJ0CQ0P64fbSv36wJ1fo/A8b0bd7kSfrAT5ejtHdM8VsSnHX/kGbPt01cZ7cT/hrg
j2FNX3jucn23Hi2JoQqnhP1fZa4xgf0gacT0V6Fb3k+9gr+1zK1x00MJPkIONbw/m5goJLi9gKom
aOFsF5Wx8/2gVmBl6cDbWIzRSRPn3khr5fZSF44OQF4kUKbYbyqkzR4wmvV1NipB7VjyZ2ncaf59
1b/ISGP5BzOqtoV+COq7OElW7F77i0uzswUKg94klYbZUNHGU+Lr2t2QQPh2e3XXblCX4JQjIga0
CPnh9Pc3ZyXxyn4smZF2hkgoNlEutJugTZMXIYm6feQy8Hnb3sKqCNj4aoDPIbj5G/e+sReUeVdV
+vSSDh8T9Yuqfb/971+nHVNA+N+/P3PrdSuFaaIKktPFgXjuyrp6kGiGwQ0itgozFb4cwAQoFivh
1fWVmyqSoOpNmhW4vZlZM06FTCnS0YlEeCLSODqlMlzjSCy83F7foiH4BikXqIBM56jJSI4FK4yG
0THLnHkk+b71GAQOh1VJ64WNJI0gcwM8Rew7fx8bjXDCLStWFPQ7c3ypKCHJQfqgMhsFkdbtVV3H
DrR7IQug1UvGQLh4eQp916+6aeDorIOU95Q/mvvU11/15hQwLgahybuv1oU5Tb4018P3C/DTzc6C
dupMaJT7H7fXc33KLw3MjkOoS0UtS2TzQxseqnrPLPy77y0xC9ELAG46SVfngEk0prySLABr3Imw
cfiM+Cud7eXG3lUh73/3ei6szVygippNBW1FcA50CGbM8NHXVqP465MN8mpKfhSEZeFVnBUMmhSU
YwGT4Fk0RECyd2WOdN4aLdqikSkHwukBc56zHInw1SGa2wZnslbggMOjlAmPVEeLlQ1bONATcmEC
aSNqfFVhToOhAhQrBUD0Dn1478Un1AHQpqL8si3XytlrxmZoCb9olcaoRF569ZUanggFPqIYlI7E
jar9dhGSun0aljfxv8XNrk/ODDGqbSwugnTBhU+OjiTMNCtF+oU7xBby7iq8viR1s/OQQKfi4euD
c6yX0QsiNeWdgV7Qy+21LFmBsM6iKS+iATwH1I+KO6mEBeE5kcUnOXmtY/nzbQvXjhTQFsifiQAN
NsP502C0QdEnLbtV1p/q9B6yUIaRZVtH0gpg7z+cu7fGpk/35nmFhs3ooGgNzq7wsUfVIuwRgkzt
JA+3KEcypbtSp1o6CgTU4A1oGF2/EgaSXZDVxP55hCNAoS+E9IQ9Kmt4oKU9JE4h/tIBONAoulxW
N3hk363vn0PzYFl3kvisSN1BkGG1CH/d/lwLl4nklck0in0L3JdZ2He+qwzeOc0123e7PUxDd2Jf
vUg5YjOKeEqico2n+HoXJ5T1pEI/QTeQcL9cntwHpqCrQnPOJR0lzL6A/b395MnJyte6DvawQz8D
iIgkylfDEMgL6R2V7facIUL0SHe23ZIyoVPZZwaapG23Ym8BtTgZJBGkrQjybc4KqY1iK5Y90/gB
RS0X6Qsf0FP9M0ArKHdKr98J9bippXfHmIQQQOVF6hGg7eY9gLhh3FVF6O2cGuOxzFIHuYbd7VOy
kBRMNpig4glmgGqOWEQtzgiGoIdnIG1tj/l3mI+k/JhBoIC+2aaB3CFAOadHqVJNhBUH/Ld6elmP
msjl+Y8kmw7VfA7BMtW6QIi9PjN18NAH/jYqza2kp3uUW+90yAlti4nhQlF2QwqPi1c2ta0nAvKn
ICvz/HceoOeli9uiaFeuz9JRhnaU7HAqBl2NrwmoTWajVtTAmxVhk2ihdu/7Ju0Pt3ynZjvFcTYB
b8AgJ5HjVdkvNJW4op9WnUNlm/mR3SC5JW3bNbrM6xdiMjOBtqaqCmM8l5fTN5sYUiS5Oid6fwIo
8ywJ8cpTN4W3889JGYoHQsRBXwkiQyQlUTqTm7OrQYvu/+7R7hiD75lqHArxSYrPECytPBRLq3pr
chbRwapsoTAjNWcll8BLSJ8SpfmHa/jGhD7rsuduo7p6yKq89Hei/Mzlf/n3gWxy0sBrESpcfpia
A1ipYtSeW/j7wjjapmt8sNdvAUiwqQkDfgju6fmzI1WlofqF0pCWBMdEFe26bIjo2g9J7L74Svg9
kpTtimO5LjVjE9irztAwXKbzykrgqbqPuho2o4PVf439R/B+iPGowJO8XVC/RkV5VMvDbbNL15bJ
IhUoLPkez8NsLyf+NGXkOMjlZzRb0Lbp7XxYgXMuPgdvrcwCR9NUGmmQRM65OcTf0fxUT4nraZ+K
ohQes1EChQ19ox2M/mtgVb4joye48huWnsDJLTHKS4OYSY/LhRpaFEiCNTRnOCDh29slZnTQ5ZNS
rgCGlo6OqegixNATPewcpKTAN/H/jo5oJndNFx8q2XL0iD5xPjx6muz4zZo/nH76zIvQm6A/CUyJ
4ZmrEueYuWUMI8s5MuBSap/C8tSg/ys2Luyoa+XzhQMzcbJThSCQwMvO9rHKYWZEZLQ4W5m66/L2
IMr9hzRX3++mqNUCnac8QHFlHkAUZtm4eTMU5xa6BzQrw/54++AvnUkCBcgXrImN4ArnUfnepHGU
F2cpfI7BM9OdQJPzEblydGsfCj9GgOAV3deVey5PJYD510KPHmcPFnSKIi4PohuZgxJbZXUOWire
cmrrgOUKN9z5/ZfSvR+9g+R+bfVvLtKYIlrHEANJ4UezfRmRSZRIuOLK2HTqnz7uUS8t7bx4UNsV
XMrSR37zG+dMEX6sJLkOUvLcxF8oNShFaFfiy+0PsGZj5hMMmtJ+qdQVw6pPcvYtUWo0C1deioXL
SGGBwX0iX5UBk+nvb7IigUHUtinC6gwNXPeIVKTgILqnoK4EAxrKe8oWuYWXASa9fzldby3PvrKM
KJem10F1NhIYatSjmj/Cb7TzY9meZODrfZSfR//r7S1d8HETswcNBjDzGnW1y+V2aNrx7Mr5GfLL
TVB8qxTd7oV9G/y6bWdpW0knJGNCSTFAMft0AiifsnJxOPDp25r0bKKxDU1P+dnPTsHaN1zybm+N
zRalDgFqdw3GpPzJSl6H4uhVvyrYA1RtJRqb/qXZzcR5kv7hEAAdzsFYkFuJBqxXTOgFXwro0RGC
vL1v0kK8p0CUQ7AHuMAkwrj8QKYES3FS6eRhKBvsA7X8WLjVF8UvHvvW2BhBa1dN+cEdBJj0gnuU
q34N5E/IItm0fI9hZG2QMLgLkvJXrupnIEBPt3/g0g5A3j29IiSlZG6Xvw/6IbSjEaI9G9APTuDk
OlrZgoWvCY8HMx2AgxgunQfVKA6juFwKLaOWcOYNWvHRbJJjgX6SASPXdqj67e0lLdyJiTiECiOA
vkmr4HJJlQyywmqD7uyWjBJVzfijMwtjE5TRqa+6P+83xrAciGuI1SbM0KUxRclrM0HH7wyfrGP4
yVMTgkIb4+c+W0tEl9ZFrGhAbcAgAGfp0lRYCWalj0l7DtXwKzrp2zqMP5m9CbWt8g/ODHUEuroM
+xMjzjUuLIZHoSfqOqayoMETm+6hF4sHSfGOBdCkEy/nvpWiRy1EFTJOVs7kwjvB8NxETk+0wWzG
dKLe+HBAEGKZdEN3rqAAzvzvouq44QqGYWkzeR9A+8ACR3Y5c2j5yBSKBSyGKDg8wZYGNUX0vYva
TxZ1tNtHZKmAgIPmlExUWdckDXDTigC8CvE8GkXytbMSdxurhnfwIPizkRJPd2Rlw109Rvq2Y2xk
m6Rl8VT2lrRyMxYu+6SRRYseAA1dwNnGprCJgIAFWi4NxN9WbSflbmWtCw/FhYmZv/MhTzNAP4/n
1qs29fBFTJS9AZZlkhr190ywgoh5hhF+PxHhFQoc+NUGjWtb1A5e2x/S+JyJ+sqPWvjWgOnx8Agq
mCBFZ8s2zDRTkVzj4sjZh8TIjrX+tYDiu+rjz7eXv7B6WtXgMqAfAPdhTB/gzckFAKCHfSzgejw4
c2umpcqNEjyY2T26NNuoX2lFLjwuNI4ZX4Ix0NIobV+aq+HVY0YBdgCvlwR4fRTjGPkoC8sj/M4A
UwTQrkPi3XsjlKdjVPgrl+j6ogJX5PFgiADQFNiPS/uCqtVd0mbtGa7rD33LeAsnHTkEc5XI7Prk
Aj6AbIqmPMAsad4haGG7LBtLqc8htGWD9pRrn+Lqj9Z9TYajCMuwVxcwIUebHN7MZii3g1vu4vdX
IeiRUhugTcH1uaqpEt6nwsQr4QhFZ5tmsdG1lVHzhQ1l6ptBBf3vJ53ndXC5VH3T1IYj55CwNuUu
zeRnLU7f7QdIU3mJGVAmMb5q+IpdY6l5XBhOomkbKWGqs69XnN71TYAWCZwumSODHgxjXx4NuPKR
zHF9ywFY/zCoQoQoOcoMuqD/DMzmWFrCCSjfitGFU3JhdHb9KAWLWVVGltMXQKIFEa3tw+0Lfu1K
mBakECtPXR4gT7Pn3gwE0U2hXXT8NC3t1NO2SZaeq1qZKIBXgtNFW3As/pV2mpz25RZKehCrStUJ
jmb9qJpXTfnYyq9CsFK4X9iziTLp/1uZD/zLzMV0VYKVETEWHa5sMT/d3rMlCwyM0Mqh2EUUPB36
N06xiuu8UtrcdWI/Q4pcfPAy6dNtE5MHv4zjgSEC9zKB19Pa02cfHuLmQk59y3KKiH4DkpqbRJd2
GioqhuzBkFwlK2X5pW9jgKWxOFIILM09L3QQ0JRKrEkS1E3VIXkOf6iSngt/5fMsruw/Q39rGm82
b0z6uGl7DAnBs9w9+Vm1ZUQLtmPLEdw1UOGCMfrXQIPwCzSo5g9l46IlJkCP7SjmS1gcCwB6vv81
RANEy95/kSaQPW4IXVJAXfNDUZiCF/6duVEQ9kh+Jml2B9mSBfXt7aOxUPWZsNC0pKy/fH7zUFY2
aiU28053emiOoOIN7yM/vWt0fetH/Y++60SGppQXGdWbTk93/2B9Kj6SpE8kS3OGUa2DgMx0mS0q
5XQX9QcNPT/xLA53WZGjrp3bbXN01xAjC9+R8cH/jE7O+c2hIeXtBch0Dadvho0YNZuaV9nPkbyW
VP7/yuVbuN8AzcluYa2CfOkqwdNL15eg3OOIOrrwrQjWEBZLywEcMM35wOBJd+ZyOWnamxndNQFU
nm7n7ovmdbam9XspTvdRVOxvf7LpX5v5Eg7kf9amq/9m86LQNWFWNgXHkyWmsz2kd7zovrTePzZB
JUWGPodWtwwdyuwpSVK4SWIg3k5ejqcmrz4E9NSjeC0iX/g6gGCm/jb92WtshTgWCCFlpumAbDyV
Wb5LEn8larkOQyGgABXATMPUzpjfsFGCebj1a9exVGFjqS+5/pTpe8U6u/E3t3qsxrWO1sKBQK4S
X49wNL3feSbMs4tQcy15575E+qGpTbvw+yPqioKSTw2NceWELxyJCZ0yzWxM/ztH2Q5uAvUVegJQ
i6G5oA/5NnDbnVir1cqzsjB7TIWdYwHtKfiRq4heHpF1MCrQD1nv7Ssj/8B0+rFBiyQx5Q9xaiDW
kmhbqvVIBRAN+xIKLwDoV4GwU3g2uwRvf8f82UGqolHG1vXOcOlXDtz8GsIgivxkWZC95ygb7Ihi
83u157Ewa+1r7On1/QgY2c7LQf4lFuaKI106Y2825m+O/eZWFtNwnIHQ+hlIzF6E2raOPwHx9jwU
CsA+IbvUjStP70Ltbmp3kLTBoAzybt74yAoVCU898c+WWQsgJ77RY7INqfjY0yi21bytDkaX5RvJ
LLx9E1m5LWcBU8ZN09pFmfRbscqLbeA1wZaQRd2GYRDfk6mUe0t9fyF4+q1MxSBJCkfjPN6u0UEb
cnDS58zsnrS4e2Yi0PG0aGtZ+Upcungb3piaPM6bTyG1nh4JdeifC0PBN373yfBhdb/thRcCLOZv
mPyfCG4mDsZLIzqSQGJiSq7T6fdVPDCR6W6i8ClW1xryS76E/itwKYoicGLMVpO6aBnJpus6mvsg
WKdOCrfoLDOr7bjqGrnjoi0WRDGUJAL88OWiAqUX07ZUBRblP1g+td/8Ka8HBiXQEF6b0lncwQmR
OJU9wHzPdjAvYtHipgoOOKddHia7XHW/+Jnwq/OKwz98LJ5+E2Q0uK15hB+0BSqIqug6CQx3ivdB
rgZEQj7E9F1uG1o6ehMpPAAqCtZXoUau1p1qtZ3rjIJ/ypPwgWHaYzV4K3WNhYodXIRv7Mw+VNdQ
m3StxnWM3vrkR8H3LqA03sjWTknGByGQNxmjV1ml7GtRPNRK8vX2OpcOCvtpMNzJrl5x33uaEKcM
KPCiRpCY5J0t5BCfCi8x2pXpx9u2zGsYAot9Y2y22Ezv60wedNfxUobTYgQj8fDGL0QamzvFbYND
kdf6RikCcSMoEuI7qDoiw1YmIXKQ1WDLbY0aCwWinTHI2a/AN74I6IKYro6jHqsPro4YvDXE8gdN
quNtSZaxr2MBfXSR3mZGvXsj8HzY2lhb24RnhRmT1HvWo8g95VVp3SfIR20spFZsun7WJo0q91iK
bsNbqLqPPvS+G3eQrHvLS77nUV/ej01db8d6DA9dj1hc1EfdqUjV7BGNl2rnpggKmonuPpRR/Kdv
gn0TNA169V1SbsRQbx+Fuso3ZTQYNq18F4b8qj7JDakxJUx1QCwrvg9Hq4VnYVA2mQtfsqeHHkKa
XnKM2uDrINT+llFWfrA+/uAFLdH0Q7LDhdxqP46qZbdV5x/UMcmljdJ3f1B+6ba3P+vVVaHpRGUO
jCHu87oAo7hsWlNj1BTOXfsNJFjSrJycyTVeBAmTCabPpk7B9IDNPEwdMsqnWK7giIHf2CMKk4JZ
rtiQrtzYXyPT7A/kpLiy6aq8eW1Gt5IpIIREIj1zRwy4p3vSZffOhKhnP3qd/529i22zrvNNloTD
PhXl8sAYarjRpDz4Kea1tFUCtDS0MYoGWyisNR73q9s6+4nzdKtN5bSsYu/cWsVPes/1rmiGJ0OQ
Hsai3KD4vfIAL+/7f1sy23dd7N1RigLvbAT+TjX9TdD9vH14FlekkZqTNWvXHDRyjt5X7guCo+tf
Bkvc1Mm9JnnbMX8Gp3Tb1OJiIBSZGvbTYNJsMV6nBgnCMt7ZDYeXOFE/Mrm3v21i8Sr8Z2JepoYK
UtEanXRB8z9Y6WdB38TBv2zYGxOzZA6K3jLsMpEjYIL5rn41iHobIEaDr4FqvPcRnI4b4QO0NsQt
V+mWUeuQvNSVh7QRQJH0Th7+1O6f21u2eADe2Ji+2ptbl9Me0ZSsgf+iF7bJ0NpS9yMrc7tq79EH
/pcFTV1GEh4cyTwTlo04MA1GAM5MBm89+VuXyPtCdP/BikRiReYIEkc2lcsljbDfqpPLcsoE0StR
/VEF/Xex90+3d27psHGKmTiZ5oIIiC7NtETHct5TrGjzNtwMQnOUejR8cm1t15YcIwSxkDfhggFG
zhxj3iHJFzTc0XawHtEGOSIifwd561bs1M0/rIkxHR6UieFonuDjJYAGuTqOXnrV/V+ucUQ16h9M
UFuf+qOyytDO5bYVhaT2gIMEp8pD/zQwq3jQkQQ8pFWxllpM7nj2bMlASXkleB1J2WYHITYZI60z
2vVSM3yMrESzm8z7OqbBR/zE73IkLu9NaW2uatEq6Hg6SKBArjJ7xOzEUYtqyYFub+eJhzDtba34
HLq7YrwfwTTf3s+FC8xwJNTTlMRpos9zV810PaHNLNFxsz9eathl4NodrIKKcV+Au7xtbDrTVzsK
uGPqJzEAPj/zrjgwwRqmkhOlnXtvKGQBQ9DG+1ICRqYiMzukxqTkqAe2GiL2fdv6wo2juDrlU+zr
dSkZBHXZRV4oOa1Ub0T5a1k+u76wssTrMjL5ANE4ry4ZNlWu2QH1wty3gkqSHFN+8kfZbro7ORNt
r92HxtZzUdI9WtGP2yv7e+pnGwvKk44ykQ/zMMq09DduuHaJ/eO40Bw1i4odA9bMjCiCvwuKWjwm
YqVs4W56icakbG2jHKtDW9fpZhzr6rdZmv1WDzLp0cr90rZyo7EjUa8PcumXr61S1R9TNNBtpRii
h66oPTtSBflZLpBClDziOXFIOKhFHzyVg/7aD0Vy7I1e3ohi0+6J2pONAW4o3mZxkO30UvT3wogS
alUMClRkFlTxPVmH444CauglxBaFlK/1fRYOHr2XSe4DvA8MXrNnqi78kfH+1nRihOPJHiTlNwrV
feHkOZTnxSswtdtf5LpAB7XAW4uzLxLLgpBVGaKIbmwhR2RujJBGkxvsaiuz3eReHvYKOZss/eiT
XaO//3EBvjFNRxELX3PL9oXh5bIQm04xaRcW+r0bVJ86M1i5UUuHXYW8C2g6oGagOLPD7pcDYnQC
ne6oQOUbeduigmgKhyVktu5/l6O7VNVsIA23d3fhJl+YnXnmYAyEoBkL00m87KcyRD/aPtj1yT8E
UOREOFwWCEvy3F0ZAc3pfJANB8yOncvPbfApNtfgzAvPM91O4Cbg3hZoHEVumeH39GDUVtmlA5KU
o7zJk+9VsLu9aeqiJaaDAJ/yEF8xymmZ0qSh6BkOfdx634eQPuXj2L4oiQVWQg/Kr4YaCHtXgoyr
7oNurzHIeQxRAj4MEDx6NgsAmiMIyl0XpMUJmt980yjIqeaaH92hj5je6Yi8U4BQ5c0IUv9V07N+
oxc5Qok1F67pK30fFqYWktN3qWdnWlg+1+2o/w6Ror3vtdhEXVaL9hViwmdiPQ1cnmt+8AMB9jQz
KPdhZvSP0hgGp8FCdbKvmuCxRvmYdE7K7LzShYewbMyVA7fwKONU/9u66e9v/Ks6lsIoCHykonth
0EKtPpQ6WOHqLh+fumR/+0Mtfie4yzh0QE4p31way6K+03G7utOGTIwlxyT7zgLtTnq+bWdyerNH
A3ACFT/eYmpk83CaDkYZhpWqOyOi0b70zXo/XwVOcFK7o2rKf1eEb50ccLXQtXQK5vz06NET1mje
FsIXBgkZ1YV5Hj2veXDbliifU611HaYjN3nb/sIZnrLKtBWf16XM65Vvs2ZvdhDqNhGbCkFhR4ib
R6VUD6nXHD2ZAhL02lldr7UWJk82/0Zv1zfLEkrX8hShHFzHrfNyM5IbP7m+8RuVbDRih9LaB2UM
UbDkZVvRKP+0QvrKBIZ3HI0B5kiYKV9un5klz2vg7fEeOEWOzeXZDMWw0vqeFp5mOZ3wu22Ac70/
wgeD95+J6di+uWs+KnRGImKith4U6TmunzNzZeJn6eRPFdOplkDPZn5q1DAwdasIXCfoi2+hAMGE
aQTH2zu1VJCCdwmQBBP/7NV8IJPB72pMdct1WqgBmfhk0PW4YTzeh5MvRJs6u6tizmoQHlyoHPPB
OulCvWsM90scq4fbP2ZxwdRp/ua0IGZnx6hLFbFVspjKoi/B+hXGXypUeW/bWDoaE7KZEVi6YFc0
LkJdFp6aylwNbYLjItxZNGpvj0hw/YMhgEIk6VS8Sc9mB6TucxO1YQ6IkTw0krKXovhRH/2Vqw7z
9sLlY/byf4Zm0Y2hipLXVSPV9VYJ7gsY5veyGcSHuHO/kLuPe5GybCiUygPCqMV+HBT3VDdtvhtd
Td+nflXuoNFC/UVqC7vJI8lmBvmnQuX5EEM1dpeORrOtXareguwmO3AwzE0lfXZA6QSxNMDw2Mp1
61XrMoOpYivZ+lVG2Zp44v9I+64luXFg2S9iBL15Jdl+DMdJGr0wZGZI0IEGAM3X34RunN1uNk8z
tOdlXnZD1QALhUJVVuaucFSyqUfI47WsaMNGJ11QNBoG+wuUwitPiFNBBnLwmDdQv3XNxndiaofO
OLWBIKO1rWpaHVlieFuTTFB1b4YCWEKr8pWhAAcbsIe7nCJiJ1nX79U0c3w04aY3d3RwcUN0dze0
xNpnGmhSIU3u+H3H1GfTQTVjQnnV7nLMFavjgxonGKazprcS/9dDJ7xqMznTtOtK892xi59Tbjpb
fVBsUGJkd6ZaQm45FxulMcpHUrnNru+HIjCavvKH2sDA5ZSIOzJmCuCqxRgULuYgXZ6Mz2qD3KMG
62fQ1lkc2s6E/4CKyAbELjwEXx99s6q0DTnUgUJu02LXcmoGYOkZAkBK2INCDHuHmXt7w13MVwG8
PoSktTzoRNavXu6CnW+C42/o0JYQG2cc+kxxgzZEV6N6k5Dk3slrEjZkmPwBwBG/MKaPZnSmoOWa
uump3gCa0jK/ypE+odHIH0RF1Y05gNNvlKLWemmKU9cTDbg0LvAj4+9QVtDf4kxoR691ei8AKZP4
wapEs8IKAuuhhblTj+Vg8USCucWU6GcpxOADrV9+Jlz5ofdtdT8VSN+YV5FnPiqY2OJ9H6CX6QTU
ZGoAfHL+DQrXqXbs45ehcr0oVSAiN1ksxm8dnRPkiHmYQOElSDw0TULKJ+sur0h5X6bqFAhee5BX
rVmoV2X9lupOE00utMilK1WHAafGV/tBxcOHIEnTstp3IAiNrgfkhrcqUQFVaPN3s2CfTtuWDy7n
RoB6lv5pNom7Ncsk2UE6q7/zMsMNeWvW28GkdVgwKFYBIt89Fg3LcIqSels1nTgS0C1h2H3qqo0N
obzQQWpw6izwC6KIiIUOJQkLtfjo25jvRJ+SJyWDeBn4ZpI33e41SdsuUM9OwMV4cGg+7sq6bXzQ
SqZHLVO8va4yK3CmNMW0qubuaKcNIdV6sWnq1kQDGgLCU9WnB2J09U5MnwLq9Cn8tkPZMTQAql0p
OyzlJagigsoO2Q6GP2YBXu2F09uUxo/UppLbgzd+V6VgSlc/aczuIMv++3YQXoqNsg0OQDlmMK4m
ogbgPtoEo16PzeDtjQaAEzp0e9rGiAr6Gsxk6fqCzhVgNYBTm0jzLiM+bzO9ygia/KXJN3qrPXWY
vlzZwQUbf2imgNhGJxHKgJc2FFWb6tKdsoiUnd87qISMr7e3bOEbgR/PAgQKzB7o7s9ypzppoX5N
MDRZW96ReF+AKsymIWAOajLs13+whUclKEsk48W80z64iuvaI80iUTig29ziL+QQtsjDw6peuSgX
13VmS7rKWcJGKsOue8TuyABkDMza2bdJqOhuMLsIwDlo+XVmfr29vIVcQzLZo+QgE42rQrOijonB
xiyL0ors1PhuJPRI4vfbRhZcHPM+wHzgWEnKktn1r3vEyJBAZpgPAwsugj9Tf2lxv4m9lcHwNUMz
13MFcd2ihusZ2m/X/VYpph+3rxZdaQcufKeL9cz8D8NCWkUqFR4+fadoYdfg5Skxi2ElT53+4z/s
HcrmgNSiBXUFwLDG0q5SjExG0IgYAXovs/QV7Ajpc9MRcIwY9ZrQ8oJHQMDQRqL9h2LEmH0slYO5
GDy6WdTrMWBT2UPmqgdIb628HNbMyChy5uuaiUWBDR57iEGlukFL1bzrvJUDtVQ8xGIQzwHwk7xk
swyXghibgbk0i8ZaK3CvYdpTJyimFdY03nNqiADXYA7AemmWQcZLNTQHLwvLJKcrufaiz0DUDZEE
9Ux3rh7W97miZz3WO3RPZX6v8+c4jwxyAOnxiqWF+Atg6L+WZlGkLRV7SlqWQSISExOxaeZBjnv+
tlvKi2L2nIYR9AAko5KHwt7l5xuFwuMOfJBRWSDrGoJU+TnxeCOBXF0ifF7+7tb01xY8RnYEsH3y
e6LTcmkSXLtM6wsljezYPIJp+WXo8d602rUvtWgHfPcYXZMsrM5s/3SjwCSNCW5XtWvDzv1gSJLX
JjTWbEhvOfP+MhNONRW4wdjQ+qYAQQGp8aRdKXrIXzr7SCjVy8BhoVoDtZJLK4mTmkkRGySyrAkd
k8+cNVuoXLTA2tz2hiVDUJ4AaxL6fLJdc2lIbx1UREHjirj7syqOlPxqReiwNbDugmf/6XjhpsJV
dXXvq7xNSnMC21uvj2HspT4t1xKkxZWAdVfOULmoaMxukEkrWtXOxzQiQET5tlrv3ax6Mxxlr9R/
TfOBISCohf9ja3aN6GND8hb3RlQI6A55Ug2oHpU41K142tz+QEuBEONzUt8aeSaYtaRDnjmcUmQJ
s1KRQlbQDT0ktIROH26nHPWKhlaafuqduhlQ2/Rjx9uIWP3Izfjv61EXv2F2sCqG0i9oIdNIaMIO
2srddKR6wktkLYdf9JOzxc5O19RNmRtTFZHCte8KhufH1LnKypYuGkElG0VFXM9QSLjcUc3jraon
bRqVmHEHUI3c9Ym3Rka26I5nRuSPOPtsHGPJWt/zNFKbyDB+pLax0/Uy0PSX2/6xFI/QmZFUkBgp
uaov4zGo18kIpsbazvzS0jDauSnpt9tGFu4MqPD8a2QWJahaYFQfJLTyCrS6SCVHRblT6n1e/ODN
TyZWOodra5q9dVjedEmWwBxVX2PwMzrazjJWspiVJc0jbKlMlQvFbCzJ0sJRGfagrds3Kt+4Bb/v
zPK57c0tSior8Vbu1Dywn+3knOi5boDW6IYcZpXvicH9LI48Pcqqfjd0jQ8Mwu0Pt7KTf+h2zrzQ
60duq9D0ipJR2VFlSgHF12OQrPCVC2vN0Mzdex4PiE0wZNPfcfpku6iarJESLdqQI3AYKsa9OO9g
t06VsMxWcImYpk+Gp2b8WsV//0CQ4mT/2JC/4WzDEhCWs8GNwVDr0aASH5P12vGtOp2K5PP2p1lI
Ky8szWKq4XRJb9EEaXS/YROYioDy1TURZCghdem0vW1tKRydr2t2goFrsApNcUk0aHdZ/NPNvoDs
EuKxv/6DGcxkI7EEjb9qz0Jrw7nbOBOUwPTSi/qUnihkPhplCrLc/HHb1OL+YcYdHUmp7DAvVlBR
jgXjHonavpxw/ersTjAU2iFkUJ9Em6DcBqjcyvFdujpQWnJ0A5X36ypMTpmZqSi9R246gRJiVHrf
rJyVs7RoBPPSSP0wLAZ180sfBHVV1Y65RSKz+ZmBe6ESP29v3eJBOjMwcwYgoamdtaDDJYmzl/Nu
uWe/QFZkc9vMos9JXSiMiwCEMScimCzhUAw74Dkz/datMRigxdTaX6tJXTG0uB6QHgDnAao+uN3l
hnmdkdS4G7MIfX+IwqK8mmuB1a/BxJfWg/4DcHDotwIMMbuWaj70cV72JOpAO4RCSAkY/2SFvNP9
2xunLS3IwOiLCq1qwHXmWhhGVkPPfpC+nYpdGlevSgecmFCyEn1OVNYpZvZzaN5W6a4vJsgojn5T
Ovd5POwwibVz1iamli5LVJqAxgOzHQSu5e89i4peats5id0kmlTj0eD9GKbxCIJ4oz/WzAw9XkdJ
zN+56Pe3d2LpkP/h2wdsXgcx0sxwr6gQANIwP4Wjsi37ITSovh10Z6/r7KXt1wj318zNHGnSy8Gt
K5hLATao+2Gb20poG3pgleMjGm7h7dUtORQ4MkDbIzmlMMd4ua25qDEbOZEUr6LsvTFyNJJz1CcV
3+J/TWOBDQJ9M55GgCjhZTnzXZZbJbjp8Wwdm1PefUu9L7eXsuSxKEsjBZXzE3hMXi4FZLtl4lok
j6oG15g5nEztuXbX+qtLkVFykoO+DaAKvFkvreD7IMt18zyy4p9V8m0Yd7dXsZSdnf/7s++f8Dwr
UcHNwVJx12OUv8k+CgzCJ/yEp2StrM3mLn3/c3OzOAw6kFGLmVyO2flZ955CEHFC6zNf+Thr2zb7
+LbD05Z0WJZbf7ZTBXDr++1901YszGdgK1X2fGiRg2TT2zNxyr2TEh+U+I2S35k6BKJ6Zu0vwztw
bWtoylGsfblr/5PU3XIAA3UMyLvOlkjHDC9UZyqiun4X43NrHHXrrx/BuPPBgSV7F7ho5rDrLCG9
1yhKEZGi85lSYTAJuk3V2hP42gehew1IPAR8gLe+etDZSWNPuZUWKBs/lfEG3cKngjwNwJGX3dFk
0e0vt7BvgA0hKoBzDgj5+YdzHGUitZnVkcOPber5nKc+GVeS6kUjgJGDzwrPVMS6y2NLHUIUSBLS
yIFW9D4nhXg3ScbfzL7xwtvruT5SqJWgBAieYLQtMKZ6aSrXQJwCWv86ogmoeu3DOEYUHd81vpmF
FZlIAXA1qZA+uqJHBYTXcZoB8tZCQf+3QSXY0to29CaNHW4vaNGSBTI0ZFHS1CyjttSstAyQcUY6
Kjw5pkTBfRj0wJbeNiP35fJdCvW1MzPygJ/d8LFDMMJuwExef2naAS0sz9etx1g9KUpkKCzox5Wn
wnXIgEVQZEL4TY4tm7OFgWZDpeVkVhFpfyfGFDL34/aSFlxB6og5SFdk2XmOIcT84uDoTCiPuvdi
Zpi9tH8yp/GnfnPbzsJCLuzMvBuAE6/kHeyYdu/T4r2pVwxcZyV44WBWHzEHdIZXNdoqgWxKD+Fj
VAoafBg3qCEN2HVagAqgb7RrJeEFRDPsodMBujT5ypkHOkY7U210KeirYZK2BbKl3GoY8Gb12+B8
cwqws1Wvcb3G/be4j6jbyvOLMPvnjjlzwUnnpdd4OebCcvCz6hLH8vdnCRcEeh9okIGZYt6HQBDK
s4JgrKkoVfDVe+kB8y3dQavGNVaZhVOLwwpEOBaDJtb86QMhO5qaeYbndiLeGaOb3PBO2PGVwLq0
ZedmZgkEK3uTTQJmGkV/F8R8GfnaV1lyPh2pI8bAgOXHYi4DQ8eNjFLDSqEaIedT9LDNvDCjR5qS
g2a83D5Ki9v2r7ErBXqV1l5FHRRNp3yTJtZXTFj7ojc//t4MiH3wgkNVHQMRsxOrD6xS6YAqs8me
PafdAQoZACe2ElKXdg6zZCD7QY6PVs5s54hKhOgoPo6jA//SYiw0Lp+ZOhwyT9mkSraWOCxtnhTe
wFWB43uF6LT4VJhcb+Bzbpn5Nk/3ulLfu9baTNhSXEXxQPZZZPCe418n4mbO6A7wiFYJsz72ufnE
+zQEEmhlB5ctIeg5mKy4ZlKezALysg5EZ5IeKaTq+Q3q27Trdu7w5bZHXLMYwBXAj+O4IN7F837e
B6MxHRkAVEk0IrZWeF4b7dbGjJZPtmBJ7EKCGhb9D1kEjGK6AiBOG0mf/KJnEU+rFQz5Uczzet49
gdxq1ZxSd40Rasktzo3MnF2oo50VDEam5lU4UNmND864lj4sGoFOB7RjNUQ7Y/YwA92kTj1M8kfc
II98GA+86iOBQfqVzyT/nVmaAlFLUJSBOws34lyXURn1xgUKHHZqpQOTJWTTm3hrKHk0WUMwjvKl
YQZUcBBvYzAj7kO7yDa3f8TSuT7/DbOgm5oW8VoDvwHCQBl9V8xq60x2iDF6H1oYt20t7StuQpC6
AOp3XQgCayRkOLIJskta+dQP9r0CYrsOHYrbZpbuEdy6iImYlwL9oPwZZ47YTLg3NJTq0NQeu20O
nsNPvbVA8n3bzEKSaQFVLvmvbPmClzt7ZgZj8QPgdLhLWhMBl2q7qj54EHVJAAhPwSln0RdurU0w
LQWRc6Ozz6UwvWQ6lGQiVyKNqxRFs/cmjYNU/S8fCy9QuUBDooxmAb8r4yqhaYdyjkvvUwWvRI+S
gHj87zNnZLT/2JnTUAI4MHFDoLUIQoAQdLZhukZbtBgOPUsCKcCPhI919aWUIda7KY0G1T7VU/0S
l+5jxRVfFUkEZOArJixQYbWjHLLBStasHLElt0fNGHV2EInp2vw1r7pijNU8lt8sfcBzOwK91i52
jTXCw0U7DpjYUGXFC3geToA5G1A57sGUVY8BGz4H9uHUa+JzC0bg1ZhkwiQi0JvzPIBmiTCheoqW
kg42I0s5TB1E2vLhcPtwLfg5zNigQsPFDLK32SdLABguDR17RgYHowcDYFl2kChPCf9929DieoDl
AWwEAO6rQQpRpz2hDCgbSQeeCGPHNCvQO3ulQbtoBsAvaAyDmf5qxEFPh4zpI9In6Mb7zsgwn/JL
6H+tl4wEDUv5x8oMaFP1fZOQnKCmb3W4Gj1fsYFDr9Yu4aU3FXjvMQeGEXNUp+ZTokoLfPiAl1yU
8a+eUmwbEQeFWYeg//YFZkW0/EXTGyhCP93+WAuX1YXd2cWcQJTSslgKIBHayylNgad/i+mhmgDP
T9fi+8I1gmI4cjWJRbguMo9imJRGgB8XFYvvRVkFHenf/n49GKZD/xd/gUmZeTlnkOqzzUl51Ni3
FqTPavc4ej/RLgmVYoUxfOFAQYkZXwwjUmDtnh+oxmmpK7ImibIEaaALVpd4M3Gyb6YpuL2oBVeX
Uc720AUAfNOcLcpMTLzvqQlAytht8knbc9Qvvcba3Dbzh9hulj1d2JldhZXNeE0TI40AVrqPFSsA
8952ULsdaZ6B/N4ZWhGYMQ8E2s+ozuw7tw4GutbdWsgCLn7F7JpkGQhTMNyA6wtU0CajQZmj5jic
8umrF/cYvAcQcXq+vXS5shsrt2Zo0qzTyknLkHk4ducT/pBAN2jg7J63+s6ifWSzlZfswlFwkAao
QJ9bEtE5W2RfZQ2rajdF0DfCvO7Cbu3JsmJhviQI9xjCYB6yDXKPLqJvs4/be7bolSgMY34PM22o
0V1ma3XvgRjKAE9PPG4S4+QUL+YaV/1CdJKPcOwUSuoo+cyib6O0CvhESqS3tpPs3TH+Ug/mGxEm
8/uRmYdMSdZeKksmkeeaSEAxKntVA+ohG1M7A7IYz6qSB3f0kjDFuZCDYk2Qicnben1OP/9+KxGz
PFVDCeWa6KbtTL0D/wKMglKnbn+i8PYzTlbi1dL3AiE+GEwkAhZ/Lr9Xp4FrAWNUCdCvP5mnQBTs
DYMIKyn8ktfhU4EqDaBsvOpmfu1Q9PtpViEzU9+z9pg2a9PMS6uQhIWSDECOHMwMMABDeQXG68fG
BrpwrNENBd78jvfx2rTLUnw/szQvNtEpNVhCQckme+tT9yRKFoClzS+slR7L0p4BqAItToBVAMKZ
L2lUY1uMOEhuQnOooo7uKYWq38pNvxTizqzM40FpFR4v5VPRcYt33RAPlFt7KDm9JLm7x20aePnv
2169tIHABOIhDipB6PrMHM6eaI7OCOrEOp98TX0oNURvp/NdbfP3hmT5x5Qwn2sWIqEUfTZQGIqt
+hjTJPZTU9lhPiBM6LRWRltYFWq26O1IrgOAPeR/P3ukJqBWZK6AFjpNx8Jn8A2qQ30qER9t9+P2
upayQjSpZJIBJlDUImeeUU5ZzmO7gy61iO/cln5YDQ9SjMACYwHl+ikSbXb0anPDqFjLfOW/PbsS
z23P3d8uBmImFLYnlLaM4a5E16dXT0zpN5X13rRgJ+1XXHThbGNGCiyr6DRhxfPpr67qvcGLW4AQ
HCtA5PXN3goLb61AuWgGjWBJ54SQO69mYGBvIGo+4cFl2EeNa5CNjvep6a0U3xcOHEKUVDSQTxSU
vi4dpWxE3eGbovSUl4HV7GKxB8BX2K5PaQ0o7hr2bOHmcvF8RKKIxEKDWsilPaNsOrWrjBx5Ew3G
LEeJFxBFfe+kyb51Vo7comvaplSQcVCgvBovoyxum8xr8kilCShV6yAtPD8VWgBhSF/HCKvHwU7w
UVprOcEf5O3cMVHulVk3yFbx53KdeL46aadXeYRukHMCdX/hp21rnlgxDMD1q5DeMGoXhT9Kgxgv
UcyH89wXVj8eXbv8I/h8F5M2gz5b6mTPQAZ2QCjZ3qah7kfqjPWR9yZoftGD+vsnqysbzyDBBkzg
itur0l1uuV2dIyDmr9Qc0ZYxwRVF13oyS4n8uaF5rLdzWkPBBx+nsb3Bpyo5dA25c/J7lYIUTuw1
s75r+yoE5XgIXoytYhWHDgQxt8PX0jmD5+MOBe0ujsLs2WK0jVHAWcuIl9Oxhb4awGqJvlLsWjpl
IILRTfS30amZh2PSmEZa53EZtUOz5QXfQOyshwjP8Iny1bFv1dIfS2UNmbUwdQHiaaRhmIkBqYpn
zg7bgO5x42ZegcFHGhhgzU1sYI7zD4tUPnOOoKLzBBg/i63T/CYDW3GkxQ+MIVzMMeOVi4EZufVn
lxBah1BDzJIyMrzON3m1B5nVIU4b4P8K/dAjac1lbdt0j5MuvlajfnKH7B4klB+3P/HSZei6svEM
f5O8o5e/g4FAjZd5hU/cAKJkem29URJWbwgwRX6aGPTvXQoyWXJaEj0sxNVZTFUqCJ12HmSC2FAF
6N0FxHnWxOtfL0pWfVxP0sUhYMxqIp5alcM4IHB3GZpX6AP6TCrggJUPmksrlfUF94UZQCblI/Ca
WdzgIJ60BqB5MuOZaNYmru9Y8dkU97z8Dm6n4PbKrmn4JbPgv+bmd0TM27ZNYphz9SfInLXNQQPv
WlrcWyoo7YZ7MmIw9Eftcn8cX1jyPA5DWIF/rf8h4s/K3ire5+1ftLL+P+fs3JENcCC0Sl4AwAm9
i+mJueCoeBL0OYm/FOr328YWcLOXy5+5j1NpnbA9AmsYyhunb21yqsfvqvJRu6cuZr4Snwra+TFI
rWn2WLADCjx+Za6kOQuHBh8BcA0Uc1DydeSenK15dGxwinVFEeUWB5OysrXUYp97+iP6nPvbK14I
wRemZnclByOHpZYwpRanMutAJXlg7P22jYW8A9m9JaMgCLIhZnC5HLQoa1JZiEU1VK9S+7vXu+F4
VwRdsmJoaTHodCHkQhsHj8vZvhVeN9WU6jkQW2ZYJPdU3vyrhFyLVnBDo+eKnO0KumXyLrMatccl
nZQYIFaDQtyZ9ooLLN0fUgAP3DwYE8Bk5WzTVE0XY5U4OfCI7h3XyIGqAr14DCpgkB4PmkBvFHCo
JZqfNdVLa1cB2NNXhn+W/BBIRaigSm7zK4RVY0Jwo+/LAgwBXN2C58PaYJ4ftOslyDyYLdbY8bWl
w47KL7roSH6k2vqlp0hgh+ENZRllvXPXl7bvJuVDkaebynROEtyqpnlY4ZGROtPRqPWDqDCxaIof
FsvemV48cFJvasO+txt3JeYvdbTgUQAgAtOEiZH50J98aOnqGBcRNEV+2Q1juEmBpuMgozgmuSow
C2NCeE8dya7Ssju7a3aYq1uTEP5ffgYcQoLesE2zA5siCtVGYxWRMWb3ChjM1ELbGSliU1bVYFVK
H+zBfG6d8TEvqzd7FIfbh3nJ+9FOxkmGjjOwZLOcjdCyaZiZV7DfBAZ7qIAqVMn2/2ZkdpA7Eyw5
akGqSFg/K7ZXxK9JX7lXl4KSnL/BRDkq81dlvKYbPSdJ7DLSUZ1Um7tR8QLVHvZKcWxae2U9i1/t
3NosY2CiG8ymcsrISb+jlgNIEgS2HdUXBjCfWRokLea3yqNp3gNzuHKnLx2qc9uzO61uzFotddjO
OGhEzRfhpQGGg3wb7tplbx2Iim9/vaWnH5rz/+6trGed3V8OEmw1bd0yAinbdugwTqO+aEO14fzJ
hbzS2Gw0c/Ix27qyzUu+adngA8fRUK8VxkVLE6eQ+sLFYAeucRyLHxpfgwMsOQ4KLfAZvFpw4c4W
19dOV48JYlQztS+TBcWMSjsykP36yeAcSGyGt3dzaVGyw/jnBYOCxMxeYTOPTQQNRmE9C3pQuuc4
W4nzSx6C8C7jyR/CjFmSHg9Ep6mAiSpJMc5lhTVXnpDMA/syRUYrNuVUPt9e1R9Az+yRjuHpf23O
TkRWCAdQMzSBMZO5LSoIOtrOLpGkYl2+yTGGleAlzssiBIBrSxtwptokxLMVj1VkDi7UH4spwHze
1mXQGWbpHUDbh8qqQ6wmSFn6OzPzDdH5icV1oJQNhIYYSC29kxE7h8a0N2o5rXypxVMuFXnAjQ3P
uBJD1wECSwSawZFtub5lHMZ29C1WbG3lqXA2XffElF9twXzVXTO9+AXPLM++oAFCAeBJ0OvmCmZB
G791XpMhqrsopiz4e0lbPBLO1zn7dmXc23qiA5BQMvHCoKQn8nytuL6Yip8bmYUte0ALDDo0KG3a
+b7qbF+0lp/brU+IebBLEyIz0zeUpd9MvdlmpftUWABtWUaQDhgR6e0vtx1WHrMrfz3b4dkxFDkK
Qm6Bn+OQO4sxFI7WOCHWvqF9GTVtBqkjh2NXMyqC2Hwdof6TFIcxF9uc/oIWz/9tQbOLvMuZVUNK
jEQKPxllgjRy5TG1VIeDm6D+h7EaOdglF3x2DSSg6Ewn8OVFCdgZRfstzl6Rm6vxw6A9VeLBtZ6V
qYP415uov5ZF4xd0Y4LzzYSWdyF2tPim0Z9sABndSt11gVVU+u+/P2yWQ5HRKZNmxA/L7QdBoUEG
4ETSRup40LsxrA1AG2jE9Z9T/Vutfohmm8afWXeoxMp75X/x8f/5IVccRQAoVxopahIVkxY0iv0w
oAHnE63aWtCgmpiKCUnQt5htqAxsB6b5wMTPHfNsr8Xq0VK637d9QrrYlZO76AEC4Y7S9zy5EyPo
M+oRyNxuhHoBOwBwsu9BS9L9tfa2jCBnhmauMUH0a9IG4KZMfTxWKAp3VXviYJ64vZ6lI4VuJvDM
IFSFRry8W888cMiUOE0LXGzjH+3tp87ug9oCuQvYg3qS7Ip4DXG86FvnJmeneBrTpJ1aROKiEwHh
W8/9PqCWwLynHJpegwq0Tp6GQ/dtIFuAugJdGTZ2/9BRZCzemoTbYiYG8lVJNIz+F6ZlLjdA88Bu
WUvoWDV9HesdCK78st/z+tGCSK2of5js25CvdCsXN/3M5iywVLSLtSmHTauvoZjkBlX97tmKP3Us
1MwXnuxuf+SlhAypi5RKQcHzanKPdTwbnBEfua3JTjRD2McWilT9vS2xPbm+v21uKR+DLqmL44FO
FCZVL7e0yhW8wFWcWT3rfEvsLGCFSbW9bWTZjc6szG4/uILJOWryUS1qvxifTftUlfkOgyBD+1KJ
ZzN7jPU7UOuBH/a1pniMds8D25blynNvMUSdL3fmQR1XdXBt4Yek6Q+leBLWb8QEQr7lYw1+zy+N
FbFxZ2ffwTErnNqXmF/wTK3shkxf5nEJYiP4HWiCA+ox242JVZNCMXkTGdWTyt7UsQsyts8yyweZ
Z+DFYHhxTN+2n7J05WsvFdKR60sIF3CsoASbmXaneiLJJKFVRd9smKm5z0yM3zOrLn3Ien/YdlNs
1FSLt5YN+lS9yD7JqLcvnFQ/+6xbe1stHi64HvA0kpJyPlrl9INTdhKO15rtpknUKCVuqCBlJm2+
Ldo85GItVV+YzYU26JnNmccjsrRQNAH00FGtB3TONiLXN0UFYmZ13CpMhGaZPXZl92PI4r1KSaiJ
OKwZuROGvpJiry1/9jVsV+hVLzNPE1zJmgNwtH3IwTNqk2LTu3u1/nrb8xYP+9nSZ1mfpohKETpi
i9qRfQ1ou+2mn6NT/LhtZm1Zs0PmirRXMy5zsXZfGV5Y8C81Q1iJmyBRoSIOX7ttUGY4VwfqbF2z
W8qqGjaWcryMJNVL3FS/y2E4pDH1q5GBkaQ2A16JDWqDK8dp0S6qVqoBoDGu5Nk7xVWMvmCY5o1Y
yu+1orur1Podw/qbsshPqlIdSD5By+0/IDE9IIB1aBbhaQZnvozZ1LGpolWANutevicTPTRoAjM0
wWprTSls0WPOTMlPfZZy0FSjsZnisBjFuBGa8qxNPBRZudLgW8rUMGskh1OBYQXl+aWZcmDEbFSY
ySvmd+T0/zVw2rX2nfTvKz85MzPzk2rkeq14MKPH7EeumJ+QDllZybJL/LuS+bcxkrjsJ0Q0DKbe
p0Z6p9cQfIY6HRR7VUAfi/brlI8bOoLH6/YhWFoc+gSQcgERHwj3Z8GE9UqmiQkAFiC4H0jSPsFD
Vu7xpcWdm5h9psSmkI2zOK5xFp+82JMk2qDZGx/LkQeamX8ghD8qYFu/vbIl7wC9laykY1r1Sv+M
JmABrVIAWGKCCsTENobBv5hF8gCkxsoKr03pUEgE3TMq85JFaXaiK9BPWHj9g7AJICcjI98liXgX
O0+UuvZK9F8osMAYJpkBgwfHgT5viihQr/QyyeYCHgAob/0G47w/jSB3pbuu/6pqtR83eDvbZJMp
a5n94kIhy2cjCfEkC8rliXM4m3RT6tKndl8HNUAZgdrXxg7ZQav5du3UaxavQwlWi1YIXkroMuvz
GZoBEkBJreOR1ECNGGwBYF3L8XBeKf4trktyN4DuFGjJOT9A3E9xA+4LTGOOYCzjVrspNPNYcO9O
H9e0Da+PA1Z0Zmt2ndq2MnlWizicO9kxs5RTXuohJBW3dRuHpCw3Kmue2lKsAFsXl4i4Lz1GMl7P
TuGU27WN+QnotXMzbKsBCN2k9z3CjnkDsqfbZ2/pq0HtwgaRvCwEzt/QUzzUFq0wLqbXvz0wQzOc
dHCI3jZyHbrAu4vn3J/RYPUKCKe3sdakHR7q1jgNKBI0OYiU19hllozoEowkSUvgg7PI7Oh87E2G
y5q6L4CN+Va5huRf2qtzC7PLsu+tPHYMxP4J02AVRUMJmQeJjc3t3VqMG2BJAiTEBiEB5tEuz65O
rEQFLTLqADTzBy/s2i9lO4Y2ZGN47/f6U8wexqHzNfP1tmW5gMv7UwcC51/Dsy3ERLVWTAby1cxo
N3Vp+qn6ngKRXE/gdsdVYEMK8LbF5S391+JsSxWmJa2wYLEm1isv210D2cAMY68rdhZeqJdLk2f9
LNFJnQ7InhGGynLXJK9qVgUe3Wv6Z5r+bIs8bIpTb37BgKBvGscSzBYmB+U2Pzjpy+0VL53usz2e
TzNSp8VErYZOggMdOF/trWe94se8Lba80Q+3ba18T292CRAoaXi9IUua3oM23qGW6YGlP0aBx57e
nTV89JrfevrlHpNOJCa18C6YvMecfKh6C+giHLb+xcElFVcYe6kkmuuXtoa0XTU9S44IpNx0vZe7
2oQq/TqILak/ei8SLq7b+N2Y7kHX49t9sXJWV/x33l7TAErMUwVL9kBDK55q7TDwp9sfUR66G4dy
XhRryP8cSqQsX3JTP4DKd5+lmj/wIuSOsnJSlsPoPyfSmwWfyRuM2HSxk0L7BFuIP4pvt9ezdKue
H4BZkHFTxcq8FtRsimH7EBIHbtXVQkEYpmLSU6e4D9xkUc//A0ZFhgC8rFCbwfrmkIihpZlSSlp2
w013OUSxJq3cdUIEfUWDqd7m+rFISMjKbWac3H6ljL/4GTFJAoU/JLpXFOeTpkFGrUQA8tSHAVJF
/4+0L1tuHFe2/SJGcB5eSWqwbMuWXHYNL4yqrirOA0CCJPD1Z8Fn39MWxBDDd0f3Q0c4milMiUTm
yrWSMmr5i6t94QDF3J7hxWMPsgB0TUu0tupibC/X5yJHzi9BG5Px1rVjKPQWmpwPpv3Xa8+3rS1k
bTGvH8wpXoY4dVE6jeTaC16qBvAEcJ3bAHN0B9363XuPdbGfyMozbNGLfrCpuJq0BQ1JiywHOIK8
HfEfTOKE/fDoBCux2NpUytPy4dqwCzzGiAk7dKYb1pnQxPU23hjEPNDuoHoTZxR1r/9yQpUj2BCb
6XmNJKYjxFMDCde0cU69lR/QrB3XeLx0ur5DDWtvzDy+bXvxcKIDDiUwxPJXjfANQOY6etxxOJs+
8pqHFBXr5rnMXiBHtfWTX+3nudKweZDzl+rX0ABUc6VATZkZ6upgmE2NbVsHP6e6iJGU+HN7XIte
DYlRiVYHW5qu3A+d0UJxNIWfHrT6K8Q2w9pNf902sbhVPphQtoqvFRBZbWDCcXho5Wdf+LsUKnDt
cDKKN3teC2kWj8AHe/Jq+rA1i9ITaQ+F5WdiIhXwJZu0cAq26+ysS1cc3rDyRpCtLL5y1KAexrKS
+/AmaNYJmI+KZ7dDTv/27C25R+C+pV6zH0jA1uVoBOu8Ymg0kF3rTWhStuHTdy3tQ2FbUdmvxEVL
u+GjMeUKavFCKcwextA/saX5k+azze3hLFrAk0fqrKLIo1JvDaQLaOW7uEWLIKwZ2uzpipdY2m7o
0oaEIVIZwM4rO1rYo0tnjs7EvP7T1V00QcwM3c5hia0AQQirWKmTLS6Q1NvBiwSYVTWhANGHKfcm
2ONYlYT86Aw7KvxvrWHvoAF+e/aWtjb6AGSWCyRcIHi63AwksbSqKvFedCdnow1zLGwP7DZ5RKbf
ty0tzSKYHRAQQN4CL1TVEmofJtPhas3RifqpgLbjY9Ped3SSqexjlpUry2YuWsRL+J3kCdT4SqdF
0FZJUrdF+VxwpgNcVqE4kUItFOcPKex5EnGXo40VGfavBggKf4wNWj4yJyGbSkx4hqWjiCZnMHaQ
6Jk2GhpUQ8DAO/Qs8ekphyxXKNIK0XZg/LZb3gLy23Ux6Df6sNeCGRUBS48rjfnfxy4RK3tkadcj
/Q0tOuhag7tPcUldMTDHBb/Es5aBjUsHXR8W8PN5UJBxILhBhRwBzlVmy2oCNkO2vkQbjtsfdOJ0
IXgYipUi3tIWtH20RUriPO9KCczm1E6BJ0DLkV4c9EoL67HZAHwZim5NDnzJwUIGDhAsD8Rp4D28
3O2eL5nxM6d41u2O72e3akFQkHih7nVrCrXv7xH1MYF6P/hZQMvhglDi0pZVeW5ZaTYw0gOgjY7A
7qlnz3py7AZcUpk/+aFvNTPK7gnbQAcVSYa5979hqr/rfGgifbTbuEcv4J2njXY4WaOAokgHuS89
oMfA9mls6Roa0AY6favytrzPKeUHgOppiKx5ubUbAOICv812CdfHBC2R1H4i1fBdH3l2H8xjHeMZ
YEOWIgd+2mb+o4+cYiQy33uu4bQjSNx9Qz/NfKZ6I6CTwb7hufKT67w8Gymw1wVqsvfcd8vNAHAj
2hIRNvHyl85JuhtEIZvFUKNuuMBz0JxfxowW+9Fi5sPsOQloznMnBLHcETwp7h4arE44TG0VelWd
h8NYfdcD/iNDj1aEUpTYZuVbPX/xxal9hmbo4O3QSMu3JWUgT2tEmCXFFE8o9YLKtB/RTsijNnWi
pAXLH+jQdx30t2PSA3tttRZ6AGw8kVuraqPeHPyDPxB4PKRUt0XXkrVjtLTrwFKPvDtiPbS0Kbuu
n1udVSPQ8pWbPKde+ujybMOqtQLT0jlCChWlLEAdcOcqVy0r2tRgwQAAuASyNMBH23HWOluN7W97
8vf8nrq1P1qSjvdDPOSCOTZxJgZLbvpUsEkPmWbeJSD0dHge2WYRl5LAGMK2lic2UzAcM9P66mZz
ZPFuP1R1rE1mPE1rnmTp4kRXhASronEcfX2Xv6uxDA4dYV6B7eTn0L+kwZPZbZPynKLB9PYULC7p
B0vKDFSpnWcmmapnx+ZhUN8Ns4RLR7eNLC8oRiPdIsByigfpBfSYqqZHCw4eeMk8Rl6Xhrl3h8TW
iiW5A68X9F9L8rb5sKCaq9M8aWEJ8Cs9QrcMjYpcgOk6KfJtYtEanGqgTU07HBidI113e6BLsxng
9YxNCyXIq3ZP1laClSNeWwKNciasCftrO67cmEub46MRZclaVpl9lWYQrDH1CHzVb2YVbEQNbsQp
3cIlruyQBXyMpDUFjbMJCJKDturLOa0GjHWoILlXmMMYNnkyPQeZ1t61UC2/b+H/IyPj88bTzODe
YHr20hN4j6jT5+kRDSTu1iJFdZjxOt0NabUmUrQ45ehBBUEZEiVXN6FrQQSCB6R4ngMRVXob5zpQ
1uXr7YVd2lfQa4HTwyUI5Tz5Kz7sq6pJoE5K8aABY1gllXOnL4hu/6l8AdHswXaf0pqNOwOBzIPr
Ns7KtlpYcWBzpGYvmrLQkKWcnzpJOjCmSM59UDaG5ug+iKS4SxpnTwqIhdhr6l8LPZJoMcWLHu2Y
6EhCC+jlcBMryEUwpjNqxqD6LOd7N/uqQYO56I+ooGlQIe+zbySgoUf+TvYU5fqho//41gsivBCn
E+oi+ZPhrzV1y512eboRfYC87V2+TlJ9X/4syKdoWZom/NgYX8ey27jkG88tVJv/iN4+dMH59qJf
Tzum25ZxD7aWJCe5NDcTt9Q0G2rkXX6e6l+k/l4FWHujjHXj521T1/vrwpSjRPhgeqGtywU/lnWC
st02KDYlIDG+98rSZ8JjNHbfNriQ/UYxG9TsyPngtXRVQK9ah+DprvEjm5/sAfRx5p3Gv1L/WA7b
3n6u7T/VdOLOsOJNrq8CkKFIYUBJJWtdsT6PuVNlXQE0VTnQyCb3eS7h0DuNvq2M7z0YUTbLhSXF
bbkuZwgeC6AIIRUUWki7b51J/2Wl1H+tQdsblqJ1v1HfK+7qqrPvStvtYoZu7h9NIugvkNejycDB
z9Nnr98OUtpt4Bbf1nr/huDbOaJ+KSKRl+4GMCPvNU3S3yXzHBblwkn+EYHOwVMy91u/IuyblXtf
CtaaUde7zS517PFLbczFvEmLIH+irWn+zad07Pcuro17gAHJqzZSEnVgZdj6U+I/5HU3n0ldUzzb
tOGU+dpb5pXBaTa1ehNUrb6r+IxXXNqU2XFKXbpDRtcpQzArWRuvRpNlBAXh8W7sS3C1uJmGqJ2h
ol+ZaRqOwI7srLEE1oxpIJVKbWvb9Qm7r7O5uysMh4YpGcUB/O3pHVQs2qgQQ7aDbKQNMiD0mvTo
79mOFTHjdDCTZwPeH6klgDVNm8M7Dn0fmVYOxnzm6P63qam1p6ygnITO5Iy/Jn+qDrrY+pT9TQL6
0wYSZsq1vSisGFrY9TkrXHrf6+Mp0wZ718yE3RVuO2+gZGCDw0KKBfeER2NnD5GHLs6nZOzokSFf
+d0xc+13C1jhNp+L8cUONO1eBERE3Bq8H8QtWKTlQ/3kUE53pcsLrLAheGRwJ/tBmeGfWkQVR/ST
/RaOk2x7UemR79r5tu5IvzGDzNuK3GmjwEumQzIOIGm16mQ/ZUGH10DubVBlQi2+NefIMMriDgBK
F1+ZxojO5i/W+g06driIheNnMWLNIdIaFGmiVz03olKby7M+ePWraKl/Ls22eMzQNhu2IKW/b7zU
eBqTyt/lCa1RfgHdX2ek3VdSM7bjfuVFFTiIdl6VOI+GlQJNCFgaiIjwXOMmlFIZWMTRPeMNoeFU
HpSDG+unzi3trzEg+gwKdBBBfdi+o3XJNmOrN7uc6ZjsqQZ5lj8VG+br2sbn7bD1NGOMTadnd27S
GgfNYnTnpVULjB+eNRo3SET6ZIzMojB3rk0QitW+s+LW1tyL4rLtROs8SsviCTDbrRl8I/kuSGfI
qf5z2714Cw4b+SwDiAtQo0ompMu7waN5OpfNnD/NVub+JI4H3al8dvpDYrkMZwAvf2Yn/sbTB7FH
rOhCVMEM4s4l9OAZZRDOdanF/fgDKY/IARfZ40yLOjLZ987Wwa7tDRuWowFnEoN4zmp9+uX32DGm
m2/7YTIj0KWZEXq07acmc6udPyACKyaA/6Hz3MeEVu3jkAzWGflEstNMkWzHxCbxbIrpOWeaFnd9
9ZUHPd3nDp6Yml148QhxqtgFD8yuqDv2iw1Vs63d4B/egPA1JShaeCIPojZIrEdO8M6ngb81Hdaf
dQ7JCD/wCfANpTu+QKip2qP52d3Qcvhb92D2tykalyyus93o1hSXnEazqK6wIWbHd1An0fG4SiyI
3Pf58HfIDTvUi3HaJT1karMSFNWk6vOn2mBd1PQZOU0N11firMtcFPSQ0fWILBQoCSUS2nOV10PZ
6R0zkkSH2CSgeWGRrwUwl9sTBoAIRboaLQEe8kN4rl/uGlLVhacTsKc1dGfwMZ7uurmKkfi6vTuv
xoFA0ZZsJC7SQ4hYzUszidEgEM6N4JlYh6nZBuZKouv6+4aONICPsAiG0CZ6+X0zASlmXxDtWTPC
RsTOWnbrMvCS0wRUn5RHhLAzsIsq2WcHijNDE2V7soy4HrZBttWznYV89RprmmrIBnGThEdiDMjn
Qj7tciCplYh2ovB0WfdYVU8j23pwjEnUr3GcqDMGEmAwsmLxHawHlFwUQ1kzdXPp2sUzQU76T7MK
3ZP//7/BDsCd2KxYDyCNwGEgReguB1ImXPM74gHIpO8Dcgjao7HW9LIwBEmU4MLfI7+JLOqliaoF
o/vkQoyzeXC0yF17Ol9/HtlMgFRB/odELSjOLz/f18WcBRNhz1MrQv+L134OpCCn6NKAsmmRbNEq
QxqY9RABISREP3foQPuB84AbAdhJVzbfXQ5gDIiOPgqICCDzSHfBmszf9fygoQyES+jSkIBotZaS
5QbRAmdMngBCQJ6Vr3FJq67JQf1WwjDBYYLMBZzG5c8vB5EZnDfmI6XZhhTIasZ6HnPzc6LPeDkr
dpQbmvlVq6U67HRNE2YQ6flH00ONrWUtlOFgEfC+cCHSgzwiAnFHcYHgkEisTK+SF7TMgq4aBATc
2w1rOgfKsUPLjIkeFVwXOjrvEAgoe6qxMy3RUf8+D2ZcJbHjxfyTLgomLPC8oK4O1mMdTl3ZVibB
gc+SmZyTAexaFrq/swOd9wX+a3LWOv+VTSaNoccM1Nsg5UHnjapRYRFW2X7H2rP5Awxi9PVTJ0R+
XdbMwJMLjleETMrzXZvAxSsSvT7X+p22afTP3Xr4PMijdARj0CiBk/Xl4D7kaBxntjWEYNp5nIIw
PzVNsvJ2vV5tyaKBTAvCNSRm1bw0yadqtBPDOW95+aZn1h3qzitQ5asFAG0hFOzR/QQjOOnKapOi
tu2xyvuTj46zTVFuPrkCyueV/doH0L3X5OetcevtsjWk/PWv9/DWA1AJdSLgJtQKdtnZTt2TeTyn
+0TbNZ+DBCNtjKwB3DTYgpCwgDtXLjlDI9kwUWc8m7r46XTOt4x8LgB8twB0DqIClMkR2Sg7tDJ6
ko6gKDyX3rz/roEs5XPzjxwlysaYGSQ+4DjUwwz6YciWFghsujYEKMhPPvn71e8r62ubHfgfcny/
qk5I1CXd7vbvvzwBqD9LqD7kIyFBZoAdQ+0y0rWk9MU8B0eCh+C00avtsLZFLx23NAEWaBTWZVj5
zi1/eYobVicGH8bgKPBG+k1FnPQbNm5vj2PNiOIqRF21Nt4awdHmUUXi3IitPHKK+L+zohxmqBZV
BcSQgyP6RsR0TMzINMNyTVZeGQtS3oYJ/Istq0UoB6vtKZ1emQx0p9pJZD9LHrMS/bPPJf9UyO+D
3AzfhwYhlkR25qqdRKWuWQQ5LHLCTV3KGHnFt166juvvKytC+qo2iB6QE/kxdJG91qW09nllKbpZ
tF6t4efbfONVuzZZWWq1ifZqfuQqfbh8TEfz9JQn5BSIZ/8tME7p+DDlKJQjyxaN9q5ot30Q2l+F
dr69ydZGpsRtg2PPbcdsctKcO2OOO7YysrXvK2F/19VThmcNFkZsoMdmr7UArX1fiQeR8xaaLrAy
jTja9llf6xZY+b6aWfcCNnjtgO+nrEX3w7HTPucT/7PyMqqBgh3oMpUB9OkwI0mrkZPvv5B2N9s7
o//n9horblc18Z7L/7C5fLvPBo6c5UkATdfuocdIP8nBdGVCiZeBIAiQnIGJxIsgD2YaD2yNwWd5
Jf5volQciVHQ1GgCmHBTyI8hAfT/5UL+/b60/2GWEgNcI+WA70/lntYb9vLfLYLiQgzNzo0SXYcn
UYH1Iq7HcForjqzNkOJEprKu0Obto0HsiznDX8S3R7D4ecm2CSQ5etTUtIrfa5D5cik9Bd6T5jYA
fa2EN9LX/JuF+I8TR+YJmS1oOaGN8HIFwHE82ly3cBR2fhZNbgQKvTuxphVwdeHJqwiabohlQXaM
BtBLK84IvH/jYpZsAyTD99ZfMcTut89PlcTdQ74YaSjQ11zaqE2wHyJAoCfNexz9bVetYfqW1uKj
AcWtutYwUOHCQNBHjPzIyRrWc2mWQCSPhAqSEtcgmtqhKWZQdKf6Zz9t2nlnQOy5XWlQWBqFpEoE
xhccNGiuvJymrGMjSbW2OzneP6EZ/Lq9CItD+PB1ZRFAQWdN9Vh1J+7HbnqX5HHgxANbeXItWgHE
Bm0PIDtFef1yDA10bhAepOTEN1n+5Gf/2OU3Ya44j8WJgvATMmgO0L3qywiEHwPrOqM7ueWh21ru
SnS2dEEAmvB/n1e8t/B7iGdoendqUhYW5gn+CXSmt1dD7dl4vyJsPNxlYlyePMUBekMtzIEl7Yl6
+6HbZcGd42/7PMzHEGWn+pexllFbHNUHg8ruylHck6WC9jSY4Vg8ZXpUtysea2ldkE7TpXAk2o8t
pe7uueME/dSsO/l/8/bBsldaQZZG4OgIzUGjI3HJyinXnbo2QC6Pz1tb390D1J1aKyNYNAGEPc4J
8h4oYFxu396m2egToz21IiLFPwjR6lWZ3qUjgp7S/2dDfRbLinGD89+ehBXZ9ldux8TeJNYal9Pi
Ylg+4Ll4aeApo5x3n1YVp3nQnuoJeL/Y/Xp7A1+PwoF+p4fOZaSKICgizX+ID2wgs0qSz83JgFhI
Dr2QI5rJxNog5JJe3oFg4sIzDJeTzAOrWB1mdJQ7udac0BPq1OGcb/pvPNhX5n4ViH49XzAlWZqA
BjNwpSvnI03Q+8IgBnSqD56+mZqVnbUwXxefV5YjsLqeWhzJBL17yAmqcTstPXTuCprtev9eDkI5
IigaIukNOakTqQ8pFJLtO2avgGtUpml4Lgd1HvQ7gLMLX1OBPEXqcLu3kuZU/vTCP6MH7OGzXx36
AnDPg82OM5Aawdvt3SZnR9kH0iIIZAIw8OpquaQRng3+QewDM3jr61hMsTYGIB8wI1+s3JNX+8Az
dbBT4IBa8DNA7VxubCnKrGlZYJ6t9tQEz39vD2Tt63IBPxybkaJKlxX4OjWGzVTGWhBsblu42mjK
75d//2CBJq4BiQFY8IwH4AXSHJCS+zK+beR6GFIZSUdaEmdTlgcujZRtMgMF1WUvLPjquq/FSnPh
2ueVbWyLcignE5+n7satt2ukWAufh8oszjjY2EyURpXImpR5Z2Wzk5xdsWfzDrihT8+OVLENEO/K
hgI1tZ03NB0TzUjOuRdC4sH/7NPMgygVMJooj4E1GeH75eSbDTE6T++9M+0fKTCjK+HP0uygHRAp
c+wkGa9ffr60rSI1+JycWXrgWzp/fm0RG8DNIrkNvgv1ijW61ukKrUpfXKsF/VkbfvqEIfYAZRSQ
3tDEQf3l8udbmd3PleZp51xLo7T9Qj5Xfca7DNP/wcCVUgtzDd5QXzunPCzSXdN+NszB91GyR30S
lRdJyXM5gDlF2tAa2vQlAOjIgthMyNeEOZeWGDUFkMSgvIO5kn//4COAzChA3Nlr5z79HTyaq6QS
1z4I8Rk0AGT/DvKpKuLV0YZB452Tg+w35um2JKEl9p8ETrwvxIUV5RwYGqcDtaz8JW82A49I8/lz
dvF95S1TceCt+hHfH+jdkN9p03/5fWUV8MsRD+R2/sLfvGwLQsTbXmhhEcDDAhobhMzQE/IVJ5o7
fjKI2ape2iYGiLi6ByWLlke3jVxdzNiigFBb0MDF0xiGLndSD2wUh3Bu9aIzcEr6r0nzkEMGJt12
a0KQ0u1chABodjCgj4cuLXTvIwa4tFTnaFD1Cta/1P4RbTmlFtrByuNVGYyF4MKVmHyMRDKoq8n/
vsbLD13f+VNleY9tkjVgrjDfuAcISFPt0iw53Z68Jdgw0DK4hmTpG8JAykVUzqRuGt3LnuDQ2wc3
H+YHgtt2MznM3IjGKQ4pgOV4EbZm8GQNbnDPRKYd0LGZfHJ6/3fsH36KcphK5ojBGN3sSbLPtnV/
QMR6Fta8crkom/I/ZoAdQaOxB++jODeDOYU3lk72hJdFhPdo2LuvhKNlcjrfnlvFxV0ZUnY/KYnG
a8POnhChFGA4r0D5cNuC/MKHDfluAbVTMDy8l7FVPx2IoO0LHbtFaAB8+gJaCU1INS1E918Mpa7I
XFOqW7IIRREws4MsCuA39QhwpNfyvsPkVb53DzYS70E4utgYDQmOWef6ZahXffYiBtNZGezSdEqP
CzlRwOGukOZG3laaMxrYqYK3kFUBkWfDP1ldeJ9R8PICAoufjoK9/BEfrqUkLzQB7G72ZI5PiZ2H
Tb32dpEHSl0zaBo6yBnh5sN/XFpogMpps17LnogljhnPXis2jfusmP6KfDolmYMWTPMRJHsPfTb9
6cj8envPvAcHyg8AzwIGiODnnfXr8gdACLiwWZEnR0+0PA8ztw52Pei1Xx2ztkICzdHYHfpqPxYO
j3vmkQdaV/1m6qb+eZxJ8R0E1cajZznJpoJYfSTcLn1tDa+OgxELQ4103gJzGexp4ost4Ml/Adgj
jySo+rt0SDsKKguj2pYOGc9NJdxTBqbByOgr/jBlJn1B3InNm3tzjB5VdFyKoJy/c6zKKeGjd4Ii
U/o3oX77JdWB4789OUvu8P119w6Wkb05l5NT8bHU/URYR9MgfFdMlvlaW45+9kxR3wUkAYwDrVrQ
snW7bVpg+2UkD7amMNK/t3+JKTNVyjIFAVR7cA1IhmiV8ofjTjV4nbvHzqvKBHSxmgfm+RxCwWCQ
nTyy8SBFh8eo7/MdyYc2Rsttd9ASsE30ND37RhoCiWRty9FrT4Vm6JsRDVw/S9Lw7yTHCQhNInsi
DWeNlEI5qEi7Au2H3CuwO0hYXwHn/AZd04nNjCMr57gt+gfA8b/enh15SD5MjjTh4OEE2AIaXRDH
K8vErdbgAa+9o5+ZLAwGLQN+J5kApx7ZiqmF0UhILDweKuV4lCumwM6qTdimIxoG0qAOq8xmv3IN
bRKfHhE2Hog3HYACgaVSbqXRRB8wkN7jkYEYr27ziI1fM2MNEK3cfXLepOdEuuxdcEyNYHKCFgKn
4cAuzNamghAFyzau/jCglHp7OIuGIJMJOD1iiitZLIMOyaSLYToaBmvuuo5rm4xCFaP3s+8GNm58
25yM8ZT9EMCjoqFPPurgWS+PrckajwFUMR3HiYR27u58juLzFBbFzx5J2sCmYHQoV5zFwiZExITX
OzaFhSSUcr974JKeGzrD6EzD2Xx2KQGg73PptPcV82RTAihEQBCgCsSlnsf6KSvHY9YHW4vzkCMm
tN0/t+dvaShScBR4RBNverUUQMFSnc5Ozo5Z8WqmblyNP+rq22dtyK40ROr4ByBtleWnG/XSL6jL
jsHQHrqhf3T7M7r3bxuRC325EZBSeVc5gsu0AXu93AjGxEvGwGNwtEHoPbp/GZp8MnFI7HFT2dVK
HmHRGN6wgAgDWnaVgvIz4BP1tJ6PgdHc1fwxAK0B1/NQH5xQ71dGppZrsBNApoFMkVQlRM7zKuci
rKYqqTYf0XH1bJl47PR+FwHhdQblHsRQaPBql+WLNqaHwZpeb8/r9QZBOhqJXflMwHZUU9MEUM9E
q9kE95RHjX6k9g9brKH1rk8xcuzAxAJuCGYU5K4uF88HQz2ripYfC6p1z+hEmiNOdQrmBc+cDhkw
UV9L207PlluTexsCzWusWwujxJ2Ifg40dciqhfKUnEea2sxi7MgM863q9C8gJPpj9cmK47i+UtCT
8q8ZtUhlu1SAT2lix6n2/uocbNF4YN1er2v/CxPIk8saPu7Jq+yoQcYBmo/smIofg+VvOQnAWtvH
IOhdcb2LlvBqReMIKmOAGl8uWtoDhmAAY3wsLX7vkTGNRodEGbWtuJr7lfr0uyNXzrfsDQcQHNU3
PPzlCn6Mz4OkI5Y398eundotLE2RXhN6mozUuw8mc94wV4/s8gn0JEVI/SY9FK7ToWuRli8ceu+b
zMyDsOtcsWmZa4fJOA53t+d+wS1c/EY5Yx9+oy1ao2rGsT/SSt+UGbR5qqk5CPAw20bzldfd5ra9
pRUAUhAvL3BMSz2RS3t4Nfsjmh37Y0pM5DNTbW+ScQOCs8ehWuWzlg5UXQDUJvByQPYa8aniYClz
GgDku/5omH/E9CfXvnnW68ifDYjhNGgFO+ildudQvAPI79layUsuzexH44qDoKamBRkj/bFvejSf
mdNP4k2vc6kHkWjcvTWuUcaplSbpdA0PiSukSNAho6t1/rmUWr5W3x8rvellG5+xB2zSifHyoSjM
suK+q6ziiZkgN82pk0YBRYe9Qw0W4S5cS5ou+Sc8CSTcHl1BV2HOgH6zaszEcKQTaJr7Tnsqx+rP
nK2xbiztqI92lMhmziWJiY4GvoY8GqyItUqLiiqLhqZZ8R5LrlDmmUE1KJ/D6mvYT6vOTxI6HFmm
pb/AddyHZVlkv2+fkMV5Q0IN9Ctoq7qqtrhjL2aXG8MRaLJn3vC9182bvM9WkneLZtDtZOOhAI4F
9fqAG+79ZEoxGLfZM4+/0MCLJj9Zk8JYXB4HXHxod0P0oTpBDW2dXsDZcCRB1iEz196DwWHb4D0X
6tRbUR1duJRlQAj1FlNiRNT6d1CUQS3mYjh6tROjG+ORTs1zOht1lPjI9qC1bKs3/m+zXWssWgp4
0LUJHARiHgSN6nSWRuIM3Az6ox286Noevfs4Yk2caGXMmzjTvtIphcdZCbiVDNf7iUcwD1I9VJ7w
TlK8KStJ5SHl2R9ro4vRfj6CXAaiV43mpChjBjvgjrPdnKxRQi8dBJlTQ3AM5OlVbrkMCjFpBGZH
OJasdF8QIv26fQpU4pf/HZoUf0doDCYQNb7q6WBllWlhQsUoNsHUiA26X5A0HzQrbNzBj1P0vEep
1VVfxqaqN9z2BMrc1AD3VueExDRA2t50w6Fm+ic5heSPQ60AffZ4LKK9S41YjMyeB56X/bHxzBCZ
79BKD5p5GJ2vt2dhYaJRLvDlow2dCUhQXN6WvYNO53yEnVH/Otd/DLpWs1natxcWzEsLHBygxVTV
oFaZtx24+LyWhWNeg3bqhRpgWJve8HQE8ZiIbo9s4Xa8sKtczXWNRmwArHA7dm/ETiO/B8Pwvi/P
RfL2eUsSiIj3KPzPdcSRNE3Qy3vYKX9C/zSbj2Pzp5+OujjfNrS0WB8MqUClQO+zwk5gaEY7vh2M
6Elfy1QsLtdHG8pyIZtd15Ymg4ruyBEbem0SgeV/Ww9vwmxiLGVUGsWWeytjW7gtcFPIAjRuvms9
HNNJNAaGiB76VDXfsNYeNpJl+AFNzN3KzlgyBa5rR/pwIMrUGD1HU3rQGnAuQVA+eJm9z5IH6qwE
Z2tGlHls6gmwgHTqj6j5QQr3a+/9zMH4d3tDLO3xjyNR9rjr9YE++oitM/8ulWUAd2+br471xf4k
uPrdH320JIf7IYofLaGZmS5wDyT8Xk+ds1dav24PZuEeh+LGv8si//7BxFw5NVhOMRgXD/m0+ZVb
RmSCs2SNX3npFIG7DKkdCTa5qpyYA/EyUmGHlwV3Dim6teNZE+3m9miWlgZd/mipBE2pzE5fjqYu
Eei4uXyGVHVwHimSy7TUW5BVWH485A05DKOgK958aQo/GlU2XTYV2Zw02NlG9YASSmahKvCgNa+f
Hhp6gT1EISiaAKugxAQ0K/3UByPYMeetOJmCzHu9av07Hyz28ejz4VQEbI0kbOntIVkAUA8GySnm
VNnrI/qPWm5gewjt5PY/qefeUzTpQWE6AnHbjrhj7GSPSVY8JskcU3F3e9AL5xnqgcjfAp0BJ6/W
SVsWgDepGOixt5pwSm2Ihb+Z1oqRhU0DI/gXtwlQ52q9BbqbOqlJTY+ZERzyFAwiHX1g6Ogfq0M3
rl7NSvFNHmpQErxTZIEFDOWPyz1q59NQl2lBj7QuTk6V6KFZ0N2YlT+dPq3itizzMB3t13qkIXWz
aK5Jsb09rQuHUaaWJNUGAvgrfruxyhLK64Acu6r4EZDv+cTWaD0XQtiPJtQWKbw7wY3fe+RYGvvO
Hx4L7kIr+cUURdi5w9m2VxZxaaegSUQuIeB4hkqGYVVgLk1tmxzzpvvpsvl1BEZCmxH23J66hcOO
s4fvI3xF26q6emx2TCoGlxyNwsbj+7FmX9hwcvPvt80sDAeAYgmak5rLV9pLIBfudI6S57GunEOv
9ZFgUDIu1yB6C6uEOBwgMVQtcMbVWQNJU9mQKtVRPpj/dJn9PRmC3wPzH+paS0KOTFdo4E8rocC1
VVkyA3MnHlbeNd4j94aAzx3Xjw5UyGLBhB8TUwvd1IYSaJlGPAFbLahsVpbufTSXeSNpF42FSFMB
FncVyU0N7qau0o8Q4KlCqGp1Ec+SIWZzdUxb5Mlqe8em4R8zb78hyv1Jqdh2GvJKhmgireqTWBjO
dub+UTAtDDITYgj2c5FY+8KfT90YYB+Y/WMlyBjrFnuF0NmXOU0jM+12rT9uDJO8lE2ng4AXPKLp
vEmQOhxA4WUx941CIhDpAbR3tsNbQ919OTmRq1mRMRj35TjucCus1A7U+i5ckaSxwEsP2Ux4gat3
NTqeCrec9GPXZeWTKH12mNrefGxmY/wf0q5sR1Jc234REpMNvAIxZkSSmVWVNbxYNQI2M8YYvv4u
Srr3ZBKhCNW53WqpWy3VDht72957Dfs0s62XHAAEFXbarhOAq34ahuw+TKkIaEiHHaPn+duYDU0R
G7kvzgGjVUwb/2fXdCjzymHa3N4V0OlBcnz/Cam5eCfgfoAcekEW91oxZVPdk3Pl0zJqc39D+PSl
H+bIscYN7G7z0GrTuGV0SytnC4HLI+kcmKm01QHWLt8hQxb2WvIYfmrgYfkH7fJ9VXUH/HFxDWNW
U9QRNJ9xb5ikHUFb4lPliyGeNF5NnZ8mppTiCCVLeOgW7m978h/S2vbC2e6ehiY9lUXw3NZd+qDr
7jxkNSrRebuhNTTdeL7jzjT8SZ0WalOM93E35HXYeBUNKzbudON/rrjkaK3rx0xXYyisfmNYxYO9
nHw5uNLhmLkiHIK5P7Q5vMbL0QWLxS/GjQ5yJ86FiG3P+OM3PNKQzvPzCpJ6dZRJow09Bf12COrn
oZhyuWWoQbchy4qv2qcnVcnPOQnisfIPbtMmxOrPhPPYcbIXKbODZubBlcEDy0mU8/4I767PkHQ+
ZC7dQ9sPrlVDPPdzLMZiC8T0udT9ntftR4914OqlpzkrtjXqXbP8WtdWPPZkozzjDBdeZLYx2JCx
earSaV9P3keLspciU2o/Bp0Zi5me0g4M3rwdv0O0+3PtjDFqsI+0tDftGEB8rnisxJgdSkPFjvL1
xs6wEnwbzCvyA57aRzOVQ1QFPI2qOUhDPRXZtraACA+M/HF2OKqYI3/JdR870v1hVMTbuvBpjlFw
ysJxrL45qdcd25zv6ABTdxQhaANlPmeKBaRNdiQtDy6I4HEPc5sIEoooD/nsO8+z7lh0gRV7rRmC
mzLG0NZyQ0hCZtGQNt+0hOkDZeQOtMxfgTawqamFKwaQZYsuCgp+7+8XgCg1DPApcqadVwHxBeEg
qE98qPp2Y2VOFEBtzQkGEc/mPG4DK7e3dgO2Y2caP+1+2jTOEDORlZt0gAK5Uuh8BXTZ/AdliBdQ
PL8MuouhvzceZl0UWKBpduJSQPtQy3bT9BBuFHP7Sdejc6AGjzpmfDXb5nk0TMi3ji/l7DwbUwX/
BveUj6M4a1uV8OOeXmhQbdTg7mzsn6FxvzBRfAvK7HORliSEfJwVWV2HpBjo7xVX34glT7bZnCfX
inPVnL2iOaTjHIkscEIf+ueTzL+hSopUTcgpR79lO6VpDXFK+yQzKxS9+9GcCFJBG7nKicyu27qZ
wtsR7fpMWQ/Mtfc5nz9YhUPCkQcnFCM+3M5ol3dPfCy0iGHODdzXRcUpK3yUMnNFz0SqFLmgbcJm
mF4GO3+pTSNklN45BP9WLFcZFERdlBbhcIIK3N9SxJsHH95Ahez1QM5m0JuPGGIKu5vR/jwZdTVF
EP9E5idObJlbho7GFCeqsw9mzs1NV/6BzMaugtuXAfc2/bttY4mMcK6HHt10p6WPpdlBGJHGlTOp
TV22cwxbyvlVcKs/CVgn727P3uVFYsEcogdE0AaCdu/q5SUAHC6VmK1zMFdQUM4ynx2nSssPowha
cD5yBrH7bJLnqp/qO3douvzh7ycS+5WCIYCX5hW0jG+j/ugNbDxn8L44tU7XfvJKWR4G2UKdAc/c
HbQPs0/omRlPsCKlPwrgKI5WNsAmJzWdIwwbuyMxev8VOqvk1OVSbH3ZFG5IvAxwON3mTQjlRACj
q0JvREp+1J2dfhimuhGR3fTpk+amelmIShtSpJAgRw3VfLUbx/zZM1ixuEoiJWNTP1lkBtYGPidf
mUkgfld7wSef2bi+TkaF9347nry5Zye3b9RD62f52TDyNkYJSu4nC6oyamAS0shW/jD0GkYXtvCe
esWmj4zR8ZOqGiwAXFp+W3YPXVtssyiHrikL24waJfQFQM/nTHUbMGacHVy67tVkLu8FQCMQSMiB
Rbqodq8eVaPKhWxNCwMKxjJshWuE1pB+Nin8X2+vucsHACKhNw/lvb9orNWaw+PcasZl6jwnD2Eh
vyucr3KpApFP/xwIoFqytAAWWZ+1MUJj6WGWtaXOgnjqV16a807AozfJuWNvLFSX77V0LnORD1jH
wgTCexvMr2XkbzKDSWZ3KrF7zqqn9mEe8nlXNU37q8wC/cGRJo88PQKteXuYl2/RpeUAfaRFMhou
J8uvehPVYVoMrVGoM3G7dtNNprlV3vSPgho4FBEFcFf/bxMHOLr3UYjTDTCLadTZgjTjU6sngQt9
am2mwbnXTvzbnVklBlQ5UYVayiZAQKwOYGFaKQCRQp2zWfFHVbrQCIHqdzLQtoco5Oz8FJOcz55H
0sduno3vPBP5Hj5KIyASZfVVzn5+ZMgEm4Zlc9TbwGyXvZ++BCrAda+2GF4S8M90qnkOaUnsIUpl
WWwKWA6Gusigj6wlHLjaut1qVfjx2M3pCUlkiJpAmiE247jPdP9TNq4CUMhAmhnqdjNpKI2YGrcZ
1UAX06ngoYK9H05Ub7oMfgCjL3JkNp2GwKhEDSfp1tUEhZnCCw65I7Hx5syO7RayMUMFV1HK3eIz
EL2/LS3J70DPNOobKTfStYajbY1sk2ey3fGqFYlZDWhSDigE/Z5ZapwLX9pF6FgcGtO068dnydlY
3XmJXkkbsGKDLzUeo5C7XC+Lpkzt2QQW8exKk53Huu6/CUh7nyxZT3ceW8tXX6+KBV3pQHcPkmNr
cOXcMbDtlBjPvTFU2xmCXolgkF5sDdi0Q4Te2TBZFyfPLthvnJTZfzHSRYd2UT6FXti6yCV6YQC0
1o1n35p+dgNQ1pTDzjct7mnvXMmPeGEvZuN4XaJ0uJzZb/ZzzjITcEFkYkqbqNePfQ4MTPPBT7PN
7cRxZUJxwUVNEpEWwapV4hDcHVGh8dXZ6eWXzobAJFGR3zpxhVtuSdrtPIJ6WDrx7bBX7hzgYYMZ
CP7Ngl9fltSb8fm9Z/i5nY/nGvDBIf9T558yeSgyIBNAeKjJ99vhrk3nwvXHyglQpFyPEnrkbWAU
jjqP8zMqr/D2eajcz5bx63aYa6Miy+JEZRmu9GvBoQlURF97TJ1p7UUsdcuwnMovnhY/TeHKRXX9
dYb29J3cf21wi8CpTyFhAbDY6hNmxQhkM1fzWWbod6XJTL6llojm8p4yykUgwOlwPfSw/FHnwj37
/UcD2jOg7djyxA1OsARl8kuF5pr39fYkXosCwQxgw1C1wyyulobFgAYXlOSJUl+0GAGEsEAG89Cz
vsc3uxrJxXMBowFMcP25uGhcVOtYnnDiHK0i27mqDoeiPhbU398e1EWKxNQFwHfgwgNsLiB276du
shublYA8JZ1RbVtPfJzw8Kb9fAe38rdw+i4/LnEWFbgF9wC09mrydGDi6ahhghg4Zew0MOhCpeRD
Ls5seAGYmssPDQTmjaoIuX6B7v2dpXhx+fkbHqjdBUN4iSnzZS1Kaco8aUdvKdF8aLTxbTD7mLPm
OAPD/V/MKrLT/4ZbbkVvsgjALE2REWiPC5tAK19EFpQn7wGRL65WqzGtptR09ViSSeVJNfah5xyD
/s6Cv7I2kCscSFtCv4/iy70fRZqhN+SOGAXIHFFQWlHpvpb14fZUXfky6Bm7QFQDfw605SpJYGGY
La43PGlMPEQMVJUfqtRV34OG0pgXHn8J4GVxJ8tfHRkUIyEJivc5APbvRzaWfjqPFjYYODCR7bfR
FByyrLhzKF/Zxp4JrMkCIkVqX/fEKWmNRqczPpCThYP7XOlX3i++Inem8CK74/hAlAXVgn8uuOxu
mdlFTjyRyL8oAl+bW9mwIDZH95OPzBiOcBCNXN6Q3e1vt+YyAdqCyAATQd/bxHN5fe0w2haAEMWL
xGmzDeTOduhGbGEW+U3b/UHVze+OkLOgc+y21cke/twOf7kBUAVzMQIU+wn+Xkplb3ZZZZul29C8
TlCbJy+ybavvWtjq3me8Fga/+++zCcDxdU9IDUHRzl3VJC6H8hYf3S42m/EexPbKXC461zDYoaiA
gwi0esM42uais7omMYvikZk2jBeyTR28OvxTxd2TP1txZlHg0lDHleWdDXExRoizokmOv4CCuySl
TSP155Zbc9L3Kjj03Oi3QQXfy9sfbEkY7w6BVZTlV7z5YMbi0lf6i9s02+UTukAzj8vJ37TloS52
7ixDnAy3Q17sQYTEQx6IFFSSFqH19yFbmBeT0q7MxFOanSo8qpJSMx7bxQj7SKfjz/9FPOhJoPgG
kifqfu/jBUHVz7xjc6K7Mo/Ghmy8qjwFDf85ANx4O9ZFFlvG9ibWajqDunIcFmRmAk+dxHf6neo0
1D7uyYlfD4P8D8krsFbXcDajSdFiwSZOinayw7mTUaH9Kmy78c6peeVbgf4GBCgEj9G1XCuWuLoF
7xa2BIljn+bms+geHfm959mdabtEPYB/ZCInQ7EeQBIApN5/I6eVokUj0EjMGgIyjg5nAazi/FAR
OMqXsP9TVhV3nSYnaLX3e4X2x8ZXxr2i1kXaXn4GsjbQORCSuyDiG3qqwT6Fq9E8WKGZbtJ6o3IG
Nv6HSqiwuWffdeUzIhyOWaDNoam/poQEbW4Qlw0GDtpHQ3yx6a7/5y793xH9J8SqeObnNRZ8h4lV
og6BVwFtsgjt8fX2sr82bzhNAW3AgxulkFWidM26NErDZ4l0fmZ+EVnB0ygPlvEQTLCBSO9Ziy67
aJW0lsISdOhx0kDSZXVBqXhmO2lgs2Scv+bwqmu7ez4W1rWF/zbEMuI3eXEyVDPYHCEa1O1OtHRe
BegcI4eCgFE05b6fdBAKWXddSJz5yQ5SEeph+u5oEsO9KGLMealzChtzf2ju7JZrywbFQii5+Ysx
zJqW1Tm8cVPGWFLMDzWo+BrNnOBeVQFl9SuzjHS5pGhoaEL96v0UqAwaIT36D4mtfSuZClTwKgU7
tGZET6/3USsqdfOz4V6wVb4zfqlpW2967XgHhUpEjKv4V4sPMFLj6a8ed4XY6kFtNYFSiUgb8FiV
RB1rhDjaaDXtW9MeDmmlDBS8FEpZ0vbUzjD7emeV2B8pONpD6JsDDV2QsQ/wdOMxegB5OC24HQE3
BFi5Nm1ku7kZMpJ/8xS1NnpQFYpqhMY9moIFRS+zH3wjdnMXpJmotYA6Nl9GdH38SdVR2uksbOYg
Ks0CbmE8NcIprb1QdrC05mq0Hx14R4bCtvqwsZwGDu+6O43cKk/26I17EyyKHQ9ofcplUEaAUxln
o8q/tJXXe2Ht6/JLrzRKgjov6hj10AmEvqkzdu3cyI1yONlIkTVPUEJy9qCceJ/LNHN26MQ48TTk
8jh2LD9WNS1A0TDk0fANHpplPj30UGZKssxDy041QHRA8GIH9vhrlsOsk40e20y2Vx3dued7EZBu
N5RmswkyAAQzPJvj3oHHJ/Q3igRwWBbljBQRrm+Yz5LKuDJwxjChnE1HnWo7gg+0lZ4Bf3Yf5mJa
p+Oplpl7zB3UoNLBEntts2aDSjPq2lCeDkE2DuDQp+14ClzYeDRaxxq8ojDT3nRqpm7ABxrGE/MF
5Pbcke7M2Rw++sZSK+UeSzqPs+2IB3/Se14ekhy63AWK5SD+ohvpmoa/dQl7dJgsNj0TQHIBRgBP
U9P8dDvXXcsMqH3hHrHoJF3Aagu42inJqJ/AySLyMqBnRquMAdp55YP9+Xasa3kVDnC4yOOdfonh
zH3S4AhOWRLoyg+xSR/cQpwNW6Oz7tfAjIrYKoI7dLsle66zK+p4i80ReOkQhn2/79HILIKZaHjU
lMUxdbJd0fK4CsgTZCpqKPnQ/e1BXsszuGTjTYYyKSCPq/uZ7418VqhFJ8Fc/oaX4abj+R06y7Uh
oa8D9tpSbwMe8P2QJrxhB+WMLIHvbSRd8+TV8Mq0frVEbjIj+FdMNM5csOBhSIXzEM/n1fEEaCrj
ZW0FsK8DkQLELUH4tpjvYXOuHQNvw6yOKM5HBeWKOUhmL8ntNjTGA87MO1WaayvwTZC/2Ic352Az
8FkrH0GcYTd6z2P9QkvYFmZOODd/enKnJnVnSOsH10yl0eX9hGgq+OQYfCfp9MCQYW6vuGtbGObF
7qJYiAL9OgxIuI3rz4u0UcoiZTJIKh/9mkeAX90OdOV1hS4YVFBRS4avw5roxqB2UjUejL8NACDG
PzlOJic/dmwT5Dg9gX8DBOH/F3EZ+pvvBVM3PrAMEYO+3TY1qOLNsybfYMQejvU+s+E3BAnp2zGv
rpE3o1ytdzri9O8mxGzdMhJViQPplQaATTXlti/aaNTuv5Zxlh2GlzG4g4u0xZrwP6HNZaZZxhKc
WTOcfFMC3BD7yvOft0d2daEEKGMs1Qy45K222KRkKlCKhXF7T2MNCFrbfEuDfsvkHQzRZakBIwIw
FO0V5FeUwdZJl7iF0ylNE1Cok6p1d6VPP7ajxiSSl55PG7Sfi3CxTIQcTLYLuPPr9lCvbD3U9dAQ
XlyRcJ9YpUhDjCmx8pIm1gTJmVKldTTNHBCq1pg3t0NdycYIBeQwcFOATK3ri0L05lDj+ZpQ4/Os
9+mIm5Gg+xw2qv9OjwJWZRnVQrJDcXZ9mBU0aPvc7yjkxUiUMT+Gyd7O8NhJMcAWCnGXq3J1HjGL
6OmjAYL6+vsNaFky1XKWNOG5HxbG/NE1zLMOyJ/bc3g1zNImQKMKbfZ1CjObiaNAxmhiu60RGpb9
ZbAduatt0uz/i0iQwEXDD+B1CPC+H9BotqKvJ5smPZehx5xtMHnb8a7S/bUBQYtkaS1CaAKtqfdh
4NPVN7WfAfg29Elv2ip0AC/fKjdLd7cHZP2V4lzdcLDVHHhPAS5w6QO/gPHMnIwk6Xzokk+GN0Ro
+VthnnaAnD4SpSK4NBsoW2Ztt2lpjiJ4UBeh0TW/S1PVn4H71G1oy87agxMH/SxSdsDdWe5zK9Lx
ARc1vTXaOo8pL8coLcZmDlHTlxFxaxLjV/2ehIXGtNWpD6mqdQyQbXUY26E55FlBwz7o6I66aXDK
WoYKCNwSIuAfwI+EJnX7mBqB82SzDCDLtJwiyGZBYZHNZMdsmSWshp3TNMp0AyXbLiZDrTYpTB2i
FMClF0ix00ML5FDYma6KGyh/hZTUVTS7w3xO+fijgn8F0HxeehyBoot6nMeAx5nwQna1OILU4UWN
tZjapl2wa1rTOUvVw9m6VR/T0dQ7XaMFnBLuP/iAJOwyKFxHAKbph7QQsgmrFNg3nu5nd8vRsaut
9oHgNZ2HwExWmxzUKDxXfO/YoHK+R3NU7TgAAw9WM5vJ5LnTc9mNwUfosdsPfUrMjWGYFdTyhRm6
2jGPJdXe74phQKJz5mMGpENcwCb3CLfjv2i74KPo4JQOUGq/KyrWbH1AQCJPNdYB/zaHjhjSaGgg
vl84sgJm0UlDJIw0dPweoN4UcuNcLi7V7mIX6OEK7jE4umDzVJFVcxlbQKP/GbQH7zSW08h0cv9Y
gkl7Vi1xjxCuHB+pBtwghabFqe1AM2YuN/ZCjdaryEyJheVoDUF+3/pUFR27c9Rcy76oGkKKB5nx
sp0+cjYUOS0Iitr1VzqyOWK1nkKWm6+k63FB4emd69aV+wGaIZCEAnAA4Lt1l3YkfuOWPYWddzZv
quKTMfxWGhaIArzi8UfT3yX8XABykfTfBlxdgpyMuIYB6BWQlElXftXOj4o95tmeOM8oiIW9OUfq
HtrkyisGIlTYhEtVGxCk1SUo5wNoXYTBk8WWsUJO/lfbNrBVAbvEawJ/DgoWF717kcIIRGN1J8r5
ZTG4wc9Q6KX36DZ/xQ7XyZFQC/2OBe9P1l9L2wNuKcC0JKIixhYO7PW+ayA8YQz1Dz0M7gOMo53P
hUt5NEHDLiKj2cVFxwGxEV4TYwT9My+l/+9PA1zEwBFHRQoNmXVXvBGkqLRYflbr/QHEIT3Bu4Zv
HCjZ3rlcutfWK26XaLSCCoSuwapBkaKiJbJ59hOYirRxNgK1DYeUz+ZQ2JGZe78AbS1jZpew/oNE
EhAwXOxkxRe+N6RY5sBNH+kA1wBUQiGUmNf5trNm45TjeoeiMtRq1CSCbVkKGGj63Am9tkMhj9Ma
hZRAR3VeWoe6ATUHNRP6kNKe7oJcpxuAT6vXHKT8DTWMYeume7OUBLRb1Jrioarx33jFoDgjNLBb
gJWhpKNRGtHuBpkMKD8TxH4XeHmkHoX830PBzO/A87t9vt6ZvjURjWrbmQpm+Yk3EhCp2edRwZyP
2mnoU2/XTSqyKmi93g567fqw6GTBdBq3ogvUTu3UVIK0gaBqOk1N/Upb+jHlkOK4HefqNn8TZxn8
m/dVkJqtrmZAyUY8g6c8D104HN4OceXRARPf/wxltfzsoACNBJe7BIx+u3joCVa5+yHDFeB2nDtT
9per9GYoHkDDldthKGn7Cm1xnIifavV0O8bfa9tFNvnPYNbPihZylgXuO37S1KAA5dXHghqh7faP
Q5//EhX9gNG24Cm6e+HkZ87NkNQynkhz59S7PlgkHzTowENbv6+Mvprwhuv9RBlFZIDYUIIOBAmU
zZ3xXjt6AOtaoMrQGkbJ7v36IDqrRGGMfmIKFjPQn4uahMpy9+7kfO2I+0tykG7m8eDN+eF27GtD
hIK7i8UD9u6F+pfd1XNZB42f0OrRHEuM8KXqv92OcakmgkMI5w9o0TiIgPperX9iBE3nywkVp/aR
G19LfwC7a0+8kykefbYZUBgag/04QDuanIfmrIUMh/HOW/VSvWH1K1ZbpC0Bltcz6l5m+WhqHvLM
jwx3I2oQUf2oyn5bDPzeO0+ua1v/zdDX+vtC28ACIIcmXlknY0Ff+8K/syWvDwxoNpyweKFcABva
MnOVnXEv4VokbTs9+I0QkVs3CehzX0hefMdDCbrw7Ce3/Tuz+rfxvt6ry3sSUnhLHXa9RzLPZD2x
alxhBqc1IwkJ2sibWX/wB3fY07bJI+qn1acin1gCM0OxAV6+gpQoKHQ2S6Fa3hg/e5XiCwil4jxl
2d5StreF2+wYF5NXbprA/j5NHUUvCAYkQ0A5tHRN81VRgm4rMJFbMfk6ZJXTleFoA/h2e/06VzcJ
yulAqaDPDHL/+/1Z+T1a6pnnJbZAmhn+0N6oTmqk9t6zG2tb81JEQw3CWDvXuF7JDrZxpV3jdTQF
WM9G+QwZcWNXZoN6HkF6RBNi9kC3EjnZ8H4Ab3hiZRCi3Mz2KS4XEXRJzaPWrNtZeB9GwBcaETqG
7RHPKvcUQOs35FACeGJsqDeN0TqnlqAZUtCpfQ26O9v36hJG2QxyOwsR3l6NHvy6fu5wKCY5hCAc
MmzoPxpZ/b2kohzxfxGWX/DmUMmlW03EwjXYHPK4FH1slOCzVXdaFFfHAQUVuDtDkg6r9X0UkmVQ
H4TTbeI37Ue7rI+zZ98JcX0r/ifGuv3ZjJbdVQPxkhr2QsVAUX2j828fGqahFipxLb7R2jhWqtrM
2T02+rU7AGwH/neAwaoa50o3KDm2TqIh8pk6Xzz6XKPCAGHD2/vh2kQu+jBA+uFafaHzBa1uIHhF
7SdWx8BuDSCWZog7R+/VGNA8x3pbei9r/LbRZGlGleOhgGSHtAb10FD2PVLLtVftch4t1b7l5r5a
EWZrgmdXZ0GSmvvA/gGIDnzXj24370V6Z2VcSyFvQq35fBkYzQKF4SCZ0rPlVWE/hNL58F98FxS2
gZJattS6GtYGZu1DuzhIPHN6QpfiaZLe8+0QV2cMRj4A7AFzedHmY401WrRkIEW0IBqJIsDyGgsz
tsrajLpusHeeDSmJ20Gvzh3MzlBkRo0b0I33G1cRmVZOsTAxIDagyEOtHrR/55z+e6dcn2PIDOgQ
YP5QsFythVRKAp5wjx5IhTJZG/zoJuvLTICUlfWLJwVKs+zZ9GWCityzZXQAhjlQ851T2ALNqM45
X0pTHKTDVdi67Snz/2QqBxLauXfcX9sZgFctaunoEeE8ej8buEdNXePIIOH13P4IWllsW+7bh9tz
fu099jbK8k3epOTS9WvgCjAdJHPDYfbA03sK5n1VQFGDQlThztK9mjgBZgIc31ouE+trxIgbSgsk
Gu6hzG5xcAKaQiGcGGfEA+lZAKLvF33/UIFUv7Ps1j9gtruPt8d8bXG//Q1Lfn0zZhS4ej9Xg58Q
qSKbzxm+ZLB4LICpaD8XpI1vx7u2rtHpAxwHopaozqzXdQ11P6Mp/MRt+03FIQnOWNzBqOl2mOtz
i7o17r/wzsVj9/24pIkCiWKIo9PqMSUwcDe7+kEGThEqJ3saau97XetvkpHI7cs7k7osx/W+8t8E
X3UCTAniZB3kQD7M/pl3/BDw8s55dA0IiO4TeHOQmkDHYZ0gROsalYDoUULMp6Cq45kdRw3xpUTU
qDiXG3sYN8wOIoumO2ml0e35vXbs4uZrL3QIZMT19Aa+7PG+R3RAirbOXP7xgm47E7ABi/bey/ja
S/FtrNVsCgqge63A9O9m1JVRPt3J1P1oV/NHKaGQkOr60DTD1tPmbpZOf2clXS5YKLNgf8IHDeO8
qHGh4oTKjB5xu2l+VXKE5tGeGL//dTYRA9dMDzjtBS+zeivSya4hXKJo4mTG18qWkCquT4bdP7S0
uZPjLvf7IjRjOsBBoaN4wWk1+hEUZ3dAS7GEXxJ2+/xNN06omgfHv7fXL7fB+1irYbX1nHOVosNn
VwuTv4/JPSvFy4z9PsLqAMug2akzitHw/jnz4krKqMfrA0VYOvy+W7O4Nh4UKyCRhYMI6M1VTpkL
T2ae5jRR3Dq1LNjN453EAcn/i9QBwiCklJGf0OG+KIukBl510p3SJ1qDU7IVvlPtS7sZYonjoo80
Gcghdfx5U9pj93H0VBZzAJ8OTQ8ssArS+UkbLTmY0EJ+qqom26a+cD/znGu4jMlphy00fgauj7zg
eiH2ymLFvnGoCucZYLbW7Hnc5QDWQd/BJhsQhtuNQAHsAySl8Q1Z5u6YhjxiK1sFrddC7YvKLmKf
gp7k9Jm/qXqPbx2QScPZFNlRQJM/Azl7EEfYSn3tOvrHQ/SH3irMJ0k7UN1sEWyAzfo6t6bcdQVX
cdaJ5mQM7rzVTLgPIAATFbJWOaFU9ZQUmqYJKXuw8YAOidrAdbYk4z/01AOrVGdWlDZQCnFbZjwG
UzWeRJCLDYoxCr0x0WyD0XRjuAnBchdi5B8cMIHDtoBASq0HFtp5lm0Cxh1IWtrNCxuyMgI51ntl
Bq23jMsSfGhi7Goooj00LafQsdH2ofXcLw2KWmhc+m4IHbz0GVUCFRkpmplWDxSL31nlAzRsf6Sj
lcVVb6BSOcy/g3sq/ZepGSsIsKqF9wS9gXV/ZVDAaWYdJBg4k2Ftop/qpxHcy0Lx7xQaSCaiiuYt
qoYohKzRYgEkEybtyPTJ5tY+4OhoZuyh8ZsYTafQ4Gbcl+NzR93vQpZnVpj/3Ol4H351MAzpMOQa
9f4nOvlfZ2K/kkzuRmXfOQGupUxwXBdEHFi9F36YnqS560JB/4kpsg0K8QBwPoCt4CdN/a6y1D+/
mgD3WIiN4CmjdLg+2KXXW2S0SPrkZdm2BLOR9elD4d3DIl071xapKmD3gey6QPCn0qTQ76Tpk6ut
Iayr7ITdlIwD3d4+264lTTgcApaJNy24p6ukqXhWOtCMZUnt1z9dAia+tNidy9C1GAs3ErgjXCsv
OKedtEtzCHojsSfUzB2wuos7T/Mr90mgmv4T4u//f3NPtobS7SYCBoKiDYXmdaDCuhT7VAaf7HZ4
pp0XD/10oBrZx7gnnHRtS8PAZzmuIcp8UewUfPZJ7jUs0V6x5cX3BhXFYvrO5zvzeDUOChywjlgo
yevLOdwNncEsZzD/qwn9/E9wbAkH78WtvtxeE1dAXMCumJCR8GDmjVLx6hUAg6jAR8/fSLC3bEwp
JI4qA4rWoKql58EREKmD1yMEcmS/B6beiqtR+3t06vP49i+xr9wgIDaEwsHiUAP80+qX1G43OhpU
pGSSaBfaOZ2jmgQqIhXkIHlhFV+mEbL+0O6Ftxn1mqhTjO+a3CRI8iz7JXHKbbVIgR/sWw68x1Ds
nGb+6ncpIFToPm+JEBOU84x0UzTDnzwgD7kivwcxuOe5t4dY8bxEtRMWi7eHdmWDY2RLZ8WCOxfI
Vu9fQG6L5iGHW1tieAVAC84mLbxns6r3t8NcKvXhEYADZ7ExBVkU4l7v44xpU4yFkRkJgzZiBSdZ
7aIMXDveUzmTyJcVdHmMsINWNOSQdq43PCniP0xofqS0OlAyREbW7Xw9ni2/h9BhvrfAPrv9I6+k
cHjnwKTir7QU1B/e/8aiI+PUmJaRTMMLMwEWKWLbbNGBJttyerkd69qKgssSmj9gzuJWv/yWN5mC
Cheg/7xIn/KGhXX70/BpnIndkO8mw47oPTuVq/OPlwOFpulierE+hPF8hweuPRrJqIkFqwMYvGTE
Admz4YD7/A9p57kjt5Js6yciQG/+slz7bkpqmf5DaMvQe8+nP1/q3jPTxSKK0D7AYGMAQYpKZmZk
mBVrzWAfstZRvZmy6INv2S2zila6D1r/KylCAMel5h8yIRBr+qn/Y0wZjCgzvXcHS2qPWtVb97Df
BB+vf6S1w8lkjngT4OOAdPv8I1W8M+qQOjgA+zWAgUljSAY2tsN1Kyv+TCFxg1VEDKdejPi2tlGZ
Y54zlNfAIEhoncG0zEC2X2cKkAS43K7bWztmJCT4EnJF8baer2pOg4Hor5CeJdo1JbWUwfmdJk9t
xQi1vHHM1m2R+guaeR6GxTGD/jBzmoK1SSJA7ZAzzLp9AY1NqUgujIru9aWtnWpA4P8xJ/783alO
9UItjZSlzbHhBsrJYR7Hcj63qhfVKiMkf39hcSsgfEXqLXLvc3MG9GQ1E5X+M0JQN1IQvfW+dhqk
6FA30alM542YSxH/3nnFBjAxOB7iE0JZa4nlsVpZaxQxWjE1+k/V2sPFN5+MHkd/4N6GiQsP8U4a
zIOcOR/VuHqTs941lBTHbX0eh+GhKssbX442ah8rX12AnCExwIcz+igCn3df3ZxGVY4KXqfZP/aI
2KbVndR3bhKGN2OQ7YDrbmzzyqk6Myju7TuDyhT3CcBF/9mWoL1KnLs8Z90Or9Q07WdJ2djmFdQD
5igh/VGs5B9e7DNQQD9PYMN5nnpjov3VPWpzfpSbNxNVbLfaadNw0vz+ppz1U6JmMZGXueEkVr8x
07QaAjgEAsuLNEltaOvI2sIU4bu69NSNp748mu2z43xJ8w2/t3rOmKegygm24iKSq0sI4gB/ca7l
fK+nxsFWHoLxZ4GWrg80P7N3vrkR1OmreyoUhBgaEsO6C0+h9CgxdkXtP4fmh2IESmhCStkyl6Ir
rtV61vgVjVRJD13+Lmx6jtsDNCzhp2+UYiflzS75M8hCRDg/Jpa8d4LBpUP7FNvmqRhv2rreQZy5
awzVHf0baVB3sY7U2X0kTzhA8HDtc5Ey6+CfbOMpJkIPhqco+m74N0Zya6rfJefLZNzO1W1I8/u6
11LWNpfjBRMTlUo+wOI8oxFM4MZk8nMwvjX9IZuec+jJrHB2lfmHOeVup9yoZv8iGU/5EIOuD8lZ
p4PqjCAuUSGRY2iNtnhr1LUdET8Jruc/nMGLd8LX08lUMuaezACK0XY/dl8c23fB2DNJqB2mmWFK
5ViCdSvfNBVHC6GuXn2TgGMaxnzQ43+CBmJQsGHz6PUI0+g59GWCVfS3Hz84hb73q60seAUQwO81
CGo4tQJJv7iqrV9ZXRwbDh2pzs3j8hByZKrgdz7Me1W5k4bPud4SPH9py8cCyF+iHXqyPTU8afIx
02NSZ81tsjfDzF3fv1ek9MTk6Gx9KvtTrz83hdc4nwf9Zh7f+ja9NfOfWcXYZGTflOHtxrFQL929
SHwdwL2ULuAVPHdztj3nbdj4Ol0Pxe3DJ6m5y5L7qfZAdRA4fW6rX3p0S9Uy2SRpFCdu8dKAqCdW
E3qsKO0sTqTeJD201JXxHJv6ozOGJ8OkaAF9xPUlrqTEArgPjEtUZy7UESzQG05Z1cazrcZQoT60
yl/rGPNevreweJvGoJv7pumAR+teYDRurH25voSVu0sdSxUIW5QAkOY43ySnm7Q+yCsTihT9UR87
oD72azyWn5g2309WcDMaTbbxIK3tDnkMLHQmIOWLdNAa1EHpY3anjxvccmPVH4seRGne61sDgxem
OHqgr0XyydtDbeR8ebFJzhRVXepBuFrnn83+OHcb05xbJsQ1ePeaq2Yh9X1ZpV6YT/0tcy+UQbsw
fS5Ue6tNcuHSWA2IQZHyML93ASuYgyKPA2RUPHmA43xoT3IcWy7z3cynM4LVBfnp+um4iO2FQYHL
pypDBWsZsSlDZUAgUiZeEn0JTchrv9dNChX3zXUza+tieEPwz0GBDZbv/BMG0DBmXeckHl2oGrn2
7FjaDWCz4QfR8I3RWr+v21vbMqZ7gG0THlz2hKtZGwLfMROvmczWlcPkUxPoz6Wq/23tlM8HCISE
ERdIL3Rx+lJA2Yozz4mXMn9YQ79S/qjaL9fXcnGBFzYWxy8OolCPfTnxiPF/okz7ZdbMO/pctGpQ
MgiKJ+actxgv1m3CrcG8KuXA5Ss1U6ebilFP8OSR24QfzaHct9obhTu9v7ebrWL76nZB+fD/zS2x
TxJzxQysaIk39ME+m+Ha7atdsHUo1s46rUdUXUG9wc+zeK4Ge/IVuCxKL2ms8IMezMaXuAohcf4U
+fjC67u2agwwE21dQXu3LAJORh6kZF6Me9X1vtCpcRbRraAuho9545FaM4VcMnU3eCtV2vTnlyvV
Sy1C1b30ugY3MXyeCmZO5h9EkdeXtHYo6OBq3Chc7kWunBlFl2iaVHgIiihHKZGDnTQbRztWfppq
/JGA5kFu9fbvPySeg0k96HZ5553FA9nVo5Z3cZ17SMKC4mgD6cFK6sl1ClXaB1Osbtj7w4J8FloI
qKJoHpqC8u6i8mRMSmRKfZh7yNzFNJzGWNoN9DR2dPZsq3ypQ+kQFwP0ws5rm0kHJCOf02QyYJlo
kqF6UQ0qnWWkxGjJqd2nYmYUrbMhbnDVPig/ctuV2Z3sVLvFzuiaJSw5ZZ/JD6VmRPuyMuVDmUe1
a/JXbv0cgXmz6aL7IIz93VgPyUtTmfxbpRTnu1JCxJohjypGN7YOwY4WO1RW9in5vTkz/USm0rtp
OqaEu4FzE8ry/FD3gXRLu9rf8w3jZ5S0cuWoDcydKX4cuJSZfGRaquxtsDvlWa6UN7vwv5WRNDVH
Jm3oq0eJfBgkixELy25gQ8ksPWeQy/6toI77WZNk1XXGADoUAuxPZok6YMp8iScroZPuY5MxBn8O
69tY0SY3VALlDhZ7/7uTqCo4bqYodlISqbtUz427LEVXwWyYm1VAwz5l46TthyIZEFfKLD7PUG/s
/4ovAu5CgwoyNAo1prgF7157ZMVSIduRe0n9Kyvf/OHJL//eo5+ZWDgiO1HgUzYxUUbfTS26TZ2T
DRf/6NCODo5duAUzWbm4YEzg06JFIEgIFi9ImM12rkpR7jGM4LYzIOEGUGTW7+v+uQx/SPFGYrD2
CYk5Yb/ktaeqtngV6wCxNNRvYm8YqoPdDZ7SVQD4rdN1f7RmxgDfScmWlJzaw/lOhZ2jjk448Pj2
c3myi6ahuBH7B0Yo5X9xKN6bWuxY5aexMVZT4rHiF2sImai8nfsP19cjPNnS8Rg0dKjWia/2pwLx
7uSVI4Ry0EwlHnNuP2cJnkhfGTa+2cpbgRYkHUsIjmFyWgJ9jdbOs8TQMy+AtDya35TkMRrueq7v
9bWs7A3lKDYF0BgFt2XWEQ9zV/vo8XnpNLroQTLFQWdvo1C8YoT5PACNkPohn72M/fuw1TJryjIv
mwNIl/Jnxotu/FF9++u1YIYeGwB2pjiXrQjeN/jO9SjzQq3zKJ+5w6DelMZ0vG5GnKHF9pOmichf
UIxddKwD8ImZJgc1A+KDqzqA5Yf4oCuQzD+bjML7/eD66UZqs3IcBOpX5tSRIF4QTlR6p6Rx6pee
k04f+/IwRTHNa8mGD+9wfXUrh5vKIL5AkFvAj74IUvSuynQTNlSvierfWsO7qOYbJbqVxfB2CrEV
4gSdmaRzfwDbVxe2zL57Q9jcJtLwSqyH/k50Q5i+sVcrqyFv0jVo9GhOXeCLpKjOQiDZhaebBeVO
+gWSM23NGK6uR7A+wV4PafcyCM+sTipMv2A9enWYm+at0fVj12YHv8z+/hxA/4xEjcHhE62X80+n
IkaQhAXrqfI+ehob9ZcU+dFLmwTIQmkwk18/DCsPEjEWjo6PSENpeRiKZupH2BYKb0hz5XFurXCn
Jr0DJXln7ZSuDRnWjuy3VIvUrQ7Mis/ANIEd0oh4jmXGVlP9cxw/Kj2p+SqN7d4qPrQM219f39rx
eG9kcdhDaQaPbGDE1JhC7D8kmx2G1WWolghRHKHcubBgoZ4ND91ceF1vPhhTeQe/NWC6rUL76ka9
MyMW+u5JSnoic7gnCqorqGX2p5kweBw7SOqedOVbFH77F98Nij/GJWA6IwQ7N5dDD13ICqsaonYH
isNVm4/XLawu6J2FxXfzC4MsopELT8ntGwfiPQWiEWAHo/Wi27EbZV+v21vdJ0A7oGoon8Nqcr4i
GCPiQEZNzJvVmJGv+fc0VIDUfWkj5BIXdPF48NT+184i5IrGqiiNqis8Sy0mBLB686A0U7XLxw5Y
qtVKqHIN2d+/v7yKolAlBJIu2gLGCOKkrUkIY3CQ/S/kRqMtTuTVdb0zIXzkuwNYZnMmwdFWekWB
7pfhRXAZmubPMPmpxPvrW7VmSpSKyNahwef/nJvKfaSgoL/IvS50dmqRPvpZsUdwo2HkDkGGzNA3
vMTa2SBMpiIBew+ed7FnWi7JqT5ZuacWCjopEVklSnXJ1tTHlpnFpRrxRUposS5J/Une6mrVD2Mr
RFr9du+WsrhWlGymqtZtbMD21cD6ZaRe1FduC6mtuaXXvvYuvv9uC6ckBcwdBykLctgbvf4MA/6+
VwuexY2AYs2NIznLDALzQwz4LaJ+Wc3gNYFA1FNz4x5g1YMWhhsm1jYHUIUGiwci9xe1GyswJwp8
nIHEKVxtep6lz52zEaxs2RB//u4OGZOp56FisDkR02MzpNd9724y/67tihjuUhGwhrZpCQHrKU1V
pjlmnjKq9EGf67bca9mPYmukds2Dm0IYQ4TJ4HLFUXy3Gj0cg9Eqi8KT0GwNy5tuftOquz7s95YW
7PVm6y3/E/ssXSsbJPSDaGVYy4UBwUoBXKeFN8bGfG9JxryLpVrby6MinWIbKgGz7199GTbaUjWm
A4w98aEfOtmtC9SJlcqcdpOm1WCipWIXqU5x5zO8uOG91jYZ7kfAFyIfvgCIQj47DFPr4Ezyz4la
urP5Ve02/P3qp39nY3HLZ2DgQeZwHxqnvLPUAebs+bVQtbsqLvcqMCFXj5MNTMnquiDYIGDTETVc
FjchCWNktCIyZT56V/W3Yf8PXZh/4YkFqdn/Gll4lBFGemuaKNZCn7jTpcitjNpt4k/XH5jVpTiG
TMLFIM4FGseSFCGVYPL5intYXk6zSrALA9R1K2uumAeZdr2oYpGcnN+PuKy0bpiswnN6xpmiT35x
ypzanapPYfrzuqm1BXHfgaxD3urQAT43ZeVGaiW+VnhtkD4EtnpUhuBWCu0N+I74+ssLSMooEi04
C51lj8ry0Uk0+zn3ZL0EXCBLL5Jt/3N9KSvJt8iymIqko8v/Fl7FKWIJfQmJBlX5e/BvWtPZORJU
u/ltVIZ7MAbVtHGwV/zlmUVx2d75sSQhXkz4cN4I+VaiPVYBwBUSSRO8x/W1rWwTw3uCF9QBxXdx
heAPzuQoofnWSnAdx8caXeDM3njIVpcDbbBouAmE2+LYaVkWzhYicp4afDWy8gTBYtxATlYMh3+x
GlDcEEaAsEZN6Py7dTUpatFZiadLXywTBIr9ta3erttYW4wI2Jn8EJx9y+zKLNCdtmtdNJXB3kIp
gvDkXk5Kt5s2zp25crjpikIQQ+2H1tQf7sB3x0CK236uuzr1HD1qXiqze6syPy/gbIjBaSHM9AK9
73OURkfJiyEolFLjWPBY7fywlG7aWUHES5GTg9POjVuVDNIkxpx/zfwpuhlmNfmdamF1dGCfRYWl
1u76PphO9izVB6M0mr0FfdgNPH2j5zdl7tbDMJ4SSY/37HLvMUc0PPYABhEPHtSfRdpK9ybISGB9
jeb8kMtOH3dqbnd7revU/TxXw+9Wj+udVk7Dr3qWo9cgM+IfQVE4N4UfKXcGzP17u0v7E1jr17jP
GQAI5uAmksz5JBehfmzh99j1ErqIaoHmleLTO0uTKP+FkKMgRmTYNTDN5Ej3d0tD8nLbmRjj71GF
o0XN1p8fLZP6VK43HC1/Kn7NhnJo6/TLECoPGQLg10/Y5eApMD3qLQK8S+58ccQQyZ6rVOkSLxMa
4U3Y8OjQtt7VBQiGob0LivF+rOW3ybcf0mQ+MQr7VY6TjbRxbcWiSCtKPkLcYJGCyEleyxlz9x6Y
Tm+M4hu5J6Y2iubGBlF+fcmX0YNY8X9tqedf1xgLnwYXTd5urpHnbvfmfJvM7bGsP9g1A75bjuLy
ZmGP5IqaoAof69KlD11t6V1J3zzr/WMZKA+9ap6uL2nVBAkcxwaswUUBWklqp7WNHvSEzD0IfjVo
8l63sLZB4IMYv2aUhABl4VYDqVYLo6eVAgPMc4pEpxInvhtZ8afatjbe2VVblACp14P14xKcb9Ag
qw6qyn7sxQzr3mY1pKK11Yz73hrzfehU5UYVcO3rCVJscgWioYtGq9lVZlzAjO7pY2AdA+YED53q
DxtB62U8hMYXbzcUZ8xoERufr6pIFT2JupwuUa6CO/5sVP/Y81GhIhcADbm+W6u2LNjgaONwr42F
raatzdZow4SCSNZ/MkmKdwZBc8E0le+fYBuz/plhtd+4xGJfzuMjVvjO6uJiObwXip/FvO/heCMc
/87UOmUn21qxsb5VS8ymgLxdI7IN0ORImjgAFlJ8y0fAasMH1dwoRa/Y4JhD52Az0MBc0+IUylMh
M+FTxV45oD7eyl/KKX1Ug24j/FpzwPTYOBO0RKnsLJ39OGXNrKKf4YEqmx5SVfroKEZ2rHmwgI/y
3ltj8U8tGcaj2Q89nfQ2h7Q9NR9K5pa35CtXrgKHBoQDNTyqhMscM5emyh5GPfJGQA39iLLw4L9e
P5sr7hdUNjVIkSNelremoVaqSXIiL9U+m2a4T2X9FDYPVezsFTR9yy1KmbV9JJx2BHkE2LJljT8s
zbTPrQxv4tcfMqN+Qn7oBs7Er9eXteK0mCWXeZ8o0KwU0Zid7VoAMF7t1zdBL7+FhX/rAOiNOv3b
dVOrmwQDFMJJQA2pEp57kiq1oCkr+YIw5xb7SdII1uPU2bhjW1bEgt8FhFnb10VjW5E3W8hkyuOL
UQQbjn7NhOAMJHql8HiRiJI8xu2I7ovXz9KxhxiNuaUNYNzlbKIGVAgEAI6XsQSQ+ufLqMtmSpG/
DL1QqfZF5uySRtlJEMsX6fhshhLDfN34C8b7x0AfX8tyK6Fbu990eBgPAIOwMs3KVU3bqasCL0jU
Z6N/Kdt/cqmD4XJI3JaB91gzTnmrHBCgPpqB8jFR/sVOvv8Fy2HX0ZD9Ss/5BY2pv8iF/9pHzobr
X1+l0M4klmRwcDk2aEZQDzGtEHhS5uTfVAvq03FS+hvJbqUHuBuDk24QRReWD4jJIXAPIaYBCQ8C
KNHq+nD9hqzceaJZaqKir4f6yeL9G8pCreXRCL1WeUmzr0b1Kyg28szLEWLNZl6dDB20IJ3kJZt/
ASE6j1AeedyRn5TgfoRIlSftr7bqjhBM3aNL/qolaueGLfzl19e3cnHgLmOCGLF5kvflm2EnXd42
Uh958Jb7u0Qb0VpPs62+wJYV8efvPEAb61peDliBkc3VqaJ3m2MIK48BCxHDlZScTRLPcxOwdhaO
hTwhCW7VwP09SdFHVHHq+3kOk5upVKZnB+rgvWaNW5nPisMGaIB2GxUdAr9l/bbS59iB2T3ypKq7
M8f2LrXnT+rQvwaT/rfCOOKovDMlvsK7D+mPtHrzBlM0wHy378LySYULdWfLcfj3cTqngmEEmmFi
THjxQf2I2WWnmyNv0k5pMT7Z2oOSdruq2SICWPt87w0tgj1NnvW6sDFUp68+7NhS86HNRyBkW3Xv
tbsMsJly8v8TBV18PKoipRJPZeh1hhLsrTkoX8fAGB7MGgDZ9Wu16sWA5ToCgkAfZFnkLaeyiUvE
Tr2pkdD9ymnAjQnij5bfjiXAQsUNESEZzWhPKN/vjRjFsTKRzV/a0G3JUa2uW7xaiIXQWl9ejSSP
ewgl7cAzR/teSSHc7P19mG5kjqvbaDHurRJOkCo450czzMo8RIUq9OSi/WHHxWmanV9JRUWnbTYi
3dUFQU7HIAY4H3D+56YEVZgx2HHoKYDGD0M1lc+dUSEuyPjwhn9ccysiVRVQXYG0Xjz6kwRv+RSx
j7AJjc9NSlfAqF6Mxpz2waioj3VQ6XutrqataEOc+kUKxAQk+CJRFBQFnPM1OqiEwSo4hvRo8pcy
dCCIN9w2ndypBLhOnSu1UNewIIHdoVmB6mx99CeUFa6f47VNpUsEER3wcpiHFs3+0q8tX7XTzBu7
UzEw2WoiJjfdakO8cWFWDcGlQvcDBwoR1flySSSnGlGizEvD/tRUX+HGdZX2M5RX1xe0dnQQSBEE
wQr301j4gEBNpKlHA8/TGPXzqcvR35doJly3srYa+Di4/+i/iWGexWrGokbGdsg8VJ3c2oDdf/we
Q6qVSz+vG1pdjo1qqHBqQgv43JBPRbc2qyb1OqVDmbTOngqtfeuMZCNGWbODDaYMyC8JshbXII5G
zRktZpLyuSH20oLK1ZziNGfN6/UFrTrO95YWG0T5t68dZUw9RauO6BW4UFU8DBJSoalxG0Xm3gzk
I9ICH2fTcMs0etUL5eP137AWrYjsi9NIFcxeVo2CJm4YQpxTD1KEN8B5L7CiHq+b+JP+Lq832GX1
T09L1PTON06BEiqfojzznMr4pFczHBjRfqhYXlLs8G3ADfTGtYbxQaPnkIzOXVbEt8DY9td/yOrG
Ei8JCh5qSUuvbcezmjlg/7xCrdp9I1XwPtjMuob/otBCzZLqsOis8SQuLniSJVHUdVzwYUziT7kR
BUd4N4LM9TsmXK8vSpzGi48LSFcA4qiYLnEvddyZfa4GQILL+adV3jmAGbP8TpuNw9C0h+vGVr+g
TbWK0Ay2k2XBWXGCdmRiKue0PAO3cRERTa2t6aVL1vg//zpvKw8RvA5LRlbGJRBsz5rca3W4d5xi
fjZ8+2RHMSIW/VGHx6x0JxehXF3dq7P0CNsZMkbhTYMm9IarFj5l+XUNwMmi/0aJZ0lKCK9eOYDZ
BFWUAidCebPdhdpcHhU7t/eW1WeQLFfwA+XOK9jZLXqqtb0VE9IMIkEUelFMyyCTCXKlyj07bW+c
SflWFXBqTMR2hxFdE6YYt8hC1jaYag8JP81a/SJFiuWhT/wG4PckPWRlg/LgV139/veHCJy04xDO
oH1jigflXVyPwKEUpoj/edC5nKo2Ow2y8jSnW6xGa9EMY9qIqsEhZlM3OzcT+QoRk+MAL1e+OVC0
+8Evuend0PramZnbKVt92jVPCv8ySS2lfkZaF89TltnQc+p24lkVMz+IjZfVvHEaN0wsSxLUOuYk
sGlz52Gb3U5jlT6pYTBsWFnN0WH1p0RGAYZLvngAuUVTLde0lYwos75N/hjdSJGUwerXDzdj4ien
PguVWwiIfRoakX7Muyndap2snUSLnII7pwBTXb7CQc9UcGv2vMLSDHdi/jVB/C9Px43Frl1wypwC
rkrl9kK/KNUKhpwR/PJ6/cEGpw/ceddTecelhNKDE6NYpGy8h2sB03uTi/MfEOFEhUPPuOVFsItx
l9W3auG4Wn9z/aKtPrzvLS02ctZbGmdZSyM8sm7yOrnJdfPQZfGxi4y7gREmN0W3zWZUxZHaL3lu
7nNb+tT58UaAv3ZuKV4T6sAdSOVAO7+KVmAhEDkQUekjfGrpgMDZvLHWNRNATKih8d6uKKlUEFOW
GQ1Z0F7hJ9vP/HvbQmX5+hdd8yloyYvXFug2gK3zhfQF9OGTzcDwiFRSGLzqMXWCx8J4aCHntKQP
162tuX8hzaLDU0uHY4ljCOQ5aMaMDptmIpNa9s5Nljq3YZI+Bol276T9Vii/VvYFB/Rfi+Irv3PN
jtQYhhnTbZvi5rEvs3CXy/UdssEgT7LuHo7Vo9Sb7sQMomtbOgJ37RZbyepGMgZrM9BCeXAZYhi9
xjCdUuFGgw9q+mNmQPL6V11zLGCF/mNg8S4YbdJKcc1XjTIIsdEyvO3k9Iemb4Hv1645QEDaiQgD
iXGt82+ZjhQCQ4m+XiBLimvM3QcFSUEtSb/rkbH/F2uifQLNHVfsImWx89DqZKiwPdLAR2vSP0V6
tre0/Od1M6sH8p0ZcT3eHY9ktKfMbPh0hum7YaCiEQmqL5AOSZIjB3G8bm11o95ZWzyoipxLo6Gz
KMHVE7ahW4YwpZsbYKHrVpAdPF9ThwfMUlgsPYnReOL0+rmwNnqiq17jPwsxlgOcZZ3VLSpA+Cat
exhDBR2kal9nhqcp/rMVDB8bdQvRvXr44D1k8pZJ7wtSWpR5OqcIIYboS5Xigt/fBrJxM3aAh+r8
9vo+rZ6Kd7YW3r0KbXq8GbYs34ndKhz3ba0/9LN9m+CF+2neirRWF2fQNqG4YfDfhRfO7Lac5Brs
XdjfpQBEymlXWxJ1h39RCBDDOQJQyLzTknjMSkxAPiERXe18l6UPWvmjjz9f/3ar3o5BddB98LtQ
tzw/fUWgpX0gltJmwS+kNA6FZPy4bmLl9JHaQ9wO3z5l32WCCG7ClyXedDHGe8vvUNEpamu3GowP
zWg/Wrn0eYpRs7hudSWuOrMq9vCdqyjo35lWANaABtYT2LE7zupONzo4tOff6ih9l2CrL8ItuMjK
bYagi84oU5HIOi6/Z14aQ5/aCZO+9n1dJi6swSYdw+trWzl/Oun9nwlpMGDL6VigsmgKxLT74bUh
gAsYmQhvpog3stqCA6+aAuegUMUzxUTu+WeMsrGsVMTfPEvwTOXBvlF/y2PgjuoWk9HaMRHMmTb1
V+L+Jdmgn8S1nIddRMOg8LTUvJFbRnYmhxmNUjqocXSKh2bj9K/tFvvO0ig9XRaf5lTrKQGUkafG
6cvoqPdDU78O05a/WAtrwIKCziQRROFliXTO7KGyECYfPcm4TQzjWOpPo7prahu+yLve+RTUX2fo
VjV941le8YzQypBG008l213GvVnulEOcaAMYttQ1hh+pdp9Jt0N+UwYbPnhl9ywVfk/cCEnmBZG1
lfVaLgfBAM7ek7r7KYbhbn5T65dq+iIX1e76BVjZN6zRlGDOHRe8LNBoGZpuvaT1XuaEj1JsvjS5
8Rq1/eG6mRXnyKkAvkoMBSuxuojUxsqYDalvey9Ne3cKPztbKKKVr3ZmQKzznZOKfTsLrHkAKVt8
kgfYO9KWk/5kyunBzu/LfIuHYOU8nNlbOMXWb8PBMMfecyTLnVTSL95GfsExaV+YsL/+9VY2CayX
QM+B8IcOZbG4wEEdwK6K3tOGJ6XN9tX8OVC3KhIr/gm2cfpFMEdrl+02NWPGR6/VzvPNfV8wfaEb
rqhxTvYW9cHKIA/kyvSD4aujuHIxYD8laaYomdp6tt4DXUP2r/qa+//46uchfU1q93N4Q2pivYS/
JHsXmkcAK0Zwc/2bXi6XtxoeG0GSSX1SWWxg2Tgh5c+w9XR+Q6rfxuFhbtHQ2QgYL7aOpxOaI5ZK
MxryIXFu351Lk+5+pjotMn91IR+RMShc+O30h5L0esNxXNwxTAmCPOCVTMhBHX9uagrSUA+qUnqJ
rC48dEpf3Ke5tMVTtrYg4lBoHoAGUn1fPGN9liTdQPbo2d3oAWu5twbtpDTp3x55FmMzWcBcv2Bg
WJqJUBvNhkj1XwjdXpx+eKKe6Tq5seH+Lk6BMANvuyEQeepFz6RUS0vKNMl/0cYaRzHsjDZ6Api+
m+N848CtbQ/TRn/Y3YjgLuhs6lT3+8QJvDzP5Y+pHOivhu9szZiuWgGOI8acKfkt336drrJZKXXg
xdNoH5zeMvdzkPuHv7w8fDYH3RhkY0zavcvX0FGiKWktI/Ac9XczfZ/Kt1J+G/N//toKdBhgxsHG
wJKyxGKm6BPErZ2GAIzE+MGubUHhGMW+jbdis4vXQ0Sa7yyJr/rulnbRnIwyWBSvQQsGOI7Xq1Ps
Gj1INSM6xqr1MSvVn9dXd9kyFEYpPgGLE5Tzy55uac9Ko9ZW4LVjAsDHMQUUziwPjS4ZHyNJHdxm
KuNdpOTMOcoIIxeCgjtNYVTt0qhO/zYUFj+HWU4GISAWu4B+OHGSZ6HcBF7hgLvNPzDV6Wr6N835
fX3dKw4E2AxtZrBy4JeXKZ/STqoyIgfoKaYPUXqUKSc4VoJdXkbt8bqpi8xFLOmdqYXzbVPbdPpy
Crx5ghJ3mvJdMacwaoFBSut5N6PXOs8I1Pb1Rrt+9TzZFN55UGEDWJ7cLC4nddAl6SUx4Bqeo/I3
iY7IMZ4BnX+GvvjNpge+sYGrH5ZCP3UqdLfIdM8P8VjFeTboZeBFWnXKhhKMfbX30d69/lFXXKbQ
HtBBk8JHeAEtKQst0yszDLwU5PZunhrlKZmQVeqqaYJaObJP1+2tbaIofZAGAmmkfnq+rEIwmZkz
vgZ1SWhtIawAJToVT333KI2HuDrkCsOIVTVu1dzXvidMnH/o7mAGWIIUcgYd1TBVAk/L/VM4RYlb
mZAV68G/+KCihy2AzGgILCEzBALUFJIg9Cqkj6vgR2M9OgYiT5+uf8eVl4HF/NfMotTSEvNJYynx
HUMJJds0+Y6q1cZzuvrJRNFZfC7K9wt4QGrLg9bbQLZauz3M1mNN6zrrtiB+qyt5Z2WRTFRV2nUT
DWxPK+rpJZnr9Da3aWFf/15ba1mcu8ZX5rKffNYSQCk6oSvbF4SKLfn0dUPry6GtieulArZMwXQG
AUmPxP6PjjfIxkkJmw1/tLYWZkHp2oAGhid6sZYqseK5ASn7YhPxuEqTZ4dwmJ6tUZU3TsDaYuiZ
2uaftZBRnt9WFGXsEBYF/yUNwo8QTb1MgbrhEFYXw3yGmPSij79cTNjhDKS28F+yenL2jT79HLQp
uGcAbEuUcs3VEeRaApsv2K0XVyYRqHG1DP2Xpknh7ldr41QgPTnhXHdmatsbz9Xawnjm6XDTd+YV
XuxSPaa91tV41no8thnSkOZNT/Z//bStGQG3w9gQEjpQnSzexIloG+RcEHhdkqu7zG+qgz6ao2t0
uX34v5laPEjWJCWGX0SBJ+NorBQA/C+5uL1uY+288coKMRQkSkB5nZ+3steMbC5NhnMdeRd30a7Y
Un1eOwTvLSwOgRnUihqMvOVzchwHZRfN5QGVh502bviBtZ3hfsJLIHLFi4d16Iwe2WqDXKSU9v6s
PqXtaxFtQXLWQhPmZkA0kfoS7Ylf8T7UZQltFOWEJnmJ5gcqduYpsNDXmSapYYHhdEqjfgDzMNjZ
RvN4dYVkDRBBA5e8eFGTGOnXoU6kl9IywWYWsn+XxoV2kzV+unGX1nZNEPoI/ipChyUjPvqNZd6X
s/RijMZ+kL/qZr+Pkm8cl7+/T6TBNhU7EkmGDRdPnjorIzMhUC1MzF1L87TzZ+25GH5eP+bikJ2B
lyCMf29l8eQNgOflSZcsMH3a58zJjgUygZFTpLsgG+D2HzZWtWoP2gp6JRBKXCBgKhnAd20W9otv
+Eengxm8T9xcoPWRzL5VW2pD1xe4co+J7yDggZUQ4O5yGMGwJC0Pw9p+seLh++Rke3mqvlw3sXL6
8GwMnooZHboKC/dacb9aey6sF8t/VMOPcPz01QYeau2zMUQrniWKtxc1/sYf5inOY+fFlIrYzVPl
SQqZ6uj07Ith+T351BbD6/+QdmU9cvLA9hchgc1iXoFeZme2ZJIXlEwSjMFg9uXX30Ou7pdpGjVK
rvI4UqrxUlWuOnXO7zrV8mR8NDkv7If7XBNagpYjccO+7Q9aVh9iq9hxye57NIIMji6/YAcumk9t
Vz/o07DrVfZkj/xWkOzKAvcvJgs2coBz1BFOK8YbDSBEwO+HA7T4TQOfKNhp4Mn6+FlpyWMv053o
5HUTTcHQqZ8GmAbQA+kDyunGTVnxb8TCywv+zUGEW2btA0xFGDd1QwrQ0cG0o8ZvSKYOvIox1Swh
RKygrYppwS3qmvPWxPzV+J+BGYN16IqcfrXIUsbsSHNDCC+ZtxPe6MehlvpdAtLS2660BNRlUn4L
Hm31JMEosGvQT7kCqOfn5XN+Xl6dfwiUJnAOUWyH9zv9IYPtJE1SpVFoJ2DNqNLa9OJJQTdWjMYx
cdLuqyyz1LP7qH2oal7d5hVmT3Pwhr1ENSkgFgVC60gN5cHANg4er7TyDuNz6dvlH7q6VR9+5+JC
toYC2DyJ3BD1aA4GKTV6BWL5azNipks1Nj/0tW4FLi+29mrNFXxcocWlMUrQ25dtEoUNSKwZv84w
F6GlweXPm/+Ts5uJLUduAgZeoBdPtyF1IK/Z89gNK2ruXeiKD8nWW3z9O/4zsQSm9Cpuc2QLLOyn
9JNE+9eA0kLfbyYNa3bAlYS8HkyrqGfPf//gZPKeabbdcDfs4ifgzL1yMPdx+/Pv1wueGYPX6I6e
a0kJ0prZZMCT5RD6o+lMw/102cLagQOBGG4FHlsQylnEasfNc6vKXIYZUAf8HsoT7lej/QEs+Q6H
zHeS3WV7q8uGFwpwIpAeOJvCFK4ZRaLX3TBjprXDGLZChlAB9+WIbMvnzpdledqAmPvP1uLSQ5sy
VpXRu+Fgsp8Wd28x8XZnuiO0ixSaG9ZjX4PjPCJeX+jHWT5w7Eg4OOTv86550gL+x4CCI54xpyel
4zXI6ccRmwiWmMozM2q9QyQAKEyVyvfJEFsC8L/D9tmHY/AcCZI9z+AsUD95nDSpAKtSWLdOfwVk
xKdJEcMH1jW769Ks2Ol1OgZVaVuvUISkVxmYLDFFB5Rrhzn/MOFdPqsydUc+yfZgQmRoX9N2Vkx1
e99tLHPfpzwKiq4kt3CWhYcWGj9ePihrecPcdgO34Tw6tcx+RKONTTU5UZhScaD20bKOll7uoDGA
obcNt7SSGSMu/7E1X5IPd9noIdKD7lcUxoWjnpiRRcd2jPkPxovGV125NdWwVucmDmhM2IwPmIXm
Tw2yejCAPzSjUEvi8dkumvR2dEDx2iOY+rTi37opsu+00XJC5uTs+6jpeuxJ3egewVqwNfW65gOQ
ngELBEJJtDsXQWdihWiskmsh14qvZQSVL5XvmgJkmWDf8SqpfiXRFnhg1SaK3TYgTnPYWUQCpyN5
oxosea/d8ipozc+qlL7WIZP/Vup/zWSJ8I+JXh1lYLyxQJV4ut4KlZ3YiXCY6BRO5F10wmPkX4Ib
Qw/Qht4xpJzZIoJibksh1ogo5AP9xRLnAVW4jYO65j0/mpj//uGgln0vIhnDxGg8uNZ13B/MNrx8
77ZMzPfyg4m4pYlwnDgK0f25juvo65Tr947ONt69q6khm+XWMX8yO8fFAWix+aAcUFFY5fk9N5VX
gmeuG4ZnRKrGKxmCXTvJn+00BHFb+5kyNiLfmoP58APshZMclKUBKYYfIHO8S+LyZsit2z6nz1k8
BBBB3iqeruU+8wAouAiBFT9j6EhdABYKCD9Bo8XZZ0BUj/aWQtfapQLCCQ+MmXEHL9XTvZtA4gnp
FAYTiZ0hoxX0FZU1stedxriO27Q54rUpgq4EhOzyqZl3axlxMBCGG4ZUAtjmhWWaOUJyhuwx78Qb
ykOPpqCBGoDQSYudO0ria87k5fUW9n7Nc6OsirIG5tDcs6nWuqETddoJtdV07I6ZRuG0EMcwjq3p
fhXV1T/EcuRhGNlAIcVGwfB0hY0GnlskeMYl9CVOfnH3PotfKvV6eTXXjqYLVRRgndDpgIDEqRWn
M0SW9YSFaAruDDjivnjoi1dRSs8wNiioVi8iBlGQJWAEG2WwxdZVg0MRaucMUI+vitQISNJcA673
WhfaE3P7G8OUT0ba2UHRkDc93xoDWzs6H+0vsrSqplmDc8XCrlFexl7ldHArx+u6ewVRZd4/9uOP
y8v7m+pjeVoxiT2PFOJFiNT6dH0jbGDS5BkLNb1MoABcAd8TF1PyBF0Q84dLZPRgiA7vQZVE/K5x
xulQV5FAiSRtIU/L37qxT8FCR8sHG0/XXafE9CB5hKmJjH8uwNJ0gDpChTyzHzbAM6tHAyC/GZQE
MMOy/t6VLpS6nZiFVlvuUQE79BFkXouDiQE+wOK9yyu15rMQyoC7B+04CJQX8YYXtDS6LGdh6dKr
qKpfMb/wftnE2g3+aGL++4d4UxNokJVOwkIzglhU9o500Dejm2Z4uWxnLa65yLUgk2LbcwXv1E7c
gsAczAKwoznCz2xLO1QiH3bK1bKry6ZW9wgYBjA0YIMAbzk1JWjXaCgfsJCo+k61co8E67rL+NM0
ZlfdsEX0dz4IhewGc4AY3gLHB6imFvYsrdKtpKng9tsx/TmiquYXDqSivEHvtYPRuOR6wpt4QicV
kwxlA13NPEUh2CsF5gR5raDXSzN9w7GsLjjansCRWfhp1sJVZlpR252Nwt9EzD24Mva2CqqtIaI1
7wWcPIZ2UXfBMOmyQaSKnNTG5CJPNoYHS/AfFLMhdgaO0EQDqTBaoI6sd+AeeipzeltMWyDLtcIe
WgfgycAjHazfSz0p0qVDqQobZWibeQ69o5nw6+YZU9JokHb70sJMbe74urMRcVfuzYndhducyBAr
LQPPYuGM391ifFMGOw4QDvQaKra4hVb2EpUzgDYwpQscxXJmcqrsEVMJqOirWD1bUHYeLb32al0e
L9+c1Y/CuxXCjjOzwzInA1RiKEYHNX1I9dlXXIyVN/EpCkyn/+QOwt64qGQlYQLqRscc08xXccbX
FJekdVpHwikA9/hiWTx+yEhrPDmSGr+SyW2CmU7+c1OCEn0qCKk8UGUldygyYnu72qiuVJuwO5bQ
PhCJE1+VXG99pdW9pyqz9eNSH7ymSh2f11V/y63JeBzMKvY62dS+40buW5kjFcTLLsNyJsbu8nqu
7dsskon+AciVz1CyLp1iaTcpC5MOClclfv0udf7esUIHCJPBaKaj2bO8gQUCbVRiYDxk0MeJ3WEv
ywerZhuRaMWnzmpDwGrMhewzNtNKj1qIkwiGF1zl9dw8RrF5D6jknqeJ5hmOtnESVx3LjLOb5RXQ
Rl0G2oklZg1mx7kwpn3tEvpsJ+pmSOXjOBGobkgOzx55eqXtEmE+ZW6+EehXQi9UCf7Yn4/uh7iY
5lGqJ+DGCYemve7S+KaxnI0JoLXbBhDhTL8DqPsZuUIfN1Nl4JSHUZ2Ta80l1fNQtJhat1N2Rflg
bqzp6icBhUkBk8Rw/NKLJKTrTIOjD2Ho91YKBF+8Jbi8kksiMwduBJiRFR5JwibSFCVyyUy/l9En
AkIOEMyV0Bwdi7d++t5uLeGaA0GLDvP+6OCuEElqbqEPEkEuF3KPh/kt0eR1Idng0QpKAE0aWTsN
/ZbL13ptIT9anf/+4Wy4Vc5lraGMPkjjBbpUb61CEe6yjdWlBPE32ImBNbWWdHl5ZIpEAgMSmlPr
p1EP+SHhadMX2Ty25lNbi2AcNlLBNW9FQM0AOohZsnhZui+bugemVGdhLMR3tzWeK92dPB5tcQmv
+RKEakzdQ6kF9Fbz3z8snyUTU6Voxod9ot6ppa7yLuW+Q+2fhkAPLFKmfri8mKvHZObkm2fU5qLX
qUWFZwjOZofesRMNgCA3Y+BGLNlRLqSvg0h2FyOLCEYzKjciwModBzUHlNUxvjC/dRavO0DEKcgG
YifsuuEAClJvMKxdPgBgu+FMVjYPIH0HmRiK3cjGFv6qQo+1nwSxQtPqw5KmL71WvTTZ1vDAOX0K
MNwon2AyDR2L83CjQWpDqbg3Q2OS+v0QTe4Xlme115hlNxOT88Dp7eqW5Yh6VOY6wMKGe4BCU3Jg
LYMzqGh+KF17uHX7zRGYtUVA2g8kB/BKM7L9dJ/R0ij1yWnMMO7Zs1bqRwvs8uCxj7ZA+itHGCIz
M3ANQ1HzRPupIZnpQkV2boYUErow4llAY1WI8kZycMiW+tTaIQJ/BJr3qLGgibE4RFMG/UA5SjMk
WkiqPKCYCmTm60Se//qa4KGAYiLYtmbow+JiMpbXJhTmrZC4z9yRHtHvJv01NW8L7abVvlw2trZX
eJhAIww0k+fATMXTwi7dzAqtuO98bUYGW0kL2qbS+QcEIN5mf0wtcnUW6TbBELYViuHZVE+Q191w
1qvHYSaMngt/5x4NNbmO9ZVrhn3GAF5jYxJkSh+vhGNA7qeznNsZSLLh1FaNunMyhplK+JbFGbRl
1jKQieHG6ySIsniXmrvEZLdN/sTFRmhYcaAgS0BMB4abmgCRn553Cy/pPK2ZFeYk/2Vy5edOftVV
xieTNd/GPn+JSrKlTLx2QJD6YcYMJJOwvjiNEJ8Ye1fiNGKQ1y9laJAjdfLg8ilcCeWopaEAjhCA
9HYJDs0jmcd9aZkYMrxXXeLZWzphK3EcBjDOiEo7BubPCOyMpHIm1E/DFlwTo9Q8LXGCrv7VOfdd
jj5TfHCHt8vfRObS+aK+hvcGHosznm6e9DrdLZW0dStBpBpCGrl5mIaOXyc8tQ+mAYpFS6GgadsA
UUxi0v2ps+ubirX1fVWMxOep+KkcNYQppoFtvi/Qk0aiGDkH1deAm0twGHrAU2PG+/KPXt2ImWNl
LqwZZ6UusxM5mprwcXEpPCFRSjOh5LFhZO3KzD3guZ6G3Gk5JER06MI7ZWuGk/55JLipjut15XdS
oe9udBv3c+2L0NEHvRdgV5jjWpzfOuMy1khihZpKXiuokmf6FmhkLTB8NLEI+pwPeqPVkRmmFZk8
t9P23IYDQCKwizu5cVXWSi3AKGDsHfPiFACSRRiiVMuiGI/4MK5j2y/GLKBac8NFvutb+lXL6F0i
yx3Jk0/tlG/0q1a/FK4AiRpCLm7q4khPUjP6SoftoqmCqhrqnYZxr7AwjX5vZWO54fDWnA9eufpc
cYHgBVtsnrLMpsnU5KBEbUB2nh76kQCbMWyckTWoAEIGpj1RAQHtJFnYMSZIypgCa5pJK7OgWChk
WE6j/QBlaVPMBXB6KDW9heiPbr7VkS4C15aR1ztc80tdZgcIGPO9kzq9nwL3GZggWXuzq0o8ju2A
2lcRpdfFCImduAS2loLd+UuR8ejq8u1d2x4g25ASIccCc/OimSeA6ONGVrPQLbVHHtnPkaWOMWCn
gmx1D7ZMLU6hQyONp1IBlikLjJ5ZwcQU1MrxQBq//8NHITWBo0CScla9GfOuBJIRlZVWWNclBv50
Z9c21t0QaxvJ+1p4xSPvP0vzN394EYG8mOoDtJLCuvmW54bXue/MHALMYHi0/iGy3eUPW/NMH80t
Dh2LeJHkJvovmU1A0jU7+ONlC6vX588HLdlugYHsHM5hQbmvg/VVT0zPyba6I2swDpBF/rdsy9qv
LCtW1SMgwbQeEKnUq2lOb4JVtx2YTHXWPJus/Kki7QBtoR3Em+4KssUisP6h8PEIswAZLatvGSgU
G0YGB5VZ916UziF24y+q/2tlary6MIPxn5l5Rz8ckDjl1ASMCYVZ0BSkLnk3DXeP5v7GOVz9Ggji
/K7y0bNRXcMdFGFa64RJ/LlIvqr4V5ZstCVWry+Ktr9lU9E1WZw9wZ3c5h0aaFy7swpMlFjAgogX
kr1cPoFrBUSMEvwxtIgYqWobjB6ilh2NVVDWg89Y5NfdQwkJRzJ+Bqdp0zpeDYaucUvYefV+IcWw
5j4XTsXCRdEMo9px7GAZI+eLEt1nSPxsXOH1z0NLYLZioWBPT0+EVXNl0IzYYax/iWM+eJoqGx/a
B5lnJzWAvODQcsYHWWhXHYS0BqAxLy/wWmKLtwcGrsEgBzzG4iMjpecOxOCcsCc6ZBD1Tn1vNDP/
XDRO/6S5evstn+J+J8a68RIRTRsJwWohAhdiBjJCjuqsmpmhqk+EVE5oDPY1L9ID2vZBE7W+QaoX
13EOIx/fVSx+0KG+Av74UWTdNZMdBqm7a9myX5eXYz63y5wbSBr3d3F1hlSd7kffx1PbFZEdTlob
e4I33W1cJDLURT0+1dw1DzFR/9C7/y3jiSkjuJ4z5Bjmo/MMODc7JCA9AnuZArDFbD2Rd09TN+m7
kRT72GiPfPgH9A5ENgCjATgQBODLscrYZYleTahrNfnXxnxHo9VGQ9x2j6O14ZPWxglgCvTOeD3N
4+CL14weZdOUtYYdOpmSypNawgJjrIBFTGr1beLlJ4SA1COlXu96rmfXYBbMbnurVo9t33VXjeDj
sUyo8kdttHdlZj9e3vo1r/nhBy6TH5sLzSYtdmGk4ropkKrltafsvx+YxAYbc+/cxmN1+ajLalOP
OIVvBrHM19qMriO7eItAvXL5Y9bOMXwKuucuiC7PJA4ydJFszUZAc0FrIGsFEPx4X9nRu5H3b7RS
W5ipNV/50R45vTdO41qNNhhI7Cc9gKr6fVRuVX9X9wdIT8QcgHHRDzs10Y00GS1IuIcqZZ5dfLON
0ifm4fK6rcU1ME/geIKPEXqJC3dopmAFjZMaDwZ1VUBcZsirYyk08K5uwRtWPwezHPgeDLWeDdXL
qelHafXoPNPhXY0oB07OM0rCGx+0YWZJMw6uNzGUFcwY5hiWZnLEI3dH7a04vbr/GAj53TKahQRO
NyfJ06FKMKEdGtHwM86KW5KZG6281SM983XMZGDnM34xHgoxXkTI413ppxP1wI6rOOAZLL42MWZy
+SCsrBuiIkXBCkJ/aEzNv+ZDqgaWGMNQcy4vs+cs7z3S4Vm3hbvbMrJIbvQ4bbtMoMROuDyY02Hs
0Pd1N5L4la0B2BWPUtQYkbEvHa+0c0ZqBWyHq3ev4GoDkz7fYvLbsLH0nVGMYcVqAoxiyKPnuBlv
WTq9Xt6QlUQFk9IOMmikSwBHLjxMCZlhZcjcDjtV7KE6d9PV/dOQy6CjwHiz6RugyF8w77MRt1ZO
HTzBjEmx4bfPsA2JgVntGpq7oez1K7z8TA+TWHfG2O4pb450UhvA4bU4ObsecMLNEoloOZ0evJKn
equxwg4jSZ5M8lnx9/jWzqagdGz+FOkxv24yDrSa22IuWRqhlOk+gszmjpuZ/q1NdXkFFNrWDq8d
VTRLcRtwySFmu7jgpGpLRdCsCYl9o0VfBihnU74FoV9dbCg1WlAKmRHgixyBCwpGnAaz/QbQMTOa
6jDp2euUO5+wC9dWQzeuxtqZAuoVVfe5mogRodO1HktLE0iwrLDOZOPVNguSqf4C2OAu/60Hqf00
WGoBT7+VBayEGeS8fwwvVtPtXbx1yYhCPHh4+rT1Owu8aOS9Z1Fw+dqs3UwMKuPm4yhhyGrxiXZN
mm5sexqaTsX8Gl3MgwWKpQ0BorXvwcvWQd8ZfdKzhTRY2xtZV5BQ4cEyUOeKSQICSq0O4N22juLs
FRc5Oko5wJvOclJzxDndNYFu7wCsLQnrkcaAJIAqnDqfy7b4AjZP6mU2hLIqvBouL+TaWZlpvVFu
BsL3nHknNePBTAeKtrq6KfV+xxSwClR8A8th70Ph+Y26GvXaDPy2ly2vbSF6eTOcy0G1fOkRAN1K
AXKPaai37QuX7k06yQ2vs3a78cqGVO9Msgm18tMlzRPIBHDGaZjXR9AZeZEWtPzL5c9Y27aZKRc1
0lkvYBmHMKaACq1bmKix4EnlGb18l9Ai9khu578IqKqOGYYag6gAIcply6tfB7eF8wJ89lksz4va
okrXaGjUQ/dVsWr4xKBdGijSb3Edrpr63SlCqwCz4AsPlk32SBytNMMoLe4SJo+pwa+jQmyUX9bN
YJ+A0oEuz/IKGMKpi8Gu0AGp7srxuo2+MeP1HxYNTIbItgG3AFbg9EgwLU/qQrg07Irqk2X2RzeJ
fpQt+/+Z+d2t+JBnTajMRn1l01BCejUoCJSFRmhJ42nIt2SH16ILWmX/90W/65AfTNVG2ib6GAPz
kNgl8fCc0I7SKczdWLepr0s0I3o6bD3u17YKKC0QiaCKhfxj/vsHq6odE3OQOrr+U/bWR+U9zeTO
ArvU32/XRzOL15FtxJJbBTXDUZPlS5qYSWBJqX3pJ6PdMjU/gpYOGEhPvF/hKiAEungkDYYuKeWx
FaKqYXpdYnb7WiS1XzpW1npJLIpbOY3jvsjLImB1ZPtKaYNfg6UQWc0ImEDapMcGBIm7ITas1ut1
PTvU7VD4pNDrawbWL0/YTe9NTptc20X5KAAOftBFlYK/xoqOMSBCex0zjcFYtJ5MFeKAbcBtVfa7
nbA+Rhuh0Z8Q/aAN1Pet33Not2uSEC8p9K+WpmtvSPjITuNjfVuPAxqVKHYDYW0CPYqCmOGllk6f
rSg2PJHwJDDzrrmqrCLZ61209VpfC5+4y6iLoINtnbWvizIZarMB8MDV3YBSzKdAGkYbAShPtxRr
1y4BHuroVP3WJFx64Uy4k8gceI6ia24BQgpVEcUgoLIe8o5BpcXaGlFbi1544KK+CYA5lLgX5781
m7huNZOGeGt9c5xxj9fH31duZmKo/0wszr6bxFHXZRTRyzCC0bCe3ME4VpDMvHzF1gLYPKmO1zro
SQHOOr3JU5EOWt46NAQVxKfGUNdTNR1saQJuwCFBiMkwL0u3gAcrywdGW/QUYRmZx7IgCapKyP/a
ioajzfyeJV4VJRv5xcrpQ3Ixl59BDgTJwcV1Loao1YqB0dBm7ntMGv25pVLtpNLMndkb9kauuPpF
qPaiQYEc7oxlq2/qbmg7oLscKnYRsYKy28hmVj/og4X5F3xwuT206tw+g4WWR0+55R5bjd9ULSSC
2vyvlUIQGZEzAQUJyBVOxaJlmtojUniC3GIU0bfYRvN36NVnNuACXz598z1ZOF00sXH2QPoLXZkl
6AGkS32VRREN+0b91CKDe2yi3JOk+idL2GtcVtxZTECeLh84UVsTYrBmaNbNJ1OkOyZzNM7ZxuPr
tzTC8otmSht0V0AtfAZGN8lUNYndk7AZIOE26nK8weyVtWOsbsOksawgL1rdc+uJPtGkbl8sfRg9
imgNCaZKgNzZdko8hBuN3UJDJTmKZCYfSaJuT6xmeMvYYPuDqNktVRWaB0wDgzclqW/EkXrGeqY3
coLHMJPa8kda8mPTRZgggBqm3JPIzG+iFCVUz1GYPHG4aR+h0VE9YFAou3HjiAdjepya9qoCbpLF
AcsCAHwP8ZAFA8i8NH+IoyC32Y2IS/MOUQMvWamqQMdUxhMHXZtfaHp1Y7DOegTSP/6FQMl2livq
fSX6aV+NLNnnXVED/qj3vuoRHlu7THwghZxfY+EkkL0TxCOq1QLTrIcdjVi2Rw0peXJSLT5mRpPt
mk7fklFau16o8M1T4KAvA8L39HzI2KSJwoszBIGsVxlPjN3J/Guavlw+8FtmFgloNJbTQEeY6YzK
s8gTde4HuFgj5hs3ayUkuoBjziQCwMTh+XP6PZjHzB2eKBIK0KONpTwUrXFUDHMnxVR6KrIOlz9s
zQFCJxDs4NDPg279IiJCxTcprZwSjEw3wWAl97UQG7XStbbarNcJUndIuiLSL2xgUKxu2rI2wjGx
rZdocOOdUxT6azZUfVAoO/0EgT870JWpXjptjK9yRUZfkDYKpEQKVPGkes1L3b3DdE/yenkB1hYc
Y7kuyutIshB5The8mjoa92IyQk7TQ+JKFuikvSNRNXhCyZum2iwZrC05iNTA3ARA3TzlfGqRSeD6
tArvWztHs9j5zlPi//03YYQOCozQjgfEchFEpeM2ZgJt4FAbQlF8NWLmK7RMJ/O67bfIUNcgXFCc
+WNskYlUfT6MaNsSCAJAdUsbQS6vlSTCl1kEuPhR31tNnh8LMSpUtYDmMih03C5/8NqSoo81T88Z
gF4u41Fnm0rGpKAAu5S/Wto9tMUWT8PaOQEICVzOmH8Eo/9i16ZSGgMkygneGdFxZIHSnWORv47V
o6ZvQTPW1xT9OLymUd0Eg8fpESm6EYQ6maShIs0OSfILRnf2GLw8oGd4NNruQYCf17Rl7KNTveHq
1mZPYRZNeHBN4klvLTZ0aOrUTgpksLRMK4iOmDcNZweCIC9AtzzVqeUZqQLylGlfyGDZHnfjAx5a
gyfnaYTLO7u+FMCzofOBceUzWUXC25ZPCK2hnV5X6HZHFtxg/B0o1CACzxox0oCru0T/ftnumsM3
UULGDC4G6EG9cLoDRpG6pgYsU2iL1vb6RJqHZjTAl6NrGLJlzRaVxHx8lvkH3gwgcjRRkMJ1OrVX
Smeq8okQFL2sgENlQ8a636W7y1+1ZgWodbB0oeN7PgE3xkqSIZJW2PDv0FPyQXcVGNNGSJlD1PJT
oGM6XxICYPdy6RxVxRwwRyvk4pWrHa934BJNRe8nA1h5VRMwoBkuf9fabqF7qGOiAS78LGoigiXD
4Hb4Lh2v76REzZzT49SLL5qZbYSzNV/zwdayiQlMghjxUrfCVDfAppTsAFW//DW/b9hyBcGAMddZ
weWBV97pYagHp8wkm1Ac6nP7ocmd3huAy7U8ok2tgjBP+x53Kj9OkT55crRjP+nFdWrd9dQEd0AP
DQbfLqV1D+VaTDaSLjJ9vEOq0itGQ4RWJ+lDjTrkDrOBqIckY71LO1o1XmQg00bItd9H3eFXE+9w
EscxTfbjYNtvSsckdCzd0bfMsdh1tCRPqhOdFxNV9Z5TRPcuvINqlR/HB605ZI7e/uTg938kU/KD
WFX8iedGvrO6ASz1CrKlLBuzGyQNqddPRb8nw9R5LmLXUY9EtnGn104/BtcBzUcygsL54o5J0bp9
SQaUpabY8jIyZEARjYFO+cYNWDuOCEI2StizzPwyVmgKyZqFCn3oYvDsiWZQV+j6SHyb4jh+Kavp
HyYO0FVBqMA/jKQtH80YXbZGw4SECCguoDfdsGrX91Wx8UZa+ypwPs7tDswonZUckEOBlh4Qj1CL
MbCrmfwOUwAHPW5vUa0PLl+BVVuoUCK1RyiC/z29AXQYwTaDGmaodazyUYyQ14kRVYcp61CJIyDU
fLxscO1sAPoFCmwDn3BWCBCd0Q+5OViA9rGgqjXAEuwrAcLgy2bmm3t6sw0U/QHpQhY8E94vvsvQ
hqbPMowkZDR2rtwWTRqO9u04AX+dNWy4SYa+DSrVW7vLhlfAfbCMtgMqK/gBZy7SsrMSKHhhoeDc
HQrd9PtS86LKQTSrm1sJeRvcDN0Dp4TrG13+XZv+njQPlnFCUDZw5qLfMqTqVGtFb5uhXqkriujq
QYJuX+XyOSr/Wvcdc+szKzJBiwcYnSU/KkaSuSk5+jsD7f1Z+lzExt6dtjSfz0PdiRl3UXBJpI4J
pkmZQJ5mjXMorUiCDdbIPw08J2GckBS14KxJrqZCjb+cfOCvG9t6fm7xC5BJI1PBPNp55itF+b8j
bxF5aZtPGG0CLBAjQJ4dS1+Oow/1Xy9B4UAg+HbGvrW5dy+2eI1XjjXQyphssBhQm9ZytKEoLdBF
OeBsShB5Mvp9OmpfweEIxSkwlHRbb+SVb8YsJmAkOEQgbFq6O63KrYykpYu5nihQ0SFnat9H2sZV
nY/j4qoiWECcbn4bYwB0cVVZk2MqlbXykSXdFSaWfdMIk+wR2ZWvT/uNbZz/s0vGFjm30femZjSN
fGyLd6y0VwNyQMu7ZIyvbTTu4gzVtW5UcwXJqzt3a9hwzTsA+4XFBJkO6rtLlZ7BFLJQDSSB9HJv
Ra+E3VolsNTHmXKm4VfK3FnJnblFOr+6xHPxmqDwhrg8b/SH2igElmhLoOfyKLS7zp78KH8Buf1R
B63MEG9gZ1YODa4HEFSgZTfPkUdVhXJzMjBsIIDNRgPRjgYx7MvlfVwzgnLonLWBFg4t7NMPUolV
jQJTN4+AUgWif2WYg0PadtnI2qp9NDLHzg+rVjIJSfvRzMCi1fpF+qMeXCRg74k42Gzje1bPxUdb
C5+tjy6k1hLYYlOJRpe+01CjxOy5N4LfmrfjvmHtNxKXQeyOoZahQfX/+9ZFJuwAd+uaws4exzrx
U8hEVM2tqg5xeTTFxh08TzlAy26azIGmC67BMmRkCVAHpKcZ2FxQQqX3leP3xt6yN8ycPx9OzCxD
hsyMwkDYxxHhxHNF6TVk44Gyeggh9QaqfjTlz56SCdG45CXBmg1fGwrOIvad6Bt9kxUbGKnEJOLc
J5zNnJ5BWpcFpgGz7LHLle+AfSufXlz+18CCWUbzj5HFbQJeVdcBxcgei+I+TX4M5LrY6s6sHXDY
QKkDdHSQ6VqCzqsM/L1pqbAdeP5Y7VsRXTfxTY6XSWt/t50vjX7U9EDnu8vneiVgIlwiEUP/BOnt
klWgYSqpoxE01nh7kPHKMa/q/lvlqiABvreeNh4+K2kKrM2J9KwkA32p091CJbWWmYOFBKv70ci/
muKTi9Fh1f2w8s+ZuM6jfzkeHwwudm4YWYcmucgeQUG9U+pbXV/lUDa8vIZrZxDVTQud3DkRsBd+
MHXV3I7s0kdr+NzxL1rxkzUbzbstEwv3Y9eY2ATjX/o41bvYNcDXfdUk/5DOzDwieFjNxFVofZ7u
DrVHQ+JVUj7mrN4box4odlOSZmO1VtwbXBsoscDrNI/WLM5Ap0UKIOK6gpRrF1DzmKIfUyU/IIRy
eVdW7bjgXkYNEWPKyyyfa305FDnKoqZbec3oeixpgzwevVp7u2xpZXMwLAQHB6Qf5imXIFxqNVJE
rV49lnkaKPEtQSmyycnGuq0UICHz9cHMYuHKISeMNz0+yFABFwJFswJows6P6S4d2yNIUr2+pN74
90oep4YXl2isNOhsgEn9MZtSv7fvpUm8nFz9wyKa0OIB3eCchc2u40My4ZRWbBcTtqvqhusu6Q/T
8BpVG458JeZBaxFTvKjQ/Q9nX9YjKa51+4uQzGTgFWLMkcjKrKysF1TTYTYYYwb/+m9Rurc7gkCB
snXURy2VunYY29t7WHutSeFlFkVAMtn0Bgdnr8/Ho2cXGzQ4V8K7NROzmwpvasrUgwko7v4COvK3
gcrVpz8VKh9T5dQANOZqPE6lhizdOuGnMSsOjSifjJHvLHctKP6bLM1ygQs7s30vCgO1OrzgUJHO
xzu0Cn83neOAoaU0H3In1Y8KNOSB2abOdrT7yM8jx31sLeeP2RH7xGNiH8CO3b2pOK/8TGMgduFW
tu2p80erM4mB7dHeNKTu7i1VFsfGiv9kErmFsrRXyrkVCBPKGGJwv6ZdB2/kWF8Uycy9xh3vAG7N
6FVVxHh046T4auksDajwQLhvj6jIjwZUySVngcOjyNcbkgaZLr2Aeao6JJQ1O55Af1bErnUYS67Q
U7aHALXN+GAAWLKRzK4wqpwmr1WWi6MqId2W9Lr11bMgdQ00mfNaSEfsIbAj3zvOZBBRKrdx0nj4
U488J5hZvHf1GnOZrh6/eySm6EeD29W30BdCg2/61zizim2VbpPqDrQT+R1Q/jZQuh6EQiqL3eUF
B44Ls/r+4GTEtwdD20tii63ZaDIYmQE4eMEBC5TWmpjYQmx/sfeTzzu7jjRmmfIY9p5nf1i8hXqN
TzBaVPfHxFt7dxZiEORCf/llcDOvKkKxI3TCs6g+GcII6Hji2rupMh/YpWPmPehrMNGFG4rCGhpn
YFJaQErXngX9AcuqTlnjbDI9fcraNdzhsgmUKAF9cYBQnn29UhUgIXHy+tRz1e1SK9N2LcvczW0/
sPDCgZYa1DXgzkR1aV4YSFJdk0RiFDAWrb1JnQp6li1UIKpIe0AKsWJt6USA7AO4FKDkwAQ+W5OF
G5tCYAXWoLWkjEMOqsmWnKIyCyAPuOLilo0Bd40iDgbO5gB9K2WmKJqiPjF+LIo3G1FI7KGpyxtf
uKuz9lNgM3d0qAX+Y23azrPDrrlDDMUVWOsBJEki5cfapnU/XH6K6RdefsQgJO3KH7d3b+nUo8EG
xAhw86CKm5V19KQHZKf3qpPFQMLQHRtZ+pGlBe1wSId9SZvgtr2FKAW1OWjAT+/fRP19ucgxMhyl
jxE7CRVvtfFhAA2/sdacXjEyB361cdNKbYCRRJB7K86OvaY/8kh9Hp0HkMS/i5mzI+i8HSpQeFcn
p/ro8mehBp8jO1pjDbSmmGp+MpCxILZHnXwiDpx9tCSONTwv1am0lHOILCgrctT8A8ZB7G+bg7ZX
dqptDDCtorvFUx98CaU/pFS/a2nTnrK2TA9mK9OHEuxtgUyIuh/AmrpV4N94aUszC4batIJ0JKi2
Q45yY8RtEVRQ8XgbWtvbs7RXvsE5ngBe/6jb9E8nWbbvB09uNeKWm5i7cdB4Nt8QG5RH9YjSLoqf
LmhEDRboyMV83ehPVtSOPmON64uyS1bm1RdImSaQH8gcAbxH1WLu7+o8LmO9cNgJCDxgvso02ddj
CqrolAKvO0Rj/6TnlbvlknxkXV6ChZueSJIVm0nA1tcZ047A5SSbkrlfiGXlG1PG2UbDPOh9F8s3
p6jWCjoLBBuXv3mWtelGKWy9tNkJaJ89k9q71yb3EdffPS3dNWYXsGb0PWs4ACfzkEWAmam1mHfp
mTj/bPPT5UW5gCIGOxH1oWl3JgS6P3/nkZSAmxH51jU4l3pu2dYIjU4VZxtbPdbli7Q/P5+Gv/rM
yOxDVnJ0XaBE2Knsv2fyCCKureQPVlLtgC5aWdACJuTS2OyTuV5JDA80iydr/C60e1DxBLn2lQ1T
nPRWec/ErnbC+l8H9l4MH2Xx7vYHXdwxYLLx5oKBEZNPl/5Aqcq1pEvh35y3vPvwnJUEZendQ+cC
HVRMHKM/PHsUvKSIwV+Cv792nzt1H4F4Lqu+Qgdi6MqVT7n0/gA5j/4UIncwT82+pCUNk1k53h9n
KttW8WYgr3F/J8ZfVXso7e8rH26hsYAJJ3A8gqIUs4JzT8pVmgM9i40rorbzaV8bXZBBH+yA3wZt
hgEAgsTGxIliLNkNpis2CBV7CKsPFBMMWnHwNFf3QUeQ7ty+TO4oBAd3ue0WAXDpRaAltZX4kvD6
VdR2/0WneOWyzHOeBJj5X4jgrxgvycGU0/60x0K+lkXqvDIKyRKk1cNx0FMnSG3BOCh93WojY6//
1aRZGzDCo/1II4h4t13lN7Vir6XRi89DRxADYB4ZuhwIS1Eluzxa6EHT1tAkP8FUgOndkb0J7y2y
qpV9vz7COLuA9mDYDHsBCsJLO1WK96uiRXqyiv/FZel78acz+UsDszM8OCNtvJilpzF9p/X/uqYJ
yBqwcGEgeDICGgdMAwMeNUc2jNmY1BrXEgQAHTITNKTyA6ePGTvK6K1EWtpCN9X7LpM/kv7WvD8s
PSRylzdixSFMUdNlgDBhwSHWgsvqIoKc3aLeLZhqwfpz6hO24y3xcygeuPYPaW2lc6IkLKqX2zdp
cqdXFtF1RMcRLLCo2l7un6wAwha9CYvkzlXou/hdDyKob5+2gm6jRfA/TA1hQPHSCrEikiPvQIzY
m4B033vZF6c/lJKvBPrXXgj6nWd2ZqG3bmpuxya1skL7jvJMoHknw6s21EsR8Hw3qpVI5dq/Xpqb
JTGGGw+GF8McMb+VWRgl+7H8AAlsZo4r1+w6Ep7mipGvU+BRrvHMetukGmMDsMYx3cncfgHL7UGr
1ogYrxcEM+gMY5IZaG248ct9qjObKJW3OiQi2CEq273W1L91UD334NnjQq4c98VVgfYR/XWAhq8S
W1UPYzlCpygste7OTiPfZcQn5Nftw3d9KJB/gwkGc9NwUFeX2zY5SDUSXJ4mGe4z3r8IpynwMqhf
fWTfM6W+uMnay3t9rWAT9NLTXk0A9NmBT5LOw4BBQUJS1omv8hKyyM5vk/eHxszX0pdrHwxjE/Mi
qhCg0ZjfLqgSjfHYSBKy4WtUfpRAgd3+gkv7dG5gdq2qVHdrlcKAO+77SYtbAxX4mijdshFEl44F
ri506y/PnuFmpaKtR8LRYhuu2kBpL5bY/IeVoF8AhQZUbq9wJbZjcBPkvCRM0pT6oPeje6AGMBQL
houVw724K1P0Bcwo1FbmIxzoWRix4i6OHam/JFn1xdaLtVf+r4rXpfvG1gOMh6oQUB1X7Q+T9H0O
dk+sh2YxyFPg5BLywLl408Bf4ejKCuJG/MGQRe0nSXroaHVAx8QX6MdRXm9vf92lJU9YZiAF4Oqx
iZdbSMbR6WRk62FmJuXBHexyw2tnjQdpIdeauNvhClHqQEdmXntINDuLEzMlYQplbv0Lo/k+ASzX
eDLS6mECQNhttOmKIajUc9evtKGXXCQgSZDRBUsK+F5mLhLF56oudKXCfIDAio9udRPYWi6/DnDP
u84g7GibY7fy0iz5EzDK6tMcFwGH3KzcwlBtFlLHDewZmBcwBqAebYGYt2pteYcQX65QaC3ZAw8D
QdYAbCRi3sudTEfQKDaxIKHQ6b5s3YNgx4Lusujw+RNzbmd26UdMpNnVyKd1Rd9U3hxArfz1toml
DQOIFFfbmtgJ5rEdzyOqPH1UgEBWezvJHm0SgTK5Gx4Lw77HVHS+8lYvfrszg9Ofn9X/ikTPEpfA
IBPf7O4O3O2benztrM83iuGoUOpDi3UCx87HjNM6TWNbTWeirwMMLdaYzs7yn7e/3oJXPjcyZx0C
yq9xsgRGql4fML9tbevSkZgVW4NRLhuaFAsdAJkAgrv8ahkdorycHjGvPQjtd9TeN/3r7bUsbAzC
J1CoIIwCVfH8UFc6VGQ0zVAYHnpsxDfQtOSJDTThy20zCysBQHMq8QHON3nDy5UICEyMgloqNCG4
l5b9YztEW96sCbAvmYGWF56xv9Lec/Ysqnl5nLgZcoI62WlNF5ZgkAV0fuWGLpqB06Ggt8J3m0/u
jb2Dgrbs8dE6Yz9q3S6v22/gSF+BViw5dWph+BbIB7CXoCJy+dXAnJM3lMW4NZ4X+ZGhjYFZpEdk
2LtcmK0PbsIDi/UjrRUk76tfjeEJX2bxl9ubt+At8DOwe2gcYfZy7mgHmowop2QqLMAT1hfJk2aX
X2VG380oQQ42frttbgGog6F6sITjGQd7xRX3VQdwcgTwtwrtPjN2qtaz37LxukOKrt8m4UO3HT1V
BFAJLb41EuOEVWT1aMo4GJK6/VOWbgcif/TL4VBAxjrbgBgMwUSbfslEkdqAoGaMPExF5IGThbct
LWAPsGhoxf/FTU8jO5d7PdpoA4vCVqFBK/mYxPl7rg2QBlG5TPYFBS4K+qj0jjSWCFpM7G6k5qwJ
MC3EKmhdIDgDdhL0v/PZOqiJ104pdRUOItmabn1qzTXJpcUvemZi+glnDwHrM8aECSFnBJc+HSDo
rm2aOAeH9FohcyHFmbDvGBQCDGYiALq05GWIujojHUO9qFEC+54WZMv1L2UcY0L6Re9OtzdwwRw2
EBuH4WSC52H68/OFmQLz2axFzMXFvjEaDPB2G899NewObCM86Ix4c9viwm4hlAYSXJ84KBBUXVrM
uxriCzY4I5n6naNskJprdedFCxO7IqJXZIpzIJHOQHnossoJVfEhtD9e/fmIatLm+Ofvnx2Gmkud
Jh4DybLbBT3ZCnC0QMK1Hj+NGEFCPak7Ag6lTwiYyy/FI2kwywWFJ2nd96Q0Dk4kf9zejIUn4cLE
7LRlo0EgI6iBp85zPniX72LWjejLDIdP24EzAmUG/kGLcV5TphiNZqKzccxqVHczHiTNg9m9ftYI
iHmBJqXoRcP9zt2eotAkAqm8HgrAPVGi2lZGvo8TurIt1+8KzIAWCfKfgKoBr3i5LS6KwVWjY5x4
HKDspO2ocyr1hzbfG+Tt9oKuvc6lpdlBS1pK8qqBJW344vG70sBca3qqis/X2i7tzJx4TTOtrArP
CHXaB5b5LHnh1y0mUxhEJ6Cssf38shDuTO4NCLwrWIfrAdBTgMg6hOQ79DsSaEk9do7uG2olfLt2
BOiW/GtojlusxrpwyWQoco3tIL83KMPeXsrSWUA5ZRq/nTgo56FOD8AQpqkw01JDyUlZeeYbWf+z
bvNd2uU/DdV/u21vYUUT7uEvTMXESM3sZdc4uHukPgyh0zu/C1oepbNGhnDtEiYiBETuSP/xss9N
RNYodGlWKEHFP92Eodq66fL97WUshA0gMUG6DyaYKeydu7aiMKNCdkis6vpxtMddji4KYRRazMdY
PsbVXdGVx7r6tOOeqFPApYfJHHBzurNzjm6omwwGsgaRe0Giul89t7aEWd8xTrgSGC19RTD0YeQI
ZbBrRgko4JQ6BEwQa3sH1v3p9Sct+Xr7Iy6cBezQvyYm73H2dGeg8UKxgiPMbrVN3o+PQuQrHZtF
EyhFof6JfsIV4TnXSp3nWoqQNuugH1u1TwbpV2xM7/1l3QubApYeaCMgXcChu1wGwHamGgSWofUe
6HyL55K7AS277wVmp0Aw0/mp4CuOYfo7ZzZREZ/4ANEoMSC2emmzRqvYaGytDaHODeVMCHVkeuWz
dnzimfHkxpz6uW75INtYaeMufFAM3gBFjYwSE75Xzc4haapEMgnXB4xhEgXgK7h9KhbSENB8mmip
YlIEoOB5NFwRDUUtLZGhCUyerHZE0EeiHZoWc1rqoLfJBgT6+9hVO29Y6+UufVY4QoqCIXK/Od55
NIHx9JxChooCvzJhOwv++dwG24YFgiwPjAtXlONQSoYGdY4cmZfursWp1CU9mrG7UcXKIVnw7Whw
IYsCuS4a+vP8MQZMtS9L1oW9eJlEHfL6R6wh+o/iXVp/3N61BXcBGgtUIlHPnuDiM79uWSW1WItN
MxLnQIe2Csqs+g3ejhXHu2QHQ3QA5ODCTXKWlwe/z9OyY0LIUI5FOMTpKeLNi+Ou9biW7hdY9A0b
hIc6Uu/5cqq00Ps0kiFhYZX9z+reY/Ooy4faDtzsu8N2t7/edF3n1xl7hAoKIn4gHucRmWY2DFBk
CU3hzGcJiG1/lQolhbV4bAFkMpFa/2tout5nLtfrJzpCMRkqn0yo0VpseFAqOpi0fuOm9EncPlt5
tSuB3Qms4ncGbC82Ibi93IUCC34G2HkmlbsJFzCd3LOfIUjtqpbAizADM5Bt+9inDPk9CRqbop3T
btqyfCckfxAdg9YbEYfUNV9v/4jFb45LiEwOKNOryKfuda+pZIYTKy2/LA5ud3IcDCetYVn/Hv2r
zQVNEG4H6Oyv4pEOJHGDFuFq2L2DoUt2X43Daw31TJGD0YGMdFNm1iZl724b/xxAdlbZpYNYkgUN
cX9homBjVMOTdOMnR8/3tVk8O6W+FWQNPrF0tSau3ql1h1Hn+TsmWYxiTIoPUtBDxR9yICjcfK1Q
vPB+gG4A5SUbRx2P8vQjznZegZgzslk+hlWeBhwBO1oIt/d14epOsup4QDCwMpGLX1rAvHhcE94P
mJU0AweQ2pGf2vGXab8m5Gc03rv8y22Di0s6Mzh7i+O68iAjgZCWaw+aMHx3TZhowY8jSsKwK7Bo
CPzm1Lyx0bqVw0kXmk32TVPerlUtyOCA+c8rgaFlO1lJdheuxrnBv8Hv2SZZVpq3aaN30G7BgPmw
A/wTFCZfyOdnv6bw75+F/Y0EzuwMVY6JlQJ2ctd7JKN71yRgvPaa3e0NWluOcXkiGr03GOtVB33h
3JfGE21eWfcxONvbZhbuD7q4FPiVqaAPgPylmQpcOADuyiG0oGEujMEvUPESK+/s0mFD+dueBFFs
CrqJSyPUGv/fYWNAHov8pao+XxzAkCZ6pmD6XYDeM7e1NTep+pDaoImx0iCmo587L0RBekOurGbp
k4HsC/EJsHNgWp3u8tkB6MGIaFHwcYRSfdQ5OBofQPRwe1eW3MGZifkwMFqiGN52uz5UIt0D2Di0
wFwETXVf1A+UppgrWzkGS6ft3OAsdGiYpYtcwSDtfpTFfZ8+VPyj0Ffi8OUvh74AiKxQWJvLlEJU
zmIKLfdQw/DAyNBETKap1rWRxsWvhxYvcgxgQ6+mFco6hdBH3PQhb0h/j2El/ogrXQQRBK3vnQFE
DaUk3cERo3dI8tFecURLq0ScAMVuCOkBYDl967PzISrggtCCIaFefYzQttW9Lx5amLdPyFIuP9EV
gLtgQv9cMeG4UT9GtZI68tBDbHMfNKhMPozFrxEqdxX9YbnMd9K1Iu/S2jAGT8D1g/+/yqQqMxlp
YSgStgBkBrjYxdNAre5Z1Zq2ssK/ecssBJmQGRg5AVwaYL7pt5x/Rw1dHzKgJOJ2406I55SckHrv
KnAM282m1VWAkRTf7IXfYARGIzuH3FEN7F5bBtYcS/9Z9xCo/kUk2u75kfM1PUZ96Zxh4gffY1LT
vMr53NobWWOix6+sfdQ6QRXpzyaIsxCfAq3+YKV7KjbocgIw+8O2jjk/5VERWAM8rHmCWhjlyaYu
1pjPF3RePXDF4XohI12gxhUOi3K3IGQKl63ywUtdH9PqROtPZfVTY9kJg3Ec43Sl8zCASqT6qZIS
3ZXOr1Wzj0zvToJLTGvirZs99zI7uUIPYtGv+ILl7cXnmwq6GGKaJ18iZ1HHdGwvx9S5m/ijeiLt
i+J8pyOKrF0kY9G2sY6R+GWxh9K8q1mYDCATLhjY/ZptU9DAdgYAsiNfaVhVdrp9xRbOOtpBiMem
EgkaGtOrdnb+osbtwYnnovskoKs3Vkb8EDOTbykb12qzC9UYJBbo+SNTRwlhnlpkcafZjcCW1Zqo
H3JRjrsh68Y7e+xEACIh8ermsn5pNE873l7kouW/iHOkvyilTmf8bJG2kdt6hhZV2LvGRlICTYMn
MT6xJt71gH+qZuVWXz0007ATKJhwMjG7jsN/aW9UmtWTXEcNqLIx/inzxEcjTAa2itIDAPBrU7NX
mzizN3fGYLMSvde3YT+RHWMMz2ckeSyQqK4s7CrenQxN1S0kZrh+c7x44RrAffaDDHXe0UDQ2L1H
Idn0XS19MzqM0wPau9YTWViciVQQojlITPBNZ5snqFlgeF81oaMSCGHz4oXVSg9ML9K/3T4mC9s2
sWZBlgRhIvSJZ2GiW1J0w1IGSxH9wQR9xlDtMeqLbVfINdLWhVVZgEugYYWHEv3R2apYqnQn5jYP
S+tUSUw7H4nzens5KybmuQIQRg6IjWBC1+5EHPtcf+rXEGCLNkB0CV5N1HDxjF2e9BKlzCTlUR2K
FDyNnV1221oviqcyUs7nzx5qxUCaYRIUX22+O2VUI3mkWRN6XWmXftXqA+jkuYFBa8RwVZsUBypV
ulLXvy6I/HWL03wEyrnelSQoKMhlasZ1A6jHXTuGdXRfO8+O/iaqZwu1rvZbnj5H/FiusQ9Z+HIX
gcFk10BYAMgWTuM8Z1Gy6EfNqJoQk3v5MdMcFYDiQltJya8jLFvHQMNfwVfcsKuJHO6Uw9BTVYWx
bF8L3XjvDD0AK/QmKvINuh0gmJX1Ruf2GHgJWckArk+P8ZdTGDVXdOtx8S5Pjx51Tj6QvoSSU7fJ
SQwUKvFbuXJwrr/khZX5PbDMsgIvAJSaPEbeemSZkVqbXJ9+6OVmXZqYXYPEphjD6PUypCX44F8k
eOiBF95b8lHG3+skdD7doMFWASSA8BS5GQjaZmXJJqssamp5GQ76pjEcXyVr+cW1q7+0MH3Vszez
NLoOrbqyDKGJvBsKHIoyOdSZs9dp9DCO5cttZ7WwSaAsnOYK0PVGzDvzvUkqKcShxjJsKzCKmHmQ
62ulzembzDYJUGDEOhDKwTDS/PEiUeX22TBgRXl0P3jpt1iVD5EtN3lJ7rUWU9C02Fu6vEt0baur
IRg4lKNouxJxXQUj2LrznzH7sKbDhFdBGzBUdpcHaTo8x9W4FVW7dzCIAqTBn7RRH7e/7vXo0l+j
Np43B4xLV0jdKrGEq4muBP0tpCG94pCI9AFDeLvGyO5BwLm1OzCaJqOvg4bJFCrIhwyV3QyUEiQg
Tb7lwJet+J6F26+DJgm0S+A5xXDR7PZL6QmqDFKEEB/2LR5iyG0DReIVKwtXE1YmPh6wgoHmb3aw
WqfS+tFxipClD6OL6cbnJHtJGJh/m9xv+5fm0zre06dGcAROvwk3Nm9QAPSiqbLLyrBhz04nQHG6
A3eInyaPzcRtWBOkHfnh9v4ufkrcG4KRW+Dl5vBLTatUl7VwByY/yGI76mDejFZymRUbc8RDXBWy
bCnWlUwK8xAuHdPvqVrj5ViwggbpJCsL6MOU3V26HVeh4EFLh4Uxex/4e16+5cbbpz/WhYnpJ5x5
tnbimyUNTCTGA2jlD5b9Q8vkire5jiUBkjxbxywkrzoj0zFSxMJWf29JuTdLkDwnYxDnK5MGf139
zK1dWJr8zdlyrJSaKmc2C6mSQZ7/dorSr+3Ej5Id9CW3TvHT4UjSmRW4Pd8zCj37cs/6KFDVMzh4
gwJvPnkgpfKp9sAVqBurD5AaBn3n+J6XH8YcCosG9wfxp2BHA4IsafsKVoed8rYYc/U94w/0UXyW
vxdixGArQ+644Y6+icHmBcWuvWv/Jt3XHFQ8efYykp8D8pO2MtBjePOSR6KvvVwLTwmuAu7gVJZH
r2G2v2k3GFFRsnqq+lOj2go7W7luyxam6TcDMfxVS7WyITVE7bwODX2AFBRQbd729hldeCSmtPwf
C7M1EGrLwTJgAax990i7/Dja43n0oUivaf3Wkz//gz3M5kJtAQkJBKEuD5Gek0IjhlEBjVEGdVyA
zjwkdFf30cbQ7uNPAzXBXg3XD3wOqvHQl53FSzYSE6vtoyoclHlviY+iXGMhX9wilOExwQUSeQCo
LhfUjqQFv0aFQ2B/s4qfVb4SryzcbxvTZ1MyAl6vq/qnWUgFNW8DG4QZtEq+pMbXgqOYtDYxv2Zn
tjFWj5gljXTYwcVKHbnn8j5yn1S2kudMB2rmRbAeEMNjO/Aa/5WIOvMiepmaXlxhPaAA39Wl2oBb
8NgJd+U1XjMzO9dM1aWbguwq1KK9W0Oii23aTP0HI1jDFEniKcQZuNz7aS6LCMurQ5c1m87DOH3b
7pss3d2+M9Onn38ydMgxuGdABwzUMJdmQPIYuVae8jCitZ/LZzcB7d9dM4IseS2VXzoFNqxgfg/V
s6tZNodGZh7ZBQ9HF0K7BpgYGZoKWecdQd6wEp8u3RzMpCBQtsGacAV5H2nGOyvOeei2bwT+3Tb/
w3c7NzD9gLOjphKotKko48DUaxu3u9ezDws6OfxPbe4/v0M2poYnPOg0rDE7CDzqxjIeEx7GJoro
bU8OaRFtwDOGYrZx76nk9ba9xW1yIP+Bkh/il3m1V6NJQaqOccgp/WLkl04qZLM/9fjXbTNXjwMG
hiYpAkNHERWw59kl4i2gRTZoW0Oluw8O030Ii4mo+NJHcp8U2n1muivRDPp+88MOm4jJUJAAgy+6
AbO4rHDlqGqsLzQyDDDqDdWDSoBJs6JOueddTLdaweIgkRE7RqMDOqGxqd7dMuru+6wHrY5U3h20
1tKdVcZq0yFsCViOyQ3TK7Id+ApbYCo6/KnXBXRgzsYSxXse91AASqiGYQi3g/ynZkKwIjO+dLUT
b4USLYZzm36LqTl+V9BMBUOrd74cRh3sGR31VZuwB5Rjta2RpvKpzUrno8BTt80gszm2rREkOIB1
vhOg8xBu6zfFl2p40Pv8pamc43uyVQk9ug4PihftqBX9iWrGMe2MYgvNdbWtVQcohk5q3wGeK5CG
XQYpqQtfwZNs8gS/dxhAKpQCsRS4BRRSByFBR1+PxDcMJNVJWQkfs1PmPsOQe9Cp/s3UtHajcRPg
E0/UO9EpiRXFRpC2jR1wYPP2Rha/5kzRXaopF9OdAopMMuoDosd/nLYYNnxkxVarWubXpamhE5hE
fptGzU7rwK1uDPgDW2rZRiRj5Y9mY/p1DZqzgQJtUxHvDziUmM/L0dphOg1qVq6VHPsMwUcTR9bG
zE3DxwgBFGYLfdzXfdHsiDUmfmKkRjDYSRqQDuoYGk9tDOur4lBLFfmmjRVmFJFfTotiw/CTv9mO
ndzJsoOapvTkLjVN7RmwL2QXkauAM0qzxNdSOuyF1zZbMtDu3hNJjatFTT/LlHXIxkZsUZsEWqUq
sjQU3Pw1Djb5QLu8PfIM0jtJD7HJAVniShh4jdnCpYCjdFDmx32/qtF1HFpIxkDz0Bn50W3vDfQT
4oe0SgNQf5CK7UTzzW7e+uyhlPd0WCu+XnnqCdFnokEPNBxkHuYNFZQz2NAJowwjJ5Rm6ncY5r7t
aa4c2qWFvxxcZ656cKu2aE3UKmLjLgHPJU8SPyXmpoIA1W1LV4HBzNLMVYvR7AYzxVoSTWG4gm4t
u0JqsgZyWlwQBrrA3I1S7pXCKkEKC0FGVAMyAAyM6kczvFTkt1wb7lzcGbQn4aRdOiFpLp84K4qF
UOBvD2X8JWNPWPvKxvzleLkIPvDf6GCiwXAcnDIQGpcWFAbTog5SJWEimgd74D70uk919yFs+mDb
tp9V2qmm5r2TPdXOHpSq+zZqX0a+JwS6YehpIODzS5rB+USPZeNtMgGaOaSNLIHYc536asw3PdgC
ckp8d/iQ5e9eJ35vDYHCy8bu6i7eSrfwwbUX509xb+NtLXwreo3Rg474s5HYviX2KUg8a8t+0Qex
cvuuwq/pC0xIGxdoZ4iuGpdfgI0F6mTZwEJR/zbbNgD6dBupnzGGMVcl9pZO57mt2X46bczhlXpU
JeSDIYk/whuP2dqeXj+xFwuaPeuJZkH1qYIRYb87xRfhrBQBlw7l+SKmu3F2mUmrp3hh8fdjrtKX
6Q9veP38HT43MAuICzbQRo44k9KJgrqt0YUkG6H9vG3lWlHzcuP/IhbO1sG9UmJAH/DfrCHWNrc0
8PXiOuBVdc2tS0Xnoy4APT6HlChjajZ0XvFAV4DxboFP/sHz8peeuN9Ayry2g4vHZKJ7ACIBLIdz
CH5p1W7tePgAcfSkylNtfjTGZ6tw0+LhulBkBF/bVXReViqRFpiuMMePglJU+5bX+nq1BtVcPCsg
DMCrgvQZzfrLs9JyS+aOlrEwdZNtPRxNylZCSmPJFaPC8Y+J2f0VMkYKIlMWIp2hG9HQ8egKy/Ib
Ax0gUDgnexN0ZD3TsqBVdf8IBeDyYI+92BhZA83lMXN9pSffnRxAZGVj+I+LBGSURQzanhTsXCMf
0i3CVrp1eiAyBzcaN05vSd9z4dci3cn/ywU+W9EsRh4gu5TCOnDpKC334lmKtVrfkofAhD2qvH8L
+bML5nR5MeQAzoaZ/aMdobBcHYlRrGzM8tb/Y2TeLuvAGSrQIUN/Qs911ASh+BNb3YqR67bqdI7B
iw6g5KRcOJ8WYHnV81FoZZhH1X1aRpvcUltlZi8l1zf2UGyh4HqXR8QJDDVsE4o8wKq2tz3J4nU9
+w2zQ+6YspVRDdWqgj/TJEPJ/K1HZ/m2kcXP6WEsZ9ILNzH6dnmTohjwkpEyFtoRshu8hqb9aZnw
6VuemZg5dqvIDS3vGhYSBPcDaCkj5w6Xd2Uhi1/rzMqsEgV+j66tOywEOoIBhMuCLvWgsb27/bkW
vcKZldkR91TTQn27YmCpes89QC+sO696zZOVt3DFzLyZwdwSLgVy4iHYMZ6GyvBVnPmW8XMwV+pq
K9s/B0jg5Gu8t7CexozwtVJU2LVftz/ZysbYM0eaRsBliBprafR62+X2IWtSDC64K9wby2YgCAtU
EwrT80mYEmYmCkoGxOejUjEkJF8xMXx7Kcvb8q+N6WuePe0071szUpyFnUH9rH3UNCeIi3Fr9Wt9
puV9+dfS7FqmLY3rMcFqIvWREe29Vcg5by9mzcS02LPFxI7XjJqEiWpUPZp+9UtbOStB8HQdrtIA
799lzNIApo9eYVHYgIbuW9yEptNvB+sDVY8utQIvSwKzX4GhL+0R6IQszHE4CyPWEQMHR27gROf6
PqoK30ifPLaNizU6uWU76EZgSg5Nv3l2W3t97FHmIhxGmUfKEu35DhKuD3W6gkJZ2qeJueb/G5p9
Q25prfw/0q5suW1d2X4RqzgPrxQl2Y7j2KIcJ3lBJTt7cx5BgsPX3wWfc09EiCUUvfOUKpXRBBpo
NLpXr7ZqGxZafWwduisnWWHh2tG5kCA+o0mros5Bh4TO+UvV34zmU8skG4F/pLgRLkUId5meaEWN
6Bb2c3VgBVzgxnukeOP2ynfwGeya/vf2zc0R7oh2cvCOK2zuGS9S5iDY98zYm4Um0WYpKfhce97B
0UG5JwokUQsmXDce6xSw2xTVc6mByMY6svhnzLKg936V6DlwezKriwfSEP6gBvGCGFDFU7WZvcou
ntGdPSBGtMvr57L8NaGQVhnupNXVq9sB/RuB8EJ+AtWSS8Ng9mi0llhe8Vwlk19FJ1Up/UrGjy4T
IuxqPXE9BZWugCFM7Stj9CmfrJ2GJt63l27NAMGHByuuiZKXK940oldo0WEU5XM+pYcMUcLqN6BW
QDxU6Ixe7KhV7qeMSISumoYLocLmA4th2+osQ8rbe46nIpiioAahhGXI8K6riwgORhQHonDkqvqz
9TxGGN8YnfZkUQQWjkkvsT6rcwFzAIJRHoizRDM3ml3V1SqgYyXerMR7bJvOT4ovrnu+rahVKwcw
LgDYiEg5YlZcjSaCQsW+eK4b7XE0p7PiThJfZ3W1AO1GQgzsDld0puCLSMxKAciIeb/U9OuAjjPd
2+1ZrG03ADFB1ArUIljtBF9HidXcdiPcd1On3tt0AKDeCzzt62T9Uw2vcfNk9ekHNtulSGN5WhHH
U7oURTXPSdQ8MhCa2jM6dLraQzumr7dnt7aAuFiRZsFmQC0mn/2lxwDuOYZOsnCxE4Tlm58GNXxl
MxwSrwWgoZDNR+MwnFpBiGvQyaYVltAl1Yta2/eRiyKl2xO5YhxF40Jc2bCkwPoDCi/GD0bFmzxj
SLrPzaB90evoMJHorBnlMc9+FhGodNPn3OMvce1BUb5axndkOUClDh4xyYfwDXF5L/IPAQ4E4RLQ
ZYO4jC/5xZLmCa200XH7z6TxXgrV+9mVpPezhJh+n6VHsPHcj6Z5V6TR0WnUX0YMrL41273EsRX3
7ftnIAFp4F5En00Re+hSr0H4EJ+hRewAlPGRUTMOuml4HesYYdMMkSwXhGe+MbsysMX7G2O5BihJ
NMH4C6onjzcSWK5BBEIUdKvr288z0tlHsLwUDw4t0QQWxflOQo6KrXxF13b3cz3RB5JaP1qD/W1G
7W9t7F9ZhGhq4pFQdRM0i9EL9YmAaPrQIjWwR5ONE9D5eoCa/BIJqjkAA/V9bIFXfxwPlTM/GN78
BEuxcygJ8j5B3GUsj73d8f90PmomPzVzVflJ7fyNhnqPFtPSAL3M0p0bJYe5to4J8ossAxsybaKD
mqr3no5TrvZhoTvxTgG8KdL6LLi9bQRj+d4LDmuB5Api62DyEC6YEi1TVPQkbsNDM37LNvbuex8d
RBY4g8jeAvQqnMAYCbtBqQkNjenQ2p+BfelkPJlrEwCrCngSUb2JFJGw7aNC8ebGKLtwGgO133Uy
WifZ+MICuek0JBFoJULD2OXgI+glj4zr8YFTRWwf8ZL3flmC95J2mNWUmjTUDorBAiSCgtsaFkwt
dMAF8Co/MPReu3yzE6FPXsMgYHzrCPi1Wp/J4oGrMoCpgQMBOwjuxuW5MwdE6/Q4ouFQHtEGIteP
gwzULHgP/5kG2keDjAr1zVfulxeNhJkKRFRuYHeBGgWzss9kGMNVbVxIEbRd6KPR9qbShoX5LTW+
eMV+uzLQlQpgBnQyXSk2zqpiRqaVhtNQB4pxQDLdpzJPdU0bF0LEcmONGSOdcoeGcf1lto4eC6h2
uj0P4R3xrg2UjYLa4J1TT3yzELDPjSzFqUiGQOn2VrsDBsFMgyEOklpyQtan80eWcELU0Y3zti26
sAVwXAdB2GFrrzdxOuK9kZJmxL8Kh1x7RMMr0DWa3lFaniGZiC34V3WnJz2gZ10YKw+eFwC7AhzG
bb2s7d8LvdjCQRztBtUYICkOXfOAlDKVtamTjc+neOFktP3YzYQ2mML4NpIdShw/8P28bBLPYXC+
ibVAShqjnrwxaFikb/Ehrb9+YHikHtHcAwRwV6Xk7aimPRs0GpqjbzQ7XXIqVlfnYnhh9U19Ntx5
xPCqruyTe6UvDtu/H0kxVNvzur2rGmoDLl5m0KIPZzf1nwmS2LfHXzOy8JhBHQG8xXURrzqhFwBa
ifYhTLCPzhretNN1nya9RM7KQiHbBooHsC4AWeoJfoGSjuCpKLoptKPfgEOVPzdPAxgXQNOQLMfd
KvqgbWpPICRxxlDNAzYc5uK+m49MkUxiZbE49BpPWTQlxv2tLs9CZaqgMu+SKeyLYzXvQVNDyEMq
CQ6trtSFEMGjVTOTaYOaTmGDp8trNX/g5l5MQl9OImEkzayonMKU3g/RDkUpRn78gDYupiCYvamO
OosZBaaQ/sXd3UfF2iVsYwyam/DFRISzl47KNDc2tBHTuxGgBSp518i0LVg+sxu1CGVTWCiUTSF2
xj7P3qMn429ZVzd2LX/2g/tdkFLpjExqXE0hgG4aMoIyJK9sfD7LC/uNuiEtAZhqCrUZbcDu0lxi
v1euOGjhz/cLAT+Su4XhaO0URvOeaIcGLAT14fZ2WhWBllDAcIMhCtDn5RQMNypygC/HEJwwRr0f
Et/W9rdFrK7ShQhhlRqjHQsKPG1YtE8gc52b078bX1iluDUyKx4wBa/fOSzAedg+PmdicIAJ93j7
2uUSabQG2nLo1FAbPlFV2VHQEd+WsOL/AYoFYAZedtio4j7tLAtAoTjVQo/uh/LOTR/06CE3Dx7Z
60Qia00beETi3gNNGggfBYUXyTChZ3Wkh72pAqy/t9s0uD2btbN9KUHQNyhrGAHOVg+HIYie0sOI
1m0SlaztWgc8meAnBHvz1ZU0gB5ntitTC9UiAGaozO7S6O72LNbWCVSweB+ByQXweWGdHELMcbbi
Oax0xS+y0geHyQckYDu9t9hBzfbVta3U8QxgTgjyAD/uUv/39vHxhucUCLhRkXlb7ltUf+Dp1NVT
CAwtMYAb/sC5vhxfWKEun+a08eB2GNGxU4HfleyjFQ2ASVBFwwS8UcHRLaxPmtO5t7SehQPwx4Uf
z5Lv5993Ed7idxy4IfCYRxwJdRjiqVONCQXeZjOGSRGg8y01T5oR3laBTIRwFNo2yZyohwi0rUzA
GKIBXyE5zzIRgvUDqh09zmaIMJTDlHwaqa/VEhFriuB4SSRUYTjwjlhupLiYq8mDlNA8pmrgKtvP
AXzL/w0vAodi3Slr1cDww1fXfOqy7ZfoYnjB5zPtrhhJj+Gtbp8qn0pnVw4SW7Fi8RYi9OUCqVXE
VBWv3jD62nb+XCHtjLrGDxyHy2UylkJmtG4EhL0dw94BwBZtzdO/b29WiZpFSp9Eiylz+Hkwxx/K
r7z85wPDOxqOHeLJvJH48vtjNPd1aTUOIbKWeU/9lHzAaQWg/Y8EPsELd0w3QddAS0hI6p1+b2T7
j0yAX9Egk+FPreXwxaSDoC2mQ1jPzU5Nip3sPcqP6pVBAqn1fwU4wjlr3Jy5JupSQtd5ytGVBQFM
UA0EyuhXrqTj14qu4evxEDWyHLhBhUORIK/gjapWh6XuT78ridmTjS4owmpHcOKMGL3udz381g9Y
jMXXc5t4oWiF0qaYG4zfzLuu8CPZg3rFpqJDDzrVwCpBGaKPROKCdUwjaKrnfk+aRx00ltmvzZsJ
IkDNC/AFiPrFzlc5EnZobpvXYf6ozAAubrepi+EF/apOaiQg26hDdfIZ+8Z62Ut3TcU4AkgJ4z7g
3YWWKugHVTMVxajCyXzy6DNpbcmls3IYUBmD7DbSmaDZFWvwyokazMr1Nkyq6tOYpIcupX5m1X5E
3b1eyxjXVkw4+DFx9BzQL+A8CNcoHloo9ozHNmTuSanIDs0ngl4NnW1gOO5zgLAGHh/n+eLcactl
yxOljmo0bg6Tf6LWp38ZMr2sLBuwKKhe56RKQIoIeikGFwzITdGEWQsKieTQo+Nwe6SV79hvt3fw
yiHhhPHgngbBH6okBWsFXhBnHEjUhNYYukjYEr+3jrdFrGwylNzA/0OpBqrhxIQXaiLtbHb0OjTd
gLhHafGQZHwxtJ90Oo4IirHD3P1sGgEd/779/Sub6vL7PeEUxgyUu3ZkokFnx9/vuhtk2WPBJA6O
TIpwL0Uxq4YoMSAFuJn43tQD0u2IjE5Ntlb89wubi4hQ85+51DGYEZCzlVgs2SyEk5EoNjUrA7OY
6UPC9krzECn+LNu0slkIx4MQ0qmNCilOdCzynV4HtzW+evz+7FixvKql9WyzAuNn6FOlPurKKVEP
aYqWpZKjcXu5EN0X1FFphKQlrsCq2MflrqOP2fdO9rZYXy2EPsAxCj5CMS+lxbbXDI1Xh6gABYW8
FFKyvlr/G98WJlHGxmBbLYHOza9z/Al0l2V8V0WfpGnnVVuFafx3IqK74zmk7Xtm1yHTgwx0sImP
utjbml9XyB8RfK4X58OhEcvRia0OqXZEV0HVey3JPtvY0/r9/kBaHrFM1PGg07Cwf0GADrYjlLWE
JgCnyUva9zvJDuZmW3BCEVX5I0GYh0ssPS0i2ESrvff6O7PaWfU5Uw5NvI+0T5OsNGV1i12IE9KR
Bmu93nYGHBjbn2qfbQcc8CDRn+kIt1Sdgzs+AfIqbLLjWzdJTqFksUQvDsG0TJ00LFasBabtt8B6
/Y22vU71GO0+Erm7nIoh3Ca5kzDghDAVS4/9Ed2e45fbW3j1lPxZK0O4SJpcM6ndT3Wo5AcUoFrq
l5Hd3xYhUbeYS8rQ9zJOeyxY1U7+iaWjxGtcH9800B0JBTqwWctTaI2Vh4bl/BZp76b0GdWlH/n+
P+MLtxTTCtqXFcafrIOV3BcyXMa6Cv6ML5w+x8Ojz83490f71ALrkh9tpFL5rwkBURYgSpyAU1ii
0tHiwQErZkijb3a1U+xPWXa4vUrrs/gjQrBSU1OifuvdNfR8sNsMBeDQH1A0aD0tvF051lukzBid
oqr7dMRhQOPU8ag6EpjEmjm/HN9YbqQGLB1j4rI6tK1DWfokO+jOvmjfbi8UV6dobC+lCLpAM7Y4
03pYP115a6ZjWiATdki0YJbhurgZvSVI0Ijj9FZRdRAEaus425HsAdVx+hgM6rMr40mTLZ2wh7Ux
QkCS0ToEvm9KkPK5m8fP2fiBl9Tl0gkXR9mr1JhybAAK0ilwD0544XzgSgek9h36iBy++DyoehKN
Gje47X10pwJSi1I/SVnumr26FCHYdKWcZh19YuvQLY5a9+SaH7BXl+ML23geu7FPY4zvhMbsa99v
b1/Z1wvbt0fyEvE2XBhFBTb3fSmz5mt25PLrhV1rxXafgua+DqPquci+qslJkfHUy6YgbNYEFI9l
O2EbjdMhMnZD+O9WSHA/KgrsmhNhC/VgwOgARG0lAtYP2//vUQTnl3YqquveiPidrWsvo4nGzocx
/qKlX//NNJByW0ohuC/mqoAUsIU4xp2xsa3s+530R9EgcFyOr9kJuGBquAV6g/TqPRp5fOD7DYP3
ZufMGuKdN7vd0LERJqkYA21GcdNHLAUnk0ApBqd1uXILUpAfAYQYasUubf3cPoIKFqw/t2exehxg
iNCiGGk9BN6WqwTy1zwhM46D6sHh9Gfy1m4E+f9HERciBEUXDiM5Iuy4J/6aC7/7+/YEVg/bxeiC
mglv9j5OiId00anx00xyFmTDG8v1aZXWbPQSzpPiHEvjTuqAr561i88XzB3pDL1NHBzm0j66h+r7
iyF7cMs0LOyjqGZFY/OAlJXvpvQJcZxKZjDWFwnQZfTAA9OY+GRRpw7haAuTQEwqG3aZ7B28OgWL
hwR5D1qEz5dKMIauySmr4SETFNscbPpt+gCEARh4YKB4x2te6rcUUaakKy02FIjVanceOl6YVLJR
1yZxKUHYqBWZi9HrWRHOxj9R9WQ294YqY/K/UgSAgYjQggzSMoDGeKcruQgYoKVUYymgG33tMrBP
vLkl3WqUBAHC7akXqa4paVW/6inxs+EBUziMA8hXN587AA9BxoDutSDlRChYUDnapTisiofq1ZjL
ezCGZb0q8cZX1grUcUgpwBdD1kSsfHQVN4pTEtevpQIWMJTby0zr1dFGy2dUVgB2iAInJMUE09Fl
rKuA+KheLVyg6osfaMnWKxQScOB47SbQDHibLjet0mel4hEvfY2t+ymoqvuNphW5KvCwAsgAmBKw
oIIfQ+2in+2IVq8TqpDBgxIlkt10rQL0bELBA25RF8kFMeEzDkndtbVTvxa2jwZVjSzndq0BUFSC
+BoAAxfnQSQKVOIyRW1e17+iG6xaH+z2Dq2A3HbzLNCNk8fkcepUTxUjjhZM09ySBmxTbWcF3l5r
qRls1cRShKBoV42VQQOk7mzFp2IMZfRV13pYDi+YJqJkU9NFGL5+TM3CzzMZvfqKANTPeGhAgxCj
ibY3y41qlmjGMXaNeyas2U9PETX3mxdoIUCwS+jD2zN0IHPPM2jAqBv5o6Se9Hor4YRdzEA4C60B
MKKdYQZjRQMEtPy/vAI1snO1WdPcWABgBbJg8FeJHB3TOFQTCoCLV/3YxGNgqpsRUC4ivEgUwqUE
FSku1KUqjElX53bwslegKXz3jqmyKMrVPfcuAM4kHg4o7xS7sdkWIZnRK9mrlX9BmjjVfiR9eFvb
18rgLMq46WybJ/FEu1dSrSoyl2Wv5dQFlrWrzF0HaihPVrF5vW2XcoRzkWokn7wIcojl+fXPJPX8
2xORCRCU4aKzZU0nCKhHsp9Gc6clW4MBqBFA+w0YJ83h7FnCwciixpg0Zg9nAHH7qgncWQbFvdI3
JICsG9uF21jUdi43VOF61ejmw3g2+6CLgsjZD+1x4zItRYgMOXAG0tJOIUI7GNYXT4bmutpOwvCC
dU074kTugOGJ9tD/A+I7360fKlka70rXXApMH65sFfV+IhogtzJQHE6Qkjwoau4PgCvdXqW1aXBP
CY9emJArHMAIriyaGDM7Ty/MvmfklUxvfbx5P+kAWsGvQVE4kudisL2ZtVaNm0kPrTd0dFQtCavY
9SIth+e/Xziw86ChUrHG8MYw7lv1GHfN5r0ECYAyGCoQV0BeC4YcMIamr2JdDxPqM2eXzcFWLQB+
AxXAOiHmAAdtOQOg9khUwysJp2LfNXf5J9rcoTj4tpCVZUIMkTd2A1IGeVRxEt1cll5pWGGVxLtW
fxmb59sCrvcSvt7UEXyAhwa4khAJnVunHRsS2yGNXwY2+9WPFuH22jrfFrMyD1wQvA7IBFBde2cW
vVC3ZcyOU+WKFTLvoCs7QzIL2fDCLDLda/BawfBUfbHUzs/mrTEgEM6AuISn0FAlddXKpm28pFUJ
sUK7rfzfTlZIjvS1bQX4EEEZ3mYXHU5FPWceAZVan9thNr62oG3uNS3wnO1H2kJxNnYtuhFyTSx3
rFfMWa1Uox2CKNn3wHQb/d6sZdA7wAlHnIOz9HA1XWh50kv0hx0aJzS1Qx8Hpqx8aUXNeD1g9VUQ
fgA8Jhy5UlcHIx5qJyyQHsfjfp/ut04AdXAgfkJyC0KuWtrYvdfkI4osQoMEtNw1+Wartxj/6n4j
sHi5Y3uhqn3q/s6rw+3Pvz7MhsejiPwc6+hvJqx/6Q3U6WyNhEOR+Gie9OSN9MlhPxxz83ZdChJ2
ktm6MbN1CEqjffWgjHsZ79/aTNAjztB1G0xPV/D6ETQLLGry6Gx65Q5c/bb5GjFfo+pm+wqQIGTA
cwJK8IrvqwMsSUvNOjrP5q4kn2JT4sBe71g+Pu8Zi+6V4OsWFiqvR72hfRed8aTO2F0qA49fj49c
Ihx8tDjFeYAvvjxxXpF6SulpbtgFyMx1Mj2vDu9yEiIOp0Tj2+XwXZTUDdMTL4xK92B33kFikfjf
LzKLeJbg6vzf+HwbXBgMG/29aImOFuE0owg4IP1ndbvlXooQblBrygtDyyACHeWUzq/1rbETTAFE
VAgtAZsOYlF9OYUxyfJ2nDIldOkJ0QevTCRnbUUHiFKi2ASV2LwbguC0Eoc5Xq1YJHS/pijVVOPN
FRqA4GpwAAAmxssXjSuWM+BEq47ldCSkD5XpgQ91Yw9eNFlbCuAzvNByW4wNbQkloZZmx6h3Hip2
sIqg1QNb7+6I4UrM4NqKmYDignwHBfjAGS/l9WNTtkkBeWn+YlSPtiRCsDq8h0OHmJmBMiDhFkIX
oQSx0ZqgvPV76R0AqfqAxtF4hbObaei0IWp8SDTa2G5JwpYhSn1o9M3OjIk6aRUpJ049d/WQS8x+
6m3qWaGBTjXaDm0Rbl9DawuE/vA8rgGSdPSrWq7/GLfV0INwKmxpoP6lyjAoq8PbnO7LRJj9KlrJ
6q53miGzQ411O1odhtyRTGDFLMHeoXyPx7HQBl7YQHWtJTXgyVigeQ6aukHJzB4dij6wShdCBMNk
qkVuDgxCQKaDSNZLkWwt08Cxu5yF4BTXaelmUQQB/YR+IeAd3/5aXwoQDoJKqyZN+DIBUR54nx1v
uzvGceg6DhnC0nhLC9ePit4aZkwcIzSq+R5tpvdzLXk4rGh6IUHQtG6ynnB2hJAobxNF5/M7yVZa
2ayolDXxeEBbQaAJBS3rNEGFgkrssI4fzS8m226LLLzRUY4LhDuiM0JWt7ApGZle2uGQfnW/KMbb
5j2K5xqohHS8pLkVX57kuNKqcuihYVA8Gz+S6dft4fnqCte/g9aoeJs78Fmvbp7I8Ip8rhUltH/Y
Fttp6Dtfo+dv5cki9ytqRq9PzvrugT8WEdHlPGa9VZUmm71wiN4a29qbdX2XR5t9PXMhRFisyFDn
NOJCSutLdchlVMh8pwiLhRoTFIBwcjsb3E7LOWRDm81JT7yQU5c53i/bPpH83viaapuzsOC+hbaB
2UbjJQNMrUtJqo2mP7CKcGnYdGzh9WmtcSiofryt/eujgScvbge4p2ANu3rNoUmCNVes6M6l8bs4
WvVf24dH9TKPwYGpClWDy1n0VeSMY+nSszc+u/FOq/7l+IL1I/VcGS3F+JG7c1430+N4NmrUQSzD
vx9en2CYBm8e55F40euk3rfWgW6+G1CzjKXH2wG9uOH8LRfHKwjScU7SntmdYxd7kEbvt67+u/8C
N8bUEG0QI/eKPhGEgYrm7Ojo4b1XyeaX9HJ8wcfo1MgmJprTAV2efS78pGwkAq5tExLTiHWDVxTL
AzdjuUIxSC/UkuX0TIfvmWnsJgXdTRG4LxpZIPH6HEASb2avAYuK5CX//cI99to2Hqy6684xOzae
38iKY2TjC7doQpmSGB3GR4P10fGT31s1vfx8YaeOlts7+UC7s9JFO+vHZMmAfCvfj9w0J5MEcIN3
VV6ujz3QuiGu2p2LMvbbew08bZtngCJBvBiQs8RWFSEhVYnGcPNE83NafOv2Jfu+eXgHx8DjYTco
2BDWf7bdyS7qOj33bkBRRi4xo9d3G1hPL4YX1j+JFNysFYYPcutHc1/2//LzhdsgL6hBlAHj64B6
/6zd+HB7eda+3/JwN9ucKAPRkqV6p0nT51nJ0nMe783pqJH9KOtfs7KDXANPaBttTEAJIRZOmqzK
wTsap2d1UNFr6r5l59tzuBaAhpwIGiLohnQl3LzlHAZKgLtTrPLMshfim91mL3U5PBd/YSGmJEsB
aMLwaD11sEbwd2vga0ar3H83C2Gj4gDSCiGs8tz4VRrMsm5rfCMuHZjlLISNOpNsgL+K4XNz8i3z
q7Kf+m/odbv5NCNO4oKWDX4eSljF2l+kxAFaTvLx3FbokJijyd9WHjBQWSBGDPwbQgvX6bcqtx2r
18f+bIOC9CXXw81aAFMGQujgMYO7Kj56qALmOlaoAxpdPFaFt4ujcrueuaeKxBga+iANIJzopIzb
aaLedE6Sh+gYe5vDCyA4uBhecLzidIziiGF43X7ri7O937Y+iMvrAAUAhQEye3jEguti5vCzi8aY
z412/5xrd1tHx8igTH7PYCB/KDjxvevMIHdOhlP8rXL3USPBoolnAFf8YnjB2MVAKaXolDKcjAmk
Lt033Qy06hBvDUqKYgR7lKlxq0UWxDBzV6NjlaxTuGjvxPEFgwTXNfJogvFLD4mG6RPNJf6peClA
ADAf2J2Ar6z0+9BIFqtsHNhJa86aF7gqjsHLZk1fihBzMZERK1mLCMxJ0/222W3sBY42FZgBLBGa
AIPjEhmZpc1OPaNvMqNgp149uuWjtzU0z8dHpgjxQZ6KARxgOX6vtFrVJTE7IQiDOqnU3748yIG9
IybB3wjPdDm+HiW5a4AH4JSiRUDiZX7x1+3151bm8jrABBBBxbOPExUjxS0sUJcwin4UIz1Z9b1C
ADBF99V73AaZcr4taGWzol0xL/aC+3VNgw5ESY4TjUaUie2TKNAkl7NseOEsoDUa+I1qDD/kb8rw
w9yKuX5fp4vPF27lbEpYOQwYX1W/a+0pPd1enZWTBnwHglMI0iEQ896D+cK3KIzCQBCyQDP55qCx
3+hXWPUybp0Vq7eQIeylykI7C/RX7k9aHBC0Zc73XoMOuxJHeEUR4ELBlrUBNUVaSTgRadqN3qRj
ifQXR9tv5o2BHtDAwuUIXGSUPPGVMCedZY+t3p66g0LOXi3Rw9rXu7zoFBFzFEmIPmqsa0Vj0qY9
5Wxn5YE17G7reW18RLRhTmEx4BYJl34xMEdtWEZPZvIpveuL+383vHDpk5RalUEx/GSdreKtkSQK
V76eQ+p5+AsJEdi9pTWaikTpEkWlp9YI3HQfOZLXvmR8MUDYUKVMYoLxhywwiT9IjOnKAUAiAWla
AMXBFSzGUQ13zJOiVspTNt712X1Uo1PWyyRj516ZBE9XcNIbvEUcEeg+u2UdDWjHdKqTR809ZDL0
8IqpWIwv6LhhCvzhCuOnzYvufW7SJzeTLJRsCoKejQZt1I0EIlQ0U/9it8HtXXp954CvGbcZMPQw
eVcNpNDEVY872xhPienr5neENlV9H8W/5t+35VxPA3JwtcFOGAZ/Fi63azcnhWOBWflUpXfJPms3
O6kovwYjLQDvIH+Cg7QcnupNgq6ldD6N/T/xXbsVxgN+CMAKNZg4gBewlwRTMTKLZWrksRMFT4Dx
Vm5Oaf9HACpXkDGHF39lqRkDjNXKh9NAf+vO743NRHmHMOgYSwM0LMBO4vAtOEqLRpngw0dklx1R
xy6xpdcHAQKw+ngGokkc8hfL9R+cLEJWvhlPVmb5UXty1ZAUWyHDmAVoY3l2CrRSsHhCziIHvjB1
0Mz+1IFBDD1OOskz9tomgXaJM4vjIHCaTGGPzn0eA5BX2Cfrkapf3TrfZ161t7S320fhnYFx6edB
DtrPIIgKLwN3z3KxZmKSLm4S59TGJ+0vlCor5qH9h02/UYpzF1WSh8PKyYM0XueDnNt1UmEoY7w+
J0jrYxR1nyq06b09nxUBmAwC8whIOohrC7qfI8+t1LHsTrlm+5/RYedD4yNchWgYei6L9zQDP0cb
x113Ahxkp+/BPiPZvNw4CPrg6VRE3HQg6oFfWOpjrFQnAQy6O9kxmq8nX7rkC60+ua9ox5PJWFJX
F+tClrDHykKJvZ5AllLhjZXslGYrGACnBPUagBmg2gSMuyJl2djmBVy+Fs+gn519jJzjdm3DnYQ5
8QA5RMXGcrGioYuVKM245+r3zt6mm/0afP7F+MICVVo8Wz1J+1M5f0LP6dyR5Iffs1yitoHeQXwb
nsF1yxmLKcMMFuH+5IFFtjT3anpHXybUI3bqm53vvPy+zB/qX02zq6fdQIK0CNv5M1xQ4I1vL6XG
D/qtT+EG6eKlUVWe1+uK0Z8mp/Yb5YkpP6bkR6o8ZTlnybC60xx/0ZPzbbErtho7HeUjABHA/3KE
uzIyaqMtshjn9Rv9gfQHkhS3BaztceQX8fIA5p/v9eW0hjEtG72e2xNaiyn1UdkKgsAOR49IeFYI
d8F3ETF4VCNJEU9OdyIV8UcniNutCDNI4Pc8Hk7AEXBU03IG7dgRZtR42SRftV/zz63LwzPI4M6C
KQOcRgRAZAVgzzNh2cnJDjS6i2T2+Fq/i/HF1g9jMdmRNdHsNLm7trof9aMjC1xfaxgiUCDEMX7I
xoree2SMjla0U3Ziv1P34GkSG7A6g4vhBRtDUXPj5fOAFdJ8VvoDKpC2EjuiMBJlIlAtQi7IW4op
KFNnpp6aDWZQBxEJQOhJyF1G/JptfkctBQlnvNetpjRrCDK1F7f+TO+3byY0jAEWFRU2iAILPtE4
tKzRu/x9M/XZQcbjyY/q0kLh6230/kIWCpFHca+2QwdEmNVmJwUNxqyj8mT8BG1LKaOGWVM4zBEc
VNANI9YvuBB2YjZ1bjrpCX3SHC/Q0WGYHW4v1OpM/ogQabHTSit0ZtvpKSr30Halv7jJjpF9LjUe
124k1uxCkuDepWQiA6j+0pOn+V16yNlhAqlSL7nH1o7gpRThjLQ1bdySuempS/xh8NEd8PZ6rc4C
Zego60XMFr0QlyYwU91BUe04O5F5Z2g+Hf2yuLeq020pa7NAvRAniUUjvqvGaaaW9cZk1eXJMVAA
eGDbw/LYn5yaC2cDEE+xIjPJzcy1U7yedbJvnYMr60q68v08B+/gFjIAeRZj2npBkVhIaXHS479+
WumvzauzGJ1Lv/APkrltAXlpi1OsP2fOaXveCN988fHCLWeMCCG18AVO3vzm7e389fbXrxxq1I2g
cgcEugiciwToA7g9oqmj6cnqYcXPinXeCgmCEV9IECYwI/Wu04ZLMPeFuR/ebk9gTbnYO7qFmDyA
L2IOO52ywhrnOD216YH4iIvcHv56fXh5E56AHM+EIKpwwmxKS7uMYPSM9i6u7+fqkyorvFzxMCED
SX44SUAHg99tuYNw+fQoeoYt6r6lPfqbBmVzHLuDexicHX1LEl/fHtleShTskjEOczeMkMh49UJQ
T3cOGqvKiDuvVWMiGYxE0jshMDB5y3kpZlv1caLkuJdiXyPPJA5uK2dVABqqG0Czo6eZWIw+k8Fz
TTA/n5T6gXhK4Jb98baE6wsJUwDUFTsLAVC06V1OYXQmHQ1R7PzUd0Fu5js3fay7hzlNdl6yfTIA
FuKFzvNLgN0KorxoRtc9ZYhO1VNr7GtHcrWurBVwKuhYh+gCAgGit6ykTTrVTI1PJb2vdnW22cVB
dwAUPSG1x2tuxCK90pwTTQW3+6kZfuaoWJEY2ZVjuBieX4QXRhY0RHVMawyfJTuServUHgJ7K3kM
sMgo2gL23EIQA7EYvhkuhCDVxIhLWRWqZlCVdTCVcWCld52+2StYyhHeduaY1YXSQ47ThkPtT8Pv
25v2WtUuENv8ogPTDkIAwjw8u8gRMc6SsPvLtj/NncQduHY68DLiYSRsVY7xFDZqnzqDypADRZTY
/W6r0yF9VuL2aBvN99vzuFY6BMHdQBUadiz43pb6iJrMnZKiJyeqPJf9IZoP9nbXAA8MVLg5iOYi
vi7ORa8MD02llSiMxn39q5LhJlY0sRhesLNmaTaV7mF4pXlzf9WdJGp4bZ1QQId4oQsYPd7wYm6v
bGmptzrNQ1DsGAa40L95eWgnAdluPIB1BhyAR+9xNkxhHhbSZM5gdUVYoymRZSu+s7VtHc4eCgHg
h8CcI+pjCQecmUZi96Zbhl9Qb+2PIPS5vZdWNLEYXzgTtYfWv3lNytCc9+ZwVw4SVcjGF8400ogD
kOn4fn28y8aDK3FDVoZH6gdeiAFwFWCHgosAxsmyLbQ6DxXPr/7ayhCPxV+MLpzozKRuVdhlHgLq
CY5Uam6+HDA+wP+8LElHnlhYfNYMWHkvycMZsJs0mGRQ5BVDsRhfWHxDI12WW3EeOua+ZYd53hUy
qhWZCMEPHGdl6NBqPQ91tKhDi2L3qG1lm0J5OOgSuP/Hm1PD8C3NXd/HuaHXDVapfbGb+2bY7AEs
x+dTvLjeLGuMqmms8pDMdyAtkwadr5doOb5whKsobebewx6NiqA2AuY95VupGrFEMA788vk/0q6z
R25c2f4iAZKo+FVShwn2tLrHYf1F2Ou1lakcf/07nIv3tkUJTchvZ3dtYACWGIqscOoU2pcB4s4d
JBroA5kAC7nC2UXstRD12FurGcaHL42CFfAbwZBZLpEZhUUe5qFxVevP5dkQwcPWLydsYSAwUR+O
AgZo8nL4rMq6UemC6Zp50X/K6NhTd7K9vRcdgFsI/IEqHw4v8IBLGTkKe+1G7+VrWl7G8UDs3Rfp
cnzuUa7ABqlmEsaPyLVsLyoRjL9aIwAlUVWlIh0K9BNaRC6/P1J6tGGN1O4qoztgoTl6HTmy+TXs
/3m8TptyEPcGPBg8UAbfcL4m3ShZMsA9MUA9Te/llVdqpQiOttIJzAIltyqzL1AQyJvFwdiZVZ4U
3TWlJwQxI9Mjom6mqzMLEeBaQVyG8QGgFnq5YElvZYY1aMgUBKe8PX99vEwbowPVAwI8cH0BmsFX
DVsNKgCkKZ+u0zNiZGF1+H8NzzNzSn3fN9mM4QfrVTl1yd5XmcEN//16Pomb0IAYdY/hW+kYHnTt
+CdfjwAfKqoZsoFb+iwrkSU01OnavyrFuQ+fHg+/cXjw9f8Ozz3LmWoEfWBi+Ck9WOjWk3yKRSS+
G9sLT4cVVcO8ZtfG8vAYUjzFSVHJ17gJnPx5skXps405QADK/qBpaBTCh2faYlTLYYrkK9UDJ5SI
M+boEjOIXLeteUAKDAzm2yIGvpyHbsOfgq7J19zwytGzROntrWncj8/k372dYy/bZTRi/EZ+y+ML
LY5zfN692wy+wrK1BHcSD29X1TKs5DSYESs+xMNTSJwqF6Q5NmeBwljUCgGob/GOYaTTSFOqeb7G
9KSGbp+ed/dlR66W0XuxeiQTtzjP51YHBjqMp8Z8VWrP+GcWcYht7DNq2giqIQCVREyaU4m4QI+3
WKqBkKjcOfOMvTVV+PzF+NzrWY1Wi41uzGuaH9BkFi1HNMH7tt4DZE8gBhEGnFZQ0i1PUj1nWlv2
sXYlWuTQ4KjFh8D4+fgorVdpKYM/rUNX1TXyNVcl9uzPUbX72sPwzGGGw4YST77G0EJuuihGk1yN
UXpu3KJKBanFze9HBAyGDCrb4Jos10jSipq2oaFdQ7zIlnrtkj+YAdKiQBYgt4voMXdxN4U8tHI3
KFdSvY/SpT89Xv+tPQbtDEqqEApj7CTL75+bziKhjeHj5FLNzpSjR7f/WMTWEjGwEABQuPAAFF+K
yIwxyZOhVoE4PMvTy3zZOzxQXChAxlXBaGP50ItpzJbRIF7iy0ntOqmQk9bA5y1SluDBuB+fO6Gl
0sdJk2D8qfo9EPOgqe1hyp6stheo23qdloL4daoCopUDBBE0nO5BpBzPzv6lwkVnoeSLJVJ4Ey+1
h0EL4kD3KxP0ZG3ryH8iACk+RquCnCXPCyNJ4zSnqKPz7TpyZUcC78buGWBURhgChn2AKbgryVaS
SFd6Q/arEE+0YysCbVurA+zfu/G5zY7CdjSqEeNLnUtsT0vd+NvjGWwcp4UEbpfNOLXjsIUEtM1W
0L+0d8KfiQjwsHGU8PTAzlbhmaiotlqqXI+nTba6QfZN8y2L3uQ/WCWWbDBYpRWi6NwqQWJihFWs
+KZ1DlWvnB37/fEqbe3DvQRulUB8q6HfcaT4rRk7Nj03ATI/fz+WsbVI9zLYTt0ZSqB9nNGnHjJS
zTEnLxchzzbngOcT0ExEClc3dzjBDAPtreLP2t9a9moDC9YLDLHNKaDigFkYeN94BoY8HAq7j6ji
l1nv9GdL22/EIM99J4BzcVUqp3reNoo/6N+6Y9sIELKb34+3AW2hYSGBnH65BdMwx7Ve2orfRwcr
9PLoD64LZET/d3we4RvSuZqC1FD8WDkl8VO135bH8iBOSPBAAGvNu5xwErKwD9DbpTe+WO37l8cH
dOuqAOEM459DrBmQ2+XqtDKdSVQR2Z90J+9A1uuA6akXVbdvSlEQL1cRWWAdGzgpiJgbWTrLfjsd
6XApB6+ozsLWGVs7jeJ8YMXR+g2ZK87OsNIuNoZJlv26OaTPiXR4vFRsKbhHmpUjoyIAKVA4h5wu
p2lvN5KdyH6Mro7FUf5djqeJHHXlPRTFJjfUGmE9iEFMDzYxz7thlENUB3kk+314MhJPj9zdrcwZ
I8a9CLaYdzdTRqVhUCfMJkhvDfqtivjoNraccTHiYjLxB+H5MCRagavRJrNvmaUjFa2Dpoij8prG
gl3ZWqp7Oez3i3kMNLFTbfYl7RA1rp2fChFlNjs3/MajQhOcHghGw6nmDIIRVk7Ravbsh8rTND6j
nqX/OoiolDfngVw0zEvmCa2c0bo1IrOXZ39STnV9qump3B8aYwVvYFFG0TuqHnhfS7Z7ydJAMO4b
bpKlrjYX+61LFLMAP2sAhACwK7cXQROWPey/yZ9bF8Zf6j1WwI0jBbzSB+2txTSQ24cuUFM8FTLx
G+PYWj/NMkJM4ChiId7YbUS90RkH5HpIevPwwR5BprlKFeIn2Wve1l49xUCS/aaF7Q6hwLPbmhEC
ZfAf4Xtt3O21qkVZNmq+lTQHTX9Gk27SOdluZnwoO4oc/k8OH1dsGF8tWkRr/mB9NuPK6XZXfHEC
OGOwlFp4qQQC5PQZmI0sEWz9hnbgUCk4VKy6FSbhUstzPSAFmmroftG+Vuq5oq9Ku5Pw4GONEJn7
cFwAnuEO75CG0dzKpe7HWnNQrMEb/8DQwST+lcA9IHlstbFhFLqfJe/jYRRRTmy8T8hFAOsAKlwG
r+WGj5U5immpaL6BLgvBixY/28YxSV9Qdi90WDf3404W99ROzaj1yEhpPu1UJ1Ndq/Q68w9cycWE
uE3vunpKmg8hrftL3h/rxSULZiiUhMAqARfF8kiZUzlKdllqvlSdy+R8fnxXbdgiKCpDtgNAKXBn
8QGJlBhZnishFCJzpL9zEdJ1a/3vh+f2mhadMcVVrPm9hmZOblu/WpogWcDsYu7VW8yA22IrzIOh
zzGDkJ4QQC6oF5EzlQ4AbhTOaOy3oqHYgP1hI9gPd7cXdjOU6Zhq/sh43g5xJ7hpN/cD1IcMkoXM
BO+tFukIrKE+a74encrMsUXsuFsbAuQxThSY2ZHj4m4PNDGorKwsVZ8Mx44eSeWkItrxrcfiXgS3
51k0DBlyLKofobBn9kb1uYjcdHcpFm5ymJwM4gk404pWdghCySiUUPX13I2+9aI3fGsfYEETgtS1
hVIebp2GWSoUjTQqHNZXs/ysiyjHt15vWM1wAYD0QmCZG7/VdSPJO3x+p/8VWV+y/BigLqn/Quzv
jxV8azdYJQyzdNity7k0lYpY+NxLiE/UT7F9KOcnrXlSRGwIW0p4L4VTC4U2VpIXmE5su/N4DF/A
Gz2YpzhwyO8g+INHlkFSEEWFQ7iqqw4rJKwmKcPW14f6H5qchQD9rd1nSWY0AoJXYPNE57mezYXN
DlevX2P0BRa1QNvcFAATPziXoITcnZX3Eyl7xLkxAy/8JMlu/WkUgS62NJ3xbPyvDO5VMsG5KEm2
zvzxH9F4bJVz1/9+fLY2lwm4FwR02I/B7XrSVXFO9EDxVeliJs9otbF3fDR7QrAcxjRMKVTRL5++
oJHRdn3QYUgXmVP/PcgiLVxPAKBdMOXhwgX0Am2rlgJmWYW/L8GGHl/m0nBouxuoyEqgUOXDIOgM
YcsFdQJlGmsp1XGdJ/LBGlM3mgXP3/oiQU0+QIQAQ8IyXBX/hwG4qdMu1/yq9eb0L9RuI9sshz8I
8fZvBku9qCgnAUMlfyM29RShLUmr+cGn0XgO6NOfDI/oIKobgY3ko9ljqza9nuDhk9OXHhSbze0P
xofNjDwna6vLA6lrCt4ZKUZGoZncrD+1qv94/LW6YV3gejP2Ioa15My0yMxGK7EjHfkEeK1nsP+k
ImNq47Qypg3mWaKmYdUDCBCbMtQ1SfaPgSafingvRS5cO2YFgvcfJODIE3LqrJdzLRUUN4bWTIfP
XTUeHi/RxvczFjtcSGhsgxaW3FOkaDQp4iElvmT91ftdtX+HYb6Y2AWAUmEScroGGEHOunISH/y7
5fBV2x+HRzzi3/FXzmmYUdOoLeIP0e+peE3GwrHH0/4lwoXESGCBqgXobHkh1TqIYXRlIH6KAxT/
aDSR/bo+pggVILYC4wlKgLO6FCC3I8hZy6T3peyYo1QvduJQcFFsiQApDF5NUD2QVXSl0dsU9a1S
61fzOTL9LD0TEaHwpggTfU7AK4ySGB4t13QxOkxrWusrmauhnaHi6JZgFusnGnfcRw0xYBdriE0d
peoYVObgh+MPVM+NyXM5u9b+JCFoHZAQwf2NhDmgKsvtUKdCj+TJGHwbjPlRGTvR7qwCBDCWWQMW
PyxNTufsnCRIaoejX35Pgi+aCLKwtvuWw3PnFU2+VasvMLxcAusfeWYIsJzqDIbqtLWT270nSwI0
zHpjWPwfFwjL069vEVJHsWJIYeGjBa49qI6WHOKQuOXeLriwyfEWoTiGEQ7DE+C2Bsgk2vWaQv3C
MYBrt4XY9vXLjcFh+quAGKJ+jHf1gJakYzJP1I9Q5X0wftuToyoHURertaowKR9ZN3D2r5pMISsT
zXEPKSkQmQ6pIkfk77GFWDrgCwl8HVyR9pkO7nbqgwUKFD6JiP9mc3xwiAC2ApQVSAmWOhI1pOlK
5Cd9VAvmLgl3P9y4pdDuGCguFl3h7ZoRDT2IHqXUl4abmfgmPQhhaFszYG/2B+MdKxhczkBDb4y8
A8+UX8zUeZoikWGwtcestxHarKFQTOEjamianVjNFDZ+lLnUrM+tMp2r/eAbXOp3QjifZe7SrolH
CKGyJ1VOcN378ukf7SuRuMBuwIxarlEzka4P2rz2dSceD5rk/cHwYFNAXAVRrpX1GtngZA7oVCLO
FQI3/K346w/GZ/W+sFyRVeAJMmspSMakxvhB+TU/ycmX/cPDF0IuAcBU5EQ4T2gqyiqh6O7lx503
vdPB2T08oqCwzXANoREAj3zSjEBBBzS19eUfY/M80t2wJFaJ+e/w3NfPFdYrijF8Z3jRZZZ3G00Y
HqYZwLxgmFp5cSiAT1oTTA1++EPr/iKgzn+8OhvqBfYiZKMABQdcm9/bpLSkKpqyzpel2pHhhGaF
Z4oiKBt3BIQAxoM4DaJOPB7cjGUJBTd55+d66aaHIBbl5zfezQ/6ViDc0KwQlT1LBSsKELt0etD6
k/Eyls/x+DKxHm4CPdtaK2AkYJqBS9dCEHMpxW6bKkwkrNU0505IfzXqL1USEYxsrdWdEIuzOnrE
NQqjx1o1+vfK7ahAlzfmwCCwzI8A+hkkrss5jEjh1J2sNL4UnBLVref9L85ifCb/LhWslLKVFzrG
R02yZL8PxJ1F/J4btgWMPtRsIUjG2mJx26BGua2MVtr6DXa4ViZPU7839DrSa9h9e6wdG5vB6hjA
gYbnBxcr9y7ITa10Iy1r/7ti+9kkWKv16Kz8mSGHUMmIDuacv9KhcVirxrLm10fSnINWwJC9MTxe
G4T6kNkkrDyW24pZ1cuIjsQPy9Cp68TZzQPBfAdgz8CphxKldS5Ylswx0SeEZ8Jfz330z961N0Az
gcFtwEnWmKGsr1pFSXrdnz5lzeegFHjU6ysDpbWIgqKOBEJWvaUTqjexRhXVb2on0t3a9oL6rHcC
g35jD0AJyAB0sF3wgHIXk2WFoAYMGsk3HVp/i4Kvj9dorc1IMsIHksFRCvLqFfZ8iKxKqUrLj/v2
SwcaIloTgCWlL4/FbM3iXgxn48WZrk25WaGzmlo4yuz0425PDhvBMk+A6uM08R2gO6NFKaaCvdbq
nyraYwi+n63y0opnsG0Ef5ilDaeEu5QCkqgGLVTdz7OfYXssv8vF66ge5fkYj793LxX2m8FtwEsD
ACgnSrHQUDytCEJlBzl83t2lFK0xoGugTEA5poHOCRxKfNZJNPeyZPhUdZLy3Io8qo2dXozPXUlW
LCeTrMSmr9zqIHWssBPYGxsCENyDMQOkNjxclZtAkkp5M5WV7DfPSX8Jpt0AAmMxPPf9vYo+elLa
yH7qmIEDoPju3V0MzylCSdC7Oh8xfKx7SeTGIijpxqWE5rAWblW4s1gi7vSgEClIghSAMJn+LtTX
IHoKpKNdC9RhYw8WUthX3L3R8mSCBqUCso3ovwr5kgbHx6u0noUJVxbxSMwEzSV4detSSdYyANv8
IQPK5VB1gCE5s8h1ZmuxVGpIQcgTDYdZpIS/M+Ih6WY0QZl80z7l85s0vXWioon1QrFMOBgJESoB
1Rvve86pmilN0hTXN6vWHNwru5UBdXr4dha4Z5cFZ14AyohEuR0VVz2gjqWkzv4UDaJJ4D4F3xEs
VjC4LHdarfUkz62YXrsM1CHHaPdBWgzP2/VpUOFxNTF8pH5hVBjR++ODtLX+OrLFCPLBQURru+Xn
x2MdK4ml5FdQAzlqpzjFbkQC+iUa+kcKCwYYT6WkhnlWT2GeX1OnCb4Xxe5nDTEd4AnRIA5tgeHA
Lb9/lmlpWqNcXVUKBtrGQW2v93iF1i8bJDD+WdgxeDp5A5Vqo9IqhVKBK8uNZKewXxLFkfNXmqDL
5+5sHCL3yOcix4FoK0ym5Wy6VqKznM/V1Wvsz7btdZ1rOMq4WycgBerAKnzwjPLEDDk4dZtwQFMA
LZe9YLbdZn9B3VICZ5ONVganeoSErKPuEMveUJ0e78r6AoQEJDgYnBBmvcrO9d0Fa4OyPC1subxW
6XNeIIR7brrnVgR3WWsHzCVs/gcTGxJ03DUeTo1RztCRa9OWKDFxUM4quMi3JCAr9AH4+6i1Xs7D
jJJotEOrupL4Cy0uuzkowbAHdiNkbJAFh9fIXX9SUMxKFsf5dQouY+LS/dqN8RHyMXGgYH7zeKAS
2SDTzoIM3cTBKaYTp5XOuzca7cRhzaDwg+0E56wrejwbU8u4uLRjKX0y6mcAbrNKYHVsHCcW+UQt
MQo0Gdv+chsCQ8kya+jpVXLS+tev1P5ZC5Ru4xpBBAhtXRhuH5ctd2BTBI9HvcVFLunpazLonjRo
XgVS/1F2ktGpmu+P123jYC3kcTPKoiro6wTy+mg6GFp7kEXJp7V1gLA3NBCGJkzlVSvIXk7mMR1B
4BhURyuIHM1yKk2g5luzYOl8EzyUDIrCWYMhOKcpDZTi2k0/VPXXLEJwbM0BAVd0soRNyAI2y31X
MtPsMksFyeWNtI5dv8SZ/3gftk4Wu6OABcNDjRVbSqhS4H1rEM1ei/yg0YuU3JBuVATHd3OZQPCO
ewTBb+RTlkJQ9V1aeZvSa2X/ym9dIjhLW6vEEu84v1toNiuLQDo16/m1nH8R+4tSfVWn34+XaUsE
ok3/LRlUVqUgRRL12VQF+bXqXy3z1I+eGggsEXbXLa1ZZGgQasJVwlA1fPmvXbUE1Ms0u9q5L2MK
yZdSJc6E/+Tg/fFsNvYDuCb0QcKOoABlpexjjoe813Fpmd8MFKAK9mNzeDRaQIURwjaIby23O5jm
oG5jMCBm73HnCjsgrRZKRS0OEvAIiuNviA0thw9zq4/mQK5uw/iGAJIzKce6PmjRSQ53m+cQYDLm
I7zmLNjIZnr3jJOxHLq67sobyXP3VIYiAqetqeBtYq4euORWbOHGJE1qZLUYXwGv8OSBUMtrfjbV
31Hxn51bzpYK+QN4lNAUTGo5kyxNWjJSrb4ZQDAeclHj0dWWoyIAPWWR5mfV2atyDbWThpoYRX2j
9VmSn5W9KRbGkYs8MnDJrH8Hn0xu8jTotSyqbzX5HR4IFWj31tejVhowPB12LfzJ5eLMAzWs1FDr
m616P9vd5ET4+PvR2SG4O0RllxudGZP6VuV/uwYReBirm4kbnT3sd6NrSRv2aFhQ334k01X6MXRf
9x4cQFAQH0VlIkrhkL1Zjo9QkF30YVfflPhQxAcRTfh66ZfDcxo2ynLW0AzDd81rXH7JRAQmG+MD
YYncFoqu8Erz/XeGOUzTMU/G22AOnl7Unvpt9/qgHxtsANSSgxiKx2WFQZNFRtwNt8h2muhTJO0f
Hyk+1r8Rz86aN9NQjGqyUHB1a4+NXSL2KorHscO9eHdA0IS7FMl1hDgAB+Y2eM7TbFLNSL/Z6Q89
ucWo5ZKPIkjw+pQiZAnyFSjxJj2nHkyo84q1W3MlZPTaJj9EIir4ja1eyOCsjL41W5jokBHHqhcP
Xysi8huZLvFLhQyyhpAQ84l4/1crui6PFUgoIy8nn3GbHDP6S56eUPWYyv3T45O1sWawAkB/gLw+
A6Wy399ptgwy1oyCxutmzfI5lT3wFKIt+Gm/ENCZgOKSdZmFnKWQstSUIBwmcjP7b7N56Mm52E2G
jXwsfAo82qg8XuND0NQxMMM8JVBBT0nOYes8nsLGviMHhWws8H74h3fydISpSdRQcsulQ6O7ym6W
TpY0QBKKOfToPcpreJ7KgZ02tnVr9f8Mf0dNJvj+jX2+H5+P6BuNib4nCKXesrJnvSQ00CAaInLt
jUVaCOGMJqUOJyuiEIJOyJVxlgTHaGt4vJsgloHdh3Aj+/3dWVWTZgb20jDhPTz/Ci2BJqxHB3wd
XhbodkHtg9z1cnQ0BSUSiTtya+sX6cnKz48P0PoGXA7PrU2hpZraRBheLl9t86mfn4bpZKa78/oo
Z7yfBXc/Zfk8lJnUkhudf87je/yfx7MQLRJ3j6tlU4Z4HcitbM/5J0oEO7y5SLiPEG7H3Yd46XIP
AEigRlzq+Hr5aKXOVDrar8Lem7DGEsE/BHQX7c3hUHNXXlAqUVomeOzyUXPsqXBoJVC2rVUCRhgN
MBFahLvIpnl3UEHwQ/M4sfUbOrg4Mcj/dzdNY1O4E2AuBRhJMScl8vq3jvTOYHmB3O71pllZLGgD
4LMjswJZSwlS1RPEF1Xt9rVEx2gjEAUdtpYIWQmGxEfgehXlBX19GpOyM25Dkbl165iDJNgEtgbL
dxR2ANo5wkFE7B2t2ZYz6FItwjvdmrd++DyHnp0/Daf6atP9GrEQw5nGUp6koW1BTBl7mhfubo0I
kwkJLqC0EdEA2JzbB2sOJpQBt9otag5Nf2hFhcofb+9ymRD0QV0bNALcOzhVy2UiFrUpteTgprw1
pu6oNHQC/WepfbHjwpVKV+mccm/DebzQqI1AugiATkA5+YhT0BmFZY5lcIvC8BRI0tHfe0sxvAir
kUDaAqAITv+KvLUboFLi925y2vYgGYIoyvrwYnzYmMzWBKKGZx9JdSPKO5LG7wmaDYGOb79yYHz0
jgBvJPuTD2XZXdnJGXAWN0WtHTM/AZf3Bwt0J4A7VU0wauVUQUApH5t3Wd19ecCOgX+OqOhHZSY3
vNy3qOEvQ+mGeF9aAg8pSBGt1x/jYweA9GMWJR+cSZVQaoshkG65+UKV0yAqjF0bS2gV+qEUDMK2
ujpUqUUUTdHTd2t+ovZ7YhzptPsRWorgrg06VrrctRChSx6ib3m4F6EAc5tFjEGEhKduxc0WAm+Z
6tRK3zX5KX8uRGwWGzsAiIiGaA/KCOBUcdZMP0TZkM9S8k5/Rq2b7+auw9fjccbrgxIb0C1xq5NW
uZpXk52+o30K6hOKb3uP/3J4LuKt9rXRmj2Gz+mL1X2qTcH5Xz89i/EtzowBpZ+V9hrGVzq3NHOw
Jjhp4aRx7cZWJrArN84qHCoETZAFxJPNh07GxDCizM7pu2l8KbreGceTMgvmszbLGDjuXxnsNNzZ
M1XeILlfQoZ0KAeQCR6UMHGCw+5NWQjhzDILLPxBFkBIgYr6OXmZ6X6VQDAXDw+a2SDjy5faDk1g
0CDI6PvXZvo0JnsheAjgYkzEghX0pFgB/dKsr8eQRuYtT//TFi7Z3ToF4wMdiqoz7AXSQdweZEWf
oVwuMG6j7MVPwm5PGwq9GJ5b/VRCM0t0XzZufTwes/hWpJPgEG1KADwO6XY8+Rpvj2VqbMz9PGCB
atOJwTKhDwIJG6qAbAMeHVQbMVIA7lJKArTelCvLvIELsa8ORnoMRG36NjQBpQ+wi+Gqf6jcUhOK
WNfUoumtG/CSrpZ8LqSXMqzdbHc1gYrUA+Iy4NcGqT+S40s5ZR5nMbE66xYm5UvwnAtNmI0raiGA
u2EjNYrqqR+tW/q7brzIPuqxa2aeKarG5BYM0GkGSIVLjQwEUuQ82Ueo2n0OsivyHusv308FfU2/
77o2/isAtS5InCCJsnqJsqZpQXPfkXe5Dz0TXYt71fv/SVCXe9HkLaAXEaaAygjpFPzBBFQUFMCh
gykDe4Z7jCIKR6toFAyvSac4ic77jFW2QAhOMw5VOFpYIl6zE6RSImPU3on62/47JF8frw6/wejd
jdA0yMxgMDHN45TOlpsur8Mi8aPIKxWnNnySegMRBGc41UbVFzxFFNawICJweDxisSlIY4VDFaFw
+Emp35P660h2rtOHCPY6YMUskI9xKpcqQwWrzAr9oD5ayo0ml8cLxd1/bAomLj+wYaCsl+n28hhR
dI6e7DkMLlUSOor2ru5sufkhACY3UOZIkoFQkJtARmknqY1mX/LhIB/N/rD/+2GzoqAX+HJGgL38
fsUqzUkJdfuS9Z9fe31fZ7CPj0deGqEr1st1BeYcZUIVuTBtNNTCy/BtyAUez8YxBb08ArjsiELR
yPLrE0NKyBQNod/oTpD8JIar2k4dCqz6bSnoXg2jFXEN3lvPQ2Ck5lEO/VB9JujKp7sRPbUi93lD
GRjcC/EfpL+ROOZVjvRl1SNNeslq3ZkIsCdPO4kA2HbAgQN8F7cSzhJPZq9YQTvXSMVe2tbV6rOw
rdbGQqEaBWFWGB0w8flgay7HVjq1Ms5qAbqvwZHt5xIc1cNOfA7mgV0H3AgAPwMLZXGHdswsPVTr
0L7MP9v0Lfva9bvPLQQwOl4CxhxABbjbNdQtWuuhZV1o+ApGWGOfVfnx/QDNYKlYcz78bXlsFalB
GCNTrYspHadPeiK4Vtd3EttoFM2j/AjRHz7KV4+Doc+2NV865clQX+fiuPfOwAaAaZY1W0dzB8K9
bbQJG8Om43xpu89j8hSJePC2vv9ufL6X+BCYkqXEGN9+ywJ33GlQYvXxg6wlCNtZFQFvso6mhVj0
GMwXBCkdIj8jZzklIvbUrTncC+GOaKPn+mCAiPKSguJLcnbGklZz4LbAnmOjQb/4+WJqrlaghuqv
/VuMfBVqai3UWyDDuzyhk1lNRlpK8yVvflwa8vfj0ddXHaqOGIiIUaUi3Mx9PVwJm8S00y+K/aY0
l5q+TPH7YxEb6884ClBfhuQhCuU4FZNLCawzWqVf0MbLyZ6j8J/H47NPvAuwsg1ARS3yuLiC4J3w
QKVMTWfg7gPzotJ/5vaUx5MDjgoH7cgcWfFgHQvi3lvzYUfWwqxwefNZsiloW4b3Ny64X91peE4M
UWdgkQRuy/s6S6MBtU6XEI91bjmN+f54ydavA6D4CC7h5gBF2aoZWWHZ1CoRHbsUuX4w7OOgxQ5S
Nk7Y7aTHIniE0HgOywXkBqgqTPYld5GNCf3z6GB25NJQ240mR2pEAfzVCWYSgMxHXRhcoVVid9Ql
K8jiSr10xYv2Sx1elJ0dEj/mAFQi/sV7ylCcyzlIRm+hybeiXfLM6fOn3Np7iSMHhJVBcOmj2xMf
bR0UCW5qoI4Xgx6o9JK2t8e7vbFCBHEZgJtRH75O3XdZIml5V04XOUNL5k9a8yxFe21vTAFlC4im
QwDDCCyXyAiLTKNlOF/QSvdMcg/p9j9YJFiuDGVnou2ZzN3icpxaVhGo04XmIDopYzfR9uo1s5eQ
TMRVwpip+aRiZo+FUZtkvJAwd3JaOH9wjgAtAgoRdyH6cfMsHlZbKXarz+rFyhs0qzpJIn4vLubA
DupCALcLtUayDlw96gXVNo5CjlH3NJShmyR/deq+rNx/RQGWDbAxiwrw/QblGfGCJKPkYho/jeDv
dP9uM0373+FVLsA7pvZsTTTD8E6pJs6c7X61gWNC4ISRGqHAA1xcywOLZpI6+E7k6YJisKB0UsGj
vaFyLDeAzi2svn3Vx6iuxxixsmS+KM13Y3CM9kR2kj+xHViIYI/I3c2qNYYx9k0+X2LT0/6ulUNe
nxsRk/rqJfoQAhpkVM7DpeYZ4xolV0kzQwiZPX1y6d7o1X8n8e/4XOgnmCSwRIclDMDy2NunUDkO
7VkdBYHp7d34Vwp3gTetNXW0hxSCal7ixN+JaB6bElDFCFgZmA5XAMWANiAQ7szpohefaO+OzSUW
vXNbW4HTiug0Qpa4BjnlTlsrniZJgxmrO61TiPAIWzO4H54PblitYec9ho8601N/9X6P0pHH7xD7
woWhhsOE9qRQCAQIWAH08sRODeA/U4JKVZTxxKUbPs2ja+xs+/ihFhpqtsEQCO78Va2hbEpoIh3L
OFHNUTqM82H/HBD9YZkz4KNWCOwUxk6DIM50sc1TInlz9im0zoFI7bY2g5kD4EaF6QTA2nKl9Dko
IqrF0yUZXqLvXeXJ0R/Mg3W6Q10K4saArS8lhFUfBVY9z5cseCs038pkZ0hcSYS6Y68yv+V3Ynhq
jBzVFoGkYjeo4oHUsp6/Fc2zonu5is6r58dbs/H6wRREBNxC9omdsOWUaise7C6AI6ZLPu6SfDqW
9QuCUIYo5rGhiSzUhSgdWpYj3sVpYiMrUzqZnXwp5vdgPurD0+OJbI6PnAQ7xVB43k4oizBX+rFS
Lo3tjpNTibLvovG575frOaQdyZSLaiduisrParfLjbwyw7wiHo6EHQ7wcivkNlLzbCLyRY5SR/Vm
eycQkmk5QDWMhRXAeTTm5I5vaTVDniMbcrE+TQlx0MhMYAxu3FWMhxUpKJghax7TjqYylZhXPxfO
MLjGV8k+oHLv8UZvqDnKdhBzR6CPZW+4d4mY1DJrE659X8GmVcFHqMlOH4kapW7tNyxOhA9A/gpu
Vs6YUtNAM4O5gRKS1rXtxqV7g2jYDTh4LAKIAm8AapbbXYeaTuXSgCkC0jX9JRlF6PbtGfwrgDux
xJgRSGrJfNGqozE8t7/27wND56M5KrLwCF4vv3+sB7OdAmW+JH9N8rNFLoGI2GpzAqyxOCowEXDh
7SjbHKI5sbsZpv8/JXV0ELw9nsJaAEGFPWCdjIsakEtO4wrQxulKPBlvhfIcv8TB7h1eDs95X2DE
NZSZYnj6ahWuLepPv1YElC1iWT4SE0guc+ps0kQr5FzX35QK/e+OZnyud2dXwFl2J4JHvpImqGlU
QoR97NLj3tIpXEgMB4nqS1iZYIrjfXilCCmpoOtvSn8sD3ooeNvW1xHuUVZcDRG4MHiKVDMEGFUJ
FetNGW8dHrRKb1BEctZEZsHGMWI0HDBtgONg6YmlJjRJHFaS0ltvsfyjf6HW98endL3PLEaD7ras
XIhlAZfDh5nS9lI+52994ch675gNcWpBimg9BTCJMCooQLPYM8ErczHpWkqK7G2K3cKfYu/xFNgn
Li2a5fBM/J3blSjtEA06hg/0v+b4ILWvhyHwq/aUtCdlJ84ZpwpJLpNRNSC+AmuWM2lA9WcmVls0
b6XqNdKpKATHar1WDBzMnAmUjCNFzt0akVaqTdZWzVv7T585OwkhP74eBhJLNgJluUo52mlWVcmc
Nm+jIw2Tk6A88vFerC0+lEGCrgV+11bwOkK9ewa6ceVtKmq3jZza7rwiPDRoBCofHovaWCmIYmBR
/J/NbLntDWIrzUw05Y0YT5nhKzvxKGxEmEoswMhaV62o5Wc7luYKtRNvKlpPyyo6mYpa7q11D+fo
wyqDeYwIF6d7QTM1pA4IedP041w+T/Nxio+7FwkiYLNCx3GL8+mcOcYCZo1B3pL+VETeJIq8b0yB
vZ3YA1zl6wy/noa5ikbm49tcP0n2MSSvRBSjW1+0H3wlINyDrYQAEWcrpXMSKjKFCFTSBbDHzubs
2sN+tWOkKP8nhFNrVUeh7YiKxjfJBreVk4hqVNbrhFyagZ67KLAGhJcvB5vmedbTQO3eJMVTSm/K
jqOoTG+tejiFSMgyqN8G+F/XUNsxgLzxDYrdpy7NXURw0Hih21kXBsVAszXkBhkNNQKzvG0p/w9p
19UjN85sfxEB5fAqdZrUrXG2XwR77VWWqEzp19/DWdxvW2yhCc3CGL8MhiWmqmLVqVNqnBiDWveX
0KiAWvxayKjgbxU6TBI8Y7wbgTQHymZ5sx2HqFmWdRDwOfysFr4zHdHPr/T18tiMm90oVOCCmAOu
ONgcbzr2cCIkMtuZdkHrtbQ+xq7EON2eXl7hi2A/uExAWydiVemYFZUNpX4Z2+c0PQBCp7aH6dfW
W86F4HBhyXiPJmHBNDLEVlnE2iXWdrXu9dtvOWf3BZ8WCg7BNiHygqKpUTSXuP+XSQFD9FOh7WwZ
VGjlglyLEG95GylVa4JQ+JIhRxj5iQa8kMQ2yUQIqzQB1Va6BUTo7Cn7MaQPjaz9060EmCITDj+y
RlDsokc79MlcFbVbBf38w8ofqmqQszjJZAizAPM7y02NVEFJXvLyZKBAWv96/zhxl3LpUOHAAkLP
yTLgEop2aeiHJIkSOw6mYlc5wdCiD43fw8VtX6fo831Zt1bcRoIQ+ReoFDgmYojIGOK+NZohCTr9
4aMZblbraOLNeWqAhwTSSixhTWivxYYZJoEJJ535rv3t/tevbMZifMFbUyqdIeSB8aPiQUlPVDkm
1WYFxaeAXmKI3PBaeL6AV96tYxJYv0RJAsUad1Pl+NNf9+ewtgOAbpnI7CBsA9OxFKCFk1rCMsVB
+Dh9z7f7y7ze7d/RuX68+nxN6aoEQPE40InhnWktu9S3Vm85vrAD3VxMo+ri65OeJ8v3WvUjU34O
0WW7BV8K4pfmaiKzURYO5YIuI/nLOZD853/bBsEZTElpJ6mB8Uvdqwdfxii8clJ5FxuUNsJlRfxM
2GU1LJW6dt0oINGO/HLao/RBvHKOUJsEzYFXMb/OgmLKCqcjydzkgWpGnwv9QUWMefMS8fg7qn3x
7kLFgXCWdJ2MJDGqKAiTx+jRZZKbdrtE8MWRzkaoGhlIpHSWOwzIdqOgyq0LiLlX0VhlaDNwtu+3
zmEpRFglJ7YbWKG8C9z8edBeev8dw/MXJBLyaMok0lJ2WRFWAM/1gTK/qOZjuZGmFb4fPh/jwhHA
nb7BlOa5YtYWIu1B2ry6frixyPdteE5FA2iEzf8JkYLRsmNVSZU+MPNL/JNtpAW/GV7QpfFkqmnv
zn0Q5ru0+5m1W5GRWB2kOoAthKpGhEC4w0YJ2sButvogMwYvP5hAed7f3rUjeiXAFY6oM9iVHeVG
H1TWLtV2mnM0muN9EbfXeDEHEWlL7ChRGNP7wOiSvdaSHf3z3wRoy2sGW5/EWY05dPYv81eov2d4
9CrgIAKka0TcC7jvOjKbrA+ik6plXu/IyEpWFwgROUR/eJxDLF6wRiBW6h5XQAnPyaNCtxV6vp1R
TkJto48Q0GCKsMUuMO2NWrp94J4SEHT28/a4NNw6DA5ADQowoO2W66/UsdZP3VTDSX2w009OLYn2
rZxRcGnzHKkKTxi+3XL81qmGzuq7NqDtnpJdZZ+6bL/5CPF+NagT4or6xmWJ87opwRDZBkaJENOT
Sn/fH//20YZUFgebA4YCHSo28uwQ1h0jVaeBYRwUyyus58Q9qomk+mJtoWCRQQ3kcHo98dVG0QOz
qOuRBk3vd/Qhn/fh9tQ7JgIYG0rpeeZdTKOEqZIrs+NiIpNHVT+TVT2vLRTetAaAfkD+w/wv99pt
8LINUQ8T6PFPsMv6JR4KqbnTm80+KqoXTZB9IYTMz62guDXKmDOytg3CjnhgvpYlxVfuNFKL2Amw
lOHVI1YaZoVioHVrOgXDN019SmQsTavDAzulWRxvCdaw5TJxLkhQoVVTkD/H1g/b+Hr/uK4OD2XE
eQdRuS0yTTGkPxx1BloRXG4+AcSilXnZqxLwhsIrBLYZnayXE4gjRUWMQR8CQ0eagFJPFiZZE4BS
WGQsQbzBS7iXAiKNxllvkR7osmZ6dqvNcCNgCNF3G62oOKOReH700KSp0Tp9MNN9mR5GsjP6w/ZN
AIAQ+DJEYLjuE2bQTkU4KfMQtGjAvaf4b/v4SDQhJG3iUY5Tuhw/q/IRD8WeBYb2apkfNvKZc7OD
gkLEdjhDPu6ZYBWGpi2nuiFDEHXW7hdpZNi4tQ1GHpQngFAPhiDl8vMr2ufRPKcjoCA/h+ykxRK3
ZUWZov0XT8nhiCLlJxygJFSZ4rTuEEz9s9Y86cmlb1+378CVCPESkLhp3CmDiNJNPSMuPEfivK9o
U51THvNyZ2B2xTBbNRGVsM4CZC08OMV50s5jf1IkIZG1hUJFMmKRiIvcFlVHmdUz1vVT0Guv6AzW
Jsdme9QFqVeQGSDxAJpPPAWXe602U42q4XYKSPKZ+D37eH8f+FYuw1OANvB4kcv7zSKusxye9e3o
WEybg7o5tI0Pzo1Qfc6gk3qvyJ5HZXdf3MrJNcDYgzgY9BM4/YQIg94icVoYIfzVBp3pweabyLAU
K1tiQOsBdALmiltoauzqyJnZ0E4Rcfxae8nJWWmq7dMAfo2Xq/AuMDe1nqPeQj222QA+8J+5Vw3f
Nq/SYnhhU1JW2qmdJ2g8AsRae6zydygoEJ+Asxl6CrAQseimYQMzk8rtAoDW0oO6sVSf67/F8Pxu
XoV37HTSk5pi+AglEcplMDdS3t4IEI5RTq3EpnnYBcnseNP3WdpBZeUUIfSMBwkCqdCwYjGvYsAn
Hlk8BlbsM8dLy6eObXft36jS8bhFtsEUg0gTepyNU2YNQUOTY4lMwzzuq3c84Ew8HnDFAQC6fT9M
SWInZhKxoEYpqVeWEiW7cp0XwwuGLuqMfJpdMgZqtKtK/z3XDEEkoEI478YNniIfgEIctQxmuqM7
FT8SI7S2y7w0D/Q2XFWIHrcdVzPCkCYLgGnu0JOy8Gd9u6eBpyevPAdwBh43/4SrqzDELMzscWYB
8vjeHu/I7eODsAKGAYBgOMPio2RwIqMfrI4FGvN7VP/FklO6YkZ54SJ/2trog2AL348X48zaMBxx
0/xfys928KisH/bKIUKyFc0POLUxKnqFQwTik0EBJHgMuvwwF8eN3V+gK/BOgCuGQCSHSInuauYS
PWTc3R6TP4rqMXN7VH4pQFiiou86Eyhg+POvk/YUs4etxgDDo7Cdv585e6WwPKWqMr3N4OzZY+jN
xlfNlGzx7S1YChC8yX5AAWkIdHFgNAc27Jv0wja2tf9nDxA+4q9zHkkS9PWYxLXTNc4QZPU5IhdT
Yo5XZgAKDYSRgFjnpGHCEjUN6OLMpu2DQqn2dpEcFfywqdhv3glQGaKCCl4xroRY7OdObVIasdoF
3cVi7l5Ttj97wNBzJUBYpi7VlNLIdQgAC+3ohF6sS/b69q7BTUVhPgIlKFnF23CpjozQaePQTZ1L
YVGvKnQ/VySBmDUJQNfhrILADWlbQYKeuKNCwMfNkRM8VzhIEguy8YXTapMqNN0hdS/G5Hf5rv26
eY/hD/37+fpygRLFHsapw/Aj9VlRgnBr3qyxQd5uA0nJ4QVokccneGUR6qgDwyqq5i8N6PrR9srr
Zb2oV5foSoKgkJpmqsZag4S4fJ2/2DKqjZXbhnY4PJ8Ny8nf58sJdJnWTK6ZuZc5P0Qpuss9JNut
Gng3ebqcF9aCC0M4RCxOs7ZFSPECkL1nKpXnftm+zRzYA6imyntRCx6qq1ewFX1oX0a/Yp+6SPKq
urWaWJ+r4YWLTM1xNrUBw5dTgs40p9g80Pohc7YfJdRjAdcDek+skwibTSJdz0ejCC9K5WvJ2Sx/
bl6lxfjCZUCrdEXtgfK4zLrv1gd9u/sIh4fXvL4BZm+gNkY5k3qcm/Bisw+pV6Sv9z9/5aAuhhdU
RRrhkVMOGB5Qt773nHknoxVauWkLCcIC5WhPYsw9JNS+0+9z9XB/AqvD20gwoPkMj8MI78ABD+m0
tLvwUpiK92Bk2yt9UOMFhg10V0GW7UYVMaMgid6P4WVnFb3vgKtl+/dfjy9oionGphI7Q3hJwcMY
PenzOzSdYXLXCJVeOEpiYzzkZEg2gCHmUpKfTvxTBoZeO0BXw9/wMLZGG44Z1JDKnnLzV2T+0ojE
IK9oCk61ANaiN5CvOAPNItVkqFgivdtb++GUz0+T/Xv7NsAcI84JDi9UcQohpDqMesBjYQ9QZwwP
26OzjKB/5aCaSJKD//2NKUfME1Z95kRNOViX/sXRPpr99/sTWFkk0DkAUwj2KKTDxCxbVKL5Q9LF
9mVg5WNsnOKzWx2iYiOxN/dSUSqI1yZXp7fPQWQijaavIKZXj9G+74/3Z7FymhbDC0Zhbq0qDRsM
Ty6W+8XxnPHLfQF8gGUsDw9NwJv4VQbvhQj7q10dnUQah1y0JPfCwOku8L7GzkPyebvhQS4PgXk8
SOAGiJVdxBqzvDVAszAZtRd1fuZKdnxlrTgdDL/WcJSAkVj6GL2b20llFO4lynem65XTXp0k27Fy
Zhci+KG78sPsstbMhJZwJF9j6zimh/ubsTI8Ahd48gPMjXyk6OYl1cygfKG7u28tWL1xWiV7sLJE
LlLyPOuMwqib+FEEF4MqXRkHYBQyyAm9a4kucWPW5oDoBQp+EAAAIRwPHl8t0TCmYznqOjBCj7N9
6MvT9iV669eD5D9QSOKzrVZZy0a3iIPReWJ+qm1/OCMDhoo35Oc5lFtwIhE9SpjRN3Fg239Yl3ru
p/ufv7YB1+MLxr8qgdGqC4xPDbxE/CL32408xlwjIduIhYePiiityA5mT7MSje0cXtpS8838VJWy
U7S2xdcShFtAQmaGFNGXy9AHw7RPHYlOko0vKL2uydI4tzC+8qdId+bwjiN0/fmChzQpFnDIDYYv
Q3jxvkG3m2fsATwvhPkRvxBZCUYT4F19VkLUrTwmWunl3UNldj6zJa9mvsyC6kbCAjRVnDUPvryw
THWvlGkKpp/LMHjG/HrwB+3H/dN6sxHIOPNeDFAYQNrcpFSJg2dbq87kkud+NXs027oTwviCxjYm
uJCJifHJR/ZUBfc//uaqccgxcvLAyyOajffOUhHpU+IUTmaQi6OSY8QezOyIQiOJQZAJ4St4pe1I
MsxUqU1yoc7nKUP1+7mgW1USnwc6J8J48nC8mHcxdDxJbKOBA3Bk5pdSlezx6gxQoISqQOQjb9JS
MXxJlKY3UWBkxxDtJLR9RPf3d+LmoKLrAkr3QUYGiwCnTNAXUacrcWt05iVV9V2rHuLKt4rUV2X9
6FamgkcPBw2h1SQHYiw3I+8Nt2INKkJN51SpT1V5cGTtAFemshAh6A4K1FuRVxBBVE8HSJg9xmiS
9XvzeiGPBNqGN3oq7MlyHulMs2xMUHHqZGg7dEprv8o8l24uKuGFY5weDPzhPK4nXJAChV1NNjbO
xa4+Dc0xjX03lgTe1pbrWoRwPfqirWw1og4qPr5W+anuXU9RjqMuOWAresoA/AkxVuAaQHomzsTs
03TqI+cS+w1qb1wwLNzfkbWTBa5hMEmhlAFPa/77q2tehH1ngH/EudS5Z2S7NDspMsaztaW6FiFc
Et0FoaHBRbTqaxZ5tuKH6XP07f48VhcKGR8waYC/6EaXmHk6GXOq2JfG/EDCIH3HPrgWUGJIO+C2
izioatKdCjGn8BKj943iU7oVRQTCPIRAUSbGa+xuqknsMnMat00s1CgdFSRA0z2REY2s7PRChLAN
Q92Dln6CiL46OKXmaRHxys0eCC43elgAzcBZnwHnWh6n3A4rVY+TNHCRGXtsUoljsLLLnGFVxcVG
bTwYO5bDDxqdgJMx06BwfGtnbXb/eOoH9PBo3ocSpZtXSqGS2IonNQnayG9iBLEOmw/pYnzhsjGV
di16sSWB/TU1Doxst6d465p4aAEwyX3k5epoBZg53LlNAnaYjI+K8mH71wPkpqPiF4cUQpbDh7Y+
KQNz08BwzybacMi8vpUDCngBWF5QRwLfzBE+nzgA6mWqlgY9DfTwONAgGbc7NVARIIjHPQY7lci6
bcRxZ2gUU8iSb52xT9HHXPm6eZWQ2MZbHc9dlOqJ4SV7tsNGm9s0aIz97I2GRBHxE75wjZGsuh5e
MAhhPLTdGHVp0M6eE/6gySGmhzCUaFOZFMFOJxMo9N2wToOZPJoUvTI/VS2Wyn/PUqEVFxZqpazH
bSoSVbGaBna406c92cwi+bZW/44vrFUXx3hE2EoaaNjn3dTs3vH5gBkYSNdz10m4zYjXq+1cD7gP
5M80ePPmfAP/fFwHZALwXsedWN43qsVm5BZFBop4TzdfS0PyjFhRptydRFcvhJTw2hK+v6jmuJwz
NwuMIyqu50xSsbJ2hniQlff2wPaKpZ60jWuXRVoeNOZPo/LHg6sdLFlbdJWHLcT7AMebN69CNBRZ
geUi5dkYavUEKTz21nxk6c5Kn/Jop7Q7Ak927GZvIn6ny8plVhcPcG7IdHl2TginAOKCjlbjDLnt
c/hpbLarctDRA9OKkAcnOhb2Bn11LDQWH/MgjYCqOyTJr81nF0zQgDhi4/Gt4tmaIrObHT1JgrD/
YHyv662VJkC7Xw8vrE6WTeWYuhg+pl5qJLuY9dsvH+cYBhIKtgi3T7jbtLGSUVXTJKhraFnySdnM
loIpoCAA1hTAN1BFCQerbPOimzsj5iUUrd/JALkr52cxPP/9ld9tWxOL0CAIxaXOToWrIdlffj6E
awErjfoSng1C0ZgwfBVPhdmOKPlEc9SpOw695rmp7W0/RMB8YnGQN8ODSxBiJ2CW7uqMF1j/HY+7
SJFokLVJoBENj7fCnN7UNozgbW3z1MEalfsq37nVHoUs75jClQhhl+OymPMuhwi33kfoeLN7z/Cc
BQwqgvtly10uKwZu5CZNg9x6yOwjkQy/omJdZDb+N7ygJexIU5tGjeFrRPskOdX0xa3BIHh4xySQ
2EXxLaAaN5U4aZQkls2qNCDAEYVZuutkAS1+UMTTCujB/yTweV5dBpXoZUF79IixK+qN35tic2Ea
LvO1ACF+Yk0NCKVJlgZoW1GeBhnAYf37gd/mLIW4dMLwbtpZetSSJCD2yQKoTsaYtjo++MxQXA3I
G4zqcn2SPG/aKcLnp+NBcb2p3G5tcMn+HZ/Lv1r/JpmNagpxTLMvQMbam1GffPUBXrHeWkrdANLa
2O6Spi3SYMq+Gt1x6t5zia/GF2wBg8+ddYTi82c/Gl4xj3dcgKvxheXXWEstJ4Y37IxofLt/jylA
5Rk3Z3h5wpwtVz+K6BiVDvzIaTx97zbTD2Hxr0cXFkcv62YYQoaj/02fdrqsL/Cajr4eXlgbYyK0
ibIpRZneoWx3U4nU/ff7y7+m5eBko+kwQi+cFX65PuAGL8axBnrOzQyPfrKf+sJnzSQxZjy+Keog
wMJxeTnb1E3OIasU1nXgSQjCCKW95rmzT3F2GqsP1HVBSb651Jdvy5U4IdzaWA2bkAxKAzX5bKWe
2n24v2hr+4JQBkdTgNkPQdfloiWkGc1uaOMgs3ZDfZzTYy+zPhIRYi2OQkGg1tk841d+V6svbfQX
c3/fn8Wa4uMMK6iUBeztpgNUSUlqFhOeQADj4sGbNdujuCiM+Xd8QfHlQJCHuonxW/djGoJ4+W9F
+cvKJME92Sz4Ql6pV4TunaiLywws1Zfp2ez+4yQE60MmOthah0mw3h8zrwo/mNNR6gWs3cKrpXp7
iF1NQrWTucvTPAtC6k9sF8WnaD6o0TssEVKLCHcjCMS7mS+XKs5tjYxalQW6eTQuhSEZni+FeMmv
hxdUbdG6Ta3ZGL6ofqbmIfvTZPtQPSbx963nFvRGb8ysiIUityXcvnhy82KYEdnIKgBOPFcZJNrq
djfAggIQPzCbqEqE5V6uE04ts2Ony4NEg8eUfGu7faM8slxGyHZ7x+FygHPK4jEIOH/CBTFs2o0K
51ACP7JXoTp3My0HSHivBQh3YzSmUq9KCECbcc/KUa2+GWGMR6LJe6MhqIvma+JSpaozdHNcFMHT
RD8346fNOw2vDJkm5KlBNyVWDJLSaszGifMgO5nnRJbIutUcSM2gLhfvUBQmgsVsuc1McwtWRwkN
CHp8sA9Otz2MsRQgmKFqGO3R6iDASXdts2P9/v7yrJzTxQSEi1ASZiszxfgl/cbMx7HwUTmWmh+3
SwEUjveDRL4Pse/lMiUp60CNltYBtDg9DfpDE50yerovZG0v4Jwh5c4L4W9Il2mjhqqLQrvA/Kt2
vxja5/vD829cqibU1V0NL+xEPyZKxVSLBjQf/Kr1i37nhLLW02tz4ABp1IYATg4U7XKhClqbZppk
NKiyp0AjkuzM2hSuR+eH4cpEFNacW2aG0TvzsUkoerxRrxklGJSVKSDUgI/Ha5rXAQsWwiRTaNvI
vgaG8krLQMazJxtesBAElajoWoXhQ2w0DWT3bWWJ4C2/EcBzDJOYz63bsuwiEH4FGSs8poN17UKK
7beBO5YqIPC8zaFYx+cQq8xyYB8DjT7P8wdS9sekr07K2EqM0NpaXQsS9tsuUoegEAkACz/JOq9k
Miu3slpArKGsH4AjRKl1YTMGEP6ii90EoIv2XbEP4PEzZIGyFQWFvCvCoAhQQ4+Lxf0Vst9ZSUNy
ybKvjfnihvs2PpayZigrKwXzCQ3OERyoFRHMdZZGaaujO1PQW37xncn6G3HdIOiOxfDCtW5NJXPd
BkgXJGnAKFwdSfJVib2e7kP/vpZanQjqBnH7+GNMDLvqdkVY3nDoUXPQMz+nEhWyOj42G7320KEd
iYmlCtGZo/bmiKB385fCjgndbf98DgVG/wUEzQDaWQ4f2mbb9GUHUsXqaWpOssZAa1+PrDTQ6ygO
RZdOYXiAE9Uqt8FuOXSPf1JF4ryujw74DxijEWoS8zVORPVWZYhIT9auHV6ILKS+dtt4NeL/jy+s
fYnuqzVol2K0Nfp0IPFXa3u8mCdowH6HmjJERF3hmI6lS3U7xOpDfXnnPpal72+9ez4+irFwcnjp
o+BsKIWSG0nN89/dozW8OOpON7zQ3SW/t58iCEIJLaI10LJ8o67sHNFjvWE15kGfs8Hxkn5zDTB2
GBx4+OFBM1B1LQVU6PI+UZWhXrCJ9w4KIVJDco/X1B5vAApPhqtWMX0VtarTOt0UBa7q63bhDV4G
4LSUOJqvuKiYQNuIIASccJT5CROhoAjX2NxBDNqd6CdzPBjqc54GVg94iB8279Ae1+LEA2DVcRrb
bRTouU/zHdnc6Qb7Av8PcXAA2ZE8E8ZHxwY2ZjYMXmV974YPk3HafrAQcoBzCbYZhHqF5bK0xEwr
s44D8J07ytM0bI+D4yGBqhe0fX/rfSIY1J5Rm6LNL9Rrd5qzB/th8/fjNoDLBCBzcMOLFJGFagDg
AvhPQJxTFB9lb8UVMweTA+MASCdiySKF45TpdIRZigK1vOQ1GOf3kbpzs0/1eBxlTblWdAlkQYsj
+QpYnFiGzzQSZ7FrRsGMHqPpIc9eFHoyLvY7PIOFHMEzIL0aGSH3oXT3daY+LX7d3xLZPARdlSd6
xSlbsOPJ3tZOjeW3pT/8cbdjj3CmcGo5cw6HVAvzMEuwC6HpAKh+U7S7NKknq85bmwjcMw4VQXEE
uu4tdSKaJ7VkaPM4qDybPSXuk1Hv0uqr5HWxdsRA9gRcON7cnNR2KYWOrjHOCoowBut3Yu+jwtez
nVt6Wu4zWZ3+ij2HRsQzAJUvCLCIcK0eRUNu30XIMJNHsnccyWVcMedoNc/pTkHbggsp7EitdXUz
WUYU2GiTHHdepPn6dggJd3Q4HQkai6BBiWDRI9caorxwEb1RNT/yMluV2KmVNVoIEJ4YLoKO5qA4
STCaih+xXTW8YxcgAQQAYBq0FaDRlzs+0ygkVWQkQZOWHlFK7/f9C7g2AxxbuGvIAN8iO3MoTDfK
SwAVksirpiNTNtMXuYjzcxg9HBJghcRNALbXqghHFer2qQXzjIxDam0GcJVh+XiSH6HZ5QpZZR0N
lJgF8lPdcYzJKd6OruWgy38laEsJNqP93NuQkFdeqzz1xnH7HgCzi+c2IDUgYhaOKQVba6E7YQH+
Bc2ryS6XeYQrdw22AkFrUKu98Z8uJ9DnQ2maoY1wLH0OG3df6NHBabd7NygCxJueVxyAD0C40HPG
zCIMnSxQi4PhelLGzZV9xtCcAABoLQR8hX3We30eEFLOAzYc5ld12K6PFsNz8Vdec62iZLVSkjwg
7ceeemiKNm/mMeCdNjj3CVJFcNXETGrGUOPWOW4eoLKXetLW4CtO82J44ZjGRtc1GvpFB3V6SvKd
4ry0qHWTPSJXzhJ4T3iDOhStwAZxQ3i1TrxGvdM7LQtovFPyh7FBccE7ThKvjcAjEl2XwaS7FKGA
Z9sYVTsDSjuxn6NckpBaO0jw01COyemqYRqWwxMn7RFkRNFQTXuPnTOAhe/f57WN4Jg7XqsPaJBY
tDAYbmk0NC+CZHg2pn1pHof4G1ybd0iB+YTWA+kZ+lsup6Eq4azRNMRpmlC18GUG8cZMWq81Pr9H
Dmw1WrEB5CSyGufxhJxUZOaByz7q7EOke0rja5lkNitISZgGlK0imcNrGEQz0eYqqUYAbYK+OSS1
B6zEjJol55hkKH/zBu01t07dO0KEyKgj+cL7qIEGTzgK6OXYj/pcASJG/OxYafv7S7d20hBMBZ4b
z3E0DBJUlpsbUatZeCiDnMMr6Evdbn+R8QbPwGLy3A4S2ssz0FUdSx0dEDetfCqGr/ZmomZoLKwM
nAPY7lvmFWeY5oi5PCQyPPRga6qOxXZwD0TA5kFvYNsRsFhOYSB5ajoJRcyr38FskM3tH/gU/h1f
hEFXLBwUey6SQG1HbwpPc/dB30wqBhkAAfISex6scIVtsLQ4BysEtsF0kxP14jl+xz7j8gGRAboD
NKMXvEBdG9Le0AAnJR2Ke07GIPFAVt4VvOragRfyVvIo6BLEvTQSdnUSDPNz8QWdeIfWU/R94zxb
9mH7ncArDITT6BxpwfFf7neE6P8wtkDkmE3mM6Qkw1oymbVbBxZ5HCW4tQCACo7ISPtUHQxexlI+
dGea/sfhhbVyG5ImCR+eFD+m5Gco85fXDCwsK88GozoUqmm5QKNS5nqvNrhzzi4x/WLwY9kUbkVg
7TljMEgb0J5LTMFEWmiOUw+1N4ePNXkoLY+NEn3O3YBlaA0ikNYG3BDwHvBwL2dRRikdBtrjZWQ9
Uc3vKjRDPMbWztyO3lsIEl/2kx4rMVBkuN/mfnS+1Oz3/fO6ulb/TkS0S9HkOiVofXC3rVMMfCO4
A/TdfRF8R2/WCnVpKA0E5d4NMxRLO2NwyjyBX0j90f1JZaVLqwJwJcCrCP7Sm2hRHA7IoTOgGNLe
J5UXOpIrsbpGV+MLDhtRunQCiCQJesePxg/ITG6PDKJoDN4gjiyewngGLI9TGxdYu8nGDBJrX4U7
igKK7ZvAY+ag6ublpmLqiCZ5V9TgoAo+ufPn1P5yf3RuAcQthu4GGgY6FkTswnUI7YHGUTejdM+r
yGkafdv0mewJs7bNKMXFOx7UOya6CC4XqYIvY7KSxUGtfuue+un3/TmsDY8kIVKecMnhpglz6Cdn
qOsQoYKq3KHJi6zcau0QAUiHwkwAHOFtCEa0YjmpwXmEWn5yqrPUc9Cyc9zMAYZ6iWshXG1dvV4m
u0mysIAQFJc6ByZ7HK0tEQCaQIoD2cjbuy2Hpzl4D7rOQieo6Ss8yvDz/R24NdMa6lf/N7zoBuRq
bJhzjOGn5LFmj6F5sM3DQPd68leZSEKNa9uBPCfAGBx4jW1fTiXWFNBphSjxaey/DOOH2/8xN/fD
wU5zvxtXAm8YWOqlCDUnWpyaMagb9EM67GRsuLebgeGBTgK/EmzQjR9A80mfJjOfzw14iSr1bz38
eH87VgWgYJP3g+JdOwWvjAKWbtIsnc8V8y33Q0y246tQm4ZEC8KkvExN1HpT7VKrcvrkAlpZj4BW
Lpa1t7g10xgWve8Qe0JGBJwEyy3Qwohm1TTHF23cgXU3M/cziF/QH1mWvV1ZK06AxJukAfSBTldL
Qaoz6WPUT/qZ5iBnKarHfrOLDE4W+KnANSIygRO7FKDVZZZFU2Sfy2fVvJS5pNhn7fuvhxeuQzES
lrQ6sc7d8Jjnp5JJ/KXb67b8fFH7oYGJas/4fI0eyuE3cf9uN7fEgQTOAIqQLgwceK6XKxRaA/Cx
c2adbftD9tA0khUSZgAiEwSEEKZGZAtvIJTiLIevK7ubNasbz2i07YFla8fmaG+YvzfduTcpaDUK
F4CzpINnZinFQFtFvbXoeDYS25u/hK0mCd6sTeNagHAjrKnujUGDAOVLDCSMgZSwrKGJcOlu5iAc
VQRipzyfISI6KWDSJL/9OUTw/df9lRJcjn+kIHHj4kGK56mY7SyVzgmrHlLmwSPukXmddbBkq/Wm
464cmzcpyLAg+AAGG0QghF23OqepM7UYzmV7ap1DgkrW4TTGsWfnT5l5ZO6XaSN/4Y1IbiWvbHhC
aEH1qBrO04te7ceNRGc3wws2fDT6tNacbDi30Ws3X7KNSv1tfERQedgJyXqUHi0/n4KpQ437oj9T
p/Niuuv1jVGtfyRwu8o9Hey+cITnzJ6AEsj6c+vljg2eLbJNWf0jgOc5YVph/kSoTzeGbaHZynAu
tMdweMjcQ1ce759eQd/eiBCUVd8AYpT26nDu2sdhOm0kO8XwQNMh4gdLAYfqBi3LSpKoZcfYmXaP
aXJw5sPWzwduHEoQ4Hckm3VT3GRAGVzc8Okc/aT6ydlY88g/H23HgNcDcfRKfXSvISefT317brTn
MHlOJF9/q6AQfQBUiRfEISZrCQqqnsyho/nYnud4l9g+zk9r+lH7knbbCrH5PBB15bhDVElDpQu7
PLhNArhHU5/D1858cWSRfv7nS+WElpRv4VHMAfUBwkWYyn7U5rSuzwnZj/XTMPxsbc8c91v3Gk4H
LhpqseF23DB55mwea1LmypmqO+PzoG6+CTwHC0QgVAbum+gEEqNHG/W8sF4m51vjfJO1nL+9aLyn
PdhGkG1BGFwEDRVlpY5ojmO+GMT9oVbV13iQrM/tLqDOC3cAJYSgZ7mJNiVa6wxOP00vxQye1stQ
PKT6k9FJ3I/beUAKkoMwQhChiO+V2h5qGjnl9JLWryjzkxm6tUkAbAPfEolsoBaEt7WeaoXNIp29
qOyjox3KxgOt4LhdseLpfiVFOLCkjrOpUjT2olR/p+BZqp4UGQHMrX+zFCHcbaY5zMw0iMhcIBZ4
ipCMkgTbrfrgIlDLgsjcm1+wtHBdZoRqV0CE3VLPynZ9/LPu/LbxUKB9/+qt7AqedhyzjIQkMAz8
S65cgbyqGqOnAFNG4NRo0V3NgJQybvyQyTjuViaFKw6PEydAQ8mUIKpX81g3wYL6EodeiOhEtHOG
1ym9DOXh/pxWNmghSPA/wONl2p0+M1yXU0X+oDYr3tgUAGqXM6v8/1zgri+XDRDmAVzimEsy+XP6
idaHWnYd788CwailCAoWaEaBB37Jiv08HCvyQ5Fp95sbrxrI4ILECPEovGDFze8Hcx6t2kovU/Fk
H+gsOcUrw2Nk9NFBIQpyLyLWm2R23OvEweM7/x5aX2Rs6DcLxJEMCASiIAjkObCyywVSJj13eiWp
Lspry3xUxkUyUuNVCbgWiNnhVYaw4FJCk0ahHqtRdWHsUP5m/R/Led14VOH3A44BMhngxG7Tp5lp
EbzQOnJJ8sfUedTCz72swu9mF5YixBqLHI6yaTQjZ0I9jOUhk+WdbzQIxgccG3oKASioEmGRsiY3
pnZS0LwiuswPn8InXfYuXpsBBw/hpPKSahH1QfOkz4Yc3NLaD4d65f7+FshGFxzNRnfnilQY3apy
X0sRvOkl9+BG8WGFOMKUe1AIR4m80l2hj7DeIKRXi0s1PhQonGLPdNxpMgDRzXnlghBd5lwk8BfE
WBSItzvNzpl7mWYfdB5Is5CNMFC4zGgvCcQssmuIz8I8La8EWrlmRFdC90IbxdOcfdLXW59GQLgZ
yHihiAZzQDerpQTS5ySN2sG8RPXfQ7SLup1b/9m85QsRomqleaczFyLM59bJvYRtJN3kqwQoAcwC
So8QbRbLOsNijpyemOYFFigado3pmdZWI8eBgBZ6J6PVAfw10TM3x0zLWYieK/9H2pct2Ykz3T4R
ESDmW9hTzeCp3X1D2G43IBDz/PT/Up3o0xttYiuoL9ouX1S0Eg2ZSmWuXGk6XqkOfm2jE7Sst/HG
geJk5XDMQTGACLOg251a6APCjQ72wldU30g949P+rYABh2+OiCan+Vrvthp16mBHC2g90f5pOHWy
evMN6wTAMmf0BLQR6iec16Weo1nLTfutdvwBMZXutawPRPaa3NBw3lAUvZh50OCGnNRuEwW5l8J5
67+VS3WwLN+uQelWHOhHlutKEJ/ulbtGK9Ma+pE5b4vhI+oxOfuN4WoiwnYkjdUOaYfxv/dz6c1x
6d3f7q0DBRAuGBrBGwdjKGieZqA1XZzxTkHtQWWf4u9d8YEV4m8xpFx412/RbWrrvsUtotlv7VBc
Fr07udbh/hw2LgxOWw6KSe41waiv94BkSUpY5jpvVVye9PZHFDuSVdqU8F49ivcq+nMIEtzWmmPN
BIsyMvOe0ngLkMUfmMOVBLKeA1Iudt7EI+bA/Db16g8YJ+gzvyLgXN50skwACstYtDhvmfowDb+b
9EJ2YlTeTSwvU4SdRdwcjbPXM7CsrqemibtOmU+qEcwyz+w93bEKfcDAcrphIDAAhbnhZFIrkLmS
pHXfCuY3mj+CPtl4qGc/Mz4jNF//qZanSve61FfJcdkd1oFwSEeBJEEMDP+sZ5ckUdQRqlhvyfTU
ftW7fYQl74t3Pbyw/WqUNwtNMLxRZ97JxI+9x+s9i8QprVVoomjVm9nsZttGg5zMo+YD2VlGhc/H
8OjfhAVC2/QbNAbVF0LqeLbeFrfzaJ542d/7vx+xEKAk0L6Z8+usl59G8EBmE9VztoeOph4AZR9Y
oPd2eO8tCpC6XQuo5rxq0VE5eovyo569ZDvrYPkKcZDBe1AQRlDkAQCCJR1Q/xK99eyT4xXs0+71
ATCM9zyEIQf4Uzie47K0fUEy5W1oD/aLKUvl3do/fD1eEryVKYLkIr4YRRBkAWBIeQOm3+PtoGtJ
qvP2GoIAPOxgmd5RzIJfg9ZHNY01tA4aqhfLQWo79up5t44BYY/AINYHYZWb0Cnti7pFKYHyNs2v
lF5qyRG9dWwwPG4fRNIQhoCVXZ8gc1ZAxJCifYOqvc29T//qxycpMZoAl3g/RqCsAGYI/hNHFa+F
6KPm0rZq0WKpONfJi+Z4meudDTPx1J3Nj7konFnc3AhoA70izqcZkdJOnCnC28Vbuteefd99ZFfj
C1PJ7ZbZs4Xxl9JDco3JSvQ3zixK2gHq4cihW0x828xjM8SO8WZF4Ld+qcLdn48ICmI0qG5H4bCI
iG8Nq5imDi8KMjDPs1tZRnXr8zn3PaiacapssZhML9CrpYVJfGOt113Yrw98/dXoXPqV29o0rav3
HUav6i8FeXVAv35fwI1CA7cA5x7JeZiM21DToGRx1udNHubA1ReTHZozyi3HnTyNCHOglhMZYbB/
I6kDqpD1PBKFtqpNlTLsyLOmPLvB/VncbIIwvODdV1naF2kdV2HtjfRgd4f7w28t0vXXiy4TLVuF
INYROn+VNfHpANDN3nSUMAMhs0zNJu8tPoMlPSrtSf8fF0iw2yM1Ggby0Crs1Yvyqsn6NvP/feXy
4esBQ4dvgXgfPD5hgdRRSwbUTlVhpyznkj1O46li32n5qZguJjmDhvp8f0dujDhuUGREcJIQ30Kz
HGE+U7OUUd1PRVi4J/oZF/XvQvai29h0tBIE1RqMBoysCGJoWVZQcEwV4WwwBEkvTY7KbSZRv42D
q/N4E3K1QEXfpMBmULjo1pBU4Wx68GwO9lwe76/UpgSUIeDdSMA2LjrESuSMlp7UZWhGp1j5PdoS
sJ5sfMEho5WRdcVUlqGR6R6ZfmeLRPm2BKB7IAB1KJKBUymYjh7drsteVWho6z7iQbnM5d7aZ36I
eItloJTF+zPNVE0p2oWGyEoBUaAox1rf6zXhtKIHK5jKAFaBdgjqkVZWqtpofhl28dFFMBllxztp
K7iBhbOB/BBHKoOKS7CA9eC4SzOoWdgWR6pfFstDqVT0c/9ZQm4Nbc1Rhsdt+dqKg7BCK0yN5iEx
kYVCfYBEq7e2GmYCNwWPQ6A95Xp8ag9TruOKxiXUP/9mrbbXs9Q5Ap0nsrkITGE9fqLp0ahWDQtZ
8hB9tuf9qgAKNP5sxz5zwOF6+HI2l1arlTy0469jFnl6tbPpEd9lwGdAwgoAxoav5FaVmipJUYRp
7Zv9N2ve+zxZjy+STFYsnVk0YHzDPbrgV9m/v9efL7brjt0sMtUZw9tPiMF1VGIpuBoJtxBPyKKS
iKOHbzhV2jmPmySr8nCxwExf9Q+6/gaNaMz0QVV2P7WwVNfChLPqjDnYUd0yD2ftySk8nXy+r2sb
NxwgC3wq4J/Gi1EY38jYZIHYKOc2o8xar6elx7RDebovZkPluABOAwn0wg2ynhoFVkwrmxDUKqw4
NuUH7h/kyRFsBxoMx1ZsLMNs2jh2WdahXr2phmcWknXa2HTAhXiFPKAkMILC8yQtXT3LOlKFJjmw
T5+mb810kNVFbS0SrAYC1PBwEL4UFNsuNKOmE2RMrPJ7/N37RsHTBHWOYExCLeJtkczcYuEKlTbh
nOT+fJjmj0yAdz/ilSwOOGiEw6QqsBrmlDThS2bXhxx/958iZG1w80Albss/cq107ZE1WCAwqfRd
ctK1h/sSNtQBr7f/JAimu7NrrXHAthAuce7FNjkgvXxUhp/l7hAy9oK32QZs1QIoXYxgJekyN/Nk
1GH8o04ubvUBfYNTibsThGHgKuDH+epBZytDrM6WVYdt+W2ufWLL3Jmts3otQNhqOmZVn+gQYLCz
pp6jvVgneC8IAZmokYeRRa5x/f1OXi1kVMYq1Hu/sr1JVhWw8fmr8QVV06d2jrQE48+Np46e9vX+
Mdpw9lbDc/FXy1/2CykbBcfIbi6K40WIN+zG5PEVQr9lANJRDoUE2lqEBvphKyVOFdLsebn0Msrs
zRlcDS/sr6XWCektC8O3oKlSj612HJtMom2bu3AlRHheaRYbJpQZVWHBTg4c1sv9XZAMLzKVwocZ
65zaVWgVflbKC6+3xsejCulRGGzzJkg8NYmDKCWtQrc71qVHdmPlsMUYGmEMPD+BHBC2OGVsYCx2
ypChh9KfVetlEkd7a5PxTrDQewpBRFATrM+QOWT1EFtTGY4j8+pzHz3GvcRZlYkQzlFal1qldBDh
popnPcZfaLWTrI97q0gFcOIX/IdrU1C2RhuVSB/MImTToWq8WPP2HyNoGW//jkoxMB2sV6mN0hT8
FBkLI+VTaj5EMn7sjTsHlwACGoiPIZPvCLugs7F109Ziobqcu7zy+qT0mvz89/1ZbG0EsC0EfRzw
bsAlvZ6F1VeqoqlKEaokVGp06YRCyG4dmQxhJ5hGhnxET6Kw+c7s14Ydhnr/0wq9srinxzmgkX1Y
z4KCAkizeoTIpunbOLzq+xcJD3QMjLcPXrdifWlTxkWk6HYWZt2vnB5r7ZTZHxCBnnfA3fHH+k1b
q5hYVbwkcR6iA+iiHPTkTR1/399qfmCEBwrQ1Ch34y3AbtMzOWFF62YkC+f5Cx2AOvEKVJvel7Fx
aOG7cHZjpHYdEDasN6KlRpanSYdYQ31WFe91Ury9PARcsZFkRcCEN6gGIa2gGOWS23qdQwar2uOr
WjTH+3Pgx3G9TsjNvDe2AiCLc5is52CWKBgf0BA5jM5Rj4jM7tuNU0mCMgO2lbfrFHyYIVGKtBt1
Gi7AODw2sjDArbIhvQqLBCwWMjI3+e9smCPXHWkWGuScOXBSj5asxmNDBAbm/AaIwkCYsMnj5Ohz
k7hpmJKTtgzg4SMHQ9bCe2MXVkL47698pZgHDil61YXsh+GAUpDuzrWC7xlFgeCBAJgWkRPBy0Cc
o2/TnEDAN9J+VdLPu08R0mKAA3AMAp62wilyyNBZCNenuB4y37oQZODuC9jaBQ6P4gxz2G9R1Zw2
LcwyddIQ7ylbPdjl69j690Vs7cG1CP4JV3vQTE2sxrWNjc4uRH8193ti8F948QVChyZoW4UtaE19
iGoWYQuKI2sOVPKwvTV4DsB2uEN5ROaWiiPWWwKmEUcBecyFWE/E+eyCf3t6svXdzyoI4jcE97qB
nBDWCUCMzuV2L0y+lKDu+rl/F65HFy633EVzaPR6S+BP+mXxDJf7/vgbBwlxWzgA/MnAW3Ksdzm2
jHocGxKHqvs8KS8MgQBXshPbInhHQhQs4HYTlDlxrNrOdSsOU/PUssdFf1QiySw2zioAm4hv80AS
lEK4FTonoZmeOUnoDKk//bGkiUQZNudwJUBQaKWZFwM9DpKwWp617Dmt4Cztft4ixoMICWJ7SAnA
61vvRK+Okaa2FWzGUh/HTvNY/eX+Xm+uEqqhgY1CJPcmUL+Ypa7QwoDR6M/F56y77B8e4AmeauUI
EDGCi3ZmHS1KJQmj/NyQy7yPHw83P9LcePlAw/C2xQW0Xp85zjO2VBi+dV/Hr1H9gVMKNmybJzGA
zRArE2hSOtUC+jpY1MrL9MSL/6w/YFJ5A2qVvxoQXBUxMsTpRy0rSB6q2cU2fHtnk4n3JeIEhbwa
HaSI4q0ARuECge6Bhc18WoifOg/gjjN2Ev39Pym8fA4EbCDWEfV5UI2iYLGah1Q/2I3fuV5U/pi7
SXLFbZ1WlKhyLnf4GjddB7KliTurK1iotWf3tcs/cJyuhxc0mkV2ZPYT9nvQLG8EHLT/47463HrD
QH4gd4jWN+Cpu8FbVdYSd8PEilB3ziQ7asmJuGd9J/vN+2bwjrswGNy8iokfQx9oAiZdrFLu5+Y/
KHH7wDbwyw0Mrchd3WaWBgRjajPLw157SOMnczc6gAeFLaTEEBqGwy1otb0kqbYwMw/TKPLnKvZH
WXpy6xxdS+C/v/JjwOicKkYKCZXuo3Bgyj5g9hC3BTINGQBU1Qjjm1HrgEMVqbfFeckP/fSBawHQ
BqSfUagDCLNwLRA2L0u6MGRXUXypHxK2OxgDvk6Uaps6jB6gn8KLBMxcMctLjI+wJBnP7d/kI/aC
t1jB3czrSEVco5XklUPdCdkw16uSc1aeEstr9yf4MA9EADhTEzj/xYMEyOOoODVybq7yPQuc8gPa
zF+csHscJC3W0ExF5zBrbrFMuk+mizF6o3msl92hDEwCdFlYK966TPQBYr3sLFKzPHSmBy295BIv
ZsskwWijPh8rhY4igrJFVdX2eYrhO+Yv5gPNvYFdluIjUjiNLbLROFViVEmJUjfNbKTqs9kvUUG/
eGi/m8js0oZHBp5AdH1ApTsg5RZZq3U8QaeZg4BGrZ+X5VVxX1NZne2G5TBUmA7OyauhlFtYrqrr
8wI9zbMwz9FtfJgl6yQbXjAcINirMhJh+CVF1cZjvR8eg6Aeau9wPTgoWBTzPd2QzHlhMBp2QK/M
fiGpkNv6/OvhhQu0B8S0nSwMH7NjTr9O9s7GHvxqA+YGBPAa9A31QMLya6SsHCOlabggI7a86vuX
n1OR6PxZAoimmE4aFnRpLHoyhaQ5OX+mO/sf86+HmuFdhUADDx0KX++6HZnroR/CpvT68mTIsEkb
5381vnB6WgTBTIOP77CfsXKY1KMd/33fg9nYYXjxCFWhlgExMZF4LXX7MUeoHs2bm8/mWRu+3B+e
HxAh1LYaXrh5+l41ImZj+Dn3WHamKBoEeYvpo9dXvRtJjN0AyytvUIKY4Q1FneJklKhV3IdJUnip
8Wv5dn8uW0t1Nb64VFWhDMYU533YBa12yGRA663Nvh5eWKpRr1gWd/h83XxI6dMyPba1xA/YuBsA
ZsTbDR054dOLgdW2ndTORjFqmGqPLPVz/VKCom7/CwjUM0Dxo2wQ/t7NG9HVUbCrxG6LPbe9uqy9
dHfpNPLm1xKEpQJUonRrLiGpPNqBRfuwd6c5IRoPKhHwGOGiXt87SmHXpUpJG6bfwFMwlT/uD3+7
0xie4wBQxsKz9MLnkzpvhkqlXUjoxUh9lDfvh7ohTIUyBDypwOGHW00Ilgy0m/H0qZXAOrtD6jGU
WN6fw40ycAHgT+QcBXiHig5fFcUqmn5lUZA/l7FPdnMICMPzk3zl0Nd1webBxPAgOEQY16PK37G5
N04vyBDWqO1TM+siGgVRr3vgbPZGsvf6gQQEYlCBCreV04itZ+Hqbazoce8G5fwjco4skVUH3Jwk
COChGB7i5slo4SQVujKB0qt0A0N70dTSr/FCHHcHZSAEXOnoA476DwQ2BG3QFw194IckCQ9G+0tv
f90/SDc2CRcPQrccCM1ro8Rk95hSiyCjEYczif0U7iq41dT5JbVlNQIba4UJoOYKLLXAEYk0Oujf
MUInIIiYJ3N4bfqf3SB5Jm6J0LFUeAkRRAPEjPRiKJ0+10kc5ugSYr2ia3o2nO4v15YIgEwBDuDE
IEhWro+UPpWZNWspZhEdrR9RdjJ/f0AAKrAQBQCV2w07KhsLk5S1ogSJ9prlTzCCrUzx+IFZOQXY
cqQE/r8IwatcnOW9TjAOmeuX2WM1vLr5Y6t7Blr6oepf9iLaMFUQx5+MvPkh2EbXS1bozkQwISVg
Xlmj9HvK914XmA8qzLlqwIHCK34tgERKg3r2FgLKv7Xq17zf1CLczY8UHqUgiRa8TDNT806zciUw
eOsIrfRMKjm3WysEHxZmnGOKQCuwnkDblYtTU0xAT4426Gp3tnrCJYcFuhpf2IF2WBJUh3RK4MbP
duvZ9df7Z1b2/aJSVKbSlWhTFrDx4A4gnnT+vC/gvZu4eGSvZyAc2SZq3a7lElLH15inpR79pvzS
Q+WX9v53UA6K4TX/6JU3p16kX2SMvHwLbj4A6A30SIObfoNQUFLQzKbRoOCyOgLFCRIoTUbPtGGJ
gZ9FCArRD4RixSt9SsbIyqc0Clju2eSYOKdy8BdbEv7YkoKEqc6rp3kqh+/l1c1uLa1K0FACd+Jy
qZxLbf1kv3QZdf6mECD9sWXAQUBx1kIobYzFNRcI+brouVcaP1LVkxWrbpw6XlfI0Yq8o60Y6VfK
QaNgHIgClCNpf1XZ3uA1Mpr8FQOlx9Vrik6oqVR5UbZwT5zsyQq0bG9Qlg+PTpdIpSEzCOaY9RJ1
cVQsNR0j6PxBNf1MOdxXmc3VeW95iRwsmowJsRu1tJS0NZ0oULvMKxPm7Uai8oyvitilC7vL/Z/1
BAo6dnqf4rjOR01/cErJW2nr+6+HF2yW7WbJUmkYvn1Vh89NIln+DX1efb1gUJKoaFHHHkdBWpwj
/RD1vrQ59aYI3l4PBN7Af4mugtsWehEPtgsOhoOjXAbn0Br7XWgEVf4TIcyi6Lqma1uISJLzqPup
DIK3pcdwc6BdqFQAz5Tg37LMotM0DFEwAmocw0c4NctftYxubVMK0jdIzfLCbRG+rlPmFrZaR4HS
+8kbM7z2M5PRsm5uBueUtUDTBFH891dmj2btlAEL6AZd6vXzWVl8XZH4CdyoCVcEGmBzxxOwxNtW
OsjZaVShuoMr4meOEiHiVZFfoaZ6rCXX4ZZuXEsStoXE6mgNIyQN5KA5frP/2bSaiGA6srGxlA4g
6IA6P8b6++6gIAyH+/5whWIAFiQcWiXLcc9GlhOMmRejAdduhLYwPnd/r7Z66BTwYCgYXyu+RwXz
Uirzp7YO038zQMJlLQEMCfE4Vo4TWOWrbp3N6KhGH9DsdwoXB7Vg8N/4EbiaRNOWiBYt1AnM/nEE
NjU67b8eUAfBe4YgXofw7Hr8NDLgNQ+ZE2TskWYPmSyAsHlEgcND8ho8gQBQrcePFUXPEyAYgsl+
aOh+lmW+x6jh4J1nePxD0ADFjmlL29wNbKf3XrtqZ+tP7jFjW7kzbgE+ddNkiBndUKsNNEz9C+WW
TBZY3rB4+GwUonBGWQSvhdVnTm9Yc2TYgTP6TclejyV+2LJOSRt7gHAsj08goQYiQmGR1Jnq2pBo
djD6avzdyf/afYSQz+RN6HiAAvQI6y3Oq8FQamxToE8nYh3V/f4XmgphhQBNAFhH7EKYTNPkFgli
KwMDzfzce//c//z33IZgr5HY4kVZaJzJezevv39WlKYcnckNxuJsxY/9P3bxpBnH1PGa+Tj+jOZj
Vfq5fVAk1nvDeqDXGhKQeLSCBk/ERY52Oth1YjqBUzwZ2dlqHvL8eH9uG1cRcmkISQHnhMCRGOGM
8jqayWQAJrQ8NMSfkkNnnlFGAur8+4K2jhgIUHDfofUDEsKCo78MnRoNVZOExPFHcC+bktfK5vio
MjBgp3TgzgUzUjhm2+QzoHlG+aTkB1dWw7ChiOBhBRQMNVV4cYnEFbgrGq0eRiuI0Fiq1OiDOi0P
vfGcfyBGgYg2XEGsEZBJ4kRSszbUUu3MoKeWV3WeCzqX3VuBOCRKn7HrsC1iEGEysr5bULER0PGp
0R/Ibi4D5Gl5uSpCdwhr4+daXdJaA7x9Ss1g0A/ZfC67z/e/n5sLQR1X4wtbTeOsIuaC8dXxWP7F
2uzYNvToOCB3dntvb1NhbuGB9MDrC09UMMyKOK6OWNkCyIQRGPBsL0V2vj+bDSXHu5E3XeNE9zcw
sR4oOH2KbSOoyAGMaDXxUldyhW8oOZjkELhF3xuUZoq6Z5iD3tjjaATOBBS61+kX1/YT2xuMw/25
bCghp+KFeoAwEjgZ4R4hud3b6rgYgbq8OfbDJIMZbI3P280C2AiCULQxFk5WWegaWL/swKqDSHnJ
w/2fzymCQM4AEg745+vhp1q3kxzcRIExn+tDIWPS3Dq3HFECBDriBDdpTxK3xE2T2gna8ciKg/rA
vivgqWl9gK0+MJH/JIn8BlpBJqWkjRPM5iGtPEUWtdk6s4ApofSTl6Qj77ZeKFON2OzO8AnL7DJb
JzL+kcsWa3Orr0QIvnlMZ9qgKYCDSOEnu/tpyBqeb06B06C8t9296cxlJVrWV2nqBEX0srCH1PDp
7hJWGA7eS/FfEcJpJZlmpWUHEQCLmcM5qSVgtK0rCVgSOG6Ao91CfFEw4cDtonbQ115tHqzvObyQ
UnKUtmwHWORQjY4/APoKk1Bm8KJMagYHFD2z9CfUf2SJbxiXJb/sP7Nw4QCdRK4EaW/h1qBLVFv1
rFh4Z5z1COHMw0fGh4v+3kcYUKj1mU0yLVNQsIsLnOFKOuiyKNeWdvMSB3TIQFT2JrcAB7JD9aBj
wVnzaXRo69NoHVHUSponadR0a1NQzYJTCwJpJBr44b5689VdgcACqF4CbfCI6TvZUVGem8mviOSq
3TpinCwXVx/S37cBF0LVpo1nJ6jKi4E+Sk8pOF9krDgbQhC/A2aTxwjh5QrWxErNuDcaqHqefCXF
t87+3BXfdhcB4WmJTjvIj/K0CShJ10umWE1PkXOygwlLBtSgRBc3zJUDYjloPHCnNsoe1sPHca0u
ztBYwTx5xXwoLUmQc2uN4K050EJeHSJyegM9No2N01uBRYFPUzy9PWkof5Q1WudWVXCtgN7TOLsS
54sX4xVV7ZQLrXCI4+zRYQcHXPpV5lPbnx3qpYPfLPujF3gTgCyCMwqDNE/Ye4ZNSzt7gtbbB1DB
7OYyxpJdDy/cIlOX2YWqYniz/z49qvan3TYFFzpvOabDQwSX+HrXnaIcGjDKWAGzn9zyVQru3zxV
V+NzO3Cl52PaVnMbYfz8gWinWtZjaWt4YJg5ixMvhBDzIlkxGlbeOyZM1jeqhu55/+pcDS+WoIw1
K0ZSY3iqZn6TgolK8ubbUgrUDQLGjDILnoNZL0+XxM0SV4oeEHbOl9NYX0h72c+ZgjPEcbrgqwbC
FUqxllLO5dRUSWPwi6MGT4EMWbnhiXA4HKd6xgv8JmGYWGq/JIWjB1XnJyAGTa3Usy3JNb4lBLc4
bDnnfoP3uZ7E0kY5fzPBM2dHxbgk8QvNJCZwUwQI7FCHipcMzMhaRBInRu2OiRnErp9bL015TMhp
/4nCEwYuuAvqcwTh1yIWJSbZkE56YLFPyN6a/f4HABpEgRKbN7rSwOO+Ht9VwAuCRoZ6YA9ebSvH
yNQkM+AjCAYWxWQOtoB35wX+cS2hwst/ITM2W/ne0aPxraUQ5Pf0UBXHRVaAvKHfeIehHhImHSRn
mjCdLC6Z5lYTCSbiA77jGZm5P5RwLYEIusEaxUZXLZUE5vB56r6asiL2rRmgDhJQfzw18BIXZqAw
ks1wCzED87E+dTsbtvKnPVwCoGdQjP9OprbejZnZbWWpMc5T4iPPd8nZ7nqUdwkIG0EGgGWi8VCq
ch6GlurBTB5J8zsuKolib60QD2z/K0BwPPKR6V1WQYA6HqJHa5ac1w2l5oXNSDBA6bh9Wq+QUjJT
q7WZBMx5IstD3D22g8S12ZrBtQjBblSDVi3miFOqll+7F7Sg320zVjMQ7tClL6pad0cSJP133f6+
P6y5Gl3wX8y60gbEb0hAvplTd7Bi/fC/fb6gAbrR5zPK+bAB0wWcPx5M4AdOEBogcmpNkL8hUyJs
cUbiLLYRTqu043yIZewBfPtEi4fcHXAk8JNuuxs1Y5UntJjMoG6f1SQsy6e2uaTM+YAlgo3jEE7Q
Ot5Q8WRVnds01s0g131r8ir1cn8fthTBRFCIk7OAhU283Ya6pVk9tmbAqle7+7osaFwg8Zc2V4r3
cEH+HEEVQzhLRo0+kVaMlSpRGPepjg8FPUpO06YIhM+AZ+YxZk3QtTZqEgPoJDOwoqPNAPjGLcro
r6H68YHVupIjTAWFj3pZAuoXuOMpNTzwXsQfwFeiGBVpN5RbgpRXhKMSLa1RQr1AxBJ7RvmJRw6A
9ro/jy3bBLees8PDL7iB7RJ17shSIThrGaeq/hx94FkHP+a/8cla9+xynDLDjowgmZ/xR0F8mZzc
VLLrslkIzl9iLIbe8Vkwyy8+9bZkkbZUA+4xkqucaAYhifUkJjywFtXEJJbOm6wvXfE1qSUiNmfg
4DGBFqHYCvEpUbbW1LG5MQMz+mK+6OOfH9jmq+GFS1Q3O3VwJgyvaZ72RGT8IJtfj9gPbCw2GyCr
9QIZy+yWplGaAMc8GM2FykJP2+MjsgVaRAepKWF/iVVUcDVhOObHUom9Jv79geVB3vPf8bn8q2do
S+ZCBUUYVh8ttV/cUvKM2zw/V8Pz318N36kdGRsDww9/OLNnqud8kljWLQk2XokqKsxQ+yqiDNO5
baNlwQmtnIdKO+tVdu6rSiJkaxeuhQi7TKPZjE0dQqziqfazSeJpbM4BaTuHwzGRQxWGrwo7AnlH
ZQa680bK55b4s3Hcv8/8AgUBDHq2Q9Z6I8B3gbzd6JhB4zxYflV+ZAZIRCGOBSgmepOsh4+0pc1m
q7ICtTjM6de0fF12k/FyWDRwDEgwIxJ7k0zT897uyiqzAto9Ou7j/laQfHzkTVGnCI8bQav1FMBv
qnepiUtHrf3eOAy7+dmE8QVVWEiTxQXB+CZ5HoZXk4S9rPXP7TniyTPc/QCfIREl4m1yc3K0jMHd
W1QvMgEjt+ix3V33hfz1tRBhnZacAQySQwhtzoz5saxd3K2urccX1slJK6ZHfHz1n6H5nLWf9yoC
AGdgHsOzBEX4CO+tt3lMMz2nS6cHXfuQOpf99zGGx/sf9DsAI99QFbdMSRrKELeKnINaTH7RzocP
TOBKgnAlD8qQDHps60HyZUblOnn434YXLpyo+3cCdKHeVPl5IcMo8BVevxrWSyQcoLLSqK0ulo7Q
ReLn9UlrjxNSED/sYf/zB5J4dA9xGey3+EKv5jJLioEZgen+dB4SbTf2CcPz5o88VYrTJBwlhiZY
dZMMULdfhQHH6NP+nUCyjIMtQHmhinmB2K1TFvWFGUxqoNA/NFlwckvReCIZ9KZAbyFtvdaEbGxt
2sKiB2P8UHhtuf8gYVhOnooLgdMHrIdX58pQnAUIJ90b6tqrxv3oQmRf8WDDfcYJqcV4Ww2q/6ov
FTD9199+zTIOpw1byuOdvPCU1/yI6LwuRXvjrJjBKhN5ZDgU+l/u8GX3Bq9ECJdmyRiNzREizJPC
Ar2RtJvZ0DMEhHksFbsM91owFLyKJEXzUxYqyREcggrzlR928tLp+y0qMqO4kvnVjHyDqAbTPCss
bkHohBZGnt1LprFxTAEABPceijzwdhbp6+D6OZNlMhYm42N1tHeTmiL5aeHZgUZwJt6BIp1JU2p1
hfbuOEWTr/aqZya9f3+bN04SL4fHexa+BYcZrhUhV5thHFI9D5PBp5qfpYdFpsq3b3/gl65ECHdm
VqsFqxlERPkBLW8RczbRX0gGJd2UAj4zExldHlsVIgw6czvU6mpgT00Oqe3T9ITeappsvzUeWBbu
B5Q+IffGlQOShMkUeK1VRoVsdNWdLftZdT2oYKudktS33SfH/rOlkiPGFe1WIsijkA1Cvu8Gn4Cm
ynbE+zC0Xe4txHNRhjz5ZPbG/tiRU2TICrc3VhKdH2Fc+D2OgyEcicx0Mw3QzCwk+aFN/Wg808W3
dlMOIu8KqCGSaMi+omhYsMDo1tTUJVUysN3+o6lfNXBXygp0Ns72SoRgY4qxRP/gEiLK5tSnvyg7
qtOv3epjqwbuIRh7ZDvETKCiDSBbdSY04TCfiug8GKpXyOrhNqdxJUNwSVjetlnXLzjZuV9UXlce
CnW/FQACm7NkIxvLu7GtrUChZamTAG0TTsmnvEDq/fMoC5ttnSqgbDgMm7fGFRnFu3EmwGeiBZGr
+H36QOpLObxF0+72uDhWyKjAL4ELzTvArmeCbnIDgndDFpporD1cmCrxe7Y243p84T5BNd9ojnTO
Qss+0P6VpQcpLGVDBKAicE04Jh6hX0EzmNVbcWS2dah1j7V2MeqHOdkd+eBQQ7yIOSAaiU1hv42u
A6mO1TVh+U1VcS2GEWKy9zVj42ZEzR0APOAr4yAeYaFok5YpGaIybB5o/ExdyQxkwwtRiblN4mpK
QffdmD+e3eLn/Y/fOKxYFLBv8MJKOFiC5Ziq1KoyFpfh0h4Z85LsJZl9urv1DXBtnKQED3u8AnBx
rc+qOUDlEgZ6+v6bCR6UTKLUW0tkA5yAtDgXJNbRNtTJu1TVipAyf7b8RPbW2zin7vX4gqqlZVW2
uYHxDceny2FmPpG1jdnah2sRwgpNpDRyNdKLcEQEUL/k9DHPDssoSQRuSkFNMyp2ALa+aSkCeqOo
Bjt9ES65T4mvVees90z7eP9MbS4XIPzAaIEqAyU16922ImTQph673bIjQDVufSpbSaBrayIOtA1l
G4aOJIug1mik1OLh0aLVXvpmTGfdX6ZzQyVwi9tjhcbWvDIICSlwmIqZWZV0yaA0KQ1Lx0dcfx4k
x/Z2ndbj80leRWWR9eiSqcD4xPQW5+ROR7fYbTwgAo8CLBXyOLqYeZxMWmSKC9LppLMPLahLk/0h
R+wyHgVAlMJxRwZ7PQlmVSpQKUUa1s5TSs9FcciYhHlta52uRQi6McRKhjcJS8Oh90npZ+Yx3v+I
Xc9COE8zMGydnmAWVnvq2JHJ+NclU3AEM+vUFfIuOcbva1+dz7n+aOw3UnwKOKwoezV4y/n1Rrj6
0EaFFiXhQg49OTnJwZJ5NluzsFFFBqoC3Bgoc1iLUKJhnKsODHXOeECt5RB9buh5r+2A13Qlguvk
lU7YzTDYWZakYYmFih/67qLsf6WtRfBZXomIEqNtlAYiUvu7BqxWcbFr3zIlE9kyHtcTEbaD90KI
8R7HWkXHdrzU6ukDCwXqLF4ODo9crJlBiHxGmY6OdL/6UNNjVZylXOmbU7gSIeyFTp1uaHOShHbn
AZbnFJf7U9gcnxeU4UkBpJb4Im8VLau71ErC2PIU1W9lbgFf4vV7Eht9Nb7w/S6PSw0Jxu/d15h5
tHh1gOyVQTw3leJKinCcCoQG0wZh/tDMT4Q+ZbBRTnh/oWQTEc7SOHdW0zCwsdvfHWDRHd+lj8Uo
ESLbDcHKomedliA9nITTfIrsI5XZJ9n4gokddMC/rImPD15i4MEyyS0hGV9MYCtp4TqpjfFBQNn+
zmXhctnwwltF76jdNBSHCYGJ+rslccNlowv3w/+R9mXLcetYtr/Scd5ZzXno6OoHkjloslKybNl+
QXiQQXAABwAEia+/i666t5RUhvJm9TknjkNOJUBi2NjYe+213Ep6MSxf8SDlddBvx3Pa4ydX0EKB
hxge8APrU1pqEUezNxcPoE0K+l3DPjCVcu/5/XV68i1e9bJaQpMuIu0OsElVnAXNniT5++2f3Gqv
2l8tIQGasZZGgDgJczUeyuZqOsdXcKIHXIKQo8BtZXGcVrPcywpo9InSB9mmPao9ut0kz0S5TgwS
6kJB8Y4SANi8NVRhHiXzu0KBVIyQNIl+9fa0vXSYAKDCpRdoagQh4nXAifR9Y+aK2Icg3Ic0i/gH
qc7MxNuXWLqAh++jsvmt/x3Swmu1x50Dd7OI+htZnHMEzvSwThqZuC5F86cH9jUJM33uBnGqfXDt
LpchaI/DNz72AirPG4KyLZxDIq6kue/OMZCcbD9ERgqIuROw1CAcAweBAedQ+R8Z+1nj6vj+LJ/s
AJSiSJSjcv7NloaMCYCRFl7AD0UuyZwF52oQ3xqNpYoSniSCwEuSdrUZXKZGW00joMde1n+2HFC9
Hvpz+kqnXgOhH2SQcIa+ZWqpEk1HW9jOgQG0Q59GkIRcPk6vO1i9RdyRcQTgwzlE5S2bbi5npMMg
vXr+leUe/IBWUEtxDoakusjP8bCfG57VMu3NGIytjeataD92V619xmSfnGNwRgAqD5A2lECOt4Hq
Jl41yncOnZ9Bxkwk94lz617uDGOQXvWyGiToHqEmEZXFh6QvwWHK8t+XzzFYNaDiDAQVuAlWPlgr
DXgP+tgc4pjnjPL8Yk8VWRAwawG6CyUZz17PgmuRXgM1d3ADqBInmW3OMR6fmmfUG8IiITYDrpbl
81eXEs/MHXPi2T7UqCYOul3hnIs2nOgBGwwXN0T7wLGwjsFVQKSwyKq8Q+N/oclLfc7FeHt0AhaE
yu5FaGdZTqsxQnLZacHjYQ4MIp3yPvwCINX7s3yqB5CowEos7I9gIz4eo84Z/HiOmX0w1p1tRBaZ
Mhu6M5GlE8O0FPCDIGqRrQfM+biTduLGk6DlPJD2gz1/qF/ef4dTzS97DSmIhUhjfawVJpmIcmpz
SLyMTml9Lr9xqv2lbhwHP8oL31RJVtqgysDMM3hmRvohss84LyfMBUi7oGKOdNPCfxsdj45roiLh
ZJgPN270vM0serk5AocdkArLaQAE1Wr0Ve8bySs5H+SeAutffDDuB1ZsL56DhdsM0wxZ+RBM+8cv
gcDGFPXjDFwzWMGeyuHTv9M8kJzLRgD3x3qMfKpCqwK9CG++cfCXJ5dDppc6ObjxKOZcXPqVNS2q
WM82qwEiBKKA7pozO2AZ4+NrM4TXUWYdglgE5u6NjoIeBy4GGR1amjIsowde5u+P0LkeVn68YtQV
6AJl9WTjOBt7yMWZdXS6B+TgkIHDv2tQike8oF2YmA6FuIYD1la37jkGiBNbAcP0ry6WR3hlsS3e
27OY5+jApyRtrGUr+9U3/un9oTqxn496WZ7iVS9BHbtmMHgRZu+jeueei14si/HNZIM/DmkrJMhA
PH3cfhK2fJJjHR2C4nvYXsfTrmPf/a+DORcBPd0RTAeuVjBB650txeSycWxBgOUgebwnRe5XW/Ij
UZv3B+zktMA+LZJjC9nZanO7SWDNuBaFByv4UVuZiO8rEE/8G7MCM4XkLnBbuAitzrqppXUsZrAD
WG069zkll28QsMGiFv0Pd+GborzeJMyZ5hFUp8kuaK7Ur4he7tFANA1XUOSBFjmk9TD5YpQactIH
Bbrpn4ydmYW3yxb6XLibLApdIItaNx9qHB7+VLoHMWWzlyYXy4ABlBLgGAUYCbFD6OIcL1vHa31R
1v50KIPHYusXj+8vouXrx7tiUZQDlyqOORhBb9W87ETnFhTNR8+Vuh2Ku/rygoLjHlb7LohUMzXE
mw6kqlIlP87nzNOJGXBAjAJAfoI/3pT920UcMc/l86Fkc9bJMB2pd3X5KL3uYmXGIcsO3fQeXXiw
fdLk4NmJ6nNopz960+u5ANwELwPEM2Z8NRe0nT13VNN0GMUVWEu4l/IeHHE7amWRkwbzRoV5eC50
fGL0cJOw4cXCJIK2b3WG03FoqkFK+5C4OouFyvW5wTvVAwIoIRwEJG3evFZllThieWsOnqRpkEny
6+LJgRMLF2pRc4LBW8Xi2hDSoGFH5kPL7uy+Sqe2TEd2ccwVADREBnAOgjEdB+3xNtRkiiuQl8yH
GjLe5WCy5pw5PzFMRz2s1tgsjFWODnro4yz+qs4Rqb09LXBlhJkDNHNBga19HY+Es6/mQkE1V6eB
uJ2t3aRTL9m8Pxknu8HJh92yFH2szSHYPVFY71XqwNkny1RZra5nhYhNLdL3Ozo1XGAkwj+ILWLe
V8MFQjsWlV2twVv+bFVp5JyZ8GVCV5sRlwucG6BiAR3EGsxqxOho5ZfqwH6HVNwNP71vUrd3/c/s
8veANxLhPgwI4hv6K9mWTe11kzxUYy5Tvz8zH6eGadFhxMbAtOMgP163IW7Crgb86GCqIn+hzsWi
OdAvBC4LbQfL0lqH24EJSwIeVvPBt++4s3O+Xzw6qPOFb7swrwKUu9p2beGCzqdzpwNrRdo9B/Pl
MTMUEoMBELyVyM294bLAlQP4YmpPh8DfDEk+naO8Wmz2ahn58JsWPR4Xd+xodfrVfeBPJgnHQzeR
9EPsfurJmUvMiRnGcwPRtLBVIgi7OjXcEPAQJYbxAMUfE9wS8XT5FOBQQn4REDzAR1cHRFJ0g13r
QR9UgdUPCa//XfOrGR5iT5WtEfrQT7mJsurcBnjrjS+MOv96/JWdsJlAkEOj/djfapkSvnOc667b
6Mvd/qOO1tUTemhDp/TRkSfyoU7r+CGZIdyKM/ziKhB0tCA6AQVBHeiauLwfK1IjZISO2twE2HNM
Xb0/J6cWLSrfcWYjvAUQ22pJBXMFp2BCWqUlHx372pvy8fKkQYJMOIJDy39vY2jh1POwEa594IBX
58q+1G7g6EFBGm4Wiw4E9C2OzR7Ar6XflY2EcseNO9/8fn983hxyC4BwAZ+A8hRn6ZoDs01q1QCq
IA/OdCt8J7Ug3NZ+Euewzm929qqb1daIpkiO7oRuPB7ktl9BavPrxS8C2xQtmEicDSh+Px4ml/Zz
ghrHAT7HxsRXgdmLcT/VP97v5e17QKQKSxYWEEEWCLke91J0HojRa7c5FF4GBpjUci4GpmIZ4QhC
lm5BBIGS6LgHk3S9iCV6aH8PN/Wl4LhV46vHL2XM42pG45V7Mzv5SB7fH563q+n44VdHNMCQUyWY
0xys+Lp/msN9A4G4bv9+J2+29J+XiBcIcoL/r2mzaZhYNBBecyijazrczsVNGJzxmE5M83IKIeax
FCSCl+h4EgRPOJQbiuZgA1ORjuXm/Tc40fyS6kVhlL/Q7KzLZZnxo8rRAT8oe/8Cwe33Wz8xCUet
r065fhiGCW/GD4FKCy+n1h7E1c05dsITs7BE2gFfA5vxAtU+HiI6YcO1EesOrfM0kh2bngPr8mE6
6mK1mpSE9kc81N3BiX+47u3A84sH6qj9ZZpehelGOdidXaF9bd/VekfjqxmEHOeEM05MNpxvXCKQ
sIZcwDp5MLseLUfadQclb8solfGZt1hM55Fbtshih4iL40IHZMI6hWOVovJtEnaHKkxVmAmz507a
lc9Wm5lzAahTfWHIQNiAOnX4gaulhb8vOtZzsAwHqdPlutkAouUB+gJeY3Yma/HG28F7IQICUpaF
iQ8n3/Hs9IS0NrHRV/Cx0nk3ZrTdEnVlpqf3V8Gb+VluRSj0Qe4Ixwc4co77UdVUEDOaBgw5OS7D
8mKDvmp/dTCZriU+n9G+XY65MVbqtJdu+D89IO4IgnSUl6zd2tKO+2AMYRCV2PbjAw32JUnrc1R5
J8cJJYpga104MNcJDKBttayapD6YL1aZjec4rN/YE7wE7sAo7ALKBnfg1dKyfe0MCZH8UCQ7HW9m
gQzDmXE69QaI3aDABmkk1CyuugiLRhBXT+gCNSUm7c7ha94Y3uUVXrW/WkmBX/k0GjU/TEMej48t
uIeHJxHs31+vJwfqX738KQF8ZbU6bnTYWOil6jPRP479Z+Kf2XpnXuRPdO9VF54MdBgZdNH/duK0
am8tlbvnuArOdbI6QOKoaoN6xmzUJGXe1mH39ZCF9o//3WitzhADyv0i0Yov0khBmfltap0Ldp6e
EOwKcEf9gcMcGxAkLF3CC4cfdJHFbWZNaWvn77/FyZWLMj5o2SA2+CYuPEl7tqpxxMplecVS6qT/
Rvt/qIZREgyzvtoZfFDSndqCw66P6b2NsNr77S/fPzqjlp3xqv3VzigJkWUnKn7o8PB8N8Vbkmt1
7Zy5A5wcplfdrEyt7RHdKorXUM0PUt4Gye/3X+Nk+wieIjiPoxaiXscz7dI5IG7RwbMyOdhI9bl6
opMrCZEP2Cbch+HfHrc/K9O5gmKYQEOGagA27s4hGc71sNp01DZMzA7nB1T5TL+KYSsvpprBVMMh
RM0YiB1BWL6ag2kOJ6XbkB+S4HqacQydKY5Zxni9lBYRSeQkcSNGrdLxGGntQCY9wG5zo5tS5AFL
re9053133TPAlVOT/bqj5fPXRpCVnS5ddAQBjQJ0HmZz+WJCBgGRZfgeCIMsU/WqfQRDKqflyXKV
TDv6Kap/vd/+qT33uv3F/r5qv2pCMNpxAr8GwTQr4002Jduqv++qf+dFgP1AxhAllW/uY0lY0npu
5+bQWdlzdS4WdWrFLqBVkP+FGKX1VUyzyDh9IRu4HW7xMYAPHZ6Z6HM9rIyfPc59YDr0UEHQF2xb
6ja+OLC5bArsa8Q2F/nTdUUX2EhbYjm6QR79umq+d+Ol91W0D5j/QvCIdBsKuo7nOqRKVTWqBA9V
6ppd4G3fX0qntgLCcGAXXuqj37CdymZ0mYT7BC6Yp0DdX0wSj6dfLCqCNgu8ah2jGxug6BW4Zg6i
Tpsprc5BYk89/uv2VzvBmrq6rCkWKIo9Yp6Gl9ahIdkRotwQtg5iaggtr4wqdwZHFKGWd4UF4dn4
B+pXzmyx5QlfG711Dyuj55WgH3OQWbmr9N7uPoTJp+EWMuOXzTKGHwHAZSP7gFdhvR4vokQR48Wm
Hu7E54Zee/QfZaz/+XP6L/rSHv7xuOJ//hs//2y7eWC0kKsf/+eO/Rxa0f6W/7187f/92vGX/ufb
Cx8YX//K0TfQ8D87zr/L70c/bLhkcn5QL8P8+CJULf+0jkdcfvP/98P/ePnTytPcvfz9r5+t4nJp
jbKW//XPj65+/f2vP5JB//m6/X9++OF7g+/dfDffq0LI72+/9PJdyL//FUd/gzEAABNhPsBr4iWc
qF+WT/zwbwsudoFlLsIDIKv+6z94O8ji738Fwd/gaS54U+iSQXptuSmJVi0f+fbfFnlOIKdAKguI
he//9X8f7mh+/jVf/8EVIomMS/H3vxaj8a9FB7BPgog8ws4xAuceklYro8ILv1FSjmbb0qEI03gi
1YvTBR4IGHzLvZFBE3zwmWbnkHLH9vif/S4Pj92EVI292q6s0D3RxDZbEZIxtTufbKGG3O1dXV/G
M/qPrgAGQ6QV5CWouVg5XI0pSqPgXG/HTkfXtac+J9LIrWvMmHLXOnPQHLsu/+xtSevDO0LMIVnZ
Cd0D4FtKVGpZ0Rhvq8ih+WjXYd4nkm07rXVGIRKGquX24/s7+9h8/OkYVBOAlSz4T0BYlhF/5Qow
DehN2VqYyThq00KE9m8VNvOGlcbZiFq0+8v7g4/sesBEQ/V97QNCcC4sSKXMtilqGHQKVdcohyjB
+BAO8Zhs/aaWl2U/l3cERBqVLWBRxOi+if+LUIZlrINhO1ay3JUhZ2ncOvFFNnLBZCxMR0j2oP5k
qYFcLRgLfJyhP0R6G8R1uIk7Wez7sjwXalnvAPQCYD8k9UDStSBoVuYeta4W56GetiNpOIR2QUf1
XHZdhCuHb+yr9yfrVGeAmwCns+gYvVmVsnA6ICrotLVJx3ZhMX2iQAxvPeZ+fb+j42P4z9gtLjvg
5hB1ANXyahV2Xsk5i5ppayXRfdUFw64vkunM0jvZyYL3Rz4Lm8xfwc2xohHjE3LaEs//6fmgG6WG
xGcYGU4NmY8aXrADubBP3qoTryB1SGO8CcC4464z5pG5oH+tKQu374/Zcua+ssEISy7GH+TaCy8i
pmdlg3UxmtlpmmpbREb4qWE2GR69sHTkQwvmHbafpNtFGTekDNKxa8fuc1tbZHq86DHcxW5g7aPm
F1RZAAGsHiN0Zx1bQV3f2Bue2un7jS9fXr3jgtpHTNlD06AFPLZOliXgdkxOtZW2rsyXGHQXcVow
V7QZm6q420e88L5NY1eEly39ZXT/xFS85X4BxODKIKMa26sHo+otYXG9mxkPtnMZz9mAxfV0+UvC
bCxqAYDiO2vFBr8YIWae2NW2L6zok0XF8BM2TV2NxDc74zbqsepjdSbdd2pkly2NeIKH3MM6XkFK
12bRONRblLRxvgEJrHwek6q74qFEjHKirurSfmy9lwtfFvYXFQFAZiFvjQTXakaJa7e8srtmSxMq
P1ph1F+pgvOvotb9TgvVogKx9p/f73S18xc4LJJpS4kGbljQr1g+f3XI+dr1I544zbafnfhBy1jX
uaeZN55ZrqvN/49+4GWhfh87H67WcT8FI4kWwmq2tqLkLqhGHxKVUfBQ0PkcA896/kD9iAABMLnI
RNpYoStPyC/qcKqocq4Kmclv5xIsS1xmtfUgcuRiS//hvAWYfE0X56GGjIHazd+NsgCjjD0bfj0W
lc1yXVs1qu+rsYPU6tAkfR61pVvlNY+1SmFgHZ5qh4ZFWgsLLiEujdanqJtZkk4lTb74MvCtbCyE
YekQibpLxzigNG+CgcKOtX30FeQ5CoQ57UwzL56mF8d4wsmVN7LPHfdklHUWb/al5hEFzcDgXSsz
iOCudo0VP1C36bPOZ168a6xQP0c0QiiIAQH8yKsk/FKJwPpKptn/4JQy+BnNQfTLHm3+AL465eWR
kNFXVgVUogTA65OsoiYYUiDokykrBDV+1vV4kjyU7byXRSuCnFDfrjcNDrqP2MTkA5BKRuQiAOHC
lvGKPwyh8Zps5KOfZMIb6VUgRRBsPEcykfsOqSBVwboSIIsqiZ7qUSh3M8X9FGaBQzH8uCNM/p5j
g6I+N7HmH14xu1+K2quTdOZOU6dJUwEY7FO3vy5xbswb4shAZqFSbbe1OJWQSNKUf6GMIMBHLLt+
6KMQAkrwK70bGvSapnUZGLInEpocaR9rI7OhF06RUmus1b4Kek5T+DntkI86Ek+kqrFdGZhF8mQu
JpPWg115WYD8+LQn+MBORSITsKOYvoF/0tRXEbUKN+9DaVVbXcfdL9IE5j5gxna33jx48sqquvqu
YxbxDtVA9WGuuR4zTatW3ipmwP3LJq2CVM8D53s/Vs4vw8JWbDzO668TcqrfIHQADFRcxBo8yliD
US5HXoiMQpG4y3tCnSYjU103d1XQMJpKZGb6lMbe2G7DQnqPY1UNbOubif9ORoi7pTWJOc8K+I9f
ScRa9ypqaVcehtKebnq/TqwdgpLw9dxgar7C6XO8XeuwUmybFmfYvqZ+r7NZFw1PUd2LJ5w8PWxG
YTxrL+GWq1yh9KTcUtVDqE6aIti0VVj3+dD2lr2xWOBOWdn06qdnEcfOdD+PPJu80b3pQreItp2j
KifjStkPeBzIIA+2UB1kUpVnoda6d6IsCk1ip0PfdTSjuuvadIpCfW+AIuIZsmLzt4S6nZ+6NJrE
xie4GN5WZJbdzmJ9GWysybJ3tjtHIm+cQLQbWnZNs/VqKskVVGClTF3HCPpgKaQ18xmIymuMxFxu
QA093ZBpSNqMtMrps7gI6k8OATlFZnFh82vizFhyRiEAlJm2lNYG0QgNk+IV0bwjPTOgMtOmhli5
SgYnRXihT2iqOSW4QwDv32x8EdERBO8d7TJjS/pjGEYd5E1fB/6WBZPrZn3t6WLXTKHkT4nfqhhs
5JWMN74ZiZ3bMnZ0XoCYw06haau/aD5HYFfwCvXs9GYIPumgiz4zRm26rbxq/mUlMnBT49vSvxJm
NsBuxhMQnMZj4nrqoZiVlaINv5JmIvKK2vVAsxbskc817FsFtJnQv6Aswr18DurQSitWhQqWC1WX
WdQr36SR6ojexrUxzz48/1vUKEE/PeBuEW+6hNM2hdNPAfmzm1ZmPOzr3QDa2GKDIuM5QITd8uk2
ATvBbz1OlpM5jFUfiBs03TYQtXnpgPYPUt9VwefOaRyFJBXHEuiEZ8k8Ap3V9zEp2scxYhRfrkky
pHVbMfemCnnL07aJ2JxyPxx0Krt2QrFRCOLmK0oSa9xMFYO6PDcGNip0yKBSMGR1zbWo537fxJND
NhZu03VKUFxSZxVEGa6k/rPURAOOMZQOtle0UqObuyXxQW82tVzlddEQd+MWPjmEvqh/jsjS38kZ
NNd5jzy6lfWmqkXGLF96OKVk8KLs0IpuaRBg5SM0lSQbqwfDb1ojdDBuMBcF/n7mDDm6YfTCrNYq
ZBvKxglQBpwD4d7pE8TUZjjXdtq0OmhTDhNvpWaGPWqki6UorBlMWciuu5CVICmvOf/SDcGwqcsG
6zxQ0spZkPA7C4QRPxrf+4W7gs5YROz7Rk805Ux3O8/UVZG28DA2Ie0fvRbmJ29ru1A5XJfu658g
S8ZrYpE0wqUWI1uJ5E7AVcAzzVN/A0X3sdsljVAmnZrxmnilc6vgjsEwtBsVJN+55d6LoEk2vGl+
cYuPuA2jNBBT/itQwnzUbvUbaJVtYbt7j8Uf616122q2v8wDzQu7+iL/QLfcx4C2bWb3QqTQuizv
vMj0aWGCT36M8hpotk0oo+tv+2KYb+YKlq5l2FozTrksCiyeDlpe+9Iu8ArRDnJjkOIdm+F2GKPh
syflUlCGuGw00U1cMpJWYmizbmQqm4PWzYaoKSHtxMV1OWOeFKdbqzPzlTM0xX3RROMtuK1AgigK
GL5MlAMfcjvAnudx2794vdP9CkWjpk0ZD+3TYI/9dRPNcSoa3O6g5FDPOxE6Vq7BJ/dTmNY1eHes
tbSnvfvRMCIf/caDH8uS+Yk5A0EqBerIaYkX2alR2zsn4eW931Pz2RfOt6Qi0a3XkvF+wg6i4B10
2BfaUR2lDo/r+z4m1II/pRuWaSn9X33YIEAC4lFiPw2JKPwSA4Lwrh7n7yTwriCe8RhClj6tRogr
WYFIi8L9KGMbjGooznvkXRVMKSNzfxWOXvQYMe39VqMIc+rReWOLAu4Hs3Mz4VTiFWtVBoAxczbD
YA8/CFzZMhOuABFFXE22zMw42Jug8jhqdvCHlSOl6n7zhGfftq4FKWiUeTf7PhLYDa0WBwBv3Tya
Zf/BgvPzoySW0Z8hSaO9DQjYB7ohqq3LrLP7+cW4YrqeJ/PSBpHatNqSdwQRgHyEmNrzSG32q2Zz
8CLGWOZ9W8GxUEX7eQLg82GKEQ5ZtgiWW2mH+nqkquNpP3ju184e1VWifft3TNm3KeHeg2s8/nGW
8x7uUb1xLMf6bYEw4bZNSJ/NlfOliPvhGRmPMUNg9drpbarTSlMFM0XN8EFX/KrskziLZtE/9FIz
k8bK5/BQkmaPiprf49TaaT+TJiUomNtUMjKbhRI+75QFhmql3fmpSvwur7hHN0hn6h3rZZnZTjG/
lKjUOMTdAgWyexcdO/wxZHqfLPLwlqnLtAI/4zV0nIYYZYph+CKKmeMYbS0+pJ1Vq++a1PWYeUOr
N/BK7TQcGrmdwzHZaG3XOXO9rSZg7fRd5m5K3dSbmQwBy+PIVFeov/SKbAqm7pqYBlsWqYVtrzyE
I1WY5JUiwZB1wnZ/+D4Js6SYPhMVVh9BqDnCheqS+bq3tZ8mxKabSRP+FVUyzpME/dxtXM5wVito
s5aKe09QZ2GPdumO0CmoYgIVT+mM1eLd3jMjSpO2EouqiXV16+NMS6OhU9edcIvd4Pk6D41S6TR7
MCmBxJabSyfYWxa5qSzVbJA2mjO8c7GdTO2nDEzE8FdklSUiajJn4DNLVaP4tU2FuIcTOIDgqIGu
fBeEmLgmtG7gXFsimxXqsku/GT/7nZi81KtY32ckrIsd6frpKzNtnMbzOHebpsaBvjXGpfeI5pok
Gz3IJaZJOQ5B6rYzrIaMzbXGLG2LxCmsDE5gh300R1tAoBMnHXjtwVE2blFnQWgRA8UxXeAeoqn7
UAZwyPclU8HPxmlHdtM0JPauvBDH6R2BygrqzsZ+1LdeE4cmLyfVwmNxuLdB+LcXm7hv4X/EFY48
1lrOk19YfNeAYAObJSoozSqfGRTHObZptob1PtprAhc8Fqnp2wLvgGqkUt4rWP1hMzcht6900qur
PhQVlkI8FE+h7Fv10Nt+dx8L66Xr7CCf597ZeCIBIZwKrK3ntQ0eg8pPCXycl75NFERiazd6XJJG
m5YJ+1775VcF8Ew+TNU9s8CxGLLCwSENtwz0RPEQQZwzxGVziDuQhRJdqrwsC5qkVMHhSmeaTF9N
pXyZ28IDqETP1XbCIVtn8zBw3Dc7nOM97q+cWVYOjhoY2hABj4I60RUAO3fclM/Uov51QUnWc6/c
hHB+ruuii+4iu6e3o8XVx9AqYr7zjVFZUzfFHtoGHoLMA4dMXNixTNaMiUNXz90tU34FcdTBPQzN
EIcbiPr0/nawaQH3J8Tnvgg/BBOQk1Yw7EcLrp0pgckA4zSlwG+WXUrbAXLPGOK9NWFaUlvX5T1E
UZ6HTrQ7L5qdn+Cpnj8HXlXgVuLidhRYTKZN0803HuxTlCMO1G0xAp+Ra7D73KNADKYcGY52a5Kq
8VO9cFGktPYTXCC7gF/BNYx23tD7ZdoGLd0B+nwLft6frqHJFa4udwAwNm461SOtUt6ycR8x65mD
VvITc6zxQ0xi+wB0Hd+IFtnb2kw/UBXR3HdO0NyDR31BmgSfEWkbYDOdok2jLipuR52E103v7WK7
GB+RHbmKNLNYNrcUY6soVMEcTueM8fZrQfVybtrTzqljDzkMxzEPJEJ4KXU9Y9+UNE72HjgcMh9G
MeO8cZ/hPLAnWStupUOIaHpaWBIyjuVAAPZNxESf4iZM1LKx6YeakgorFp79N5yMBTqVXR7DlsKT
auBgRGOX1g69n2xOruIh7L/orreLrJyg62bVrY1hdaWbIZNIPlLij7ciDkkGroMmCjedw6bbwgvU
Jhwr65PDZxt5bpvELBubZgAWyv7i4+ePdRtCr17X4/dZOJ8QYfK3tCImnQkqQQEzHnPGBwcU+/Aj
t3FU37KR9HDRRwLfso2mPrVx4QYOuLGfLNnrFzYytqdN9ywCpa0stohVIqc24iCtIg9fgs/x0iUD
DLtXVDOqA5upmz7Zw1D/KoKObBFk5l9pNPjPkiYeyz3psQ2kW+If0TSTDR/CAc0YaTvQRB+CGYqG
do8Z5o19TzzY5Dxm7QswIiztQK55F0ZW3FyH4Id96Ovl7jC6av4KqZUG3jiciA+kSci4Q1yNg9JV
z8EnVlgC1wp4d9/smPp52cz1iyv66q4n8fxZB6P90XO6KFUIGOlNG8ikTsOW1TSP3Xbc2ZZTh9ho
PL4f5pIXaSe9G1J4imyLwgwJntWNeKpihY9K1MR23FIkS0wRwfnEcLgpEXIeUmsSbrJpCsx+1jA7
vik9wOa2fmA8N1/geUE6q1B+VjGFqz+1XXgtRBQ++0UVsaxQfTjCYsdq2AhlQxM4oBOYd0cT9XfR
NEi6xQKpdZ7UTXPnhpVtpZ0LYpVsaBX7rjx4lBnrhvZA5jickBVyHRvOk+OUOajj5jHXjrF/MgGj
nidTB4CaoxFGSf8PdWe2HLeRresnwg7Mwy2AGsjiJFGWSN0gNDETmUjM89Pvr9p94lhyh3X68oTD
EZYlEYVCInOtf1pVOZkPKrEritDWdqd8re0FAduyWeLA7iGcQ9TFw/tlVSgw3WE0dRa1s2sIrYyc
Nyu2zcjXPzpYnoeoC8nYK6RIY13ZKq3XWQ3Ud9Rfedf5zQlIQbccBSq0D1UUtW8FPDEzeGdTtQy8
Wvb7BjL2Tm0bbbBSEbt6PG8z0Tq7dvKCZf9kzYla0yCZ5JwuXU8rQS23jnfJKtb+XMNA7xlYL12h
q2hOZDH7H+ZK06KsRbd7WT8r9j08wkiGIjWP+bAM413FE6/zpgjW+RhpGfC9zoF47DjA91Oz2jxg
Y62Syr1PolSpZZfwKlPtAC9FaKhifyumzB82lgmvlseu4m+ivlnMxBSmHY3jRPXoBHfNYvoEHCqa
3gmOKgsgZqXB89lqV8YvRJWmBq0i69JVW6QOUT+2bdrLpv9QVYRtpuFqgVRFa5V8na/jytLJZxpN
CvQ3g2h7jPfKkyZsH21lc2g2rWJHCr2kMWlXglbkGn+opMSazefSmzo20HU2c7bOU/DmtSJ46RJf
VOnQJso6MIJijtKQCd9B5nn2du8nfeuk/uB1j9Ee7SbTziS+8hPDNyyslJrFPIjXwB3jt8Fbd6bX
m3o9epbpSOxAwbWdtoTJUWm/kfyY1rCOLvGtbtcemnABsxU24Fs2FDopj8kUeS9bqYWXtaFlB+ew
q3tqxM0KVY7gFtxB29N2F4ydM15BMNCNot3FfADZmh/xsK9xZsXJavIysaw471CfgFcHZo3znqqI
1762Olq1wUm6m3rqRADiV/nvpA5L7wbXIJGjYpb1KSiUrQgk79oJgb6lo6coUF6fWYBb1UGNDZzU
dajUmALFhXZaeeH2OWI88B/cc/JcxpumxMLrEWZrmfT9bT3N3FbMZ+TgjFrtX7oFJ+JNpUf/xe4k
Xf1IG/syj1QZh71gel9OAHv4HCvmStKAIq3IitkZt0dRq7nLqsSdPpZ2b5k8TMba/7ph0fUeYitZ
tnuqXq9LlSnbH6szOWXW7rPjpgspAP7d2AKRZy79RLymHtCXn3eDtIdT0XRXH9jscYnGcW+M2lff
e6NKtYY4s0sVDIxWKdbI6Z6EDkVVXpLBGQ1nZhQlS3Owia8uq5TURGPGc6n5WsNsDyLGbZ4b5N01
G1RbNVu26EY2TzGH8ZK6wO5004wj3DMXg0eVV5A64WFLdm3fxFOM6qP2qO0ZJOK1e972tjcf/WYw
5pPt1f2YMndIdCehu5kZ8claFTmU4eBkIbhemy4VEzZyrbuJipvNmjsfGZaT9qoqo1vM8KWTzboW
Vyh8j1RxMZry9YB8Tqwvc9s5+41LpKgCeaTVzOUagVC71qLkwVj7PJm0L1oM1r4/hyfpLV7zafTV
Qv1R0lqz/FXt3kjPbuRrHyxyv9i+M1WHrnXa5gvnyORdXN0032dHdApUpaRP2xYL0gVIGAGDNwja
+7Wlqj3pcIjrQ9lrT3wCO+iLBz3FhmK32Uierz27s/KAvsdKVw2PD0wwi+6H9ofWOkV9XAeHdjVe
8qqqASJVdw4Tc7bAZwiR5o7kbVir6ZNSwCOZhe2xpXyaijK3LDWai7Vtu3c7m8JPBnRtPJHHXRre
51gU8Qh2FfgfvKCtrl92tf4Y58B+3/p92JBZsU3WXVEV6yd360f/ssyTXZ4KZ62TO18B3LCpyejW
Crw1OhAxFM3ZMCdh+DTpRrwH9y3ZjuU6WNbRbgu34ayMRcKampb6IGSTuCnz0ZflpagtW9z5wexP
Tz6YgmbsUWFtmWf5gU7bOty+eMFAhDRLyQ6BzFAIHHyhoje1TA6IM9hGYh8pJHw6zWkOmV7JOrFv
p77oonddGOmO419TYi9OCNVuj2oEFPXq2DqAZ5d1VhViNeeWV3I8Fqtp6/MSdesbZXfpc8YUU/Ku
XFZv/VzWoi0OonXsNUfXUTcHba0k2DNbg3Y+s03kVd9dUVQbhc5GngVYpjWwwcp5S60ZJiyDP5fP
8U75lMfOtm80EkvfZ9LrWvkDfZGHHLrxhuekkJuf+lvkPO++bqI0ahrreRcb5qOmDuc1GwMRDSd3
N9GYddE6EvHY2ELhu+9UeYOaUedF7SbdZXD23U8He7+GELb+c4WNWGeObabviUDEdNlhzojoVp31
1HrzwvlrTPjs0wx/CVzZqPtN7uLNs2uc14EWrfW+ICrtvVVf51Jv45Akr5vnFesTcOryvCVuF962
cdjtF/SKrTjPGz3k3WRJsqeq0W6SE6FYU8OxUu2LOvSVioPHTpfV84r9xjkO3maPlJW9/JhcISGa
6TGgQy+m72BkdOB7L/f4tJL/HR0Ldsv6oZCToJVnpc3ke+y+Ocp6D/xsYHU/7owHf6AOM7TKQ9zX
p67FRXsq7S1c7qZWccKjFQpeS6+0WjpXWtmDU3R0nzGtLO9kp4pvlC7TxTQcrkyNQIx6G/eMPzyu
wpfPoks4mZPapn60RgNK3ll+kw871emh7oT+gynrpTyt7t5TpEy2Bepbywo0xzHrQaNt+96Kddgy
Ie2izK75UWWT+8z0qC/sqdp9oCuGFbGBakdedMc7BuNq3myR2DKPxySoWJZ77R17l6F3+QD369zo
TVXVMZha0zJfS0MppfxxM5/bveKjhq2ICGnwakXRr/Bqro/asmeApaZT8hiVZdc818QmLoe+YGgo
GEHhTVmTLLjsOrcWL6aOaw2nCUmdJizV+dLUhjab0aujn2o30BVt+TRUWTkE6nOy7q2T912dfDZm
onax9VjJw9jDl1CeSc9UvHRFuTwIJ9yogRNP2hfGroGxBf4e/ggYx91mDb9WeWH3E3LacVqj1Nu9
zj7YMjK34wZnmnu2t371za4uEHkaDm3Q9sVgw+eVX9bu1Q6biAZ6BremLFzkH47Ny/lAvgQ0j+Y4
OfFIYG8KFm14cEAOozyxcGaWYxVC5RdNsGWSwDDrMBkTibueG6G69sjHSimG+w5QRrbytlsDz5z2
pqhVqjYnHE/rLKSbgiuD+i92Swc9cCYu6WQ14jPxKDDAcB/A7KA94ChQnJadzlO1/9HIqrNvE+XH
y61f0IDe7HFEdSiase0PIrCm+DDEslW3V/4b0acCHvXDBrQPO/G8n+3BVPtBjnYL9eQvg5PONQF3
S7XUP+yByQm5RM65UyZJNadJS0wIR69qzksgqJD7dlvvCvpnAgq3iSc2x/HWnINyZSpZF1BkHxu4
24E3taMAL2p/04eqShjIxSZnvxRd0exsIPUubg1U99ctEas+NEnQAGgN47X+AoUxh7IlUfW+5HBs
jyhYd2pRzt73brjUcWoWKrfc2shsOOGllUlaJmzmnP6ttzxVc8uKtGfVOa9wte6HfuI48uzCSs4h
8zh1NghZWZxYe9Dko9JmfN9T4cCbFcb6sW9h7Z81H+mmqjv3I0WJDvKKY93kqwqKP/zG3XTOd31t
SHfN5rA5pT9lI/Oxt0Os3a04E97MmJGqXB1zA0rfABbGTimHs2a9fYpg37dUDYBIB0Q42DBHuyIo
zFSO1M8lFlEo/rB2lzIvw2Dvj7gFg+rLMobF+C7o7PKuKOlE7iactyLbiXGin7NcMpYBkILPtV6d
Mb8Wk8VN1/pQCB015Hx0GdMePgeqTx4nN5iXQ+X6w3ucONsEmFO1ZGFVRL1m8I2tB3MdLh8Y/7It
J2mPQXDbW35cnC3Ugcl5IgSb7ri1N4k9fdnn40QDvd1Ezr60j7orFR9a0Mk/zJXZ1jzRi0WZV9ie
yspiMu1hslaiF5ItwG23Cwbaqaroo1M0FUP3ue000xczU4NIHJQPoPOCJGD4vMo5mjK+Rwh7FTVh
d9inLrrXhfK/iU6oDztPb61S4hEs/y4IeWcPzhBFD1sl9iZNwq0B0Y0nhVgmKMx0KmeQwJtG0+HD
7AcgQAdvW5aG48+OvnaxrxV8aSWidF2NW1OmqeaLsHzUtvV1/nG2Ve2kTjMnaXfrVhaw+N4hi7zd
hfTtz4UjB+fOksEUMEsxLrwo89utGz5GuwtIfIfAeF1zvy2M+BhJQyWSksq9MoRRxfPgZ0tk6L8c
tzTLRe6bSdJ5rcx0nKKwG27atXHnW8IavO4QTbtcziFn2mwQ2vjuj4IcFdzd0tPEGs+Vo26GETgu
I3JcffOqBYK07UWAVHkN+/CyUKx918FS9XnZVVCNVdcH0btpL/fgORqWpUq3sC9lCi2gf8xIJDzo
CPqwW3292thb3ncITjCYfumW7oxKZWpPgFn9lIWU6GFWBsFy26+9O71f3Hl9hfqT1YF0hYKxEfPc
AeEz0Oht0NqyHnilqj+Gdbb/kEG4fI6YTP400ntR1s5T+xUxk6rSxYv6JVuCwLybPeqBPPS7BX4g
2luZRy3wRFoUUGdp6TrrW9irQpx4xtHAuLjAXQ71Ci9+r+jX+YNNVXBGjY7/mTIMvKEJYF3vgDop
nJDbdGXKy2xe3M3iPy26PqTXpAXBRZXlKqEi+m6yM125qjw4fOHh3RZZKj42qMKwY3ix7Glqvd5N
saCAjXprObtHBNGDyDozDex/nd67I3o+NZ2sJvCrQwvq/9KtnotEyTFQe/FCEEEWWq5XU1NHbMOb
5Iw420Jo+tkg5KArZbcmd6i2QyfHh1g5Z4rm4gWgYaAq0JazH0IEhd+ZKWvBly5hQ2vcF/bB02Yo
jyGyri+DcbrtSW4bhbNl1XbvMqMz6LZzlUzufhlko8dDFI+UE1bYN5Ck22zE3ea6BjGZzzCKy14V
Poj90jYXAcRuSIyZ/feJxcTTzPhJfeHpqySzpODc1sUyfi/1UPdZ41DTpuTx7MzeLpPWIB1tSrxv
JfBgVs5U4dledYZPTTUHhLXznC7Kd6h7a7cskOJP/O0buc8qOFk1ZGZWuVP7GI4M3c6YS+DG/Hhd
Obmjllml/qK7KLP6GD6f8O7ubpGJ1eV2XMlvcTSshnJ60p+iYaPK76uhGCGpYTUz1Sv3XsjO+ib4
0v5AGxHsaeHr6s3xUcscxy4GqFvWgEc2BNv2IGWduI/oe8Gh+VjlqRx1hNvLboYydQMrfFpnKsC8
rpvl8wQc4WYxldP7sV0IbmqiuBMA657bZgF0a5V6NDxPs6jDhxHu8iPLGF3MopaGRlCsnUg7qFkA
BNN7H3yfSb/QxCxJtvZxocUmgfbJS8YV4KqKryVNhWgw7UJ7fino/nFZJ60Yrnzp8CjnaVzRh2kW
mDsytLwM/e0bWUrBu8jT3msXVNA1yioofhIw1ke9r61/EKL+AqIZ3ehlWrdPs4yDL0voix8RGGid
Bs3o3xWTPdl5W1Xue3uNKvlYt50FdDjxcuUKwO2b5RtNrkO8l7ScwoTfArM11lOfeKOTagc11NlX
RfgWGxUy5Nkzw7FCIYUIap8byrDNLe/DtQSoH9gaEhpIyylup3LS3edw8HrA9EIx/kC0eltS1Qww
50YXw5I63bhBHu+WHT2uuuAYFwOfMS2CIjEITNAQYDSEkM0dPVhz3uq65131ZyYtCtkG97EOfBuF
CsELKapiiox+H8s3l1d4TtkBCedCJTO2R3RdsXXTNy5zQ7ahBJ4xwp/j3K82+0xipT9nrQHZug9W
OKAZ0V7CLMTIvZNKJctxS6T71BjHfksczbS5Yd4UT0oMzX3g+zs7wb7ub4HR+g8LEfOcKlD97xxn
E2oKCwtDOvrLsh/GYHdq5Aaj6j9MGA4amQ6B8L73fqW6u/2KQL+VpbLLb13clZrJlVL32eg3K9mK
Jim/Qo8yzXJapma9aQQVcBpVM+Irmazb/RWjGXMzLeq+Q/yEIVfZTfmHO4WS6mCQwX6KWincb6gL
5ulQgs/tn/iJW3isbQZZ5kUTgXpCjMxVti81spymiQ16lWk0x7rc4yC3qmpkTuRohs0/cx9ggXPQ
xs2NSaIV5H8ogPRNIGg1UrfsO8/NUDijURv8QokD88l4IcD34N9gbRiGHdhg98gUivBTGxYmeGXa
kd7vBr2Tgr/PUXCIFDqfNAhqhibXpk0YPRugvnoe3Hq8DAVz1XId1z6QcTuhqLInS4kztF+gczsK
N33GHTvqh6RcrSrHyIVw1Q938I7A9uYi3QJhVxT9tbSOnUcdSqemXCEzxlNFaAeRUneCsBBBwfe5
q6J9P8+JsPuPs9027iMVDj4sxUlmvqndD5pb0ztBf29VjA0q77eKKZtl5uhmbQs6sybe80AQdpNb
xOq4h5iePb4zDFIWZ4R6TX1niRj3HjzC1hTET1ljc+9MI7JBSqUYM00b2padL+Q+iTj1KPwmpLCy
FhySOpjZ947wdMrPyEHeyoAqwqobRBYhj+yb9Ds13rbePgxtOqyLXlLRr/U3apG5P/aMVXztVoXP
YGp3eISVBfLBzEhF8hEKCsTeWvsv9l6L6slBGRMdFsQ65pJYsjQo4pYF9D/0V/Fua5Z+eSlLx57u
t9ptpjN6v6o81MteoDRdmRzvnjZtBy9KCO9tYBWbrPOCYs1F41ZXUnJmVBHPdYDjsTkPezYrq6ve
t7yKKnNR1S75uhNBdmdzaH9i+a79qYBk+VGFpiwuzjDOaDO3oQb6rWj4bgoV9uggAhXGvFJIajK1
+OSsbT5d5hezitjPdw9zTCYRQEubQ8SG9LdMy/lRkqsvHkg8KBRdbTF+QsiG8M1TGjqctJZSnAsX
l25aWzxdzg5lpq/BZJREurS3IVoKiasWoKOeb2tY71hkONui4by7bWBRAc9lHb1DlWKAJXbf+3YN
9lEHW5HlBr5T8wUDZYjyUMh6QAVr1zpAQlqh6mpzZaPxOvrRHL3I0kOioAxigGOn+9UHiA7b+Tao
kno7hqKJmiOjDqW5FQ68yLnwuZ28NbrisLe0WnJn3YYEgG5SJZNr1i0ZDkmwWdMpGjEMXJAVtnYm
9zFo8OFtNQIhd4K6HEW/JKciQV71ajkrFQz9z9af3c3Y8oI4u3ZzuXVRC3NS7uIAvxTvB9SOhtpo
A/FMjaRRf5zsMfSyCnDIRug19sM9oXboIq9pc+qyusvoI22crsQ4Ps/lmbdBOx9sd70SlJXV2xQb
u/WucNs2vHOswvYf537v8KGSJpDcdFY/OWnIiW5JcCacUMEFzcbMeyNrBjO9FGEvuktDdwqA0xmG
j7dusZV0ch4YUOO2lvk0DDs4Pfp3MXyxFCzhk26LZvjYNwhE7xJXbZgXkxZXdeY0fhl/L/sdjihV
EkDcoR4zwNTu4q/wfUtdM1GWSefTp0l4kVtj//AtdDl7EY37wfG1Hl5DYEWKPEj7mFQ9z61UTWLB
vrD6F9IwXxZUJyFFIElKQ+66RTt9YP3bM8Pf7SoZ51Qnq2sefNwL1WneKgRBlpw2gWgI+HHOk9Lq
GfOsW2zNWxWh5tjatgejgMePvzdl3JSfIqeyrZsppA97t2MGRr7SFVo6j/viTAsKkWGfXpuR0fP3
rV3GcV7sZdTtV7k4KnlqWAEHXGm1j9ulEaHQ+uI3Yqjdxzmp5j1GGW8VfV6TXatPrW+s6gGUrW/u
oCyD8lMYIaO5lI0ctsdlaFDs1SZpmPzKnd2Z3Sb0ZRiG5KYMa3ieEJAUEWKilJeVcRudaYAhDkuq
OJQgPWJFXA2oBVObruhbNbboBmdNZ5wmYL+XhDBgSsyZ37hMNg0WY4ooDUWEgilAGlCcxvUapH4q
FqrV9jlRJdDTjZpUHdRniBDX9F9iu2x4I3WFanG7xK2DNWAP5n56N9v25IIlBaaKxo8zWIsHRWS0
ardvZmjo/o5sbaE93vrrzACg47KOwGQcYIEvcs/ZS786zoywdJA9lNtQHWazhQhB27ZIKGNlF6AH
GIZYdOyeLnwgp7HoQwsVrjTbkDfrLuEh5TiLpDwstjeE74uikKpPoThjb7hBIBasBH65NkfFzGdL
nr2wLJZzD7Gy5yLqBLhoVZs+XZYhPo2Npz52eoIGLm1hv1u83byVuGIYxKyW4AfH2uxTknbxp2iv
i88JIt0pbZEVf1BTnJxW29n7s3Et/dnpu+BTbQXJixxqOWOIMQOju3tJaZDOY7BWB5xEDi6Wkmmq
ew27nf3LKPVvP/zTn9a6X5z3v/zy/9GI/9j+qJ/H/seP8f5L+/+DH/+aWfAPfvwf9fblJ//+9c//
acX3nf9hdABD3zDeelcrFF6sP634nsfvJOTZ4Pa62toCDF//x4r/P3iciYKPff6ezdgBjG7/tuJb
/v9EzJ++/n8bhSrRGcl/48V3rq6yP5/kNWiASIZrODjhr8QyOOzbv8ajFdIqN1M7X4O1Lhz3ZXXU
isDDk+O4vMCAtsF7wtMW6waIQ/1Its1D8pXUKyRcYxVLPvnxbiUn/Insi5lGF7u9/uWr/Pei+mta
wK+2uOsHJAaDfyMssVCaP9vi2D2aFs/391WGTnPAweIb1JagQSj6pzY6/fPVfjb7xez65PuHHmHX
RMWRdnC12v/F7DdTwPX+BMLGkSRynxPrY7vq9t1/fxU2BCzfMeNCGDD581WkRNEuXbB3sbHvIPwf
wHWj+TcuzZ9jAf68F3SOCRmHTA4hSfjnq6DlTkQEUI4+yqhrEoH9kKxyOtdhIC5aWgnURPvDJ7L/
N7f38yP794WpLJiWgXDDjn9xTHZdMg+Lj7BsWwT2V2dbbvoBz5az9d2fe85P2R9/XR0/JxD8+1I+
whMSKxx8Cr98kzi62gB7DZonR9UZoPyIiaD7slj7m+2Z38WZ/e3GsEuTAIAHNIwTokx+WR2QvGCW
SK0BcwXcPCBR7A8/ttDZf3Nb14/9f99KbovEHS5B3n3C7Brv18ByZeMh8ztZpoWDiwD4zhxqf/EP
XVgvNH9LfUn6YvtNOt/f1j5GcNsmcIboEDzLv86xQVtYqhXRKcJxJI4HUPPpzZmU/C+nnVxvji2R
C+EP5V/7F5f7jCWcbCeus/uyeQkKZJcC++LXf37HnL8tDS5DjNe//kF5/mueYaDUhnAylqmvRgJr
WxcEO5n9Uyn0h7b37yvR5BWo+9Aj0u36M8vlrMP5Zreb+w1dcer0zYMX7k///Ln+07cMDE/eJe53
sjV/WUNzGdQNYJ6Ea0Mh6wQKLdJc/G4B/YeVmhAlHbGpOwz9+Ne2/5d9zN4VbZXPd2xoKePUdhp6
moAGFp+Mt+npN97l//Rduz6WXy+6Hife9ZT5y+X8pNBWrJDhgyJYx8WPPztzfBni4FZcdb///A3+
54sRd5JEmM+5w58vdp3lFfkdF8MUWp8pYsd3DFcFLtKW5x4Kt+t+t5T+/jriAfeciAkIgUMKyC9X
RNqn+sXhdZyTpXtQMn4ZnPg2oXXPNFowez9Z48u1OkbIme8oyXIcflnEFMSsgiNKfcGn3Wr1UVpN
/5uv/u/ryb2GhpPIxuMmaeOXzRZDOVMJYmDgSUwu3pkrneKZ7b9KNLhuSFyFjtwDiw7sxP7lAcN+
S7QVEZKSwQ63ywoiRuI97QHxxkWpkt/c1L8Ccn7eALnedehc4lzjr37dAD1yero6uGp77X4wt/Mc
hlXW7FK/gRn7TGfxhHhRoNiKxnUQ8aEDqvxkS1jovCet8b/LQfvX7RP+ci24SDwgRf3nJTdiEItN
z+1T0U/DeZn3aT3jHxHub278Pz3Nv17ol/OsAUJB2sWFgDGqM6J3eXAcdA3//AZd1+uv3+51lJUf
k6hImMkva8YdyTRA6lOmdT1LpA9Q2vC9hRd+RFE6lbiKy2W78QFc17TAvvG77eLvu5NLrBzREbYT
XDen6+//ZbtonCraypE9UEfWnm/sh0cjIpQV7Wyd//lWoUp+vdnrKcAzu0bkJVztl2eH2s2qlQew
Wwu8zOfKQTmV+pjiwE7wANs5rEbywfVXA97UIMjPXEgLpOfXccjfncKJ/8ByVltX3LCeQfdl2+zI
3Btrjpuv1PcdUKAUU/SACAeRG+CA9FZCUxbMxDTuXfE6ttvk3FoEIpGgbeulyIbFXfU7a3Eqk03k
Gtnv5Vpy8NRLN/Qg+uPOFA67b68SFsTN2sqdLdhHwGZ7f5At8p6MrtlCpbrP/XhEwtmNh3kNR9Ta
/ephzUG3msEDl99xoiDerQdLhBevSfarwsuMko8wan0aktYbU6TZOF9cb/Nm5JkNgMJor6M59YA8
3S3vefCZgsgzd7qvevdkwoiJ8V5ngmhLfbRZyA7WKgKYlqj6pCXwwpTuUtz3Qws4/k5a89YnF7sR
fq9eVVvDpyGnlHqGPUb5k/jnLXFWS2ay75nqmseW6Cd88sX4xe+88ak1VfkuApGA5xpMg9y9t+0k
60q/xThbOfuzTnQnTrZqbVB7xBaf5xGDat9b7YztCg1jPiCKJkVhKZInvUfFa2mUw+mP31ykE29b
eetKEMYbp4J2O8RrX4Z5uXok4/pLMiNpxHXwOluh3V/2miJKXtXjKHln6sD+BQy1G1ISK63Xwavi
HbsMXxt2sJkZhHzBgMi3BREKlp+iI/SfQBBqrHimvyZF1JRZOdOXVZiruKhO+1Y1barqEaMO42nF
lw4aFD7YL8hqaKBL5SFBNNte5NxuH/3AxNOx6PCZ5dNa+GfRlX2RCrxSACROs3S84hoeJm094BQM
CWHTgKpN63vZA5FmlrPFjyrukndXPiI4Iu3aNbpEH+1X3i8uSlviH9pyvUfgAMKAxMQCAKecisXA
hSucZycTLf0nMkUSk9Xj2L6zmgo79eaF/d0w+EkJwEYUyYfa21f7/WIUghzjTYRyt75zNXkno5jr
j+vKeDX8HKP9rGNEAIfYrS3nRCcaRuLW93Eqxpd6DgervFEcVeUNHU0dno2FCjdb5FSZ06pi+ymy
bPV1IaND3jdX4XRezxWKYm1V8YN0CIzhjqxd4IuqI5Bxx+kqNDh7jTBhWwoLKdEgfwRbhROTKD5I
mqqmx0JyEQx2rlzlVJArYOBpk8xegarICgu8Gm0dZIk72tMRGRaapbCu1zIl1On6Iwl0vlJ5iq9u
QniO29tb/TVvF7PqcxiPrp+7Q7zfKcjKJkV1GciczI+gz9sdvpNerkkOLegg3HbTawfr3TW8Y7BF
dRci/CzSsRZ4QwuEMzofag/uh0HPzpYBf0PcXvlGKzXluH9xkj34VG2OvxwQsFQ3JTCji5etVTp3
bKt9lcTGJa+Q//vwCRKqkpAZhf7WVWiGXue9D13G7vl1cmn6JvBQHUbtNWgkMjAiaNsU/K3xPoP5
V86xA0oDU0hWRMVFaKtvMga7PJlN2meXrqM+tKqHKu8iHWKa990VsrBXXXekCkClIQFWwjTihUbw
DV0l01gN5qrtL7uHAaz4BQmAemvQIkEk412fMtF1KOmkccyLxk6JL9K4rcyAqtklPOnhX56WGaZd
F4wWyeCLzHhqpA7ei6km4r4KPR1ksAQofchjbrxs3lBoXepq7LbnEdmi62SxGTv/5Lqyblt+hOzR
iGpcXodpRpMDwreWj9YeoYcSvGe7/riEiYj1maKfIvbQlVPf8hT7yCMP8QeK8aB/NTC0jApw5h5H
L2ux5w2bqOUneHjxv+ydR3PcSJqG/8vc0ZFIAAngWgbFKooSRTmqLwgZEt57/Pp9oJ7ZYYEMVnDP
G9MxMTHdraxMpPnMa+QRsF/x9xDEerMdEX+Id7ZVJckpBJqRc+Ok47TPaRNF5bZGCl8bt7WRAdSC
u4d+i3lw5SSS6p/Y8P/rfv/CzOtJtLHofJ7pcKLGGf2Mfjyt/P35N/6p/Enrr0Vhk+Kei7zt08qf
rv9lG1ibUBpBTw5wGtH0vyt/mq7+cpUpULdaAjRkOql3/af0Jx3+3lKVshYfOcI36y2lv3UQRr7A
f6gyEGSDIbEpWT4NwkrJjyZDBtXHXvvYjO3fjW4Ve5U40nuyKi+U8Kj6rGIwiyTEtXSiPkXMSTfz
fKymqqn9IEIJi7B2kGEZKm9AZmUTI+OobdvcR4TBSrEMrcxOvaeTHu5LNQ6fbAKvH2Vr5O8LAbiv
6sLs6GRWctWDFd/QL6AhEcoHV1PmFbjQb1HhGqcGbtRt1MkWpLIrbxEwNr8bU+B8KpyCu19zN9Zo
ufQR+oep7jmneWD8ijSdA+0H9767EOVVCflQgfFA4GdRQdiYmhMpeDOq/9DgmdXD/XjwDT+pEfmw
fzpW2Bwi12w2UbPke2N8SvvJQLEGFbTtbGfutu5qc+/nXf57gh66oShsbLO+Lhf8clR9qit7incl
BWFupskHbqSyNniYA0ArO2MMaLQhXLejndYKuYkyI9Dq9lOmuVoCzS4LtFR8ckNlhLpzVWSEcGpn
dOC1qpNwNYn2KMoCkz2c7NHRhvtJptTMwiEOANQOpF8fAK64t32id79S0O4d3ygzo20qcuNHM1b6
uA9EZx6p9cUhZgftpDYworTvrj+pj3PmF787mJF3Ov1uZ1v6UQ/dQW/6lm4x6M92rpR7TMuM2IFO
NGuuDxQnT1Zo2PdTkbvQTNp40UYdxHjqtFoFnl4r/2qGFPaF1s7CTK1VpE7mDD9zh7ACZRMzRFZr
gzuXAw5QF9E3WTQ06rUGuRFYyD3bLagy2z0VpaA6AIgBd9067ToLdxn46jStXK3Y5bVVVUTAmIR7
9CbDE/gFbd5qU+wj3jDDd7ZUMbUec6DrIiwIVhCcG0HHpgPfMzrFtENcKGW0dkjGrQ5iPCdWy4Zm
A8xI+RtTNNLcwB5AKqaAHfutiXuwWq4eQQTtslx76P0l6q+jVP52ykSbD67duN9awyaUTqQL7c2I
KRpte9fR+g18evcEZoGiQmabZDMIilnNNv0j8UDDrfgVZ3r6AfeeCgBA44yVZwPbrIBB0jDln26r
33OiqGP2tp8Uey2HfbkbkrSrd5K6Y+/1tTu1wccGNAT3ApfSVDYPSQ34HKWjcPhupppE9wNe44m6
WjLvDRW61cZplETpSkv1ag/XNQdozgtWXNltm/1QsZGgAhPW8LIMfWw9CGIsToYvQgVEuYGA7/iJ
GEDvRSOoD98OPhoWbHH2RGQey8YXLG7aA/8TqNcAa+e1+1mHYEH2rUxk6sUm+s/7pHMW6Z1aZYQv
QvsEIilxdtSkzA+zbtIixu4wdbZmPM7y4BbsGeTAguFjhkWuvYkigBCbFjEyytem0X6Ni6770uRQ
eY8tiAp0kWqHtmdja1O/GQcrop4+FMjujKJ5yJUO+AH0ZbfPc7dD4S3rFXDFwrSqvSHgld6Kfhx+
g7GCjh0WaIJtwiL38a3TNO020KvoXox+F9wbsWv8HlFy/KWnbXpX+2Fm7IrBBN9jaz26ISQ6Pkgz
II6mV6EzRcy4Ab6I5GO8rybV3PrlAIuyKbsQ2ghSZfMVHhb13WLdu7QEXK4Ruu3BY2IsAAmkAMzy
NINoH3edH/fJHu4A1QeRjUX3QdAD57xkY2sDzvdVsnGMqAvpLkZ1sZdDFQJuAFQkKYrNVnmsDJ1N
0QOr0K/QuSoqcI2xvO8wsAfFLd3+EIzmBOigAqoCFNaEazVVU6RvoP9Naj/noh1RARKV9lkadfCr
BY0pN8pBlw0eq9tfIw/V+vsiMIZ7J6pkeqUndU987sx+so2kBgpzQJPD+QZSHuiVoE72zuqWKmHI
j605vGn/Na+DFKiV0Kf2JoXdGfxdjIHVPjhwPLPHqs/n8WfhyziD1VZVIMZSXR/qO1jEpvOxKSxt
tlBty1NAvWGP+MEe6LUYPrnaEETvQZ/oBJiD7ZNm5Bg5xuCTCMT7cutQR8VVq2oKzTh0kMeHD6yz
rh0zRyvAMwvVQzs3+PP9qzDSku46gHbFlEYTeRY4DJC5jMcYtbvsqsXDi3ouwAXNKQBkWgiCFLCI
B/KzCWHcbaZ1+owtfUu/DtKXXTVfBleA59uS52XOVxvtOPpPZRBXd2VlDsYOkKfE7QulJPPgN4ad
7gej6rlKWl9y+ZGMRqcA6Ku6soDr29glx5i4olMAZ3zLQ9vdZ5AGioPIpWkc/C5GXY4qISoQIFlI
2xVlLmSUM4od5h0YxQJxwqTu7CP0IFcvAEcmevzbGPTK/Qbbt0UctnYtP92VRV3Fv+a+le3nslO9
vEEjZcxuLKvUq92YmQh0cCYLRCDKhg968Psy879AVJpBawD2DQ+S0BsUT4TGIiy5bPgwDOSo+9BJ
o/CG+3cYHtpZZPGuT0AKfhwSYbwjQ4qs62Guhh6wcgggwwHSn98lcEjaUxj66lepw2nYaYUbAxFs
aObt2rkJu9tuMuRPSwd4/lhP1Kx/QLTLuhuzS5EBKRRgyWMi8iwWePu4FGXA+VYC2mY+VerAVhlj
OMm1WU/WNjSD2TyJefo9WohtjGMJ7ILO0HulaYQLRCmZ3NUT7Gvu1Nm66lKk27Zx1qTmrpgiklwD
HwRkhYg4fCu4wnX3c4xs2newxuByQRGW+2gGbkaxOn1PzDA+AkxH4Ad5GVCRUHc9MxegSlGyBQwy
5h8oKoQelSfAv2VvcedqwGt75BCPJuVawAkG+m7AUHY2hYxj3xfz1zyJgV90uiQlaatwiyoAWDKr
jXKU+CwNf+TROdSSDFlFLpIFjvXeccQmL237yiiN4Z2uI5PTN/bvckr6K9rUwKcFN0kS+CVaQ1UA
EHH8PXdae1AylZsOsA2o/KL7VpF337pjMmxjO9SvamXG9/kQ+t/HJKsTQBYiVLveyV0+cioRq/Nn
ySMHEguSZGoB+rPtylOxdWWC5N2btmqnHSJgkg1dCgN1xC5QOzitqSfASf1yffWTbdLcjqaOWk9r
w6Omt3xTG92wHaUmQZQ7ab0PjW6+hQSS7Lj5ylOlKuugWy0IbtN854QjolWITCHFYGgfYHOHAKiq
5BTbU/2pV9CIUIHrNMEtVscHpwkfu9zsdkRzoIxFju4XlSbrPbK82laa6VcKeP5mGKlmDs0ArdYH
IWybpn2salRjYtBcn0rkTW8oe1Y3LRXgY55aBD+ZoDYF9AlhN3fgOiV8agu/PAGjiXjZzNrYqBQW
kN7KT2PrBnu9CEs0YkJr62tlvqesWcHTgJ3H4a13dtC134XMxTZCj+ZmrK3yMS8m/yNCDTZ1Ksqe
lm7g2ZZ/kWWOpmKsaVdp6z+ak5VdDS6oayLjHX9yVAO3KsDZwZv8CjEYukLomn9bhLjw09R4zFHK
In6HzTTsHDA91q7VHPWjc3371hh51m0X9VfFw3ko9eGrPdbZ9wkFh82QdMYpHW0wUkBNf1cuJE6j
aYuTnNMUoZ/0k1tRWwkHfviu9eFSzBSU97FBFW3bRCaGYFKqLy4CXdHGLMPiAV8eFe+NWNWPspHR
scDha4dITuHunGAQ+aZJAP1ClY8ohWstChaSTjDHLm4fZop8QNkabV/1hKeO0u/jxLLJcVIAxkli
oQrrjlCDjEHsZTt1j3EV9sE/nYP/z/X/RTf2SVb7LNe/65pmleov/8I/qT5ZO6m5a9sIP1p4bCGp
/h+Uj+7+BUqe0uAi0O2Q8JNm/zvXd/S/HAvEDYcFk+oF7PO/qT6ooT+WOzTJwTXAq5RvyvTPU31T
0eGhK2vSwJOmq0MaPk+/6bCHYordmbhPoOnZ5YJcNujiursfTbhkm36OETMlbkjn+laIdgbYBicr
vnJh5k23tT6WBjEq/RUn2w1GAlk3zmqwxunUOsWu9GvxEXpi8ZW6v2Nu6iwlP8uHBCh1ESpffTRD
y/c9rci0sESyMHdqEyFArRgbSmZTFRKhxQpV26qS3Z019wSnrtTErQN34ZcrWm3CBcqNT7IcAVv0
jSgEtBMIHwc3gEm49c3Outc7o202MnYDQJ2DacH1BUx6Yw3+AKiByH5pGbfcVGThvLgqskM4e5GV
3CHWJRt+ApRLT8heV0ehx+h5eKqZWKpUo8mjb1q3DuAlPtlGLxRHXvo2lgPiSNLoxGli9W0qJDQl
a0YmCNMWJOEE7x5UJZwQ9CP0Otq9Ptyqs7rsBQTN2Wv6n79MySZ+WvYBSN6w5RCWgBkD9H4jKSs2
u5hi7vBTyExyi7VRFUKZLqb0F3Vn/TOtrOZ+Ghq2wBQBgL+wAkuh6b/dSH4RfTQUeYWrKJUhLbL6
RU2gIVYW5HDimlgo9C+0Qu66YtbkFqmUAf5FPIRI0IEIRcqkgiGH+CjaGRd+xqpIBaSHMh0HxQQw
YUkO7KrLr1TezVrqU14OKVurXRH5UBUSAJMuPYB2EJ6Jcmq1kajcJddjoIwHoSOzTONKAj5AXXv+
YQR9435lyztmcEgXGCrwdQdiwG8dLq59h6zsEH4a/Hnyf1kQqyC4CtqxVr59/TMvBbWna8oHhoy/
XCsC9PMz8IuInZAOq1UiegMM+e/ZNkD0qNBI4wv76RyMsSwaIDbWDIyZTaz/Z7s9aeWiP0ye2YDT
34SIPagtTdFUvzHpaCApnI2oig+g9boL01sfGkblyFBaxfjM1fFNOd/E6DqilYAXDOh7SVoUJuXk
GQrqRx279YUO8rMZWtzueAUzR55b01n1jwMMd1JJbQStPZWO5U43EulftWD4nRPUIQvHom4YaVm8
/gXPMScsLAAX3AaAdugI9gLJOp9i65NQZg2Ib9AjcARHvUluMz8G/pu7fvOVeipQ60yVP14f9tnK
MiwwHkVCTLVWOqvDSBQ0TAV2OAwr5rlCgWIYbzrHgbIU0Wn59fpo50CEZZKmTQkcgzCGRUlyNUm7
TWQ/o5VDt50s96quAXT6nWEcND91bxtK6HvsBudTyAJf2EJyBRBbBrdYXVfQldKJh9cf1veTSkYV
QJJN449lDhCTAm5+19SA6X+kYA4bBJIDfvfBsWabQk0SED3TmtHSvN3A59CRajYbmkEhZb1aTbc2
6Vp+M/UAw6GadKn8UI2YCPBMJrJFeszt5mL+OBTNiJ4ZHzj7WMzoDnlq0OHMkqsM1XRXtkLNG+kr
jcqqT6nn0Yiq0hquRKOSCXGEwRbzlyrqtf4hEDQDvwzm0Dsu6b4TJzfmQDnlfZQLvfqICySCboEM
yDQR/zMC+zoR5PtyO+hQvxGVR0PpfRMUJq6dlAlrVPbmSNI/Q7wkkt9ijZ5af0TWKzMR/4ttN/0S
zimU8HAMZp3WpR2a9Sampzvfd46M0h3iFcjVmUkZKHMr7C7UnCM8yiG+bgNhhO8p0uTxAdJ7Zl7x
ZwTu7FG6Qtl4mzBy/DPNw9Z/JwEKpNCvdJerA8QRpY33qObBDzqyc+0R325kZl2S7H6h8w1UzyCB
drb0rX1ayWxEU0Yfq8l8RKsrH+qrCgSBFu1QZHAnSW0ScCU4AcOfFnwFAqz5MYgyzaGTkLndF1kP
yfRIMxL0Anp7oV3+1KwS94QozMF0RcbYhO3e1QeteSCyAbliT1h+PbhumuYnzfCJSSj5xJV8p415
SQUwCuaw2AGGHId9ArCGSjRKF10BX9LJ02+mnPUBNUma9SeYhxlMomDIxNYKyrY/UjOCfq7EFPD6
aLkbNp/CHM3xW2KX8jGLS8e9C2pkl9S2Ky09uW9MG55BTEKGQLpKxkncEBVG8m7KQXFc93CVCs/o
5OSwcVVknZzWIjxCAxLpwC9TWY9XCH76iVcWJuxThCFTaM5lBiXhFNp5/TkSme7uixblC43oCH3M
+aeT4w9EhMknI5FMncJMDoOOgmr7rqkgXagDyZqelju0+REOQOzJ0vez1jbGVjT5fD0opzcOYwOp
6jggeOKP8LTaCNHDkxNolo2gQOya8WfbNrLu64yQztRtqzoW4XE0Gi1k6wJsGb1EGiky9I0Q0Wxv
Wova1TfZdqY4FX3Q/0Fk+ArlhXlMUfjYIKIiaRV3KFkgbm1SEtrVC7PqaIw9xqMthCjor6OG+gOq
1BMruynKajZ/yjrQoyMfNywxPNBbscuCOpEnZMgISAXd3/jvUcbC8ayqqLr3pSzK/N08Ofp0o+Cb
wm+MDA0BtoT6qX0F4q0f302AG8ODM9A0vtEtJ4i+IhGIjP1NH2el06DCHNJ8gf+UmeOxjETrOz9x
BvCbLz7E7QhDAXAQI+VIe2hh1OKt54ZfmgUJeqUQ78IbmY6BUscekrcReM6IQaFEvhJvpxpBqNYu
PhaOgz7WLqXwR11z9nUz/Y7+hGy/dVoGlySaNV18zWwo0te2yODUalhv+DeaH7Z35gg78NfUWjaQ
jtffimchDbEG3oS0K5WinELz8yxw1QNDg74Y+48hnKhTTA3paNnRJU/PZ689AL8FwGpbNqQF5NnP
R/G1bo6nMa0fE+5hCOmlhp5dAbEOeaYRkSbPrUztEiJ6HQGDzacvqsCtSnsJz1eoP+VPY1nYVDdg
ujr9NjXzPKEKJmIEEItw6I+YO7T+tq0pTW74p9ujg6zgdP/6Aj+furTBCtNcpvdIdWX1K0ZLoXtq
IOa8aUKfOP0AzKzOOgwDHKO+qUgbIEQZlYG+xOsDn0cBivYRtA7gCGxoMEDG0nR/mpIgbkjBuTLN
K/pYKt74IXSzAzoFkJU4NOGhaPBMmKnhqi2aG5FxIcA7D3lIzQXtP8JXG3s8B1fMVcijyUB1phXZ
ENZ1cQV5qzoFcgjf+7RwLrkJvjAW+T6QyyW9t8y1IXoq2xm7ugwbPJDN7wIe4M1oWcltievN/vVV
Pf+cy7TwrXLR5KKVQ5VBLav+JDL3cysElO3bHrR25DzzpDkCnaNMblcgwUZwjm8dTwKRFjriYNQy
bGcF648Fk+76CS9ofwiv8rBortAZKegUEdTMMPMujLfeNY6QSwoLzo9TY8CVOJ+f5qsetrbjemVS
wE1WavQo1KPg2vrNO6dzdOSLfWenKaO4kPOscuhlaaWyiY6RzwDGYa3hwEAGY0THZwoaXdiEp4Sn
ddxya/jXECOrb7RvpmMKvsLalnVtbYM4GyDIV3GT7BC40N/kGvjvX7PcG1xaOAWJ1fFJO9HTZK/A
3SO7Ar0Qud3roFgkYYTRlhds0s/Tkj+D8cDCx6JoZVPrWmVeyFZIRAWC4IBssnOM68SlMYF7gAT6
ujUclC03RawZF6b4wqi4IpKW/GMptj6igdMQ/Bqm5qVWikOhlMNRqalD2FTIT6mGfhZy4fhsvb6j
/1BE/ptFM1klHVuQOUBRd6W5Rr07uU0YIt3oUGBvIA5Z3A8E9pJi/UbqmfJcEWh+sNXnopuRFCuz
YttMwh7QbKljgJ2v/5xndwelkYVjISlUmJyy1YYPOsS4S0VU1cU6teWyS+v0a99VPTCxKmrfuuR/
XiQSXtPgSFtrJlxch5Tyu6ZCcq5G5iBK0Nh1MDnaIp+WoRCYNUA+sDe8cKqf3Vo2l9ViKgs4nHdh
Te5ApaQYw8pvDkApxKfYkMOdyCF6b7uu0zbUbuABvL6s548vH5mWI8QGCiUk27x6qx0ND14zOsK/
QzDoe1lnwYccW9lDLtvyG5v6XppxfgcWZ3wXEM59fH3wZ5cYIT9sJ27p5aPyFJ5fYujRiLRCQu0w
FSSdIJkpF0VF8zk10WIZ8kb3Bq20EXlLxgvfVz+Pp5Z5S2kRSvE0UO6CQHc+tA8WOQj7sT/0XTAf
IgczGASP3V/13I/HKYJmOYMQB6VSRvu071DyQoT3gPqEu7MXHKnsevDGKAY0Fz7Is33ONjLY38D2
KcUpa7XPC2CdCDXW00Grxn7rWl15APb4A63pS0/ks9VnJJMaBzRadGPMdbHDihC5KjDfOqQRalJj
LsVpDpv2mMSY/MFPaN7pylYbzQ4wl3j9w780SSWJouitkXOtKx+FGeSYT7vTgaoab5bV0wfFDe2H
y9r+fn2oP2fm7BpDT90kFsA0DVQHZY/zL21qzRjF+qAfWIFm36VgwEVbFwd0EZJjlaoGMQqExiRa
Tu9Hd9IPbROrrSNq8QlTJOUhbfXNBD9Lj7HJt26iZzeI9oQPYJ4v3TrnX4ToYeFWMuXFXZT6yZrt
C8S3YiAn3lmRZeinVBvN+W9NSzUuABRaPoAybu6yHqFMcNYTna7Xl2o9PFera1ou3uc8p4Jr6Hyl
ksEZ+9S2Zg8MQX/MaS+ibdj/SPQQO94MLd0mHNxTjjGG9/rA5w8cb8wyMFhRU2czAv9cveFw9cdE
jaHwoHjlv1MtGbJdaNcgnjLDLtGxNFWPSLdlfXl93PPrdhl3CRDpVwEBtdkay+X4JEjUEYwO7HoS
HiQYeaDoLnd5McpDCioJu5shPf4fxuMbc7AJFqn6nY9XTsZIsYdSugXE8dqeneFGi+ni1HP8M9RH
ceF6fWl68AoWsi6tL4K28+E0owTv51TCU2bhfsitmii0DTvcaEjGKbsp37zwSL84IuVaeNcLJXlN
ES5aw4100jRvANO0E26FYg9lw73hgwXKRrO4fn1Blx3537P9zwfku8HPU1BKiZHOZ5iaWt+MYHk9
y0QiCJhQfzfw/+x6NTn/h6EMxwXUzFu1gJDPh0JDgDxJ+rMHNyncI2OKEEhRjA7KLKOvvekR+Gde
3I42BHmIhUKuBmuBzEymE+lejFjdu8YKnXeqqktIXMzwrUu4FII5esS1PIT2ak+Cj1foPVvCkz3i
TG7ootRq+dWXpKnsN0XPy6ygaaL0QOIiyLXXsQaCyBkOdkp46K+Xe8vscCkKUL8LB7IXgarMnvsl
8d4+P0ony5fjE+nWan4ImQ0C7zPhoUdj4w7gm8XnEZxXeiQuwoPm9dGeX6FqoRxzodAw4UJaHTnp
dkkPXkp6kY1g9Qe9sKtpg+uNA/xtrNEF3YHYxniTKqgzfY6DcjSiCxN+fplSKlr63MzXpBm/mrCF
BP2Enr7uyVlraM9lSKBBifFAVpGRxfjmAKNM3/5pl5Sey8bg7VLuqo9rz2mGfiqDVpDjULPECyrg
tbueIlvfV8aEm2g31W8+kgohKrkohfBqCmN1+llcBDj00fCiWN2jjDWgsZCbWwhhzQVxgJfWdAmU
2L70S+x121hrorEzkID3hEEwLvO0O5I3ESOC/j30GkL+hlZau9f30vPLjc4bgsGAI+BtUqY5v3Ei
8AOYCjcGr9MEAUmhPtahpHXVADe8sG2XlTq/R/lkgoYCFG/ei/WeiQwKuZqadC/KMrkFdGm8HzA9
RFhaC+9SmSUXxnthauxQ4j7bXrAhi/jL04c3U0WP4BHjSTCsO31ux1szzH4n1dhevb6IyyKtZ8bx
BwbKmVws4s9Honc0JEk3zR4igO296HK8RkSaxxde9ufDUHmgPEsnTRFRrHno7txkY50HUKDQhoIJ
X1BL3MpCGt9en87z+4UC2sKNITfksK27dvBaR61BWtXDkIo9wUUEOK2ofqMgX257v6/3FDJ7L3ar
SwWn51tkgepYFox0AkSO3flCOmYbZUhW6h55ib7vzUHz8sp4nMpwvEHZ9lJR+KXhqEHToVRk33Id
CuckDjrqU2SAICjg7AJl2Q8W/sXSDbpjFU14Kb++tOsRl3IhhCNJVYdaLBHh+QRRCvSx15tb+mNu
CNdAf+ikfRpVCZlUBcMbX3hG412nBArqBVyUuVpOfMd7dwG97jutF8eKoPCgZYWfIjnuINT25qmh
OALVnCqzS8K9up0tctUibBms7PCAlKUr0NNHZ3TuA1QBy0JdOHTnRYWlh8DkuJgXRBj9BLl6BZ1I
0N/tzXY/6q11xJ9j+ti5qY+hIeqG14zX3Phz7R9lo6x7/lf1xutlGV8nSGP/2ET2672K2rYTDbHW
7tsgHVEEVbE30eBFRLSeL+ya9U1Gkr4oQyzgDwAZ4DLOdw1gfB8AhFHuh0ZN3yE9l+FtWXVNfMKU
Prl9/Tu+NJhrUXOlZUAEuibzG0DWEM82iZPKPL72nSTfuwUt0tZtyrfPi3rjUouw2JzO+hOOht+Z
lTLL/ayHFdbVLgZ0Gw2FgMWhtsr/fvPEeKk5fDw+jOasTkPSLaYaPWcvoKfukSY5X5PKjXdtmJuf
Xh9q/ZTzwXgOQM+wL8i212jA2G5AnyOTuEfktz2pRh3JLbCMVg550YQaflnOxYX9uNYZEwxK5ZLA
lxIb22V9t0SOQYc6LZq9Xbr5rWaxTTahqtureaDB6ye6fm1LnPOAwAnsDQ0DKfPRhMIVzlr2Mc1N
uhdpEc4X7oUX1gIOIJVzEmHexmf1Nzdpc92mmQ9pMffycXaxBjGLaR8AH7lSaB56NXYF6VuH5Y9T
S4mTgj23xKLv9vT1x5s2MICKYLLbo8Lf08nemLVlbAFtzUfR1lQd9PbCA/3s6CxjLjhDvgSpwFp2
CTMhXOgSjH3NKU0ecXBzPSxy1BF2XPPWzbwMhUod2mZLR2gdchhxV4TWFA37AUz/Js1SYxtDkDvm
k51ciEvXYQebicCN+i3WAcjorbvC0QxDvVJq2CP/ab6P7brcCuEPbz0yyyh0hRVtH+rvay2pCKuN
qLLsYQ8dxj+MMqm8MbJTjzyAlBSE2nXdytl74zldBl16HpxRIEoLcvjpJoHp2RkV/jt7if/bzrXm
alMB2/kYlhia68mgPLiM+VtvveUeX3B1yzxJGJfw60lBKPIx6tBjnM3pWKudKMz5PffQtNdlVr19
frRzuBM4BLTz1wGOLKc27xyKuoOcjN+OIUbEhReH8LGM2s+FiSmrT4L68/VVfeEY/AFEgjxbCm3P
ms2hCGuj1od9ZPWPRlfgbw+KhTKb+TYZPGIAlpJw2+Ke5a1ijudLiTgVBW7L4MCh7Xk1K42rxW3c
XUZn8MJ9sg6K10Ot7hMbzRUfL91h7zhJ+Q7CIzoWuE41W5Wg7hJPfoj5JZL/GsbeFyKdFYzu39ME
pA5Gkqo92+Z8mnXsRHbZzcO+bd0BjxtzOLpBEN6m9ojmGJkTdN88aqy7QikXRQxnciFB+uMH0dTN
dSW1rzJtcONCh7Lc+CWYB3Ja9Ktf/+wv3BO0iXnveMgVwI7l7z/Z1z5ZpGtSbtzrbfuoQ9n73Evb
uXBNPAug+eI8q/SkQW6Sma9CoVmlCfUbvniDvvqp5Bb2nNo33jk9ziQoROsXag7PosxlPGUpSg4k
CYa9mhTYqpLLFdecpjKl17RgGIzOjDyqUPrOwafB4/oIts0A8j8tx/zw+po+ezz/DE8aS0RG7UGu
hu9MXLJ9nGCRJRzTG73Se3FolDPe2EWNMrFTpN2H1mot84Ia14vLTIYJWGbpm60xOjPWX7iwsONS
I8UiZ5qRmmttuVMZTjF94lzqCrywxRWoGHYdp9ggL1odr74B2jgrHSpeVUGfChsVP1DytD5Dixix
hEtr05sA4/7GSw/DhToKqp0mzOqhmPBg2CCziX1O76ftvofLjO8XpYxdAHX8x+sf5PndxmYgWaQG
xfcAKHW+yZuizyhK9/1e9iSmJZrj+p6MEZMNtF8N/0Is/vwzLPEETUQqQqhR2MuveXKkOGwGxLdh
wKRFILJEcPYdogaXjN/CLPc1/eObZ8covIVL4ErLYnW69DKFZj87/X7RNau3OdXW8SFtESPCpgtH
5rcPZ//J86lBG2AeVs9va9JVR8W62zdllBxmOmzfRADeGvItqnOvT+357eRAeeQvYGdsNWN1hwKi
m5xJpNM+DLvmQfYmZueJPXx7fZTnQTihy9NhVivYmEM9qGie9j3At11jt+G9DtG9IrmR8rEyILXf
6EahA2tG7/cbCFFjl4PB3eNGZRzwzc0/VVHjd7vXf9ezbUucgxzuUlOhLE5p9HwjpaR5Bgx5w9P9
JtxlwNyuitAXiDoYl47ysz1Led8BNUSoz5NFaHU+FIZc8MOT2vIwm+9uARHiB5OB8xMYt1UbhDHH
C8/jCwPqwiKNXJR+berh5wOGkAjb0Nal5zRW/k7w8b8aDtwexw2tm7BDoufCQ/fsTSB+o7PGf1GN
01nZ8wFJ4NI2n2Lpjb4oPsgoUHcCN5xHdNd79CLAh1KcwyxvOgWdK7KrJsL18fXv+SwaWUbHiZA7
E40qnsLzn0Co5xppgpNUkIfV95xm5ntBjeBeQJ6ctskYBzuMyhVkDVld2OLPtxJrKV2SM6qqHKRV
zGWHQ2f6apIerZWF22Thw4AMTncMssl096/P89n7xzwt6p0CiBBMzjX3pYQZjwRYKdFW0fJdBAj5
jhV9zKYgwq6ki69wNHv7WaFzwH3rUlOC2rMmS3Vur5ExsLY4lyWY12jNsKvSxob9NsspviAh/cJm
At4mJWBEkqxnBfjRcDXLHFrDI4lFB09O4/VcOeWu0I3yk1EOtSeCJL3pF9JfKmTx8PoCP7sW2Shg
7KBi0dsgaFsdniCe/bnDBdGbVZKd/M72j7Mbtxc+4wrmxTISQrBZ+Yz0iwC2rS4FwH5mVue96Wmj
8L9VYz4coe/69/hSwuhuO19DOC5sECVKZwv3iWKS/d9Un23zwi95Yb4WfNCFi4J/OTXR84NjgU1o
Snpk3pgE1tcK1NmxT5vqQsr8/EpaAEfcDlBYiBXW77aqRwdPYWl4aR09mhKS0UZgLHANcjx75zsg
5N/8FXmuSRepRxKtro+JgcF3T25iegQLSL8hn2BpzqX+zbIVnnY5lg9HSOBSROMlpo97vnSISISY
wTamB0EclZ0K/UQSsObKxXL78Pp8nq0fhQZ0spkLUEfiweVaeBL3tHlNYgdf0YsGMKibIAAihMth
fqs3xUc/Tvrd6+M9mxrjsSldUK48IzSLVuPZMsJ4paXvMIaIWYCP2wH/z5udWddID74+2LM7jcFs
C3jhn+oqePvzwTQ7wxA9jnVvkvn0aXbb5gvurODQjTk8kZzRkC/mS3q0Lwy6lJBRAye+ExBhzwfN
UHyC0cAMAXmW78reFdc44VoHrle1Vy72cy0WoRdm+vzYY1WF9tqSqAHHttcNiFYrXUw1mCrSMcGt
LrV6a0ZGvdOVhQlKqIl9kc0Iuepm4XWisE517lx6Kl/4tsuRWPryVOyBmJ7PXORDoGmq5NtmobWv
RN+DdZhTVM38Sx3HZ5cL06VvS7UMDxSaIKttVHaa9Gs4K5703eRmGKfgeo6hcr15/xAscyyoMmLY
sEjbPT0c2ujmjmoW0cciNL0w8mM0cHGQwobexHQxM68Bpl9q+L+0in+aVoCEwaasE1HV2f/D2Xns
OI40a/SJCNCbLSlTJalc2+reEO2G3iWTTJJPfw/734ykQglzNz0D9GAoMl1kxBffAZrjM5ITIx0N
+JEe0KngxDvTzfP++72x+JG+wFMgHqVb+3KL9uNKD3pqEMSquY4zhwWk28v7TdZ2GRQyfE3ef94b
S4Ni51opRhJLSu5i1KwY5fwqlduJpjCfTIl/OHax8RZ5bBCBKcXO1S3y3fsPffN7Uuokicu6YPM+
H8TKnN28oxtip3xssODAiTA1V14EXWw3HvXG9yRdQmhBgy063MA8fxTC5ckcRUo8U2pzE7YlIQ0V
Tjv4RsulDdLYEzeOvze+KE/kcbAcuChe5qsqyK+qi4naVIKHeSLyBYmz6e1pJBQnc06/z75j3rgF
vPFBmZY8i+IqZ9TlMk/xbHUHRpktvEwid7TznfJAE7jY8+zfH7ur4Nv5G/bDL0Eszhe9WICtPtlm
EcT6zqKfc1dYLQ53E6gDqy3F2sO37LCYbbdxrP5zwWx9MlJx8iTcM0n8nw+ljXNznQ0V4qYsrjaI
CmXY2w0XrMC/lRp/a9aQd1hDNyILpE3njwoGX64Grfoub7Gk8btpifJhrJ7MtKc/X5O3kpxvjZ/F
zXxNiK/95hcLokChnQwzGwwuQ+bOnZFQrGbMdygdfr8/fG8+ieoc1xcOJsLe8zfLta7w9KLmpVIQ
gL/VXA3ui6GlOtAqM1le33/a9XfkKszxwwG0qjYuD95lEaZVBGzULffmnWYHxTbjyrjH9aI86CXl
yPefd/12q+0EKVJ3bWq39YvvKNESYOtQ2ztIgauPEuqG1Fwgnvpx+uH9R71xvK/PQubOXESKhoXK
2Uk04OfA/X/Aw2Py8NSNXOWVZQ9qxBPdHuuFPNk5UI7qR1eYRVFFCL/rEv601aw4TwMv0Pv3f9H1
xmOsN2Ia3f7W4YKLSdtS3e0arSAnnMSx04WciEXyc3Ltpdo485hUWzLpiDi9MSuMG89+Y6C5E1Pk
XOUrCJvXv/9XzOoYXmtM8ejAD6WVgSPENw91avo7OoG7yEN6HL3/stfb0N8dliInQZ2DCO/8gWW2
KEKQOtgNfQMZcx6z19gf63tyg/o277T+obJinKjisbmxv19nuVijJMPR3iKmNp3LLGjqSauqhwk9
Z9rqMFBx9IvGDhEgdMn2xzJa07GqaU+FxOKegJ3rL93YNvtmmdQn2+umLfZp5o3ZeP39SW+RuVxv
XQGx9UWEO9L9bWVuQ1gEvvbomP2wLWZRH9OmWR5bx7+Ru3zrccjm0P1TlqGfZl2H/xpuhHwcc4h1
dxpVgI/YIxZmBL4d7Lrhjcu2K3Epu3HuXC/tFR7EtRKFKbH0ZeaFwYTVR2fuzipgbYYA+eix7lMX
MDA05FuiE2NdvWf3PRQgRM4mM4vkBPex8zdcMFCmH5UTFdsmsYGMO4VuP5gfJrnUG7cHlu4sBU3r
VVn9ZPd8xTPDi8CVTluncZsb734dWgM0QqDIto1WEXnk+Y+pCtRZgyFMyi3YiJcymIuI/i88Xt9f
VNfDynOY1Vxx8fABQ3/+HGxkR6yRyW5l9Zx+qnQvO7qlUR0hImjYofo/33/cG6+FPAFZ9Jr+tv5n
oPGvWdQXLoBcG3VpMfGNcXLAjC9t9Of3n/LGxOFtOBLW2zQ9hRdztfVl0uL3ae4aaEyfIESWVRgU
Sh2Huhtu8VWu92DKRmsySady5vMxz7/g3BUzF+CY/GCfpj9goDk/6ERKlnvSwVq/5ZyYtH0m8K+4
MXRvvCXZSLZDzvRVhHlxGknDk2u0tl6JluHoYJsBJLcfOhoGNf3z+1/0jWnCsyjKEY6tke7FdPSB
PaWTTT7LmSHWpmyWm9zCEoEukHSbekV6Q4X85vPWAjDDyOK/PNV73538wXM5aQsMS8vcLw8ewcq9
3xUQDcj8bP8f78e9nQhwFVpf9ggS0gpXyNneWcDVt3jaG7umiL2oWC9ic+zKWyfK1WZDKYvFTeBC
68raqnM+a4A5pZbf+RjtisUTu7aW3kctm7CN7mLRb3W/94wQ7YmdhFrbD+nGK/sAigeVYL02RIS4
+NaWczWf+Eko3NlwmVW4ql/ufyhPhYPieldz/TvyqzH+n5BoQNYpblxBr4aXR60COJceWLKkl2cX
eNMloyhq7yi8to9JO0z7dJnSrczpYRhpdL8xna62HZ6H1mxNUrrsP5dNEk4WxxjFWfZOmoI+wx5o
QxsusyHd8P15dPUN2QW4IyFLI2VOyvDiUC5wqfLasTD3LM18Jyc738+BMLfs5F/ff9LVK6EvY99h
oCiWghC72HbwXO/dBM333qKv5SOTxjnQpZDeaOm8fgr/a0ri6wYD8e4ywMTuxETc3WMfiq9wtc2K
3DQxdp3Kqff/86djW+QWTouuS+/kZYlnsUpbTo309zHdTb+oL7l3cT1jjoWB93/W7nq0qq4aWp5E
W9Xl6is9QziN1fn7rLApH+kCDJKrWafYkkfgyvGNmsf1V+QOi6AMkcRqbnY5K8ZiKApXtP7edudp
S95zOcLWucWl+psl/ncAQ0v52tewdt2RLaMf6HxPGV0PKXAjm43SFHQTyxBlLe7pdB7cTZC3ZjKG
44Dk7IEVwic1aeyI99RJU+tAc4Jb4kaIMzxnCBh4zPEBk0RlAfAB+DgA8Z2BFP97NzjVn7RNxEfV
Lv4TTcDWsxMXdkk8XM6fkdAOx7hwzY9qGiSe+UPtGxGN/0CgQQM4v/JJtkNE26/+MPn69CNVJv6P
HZnho8zJ5W08cy4oKgozWA7ksNj/CruVZlh7c4whLA2MLwm20BVMHFo4H/VmlOMpbj1r2mJ46/4O
rJ4+YzO100+xKNWPylxw6x1xq/dPSW9jd8Tm08m72JHJY9OPSgJDwf985zpdhhWxYVTNzsOXBPP9
Qs+9ravMxHj2Rdv/VkNT1XsqvP42xsUG4yxnWtRvK6GjcpNA+2qQJ1qZGqJZOEVlRwIgFd70GMNX
7WGoFa4CuUsxGjerQbnpHmwL1mSh9BMR1xszKIbqqe7LJN0mInHiP5Y9DbDnbc6BKNMzq7qX7bT4
kZ9WHbwWDGFFxye0B7IHhKNZt6ssFVRBqPsUL7Rd0Kf5dN/Ucpr+VG3nwMggmTSyHQ3z/HWMPatY
VoqBCPY95Xl78/4etR5iZxOS/AYrDZEL8CqKTxdRA2WNxWhxjN1mSd7s89aWmwrpSAnLy152A7UJ
YElLRlds3WyF9OMbz788ZgjoCQBXpwW6LIjq1936X9HmuPTNTPNxvgU53hyk1/+Ix6Heub4GvsBs
5Kcbr3v5PC7/7FwcamsrPGXGi/d1TGyuF0zFDolVtfFOBdDHd/B/TTxLawqFmyWtMnVvm63p3Ht9
58sthl3mcVr0IdjDyTKdvWfn2bIb406PsS4Vuo9TsI1rUtJnfvG96VeSH5roSX9oBr2IP9K3RveU
hf9o9zhPiX6gtmp1IWZa/KmxFl4qwvDxq0w8YMdmp4CYuF5B2sKxiskLRY8bOu1dyoifqhF2wQb3
zho4hpcQCVHGqMW3HjmSh18DXAREJGP6qTXp438qkLOfcOjumnA9dH/qI5COLX7qeQ24LjWsvZI6
vthmbhb/GDbewnWod1yxQnaNPHhWntl+AFyRQH/qKzcyMO57gEOUjQ8eRvVbpbA5/qiw79KP/NYp
+1k41G++JLmWLCe5zChIYqvzGnwWKg/FZQ3zHuxVgf58MvpePWcTvrD7WQuakibzyXoIGmPOfltL
UO+5zyI7KajCBPbWoSCmhflAOTqNXIdeSvI1uRCg4DJRma+dTLqpvVNZmrZ3Pp62GRaieWIg18LW
TIaZchcH2pvbaJtRgH5/tuZcnz7iNGj8loR1xpGkmZFggNTixwzEuay2IOKtJLIFLmWv789Erm4X
S49KCXWoNS2ATy+Z/oup36eZMtnymgNOMUYHBYdcDi7+cl3wIEObBHIAy17ssN1wP5VTPP0TJGwL
z20dc7QXDUrhsBcm0jJJeme4W7w6+6n7dfqYNBzk22q0cdizDBOD9owFkVgh9lI07eJKOJsgwaBR
PzHHVY5pp44HbDsvhmS89KZ5HrVEtS/orLVq5/iwXra6DvciqrvaEhiPK5zWTqPwgLTIWccLJdLT
GhknyFkkCloF6ndbdzCsMHjFTM//as+9vXxztcV3Xk1RAlHsAcFEA/5B/b2fJSVAPuyEcKdjPzDL
x2DGK/FPNsdBy0bk9vn8KN2yMQ7zUAxbwGdmvgvSMhCCz2RZWeQhDOy/U9vzIogMINzGtA3kIV9S
p63Yz5w5Due467JNtuBKHxppnsS7nDzgo202QY99Yl3H31wXekdY24iD7rPBa+ZdnrC6H+IyaVG9
MRllFGdWfoDeog2cn5XTzy8YoAVDaOrT4u2cjJ6RwiET8yKUqqEcptDGENMN+v0MvjE+aoT4L5pT
pT5MDTGBQEKKJWYNEqIn88+F6Zmvi6jiASNVwerDYUbrUrGpSlnpG93KtHkTg3vDZL/xHS2ispE2
btSbnHVhjawKKIRvzdWCaGNsRxW6aZPpT3qNxdcvD0/55S6fIQVuZSoGpYeIPfPyhcDF+TIB5yg+
kXnGZ73G9f8AjCX5JcrS+NAOyWjc8/n1edPhevkqWT/JHdZeDHKO8nolvTnwVSw9z0E9ug2N99iJ
Wa8I6DMHg90hw2U/sbp9hvff/KPOaDd76jFemX+0QW8xTIY5lY8T7v1ZSLvK9CkZ/JXUp2PjjpyY
wqwcy/ouaXAI28yqxUMshFLr0LyNORqoDkx1y8+1Nsffba2V1lMmjYUBz5We7ui+ru4cpc3mJw+/
t+zUYyRF3qgdm+xTbPVVbu5V6WXefSCY/QNoHmmJbkP+p4CMbat6/oT/pfPH5i9Rh9gLktfQwiG1
nIEyFLLfQxYFSpV0BniI7WyL3o7yvF3yH95CXeqrimMbuE/s4vxwTH0ttw/pkvrerjYK6yQgOqi7
uaXt9wEihGcdl1irjE0p83akLI0VKY0xPlhCsxnM8jcFtDE48v9yCFZja2i3utd5+8GdEwwXkyyd
rO2YaNkSNfRQBBAxQUF/H43OKrd975q/9JhKwK+xbbN+k1YL7B9tsMQX2wDgE9buZM37WZk20KI2
zY7DMBXzg6B3aiIBxemyLSX0EnIaGsHfOBJDQzgMgPKFMz6oO31tY5jIwFfpK00cZfOQq2r43NV4
fP9DDAYvyaL3sD1g8aeMcIKx/jsB5nvLVMC4jHFcBA3Iujns11rV1bVFubNsfa12D9SIc53Kbds0
YPOIS45ea+X+I9pObDdB4/oHzeQWNYdiNr0lMgaviM3QGkTgvRRjD1Gw6GGxfMpz188Rujl4YE1q
yMyIw698dPm39hHWAuL3G6fF5f1kba9fC9Bovtd766UY2eY+VEyUtw++0Sd0T1rNUN5jlrcyLkVf
ELQ2ONmXdeN/tmunq7YwsFrv2bdnizh8ovZw0uok09eLhWF3YUP9N/7AFSenuypJTAvftLqytriu
NMbXvpD5wW5aw/lY24X91XekIUMjw+Xz3m0hE97Qdv+VIfw7DKXotXZ6Ew3SNnHdgBJIRKJxYo0H
hSap3ZW1rj8MLvfYVor6KYdfGGylDdg2DJIpTtFZ99/EXDdQTbCOPWj+/M2msvIHNRpILuAd42d7
GH/78INuNXleHdv8VASAJl3InJmkFc8jVpt6p/D6WR2YV3OrwqntwT4meUspOJyKLO8jP8v1R09X
U7NbJWj/1U6Fj7VC0LnvI2LhPr7GuP+Kme0hpQoJUvMgyTh+poQktx0icOxMczb8KamIHN+ffldR
M9JyYhUkJCiuGKOLVFhuD+aoAQE/aEzzcm8s8byAcaa8PYW50wMAkoPQtI/vP/VvIfJ8ViAQJnBC
oUcKzr0s5iXA0410ap1DwY2rfvHFApcgIrcofllmmrqPjhjhn/LNU22rDaKa9m1aERDYk+YsYF8w
jgz9Qi3/OPMMtalvQDkPYexgprtftLj/qVQ/FiqUSsHfyWrDP9mB15mbahyGsbhRn1nvFmevQ3Jr
vff/L+V95TYwlIlXONbkH5LeV/ctAdETefjgJLrJ+zMIpUX8B/WtRMr1U0nCkhO20JkzZy93jsAa
utgcSP+2pZc7e5GLQN01yhv956Scy/RTEVjSP0F4NW8Vmi/M9Wmcp+qFDyVSFsJcjFAuZmpdWBq5
obY69oUenHzl40AsaU5KXjLKos9a1ymIx50FQtHAFd98SgscR3dQlWIs0QTmuHfswFC18nwUNSAp
4UAYqszydUpMukCsvKX1gPtN/U/PO1q4QsZtcKOv8er4+Ctnpm5Jr+FfmfX5ckt6kE6mXmsHzx12
c5AlP5Qj5z8sBOeZszDZzkY6PGFX6vyB1h3fSO/99Q46nzWYqqDK4bbAYsAO8fzx5pi1EMmW4jgu
FkznNEjUCR6tS7aG0KPaTFmBCzbIarv76JEuBfoFF/AZi3VniuK2qLxvVuI0ydb0CHDjaATcWP30
qyF7mL3Yb3bFwpUzaqbG66cwRZymbUtOCQFrcfBN+awQrZ+wgISJO9nAEGhnaWmWDOu0tX/bjmZz
E51gHu0Sabhyi7l6mhypWAXmcZhN5YdzX7Tat1ZyVc7vbUu5fkTKKtDT0DEkHcF6Gvf6/v2940oI
QNpw1fdaZHoR+vKP889WqyUgMabnR+Um0xJaoA0PRr+oRzLozZ48QH4MqI2HupH8biffONBVJH+8
/yMuZw7HNE4UCB9IZaJyukzXB02bJbE7jMdaUAm6L2M2UoBScM4O1PTIbVpQgfSNbQhl7TRYVNnR
huNb7v7zz6AiTlsiCFYMhy9n0LQsyvDLVB4L8FHWVrneFA0Y2U+RYwJLDlM/k1snKbSHcYIsPY9l
c2MS/02r/HsS8yVQeeqkXdAhInq8GA0RpKTksrQ7AsFI/P1qyrCE/ejjJrrIAQhIFk9jd+KKJX7a
nfRNCAB281jIaRBLiF+2d+jKBDeKdpQgyQaRQaYTRueCUpS6Ocs7f9SHfEfDcX9qFr2efsSMcXAY
VQM63Ib3jKFf2R76IIGHyaWra92dA/pjH8MgqLfvf/HLGgOvSxV+fVGO99V96XzyKZi4S6J5zRHm
1K9JB9+5ydPia9rJ1r5RYryqia/PIn+AwIDxpe538aw8h4QK5KY5jkr7NdF5ZodxWcHgGUEr7tuB
3GiYCctrdqKW1WcVp+lmyarhGxm58R5R3M21dxktsNHrVFeY+qhOCJIuKiwzCU0F3lAcNaSvWSTl
CAqxLjoZ6Q4pzMjss+VWL+zf5vnzGbb6ThEXMb/ZPC5jBbYTV586ORyxtPO5FTlla92NjdmPd6qQ
+GraTQfs89jrWqJ9nOkabJ86aBebYga1+bqkJKheAxIdTxnM1WRbB6U4crMzPVKjwhh+4xivpp3n
LmW8z8ney3BxEy/b1EWRu99GeCecWVadKeeRFpdCvdD2xaHLvVa+anaTafmuw2WoicaRrZrEjT35
jzQRdcmNyXeVWOL7I7TC0hu90qrjvJgRLSR7u07G5mi5lnycU0dP0J30LbhMKpQ+XmCFkWyE03cL
UCTZ/qK7Y/J3wDrVTFMdk/RAc4S+yRB8ZFhnuekXQJHNfDcthgaueDat+9GJh5va7HViXIwhTSdc
dNY+F0pz5vmykTUCgFQ14uh5zOCnvuFkf8hSssOGgf3usSsM51FfhBPvNbN00idttIs+Giy3wAYa
ZI/39f11/MbiQtNCthgZD5Xnq3ZAU+izX6CGYOu02uPkjmgoBzgThtE8DZ2fPisVxM/cMsx74Thd
Huo4m7WrlHX6mghEk/8xEGdosVfwV83JKkW+lPhMaRUrNZTWsSeRTL5ncVXoGfWytzvq/YtOGfrG
E68OUuSWq26WWim7y2rgeD4oDVh7I9Z0ebTUmIhItV49ATasMn3DYFZtHQpbmf0HI+c/2voNadaN
Rs4IzU1RWs6NEbneW3h9fgSeDHQJXf0aBfk40VtXHJ3ec7P7cqEIttETe3R/eonK2k0PY0S7f38a
XMWxfANMJpzVVQ71ATPh/BuYeQHbw2rlsSbVbT1AXoiBJIw5WluKBln83BY2BHC0YFUVxeUCGpRh
UifUQOljoC0ktGtVGuluwAJFP+hTUGp71m8PuzWtZnVsrXL8nps042yzWdN28VyAP3//LS4MzDl9
eQtK7PjMrCNKP/z5WxR5idOn5ktOirLoP0lAhk956XYgKeFF5WER50t2oH9/fBJ1P9QvllTmgHjM
zNMvRJD1jajgKjziSsBmvZom4VCLwPb899gJhlMYPxengm8LjDOLl2KJsGbuLeofkmxO2CZe88XM
oLlsIBQZ5P+1pbJuKD2uh9f529LHnXotQ1FDP/8hvSOCBf+w/JTH9tTBPmhUr14bp4HyWdPUT+Fy
9oS077KeW2pY99RxN0ttyNNsJ4M8Kl9IJ92gykpjI0Ls5+tlqA2BIYyosSrd/4NN50R+Pombk9cC
3uDWnOC16sbjLH6/P8zrVzvbRBF80u1KVW8FSNFae/4yKSUnJZPYPAU9XgBf9QZeidlyYIGGGdt8
iNIWEuxuEYusP7//6L9Cqstnr40thr2uF37A+bP1EZOyeujtI4Uoe6qjep4ADulpRiBMERND/E85
Tkcpv4UCgRNafQGxPSpjJfo+7OAl4ctl5DHKD+kmrwR4HF39mPjOLrNSGLajI4tjNeiT/8GkahcB
L3E1PVRGWWlHGdfdN9Mfmg+apPiK11cgxUmLoT430JPnig5nUVgfp0xWfZgO0wTpKqitJwkGSduX
A6jTExlIcfBTCj9bisKJjKwR9tfWox/Lfa36Ya53WJVNDxS462YvixH4LIrEdvpskmr9IkdK6xtJ
8e6X5i26d2p6OzWivG/8X36GOcihqsT4u4pnjgnU4D2Ieho+q32DO/G0dz2tPZaNQ91eVqa97wHR
dXdUVEpz48UwJFZcHo2Xp9b1esKYnk7cHSzQOThqq/v/XnWecV+0QQOtabDH+UZs8bcn/WKEOYBW
b5o1m3olaa302UHToqUnU7Qyv1cyr1uDSxTqrBA3rvw+NVWcHYJugIoc+nmTmlUkhDfBKfAk4ddY
xCdkRdLcNr5schwkEet8xZQ7eHLycVWu2WYJ/0yZZVI8oqaaP3UteZOtCGysdyy2qgPahOIj5Cij
3jPudBwsjiuWYjP1UI/CScspPMLZiU34dL1dOmFszJ4PvcsMcnQT70/6y3zg6nhg0hmErQtGXqz/
8zk/4PDRJTIIjp6q1J8WmcneBWr1CnY+ftY1ugrD0VKQF6e0Dm7soH8bf8+HA28nEsPs6KTQAced
PzzwZmhalesfVRXHnCYyV04f4VRR//TSJk8+cykrPdLqgfEj8aSTfe6Jhd2fjq/gG2YkM8fI1Uzj
BzkMKUWILdb8ZKnEG42DkRdz/pnLDVbKYenjBg+83mm1L8y0hZSnE1fJYwxXHW5tB6xBbRYxql0G
Kjz4khhp8OTHi9VHsmOlCgg2ZNo1KhbNI8qJBj/PSXQ/J2NqqFy9PyR/v/nFZ6GxwabmZgfEk5ef
ZcFA1HRb3TlOA3gGYnTKe8Gj4XTDdqqWrt9ZXjfunSqHuJM6WvVqayz4JkQg0S0tWdw+D/50InWz
g56mWRbWWFxo3wLRUenIKyhcGOs5blZGSTbYdmR7Y+x+nITfSW3bUEXnGAWDXtWhUZWcGI6f293e
FiujNFZT4H53KrBYH41u8psHvwDPufH6vGcEHX+m4jzlmX0vLK3uPqKGrK3nAvXSeJL4iwF+SKel
jZSRzc4WXUmTqbBqTQOmsL/Ue1GvTlhUfvms/C7vRVRcgB4Dr8g/1LXXxUM4uTOOWX7fdvHXJtfz
1Q1x7hRGFH4BH9uNLW5sPStH+yw7ezlasoZxF7LVBXcwV/mxIMUAyoV4pYt/sqzwqc61mZZ8eX8c
/8rHL8eRyNtBX478+cplMCt1pLnDYBzLts8qfI2E/4NIKwFR2uNG+8vAMzINpREvWwROc7ad6W5Q
29FjAWwGoFqJCAVwaZDxYiyMJ+GBannJhbQ+JwhK11xwRd76e4MtlPcxSQvOC0dXncXRtKTjKzx5
L/0FUVls6/XaEWyDrreDKJA5R5iPLyg06MrIyCzn1a5NiZ8273+CN3YXfhO9zS6uUvA913j4X7l+
xDl+6VfBfHS12O8PGE8Oz5ZmW8MDa87Uj7YYUYUE45D1D7nUl+xW6+N1OIFkjbwNqaxVIXeJflHU
G+mJHo3j4Op98lBIPXkQ9iDHyChjPd3OIMqqI8KgRezef/U1HD0ffKKINY2yOtRTe7gIV9OyQVk5
NPmJmqsqtovU6pfJLOm91J3Wu7GTXlWg/ibJPa5WyKCYb5dWjNLRhUXTv380kmoURPF+YiV3MYYs
2NpY0L5fhw5Fb6Qs1RYR2VDNYSPUNGNX6dL0+005zL06dnM+7X1a1exQX5J8fKnbujTvma6qgm2I
JXZy4zNdDxCzYtVKrhJ3bkTrDPrXDNGNws/TbNSO5ZT5xp7CoF6F3tL61YfGQYbcu874xRjWPsT3
x2edehfjQ+xOJiDgVkhJcv37fz24wubPMoclPVGGa9WG9sDhzsYG2N3TV7DcSTzlvr7/xOtAnfZU
HogJLpnw69i2rgQmodxGTl2T2cPvYFTmd/ow/HGPl03S0nSMbScHTgzdLwxIz0RUgtB1cS3PHUXC
pkYjkKI1XkLFwZwciiIz5v2SNM60sfPGdCnRB9mXWWtV9ugkfuPdDZ0tbpGN3pjauMMxyygg8qd1
GSdDspg0mWcnP8V179OCf5f5WR8SNHohMbAz3gLcXW8jyC9ISPLldK5axkURIZnGoUvzLD/JPGiw
S9BRJG5GQuj4mWjaz558PTbasJd9+nOgi6h/eX/k3pgraxVjZXeRFKSr5HyucMPy8snpg2MHhPsw
xYvL+HiF/jJgXfRglvEy3gjLLkg33HZdVOuch85aYqUacPHKth+AZtKBn47K8EgwA8gaX7Kxwn5O
0xvRvZaJzPqomESGOojSlIyAmKb+s5HM1Tc3MZIYudqIsO5jNc4oPEx9rtxbecs3prSDiJIOWpKm
dIlc+vTrmvLawBXJqQtiwu5w1sZi+YXmdXjUZpIgoaiyBcFcbXlhUabt09r6tcqwZGw8pXUr62SH
bkeTJ1eSVAtds0q1x6Au3SwSc+P3d9pkOT+12NDAig+MQb1LvGpMbmQXrrchvBzZkGnqZsOmxnk+
wvXQtUuvFempmQzjkOPoiqRXz1LtLktLA0K7huq3XHnedXtLHfHXq+V8KyI5gz/4ym+hv+eyRaqy
HNiqU+4dVanaZ5rnx1fHr3vir86tTRF6rUrYfRcJl9PuZRxjcmkqO+NPowE7A37nNOYz3hcz4jZB
8INh+o/FLivxOUeWsXxBUz3M217LguZb183WneMWYxJTOU7X67xMSLFvA5+0TTQtVV1sGuRQ/bZX
OJefOqMa6l+i09pMPKVgzXuxTbUxr5NwhmOnBZEa3do7TRY9q59GtM/3VIxae9dXVNFCzjzeYaF1
sA/RR9Q/WKoDO5gTgIhOikn7riw9mcqdDXOXJPT7S/eNgXXWdlqPbi26py69QQvUXutlPDn5bFXV
BtN/bjR+utCbTK1B7Zfe9TeYa6HB+s8PXptByNav+XyG9XxGUabmCpWgOqfnaSi4eqCdFiNAXS3Q
hBaSastPFE1v3efeuFNBVuBORaM5wuSrTlIvrYi+x3g5+jT7eF6EAM8VuxnVUBk2pT/+0ac2j0PY
rEZwiG1/eRCyriUuscrWQnewUTSpLPePeT7725Ho1FvzaUa8w8Yoy6JFDyo0dzqF8a/YkpGE7/tq
7h8IuA3/LiYPMB/TYM7d4zhDiPpRzmh+HzWPvPOHpbOLH+MEYBpOlkrcyImRs6nt4KMmdTe9XcT1
uCErfEv18veEOF9iqzCHQJwDhOqueRFmSLPSPKvWg6PDijHuoVZ5YmPJop4/dHVTf2GpENpUeRJ8
4j7TfENpOPoTLlX50nvkSp203td1rv3G0R7ByvtT5Y1fx9q3cDXCFXMtg11m8EahOWnsl6epHJYY
69G8Vem9bWTcjYKl8L19YjT9g0px3P5sthPQ3hC1fobF92QM6aegInm6Ibmc2T/GGS/HW4Sg61VE
4pUQTV/tUdYuxPPJLFdb1Mmq2tPoqPyg+3ncbYQgoEnuAUPn8x6XFFwhbDXktbgR214fvus1mA6O
FTJL/+jF1qxmuRQjIlKE4L3/D40gCum4yO5EQYIwNNw2s3c3xuOqkoPyg1wqFwd/VS1fVuNMj16W
PDarkzO5OXeHMs7cuyBW/l5k9YsBOfGfgrpFiPxu/uQKhStGp4LmRadq197I3l+lmTn8qUeSoll9
hvzLT+/lXtuDfCdZ6y66igrfpJdImFr1NUmQBUadTKlr7XCaxB4va7z6R94Ytjbc+BlXMsR15Mnl
cccAdXidZS6SyW8xvZWnfBm1OYvMsdXHDSG2j0X/7EyG/exQ2nga0MdoEVpVp3wZlm6kvyarZm3R
EHxMfop8W+8z/2PXqNF2w8WPpfa5LzU7fmEz1NL7fimX9m5VoqXPgOY799aNw72aUJwFaNfRElHm
XaPY88lcImiuLDwhT0ntF/n33LLS+oObjj560zwwD7Y3Zw2aK7ZtZBVUKjdjW2bqC35PxS5zNaT7
HF1GV0RA9uIaRSa5s4it3fsWG15Vf4RpU3/Qs5nzpiyX+HtcjBC4u4YDbtO0lf8587gYYow9c+rk
lh17e9x9yxwMKY48dkkByrbVwWmKzIq0NJ4scOO5b2hyI2kCq+7iIa783aJMJ/k/ys5rSU4li6Jf
RATevEL5rlYbeb0QMi28SSBJ4OtnoXlRVym64s483juTDUW6c/Ze+5uLs2rckO+sO9uiMRoaxnFK
ZWAxezw75J7K6l3ilBbB801gf4tVbminYTLd/lkrJ3jxRe0OoZl2BNIiJDGzw+B0WYdxDT3dUTI9
RGgoexjCVk+yYEvsizKPLqKG+JBOBk1DpzQ52qFt8CAzDcGyfCd10aFgCW6kTeAjd53pRoSN+FUR
Iloutc8u4jZkkKnVoZd6e/JeLVXAFNcbMCdn6HjoRl7/umD5XAdPSXLW3NqQP1Jn9CNIjgoLmpLa
JpAkzifEJ1i3FvGricrA7DA0DjyulKxVrwce0pZ+iO8m53lJlRf1VjCdB17KgEKFpNtvqLKz/pQJ
o/UOHVLbJppZ1344qna/klZYYNrSpyKYv+qZrsMCoDlAgzRUWVPLY+GibT4ltgGkIhwQvv1I2c9u
maKvG8YeoDAabIiNyTC7Os6bU7FYlVnn50CjgrQ38tnbEANlv/OsLj7Tt0Ek6mNroQ5YqnJfUYVK
Izs3rNArCg91PLrOGyWk674ff9Nq1dXpmiIYvXROJ9zwhq6sqjNfPjHy5BDYxD0YTeed+yTJtAiX
BocGnATWrk9E96P24uArOn88+ZrVKPnp7Q/sevngOEngEue29S56qU9IBo8jFcEMZ040RJsLOVeb
QQydQv9YpaHs4xsNvj96m1eHFw8dIgVZrsDIQJBivf6ySk4vZUGA81kr/DZFMiQwLyH/14stlUzb
iqj+ZgXHO7vs0jGapeI1bPwSVZsdVokmxkcjc9z6jiN3gjICrXKAesum5qMgXidLld6YDFcXdqzQ
f7LRKenQW7gMVkJ1QM9OKufsTXZ9kkXjvffLYe5C023kezgbUxFC0NMe6jH1bryu6+sULliocavS
AAkT+9Xr1wXoCCnfElhnPhq/Lo5ab7SfBltvsNYQ3IFfYfCs1KG/185ZZW6drM+dOJzmDm+Llxuj
H6IzcWTItq/rYYop4Ec6+HNz35aq6J5sPe/nfWPOpRHSL6zNqEMj9aTEOFGrR0BopZGvBXIptkZf
ZPN7Xdds/2dhdMWLXdQZli8zG4l/rqw5jUx66h+ydvamcJ4zx9vGtifzDZ6jIbir9YmY050ae7Kq
Qjuh6xg1timcfMNaoxmbWQeL+9WUTXdWeSoSFZZYIS0ZJSjPnybLKP0b3YmrUiOrAysD/HRn5cZf
xf/SBaSqLfT6NHVj44Qt8fBYcBZP3ztzLZ/9LMNj56wmK04ud7Mjq52Kveagt1jXWLTJDbY742Qb
qf+c1wr5pYurMMRUeusudLkVUKLiP+s9iGMj5+qLFTlFK5aPVtWdxAK5yS/L7FdDn+AwC03btiao
4bLQbqwO/xgTkSK0YMrd6/gXY1JCaFTca+pUilE/ZFM7RrFu1hGZWepgcDAJM8sbb3zy6xH47wWC
teGPPtrgfEah/RJG3eYt2l9fyENtL9UHx4u9IkzpuwAz02mG3PgCLhfAP6OxFoGFoqB+hffzhkCj
GarLQ4tLmzpYnek4Z3qv3czGlPKBBqN1Szl09Vp5wrVCgr6Brw77wus5nZijEgL9+0GWgfOZ+CQi
oVo/Kep39pQPeN+0rvxQDZy2blzj//Vq2Q25MaI4gQVrvh6YpKgA8JUhD83QdxtPOc2y84s+60MU
Fd6tasXVq6WOTVcaZoC31ocvFecdwUZZzfX7WNkQU6fCzbcBx4AdIKAfXcuN4+2t7E/149WHw3gB
+Fn215XCcAXergIlg3pxDx3yuRLzlZgTKSO7zqr8UeSGrSJPLu7y4GZze+oKrXXPJTak9lFUHVd/
sRjJN8wbZrbpKk3D8j9YiEfygLV9Y7q589U3Sv27YEUjnWW2qVa5qsk/1NBaiy0bXhAcMr82n9Sc
gvQtanNqznUXuOoQZGWVfgwISnDSXT3EszC3fHB2/DPDs2h8T+mos3gguBsWFQldDuXPjhLUXIUi
ccZmU+WOSDclrf0S/WYWD5GQlfxpxsLM7nSN1KQdThQv+Vxw85ZHkF/tRmCcTI74UUcREa4CP7pm
lTXPirPwFpIqmvROWKMbYX0dG4H4wTK4BEEls0/1nNRyJaGN3QcvD4pbYOl/fBurHpUqFuI5PGEX
25pm2FyH8jI9zk1iLB/MNDfCpqj0FzV1i3xXzvCybnwel8sKigBqutChKEWj3b8oewfZyFnPKbNj
0RnlO0/6BuxsYrK+kSWd3Urbujwy4LL4fwcIag0WnT/N1L/7MU0zUMqYUfvg1bcob1A6RCc7bfwY
woGWdO227n2du5dG5sp/flDERrA8Ob+iB7tksTqZgpGaS4dJPsV0XshUT4zWurcXc/z59lBrb+Ri
xq0Z9j7iSc4n5qW2mji9hfta5x64SahQmE2OLwF7439NZ+B1At1iyfxzdARw+XrdMgKAyLSZ/EOS
tJr9edRH5ZyqztblrRXyamlGWUqwCQgXlMssJRcrZJaZqNzx7hwkAYIPtLHVs574BoiNul0gWJS0
HQM1lv+xJ7OSAckc50a6aimvVG/ch1PHaZfg4FXksO68GfXnLjA565Y9tszIRRDSHN7+8a42A8bE
i4lUhZru6g16/VLpPlXogmLtQAk2H+5nXVBCt1FavAN5+e2/jsVHAnsHuxwXIMZ8PZYnHFE2iNQR
Ken9TzVV8VaierPC1Jv1x/86lou1FA8jsZaMeBkbUiWl5ieeSk9+7CCNGSdM4hY6pG6D9XS8dSy7
XsiY6lTy2E/xxYEoff1ka7fMRQ4XH9sysA9lMPePej6LzSIDH1Fu1d9IHPrHeHR4Kf1yqeeVBhfF
S+zUepXbqXuk1zACFJvSw6g3FCaw9AT7vM+y6cZ68u8RCYxHS2gSAnDxhOSO2dMiF0I0hfMp84Xx
qHdGf2J1UVHnqHH/9s93WXlYTTGcjdC0Ubewr3xqBfQE6ui6wzqtLRtqU3aoOXqztWRhhLGuzYes
GpZNQprnPg6savf28Fc39HV8lLC8Xpxe0Jcv9okK86unDaV/VOipvqbQK+6SetK/6pVdffVHbTg4
TWAW2KZq/1yBJlgz0uxTtdj6jT/lehPhL1mlmyx9a9P0YtI4VgWbmULqsUbNtMEgM//k5uTtOvpf
D7kx4PFuEeAcClQQL2+/heu1gcUWYSF/wB/k2MX2vHAA7zOndI8am/9pgJyxzYCxvPcacWsP+dfn
FRAw47JV8rNf5j5XQVzgImWotrbbHQbuZiP82g81RNt7d4bk8PajXa/wLAlEfFLZok9JZe31hKXc
D2xoNvicjdm2QiXy/s5vuNkYvY6PaSY/IOKt3jJUXD8mVyisb1Q9+Mmuuv6y7rjcxpN99ICifBmN
rgrdRWKVsHo9oj9q3Kg0XT8mR290oRT/qVnA+n39mMGS2S7gBNwhpT1Fg8rMTWCnw3Mc17EDNS8p
HzVp9uN/PmUxLIIQOkA8KRyN18Mmdayvq67NcjhmeyMRztGnmRYmtene2DP/9YTkn2EhWo8F3Blf
D5XLLIYyWtlHrKj67z72u88Q4W0vxCUDnIJdaLmvK0TtN94s2yT/z6+PPTSQ/hrZej1yBcIBVXpP
b9G11HMFxXY8tp3L3dSoaJ2EUxcUQWjHQ+e8a5qq1X9QS+uPgnk0HPV6nGJkfJnDWWk0FfcOa0Z1
EJkLjVDUkCbpA32dV/O2IXRFB4A2uY9J7llqY+mz/oF9ZuojE2mEhmo5UcYxw1MqH3ULM+l2GeNK
fDZ7V81nVWmd/zg2NNy3Xhq0AJ9JWeo2Mx4880uLSGmMbJ9XeFrMhjBNayRlYTN27TJ+6uHBWe9Z
hw3E4BXy3lDvcGqFdVHGHxu7rs29WeNG2DZwej7V+AGSjVll8l1rgW6JDB72HWrVKr0TgImetXya
yjDL3BIP14g9FoiC+90zK+/9YMcLSCWSbg6qS6zfJgLtH7oz9lqEdrduQs3WshwwPa25cLBaPmmJ
aHmXtrIQW/pDmSRJqcf/s1Sm+474FA6KnVHNDx6xj8+ra+hrzbmG2xuvL/SQfp5yeGZpZAkqUhGN
E7/6aBh1MYaqUPYX+qldivzWWMQW9/Ng7X1ZT3eymjSEA3ZpbpUmyPdbCAhVIf87eYfCy6ejWXWQ
PcambO8ybw5I0k4LCzrTGAg4anQw3Hs/bps84vKhYVRxUxO6SK54rQvyzfdSdEm8r8Yive8UEoNQ
91v1kyQa52zU9ii5tCXazxwyVRYSmVZ+TVbU5wqf64T+pAGhSc8OeYTlI+gtW/tRWGI59VXiBz9U
UFT5bkpNUW3GURubSIl2Ck7QMvUzYF0Vh/08iypMgJ9xT3dmQzzUWOApbZptae8Mt2Ej6HQDw24a
GMFD0ma+A8ZuFLTRoZYVewxj/RRlPmiLn60x5u09JlSEF8IGKPC7x62dRg5OHQza1WAtW7Bfzm96
w9TevYqaH8SVLLdCAIqG8xCT8wOQx12AV3tUKjdcGGP5SS87Uhwje7Ds84AOrpchWhihkIzNk/ZS
iWB5srGALN+l5zRzTcSyrH60UHCGr+Yca99bNTB7BKF8I5ClGCsbhoBh4VotstasIax1shmwiqQ6
nEioSPWm0LDh3nkgLpIpLFx9LlhcskKPSL7DKqGnRaG9ZzaO3XNpNnAzaNkhJEv7zvtZDKYGUmYZ
oZbiXRnmAHe9nn4ugHKlYTEHJPXxMTs/dcV541AOitonPqTVyZWY7wcXp/kBuGv/mHfS8AiLBiAW
NdlcvnQiEzbslFZoW6v2xcjf1pfDZ9ouaoBrkFUY9oeUguXsYLxNGkKzD/ViBEvEuo3Zv0WEM9+V
iOr6X15G4fjXqNlt+5gWbepAKDTiEXrX4DROZFeyO9aIdMW+nkc1h3RlkTZqgdIp3g6a05KsRg3+
oVBTSV/MsuZftPeDaVNmtINplM2ZFo49/d8tb9bsH9Eu2/6GSr7xuetU/Zg5muvvks6fmnA2G+hW
0ixyJka/yPe1q09PNOmagByMtpfJfb/aRKhPDLR3DAv6zguff+rfFYnu3ftJg23FBSUUHPPeTD7W
dJVpPnkJ/0JgqT6UnpusND0+lR3KovLU2aJFVU3l4K7SVl1rVQ9lFfW91sHWwWeYb+ZB6J+CatG6
jcL4QSk0myRBMV5WHX2rs6zNgKtLgCJaUKq0/eoZQcHu22chEvdbXU3+AzfWaUQaIqUWzqU95ltv
5D386FQ+kWreQnWKprGZ6EjTPkNa5k5gHDvkS8mudTpJsFLeZTRnMAuYoUhV/qKhZ/utyiT4Mbl6
SgPfEk60XsXI8jCC6dcoc1YfQgbmu3xI0ufFbZC2jYFi4SjTNPikaaMFvyYlhnBPmWk5Ap2c4ZTH
Tfx5SkpRooOX2beJWIR7T9TYVbWllfepWfhJlJKcPW59qU3HIOibL6WG5jFUs9l6oT9ow6cEPfHv
TjOBfzduL8Q2rlpbRnLysl/Ix+ss7BqvCaxwRAtBuaKmbb5vR4CHS2sMwX4Cd0X6UDdqRjRJnR9p
6YHppenkZxGHgvnJRC6fhrN0ZPkQpMX0abCS8inPYsCAWuCK5sHOhWY/WbYWzCnBilgGjxOCr9/D
vLpyOqsQxVM5Lc7dPCgPi7s219/aeJi+6qlwip1ODY+IOeI7zimpYdC0ysF+18+Fa4RKuoKyQNc5
yV4Yi3v2akMzQ29q6g+E6movNAsMcQRFpqjriZ5fxUaaxx0RDEBEMqFbRfjTm5K4noQLXTy0WDpV
jMTpYP2JJS/QzdxT57PhIVp2dY9oxcU53urIZYQTnNyCDQLgup1Xxy4Wqj9aXFKGbT7kUt92DQFy
YZyDVI3KvBdnK4NOCFE0S4nMacoB2VIPmDd0s8FR9w7a+QfFBU1scr3u4Zv1lQ0s03KzcxkkwbTz
G7K3zjYNvF95F69wSuROSB1VNeShzKz+2a+wOnCGz8p8yx1VvkicqV8Hi3LkFrzoAKTM0WtaJOjM
wxhe2FOVxa0k+1Evx9AAAUAXPuDH2mdqlM+Fv+AaWj03D3PTepyxMm5joFe95aEubV+FeJVoERgc
r+tw6jnCsOPUDR1p/Bga7FBj8FiGAuOnR36mQhOohvtB87vvWqKr4mzpqn8xKkof4dIgVHyvV2We
8JvW/mcLY3YfGaoaX3LNmIqjxKhZH0yjjeFqdLUVRK0GZDLsTbgjPvyP/M5Pe/XLGxNDRKkrnOGT
0QxFu036TpcRvV/LOBAButpwlpk2XGYbg7nPFn94dlKoSjwg15cNMee+jw0z7mKu+qCsZtm67Snt
IFaEZK941ssEBjvb+4sZFxsQCuM2aHq4qJwax5eR/WTYNf6EAEsRQWzfO4Vy6f8lXvIlsHvVhcIV
Zr7hex6DyEkIIgpNCmvpcWqqOd9ruj+Du5S6gDYG+tZGnGTF9aEsVLqlH4jvu/R66xMgiaXZDthB
EHvLmXNZECzzmlI6gZabOEZuTbN2qY9wTqPCrU2Od6iCoHjWMg3URkIP1Y/axfMfAUQaM2paw7hv
A0JATr0hSOe0ZsMuDrJI/Jc0qEHBITkc3V011XkTVWkaC/ZXhESbopX86kGT1sMJAEhFLXsw6vSz
QAbUhU0sjb1eL4RGAWXrQISb5vo8M2xtwFGuUd3HSFXivWixWIdZE2f5sYgTk4mocD0AUhOoSuo5
c3NCtbW0eebybqhTykcPY7AWMSi7VKMtrCWkTjYY/35hZimewdRxFHQ8dpuTMlGpSFUyAQpoOnd6
6fILQTZzvZDTqYQGFyQaLEk4REvo1AtHulKgQwvtOS7wOHuSj37jZtOorx91XuH9SEAk2H6qv8+m
xjMeg2XNPPZVlYlQDwYFRsRJi7tiWiZ/My198eDC7OvuICAMm35m4cCk0AzM375dpuGDM8ig3/hp
y1/gLU71sa5wBX/QWyNW0WzVAxPAlHmwU53WwHa0+tQ4cgmV8Cenph2mB1NBojmapH8FYd9kVcoC
nrZAacZOgfM0dSxPax+KU7ZnIrMLA9qMnxvwix0Xcn9MNsZY5s0OBbEXbHshtacigEj+zU/5fw7b
zOxiyF7C1ch6NkrtEZaHwdGAlavdwB5mWJILquae3nzPMaUqtWfRLOqD3wVlducIORR0tekRad3A
+u1zOJ2iQhvq5mwuplkcbXvUrdAIGn65xlCzfEfLyQuivB5adW/3FccZ6mG5BpKn4OjlJKL23qOA
177ib7bib4sS3bsBXd2w13qh+zcQ7f+6/BLsQrmEWieNmYt7tlNQMpBDYh+TsT8tYzm8Nw1hRrHU
7J1ezb/7UTP3bxdO/tzdL6+9KBchHaCQ55K/ljj+amoosMUCD6V1xCbq5WerGSdrU3GARysDZiSj
gdMODizPTpinOGUZCls1mofC0UjmwKaETICkveBjkaQrs5kl3AspO2ZQqCkrhq6RpGe9S2W3MZPM
/QDF067PKPWMn9SB6h3RYHMK67bgxxtm1HcbOUogOfA4B+u59fLMvDMnVU3nTiHagvlYjryMvsij
Um/qB1+NLIqhhvVv+la0re2EzeLbv7FqxPbRgAD6EbVSPJ8bMTmf3QGrTVizhfzOWFGsfeDGWrYb
7AXcJEWJNrtjjoqBe0PnI2fA6Y3quyk7oB4TaZR7bLftcMo8bIzHOc30YUcVY7mbXWXWOwOTp7FN
Z7f4OAe+TD+2Woz0hishPRtbFlbO7jD818BwBKAoQSmtAqxDhGpf1DYxHky6UxfwfjM4PzMS/Dva
v3PUdpX3IY7LG5X4f9RSGY/6E80Nogvoqbz+YrArtVRzY+fotkF2IMI9f9QW5S+bsnPnT2aHecLj
Hd6ZmcQGBGCb45EcW/ukk4l8o6T5j6INLRYWdfjWBg2yi2fnxGQGQ+05Rzyw46FrpbnLJ6xhlhmA
KQQG030jvuZHnsaxd6Ni9K+h1/RV1Bu0lcBSv34NBsAW2j66ewT+xZGHk/2OXbTbBVS6OcXFtfzi
8ZruvAKw+tuT9l8/AYVcdA1I9+lJ/lHY/zVpLVv4SeXN7pGidrwxSa3wQmZN3KI40GREyQAMgaLy
YITGgBwGI8FE85p8Wv8d6oRyurFw/aMOih6A/2JhoBvrrAvb338PtgqI2R5Vu2Xs962qA7HRJk0/
yalsM4pM+TRu334H/3j9DLlmGKMOoDR5UczuA+R1RaOcI+odc5PJNNkrh5Z+mtnpCaz/tO87fB/W
YlfPb4/8j1WaiEqE1zhxSBj48+P89bC9MaEknKg1B8Pg78o4yb+XCI3DGazRUeLFXpWthI+9Peq/
npecMZRqTD0m3frP/xrVMqs4WUtLqI/h2n4vy8BKdyO4/EiZniLvQMVwtCUgg106L8Etifs/h6d3
wH9WwNjl8LM2LYMnNR66mPpdjZj/zp9m9SjU4NVRn3bxzyRr+kPNAbe6sUddN4/QfgQ0/Qwihjhy
XGyL9USVkbs/3THJJRycIYtSxB0WP3nQqzoPc19W0WRymXCz0b1H/VH+5wo4Mxm0JF2GVd1wuebB
6LHIEfCdIw5yc1cBJDg25FoWXr3cEEpdz22iK8CPYpLFaUWz/2JD7j2Fmn5hXZGUO8edVaM2WEGB
1JSq1C7FeazKrAhXF5W3C0SRi6eAEnS6W4rcP6vRGG81V66cfitdD+OusVLQaKVf9s9BedUGXlv/
mLbC2Zsd59vQ5kC8d8tguYNA0uVQJabl0SvFUN5JHU3hnV27+Gyqxaw2qE64zBdG1m21qo9v/ThX
E5I/j7mIgQmVEDSpi6mBLwfKMVrEo5vW6b0wqQ1HNRlU56GajTPZuUhifDc7vD0hr9a8dVTK5avS
BejPZaeC4mbVV3L0j2jWvUfYDyhZzVbl320bpW9YFbZ/Y8R1R3l1VONIyMmQwxrVNS6DFzvOlPh+
7E/EJoDzNkHb1FV6yGay+FLWn1tCgqsJjxd99ZHinaRpe6XOoKHUY5y00pMW1Paz6q3lXFSZWYVq
KSd6tIn3cx6abp9O8sPbL/b6MR0LjRkSFrw86NUvNpOEfgFG+CY/BYN78r0qfsGxEOwsA/rUjWl9
/eUwFHXRFfDBr3TFjyRhitko81PZjhS53Xzc0RAVGyPxzJfFbkD8URm8Meg/3uzaMkSdikIDffbF
z7j0dk9TpyhOTkUCadi5ifmu8wpxlyZJuRz7MjMkhak5Tw8JnHf3v24kiBr4fHBfQ84EJbT+eX9t
JI4uTE5rNh4pRfTTQDYNtmSabtTsSkMc8kGsrksnHrda4o7v3/5tr58dG9mfGw4+MgJCLhY31gxl
LnShj3HS4TQwW6OC5cYFP+kTddI12Rw7d1AiQi2n/3577GtZMDksqyqY3WQNHbvcR8DxW3Nbod/S
MaJ+hH7T1XvdGCaus1C6jr2im3aeaoG+pE+rIf6EewW1QitX9PPgQjrZ2EMz1km04MYtvxv+1Jp3
WIUSfV9UnXVwZTF9efuPvl5lOGegC17n/Z9Yo9e/VgssloKq3XLYjs8ulZ8vM/r6nel0v8YpsG8Z
fa/nHsMR1YdEgTWGELTXwxnjRGtWuO2xTBAz2lSrf2PxKHZDbfT5f+3Zr0co2nN8ivizGfD1WHCz
UJY1oj0mdtY/F3LAN6L/P4PJAEK0VRBHP2TZPN44rF7vsLxRlEQs3BbSJYq7rweWqEzZU0la6IJq
nE6Uqs3tYNXjfcah/atIqQV0CCvr0AtKkFZ5o/UvXTNSxUfXkNyQ/ly9cWB7KMRwntNKget18Rba
WaN6NQjraDTu/LmnB/1gW4kVHKvAHm8B4a7WO0gIKydaB2wOEu7yyRFgE9/QIMOhYmgSfVEMnXHI
+PD8I/nBPaRatyviaCbGqrxhX7/6kH1WWYIoA1SRfFf6xU1NDI3IaioHx8WdSjM0mTv3Vk3DrzHH
B7f1bgDvr18rwyFXgKSFX//qhpQAf5goVI7HLnfVph3m/BE4cr6fVHnrZH79UvHlo6mhgoLiBbvB
68/JsbsKgkA9Hs1Mz/eVbcbbvEBLVCXUj7FfmO8qIxluWE7/NShCHoTmvE//6saFDAR9u2OPx2CN
1NqktVuO0UhuWxLSDbbLQ7II8ZKTz3sLjn+1hKMvZPUM1psX3sRLHFdLCczzi2A5Ih+LP9tLYj5R
AyfeyYpHvT/NGb58WFSVZkZZEGfm7u0F8frB/2i4OB1gJUCFfrF9SehuGvda+4jfNhDhoHtpWNoA
lQdVmNuir16EEQ83lqrrrwmdo8d6wb0LSOVlYS6bCi2f2UuPTdYWp9JwRivC2+h1kUbRLj68/YhX
UwUYEBpldxU0o6q8KskFKV0Ww+vuWtGqKvSzlrZgkqQ0ZeE0vlAu5w3/5yHxJK7qPNNmDbo8c2U1
Xh6fyJE75HkG7WNV0tAscw4ILtk6yalNiIt7e8h1lX11moVbvOIkVjmzxaZ8sfAhP69jPiR5p0MC
MiBWe4M8tgNd2Je3B7ryrlOBQyzFgmeZPB82vdcTtENP4ea5Pt3lAk3YMSM1so4y6uHZr6Sf3Pe+
009zEBFUnRVRX2f+V53vt7qnSZU/0vpW2c+m9pQbQpXx1I3T4PWP7a1rP/d6qhlgoKzXf5zWe+Nk
JlK/aysqvqGJyyE0EWc8+VjfDlU/3yjfXU1f8AbcktZUC4CgZDy/Hg8bLPDbCXR8VU6Td+rJzXmH
W+83UJF0D0zdkE+5sPRDPqp8//YPcTWLAhhQJFxQxbAtjp/rP//r5GmkYP0rjG13WJhHV4YVdPbh
3plI6znjW7uVlX79ga2PiqCW0ujqV7l40oWcL7+NayjNftPZn6CFA34n4Mlpb3zJ16+UmsyKT6OB
ueKa1n/+13P5tUOz2125kpxosnk7tM0IC0mXxefKmf3pSFx43D2RsFiNP93Ybr6+/V45oTHC33Pp
j/2eiwwvl7+Ene/1XyBrztVuVy+nTgX5O3ci/HKjKdR5YRWkvhlmQ22dHLx7eYQkopweyW1LfvfS
Akpb50XtfeyYNx9qU/QvSILURyiQSXnQctPVMEQyJ84Barfsa1OpctrF0C/jc2UlAFtGGpVntBpV
8ikVdvoyZWuUjFe76pM1DOMIadfsDjOtQIStbaL9Ttt4Mu4FrdB0psqft+KBa6g8Y2PpljqkvFXn
m76Xsv8w098tdiTHtQ5BNeWim3s01LYRkgLlVN+rRhjEGtK1+yYWMffvwMkS/dwNyCgiPNbWo5zq
sfnYDE4CHmc2JME+ldU7+sG26uYl1T3jwUgX+a2eDBeUDR6ujwmtizTUlmz6PSij1VACdoXA3Wxx
IA74ZQGd23A2NRE79laWnto1sUMpZsFQsDOt1I9PAZlpwGbAOhPjOQZj+aFBMJE/dMagq4Mlne6d
Aq5ES9uTqXNQzjKke9IqpzjKu8nTtlkniuq+K4v4aGMUmgi/coV8ml0xGZHR0A1l00NKtUvQKiUb
4QFMgaLOtWeT6ZX6qIa4qh/szCDYrKkXvIu6P7p3s+2IOHKkpGoaEBACx7RvhnBupvFuwKg8hg1m
pm81WAEPmbuYik1Ot0xuEhzXXzHg23qYq6Gf6Xum0w+pYV0OM2RHL74ydOfdWFhwY4bSNJ8DOXfJ
uxoH6nzfdgNRq80oKsKklwmNQzUP1p2bV9gy4cWR9ZxRRP/mEt/5pNKFyAEcpjMJMknmpRH939SC
9msFO4+kVHtvxDafCOriuUNF1Rc7WscjalS+NJMgW+o1O2GR7nZQ1Yq3ZQHH9GQAdPo1zon4qeut
k2+J3zPKR9sjwOO8+LFt7LXREcZ9EAuL66d0/U+LdJb2GIzIJBzPUZJMldIyzpTZyp/eBAc4XMjI
S6HVj23Pt8a59z1Y7nZ8kWJK2ruWEAb0ZNKqviEN8JPfdMzT4skhqHH67dAlKoDgB168IUbOjQ9W
IlpwCLKoaW5zCd8rDlgcxidrfpQWUMytbQFCPc6kTVXbPFlQGFbMgXZT2KLvN0Qw4EqCgzvax8ke
qUPTsdaNZyauZr0nr5jWvzcC24xKS9k/aeWpcpOMq1oGbJ5thossh+EjIhrzM4H09fTYq5x0zqbU
jQ9ZKtEpxYavuZvZY2X5ks+x4sYAoNkNTmay2L8w7vM9oBTRu8grluppWTL3Y0WUa7GRqe58pOIw
FR9NjqlEyNne1IclpcH+2CSZNe9IUis7LfLtRhmYAtBRjRuihYL6O0ez/jvVoOUbgXn6Lz2r6DGN
KbKNb0NfdA0Nht7fYwYLYBJbMeTR2FAxCbQWDufN5KDcRZc98i/awZB0xJRw5YRM2evPZTGtVZBp
cM5Kr/Dn9JN0xKYnG7C+E7j1lsiGyr7xl96CMuwRQBtB7pAPUy+o/Qq9W6qvGq0GRIQY85gfzkgO
A/Oha89UymK51YUXO5E+uZQYTHjlJ+xh7H7WVKnvsF1ashtQNA0hzNbgzpD21G0X4oOcXVy3DqQd
QxXk+uZL/KXPSGaKqN+AMUVG1XwZ7bkV0Zip7ssctEzamGP7ZytLgq+5HG373jOTYAMy0JEnrYvj
fdDY2hrE1svqwMW4KfOwpFZ1ahczK/aoEzl9VK3WmlOU246LXHBo82cjrWf71GDiTY8miaFH4Syy
eWppf7ZmCGQH3jQyvOw+sAs5nyRGnpNGOdogOi2u3e2qpf4UlGj5NrKvCKyJe0NprMiN9ZV8FEEk
aICSds/BNPc2/v8oO7PdqJV2DV+RJc/Dqd1zpwmQkAAnFvCzynZ5nu2r34/ZJ7Q7SguxjkBa1a7x
G94BYIMaRCNa4Ng3NUqIiBd4AFX6Xp8XT17G8/Zqxqmefyy7xmlOtVsDMUlKvcweK+4d5VDgzvw7
bCxtxjiu0nFkbTPNHDfG0AJdnYDRwf2kh+t+9YTuvUK2xsMP9bnMQQoERYUNEE4baRQB+PoIFNod
EFkzDZh+mtKCvUk6UtzHqW3D4kOD6vdwJsPH8zLIFrpl4hdx3rTfsEQs4+Pg6c1D6npSPmR9PZ4y
NUrVz703moiNmrnmx5WudJvJbtF5ntW+OhoaWoIb0hg9O5Z93ybBAOPW21iEZ0+jqL0vJtqQ5qEu
Jid6DQs1GT4uQKRvXCDFz9aIlMscx0Z6ivD5rL9aJHPDFldeLiPlj9+hW6Jy9QzyR6tOnRtG+wop
zXiropmu/SBCUpBQ0asC9ZlQPSpdBoEUld0CRxgcHnUL/Eg8Owh8O/Fc7lEAnktO8mjK9mHWJ+F8
QPh8qH93duT8RmS0KHYk+2Z7UOe2/d/UCLCkRVmio8chT+iVanRIi83SgwcQQwC1ny08xn5SEBrK
je2m5m8PbfwQ29Ix0nbgizVzM9rC0n6Vka3lD97sVSGYbQC96WtYsU+P0CK16D9EaHTTl/RiX8cU
Zs9BxHMtAjfN+oPGGrpHQ4mtlxR/hwTH00kl9aHQFZ0daxoRxM5rxThMilOZwRCjmn1GtmX4ETsx
2ieJpajKOarsVJzNzklF4InYdB7C3lX3McS8dFegJq5+UUfVw34XRQkfwIKa7WCPF/lPCMCVQAi/
MsHpOBhFBSN4BHuP1Yyp7ZbltIOxQSsTzchW2RcmECtw+iT3H7ihBMp6QhTbqG8pPGTKNMsSp4Om
tTelpqjlXphu9qIYCYi+UunMcJflBg9+hVzYDkSGPmz0ONejvTOPU7IjRsR4Q+Dlmfi9Jsrpkk/g
bANlEHW31bCO7TZ221qvozdMIkBriJ4+4vFOsh0KL/1ZTVWs7VKvB/TWxqmzc82oJ4xxi5AIzatA
fBqKh4D75DQ/nQSvFuxahdr95xQOMKOiTWBgIWZImaSPdDdBAHfW9Na3szm5yLxMrSP64vEmDRff
HWUejRrhlNye0P1xGguZjNIIt4TAE8gpR9qIgXeKE39HaCIl1o2G8VFSKWoCqyrtbhPnbu9+IO1s
okdMk5PuaeqVfJ8hPkJIR+He2ytt4+TA7goxAbuqmoVY7ZeenJTWBwXofIQHIssLYlvO8JlEOXkp
SRfzw+jVWL4TYejVZjDK6atS9OCj/dJOMz3o6SmXB6VRe2dTx6mlbKHcgPzGW6Tc9Lk19sEAmXyE
AggkKcehNVKGXxgQo5rhlIVhbtncAJxcPZuov1CyQ7XByOzvUpqy3oZVMkhuKioYm1F3GvtQ4exw
Fjg6iaAajOYSG3Zjf3BKaDYYpAM1Lc8FChDm1lbAlAYRcRnCHEqigdRNTYOC7OB6+QWUcllTXwqV
KgkKguPsAaMQOA8jyF5QCMB0l4ibWuanioaQRfBoVoqz4EUrbmaU1yYAuHXzPNa5JTda4eYYojsI
V22NMe8e7TlRpl/DrBSISGbJcKxUWYPUyjDywAwEE5ImMHgJ9I+lNzSfZlV08gFovoepRdN4iCnB
QilU9WHOtOi7jVRdfQw7b+LeIgHUP+PJgeczUH1iT8h2DZ4HSEFHvS+QekIotahorKdijowdL2qX
bdyE0u+mxRRRbHIxpAc7RLD/Eqm99RMQd0n/ufWcaK9gr3CI0VHCZa+WEqtmcCrqwzAPihGAE4/r
DeovWrbLYuK1YASH8szQGH231TQXaC3V9rBnE1UW1JdkVIOw8Qz5OKUNzlkYP2YURsqoCvR+7L0P
qFATLplRlGsv2bzgDVPsOeUpCusp+jLKrkERE/Hmgy3SWN3iaEqCp4EoNYNCAtzbWEWh0oql4o1r
g29VaLJzk1VeHvSYBGeEIq0cfroKAYmftq41boXnpRjRaMIqffyUm+lIPKK3h3nhjM6VZyM8TzEy
BD1Jy8TnpWo9tkKT69smBrRuSfSTL7mH2/2WWYaCGak1mUZbzvZzZutEnwuHQZybKWsqmCo2vJiu
HaGMpNkYc1nhrDek7hw9m30T7jyifIH2+ODVL06o98kJO5D4Ga12Z9qmE/Q/1IcSmL00Y7uk2I5x
no5BX3d1emiwObPoXFMXQWVRw0Pbz2og4QAzOysKwlGCnM5i2/oWzhMYwVCfFXcLrpDIGeWYcsTy
up1biyRSibUgktwRBWopViofxth2moti68jN6zgoHkTjujj6QXYhzgWd1iIKGI0q65ZNMuj7Ovxq
u+BjfBvu0mZOyQphoFA8DcphzJ2TiOiPbuXY99+nzsS3ozf0sdkSgYTMPmBd+wVBihJspT308sST
7m4VY5zzjYaM2u+aG0SGwATstv7VyiL5VmWqOb5kaQGdSw3hpuVDbPyCQ1BNF6cBCbkftFx8j4y5
n05q5ro48CiFbD81Yd2eMhRxik00ZMZwkK2u7xBO98AITlEVn7LCEYUK2Btz8H0/42e4EdZU8JAZ
cQdYgKKH4j6ryJzXp4H860c1C+2/MrbhIaSuWZt7A1Gq3chDlm290cI1LO8MBZvw0oirKvKRvoVC
QnwOhE5v4IjhCj6ic4gcmLoDTJjOp5xCWrtz5qIcNyQ11hAAlii+TFkF4BDwge1N26yS3KSqNZuv
WNen43bqkXrdaoCWtU1lYDPc0XfMXgvJR+yySFfsJx3ca/OlUnCExNc8y8yNmK3IRK80dh3fjLES
CXToS/P3sLHH8QOP8NBuuLkz69hTgyPztVQgWJVUMGsG3+zgcAD8XZ7Mlp8Pz4BbTARImdvdXiJ1
1/hJAi7YnwFiRKZfZTLLPwy50AaCRHtutyQ6KoaUojaHSyfr5hMcgybZ2yjxWvsFo34abBABPp4t
UD4sJLur/ayhgUNzO1fLi+Tw/KhjLgqctzGN2CUV2rwA0JHoirehgT7rB8+uWueFh1ZzvohYI9z3
QdzUP7TQapKPFZgK7cFtap4AhBWq+QJpRgM7PE0Lt9GpvJ/crLxjeTFGJRoSRJO+Wk3AfOsGRsU2
7ZQq3o2JUF8bMI1qUHcR4NsQWROQktMgftsiaVXyOFtphW/iNaLkdxrha1gRRTPThIu+wKloQa6b
YSrtIByazPDUqHq1C8NJ2wD/KahFGHUwNZWz6Xn79uxDyjJ9G2/fr9qtC7/L8MiOIZ1N71NDDfC6
ZpeEaTMUhkfubMh8X+T03qWWsXddN3rt68i7M966Ssl4gBQBViCdR6VwjSvqY6HWNMyi8yiU7Jsh
dRN1P0vfJjo5WRCylD8G/K/3ptKn4s5Ur5s2f8Ze0Gt0yUxqlKsKvBwrpQl1xiZXSTBLjKoT6HPI
HE45f22HLH8Zo3p8/ecJBt2BbhBdKn1hh19PMC2BxJ3SOj7HIc0BP4ZO+tkcKjSB2hGZxwRqk7jT
RrnxcuNDcVFGttNF1pHdskzEX6VgSNG65ok5OSOoGW2bMgoxgJTtR8OJ24092ukBBbcy6FAR1ihU
whN2Otu7M9tvrPSCVSPLRh6R+veqpZBAKawaiAJnfGKNVy/stEelGLMzhSG4wVaYjCfPoUJseRDk
35/zG2vEZQKAK1jgdxAbuHGJbCBParPRJmequEV6kJBvcEEV8Ago2oryS51CpeWE10iyzuU8H8sp
4nxJocBZaoce6aRan3YoFiY7dD2IYzOklkskHc6guJMffRP9qzrMgmpDEI3aPZJ5Jt3i6zWrtVly
xlXMKFM97R8TWxMETW4KLwRObrmvHeqSnzNesObw/mzdHgtAHcgkWUDrAfr9aVz9tVtsI2ncROK7
aBRqvqurnIBEUeAR+06ctPumqNL+lJi1fc+t4AYCQXcRGrvjgoCgp4ljwPU3txJymsDK/QwIhlSO
iluqUP8udSAAQqiw+pzspxglJCAdwQrfrnU76Ci2/k/DDv1Or/7NX0PPE0gzEGK61qv2ReOMFl4X
CsZjLmgTwv55PtE6wFTM6srySwXarD1PsqZHB3voe+IgmrcBrQMVU4PJ8/6i3Jweggj+I0Mn97JQ
W7ieGmXEstvTW/EQ91b6oqdzcmywY0O6Ek6O38tyPOitAzmnMO6pbN88CQaQMODMNGIXVci1Mh9S
ZcQqgG5Ojiyyr3pXhzucaGAPmUZ/hsB7T4Hp5lPZ+CiiAr9BPA663+pa1lBjnHNjkqcBm8AgGgbr
0aoK7TLzG9kCS016aF95lKN7K37z9jLyIj2jIWANT3wtPzOiIdfUppeemhFWBOapbp18MqxuGmHx
/kFtdMIJ7AkIUOBGYx5t+olMZ+fgGruf1BqOmT11k7etZZ97r4kyqvNeEqWYO8tOk2iPF/xkHlNX
k/kmhKt276a/Obp8ACjdxTJIXUBEq11SzqFT58qcnibCZ5tgfdDtzxBSXXW50ZzmF24GGSKbSCaX
dxDCbw1NB5XzAvqUFtXS9/zr1ijnSYZFK1Ka8pn6gWXK4sDAJO2LQkKdBGgK/IfH3j1juttDyhcD
WjRZLvpItr56VbIQDYbanTIKmOpk+MYgi7075cln5CRzchtQY3u7duIYgp7ufpB4eqDvoJj2L7vm
GXz/kL75a7i2dLCEANVA/l5PgqWDKHZnOz21jRKBZFrEp3p8W59NhRfah3SiL7mjN7/g1ognDdT4
Jglg3M7JI07u7R0U11snaTEgByi7dILXHBy7HLpezdTs1GJRF9tNv12U8PysCOHJdwLqmqNTc1Yj
nTTw/alYLser3i+MMRgQRFZQ0OCErK7yFGKHWlOMOSmRVR3sSCsmvxqcn2ZTiC/vD/UnRlyPZaEq
bMGfAX+zjllJt3LYWbIANhBlR8NIFWuTp038aYpkUTxjOFd8g6uvRDu6KmUMYb7VxFcFxW3zbKau
riO7kKDIGnt19Xuwe+dLZ0RS26naoE5P7//Yt+YF+DBQW7TQ0PhdhX9pNbd9LNFzGSgKPDeVeEmm
ursYoR3eCXreHIk4CwQ6UQ/Xwmov0pZF5l6UJ6Go+m4xrabRE6EGmJWLHvv7n/XGTuPKWQDE8J3A
iyz//tfp95qGppKhlSeI+QZVJycbxiNAHfFhUGqN7jBysk8T3n0lmgWZO9zZ6G98K3gKeiM8UWhY
rbEOSG7MWDzI8tRWWfLYRZn9sZmb4ZumDsbhX7+UgRAncxFqpkjmrq5Ypah7s5ny/iQgLm5kC6VM
yWGg1IaeXhTFji5qO3/pdHEPp7JcoFe7HC0nLhZCM3IzMsTVelZ5rzohxXBaZm78kHXsZ4o0jnln
Km/ucRgeELEtDhLFB5zYrleydWM71tW6O81Oqm3HFoWBXNTzHjU0LAjqujmMonp9f06Xn379abwc
oM5depTgsK3VJW43jnRK20IoVVdj2LZtWm0LOg7P6gjFh3S9cD4WZW3RHQ0FYbCs0/Z/7/+ENz6b
cAOcjEuwQ4yz+gkN5eOIEqp3FI7t0PpF58zX9Hk+J1hmyqAAMuynHTq67w97u6g2cQ6evfCXGHnt
sq3mMrEGYttTAeM/8rVekZ+MFvDE+8PcPkzsHYJGFTwX5EgQ9terqsQl/TDIzqfIA3P2BdkXCMYz
XcPipZ49DQntGOvJ2PdiTTlilZG3u4FoXPium6LFcig7aJyf3/9Rt6u+IEQBLgJQAgznLHPz151R
l5OHJpXSn9LOHn29tSro1qYcj9wyueGj6CJ/h0k4bAGilUejpSrw/g+4nXx+AAwuMG5MC6y96x+g
dPSaOisdTljCGf8zJsXofCU1538+Ua4LdBIkNRwtFK6X+Pqv70ztoZ6a0ulP/aLzkRrpC5QydwuQ
pXxwW+B0S9Pi+P6n/b/I2/WZoqCC7ZutIUK72DJfjxqXLW0OWx9PE7v2I+j8sgxYDBVj72qptSoA
+Z5jpzUot0EiJkDUFnUDsMTTJrQMofu4Z2jxBytWolPemyEOu2C00HvByYbQTjaNs8m0MVQDav3U
HGs4xOBuYDmbhF0NxDAHwf8nFfmhIhizVju3i24G3KvR7bFem8P0McPYqXyS7uTBoqdRMwdO33bP
Au9T/ldE1eUTzbKaPsEQx+azSYe8e+RAuQfU4KX2XQPR5P2ee+Tig1EBP7Lt4n6wH7AxQWekHu3a
pnNY0dqN7UjNtlSZWzaZUrSvbSjKF7RAvPJUWYXxg/pJM1HMzSsMTrkftHxjL/j4oKxgGoDh7NJ9
OeK79krMqfzO6c56h4UqQxmYacFp2m0pG/bZ+F9UjN4DsmVACth7rQt2wJm9fa92JDA0iPsHb4z1
xYkorL+YySSfZY9PHrzu0ANq0zdWD2SiluO+gNP5jDwGTWlq3JwPCs4dFRygotHrrI+hvqdhnIy/
ZYI4xnYc1R5v2gSwyxGDKhigjTWAXakdQ7nQsu6fEjoh1bd48PqPIVTzcFObFmCJ3pnF/FhiVIN8
j147w0e9jKTigz2On0JSLRkIG1PMLTi9yj2iuAY9pUoyQOxNjLuSn1txVv/HJNFSq8o8yoMucRc9
kMxxv4dp2hV3opsb2gyFEXTiUagl3qBWYa2yRASGR5vYEtNuY1BfUIYRERImVP8x6m2MrzrQjClQ
EiRlLkbqjHoYoOu+bLCyUx9TyxNA8sK2G+EXgQfeZS1ff0yi2UD/DatrlUapZ5TzvYt4iXtXx3L5
tXCwqXHAk149r9KNRT+p+Jk4HUAUG95hDyE8KQCHdN2XMHbGz6SdBUDXOvvQwHo5AHvRTi0WuN+t
TJmnf43T/3gl89TzAJmENKt3D8XGPGt1uwZxAY8tCU3KKpMyWBtPaNOdx+62DsmnL5IOy/fzCKmr
pADOOqgUJ29OHG8WivcHrZPCbLxfUGz7j5kGnKJ2KTk7aZF9jsYq2oUpiMk7e2e5+lZrACSVK5OL
nxxlnap6JIpdHzawAprJ3oNs6i/YQ8bb1Ci0O0Pd1E6WUiflBKo2xOHwMK5vYZ16ESHHgGZrrVef
UpmD5enFxM2QFlGlBX0ZlV/fv/pvIhmAJuQVTDJkMrLj9XNT5g5UNb1ajCKsT4gsFcdMTZSLXmTz
b0URQEJkKe/t6yWzvZrTReLB1InBqeyCal49N0mf67mHyNUZpCnQKMAN9vcZuh49HjtpfyEGgKyY
FVtNHRDcTj8HNOaizTS3Srxg9tQ7b+7NvFPuRfrU1cB2kxSsK4lziqOpEI51bsRsHGcSll2bmspG
0zuFvhjMhfcnfTm2q8+HLQbX4g8hmaDiep3n3nZqs47Mc91b1pb3YPiVpHqt7WZIGcVWdZvkk4ji
MkEmVKLk9P7oN0sOuntpoNCq5PHDWvZ6dHNqMJQCLXoOLQ5xB2UEBmU9nHFnBFRAyTj7aHqFck80
+I1JdkGC6tZCooKxuhrWqkbD7TtXP4P48oJMc+P6JSVQ/JVGIldfElv3Pr//oTcho036A88HI0LQ
1xT0rz90iuDDKV6onZ140l/c0kLdBEjOvpkc4xcsFA9gKnBWGpamvjdplJV3+GJvrLPnYBlioebL
/b1W9hBDI+nLGdq5jkXxNRs74wkDDWUDuF45yGxUj6ktqgvE57a6s8g3txbYa9aXthFlUWpsq3Ot
d23GX3raWU7t1PgwnOZnvfZocAsqlHeIXLdXNaPBh4B1wXg2Mfr1TJuGMRQdd/GZw7qUmpViKyu1
xUaZGHeTc68dFK/Mf1fgPZ5gx+jDcdTH5J+n+/pXrL7Z7OMmnAdVA/MailersLkykYoywF6G4/yN
MrsZlJkQtS+8XNwjm78147AaNI9dxwlbz8GUASnJR2Z87EInqICtAKXUFfWwyLTHd5b3dmdhXEIv
UiURIgleE/dFZmeqXaEJGSEUZ6BW4ILMKzJxpA9pxwCnzPZXqMg5vqRh0d2jYN4eZWp0sKzgnZKq
YCNxvdxGEk0FNCL7rMwhaGcBBGDaTF2MsG3pxJuo1K079eI3RwRUyJalbkRqej2iCyjbK6iVno08
K7cp/GXkTdVc+1R6tQ0OXtcP798db6wm+T0lJl7kpa22XKJ/pWFmp4UqPsHOudJS72zMg5FtM0WG
KkDgtroz2BurafAMIoLk0d6mo3U9mK2oFmR1Rz9L2/YeR0PaT6Ar5pPez5Uv1XxARN+SMcptoXMn
9bv5TkIr+GQ2cQ3cm5sCztAD4KizuTgnhTCbnSpHlchYzmWxcfQKbN7703qzjlS62bFcCLrNBl5r
2Ktgqwlt1IovXXxgtDA+QvWVZ+y8omMKju5fZ9aBsGAj+kGAo9m8PKuZrRMHeomszxaKaLuy4mQi
+NTiE2w4W62Q2qtUoviLlvbGp/e/9HZigWAttgRLg5J7cbWBvF6xekuf6nObtPon1Z6NR6lkMkiA
b90zVrl50flKl+iNmxe3E6S0rr8yyrjZvdisz3Te3KMlWnmqec1Biva5PyMSWfl6Ut2r4r6xlp5h
sH8oGKOuYaxGRQgty3Ixoh6QQU4K0EhWnmuEP596YENbIMfdnc1z+8zAWgUNQa+EqwBG3DLnfx3K
OYpdW1G09qyEZvoZrFNY/7JVZKfZsnZOmQ+xUDN5CS0r+9ZkYVIfUYIPI4+6VFzQyfnXFTZIgWyi
VxiPVCNXvwYsNUcrcqdzjUY5cm4LREFMvwjb7t23twU5B+ouqSsRM/o9LPL1hxdt1kU1svFnQQ0h
O+ozohZJr4bVXh9yKrv5SJV8MxrC2VazrdTP6kw4AziyMKfJB8tRJl/e//ibK4tfBBxFgxOABseN
l0+Jgp0ZAUU/l2MrXGRHtCZFd5gU6QzyHSe2CIBiHIgoj9t9TubtPr//A273PBcltxZtS4fQYx1D
T5k7CZpl49kEefYyukaXB/CRUvswV7Fu7mJIosN3q3WNu8WEJfH8K3zn0UN2AeUcMrU/3TvjejW4
sFqLfEE8ArOu5nPqsATOGeAq2AJfgYVU5UE2FEL+GDs02LdCzAUEFDgD3pOW1G7nbUoM+gBo8GmO
dudGX28WlgSDEKJ2E3dyfuOayz8uQ5h9ODwKRL3NBjUQhcTRjyPg4Ae3UIZHpLmQYaI0Pwpb284h
Bd7UnyunKo5KG7Wd33JnzPeO72rLMFtsGQIkbgyCBnxMrqctnHNPgfcH+YxC3uQPlLCbQ5R2UDJq
2xnO/WRNF0uDq7gr+wnJpfc3zO28cEWp1p8snnAcDazr8Ru6qRrzoj9UrlHuM5bB5jFAFOxXnzti
ryOfk+68KZUy81NtyEu0NRJ12nhtOAaaUd7VfDJX+4gJcchOEEDgOdQ51tc/KMcWMYyUBAdNSBYH
NMiqyY/Az997HlZ5EBOPDRCdEqRquEVuHt209Sb010vnwUkVGDswPfAF7S2JGHiaAy7b9lle2EEO
mzLzp9kO46AaGyf7t/vy/3/G0rug4vAGl7mjkV0ZheI+SAsYt58p/GgfrfimR1wbu4g7w91uN76a
3gXaJLQYgexdz66XWm0djrb70Jk66tBy0oqjqYSQIYtIBlUajxtH0WyEpPGkvvNSvTU2Pur0Nynm
oEGzPJ1/PVRxV2Xl2Kcu7shUtY85pSv6UOGgHyNZC+WAVI/w/Cie8qcF1nUPE7O6G5eZBlcAR5Q2
AkHdum1swqTtJxLSB6XJrJMp+nzDjWXtZkVrgnqalEMTxffCgTe+GfkppNXoc/I02KvjpXHhW1Jt
vQfS8aTapPDiEXrvymljm3FyFg2kB/As1iejHjT9zuF+64vJdkFeoW1BZXI1OLRfdLgoNj1wTMut
03vpYUpC42Kr2muTR/2WCrq7u3Oh3JwrNHbASRKOLI1zVvt6lUG5iXFGKvuiSmEgw5+YjfvTUEPt
ubBM5F+hR3mZH2t9bz/nqpzE17Eu6VDSh4k/Zm5qPcFDTNPP89zjhJNaYoIeNY1OLl5RagrrEird
rHWBp5aLl9Niv/L+F9x+AKo4S9TvIYS6CCpcf8AYzSk+TZF96fDjRXSl1BoHewiY7GrgJEZWPreZ
oba0bMKRVhDyBi3sjqYz8A55/5esNw9JJLYtZCFsH0IdZ/mlfx2Ywhvhw1AFv0yQT+Bqe8qMaBX6
xuhpo3o/7MvKGZoDzrdq9l2PSw8aw/u/4E/b+O9XnXoYkrD0FsmDVDL41WqitpRDBq7UBw/4uth0
alyKw5yAW/OTrnKUTShmeU6wAhZHqpraF8whuET8yWiE9TIUcAKMQHr0uz7UIQcE6da8cOagUSu8
TX0EUUacY7HFzB+B89sjBBMGei5FFNnbVANSihemGhmfsnCYrf049uNXq9S68eiEnapiBlJ3/V5Y
WdFvhRnhftzqqnhsCICjnWnCyg3a1MO9yTXmtKn9POx1taJ9lbkbqCN56xNdI8JsZB2T5+GI8lyS
j7WlT7tNyo1iNQ50rd6wYGiYw5Bqn1JVjMdaoEr8qBmNXm+RBjDMDVZYnfMtGeb5WY3AcSGsjFLg
4f31WJ9otBqQEuFxJFygVrlWWYMj5kSYp0cPArq0trP0vnoUlaF8aCDPbKwM/yR8eO/WDFdJDXBj
TvKyBcG10xB1lo3610bE8WDIGqv0HlwsaoJCkc2xyQu+MZ9G+5OEJvOP/QVGJBwir1+uJ8KAtQhs
7iWGIvXEe+hyy92EDkWNDseDDfEYlNT3J/UmBmIwyyHz9vg4dLLXnX050jxq6jK6gAKbNQSwY7Bd
Ea1Ww59p/E1UrNTC3VTJ1C6cKAdutdNOqtzEVhSdl1Oc3jn5txPOLwIHRJN1mQNndexwx6I5LAZx
yd3a+jkhaPCFBJZGdLPgOXFIuFd8X8LM63POgFx7OBzTUkNC7XqFiYXGGHFKcSksoz3rDLuj4Ref
7GG07rxKN0PBVACZvNhYLlXR9ZXSRX1IFoKHfQ3C70Onx+MHdJ9ieHPNPX3T26Eo5y6tzcVccrHh
vv6qGpty5EM14wHuX7GdvERLAsOrvQv32KTc2UY3Z3NR1KTWSfqj8u6td5Gqo4ia0904CwiqW1T1
gMBrxXBCe3JG8SHRPne9da+ivX6sEJmkFEffgDSYZtw6Wu7R4ugANNnn1IsxFmqbytv2bYhuNe5f
rfSVEvXUQdE7vzaj8ZuXT87H90/PModXO4eQ6o91HJUWgCD2KoEZh7orqzrtLmqEHvgmbQwvfRDV
lE0/3h9IX2LT9UguT7L7/zVBa7WalZB2JZFfIB1CqzFoZgMpliEywk2ZhcbHqcDqyK8mrYxI4uA1
BmLA+GHHYlED95s4tZVnrbPL+pLpvUZukXYD/CSzgPjuJhY9ekiStvfSkq/nvgGg5SUUntE7d+Lg
m8PNjCGYhP4oRT94Qqvv0Oq6ozQrmgvVkfbUNWjV1DLWTiFcl/86zHe270/cG+PxfC8AdO5Smqir
y0TrG63W7Ki5dP1cBKkZZj94i/UJ2mz2MSsL+84jdXPqqETrIFYBF8CUIfC9PnUo/1g94Wh7cedq
OjWxjbvTaMv5B5nfPUnZm0O3jMWDCKKP24vO6fVY4GC8xG3c9qJWtX7RklHZYY8bnrEy1HdNZ43/
6dE43VnAm0EXFVvAuRZEL/zZ11qaizHVALNYvQhnngPMVbAT1we517oSfB0QHyfoZSHvmPLeHLRl
VOJStKAoLdGcvv5UvM90eOyteim1GUShYsXTN1CG0fH93XKzeiCniPrYLYsuKU/Q9TAlPTLTUCzt
4vwx99JzMztz6dmf9MHR/nVnMtayIanw81XU8K7HMlUi6BjC7WWMzfzEGUDkf2F8WvEfGyQ7L1/+
/eOWmqEOXBC85Dp+KtWYOljSw/eeGk/12b0Q4XGoihBfF8O9ffIHH3x1Y5HS89YRxDBBICJXJ31y
80o6kyU/zKHAPi2pKQ9vRi/paPcudipzVRkeElBW/VKUtvwKAAhNAgQesfwqPDQnFaqNaqCLsf1s
gFQqgwwrmUdMftLBp87mKN97Kr3YWeA6nf5qxoytONVO2n8nNEUpapd2JbzjPu2yF8wS3c/o3hAF
YzkC3h+KeVy+AopV5ntajmvdMqptcBLZFhD0SLpvUpewjkbwDEK74OyhNh5ZUu3OQ2CTrk04CUYu
ti6DZz5SaxNwPYQwPyZGibRCYpLd0CFFgftUY6SkH2WMeVygJZYz+lkmG8wxG8rXgVvh/PJSDFkW
5duaLvrwkKX9iKAAWlD4G/lWrBfd5wJHufEbsb4Wb8KmHZU7t90S+16vMa1spAehvTgU8Na3HTdB
M8iSmGKSUfVkJnaFuxC+K4cKuiALgFBVfQidpfpb81DPu3/d0QSsNDtx/eY32N5y+f8VmgO4c/Hs
KMMLr1sBvlbvcP3pF7gCaTgokvdHu/1YUkFiKjAadJDoAF6PVmnOAjAq9EuJEA6OXWm0dUw8Cz0l
iQ+WK4sjYkAoYKTynk3Bus2x1G+xxDAp3NDuWEoM10PbHfoyXTTrF7sVyRmWYXzU0wi5hQSRfD+q
BuxYyla/YPuHXvPktj4t9eZeceDmLaWmYS5/TNIhdJL061+RY7tndklvPqCUpz42XZp8CmMLgQ5Z
TIEOElK7M+M3bw231GIbRKcOzwAwV9cD9l7h9MXUosCUyfl3VSffhoWKhLhVGCDoYwbJnPyjHD13
MhgIjE9wQAYjTzvresy4dXG7bMLkMhRKfBbdaP9ElOB77Hn3CII308lIVATRo+dJg3Wy2k+TEZpq
PajyMqNjADdbC8tqY+TDZHN6RfcdQ9s2vzOjNw8cY4LpQmwWbg0hw+od7cq+wbc1lBfEXfLjLDoF
XNNQzKBPFfH8/nl5cywOjEExzAL0sprJPsJNOUpseRmRcPNRQ9V+GMg3/jTyuJd3HtO3xuK6pYJJ
NZu1W81lweiZMDXJ2Sy5UqGEb0JX7Y6JpiR3hLbfWjaTp40oCFLwzWehr0JHO8xSLp1y2fadeokH
NJgtbBoLBOy09h5J7fYYcNtw4zAmsQJuVtdbEnUI4QBkkRdEP5IXK07cFywTmhAAcNJy+nEL88VU
kqu/v4C31w67hSMIDpACsoab1vXAk5qmKUKkrKDXRz/QuDG3fdoskpKJ2+7KaXJQpfG0OMgSExU7
BBtfdGh8d9Z2WburR2b5FQRK5lIXocC6uvy61LJ6nO+Y8E4dP+J4eLGi6n9SjL16rBFB9RFumQ0c
J4EmUt+6V8W+WW9KuUtbhlODogIMsetJmJ3RUxARnh7NNi1QlAQb1qKeglGnRaVPRVWgTnsrdDd3
Jv9m1QkJKRVQ/qRMCPV8VYptWyxza6R2Hh0ZV67t55UinwyjArkUVHXZF/3/cXZmzW3jzBr+Razi
vtxKlGRbtmUnzjK5YWWSDPed4PbrzwOfm4hSieVvqmZuMhUIINBodL8LKMkIEErnTNonTYJPj2h2
5tnWRolP206Bm/wGPY8UZo+vtmdteEc7w4OTW9n06KBhbULfc8S/K79bHuuzz4XoMbUikjNZBae0
dL5eg1NR++5r8RxDi/DLaRL0giPo8ZgdGhBwsUTdOqgeHSNPUz7HaekdUM6tuu0ACkTdIt8XvXVB
F67soqXdiwa8hNaaZOaSNkpozfnvmq3OC0ql75/7GI7tBo2nLNqiCmdLe2hMSMG9NF/IzhAD2uBI
UO+7yjZbf2wbN8HIs6rGV9zh5C+MdS85aWOiaCsR82Kng0shMPNaJU9HiFxmIH/lM3EpzFLtkvRZ
ncbK3UaGzgteWMlz3sKO88tkaE2kgoQLJxXt3fZgR7ipr1wRF/sOEixXINUp+Ams1OJHuFY51EnW
dM92TvdRRHr8r5XUKho9XqG9TYjI+Khczt9ub5vLqfNYprwBf5rq2EWLurNEg2+u3T2XTSsQxw36
e3tKRilimaIboG9LK098Zarc18p21swTrowOagDYBggkkht9EWHLgFKfUD3xHKJw9wXFBlXseQIP
mJ3y+g5/9mXUvVC0rcLt0Gcj3oo15dDX20twEWjIZUHBOpx6yYFclipKOu8mN0D3jD5PsHeVqN6w
jaffbqsFW9QUm38+PJ6E7EHxsR0XDNbiQDSOmDPcG5JTi9hiuBmnxoy3XpFWLxpySn/sYKrSw+0h
l6LlHEJArzbEVSQaSCOX+cfkJiUtMlGcQtJcF43eYAqVDUmlYmBSKQI4grYRNRy7CsHVXT4qttiT
+jYVbnsg5b5aeqj3jwbaFjFMEbOO1HElUFykEjBC6JMiU0/fEpiu3Ct/HcKpRIJBr4f4pKPdhSxh
O+EcUzQi+JoG41Tvb6/I5c4Dr8Iqc7Gw/yhnno/G8Ik1DnV18pxigj6noGPmxda3EB/Vz3Xn/kNd
Glp61NsPqBGq6sphfyfWnkVrEnkwEPS4JBKbwsD5+E2SN4BDhuhUQlw5pdhkGlsbxlX8MtpBHTxF
ozmJrxHs+cJHQDmpnqM+NXGgJ7j/0zbpFNw5MDa+EtDQoETa1wvBffIc22fYWWJ4OeEwgPpPlaB6
NSZwhTCX1ceDm+rlC3MvyEJBYGubVkUI8Llgnz9RNkhec69RNFya4+K1wzfYO9QgPhvfGREd9ts6
LYpdUBoZ4m6V0UIFyCoNI8w2UD4jxKgnr3iBdP8GNPVnJEETDSHlEH32x1mzZuJInepvaOQFX0EI
esaDLfUid07mBNmfUIi2OqbaVBlfUJfqpq1nZI3ho44VBn4LcQiZnw4H8D3KeDx8FIjS1X6i/DA+
VOgJOg9G3hbP1BqqeGthjdveK9CbjPs+gap9YguV2n7sZwPTKVQmobkpYet8yga1ipSP7y6eq1iu
gv1BCuMiLVaB8SNZE5+srhsepqYc33RgyY8BDgWcPrOt/yhpbU1UZ7QYd9wocz58paGYQ8GTJxy/
QF0awaipKjjdZDEUX8SnRsmityjKO79x1CzYokTYbmNFNZ/NuAr2lFXUlTTq8nxxiukhQUlmF3nL
cmXWODM9Kz14DqwobvZJ6c36xnMHK9vqbjo3iJA3s21+T1xRPwn4vZnvIYuZrizDO3/l/Jzx4CLG
8jsIfWBAzs9ZZtkII3p6fIqLecZvPjBj9bPbGO3jMPStC1c4zx+5l53vBZyWh6Ios+8AxkP308zl
b3/LkqpK3rQgL+1/rIwe2DHJWsVa6+PIcLP4mTzWZPmarJNa6CIctehI8b6gsaoBF3uY9CRotlHO
1bRRIpSsN1xb5a/bEfCyA4kcNG1+2m8UciTs6Xxp4hywlYcI8qlvQabuFHUo3mK3LZpd2edSLjSy
YEuiddfGyZc58ox8qxfK8DRoSQ2SXzHC1Fq5Gt8v/LN1kGkiayB1FmidLWs91lxgpjTk2ktTNpn3
XAWR6F4mHvH6I+5l7eCj2OQhJlmYXvQ6WaOlPDlpNYGTU8s+2uhNEmVvAKnLYat2PZ03Ham9dNc3
U5F+BaswVAds/AbvbazEFO5KOkbPjTap46dJzPm4rwIjVFcerrrMvBeTkhpWBrJwnEnKSecLbdQi
dUVhGi9wPud7dQrnX64oC+OzowfhwehqL/mGLiHn0ouG2HvwcqvN7s1OdN8Mu0bENAKd/WibmWl+
a7KofnQGyhUHULZCedSKtM+/eBbWVp9yp9eVbVM4+bcs0OM10vs7++psIi4vFYMDRWmIG1JdPDEi
G3tMJ8/ESW2dFnF8HNhH31aRtf3UD60Tb3KUJKM7VHUHeKeZwFAnm4LPc2iGxi4NkpT/e7S76qOx
ht9CLR9UOT0Z2Xs9X98Y/SZR4L11wonZ0e6UyAif57guHwLgUdu0yPJ/6gDlxw3rM77Ng/tB8T1Y
37IuQUGUNwSFgmWQ6YOkpFHhjSdTgDPfAJwxf+d2E1vbAcHRz2oXDStTviwRoO0ri2VgM9A9uFAJ
MSKPtBGU10nNY+NfdegfJjw19xJGskl4luNX76ZBvdWcoHxpeeg+UTrJ9ish5OLNIn+FTYWQUiH9
G2+x8uOo10bHo+SU6jOyOKKuzc5XilEKtnuIWKODrI33ak+NvbSmvjgaSMhizIZ5g4HEPcFZ+zYq
s5E8WXbXm7iMoPLqa16WIAEECmbYWJO2xmC5DHz8atIvWJa8mAmAi9xLawMIxLB5T21bwX3I9P5f
7o983pVCn5+Dbv6FTzhS/2rfODullUKb8K9fFVxZ1sxG5dE/P1EwW1CUIetGHQw85vnWNWMTjYRU
LmBlOvsocX+bZae/qbCintOsrbyVvPOilg5Q+71FYtBHRHNqcR3OsaOOeudOJ8I5vO+onV8qFIQP
bqyHnyMxW5t59Dgfjmis77c3y5W9QiVHmlRC8eQqXgxNyb6hjN3bp7ntu699kLYxTRPEr3cB4hUv
Rpv9F5ee+Hp71CsLjM4UYH2oLqRCyxcmjITRq1rLOWEknPcbJY7Sfe/Y8z951yZPoo7/uz3exSuG
8gEZPYBXR7YYl5pGrdM37QC//TQj63qX1/r4JrpGIPlZrCEtL1KsxVCLx/Nsp43ilol1soscoLAb
NcB0VKvs/KiOBmx1nPiQenm2G40xOSWGtUYhukyu4NNQuKduj0IGMiiLkgWqf8hrB556Gs3aTe/N
vKrauyZo5pRGYd3cuQX22TuEM/NfRTeg1KTwEJ/vs642n3s6R/8ac5+81kAIxRY2Sbwv0mha655c
7jscCQAfE6KgnBvL+pPSa9VIEqqfKgUlXVcdha/azfA2BNMonnRU1w5BiFPiR9FUAA/BjUgcrBTy
WPZQaAeMTUKGfoLGhQ6361T4WpvOa0ml9Y5CQ3h/e+O9C4OchxIQepQSZWSjkLVM57w2Hs2q6p0T
Oqy2dkhJKxBjSTNb21RqmDkPUad2ggWwx3tNDPa078LWU7iR4w7sgFEXyjaJoX4f4L5pJ15R4/Bo
zEIBgziZ6p9Kj93p4HRFdyc0dQq2oVPW6aZ2R6dE8VVXE7/UjczbzTymrYPoNGCT+ID0Un/SdFMk
vQskOvIAzQq/1bG6e7WEZR4CaBjR90JVhs8UBJvix6S1+lfU4hUiA30cd9PH1XAfdf0UPDR0z7/n
Q128Il0ugseBZzLeAbAfw2lTDJ315/aqXh5nSQckgkDUpv24fEZZGHSLstGcU0e/LPKD3AqUXQFc
UaoK4QexVvm/jM+MB+oVPymKQ0Djzu+DLjQU1JdV64S7FLgZozTJ/lJaE0hvW+rBqZ12PmhTLLB5
sPFy2hk94fq+wlX0LoodvfsxlDkpSFLOiETL3q8vwLliC+KBMd5jDKxR1mtz8rbbC7WUamWvS/FP
XQL8ZT6y1IjIq6YY0SfrTig9OfzQXI98fcZ0xaFiar2FpiTwZ6Oi/5enIt2ltK/cFwRJCuwdi8jQ
dvHU4BlTUSzYKqoo+3SjZrojfirS0LfV3SL7zIqH81p7+TKM0lqmSE2rFy0hNMLOlzxMY2HXgBVO
HIkZ4lQZbdTCMR7asqw2jad4fjHWP7xeTffcIR9utbJsbC60lMArkFvL++uvqhd4MrdIB9GdJm7O
V80Loh+w8p2d1M05zJNovjZtD8Ts9te6ss2kYzSyQdTmZTP0fFSly5S5d5zy1I5DGfiQkALfqVzj
rsIkxB/x0OruCY/5XR6WwFJvD355JfOEoCXA5SiZoMvBS7O0YtfKmlNeZPqdWo9lvFVdXDYTypDf
MWNLf94e8MoNAFSLSwpADBic5daECVXa+ZT0p7I22t4fg3LU7nORh35cRcM26quQp0Kefrk97JVF
pu4hWXnIZWGQKH/WX5+2S+t5diMxnPA3NbLv/ACYCI4DZNsfwrZqfzdSYvupmDHR/ewEU7cSu66O
D5hKGsvT4FimuYD6CtKwUpxcRUdnqYnhkQkD277D5DWIOE2GPanYJrVufCgVC2+z2/O/tuwSosIX
ppXJ7Xs+fwOidpVpKRrIeqrVG7NLYndvun3wahR6v0EmAnvZcVTilcLGlf0lk0yqCAQjhMIWeRGN
Lq9Ho4x5z/Vwrw+xHW4ivHL+1YOYaDoE3lqKcSX4obYApECiGGA5LUW7Cjs1anbvcBpdJx4fitEo
/iPGIzidOnbaHgWw2N+pbCEeILEHv4bG6RW/qcc+2OoYE5hHY9BT5aDgEQRmOISSTX3MwZIN6SwR
HjrTTb40eR/bK9/oPSs4zxqkTgSFICrhUr5gEQkGPdHLcsJ7LNHi4VXHq9nwqzYL6eUbAf7lYZq8
RCHl6e2MB1C0UzBdaP0ZH6nm2EZRXNIMxWt6U46qkvroS6n1ZvLoCW9jt668u6rKy3YzOE1lYIZU
6un3CsHHYVtmo/MfFk7aN6xwOH/4B9CQNMqhTDfDHEKCu70ZLzcFuHa0VCW8X2KWFg+tMXO0ynCU
7sRWTe4aLqUvIa/PpzzRY59T0a+kY5dtT8pYEsmI0iR4Ba70893faXAKPbXpkT2r02zeiGJMaAXb
NSQ7wxW5uCcMmlh3YPRj/ohEPBw5S+j0W2GBN69eWBBTLNj43/RSE/GrZs/2vx9dEwmXIx5S/EPN
aJkxKuhXJWNrzifdizQDYVkzAtTnxVLwTuzTRAWpfHvEy5DAiBSm6QdzPomJ54vSjJWHl80wnzoT
PdvBzPSHcFTeArciQJWYZfwqiESH24NefnoKJegMU1mk3klGfj4oDoa523Sdeir1cvKLIpUmXk30
3c3Uu2F0mrfbw1n8decn6ny4RfgZaFAiCjuopx7JZgxbvO6HEVnf82TSv9we6TJzAUkEI4fKAWUM
REDOJ5a65qhlTaWeqnxq904/BM6e2pOV/YvGH/lwqrcjXS3DbEF2zqmbbrGexmtjc/tnXJkw72q2
OhUFmBzLJ7bAP9GZosA6OdrUzBt69To4wFDdtUBIV47VlW8pM3FCO9A8Qq78LX/dqWbk1mUxlDxP
+mw+AKmYzI1pZVCqmta+582Ta/vbs7s2Ihco/G/ZyOERcD4iXkgmVLcRa9daKT4lThodvNEckevL
RejPCAutZCtXllOWpsiQqCGQlC4CRxO2uBTitnsq+nmcd2Zu9e6LmpnetAHTFpgr71QZ+BbbFaYK
qRFPZDqvy84wmFXd6xtPO5UxASZXDC85AAdv9JUq+GU2ItGEdDdIROQLZ3EKlaiaAQ2l+mnoSrHV
WpNGUGYN+xx2Hy4SinqP6FuCsl5HHfnDn5ATwoMKugqArqWoSx8axlhTmj2lWY27VR8H90YA8gRu
sPALJDvWRJjkXJZrqpG7SZlDiMfq4hPGNcVFYNg6NLnCxKYrQRHSazElxrz0UQsSb+tBNHvtkOd5
UoLa28aNwG4K+Zc1ZYwrARfJKZg6EtyCOoQMIX+dFx7ZdWEkg3biSs4+z42W/oYCnd2ZhN0BM9Dc
nH1N0V1l5Zxe28RUpx0uWrKhizqjGKopVutaO9H1NQ7e4PbxRpERCJtI59/bn/fqWBa8LvSXqNMu
38wUoMy05M9PVln3P2o8INF2sABE9xpiKP/DWBJHwVtX8iEXaUSpJLgdjsyrMvLxdx9A6EbAVO/N
n6VAdWzlzFz7eihIIGpCYQeYwGIfaYnpzQ2V1BOK3N6dORnRzkyKdu+16vwPzf55Uzdz/OXjUwQh
Ah7ofQsvC1dlZQohmlk7QUgk7QhT9SHX6yzf0nihg/o/DCa7GCD2KZgu92fXuhUigpZ+KlOkUY4q
xPKd4SrwEWIls1aW80oopzIDPs7m1UkEWixnObhiGPCRPWEtnHh+CvlK5aHt6T/qelB80cf9mmv8
tS9IvkkIIP2QWsXn52+OUPcolcw4OYpb+7FTGhh4OW7iawldXa0xnD1bWlsJQFdOBDAyKklckLQW
lg2xyWkEbs8m8Seu9H+4tjPtJ7WU9o5LzjRfb3/CK6sKOYjLGAkeF6iD/DF/hRgEXHtvnmzqq3GT
3Q9F/6dq0SFFttFR2Z+psSZ9emVNGRCpGXkkSGAXn9Fxsc6LqWmdbKNSxa++7b3hjhqkJQ7s6YDy
tw7/wkcJKZxXdO2uDU3u4UBSAuDPyp7PFY/NRGAHapwUR6leQG/l6cExUMA5AFpLf/BCGortjIb+
/5D32JLCCl+WUwkp4XxgO0y7IiKGn2bFTv0GSRCMVOM5eJpDtz6pIisb//ZnvbaHpKgPeoK8DEBy
nI8YojChGq2hnygbKy+x4QQYcOI+mu5Te87TlYW90pOzHXkkJVoDpMayETZqFZQoU81f5obXoBt5
ue07eUfZAF+UBxK0eN/jvrIZuhwlfcMJ4+eoUsIH6inap9szvwTLSY4k8CP+5T+QEc6n7hpZmLYa
Xq9xaPOty74zTFStx/hT2czjkVulu2+TqXoSkz0EqHOPvW9XY/Mb3CQ16yRDONtFS2RFee8yg6LG
TGGDZxOpGiHs/GdpGAgLx+qalwAuCMrYQUVaAVjrEQQQ9WAk2T+n0n80niDCrtx777HxPKVh8/Ga
lZQfTt1SoAIUWxphod2x6as/mjKBwI8s67EuIucQaWn+qWiKftfpsbmxRYgvo5X0K4Hm8vC5OpIA
9JwkwZMH3fn8KY3DzSrc8YWEJhHbMQYDN1Ieee00O0FZTM/xq6+RPFm5oy4DHPuR4ixwJlpcsA/O
xy2qLusTrxpepsDo/8yu193DCWqVL8D3uYItM3TCD99UIEypXpGUSxOQZcXSnPImxCfJPeWhdoia
VNfxbcZ+1DJy91M+18HP21v+8rDLZySKLegQcAe8n86/Yng0xwMi8Kpz4p1c/un73qI+agffBsiS
n28PdXm6kDgB4EP+hEshN+3iSjTzkMu2SJtnS+TzPQb1xb2oEUzfeUMePJgZcll9JNRd1KU4J9ZD
qH+xjC5C4t3S4u+RMZW/4lQru5UdfvEOgnEB9hQ1O74zMWhxq+hNUHdAXprnXOj1n9FTR7hO9DLW
xEkvdpMU5OEdic4LXOwLYnTnxYWpBWJ6htXhDgezwJTTNjue6Gj+Fn/w9bX3t1d8bcTFggeJ3SFF
ME7PAqZGu0XsKbsLwq59jMHDHOJYP9web7mZOJ+yAySJylxZ1BvOz0tttwqkpjh/qgozvedaNp5K
IzhpCJSs9W6WIfF9KJdXK+a11PaW3ZOszieccvL8KXYCelxmXg5A/LLyOyBauJhuZ//UyrKYtqkW
GitnZhmO5Ni0TizoArxrKWmdT1O01qgPws2expGeVJzVNjTA3N2EtsAEFv6o8afocvef24u7/Jjv
o8rwxyZFQ38ZjNKiNr1KiTLkeWb1qJfuN81sI4A28+OQV+nKYb06RxqJNLB5DdAHPZ8jFhBYDVpd
jnrTACcupFukbybQgcGu0sJm21ah+QBz2BAr2cflwLx4eDmSEmAnB/f8fOA6CrI4Ncf8KQmi6SFM
yi9C1HNLDznQ7uJ0jE9wtse7j66tQwmfnBnzRPaut/iiea9WgVWExVOIW3G+KTPDa/dZbI6DX1iB
ATNhaMuVy+XaRCULkaoIeSVY2fOJ9nUY6IkaF094w+FvnLXenWoACQ6Bhb+gCZFtaYyvDXp5QvHs
AWIJ1J9DQ8/zfNAw6if67VXxVCOZtOvjWTORRhTzU9LAb/tgYJUSL9QYqTDxHAGIscim2jrGDDe0
vF2oFYMhm7pBsslydfxoiZ+BPChbUFcNunxIXZzPqja0IOvz1ttFAbdJMJnmJ3jS/UYCkE+d25Uf
06qnn8h4sqREk4nUaHkU8YHTlKFyvF1SVs6+LdiZuDjSujWGcUsdbWW45Ud7H04+O5iZxJUvdqdG
W8uNFN3bZW5V/4iVrt5VnR0foiypV7Lx5V34PhSCqi5ILcoLy6aQhuwSLt0mUI68tPwy1BEe07t8
JclZBm+5IUBOUk0BsoIKkvwVfyUdVj2gC4dON2ZVeEOFZmnvzAi4h64V+d5WeGmU3oCD8Ij5++2D
fjk/RqYcBiqXxzH783xkmBS5Htg9qjWJ4e1tbRDwC8I1eaO1URYbX0etS9Si83bEMQ3lAc3eRzYo
iNtzWV4I76vI6knbWZrq76IIf60i2jRGVRiNt6NKLYkgg7kNy2jau1YndnGHDMLt8a7NinIUSh04
glCFX2xDkrq6MYHz79rZSfbxDFtKH7I1LYdrs5Js6XfNSDDhi1HUQK2aLg/dXTO79l1KNS7aNHrh
7ObSmHY2XbQ1396LeeG/gMKJzEklEn/ZJVKdORBjp6X7uXfLp86e6ieshBP/9updHGIQwgB1kAIh
VLHl5Z//9bVCjOM7IwWoW896vVVt7tCxKZKdO9XFylAXaG2JRibccptBoeXVtth/il0pCs6B6b4N
6+RLBmzxYHkCK50c8YwfJjpAL8T/eGe0LmZIXWkFp85u7T9h3gqQkpSFzZW9urzs5C8iJ6T9yhrT
cF7MvpozoBABJoZo3uX3udEWD2MVFT4itfS77Vl7mOg/rgSza0v+96Byq/215CmGD00FPXpPpb3Z
d1oT+AEKVds+gU/88a9LEVoCD8gkSF7Oh7LQWJrxD033ZlTG5ISQsuAMd1Nx17tJUf0Po4Hgecen
wV9c1sFEkAqczzJgSW2ManCjc1S25FOtvUe2o14r0VwcSQluJz2SbXQw7svndw8cauryIt3XCDQ8
q7xituoMjSjJo3KfJ86wslmufTfcSZgZJSGuWHlg//puoZUEvalzC0xmrVM6HcadETuFX4dkZbe/
28VNRIULjQ3+kU98sKznQ+mRqYeF1wc7E/lh9ws6XWZ+Z6VR2dzjM+oYW2xRA+TMSB0BJfY1qpAr
UfXKZG0T8AhXrpSHWHJQVa1DMTwRyk4PBut30NiYTI25Ub3gDFOWK5Hhype0UYelPAz9EOSHcT5d
NZwH7iWVTCItRxvpixg4YOdUEbhBKuQeD6lmrj562yNexRMNKC6Hg7R+8ZRAYrmj8N1m+wlvsS26
dZ1fDbrYz+isv7Bnhd+FTbSd02rNRHH5dXmN/v8p4UFK73HZJu8CGxTrbIhjDvBkPkjEC7IiRvuM
hn0/+XByWg+RoLw5JmlEQef23lp+WfkWlkK80lEXPZmlQ4e0PXACaExHNXfdBu9Gr/4F4srY9UJb
E7CU+/TvIt37WFQIYZDz8IYUdf5h49hr0xwRZSR+ez3aNX1uYnUaTDWGDrHe+V6dJskn1w6H+w7V
DOeRlMELD7cnvAzy/AgwFjQSCIDUT5d5qhEp6HZ7CSriqlPeBZ4evnrJ5H5KqtZ7nUel26NKv2Yw
tNzSjAQlieqo3FwuZcrzmXf8mhmRzvEY1erY/GnL1MvUvYeYa7dTEm3ufhaEkejl9lTXRpV//leI
clOUAugiDcehSeb0q4b1quUPE6WBb6YNe2XLs3p4uz3m5X6i0wnI4l1XHvze4hurSmn1eptNx0Jp
Z3dXGHHf++C2U23jxu2wBu64MkXYXmR77yBoXvvnU+wrZAnwZ5qO4MPtQ2914ZfU5N5GFj7CsmpK
4rUU6XL/gJrEuYeiDqbkwFPPR1SQTK3dCD8DbSZSbCytw3SlbjvtXg1Vxb7ruQ6eO932VppmFy0I
9hAJGYZB7x5kND7OBwbP0VhBPA3HLtSUL24TCLws89jR/GYuXnS3du60HrzYS9AGdrJH21L7EiiW
k90nZtit0WUuo5ZUnpKy5VCsWIzFG8VDFqMs+mg81okI/wG4HT6kpfpHII/0mUPlnOjIJJ+4ruqV
gHUZRGTKSEOWwwQyZGlhMicib2ulHo7BWIx7PTZCP0Qe5mtlddpjEUXJ69BT9TKDuT2h2p43K+Nf
nTidDpoNEsXpLS6KoO+1xnL4DNS1eiALttdQ1u/x2Qz7xp63eF1kX2ujzv7YU1t+vX26rmw+iGwI
3pChgwRc6qlGlPJEMDL5LJqVHeC49KnxRt3ZiKnv/MHqWkgKarPytL86Kiww2d+DcrvM1Ec6AfST
MF6IyijeTaYzHR3AEr6uplWDinRXHIiZa/jki54OG55eouy7ITZEeWlx0lJNjawOlsfRDcATTN6o
+ladxGj92pH3kgcjfgTliP1fap0UmflpwOQP/8OCS9MaTOVYd33xtem7EDXpyx+VKOh/osD8I4rU
CCvPJlc+BVFcf+qUyNvfHlSmjuf3JBNHsUq+QyQqcDGoOsXdrHXuyIXf2AcFbkOFCmsU/L49zLXP
SlqJHiltVJZ3sb4oiMqmGMYoGlb2RC9nSjeuqqjVFpVjJ9wabaqdJviP1QdTZ/lhKSe6Mp7RzVge
YXPC1D2Nc3axU1V7bGCDl6Fu3oo2L1Z27rXDyjhoipCpg3OQK/3XDcgTURV6249Hie56a+tp+qKX
qXunhJk+7B1nEqdQbzzeXoBQVwL2lZuQux7ShPTUgFW9+IrBDP+Gmu101GkXbzhAw1Hvk7J5MGZN
W+M+X4mKVGcJCAYFU1Bdi6sehQZ3DjHVOWpNr/MGqQw/Mjv9nie2OPRx/hs5c+M/e0zeTCOpfn14
I70XwWl6AstBJOh8lW0e8XOvOfMR05Qp2JNTikLdxJhohdtxEl70WPSxUH1niOc1y5IrXxg1UQAA
KExL6O7iVhRG0iZuOnIdg6BTMA8OovnRnKf46HYutYUmgRSrdgq47yTuizVhhHdE5+KsEhYhRfGq
hoG1XHiBufKQNQpf2XMxSVYLz1L80LD69qnQ47nYDsqEJytCPbpTbMPZCdX7YtaSyqcAYetIpCU4
LJuyM/5DxSYAw7M4K32hD47ar1xdV+IKnEz6iPCKgTQtM4i5dj3Y2Pp4RF9w+u6agbl11DpZExO8
kpNJbw3SQM4deeBiO/ToUFgI/U9HSgsJ5mkzDtmmITyxCew8KQ6jJdY0DK5sf5f2GjkZUFgKAYts
pEvDKkn0aT6iHaZDGmnQ85oTR31Gqbc8dZ0WFiA1HKO+TyN7+Bk3Khin24fgynEHLI2P0rtpKVXj
80Ng5pgWdVai8hP6dt+qqYjfAggL9Say+iz7YNWIkWTkJO+VCiq8ps5HSyavcxs1V4+ZXU5PlSHg
tE7QmrT7IsxzZyWMXrkpeK+R9f7/aEtYM4CROAviQj26RjgcEoDdn2IwHl9VQ6h3KNH28GnTaeX1
cu2bOlAMCdy8nnhVnE+RG3MstTxSjwl4nm3beOZDW03RRqv0fDfaeIGPugLtHYPpU2DU4colfG3O
MBwlLve9eL0YPhocdE0DDY/QyXB+5WJ2HukMRQ8ICmnllgw7Kn17kjig2/vo2ukh1fh/TevLQq+r
6FGYNr12tCtjCOJNWcyZeG64qdu9tIhH3lTHOzP47/aw1+IoMjbcHgQGbsrFoR0NtYh1hYMZKanh
a9h3fHYnFVdlXF98IBnJrhnpLhrZmK3ghq7lebTepNALCGigVYu9bKl0O5Cwm4895at4K+TRaakL
wGt9y7xUJJukhzbzTyfyQbp8lM4W90ld2+RGoH0YHC3PMI1AaQ1ESgSe5nzbmYXJAeqr+RgVDVyf
FIR0HaC+NanV4E9Dg4YuwguHYTC9e5E0uR+UprppEQhc2QjXHnx4mNIH5RkNM3xJkAMXgJ6mxS/B
lq3+OQm7+gk/Qtm2bRjfxdNoYEtll8rGFQ1V9Dmeygevo4yiDWhgrlwdV04DzUQe2ijxOLKbc74q
ETdg4g463yifujuLytyOaDMPvmL01bOeqiXksCJak0G7siuRypaqQ7SBZTZ1PixaxmVBd306Tp7S
qlutwc9gm1LZQRvHdlEe3RYtZAs3GCtUsjWqhivzvhLVqUFKvA01K1AUix9gKNS3xcRrP5pUE/kd
bFaRRSu+u7mjrQTZq3MlzFI7kcXeJdHXLDGMp/XHHQbx8Di1yXh0OZHVZiDgPektNKtNOyVp/lrh
q1Qfbp//q6cQTAHHUMJiECI4X2qlKM0WiW6+MNYQ296crGdNQ8kMhd4qfhiVsvYh9VcnKzd5Yo/U
1jdWXQZrz+trCy5ZX7z3oAWA5zv/GZla1prVyk1vajAAiin2wwpefoFp6MqUr6RDlHLoIdMeB1e8
1K02QMlhh+yoRx5b+mttZ+0O4z/t9fbCXrnGzkZZnJywboBldIzS2Zn2rRuz4HuB4t5ea9xuF2jC
/ewUQXbv2HXjGwCGvt0efnlwgR6xRfkLYbZxmy1RmWSCsTW683RMm8B7cp2s/p7WY/JNnfIY+alK
94qNaJHYuz3sctaAbwEj0hnhWWGCP1i0mnJ6Pg0eUM7RiPI52YYgdbwNGkfTIc27SviTHVcUWqv6
c925+DrieOmtUYeWW0n+Bpl+gufjNX0RszxtaL0p1Zwj8pK968ueqelrTQLKI0tbJ10JFZcrTTcT
hUg41fRqGXaxcz18ymuENPC6mbIveZ7U2xy/gaM9e8PrBOts58Sutr29zstsQc5R1pZZa6mqsYzL
oSuSyiwKF1NRXKi8yp2sTdd1zufSBMI4Qzptd7dHvDJNwPuSNiobXxeKrHXV8umiyj1OwZRuVdGJ
12hU8U1GiSP2G6UtP2veUKxp+l8dlrAElB82GBnh+eqmwsIqD4+kY5jo1r1mCCi/5KDeq4iE7iPd
4aBs7Ixr4WgZI1hfCbaSbWEaRFx+58OiJGmrfeyxhypbpBusxjzPz20TIN/tZb2yWRmI9gByn8C7
l+9YEyHRLgwz95g7FGCK1BP7OrD0+xzywrf/YSjAEVLXE+7O0s2kLWsz9obEPVqziJ7axtKR5Kqr
7aAjVP7xobjP3qVJKFwvr88WFqGT1JF3rIRVP2kq6pjAoKxvQ++swc+vnATmIvu/Eh9Bg+f8S/Eo
9GYFrudRKGF/amYsPujjBMchCKOXthq9+9tTu7YzAFcCl6W6jLSN3LB/lZZGrSySxGm0YxKn3fe2
m9NfgY5/5O1Rrm17YJQ0fSlAIcSxuD3wygRmQlZ3dB18A7dTjnb+pnE66x45DDU4GFZQHHojdtfg
GVcCOL5VVJPAm7yX6c6n5wRtH+oiNY6V3mnzBnLH9GCCw75rLQXdYQCI+iG3/4+zK2muW1W3v0hV
6pupmt14244TJ46TicrpAEkIkAQIfv1b+47ucVzHdd/kTJITaSPg61YTulsNGnHQ9Bmn712orxOi
69nDtA7xA3BkLMGrkgQKhMVQkTy+WK3StfZpIaCpLqbDwnejmzKfJLKEgcGROJ4wX/rfVx7KSDDV
QO8X5cmrC8fiOlAphAEvBV3BYdjlcoJ5i+hYQJdHx4KyXsFSbP/9oW9tquvNev3RoA+/Pi/A3gRo
Z9HokiQbbxnGdj/YJtS3f3/KX7keVhZ4ZLSWoToSYZT16lYLZ1FSmPfGlxmmgjczhjRdvq1Aewdb
3GHGXgDaFsh7RcAQnzYolLYrq8qnf3+LN7Y2mBoQOwDIDtfAa7RNnM1l7HkVXfYsNSnpwO1d02YZ
wZFuODTBRmivY35FoPFtZpyRdyLnG7sL9GX0hTH8hvLW6+qKJQZib2uYXrQl5I7xMvpMxAaRO6Gn
rXF+578T+HW3JbQx38n037iq0FO4NveBqbh+iH+eLcQTsbpRpRfGklWcmBY6a9Yxrp6Tdc8k7RSU
xuP39E7eiDCQl8A3BzYGjy1fpWQ9UVVo4y297CCpdn3m108QeCkBSE/eczt74/JAHYNaBsza/Np8
/+cPLPxEpJUyvgTJMIvDtsQ2b81CZAqJCYBgYfqOgiL7YNNgZo8KLNXzbGX1nvDmG6cJXC18XCw1
PvTrdeYlRKwl3MrA26ymqt5YOnUQOkv9O1vpje8Jhhe+JChZsAJ6fZxKZ+NyTVly2VhF/gg0pJba
Z2rtyFrCk4qa9Z3RwhtHB6kIGp6gLyAfen03+dLjHozn5GJs6F8mO2IMuPqPzMjyCHSxvfVDxd9p
x731I3FeIOiJJtHfeKc0NhqMRZpcphVk39KaFHgjYGKjTKcdCuP3QOBvPg8DXuwgFODof/xzDw3p
hOzVLMmFDSlrix7Gxyxc5kYlfDoigdHnf7+O3rgP0NyANt1VqBV6RNf3+a94PiISDNpLuEbCDleI
Gj3jav9GqSt1B0ZstJNTv1YY9vZyosF+sBAyfw/k+cbFjK4/8FUVtEqvBiuvkoptLISk25RfSpWW
UjYRj6j8YrkukGIsDJ7D2TAYE3dbNczDZwBHnIZwH4RDYLrc7+N76e/fi4KyCYaMaKyjzwwtsH8u
CrQpi9EJlV9mdNinjohV34ywMmxIko4fx2LcPpbrWD2Vyfz/CP94NuDdGCihIwLA/Ktnaw+SIjbX
xU7e7A1iCUT6iBZjAQE2Ic2tLTdmGrTf4Ei9Auv++983xN/3JTb71e/iCoktIIX/z+f7eBMRC/r0
At61SGs/c3s03OdDrcJkeifw/31jXh8GU9YrEBZ4iuvL/Nfu24YYkTCds0sxM9eVA50Po6LFKbHr
IxKQ/qnKQPWcEzofvTbD/M4N9ubjscZod0IVAa22fz6eaSYzoterztPqboFIwyQNWoKfLI1cCwo8
5P014LCtLSYJW3LI3cXvpFtvrjZUPq6rgJv69WyqgslEUfgC4RiOzZ9hMfRpja04s31/76C/9aQM
DwHcD0PP/PVcYfFiUDkt00ug6Gkief+TsDQ8pGan78T5t04PyiywFtG7xJd9dYUh3EK0MlkyQFWq
VT5A/2IuIHxKGd8fONXE0hbcyeoZeM6QXPwOQ8L/fQsjyUA9CX0RQI5ef9ZkHKZM5dll9Da5LNO6
fwqp0vCGKt5TCv471l4HfkB0Y2ZyNam5/vl/beDRjQlEEavsAteCXDUCCT3rSJ7MX//9J/0dFlKs
JOpGxL/rJ3x9KoN0k6lUxQX1Mj1E5f7RrD2k1cceztSi9+81st7aLVc7lP80ANBseXUwiUQsVBrP
61Pj9npdr/aYm53nU25m+c6GuX6P/x4mA1AEkut1EAJreVxuryqeQMGYEmVOcRHllD/BBdIul8rn
mv9y5Z4uL7FNJlMv/SbS8/++rLhg4hJsxauf1qudUm7aZuHY55clxMi8LrOgbKTIsibg0zDWkRh/
/D8eiJY6zt9VW/L1xHZJVFwKUuYXSPPK7VROMNOABt9EPpiFV7YDXeq9XtlbqwtgDbYP0m7AmV59
SqNMmRgX5Mj4pXpQZjYnWqj8Qyb1dPKMhGszlWz+38tYQMXAI4YCKbIKkOP/eTJwb44gWmIHFUsq
mw2oSBSsyzjdDkxCaCPbnOtsH/jHXYfv8eLfOC0RblTcqdCjQCL1KuePRRwkjLLyMveBbqifgo5x
yg5WhX0DJP38zjZ647SAPgFRwwqCpTg0r248HYdijUI8D03d7AyAXnlrtODfLSwS3hGGeuunAeh/
JStjZf/q7hY7ithUOXTmcpl0oZnCDoCbtPFTZMAuKt4jFr35PHQekZ5djbBe44YHM/V50aMBOW9G
nXcbVPc+5/KHD916z0fzHiz8raVELxnC1RCnxJ69vs9/XaisMOAMw0QGAMt5bld4W36ysC38sicu
eA/e/9eoEekdYhRiP8j8Vwrvqz06zByiihWpLr1R2WHjLPjMy8F366zcAVa8S5MGyYhbtnCmjSb0
pOqiz6KvaMom79Q2fwdNvMp14oftg6D5GliaM+TYmINUCFcBg1nEQL/OLosMdJu36ZxHLnlKU0XE
YenH+eXfL6W/yP/XdcA46NrovWJMk1dRLF5KAp2KtbpMPg5BsZ3nqzhktb6sITNTvafcnNMK4iYB
PON0ncGIFGOwCrY/rUtN+fVqq3PV0nnvHOOaerX/4hA5MK7L/5ytq0L9q6NFlJQj5DRMJ6IYACGR
jWPSoD22bQ0dCbQlct6HU2vgvvhxyVDo19sCu7jaahGsRxPYZW6zoNJfCixA0mkKHEBTJRp1VTKJ
bGnzaElv+jHps+5q9pI0+572X2mwocsF3onzT9c5zymSUxA0NuuHxDUDEtd9a4ahynXa8DSeIihf
9NoQDZlMHg2+gf4N6+8HH87jV0y7FvNCwlhBSz1HjnACf2Wgaw0bqKx/CnS8bHHd86TYbVNOgSOw
Di+Xxf424rrI8LA1NsjrfuPWfk5hLcVgkw3dpAP1CGrf0FoQDkI/YmbnRKZB9ZxZWpSnHqYm0tUr
QkBk6kqZfj1CT44uYHN6UvEbCa9GXRcDnJfPeShT0qym7KOHrFRAvI5SG9lQRvYcehrgZclnGIxh
hfwI/1nNQjfpOkqhEHV2SwzuVuXKhR1XYhW/daU06QdKIIN2cUDssmOcrlPZVGPMC1hNuJmfoEQa
TucZjNP9C6AZO29mKCf2XVy5PH1ex8WNJ2gS93OX6D5z9UZQrh2CZe3LbuNJxBuMf4hql5zE60er
o9j/6tFQSu4gdR7td6ABT5bVVQbhjvsAcvbwfoT4wPSg85z6X1mwjOxQDgOjdxv0EoPDDrfm7WNB
ZqgYjjBKEi2o/Fc2VcRBIrgA3WbIfgb81VfNMk17+bwJIvbfGGvvUX7Vzh23mynf+PrT9xgty9Zu
FtK+nQXfOm0gzF7hZEWJV9NUl3QmFILhiUp03MDfISRlzQQ4W19ivfWY6SA8buKumpzsW0JR9m01
fC1JMNRVQNPy1udQs+sCsW/2FIM0hL/mJyZgtIWJUE7ZXe+3YrljAShoUyNzl0xRy9Qc+dOOedYU
4Ufg3N8TOCuink62MSe0kZbn6quDGvN0A+mctD/MyQTAXwfR+YGcsl1A7qBDLg2TrAZt1nKzdeSU
pRYcYQ9kXQvr8hF+XvPay/xmrgqQiT2GJOIMifG1eogkS4a8iXQ0sXuItZH1F+n9yJo9HIY16mjO
9bo21q8A/aSVght6HkCKkNeVtVhiqNUllNkmEhTzulZnPpq7bLjKMs4BEKn1roOqeAk4SH/AJ0bi
bjFuEHUfjVtVX+lG/GmEf4juNilXeVehzkWDmy9yfEJPBqp7hPebPHiF4V7cJDHN4/sCI07f9mZN
41ud5So7u7JAKdVOAgCSY+x6rr73HEOCm5nnpX+0k1E7hR/aqqN6sH4kvyDFBfsv9I96ViGfHVTo
4egehPl6BP1+BuopKEQgau992OOuKjWRpyFUhT6DGjZA0yJcY/ewZm6F55IipK8u+0IyX3MxFOmv
UcQrgYv9YM1Qs6QKrnBUU4T9rz7lgXtJpJDLU0ToLm+WcaPjJ8KICq9UHBJ8h0dGkqLvDhP1WlU+
rR76JdThDQWj0l+GIF/j+Ewhg97LehUYHrQxgf7+eOBZDryEmiTPv9NEBeQn02bJgBDC6LKjsR70
cZQyVIdYm5jc4OMu8qeE1MRyl+9ZALnrPB1DnAUYS1H7Q5N59AdQw8phqiOdGXMiFoIUCDPlFv1E
fz8kpF4gBuM+Bf2Cv5SUrB9PS+zy4jCiW0c+yFVpcx9RFZhzKFe+P2GDFHkDEQClm3xJV3k0ebSr
E41NSE9uk9ftPi+7+eFEUQz+smwEo6fcTNFwhv6O7S/MMWlwSckAA6GYLCx6MQAwrOehVDNsOjfo
8rzMEgGlKQFG2qY6F+VmfJeQZdghBSLhAf3kK5FmW9OrFMyNkNA0/A5aqMxuZuqc2w7Tzol5jpMF
8g+2RFCIDgg7XB8rmcM0pUbnGYxrCsIFDCKkHwbRDL218oQYqNRnCGOI9RlIudCJLtf9qr7vDtsH
wWJf5wJFDvBL8kMcscydxxIQtPsip+htgn7f9yfMffe5auhGcnHmoWbBGc8u8kdvnWVfKMGpPkPW
vdhPMogZIOZZJhyroYTKbs2W9xsq07WcXrI8yO1FYw4Cp9J0G132hAnACMX1Sdo8bhEIoBQFqVio
BiFoQtrrOKrMaQsbYTAWjxqQn+0TesypaJGxC/QmF5nJXNaAqaFaqRSAgg8Ofe25m+FlApFOnnEB
7zgrWPEwSGTRd2rgnnejKYNkq4FYJqzloFwHzRyU+Qp/MujBhLWGsIg4Ucj6I1gowHcbfNsYEhyc
pfmJwH0LQtEjYKmXag4F7cbACfoty0XlbpJ8X1Lb7QmHmTCA72X1Ta8mYJ+gvxfrLgdre0lOy1L0
8H5aNzCKamjSSFgvhTin832RWvpFh0AM30IbsA+Oxs+M0Q6IYVbI2uuc+ZdxtXL6sy4qxBsKdLqr
B0cW5Z/EQNNxaCQqZt+4lPfIHXdIutv7RK9wvvJblbjDtEJTFbYucBdQaYM4ufePPWQLDp4HagO8
DILExxm8xPieMEfFBbMzEFxbcD7gYFNF1xWZgKD8hVtp3rtN8KmFrgFImS72y1LDw29SD4MK8Kmc
nWZoyGKh4Csjq+zPREf2WCwLNYjcCWRjtDYr8jP4nl7G3fU/FVsxhQ8k0obOUSj4NTHmd9+yoSzZ
vZRzOR6ntVzmo55HJOAhNDDAcyaxOoDYmfGDlj3MKXolKQRcEVTme7v0WYGnAe58dGKFBpE0m/nF
Sq2zuiwJ+w4VdfK0JC4ErJEUJjowrifYSRPoJe+Tt0MHEIiGqs4IB7vqCLJLOh60K5S+3UeogJ2i
QAO5qRjC6A2fZvsIp9B+f1CqDKpv/TxGrAZnOP+UooEcfAqgHmd/Ks7zx0hEBp6iWd8/OJ/hc+6J
gUJpGHL9a8xTRLcplenjuonkYYm8T+tqjit1cZBgb92VCHQOoXA41LLYt6Hl0ZYjE1ZphtQuhiI8
zJtcJI64bUl2kvG6w+pTJuujxBSAIShgmX4vIlVLA11o79oy7yGYLFJJH3uDDdlERcAfmVDy11iW
W3+MKy3cd8+LZPrlPNzKGleMOXYzlVEI5zi4IfcdtZhcfkeCqauPsNAU9mmL12wDcpfArsJDNmdu
Qh4M/BZ5kkQnex2RzCwI5jCjg8ZX8RHhjYU3FsPJtK1Kl+p6WfYyPDBsVw8vTjIUf3pgt1CcVSgP
jwTYFXmENXPgGgvj3BGYAJPqh3jBCPEWWk/WPqcBxla1FNrOXU5KUp1GSFAKJFGekOOgc5JkLSxR
cmyfLNmLbktpcZPuLke2HOEavDVGh+wYpSTIGdK7KofvrsnCT9M47b+HEPZ2bYY3+TwmQbV1CGFp
XOelMe6D711UoYpKkSZAH9G7irWwVUIrJJuUGtvRGUNvMF7mtB0UzByhAEYKeRLgl1ffED551g2I
UsERw7Td97UPwyVorQAhDLPqks/HMYHr/T106BLydSyWYu6sDNfkONg0FI2jWbYcoFrD7N3qFo2J
kpxX8YKuiZ66oBgR4kiC6+ybGryIz1cMIANJwe7VicAlQnxNUpMfVS8XQH944iBmyMd9pFCEy5l9
QGVR2BY5YwnJeKlgIBVLEEdRLcJEbOwvoSgHgmOdDMUNbpCrY1C2lEveDKOCiTGg/JBntBWXWNF4
w+w73mF3kk6TLRpQ7ag6ehC1tjotyci/iiVMDFSpE+nbQu/atWMpelO7CoL4592juu9iqK5P7SCh
hNkkY0YcTAVhrPqs5QRj2llAkDzEEUKKRU6oq9y+ffboogJIAYR2ZQHtXaON6zoYcjKxS9bvRaQe
ApMg1MKPZEYFisZ8jnnEZMrwptimKG17pdZyR0kMh10ksKCd3ypvIuhx4SpizZzu8jeDZp4CYTB2
7i7nMIO+R+08pz8ovihv9V5S7DcTbajhSIpHrdUMmGm06/zR9UCftgMsduZuh/zWcwmQPM7eEiTP
Lk0YTKNUP2FYE1ObnCOit+VGwiQ5b2jpIMzJwrV6zAuWfRmT3H3PkMuG9Q5jnQ3+0rAPBzclclOH
UwxVvzF3pHyZ5iIcmkBj5gJGKjwSYHg3JufET+lHjnoLjZI1qtTZzYESRxXBzqSGcIgrW7mIdavZ
HpCq7Uv4h7XB7naY3EthPugxAkwoojuQDdPQx9tlFKnDfQCKWD2gPzm0LkoWWsPPL8xOOxtJ0lDo
Hj+j41Gxg2DllkDeXc6qgXr2IrvBS2C4kpIWab1DCHOu55Ln7hgHHGEOTkv7YV3nMK9TeOv9qcxK
vs00DsMapnf5n3CpyI/cF543doAUVVItEp5Yae/usuCKTAinzBTIOaoh6GSVkqmG4Xn2bDEQ/kN3
ww0c6bVyTV4Z/n0sphSlE8M10AI0LlD9yGHuz34ItWpKAQRxnEwsA+ITHZV2Sxmy/aIiaVQn0Fr4
kUH4W9XwFsz3WkHh4nO+oDipWbznQ7ePUxEAIVdMY2NBMgTn1mpYJAbBtga4Swv9cbZ8qZoeXYzb
wOzo0Riuo7VTqSOwlEaSGdTJ6jTslVPX60ZA1PzqC6rnqGEoTmhjxVIV9RTs9MO8h/CqypXe/dGg
BvmQj/QKOe+hqHoAuV5DGqZn221UDGDf7qn2zyACo+6zvfLoDqh9gVI0ZEI+63iAS5Qt0vEnyjMB
lnCwuOW0X8/erVHLEDWRYszUvanAJK7cGj2UiR8hjxBW5iFI01G3zLlc4yCV5a2FGs0daBOTbCpc
kBaX7yr/xOuQh12/6AkCf1sgjhvHHd0CLTWsTTFOIYLl3lNSTwRlcR3sFSanvpphT7BCUf9PwGaY
6EYrZFQa7LJpacwotk8p3izqgPUitNtCt/uWMgdJvRFNi6KGPxX/LOd4h7ThLhEd6IqEviU5i37y
JIT2rBZRNLQDGo94FzLANwSqiOJBw/YP90Ie0BcRb/MIWu8YBjUKWqDdMz1ZWL+h9Dh4FCd3gFqh
C1raIUNBt4Px0EG8KjdtQkdQRspiy79agSJ7K2HtgLo3354wJ5+zOsl8EuN29skOrbwQ+Eo7ABrY
7yukyqp1u5qRrSUSnNJT1ARRMugea3zN4OIdjiOt2PJfMGYBRZXHjjXxWKjf0jqcmzB6GulaXivb
7IdkQ/R9H0vbVouDrE7Yz8O9Nmi24Dbpy8+KuIUdliRHwKVA/Kganq85eiDCJ89bX0UTqBQZDDU5
egcnHLM5wUWpIl6vdt2TekhUWrRz7B3Bv215B3EmCZZ/AqW6GsAlWLhG8KWZsDoIE/W6R1EPHhyH
Em85uxw5KPy0siugPrd1r0YDHiqJjKoLOcQEAoKC8zaay/A+Z+sWIjiHMazPnKpieOUO1a80EbCo
pbj4nllMM1bnPcz26mIx4iPynw2+bQmHH7PLBUieMbIB+xHgxR4AAYfXUji5Cp2VZJpbvrkASY+U
yjYFm/b0Q94D0YsVieID2P3ocEU8zPo2YzP7gYwhBvNG6eCXFeuYdfu05I8zgjJvhKYS9XVY0j/h
sImtQ/vJfecxXPFarlG11RsFM63xsDZbHwFcJvwDLbZ9vRdhom4Kk7NHNsDhrxY0gt8mgvR88CVg
vjdwgcRLzrqIBKYLupcdgY/lH1/YbWiGXU4ZkvsEk0fo0ZvTiGZi0YywlR9hiV3lfY29BYc8joYE
PQDONolDir6TO6B/iKJF5FNYS7V6xHVhetqkaTBuDcnA4e2QXCzDZUKfmXUhJirV59D4Hn3N3E4o
FPnw7GzAyk5B7xI1v9z42MU6HD7mLEjDc4wTYxsQY2f9cwpCIKPFtKT6NlJo8Z97DQ7CqWd+mM4V
cgHZ9siKHmXiB7RdoNIEkMUcK3SFUSVvjXJrgRpdxumdwzQ9qvcZGg/AWudZfCT7mrvWGU3xV7Yi
JWfkInvYlDzwex0mUMhoMDDFrCma3UBh3waFuKZk2Rbiw6T400lbIw9TYh2/CwI/b61JU5zgWPMh
PIUDQIBskfl4FOE2DBiDAHPUgPIYVg0qcrg2YMBO1yNXekb5VS02ey6yoTCHYkU/qIEF9cBrtEO3
7ScMIzMMFALUns1AyoK3M2ze4ETs4QNaYgOEIrq2g/+TNGn/2aOmGT+WPrZPgK/BBUTKHI+at42u
d3RAd/04Ex08bujwxrVa+MIwgTKiEI3xQQQylujzP2ksEeBmqL/wWrEKJfCsof9eR4D2BJ1FVbQ3
Pl7js6w2pY4zYBdPBJhL3hgCOreCOZw/9JlenpaxGrfaYacN7YR6j0N7BAOdDpEeLcNErLTo0oIX
H3hQoF+TUbuFEEOfcNvhupddUbFgbDBacJ/gOl4+hyQoh5uSeB09xEpx5DcxkrcO7OR1qRFVVHJ3
7dqqNmbO+3MBQNYnBs7G2toVRjfdyHEoD5E3fd7gSGsLf3DUvmeQUPoHFW5EdVpm0SfE3IrAmzKc
n1erM1X7q2zLhYU6S7s5VSh9KpsknyZ0S1ktozn4MRazmmtgc7MeBGot0Y5gcEJEBUfjpIHGvTqn
Axj2DUm5/oNvH/zWupplPSIf+AO9SxQ3sxj8VIdLumMWoQi76kZhhnCohokM3TaainQDzHrKZirW
6adIvFw7CcUTxF/vzL3YsuRHei186tWjfDiiGOAEg+JJ3Mwlau3WlTTuWyuN/sa4yF9yzAP/9BET
L6QKoAjY98ES1SGcDvYOwQVZ1bByNMNWDkGW2zHjruPSrKId0Q/Ab0ZVV8tsdB8msy682QaXfcS3
LRwOczo/paoQIxRP6FXZlprsiaPYiZpSep0ifc0L3eDduDiQEd48Bw/jZFiCQqQDng6pp3uncUPf
XU/lFwhg9UtTgm3Gux6jDH+AHXj8qPbiqpKQ2S9LubO9ZSPEvE8u3vUjcCwzbdNl8w9qRYTryllo
f2FoCrsOZRY+F4OAQ9VwE2AUBGPVmWDZTTo0OZQQlmbrVWIbiRbJ3C1w7N7qSgNJVmf7RFGqlaPH
OtM5Z43fUn+VuQbciyP3hRG3HSqFVsHKirZYVNkOk4HoTg4BxgN6CTE5pOG6/4wQ0/OOOE7OBjJh
I4wxMRzBYG6FJo7tKbofQyroQaczVnCGbq2ohWL0UYscPXXs3flZRPuOXMnmdmw4RB5lvWkxP3jF
lGpVHAxfMGoPWYMpt//dGxRGLZmmJWvkyMrHXShVHBUE0L9XsNW4scGy6VuSp/TMMrrmSO8j+2XI
7BY3A5AVO0ZL2+xa8IoGe9zgFH8evSqqQ9nDdLvJMDkKUNlt9Aa9FrvVMGaqblQKjHgdL36xjQlX
egGoZFyaKY972Y4INDeohhUUB4ol2Vq+Sq6axQFw0qhF0mvXrRIhOAToa6KFagRGuSPR4NQqT76s
EGpSXYa5E/IxZGJDO5Jge0Q+LUxtEgNDPUtH2CNqUM7/JH0JivAYC3+HH+7pXZYF1N4wZ1Dqxzwj
LyV0mIJ6MWhCNym21F0pgE1tdBWLb9KV6KCXbO/LelCTfvaLC/ra8VL1jUZvwh0IyHNP4Q6OZ4ip
3Lee5sGXlIT9C3yNVmhZixG9aucrEHXRfoWtM7civFkSImwTRzS7JMhJTZOkbv7iF9L/2XEDuxpF
9PghBY80qdH3F7reIbQaNSSMgm/DHoxzN1YoARvAqP3QBVUyY76XiP1qDzyXU8N1cAXojTHaT6Os
oHFkcmzE1hqwCLt08wypnpNZXudaQp1HVKSAjZ8v9NrCowTDRJTGOB/7sFhMRoJshpNihblka5cM
tUC4UJfcZFoFUWP0ig6RTM38UCT2yrjdN1XWkBHjMHSoZmCSer4/F0ZacnBZFZgW/SLTnwOyzPF9
APDodCA5mr0I16y4hTC2jdHC4ew50tAwROIbC45uwdWRV+zKmUOUwhezgfwVIqU0Ec5GoZxC3ul2
9jWR2H6HglKYXwg/09+lKr3HxGtj+GdJQdM2wLgU/z+PbXliqGjKg84oOmh7xGC2lNKJHoMJw4Xj
Imdp7jewSYs6ni2agJh7GNTJCzLZDswhVTbIZgeG+g139AG4r96e+mjTCnlIHH0e9oL6I3rXSGRX
Tu3YFtCu2T8wEIJxcqar8fh1o38C02mZOzPZJUKQIHSacOAVDdAJhOWfhSp6buWRbWvcwRJHbQch
daoap0s51uggVOEpT6fsK+5UbM4SjQDsvsnCxS7JdRYgwCMpAS19cRc5Lhs6lDbYXB2gY8XqDVM+
9OnJsA9QEdzKqrFhzlQTDxT5Y4Viear7uYLonkBn+muM0wqX2yXOrx9EV0ONrYf/KhKNN3xYq0cP
F8K8AeQN3UcDg1YQuNJ9eHEY4SCrmQFb6ChxcXQaosV5ZHVZ/5LwCqK0yT5p34ZFQG8KqO983SgF
ijkqF9QJQJdUUzfkdpNI6wG5AM4thAD3aAyD93aJzATk3ME0kC8Yfat1nD7PiuwQt1FJeQeBRiTu
YWSXW8wvBDliaBjxm7LI+vEugAUg+QyWmQpOAJsg5Ec+NRj8y8h9q5hWmIlxSC5cMsWG7St2xApP
6WyDcMaAzAG9+T62QzOXucHAL+HJ0DEqC1z3BTPlgdgeQ64gSz7BOpbG3b7PAf72mLMQ0tBEIEEP
wUa9uwLs3L1FA4Y/4RhSPtZ9ZWN3N83RwB8tYv5TT2LuHiEfiCWHJFbJuwRaDz/SJVn5Aa+1U5Dy
oLf+Yd3A6Ps27tGm7nrAuvXRxnTtSoPs/iRmjpAoPXzp63RJ8++7SDbISHMcupOA4npyCq2cw8cU
8AXfOsfTtVvLfMGlDN0Yh2tw8x9Dxrk7AQuEuVHto4VmxxmNq6hWMwY6t06i81CnSFm3j4Lv+O+I
zrdHUQ7Zp+wcY6JePE8FAClgLFVmf5D7hg+6qzLe0C8dMvE4rDTgjTcwiL2YARXNQSZBUT14k5vg
sOXCyA4qilxcaBn6pU5g8QfxUT+HBqPmhG2NmFMrbimb/o+j81qOW1ei6BehigFMrxxOlDQKVrD0
wpJtHWYwAUxff9fct1N1yvZoRALdvdfejev19iXNdyraPP91Jqp+udo8YRm1DGKe92vzxtn29qCP
Q1/uZUFjTDG5sSChWrr1r1ob7q2Ja+c0hE76PjN3wno0LWhhKO9hEPdmGKYkrbLhj5mQ/fZoY9XX
BiCU79nBU0fJ5K8Kv7HO6+vk+WtzzoQxO8ZB06638mca6oEzrXrkvnlP/TDdRf4w/KlnM7DCvfd+
F7cF9knazcXXhudOXO1Z0uyOOAB4Y8LviqDc92D2PipSOogeq7u3bAoL1szS0rvsXGzrhH1v6lgM
Wf1u60X6B6urNaOCfPkK5BJF3FV1av7Vrl1dfWtgmFdRgZhY9v0mLiYqQjarG8kstBwGgmv05EU/
m9FIFbjJi1PWe9EV2oLBVZpmwd/elZk8cPtH8qUN1s455FRrS9KUWUX0olX5scdqXueUec52RDR3
75h3MdeTbfPigKIemG+EKhZFPv2VDunmI2gE540s9X4Iu3I6zKrVy8FlFxmbeBtyg3KPiJA9ir/a
W15OJBv2MS8J6UoQcoLS+y5VzhggNLfjJcvW9A8ydvcdlusjoHmkkoolVky8h4gF65ODvS4e2bqS
x6J3gv2QaYajY5GuhhWWejqOspTDztdWo49OzR0V5yYorIRHJ2LFr18NNYUkrYVetsnitZU0Cyyc
MM9TOo/nscDhS9MUVV8UCM0V0tWiBfMH7zTwTLp0Y8aFzeyyKjzUdZH/R1qXf1u93QafbPqJbNqz
cP3bZpCeuzntip8g55fieVuun/GbBjH4XJUjvhl1Lb0lqA/T1A7u734N1c/cLRXDZkszmQ50vn6Q
nJvRHmy3AZBnW+K+aqIh+r1CALnX0lXT73wbjGLS2CzilNamLgFzBvaItQp6Jd48MQdJ0wve/lA7
6IUDNPHRTbcgPfRWUAwPvahnH7kv937ysLX+gcRmY4wb37JeVqoi7DtuMZe/1trCOtmEU/gjtpQ3
J13Kaq/UMuZHbw5QXgeKsHuQquoCY2WTd5JBc0h+VwIdYxn32qva7oVHkAawa5bKPljaGudd4Zf9
sJ8pfvsEU1Krf3SXmwkWx+GyEZz/9snGx8RIs2fIlrioJdP9Oiy9zT/XR+DjXNDZsShDN2c4POuc
Gl154yFnxRUrmlGGI7WrQUCqJA1sdirU0UIJP2w+n8pP6f7qAOzsYKJV0mvTc3Q3U/XIgui86sTO
Lu3ugy3Y/PVzIQ35Iv1WhvFkshS4IXKZjroEXUQUN5LLIBR5MMYDrD8w2OxXxSUbbNbVLl3n/Qg9
qfG6ioniTm6kRIKiWFHMfkv/ryuMbnejHBadiC0Dn5lDoNVkVSy6j9O17Myl3rbVOdw6A4ZfFk+R
PzNxj7l1ZbrXK7dXHC1BwXCm2/o9sgPkR6TLCORImoLCUTBI2SnjQ7yU0EU00muPlNHVYz5c/Dbf
/FOA50+zeG7I1jM7xGS+L/hhvMO0sPYc0cdTeeyr0nvIl7J+7vJl+KChSWm4haVestT2ztw12kqi
zfR0opu6jepNLc5Ds2VNjNO6LfdpMaiXFRn3T7ms0VV2bjdTxwzFf5qSkoEzCmy7ywyCPoPubXJO
wepSe4G3PZbWOv1YoqimeAGec+Omj5q7si31uWfQSAILWtetMrWH2Gpq54emvQE8dJ3mtQ2aqkyG
3kZ6q8astmMoLivY2aFePuu8Wc7c99tdwIQebVPmWZ1wOj1nm8V/IZ3MWKqFHSZ1WK/EMM85X3yQ
WuBsbKmfvRj5Y432OpTDxSnr+V2SEu/t2jRtl30xr/VlQZlrLySO1pJEbmE8TI19+eRkczXdTYZ+
qVBglDGufLJpHQQwN16lPbyvTusfRlw+0AQOyZoHRUV9C7oqSloT0Y8BI5MqrWO9RRTjzlJ0b15Y
Nj+chwAgVVbnT1Zo5fvbVb8loXHD9CcECTyEYYrQWtpeDS3Sp8N7SgoGYiyFcUjafurVSdUozgJu
ckIKnRyAiJemllxoy8odschhNqxtwB0LjJHNhwlm/z7aFu4XptX1uCPteCv2IB7IxoJddPULKyzV
p2yYUOxmaTfuubJqXd8Hbdagajmm69akyJ0cEQ2+co/2o+vjyM8Jcqo9r4mZNimFfs9jvPeGvOiS
2u8l+oJb0jQsGynYx542Ql11ZKz5nDIsQiTtzbHv1/JlRC6v9jrPyvpXnVb4mUo+LrVDw4/IciIE
kCzDjnXSRaorfhGkXV7YRcPOLm+rJPNFAaVwP2a0Sgn3HzvONmLn6La9WYAsNMph3ucL9nNXQPf0
/iuJNTvtEJcT67JWJqkDrf8tVZWlfOiwrveM+cF1Dc3PHz9ocydBIvbyXVQL19rVVhp8e95CGMOC
cJ0sWY/Zvq2i/BA0fnBfy3n4y7cqfqxu7bp9TxNqnVwVsIo4AKFEnWJhVv8QlM5gIAzLdvwDYk3H
DkDuPLTBtr2OvE7trkjFdLdSiy97W5XWH3LN5/uVvK38OAsrfJkxm8jYqWsznHyzUc16ja6cHS9K
WWPaJa1w5zYTwVgaipRJVp+2FAotMU00CGnwvnkrYxvtTC4LYbu0S5/GWmbFeQXo8HeBnOaG1KrA
NTtRFZ5zKERncQEY25ik38jVRTWvI+u4+j4a32DX43UjLqhnQ1Y6tjyh0PlenFrBjFwwRNF0lOmy
pKfZGSCe2EFHB9GFFCRVGZbumSYIK5vhbfd2nJVsUR0Lxn+HrS7dK7mhACK20xV2Yo0bw1WGsSaI
M2+xOmpxteQfeVGE4mujgcqOLUOxescT2k52jPqi5jMXpDclMKrM8xbQoyCZ8xYiW5JNFRxMwMxz
N8+eP59m8n7YUVs5G1c2lFzGM91xnbR+Y31HQK0/paedmo+Qjt7RpgkJbn+Su7lceR1/oaWyVHAQ
acif7DNOakAb64UVkDOAMhaoMpYCbWUJxuZ3mcKWPRCbm+UHd1bLR1XpodjNRem7B0lvhkyjFO+L
McPCERAFlX0eBff1sSpI3L2XzL7Egf4r0LGDnBUcqbGYYpYM8awTHhYhkn6ehjtXG5Y6qJRzIAwr
vl4h+n9T7fvmGBY6lVQgRbVx4Ag53PsLv7xd0xfTs26gOZkLeYMbR8MNsxfIuurgpVuZPW61q6PE
N640B587IvjPCbrgHUtsuhwWNMzgUkbh+MflvWb+0ThM5Dqf5VixxcCWnLwmg1bZBtXsKJ6GB7uz
yrvSHuWhEtP8EHW5TbgAV8K1ZZPBG4jk6O+3GksDUGA4ug8AvshkYnDd5461wtlu6MkuvaT9LF+9
oY8eG9mvVYLW38x7e/LUL0yAbnOXgX+wZrLKLfSxMBUnE/WMVfyldax9gORITyPL99Vkentrytav
Ths/8RVLaEWQmw8Qc2T1dnePHwjUpZ9wSNw4kbLn2sapy6XuZ34C5TlnsZy1pNbdPBrjwB2xmwtW
9xFATeglSlKUaqZoRKHuCEXN/iMhMlqPAZ6jNSnZ2/wXKhYWOGe2rZE25HaY8WKztTVPL8Th6m4/
uUvxto4+z9pNzXxZ14y+HVH1ho9nubZ2eiqKz0Uw9o197mFA1/SrbsbgHqF6eQZFWf/dtg7jM2DM
zYQGyJX0krxq2vupkHAvap7k3hRe+W46mzHMzE2YWEC3a9yh7LzAyZi/ywQ5SWNQBk+un09prHIi
ym4z/e7OZEt4GfM2em2RjK9shql/xsjQTY251Jeyr7ynwpmmx3awzW+rcyOKjmiaH3s+HIP+zqs/
yp6iftOeWWLdDfKn2XhTwbbIeqsyr7lr+s2i7sKGl0j2Lj70jYWUyF3SeIFaSF9v/O2vbRi8d9MN
ztde81uHdD9rWVPX1EheTuZbuz6Uy/42ON4Xxu8P1aK642YH6qdbavesU88/j8ZSb6M92neZHAUy
qqQl8lSXJ1GL1OeNzgMApdnTR8/PoKf/cjVlfB98GFWSTCRqm8qCZCZIlibdTnUefeO/I+KjvOlP
XX+0gk4/wsH5b7cX+lg5SHpi4WPPmyxOys30MVThfdYxAHfkKmOifBGYvb7+BOSNrmi/hyiqn1Ud
Osib3LW7NpKHclrHu4ysB2UZ9gyHP42ZQRHUeteCKMb834Uxlr/cj93YvqYDwZm7ooPEmd+KTtBe
kfZpdjrspjaBlPPfwtsOrL0XjO5O0Ws+eLkfwIh3evjn+5vjHyq7Dh62se7P8+iPGaPfoYeED1vg
kWK64lvn6WZmAO0dKjMetnZqzT4vq5Uwm84Odn5Yeb+1s4nnDQPo+xBiCsnbbHhshcr+zfDilFak
OHz7jbQ+DA3FlxiEfFWisR9Rs9sna6ybS5+JeUysvHIPGXfFvd1OzT5iEH2Hqk+VbFan+Y8Fkxmg
TbvkcSg7f28gh9Dfnei6au9GGk16z5y1/rIr2Ki4juzyUqMXH0MYaQQz0tbffbWG35pb/+Igl/4X
NRBHwdVGJ+lh+Q0za+qc/gApsTyQWqneMltTxYd9f8eoDNt6k23dLyfV1reH82RPGYB4O/XM66LN
+RSDBBXdKmdvxkG+hbwrp2qeCuSMiUFmUf3KuLefbNZO8zIOgfOniG6mi8XL4P289cKZW6MeOmoE
dY8K+4C4FrxH2dbcUyK3vNFQ6U92JesPLucA6S51LpYg9BMIYk1bdtIV1nGZw/rOUpDZgENCIa/Y
zfLHlSJ/Xnx8OXVRimugquVlKwdnid2xdw5T5xRfYkrdz2Ie+gXDxbCeKdbEhHVEpr/IDmg+F+J8
gIZtWfwMeery92dpwWikn5wvBgL6BUNSB62y+jxzS1vz95QI5E8Q4CwRoMbOorPdSMEsMsLAxDFC
aM0aZtgGppn3LWvxx3SqKfZz27sPwJTdnQaPvHMAOGIdqO1xITcs34Hn2SLxZgUIGeYcdTV95J5R
YfsUddWKos8E8S3NxuK5QvQGLbXEwrg5a7Mvs6bK4LcCIdKbaP/lZsySETQujH3tRTQNHmtTY7vM
V3ZTE0z+EFFGXjuhsSX5+L/+oqtAILoy3N5aFeHpj3B4YRzzb06sSyaE84fyqmHDFrSoPm+dTG/C
yubk/YmixJbPrrYK50I3xqRoi4QwP23Tz1bMjM16d/N+9MHGcbR/phMw/Knqs7n5OxkZmKPGf1h9
VfXaWDR8YTrs6Vs2bxcaUb1CQno1cEql7GYPZzKXST/W3UYzpXybJKKtG7DlLJuqvJYfbq6cC3aP
aj3Ta2hAvttWTjw/DBtIUOqxZXU4bTvBTuKhX2v9Jvwc3m6Hgl9shyLo0+BJh2noPGQNcPTe87Lw
jCdm+0c8dtHs8rUx+SmnF2ifVEPRcIALWhbrkA92E27XVvh90B1G+owyO44Bs7oiDvupmzDjRd1a
/Op7uNyJe09v4adCevD3XlG0+tW4zQ33qN1uXXEteHDL49EdoDoKXHQbm0TbFe1hDygbgjHoLe1x
DQtQCuu+bqEY2TyHJEN321qlM3Yw3ohL/W4BtVuyxJ393L4qlKbw5DSjTvk+EXP6vxxyDsPUeevt
SZ+dlJUdH824TeIIilZoE4cTLK9LAZ8a1mZZ4RiuI6vI6JmtQxAWc/Zq2C3vvoSG2MkrWMxgmGmM
rlWxHBQLwZtv10adJ5x2AaIIdfdFggxEtLTLPO9k5qTkn9eAmfsC6q+6z2Wg04SfuxgtVDQnXH7z
G8nB8P15+TYYbq3XdeCk/BoDq1noD9aS0V+cjVljfRKQ7ZA8s1G5Vs++0fZw7VB0nTNW6tY5kqAx
QMrLAXGGJ6HqMEYtdVNc/Q5NDyhytNy9RLoJjnWbKv2f76tqRKmBQP6FqyFVH61rbHTo2XGYkLhL
T706FZ1dXJcGFyyDc3bMOLsCI1J63BZ/QWWjSePqcC2hKXwb6NMkC4k7urMgN9INv0foFgfhuIX7
O9dFIB5QPFd+vcMoxvWaInGFrzhbMBhYKm/Ju93aqHyqQYdZnk7qT3rCTRmkMeny63ZuVgx6j2NU
jClqf+DSX2yCfzSP+bbC7CRCsy7rrmBWJtWBaW5bPJPW45WPbPPgQN5CC6RC+Z3HDIgNZsPwKPKJ
UUicib7Kop1Gt/C8Iz9gFJxsK6gglXEmm/qMld2gHgcDUnrsz22WEexEB+39turQ2N+yZM3xvpo1
npU9zuIuRfLEDHWLDkqHyBzbjCJo3/EJHTupNfvbj+7Kjk33zNkeUmWbYmBWpJzOdb86S/CIBGMl
HLG7EfMUvwLvVj+RnZVSv+Kz8Zb7dGJyG3PSiTZJ+XUGBvrvNgzZuUJ18BiM5FP7vbRat3/yIIbK
x9QO0cV7hhTDfzCfTXaRIX8NbqUcdDt2maFkl07783SEYZzTbxK55+G/oW+98awcBrZ7KN885ZnN
1v5oAjM39yQtiOgYhAwuTlnQbqwQUWmaJnYAELqLZunKL1ynstwToz/PTyU8kziMTATxtCps2PEa
hIzIcCOjYOeKppxpYNZve5E5nc9D6pC6k1hVPjuJXdY8+4eQiXf2Qc2oe4X+LRbXunhRX5j5wPXi
ICAMRVCIu1U0MK66sMSAsF2Rss714Sv4doqeZa7p7ZQZ7qScog7RddSlTPpAilUzLdGr/UssyA+o
TDTlv/wNnwjwre1OD6JaVXD0ajSht3lp2NiGsYH/f5OH4QqWAd/X3QwmNN2w5LXcsSSw7z9xG5fz
OWtt1+OUw9XakkznlZgbok6X+5Uvxayn1CPH9lfbt8gLjtvK8q5NOwtO2M0sFIB9yFS4f9RBWZZf
nV1mvKr0+s5WJ22AVTY9UAA1jj6Y0m677qywGTXDseYrWbt3XzOv/7TwrjgrQ1pe+6c29Mbaf3NS
F39znLOcwU/swoQFHVXW1+FFdZn6b+IkiXainsro4GV6wsAMm29tx3Rxq/meiHKssBsd1fQU4CXF
2UouzXMwTzYNkVs1y26uifXhzRhdZ/zTkrxu41b0EBn8Q9GyQ+TRRO1QNTsmoqK8D7xKyM9ga9kF
ypIjow6q81joEHccxbmFXR0L3rn3ZZTeN4FvM5OoWaknLwLvdb13OS85aOEao7sVAaA9gy4YBOze
Ue1D73RVdQm4ZxFzZsSONgYjmCMepm22D75iMnuq3YVNi/hj3CH7cEXFDnpmlJFwTpO9dq79Nkyc
t3/zwG3zD1WR5OXCo+Kg1TG64zZCM7G7SsXTWPnQQaWGEVrY0JDvvYn5gkMbOY/6MroRg6r9zDan
7l5pG8MNGUlVMO5GMlKLZxUiVKu4DpcW6BhJsI5XMRTR90Bo4JgxnBd5kRMeSGb2QQ6lnJ09gf2+
Oz2GnlHbGYd1p/7gj0Dw4KdwxXPXMfW8t0Ng6jzpREa/1syLSV8wbmsWDsxMLdIYrzCAc+uwG/uO
58utkIy2zMswi6ZiOQ5UsP+8ze/1ReqUMAox+QbFJOij7tdm5dHwOxdgBZJzrYq6C4KQFowkEcja
AfeHTOlzKr6nPMnDGbmTgqf3d0sWVtWRZr3DBlF7Tf23Jkgsf/IJvWj+g5rs8//c+bbTMx418eQQ
7sBsK3VaYfUYt3oPDyceQjcRTtZ4jGOLKXvH41CXZwOm2j768Aj5c23juzpspQzUeV5LTSG0kQBV
n92i9WiZA1yFWDzDzbOQkEHtvieluZOI2tMUPtM8ds10qDstSrzjOlqnY+5ZdtYm5YRWcMLGiSif
3ra23Vmm8tW+bwb7Z1V1XT2D6XvjBKPKu3dp4LkupcOglFIdO/Dv1kRh+hdK3cwirg1EddJDhQVh
4qdd0P2xlird1tOaZYF59xR5FirOHYKd4ozUEjJe0HQY5IdTVnlE+Xoh/dbiLH6Q9E02TYcO6bX/
bAaG7bgjLXv5ALmYFGYL7h/71QWx4WYSsmiHREnws2vnrCGq12pb2dEiHAwaRnazYJZkV+mBy5+D
dWJ4jloV9gKJcdKon4faKW/gGBKpi6BuLc7ZdpahPKbUS+bUBpT7JRVgWYnPjVEHZGtRWNGHNC0B
DjvGk6leYhPIsv5HiZ8B7hI/S9fiocem96urg56UDoatL0hAxt2VsNsUXGio6ikDwFrfMxgwMisE
13XShsKXf7lfeus44zEjajUtGGhPOYEARez2Xtofiqhw+iu2S1HsQ7128l8aWME07qTVyPlQkt5V
UpLALy98wMwfvhlesTRYknxV7mwhmQjFOO/w4q5e7cB5Z4UgT8CEKBrCmjTBcqOaOpZQp2r0bjVz
1r2JYFqA7j1TlM1BDzrI/9MpxxnEaLbU8yv263A9csaTa04DtGQEjlMf2jcPGcZGYEH6EsfuXPVn
3VQ6W0lXT9QSZph4QXw1rcErufdzeQ9sg6u7nG58wBCYojkVrbFgUNi1QVqDHit3fZU6muRNqvC7
O2zFtFQiKNdyoYbEx/VFtsgwHHsPH9pJR0vdap7kTiy/iJhAwTt068hgZvUmXEZHRdWTJ2xVdez1
IGYI42MVZjS8/Kpn79h4xoemBGRyXHxl45ICyLdrhtFuTp3au+d739arWXK3O0g9TdEfPKmcWIkV
as1ulKxw1teO7bef0GDys5P2wi3WARcV96XxGAbuwUxJZvAcY+d3tqMEBjCe83KAH9HMoBIWF9Xb
vc4HZ/yg+hz7D2fGjs3OYK6q+b6mfMhOFGLBkKwG83h95nlXY5isVFW4aqeAC1TQR006fLUqvBbh
sReVyaBH03JjMVWtyAwPu2gZD301rvqX4zZ6noFL51xJxIcOepOdPbBG42nEJVZqYos20z7aAW+2
Ysw/bjzC3VDmyy8YfJE/bbTP61cFoSK+PZLmlj9VxsLGc8vBWmyQppYdffO1tutxHXx4KMyTS5kl
VtPpBdyuD2mprUmu21/yy7A6UaxN0uFNDSIYccSwvBBu7GnNAIDnsJ9EH5OBIUWE+gilze3Nhev3
9xsRxuOwZ9wYtAq+YZx8N5HkRjTlSU5uV76xW6GFLId28JZ/0ZYN619GApb+i3DnOy8GB2vwX26q
2fmxln6cqhhRVNbOQw1JPY/71FKTOvZWMfJ+j3M0BSGXVDZrL7GXlkSJXdAPHe6W2tJFfayZ9xPL
4OBpP6G2F/K4TJkKn9uMXJQ7Ik57/VKpLvSuQy9S9TIgsZa/+xa065DPW9RdLdQ4P3aFLNnBQ39f
fHsM/9OzBz7NPcItaicTS7SLnZVLVjPaSEDybWP+779YKzUr6Seuuv0NaNz3y7SG7nBDKFcWdg1c
IQierTvJ5i7NrK3+8Lzai17wtOHfp02uHJXYHSfyKUpL3z71TLjkPmg5ge40z0V/JPzJhfTpLEKE
w5z9FMm64Dm/rEVvzbeQgY0exCOWYeFQWnvpPsHlbPLk20Q+FXwprjH6OIQR3Ayy97zh5PHWoLhM
PGC+n2AiCJozslTvbORQSyY7JtsKsW8QbzzNnQtN1ids78jBv1ovFMMf8mKa2uxmzJOk86+9WORd
N9tqEcmGjvX/Tm3BjgzvW+LDxA28eeUaQ2u64md2KUc6dkv66XIEo5yLq9djvWHN9ebmh6weM++k
JaOrnBgKeovLuGyYvPCpt+aGp/oYsR/4rVkrTbHddCABc9Y7Z5zYSh7UJhpN8dFshAC0ONjCB2ow
ZT9NuObWYY8dn3AJh5PVPOiy99Uh7xfjdZAkkeV/U6rn5IrhAqYlGxtf0WfCyKBXQ12JTxoIb+GJ
Bl5adlKCto8J6GVGeneBkWMq76MlLxS9uaq0+ymYVcnnvuLAOucLEsedggXGJMidNZFUUtl2Mio/
zJkllpkqLwaltCSzaOMwI5ilZ8ZNXEyfHzb+YPQ85f46HEcir8bXAYDkdr61buC/Nyvd+w/BCWH3
ZnxVY+ZKnSXAfqeQUN8x1FgkmfiwtO9TG7nDoad9bj9BBtYUDo+0kuLv3FlT9wz4KCjksCjyGkNf
ONOzWEkyRkez8y0Bt6yb57AxN4TF7m3K/yE0OCYnv55FEEdtn/b+fd7WwPVDBtZx2HQ5meNKzEux
l4ReeGQ0DPAX91UW4AKO5LI0v1opu+ixqzbUx1kbftY5pHqzE5a6mfn3nPP1dtQ+HmfvsSkZM11q
ZuPV3uO7j6JdtWSRPGZBOHyOtzAAPJ7RCkoyufb8HRpNmuOFWR+CE70cqS7U0ywRvA86nIBfaSgL
ZvP0eB01v4PuUL5vpBPMVGzAsxWFvQ/RCbeWYiSElejEZ022qX5FmtLqDc0YfTRuzZjPD5AI83b7
hxmhtnOE88RRmol2YUdqHR7tfMiqYL9Grc0QOtUuq0LAWfG0TMpy8bT3jl6v3JstopTQ+DvALdtq
nHLE9lzSE5SVNzbwwy4YQclcq7imkezFDkOoHr6Xddy6E9x2W+yywicAIaTcgTQqsplAUHbPGM8L
Y4YCNUJLH4XL8CBzt47elq6NoHplF1oy5vjKe/oPh6yemNHY4uGFCXs+cojLNCnwwIVvm8Jpj9Wy
SDnW9oVdsklp8FqNnbztA4HBzMtstSWtldahvGa2Q+VxrmTP7ma/b521e4LBMbn3QmPlsruarayB
fC0jy53Py1ATQM3EliF01qxRwJypLNwDIXmW81w3qtDP3soE/E2TnWD/tkJE0ENKUEl9h5eYPNfJ
mtowjf3cS32iFYIuvM5GV82lKsYWi2hWSLa6HPNVzixTHFyS90sQ3TWHtG1vG0vRxp2yobX3VF3q
rzYyHV9GbtuXOYxE8YgjrqMVHFpKmURhClFHMXUIxDFwIia/hNAlQACUu5ycggYKI8fkUQ0BbSu2
gnTY9ijAzFBDGH76MFH4ctiT6TRFj0x2m+LEaYMixbxPOOFn21H1/l6H3mFqyLcH948RkYkYLmBb
vhmxUi7H2NhBu4hjZLiMJBRYfGRar/I8YT6VSck91Ze7IlPMMwOWMDkvdQqppHeBKrPtUxOFQTAc
O6JaeAWg75RHy5XKTPuohzEFDMxL29kTFgQ111hTOD5tqFLM/4FWIhA0Yci9DNYM2Jxkiro4OYXW
Tf5wi70Z9vWwrZBMI22YeqwYCljF2dzqsoJCAlOgSsykWxgl2E3fhNmFIRW937WbI+wKEPeeNv/R
CeOW3KH63Mgr5Zf18muYbSLBDmxkt9UdXf9q/WxjH/Uuq/yG3BEHRy6VYWGQaflGtw0NIsGvm67P
dZdbzQsBL6E/n4PNlV19wXWiyysGnfLQ0nxXP0zRp5ABUQWEp7GhEibi2ObVnn1D+9rp+e+CQYz7
MtvmF+YSYXC02rb4l2fwqPG2eMYNmLpao2jijePLPQgTbR+Sl+JfOhHZxAYh4sViWkr3rpLLMP9H
eW8/ZVIVCJomj+zEM9iVMED1zuMyMqM61CLNq7MIHXVo6jV3cWou4/Nk37AOwOUp+LIZqbYkjcxE
ykAOAVbOGJbLXwOJg+qacwtXfyZ8nZZNVx7lE0MnZ3TnN87ZIHRjy2/99X2YViqMmFbJrg8to7kb
luqY7Tp2+BNxLG7DtLMHe6TxkdOtI5Ctx/Zm/EDQtHkPvOQseMzhrsHmDyNXPNEYQTYGz1w81p+6
ziHAMf24l9kL8vYI7UxjPhEN5vCMtnS0O1M5OOBzPGApw54Cad1t1s1J0OzUz+QoMvADMKlXwB0X
0IEYVOf32ISs2ahbuLOTZ7q+upShcm3Sz6PG2atxLM19AcnYP3usRHM/AHC1/MgaaZzHNGSYcSfY
cTrcFUAHpMT8j6PzWpJVx4LoFxEBAiF4LV/V3p7u80K0ORcrjLDi62fVvE1MxL0zXUWJrZ2ZK6tQ
C/OHFWYgz/Cxqkvbdwvr9rCOY7w3YF6PcZIB0uWPdcpzUSXJgCk1bUL/G6debdytKQDDnfHkqOKQ
+SvZrdBzY+e+z6uJZbe23Hg2SL7R+p6VUs93GImAQsz/p8XD2c4eA6yiECeqIV4vsXbC4dPhbRkN
jIssNdmq1Bn/G/TfeCOWN3hbExYUpDokhalLeQL5rTyVLrvWldlhyPOaJWys1bLni1tiTUQC1wTy
XlPpuNzKYC2xf4FjY0OKTTeppz8+C9MA91nE+t4reye4YYwK3ZsUL9544xCHCvCJlk05/gmk7JyL
G+PSZ/0uF4ELLu4ncxLs8OWXE3fg4ChQkPN5KEtSp23clA+YTpeaictX5d6ThoGBuWbmVInmNYTx
AkSmxPMexpxTuce/mVsNBuVCL0G7j6p6CQ9VEcPaEUAQCREWBFzbHT6R4YtL8zLvIm7hBEqL2b4s
TlGwQRWzD2wpxSp5L7p5ba4hjfCRKvJp2lc6Ted9jwRZPM7JHPs7lzd6dm8rew0jzMXfnLzOfYo1
kUSeh/15H1bSPncFHutb3wHIdbNwRKJplUZcKrJMjMgMHazKV0Vk6oklHWlOiE2uf+wEyWmM52zM
H41fJueKI49o0ohL/oF3T95vIg6y6HS1vwQbcBOtx5MQERwLxjAk4KTyeXjAPFv6PzN8iZTkaEDd
j4Oz1RpCXVPXYzoGlZZ1gIqDCnOJ2cbcsSU7sZapl4KSvjB23tPeS0FB6nLd52ScA6C028K4wwTJ
wnFi5uvG+4/ztMKc1BGi0/UlzTGzBkeCZNm489iGrft+sWnAWlPo72ixou23S9Q1nzA9CRLnatTR
tetwcGIeUjYYpMUIurYYG9tsulDCWPGlJwJ0ynGVtQohuTeZ05zWxa3sExAP0lTcrXv7ZjMsxpBp
6iKwD01T+v91vt/8IxPqymMso/TeTxgx90U+MlW5NXcUrspcCbGH9zQskwrLhw+JjXU6pAxbZ5Xm
EKSHxKkAUKy5z/83qArXnbUOh/KQ4GF5xhZfEN4iRXwLQrAhPY5n2zvwd/jPRL3qL88TZX4q+HL0
oTJGslOA0Gg3iiHFufAvXw6Fo9b8pZXL/yNdjGOXxKUQdgfyAEcQl1Z+uOyVQsSKOfvxq3B6VZxw
P44IInubd4My90Pjdm/8RX3wmeqyH79lxgqIpfZQ1icvn0xzziqDMNo1bZrsEZHho6RxTy7Bs4Th
UUWact9Cm8CCnuV6fBJY2u3JYTUNysSryvSWR6v+pg65Cg+ryZPnkVWgv2sDpuu9xhg18RQQvWRd
ILNoBw4Va3VKwwhuFtO7bv1ly0GmWx5upqKcq2G3F9QxlN9lXQGVYrGV9BUB6VqKQuxcB5lwE8X4
KkmcddUUnkATpwA4ooKxkDRByw/J7mkaa9otSkynd8vEjvyvkwftchYdyJBH100Te6VEUbCKlbut
FNCGzmPAXDsMrZvC7VHgNjG5u2I/lrmDAw0snLxP3X74x77Okb8jZNMP03t58YIMjBNEoTbfow8C
jo3WWZzRynjLp51rnRNbzuiX1VN1iR2IXaQygqzdB0qpJzziQ3EI+xk4C/lPD/YyeGANQIAy6W1l
wNgBaiFMjY+WvMaDT8qVNWDS5cAHytUhxSeHVmwnpP7ujeyoOSYsvS0jVgleA0hh694ncHOKcxNL
DMaJn67y0sX8/JHhveghdae62Q4L+sqFjeFUMVG1YPqmxsPm2PKi2RHzHFpgBHa+F7gzp20DAszD
NhWpl5nrWHswPDD/OcBUrySCxnJHxZvqHuIy0ckx6yP3rNuqC25ZWZKv7Msr9oWrVfZasvKB+cdt
QWyBsEZHi8DIel9WHglwhwrDu65W3YNLQXK1pQ6s/p15cNBkJ0rEQ7Z4FEegrzuUlmiE242X117I
RgQzyK6sVUmP8RT36sQkgDA6zaWL5Qz5iG6reTXPnAaYedc865cdLKMVryXCsx8f7dCt97WS7eOQ
zEF1DK+CeIhoo47h0vYQW2OyAflNQ2VX4B9qvqjyhAyScknmruXtO6eXylyilrWL9+61jhy6PeHC
DCsASRP9dx5Dr7gte+K7R6Y2PVDAGia/FoXtJhm9qD0OcwHtzid48JHhC0co5c78HsL14OrH+ERH
Rsh7wjktQIWHr6kiSnNk0lzrXVpIjkLW8kTC0zIU/MSYnYObFI6hu19ZdNkvUCho+t+2a2qi1G6i
swrgYJu41KISy41SPBJddOPyTyr9ivLW8qZRHUcG/hBO8PzJG61GzvSy3EvxEjVZsliLjzlN9XvV
x+up6b0x/ajcNQGrKAAkTYfc2NqQtMCpuxvnECBFLzzP3wh/iu8h7I6oSR0ukQM2XDQjx3HACkUe
vzdc2IY2JRKnJWFpXl8r9vplGD9y8LULlKBmKXc+wLB4j+4PtdfMAnwOT8jFJY5pThPdlfeRzdWy
U9pOFMpk05h7z1SRTOXv0nUdCkIStUB8gM14/h9MVFQg7AVXo+YsjAI1NdRN/NmhvMR7VnJswfOq
FeOp1QMx8ShJxwtBNBn9RBbswwdnvM1ugU6Y3RLjG0dNGZdzzkfJYkRH8KKxZ+S/ogwpnuYtKi36
Qzc/cIdf6tcK5tx//Uj+j1xyW4EfEHLlmOzrvtS7Lp/xFJMQsultgBWUdU4xg/wQGpPOWQCVh3uS
a1sd5zJe5ME2prIvuaAwFCE1jtpLB9c0wyUkku4YGS1J2rasdTfFiqWWXTD815KVJIrGqZ2zBT9W
BFwixUpfHPDrcNtU81I9hUji7S4fRNkelkyMAFGqkndnGsXzeLe0RXtpedbJmqnVOer2WqY31p37
lHSFE+0LX463a7d6+MBXftk3Fc5SEtNNN54Lnyj+LhVjSQDA5thCk8RDAt3Q/dViNBxUf7sQQucG
tTrmtk47MnT1xMD2ahzejEcxcZHZKCsL+VcPJK42JQv/X16x6WPUk8A/Eh0rnpzZCeAgXMUi9s5m
MTia0OCdDRwPtKnZW+RfFV4TKzwr3NxJGUJb6Uia7qzXZY8GQAH//DSlf3rK5OYduQqv+sueffQ3
GAPXe6hGQ7ple6Twm7K5g8tVSSzksRIBpt6BiNHBI5DdbiM7OX/D3hkWgoweV7ixAOlG7H74XuxE
YOuKa8CQFNLhRoPcdA/LnruyR0vg29KoAQiI52O1gmI8/w3ZrOYPVeGmI5FlB7ghR6Y2w2NjjCD0
Tu6oOGZuyBw7OhNxBIq9anSElaoRs/TECJYYkDRxO50fTeO3413HpDueunJOv6eCQ5jNqru8pnaa
/f1oV3BOOepdt2MhxEwDTdvtthWNMCfA4RPb+qwYX+M0l+FB+/M8HuZi7n6ymEH7eikenuvCkQCq
R8x5EHdCH7IONtqZLPEa/Kkw+Vf7srR+uVmygoc4qHjxb7jJzx9x2qp6V9W1X+yAPkxoXa2IjvXa
5AQC2/xWp7Z6G0BOYJKs6/IvRsO0umlh4b57Ao7ODfgi/wmdv3oHsbOi5om0v0TRNJIwx4iD+W21
M2HKZFn96h57WvQPRTVV5wDs23zBZNd093Eo6/PYt3hKAUbEbwSvgapPFbFqjFdFa+8DnRKxz0sk
uGyaCn+PqDDu8RVa8mHdWLHSoQSqvWK7Esy9gIzif+E0aTsfAu7z06FoJcpDIuBxH1oKC5ItEIr4
UiYYWXbkFMv5VE5+eAaQOBxBGA6ED+Ysxrk9M5zck63U7j5vrEOqu6XLgjAcpnSB3faY+xnNOQNW
O25+qy05e0rlhgfAZOublxTCucsaxKorAt2QSYQUwA84AZc9D/kn+qvLI2vbKVb3VVgkzjPSFOpR
tEgzXNyw8/vz0qWVOeQYwZ1N4cTx36VLQFFUTHzAdxdBHCvsl9Q9kY7k9hvXCCKvXRlJRHdnUfKD
sHkR8fboMUy4JdTmXT8qL2mwkNuCBZFvFbrhqupa79oEsjbQ8XQYPz0Rc93YJH02vE10grH79Qaz
GwdH5c/V1Sy8GerY6R5KQ4fUcagoKzwTCXXscShcBSZs6jDurF3Jfbbv2V1sV3x2XBzpuzK34xTV
9U8P8eBhHrh13yYGZCwWVHz6LGICMOGboS/C+pYNP2AxOHdTh2vC5fCfLQnIXbOuxVMZqOon4W98
6QsuO2T8+SBZWk7TK3jQwbBwrFb0X2WB7sM8Rx5oJX5wv60Vq/C0LetdrtaoPYUWzxbHWhl7F6Ni
dVl667/LKNf31BcD1vGwtL1nroDIFSgBqZQl5vJiGZ/gvxAw7+8wTaKZpwsGTkLpo9fsvMyp1dc6
05ZxoX0wyo55z52cWya74V0Lv44QsQMVESwKx00xEM3YigC260aBw3lDu+ULLmydcC5k0zIcmC6r
aFfKyQds3DjFRy/D+Q2MOTvEFuTbO16JpLyl2s7pP8NUUZbnTpk5sLOo3HsAzPKu9pEbUCrz4se6
aX2bmcoU/3rhu4aOFtbSDPoRtFNKHhCtmIeBV06THVC45mDtPmaicURZNN/bCet+8TZQmlC+DcPa
3UWov/orkoHsHvFDzf8NUPuKbeWt3l+mqba+wKg2Gi/EXH630ikfde+WGPRCAVnOlm6Mcd0b7Hwn
pEuWiBsNm5Mhdo15ijOJ2Kj4tm/tVOQ/o5+4zrdLVJbAojJWHXgsEu4yXL+qnScUuSAkwuC09KwC
ztBupuAJHU65z3plEuHw1Y1cbio3E9GTIjfv73D0L+XFa/TwO3mx2x7HOa6aGwojK6ScXCJP1jO+
s00XdcvE8s727m4WIdulzSCdtXup2kDHj/hvxcL/ZO3+a8o8Di5CRsL9IM86PjdDlcyXPteTIhLh
eT28V7y5j9xNquS1JZ+QbCd868vegId9XrADNkgOY3+OC3buLw2AXro2/FEey7qHB858D3GJeEKB
M+ITm1oo7yLIu/lmivB70ipG6cKpjHFekrwr4vLQuxGmsBh5ZhvAid4DHaeSc8wDx380My2Dt4kV
A9arrhyXLSoYa0U9x8tTZlNKvRjdh2lr/Vx+lovxmnTbpJ6eN7pNNP5sCfcOj0qXkfRhKACJaBL/
X9CwMrhzcV79gbhXuMcEYUJBERLDs5x5Se3CrBEr5SJtMfxK4GhIfTGbGdi0fNh7zfeMuabPPVYr
a9/IXV4gM99mHYs9IfUYfKihG/3viOnz3FOQwBqQlpryxw+s328ZdBpiBvwisEMkQ3xh1eBxrV91
e5sPVE7uiMUlcFYbblXbzEXP2kDNM5914GXo9Y2RkiSx6r7jsgYSYdbA5ChSA+Z/cL7rr5P43CDA
Qge/qyatcZfOo0XkisoEDaDhStP1o+CqxlW42dDowbgGiRfXwGQqh1trPUGnA8OpeJaqoOof6Fph
YYNwm6qtLGcLybSn59FgPjeQkkp6RrhmNVfoIGaoE3aIhKXYiGPCy+HvIT21Yb+lu7bu2OB44o2J
PYTE79eQxcoSMoufyXEjeC3951lM5dBxTfNDYUBKaQVXCo7ihD3dxp2S4ZHU58jbmxdkBjgyml9n
bCY/IN+hNcT5NFuuDi58MHLPOJ2llcvJYzheNuxhSHt2cJueeuyreAUrGCqbDseQv4MJOX5m5QpT
tGRzRdVKoMPiLl8V6AxFUgFbr5yaj7VHcL/aixRwqVk/V6sdjzwxAHlgHjhPHZ6ZhIGt6C5+HLvE
KqUjoAWXY/CfH7usNRzfrw65LZ1v7PW4vKSJi4dxaTnkElBeLdvfyrzjtAAQqwq6yNiFin5btted
sUfY4RoXgR+6i/1FvLcic196PTX1HkEa/3U5asE3MU3LL4sS/SYJAkqQXEg1G6H9kQYeNidkJyDv
aTBwoSSmqtfPpuyq7zUUGTRRRBrK8nRAqi0ZhoTNXRmGbNDZrW48P9LP2axwIVUzhlv+tCn8sTBV
T3xpod1mUDw6cnB57hzcLGzpB7dXs60us/ax061ICXjmLBywug3Z1rcxIF4aY9dq63E9ex3rsHvk
1VkBKJSc6OQZa4rtQ1zX79qd8cwvWbP+GXWICZBfps62agqjh9ybGBS4aY8EI4Vjq83oCUyikDYb
eDsJIbtDQvIl2tLprD1uCAUbcLz/7fvUi/ULhkChCGzink4RDIHLyyn773o/Blm/usuLUqUE54bZ
ijGOz5uZLWX3aWtqPoJmdMi5WXLKLo0aD51QC6xdeL3R5mq3PFI7U8dkbA3h9oJtSL4t+D2f4dtF
3cVWyMGbDK4Fedkswt86k3v5nEU5Y4IHAfs0lQJdqaqT6KciTAvDJCT4e1BtGL17VrM4r5hhn9lx
8h9xsl4LbPKeH6YzjK3ar42C9dFD3Vv3Ikqqpzz1sq92vJIHSdw5h5rXTrY1bc/TBQ0nuQ89TZ6Y
6QGxkA+Ct7FNYoZplcZLs13y61VE1zVTUiXCJt03k9+z9CvyDjMF3WFvuEtR2wnCXKPYNjbnycMa
shswGvxzVif9RxOQESj5kTgnoV7/TJyD4zbuK/WxLI7JEJ3y/I1w8PxRaSkiYmDB+BABS3K3jT/D
3ptc3lqbnKvsS9x7CQvccIQdhITNpd8vsKyziMCGSK6qlJdC9c2f2LLVuiR8eD/YCOGIAJPjir+W
mboobKz5oWqgI2ACGMZ9PSbqIZTWGfe91Nmt0AtHsr8kRQarQ7YPU19HPzbn53IgkBE7GzqUhN4D
j0RgnJAp2EOj/lJHEHIPXdsF0WmUy+zvpDRAVhGjvF8vUx6OvmCR/Skf++Sp1D5YjAmDf7ZbYBc3
26YZZqhUJneDajP7QvCwuHNwIXHmfMWsn2Jm8KW857NEt+6phDwjffEXkAJKx0NNmxN3rH5pb5qC
ffcuin3Lf8Oq/8VPENO6DRKPx8wIqJ+wO0Fq8iksgLR362dOAkihhbn1p8AdpQ5RD6yfKBA7E/NY
GayxGxqV+PXWawd0ApU5jW5SmUffrjCYvv3GdP/NE84DKkKaeaD4cwDs+bN6kFGCjfZaE91f6QC4
0XisGkxvrKh9nPw4OmpxnGF7jx8VGQBDGJmGhQUyEc4l+mWS/IS3umWXgIlhGmiCdRl1P5S07OgP
llukPIFLRdJEUYM/jJLNK6fLouWE3kzoqpmMPRUUIzAbqjKjvCsmky0zv/vKTWiifZR5FZDlLsy+
Ww6mLyITVHY1QxNn3LAz1nZLPZBYNewnf+O4Dddkq7NODc1lNb4fnVkEt+RtY2y1fPxGmjG4nXgR
6X/U81hutUMv6msllLleZcC4aa4UbTzGf5WHYWzHUjaVhMyQZI6irbNbX2M73l6HOYj91UIczRIC
INFZmb7Yrjk7h7HKPDL/fjJ/oUkHWA+8tl5uLYDzGHS8oFueD7fRM7YhmK1T9yxJWXQhyR5F10fO
6E6QOWVHcx5XY95Kt+Cfo47Ctg/5wkJkoyon+ooTqFZMZWQMNjWe6/JxTsueRpYyKb8VK9f4NKoh
enNMNFv8hiFxGl8343+dDciIaeiRfDEOaF5aornV7+H0ReYY913zim3RyM3I2Au2olaarpzULOpt
oOHwdYbdjZnAj3t78hYfrnVKqY49xgSr271salfvBjX492g+48BRwN412pDXKrub2TP58J0is7r/
HPzqgrdEX8HbIfh9nP0lfExnNq5/2nxGdi58t53PTRlpAuGg05pqyzIrr75G9M6h39UZeWNmCpsS
x914pP6cWy43/LhwSavfaRxAAPKnONVtXq9+DJill8jJSdHJmz7CgkmpUp4UmyGQLdVSUJ168RAl
1zGwpQBgBciZhTjh/LIssIDMs90iu2XAubCG6GXfulVioHaL0p8fOFoy/U8idJtTwOKW4o+Rrf4G
ilBav5Bvb+yzV4T22WJhZVW1TBE/8CaEXsizms9Q4ddCvKxs3zNe4/GUvcF2jpc/WV9Mza3rDULc
ZVSBc9wVRQBMgbxAcjPi5aPeSBOH26uQeBLp4/L/AlRhHtgkFBCP2qI0u5Yqb0ZVicKyYdee9A/R
aKw9dVVjbni986ohbzdPv6zEqDeS+I8wHdgEg9lYC/OW2qJWd3MpY7lzR/4f/6nGogk+SJV66knB
duXTxpLM2hVSFuYhmrHGBw7xhtG6hU23RytK3MM8jumRaTxX22oWCO08fmOz0Th5+y884SxC4Rzh
eUzszPIOaA8QybRapu6NtBQgjDQyyXiPJNDIfTOyY/8cV34jFd8ZHN8DnoYqf4I3hkIShGP1jmmy
CzdDZ+eHrJ8hHNXrtGIRheeqTn4l2+UGUbcT703frtPOkYYayA26N5nuOXG94j/EgsU/GzIXw2NP
AV773vghjwm7FNYeEkc2D/3vjK6Ln0hp7Bir1ytooiNee2oyZ+w6XEpq6hWA0QdEZ5CP2htupFy7
NE6f4Il2ChO9+cC6SL5ixUg+IxFm7jNswwn8F7fcC1Aao+5HHCj9bYVce2T3Ude48DEvnImWAPFZ
PbaS38A4JWoOxmfhnPPJCYtXBkaM8oD5K+NOW10QZHmNlKmDV0JgPjhB9nBE+DBCOtsegAWBQSLJ
LqxzGAKvOV6I8Mi4756wRlTRK+IfnVwevsp814ZWPM46z+xJAj+4nefUe03ikgCiQ1pgX451fpG1
y+4NzSIFr5JrhqV44NHfLv5U3S7dNVESjmhnT9pBS78M5G9I9RIXIWswWeg82AoH57ziicxIMbqw
CR/8PqU50l/72d4jI2HVpOE79/+WHqrtJ7+pQu4xemL54KYieYWPFR7OvzTHY7xUrBTocquUmTSl
9ZaNBUOuIhWxUQHv5otgydXd1Q3qPcmwZLjrYifGEegC4VMk0mLiqQb5ngQCWOksRg8eMEvd+X7c
vWJyqr+4w6rkK+bP/BpVz0azFKJEScnX+j9ybiZiX1YJNKRlWbLsvDRp9oQLe013A/iDfjuCeYVe
gnxwx7bXIMzxLeXVthPF9TiSpLm2naPFThZBp58T2/beIVg199RhwbsKPmVeLf1frnqQkZbRoYxr
FgUyylAi6mkB55HoLt4FiEo8dXk+N7uJ97HzLlnphh/D4LylJG4IUzTOMVC8KoKaT3hDMYSI7mh4
WSdWN37Da90QMBKMrHHrFPdNsKyEjIcyR540HYpaZNVyOwhqqhnTQJlTwhHrsV2JL0TNXVO55s12
pr3i3FbPfSzYFjt3BkR68Ag5vwyOI792c4wsv7j3RjBebQYP3hzQuXgqj8Ug488si9S/CAsxA8Ea
T7+lDjVlD/3YgiQA6P5ihlBTvkn3To0dp17eudfi6bD55N0GNVYpGr7mjGGkI6p1SthgkrymriQ7
e60ELoRDghjpmtO+cMyJYHwpjAv25co4sA8xplNQpx2i7l7bPM23Ic7C4li5XU7Vp+5+qrhyG+7Z
Totx0oln/5QyrDV7icn/touR9Xds1t2ZpWIrZhCrpL3xOZfVw2Q7iYIEKcV9h4gDlQ5aNVfASWmx
3i5rAazX8+N2POmwb7uDdVm6Y87pRLWl9dVzTiXZbS7ofgGjS4Q4PLdUM7psBBUpp12CDPYkmSMh
isI+7nvMq2POc2id2v4J/t82U3RLTtRWUPt2h8V+OTMJBdmdEE37wc1U90fhhRIoQj8CaE9F1u+I
abWkciCoHfywng+OoiRkQ5euXQ66j01+1jmed0goXszGkx8NW75wVssxQV/S9x4TwnojZTjJ/ZAo
ce35yKeiOQmZBY/JOAXtp8ypkaY8xPbjETVXvSeUiEFjq9A7SWVHQNkAy1NXkAtnmLkuCQHjQDFR
BWEXMm7HWRq2T4H1qnMQVrkD5tbv14PHcqx9DKe1/xfje0XCsDby9E3fpHY3iisLm+3SupsclvU3
bGuRN5yGgMPjBJ6f4hsCF4+ViNr84DFwXJtMmiL46DDNEz5fcufL813ybSg9gd7jxhv9fDsBn6hO
yA/r8yrSLl6OgjhSwIBNRF/wdcw+yry/Os4Nlib8IVonjJpp6KDDwtQj9mnK4sBx4jziYGy9bTMQ
tY5p9ytDvY/CQE3bOkNSwF1tfG6mYz3+tX1U3sgFo9Y2ZvceH8PRDzvoSbB9QkZJxYS7tTo0vMGJ
A6gzl2lvwdsf8iKYa3DFSCIr2IEVPTPMYryvdbiUzp8MD+KNGSu1bEN4OfZAkyBFqJ2Db4CJkkkY
sNE6/FkJBekDVjwQycMIogj/cPPEAee+UBGSrE+mUwx4aJtNzay0kDmr2iuDWUrtAEKohg+K6zB1
ePiIcMTWyVuCE+4vYqIo+A4XFhiYo4R/anSkH7wuaL6a+koPWTuYyV0cW/+2cHpe/sMqFrhKRePe
6Naz47d287h9cgkwHhiYW+70Vob1q9dqmV4UQnd1cVmUHYPcN1gqllq4Ty3yIZ4PLxRfgXd9UvJI
zPT+NbKBg+JHxDwt8MN5H1JNkjCZjB7Lb89L293aplC+KYqkPAgNwc9e7DIlwU5jh1C7hW+h3F9Z
qgFHPFWeB25QtuZNP5ji2Vh3co/BSAHnBg4GSxZ0NUAak3AJ6rAzH53kiJgcIhz2aaLkMZna8SqG
9P76HGRm+aXpIvzXMRLdQoXMMCgI2quPvVHT+oaZnGlDekvya8Y2He6M5ySPHDgQsjAuD2DFfNCt
G39gyj//vyPkw50tL0g88CYRP4NK6X52OwIle0jlnJy6zWrny+lJ9gphyuihzHL5TtijcT8RV+vo
ea45J7FS8ip0KVJeW7n1pLsOn/4yuQ6q0dX6sMuyLkpwgxBd3szcAHDI66w15xwwr3rFoxOAxkIU
dT77NQhuQF1ZA0Cw8IhLxeUIhXyUPvx0l/8CnKokrAPFqr7MnkrnXcDIc4vVr0/v+IqqTyKdJaUb
fasm6h6a/m7sQXrCuG2n6WbwMkrlNpmvU37QfOX1V8peKPwI2r4XXBzqkoouVq541bkT8bWMfL9M
eCC1As4eTQ93pAfnlvAf2JiBIMtfWAdxxBngJtPZmGipT5XCr3sIFAfuJWPCkyfXl8ldxU1yfQza
FdNHr9YlpTAkE+mZWzBu7I2LUJlcumsX9yOegnU9urls3YfRB0KugaVhBfA0XCtTdSNTas1fS/6x
jIV8qv3SXK4h2XXfXAUCYBn+YwjI6p+w7NJ2Ey4p3ML0iu9IAHoXYsEhIlwTpWn/Wk5zP/0Mju7r
AeOXUfa5ibLK2Zt5uT7oQoRcHZikXlNR0gy9mXmQvlDkHPF5dTj4e2iIif/ozfkYn+OWy9qd1iq8
rFRbyFvclWwFI37iwx+WmGN1jCvfWbZZHw/QYKzpd6BTqmHfs7TgbRpdY7DbKgzC5csmSQ+fmMd3
GdZtrNb5zQHk7T9IsF7Iz/RLs+7ftdYhBH+9s93hajfdPbvEsD80XCpwYWQVF3cMjeXyNdh6ZLFo
2vmnmNvEPspp6QhvD1NMcQ7nLdE2OcvpiU2K5+G/u/qreOVk9zAwlWYDx0INMZ9Sra2Qdq6fKOzs
q2M2IShuZzpELq4eQvou5oFTtMyLttmB71MP10gu1yX6GYNNuHjaeazpJLMb6fdUrQwd/MWDOxMH
hwBGIfxulk76QgeI8C44fBV/xphO+mDACLwuHYD9LQR1RX/KMmXIb8ukUnXQuedcaFLCsyIKqDx7
pFCmqXaIvG5bUO1JCqfA2kRBR1F42kIRTl2zW8HohAefrdu3Gxc2QY6I+3vWQVdzJjTaXUoae+XT
WOD1EfxgApmzETwYCwtdH1jAILFDGb+SzwQ9kls1wBr3u3YxNNH47bxjqds8pgV57G2X9NwUcLgb
ehGuDcHWAzi3jQZnclH1BvmjWj02bwPJb/GA5OuKbRemHtZPgIV3+A7LGwNtcd2uBcEyWtJ0MV8o
2iv+eaCB0kMK+uzGVyZP4R743fJWF52DvXmInZuCVqXwNnf9Nb7kuWwqgFnB8i8W7Zj/4SibnnSc
q+aCVktWdqMQyJ6K2FuupGJ3ZpMYTXhIfUotKTJfWi4XM5IpiyiPMccbBxK09FgP+6TJmg9CiGv1
wLdZ1xcydBS12Rwc2hkNkVABj7lvfwtGHt4ZY9jrLbk+QVOBYIW940WDPu+0yUxNd00lEQN1Ukna
R0p87S35+2jjjWSrIsC5LibbvLlUwKRB+LANO6mOCgpYgiyzdiNeKBrQEUyfV5yB6oRKGC5v1aAI
ofSQG04mMGW6xcp+7aCkCKd5HlL8O2E8a+clWohWcrwh9j2yPgienIa9wGPKJ0Rdepaw4gkIsB6V
U2BSbVG8vhpN5fCmnc2It0AFy9GxOr9DtxfBseAEuczuMmdYQ4Bx3seBHGlO4QAufLKvMqofCM66
x5BWG5CVTW36g80w9L8gV6avFKnW7akuI+c464E2EreLzKWM2Dc+LcidxRcx+RHOXRSu+a8pHApR
4YLy4COQ+t2fCcvGRTmdS2fmQmp96pxU384rqdzN8j+Ozms5blyLol/EKhDMr52DkiVZ6YUljW3m
BBIEyK+/q+/b1NR4LHWTwAl7r60qD85xhLF+G+N67i+Lho7NFiwJ6kOkHQtpZyG+gX9jIOu4/J47
h4wHphIz2zRyVYLscQaBZy+QfACy59A+/wE/1GiZ2Os98/3n/H5xVET7ygNFgJ5gqvV7XacdfuqI
naEko5gJJPuWds91qPzjxK2DM4dgJ3ejlhoQKVYLfde07KqehMIFxewC/zCJqEW3N0MJd5AFyEr5
C8aXVEszpus+NQZ0bsBIJrrzoZk+5TMZdts+z6v3qYlL7xATO1+Qrr4Gj0vrTuken9IQ4Fa8QbhX
Vjm/ENGw4GCm6yGHKN3kCxMSwBtAItPw0DEUjzboavovmHQ5k6f0RjosKeVYjM04aJywLgnsK2nx
NsECJuFXYgRaQinK/ldHVSZONAryPRi1y3q4jM2J/NF2fbICdRYaNLTYuKlXcUV1RPCYVX2cPOdR
E6v9KkvFWHiS/5iIGto7nrw/lNTmglAUBbLgLAaNMivx7yZ+JoGSWEXvMoS9/hXDMwq2jmOQ/6BO
wze6EPx1o2MPZBTpqv7jjgUK9i2VXXwA2eKnrzoe84sL4rL+i3/Jgz+H/VWi5CvGASChYTJPYLdn
xXzU8Cfsm08zK/6krjcUpxi9E0NBDMwg8932dU4D9DOrX2T4f7OBLNAd67J5ugLEiCHLYyfar9D4
sSq0/vIyAgKh0kryJfkkCzCCsCMBA0I2afMHQhYWXunFQ3yUO5EswFbagiTGAi3pNY2L8t8YhWjM
QvBnE0OZuHQxKdyyNjGvUxRFs8perFrnO7OwLN52hNKmWzE1C5GJGM0eJXfN+Bq0cdptxmFqi2M7
Oz5IiMRmD6zU+MWl0oTrtW4nr8kEE3Cj0hXPgEHByjmF2OWHCltn/MU+c/eN0mQgnqIa2sdJj85w
7Hxc+kdiCm6VocOi/Tw0Q3WyCoX/dqmjFVNf5qorYFn7g7qnqQmQoNJ6WArtp7t87GLYxRr9+w4Y
YoAdNQR2gMieCIeTUPGSEUfgp2TzuU2V/mNcxJEBK0QnOzpm5xtdNN1j3glQjqnv6+atWtKVNVOA
df2Fvh50qhPRMm5RSKAdk2UkT0To6eUQrl3YX0ydB90dpZ7lP5RO8A/G3gSxapTRMU3imIDDsEF/
m2GnH87kCeKaW2CNpYzS+cDe4qnwXsGux2yIQ3xVcGkyCW+jRCi44sJQJ6Yb/fSRxX0UhVePMnn5
bFernLMlivN+DBusSEwa/bcQEUu4LUafqC0YBishDMbpRiSAYd4jCiQLExCASFR45P3J/aNJKth9
JaKd11ERT3YCgZ7Do1OllrdoAx8irBgZ6LGoo2mXc0Vr6Ca6cjA7WH2zDYl476theQQlJH3Uscl4
67uwU+9l6aXzAcYBOTEo8OFyd7OI1YZwWZikXLj6jjjLG9AKdS69yWIdIE1eue5YI2i1S8yi3mdD
phM1DIK0PRMs3AdxJPVvWLoTuZO0AZ9adSyTe8TEHOuQ1gRCfmKrNintTELE8jg9g7Qim4Ke1MG2
JmR/UaMJ1Z2gGb7RFqfIHF3RDg+8pvl6XarZ/yqdiq6dlI5xvavKRXyPBBP123Tto9+jqVq6crz8
JJNykuZb/NPNwoKfdmAPwzH8TXOckaNQes5AwohIHmwlpvh+rA0XNNgM93duhuSBSXVVcOflNXPy
1pi7VnaEQ8FNmQ9qBY12X5mieLSuibPt0Cmy9pxSt/mFi6d6bGhbiYJ0oyS+t4xZsWp7k/evhL5x
dKOlQq8PQ/LAFMQJLxAxLYeFTPMnLjNhNiyyQ3dv1gINZt4Bm5MoYXichsH5wM4v/4vrgXhNnMrD
kTig+m8vne6nnQhPQ4SUMoinky3LFups5j4F5FdCGPKlgxQTvh7NsFyYUmxHd0KHnroja93Um0hu
7Zje3s2EucktLzUUqKlfkfNtIh7eZZetS6C3vQ+1Z+capzp0DPK8bdMXnv+LLXql95Yop9sKflbp
fl1BfaNWdZr+nqKB1L/NTKLhCw9MS/Ih00u6KC+d3sKqoxQTJbFSWL4TVKPuzEuxb2NE6TvoBzjF
R1y+f305x78rylrSmW3e/0CXRC0irVn0fW86Obx7bPz2kap1wMjQYXECw316J9IDQFOIlvFR9Dmq
dbKaUeyA1npvyIJKtlgvIEcUnPYBm6p5ugRNbMWukh4Lkooc56fFZ9h9GsvJTmczFvEzSAPmBj5T
i4QfXZM4XPCZk7cETmdDQAVdfpukZCjiCM3jUzwEEVIeievyTFQ4YmQgZJKoPyIk3zx6COcHjXEK
l8sodW8Dk2W/vDlCU83c7gOhD4KfIMBWuWfylLNkz2q/Hd+DLk3WM92anuGLdglo9ThdxUnxSTP/
Jg1Q3KhJQf1MEsfyuOiINiXHcHbG45Y1h57EzO6BVVd8hcQb8NCFmHZALnRwp1dya+prA5rNPabq
/3x2G8fgSTtg+BMZWftkTX11LHywHl+o9OWjsRSFO5dIDL2VCnIX1dcCbGOLACQnrMSaPqrVpoc4
UB3xCc4YIQPHlVxevluTQ+Ctv2bpRUx/KzP+auC3MTGeAjxcb4EgF+C7AVERXhM4s8DEkijTbv8U
5z6a6h1/W7s4XNeVy+iCmafHMpQL0cBAimuij1c4AzzYxcxs30Vc8wJSwXQHY038i8LS7/bTattr
P9Zi3gWuj3e9WylIPmiL8uzI1mBmFF7J8ZJ4UPN2FBtesq+ncPzdLpr2oM+FgTq0FMGpi5g576WS
4R9MwprDUXN9bPq2le/lLOMr6MnyI+4IudgQ0aLJy1Ph8N0pQUc9dMQtEIWLYmYTsCCjw3Gn4Akx
Z0paXtSN8X5SY9theuyqs4fIRp+WrrP+kfEMyUGUkCxubYXS+khiQ/e5kuHpfAixkLXuQMWr6WfS
+UR6qX1KMPkisHCGqvt2HGS62wTsATVs2CElJITPYfSRq8b7gmW7VueJQIH7EcCK3ch0mf5BtSjD
3ep72GXXEEf3iRwKE+6ZnnXNZTbrzboAgAnZKilwCes9jOxo3YLxv8jNgp+8H7B6x85Ur9jriH/O
5xavBC7VOj/nrev8wt2uMKXFSC7uyGdIxZX6PEUKvcjBBMeOEK3sTEhvvWt0ilxjC/kobU5JApDk
arwFDA08AoRsPgPtLR1Nk1/Z3C6/0oKH9ISdc+FuDnMSP1XAFYqkD47OgcoeedwamSF4wRZHbGeT
6dzbYz/CRoBQ1RjQGD5JTJDV6FyKkfk5RHRP58U+muqQ9Aw4RYu9tRD4S8CUqPUjmbUJzo6ox+K/
qqqwKDqNkoSvgONHy7ehflyp7PlzcPYObFgr5e5KDB3enpgo8vfCzqehbWjnVkAQ2ANJjuJ/vMNY
hWQfQMS0p9pP/mpkpBPy44FFUOfTLmwC2n7mOKrO3jOvZaT5GLKGSV/Ii8NnCaQxwbjJS4IQ5rrU
Y+/9pQpZy8PMBfW3Iwvns58I0T4n8QDNyrCgWRE2SLYmPIFtcsFeoS6kEmTppR9G92VKwobXkm2F
e6jxU5kL2RH2H6nM4r+WKVB9e2HqeI/5JmQJOsX9ulMCQjdaQmd8ANdmnN9yxgqVLgVTBuaNlUej
nBVItpiOVfq1ATAj7tOMWfafviIu4LggSeQzBWPlf/AAYr7YjpCe0lPOly9/VDgJ97wUqPmYb/XW
qU9R5IkK86r0/9FEDwj4LV/RJbUhSbI7x/Un9JE+U7g/TlBSgMe8e4QlpKMSZwhYGIodpLzpyV14
KC8pblcsHRLxKCeShEafBsLvI5JckVtvw5RRrt5JCy0WdAqcEzZxnhNwjWmPS0ikuRPe94CZ4Y0m
FD37LAG+vge7EYbPrjuwd8buMhcHMfMTP6CORpxlxkCdQ8cJvfMaBTUzOT/EqjVD6vLoZZxgOGRD
VD/wnKYknM1M6YEeVwBooqkJ9wV0LJ+PlGWyvYgcER4z4iCOfjd4HADF1SryWBB3+kMUvfwe0M4k
ryPuRMD4LAgviRk1abthGT1zzjsknC2GUStsgvZu7n2COIe1QasPwSY5jSypyLV3J++qwQbbIyUm
zXbvxDHTRXwtzS6IrR8ckBhE9btXsvo454aS/DXJQZhs9JTl4T1RE4ig4UqHBeqCsgnzF0ayAc17
xaAgPE4DFG9Gu80NTJEE8FlBp0fsbnZr5tCzbqKBVNMXBFZ+87DCqSoOTNLSn7YDUopnETnaoZnI
yNw2rmEhRYtEjp+NevvhrLP9yCMTOqc+6CP/npkaXj6klNVOASn50+reR84Ylh4819F1nU2Dt9ug
LQwZNK1oFarNMgs886XW1uwbgm8Scq38vj1NDjmW+0DFZLoKICzOuQtnpS/cTO58ij26r2ecNPPN
W9jQ6k4ZTPYiYVm/WXEaEErmC+J2YpEGXxQPnChjSyV2lAsDi02KoAFpbU2c0bFJfGLmMXiCOpVT
YJ7QXsf174ix3S1CWMsrv8DicTIiF9lVaQJh0/Ng9CZ1v9SfCUb1BcJAX8zOczi2yFwKDWQFly96
jTeAvSEoQZw7KO4N8oBwr3Q5FteUTGdEuI6fV9elN377uYbk9n3zQ6n0uw/kELnf7cju9IQbPUsO
nTd6D1NM/4LlO8+c7VwBtbhw36zQJykB+TvdsHWeS1hVjGfWflinF9OJrkL9rSEOXDR8svCgA0Zg
FzYTevnOZTV/3EimoGbMOjN3TFOxA9OQ+4xs3CbLz7ioIwcCcB+hAp2yWVwdJcJ4a0kf7O/CeiZZ
MWEExwC58LPWEH7G2QnGAvJcvnUrFT/cti6olsqigSypAXptEPZG11KmGRniEG2QvZMeTk+MGArA
66176eY1Ko82bkp/T/oNL084AnmBnMiD8MKcOYYttCSc7eBLHLO1GZo1tK6Jzy3WTVn6HxaWOfnV
K27eu8quIZ9PyJ9NHstQL+MrWXiq/BWiz7mpc7SbUjWQk4N7mWXmuYV7BYoPMh/e+nIpQohWmJIP
kU0k7QLk+h5ZX5Gmxy7MgfVvXMvnhIWigKK67hrrKUlAeOS37zS69pcIvdYFRFvgQ2BAFl4EiySH
Jt7xEcZHlXwhfXslq8vUgDv2WBebeCc5VnHUFH131OEwRL/9pKCrZBm5HrBh43IYYP5MyL7Z1LB9
Mmzxi0hGvzleUYPjHA55n1SkiUOEtPU1zpH8k4OTQ1fEUQmHNGFchMxCiPecwSuRlCgGiSYXffBl
i4rUakoRkuHpMgmaTHuCeGCbcF0+oQIiyctzW+9xWMKARDVo49SL3Rhxjm2GFIIPtnMF70FWSSH2
C7KmW+hJGIjjCqD1lUUze5QWTXV1DBlpIAPL/h+JDLQPV4hWUlx8K5MS+nxIiIBqqGRYEE4klE7K
+l+oUKCVsDHDY7jEzOUhrQ5BfU0aFRw8hhTEugx1aHeUjpKTlSw6lOVhaVm6aY3Qi/Onh8uOO4Lh
M9dzuoWqkf0tJjEQuNjNoKWT1fujC1L4sjotfuiBwFqgQfwDPZZsBxeP+NlrGJVtCCAvnR/OYaT8
6chDuKdIJPqzdtwISVkNffCu63x4dL6nh/ZUWFSxiOAAlT/ktNtfDbOqchepqHwVvf9otU3qR1Va
eRdFurLbRQUeGTFLBMYxWRzhnYbQ+qA+WAcyEwf7UHBEoNV8oU+fwgO71ZU0g1VT5tT1UlKJNiP1
FZS/1bTYLxv6RyhFCAAh2LfVr6iXc3Gv5Vr9566d7+6bBmuD5jdzaHu29O/rT7WgITw2q9fbLepU
orczTU94cRn9jds2cst+41Rhh+ShbcS7mivzPrhDNBya2LjJXpWu4127LEk/eCbm4QjHNMje5xog
9zZyRgbkUbSE981CT7GL0fsRE237jJinIZULN2wqX5PYEE7XJ9M6v6nBgOA0SSDuOhJOmh2gEpJB
GXx5dte5fv7WLgLnlVeBycBqxH4x2dkEvd1W2HFs7vGWdFS0bYtqZ3EXcRVLQFh1j/MUOEacaYHa
rWyo/V4Fzj/xPGPBKq4EpPXtF2PzCS60yrFKLTyJNq2f6XyzD/B7DNewYjHT0lGa+dsgEw5exKxB
7dvsRmIGENl1IRy5rco7Z7pb20j324W+p3iZg0FxiNkoSHYJEjOMhDNjPrBmeFIsMmM1pLXPoa4F
3rjR0fyMN40JphQGrKCgeMBnd8yObTfifu3rpk9gpsNm6lljDFnJ7Kzs8e8MvWE42RahRuhrnNhF
Ho4Nj6aiHj23E8ecQBOz3uM6zlnIDg52e/Uk+2JwD3Reffe2tGIlucvz+ik5VEU64iMPczzKY4jH
+bnpfc0HC1kO6AQiY43bkmV2slzUiozxYInLae6HuA3Du7KYOB+vbuZ3JKug1I5ncHaccz7cgz7Q
R9byWv+wh7LBR8qGtHxTeYOWmQgUWAlbdyTUdleqfm3vBMN61GQNE1wwYXE6gYsaItzxMyP0+ui2
/PGXvMbvBGKNVQVC3V4HzqXUzKmPq2jy4mmo0WpuaPgH/qPGmByIXUZeAJr3Wd1Nrq3tZ5l1kgA2
Z/GJaRB1u016f7ySReOvLwLOnHfp5xo4lOMuc3TWNMJ2U1CCEh9KHgUzhjZcKHf9AQzT0bA++I/+
x+ANqCIXkRlFJEoqLukWClAGNohOCnroRbFS1dtUe3KlPwapvXMhfEJCCIVpd1OHhniXSEfXz6Ik
809thpDw3Hu1cHEh95oANt2zfgj1cym9sb2nkFrGt8DQ/TLbrLJsFzgW16CHEBd2SdhN/02Bt+YP
uOblXetq9YrMWzQnb5DQwULMIIKBQUeczeJRCdatZBbUua1gE1QM011pNRzk2qQWrckw34hgHaCo
z7ZEHYsNqIp/Kt4vswcsGtZEslBybqYckBhSVJFAQOeL8aOjNySougtQvOFpSdaRdRuJmfUWxRZh
qKCacSMllIEEyEZA+1i1G9Pf207SprcDMGmidi3awYrQleRcTb6OP1zGtu8dyl80L4hw7vO6LNYH
Z55F8wViRBVPLYZLSDtgYlbk4KpOohdNnzbsYC2Y7250KNm7gMrkhB4+/UAb3J+hlaG6RxcneOlp
p+7mZkDFON0KNWIdmTi9snAYoitAXXwFAvGluzWDde1JoyuQ+6Fxp/Ap5+HFEFZD+HhwNJkOO8u1
9xMr5PRHGQY6xwHJcHGj3Dgsd27b18mFJ5p0Cgh/t3wG03+yGanVLgjpBSCJjMvF8n2LrQkYLN8N
6ApQbcCena6q77NVnwK9us2fNYgX58LfEDUvhTvYJ5JfrbhzpAjeqQz9pia92ZbgNqEzoC3Z9uUY
u++28e1SHfkuqoxFNPbBgMkiEadffe7p9FB7UflWsEolZq3i5cO2dwOov7CwTHLW30k7/U7LLFNY
7KXCRAkKr3YPARVafc/6OU2/eHlXDxguC320C0OeiR0d5s23PzWGuGT8TSpqwADIsvyeKoCdt7OS
DqgMpLyxTqogkjsZ1wz2dJ2OaCh1UfjDi+Ef63MVcApzhjJ59l+7dbKXPClBMAzcLaTblB0W5T6E
GQ8kOLg9alUZftOG+eN7g7H0whNmUNHPMc4s2Yc0giSq+1B+MyDEP/iwAv8UxSUZ9Tlk+/69ZnPS
kzjFt46Zf3ERmg0gBg8Slfh7QFz8A1IGogJhXY3mQNKYnBBZpL1lFBI1EyOq2H8DERkS2VbPjvcb
jb7fHQ3CI/dc3QhAlFNkGD2HAX4ebaa5PtXAz/N9Gbg9vk/EcVeT91lClBIui73n4vyjdHHSs+gt
HqNxLasfXnL1ZbC5Q5MNhffB/ohcugUqYnLMQ0loM1u0/qONUpcI23nM3tah0U9gpphcd7gdkLcR
LI3Do/Pn9oeqLDF/K8fjfukDYjF3mVaFvWAuaZ7bRMf/cvAjhkx2aWLEsDFkrDKf2mqLNNyub5H1
5Xlc8EpuHY+t5XZiItuzwuEqOrJQTZECtxpKStEG/ksXq6XCbQWRSrn1rWLq3cZjcXGLVEdzXlrG
hcSMnuNpRlbT9HPTHIrJhmpnqMyIgoTITqIwQmPyfm3P2jhPsg6JjCqYXYKnRMxIbeYqEkq0PGhi
yp19FQTBvawcjeZj9cpHrhc28XMiJSx5FQUs7jsbDtG2cDidDqSo2PiY2ujGBgeuXU7vaXWjDdUq
zhS6HYERc8zM+F25Bdi1GIAQhl/SEGb8ByNzU+k1ry3CHN5zCjl/YzCqQI3FHi3HZ6MT5AAbtPar
vJ+xEv9bC1DhW2V8p9o2C7MciAhk4TRQ3bIXV3o4q3jmlzc2e1TQMADpxplDjPBJC7dDwhsZ5+9Y
DsXVb7qkunRr1ucnJ8za+7YiOBvT3zDPcmOL1SO722eqs5sxlH1aHHLZpQgh8r1ROZRXLVRb3iy0
SXdvSI4Q/y2BJHkKn24KcseR6oPHBi53hklh2DI/DsAbhWX25rmYa45DI1FangF7N/ZzxhuAfNUG
SX3UTM6eIQTGf2ZkfOjw58b1P006aXtPzA9RnuhjATbD4u8IAZsw4W/iXPZsGt32P1wW8T1RuQgY
PFweL5GR5A+jmfDFY+ww9BrO7ipW9psAWPRD6wYTuTFCNe5TsNrCOwbcRglScMevVH/Qc1WbARE6
qQkaeBgCQir4NojFck2o/CKQZG7kzxuI0JVDs8IKn3XhIOI/uKJinx+C/OcTepw5Iu4Yae6mKUbG
D/gZDTgcMS7YpQt3BGTfLiEUKZ9uCcddg9uFytPeJT3J3AffiPgCWSL9mSOQmjtdu17/QR05l2Ta
c1Z8SyAZb2BMNLEgWfs3UrM5tr713rBkRH9zbmSiLlw6AjziJHMRdP6QoC0wOznAwsOYYrt/9Nfz
crKiBNfXEwDyhiabQx9DHbfxkAo2IdEgmdLkJgzSK5jg9QtVyvqNLdP7AmvMLyNj1jpM8LDUHSIk
RLcoHUx3BWEu62nVlAxb/CRYlxJKwQ8iot2VTz5J7IkkDn1zCtKcPzI3LsMn1FOtQOZCxTXcB4UM
1ztohc6ywy0Y4ScnQgX2n3vjbqmWLol3OwIMqNBVNT9DH5rx3ANogm0QeWV9TeFZOQCZiUV5DgR/
qtykqDIZBqO15/gEGeHeA3CtsBXOKnpe+4mUDWT6BQnWGl8bbwOJyAVX6G+vF84fjPCud4rgk4lf
Np9Sbm/UBISm4EvrdsprmvLhpm7/zVtCnsxY1ssWDE4pWcUu1Um6QwWyukqJ5/oPLwvizymV/kkT
i8KCtPTtXZiUo38uCeWEyUbND80eyxHpKkXC2r57c+qyoREr6JrJssUQv/fmhrAdX89ygruWm/7L
KqminTe403pkcVstl5i5Frt3iMvtH3TECR9EyfvdfTYhIMEjvgLPHG7hQMtbUDnztC2rG/sTuAVp
Iqy1hjR59krecypXP8Qzhr0fyFIMxkBVPWm1mxKtykZ0Dtm5WUY5dQmTZhwA8aI5Tw+36xwYTE2S
lvSnm7rVc+Vry7osZwu6jO3WI2hdblcCOueXmko+P8DREs9dBnpzI27fMoPNZiqO2HuqhBFHx4la
Z5NBSWQacSdE3JyInSSrghZpHU6AexAKlJT2n+USYWZIOGlPMypXfl/kZ08AacL0B/ZYgXcmCwdK
nlSRB8h6ablnf0FyRZoHDuzLOYDUFXPk/jZyQXSnfZd9qQ09Balxcpa9kN7gPeXLvHLb4ORHDIR+
+nXK5YITcS2G+1lwPSeyN8kh910mUyxk2xWlb+2Td4vmQz3TTyhMvPiI/sbN4A1XMgYMWQW20He8
902ELlf0rwgzCP5Gz0H/opzKpAAJF53vdRcEjyV7whV+JobRQg3rT8f7ntFdabjGjOUDF9cmiz5A
KDBtU6gJOF+JKohOeG7YgQOSgbk30P4hufISWR49Tp32PNKFzXsFabnVB5YnhdzzvbqY3XMTs1uq
tbfuB+Y7ybhTHZuW8IiqY+J8FAVISvdZViVd3qACxzlOnbeoYyBHPgVZsEvgUczQh5TOIn5rPzA1
zZaDEqEXzJx2oijS6K+F75KSAkVqB0KzAXBeCwcbjZWxI68Yk9X6GeHisjyUPfYqnmUwtp2eey5T
khLuWYZqBqKa0+0IICH4ZskhEcLSV0/HoQU5f0YyicKqqCAqbAOcGq83I1jO/ewM2CTaebwvHQpc
sh0XdjuOlROz4WyiapxqidiPkIMMpxB6huliHC6MHSYYjk7y1trsEpJ/C6x+jLNHpuowgAw+HbOP
Yn+1v+dyIjOFsiEHT5eRSvkRV6K+TzI4BiQy45zBsI0UfPL8LcNSjvPUGeIfH0EJRLwBDe9uZF7O
iKHN9a81G0k4YfIQX0jeIH2xr9Ls6lZOnLwNQutTTQZItQnjGWkESWALajLG8jdtgFGrL9ojzE5p
7ti+5tEz8CMIvkzp44fGFQRVdXjT/q6kXE47BJTG34qbTeEUNrmFaRQkdOEO0lWDrsrzT32+QHHV
AWkDFEBtHB+oX7R57ElF2tc06NE+A8Th3Y1xooa9IsjE38waHMGhKiUV10yeWnm2YNH+DplFYYcd
EdAmuYD/1Ep+3CkPI7DeEFtIVDmxfCrW8zAbgIRFScHOm+wTrA4mS2XHic0NK91o4Ip+6NGTRB7f
xtjPp6oax6+xtFOAoom851vKNzgH7m2lx6K/wzs7xPMpJI1vvFRC1i46Hq7TD3focR80BuYQkqyh
4asx0rLZHPAsbhG6A3BUtDHfQ9RXM4qDZVhmhJngXT5TUXdHcGKNePMRg1fP8DtS9WABYa2c+9QW
xsJcDG9BqUWKzU6yema2uEJaQK+GZ3gzMGgrX8ImQn0Qkasds7jPqYhLand8SlU2hg94JsgBYgNw
Y7SshAst206ObBmqah5vvpWmItOuqBgoukkQ/loKcgdOUR5zZm3Cmtk5SXYTUTeodDn+2YzXC6vZ
dO/XcUsbxVPpp+VB5oRcwmfR4Iafq0a4yQ3A4oz2OUGij8xiCPpm2lREWC7ZgQaj9ofdunTJV+DU
Vb4bXGcdf/ckt1W7GkXyA5Yz+1I4aWk2+F0Z9Fi6+Hg7Qi6+bxlIPjeKQpnd5GguXuyh0gww7j9n
TlbQzRhC2g+EZpbnCNH0cuwh1fqfDt16SUYL6p9yOztlBt5vLWq4lOM8rp+rbxDibnm5a0C6Qpoe
9Swcsp+p0M0t/yox4fDgMd7iPmQAioY9Dqo6ZV2KpHSZNk3ao2cRUQGPzc8ZET/oCHnJNYYix0aw
SdFH7rjrAv9ARrcTk2ZBPHn3wAGY+og6s4D9I0Z6wFpbxbHkky8eZZBlAFNBA93Rv3VabiQLR8jt
6NiK+r/YQ4XGacm5jA6frC0AahXRjUgSqQNy584ZrFzudZsF/R+GgZbpTeqKEPN6Jwv32II/QqVX
Y2jHIA/5eY2nPfL7Kvvu3DiRe9/mNrtKUCuaZEvX5un6Ybmu/uSo4Sxl1CjqX4S74EfY9ShELMXu
WLsPZZHcvFM0v2+qwaf3zN7R8z96b3KAeEh/dou7Tqwq2FsLzmWPXLjSf316CD9lqZrDxlAzl2/w
wN42aNAydikcWyodL3+MiUd3UTQVpcJsVy+zesDNOVd7zsG6fQQQ5aMlBHGX3RUB0o0n5dJg/6R2
hPu0d0ffpiyPkXXmeOVZ0oT/BZQT8ib9TesPj5sNj4dminVJBMzljwVrHhL4ZuxFwd6tY1dkDKu9
ficxbSd7inzYN/wfwQ1/J1avYfbqY29gqciKpYiOHavl+Wf0Y1fhzM1752A6FbrHeJiomVewgDkk
ooiMjd2IIiwh/CpOjcA03VBibaVDhgp77jzq7lCBJxnhasXqs3BB1TJn59FVgYDbNYRm+emIDY6O
sx+yIoXIizP5syqpmxFeyjzbzX7XL4grTdLc2WqQHbnpOR30nMIA+XFNAMfGMIqaED5wCaSPMD+4
HfDsuayyklxA3W37GfvpWICyjOYeqAtg5riXx7VclX2AQRv5TNwg5CD4ETb5bRl51PuxSZboqPHY
jIcebXZpt00wNSTeQ7oRL2QHkazJcEqqs/D6kVzhwq9qzjwsPR4Aky6dGTyDmnQiksMtvRlmilUW
gAQRA6HJT6hvoOHCYzhAFRza6tQAefA7DBgchqSnzZHLW0t0UCk2C7vx/rOapil8DQeEsuQtqZBY
IhORerntSpN7I1ZyOlr2x0zCkn4XlVhL+JdsK35avVTtFrfdaDY2S4X/WcW5KvMr703kYYuu0OV3
eAlA5m+IC+GUZiQsyPDLhEqhloUg4jZxOYRQMJVPXgPrMAvgCV4R3gI65p5fRnFxf1hmH94d+4pK
/A1blPVIca0DvhixtB8TJlExDYVaTJp5KJDNg22M/JPXZ9pDYriwUrg0IZPWk/Hj4uZ2FB6nOlEh
ZF5hnkGDNzHz3wZIOb5q6rj5D/oGxn5EGMlYk4YyQEnxIbSMXHnGOM8TIRh0Vb7hoffdIQxD/N/s
1e8j0OP+U+xB0NEwdQE64QTtcv2sKb+G5MI0ewQUt8X1WYDfabH71sVDBDHIlA/ACTsTHzoga8Ow
x/crGxCLrYhEvAWbj096IfvAoF6Py3U+VG0Z1Z8pdcB8jXnypqNpFdkUTZYUhjV6Oyan2bqTOfbC
JYHPGX1wRYwtMLoad1lIV7pRRs+M+6cZGXCOjlONjQQPZuKYRPUM2te+0aE91/RWqEH5kJpdg16N
RTJqBQZmZV08o5QdmPMHc0Wy0UDbsF3wQfS7tqXm3zkmmSiNmF/QreUt6XQop+Vm9JYpPzGwCZZT
xOZP7FhpiVfJA5ScBKHKP5zyDBmbMvTvOm8ixFaq9X2ohdR70VStwRY+4t7yMYswUwpSVAS4DZiL
9jafz0REpX/HziNOuf8fZeexJDlybulXoXF9YQMH3B3AtbmzCB2pVaWoDSwzqxJaCwfw9POBq67q
sWobLrhgk4xIBOD4xTnfUaHf/UQeotQ7rY2o+UlQwG01MhZ1Ily5Mfeo54i9GSYXukKVdoV3YK4H
AzlrOmtbEa3Gus8drZFlHidSt6vx9BmMJosvPzLfVJdoQ1KAetlCFyWo2imIcjVh8ogczGw+SFIM
402WXHZdWwWXQBfGCjdzjo4tIsTe2bOaolTzoojIEi9NuLE8q0pRb1aTWjgUITci5fXjV6uvkuVU
gGzsuLdFGV5yCiCT6ke//4zZOj7ZuT2x8sVxhlJeVNTDpUT+wWyKOoGhOA3bxs/8Sm0m7HJAJWbN
M2CBPCVeKdDBdwEkQN3NLoXInupGI0ChQYkvSJfxxluk4mly7gLV25felM9qTzJE/K0bpe+j/qUH
vIZf3jynPuLKd11GTOVKBU5rFyr2Aoc6E9b3yFf5zx5HecmvIbpvg7XMWKrI/Cu2BqXXB7AYLP7k
8LJCqMM1f3PUdvOAJblwzgvJbZ95pOsKlBOEcfR89ZKQGBgZhzVfai476Js/+xENGDTSIFjuyc2K
byuIT/MxLArVbNnwruE1le1Ve480Z0JmWq88oTKO5U7UVdAwA0XkeN877JoOfUss1e3SM9l/ZFtF
CgfXJ644bolH2rAwUEdaJGh5cZc9g1Bwv1SVpCck1WDuMW4lT7IZouYi1S7oC3J24KJr37Jv5mjE
+Uu0aPEw2nKsDoWehU/CUiCJ0gN122ykTrrHppwyhtMcRocUcXN59JMquvUlq+3T6DLtInYnD7Cl
jkRF7q2u0cCjZBzaG9djAH0bl4XRoMYHibmh630GMlFqbbVIsCCQASC9MzOW6exZAqf3YDxJm1BG
mHvIgG5u4PISt2NpD8epQDxESC3WGGIoAm0dyzYkFSNDKZAxfZYtUT1twh6aYFHrrvInoIRwbVJ3
gygtQpWJ02k9rTG1HRrNY/weRhjZdl5oqQd0R0Drh9JE901hpz+kldpXJWNyBnH/gXRZgUK2ny3L
eiDivUeUWMw9DPY+ZZQGjre8UmAq0If1nb3qpKcwIAMJnFm2Qgv7S1gDHnKzbuFto7PCfApBDeyR
ZABlw6uS80gUwTpnwv2HFHCUZHNZS9HvbF038yXa9qi+QpyGJWJK4zeqvlkT4lVHTwNeD3VhVEzi
Fc6G7KW0+vojJTz+RwplU1ysSc5PVovkcsuWsbxo+JOSXYyVnHGNIG/jqRJd8Bxxjj6oKatz9F8c
vjYa/NZ+KkDq1mfSeMYDez+ush96BBG6tTJbD/F5R3EDOHYC/hx+MLZykXNAKcuPtkpd52Q3fvK5
2Pbyw2e5ROLisKTHAIItrjwrt/0Tpd7MmjLgryeh2o6wqvLoBDS5tvF2BeIPor0i1V31gAQl23Hu
FOYmlYLcKTNmZiQwLRdmGD34Wwjtr5Fa9dGZX9AF2izQPu9KW2UsOuqAjm6yshBId5934rLHw5hs
BnfCV8Wbt7yZ28SM2BOMgErkiHLnLtB1rpalbZ4HPxte8TmC0wksP8v2XkQduR16sXaISVR/bxgG
wTxJGLK9ldbY/WgXG+N90BvCkBCLpNq/zJ1Sjx847xjPAh/WH5GZeSgHRzbThuWe/ZPY0/knm9Zy
uGqWEDnmRpdh9CmQ8GRw6pbOPfkJSd+bCuAOpylqeOeAjNwvr4fGV+Who61zt67XqPZRFiGLcGLt
ggPywIGMD6Jc14e27Z9MBIVlzxp1RQkioiAgibqdBDX4L3S7aRm7OI4Qum1NLzFMRHHsvGnWweqq
Iw1seipxTwO1ceOC2F5ES5idrRGsjxta4uwPQU6cS9ZSFus+VOUlsjIyQgFOVJ+ptTCNTijsH/1K
Zq84yaKPEA6e2Zcz727UHAGdaT96ONsT2d6GNVXiNopHqOlV30ZvoLWxH4Ft0qzmqrBhGBSxxEP0
qAD7oGscdspzycIiqCovtpnE5U/AvbeGEkpLPiD+YeGoE4KYJ+K5/btCaPcHwIAR0Lls3fc8Rk9y
wm5BR+xWiH0I+5q9vSbOqLx1sY1kvL8TO7sRNka9G5O0aqWgwj/AROXjLt/lyl/OUNcnEIXFBDLR
LoLa3SWTwO9Sm6yTVPPNABoTfWF/asZqAmwGTUMcRYBCkG9VEF7UgyLZxdiK7Q3uDn+4Ny0tz8Zv
sapeVJ1KT+VAl3A5N3EDILxlArBZaIDUPraG1Dtwds9nWgqJGJgoV23dGIkNwzvZIU3PHoOpO74w
Fo3t26Jmj/CFrQaf9n7wamCjhxExdRJds/wjRPrIosHt+n3q4Sml/3BGlXKds+jRmmyVAGMKwqG9
KgflfuMQ97y9iuO0285eHr11OCa6H8uMv1rumeX2YqsN3m0Cu6VbvDdxri+HHvsA9hKkBAUhUGiM
d9ksh+YaId7cHQYzVwgKkcRY005RiYXc7Y6FC7IJGd09sOPFEaFg5TabbM6dAEaD57QvGs5rdcSF
W1c3M85QC9tkCO95C4KrjO9I/kocJt8LQxtUNzPiYRanUB3wl5OIA3VM59vMkou5NByMyWnhgEbn
RWxghAcZkdEZ/UhPMym9cQ0a0AGHBpa3fLsoe/oWL0Ercft2RXtAViSKvUCR+KAiTGY7ryA/iHGK
lX9LSQhwrsNaU7wykEBuymS/ld+Yyg0/Ax5gamVfjUQCTprXMt4fbbMNJLh2y12zHv9e1RRHXavR
O9WC0TJbLRA2J5Y7TvSDeC/EkOAKpT5UdYzQ28PgG59I0JldFueytctLFQ/98IMXvJNcA4XgeqUY
9laITiUfnbVef0AJEYWPUKbWjeK8SOAE+cxtfVgd4/HBLKC+eMdFvnOSKkJ0SRU7vHhzPCfHKML0
v2m6CVMZHTmSdXp5m8FKLGheNCUjZBqd+8U29al5tyUKJfGgaOrZLRREqae3sY9BlTcACKlsgexM
UQT1EXiD7ysfMFE931H1OOQC+FChroE7qp8dgI75ijGG3z2Nwib0jZl4g4DIs7xzkQFJujcJpe9r
jWNCn9yI4RASqtJgPY+XcTNHyhpe4lj51UVlENRumazWNvFWTRvcutXU2XsGlTbvBuIpqy9HsBI8
IF9TME7jMmYE6sLxfETfPubnMTaMzJjHBEifIqSd8t5FgPo24Adzr1tSi/uDCCkwYCg42H3mjJ/r
MJLcvtIi2sk0W8x9MQnabYvo5JMJCb5vUgLkFWLASQCLJ8oAWaoV1vFTXfjzO3XFPN43AQHORBQZ
oY4o4BwsQ1Yt/WKD1rysr6Oo7NJL0hq89KauWP7sAgCGrKzxepQMd4B2uxg2sQEC4Hdc6KoMwH04
TOix6iYgKgC3WndVoXzp2/upUGH6NGRjgr6fn4VDa05ZxvOaCULrLtHCa9snOg1D9GgkooINlLX0
BFE0Muz1S41BZQJiMeBZ55/4bvDS+8Hc/UgD2ugTRqhBnUZfieSFV56w7piYm/BBRmnTnShjSBY0
k+fiGXcFr5RCdbK8m9Bmx/t15yNOtsLzttcJyi16atbZ7JpsMkhCid08LBTFKWVOR8wspAurRXQk
D8ymDRW2Q5iRf1FHGG72WiVd8QmQAK7FFHvJayNNdJ4kNhYGSg65WIhGxm+OZtKBaK4x01mMKZ4w
GRn9GZK33m1bBtOkD2UWL1EvGJ0bRuFEkWQp9+pufYPpdeqqXwIHtBADbzhRLAArsDTIhIBvlp1o
T8toDyutqsFQZQfIPVnZzFkNVMAHRdqW/nIReliZmHlNMCOb0bcbAIGGPJ6OuVC0zXoEKm3uT9+t
Msnv5ziIY4xTsUKxiRQbcjNMvJep5v2IJbKNvtkxzBem88a6tjA54FTqeKC2CPKo5hGtyXGN4E2e
0Vv3X4mpUSNZSPDZKNeJ4n8CIYOBupWALKcA/IHxGguyQk0cskPG67dT4YAVEvk30uTSLP5LprO0
2jXI7V/R9bPcS/RkyJnFZ/iGpsYhMIgslbNWxNftRwbjz/2y7ng6p5hvWm7Sa5iGDDbzrPKHF7Ci
+fuyON2KVDOhtY29wb0HFWQejBP2b2RWll9OJ7OPkLzZC8cxAxDHGmH+ZuJljs0NadE7w1GUV+3c
tPW+hcNg7YMiT1+DoQSBJ9A/vyX41B4ttPEx8mbkJzuDZfGmiAnM2gRthf4KiFv72WVUK+zZnewe
K637HNiu85UlyX/SmobB2y5+0aLOHnRjQ74UGdGAqI/Z3kWl2GnhcC5OSE+zHVvk4tJHmQn5iJjj
ZoOCEaayAVdacug1+Bdn2ZBehD2SRUYacq6RisLiqPA1JiFHppy3Szpjo2hixGsbv7PpCOj2rBxH
n6y+Wll3ekuaZvuTOqtK9o4pvYQCpoTamZaOd9kjOrRxUkk24X5V87c2hNsktBVekF9oN+8xFnFe
DYRFIVz1bTQq6BXTcDxyGBQ/zdjID8tw3q5A8MK6GGrdfHqs+AI0fEVJ8mvAQH4fWZCv9sMim5ve
Ff4j75xIn0jiI75hRjcLDKPkOm0GzlW6Nyvx2nPLCBS83xjlj23TEUrp8L4m0bdiabsXrFy+ZDdY
TwZF8GlpaucWpvJK1wHL1LEzy2IEJ7zatyZIneKYhBEmtDnO/cs2X4JvJRSMYTvAcUDdWFXYRhKH
IgUVCPbegI3gnYVopjmbwncexrGP75tQ8C6MJAFaQAei6UZ0YwmYAym5u4mBk11i6ls+7JHqfBu7
ZF1v9EQXzoZV4KiV4zQ9G3uGk0kzyt6TnXWLOtstmQnHQXFWiJ3G7dCq/p61WvOURnN1nZbEY23Q
zDA4U53X3edQHxnTRN70JbIU7QibMH10sz6vDr1NPvnBskig36I7J8DSb6blO/ap5tFvxwgRib16
g/tRlMWBuolEc577atzaFuXUvlTJYrYm8cFbIaazN8z4srs0s+MPbE8eMyJTqWSHhzF9CGhsParG
sHgfXMv7DNJ+THfcCWRk1bRkDwG0H76GwMezZ4nQXAarTWG7RIXFpG2ps29tMKNTKSyjrqJalM4h
oHJqNl6XcoBGLYMkYoM4VzcBcLLXdpo8zMea35+qIeTW4IWGQIizATb7UCfijixEzimAXOI9Yk/E
TVUN8tjNff6qBid/BdxSvvW9i7BS2LO8YuGQPoWlhgXdl4zrz2ORFsd8gva3m9hrvyHDoUMKvQYp
v1kQQVE7pJS9nlNB3nRQm8cnKA8sxzvsreNZlrTPfojgG7zTzJ6r5WEEz1TXlAME2yCyEp4NzZje
kTzJbPE+yXJvDRgz1b4WdJuPrrYIXcYA4mMHatz7GbfQtLdwYn3P43i8NT4mPcprR1G0jYVcViEW
UzCQcvk3y0bptcE6aqOJjKLA7Jj2dOneRgSEkLNjDrzphmDFr7NtYZpTeeLZ5/lloa7LDPS4odnd
RG009FuGQ2PNXhwlwB7hBLxnco2zF0Xwl71ZMkOsedZ2Pli5MSYZoulCWrAIbJg8FByVN763RJcI
Y+ppB/8+jd7SLna/EqROeoOGq2O8nveYMIq4ek9ANVzaiVnh/0ZAJ6briHyCVebyBe6vmG8Z1rbQ
P1BsXcfT5BRnkU6QTIB2FKCKnAayZ0rjUp3KNl2FlzAo4D41rR3tLdDL4yWoSpaJskXhybBCqJux
KayfA2Lso1q/OrzWyGCdI9H0U8+FQP0+rAJ2d1Sr5DVrYRIGad08ZlPhfQRtZ3iLcgbiU4UFsp9t
R0JVYhR6JQcJZpMGDVSPDzQtP5J6CDeO92RjNq3jFBPRBwDkkIdiI4Sj0+RHEosrHEJNFMYnVVeQ
RnxD9b6P4Y8pDnVlvlwSjKK9oBXq2WJ31mpKqLszVk7xCmCdHe6keRNtE+bV7HMtMOjASEevZOBh
q3DDG43VCLAvtg9D4gcPSNV4dWNbi67ZCbPGsu2R3s4WpnzJCcdNoetX4TNCfWydYWTcY92zuOTH
wU8uyCVcMzMnf/VXl/RuTl28tXlRxpcUEPKW379BFV6n8QcW5Opb4ReMn+tQRsVFBGGDwbxlMyFI
WCV1h3b0q8eQhBzK5yxS1xKXE/idSZu3KOp5S7PjkO0uFk7k7UdNjv3GdooaXQ8T651h0+VvxhSH
JEL9rr11aXzx5iur+eBJJw9D67D6mnD9kCeLxAKhqhzSdz/AQe0OdJKH0o7hQOHM6+8D4oYYNaZV
eUbAXo/Mnzxix9aik2GHNzkvOZB59iHsilcvMzE04Cr98pxH8Tr+7zL0ggMmYfIK2L/yNmpi1Lau
O3GXEjBT3kwAtz8jOEWE3SxN0mzjPoueO+SkEw9u2d/4VTFZLDF4WDdONuBeyd22J+EgCH9ygzPO
gTRcMlxP7UdOxuIxWsq23Km+m78LrBf3LBx6tWW83oD6hod1Ey79eseQWffiebM5k1Qr7e3SBfbK
owqBZ4hozCLAJNPyKpA6X+MGxFhhD4A0uHw2YzdPjTU6fcKmDVTRGMYjF4Nuf54E7C6bxSpFS2ap
apcHlnstKMDIakkK/5L0b6xK/JxOtXNbl9XhPLkUYz0Bk/bWMq3DDpvqBCuQWAKzbzNLt3tE2lx9
jiHvOZcJM9sYcQ9zj6Z2T9z//Gl1IZoX7fi0b8U0MsfoETzfz8VqlaK49XcleP10HfRgi20oafEN
5ZK2bMA0cGpx3RDYkozjN0INy0ca7/FjitMMW1FHTI7FqKHelswsi01MpLi9jZZCHJ2esEPq1dW8
27pl9oxkvX3uIO+lvBxXJ0NizWysA2De8BhSAr3cMfG+OFR8b4f3JPX3Ju/NewwV62Wp2b9utMsU
d09cXKJPjY+x7BhRs952/kDrhTo8Rftl8uTZlbgXQHESTH8Rd1b5gK4wRquDQR6fVlhOb3FNrbWN
SyaVO1iN4szJRUPfIULJdxZyAXPCShDdYOZiq+Uy+YDKmPDaIZmsUOkWr6EO8OAnEe8AVt1A0qPK
fBQ5G58DzqhuL4gOYEvYILZh3Nm21o4t/hg/MF+OKLfqytpNOCHtm35KxbQLyhyd2eyzpj33JIw+
4eftTgADbdaDC3JH1rWsWFlhO+mwT4clBL3ALeHuIPG4b4PVw41sSaDsz7GPmf2w3i6Ky8tTtGeb
DXODBhRaJbrBlkwuy9PNwcL2TANFHPgMS5DU8alqKK9yX8KG8CXhBoiUyH1ls9rZIBCDyhx9YZph
S/HJqwObcvPgkVUWHRqhp+9dMq3El9bBMMzKVaJgQO5BbFc/VO/MWiXYAgcbysZCbvwtBWgDJUaQ
obdpSsSXO5llsHhsO0Ec0kLUBlOXVOK9r4FMbznCndsF3hAyGWXIjhrRbBHE2suZZX6wYmW7ODPL
WUxp0h3KQucv/jzHalND2UKAQb2Qn/quDkiRxskXHsnqog1hegiqtKW1+UqHFA+k06PmOheW10Er
pJRh9iiNDE8RoxKs7RP51/CG8utlHqXF6yUayyftEX+ywzYRBjcp5/P3ITYxu6Kq8cWuKUND+0qe
7weDAVgjw9TVDJXY5bn3sGHqdoffMr1LstY1yBr4hzsMywvPBVYSMrd9ipydq6z4dZEFqu8ocaO7
fCzdfk+6kzyOnk2m0qSy4Zp6b0qODi1lspG8iGye/gGaTmdl4hPAU/ouBlgv27a2yvYJTrt/X9gD
m0WzOK19VAPKUHTLLc0dO4QEfjcEKmY8TpO+Yzstf2IuF9U2t0M8G0RPimVvSR1bOLpwd3CsJxYz
FfoUSHsUdzGpl+OOF2ZLJQPZ63XMfEB97dDrd6kXv8Ub4wqEmFG8plPrYTyFg5IIIYmwKw8+Fe9P
lwFktEvRkVNgYmu5wy7EC1dVrO0wYfU/fUY0LSMJxwOmhCsuPI42rnuwFKp4RjHE6q7uerlnoIIi
hIkejVwOaeGJeVt91TCUw2OVt6V5KgAaehsEOWxb0OaQqoyM2WEsmXrpiusnejQqVHLqbFV43MXF
DPSecevwY0FZle67FonFTqDXeM043X+UHEePMwjaZFsqvex9Wk74+FWknt0hLS/tjiSTnaxctuiu
qr4XnouMBoZUfQfYLL5dXF9iNBjy+Ysp7fTTxs7yRjlZX/jMW9NdDeIPapXsi30ObfQ55gd+YEmF
UigbGO0ncQW4vglKiaa8WCdtQT10E0ucgtgpzDzZDU8YTCNq3dHUIN+Jdh5+UHwxQ+WhrNP8HtFM
rNGo+tXoMIrgeN6JeB44RGxHjcFjgBetPPTxqL2NI2aTYbdpbS8cN4XPHnrYLmKa+6skcyr2ywit
uu/kAHCZvIwdMwPuLrHdcwSnf2B1U80NyiPGyuzZy8Vh4rUVVsEGOOH+XGM0ejc59sQFTuy6Z5sn
pRFRkEneemhhzyumwyX1vQEf0meBO905yGbwUihOsOYudDyH5Q1sAU3+WqrzIXp2tLALfzvwm+MA
bVIF+B9GFhjLx5RQaCD5pvaGS6LrAnmQw5yqoybQsPzE0+p48CKcujMwGOtK7wE7AEm8cAPIrNT/
kRiAzse50Lh4GXpO/XXsD15XnvyAzCV9iV+fBcQ+if2ECzK5NcSdfZfhjpB7UIQTGJWY3LqNzXzf
XrsHOnw8fROlWmAtdzmc/uKI5JvVHQhPDslC9rzweUN13kVKfqC1nURZkTqB2InAVYxWKwvMAGpP
SR9fAOaQDLyNYyzrIBccjh/cP/FLGkAY26QtulQqi6QUeGi1cunPqfV2ksjSG4W0nrz7FqlI3nE+
bfBfW99bBm5fWsr2mVlu221TUAMUVAVBLds+CdULS20SfIbKEWjwFKHnu6TCQLOzIz93t+Oo269V
MkwGgJHpij1pFT58pOxknWcuyFEA5JJ2bJq/fI3RmiDsYmIjhKyfygdLQ7bHh2WfkBQ6ihFE3V7X
g6XmDbTv4MPLzXyA9M50nkiNHuXR0DNF86SLKs4MffI2IdH/HhGUl+yn0i2ZO9GskTjGXkyd+B7s
3n2ahuWEYYoqH0AwRVk9NSDco0UNkn+3/GtZ1IC/6es8REBLj+Nw0lSrWwigYbuHeERAfKVIFUnG
Mnhlso58BStsoS80K3wklV2GADLoC+vB1pL5jHLT5itmCDtvi0Wp4dJPW+eRmg/lVhRQGG8Wm+TQ
vZFoXjZKAVaStu2mZ7JP8JPUJQuVLeZH1EeJ45Ph7krLay769RbZpdhmrKNtpiWBICUQ74Zh6kVb
AsxSkB9i8b9pOlqWqegoHLLzRgcjGNpPskSajDR1M6MPm1hjUcM5DH3qGgM4xwP5ZzTBCLyhEZQE
hwxx6+tT15b9RRp2kd4lo2PGra9ChhHgV/hvw9VRm7Sswg+URN1LgCqUIhWTxU8lGvcHgLCR20TP
3Nm10wOLn+DWbpIeeOkOa5t8CWymv4eSKfU9gjHmS/xt2WlAY38PYmn6UKVbXzuaQNtDwg4n3BNV
I4N9Rwgbb0x3RRu5LXvrnXQwHm9Vww9MPoNu8y2pGkzVYLkG9gbSFswCfwxnlqVp+qPMS7JZy660
boA65bDfPLu9KLMSvrKn/eZYJAQ4ngMs95d232avXsyBTEYoIMEdvAM0iKib0S+JXktvEy5J8YLG
Q+DzA8b1ESfZ/GkgGNNfozbpNmqOkmTDYJjeh3YY6CyXgzd/x0z0m44d8+YsfXUXKn4o5oslg4jS
gltPhJgLLnc29ntaqJI1/ZA8ZGKdsCaFO49A1n3uN0nmHPa7iakN3R4mAopXDAFeZNJ3uwLaKrJk
xLNgAXLA97QkL8EsPL2L0RIGh5oFdb2hIGBTAFRZYdITvKwBnJsYUAQBWzh/sc+R3OaZT5q/mZjk
Zuov+R2xDaUiTNaui2ncZuAoAmZZO8pfmQremwrkakteCmg09F4lcjjyKG5psSY6ditRw4nJZNts
By3UHRif6R3/Yvue0rF8ssuNBhq+ZXrN8RY/sP/sX8F2t48TjHIoQ7EAryNczV8MBJIL8V8431Bf
UunvG/ik9amxvRiwRhuMZHANNYugiwRdP/FUGh+Bs//3v/7X//nfn9N/Rz+ruyqfWbP/qxyKuyop
++5//i3//S+2Cut/ev7xP//2XGXbUskAVaXHwBMNKv/88/0hKSP+y+K/YjuJu7Zj0Vy7RX89gsKv
w3i8+/OHqL9/CHYR3yFERTgo2NxfP2Tk0nG7aYK09Myck8SL5QmFaI+iJ2Cotfn//jSfml74ynW1
yx/266dxK2A29D2Ubzb15B7PFdD32QmGC5d1w9efP+zv108otgu+pwO0eaQ4/vphGSB81ugEfSE+
a/EpEeTJGWW5r3/+mL9fQSXQpdpUb470UPL9+jE1qipgUIGEM4ar7BpAh45fDGp8fZqlH4aPf/44
sf7//eW2kEHgeQR6uQrTlnJgMf76eTPTxIFEPX1fwjXHd1DBfqCUiwYGgJtJdY05sppF3F2IcWxI
dHBmyvBgCPMPi+2Us/cmFXPMc/SNIyuYpVvgAZURjJBR1hzMOk0biAo4fXhTH//h24u/fXtfBprH
z5HSI+N9/dH+clPPRJkiIlv0PfjHgoACFxDQTO5jgachvl4qXXyHRbjGX6a8Lnh35cBGavNaSyft
Lv78Zf5+JbnVAl/Y9LRaUU3/+l2GmZKahUD8UEZeR0aVjDQF2yS+mzb2YFFhM7JZ81z++VP1365A
wGfxL5448izVej/95QqUKbzNwYzjvW/K8AexTMUTRymLkdUrzmBolGa++vNHir9fdT7TdxwpXB4E
odZ//tfPLNaA2cG272d+m+CM0neGBEoWN3vzMiSlyOyR5+ojL+aCWW0w6bx+s8i/XXZzYKIWhlsP
w+sfToPg71dCC2KY3cDVKCyU/eu3qhdkx9PYQdEiF7f3cghf3Bxn46RSbVnRllAKJScRrN7SPcUz
L+LtP1yY9Sf+y8PEEWtzMCD0Rc8iA+X+fkZ4PUSZORT3Ja0ErW49JvpIf7xYry7Rf3dLX5qS6f4I
W76L5y4mWMg2xQX7zcDOLtw4w1VII6cKQDEcR3L35y+ofrtH+YIcFGAXeL0FgeCL/nqN2qoNvQxL
9X1kGrGkF3rQMKEYaMQEoRoMTtaVbOdxOi+xj1GXbdviiW3a6kDf274J4Dm3KmNTUALwwNZREs/4
SC0ZdZf4xiGyM+4yXy0QZ8JQG4t9/rabTQEdMAUYRLM+pOBTZ/KnwomA6LZ/JIA07huMEjXdIDFM
lt/vnMgSJ9I+lDlMgrLklrDiOjvQzFJQousb53sf9pEBI9XH/R7XeWz2aY4i5aIKE5QYSCrNkxpB
ku9J9mRjvo3pr/ubgZNX3tfZf1a8uZUafUeQLuDKkl5x2YIkIvPMQcR2tJbMth74VvmrYFC0DuEj
2huVm2Q8GVyhxcXQTDeLBYLtDo0bHt5/uJ1/f8rW30pIO2BtQKag5uX9629FKI1dwtMU9waO5RWA
ZPYYazYHIa1QKbalJIpjhzEFlwEjjxBMpmlYJsXeQSXgGJ7+fOusd8avt7bDXcPb1g2U5MD97aTt
KyMj4CjNQ7+Et6ab4lOA33xr8k5OPPTZly9LsJ5jWP3DafP//GClHEFhEaznya+XwTKyhmxUtw8A
ueKTnRJn75Udg7faKe5S4DOvDIr4D1s0xKc//81iPTJ++6M5XD2eZqE8HzP5r5+NIIx7YZrjhxoZ
V7CjIiYdd6rx7iFzRtCBjDN3n5JRIEQgtOzBoPF+yQNanT9/kb9fA1c6tu04QillB/76EvjLgQtM
B61sZeFf8bjTZSicjciL+aoAWnq0ZZO8p7aOt9CVrec/f/LfDwypea3ogEtPBJPz24kGnmABOFpZ
95j5pvQA3juer2ilU7mT0pl3QrPd3lTo9P/xMP3PX/Xr1edvRXxiCxCBmOd/e83YST51qF7zB1pR
j9Cj0cWZdJhgtYkcnA1UXpZBOe96pLOkHsWBLJfHaVJDu+ln/ETxDlFkimDNGh19wuNnwnuH4276
mloyi9KfcwHw+noew8Y5mrQw8bGPnICdKAQ5YkTrIWb1H2PB3eiaEDxYP61w7ltEX5dsbglJzDue
QpYqiX1NIIlDR23b7JHIHkJUgq+RBDbmuGN7HS4xliBsLBUQzqiF6ID1PRu6Jwqz6g5b5vI95AQM
71XVNPo4TYJh7YgbIzg00k67Y4dzlKV2r+nPYz3Y3ueC57VgQYLD5kJpBQECLInhf+vGqb5jHVpc
lakZrOMMGwh1H3QUlLULF6y/aKGVEUIFym/YeaPrk9/cOZrRFpkfzWNsMSu+I52+Ly6xmZJyw4jF
z6JNpcaQfEUsDEly1U3FlB28dvIfAEWATvXisH3BDTWlWBuB474pXajvYNogF7CN6ogX90p9HBLW
/uhcobJtYwNg5tA7tjn5BeKlZyPn9oRAOEVLqmme8TdS4m3wW83xXqciw8BKRGDXOphAO5n+aFns
kBYGzTgoj9HcyOa7byJP37UOLqA7L+1QXrtVrAhBnkGg7zsqIoiviIkANDSmtK/Zy3lpc1jMgiS1
JSHH32IT4pGeKmyib60WprrykCZcChLV9U8zFz6wr8I8O9U8sftWjF52ETljZHEUtdnjfnWQBGFh
O2WTR5O0Reccd1s2eLO1tfPFv4gxU89HZfzqOzkCaHAM1rEXbascFKel4XRqQBVEAC2R085HbRw7
fYXtmgZHGKv1jG+4QarcVj7hEKmvYvg8szHsc9CsBvl5dqfcPjPzHj+avIgYigEYx28p4U1964xe
3KsBk793iB2kv+C++tEriG5OnTXIUo6Xwis8+djPAvruSkIXyU4WgZ5vuRHy4r3DzhzehJNTmbOF
XBP0umWl9dFje4TDU5isuCyzpFdPSkbReLU0tuo24xQ7nwsUEh4uw+jj0jgF3uUt/IsGc2MMZWCN
hKyPhYci+8lqFmuJDprG9YyAFhHGYS1qqKgKz/42WbUfQ5zW9ZrqEqrqkPqdMxU3AF5NbaGznlsX
uWjW3eM1TfM7h7ATUsizwgpv/3xI/laD86ZGn8MahW4eGIW0fzuo0JZabTXX6cM4NNFdnUAC3qDy
YBw4JeB8qHPsf3gh/Ofc/e1sdCWvJXatCLg897dil9wPnmbGFfdZwmyYgQyE2m38fzk7jx63kTQM
/yICxVAMV2V1tKTudtsXwu3AnDN//T70aUQ1JHiBHR9mFi5VscIX3mDa9CbxvItUYDg4QI1Ymemb
usCNlvV1fQdzTBXpj4fcppK/9WovK+7o6ejhpHbNoUEAZUQNONEwplBpEKGjkA268wsXavSnQZD3
QYZvA+homoBByV17I0K9fOmkZD6kMpYUlOZn80psgXkk4MEDp4SfSqexbwDIUmPXAQQEprH1gaC0
Tzqd0cxfVbAJ/H9/9aWlqQYShHxNQFCzV9+sEtRr+yA4Umgk5kJnIHquHAyejKQAvgA9bCcRyt+h
TGsdekep1grw+xup7eWe4rRTp0FY2OHRd2bRXw/tLnZULNBimaChABI1GLwtB7e3115H9rWnEGZa
N/bVZ6NSfSfUovpgavP8AENr+MyY0R8tIfxDBrThd+0iEmOCQH2GuqPq/x7lmsKyBQGWyitl67O4
ss1rbND1NDtWODqlOwV6XQ/TAhm+ssgyCyVo37afhqJ7g8EYbltAv5BLCRNBhfvGl+sH+XL3mcI2
TYpKbD6qPVM09J84C+nB0clVNT92ZRZ/rxBPfkBkVqIUOOb3ADVGqOIe103XK82N+Poy0CLSMU1D
Uq/Q4RTPAy2L5z/ui+yoN1X41Da6WPWdbH70lo2GYSxJmqGdHa/P95NBVRM0AtUD3AQ0MRu0B/KW
VmZQH1064quqyex1mPviYRCZ/4oqSHRHp8q4MdOLRSZaIEdHu4eby7aM2fGKrAE3wVy4xyg2mw02
DcGLHdrZT2Tn8JjNCETUe/hmMP5rh4r29Rl/MrhmaBZzNVhmOS8YIR6cQTprwxOI/nhcOZUsdvR1
5VbNMXOznCCrFhYlIrESKRZ81wefVSjYU1NNj8uFiMKa0orz7UVbEdpyn8cnQ/odAH7BlyVSehB9
jFgdOsgA2iL9WQeOcqcEoXq6PvzfEuXZo6GpU6mMPwXUQgp+5+NTI0Y9h8fo+Fc5eamEMbSUzG7l
797B2466lQGEQ1jVNizM9AVZVYgMNuf3dXDTZFEjX/Z2/SddbECuGHQKp2qEOW3D+csZwe9XYszR
wiiIj3piKTth65iKaUg/7MKodR/aEYOa66Ne3HI0ezlhCE3Qedeof56vw+jo6Mp5hnEsXMW17wd4
uw9ukWRrLSucCI8Tpfl5fcRZVZcvr9nmtLwA1FXHUGe3ObwzwPXwl4/A1JKXqsCx0gKxvEVFVr+x
yS6XVNdVqZOqm7yfmmOcT84DE9dCmfVO8JnKr1mnfQNhbCIgqwP7btwmWptKHv5rkk4Ua/BmakJy
f1K4OB+0xHIHF1HYskGle/fkbPZSYIxEmOfKJ6QrrfsiJexbEDm0Nwqgl0vLyKDMLQIwiiTzi3PU
+qyP4sY/ZdRmMD/xEPdV29J7RqcFbu7174jiBzM5P0M6nDUH4oTBKWLvns80YzOTQwXWkSihKA9Q
MLqCS2uEwLxGLt2ofgMKdtsX8BYCWJOnJpQdCcFpXWdN3wrkERxw/1Vdq+nG1HLlFyoTuKdVQZB8
6TB+dDd6g8E1VCUwIhTgit6/K+yo0jFuEBaWfFWDJjJeQZN+dg1EMJg4C0m57zp0eb4QjavNT6AV
TvwUSbsQZFnIKvXP0PGwoKsVPUfsr6swmNbJqt/yJEheMYX0cRANAsR3Rqi4GKk0ovipciFEq8wM
Sw/cSqW36JCk0VNVNra7IrAWeHj5afkbsY0BjYOmyutHIJHKt1AabfOkRn315peZ8m6nTfUzRrcw
XHt9NX4xZeJiJdgCbXwQeiOPRp+MPzuqcCc/KfHliFpKy4ALe9r0gaYhckiny3/sdC0AWCtQqr+r
kzA7Nq7a1Ps0rUa5yuhMLHMkHew7oPx4DNGQB6lgoASfAMnuR29H+w30ow0B9Q0NZQBajVflf8AH
Ql6GYlNW29gWnX9KydyV34DPiuzL0EThiugv6zfSmYzcXcosD2gTQQ+msFv/4R9DOxALdj8dE3zS
2qgxAwCeJtpXpYNn+DVDLhSzPt6FO3wzdXsddG4TrgZfbb5BBCyydViOabWggFeBv6Qkqy9ysFLE
t/x7c6XBUkATXYuyzMSs0KOxiT2V5nyxyZb6jS2yoXwwqF0Er7IKsc+Y7KR6GESeDmG3J6Ra+Phx
WUtpZHJXZikKqVQcs2zRQDMxtjJIkuaxGKidICKFYOibJYvIvcNoE8YkTqVugCwv+ZaTf0+0Cekr
4de8NdbgRitAa822xbFOP6GdVBn07QFOb3AgBzhPGDnA1tAcElRFc8cejEZmv1O8d8yfwCLBANTI
vr8WNM5hQuNKGd5L/EkmvRYVykBiN0m2T303+IFttwJL0wsUUvl2AhGv2rwLf3o8U1g0NcX3JE4x
eVHQrdp0jo8gchh49mNdjhjTFi7m0++Uv7N8RelusCbXIVQvLPY/so6DMwRfW/Biv7j86+rQwHJ+
AsCG2ULuJzQNGi63Bn5pTVcMIXj1HanQWnxBesSkb28Fpnm0XYr+DzHi0g9d2TpiR0zFLUJNIALn
iG+uXwwgcoIieIYu1vcbZwK6vWZt/1dByTL8bsFPHQSo1oQWEuQYJdU3fduBrHQRwm53MCUUuBpt
BJ7Ssip+UYVmrnwM/bJ+B3XW/ByR3PwVq2xuQCiTmGfVOtV3qKp98ICLWZjt+yGF2zIOiOUYQdgj
N1GhR70Xvau0ZHtp8C4bHGV+uaVdG5QEGsSMtCbUfhZG3bu7KG+w64sTAuRVh9FEAISLvuAedbwY
ixScIY2D76CDuoz0sqt/uhUQmbsWpP14ChsJyRD2dU31UJpKtC1A98PsqHP51rMfJbAWXotdNCg9
7UXM14CE+G20CfMgyJci93r06wig0aTrAfqtRGu7xh7eY4iekAUdkRVEBA09o0RzqeDFgbqq3dJ4
ssbeAiMcQqgJNqTDJoVCI87fDUcNukUj3S4DG2Xhqfdt5O/HQwqe6SYlgJCvte42zWPrUk5bJqqd
lts+MaELGp5mvsEVhAXlGmX52LCqjVwVkwfzvZ7DvNhoLUWKhaGoYbLpJbIv6HnTRoiMFEi5XZJn
Hh2zKbiYHcx0zGUP0jlfQeJRUCXKBmfNX6AVWzOrs9/REHS/wcenrzrShM2udfhAQEQAsO28QmD2
KgBAUYy3ZPUjb3VNPgk9wMpTw8UMQzk91/27oRaQCykVonq4KnqYD1tFBc1yQK+n/JNB3sJEPM6U
3+i+ee190ziyWBeYLvr/HKYYNBCnJgctO1KtWcRg6J2BE92gH+nvesgnyDBfCcOGjyqH6oi9LDJG
XtZ0Nx7wy9CPYS2yanIQa1K8O3++xxJsJyKX+nEijIKrQ+SVS8J+iuIxeTLN7EbIfRmMccIN0jnd
lniAzcsZMLKHVNcq/ajYZvUdtvLk3QluBMciiniTONSuKET8r2ksXVlTUq+3qMFLKE7nk8xypCbD
1o9PyPIjs+s5BVJ/WdI+Y8YJnVIZUCSu6ZcspFPZ2Y0Pe5nk2Kqq6YRikD7sC0BBkIiUkkVrH5su
ByxnGtTJMegJwOxI6PpNZAB6HanqLHN1dL+i3A2W9HqU9slP0KkAUJKjikRiMYu2aQKXPRYe6anu
I0wouwhpoA4TIuDO2GzS9ESr0xN4VcJMxfIkjmT7dP0XXG4zZH5p1IC1EehdzeNhUlyBDpdVnQhc
9Unto5ucqVTjDi52eqy0Mn29PqD6yZwt0F9TPgUUhhrO+Te38rzOEeGDeYgqCVKSXWrv/UKljBCN
kYWKnswr8w8iV8EztWNFufN0Hjekrku6ucAaoX1HYYT7TcDFvJaFkfye2Oi0VToXApR0UPHZhkHZ
PVgDuto3Ns3lObFtGudkgWigqZoz27GeaVW4LfvlaRIdyQn/Gmfdx6qN0pFoFUD2frviukC4+vqy
Xa4a+Z/mWPS46NmzZ89XzSmFwsLV+UmHGkKkDPU42daNjSTViAMIAUyNdw/YyqF776IGPhm8RK+/
8SsudwuZqCannJQUEUXE819R0NeI0TXMTiP+dx8F4+LL7EN4a/xMWWr9KPbXp30xoCMo9lhcEQYP
GJtgNqCoYCdgK3VS4c49Fp0YVl1gyDs6O8WdHtrtjYT7spFKfQ88hKSwy5VvzuuKVmZC14sk9pkZ
Pip0kP46/zoARxaNonj4ysJKfu1G23oxzAYdW/DD2TMsZkPeSBcviyDTT2HePDm8AsKYtuJ/anyW
zGu9CFv3ZKRNt9ExTHqCZJ8vA+6tirZqGmzQOVJWnSfcb7GGrmqglvp3cOrqMUfn0bnx8T/5QZJK
6wQs41vQbZ5llPjeo/PHa/iCPLDEk6jwvzVwCtCBlkPqL3FVC1YFSCbK79o43HkeRORVhJ3wV6nl
4qNukae6vj0uToUjKY2pJiV4vhV1yfMlAj7rFKXqI5FVwJBboGBg/wB53H03/FE+8LS8DxLRpawR
Yh8FGDTfWJL59lSJDDTiE3saXvKMnY/vIHAu4wbYrVIEuX8Xuch2frFyPK53sLZRzbdy6Zs3ruz5
FcSgnAo04HVpUp7UZp8h9dIgCWPb/hIhzP+rrsmatxX/VttqgohhbfbI0mywdCzK0/XlntckeS01
CkPA7zSNQvr8uQJiCmQNyvEBGIvzgQsVnqbZqMIy0ZzOWcsxVL5BUFZwITfBt964Cy5wJhNQE2yD
AFIKABBwx/lqg9iDUiald8jSov/Ra4q5xhk3yZc6HJdvsWfVW5xGlAPmsVBeYfohkNyOC5sA/Fbt
6uKe4LdQA6f5gEQq6DJjdjEphWtUYB3ig5oEw52NtBZkdi3cIWc13iPoAwq4cRwP714Cua1rj9Fb
W46uvrv+RT75HVxI5KAgS1kWSuznawKjQW86isUHnEfTfTkMyZNR9hZ5IBCln2Vkqz8so69OwPqV
3xQovTUM9RtP+uW2MKlrCQ4iVS3aQLO1cCJEUsO4lYempcW5NFMYsiuyBPFaCphqK9/AuQbRWYwH
F7BcmluA4csDQehkGRQuwfwQemvna9DEY43OrOgPta4nh0jtk81oTaaQLuzjWO+UPUt0KxCYFva/
5TXeflu1eJFUoIyU9GanEOVBvc2xjj5U9Yh0i+mmGPV1sVT2VHbCG/fcxT3DMKwtoTIAF47A7J4L
QA2UGGipB0zZ4IyZlHAXflK5fwKs7Daebtg3wpz5xTrNywDSAWJMp/2gzQaskr6CdgakyxhHBz2O
MX00fZDxT8Au2j37OHqjky3X1HCRwLPH2LfX13f2Z1PmVicstoQu5fzlNzKUSEucKw+wzDxsttyy
HZ48JL03bhqo6j6m0xbfaI9fbGRmLVEdpcLPnIlRzzdSAL4kqaJBHKTXgMaXMCx2lFYaZPvt1tIf
qCJB609cFxnZzPV/XZ/xJ2s+vSVc6aRipGGzY2TWBWcGmaYDbxrePYXul19zwxIb5F+SesfrFW5T
nypV7ycWBk5uu7/+Ay62tC44vvS6HAIO+mzT8vwn4KDZkItB0eCI0/+pVwYGhcYeFpWyKB0Xt4br
o/1NnM9OEDVrVXBxaUyb/vFsvpWfatSQHOeQhg4AraJooQuuEM3vHujo1ZjEVhH86sT1kWfDfAJY
ZoZkifIBmETXqVi3rb5r0B5fo0oVRJsGgiqUj9bwAS8tCzRuknto7yJHyi6T/oZeGeyqLJTk1LmF
pFWu4aiCgNo4VIvRBNEK3SVIQONCPaYkHuR5a8IcszG57eWUItaOUT8HbR/Wt2K9KXCerwUZmMpO
n3p9xmznVW2A08fomod46Ck5tdkh1I3eWOC8YawwsCb58xG3v28wz12jwNZtDczZf6CfPrw7Hi4t
YEfFrR81fYDZj5pwypOGn61rNGrO94NvaK309Wg8qCnF7i08sNJ5gLyH6Td86VTBByjOqTK2auGs
81pLlK3HLRYcQzVPlRvb5eKSR5jfRkkKZrTQHG2OrgT75pcjbg8HTUt9TPYy310FQz+0S0vN5dqe
qmNh5Oqr67v0s2Ed+DtkPcQ89jzmiHPPagwtUw/ovAq5R3zABKue+VStiyJvlYcKWNSmKur6RqPq
k8PIe8YtML1o1Cem//6fw9iXUvPB9YkDYLToj1naOBSUCrKAIaJ7xY1Z/iVrzD416EUGJLMksp+/
Zjx2qYOPhzi4cEa+ebTa0UAiL0N2vYj9FQ39MbwHvo9RCWI5uDl6HQ0LNQ3LvQrG+AH6/dB+CVph
vrdwFiG3KyPc2N4rxao063BYdzndiFMDQNtf1n4ZWKvMtopdMEr8bLMoT52V0eHUtBvKdsK+q0ON
foSvOzDGrn/ST2550pepMQYjgObW7KypWMo0Zdvrhzx0vPWkm7Q09QInLdDg+Y4SM8YcIx3eP0rq
G7vrY//tn84Xmpb6tMjE8OY8hzLAzUVV5WoH1QEgQtXUidxiWdljW+4HgNL6CemObosjvS4eqXak
jw4pNzZYpKv3nj/aA7JsdTcphCoyeYSX2D1HUWprN3bEJ88v1c6pNkWPlqbR7C1QPTlio04AUA6W
eIPcjrVXVPXNMkH6N12Vdhmcri/N5WcBOku7XxfgLUCMzUZMED9Qk7jUDpopRu+5Qer+1deUeFj1
VqvWJFdC/QbW3vf2ulUZb9dHv3x8KcJRauVPnl4oI+fHbahbHZwfb18zUYUqdEt+Wq5sEccFRKUU
uJdTCXTw2aI+XilYU14f/nK5VbQhKIlx9Ii3nOka+s9pZ5YGl+uoH7w8qNctwpd4pSQa6iNRoNJr
MOrxRnx1eb8QuKp04J2/EI95exgAZYOUI7g8N/CgOESWQRMQEwdriY2r9uX69C5vUQaD9kOGwiLj
eXs+vWFAe7vKU3moBx9vpN6qlT/0UqACmLroHwcR+S9JXf97QAOJxFb5n0W6aM/nyJKGSsJew29F
iT4UxaYcCLLFusOIAVfpf5/jBJkByqAifOrMdpBGqwaxaAbLEYBBnbtXlIPZuuIZBKqXL31SIezk
Mbm5PuxlBsienWpy05tomhcVSc0PgFhmrnFAZASn+cGA5AZ9BcUcGeAanqZJ9auiCUs9XwnW6Si9
NcmR9u3/+RnWlIrqOgG7OvvESF0hXaRYxqHVFRWgkB5tTCgRgHGQXLvHwwGedzjkPwc/sJ+qKnOp
ygS3XuvLEgEdJS5XbnaOqUnt8HyjmbKokR8xVT5C1WBmOdAN39Ji8pw19y2orbb0zS9j1JspQSEG
VVCLkU/hQvHjSSunGA7X1+WTgw2SSoWtA34NzNzsB6FQkMYIphto00fBnSgDfwNDRZtkmKOHGm3s
G/f25bEGLyWImgGs8Z7bU6D5n4vEDwl3I9m4X8aCh3lRlUn+VcTox6SIoJY37pDLS3MCxjExeFq2
RN3mfDDHjXxYynl0UHvkp5/rEmHhLZlju0KtzsftFLVza5X6RfHNNMf43REtKJB/PnckiHTJuLwB
RF5UbGt9kEomh+yQNVXywe9pMLpDfGUZZYk9bl3X0+4jBMRuxKMXH5Z7mt0+wUHJFSnRns9d5VFq
vY6GWdSj271xIFJSeATrWk9uPZPL5D9uJIO+HBEXrUhScjCf5+NlMN6GMdBcjCnwlNrXepO+GHle
xUAIPHS9I6Mfb/BEL6fIkCyobXCl0YqcDZnCkQO3YDuHStZ5s88cGWzx5XFQYpNp3+ENiIr/jWW9
KDJzfOVUYpRcohR255Gob8b48maJd4xRdEMZaRRp+T4Zp4wvfdUbIZYzqlPdaYUTP1pUAob14Hhw
zSC0JP2+qAuM8Vo03pUbB+tir9PnhzApUB2m8nOZHPuDzEm+nENi1c1rVHbJO0AIm158FVTGc4vv
+I+i85v4gNliuoZ1H9zIxz75HNR7kZYUVNsojcwCpFZNCpSvB+/Yhkp3p3mB9g3TggyCF2a6yKPF
nnFjz12EZMyZxuSELYeKDIT/fM/hg4FVOctxgHg0KveZHif7OLdtTnOPcAXC9rmxwgsLxUiyC+gj
17f8xV1mUFKn/QGZjOSPNuX58JiP1lEPCuXoFzWeeR2yWtsKKTF/K1vEz64PdjlXk2uTeVLKp7g+
z8BbvQ6QrCqiY6go9T6n7PcyykL/Tkb77oCn2gBBxSKajiItt+tDXz7h0zcFZQvUlvbaRfavZ0DK
kd9mbOAFb8DYja2KEdi+7pTym+nLDJxXECxrVymRGkuDPz2IjhuH/ZODN+HbaSlQQJ3Apsb5auNt
oWC93VoHverh8ixyva5PQe8p8tnGMW5cwC4iegmoN8O3B1ju7gwlRflILboQjTjN1x7KSYz7xrb/
2884S5lgcUJVl0DOAfxfBDhpnWlpa0cOURxP+7pWFVmsQKpZ7SIuxRBAnrPRv8p9T6ARY1aoJkI1
r5AJKz1vZ0NqBgeDH2+I946NVB22IslXMdi2fgfUXzGAxwzQU0IwsZvGcvo/wAvbLzX0q/GIvnmO
S6Upinzt53X4cePLTyWU+dxovzsq9ysuYuZs0cMwGlWrbjlhtE3KdeDp1hJTTm9fc81QTw48eHKq
QYuD3v19PGjDdrTK6MFCcPnGabuI0VlmfggaBaZBa8OcpSANz45lUlVEWVaXyQ6+qPeGi19prSvR
eZOylY3WpYcL9un6InwyMI8a8ANgueQic8IuApxN5nIFHRxZqhCatdh7D8DxtVtoL/2SAlT74nu+
Mt44dpfXCxEZNHhJL0dn4rPy1l+tIHiz3rGupZpAHlOLJSjrQl1I5PRulJYvI9OJngrIGSw3SZ6Y
Z3h2XtZpCz/m2ODb99t3rSraooys188dwnVyPYC6mBjTplI/JDX2eSdgEigi62qEEF4lCuXGufrs
1iFdmZ6zCRNNnen8wCvIpxpFa/rHAH3N15zX/KnJBC0aVZ9kDuugWCRx1O+TBE1/UL5tv8CpqN5e
//p/MQOzI/C3fUTLAVQFqf/5z8A4ARgMfnqHTmnSfG8ECsas8Bc1GPQApMZ1EmQtsDOUAkEatpZ8
92QFMjDHBL3Z9ZmSuq8u7nCYTRnx8LvvdOixtlNYzxoaE19G1ffxaWlFWyzdoU9PA+RDubRxEa+f
ADsh9NcYifc4en7822oIPOAXp/pD6QCC3niRHgYnWwSNv1TMCpc7uPsDg9sR/At4Aq55p6KsvpaN
F5QbbDFQD3KL0Fa3MqsVzBttWEDShUVGYUu4zooOcRb8DFW/2JWAGlD8RTsxXFbo3CD9jS6QvWHH
on3p2EOk3jdOh/ci8W36pRjCdnioYW53iMQrfnGHmIzQf+gyRpcJsT9tWPdIWMAy9W3cfeygGJ9R
Y9S/506qOgtUyYLX6x/vb1Y3/3gQRXg5QMYBbdfPPx6W57FE4N891EY6/BrSrhi3vq2Y+LaCLUbA
HIojxk1DjcxtUtlJ86HxlP2VOEKiO6rqEn/ftqifDJDMiCHaWfMTwGYRLPF9r/IbV9xfWYvZz6UA
YdOvnRIGfvL5zw3SvkV+zVEO/pgm7cprMOpdZp474P5Brdu/b7U2Lp69uhL2VqE5VsJh78hkqgRb
r0UOhJikqux05MiVvhHGmq3d7Jq4CsGjo+r4MbqCfaDHIv+hdmF0srAkQ8koGAXmdDWArnU2asmz
zDsT6GZkSgaukhAXwRanBHZ5GyEg7NDD3McF67XI/XYo1jVSSLfOv8Zk54sBzoUcEc2A6e0/XwxB
QQYpAMc9BAlFuR88dPByFxl4UG9R1kNuvKeIpeOY1w2peLLK2rnDA0/J7oDAiw4J97bO7zKqPrdy
2MtAd2LxGxCf0CiBUji7mM3aMlBl0tNj5ONM8ox5zvgtNMo2eCrhl+3o0VQ33uHLEanGUnYjsEd5
ypzXbvxex14ocpJj4FWagPGuEdAkVlsuvGo44FwU3Xh7PhuQljnXHTgKatHTf/9Pmo7bg2ppbpUf
kem3d7yAsJeHJg5+5S62b1tRuXm1u35WL59ZC0aSpLhJm++y8hx7SuKMapMfId1UWCkn1rcq1kc8
VnBtXuoI9BWLEh7/jWEv8ybiG3JW/gDrdxFWJBlG1DKw0mPn4Lz4hAtdmy1Dpy9+weEHia8Z9ogh
cAe5fzFKpTXDhYRG0Pz7gnPiyd4g1AEkc2Z7qrWwcSiJYI5gZuBxV0KuuQ/9b6bhIs5QZPmNcPqT
D6xTyqVvRr/Kpod9/oHr3usUYA/lMYNRv00y97uDSeADaOxqi6yPf7z+cT95zJkaHRy2DSDOC32p
lA59Nwx6cXQh72HnNGBQgh0Cdp8EyfqwKYk3/DUxjqrdA/VGHVe2GWasao/o541U+bO5O1S9cPBA
uAcJsvO5Y0kQQdtuy6Pnut3W08b8QY9UfQQkkT0jOU+n7vrs//IBz68yi21NDMkpBoYyLxpUYWg4
1OfToxkYaEm5Pn7DFMh6ZzfmWMmj6jmJMw6Vx9AC2n0AqtjLngWYuhRhcr2r8ZgsbEglIlV0CFAq
FtQOYGB0e4yIFLvQjXxVeSm2UaIZMSpruEaQeLQbHWJMFrUbH/VYfHJtCBorJcTc7YvT4+p8faKf
nGH2LxU+xwD8BUzxfGUdI1T03qzjY1E28YvAdm0TJ0rCgHp3l+djtOfd218f85PEkHYI+dcUKpo2
d8j5oImGcWfpjtbRADF95HOWKxRl9e9FV2pbU6nCr5qP65XvNKy055n5XQF1X0MoEXVPZH7U4Z/P
Fl0iDco5b9YES57tr8GpAwvDIOvoBWqU4t6DjF+CTkW/RrZTe8gjUF83Fv5yS0/lZAFg2QKqDa/i
fA38ANO/sI2sY9ziRQobCWg8izC8BqGIVFRLy/5GaHWZnTCijpDQVPCbqAfnI3boF9hxzYiRO47f
cOUylvE4Bhh6F2m7vv6Jaejzt50dIIifQBin949ri3mej+bKqCDI8x1uaWtsfvhGXbX4iIRxHH5Q
hsHpd+ONPgqhRVYHGtI2XQSBAzUnz3jlZMfOO9grpRILThSWp2B0FSiHeHnEO5mZMda6JU1lGsRh
a6+yqLO9H3gLIJIlUf2UyxABvHLX+6l31ws0ex6EXRNvwT3q4fsknfHi1bpnPE0g62iRT+bzLIQa
Npg9EuepxCRaPhDng9JR4xXCj8pwB5VVe9S8pJLNEniDgKpmyEYjoxwc7VUhR+MhyP0eOCseuCgG
GYhVyUR3N0hUIJwoRYnbsoJ3xFer1dunKaCPdqUZyg2kK79eFUgfpKuO8xjTJvccpGAUAVJ42SHw
I16bQq/FIiLkdJd5V44HWykcax1Lp/3wDZSgVrbMcG6sO3FSe6kO2J+kRuvuwzDL3QfTx4WPIF6V
h8R2qxToXKx+lWlUDYsiU90vYdZ3xioZ9apc4Xit/SYelfpbyjHM7pHbRtisjcbiAwXP8kfZUD7b
NkKt7jnPirIINQ8fjSjCh/ylzGi46l0TvyOhVBwCwysG5FAj94gosIRjl0fRMmkp063wXK/uwR9n
4TIoeutownZ7wwKkfYmsyP3ZRo4aL6i+p5jmaJ73njuJ85vSpOquQagX3inNaHMuk4g8AP8JuJpL
6O11/JRiK9M9hTgJfVi1RRY1qCHl30JHtHyhxBB1F36joSwxUC/MV4FTiRpWVlp94O5S2ve+6oe4
deKzEmCvFDg40qVo6D/ao1s7BwvCPBIhIjHvbW3oXil3Yu1RGQ7eprBnnWWJXi0Sq6WPwusQDMXB
HFNcBADIefUiDM08JzmbLgDsMytrIZTG+Y5CQvajybUuemJS/gpxfLtZj53r37nQy7SF0YmmOw02
HpYr3F+Hfl26UfE7dwGPEu6JbsTL0mri14buoQa3EJvVpdFWqvWCqKX70WGPopwaCts4tosI60sr
b1x/6ydIvFGQGdoSDdlsGPGHT4RR45og8RLK6bb9KGvaIdgPIfS9DlFUmo6Xh3ZeENRYLzS029Gh
6X2VXMzJW7HA1Rkbi1AUcAlMrVXf2xSC4Dc1Lwzt2YMQ1Jx0lv+dCk7Wfhg+/pNYbDuVlu19L+4e
RKuW2Xds8bLmQCt2BNXRlWgMIclZWT+bygu7P5UfGOZTBWB03CRGkg6LHJ3/u0wETr9AFDXHb08A
7ZVR5TznmDbIewyQRX/fxO1kQ1GiUrlEeJmsaeVCsH0CGyiTO/6P8bqGk9qbS6CIlCdjYqWJT0Os
sMP7Tw3eEhn5aOyIvN7HY4ER0FjXAx5JgG8QNvZwGMB7yiisI6AzL+P7RpW9wiAIa4i6LLrnEpNB
dU/6o2zNNpQOdqo5NqM14k8Qf5shaDepUyMmpBXxAFrfsytvb47OML60Ro7rEfN1s9cwDHuyybgE
SKYWmvnFqGtPXRtJnfyuFfjW//pUgh+CHU1x0aRyas1FU5NMDdETFfFJzZvC3YhQ638rWHDg7oPG
fXWHqpJ2I+C/rHRNSCkiBvo4ZBwEpOdvCao9TWXwGY+VHmSLWEJeDXHKeiyqgssb2ZL8qUMl0V4N
VVx95Jk7ebMZKICjz4+T4fWn7eLhnhDJkCgIRokWnLkgXYg3T+JpaX/EiVLCDVfrZa/UtYEQe20d
nFrxbvTjL95tBkRSU53AHLR959IVaSCsMW704SjzeFx0hS93iR51b0OdubcYGRfh4DQW7zKQFUAV
QBzOV1qnGJYjyzkchafJgwsOG2tpbhc0xhHkvjNGQw22buxGt+Aqn0yS1AYRV4dkaoIsng8sDMez
W9L3oxmnyi+8HV5qClLBSkNxqboR3H/yBSnDAyigm012PldhEQZyFDLW7WOaYnaf5WPy4ZO4Fgt3
kPKo1eVwI325zKVoN7F5p5npIB/njM+RumFsFhrseggva3DS4inos/RX45vqk1pW/Z0wK32rjrLF
4A15e8yfWuP9+sad581AGAAkUZnmzZ5aotOy/KdCENDDxgDNSk7aoGfaQs/pcapNFnzgJRBuShGS
KI+o7fTwxjvArCWGETcqRPPtNf0EGvyUQybYJVLP5z/BDG0Fc0QvOzWy1LyVo9cOYMsCkSnHCusH
vylLNL6z5Pf1mdv8tf+NRRkWi0y6joBPqU3PxbL9LkcsstTykw2jzX1205Trik9VfR1139vmXpt5
qyQl33rUYd1/vT76fGtPo088Xz498Dd6vvNJS2ylwCqeKAJBqUrSzDpEsdbuzaqF0319sPneRuCG
EhcCL0Tk8Kn0WZBvjRHqA1FknbSunhwPDMdfgFtEOYs+mvZheFh83xjyop1GK5+0HHUdsJ6wyuY1
ULjZXeZjC/eCRTgMiUUiBqkjGJBaIWFZkXg70JGd+paJnlideH50VgBm9I/M02h9lraHd01fRdaI
DZcQOF/2oR1uXBbpQequyQOrY9yGkK3dP5Jht/jXT2YgyxptO+/ElSWGRevCnVjETd+bp+tLerlp
mR7kUlIn+rgs7/n3a0I36Mhm6pfa65PjhFZ8KMkQXqK6H5ZKX5n32HP4f64PegHrZEB6SCgdg//i
qb0ALzaenY92mr0g1Fnmy6R0sbRsrMC792Rjyb2P7OUKNafE2yRDKa07GxmnXV4ppb6FoNLmC9Vs
hnxLQtvvsJ2O+52GzU9/vP47pwfh/GhNUGJeQuJbaEvzcn0ggcSg7amdsIvNIRZQLam3Om6LN17d
y0PEOA7LShZOsXGOHFfrDGVLGvuntqjCYZOO1i8J5gxL3VbQ5vj3SfHaMp9JvYg78/yLwzfEewyN
oZOSKog8RF7q7y3kJYYbgc1nk/rvOLMcubHVMO4EXFSygQIXTgckAjbN1eBOduhAya5P67PhoIKg
7UYecdn2/h9n57XbttK27SMiwF521e041ZbkZIdIWWFvw86j/6/xhx+IKEGEXyDZWQWjGU55yl1Q
OXDKwZ2M54j+N896GX2wrCj9rWIDvVQdvd4XlL6hMcqblyHn4IcozhsnjHRyDT/pv2MsjqtJR13z
+N4pUdeX4gLyfEqu1uWXqipVFzFd5JdgqDDU0tpmIi6j2yY9b/Rf9we7ekaoBvJsAerQ2GrenDNl
owKtuQgWvRhF0mIQmeXeL1I/CDxua45P4MSiFyuKy7+T6Zr9wgG4uoXk4EAQTbImdOvmyFPgAsaU
UJF4IW9CYsfT68zY5Ggd4dccpP6+KZP8QfPtaaFYd2vSaCISJQGHIwCd3X6Ri1Vv7Yj4JWyETzMH
QYUtVvbBy4Qw4EuRyMS+b1Ub2xerst/9nAFhoJACZswESMJPuPy+DqIwqDZV6QtWonSu+yRf43ql
/DTrqnxow3qpKnd1ROR4hF9sWuC91jz+Bd3phxnAwheYCK7yGOI/Wu4GHB/AzyT56C08nVenBFMN
Cb5CCRCyIQrsl9PTbeHoxPZIZomgyaidZOYfbyqXSPZXZAza8RJvJzMX6H7GPGfB0wpZ3iobX9yI
AskPpC4NZzNV+MZuYtG1H+2UWtpBb23P3xq0rqiy9nZVVfvc8sbH1IksLKPsvp4OaMw39qaxytHd
IlFX9yF57yimx8quUvHiupi7FKoqNOQDlBa3pG5ClEzoCnk91sfk9M1eT9KIIk2Z2wgtivhnGNXB
Ernn6kNii8KL4RDnSpjEvFsiiOWcxg/bl8lWHPAYg/OqIdS0r+xWLGTE10NZxLJsGBnjXaMesPwL
eosA6AUiSvMShomn42xdf0MKx2p396+g61jrjc+lSnAO+C6K1Zc7BsRtRHqhi5d2Qvp47w91ekAx
2MNVzI8a8RfjJqxJQbhM1j402vIZzP9E5XwaKHdofp0VAHenKcw3au0oX0c1q7BWquoB2EAXmKj0
mMH0Ow6wBVuju6T/tYjXDnQPxnKnNFLjKlbCuvpcQWfMFhAtV1eNZId6BK3kKQTKV6UFOrIJBu3t
i+bUHQ46cIuhf5Xtl0EXxXnUsQU3EZHcI/iuLdyuV2Gz/HoamS8wPcmCnx1EzcuwQ0a96KUMqeat
NcTfqxXKbGa7FpFa1fssxJ5pYdCrK12eRtqHUIc4oEClLr9lW7k8khhOvWiV1g573EBzUCn40hsb
wrX+Uw4Xe4eJ2bufEsalgYgKKdEAdJzZoymEheuVIboXHVVtPOlRs3tE/vXBhaHzvaMAg4qgrS9l
3VfHREaHSArTsFUdIrhZsNOF6Pg3lq+85C1VTdy0AHKsvE5Js53fO2m5vX9SropGdC0d4CMwX3k8
uNZnswRtBK4tH8PjCFr9Q1TRjNbCPn6i1vcxEsXeNiPtMwbw9SdKddahZcqfKtHXCx/5KvdHz4EJ
8zOk/iVP2Ox34BaSsd2T+FgH9bQ100jHoSespbMm6lz4z05h/TSWVemvcLUdKNkDEoFWYNfewpJc
7Td+CWBH8GnUIAgDZ49pE/UlDYMhPhq81wm8Oz/d99EU7rVyEq9eNxpbwvel6/Gq20cmynUlzTxk
8QP92cttXqNC10WDkx6x/y4/V0hWxqtSzYwH0eMLuvIVU4kQ6etwdzQbHACEWzofXYBT4botq2rL
N6S9urA7rg68KWUFKMkgd005b/4+xL6n9WpQlscSF/EGH3oXO4DaaPEtrU23XoVV6zRIRqZOsCnz
UVSHAZeDZJsiEPbiDlX8pzIV93emNPR7jZBUfK2nYbuv+7RfqP+9Af8vciz+b/mOsYu4mew3H6t/
CjcVJuX1VIXjM5jPKserhlgNXE8Ehg0MTd2vuijgWq/9VAN71LsWAnielf41OyV75dvU44exLIoT
BjT6ezunNOU5X0AxENGgZmjKCOfit3HWjdYb0Mt3MMJBI+abXmPCIm1PswekUhBvvP/prr8cI8o2
pkvaSbN29gLmpld3udIOz2nkZx729qH/hF8PTqQZ9nDRqhwMDCH+lzFhLRATmpJifjnLNukyvXOG
4TkiP/3m2C7OtE3Zn7URPRoOvfn3/nhXLyGrSs2B700AQ/gi79J/VlUCQBq+4/BsTtZjUOd1sY7s
dDzqpaNUlM2QyGMH118qYZfvfYQZGoQ8pTLuGcnevRwaqZfIBRc5PlNQrw+tq1gbfJ+t30Wp1ruk
tcwHtQvcY5abzfH+pOWk5tucRAOEPtgAWcSajZxpvuvWjKxlU/LV7MtK0InXtI0S6MZ7YzYghgAe
ABGR29jci5djBWXl4Q47Ts9Jq9Wv2uA2H3xHadoN3t/mUu3ixo5lMPgKNpgSzubsnScg7xL02sZn
QCzUVRu3FhoY2LYtV7Xahh9FUnlLtOCbY0KQlAQ+h7+zU9I3HSpXXcMEA+v3IFyss12ak8quSISp
45WJYO1CMnPj+0mvInYPIQWVztmaapGN+WcsmCaB6HOpF5/zOjFO6Tj+ur9Rrt8xTsU/A81Ooyug
tHjuND5zPePha0Ak9sSor0WbOUcfJMChsmLr9/1BrxYUpgAdEVJwwNYS2He5Y6wKVwa0j4cXC9NN
sfLCHm9nP0EjchcVZdqvbZ9a5eH+oG9lrX/PBD0RSdiXoHJuPRBJl6OS5U74YDvlMR6AUWLYSQUQ
SG5K9BCVMYaYFUXSB2SC9EMVarWyc6dKUx9yHS7uPgiNunqctLNjl+IM1dv5YiJ6j8ZXOT1VaLtV
DaJ3DiKrCO86IUzswR7V/VgZSAdOikXti0gRcdoWDEH4HJj+cGj8ACdEO6xR3gnKOAjXdHWMLway
Lf0B3Ks4dVEKE5ZHp3+NvdDw//ThEEw/Mccp/xSI5T4Nemd4a5ChYb2vSt1NFhbtKvKTjSSY39RI
COeRnpx9KrPsHH+s7PIoLCVJdyGCxZhqN+Pg7zWy3WxVlpbSbmJj6n4NjY27eWr1Dt7Xlt4cBKqV
78Vmkt2rKoEPlUSoOIhvXn5FtSzD2nH95qjlADnw2S2AZPs57jN+Nk3JJqtFv3AYr6IuOSYpBUBQ
imMAqWc7J8DIqeqLojv2udb2yPyOGTTGzkzxMUa429w6WtL98eISvfIKW++PAbzVYTeVnQkGXpsK
scb5BPvghad0fkvI34WDohQ64qoHXHe5FkPZN7bh9+XRabrsYzC1/oH0GhNtHjR84O+fn/mhZTCK
nW+SbgR67pyBJOivgXtV6iOuA8Yv32/d32Zg9MGmRtsQZWgHfeyF3Te/nBiSliLrDXoQHbk3wPg/
T3dtNADenKo9whOf1sLLqxMpr7qr4XL+FtyIxYfU7op+obMmt9DFRUE/nuoD7wshojwAl8ua1WhX
Fp2pvBixl9V7vbGdz0br1t81J0b1JePS57rKneIDuhvF0kd9E4u8HJ6NLbvhVEVZ53mdTvgRveix
c17UVAoXW4ObDt+nOMBf0BK20xxrA2CMm/UWW67wj5RTFOswYmusrnWzSX5maHJ6+x4DFnc/Ipb6
7I4xQg2JXmv1djI74NPN2Jv5hh6rjq7rIPCUn+rWFQcT02OlJ3fw6n7Yw83As3wL2rnFfTjR+nYz
lI7r7pxW9Y7uGKnxfvJzQVEq0OKtYnZhsk8KdoI0F6vabR/g0LhHPllpPg5D6PWfNVow/5HGueV/
fTyO5vNIr6r8atWjybidQFgYn25KoeKj7cMI/PPOTcz+pd4MF18WCQggLj9tpLZO5U6B94JoDp7f
jqkEL8DEsg+lHpX2lu4QSvH3h7zaxCDWoSCynUhbySpmT3mlTwVuklVxHPKoslcNMlKfmzFP220W
2Dg8a74xqN+0AFew3f8wMmeV3pds1uqz6wE16klT/C4/8ur1nJRSXamN3n52ck2lIDJS40/xVl2Y
7xuc99/9C/mVuN6iuUSDXDYtLtfYAZtjuLx+x4GA0N6JWrPOYNsd77GiHePsSKylxTo25rshVtQP
9OaUYt16Zh0+0mm3I1zMscFaqcgu/cyUrlgKruZfBCljiQDhhJNN82tn5xtvchUoV6Ec28QWJjaQ
evmTRoAotv5oIl1ojf5zNXruEkl5fl2/jUshlZAO3xpCu8uFCUVHvW7Ig5Ni+eURLJ2xyUTnfo26
sNje//RXlZL/G4s2Io8WerBzCsPYa25ZaYpyFENZf2jqpvyJ2kW2VSIdxRKtwtI0Q3DDWmNkp8ZI
E2r2Q2M59ZIQ3/wulb+DAhV5iJTho856OefEHBUHPoF/xA3WNQ4TcMLXtIaCXUBoESuzDsxonQft
pD9lEU/lwmacP1rUIekIUL6ilQ55d66UN2EzVzq+iE+Dr2IzMfVqu+4wlz0jpYLVqqcr/sLKX09Y
jiiFeNlarP5swoHUAVG8MDn5Vd8+molVbvD46z9lqau0K2HwOqsBruYU8O16f/+ry417cfIkfRGC
ARR4GhQIIF8udpRheNcASz5VQapCU+nVpyJt/Z1rNlIxXPTdtokN6zMgQbEF/ZAv1OeuNzjzligg
MkHsZufxSIIZstug038KEDr+oGiFs7dyJKGT1lSWnslb68zelskRUaDuzkqBGFkmka9F6WmYMGrA
AiT7Xjtmj9KzSPZwOafvVG4hcTVpspSDXt8fstqLBpJq0ES05p8Y+WZMOQYvObmTne4y4cXPathK
ffvMepxqrzr7iuYtXOY3djJtNNTn4OBCJpmXfIchS1ulttKTmWhaufIGU2SrSDPpdUdRLIne5qC9
V12f4yMTeyQHUZUlypzdWIpmyNe9yE6ZF9mPTTs1L+wsZGwcmgukPIb92kzKEirwxjaS3QsWlmoN
kPDZ/Rw3nj+1xpSfXD17dCIXfdie6spW72H7LRzXG0dGIpmozkgJvestS0uLPNXKToXvdz8yf/CA
lCFPAaGgfAjdSv9QUpf6DoBE+5iWoGXefWIZnp470r2kxHO4D4sfKFVj81VbfFA/DBBh8pVbCKq4
WVs436qxa1eh5qvWJiRh3VS0pOyFO/LGdoY7Tj1F6ntJ48vLW6OJBqrVfpKf/FoPT/wX9SZxhLdq
sNKIMJQYg9WAgNA7a2Nya8GhIMiF9EL9cfaR8UvxRF9G+QkLkeBgY71rb0GN1fuirO0A09SmWqu5
14frigTr/qrfOkukTm+YFAc10dm2JmONoW1n+Ql/VkVd90U+BBscvP/z8UFN4YCO1dLVeJVIS2kY
7kWOLkUIssjZfEPIs6ETGfG5VHQMhopexPE+6ptw21jYMq2KKO2/IMqtfBo6IoU9AbT16AjXjtds
nzhdyHGuAwT5e4BCkTaq1O7nnQQdX9NONGF0Hv3AyB7Kou/8fcRR4W4xYcSCEKujYeslZeRs1aHB
V0MANG8RsVe8JTnZq1PILWr9X6Ciy37KbHFGNfLdTjcC4sS4+T1mhfME0ND39208jMMewi9tw1yU
wlq3th7HDzla4gub4uZvoBoMuJQHHF/By2NgjJCHcMOOzqK2pk1P/HhQ8FL8mSTdz16dnGNkZPiD
5344rYMqCRdugqtTyBLQ0eLZ5kwgejB7z4q+7AsrjYNzrgbOlvNSxSv6qGLTNY33XWuV6kmnKP/e
0oYl3y8gYEhlU1chxb+cdQHoe6pjoZwCEeLRBVlLXSOWnuxT3YuOmTk429ytkIsP1ebJFEV8aMYE
vHag9p97NuZCLfnWR8BBQZbq+UW8OJc/ZyAhEeDRgrMxdFq3CnND2wxjMak7I4dpb2Sj8xT4iTgU
o1tsOLdLwntXYQXrIXsTsk1EfjhPvjULq4/YnsJzYkfBS94k3knxcvMpdcz0aCsA2TZRVKW/hwnU
+DtvJYaGDmBzLEmBrjRuJn2EHWGxA7ShLg5NbtZ8iYpiUoWGuQUtdCFavLHjSEfpWVEThQk6TxGM
KdI6zVaiMxFWD48lbUjFdBWFE0vdTKgifAkDdsO7J8neRmpQZoeS7X/5gRMXpOfQ6/HZax37s4pz
3UZUmv08qjUsDmVJN+jWHN+k14kmoCS68t//U0EaSQ3smrLgOVYC98lQlWmtU3XAgivsvLUdqNkO
nzFv4XK9CmDw3+Atl1xXcEJXr7pS9hD3Bzc55/gL72CeArJtJ3WvoZuxVJa7NUPwBwSicHllTns5
Q7OteWyyUjl1DqyjgWL1M3L31rqbYudQd1ZCUosnwP2veOOUgIuWLUoJ36MJfjnoFNqKgcaNclJa
BWH1wIuTs4FOySZIrW5DtG506zwv9A9ObDsL9/SNl5RYlCqsjUgsxel5Qy8ve1WPLds/BQUYtpUO
10GsGrRJw3VZa/4PmxQA0IeVZiuP+LVZl+BqKcMOIx3OJu3399fi6mNTIaQnT37LR5AR+uVahASO
Y9kY4cnGifXBHlExWkU10I9N2gA8WAjWrkIXORr7igRE7mt7dn4EcutJjbPJyVUib+t3mbqv/OSx
zfO2WoXl6D3fn93SeLNX0deroUEBJjy1QRL9Nzk+2ieIzPfZemztX3jpNEvemLdGlCJXpHT8oeB8
uZ5qFpeBqM3wFFXlz0Bpx13XOMkLGh4qE8RX7v0TlL09y5JoJWKQy+FoCkPoTIL4pDZ19M0UXvaY
OYHYKbiXuFDIazd+uD/i9YYhfUQLgAdONleseZZuo87c6GV8siGrryqv0/RVjFjMCscCdWk1r64H
KWsE9x6mhjSXn9cAXXC1GjXX+OTG3HVKrDT+IzJiTbkZBNrqG9fxjQctxJZld3+W15+Rgbn8YGTL
q8KYveTaqCdWbVvRKRwaAGhj6aXKRjGjRNt2sVMfe02byoWVvbqW5GRpJ0Jt44CAy778lirQjcnF
mvbUNE1x9KMWDq01et4nRxncF39Kxz++IXCtNNMQAav7E76OqKly0bGl0GpS4AOEejk61Gt41Qne
CwQ3/o9MuMnXLAuNYK9kvvULE0KMsiiv618MJyR3r8d62Op5XS38jhvbC2yUBdqelx28xCyQ9AFq
Zm3txCcaU1O3FbGVBFs16UeadIrzcn/SV/GanDPxqowg4RLMt5fgMa29UklOvAe4AXj5UP8SI3Vb
l7rVLvIoGaBZ05Q/8jzwaRMkZXK6/wtu7DNy57eAndIqQn2Xq47t5uQmEzUnJJNb/Ws5leE+CWgN
rceuD3bqlKbae4NUWc7kCaIxzrm6artpNDUGxbCS01S1ot7ALad+bbtl8Yw4YXFwRe39DkaEKPdQ
4CEoR7UfLuCY5KwuKn38BN57CbYicacZejnrdEg8BMaV9FT51KnhFDvpx04o3W+VsrK3pRnRu2c7
6YuFUy1r99fjkqSAwCCDn3dCE8wdErDr6Skz47jexnmnj4cKia6Fr3pjfrRcyUwkc+R6X9mt19pZ
hjmshxP0q9W42YMEkcPn69wXliP4PKT2uPC2XvV5qVPLfUz6p3JjUoK6XNUKnn+AEmF2ArU+BD8T
38QTqwt0TAZ7xQieCSWFuVF51ttfamv2qC4mIhdrX+vah3qokAFXkFtcSopunGhsuCXKhszEprVy
+bPsQteCzPOzk2bA/96Wg+6saIu43QdkmMSwEKHfGA1ihmShUcVlwPk1ZgJ1aEu+aBEi0vw1SCvH
WVHzdJI/lq+b0cKdfWs4kn8iGaiMUDtn55eemChUAaLObhocWhWDHGtNvav+q6Bs9v3+ZXFj+7J+
7F1wPLCO58xYrW4TZbSr4pSlloEWmt/mw6Mf58nx/jg3J4UaCck8lASO6eUXw/S1iLkaitNYJuV3
zVOcVWTUdMkLrVu4gW+8ecC7qd9AfsBPfL45MGhsodyL/GS7U9vh+lB1Hya0tA/plJK717b20us5
AqmT0S6YYNy4enlnpBkPWm38nV1CuZ7hgmOM+UmtMltdmbZg/ye+s6+nIHpucaVY2Jo3bgVuO7lL
iH5pzs8GHEbAoUbqFCcHSvU3L7DTTU0WdgimNPkY+mUVbOlHAeW8/zVvzRPSIlgT0ntuJPm1/0ki
taZqotGoylOuj9UaCYVoWxpJsTHGGjULZVrKKK7G43siywXOGt9TCMaz3YNFeU3JJdVOJq3hD4Ve
1IBbTDrvq5QqKS44jbbUL7zasIwizzolKIo27pzPrJguZXZY1adgCuJdmI715yRsMvx9hhow9f31
vI6UuGhp2oCKBFLugS66XNDUaApg3pp+irWxfnbyqv/i9nBLdlkGBGndJ6VVHTpNi3daCkNUsyvn
AbTAe7H7RC1EL5xS8ES0GeZgAIO2Y8YrZJw6MreDN5nD2VLw7uJmzR/c2tojQxuLpcnLyV08oXJU
4KCcF5ryxtxhNceicwwSUz8Nbpue47CL94NbO1/asUZUMxiG6heUomE1qM10zksRbwbomh9d1UfU
b6rsZoXSxvDf/U9yveV4+ohpgDnJetC87lYk8BbU1jJOSp5Gv7o6Sv2NHfWeviXaCbKDwLG13dwf
83rPMaYlORtIQNAVn23zhmQdkRzbOOHI6PyMEaP8VPXJsMEiasmD7urely+75A0A18eZcZ5T6l08
yQfUPHWI8jTrJgjydCN6ZckJ7uqCYhxZu+VKJDhEg/5yYwduq2JSEFgnNU3LJ9r65o+gy8WqDrT6
j2WFSbpqDWPpCbj18TCdBQsFoAGQ1mwhbWUcioRfdGpaNcHZ0ELTiKBTdB39ded1aD2Mit//7egx
QwvD2UbqW1xOVDQVbYxAoGcUleaTEjhmtU/7QayrokMz5v5g11+PjgkTI0rgcmK0y8GKhtZ5Bhf/
BF9LV9C6BHe2bUSt2r/vD3T1lpI1Ac6QksPQbK/sGYCRA5iZLOsUGWrgg4KS+TgWQOq3kLtsl7uh
bm96A5bHgCl4ur0/+vXmYXTuRalkxhs358ZTNSzzsLWtUxlpw75WyvQg+qo6FDmabkENYGXl2WO1
uz/q9ea5HFW/XNw0qaI01RVGVcfuOZy8/KFoTRNehm79jatx2t8f79YaE8Vy3RKmI5Q3+5ii0eJe
swv7pAxTuk1dPdxSSoxWlR3UH7UeFaXYR++59qIlvt+tmTJXigP4FvDYyW32zzMed0hqDe1knwLV
SrdOaqoRDsLYlm4Lr62/hWPQL2Ghbg/JCaHrh0DKvMTeDQhb4TZtn6o0MQ+oqvpbZCeB4QMptMHH
Jnb16/7y3tpENBlVIkK6e5yby0kqIxDFBOWRU1Pa7rkTg57tUOlv9XUc6I211bKCpi76ccG7rT4Q
ZKG/ybCgJrGkmldfBmZUWaNpnUDjh4il+eJLmGAltkUztX5QQr55AEbfPdyfsbxqLt5TadYlM3GL
grQUpL2ccTKObh43YXbuqkA9WOpgD8Dciv9cWmrNKk0zi9Sxdza2hkB65tnv3c+ACKlD48MBs9q4
qjm1XaPaw6CU5zYK9NVo1s1Zi7R2yz9DWK7LjKMmRuODk4lwYeSrTy35Dw6YXFobLPgcbWMUgwXt
tK/OMWbwuOzi9Fv1XYFiRRQ9mFMZPEY4di082jdWW8o7winlQ3NJzla7KksX0l0tziHyYWdRBNWT
5cfYD3Y0hb000ra2EZZbMYzVN7NvlIXb6jp0pHsuu4P0KoF08dkvv3aZB5aXJ4Y421Ort6vGUbz/
bFC502fVQCJs7xAsIWtpW0pN6BLl+UHRmsR+SEZfWbiv5VQvNx4dW4QSZEXe4FqZ3WTlkJh8gKQ+
w5iq21UwGStzGqOfsdZbCy/gFVUZYWBcV1D5ROcHoMq8mopVlkfp3RTnNA5Lbx0Q1iKV7rTaNje8
+kmMrRJsCWb9bZPFIZJd2kS5vMJxmvJTGEGNNAcFMnNiI3235u6DWjIpaRChIqk4X4zQUvzdKAY7
XLWQZqe11xYYZHeosTdrN6sSZx0WyfSc1iL+ev/8Xm9jrg08U2TbV5apZzfWlBZ91dR+fdbTxtrg
alOsEtsTmyhUxEPTlp+I68qP98e8updZTiRhaGDBJ6N1NgtfgEQCxHSC5mymmLV6bTvshoFe0jSJ
equ65ftrw3JAidSXnAUw5bNjA7bIExjWNWckLs1zWdN85PJXdoGjKo8UDAG7dG0Vb7UY6fN16OIf
hPpd8O3+tG8sNTOmDSqbAcj5z35F19V+MahlewbXFH7ml+IQHwX7DnL2Vm2FfvAbfQnMdfXeuxSs
AHVwPyNtDT378sAOQQx3bDDbc1p5frQuONNgSCxhrNpRNR97J3P3hp74Afqf2ev9+b7R3GZHlGoP
uRZ/MHaw5oPrZY28d5eeqU6Hxz5Rs4M7iNZZVziyQxeu6nFXBEOarJos7J8GzRM/wkYL/yqi7LqH
ttZaeHNYr/xB8XX4HPt+umutojjYGkbPRvklLHaqonuHGF7fPmqBeq/uT+H6vpVAKdZOUrDJzGen
A7vjTmRplJ6tZIy/N3Cznpq0DFGvRNZ4iwFQutFaGgtwgsNVNRn6w/3xb5wUmC/0VChJACSfsz68
xq+LQC2yc+ka4ZeqV8NPoaJVD5neeABZS2ehpqTf2C9ogJORUxIEwTr/ZG2aoOHhavmZJrp4qnUn
ORRd3q0iGwfUlSLM4jPO7eFLpTvo7/vdqCrrHPmGrwm01U+p7tTP4ySGdtWjvrApJ6c6UaqfNmDv
vU1q2c0GwKLylR5m0q6KOm2T9QBX/yAMPXtGcD1dO+NkI7xl8L5FWWU+JQnSugufVZePw2xnyvYf
6S9sZHpks6M4KB7C+aWenT1wyPbK9Een35S2KPJVY9X9D/CK3oPXJsiG0qczgq1okKx5GOwoN3Zj
HOJ1kXVl9KueSuUVeVNT7CCmmdZqKKl5SKAM1hkI0BmPwHUqMGR6aH8sdQQB1/c3yBtjej4TPhN1
FImXobN5ecArejx4QvQJYU8kcGTQYwMhVAR91jpF48PoeMW4kXp+n+hlxPJ90ZyHzAj8l8Aqxq91
b/Y/DZXm2cb2MdTcxNlk73RVSddVmP29/2NvXIBcA+St5JO823Pxy47mCBAMUZ7tVFNexyLrPoEL
QePDJ0wN/To5lJaf/Q8xi1wcwhYY+7zj8lf9k3gMekKrE5+oM+crfRgqQzl0RtR+kInQk2rk0ymh
FwHRUrUehyDN1tFYxN/fPfO3K58bhGj5Cj7cDJmKlEwrzggktiv67jSAezf9Tql/+GRg0LIBlue/
F+OJ6g9VPgfxCFl0mbviaWZK0alCGrBDQHrbj/7ANy7GhzDUj+HYTg8WCgCrPMMm+v5sr28tBuS+
R2qJJOhKntsrLBUuctGfWdz+oamN4MEfVGU7lOrPrHTrhUvy+s4iGpaZJbJqTHTeVtCDuG5C3EvO
HvK3B8eOcVge3WFTOKGxCYw0/lrjv/2191p3YaLXYBiJXGZw4CfYF12l02rMjTVEzXgucSF/bKcs
2ziK6a3jKtWOqq8muxIPZZ4LFMSRm3HHTR32+mFQ3q1JwhsrUWvEwuxxqm2zeyAcpior+mY4+8Oo
/9eAOTtYhojPdVVZC7N+A0Ne3jmwUUkACBfBUfC0X56opIsUO4Uzdva6wSvWRjRNXOYdbd91Mjlu
uErLlLsQR4kIZx2rnH61lJPh/EJCqR/CwguPQrO9bN36cfXZKGksYyg/GMpjkvXZD8uiaYwGt5ab
OJCOTYAql28d7+9RecPP50C5kCoIh4TYcDYH1x0rk4x8OLOmkDXHUlMKdCeQGaTsL37cH+z6QCC1
Jp2iQf26smF8uWAIghRTwzt0dpzIp5qF0vV2yiZI+mBB4AJVOgq8+/tjXocu6IHwLqA+AAmM0S/H
tIIOoWej1c4ZdOm1bijdRmucYMTLS0URXITaPq8ABTSJPgVreBrDl/s/4MakKWkDMpQrTDduVvBJ
JRUH+I5+7gPp6arbxVOWjeqqL1X7b4Rv1bvDa5hWLgQcdj+d03lWofuimkKKI2elcf2t7SQofDPo
1taEt1OCMti4IXjW/2GSxLg0M4iYaFFdrjLscZBgZqOfS17fPWra6UPWZs0na2rKbc52Wjh719sW
pgTlBihO7CYqH5fjAUZW0omI5ByMafJaT3WD01bQal/HobO0hTDp1haiTijhom/G9/Li/eflJORD
qz6pjbOTCy08lK3XYLtHLiVW3Pt+uS2arl8FZh9XW7DbzpcsUpx3k2DeZJTJMtEioZ0738ek4yVl
UcM+C71CzskEprofEcJYW0GBWCpC7uSo1mKOevWoMKxLQ+atIk3oMIsQMwUMh2VV5jmf/JaEvkMi
P4IFvoljxTo7VPc/ODWOgy7E8sM79xSUf8g+sjkl60pzuSdOtKIgYmWdgdvFP2Dvxo/e6DtfzVLP
t30E3+p/GE8SMumHyTrp7KZwx8EdecStsxmbOde2M5TxCph/9MntinAv0ItYmKG8XC8uX2ZIUELy
B9QBZvlsF1MvLDWfs3rGB7w/SrH4zwZg6J2iiWqThnl3FFluL8XKN0YljQOeRmOX7MaSF9Y/2znJ
pj6FR6+cx8g5emHgrwtNazeZb6OTVjXGfxkgxCW/n6sDyxVMk4bGN7B67uPZPgKclMLL1pWzm3bZ
z7KxeQeNqjx2neMc73/H6y0rhwIHS4BNdD0XMHIT1RSY+Chn347UD2UflntjCM1XYUCR602TIkeD
VSkxqr+E3bk5NJh9WomyLDnPQoqubLUhCoNXg+bq+C3F9febZ2WIZaRq7ldUzBRrhzQdxMu819AE
vz/zq6eGlingUQlYAgnMElx+2bGK6WToInw147L46+Zj+zgMTvV11EYVNy+stt977csBTSTAZNPP
gWt5OaA5ePhSlnr4im9EFiIHS3ljKJvvdOtzbBowYrs/wRu7SPbqGUlqpzpzg8y0EUY2BYZ3Hktc
2IibCCbWSgu9FWMArqCF9bw1HPwLKTEOAozqzeX0Ohte+mg4/rlGQWRrVdSzVqruqwdd9Gn1/rWk
GyRlhTidvKGztcQzGRECfwpeBwBW2gFnSXPXoEPgrS2KO9bGrsvq4d3LyZAkRoRiaGDNMcBlYpcE
sBEOLFaboRMadsoz1pPDsEYq4M/9sW7sTdrsJvUjENWs5yxCCBE1MhzUbl9F4pWbWEMhPhcp/qZj
E+8y3fjvfxiOdYTZh7AYBPTLT6dgRm2NXNuvVTuBnqjjxnzUY9HsAs2alFU4DUtazDcnSL8dKiGd
Pfr7lyPSGW5xG0rD11QvkmaNdUbUPdZx7ugbMeVxApklgTx0f5o3dihCcmQ7cHF5Jud9zA6PoCmp
HOWsxKmifqyQD8jXEBrHZge4x1p6km88HVxuHD7KRdC75zWEEhxkmHlZ+Io6SBOu8dBR8h0uqMp+
ioeq/EhJ+WMC5WKhHHc9S5iKxHvy7L+xNS+XVstERPacRa+u0AFTg/ey1oUYeKm1cekY3hyLuxtp
BrI7mgKXY+mFlkCqqqJXJML1BytvjB3WIO1HAIHFwom/PZSUg2IwifS8HEo0rjkapWBawAWLzVCo
+hbcuP3VU3HFevdOYQ25qv//YPLp+ufVV3upFKm64WuJa0S1KpxuRCRRt2Pl4Ma5vXBRX28URkNF
UIK/CW7e6qv/jCYUrfUUg6mVXmeOa6TvqWji3ZKjyeQWnybhjh9yrouX9x4HeE4kPkRxxDWUiy8n
ie9ECNzJjl6juIsOWtp6r+g9FFs1VBbtOW98vf/H2Xn1yG2sYfoXEWAOt+w0o9EoS037hpCPZOZY
zL9+n9IuFtMcookxcOBjWwaqi5W+8AaJCZb4TapKlBtux6rtTrfHWE+Cnml992psmfLQgbiaVvme
p9/mWEQycBFlm3ktpNfo81S04xIHc2GY72HKKc95h9zXOIu9TG5rKOQQaaH/4RGtYX8ekD9Ko0oc
LDEern4jBD5UVj+K6MDD4MQ72/L1rSlbCrCgQdTQe1tvFLy86l5HSzVoAVp+ssfq+witS3Y2tG/J
2Pdf7m+Q1wHa7XCrZ2G2q9iKojQOynHBnA4EQ8HjM47e366wm49eVKvVNzHWlutn/KDT/dF3JrvO
aJQE2rCHy1VgD8lAPUAf/JDo6ZOC8xvwbXPPrn1rPNnoI+CmvUXB+XaLlmHojibvX+AhF/iUeany
NXKdATr1bP1sp8J6My+M2AXMGdcVIAiw2/rtgFWnVyXPRxIMsxd+VSe9fK5QFzp0WG49LvbQ7xAQ
tpYTEA8uwH/6a2sJP8/sjWboLAJeCsqGL/pkUJ/7OW7GU4lf2vLg9Y3qYDU4LSmydtYeJmzrA9Mf
kgg0oJugTW7nOyhOh8i0vMFrc8RGriZ+mp3mWpRq9Yuvoexcq1uH05YmDBD8GHbdr8lzJTFiESZB
XrfDl3zsqXUYZpI+2tGCUOr93bo5GAQ41pQqtmavIrbJ9YZsctU4qJRQ9B/bbmge9aqe6w9TbqQ7
RfrXJWQEesB8IkrAo0FJbLVXAXFrYw+FMyjQXgwPYAMKHBOnxPLRoF46f4qa/G8X68GDHo94EzvF
iCu7rmXvJxKxncB44/my2Mmg80FaI+m9KlSWZZkPQ15zcLTKtj4akTcJnCxD7zyG7GwfpkWcPFBa
q/cgja/ZH3wHqJWGjZ+HhHTIVXnxcoZdkRh532VBWmJ+eWzCbv5u2iEKjSJDadDk3uevGsr3vkCm
8oqdekns0Fnehxno/TOcvupwfyPIhb4tU4BElEUnGUHIBsPtTzLqwpGOYWlQFlYxH3A3Rc0a++3o
cn+cjdOE6oEjlaxd6sRrOGc0AfW14iUPdLOeSNBVkLHLIvLId+di+d03wvl8f8SN+4NbkcSDrhC2
Lesyop7xvAOILYI8KsKnebaTCcWJBT3vUF9+JY2nfBGhJvwkc50ddvbGZMlfuS0JMgHzv0oX7LjM
pgWwgTGUQSPUDo16O2ngLivl5zm2d+/mjVWk/UcZmiY68cpaH3tQ8ZDvB4+vmxb9eKoaj83b4Lza
7dwbGzMDnEVJAJQHCd86SZ9yLTLVuC6COjNVTARFiwhvm7iNX1gNcgm22NP637o8gCZQYrIwL2eW
cp1fHJoeOak2b5YiaJNQP2PVamPkvOi/qS5G7zqzTB4ovnUHqJemdZB9uUOGxsc51ZT5+/0dtXFz
SJVn4ieyaomVuv0lQ6NHSMnEZRC3uqdQKkXKNqk4W74NCDpRHUjhRqae7o+6/uRSzU2CsqSI9h/H
ittRAVP2DtXS+doMWv04Vmb7Lk167s56HH47mRe9FVIqB0SFlB4bdxSB0OpKWNqBt4iZ0lcz3Kcp
jbrHagTwgE3m0L/XJi95Y2QvBySTl/0TmQdaqxUuuiwqIDTpVwM0YfkQg4n7rffg644iW/Y6e3KR
Xl54cjD6ekR/FKCB1snP/WI75VQGWxi86jVcsjw9UkgtxBfFc6L4aDRlvuzcQlurJ2lnMs2jY7wO
ucOykirF2nKNc+Hiy46aZ/7enMC1O73nHqPMmPbEB+X6rGfIW0vRB7gqT/tq/Zoh1ryphNqBfcyC
TCZtjVa1yqcRxYD4UC2k8Ko2Fn9RtlkufSINbu/v2PU5kZ8YLA/lZxk4EV/cfuLGqut6qFPtqlOX
Kny9140vhUUzTok8859B6dNPg+nlX++Pur4D/++o5KXQhKmPrk8n2rTWsHSzdlWbRiv9uiTXwsnW
Mo/3x9lYUWmSJbNQ4plXtTyEyIWb1Il6XXByERergwZx7MGHJpck1dVvgz7ab4XQMzfZvCBs4HgA
81vFLEpXIIfjVfq10EGS49sG2wTTH5ST0nd9SIXPpyxXKX/dn+krKCzD8j1BHEA54ZuuLV5QXB6p
fI3GNRVL9SlWzeKohnVfgptpRv42PpmjmX7RhtmMAeSOy1Out/ZO9LhxYGmO/yn3w+PBC+12N6UG
ELkMAjB1YSdv4efa4aMaA+H1rdze8/9YBw1yxjCv0cQlYcUoYfWhIWhNDUocxjUL58V7p2oI+MOG
feq8rNVOk+VRuxGGU73HyXuvyLixgbkgODHAO5AsWxc4krrwahrV5nWYjb44gmlMzZPXRdXj/WXd
2MC83bh6/oHDArO+/aBlrjdkL4YJWMhqPSDcKc5EIg7NYJyX9C/6Y433cH/Izc8K4ZeAiIKAt5bU
bjOFXngSMrVxjOaLiGrMGDu300w/NAzlfbd4uXYcJjMM8nHZg7BsXIhSiA1IktRseEXgj6alpOsw
8b5gT/mzBrbVXlDk1bMzwOXxHXLE5fwIYHb8YmEaiVmDhZXz219xjAvIOCSDAYaYXPwXz04cTvXQ
W5l2BXObZk+zotekd1pSex8LcLHa+1J3p71UZ3Pi1OpQwkeOHp/g20GTqG6cGmTCtW5jPfughFNx
FCo6HScjH0bngLHQIgPgskL4mf+48fEx1IL7a7+13Wh8/P8fsaobKHoyxotW69dG1bqPIKqKvwrK
Iye7tATAb5xl7o+38fpwSxC/0Aalv7zuajdOvOBH7+lXXQGJwaucD0e6n/q3tKNJeJrzaP5VTJ4d
7rwLW+PynBAdS8Kyue7xdHPeudqQGde4asXP2Or08DkuMAw/J5iPY5s0p+7fOq4uX+7Pd+v78siT
yyMHK1XFbxdZGUUYFrVpXCkxi5OSGt457JEt9XV7SU6LNe3xq7YmCnlWOiuCtgZxfTsgmFA6dK0w
r26lifeZNw7PlVOlLtIjmYsCTFnG0SGibLVHbN0cGGg7AEMYtWQgtwNnSKyUTlsZV2WstHMCtd4f
x6x99tSxwUo+CVHBD2c9zv/DygJSgIBD7QI5u9UxQqJu0MyoNa52ZYgPKBROX4ZioN+j42gZ+zRl
p9i3087es+XcevqAwcgMktsLQOnthLUmrpIxUQGnGEA68UvX3e6iTiYmQuoCO+a/zBOYCXUaevk0
9G+Hs7o8GkH7mFcbA+xrVivLpwXuU+iX+lJzVtvYOFWxdOO6v4M3p8nFLOWm0IJdgxsXPYsRJqx4
HdxY04/avNB/ShKvHI9TThlnp+SxtY0g2xNG8ZKD35S35ourOC/NebLawryqiflBUVzEe9yhP/OJ
xTk3luVjZSjzX2+fIlkshScEcwjLV2NqkdKG/UAk5alT+91QGvQGwaflZwpxothZx63vSaIKCoSM
EQG81To6Kq739eCwbRrF+Q0tTs/RpR5Aipqz2k3n+1OTP32Vbsj8BmgYpQfwf6vTEYWoIGm2sK+l
ZoVPet1XxbGaquembQOlTvOLxq3ovtMwNvSLMKx3ht9YTW4iJHx54SiDr8nu4IdgaDmVfRUzZtIX
ZQjtCDsUE+oY2o3tg620anY0i2Te05/amDh7FjkXgHioU6ybRGE6OvaQu4xs4R+7KBgBhqme4ENW
h/8SZGDQHmGZHfnjVAG6n6rEVHdWenPytqxiAoAkG1ltq7QWaWUWqnOtbIwShkKDhq1M9DZiz1qQ
UeOqONNGzXdO0MaTQ6cKMDKmAyTIazSV5tLo62rXuTajoSanxjKywdca718ljXrdr+3R2FnlrW8t
0Vvy4odfZMoP8eLMzsaissyJc+2VMer7Qz6l8T91nxbxUR36UEG8cxbKxTOXCimZ1tG/tfybeiex
3Zo3lWwJFJTAxPVDgPThrM5t6lzTtmhxUh1tH4e+uPWtNPyC4Eu8J0G+tb4vB1zFTvCAME2aQ/uq
9kqVnhAdU78kE3yjhxC0CYbiYMh8LUXh+XT/UG9cISTwkmtL5EzuuCIFtToWo3nZsMJlXNdoAQnt
iW5TmR7MqOt3uHLm6xsE8CwtZfCeZJtr/JihT3lvm6F1jbLWDH30cxLTL91hzxdua1IkWADH0DoC
PrK6qUpyjJS4heTO0Zul8mujHD7HUw3NKZmMub2+/RtK7IbUeKUSvd4tppoLDIMM61rNcd+/S2LX
EYewtml8pk3p7hA4N1IsWWqBDMGzBoBqfembUapy1VtXu6w8FHYTUE362KlfSzT7v1ter37Eeb78
kurjtHMLbQ4N2h7RLgo+MKtuD6dd5tQHRtu8Try5INkNVTyamVmmjzqAo/ad3gzYLg7xnPxS+Oc9
8ZytZf2jisFTztFcA1dQ+R5E1nXO1Yih2cGkSv9Wh8Y8zI3T7uC9X59HwFRoHbJ9eG4ICW9nqucT
ZKJE06+hGrXjAc3y+lds4URyznPD6k+umuSprzYl3dj7m+n11YMMHPPjkaVASh3kdmRXmfpuJJG4
lqUdHRsNyZQj7rum/lVgNfawWF08/Ht/yNfflSGRQeVUAuCipHc7pGbgsjtaAxjdpujfRygrFoeG
HPagKkm8111+fQeAwEZeyiVBJjRbB0iqtyB7mCf2VR+q5H+aM2viHOVe07/56WIchGwRtGURCXRv
JzXpnWZHLuNY7tKW5yxzkuWYzo5iXWyjco6ZjazuzuO1sWuAu1AMBVHJI7aub7u9Ywsra70rHVej
OYumoimVNsjsg9QR4VON5Nxv4WjNXqny9atJFky5hXQYPSv2zu1k+YgzPV0wo2FVWd5hwgvynNDd
TM6uiIyfhXCXIz4uWCUr2EuYx2Lqs70axMbGffkb1q2pRhfY30VREpSWmn2MRJekp6xGI+Lo9n11
wNURvdD7G/f1fSSTf7DtsvCOENJqjd3R7frBAqnLk7PET0h6DcahSbzM8G2El54EArCtn85F9yNM
u37n2t8eHRY2tmLU2NYQ7GQmc8YsOQr00NK+zRQCwgPhhP2t7UwwN1OZfiJErb4mUWHsXMQbJ5bT
SoRE8Z9Uat3aNhph57lpK9eJasyTqaCqXmSO8rUDD3S5/423lhV6KVhIAlk21+omzDORL+WURUGl
ja0/VmP0yUvD+dgv+Vd98qxv94fbOEK4YsKyJp/BFWXtrAgORi2GOVOueRkjRbFo/TSfCj5+cjIR
eZoiv53BokXOZO/0cjcuJlAoNFLoaHAZqqsQTPQR/kJ2GAfU2Wf7nCH56Vw6J7H+wwel+IvCB1kw
5RX5O15EuINRp1UTW0mgIelx4ZGZ/EWDqpW7yyAuiaVQYr//TbeWkCeFXhjdVQxYVsekLQbcIicj
CTpIi+M5ASBQXry5teIHWARO+1hUdvP5/phb60hviACefi5pi/xNL2ZZZKFWhiZIYb0znPfjok6H
QgnVg1V13me7t9qTMIs9AZWtY0Htl+oYX5e+/GpQZYFeojduFOAZ6UxYF1bVo47XwmfRQlm8P8HN
sdCsItmXymOvJICozymgikDN52PzSc3U+hCOhfCOVY8F6c6e2dqbhF2sHpwPUPPG7dcsHS3KHS9O
gkzvip+qllXRpcuTpjy+fVKgRIjR+XqwD+SV92LVRIxohZEV3hVL1eGcVZUTHoyui4xHa17EnuLv
1idka9AqQK2DsHm1Lw2rthJMUzzKQaPqnBoh5UbMTi2Tk0iN+Nf9uW19Q5JZGuxMDUCI/PMXc5vC
2olzIo2rRXv/Q6OXQIAARbXZ6f44W88CD/EfwBXX5jpIlvQtN+vz8ErXwyoevMhJnmmUuM+LBowV
oyW3HEBC5W3yEzdQtd0ZfisUoDoi3UekX9taw0hVEU0blka5ZovnFr5iiOFU6031VIkBYvrkNWc+
cXJByiITp6IU5ff78986+bADwJaDBqX6sYpFtCjO6jDlBo/7OnwO4bU9Z+Qs70tryWk+2HSF2sLY
OY0bHUwdTJ20PqJpKp3jb1fXLDWkJcLEu2rR3GbPVdWGvkCpwLjkVG10PDbDInL9dFh0/Yl+WfEh
tFDBCUp1Eb/vf4A/Coe3hTJKZKCKyR9IBykD3v6WiLLrUHtVeC3ynGuo5XM/QJqvw8OQa907dfCi
S6RlHRoSs3VRwAQXB9JSDQ3+cZyx/m2yY4Pb2cP937X1DOBxwGlDswxs1uoSiYRuoeaahlCqqsI8
TiJvxsc6UxMo3nPUPygoXjz+hyE54lIAT6bHq1UpNKWP9Mp0rlO3mAabseme+XmjezLMySA0iwvr
x/0hX3lGylcVMIKE3gFfJZe6/fo1InRlMfY2sk61q11j1UOZhZ2haGeKzK3w4VjoKHOmStEe4niI
3ju5of6VLVP4OfTUpMN2NC4fvSacysBQ+tE63v+FGxcEP0sS28jhpfHC7Q9MnMoLDSsK6ePUaePj
eN57h5k8+toNupKOfq1bxckyctf6ZNXC2MviN/YBTyMFXMQbODTrEGta5swVCDYF8ySsZ8rv/dHG
K+xgpqQOyMHPe3DIjSsJMJWkC7nEda9kSh2hdao+qeG1BzdY/GOW9RDo1Rg+NHOjes8p5KHiC9wz
y/6kUbXwDs0S7b1sG7eSFL0mpiS0k1K4tx+9JE8cwmVRriAqwvjYlJ5KjN6A3v41ZmB+D1lpN6Fv
zVFb79zIW3cTMDLuJVk+RrtiNTYin6k+gH0K0mkYTm4fpYcaCdZzFYeK9+BYmfNvAyXpgzDL9qKW
XZyeFrvd0xjb/AIvfsVq2w1CjGIQ8OBmoxLjQ24Ad/C9xFjaz3aSTL/HxUwJ0tLW3GM0yvmt7kMe
RL6AzdkGHL+qMeZhAbsiM5SrPkv9iHo2jc+ippqJ/TXksbefLu5ctrdL9/3V82vhONS00RgHAyR2
9Yuql7riTxqk4+NgZtGTKTo3+42Mwngp61LoO8NvHS46eHTB/5/G2u0+cxarzqu2iYKwhRLn1UX6
cSnL5q/MK9uv0LtKe+c22TpcqN1IvDFYqFfKBHSwvGisnAjU5OiOx4UI6NRg0mkcO8VVzMtiKg5C
uCnGzQe0kusMN51MaXYw/FtLDLqcTJQH2KM8eTvtpal7rUInMECBOXwYDS88ImltHRu73EPubA9F
xwv0F5IM65OsWDnjL1YUaNOY/Wh1mS/p3mT7Wjc4e1zgrcGgBYBXxA6VTbzKfg2NO9LuoFnD5pye
FTKnHBWUpkbjQ0ssfaeesTkaF7LUFaX1vf6KneaNC3rd4TVuWk052pkRz+dREdFyEuxp53z/qGzt
VcjjSFrI2xmU/O2i6aKbokrm2lZDl2N09OyYIcr4aY5RL43C+e3tX+IhiTjlc1K3XlctEhUv2UGt
lavZ26Ffew4l1HyIym+eGed7cOKNc+GqqI1hJyIfn/Ura7a0cBTocldHFPGBeS7vIORXj/1SP4h5
8L6VRuKcjUxBSt+tEJzYOZcbaylx2tLaFeWFVwFpDQcxpA8QBZ02pw+in7unPi40vzGbcI9/9Qo6
TRTBYMhCwdQDfLXmG1it4XRF1yu8sFVbfnAixfmFwVGbHPnvm1Mxpm1yWDIpjtsvi1odGtcr8lPp
NM5wbET9ZtKS/EF0KmmaQoNAo1euzotkK4ywIEX4hq1Va+Mlbx0DGbSYll09df07jW+wB6rbWm9p
HQNpn6vh1fcuskRpBda9gakP/yLcuRTHUDY1D4K778FZlORj6IT5KQwNF4W2veG3llsWX6VM1R+h
jdsJR3phankSAsy3UuPv3B2BVMSL+bPk4v91/9huDgU0n7ID/oKkeLdD2U7UC8Nr06BH1zI8kPHB
yKRZN9b+pObNTllsI1oFqIHABdI3Mm9YJTOmPqVT10K2y5feaL9UtVWon+zUrsfv7ZI43mHxhqH4
X6hp4tJa4H53CkkblxRSZ+RRtJsoS6zZWTWgpzDK3TSoIxP72Jh2978m2NxvjiGs4VzYU7zX9d78
wBAn3T+WdK/wmdRBwR7j3RiYpT1PB3uynJyIbciXj2E6aTt6SlujIZJGfdUBW/EK+xN2YMSRVc7g
j0whUndTEy3OxwJLdf2fZBzNt78xJH+yiISGpSwg3+6evC/qmGpLGlQmpBV/5JYsj52olofGqeK3
t+xw8X4xmlzdl/eA7oUV2rlpYHRFtnyem6UNn5LKs365XTyf3n4w/jAnKD/wNddTs9JkMQcFhnlZ
Z2H3ZUrz1D0sPRTlz0hMhtZOzWHrZFBMJYmTdw4eN7dzK7qmUmYcqgIwtkPhWzWJk17aWoXgY2Sn
l2h0vcrw9WIQv2gRj91/OBlQQtkyyKRwDZi349eoiVVR7aCcJFrnp3Bm54IgenaqFGF8TkqaxDsT
3tqpoG9kaZWiLpo+twN2pt0nlFezYNRadTl6mVLYvk4KPR4KtXHeSl2Ub8gf5wPqM5SR12/IUMdD
V4NOCOzYGCHKtdqSHYTqFIfOHdsd8Ln8WKscBQiV9LoHF44QyirQm8NOlF2e5oHXj27zpM7JYjyN
o0je3pb0pMONISGVLN7qOsVxIRpaDKODsJhwfNcS00onPxnb+Ww1yrK8q1BU3itJbtyhHHVWDRoo
gPN14DUasdMMko7YT2FJEWwyY89X+mkUx67KDPus0SLdIxxu7Bb4vNR+KIbBalj3OSLK2ZbeqFmg
WG0MP0VDABqkaNOEdXK04hJlw/vHf3OWvFWSsUY0u+Ytz3o7RYuossBq5vEv/OMe5kg36kPdaEV3
AsXV7SV7Gyk1dDXUiaASQPxZawdqXSTSORmyYCmq8ou5cNsepmSx+4PVcMs+e0pmaxdV7Z3i7a8y
PWb6ckB2eBq91dlfJhtduLDOA2pIRXO26m4+oR9eGM85FrXNIZ50ZEH9qA5V99AqxeD+uP+xt1ZX
MynySvQ1SC355y8udkqHg5pHdhHoRVb9cgdPebYHww4P09hMOzn11lj6H4aajEDADtyO5Sk0bxPM
nIMmaqz3iVaW30mNwhCry+7n/WltXQPQJWT7g6Yy4eTtUIqJm4IH/Ckow0ibjsWMyuBJOIRW98fZ
nBJCHrRn6R1x5dyOU7W2PpqdUwZR7Fr/9H3rQi3sy2OVljCi/8NYjtwpZEIMuNorRd7ZyDN4ReAK
K39IQc59gt/vOD47bA8quTkvbk+6t7L+vc6XcUEa+74086DJ4EA8ZtkoLthP6/ZFa+Py2/2JbR0/
wgtJg6XMjpLN7UdcFi2GBgpHNRtSG/wn8liuGuUfs7E0AQdO0+8WbfbH+4NuzpAyOgraxPuU+G8H
bZ1sqfqcjd9mAi/vLu9/zVY7oEvcKZhd3x9s60ojM0cpgDzNQSLhdrBiMiHiquz8NC9z59JiAj37
idYO5UFd9AgRiFLt98xNtmZIko5jLg1HuGirM+DReUcGEh6ui5le4qOKitmcMbtPdeRYO/fY5lgE
E0BLNWoC5mosyn+2Hi5hEXjWOJY4XwJ+rKwRcoFmxG9V0iCggHsK9YqpSazearDEdBLXzm2q+r2w
cOseGnyd0xilacSJYvcdOfGeYM/WAr4ccrVbXJASNcScMiiEYvfvk9wY/oa30DYHt1H7L2PTv51F
zCTZKqp0HaIqsIpK06YbxJh3VWCrsDNE7E0fQiXRUn9A1eNx1tLy69v3KIAnwgqpeIA66+0etRZ0
w1HDq4LYiYvLyHL6Npp9h75oxRPP07JznW1+0hfjrVZxtKIiN6OyCkb4px0zZBEpPZq/ib3Ln7lW
uzu1TXnI1qEhZXuqjcDJ4BSv7upZsF0i0VaBoxZtcWztSa8PonKbndBw6ywQIUjoCXgJ/v/2Q9aY
a/WgqvmQbd/8lWtoe4uoqD53s/dmHC4Cz/KCli7vMLFXIy0d4DytHKoAdliqn/KujH82SFXuhYBb
SyX14mzDhdRCkHQ7I4wREN7k/ghSp40+F1UTfk0X0T9ow/SlbFpj5zLZG261UKOlNGDz0ipoXcnD
GjCs9qtSaiFPSAjUR9sR/yHlBA8LRF7ufumEcTtD4mYP8xizRPkIObKjkzrG2Q6LtvlqtXrm7jwH
Wzvxj0ACTSRQNWvmWayUTRbFYwVEyXI+pUqftH7W1NbOE7eR2BKaS08BOKpAJ9ffccL0TcxWGfQA
ocInfLXU/pLXdnOpyVzedxZYxkMbxpX6XC71Xit/axVfjr5681RHyHDFJTRaDPVzhKG6wMxRqzw/
c7xJPXo1OPz7V9jWd5UfFGwNaEKUS25XsWztHK94rcTfrkjHi65oY3MuB9X5T+OQ+cGhgVmwbgQ2
XUFBn1QhKLRSqf/nJdpYf/Io/yg7A21+Q9oI9L+RUWXL3E4odaYZz52ek9AkhXKJi/adOVVgl0vn
Q1xVYXm6/wG3x4NRJnFtKN7IP3+RDbT1EipkgVVgTuHQ+PkYVsc5Qmq3bbrePsQWJjz3R9zco1g9
As1Ga4F23e2IZWNkWK4oVYDobvvOrRaBdYdu/LvQFrxwWsVnSCM4JOi8fPdH3oo6rRcjr45825Wj
MeZZHSwidU/KNM4PuSIKJFLK+LJAW7x6dajsTHdzUESGkcOXte31PVNFdh0hLFEFIQ3qCe+S0PXr
0c38lFDmqHKN9wdkwvaepM2DAVVD4mvBaq/FDetsrOmUR1w4Lr2TCyKtjntahKnuPH2b03sxzmo1
vUWlIpHaBC1jc7KbIfkfJDLNxQONpvwpAanynEVd90ZFShkPAk7hfUK9mfh6NWpizn2tLjJ/WApl
uqRTX6rnxphq432ipta8c61uve9YSYD55E0kZVkdSrIG0U+tlwWmlenKP3AZ+uwZp9TaRkGObvGe
T8fW4oGqgz8rwZ+vxIk6E58hL+7KwM1bCnWalhMQNq1n7/GEt04//QGKWcwNn2q5ui9Ov60hQISE
QR44WZX801Wo5zxUNufhXLu1wG/GMvqH+4dwc0iZ+aEyJfWXVk/Uos+GOntdEUDMKOKPnlUbxb9D
pXXiXdQBJzygiGu0O/HFFrBLdp3BYniQi14RSumhN46aINSatktk/RRLrFdnoqlC+62ZQ7UcEcfM
9QsCTbb6MR9zzUkPWtsZVk7bb4x736kmp720jYiT9zPB3vf7X2Vrh5GXooIlaekUwW8XQnR2hL5W
yA6ro+VrOXvL4M9pPj9Ghed9vT/W1pGVqA4kTylaUlu8HYvstysTQ8mDvqrm9qjGcT1+1TszDX2V
SvzBy9K/XXcp7J1xt3a1tESAew/IkC7j7bhxR1G4Qc0sGNo+9344ntkpyUGDbTvtjLS1x2QIBNvS
Bna+LnGVU9spaT0XgXD7KjzqSTj/C91efeqysPzbEtp8uf9Jt6ZGTRjWChgAMpzVy+LklVN0c8Km
Vopu+hx3S5tf2sot99yqt/aJPDxYiQJTfoUZ4QWzlqwkK+2y3EDxW2uT/sFV516cRTyP7s6Lufkh
sWvjqIJSQY/pdsmKekAUxM6roOym6ZLohvrkLpBz/KRLHOeQxtMU/pdPiTqEbL5TylrDz9sMYJmq
K2WgpTBgTlgB0g0x+7z6fX/JNqcGp0MGdOzJdW0N7cCpzDuSX1vpEto/fQwHN2nNZDzo3RTbx7Ts
ij0KldwH64RUfkw6MAiavyrnF5lRZfNoEK46gEgtNS1xL7MXcXQWd84OAx059BTD8KFIs/oT3In6
n/uz3jr7FL4pxpKskqmuFhRsPbc7HYNARVIk8cNO1epzlnbR301aA7dShd2kR1i89o/7A299bqT+
mDhuT1xzqxOSzinPJMl/4FaKeiJY103fHjrPPtIMFt8FCLZlJ0jYnCsBF4xDVMHBytxuXrWuDXxt
lCLoSmdMz5nXOd47Ran79qeSLjEQ0raDZ+AX2L/tBbnbY3MTSCwbN8LqOzd5bY0alPJgMagIRFZa
OE/gUiU6x83LvyY3FoY/GCDpdrphWxcETQV6/tLsBiztatL2LOxZEVTc0Zke0ILIxPTk2lx8X7wF
y7i9EvUWgAVEF4RWgE8c27XfTS0QHHCzlLp7O2o/rCl+NEedqrvaT9H72Gmzv9t0iN+lSO/90LMS
zK6Fx57Wz9bn+zvs9Sf/o3ZNdIaKDiqeq+dFS6bKWQANBsilNqhEKM6TK31Q/aZNw9bHGgscs/Am
8en+uK93NuP+UYXiuUFrexXQDKAvkgG7qcBwhvqi52aYnji4VnfI8YKUS11nO/HoBi5Vjok9tBTB
Ml4FpOoyKQNk/pRMu8scf3CW/EGnKDp+l7LfrU9ryXbeTYkn8vMcZr9IE4QX4aYy1dpOaPX6SuOn
kACg70DT4BVz0nEgvFu9kwRpQ2azJOX0G9PGJXlXNGCVT+FkT91FQbSEDEEp3IPVZaZzub8EG5uQ
H+HSTJehExyYdT5AaaBEGzUJnJQIVlfaqvtfafQIMGbCPjlJkj/DsQS0xiaeg8Qe+ZdojqZHshSx
RDuv5utoAOFCyKSSBsy1s754an3pWvTx0fCeXLshFaq14kwtD4D4/XlvDgRO7U/blLLg6lKtZhXc
ErSNoImVLofilyXjOUeCbQ9XszPQ+tlo9da2mrRhIMNrHhKKFOnJqayk3lnIrbMEagfwAPVNUhL5
5y/yEbdV1SxzpyQQGXYpKOZRLb+Yi+KM58a28vJDlqvNHvdXbo7bR5ldg84MOsPcl3BQbgdtaNUq
ZYRqdlSNVfy0pMb0j6fl0YepKqf8AqoiRqp8XIZLOTd2trOGm3uXiRAQSHO2V1qQemL1mtHgeNAN
ffXDMbCgHeIuss5TRB7j5yI2zA9RldrLKaVaa/raNIx4k7qhq/0ua7V7qwUDpRkVHRyUPOg88r/V
E9KZiNOEHurL6WiVP3J1aem1wEw62QXn6O07WIfLAH9dApvWkXoMmFxoS5oF3diF0zNSWHr5uLTt
5O0Vf7a2MPRUWaWHo/oaaJkMYdbFgllFpj0fa5Cz3b95p9R7XZXXLzDCpYCpWVLpx6it7qI010Xj
KBngHj3/oE5x9ZcydP+bl9n5L/cMtFpa+PIgUAm53bh5qNB/g+0f8DPGHP8Yr0dQhr6A2EGebd3x
yMNJjUcpRL42DixscPClw7FM4tiZv3jVmCc/W91KUh9qXp18yNx4CH19VJv+Mihd9BHdldA+3N8r
Ww/8y1+xeuBVY1B1IBNp0HVCfRjc3J0vBYHzsRtb852VW/oTyIp+z0Z0a1h5OeCaSPL6CrCR0sS1
+jpOAycey+wYRZH5WEKc/QbOCk4SmqahgoGrWPZs7rc2kokytqzO/FG4v13epB/RCmn0NEjAxz8B
piR+0Z1xtg/WRGRwvv91N0eTnHxZggCOu4pYvXi2rXSc0mCA+3Zq5sn76iX1TAlvSnbS863txO0O
Zkvi8+kv3U4MJ+fGtGpMJ3CaDwF463hW+TrBcHqIRGTpB+EYgHDrLMsTP2px6la12HS/vH3ClsTC
SelFaWp1+ytare+XwSzjwA2tiK78lGj156pIRsc3hgrq8/3htp42lNPoXSNqQTqymrQOP73DtQoD
GAo9vwdL/fF/SDvP3riNqN9/IgLs5S25RZKlxJKL1nlD2Cksw97JT39/4+dePF6KWEK+BpIACZDZ
4cycOXPOv4w9PiJp0tlfwHSnO8NtLeevw8lw+MtNGtXmrCFAC8nZNkRznGoAv8/VsgCv4HGb7N1i
W4fkZ0lJosZlznM9XN52rt5oZXSxe7PMHnMdCx1B0QxL53OTespfTliP1jFWGntPXWxzppQoAHRw
f7wpnXENzhO0KOD6lj2+DJhOwcxTquzgFqr7G7m+haqW5P9xTtbgn25G29toGCuutTFwI836UFe9
6gPTjw+xMznvbmBLugWSPDzlLPQFVxEePZe5sIUSXRbTLKZDnNuRd1CWPtoJ8FvfkOSdcjqFCe6T
VUnQGTvw9og+X9quTv5MmyaXRRdFYPfQ6YhD70xr6yxQepFSswjgUfG83i1ePuRhX5OuT/SfZn9a
TOu7MpfG0cWA9usyoQG7c3dsTvAnoBG/b6SeVsfBEBRDsfqVHgrRcMqG2KsCRZTdf5Rkwj11783B
aCzLrhoX5ppHXoVxVDpA/C+xbjT50Z7Vcvb1RMk6v0T1eyeB3PyYQKjoiNDHfoPWRLemC5vEiS8j
LYqnxG2rJw3E5gEUTmoFiZqQK74/lFF+BNlEhNF59V4vnwY7Z0573jdOWRd/4jH7n4WV8HNR42ug
IWJ4+P8abn0zNbat9AjzYYRileOhWCaecXYkjryPk/8Wqgn//s54kgtnAdF+06DsJ01ZFAMLplg4
9j8A4Z6s2daSoOjtGcMga/iNUC19wSTYViK3VjdDbeP2p9FYuAx2oc1BhSbMZ9SyQu9Mpr8nvbv1
2OEIWCSM9JaozVyvHdrk7ThSsbhkWq0edWp+dxUw+w92rOKX4BpteY9aoecvta58f/93pfgJkRh5
ZfLW1bYpRy9Tm0ERl7kzvmXKpKa+jVn3B1Ob9KcuUrPX2+Nt3UnUOvmwRBhqravxhMhbq1Am6BmO
Xf9LabUrDnkpiuOASOwd6ax354WNvhxvD7t1+il58QfEJozA1XK2Tg6zzekBUvaTfj+NFKKCxobE
VKSV8n4dUao/PDMkUx8VwjVBt3PKpI3UOAOlNrQXGNCcEMsZ+mPjmP2ejOjmzMCi8hIANAOE+Hrv
ZGpSdCmu6BcRQZVoOy9/dpWMhlFrxb+TUPyE/CFHAbp/zXDMpyhfhkYTl0np6+XOccXy3a7i4mMC
x97vZuEsvj5E+h7jeSuakhC60sOW+L2un2Kx5mBzATWjS+vmm1m67h8ksst5SYxRv8sprDs7+2Vz
m/4y4uq9uLgJHs+uzXsRwQ0YnIUXeEodPQMUMANDirf4dj7H59u7dCsOeGgWS91iTsfaNyCngOj2
8wxrggrec2al9ifDKBTlCAo40YNl9hC+zWz1bDQpNke3B9/8yJL6QgeLVr65esk5tSVaAULukrbN
/FhmRuE+u24VPoZKGxb3VUOKtff+3/zMSP5w/TMlCObXm1fDtyS2OzW7FAUvR4SbvOafIu6Sb8Mi
PH+OtfGEJ7Aod+7Kje8MDosj44BPwvpnlXigqkgpuE7Exa6nlzxUqsPgihrhqGHQ8iOqAvGr0Erc
IeY2y7ydrEf+z1eVLQaXLUkIplS3VsF+1ucxSYtW4Ilax/c1D63uoVScbK+nv/FtQTjLsjtZnST8
XX9bu8GpkWGYpGLnR2zDw+MIIKtG+3vovo4eEI1CWOO327toIxyR8MA0kgEe0thqRd1+KiDFwIdj
k0+lH2ddOD8piVTmMMuuit9fqmI4qstSTw0Iufw5v7yoplJY+C1XRIYGjQtPS63XGFDYHu9u42xg
akE1R56Pt9ywQVvaacjrDEHAiYK1VqaNc+qm2XdSRLn8qI718HT7Q24tH4VUaUsFVIitcj0zJVJw
mUjg+ySjqScvgJPQi1MYaT5GY2WWf7l1pA7o6OJYuPPw2NqhwMc5IBTM6J2sgh/gXED5A+RblNtc
yW+Kq/ogkmi4+40p/jLOaoe6g1hcaP8ZTZqoDqaujj5BcKiPfbWIuzxOtAPCXMmP24NuTs5ki0qa
jyRxXH9X8MzLOBsG6Bqv7IY/haj14dmO0/bwO+NQGuMJQHK1NvF0vcaBs+1mgCBnQz2MrbpELyX4
Vm9no2xOiNYiOAfQUG/AifB17a7uixwjrcw6i8KaoiOytc6eAdTmhqQejPGJZMWv+xpZZoX4/OHi
ZWdO9CUvvVg7UnT1MoSUW0d/IOlqtaPtUKDeCddbp0/qtP3fkdeNDmLYgM4BIwOSUf/UHIjwPqFH
U/25yN0fbZcuOzF6a646SF2KbqC63yjzKiqyNsRoiCI9pnuhmsRPHd6gz2o8R8c8K5OD3SuD2Bl1
K3ZSVkR8nhwH4+rVkU9qc6nGtiguoUhpDArAdD9wVql40rnp37e359Y3/XWs1RkXU12SxCWsZmJ0
Xz2lqysfgVXrblIj53nI2/rl/2/A1WFHVYVuJTaJlxz8HJNT7KQ4WoNbfdJa3fxWF2P4G09iiemQ
ECBy4zcOSDHMEL1KOIKUxs2z6C2re3JTD9jeghhUflic1N7j92+dRmgipux2U45an5LQywRYDh4a
VbK0NbBunJeP5M3Kzufc3KH/O876TFhFWoPFIe1Xlvg7vh5zAC0VnrIrLPdzIcoxuQ+T0NlL2Da3
6C/DrqJnpzZ5PDhtdhmovmuB5eah54d1WYozVj1mshPbtobj+vsJFYFfsW6mxF06zEsChKsCgHMS
3WzdkxlGD8OY75npbX1QwGm0hyjrY7YqF/aXTIJrqopErJL+6ub0t4jN9qEwdIjomRudbbe+G3AP
3FnErUNIeIELwx8pOXQ9pp3j42nFXICgj4QTWBhZ3Reg0D+MfRYVpw5Sx05ZYwukAMIb3CyGADrm
N/r1kLOwy85WAJdOKAZ8d7Lp3AzDvTKUToBNSh5Ec4UPhOfNU+c3ilt1J2ss+j2A8ua6Yk0Gt4r0
FJGP61+xeF1j5QYqFArWiKWvmln/IQIP5Aa8OKo9gNfm0kLdwngAND1rez2alSqOHs00i0Lb6O6X
vK8sf7IX/cXOFzVAf8h9RTnS3ImwW5FAKlfL/A1WkLqKsKaAVj8jSUcmHEPf6uYBX8ZEi6fD7cC6
9S1JZMiAXXphUHqvZ5fhK1dHBqxpU9ERxUGYsz9NYqk138vrcAdYsj0YmBLZg5bp8PVgQzn2RezN
uHWjQPhdCTPlQQVN/wXEdH+8Pa+twwGbFxQADwl0aFZDdcZsF5T8WDV0z1N0UfjbFNfzx3YU4B49
a6h3Vmxrn6BMZUIFouYHXOR6cnVeqrlTxPD6u8ZAEb+cxh8gt/A979Fw6A4KLfDm3EGU3cuEtz4r
x0EKfPL0hmx4PbLbYgGl2BRWElB/XTAnlXZcqACOBzROnJ20+6cQ7PoFSnuaqog0I3nzAuVGDItZ
dNnFStomqEwz/kx5vjuVTm2clbTAMQm3BTOgtDp+MvveHoIktt2PbY2Ug7fwvw7cGfKnL8Jo+Yr6
mX1/e+m34Be4fkrMA5xZoAirEzu3bpn1Ib9wXtzxcQxt5y5XmuVfgfDSf5rQxJ8KKPjnAdXlyo97
reuDineffoq9cee3bB1jns//w2BH3Gu1NN04qhpepOklK9u89MtYjZKgHNU2/o277teBVrsPD8yp
FRV6C12utn8t1ZJVBx0gm3bfly0ahrc/sYw+6z3gsHVB+3PlvQFnqXDXu9RFJieDHlIGi94qCrQJ
oDhBPyFaJkuYT/WUJn+oCKAE7x8cN2B55cnn7RrMAm6PYO1F7quT64vtt6lqVB+7MjSVT1Wqz+m5
DnsrfWraQnSfYyez91TYN84b6T37X8pNg7xdxea+GuOm5Xe9WnoXiYOXYaRyZ3Yga6oSkdv3T5fw
D3yHm46yyPo9nQ3C0Sihea+q0Tef6kkrO1x/am85WZh/JgenaF31UERj86g0WbzrEbER1ySThB6p
CtWCluJ1dNEnNP1FbSLm2wHyOjgRcIUiyMLae541r/BDM4mjF6vYF8DeCjVgCpD0x/GJEs26vRCm
WlenyDG82gO9gGDoAehgZ7t4H6u8au1T4yFY97IorUeo80ZklpEBeDZUzPmOSug1zcHohnF6jExq
AsFSzb3xNE8FiKHbO3L7h9JlpfBJYxf20vU3MhqKWU2ih6/epNsljrRFimGHNcwfC5Pre1DmXPja
QE08cLtp6e9DfGXHM54Q0+hn1WCF56jmuop80xPOmd3gnrVM/Q0EAa8LCcXj+sXPZBUYm6juxrBS
3Vdgm8PJ9EJI8JhV/G2EY7/4t7/J1rYhFWZFfsbgdW1NZIoSqXkevhpYF9YHy1ws3ALrUfugDEVU
p37djrEZIFXpJTuAaTmNVXSSp5OGGDciD+HVNJdImSQKzsOJbcjsQ9+F2QP8H178ZqFmzZ9tY5X/
ZaQff4FVy16mTNHSnVtya/boNfCtQaLQrlqF40wtgRPVofcaDcJ6FYUyg3asSvNLHy4ZJpHI4P01
h6PYYwtvpD1kxfTjpBsmhYDV1PWo6JtM19A7H1MEhRCIqosgBWKZn6JFJOec8nixM1cZ7taf+yc8
navApfOwSrUWUyTtUIUh7r1TkzxUA/6yqSh1dJR5zh7xLesbv1sKkPLGEg/fbu+zrWD8E6v+U3sH
n6DV0fP0Qou1ARpYrujzwfaSDBFJ3a2N9G4wu2aPZP4T1bOaLggOvjJIAALiWgNvHNg9taKgC0rF
qvXV2nXul1CU2tcondSXoS7nT2k3L0ExJ/Vd7U56eucqRaX4eW2FfJqiVI+KG6o7xeyttIeMR4JO
eaO9vZRNp+iUoULZF+G/5GvULMOT4NvgxprodnoY2iH/o1zQ1DkYRdaah4WY/zGLh8w4J5n8XLcX
ZmMrchGrcBaoQFOdWd0bIUwGe5wRGM1CWgY8Cq3U/HfJksUvqEpBUnNMmqm3x9zYirzCUbqUiv8E
49VmyGmqul0Sea997RgPZaFjBFGhNOkePLsW1dEc87A9U/yIQr8fkyz8env8jXSP6VJHpfINXnwt
h6tlSl6hrezglSryb3MN+ThA3xTHutvjbH1buhZ4a9Dq43m4Ci8gmfXacCppDYHPmF/MmvroxIMW
nlsvbh+8sRyG59tDbkQ0g5hC9YZxqX3Lc/hLhWPSBq+MXcV79aKq/ZBCu47PXaILH8pnaQd5kyIz
UkaotB1uD7w515+9EwQSiS5yzX8Z2OoHu/HG0XvFEAMKQhXWjq/roXmWqr1fBi1q3q9dxkwpvRPO
gL6hln894gCJfW6TInzN4hR6UaJH32ZDozlN0VY9VH0yaafbc9wIYtxUPMFl34tLY7WeTV8WcRx2
3qsgmJ4gzWYfhJ58Fs20x0rd2qFkkkQujiS6gatltFEE6Mjg3NcZXtyhd3iJBwoO5PpvrBr2yKak
spBorKPkENnU2XPFfTXrFvfczqxjOPGG/WIoSZ6dilJ5v3QnUQ/AP7Bz2ZRdX7n2pPVJSen7tS3N
2jvMhDcbQFhllw/1YCbd+2sZyB14fEbqi7ISdb1JpjhOUowMKP6keXSALr/MQY6Yp09Bp9nTbtla
NW50G3wdWSYJxfVgqYZLva5jqOGyGY8WTZo8EFa27HHcts7ar+Os6nuIME2o0Czea5E64wtGcI44
lfh3Vz6VYS8MXBxv/nn31pfdFmwMpewUOdv11LQZb7AZ85JXRde/m6HwXhdjeYUzaj/fHmireMlI
EqEMU5JUe5Ub5cU0N4nBawL2jTjnXaM+LWMSOb6lNMW5ULrhmFleVmFEk7iv1milB72tsn9v/4yN
Twygj+xTqrqQpa4rAjzlehFP7BtEoo9GamtfxhHnZcbL/9CqYtyZ9kZo4ZFMoZRKDWSUNZetjCu0
R0JPec2jlAR8caNnEcbac53r3p7N38Y2lXknEGzcPqHVrwKnJ2o0c3UzfFWWwu780Avn+qQmsmL6
7o+I6oerUWgj4aQOcb1p9MTprDFF0dp023YKdK0Xvd/kltLeWZSn2i9ory76zrNiI7kgZMjjjn0K
CdZqdo6Xh1HTLZivjbZRfIqLyD1q+jQ499bYLsZBmwc9fqriKMnu8qne2zhb+R3jw5+GFcbDar1/
F622m3oKkfVvHG046Wwkzx+bIfICV4Tes2ZF+j1lCZDgatHXvsBL9ts0Ntlwjj3gucH714CfQuMY
ASTJMbheA7wEhF44AJkTZTYoBUzOkaYqyuK2mNwgtRbt8+0BfyomrDJvadFC4kj5R3qBXo8YR04F
xxd3hdJVaueeuoh1yXkE1XfYKcYOZs82+igfHTcywgMGuql5GbJhWB7cpcjVkzpRHLqLyi72Gt9d
tOSPHsWkzh/phjUnaFxjgvacGYVtAOcxHF8nbtAnKOuK9qfbJp3jc7Oo4gustdFEkr8ynWMFpAP+
axp2zY/bs93abZSyULZAzhg84OrzRoK63WiiIl/aZLACen7tTX/m2lx8nobCec41J7+fMtt5HLA0
PN4efCto8LyR+p5ksm9wljXOJNKmDpMUT2u/hgnSVrpTFK0vALjsjCXD7npVicmSbUyFi8fL9api
Yz7ptTWHr0Vj8ETU1ShsgnDQ+8qP8vHJQde15Anjau1xiEZ19HvSxHRnM29kt3R4iVpEL+gja79M
Q2/7Zu7ko86MwwEoWWZEn8IiVl8I5Nl46I2se5o7a8r/e/+X5k6XDRg+AOXE69mjja8iYtLhA6VV
5dFu3SjyiczjUUVc/Xx7rK0bEAorWCQK95LssLoB69ryanABlKmieDH8pMrDR1WZozKwx3T6qJVJ
J06u2wGgRQmZklAC89k5NUMzVXutRBkt18sule1oOSF+90Ywu0hnS4uxWHpNbTd57CfT/KhXnn12
Zy3HsV4pPiEQB5xOtdM/MaYyvtqZhYtroywcvY5sPMEvw9u5V7a2AYuBZDEFXinle70aPfolTT+4
4Wul5657so22UO9KMSaqP6Adqfmqo5TBTH/0N/YfTDRLMm3A/a7BG5Hj1VqFeMprkrlxHDjt1P+p
xi4og4jyPTb3oK2OcFlbd+f0baQjiCXzEkA3GOLGmtgQx0g4drPhvRrCWg7uYqnQ/DOJbNbujdkY
d5Z9czjXkLVz+D1M9voDq0tpYwAbs929Jv9iTxRA/SpV9GBy9KV94OZLhh1mylZ8IYCSOdPEBbi1
SrjKchkrL+1Z00Fvaj8JsTtRFRGLPypaccJvahNLWAOXwC+NiUySGXfup9sHbyucMlvVAmKI69Va
HL40tLltJtt7TaxiuRtIkrpj3jv/9Gk8lIfbY23dG/K6IEGgPoDe4/UXTgSVdHtiulYxLneuh7cd
vi7D9E+uAmNBMidSnm3cf1nsCpTnb4QYSM/4S0kdfsjXqxfErJTx0PbcHGNDdSfOivbFjmwzPZqz
m5tHW4ycnW4OL7PhnqI4H4AIlGA7729/hY0vDqgNzAcqqFI+eXWQW9wduyZvlFdU+a2vaIQ69dka
u++DAi1754tvjkWxAfltkmxo59dfHCuFuMeWE0ZX3iT3ws1H3XeyzD5h9TP+BphddhkkgxQpYpLg
68H6QZ16F4uwy1C76bOEoPlzmGdPQ1GNB10p9/roG6fnZyMVtIUkJa8RH2iGYUc4QGXvDWG0QYeE
qHIam67JHu1oXnqoCbP9Q80X6LrYPscfJrWP+9/4wrIYI2sWDr2LVQnIHSNF4EcKbkCRrXXAb+Xn
EcDnxWxVYydC/exnrS4mDLz+d7DV1ukGywC3h3ZAbGbe3wmYZPWMHmV/bmbkrUm1+xDkrmqO1qPF
G/xTVw4m+OQpbdIUl1tRUH1G5ue7q5SLHmhmP+8pZG5tOPo38poCtAHk/3oPGMIE1h/zC2fVnJYH
gVyyec6NDqd4iuC72hcbMRs1fY9TDaFGVnSuhyuT2gJo5zEcynX6KdOhT5+m3MElPgPoEz9iRbGT
/G4vAuw3mehTbFz3FMI4jiJQKNGl0D2QVX7SWPZLJeZZ97MuGcu7QR0U7x413vaxyD079TvPEU7s
97gd3avkLpS1agEYSQHg/Y/bm6O2g3PeWgVqMfLipGhHofD6s2DX1OczGDk4ZXafBgIsd1DmYXWn
NP1s7iQmm4PJ/i/ITolEWq1BFBtO3sI4umhuCBcfZnrXnZZsyLvzUsfFf7ejp4xY6yMgGwhUQWki
QaS+nlo9WLMTT1F6yesixie2Ba/4krvzsntdyOvgzUhsYqAkFvK264c8qHTkIfIcvYNacZJAUOr+
Xtij6R31RYo6g3jqUO8CNEuxOZ3uQyOtjuBZy2C0rPqujI3hdHvuW7vdAnTNzUm1iOf29dyzrupx
OFHTi/tXmjTDA3yz+g8tjJPQN1Oz3YvnWzk5dyUgtv8Z743Ls9lGhl3YycU0U224n9O5z089KrRN
oNrxh5oqS/hxNEQU2HanOXe8gLwE+6663CNlbu0xG+wpxW+Qbqz/9czlXUIGlaUXvcjr2VfDOD0s
xWD8Axt1T31m6ytTqsUBAXw0ueBqPy/d6C2YEEHeLaxU9dvJyfHh7IH1+epQO2ZAaqbu5CYbmREF
VAK7QdFIhpbr+U1ah4wpagAXacFePHnhJLqzBnPyqccWSZySeozmc1/lsxHAQyl2iWhbdykHmOoj
XWEsKVeZaJUnADlNciOlxW3Cn/KhOkJoNM2gM7BLR7aRn32cKDp+sSDh+Y5SmL8BwUVgldlTB6UI
ujanUxC+D1VO98UoleHrWM0vQ5F53FMQuC+3T9LWfqIEQ76JDRuha7WfkGZPQBJCgo3raUkf7FY1
j4kpjFNelL16d3uwreoY4BjeMZISTkF59XHHqeqhX1ES9BrFPlRNrn1vYFAZZy0vuTUKQ10e4i6L
FXrTTuL96Mle3EOfeh3/pmUSO3nE1g5nfyNiRapGYWF1PSRGXzglAsF4GCnOQ7SQJfU1pgfHCk3H
9kAfJv94+xPI/buOpZRrOE1kvgy9+gLWhOJeanBn5mE3RAc91AfzwUMLujxWioXarOIO2cFUoiTa
yc+2R6Y5+D8jr6VO1VCojQbS+bK4bm8c6exaw0stWg8I+6Q4T7mXA9TySIj2tK43R5ZKlsAe8ZFY
q4SZpqgULhfskyEyPYM4DB+QmCzN7wP/yR/A/bgPSMjV/77/U//EeMoEBS/S1eJqIBcpRHYx6Fyt
Ow3IiPsJYfwuzrz461CNUxeYSir2eMhbs0VikgI7o5KWr14atXCtfooouZbdYnzCMd391GZL/VCr
Y2acRC6y0I/Qv9574WxhHggW3PIyZANzkkf9lx5sycDcvgmWlqo2zh9cDHnuNRWCchCpnfOyVHUe
ZG7SOB+A2FpB6zgHpWYzILjbL/PJUyv9Swe0+jdELmQnh1Y4+x4bBfnBfvldxlKR6jVsPOQ9YdIV
sz3+pc9Z948L2f7b7TXfOtCUB7HzAMcpaa7XY9lTA+DbNqNLlI2aGZSDM2HX2cAecgatP2RptVcZ
3VxuNJVl1QDeub1abope8JbUDAk8EZUv0+LSgEuq6T9cngbTX6gqHFR08YLfmKdJRVZqCRO+V3t7
ohzXpV0cX9IlWS70c3r14+jVxvISAmtqDmar7Xbct64KslspMyOrk2uKtjmbjRFZA4Jpwmu/NSmS
pVTo3SpwjNztd3Lpzc9qkbjD7KYRtx6s1PMiaaAOQqGNW93PK2d55tWgR0E5GU2G2p5YKAslpf5+
ByGufpp/VIIoFVD6vN5CxpKiA75w+caZGn4fROw+uqMYjBONo79qbO+anbXc+q4Ue7kRJU6V5bwe
MFQyPSxTA50NGE56oIduqz6I1qq648CLOtmBIG1kWDQ0sfXgkUj3YN2hql2jogzBho15prePrTGW
mLM40ewGeb608x99L/T2zsnCRPMTRcy/IRyEbiVCqSAcwWa9MfRblqVckE659LGmHyq9ksq/lvvP
DMrx07uPCW8jtpBEdcOGkd/il9CjzbC7hYn8zISMz3RYFlOrHhRqQcNBcyfgn6OHtuD7L1oqC9iZ
S2K2/QZ0YPd1TUXNTHguDdrB85rYO+CN5vyHDo71oYmy7Bxq4Fx3tpEMNKvMQirBoqksNTCo3V7P
1Ym0flAswBwAaxGlrNRkqJ7zHv+TnTf1xtGU9mFAOGzeQxBFrwfC4ES3I5QCX3kDh3qQZU7s8Sh0
nfDgRjgPPLelYbcB/XrQ/e9fT86lpDZRctDcVbA1Y73O1TkDYoGD+6MNr+E0pFX3AfKffug0Zd6J
QlvfFPiIZN1IJ4k1QxueVp2lSwfQYAi18V6zBCBZp8rGHZzKVikFgQQAFrSYDJ61qzTcMrtC8bLe
fQWPON6npRIHMGPG+9mZlQCzW/FZxzA0OUdNeWyyUfmHUg8OeJHd2e0dfLfmc7k4XX0qe2NPh28r
XsBzxAJMqje8aT7U+dL3U9+6r6CFPPWhzngc3elON/afUzHYil8rZv8CkMKozybdqej+/WtO1kA1
DqIV/1ytuTMMVuIsoGWdOnfPRdzOhxnI3mmebCuol/A3iME4ARD+eRTAgVrj2XmTxEbeMl4Lu/yH
Whk6KlKjPYrxkFSYYvsYSebjh2nRl+T59lS3thuYBa51efMAG7w+WeEMdUnVcuU1dEBkBYZS98Mx
75z2798YhzsO4ppEgazhuKHhlLkTg702lmS6E1WDW7NJgW4PAbJxs2E3gXU98tSIr68LhGWsLWhs
AEfsWnzHsPHJP4DabU8QApMvt6e0PRSFSNJM3pfrnlWRd0oJtIQpIQF6N+TqDxE245eq5S79jZHA
NQCDIp2lDHO9SHqf26leJ+FrnsTdQRTl4DfVoD6yh8Odq3prUlTcqETIpXojZIAj5IAdBEdPS+zF
n/M2nw9OUhXIUVTeuHNXboV1shDQqrxMpUj99byKbMK2TY+UVzuO8JtN1HGhulENSxEIMyvvPdqO
y4NnLOXO0snYtr648COi2qKSPmPceD2wkVGPtQAEX3iaNN85H9WnzFF/VL3uPWppHJ7pBmJgNSVV
/diJrjndXs+Nebsq+QiiH1QC3vTblRA+bBcNPE9yr/iEL9E0B/PgVR90a8j+smsv+YQFTaftXNcb
LxUea1wssovNVbqatajJPCJX4BLvuMU3eU8DvWyt0LcVYb6QNaQ7wWVzQLasDOG8iNf7tgshWlQW
tvRxtJRf6yUOP05t9EnLe6FxkWTRzgTfBjNwUBQpJdKdEdcw7zqzgFgO8Fhmt0hfQs3kviIJM76/
c/mgjrBy4EGoz0pFrtXuSdW8UKy4urR2k33yCs3t/GFyKhR5Z6P7oJaGm/htbr1bK2M17ioLQqUD
Y/sIAy/43VwKoWM9u+NYnnOlGI+pk6g9TvHhe+9COSj1Gw2NQ+Cs66d0NrExY9OoLgOreeDpZx5E
U5HG2rH+4lV9+d5Yx3g8L6WMGxSvNwBhDQ4klVLkKWw47AM8icpQ/a6zK+XPBMDRnhfum6Moh5N1
QUpjUvN3lcKKhOecM4r6YtFWOAh8+w7YqBZ3orGac1mZdmBiJrFzLt4OyvHn9U58BvMJUuh6AyFi
WuWmNZUXWT7B/sz7IMKkjX17pNqN7DGVx3jXPP1NZDcYlFe0zbOPaGutdi1ub02c60550bxRdQ4x
FaqXbE7V+VB3u6+gzcEA7bKUMD1otl/PUFTWjNpHVl1q8p2vuA9Vz05Fh3/pFHV6b8YsJ/bLWKts
bUjcZtTnorpks21Nx05EZuYDNhR7zbY34UwOJAEMJGqyzyqbVr887fSlSmlLjSinVJX7PIq+OOEj
LoLQifSHdHL7nRR9a5vAQkfD0ZYKg+sEY+I2aIAs4gDE4+i+Y3PcG04xj36V8apzylZ5rpPueDu4
vcm9meSvg662CXqRBUUd/Dnzplwe2RlKHzgJbpNHd26Kr32dRT9iD7mqIbfCncC6tWuQHALbCMgQ
PdXVBzbQa5vQa8DJziha8FyZOxymQXHsA63t6fX2RN9cFnKipNuo/0mljLWmWOhmuLmkePDiSFo/
i0mZnUNdFsVeEXzzg0r7OpCMsLDWh11XDEfBTxV/mJn2pJd7nR95y7+NGv7AxkSdg760YtpqVZHt
hO43Wc7PGf6/kemnXe/Xehn0KOwbfE/Zr18raVBhLwBe9T6q7rJ+8D4vRjVVfuEWWSjB0srn2594
68BoDh8YpCjyv2tZTrMfvapKDBwnR+uDrlfmH3rjtkc963MuTL346/ZwG+cFnA1kD2IqDcR1many
CNqcfZSOSrOjGjHli9+7FCUJHuKzozbu45iGe2rqG5OEV8cL4Ke33hsZSYGaSeH1bnEBru98SNQy
PEOuKx4gPeoxYGt7ebfhI/AlLmLQ1aAuEDheBby6GptWZo6XourEcYobvb5rujbr3n0VX48jj+sv
8Q6Lb7qdeFFf5r4Jh0DyzM9DP+iOLzqKH7cXb2Oz8thm3VgMkMXrXLHPExKCpMTIzahqDU63199r
fdP+LZHUONWnUJP9lpxP9xvRtO5Liqysd779IzbXEhlgUg/iO7DL6xk3fa0lFH9ZyyKcKS2J5Rx1
oXtHQoIuaAdu/vZ4GwEPHJqrgchjzDfJTq8psJ0Ho7hUQq+PSkeU81varnfL4hXFTna8OTkwxSga
qhDY1pmcbtVdaIX4hC5z0gdzXC4v9NTV+6aNtT/EnEU7x3FzcrywJB6NE7KGiGlONIlxYXKlGJrH
qTeV1q9wOigwHZs843T7U24dfrQnKQ/S+KGpLGf/y2a1K91psjYpL5yOyU/THOHP0FGfNbfvP3Kp
L8fQaJ3/bg+6NUVU/0DDoOVB8WaVPUa2Wgg7njkhpuY+eZUGzWtMrb8KJ99TDNlaPTgV2DfRY1Lh
6V/PTyuNtB7nGIuzLi2mx9xIE+WhnHptfiJHnsK/1F6ht7izZza/KqxV8F0UI/nrelSrbChXw965
pJWqfgZJhnFvp07ih1br7uc6FE+lGjvKzqgbVyamSiZx/GdtZV3udToTyKTR5hesBZIvXjrXftfr
lXtwx0TLgrCwvNiPZ1cv72IlF/FOQrk5adhgyARIYac1VpVeTxlqCqJdWVZmPm4cuC/i6Ob6Stdo
xz5esCvOBqPaKb1srTAmFXxkAgGxZxXWES7o4ipGkJAdnINocpeAO7K6S2vkISLwMr8xTUmsAM5F
uOMde722MNqMIq7w6YPNk31ThFYfGvjJHxe1G+6tDkRpIHBk34Fdb60te1iqP9CnoCtzPaqrqKEB
UhWpMD1MgnBGF4g0KHrV1HY6TWOvHHvD7P7GwEd8un1Yt5aVNBqDBcyBkAZY7eViwUGc3nh2qYfO
eWoLrQuiFG8gv6qq+aA3eXXwrGpPG23jXiO6SDQAo9K0XV8pg4qARxIxX5K9OyyLxpcRY5lDMcOo
PCRtZY++KHqutdgLrZe4GZwft+ct981VsUuqywIKAKrJhqbjd/3FFzFoaljzCwp9cdOHZMCLl/6J
+27N8J/jyHcKXQscjVfppp7GZlM7SA3VkeM2QZ/N/f/h7L1222bacO0jIsBedkkVy3KcxK+T2N4h
bCdhb0MO29Gvi/n/tRBRgoV8QLIVBKMZTnnKXeRBzCKrtomoyuzm42lduHvZRniBLGalKPivti81
GJ1yvJ0+IXvBTqrgb+l3dmiGM1yzKkfQ799vpZMBV5f9PMw2+TLq3ZKbdtN6jjL6UvHaH7UgCRR9
W92UY1K+Zc0wf/l4rheuBoYGSEMbdaEDreaKX7meZQ66SkbUubhpSulmu3LW5ffGG7yfWVpYVzbN
hcPCiAuoGiU9IPOrEVEpHzuzNbMn0Yj4s2rEDiCtscpfEyoTv0ulx66ssvv4yhpfOi1/D7taY9k3
paLhRvLkReK1qivnWJpdlvl21TevdSiOAIk+W10rb0s1qZrt/7DMlKOBVSBkRqB0elLacgIc1fGF
576OnsAeHpsiml471Zz2ZucM/x5fky4A2yFF4896ByPZnSnpkOU46XRvragmQpRIe8LvES/qj2d2
4dYF1kdBHz1/pLnW2AZNyrD0FvMAjBluw6Yubg0RjtJvlUjucfjt8EaNQ/e2jv4dD71cC38Nvfqk
XuNiVdiicq3hDopRUOM5W08xrR9YQo9XVvTSruWdBBkOjIMbb/WEgken95+Z6VNVyL4N0lnv+lu9
yft2JxTH22SK3oR+32jWfPPxAl+6jSh0LYbeIOxw1DvdOqWMvC5XQH2Dbp2OowUdzYUY8G7KVl6J
Ey4ORQxIFvgH8rUaKkQVXGqxkj4BQRYHt5nbQ1/B/MxRE3/4H2ZFG5UpQcviBTudlVJNVoaTLAqC
dpHu3blJ/DGT5n3i8JD8D0PZ+JuCn6OIvyYvODMbV1u8EcTc9L3fZ5O5s2NT9rs4d6rxyj1z6Twg
+vL/RlttFEwlRuQfkUbUsWxtfVkD7fqkhYMZJDkeAY0zFqGPhLCzr622vBICnWO7ORKAAxESQd2A
/bJa1hnwpRr1jI6lnwYpKB5yVDx1fUBPAZqYA8Z61O8ow1n/FUlrq8EMyv82z5T8mq/gpb2EMBlX
HswscphVbKA3ctLSJi2eiqEddj02OEca82JrW5lyzefj4lgAmcnRFue5dbJkZx1sKw0zetFg+ZAU
MtWCOmkBVTcdreePt9OlNQaHYy5alOh90sA43bq51dbKVFbpE33TbgLnq2XDdlJnue1zIc29YWty
CHCktKdbrdOqe8+OsWwA9dV8/finXLiUyA+5ezHAwDVhDRCMPLzT2xxxuaTKnbsyGQwvcJTBt8L3
sMiWb17o1/b3hYCB5rfLW+byjlE/Pp09nTB7nmoAXg2Y0zcLaJ62c0SROM9DKhqEARK3zLYfz/Pi
mCRNZKkcVF7x0zE7vUJ1dcY60pVlehvOYyVpngzjDTRT9T7qVeWfpbhB+CypKUxVpLjRwz0dEUkH
NR7tEMHfScEaWVfcQ6uk+Reoq25gp9FwbcALoTSYGT4kIQLSGWuqgDF0ler0DJhqqR3ITh+rbaYN
mnplKS9tGZSpSYBJunnQVpu31SJ7jDSXpcRE6auetnVzKCpziI4DLc5o39QutcUQjYnxX0fmxNCa
WvBrlIlANZwuaZKAltA1KD7l4JFYY15ox8g3GXUOkDeL0CMBRysCyyudnx9vn7M5L/uGZ40UDXFH
BB1OR0Z8SEVq2JNPkUZ7PHC0FO0OXEZiKN2JPRqBVs7dbuq1a1fF2b3EwEvVCFAKEEWqK6cDp6Xr
JtVYDAjid+JTVfW3kUSH2J+qYvjXktgSVC6KvDQ5NJqNqw07JpMIUeJynjKznX4U0hwfkiiMA6+f
nCsR3/msGIqWMDcOAAdOyemsGjFYY6+lzpOk9TlsKwU8AL6x1ngsSjPbfPztzo7+Mi2qYETN4G7A
TZ0OVqc4hs+pmT+7sNS3OHvOv83Bnn7ErVp9W/bZtXj2fLMwOZ2iGtV+qI5rCfe5NvJWdFn5PMRW
sTVFK2J/hk5wzL16fkGEbDwgten9D9MkjweWtng4n+ELwrCzyxGC+nPjCXtTlqqi+nBPQD56dnFT
t2mn/U8jYuq7IGQQOl3l1DUnMaUZnj8X9Tz4IxzfT4Ujo0/xlJa7unKHK+OdxUV8SOJmd1HcWCR0
Vxt0Mux6UEa3eB7hA20nmSjbTrXGb3Rb5E7EEYabRTamJA5e+I8WRjwYZPEwbMEjc6+fpZxFmca6
y8T+qzXhz+UcdNfMi9ZkIEIcYi56DIuD8hLxLIfmryIxciKKtFtDe9XGZtpVou6eKfVBDZhVCMpG
/FyPrbLLYAl8o+7Q3qWy/Qocqnv8+Lj8kQT6qyTD7wDu90ePcAE4ct+e/o6y6kCKqHPzYum5rdS+
oeRjf4wMCONHKT2EpvwKTkGyRQtDhSeRpZHR+k7YpsPnOTdn8yaSbiXfuw5Njk3Ree53J7TFm5MB
7ILfMsJBOChJBZABbKvX34vBxolWsawfUunU1tfMor83alsm71emttwrp1PDTA1kDGS65apb3zud
3Q11EmrJyzgAd74H6dC9pFNi4YPlhWDrJ0eNthkq0dZNYjSmsW3sUc2NbZmU+Xyc1FrTvjiJEuf+
HDtDvJnKNJpgeiZzvcc4NAvvNSDV1SGNKHocjBGNnUNd6IX2Ncv4R8fuDeuKwNPqduOtBzjBgV+4
34ti5VK0+GvXzAD6QsdpplegxtWDLr1E+p6GtUKne9HOLq+5REJeXS+iS4RMvkXJh0OorhFGdTKU
Sg4T78XKk9raK+1EIuYDjG/s27kYnWjb9EhdBw6wGO2TkBDHPDSOpq0VVlrpL9WaYifSyH1R41jR
NqE3FakP/Kt3gybBXG+XKrEoH4o2UzN/qObosyXhftxZbmc4wG28odzHbqOVP1ozDKOjQNVobj7P
Y1c33aeumIq9adBjeZhTRCVvskoWFi3sVKkLX5hi7Pd0Y8StmpZF64t81JIvsxYNn0pb6C4ERpm+
2W2cwIw2xfxolmjwbFql50zmTt7s0mka+5uuULJwX6W93gZjHlXYx+VNmu5k7Y3ydnRnQQVuMKbQ
vq+wsn7PKIv1vqOHotk6hlImr5M5ISjfZrmTBnmRWZE/osVppjs7H8LkP3gg+bM3sWTHkka5EzRW
kaef6ga9bkmxwKQ173dWYylHowmdF4fwKN4ajZd/bsQsOyQWwtTeW0ioRdvWm3LzMLqJVm86Hdzk
du7FUG9dNnbnd/noPSCvqte+Olittwepl4X+ZEFVD8aoNcQmq42p28HpkclBKNRpUDaYlYeWxyy8
qVAeKHzgV2P86DVD7W5LzY7dTStBt96VqlrnSG7bhddvUfZQcWpERtU59malOTQPUJcLmiZMoQdN
o/vdoExqH51J95pHsidT3luVVZpgAObsVpfoCPxXx5zZO1GK8V61hJR+bsWJh1btLKJD0+ujxwMo
GmtrGpVW7BXpOeknNdMz+77G6Bp0L9L6802buKnnd24Mir2YSwj65qgcE0lDLujVdChfIpTRZDDy
zL+5dutMQWNX9Reuz2XVUjMatybq6dPRQFsiv3eqYf4ZzV2MVnZXOXXmp8ioIP6A4Wjo6H7dJ4Mb
8GbZ0z7CPKa4nwdV0XLfyLhc641SICHwySQwCR+xutHkoWkiT/tkqkIpD2FRibEKDNmUxWNUFEq0
G9E+jF+13sb/tlWdvKs2bZeH+nYI9RotKqdI1PR7qMQy1v1Ba51KD4ohKaz/VKCH9rGogFgdnKaK
KppGZA8BR092j6qr6GW002fDqKNgSBSn94fCNsPbYbBH3EpEEmUCdnefu2nnYyeCzKMI9Sze6PYU
UlnHWOmpnuJI/RZHQn2YaQ5GvuBeSA8JV7O2Q/Jf/xXiGYbvKkoBG9jiU7/Ve6Eaj3OsTMOrZtQG
cJRelem3oe6te1Mx4ubOkrxNPjcUwsmuG6nitgkHbwwiS+/EpvdswDmDXhXqQ9oU6S8J1NW6V1Xy
oonKnu2PSlrMQZWm1n5G5lnzVeHYb/ZcGj8a5DA0tnesiY09zdgWh7Ux5JBAnbb1K1SOokBvohkd
cKetWhS3XKQlzKIeARzNiYZs7izfXS2eiqDNlOJLC3DR9WO7csebkmbL5PdtFI6+5ZRVcdtgSdXu
1LiLD7ORG9pGdN2k+N7UTR1KeEoq1S1BVVVsUKh1P/fYATd+a+LOuzFDq4r3hpnqZrbFTkdBVx7G
aHboYS61YBEwcbSeESYp3sPe5FznMm/jDaK0vfkZPl4nb3OBHu0divRpX+xSdTbt20SE8Q8rT6d2
k8+GFSPWr5tl4DSR9QgNPR02yjw5veuj+9hXkd+45NGBjm7258jMwu4p90AuBbSJ9BSHQHWZXVX3
yobevl7viAIQ6aolV9TXqtf7G3UodZI2AZckKMa4mI/tkIfyM/xrBBNyGLpPgubRb543M/oWldO0
GzXUrd47jJf1wGpnoF4o/eft3qrn8ovqZZ4VVLZIra0xmrLeTbSc+qC2G3PcKTQ3QXBnOGH6Uwby
8SanSxJvytB0fpRgPKbj0C1sYze3THmQnbfYoFZJ5Q9z15V3IgPzta3tZLQPpTawn2Fp67ZPH7ES
D2ZSJvUeLFNvb0O1BJPe1o6i3fU9ekPapkWySnubCmSq7lVoplDprTHN9btoKaSCBohYT1jgowxC
spn6h0yHukr28NRNxdnkdTwXwZVoyDx7yEF3/mmkgO6AIruqw7Qici2aCulrFHfKQwqRpfvEga+q
jQYI3d1YEdW3fWn1lve5KODsbhu1a/qtiGZe0sxIgYNDBGoOIUjqRxMIZ09trvP63+EQu5W5gV8t
k++DEqvqDnJAoR4ST7Q/m9K2cza7W1THGWRaf8MDXRpXAIrngRG9i0VNnrbmguFfFQv6dLRbdICs
15kQRyxXsBZ9yfRYHAelF4lPebESVwoUq7yWYAwRKR7Hhe62qIWtQmchS3fSqdK9LleN9AG1D8mt
VMh3/cqL5DXp0lVDitbt4mgFIImqJfXEtV0B8IdQehOOxGlktf1NFXX5Y4NOuPwcGiG3tEsgoPnE
C/a4q7rOqP2ilO4/Ch0tv4IaLZEn9S7EdtZ8TdwqNFuNbe01NPKEdfWaJ63zshKS0DU50bNvylBU
X+hhsHGpiSw7+q9gF/pJGkddrb/yrpVP7dRFRydOxEtXz1O/rzUnu2ZRs8o5mZxNlRtQN1KaVGLW
hZ8MsbOM1CR+83IztnzFqYd7rS+0u05B6C6q8YRwqhoPjLHT6isH9Gw3eYtoOeWmP1m9tYZIltZA
b08o6VvX1WMTZJOdPBcUFTf2mOdXsj5rnRpxziiNLHV/WLAMvDou0YDc6Bwn6uuY4oS2q2utlF9G
pR3mo0UiM2wtoc2wergIrE2p5+4L6IxeD2jOwJaakP4Ycz+F0Zn/FzeI8Nl7mKSzuNfrUmo3+RTZ
3sPcEKInfrq4K5d+bRhx/SuZ6tAiPO9hJ4x+hdBH8q3mJYu2ITocxb3n5kUR6EAXs60ude0ZjclB
822zacBO1nTRSHLqtL2tiniOH01RW+JLVOqVLGGbj7LagPJWo0CxhaK4AXKdYXooTEClfpWEOobH
kDaVraNnVtoHnd1rzg414HnGestsHbRz2GoUyLdFb/VjtZFVV9JEC9O6bx/MmSfshxdGRfnmxMJq
/7F2xU5fiIKkd7irgyNYb3hUiNNkEMP0TL8g2iZziWNRnLj3zmy8YfGoXOlzrS8UG/YbCTJcLgqp
Oi2t0/PViXjUhrhTn5WKXGFnT1m0m5RM/6LmVh7tVXfuN7qbG6mfxYh2+K1dZeaVO3R9xvkNKPNy
wCmB0G5bq5oOkapEuVfqz5EdGQGG69ljOVSxTwXfJOSAynalGHlWePkzIm8EcA2gTVQGTmed1Zq0
mrTVnx2TqCLpIO/nsUh2QxWGvjLY8x51Di0ok+67kijpUZNmFLhNfk1Q/8LMWXneDwQrKDTpq3pa
YcUFb0VuPIddkhxUmFdbsxfTV4BX6lF2crj5OADQzs48WHpqPFxvi7oqd83pxMXkyMEabPN5Sr32
p9Pl9r1H3mMfodM4qp/I1PU2XZfN+R77L4UUVyhiK/W+njfhAD5tB9YivFLQWFVPaZbwo9CUhcdA
vdZcEwsiLHgkVDfzGRhQHOhoLW3dqpGqP/fl8FJUaBHsZmGE6o8rq7Es79/FoWVgOpjQbbhzz+VM
22wC38bN+BzHbvgdjIkoNohr1jdN3BneNq7iad5kYRo/Z14lftA9TbcQb1XtHwOXP7+D8QErUZmm
Jnj6VUwvqVJrGK1n2fbul1ToThB6sd0RBDYOQadbZXL/8dwvrDmOP1T+qegslNrV5U83UlVmVGuf
6yT5nQ5mdVTNCvepAtrVhnJd9x0nIv3fcEPLh0YgBEaxiZLwIqJxOs9eoyShFtJ+7sdBvTHVGF+O
YZ7HBwrcpu9aWXSNjHPhekPEallUxB6AtaxW1iPGzvu6tJ5L0c5iW05iPuL34sw+stzhPfisLguM
1OqHAD5QFajCmK6019fxxDJppkoBm8YA2211xqXRdGreMmkVNYB9B/jjlgivCkaSrI2aQT0sEqPc
TKN1zfHorG63DA1uFIQW+FW8Jpbr56/gSRoU2LAvdJ+TMcyGT2nJjniIc9MCDZJZutyiH5aJe6je
RjDZ0jW2PRn8EKTolN9XSN7FhyIdlJveDuX8G/N5XSa+Stch2bWto43vozl0MsUpJ9YeZugVblBD
5rqDGtTW//xIUIGkVYWePt0jAOqnc2lEhUBVlbOMNU94asku9ePRzEFLeFl2r4EouhKMne8dRgTc
Rh/JpQexFtK3IzPUOmrUz/0A6Wg2le5pVLpp18VFcethX3XTGuq0r3na9jkP6ZVLYdmap5cTX4+L
0SFIW87L6o3CkbAzyY3tZ6+P5V53q24Txd6IGu047z6+DC68h1y+HEk0aAFK0vA4XdyYauoUjrX9
bA8CRTeJftOh8zQZ+1Vjm92md2VOFUtqnzCUL72bjuO21elrAbtL6ir658uJn8MzBYRddZdu+unP
QRTJ7PNJs5+bSe+/xnbYbON6yndOXGv+DLN07+TmP8qVcjkxKAsODQuJd8TnTgcdXQX2Zd3Zz4SI
zt6u1OEtdRxAIS38nX9rvP7/Y6HhQQEf4bx1Hk6J2GhFmtnPWqWn3wfUFP0S1f9DW1XllW97fv0s
80JYY3nxwY+v7tzGA5al8OWfc7vH3ooX2O8jXQRTVh0SK1KCaEbJUbei5Mr+vTwwKlwA5+G1recY
G9SEzN6yn5Wh9TZj0pc3eFPgAlV6iGnLatsP4jW0tOLKfbtWEmFxEdVhUNI3YkokT08/pNXLxDLj
Jn8xR5RKHsEXe5pvuJFG61equV9ZdHt2U2EM5q4pzMbZsLcyDXOceiiOZqx1bPihporc9ka6NXBc
uWaWeeHA0VMkwl8wtBCa152/pOqqrCpG4yWuu5cwzLOd1adxYOS5vskiLAjBYpqB2c6130RjHrRj
5O1TSnebj0/++SWDVRUoTIw6EDyw1wFol6itjOPefUasKwZ41I9f2qZXXqfBUq5Vn85DDhCQqEVQ
pDHp7q8hdQDM68ImA3vO6EAcQ80QhzC2UkD3qvJ91roMfU1x7VQvp/b0FqVPBN6dygG9eYKA082Q
zpGTz3afvAjdoHlBE/5Z4lPRklSZEv1FOf78eEUvDYj+3GKTsBQt1v5OVLiGODLV9KVvrekHAN52
6wld3UNomJ5kp759PNyf4Hg9QeILqCmLmxst69MJwr11auk40UuTuLX9X1Vkeh1QjWnVYx6ria/U
lEYR2PrZjnF4FAbWiv7kdNq+Jubd9nabgaQcEpnvrAEn+qcaquuVJbnw4ZEA97jHiUEgX64ioMkb
JyMJW/c5FGa9qSwCr3Tscmop2fBuFtL1RZzywHy8Mhe2NoKt8MvILaB8renRSps3M/bajIrGC3Cl
TL+bvdF6UpW0vSZXen7Xsbf+yEoSbRKcLL/lr0BLya00j9FNe1GdJA2atur3hWhzvyR8P9qxKh8m
TdZBlEEq+ddZMhpECoBn+Iqd0Q5qTAraQcb5C5JijuGDUiqDocURxM8K85r07oXNxmig6YBmQlFG
D3k1T/y25DS02Qu2maoelF0z4lxoIsT7RUkxdtyaXWVNmyhH7WubZ4PrvELVHj/X9GBD39JD9beK
EKJznOq+mbboULrpY9a17NN/XBZyKbDVDiZIlCnPSsEJtpi4lXTxWzLx6AQVdqMbouQp3CJMfQ0/
cfb1l0gFWU9SWDJYwBynqzJnhcDmyYvfCj3M7no7y/duUdAnZ3n8vlKMb8JO7oy2F1ee2LO7ZikT
UUAgPkWeCkbG6cBxOVIpo7D3mvI+vFKim499X49f67wZX6GGXLP/uDweIC7icKpTZ8Wi0jEqc8z0
17Atyhs9x66rH8t8WyKY1/gRqsxXqlOXBiSDQTue5gxP5WqCTpgPSRKO5itADPd17kf7S5nTHVPx
PdwYvVleeQ7P6yNcT9g2cYb/ZG3O+lNqaiykpSvvbiGkvamGpiPj0WNa4KGXlEdDxHn/lmuTYymH
GMJz9QAiuuv+K42piXaJMfeNuCm0cWqvfGvicb7myU2/cIDhSvCIOtp5XNOqUSo61JjfQQXEiAfr
XhsTSYHlTZxgGEvXCu9cajf7SHHz+bMp6CXQFmxJ7pTUir37OtKLDSI0pbMZNasY7rtaIg1TOqba
3ojSGcrDqEQIDeUQrRFgBBRl3cxtYiY3AuvOfjeofaE8daEE/kih0si3ruzid4NYIcampyM6H3ot
KR+yHBn4OIABWk7p1q4N0TR+Sef4G/1bZXry4s55NiwS40+amZjPxOZp/j6bfSS3qVfmcQBgIX+L
u85J/Lp0sN2rcQzde1GDyv7Qj1P8pdEFpYquNvivgaWSjKC+Rxd0OFSRbSUPTprKB7Qqw/FGKcPi
PxM80+QrC45pM6UObUAlG+vjpHf64+y1nfYyFTOWW1WWFennnm7S0UYTMvFnOor5YgliF99ac1TV
gzu2YN38uQU3vWltI73zoLy6t2bkGtJ3IkVgnJKLDAflpPa6A023uPnVFlSOgrbRBPX8Wa8eUvjI
Jk36JMvv8BMyVD6fF36zHIm/S6tVk+1bdmYiHzTEyiapoAbskWpW7sKiGL0gGZxKPNrNFKvDVppN
nZVbO0STN8YLKIrd3Qik/WlWUtV8z+I+HXZJQZV35zWK8dtMwrkqIDK5HgVzewASNVx5gM+uxaWc
tQC+iW/hra7LepoXqUlRq9M7V0S3j/NB7hKzi3ZLVu0L8HeI72K5rSZDdiUFOBvZgSQGiJY+KiUX
noHTe7GykQYopt78aQ9qIRCYgFe0AUGnfaVVWX0ToHOwn6D6WXn7Dtt4GgcfPz9npQMCD0RZUJoC
N7gQ5U5/wFSMiVUUZfS7Q6Mv+mq4nfukDNpMIFaIz3DO0/Q4N6HYprEsvvE6TVcusrOQC5wttQMa
WWRedJtXAQmdW60kccneCO+1fYKnTbSpy6k0fPRL7hUM5Vya6V59DTS5vrCpJqINQ8BNyL0E3avc
K3ebbqyFar9NSLjvmnlqDrXu1vsc9VEUEhscMD5eaXN1KdIERXUCmQb6duBv116OMo/QG3ZG7w3F
NmcGQ9TnvrK80Vd00tfR5IJ6B2nLK4Seh01J8fSLqopSz7yy3huVosQ3x7Z/tKqo+AXoxvpHYTTk
nxAoWOJJohd98YI6HUufzHBK9CF8U3GFuknbubttk0ZFFxd5lqa/KqX8JwD/+2X5MyCwJMh/HBbC
mNMBkcTO88SrPFqeVvzV6b3+c+hCQu7VoTtMGL9FflhTMyhEbR6Mpn7Vu1q5+fhDnqXEf34EnC7i
KHYuneXTHyF6raYtmntvRSN1sQnt2fUTIrxvcddPt8PkmtvYTrP3YYzCX3o8D59zq1QL3ypUd/fx
b1nfH//fT6FUTX+ImvGaJJ2XUh3nrvfeas+V9sHr+1L4vcSU1PcGVGw2htbMtB+r9Ksmp+jrx6Of
b2k+Pzoq/3f01UIgxGVaErnPt2Yok43dulMUGPF1t97zs8o4LmEVFHRqEGuy1WTo4+B1LQue69l/
pgcnx547a8/TOBztxJuvtHkujQd2Bf4zlkBAcld3UtW79uR5k/s2DpaBmuuI3fk0DQEOOeZL14jk
yvtz6chC3iAy5tACj1/W+a+krF+QvGMReW95JKwv+iii5zJ2x8Nspvk1MtmludFJp9SwkI2IHk/H
ygQRocD5+A2jemfcV9LOj5WRuLOv5IqHbW9uGd/+eZsAO9HIbijbIGa0Wk5TKwdXSavwTQk1GQUt
3atop2Y85Veu2AunYbEt4KPRqaRRu0r6arw/JhwKwrdWraugKkMPgE2tbG0Me290MeVBU4XiMU1F
u/94ihe+4JJlQN+HakBdevUF9Q4BTrMR3puGjbu3n9U5xbXKNOetOgK/uxI1rN9MTj1ylCTwiCii
+LVmtduJ3im5FilvuamY7VKQnXK/1e34PayVnCiiK/zI8MKnjyd5YetwySMAQWWMXXpWd8ZNhQqz
xfKGIkJooupvSBXHg4KRwdbK5DUrn0vjwVWBGEMKx5hL7PLXsaAZKHJNnZS3BR9xq8DK2fQVLKqt
4ibpnckqXGu3X/qMiw4WcdBCkdFXn5G2U+qFSJi8RWhuRhtYtWGg6HZaBmWchld264Xbk7HIlDj6
f/pfp9PLrSFu67gP30qzljqNZBNwkjbO6pXb5dJuIe4g36d7z3ZZnXivF42RzU745hSRPMz6MG2z
PEtu6VuHd04z5wcxzeGVR/LSoIsBOUVteHhgNk4nN1Zh5WWtjN4VMoXAzMWwxUcaQ49Ya25kLc1P
tZ6kV07h+aDopVHM1Gmgoqax5hsMYa8moWpH7zKJoccWVtPTIYKUtnPHqLkrdeHVPixwc/PxwTj/
koy7REDUtaABrY15qFiLMYodzkTWGcJv+BCEJJSMfn88zvn25AJFo4nlBG9Dn/Z0UXFFs4u2kvH7
ODjenTEVk58Ojv1g6oq3/fehFhYFeA9yA37w6VBFlGQpxoMJQw3F3aTo6SPekmCbkbL452vljwEj
7Bfe3AVWczpU1LRxC62DWXlG+alQWuUwThpHoY/v3Litdh/P7MImQZuDx4E7dBGzWd0qZlg7hUzg
77Rqa20SZ+yePMXID4WXJsAvDR0F2uqaMPs6zWIR6aCgE07rgjLfeo7gW0RpllXyrqrDsDf0NNwY
uKT6yZQZ91SYO3iGo/4dkMe49TLVvnLVXNo4hBZLKWxhb621+MOkmZzGUJJ3qnP9gWcyDUynzB+c
uU8OHy/v+aVNVkAlG2l0zgK79fRrWpXbW7PdFO/tmBvNVi2SKvviIpmvf6NC1X2NakjX14SnLg1K
LYyDRjJJaLP6pkWdZUDYq+pdGyD5qvgYf6UuZNxNYxnfILIxXrndLoxHnYDEGQNPUrl1oFF69iyA
P1XvhnAsHyBsgrbo0HabYRrM3yll4isv/vkHXF5BGlJo7FHUXNczAQalZSTH/F2d9HnnVpHzrU8M
jIG0ftb/ebNAskOymG4EGE+qxadfkDCiioehzt6VkE7B45QJ0v/QCwvlUEEXePx4v5zNbMnjtAUG
vRS/z5YSlcmoHoyke19knl46tI98jQCVx1cx+v9hLDIzEBJLqYNi2OnMQI/Vtjon8t1QKwuUALJW
W95ECB6tklxrQZzdMyTh1GaX3IiZkSeeDtabcJabUB/fvbFt74wwsQMEKK3PY58eei/dJnqZXTl7
Z+8QaDlw5eDTdI6Bt0ZkVrUblnmU6u9qphK+4InXqFudWuGVvO/8my2kPszG6dRTpTOW4/FXYOZl
fduTp+nvHT0K2LV4jNzGY9h3Qa5616LAZZ1OUn6+14K1g3+K/jI94NPBtNaC8yK9/GduSQPwY2l9
gxeaBvOYOwBAkzKAyOZto0wvf368Nc+qDciEIrGwqFyjP6uCUDod2hhto5CiF78pmdqvCUJnRzKr
6aFJYRvlIhp+1ogHPqamNt7iNul+14tpuLLWa6uwBe/sGGiVUkgnruHv6Y9ISmUMq9nqfhkGNIHt
bKeh8K1ERg11sUkib5KoaB8h9m9+U8wiBhQ3GdpNMVgio2Zc6K9dBpHikKtape6urNB6xy0Af54z
hGrJkhGwWP04I0FApMst/RdiRcZDb4bGqwLS6omKt8DBTIPONlI92jZkoscmLXsn8CxFWziN1RJM
mP13MWfjDzD88poiw1mLZPlxAEgXhzV2KvDh05XThJt3vTbrv1TReZ8SOk9PGj6Qja+3rvF5gCM4
+F6HrJI/UK4vfLoTcbzpRT3cdGYMhTY2m9i68j3XT8fyo0iEiQTIaha29umPcnrixD6ztV/zlI+/
rEarfls5VVWTr/aAWNk1z7ML+4cDSo16scIk+zbXkTjEoiLWRudXWgkVN4qh7FBFdIrOb+I2+ly1
daneOfGk+maeSndT8VQ/hKXZ+/ADi5/lRDyzi/WuSDcfb57zlaD0uyTrJEBgutd5iZtX6EpILfyZ
SetVyeyQdn/ZD3ehg3ZjkYpfHw+3vo+p9NJbh5vPViMhWdcqQ0+2sGr06FfEI/B/SDuz5qqxdE3/
lYq8Vx3NQ8fJupD2bIyNAdtwowBjNE9Ls359PzLVp9nahNXuCjIJCGOvraU1fMM7uJOMR0wtVdKV
KOvm2Gt5d9J7O9y+Pujy8HoZFO8uKvzgdqn8nr9t6HIhHDMGLSYgq40W6ntaXg6EwEK5bdE93Q9o
zBzrAEbv6yP/YXY5o6lrU+iewcqL195PYWUYrRQ8o1PUfykbu9iEcaRd6e2QbAY7PLw+3MXswj9B
c5RTmtsODZLFgxIpyVEUx/EzG6fOXA1hradBa8caiY6sd6lrodBr6N1anrm8ipACYVbnggiggsuC
sIJrTYtrRPIsUrYO7K1iEzjCN/D65d5764plMFqbMMsJxWbt6vO3WQpL7ey8TZ6BVkSjW8Fplbap
RvUD/L20RbhDlG8Mxng+6vgQlzRwQcQSizMMkmRMo7zLno0gyA/Ct+0r2MD+cYqAsL7+Cv8wlQwF
AJeLBhGbJWNrgtRdJnKZPYepGm0zR5F2Q6iqObRECgQrz3WxPOfnwnFkzjAxx1jqkFCFjBUJ27Fn
0IuhFyWDdmhpRu3HsZNuMzzn/n/GQ6jGJsgEmLt0zJEbUE2xEhXPUWwEKEKURdUcZXUwrgKRF5Jb
lrq2Ap282PvzI7Ib5uMGfOjy1SUhPXkpsbJnM46HD35clVtRxKYr2gTAjVyrzbtKN2ab5LJfC5r+
8C65XtBBYu3Mid/89d8itNEgYQigej6H7VBAZ+qq4lBXfRzR6c7M29cXzh/eJYORlnCOE8svqRp5
rkVZqtXF85Qn2rbAvX4LpHDYd6gyej0szpWz5o/jcXPSOp2xZMuJzVS1DctsKJ5bEZsHChIJboEi
u+Xiyg811/xKO+ByMlFXUqjrgo+ezYcWk1kNmRX0mZI8T1Yv31VBW20oMI+3FPLXsOOXISdBFNwm
EucX3TN5cY4qJfhOgqX0ObCrEhOeSU3RXLDNB6dW4w84xsMZi+UK5FSn3ZjQV3d1N1UrLcTLCeZD
0CDg9kCHhMrW+eqhKjnK8ViwOa0p3htJESM3kWs/rKFMDrVTvBWtw0h4dAGHpWhAqWlZz0bXuCsb
acqf61H/VrdVcwg0Lq5ysjYRqdLu9eV6+TqBhtGJpSw5W5cvZaugCLWJ5kvts5bo/vtInhCuiZ3o
qGvd89tHAklI2EFzn/b2ItaLHGwyG0l0z36vlu8m1Qm3fRdEO8zmxf71oRb3L7AuJC1BxwJhUJAB
W9rxjFONVIeUqT+DvNBhm9bqlqpacF8GtXnMbCPY+KFcr5FW/jjqDCnjnNMIsOeF9Nsx0wPU7Juw
UX5CeND1bWNX6n2jN+0ehI72pJVq+tAisqK87TCfH5ZiCC0eknmu/2X+SWcWRLTSqD9HdVRw4cp9
7S5Ak/tDmNW+4saJ6FZu/vma/S0J/TUiVly0nuczYFkONQf8Y9Qg136GA12koC2mezW2pJUqz2Lf
/RplfipiDNjhS3he1lCYzHNF+9mA4zkiuAJMspegfhZJjsvkqOIb+jbcGkO+VOe5okgxibcXZ5s9
tIMjZbr2sypw2d7Ov2f7aoygcEQtIKmJgOP1lbrYfr9G5PSGu0CVkNz2fM2UVY5KoJrqP4EgRtva
ic1jFKJWKnW6tH19qMv5JNmiD0CbjF+05c6Hansnmp25wsCVg1GMIMSmaGPUhY+IuJxBndDa728e
EWU1EmJNB7rB/+cjKoFd9AbImcDV49o5tbbzISbrdTax0CH61hi4razMyy2I5BjzyDXPhQ+H4XzE
0ceANNGR7nBbBV216xYiCkIg0vizTgd7i99Z8E0DDZd/e/1J54vofEcw3qw6SA4LNXsJJHYSIzSd
VCCsCupTvg6GNjyiEma7WlUGD0GWKLdo3eB4YtX6lTnK1prr9OU6QrcSrhM3JUITTMH5gzeq05mN
XMSBmxg64BMsHW+YZSjcerHGELnY/rMOKjCXeSzKXkuzzzIvekmqrS6g34J+CohtVHy6MgvKt75N
BoJkw/qBRsV+nN/2bweq1VfDKDp5YMX62ZRsHXT31U3aIOL1IedINF0QdU1walUUOFZOnxcQ7tkr
ZXDiuLlySJ+Cc+58cL8yw76cNJaSD31p3E1UEdWrMC2D2yjTECJLbauRwYYDNtyMUiU7J8VHmgwW
0lR4VRyYuVvlxdi4atJnZIGDQqwSu2hsRPptkaGr5qHa0eguSFkTc1w0IqJvRtwW0gdTlGF+MmKp
kyHaY5bnaqY8EhcrA2JJpevDDY0GT9cC+ztKRfljmIWoMZqTJbR260/C1ooNRaAJvpBA6+Hx9dV+
scu4bGZvJKJpysbILJ9PDRXlSksHTQlc08nqY1772bWmV5kXhmX+lURweKxtW6wxAxYpBF0jNBY4
w9jhpNekEefDdgZCM3qdqYEbQiGqj31VjMLrO5T4rtKys9ITXKn+CkW3MttWNEHW8oiLExQKzKw4
PHfm4KYukTcmNC/oPb0WokSlOqML8LWhjg2WX/YKJ2+/m3pgrJzaFw/NmEhboqJB5DSXfc8fGqQ4
QjodekqubhQ/CqzcbnL0yWnc9s5JHQZ9b4Du35nDZK7sgD88LVE3ZtVcvTMdY3GWkh4lhpOgpeiO
IjpYTVAlh0BVp+CuibRaf1cQBWcrsfbFyqJHTjFqFgCFaAXp5PxplUBv45ZCYQwCV9fdBiXCxlOE
oWRu1gelJ5WScy0AsPgrR81Lfe1su5PRgIGcmX0gSaD8no+MWFLhZJoGxaSRuyY/DaSTtfDKVlPS
hwauPwhjvVWag40jYNR4lg18591gRnl7beU9V/iOjBqNC4Hu403bTlLoKkIFhp5JWVtubKfR9yHB
Kjy+skY/miAbwTcXKm9g/QiT1Gw3OuGxfLQ0klXElujZ+VdOw25WXSm3lAi/LKmetnqWydF7M6HI
skGfWpSbFJDjGyW9ie4483CBJ+tB55JC/vl8JMTPMnmP+tA77cZQPztp6Gbjx7cdJMtBFpOetH2j
TUqoPmgfkcuQ3GF0oxtnZU0t1/FykEUS2YS4fxtSoD6Qurma4gXSSURHe03/d7l0F8Noi9PJtKBk
l9LLswQH607+OB7XnmQZZSyHWGRQRWAYJBG8E4QGwndK40rjxnwKPjWf1bvXX8zy1FmOtDh1Kijk
liwYSblJTqhwGVvjOjxhx/L6MGtztrhIVLD+Bbw79cG/zjfxRv6IU/3tfzbE4hSLer3xJT9SHzio
PX3ju+FW2r0+xIuLye9nx3K2FsFXhAWRVlY8RvWtel/tdxGsA7f93IHT/xFJbvToHIONdEQqzlir
iC61Apb7dJn9ZZFUJU3P88XBXuiH2vfG7FauG1dIxklRXfRg3hv2NtCOiia5klEByDlK8tVU7/jM
mx7NDvMT4mw1BOPXp2UZki5nZXGCyID343RgDYXW96z/UOdfWrFyfvxxQ3BdzPVneidL0qYaEvmh
wcH6SdxP2Un56nwNNsGuOLz+JH9cpr8Ns9gNxRhHTpgwTPEzORRP46N0HPf/2RCLnSCZZaNltCsf
2m2wnZfp6L41mn55H789xWInNBp08imdhziV74KTeqyOydpOmE+gi53w2xiLnSBCvbSEzhjKTe64
3TswWbiuie+lcFvNS37I3/+zaVvEC3XgyFKTsfqLn9OVdK+d8v3ay1/y0n/tsN+eabGOrUQJSwlR
6Qf/a/lO3Rdfzduee/vUiV1zH37WJ7d5DFfMWdZW3OJibJJiEGHEmOPoSQ9mtZFKz/lkfv7PZm9x
M+ZlkKLwyOz12+Hwa9Fpx9eH+OPlS9GUeBnxLrbpeRiBw84ESC9RHyxxKqSPtv7R6CdX67/8Z8Ms
1rZcBH4aTwxThlvH2MfJqSy9SF/ZpC/t6N+XNyk+dCNSHxNvAbBAiwu4seCdi1Sevji1HeauEg3t
Bx94YwdNHGL6rsgLdO1QwooOEmYd+SZB6e9nlAidsAMrhJWqw3JyAWSAu5pBrEBdaB0vzqWxH4QW
N77yxU5S7N/kIb8RRMiEa5XmkoYOK5HUPIvnjz+L4dDhRgyIouqSnYTSGh8nccKvgZE5uuvHUYqr
s2+thYXLm4Pon6SHPADcKsCZpVx9O/jIcuuq/6WrVbsKPbBurXwiMZ5sxaNZVb/RsQtADTA5YlyQ
8jPX/eWS/a3QkAJXjQKRll+1KjM89l0ue7aEm5VlTFgAx025pj+53ODkzVxZc50Y0QsNd5nzfdFQ
pwJ7pUXfalWKrqYwiW5MPA2vETS2b6ZiKt6lAPZXio0X72/2B1NsJhVhGlori82Yaak8SAgvo/+o
gkKh6rDHGED1Xt+LF28PVfy50w6QmxocaK/zR5NKG8H1TMm/CalySg8J7uKjM1sq74GYZCs3zuUj
wYSZPTbBH5KmLiUt7ZJ6IMY32bfSzNt3AtvGD3llrE3c/DbOFj4A+BlGpiAoBKVhCTWWfKSK9MQ0
P0dh0e1KyTSuOytSDnGQ3fd2Zx4kbCtKV5KUzpvarl/JxJd9MIAhNBJt8lI4OGy+pQO2IadJJYWB
/bkKuRagug62+GYNMsDxvAhblG1tEUVgrSdYvJ8QN81VxzWDIJGek5R/tjLpLwDLxXxQ90eDD4gp
f1hCvLkOfYTZ9eC+kdA+Rgokqa18b7RNF3zIkO6wrkST68qGDrSovQAhZMeVdVbfR4HaQvmMh287
+l6Nel7SuCaEbLNynbQ261Om1ka5Id1tuswbA4pbh1GvY/2N1kZMKX0RuI4golg/zOn5Kq1SB1uD
PtE/j50pvQcljKhwR3f2QdiZ0u0QwSkAQb2+My42vU1Tj9IUW5AmEcCn8zEFCzi0zcz+XCpMGkVP
30UKwzqhMa8dfXDC13phVSs38OXaZc8DK+JpyeTB458P6qt9l05l7X8O65DGl4j1OsVJs9bgiLeN
be3TXlPGY5R1cg4zQM39jdrDYV45FZYZ5YvjMNxewCDsSHCS5x+jm9MwHYr1Z3MK6uk9iiqB2OBA
bmrHENRZtZkE9bwtFZqSRDDOfGMl2Lk4lmZVkbnDQjUNEsaytCTHpW5EslrcT8kY9TQF4mHYGZU/
hm7emsHawXQxHHMN3o7FBQIIwOvigLcDYeG2YSX36ZSm1HzqHAa8FEMrdxPm/dPrK+tidmdCCzcm
kk3czcBDz2e3TyCRGWErfcZuavyQtlrrlamW78sk6F17orY0pvGwoWBnr6zpy7PppUCId878Cyjf
YlFTpTLQh0nFvRYK6b3IHOed3sXO+2JsDY+H1q+0JFM/KL4evteV8KeqNNlKXHaxr7jRZr7gTBjk
D0vGoGNkiS4FFdE4l0086/Il21Ltkx99b+QnvQq+ROiWbd825Wh706YHA0UchHn3ErNj6P0cUbTG
vSiL/LamC/qhz3q9+4B0+PSzV63G3GTGVMXv/XDy1/o9yxdO+Zn+NgsLfg3X7dKJE2X0Kunsfrg3
C8t+56eUIb/XpeqkXqTFgq4BaJ5sP+pNvy9GRHHf+tZfyt9chzQB+P0C5eJ3AaVPMxrve5IjxQtj
1T7lid0mJ63DhMYtwK6/z2u1/BhXtXnKuzH6rhX+YKycbssQeP4cQPMhV8xIRkrV5wtfMpTeGdtK
vq/qxh9dgoRS7Hu1SQVCeEEAsqjNyhUEzOWYAI+RCWDYXw238zHbIcPlAan+ewdrlE2jd87NVDlI
jyTSBpTPmnb4cnWDC8PpB10Tkg4Z0bnFSZIYzaTWdSnu4wnBkLBr+mvEPaad5DiB6lYsdDR+s/rH
68t7GVhpsBC4oZBXZXVx1y+2dZAYWgli3rjXWmylZ5nL+MHQR23tTvzTOGweVAMZjH7S4l7I2t6O
BLo/nJOdFJ0mX0otL1OF0FeW7PJA5oFAZHIWgwyZaTHz13+L8etmdJBpa5X7IBlqN1H8YtujAe+G
sr9mYXi5ORmKqB5CAFBX4KbnQzkt1ElMlpR7tPKLd9okrKu2131asyxR2AjxpgmL6XvaIXH0+lu7
XJow7mYfOgAwvLMlilipHQvNUlW+xzzN2uWpsORTRcRhuxXh6yetxUbpzSNC/acVzBIlIFxCJvok
l5O6k4N7K0zqnW9azc5RcmdrI2/iWhAqVyAaF7sBwCnMLTQYQb1g87WY2yCnez/m7XQfF2q6FyNl
pRx4ryezR45BJpvbsmgfX3/GizUKZnjGL+jzdT5rbZ6/T6VLIKCLfLpPCke6SVJN32n1WKxcKH8c
xQaNBREdgtySUOwHaOK3WAbeO8rQbMYq1bEcCoeVA5OPzqf9PXhHcGrG1OHGi0cirJVFFmh0+dQi
lRF99iUhIegnRgxLTa2oku+DWUW17IYJ7AjDBYhWObGrxVGYP06iM7JZER4E9Q9wFvV4MPvUxmal
SUNcbuMctxkvBXTlfKcVYo2J6yDG4D9qTux3lSeFZi8cF8B1K3FFD6Y5edrU+9lNrRUtdOJ8qBtz
T+O7pdAVw0BRvH4UoZFsfIxdxwHhXavMroLSx4LCpTNP5Xdf1yyS0IubSTOptttYBh1xdgHL78LN
Tm3AHyLr6MdrqV52xqHFBBiTjrFQK8V0QxDSiUVlEuVJt+shabxzYhxq3sPh0ES/QVBoqJKtUdV2
coUuWVg8RrFaFB/Rhwuj+IjBmw4bujdlH1elMR/GIHRLRcXGxw2RsqkkV1XLFHMaRSs68hypMekH
9kZVHalsKPHDFKt42ruhj2KF6k59GZotmRL1ikMmG+N009RIIe3J6uzkJzgvB+sCPUDp8cY3xpay
J5aF8U5gjBU9wanK822EWwyJKf6FYExkQOfdqecG8Xck32b8sxiaRN5VqPr0nlFNnXmvIZ5UuZqR
qNluiIpJvrUDPWzeqUFqRLjYaGWbBG6qhbNMXNxgJ+paetKm7xvFTwG8DC3ezgco1JZ0CAKt6e50
cDAZ2sWc91tncFLjNhF4tHyRZQotg6fEGTIcHqwlXRMskrwIjooqFc+oZpezcq06RFs/1XpjZwQ4
vOwdJ5fkzajWQ/0RX8E634+EuuG+pC4/HkOzTLtNOWh+vOnyMKg3li0Futf7fdpftYEm9D02LU7v
iUrDdkn3u1KcsJo07Y+JLbX24+iPjpi8uAPush2ktAi8SLShsUe8JQthJ5h2tyMeg7Ng2DUmu+lk
i84d+dnRplPApySeE+F3gcAMMGdrdFWztxPBYsdCa4ugRYU5H06HzXgrhZI0nehIBc1N37Vq9KVT
a93Y9z5oks9Tl2q4xQfp0LsZOnzTtyDGY2+Lk0ab5QR19WzgRvGtlj9BxwE+bZlaaNpb3SrR4USd
VNd2ponl/DVAS30mtpodwi1uUBu1nMNpGaGLu3aLjJSrpX4tPvER7P44kLWmh7jqHHnb6tqQ3RVA
UMvnijQ/wWAHaZPb0VYqQ/YiVLGAwqk9El8qyw/TnWrSx8IrE8sYc09OFVGjU09UnG14dVqEE9yE
9cb7Ug8tPJTTyO/8rxUfCWMeCWs139iktY4IR1/l/vBN74bBh5qjBYg2ZzkHwXWc+FlwhN4Z2aZX
lE3czC5Scq58srMQnUwdxABhUJQH8WS4sFBbblYlDyTl0HVA2n/kgCei5pCoMfOxUSsyoh9wJexo
m8NAcr6/fl9c3MJIbvwy+CQbo1q6iGl4mBiLt1T6pKR1DgZMBlLopUIM12YaceDIeRmtXIvL6Aaq
MrBajm1yQOijy3IGKB/gQULKvsShVTUbP1AdsWulSBuekFMxrJ+vP+EywtHnuBBIFkE3OA3AhOc3
Yh5jjOCIRDBc7zhe65cifIa2kNtXieg4c9QktrqcFz819T5UjUH58vonuHhgEE+z+bkD0Bbm+hKd
AqS/LDl40ocS27YHJ9TCH4Ns1x9UvcLO781jvSj7zHqNwHuXN7NWY2Q4Nlb80KLaeihKY1A31KWb
zg2zyq5WYriLucXVg1yasreONhayVedzq+qjhHNbmzwofYFbGqA35w5/2ua2j7JsjyGh+oUwN1E3
pZUWD68/6UWHAyQ4hQS0G4D2owiwzKci3ZAwT86aB/Tk/U+lGVO+2NXBUJb4J0u53m7TAGt7Dw9N
9akQYzBAb4J/0FqeOumD8qGzfGlYqVu/NBZ+D1lQTiQ1YDogyLDcllNSZxEMyUDI92jOdVq0D1GQ
Qjc+t4lMbjmzhiHdNYCfdQo68WRRS4xDYT8GuZUBxau7tC6QA5dxvvGcKreDAwXB3Aw2WLBxxmhl
v6qAebE8yYmp6iPNNau7AlY7f4mOVIyB5ufq44AgoLnPrCpRD33pEAkRIYVrGcdFFWZWmidyJCoG
yj9zXM7HiypWYjQa8mMWT7r2nvK7Omx8W6vLXTRUGfipPuB42Kuq1MSKa3EEBbdBafTaThgW7pOv
r6OLNQzkl2AZ8CTC0fNHOv84QyWrQaNb0WNd+9ZWSZMByBzqukas1Bt1CrudPxmVN0hJvtKjupz4
WQuE/5ADAjhqLKJbXr4UldwKj6RlxJvaFCKfXPqOjqQr/O3sjbUA9JsJo2f+hDnzi5bJedb09ZQR
+j5ak5Uc4ZNFR7N2pLsobOKj2arpG+EsjIfwl8JxzzFE2WMxsbmkiMZPh/pRaQofqyOzy+6bKPPF
pqkKVbj1ZMC60zJfX+lBXM4rKdCstT/vP8DxiypETxt3PuqHRyPCeOZUxY6UX4dRPsUbK0eue2Ve
/7Cg5ysNAXxY7qiOL0UschpkWd/14lGC+CR/iuKauL2u7BzHkzHQ4xMVAmT1Cuw3sg0o4GbYhKhE
Rp5dRMlakWJ5oZP6zWLNfBTEk0E+z5PzW+0gSzI7TLo+fJzhqZvRMP1jrb0XluYF1LQOr++dy5km
u4AGSOWYuIURzwcbfBWF73p0Hm0kEz5DQVBu49JEZ1tG/fLu9bFeOkdnJ+sssE7sCvsABURwveeD
+WbeOGYrpMesyQPyKvRxrTrykJ916IQWZZqNHwpi++wdklayhPsr4gP3ZUU7712pSUHQ0PyZTS6w
gRG9/1mOq2G2ncYw1j6IpquV62Qsw/SUAV1DSB2TMONzONj9x9cf5GLSgPwTEFANRRqELvX8Bn97
Q02Ao6yVy8oDjRwrPLE2qi82SWGIRkFiSpu3joaUBbqjSFW/9DIWs6ZlQkYnNzMfdCkxHjC0BVZm
Ssa2Kkt7ZSPM++rsBc2qGeiawbKZFTOXvfARDTcsaU1jxqAqczYWbKJqqg8ZMukbWim6G/Naj1y7
8TaY9OKtceUsqDwLseMFAQ542flsDVBDSVTZDz75SETHyMmTXRrgpXIVBLIjrcQ+FxsNet0skwyL
aR53SS1o0T6l5COj42y0jad3k+bFbRCcmIIaSHcer+BsluOxagA406umCU8xdwkgSyIsrZ1eVr93
qnlr211wEonZfuqL7IGMaM2R+2I0WhNzxR6uNFI5YI3PF2lZ901CT2F4gjhA730SMj64VuFEe9Uq
o3I7ok68VhFcVnuAq5hzlD4TYjhRl/y+tGtE3yaT/OQ4fn4LzSK/amOrWtkQf3gyqtOz/Ml845Py
nD8ZdqtRrtuF/CS1fndvdMawxcog3RQjoo2uKlXPb9uA+DLJALUpwFPzB76xGK/FL5yQ1E+esDKX
3coJ023XjZnbxdW0ElBcPhpdFl4a253yMeHc+aNRiGJuRdo85YMp9nI59XuSkuuSAPIaRaXujbnG
C/odPM/Mc5hZb4vhCGLjajSnEbXNfnbWsJtdoAepZxbmms/U/KN+P1oMgnzq0/Me4OhETvT8yYZ4
xjRYaPLUVlvg055Nxwh1hnchNsn3r7+vi0nkRWE/gLQZlyhRyyI8RYXWHLXJaJ/GxkkfbXRa7MCK
Snwfm/AgAnPlWpujoPMnm7cX1U3q0Vyky0VvyBP4BBgyT4FVWo9GLBvU0Aa5x9i6tYZ8i84GkNcZ
ehS88bykCYksAW0xttzsn7OI+/W+lMfJzrMnp+CWc4nifHciC/aGDlfolbVyOaucJ/Sy6TRzerE4
z1+gMKsO21Fj5DwxnUNQJN1PC+bBg53SPW+DYu38ugAbQ3+hzzqrS4BIAbu0eDpKXGEKyUn6jsCN
PXw3gbhNR8mKI1/x7FT4ee1Z05iU6nbCRqM/lkOE0UReRUV4HH0DRUK3i1iMbtnaTbZpuijOG0zB
+jxurmLuBdVV5EiWWtyGND9T3BYhIctLY2SOJZxHRUsDBRmack0LazmTMxYEbSNuAFrYMOkWWYNc
K1k2mgh/j74y3hVUMA+pM1ZbxJySL4Yy9itvbrn1YBBRsnhx7uEcI287f3NyW0q+WgntK2JGsQcu
ZHDxuU/2Cd2vteR5eQPMgk1c3TPOjBMFMtv5WEXEHtBJhb8j9diZz6XsxMiKBWPQSummxWen2AVT
RRlZjQ1uQ6+LAEEOblTNZFHPaWarCA+6WqzFmxpMl44fiy5al+MXv4KVibkoQJjIlgCNIdGfybjA
rc4/LTdn2KV+mT61utP0z2qF0SwE1S7p8emmlitttbCWk+cukPCcHxqU6T8EmF3nXmDnERSlmA5Y
VazEJYsDhWLMrM4DJ4nNjUXQMk5oyYwmSZKbO6sgEFG1ztlB96DOJtvBNkEqaV+XRbZ9/dBc5kAv
o0JidSzYwVicLYsIWSBi30yN5g5RMLA5cR8e0typToVK8UMYfXdFANHtdE5tz4Smd4MN6howfbEz
5s8AWInAE+ggO2Qp7tfakyh83anuyj4pYw+NM8X2sna095ao7fdNEIVrPL8/TDZVvVkFAVgWWddi
wYLj7cuhUKq7pB2127wfyr2EG81jGDjNxrY5ciZfV/evT/YfBwUVSecNQMOFmqgUARBqsl7cZVjx
HEN6FXtZqaJrJNV8DzJj50pF3K+84cUx8DK5SIYZLCoqXECjzhd7Zdgl1ZemvoPSDtcsFhxyGhBm
uJRv1Wn/NZZJOZHuEY7ByzgmjSVBl0MVd2EhmfmxpYAg4+1R6P7VNNV1sMshltHbUe1YuRNKrI+b
0FdF7Oq2pDZw2ZSgettlia4Hhx/RwIwlBCG1hDVOEN0GuiLFXd/GGrw3Oz00jkwzxR+SlQ28OAR/
DTUHA4xIfWwp4oGsTqP2co7tSxoF15KjdNu2CNeC7UWy9jIK9G8OW+5/AoDFNdIoEblGVeZ3QzGG
121RP02ZNHwE6xYixGSIrYacBw5ecXUAQvn19RW8XEzzbFI31mcZCAiqSyhsLAVW3AV6dCdNTvyB
W1rynGLqTqjjFSub5Q+zOaMJ50CAzAkU0Pm6pQE1pJKRFXdShwphUA/NDQ4AybfXH+gPszmjQqhN
gHjFKW0RNKZZ4mMYJJV3iQJbD1c04cW+b240J7S2XatXh27UaVNXs695VlprYnHLo29WQ4F9zoUE
8ndOa86fMq2SXrPankNfFuGN7Jd0qWUtktMNGvzl19wI/LW7et7wvwWuLKAZHkrOjQzcrKw1n1K/
lTFAdZRJWKntHd6liLHViqxu1HzCpgfcTx5sUnqn73O/aZ+cqslOoFiap9YJsycFQb/vKc/xb0eu
/3oa/hc6a7e/Bq//9d/8/akoYfIGYbP467+uoydR1MXP5r/nb/uff3b+Tf+6KZ/zj414fm6uv5XL
f3n2jfz8f4+/+dZ8O/vLNkf2dvzQPovx7rlu0+ZlED7p/C//X7/4j+eXn/JpLJ///usJ//hm/mlB
VOR//ftLxx9///Ui/vdfv//8f3/x/beM73v3jfCTFfvrZ/3PNzx/q5u//1Ltf5JSQxbAUQ19AgK0
v/7RP798Rf4n9zURDHE5UERusb/+kReiCf/+y7D/OffmqBqRkc+MGN4+AtUvXzL+SeDDfTfH1cTY
KB39nw929or+7yv7R95mt0WUN/Xff2Gaeb6OKNByBGDdx/8vymKLQD0ZrBH3pdjaUCzPf2YO3fc8
06NpUwTtPqVu94xEcJW7bTBgtDelCSJVYztcy1Vd6TvFSfV7k3gUSLsiCQumhxnE21Erp308YTXs
CcqJg2fQzJS3eKEqNRW/FL6L71TFFx/RKPjNJGjmyRlaS/FE26nVNrMSK/JmEFTrtqNc0FO3fPVK
azA/8Ijvkk/MGm1skU6zRXEhpH1m6E3jTqUNKgVnd7n3pL5Hc8bWhgjYBACFeFtUkbJLQl3uXWPw
5cijVBU/aqmNCT3tb6dz67ES5VbTQo3TAi79NxpBWLyR0OuFOxHtywfQotIJmMboGnU/0VPy85/1
FEqnJMK3DAALZtfpJD74BnoPGxlE3rDLNDX9liWF3T5gE5gnAGZk57pB9vS9gQkBhldcovcj0Llw
O7RleHScJMp2kbCVL2NudMIzS8CDO7re06MIgzLcJE5efhuSWphuk5CLu4km2w3oHMR5OQIkJE/t
uLF+iB4lE29qQl24NJONa6sFV+1WgIaoD+ai/QnWO7oPdIZBkw/pfi/H9crCIpoUzk3lXrpWQsea
TvEogs9jqQvNdbJ+euiitChBRIekAK1Nc2MTobODlm1TA/eX4yHwRFY41V50tly5tI7w/izNom9O
Ua35FO0m4LJbvMCowo+JIpeeP+XWsR/zpvWCLlZ+tK2jnbRSAovcKwLwRNcl7fs6LUN1X6k8Dq9X
MwpX78GL7sqpa09jpuLDKPzWZ0p8SL2eomadv2lqC0x7LiDoHLqiVR4dVJccd7CEhoWm2m0gDY00
oIBPyO6oV4WzASjWvms7Lcmx5prx0B2G3v2hNa3xuyYZ+aMuYsA6tV0M3/VSTjtXmXn5wCL0MNo0
rT74XtP6LCUxRtQnVdgW74SMPPQmjOrqgy5ZyUOsTHLuFakBBtnPpcYLI8v8nGWxGW4TO5axh62C
OMFLl/y35/p7bLokSlwqPWbnjdb86gu0H2jlOK0gD8VF+0EfAfEdurQNfsp20o/7vG8zc9NrdZTc
DOAKqbs7al5t6EeN+7DqM8dTkAqheKSK8N6fAqf2Yh3F3H0gABy5Mez7+1LEcYT0ulpFXjPWAIwk
IVAhDDPVCneo6dB5yCAzNW4b9827Ok772ANWTqxqVk7zdWgr7cG3hUDEXZnIGMuSYu21ZidAsenN
W9k+mZI4w3fHyvVjEGCbdYTOlsW7Oo11kgl1MJp9GjdRfDNi2S0fegshS69GJQFLVCj1tacLv7I9
kTqT4Y34GvUbUWHJMcuH+pZX0pfKvUqtp+E0KKH/yRoLdrI8wS3fROX/Zu9MluNGsnT9Ktd6Dxlm
OLYAYuAgUhRJUeQGRooU5tkxPv39EJlVzQhli1e9uovqqi7rLGvJA4APx88/JcONaEWlnSeKmVv7
qSX+/Haq1Ux7SkqM5zcOnB/4Zbk21UHTLt33lolgenB5hskrWgMlCinPbcNFHadGwtLJM6IwJsIP
bnGSxVZ4E406fJg4VLoh0GXrjpf9nBjarhhKeO8Zdi0/pT3FMAYyd3DZevKIb5tkRrcb7EX9BtvB
FZjd1+kPwkYhUY7rlT4guNGIXkzcoJ7aaoleh14ar21cqPkmLntzvEz6YeHKbqvqt1LqZlDV7COb
1tYUa4dQABJBZdjS41Kdul4r7OjBQWHTXPb0WZxNWVvyoSzCfA56szVxX5imrNpEU6mVnkXecuab
lS6zjRHian2jzwVqcaMuN0XXLC/uoEG1aEcwVn+yx55cXmFhwG4gZ7kjry/q/F7ViKnLVUdpvCod
2myn52p4LitizjyG7R4aouBfjJHscPwgmw6uUFjBlgo1syr9ToKje63VCxGEU9hrGwfP9WTbL2oc
tH2upUjZFedn3SFm85M0NPA7G9jFz0I7do2NNWrsVwnEPYfplNF+EuRGb4QLicAXdb16scaTm/B+
7FGSpWiK7wkHgLYj+UB7adUas3etTm01aHVl6M5h8stlH6PodM8GiEg/urbpNdoQzXKn0Bm76yhm
AWeEeMQELvTMwkyXXR5HNszmdnyx+iq66FHOGV7a0Sr3LPyp+mqq7lpTyM9j1xU/+2Z2xU6Ny3kv
lViyfzLED+KA65+TMqmdRwyMw2Ey5oPua/bCSTZSF044sEbTE9u3Ay2MKfrdkqY23impJr4uwpYP
otHgQQyIVr9Q85JBki3h+JAlXGz90Oy5ePGByJEq+C5enMz5GenyjeLPajxX27aBsknoZDr1XpjN
uh6s+Q6IYOWwo19m3VZ9PkVBMWRVuImtXK2wP1Jsuv+q6j5iD0XRbrph/Jx1JHJ5VZ2S6b1kbtVt
RQji7ZOAapge2xHqiZy5chEquP/v5nQQ5mVYgiwGcxmPtADKdrpGCDdH5OxoU+NHkVvD9G/LIfYr
LVQbP+nKTPPxSo8THyLLv9RM/6mK/wsXyHe3tLXqPq6K316ey5M6ev0Tf5XFhv0JFca/SmHD+sRF
ZjUjE2hVIOJS7/5dChvmJyb56sVMChaOxSvP6O9S2DA+wUejpKa1bdAhxSfyD0phkMPjUpj8DFoL
5EQAu3GrIln++EoFBk1ABAZsbFGJJLlxyKLX3DWYKgVC7c+qgr2Yk8rssXCqeac4c5sG/ZwpT45A
sLfJ06h67dNEI/CszvP7RBLwl0FQN4MWXeqXkFRy0y9LJVyCoizKpyhTsfzK26mC6q9kl+gEsnIb
tRgVe0Wn9Ys3K8vUeikFVMnfmYZYKNraWAeqG44/UeRb92XupnfpUGZ3IXN6wPhUcW4rZzTheA5m
fVkgm7grZplccQGfZZAOSXTZt5q0t5jQUYkYNl1TdmeV/Dtrbr9Lg83Jl27rlgHFeXQVd4tT+47d
2ffU5qoIWqUsp91S9zW2/sMUbmDMzJTYfV5lYPt9jVXvPGaPUVK/5mObpUEDA55vqLebRoFA5Q0E
+kW+2bhUdHo0qk/mMhufHXuqHoxYg1NdUgcrZqqVfsYGshVGzwnU9ESL6nElA7KRGp1DQYcsRMPI
0nC8Qpzpd5OqnsPxLY2toRfxE1sLorYyH2YXJusaSlp2xLlAQxO54WsRWELAf9s8l6ZCIzhaWwx+
rOXj7ZCK9KrrLPXaUJVU4eHmju20clPOOcnlOIhnTQ13Tjda5AOX8xPwTeHuuIVDH0LGlWIT75Yj
IbEVhlxTZ0/Xad9i608HN4Qpby2ZGVhm3j+YoR2VCClH4zGckCj5VCuV4ldOQeCT1us/8mrIduri
hs12drXsZ4Eg4JVeatqcr9iJ5mNyab/xuhpikxcFnz38qBNGmoszQ58UKPDw9F7auauVra1yLduY
EzF9qNUjt9i2iRmnQWq7GQRmqpWbpFu4pUmcaqwgUkV4pxpL87MiGLr0zcGRChezrLsjMK64zR0Q
l0BJdRAYjvvmvF0s8X2aR8vcRV2vtn8xXv6zm/6XxcX8f24x+M/12//59ta+vr1vM6x/5q/tVNH1
T5R5K6a+0i9WWf2/9lZFtz6tNSGmcCu8f6BE/r23as4nXBOg3unAdaS3rTLjv/dWzfwEgkEzC6ie
pBkVVdcf7K0Hx97/7lZBsaVrC+uYH7BSDn+BWaPC1pkSOCROqmKdZWaxmiV2rv1o1ZV5PmSL8VTP
c6TDfTb0TR030k/czDC2ZSSK50pLz+Owt5uNolR2MKV5p8N6V/Nru5bmM3QC/aIXKncgkUCn98IF
3ranl7P4HmLHzsrLxiTIZrgabJz9JckgAfbXjtcMYND7ViPmvG8qgc0iG3vcm9YLkcrKs1nMRohM
Y9yYarb48PoJUmE3OcONGc2HrSf37z7q3+2Z9+2Y9Zx719XjPRHqQWvHQEoHxQRq5PERhH8QvUTs
cjkp9XtDLTP4Vc00IphvQ+QcOKR6pVbEewhYDZcIu/9hkbg5ernpaJUHyWq6BX7TVC/Fcv+bamfY
6rTDRDtUiT9X3NfzTaqoVLeybaPQ0/oeXntmfsSE+MfnwPcD8h8+2L+Sg40BUZk1Vj+RacRfizB8
i41s3uV12ns59Cff5ahs68n0nTIydtEQ21/dYprXa6XizQ7wUSgj7SXMw+E8pDql46BeEnCtnwni
yy9oSZlfMC5OzyKt+oggf9zMPXwD4j5QjkHlgFh9mhnVGiqm7G70k9tOcVmCPl2Klbw2y0G/1DLs
Mn//zU+wu3U8jhXEqXxTvirN8uNvvox5MlMlvPVG/h2S2H2cL9oGbbvcy6rML8JxVL2e/p6PdSlz
f/pIf35iaPjXD1jT/yikkAX8Iicr0m5qJbbwyULWDcpzguO9vkub1wpa8s8lD0kmDrvhzIZylWya
QZ1fClOPa39JrPl51Jp42BRtIS7zSb+2SkdVvH7Jm6chHPINGnonDkxV1qiWwIYvBvxpyk2lOcq3
igQILqSZtUUNFEvSLoyvi6soPZy1NnooyzL6qoQCOXyfi/qDDrq+ggJHexK29HA/VgLwyv5QT6AJ
0xirKI7lD2Noh8ar4J2cz4ozfm+nBgR5UZNqS8Cr+jNWJ33wzHBCl1lrYXeVi9y+je045mDvO15Z
hgsCPgVlKqh86v4BfxZ5FdvmsmwnS9zYorO+TfE0XvFftVifNjjijH11VtZx+1lDb3JH2M+NA+/y
7Pdz65epTId4NVhhEeroME7F/iyOKhpa66VuHNOzwnzZ5NnqNhlxaaec/Eg4e3CIOH6lq8wCPcBK
FmI6nzSTca0FcZqbFzRc0H9DLE5nelUB6fBFetYXrv5sZK6zh99yEcuwninvuq/6UGL6pQ/sRzoZ
P5dVDf08cFxSLzutzDCiME1llxeuwxVeNBRujqBB2Gdu4i9ovW4S0Qx3q8pG8RoZjXdrc0Y6trzg
gudcqJVjUNvS8/BbotEMj0zBc9dI+p+sfu3asgfDV9LW/Sg78NfpBQGaRv3quY4k9JS4QQ/dnKZi
+YFZ7xBkSBKCmTfmTWkbX9SYtnWcLt7vPzdn/MmMZkh7TQ2F8g3X5wSGipPEkVY9/VDzVpy5mVwC
PacHbWXhR4kuJ+QL9gzWzIpZsG/p6+I5gZ84qgsFTdeP2R2+27RjIq+WXf6oAYGni1tlvh2Nyz7D
LQWxFajbU9Km2efZtMfpg/3z4NR9POkOE27NpeQHwR073j8zl9tZjJa0Mif1MZsXEpp6aCdf9LQt
CVkb6mzwsZ937tNwVA10ZJHyPS678TsSL5rd+dhcI36s8kBT+4VZOpVvlggt4aFqHKTnDGG/H5q6
Jf2kbcuLg4XjqnKkF6oDMjJk4bQffMm1XDv5lIA+rFo4FZAGmbvHD6Umi2hyxX7OM73CPDmf7Fe1
Q3rYstSvh1niOFWKkionp9O4qVk9b1OL2W+HGa4InEhP/abVMterk2y8WhBzbrQkTkRg0bB7HpNo
/jnbA7uCzhWTSmLRb3F76a6yaDa/L5MxfCPyWb9mLx50L9X2WdgkN1lMcI/nzAK/yqQSvABVRo7m
tWFV7vW5nx/zWtHNTa0otznRuefKQnyZicz6UsudovC0IZ1cz7VSu/IizUxvYFHKLnCLAUL579fC
CQNtnaFr3j1cCV4ACo5TcrwxyG7sIv251WP10eTuVfpabI6dp8YYD3nc2Von0NypuIAwOZ058cTF
Zknz8xQb+jRYycUN7bLQz4v8wdGl9bXBC+drl8l47Vwj9fKmyO4v3CnqUSfKrro5PMF/7jrgqRwM
//Nl5zKRcf9cnkKq/Jm/IVX7E2EBJjcJOjWIn/+7j6QDqa5eU4R5aCjj8Rr4dx/Jsj8Bca5xYjQa
Vjd6VtTfdx3L+CRcuAOHfezw1/3BVedk3pEKsRIQ4GJBgidvA6LF8co1Qwutc40zleOg1Q7qkv40
Ok5Tf1ZEJLOgKob5AQRruGun6SlX8WHF383Jtgv1l7aZtdjpAqw8iouhw598s3SFAwBQKULZsMwl
nNQE9e0XFKxzdzFNGta+Lf2Fb+9e+Ze/9s/3VxG4r0dbEAuHjhuttzXSis4bNNnjBxEdhlML4uDA
xjXB3S9RE/c7scTmct6MrUEvLMuT10Rv3QunUJu3BKDI9qOGVecDpeCo0jrJ2qe1loZ4QL2O7mXR
Jl/skARff6EJfDFx/cLiYorkVzWSSOsJ2bKTs8maRbZtjALBviJEHu0VmkPNvtMlHqGjqiproECE
hH5uiFUO+1E9H4uhTTzRjWnsGS03hS8u4UPfEA0TpoAKOqfwgrvYAA7L/EctSGXejJEz5UGcz3S8
RrWyY69NJLVgOnE38JbIRjBcjqLIAb0G2iOFYmiNN+Cy6PhmpswD6u+o/hIbcsx9t4aZ5RF2IGpk
kOHYeBkf+RKEZq0A4RJ5kWOMwwbvbxTmQ9URZiULW+v2thsp47YXY3tZ0tIX5yDxYb3TOh2IxHby
+hWlSnPeLK51kWI65mdkY7RnObjwY+qk+J8kGEjxkpSmaT0RayVpkYa77Ju2jx6tZZRfhlga/Zb6
PBkCIIfhSiD617C8KcG9OAIUG+mdo3KKF+G04Ba97ml2qKXXRTIYIJ9uubziL9BKr4hHUk+ANToe
IqfayvtB8TkP9bcIqyzgwKxNNnJW0isNaZt+XU2lftmM9mhyZ69YASO/uDCoiPzaSdXCs9RxucuM
yBi/OnYkkY92XLy3U2N11+Qg44OljYuD3t8YdCMwmsS6pKLW8BIKubMHouiLaKu1pvWtrHTxIzl0
8e1DRz89dPcBb+n0a4euP9RAEAD7gAYkB2TAXUGC5YAXKAfsYDngCMoBU5gO+AKcV6CGA+rgHhAI
9YBGMBPpZmKjAkphIvp6Hg/YBfQr93G2JYhGzh2Ak/qAdERaPUbBmFrmrQ4SQhoPmIhywEccKPy9
Z4Q5uAmAFRiKesBTkhVaYf6BstBItXbKAXvJDzhMvkIy0DpAZ7h79V/cA2ajDFI+hCuQoxnTMt4Z
epd+Tw9ITyKm8clsMF3yYkWpJ68G/dd9qyxtONcHvMit6vqnsoJIuCaAJy0rtFTUlRC7aBH5z9Ka
5WfIGdWdDRoFPAMuNRwwKpIcogt1Ba6KFcKyDmgWqS64dYBwyQPWtcRzeDevAFgWK8y+cYXF8lqt
3TOX/urC+l6RM/2AopEUBqLmOKX2MvcgdTsFSd93t+8HuY8PSJxbr6ice0Do0B07G3nA7dIDhqdZ
4Rj5vRI6xiY74HxkDIL5wVoB/4s0oEA4RaCCwwoQir+wQsWR2qY7YIhq24InKgdsMVb1sPa6A+a4
uFEH/rhCkTpd0AerJN0IgwSgymgom2xXHBDM3jAxkBjyCGSTE0m/I0ePxTwfsM9yicBBCUoFE8Uc
YX7JQr0qN+FEcwZpTnRTGVqXbTQwzgwWy4qwJtOYVpvhgLymCpMmwFhCPmRsra6fkYAgQZR7oG3F
imG3yQSPkguVkmvTJZN7HvHPq/AszB6SeVTmrT3l3IQm9L4WDPs8+hq7Mh18rU9AQbVOlOWFq851
A3FG0q6mVR8m3pSEBERWhtHrXmtPXexBdk60LxEQbLSNiwSaEDLNotraoNNLUPaD6WxlphXJFrpO
dJW0CxllSmuGjdc7I3ZkBTyX3HPbfHzWYR7cIUM2C2ryzH7VKeKnjTrkw3Bps6EXr3YSL37MGrcx
qgsljuWaAXMHGxN3OVeUhNyBLrULM6hp/V2As4siGIU6PZOzoH1OJqwxfDZm8wfaJx0GhBAkp4YI
wP0qsaEN9a7Ub92Ei+PY5PN9POMCxSTvyhsob+Ia2yL9Rg+n7icUAf1lHMqp3WYZnF2P1Zshb+w6
J/c6kjAI3VAg4tBEl3a7ydm4ew6sOLpOC4ejgqyj0vRsZpeXNWGkXQouT89wRDJgjt7tKk8YcAL8
tq7l7CfSkfeJ6QDLT4h2kVwOjjXvYW0uhImMSd9sxTzIpyZWaa8BSlVkYmATO23C0cp+xHRApoAk
kD71mqrD+4SbhXmXhPPajCsAvc4l7GnwGNbHF9soJtWzIgVf+macBabSulyZm7U14LTBFAuccexg
+fTgBEBGppVd4kzjfhlbKe+mQo1lUIJ8fUGSqqWwkkjF9LWmbMXmP+WxnP9iD/4WC7jsp7fiBe5L
9B4L4I7zr/rY/kS1hjYG6AuxLvOPKvgvyqH1CddHpOf8D7qxtUD+7/pY/QSbHS4ilTAGIUgJ/l0f
my6lM8ZyeK+hgYT0Lv4EC0BHclJYom1kWhxqd5qf+GQcF5ZzbcWR0UfcPTsoe0Y/zRtZRKXnVnn7
A2Gs60+kqe1jGKw3sxvWvtUoxoZEpCKItSL1gQvY10LKPQhy+g4apfjm6vmL1S1yt2jjGKB9haQW
yeeksJ9rJ/xWtebjMhE71BjOlmTnn5gE3qnYumK1lMNMiGuQ2NaofVleythyz505+uoo4tU0k55W
Td2cTUvjeLSzncAWHCG6nisXpTtjpRuHL83kjo9Sa2d/WuLkdhqT2a8jFtgSqc5n/I8M9sq5DMqI
emeAogaBlSYJRli0gspu2YpIU4O4KkzYw6q7D+mTXLrtiCVu3CGmkeXOMeZ7UYZPUTHI80zPbuLQ
wFSJ40aQDT40u9Sas/NeceG9QSFDeaE9cVW60eOUSNGy+cENNz93JXI2fNY3kxZeiBh0OYwMsS2r
4sVKRmOXIMb0yzZqtqmOVnns7GWror2DIE4AeFMPHZV71PtVYak8kngepa3jiEXwHYw1eU7LK7ro
pHiquzbyYdfpLxVUQIiRrWPtTb1oL+J0AUpVK51Mbee+XHlzpVLMn3MyH/1aV1M/NfQMOhd0wTlf
SGFULsek07Y55fsVrVYtkCLljjHPYwCL7WtsThZ2Bm7HZQtvLz3RP5N2Q9J91dKbSGLba6au8K26
/WbMOhxVamz+Q/Ze4jb3RjrnsOnm2Vd765vdV3fqEApfWNMS5PHwjT1YbjNt/myNHUZj9dRf0QIi
qkDOwudN114OFozlybxPwggiKQZEXqwND3KsRGDqzW2nNaQ0dMNnafbSq8qy2qgtAoqknrc1WLW1
/oJU5M9hHXJkaJdWA+KRcmwioo+vliHMgy7UX3AzsDd9k/L26mpbm+pjbxuLl9H3BBMqYPAaF7nM
Fi+KyBIj9uylBe33UN5dK1F5D7Nnm62XHDBh6XXWQ94o4VaG9rSdLdFswDc6dPyARa1e6pvC6Ns7
RIp7YcQOLR7zNSKiz6/K8cHuTBOoTFXO4m5a483SbuO2/SOXwrs6nsJbS2mGfRKlBhKseCfgRwez
qZ/rndij+aTqDWv7rGocfeKXw8lNKq61UIm5P9VTd4ZdE4B90j5ynpqQHgnCpFkT7tN+hlMqh3N1
6Kf9II0zNRVi787Gribbajcwvx4QOr1IQIVAK6s+qNaPEMXGuLWVZt4mg3hS++iHGJr7gfulN9lk
sokcCmbHb/IKdwHE7ytoAAipvHzIr2p3in2cUhav6pyLrNfgc+n1cjlBnzvvSp06h6D2ILUqPERW
3l6lJZzF5DLFgu8aT7oK/yl7aIk52yZmpgWQBm4NK31MknEjl3oJhD4Y8MjanLDROvMGjaqfvVHf
mR10tMoSi+8WoCwB9s1iKxR5ZbXLZoa158tFRJ4oa2OPeCPZNtgwcM+kzQkOan6dnc66c8pS0IAe
kfDRYBg88lRhZGnzRWHIsw5bOZaanWzSPAYzzTr6C0Nygx74Qi9HdhUl0fzy2RyXiQjf/Cw0at1H
e9gGBO1FnruoDhZf8sqN5pc2HLOdIhdb+FYYvmJzZrBl8L+Jc++6KdXXiqzoEYn1Sb/c9ygNBzC2
fMhYolVkQ/xrjG0YNg/56AIboGIrMzfaFI36skR85dyxGxDRNNyG1Jc5qJVXKf18QaSoFYwjdElJ
yx+i2RTtw8R5w01OJdcmayiohs+TPr1WXHQ80gg8Y+yqMyOC2uiE499Wx3/UururCv59qm44UkX8
v6kldm/VqjPoTv+q9df8W2Hx/4dQgkC0d12mXyhh397Kt6V/y5/fFy6HP/M3i8FyYR2gHqRlu/pK
Uaz8q3JRHOMTmdUg4ugrMbe3VuOAf9EYVkmEzt9DeULLzVjlP3+39tRPIC8YkAHB8Ids9GzOn9Qu
xy0xkEKKIDgUq5kHCSWAF8eViwoBWQHQDIOq+qapL238V8uXD/XPcoz1z7+DMk7/fnsd/52oR45m
lIl5DAPF3jf2Q6LCEfuCc5XH1QVPvw9afAdk+XQ4+p4UfOB1BvrJ4+GsTOXql6VhsNTN5wQicmdA
SB29wfzZOMVmNLKnZXpOKL5KvBqHB9OkeDHp6j/P2f043UX9HcaGH9gHneLhh5eAvQwNXoTItEpO
ftUSt42whzgkLFzxpPXgYJOYaRfTfCuobVqJyFdcaPID9xQq3+NXT5sTfY6LE+46k05NumdF7yOl
xykFLAtjSAL6aKWRJBiA+y8/3s36f+itno7lEDVBcxWZInA7ytWTz9wOo2wriSN0vDjD526cjefB
HPWvbZoUH7hA/eNQMElYFlwHjFNOY0VwiOrCZgvyRi631hLJ1J8VSQcsX4r73z/W6epYH2vNeECK
h0UEa/R4OjnIq+CGO05A78O6djsrhAPu5h/Mj38aBYmyZRP8yHo+VU4OmCPGBrzmgEv1sgtHx9mV
zvIhwLleQt6vjfVhVkIENx8VevKpCLa2sIZ3qBYD9Dv2NsYI4GFc8ggPYaRI50nR6rVXhRJyYyas
AG6F+yMtLQxr//ydrony0IKoItgaT95pD1kgq2YnSJXFDmIXNA4fMen/4SjYMgv4WYC5CAfRqh2P
0llx65Qh5t191ya7TNCqqnCY3f3pKAQ7HwAFgfnFAYF5v7tFY0qPlPTDANM31YdgiqV27EbB70f5
ZcbT81xdUUDC8QPDy/v4WeCpdqk12LQ8Rs09jxsN00lpxIGG/vyDj3NAYY8myclYJ9Qd183dQhOM
RdcFVmn2tRAOLoJy3/fhWep0G1yOHyraTM3g+NFS75lnG6Wxt9rU7zV73Dv5tOGi8WzYZgCLY5sa
6Egwyruf0j/dCNafCksanhGedyQBHL8WlSsooAg/1cAwbSuF8d0QMYmDgOQffIBfFug6Ej5oqwHC
amt+MpkyScMaMQqmgkZhfyZkWr1UcD78YMoeNxGgijMKk5WDmGfBQHH9Fe+OyooQdIg65hQkYnA2
dpqM23wc9Ct7XgYPeOfP4gMoHtbFxzOtOfY0SA6A/bvxhhiLi54rRBA1qSdkiReNudWt8ZxrzPb3
M/j0Bbq4EWIT6EKxwBd+VXgePRoErFqVnRwDbSi42uGrcNtGpfr9g1H+YRi86pieGHwDW54WG1Ft
hFqNCUtgxsWZaOoxmAftu5j01MM2xStbzVey87gmKWTcYZ9Bf/QeUrIf1yExs2LxHHFhuc33BezK
SuihXOTtuC/MLiiUzzpXKE1dPIEbi5E+uzHxft2LHB817XGyCi+sz7R53i3qq05Enqo8OEbuEeG7
ccaJW/VrJesnzo6t1Wb6B6v2H57b1mDkrGFo+Aud4ppVarpgJzxuUS3uy5RF5lNV5JsP3i7f6P3O
wDekmkBby04Ew/+0Ukw1u5e6ToPCnAt1C8PsBveU6QNXhH94EgbhpBIstbW8PZ4okz23nWJ2Y2DJ
cvbcbL2x0hr5XzwK7wuX0jXBg//jeBTbHa3Q0VMIr3lnXELuhaI+9+Ls9y9s3RVOXxi+RCwu6K+r
wdrxKMbIwHEzjMGUZb0HoOreukTWfZ6apd9V3CT9bJ70D0zdTuvt9SvBCMCp0eQ9sq6PBw2jooLd
wVQYEHGeQ+95bkodwdeSY+HidY2beRqJa0GOoOzPZyFDU2/C2KYaPBwt7/YTyyiUsshK3qplZIFs
lTCYR1vf//6t/tMMYS/BjJiHXKvp4wc0xJyoS6tAQCtIeUitvD/XOG8+oFIe7KNOPx7sChgZRDZB
nT15j4giB2wBijEgi89AcFFbfjPr0ZcBBOE8C2m3xRm81c4udf5fDEC2seoesYbYA5saTKfR8dK8
uKtHZ5OY2ge+bAea4+nPQ1dEZUptquPhd/wWIr2fsp5zItAMGEFQi9vyxZq0+rpNqnUvysKvtj2U
+4VLUgTBOupuuqmwWl+10Zj4sJjKP7wBMPFosVsrOQndPZlbx7+oNVO7FrCvAVN6cw/a7XgckfE2
78ePlu/67k8e3jW4sLJFcDuGBnk8VKy5Yx9J2Qe9EnU1pqfVdIPa3Kj2Kg5FwwebxfrDj0djHyLx
cg0OJIn+NLjMqkVUa+bQBxiwa/Dj6PDJZM72g12XfliXyeViqHuaYl9rVf0oqe2XRwVLwCNmJT+C
e7Csjh9VtmEr+lX95xZgrL5j5pxCrTPk+m6McxTxv19cpyUIRzMso9W8ZaX5cJc7Hk7VctvAJr8O
5rS5zhX5vTZGxD/O/ISvlPrBfvHLVoUfzGpzC4WJM8VYpR/v6x1FwTsYLwUyLlJHbtRZGT6TbdKf
2bIbvnbOyuuoxnxHHqb4oBz5ZWc+jLzWP7xeNsyTkXPF7YcWVDOwIebDF6wv277GUqCOn1q33qMB
jD6o7X7ZtRiRUhUTNwxFmUQnLzYxuolGjs222KwkkRkqkVwgaP7R51sJ72gs4DfhWcW/DkSudztw
YfVaLp2lDpCXWMZlIZK8+2oX9mT4U0QFvcOXL6s/OHFOpiiDOmsZbqxjCkF34/gzllYdlUK28Jvr
uvuR0K7f4UfbV15vxQZ9s3+z5r78tereU7hOXuM6FkzgtVnGyba6jB+PRX/bDg3Q90DKRLsJ0zq8
S5ai/rOPdRgF8BGDTfjSwIfrxH33GsNlhnPcjcAPrZEBv8Xpc4uBxp++N+YDQhKqCwdFBvmWx6Pg
whHZ1cJ7szBoEBhqdOWDDkMh32J60H3QYjjh8GF8hyMjt23ukWuID9fv49HmRe/zZgBvTBxMns+c
2qQHgFIFxrlordy8UefEcvEebObFvq7HtnzEeUQZvMbq53STAz1IX08cJ34q2rx9USIMad9EqbSI
cGJkgXGJOjT2zEQ302AKhd1dDDiFAFWkmftBU/GXacDDEHdKv4Q4Yk6/k1fXjG6iLDUPQ6Cmi9ME
6R5FWoUfVBonm+H6ygCHVy/3Q9jCL1Xi7DbDrABhuG4DQaMwJVSBkQuM8KXaKE8ap4/1Z/UvYxJf
wClDqu+aHnv6ZFIRg1xWV2+aUc1mTNE0Wsn0kaPfIXn63Zl2GAbvNWo0no+77ck6yrQRnpMbFUEz
QfQqRRxdjQIhqDqQWaWNor5t8kUHqU2ibddP8UaKDmBLa6ad03TRfnFn7eEPlzZPbuP1zL9X1rs4
qesKIc2kSMH83JwiKsEXc4trm/GnS3sdhaoRIdp6qJ6mAE/TTI4EeQFB2lrJrUDwQp45/gx//ixs
H+s13kQee2qMr3RCKbFrzIM60ZeLpFf6nZ5o5f9irlAR4Gu1qiBpHhwv6SyuLCWvXRy5xiHdQoXT
A8tRPlJg/LrWmIY8CS0WBsKd63iURRlmknWNnDWt5Whm1XHTwZvNPnhlJ0fyYUYK3hVfhs4H18vj
YTg3O0WuwxBXodwoKfZLZbI0gYaKakdHKjtzElIkfv+dfjm6mA0cW7QLKO94tJM3uCQyqhLOzACp
cx9o2aTuIcEq/pK2xd3vh/r1NeqYGsOkxvGB6PLT5k5mWR0clSkmFtjgYqSVTXmZ4j1VB78f59dH
Yi4Q14YXAC/xF6nf2GGZ3lW0IEkftb/XI5cAcqy6RLfJhpe68fb74X79bOhfqd643eIvyJl8/NmI
O7I7jmuGqwbnvGWXsLbzOLuIscrQ3GWo5vcqn3b3p8Ou65hcalCAVbZwcv1J5zI1lDlXfFstm3ED
5VhpdnBqqmvZtzOka/asNIiKov2g53hyGWCarlOG2Wi4Bp0m6+TqMbXaICc1Vtgpx/ACa5XiDE+s
dLdMsC2icm52Cnq0q2YlgatFOX7w3L8eSXR44ONjD79CO4dr4bvKBBixnfJcCX1HTZLBgyUYF9ui
0FISuQqDVmiti0H7YEqt4oOjG9ApRnjyttUy7wu8aMLg2/XiFd7rU+J9SbzryLuKvasvb7v785/f
X89vf/+JzXVjeXdGnSKHp9eDBY2tVfCWg6fG+3ZTeXdYfHnf+YeXt0tU1+s/v+02jw/PVxffri6f
73/e3l+83ozeB7/DPXnnv/yOk7Py/1J3ZstxI9mW/ZX7AyjDPLz0AxADGRGcKYrkC4wUScwz3OHA
1/eC8lq3xMwWLe9bW5WpVJkSEYHBcfycvdc2lT2azvo5mvDx4aYKm/D54fHh+PqO3jJ85L/PVbiE
969Xt+dXz/fnSXh+G16f396eny5vb0/R5fa0vz3f394e1t9tD4ft8fnu8hQd7g7R091ldHd3vLqJ
Dh/Hu8vDzeZ4/PiiVvp5S/7hPH5GILOzbDxN8Pkvni8ebw5nF89Xz8fHx/3+/njxmITb0+1puz+c
tre3V7dXu6v1Ix5u7m6Od9vLwxfr7c/6/E+f5VPjrcmaoh2sn+fydb2snMvX1/v36yS8bzibS3j7
fp9xLlES8dtm/XX/fv/O6b1X6932nT/5vQ2vn9Lw4+Xp8uPt6eUmDQ8vN1z9p+sPrv7N3cfDxxte
LP7zcPPx0HHDPt6cTk8vb8ePuzS8efvi/FqflsDP98fnlqVdjCbvTr7TZnexObvYrP+7C8Pt+W63
j8Io3Eb8n/Bsc/bFY/nZ5Py3A1u/r71tAiQtgwy14RtyG968fRxfryq+7ys8yPD2knNVh6enw8PL
9cvlF1fyH9eEX0fan65kUS617k2MtHkwX6EdhbdZ+Pp6/XK6fnm6vny708OHt69u5b8Npz5PLD59
42zU0EcjSdwYp/7auRIP9UX/GLzZl/j9xu/9MX+Yr5fL9GX5yK6DA6L2zfTV916/16938OeP8OmF
Nyk8jCBg5k3zYN3pt96Vfdl8uPvkYN3Q9Z+ufRFq3/TrfA6JuTyzrqz7r8KI1iP88gl+voJofmEI
QzGC0X69H395B/hSR1Pp4u/B0KltNYEUaMrJN//z8vtpzf/rKPyKXYneNW/4348S5GM+MDiJI9XL
ZTr1wDjtkOQTrdkUOHaG6F8ejk0wHI9VG7GWmZ9TZhOhbEwKixahytL3osofSnCxZ2Y3/jfT9f8p
SPnb6eO1vVrtmA8x2Tf0T29wbRCi71PkkDqux52/MBiOjWL64vR9WhSQIXOUNYWBXRxT/c/DEkB/
XaPBpI8kuY63pi8Q0LG3ezIySIphEkAXQtrj3v/Ls8hR2XD87BRSoHw+i0gjAgsDDCLOWNWH2i39
cJBGcTOBxtj9+VD+57uQk0fdtYIeGEqbnxtabsY/InGHTG7T6x9Q5Sp5Q06Tls1hDrczuaDB6Nl7
0iqTChWhXGr1b/sn9IDW5jxzPn4Sdtjf71CCJnuG5gTMWhM7H621ahUGejU+NJ1vv/z52/7DTUPo
Mtylta3G4/CpApo1kVeNTyhUmov2IAqtuTDt7Kv23d+eOb4RzzNjNvz+DvuE379RPsu60hjrRFWj
F5BhbC0g/pQhmx51xupK/vOX+vvhDBpcqL6gLqOW+EzYV3aPeIbNCilDrjzmBVrZuFbGlVeBhfwf
HGrtnSNDYprifVpNkgKyCWJovpnW6fNGOp39NHea0+46YX5Fe//7xeJ7/XKw9d//skAaWVvE9jjb
UTLJaYdzZgrHuqu+KMX/6ewxB2X7iEKIx279978chUV4NmdT2pGoPBDc+dh7twkS25PV+874Pzh/
UJDWlCGY8TSQfz/YkpXIZATnL7ViZ2ePpb7VM1s7maTlfPG9PpW7rFw0c9lbuZgsGAR8LmeWeEZA
m3MowxPDTbpYPsasQj+IDFAmec3VF4/xP1wtmsfQ8PCBEUy/+jd+PY8ikOBqm8HGsTR693DUkrOA
5MrNn2/AfzwKAbEsWBS8f5uXDUbQNhOZP1GW2flVnZfmeSXy/Ita8B+PwvAVTRAjSrqtv38XBWe/
IYSe29xrVIjwON3j85y/uBn+4Qqt4Yekaa3SPuqA34/Cj14Gu9ZhfIAqeOMKtluB5hvj1UAdZNZQ
WP988tZL8FvFQY4W9ziDcmZ8jEI/HbCN1/RMOlpRrdUDIcfLAGVhYiD0zpSTgufPR/v7q5PULprU
gL2J7GKg8PvXy2TpOR0WxMhRVhC5OY5b7KZTcJFMbb7pXWARk5580R+ny7p+i9++pe94Hqw6dLfs
68kT/v24o8wXcykwgfpNN96Dxemms9HKxhO6Qovgztbp8L2ag/Zk1U15obvVxOB1bv1tpS25twNf
DS3ca8bsFpsAfL7BNhQC1NxeItFDDYmElVR3RRt3WGfyRg0RVjqr3NExwJgqOzu9i3kUnNCBhXH0
Ww2Dd+InkI1borKYp2jK/GZiIX6qxnzJoP21LQDVsTF3ibfESPpG2/4BM7y5KFp7QSFveXmDl8EL
wBUlbYEcRXij3GEynu8rKY3zPl2lXo2TNAcd0s17QDjEeV2Bst5j48tPTjYnjHOsOEiidHDyKzR1
FWkz3VSe9dpUJNux0104JcwWQiGY3IVYVpvT0PYdTsus07wdPgcTA3qeJ09drLdi4yQD32nQc+s4
u/pcHqZY+AwmJD7ziFzz5nuRSljXbh6Le3qPxRMO2bgMwQlXRUiutXErIKjO4M943YcUedkj9rFh
CRnoNPPOWNTwhh8W0yAGl+Ke2EWguHU9+t97balvkFbCkqwAIt9Lq8m+q6EcsyOQRw9amvQk/qfB
as7KBEBraBpttURmPCoZ6m2nXWPJyh8TgwouGlPw59vOHUA/ermjRjRExlKGPCzTxTK4Vbf3xgSj
rUug+xJOZKWTkr6005lmtr3C1w6xaZu4afY0G276ZGmdBmlyUKZzrhU+z7FA9vU+IEI9Uedz0mYi
xy90p1OYnPQlOWnJNFZbK/f8F/BupRkWSeJV0Uirk9BtonmKcLTL8dVrJyflKxf2d9nP/cs0D85F
iZXzuUPW5B0b2aYQsqCBXxemmEDRBa40QvDrw20Sa/iOTRyueWQOc6u2i+vFBhDbbs0/nWXlb+XQ
WudOBjN+M7I7QEilW70TJQUHi6zCt84H0VavhanK62CSQEXTMvieliJX0cK87Zi0ffVstPbwHRmF
9i3rDPtHUqOEhXwHliVyqaO7redJ/TzNbAoxN5P2vLVFbaO1soSlojqV+tUYLBPUTMcy7v1xlg7e
pGC8HmTWehEFHn6hzmgGupOpWx4BuMHC0nLk4irRsMu6U9xwtTDu30lW+Hs5B/Oj5mOvgbcgIPeX
s5pwR4ErnrDTdOYWNLZT7WhUJvmuQRrTchLT5bFk8jft5kUb9oE5a6v+vPBqKlXRjtFk28tDVcru
CPp0yLaa1dpvsychEXuG8groCbLb9pZyYnxLrM3sF+JZhW7SB7daGizioDO5+M7gYnF2tbS0C5gR
7rNW52o8R7hWY1sHV7GZQdGAkvJLezcAnzsvli7HeaeYtQD81kWx0xA1yvPJpKLYLcNSXgB7cN4B
8Khbt6sXXMmwiLFGcwoGeM4jyCfTXMp7rfPTB8Dc9pU5DSYP5VxJTDtjNbrRWGb+8wKa+LLKeR4x
vFVJsEWw0ji7qjeqg7SUgls+aHOwzSyThcrylJeHoxvjj8saWefYi2SN6po6hHNHpOKrXKCuhxjt
1AMvIdfbi2GWIoQVUqudATESp48J6Gin/CK/NufU1zeTcJx7Ychh2bTWnA6gqntY+0sFL1racBSi
FjyXHRWFNoCf56Ff3XCr/WiqOsyLfjf2R09Pk7dsdPwq9Mp0fBLDMFwv2DFvsL1pz/iyu4/FzcFU
dKoUDHuMqtxw4xTFVi8H7JOZHdfvWdbZVgjGvEyvOh1ZPuP/eb7Lqwox4Ai29EdLwvlHy601bxRF
uTwz5pSARZW6Ad97lA/mSHJg4mgmzrpB5fd2N7gvFPBdtrNENV0i/TI+YlXVV1oekEHpz3PzMnU8
1KEoBus1qHDCnZHBQ/RgMRXlc1p2k46yMfD2iaKlsMmsrqkOY5aJH1Zs50XYLpp6peOh9F3A+b5w
8gYHpYR1mW1dHBY7rOmGjs2/52caCSyy0NcCHFMmjI2bNI+1G0Qy2susL9Plut9+nppY8o6oLOMB
/3Yl0LVkBCyY7pKCx8gUo7jUAUpOkkKH9KMk2uJg1ZUADF+P95MS3GyuX8s7PcvtH2lq8UaANNHz
gJZG95K4cmZpzGPeJI5RYfnT6pIwBH9IwQ3jhlzjOMz4oVv0oNaPS53xHt6PY1HdWPoYV9tmHqx6
0yq4jjBJguK6t4fxTVp1fK7UOPxI+wJksai5cNxv3Lwwu83xnheb+xoQsSFYvg31kEgrf2pLt+13
Fm+iOvISp/rQVO8+B2VRyl1StL3EKGy38NctTT4bRWYRlKjp7pbnasGV0jflqfBy/JepNxn4+pup
5+x40+Cz5yiKb8Xis94EI3hMJDo2LD+9Y+WLzNQWD2WqvClqYz5p6Cxxke6cEr49HxfqzWFK584J
ddXWy2ammDV3i5s0aeh7i42drjA4apBJM93ZLkiKiPXdeYj9BZO+qwlxZ2orsT/R0gaOIsm9C/ae
JulgAOK9JZRokM+W3/Etej9tmn0HT4wcA6mChkXX9r+TjO5zGyRp0G9ETRJiaCPWz8M5kxUpGtQj
xHN1gfimYG69Dch0+o2W+IbFaRkCguzzyf9RTrX5veuUd7TlnD8zBOmvtCFZfigwHD+01Eh6WDtS
NiHWm9jY897PL8Cyx4K0sbbQwn5O08vYziiBTFNk8y4uZBbszMzNdQxEbXFfIJjRN7LXWodKYCpy
WGuNBgywNF/b0cCNORCGAICrUz6LTml/17E3EKAxlvG8dws5cR+u6JxdSQw8CMaYutLfZBR8Od92
kmP2wwwK2wsD1RXarpBN0zwF7L+yjcb7pdnoSP/vMsdKgnBxkpS/lBpOEVkZ534/1kDS4EH0yOwX
X1t2mqiqR8pOZjVsEMplP4z4qlF8oqI4eXGTxWdKLi6PXbeuh6IR6bxVlt1q3M1+/yOXji52SD7K
JeK1JDB7VvlMHz6rtPwgGfbZGzWhgKY6Yxn1aEwMpXNgZjXwpUsM7UcxJBlO4LoHWySiTBNtcOu3
jaFt7WmsvUcAHcm9V6h+ipjU9cAQoSO6yTnjdG158LW+c69G5B3LeQsMrjx4dYn8vcAKCmEkC3yz
PGolOOmtEM2Y7hXsTozjVioPSa6BA0/AW+sHorkSE2aLU4xvdkqRSZJJrxWkedAVLIk/I8UvqsWY
z/tJ+Bnyb/QYQbzVSOBMNqlsZXawC5xrT8mytMScM9PHxx/aVjwHB7SX1XDqjZnCj+XEFncQc1px
VDKd7Rtr5D2phxlKy37Lz7by3dwkU/BtqUqUxpMj/eBsYomwby1KHkBNyEHyu6aFk/7Nn8xiztl8
60Xy3RM+6IrRy3z9Ma/VkOs8J6LMeHk6bBn4k45/PtgdgKe6SkedLQFyUShN1QgyiveoEblm0Tsh
RVqls0EU0tllHq/LfV+xTt8bHRfuJMjYcg9eNvRynzf4TTcz/lb5zTCKZbm2UzqA7XlSKmJ/wwlz
UOaFSe2l8t2P4xoMSNZO9Q4KeaXjUBlT7cEzh6y86vBUkC/SJ8JZNm7rxCCtoKIHOymSIXseW+RI
FTUR2xYj8jCSp5EzJ/1DM8GR3CYCLdi9n1iaiMo6trR92ruzdpHJoLU7QHVkGYUyaZrHQRg8WtJJ
jWJnxUtPpec664ZsGFnSrFYlHJjLl523rVgJJYEXdwZgrnwcLlu9liyuOM3KbichmS3HMaaH8BHo
wVxuLYVz/8WtgX1cNC5okduWEHdrP/ZZuVaNQycf1nDV9fU/QTUiDGkEzBl6noj7K7D3TIfDTsub
HgRM2rPlC3CGv+nwWyjVRpRXdCSc9LLJkW1HdWOV543M5HJu5ppj8s4yAEdtUq2rcVqnaZGfgoGk
HRx2uSevDV01PXWTLZ48gEzzldWvlEer73XxhqPMqbe+I+V3lZss0b432d3G9vtqCBMILrfoEYx6
C5fFbSLQMHa67fR8qveiSw0yeOzRY0cBl7vXd0D7lQe1KlN+us0JpGkp6bpFeh9x4xnxpRo0yjs5
L9a3WMlsioh1muedGIssua3MyrM2o7ko7UjDHa+XXllQIwII7wpNei7N+5GLWO8mCkljE8d5rb+u
QVzu2ZpPZI14JEeP0PAOxvXNPPgGHAVnGKuLIvfj7GLpYsScs24Wcjtq09LeMadQ3ZPQLKc4OuQM
jN8mMlVyNyyA/+fwDUBJ7gM0w9l5IgrWucyaLG03Tn37ETtqeDS8FXMVa73wzt3ZSapQT0wnP5PJ
lNwGQTpgSrfRiUSdbk3lMdG6ooERl+BsFfS8D6h/VsREJdhG0UnTjOuhRiMQGqZiz9r6mWLJqScS
/YRLdcQ/4Suel2PD01rOCTSGNID8EzIuybM+atQsX9Vc1MF1geQ7fs0Wo04POTtL/zhI4HLfFZAe
/5jlMEBOqTWYzqXkgy+Xmm1O00XVDA67z6DsRb2lprXLyE6R7J+1uuL+H6bWdq/TygG+BtBVwRRx
McNXD45ItfZ5yTv1DrEJjNtZHXOcW18fWbkqmJnVtjIq/UBixMLCRQ3kz99EajXdx5zoVpGcrQAO
49rVy+rBkNwu5IHp8bXd1uzVM1HHW9HmGMg4YflHwiMVbOH9+NYuJcqpD710FNmGr+4fS9gI4zHo
dbbvJaGth1jlIIQK5YiT6/QOj8IAQnTbQWNJ4XGAeh4nA5UtDQbeDEPRdj8cmZA8YQ2eus49hM08
PSUJx41bxA4dO/jJO34eomdTS5xHtrjNsl+EKr8Zlpku22r2oTn5XTeQb+OM9mkmIsPaNrIxh/2w
Gi9DNiCl2A8aDw/6RM9Mt70svI+lh+Ywm027F24LElgYfhm2QSqeeTdD/YLyQrruTCdFC1WRF0ev
zvpsI4DGT9vMbLut0Un9lbyr2jxr8vU57/Wup2bLvSDbIYaZNxne0XuuCF0Eyob4dkxL+nWpM0FE
yLtZ/nAnw31TXkKosSbVckvqK6HHfOruwustjxsWvOn3sc+Fw3YZLXanKmOJxszMXrqYNu2uy6Ty
9+wp6/ay1/TWTcJMVzrse5jfb54HrdWgOondPNJcp3hxlso5wV2ZAD4oEehbR8/lHR2SztgSh9Hf
lb612JvKXDIVTUYrHhbNKnFcQOYQmwk98xMQWC+J3MnuTfKviqELDavVPzpVz/YKfalVNE860US5
ZtB21fq8fefCAcOfZ62RpEaYybPvwJ6NmBlNMsR0nz8aWWUSAmKOvDwB6NXPzQAKfddKbYba7Ert
aaoXGPNR0RSGcTY6wgRlaa2cs5xNooigaBlGKJUk0yNVKz+kqZv21bPyNTSPSLRtIBQQBDMb2MM2
4tGYUuFFwAc1PrClUZinbBm+YSgm7N4faIZuhtrmzg1Ia7nXsz5Ow3EkBCEyZ/mR1jR4orktlnYf
5In9BpqkTqOSe+fKihWCcpfKmO6lPxZFSDNSHGdA2m+akwtCkgJP3BsTOl9VzBb1xQq2PiuFHhAC
IKrWOJjllNabYAJjX4+F17BZ7bNHsiYhtomaop9MDH1Z8zJssk/SPpBPMRCyrmCnQL1hZ5hOfIml
rjS942JBHgpVnADUTSyD3hkLy8gGuAqaJxCZfRPZsdYyPMnKhP2ZNUo2pVXlLhvS/VhsDUVVSzJV
4sPUsSeHZiYJLH2EEzMj7Ipspjey11jPJfnMFat6Tm5W4PjWNcUQ1Wzpr9BHisPhvQOTZoV2UyVV
lPm8t9Eo9wjkxtFICoIbJs0P3SrL3W3fxtmHVgnTiRw/dx4VPO4BKIgAdmMXYtJI1DNoEHed7NNL
KeOs2MYsadNF5pclq0/ll4Q59q1J3VW07YlasVvD5KRvRLk+LN9tq2MSS8yOALTJoscmcxSd2CR4
WaEzz8p7T0RMAB2arso8AytcWEe77/HYZkkDUG0ZoNl5sjXIq7PHlKpitIYxLBiuTbgTJwVOjk4L
HRmSWO5I8JurS01L/WJrpkH2zM1YzpHPK9fYuGyK9lZKgMG57NxR2/o0+msWDmoI7AJGQgJb01bJ
foKhuGzj2I/7nRjsjO2O7tUkqYzAnsLc6mr467TmWIrqgJaFUH2TUsE2xmXQV6YedskIHxOdTKk2
glFaTegFWNKNF4yuFTaFnfZnWlzbwTmJhc67yEaNnTsgHsTABBXcTqOp7oKqOtCG6toNPx6JeZfF
A351QHtk5QhnNje6NKp+25qBnDemaMjkMzubnES/WFx9K505+6hk52eRUouVAhsNnMTdsFuR6q6P
QT9GEtU1baPB8i5jgramCAW6/u6TEcc+n3Lx2Fa6GvbWMsYi9Nh9wW2yTHk7Cs/6xuPRjxEwU+dU
9I3hhJVWikv89fQxtApiN9kA+rZx8jbZGFPG40PX61tuNqbJveDrTzFm1WwbNDMtodRCARsNQV6W
+8xQ/G2V1x4zkYXIpNBoPBIq+zTTNUg/Ma1duiXaXZ9XWcLLvdF/GHHm+kCJVJ+eL9NYqn3G9MMP
VzL9lYJOv1ww9NUFOwYIRGFiyuCYL8AijtVEQR6x+dXrs3Z0qiSa64a1KvEH/5vfBhqvP+qpbAMV
LBmTWwYbaXXds9u4zDyq/41na3SK4rn50WqenUTV2JUfQQcj02FKtYSiHiyD3lpWnjI4lkh8lb3i
N5z0kY4ehIVC9PWZF8M044XGSaanNA9XSgiySljzKZB0lRbHfiQualv5LmWvo7wDK+fySKr4WIMo
a2E2UONNck9LVTsbwaFDW1UBHFdXm/r0Lyn2v6Lj/DEC+Fewzf+6ku89OtT3/yIrePivnajfXkbi
Nv8/oOEg9vhlmPc3Gs7Fu8p+NL+icH7+hf9G4fjuf7AqWiDU8MPCuVhdB39B/BjZ+P+xUA8zYkSL
4CDP+T8oHMv8z+r0QOuBDQ6Iyar1/b+JPqil7TVMDbUNPo1/RcL5pGjR2aYxtIW244LTJvXr0/CW
O9jI6jrtLlLsJd6ma8zZuCrsrjB/aD0RkGGpWZ59HD3T0XZxCT/34Zdzdf3XqPFXc9PnBILV0gQf
yPOYU/+MbFsHv79ICrIJ3iedIYrDoevIvpYMO+9s3p/ifHaCtD2oGW3KNV1ytltM1JRrH0qQV00F
/rVP2EW4QxUTzvXF51rVGb9MRvHa4DFl5XM8HEuo5T99LoAlzkjtYJxMVpJh4zcu+bt95k8Ac/Mi
IdczX3r3cqCRNOyKSjFu9K1qzuAI09q77uaimCJ0T5p3cBp261/Mw41P82kdVoKz2iBAqON+42b5
/bwVVmmbreW0p8zNFrFh/bPmIxm7/jUI4IrkyKJdiM6AazrspNlnRCjYXu2/zkUq+p/Z9LcQTn15
TMyxWnZQqIPseqIt6XyhHv9plvjlTKI2g3+wokLw9rj8+ulMGpD+bKa4xnHRVanO6RS08XlX+osK
k06N5jZ1q/q9aVJxUxQ9TNx8oqV7BhSCCeWfr+p6qN8+CrgSlPkEBK5eOn7z+0mrsxQ6r2tMpD94
ckRgVA3lxTQtlkP/V+TtU+Z2Y5p8ca0+6edhYCH+wXeJ1M/Bs/JZtFUvjebW+TweG+R5zDeXnsRi
xy2gp1QYn7r7xenpcmm1nal9Y1b8c7Dbvrz985f/dMfwMTCZ0MVB2wgCw/l8x1S1XcsBFtxRpzWi
HTpLuuLcrnJqxq5FpfyFXXu9AX8/11x2ou0hDpiYrT6TSixMfUTktNURrGxRzJFoG5v5OHF6qfpC
vvNJPYHtw16fgTXrieWEpfH3ywp71/UT21SHgm4oobR/nUIjda0jPXit+taThb6cz/CM7C+0sX87
NE4yUAegUN3Vm/1ZEaW57OCDeegOYIABdPoIJDZm0ZruVUPvVu21fIZ/3SWCQOl/dzmJJ3A93gAr
x2w1Q32SjGhgJIfeqoEXJsztom6seNL/Wo5Sd+JO+vPhkIN8WhLxkPmGQV6Mg9cGN5mxnotfluoh
a9Ua1Sv3uJXYDjE9nj9Ga5nlGZ1629nyXBPhmwdoB3r6OKAIpX2sSi92tnHbUbF4Iwk+BSXv3M7l
xutsDIY0U44wYM3thGYNKqRyGdfAhixJF/jeBcB1Ol1zbycCBZDl1sbWEuMlU+L0TsYeDZywJFEx
0NijKyb9B50clFF7l2U5RGtU70cwxv1rKwbGT5pRnqfW4lxyO7xWotX2jl6MF+QMkfDs6H0UmLFx
Vi5Us6HZmf6xL4yRqITAv9cIgLrKmqCOqqSxQ9U23k5P2+pE6me3ocZd0jCHd81J+dnAzL7hWe5v
U49BBH3oYtcIJz+4dZPsEZN8m9jR3sjJVEwUm34jDRHvaRi5Z8nQpC+tGD888It6SP5nF7FTXhgy
acSNuviMib62o87pZbDnNNA0SO32cvQ5EwbJv2nYtmzcrRyBtKO3D7ExVVt4QQWdE0DxL30hzH08
O96uduLmPukGf7vocb3h9Wy80oif1zSGft7SvZ8voEJfDzBubqgwmd66o3Hj1/CRZKPLD5k7KmLL
GNQHIj78kMb8VN/gJbJDj0/C8CGZ9QEwvaunoQB+8uzERtLQeQm6k9nMzkG1IzvxFOGNM7vB2iNi
OFxbhyZ11ZbVYkJZ1MUkbfHHajGMHXVsYGlHMxmWU55X4p7dePpEbip9aZaH/KoYZ/fO8GMLVCrQ
Vya18D5TGWw79KvHzrXpM2U+7Z8Zgz7t68o39hI661YDoc32v9AZCbOXIpRbOUfTIEvHpYesJ3mw
87QO3cNdl2jcXJcKWq04NPH8wzHgZCh3MMKSKI9zrU7UUUJofpSTlgHp76v8DFI/egr6CuNZo/cP
ZqKXb9bsGOctURd7tpMFWPdSXnaehvJpyne6V2SR0LsLMauRPIfWqb/N9sIOJOAKMSz1diWE3Khy
2mKXCzQvpjnIqJ/m5cKOacawJsutYZpxRXJHeuf1ximn30/UfPPmEgoUTm1ybrRzdWc4KR38YgjJ
qR93tMSmcDaUjmzb30uHjI8xEe2JKAk9gqJ8FTdy2pvNorZWWeRnKlGSVl2xkn7jNdbD9qedNLQh
wqC5XE6jF+xNM2/PTAIIrmtrHu7cJa4usy5LriHtzidCL1B+dEoctZZBa7TKMQgWmXrRhSPwhh7F
gpREP3tVTGt0LhGAxWQHvFs4TQHZkyAWsl0sL9acigIa8lSWjykja+0pk3MFizfwaayFc+Dl6UVL
2yt/M8hW+Oi4cubDgmv1tp5rx91MdTeOlz4KDvd74PVZ/NC3vM5JSVqyPDuQcWcWH34jpYg0cx7c
O2yC+lvvr3mOiKT75VrafqLwvfqDvrGSwSh3fxVmRLuKmm6VP0r7XKU2n2qY4eqqSUfiFGlqsvGk
D2Sf7EBCCBpweUpVh25flbsgb8z0fBpKBPwNohP7nHZa2hPvkRUXTHxtL5KqFf4JutRiR4Oqs+Lg
zJyCOmoKpiUnZZS2vCTJhpfKloTMkrLZ6FlXHgREF3RhMX7wsNYFnTEL6cqwtVlHXdJrmUudnLZ0
iosuaDoGY3rHG9Zk3hC/LzPPx0XVFvaLCaLYObSkP3wDpu01SUSbk/LYdRPeSh59CzpL6LnVfvBZ
O6JBK8fDQmPYSjZW7OprfsFiyaGpQjUvcJ12ljF68hbfcgINO3Xb5Xqsle/eV67flFvDCqZARNyd
yJ06vNs+bWWAVj6PtL3U7zWaE4ze8L+aI3M5GgLgEyF5o8UmW9TdLTpXKN3Sbg76numgW1+442QS
VDp01q3FZijPTp1Os9WFktt1eXVhlENZJEcahyR9Rd3ETDlyWOX1yJ+tNQ6ZK9zVO2hnQb3P9EZi
Hk+lb+nb2gedvZFdUYAmXtJlMGt8t7r3FlQ5ATaQhmckDzTuSFvZevkgvb2TdOWuydLEyzc0Hwux
d1wLvq1G5nFzckqjSA6BQv/wECgCZ95xXXJZUG21cgB3nea8LSd+UXu2nzmu+gSJZn4y67oQz+M0
0WYH1auXpKzOjCfsd7vSRxC/1kJMpwUFmSXvg+qjb2/o4esL3bLOXmVxLJhkX1O2nzVpm2Tf2tEc
3Es5zAtnKjU6K36q+7lmyYpFlcW3HW6U2Q4Hl7ACCMNsqmzoVnPa5R/o3fSewOmylmTOV7HdkQnd
DLNJlTjXSuQoroL0O05TY6vh+aK/CZxgr4aiO08IvR4iepT25Ugj5Nmph/ibMcvg0NapG02Z0dIk
MtwHyvLvmPezc74eo7aaPVAYWBOM4rI4unY8lajxSWkhMacZr2lev3SSOXLZ29k+/t/snceS5NiV
pt+Fe5RdqAvAbLoXDsAdrkKrzA0sMjIDWms8/XzIYrMrizSWcT2zIY1VjPBwyHN+aaf2VekLyGpj
k9VpdXeUc6g8krhTHlbSo0FXjHYDzCo+chb3CB1Sz+kc6xYqWXedhMRsdYhNYBnI15YMV3MXgkr7
sIjVPlNIqF80ZfBrJ1p1V848WOxqzrx1FH0OyhTh0lbWgZw2VtHZa4DGTjE8hE7OSFNdLTPKs6Oz
GuKoES8eJLSeB7o6wlYWUwh3Or2oSwFzTTVR59LE2OxEYZhnmmSXk5GazVkD+UJ6a+TnseSqNnuO
dVxXwGhlWZvftKjODzq8yy6f6THviqE89qXd3Fdo3QhjrpZjuyadX3bpD/Q7LdHSNMB1cH9etSI5
UecqfqhSfl2Hl+MZdkO13dKwyZ4RJYUrS1xbt+nUOkwJuomuQKyq67S9OromlXXP64RE0k/6auO6
Rz1eXJ2IHOG3/aR+OqFiX9LF0F+0kGWYgPQqdynHbgSWmDTZ02zRo+sx27bx4zg0XzJVW8y9RQSE
/cUADU9vCLZCyGLz8GXrNEGBXZjm2CtNm1DLurRhmhZtaJPdyniAnjcf6kcEY9kpihLtmx5V4TnT
abNF4gnnQrjEeNAJhCL13NSWIOujRcE+QGT2Dp3OcKIga3qtCI29603AMvL5LPuhb0gaR+1sZU8l
gR6EUEaj9ppgiXhOrHQ+QaBXDz2KiiOynKImiW6LVm8Iddi1LZq0NRvnbCPUjb2QdS39hVza0B2M
LPzeD4vzYqpJY7tyqHu6UZSFnwPgwazeKjNNL4gakUtD3wb8YlSA8G14fLreGICMrV7dD7RPnQo8
X7ta13lvjenixKSitMngGkM9XJakbb+OdpI9qvkchjunGdZXXY8kL5Q6T/do9x39xsbH2O1UUTQT
7dBVejUzbvuTbS/dc8/Cf88DneYXVeTpbTuHedAPE7D3DJq/7/C0JH6UNjpaJMLcSRoTctg7xTJf
I11GXZA68TRxfBcFhn3OTGVHL0p+1pZI8dWY9ONitOBg20R9HIfOcUcdVifOTJI+2tk8tGFUIRct
kqeszN9V0PmAL2gCX7NivXJoG9Nb1hpBfJWoFvXsjtwrWrwcqHUozw1700GXQ+RRS6Ej02gpHLhx
mA/vmkRMzxKMmNpfeiufZ73sT3baZJdsyIprjbOEMMr+Y2r68Crzxr7Vxrjfi3kxA6MK4cL1yWoP
SxKdMHmkYEyZobkObsTLKlIusU7r2KlErwS1LNpbs1qVd5tFZXZz5EQf3KwadfK6LL9AVdbvpoE9
3xjs71rJgMnXGRBzK6tuDIwrE8tV4qSBkbCOFa2tAFMn0Y/GTuVJmbgv2jJRD2mHxArUvmW/Krur
1uetr5o1+rBsslGimpmnmKP6CBmkeUhw4oCdvPbLxfxhzgoBrl1xjqwh2jdT6NyLUBNPPTvAidYb
y6WFbrrpJ/SpK+U8u1CuvZ+MqfVmdjT2KimxquTmx4fKgC+wjNo6mmKsD6RVmj4VBMLL7b5xFaO5
bIEGTD9d41K8jQSlIsLMzmR+qtAf+EtTql+MKRX0L0TimJeGgPBFZDTaXUAbKOGB9lg7+l43mahW
/qC9nRQkbIvsA84YOpQ8LX8cIQZStV+CUlLusMiBdVTBIFBQWtIcZlWfPpbJeK6NNjtlnYxOiEkj
AjjXBzQM1ic7VvU4skfepGweEOESsYM/2cr0gEKvSTy7G+pbrROldUUjQuOXokX2OabbJ0l2Fp4r
jLdmT3MRSQXyLiG4+IlUJDKvbHi6NIA9ISShtvvwK7MP/ANK8Yj2quJhMye9Ue3THaqklv2OcmaW
MrRPL/acI1sx89bLytB8oNUZmj5z8mNSaV+GaawfpnhmjmrC8a6sm+m00KXFM9tSz6FcaE9iTngM
hT3SLFGUXjKrjHSmbr82srXdTs+V2yTVXtJe1QIZL4CAIo8l5Qv5dRA8w5CEWOcGk4AHPVp88ChD
uEPF1ms11GOGVdbKj0hYFwK9mYLcUkrFz+1xvplba8F54tAJMBrOZW6Qd6Vh9o3VOL3PWEMQmjba
fWmQoafzhgros5P7SEQMZVwnMQBEkx2Lak79RcuTx9SpxxtK3kUdILfTXLLqiq9Go9QIJJrmxhA2
FcZ10QQ5jo93gFMe4mte7rmikbPbtPHtgaxXEjIIaP1sJ6N3V0xzfm0YkY/dx/A7mBm5U7NWh9zK
rI4tjyejj2Zn5GKMCxdXyWvct9mdluUt2YZ6htRkZFVUFtKfSiW7OuRC0rMxdQG2mO/UUsDGjU0n
q0NX0tpQWxk6Fis1dsKkemVX8t7m+oNF9pmG301+Lfzwkqi7VKh3aldVp3B714pG68660djXedSM
G2BF/b4btRSWqbC0AGnpuSgjo3HRdlsuW00MS5WqSMQSZSIKmQHwMU7t8nbQ1eTdyXtuwGTFdwCg
wWQfsq5OM5QgQF34SKm4uKnkCCU4MxNe6Njs94irR6R9ailPNV0QPr0w0yEylOMoahUllyL2EYLA
AtWpuhpoeEX/YwAr37bJ0SvnsTrklUENHxGNX7tMaO8rWAzdvwPPMeZ9DpjdWfuWkdXnAPzIDee1
jjK6YwvDeTBWtfbVycJ8EhZ5oE6Ninog6w4TFYLHyGgbN4rIVdqEz8tFyTVEEUyI5qvAvH0/46cB
EjFN/gTrzEprPivtMr9L1BN7EOACBYfe0uqsWPWXIpqWO7tZzHFHOCAMp9Otq+kBN1IC1qNYz9d8
6r4sC3c505Ez7inT5ouVEMIfThHNP3hZQqxzYi/dqKSeXjnCxgS0GI+DkaBOJ1SluuRUovPE1Iax
dknHnDwsB1lyBjIKo0sobWL6Ie/Vb2KCRgx0HnYkTcbSfCW5eXrOM72dYpXlxVFKh04b2TeXgQt7
6F9nqeJTkbvEGDVKHfHh2H1d6N6cdPE8MxrO05U2VPUVxZuDnch4bXnTXkWbFT/AShg56gj1913W
q81cwV/bVVbVrtT5207jzx2mRY4lb8oMG9g+HvvcOIDA9BI57uzwarAYk86NlvBvtbquyytyTVTj
6CX4J0sXh6XC3GiuDXeYsNqRRtNKODfrYCW0vjSjMT5FTm9c814p5bWeWiG/DiXlRdd1mpbQD/GU
W56VCOqbypx8uAzq2eanloai5AOOr8y5OA0n/GHR9BlmqhQFNXwEx6XsCEmtx8ah/rk+8+AOZ2Ta
tHr3O7JemvC5zWSn71WIgG5vT5Fd/Eicrl8frFXkgHpYM1gxM1kvLZqsgtZxm97B9IwQb7TudKVH
5lTocQLCXi30xZHqqzYLK5SI7IaHIVVuVnQkQHZIAxKIrRuUnOzxK1Kp5OtaFTqQJrJFzvaCQAy+
WOssquRSRZtvNR393DXD16SdmxpGnmdrHiv07SxdBTxRN5HG+uuQEH43rUot9pVldKAgGbP0sRkQ
YpxtJQL6Fs5kGcHAkwZuA5/b/GpGaWljuB1LWqygCQhOstVe6w+MpoAFUTYL9biQPoqxn6eagzTT
XIqTAF4YPAM1U3adyrlKP5WkrVmCRib0Y03ElLpfByFJ8Adj7pfPVUWjV+0sii/lJw0ayOzceei4
nlQ13iizquLA60rLf4bOKMcHtNIae2kvV5g9Wm675JLHoknPharz2SgSIvnGwzjV7piFUvQhrdrc
a1WuvmcxkVGkr7CttezwejsjYWE15s6hVRepNbOMkIvfbP20ALutOYQ7NODys+kUdXyaMkfn1OWj
Lfgvy5TbxWIuhilp0FArhqfCosERcTZyoThkxHzq1DACHp4Xu95Z65SetC62jH0bpjyk1LZf9fsh
Wqtq34S4wveMySQbGrNWmjslkmt5h0mR7xl3VQawuGppXJ5ouVXftoBSDFgddVHU/rInrq7k0gh4
BU7OZWXUVfyN+DKu5YocmyYuY9XuY6NT4t2UYPSIw4Jm1G6xHeoVh6LfN2LlWwN2OGe1HWbKVvNx
Q86I7s6u0tbQ5YY9E8E+0eVUQI6lZYgwRaWyd2pqZisefHNzKvHitDvDGi2bmQ/O7dRN9mqfzHAo
4yMTzziu/u+sqPHztLY6EVaPWj44hduMdA8dw9YUjbtkyrhelC6XtD0VNSbRhVBKzXfWcSpvpq7p
ci+dB+XMxaU4N0NrVMeVT2wfjFTN6nenUxXFW0g4PQBkp/WJVVNbznBwAyHNrS3LINeGQjzEyJRL
PGgTmnBHEWN606xEiwErqF15nY3S8cyuqMP9yrDPDLs1UV1YjBqakAWJy34NfpyeiDJLAHcNp30d
icbF+oLmG3RN1XvaQ+e16j4wMJHApxpjQ92qOd5FBacoWBCfdd+pqDcyhtKK0z0gu1888mm1Vysv
uN9ojGWZ0hCRfCdaYn0HI8r0oHdm9Kpydujn1ZIq1MnIVbTQ3+4wHtE2S32Ql9ul0af58u33m7Nv
EeLwh7dOE4iext9s12rdtAZIh7DTx1IDGCyGaqUjNi2IPMwZFOWeNNU6gxSqKS3L0i49q2OE0D7R
9b70YhHNy0kuWhvd6iKsmnOKyUlQy5UOPVhqTOXUxIyh2siTyonUYLrpLdqwuHCtvdU7Ga1VlZKe
Mak10dESav1pdWKKP/XKVFeQZw31JgcO39qhUTTdOkGKbL6SFgukl2gNLF7WFhnAaVTlUHPuinlq
vdO0kVNQk1GMAWzdhGNaq0Vel489jtAiynB0mci4lxMbO/TwTuOJm36mYDuE8juZzK5YI9Jq8UzB
ZbqH/gVZV8xalvs6dZaXZikXIg8ySHGIiJbnJ2UZPL1mZNF8y3ZqIjdzLFmckEmJZo8oUUHb29cV
lq/Eis3m4CiE5qgA5UzaPKeLcLrNDTCxW2dO4mpvpw5XhEa6rH6gTxY+KzYRHnV4aTOF71AXSoba
MKny/NTR4md5k7DTgP6xxAzUOO/TI+uG82wYFTEv3ME17QqbVHpHRUUbe8XaNd/EmLB2912imnsV
SOytbeyQWP2MVAL393fE71TpXMR56ldJqj6aaPSjKwfJrO4rYwmBLCBT+5d6iXt58/sTE79Qpj6P
rajS/ayKxHQXNgud7mtDH2PahrEk+D8DOgIjNtTtCSzKOECWv6ZHjVN5rMfYoExn0Pvuu2wxPXso
lzdqXuatPCzMYc+Z0dqGRyRc96VWLTH642Kv5eAiFZy0HiHsIJmUOcmCmY1iCSUorZ7LQl1CZmKF
Irr6bjKgL0A++1k5iJI231sF5DPE+hkN9tfcRKt7NeZMfgAzNMulU/C1eymvxfGJicgcHyIm3/Uu
1EZ9fLKigQoLRo3xaKSKHC85jZTrQ0s51PgkkRYNwCBcSckRMX9sUGkjF0E/H3L0/qyv69L84H2C
0dDjkBWoQ8GvV+Wmg8+vD1OaCxGYeAABhJVBM0wH/1MXzth/x6iRH2HRRoh30Z5VF3J0i81DJzIV
P5ywqzX2qllT8NOouA2H6Vw21VKjhbWriXyoQqewXeI+0b62xWhOXjjJTcQDOeBAESQOOpSdCmzO
PNxamEEfuzYf63uWiSU5wMea9sUiXp0Al1QrUPKHRfoFmayKWi8b7HbDsGdYjqAsGlu9AX8qGp9N
r9dPEaQpYHubQnv8fUbC+KUzdVHIaARdkpW8ulBlWD13cVGsN5HIxu8qBZVA69QaKL1rM1TWX1tT
6w2wgGnMrxiw6vnRrusk8hJcP3yyXXLSBH7U6gh0UdeBoijY8nITC9XjKphpApGz9QTjaikvEE1d
ME2EILtGn5bpJcT7u1TuZuucke4o0Q8U5n3zvjkqyreIUKBvlqKlzYdYCE3EnYRdFpvK1MQzMwCc
ZSxwwBda9M0Zuyl+m7DZhe/mEnJthMCbzicEy9wESx+H47Fd0gTJPr3WYNgxVMRZLzM9u3YRg7wf
jjQqPy7gWTWaZg5sgBZf6S9lAYKCjVA69X4tei17NeH5edDj8yS1QY1j2eV7Ul22bsOIoet7HCdy
tOlaqmzp4h+GUszTjo2qU+OI41rc6Q2SJ/jJ1RkPC3/ylOwGPUvX+zqElj5XSS+7b0U5oIl2jWhK
0OzAQg1npMd1FbRo7NSNZEnWy9r2mnZTg5TTUWnlIxaUamI9C3erUvXLW4XvKQEdKU08Ik1fGg8j
/Q4E+Lcqz+aGDT27ps4k19M45iV6oFr0tjXTo7J0yTHpQnqSU9yn1o2NKlaDamFiQdeMpHy763ti
Os/sDMPgEzqz9K+WqSSODwxcDHQJ0bjZae4wmS1YYR4VYeMNPdBLC3JaySj3CzQVSn2LQ7ZXnSt2
9QQLZELMVDv4Kx+blH8hdvuTCnBb34kBIF3FNAgRQtHyq7DD3Ppv5djOB7xgUn/sjcXpXsvUqLP3
OTYh7Ry6FNgZ0J6ab5Ql8fr5KS75j6SkT/8PFi2qWxHYP7Lg/1la+p73778qS/n//64sVY3fTEva
OH6QY2vUgnDSfheW8m9QBfJU1mAa0J5uoS5/r1jU5W8CHSpJqprmiC1t+x+6Ut3cOhuJ2EMgpzG1
6/9ROzQfxTXzv/Ivfj8wo65Dfdmk3Anzz11k4AgFcek01Jo6wZa25WuT4aF0BrEb7kso/GR573X9
Ts3f15gEwecBay+dRXKJ78WQwjrVyL8vRZ/5Xfc48WypuqAVL0hiAz3DaVqoftRUbptSt7oGtnq/
8iqW5ttaX2WCx4CPnuonDac7MOHIhPfB/uRAByxB9Czne5EfrJaL0oMa4BUOsYWXGwNHBfASgkNU
VbDZ8WV9kGHk4mM8YVOm6Ut4MjnaReEx5wGUcWe2P/KCkB4z24nuDhBp18OnVneyiHdJ0z5u0Q5Z
/blOG/f3ttQYPYrmmxout71Yjhh/8FlQ9BrxCNOvmSj2iYIdrXizs2+WiUweMt0CJ+RNvJMJfGJI
W7zjt4vuAkYDeFwq8xHQ8RCP77NevTBZ+jPmaxPfBOxBFRThizMCPNXRnlf1mRxrnxWW7jL1iFOI
g9jvJ3XcV5HuY6v3MqsOaGdGof45T8UBh0Nt3S8J0OdxjGc8JV+G6ByzmpC7vRNZ6y7tTZE0rk7D
axiS9BF+ABBAzexMLcjFD3X9sNcnxXlnKnH7VmdnG3BefjMJIewjMivD+GnAYJlZgdlGfptlB9FR
wG29iQTNntK4Qz355MLBefZXkhSw/xzCKvbjFKmD6jn4ukitOYzRgMifQw4sqXXzPtNVF0seVEXj
1nLA6DL61lzf6LwyO5pzNeqbcyL8sYRPCt32kORx817mkaukXDqJ4YrzNManJO4O6YqabEi9cUnO
tdCopH7ceJ70O1ym21BiXVrMsv1xtg1Iua9i3qiVnI7BBU0QhvxScn6ZrjuubzP3y83ahWS55Feh
EjnK7qBUwpsRDoBvX2Qxni0iBQiTdqlaOaz2bd0T+Wf5ETLeUstPkXwZxy/1Wu+K/Jp3sH28Qwn4
grlccMF8VQeqvUteSOWXbFE5TFyp+jFNPqx58muCPIkjQR1BA1qtE2y0eiPGIxqSgDs11zSUPSqI
vZGwssU9sTgTfz1NISotbT2FfPpHkSUMWBOahXJhXY1IBVr2zawSJjMDzmhubt3Jli8uLjBBdTbf
wp384Ul49/uT5I/CcWsTdf7TA2YLZGQZ23KzNrnrH9SIOqpMJ+6pddfyz2Sijbl4zibOZVjs5eSt
2l2kUx6vqN7a2hejSY8LXagbN16DMCjhdKjycD/Lej/q6n6ErYyMuyKM9wT68WNktajfyvmBZCOy
WvofsZa6CT+jAmDAnRroF0W1Z1Rm5CEwaTxDdK8N+BdKBi12FxuDzpTtLP0rfCugIBPyi6NUvsbd
TCsqPBP3OH3G60Ua32McY2mpnKmPaEiBy7tjGr9DuHab1Isq5ukJUSJ1qR115qCe8raLH4p+cc2/
FHn+KvH8+1P7Dwf1T1rtwVqKrELlBeH9LPrszqhSb+uyXjeRUPl1qVF/iDdpcVAO6tLCoxV/cV71
f/XiIG6SnF2L6ZC31K/ntRwVxSbBaqAs1vJ1uYU/AG54UXeXx5TTf8MQU9BeH1u+Ca5IRbX2YMhj
qbw11nHGSFPd8qgQ2otILtz1ynJEyBfZh9zxMpnshMT8C2s2/EXv7K/K8p8HzhFbi5C1/eW29idl
ucoVk2DeJgrFgQmlo1uAEFiXJVv/4vj8Oqv9zwfpEucGh4ckvF8PzxANGBinAiuW5mrIQ4gIY3zG
6mQHUfNXn/WzUuuXm2xTjVPZhtsEg4aqGb9+GjEbM3hPPGDnv9ilfCADi/l3CmhcowsKosXYetOh
7VP9bapz3r/6QTWPWeWbW/bCdM1Js+rLtUQdmj6juYLuyvdAv1tC0iuZQDSl1G6sSN6dBVBS9ZhS
0DHpLzE375T035WWIvN6cp28ObK6u2J7mg81nAEA3YeKSqc3yT9Wvc6errNsT/OtIe4bWG1da4lo
uofh2Vmq6TnyEwrFbYnXi7gxFYsNFtv3uNTQKo7rsNaNhX6sxHyZ834HMreboLKsNg+06IV0KJ6x
zbFuI0+JlYApPV0/C+UuyrpTGx/gkrBPars0nOEtbxC/ahW8ZaF5CdQQrtud3WDkDJ8ERCpbmtkH
Vnlf6Zugpd5P2AtV+L+Ww2B9GaN2P9WvivmyvYatNkMd+xqjldabxaWtPXCwQI7GY22Rs4TAdBFX
MoLQzX1XxSWzG0+yT8fKE4ud2+TfFxvUvKBa0zwtA6Eizqetfrc4BCjTFPiaqXwf0JrG1q2lPqTF
7UjtqThm/cPIm0OOmAOU1ygbPQDT7Q1QVK/94HgNDl2hYtVWcOxpl0n1MO+5eNZ2RbU5UYcdcTuH
VV+wXIIUcrcaDG09NXLR7HWoXES17BTJJtddGkPw1Sl9hwxuVv3Yr8WTnfcHjLC8PxMTBdzk5fAH
s5GgTElhloOFL6/Tl+HwaluHgUvqQ8NELnJsJqpfqZv4KojbQwS8lG45OMtHGjdeysCjc59UWJsi
3n1D65rRJY8cD+zKN5jN+DgUZL7TGsd0RMzSvmTWepokuPqh1A9dbMKiZigTXgDe/XFoAkve9YDT
9moF2ytVJxK7mFOvZpBRyjYQJCHluXQdeWMm38MhxI3shzl9DWl/4NLbi2xfaG+E6JF7wI8NUaDP
xiEyyVFGqmUzPC4xwgHnaBYo6GziHEyqPVfkPyBiZfewauZjrj+DGlzRcQCMyxMoThg92+QyNLYO
hK+78NupnXuZliD2fMj4JrZyF4fQmsN9M3xMs870ReaRIJVInMi08FAQ7MBOJ7s7dU7IDJNC134O
k2QekT7qjIfSaH1aF48qCjmt/qxEIPuHGuQ/1b2JeyvU1R0Q945ImZ0TvSUjwmKRejldolWlHWPn
jvFvsn+sEntlzFznuNbKK1J9QQdDbJVnrgFBHWeCs7y1IEJFR96QvA7zE/KFo2Jzdqb4MSOvYx0j
Vy0xomq3oUBDWbfB0H2wOR86420aiJDFnrWgEIrD6HEbKae08wen9AsifIyYdMj6o+xe6wyZMrPm
kt2SarDvhy8iiZ9B5by1E65sIp/5Tu/w7V4JbIjsl9HiTdkS0RN9ajWjprm4IrFcwFbbJoGp3C8M
pAu6qwpWiB4vd5otLtW7PON+mblWloeVcdQeXi3tGvGY7cbXUJWbWZsoL6ATY/UxgLiljSxMe6vE
qVP8GpIY06gXV+Q7jsR19Htdu1MDjF0e8l4tfmmU+BQR+LdU2QvJg/5EfJedYKdm+KD55dayIl82
y14v10NDqJdZ9iSilLtxIJQgzj2F+LA5X3Yi7G4bCLhIziisil0ujzppdTOyJEl+VNd+jdoFGVZD
AB8ZENPLkD6r5WfJrKQgaDUlNVLCOCLFwuz70lnCXyvVSx/z+bvJ2tNUiDCKmo9+UBR5gPo5xYXc
mWHtiri9V7qHJluPocbMCzEpW4MAxCBZJ4LyMMgPPbGvy27VSX0rUdG4AEn0puZPYjqTmnNY8+No
n5FmqFP580/pkZeqyl02YT1hX4mixZctfykxNbZJ0p/5MU2ma6vctqL1dK5WwoWWucY+oe0a/I9c
SPuYqTYi/GDgPZSx2dpt7kcm2lDr1VweC6NEs5O7a1adUvs7pO72yBtC9cyL/bA1V8dIFhrX+maD
LRGIZJhuZl6xZp7D/jkTwTDlpH0dshHNyZdp4LXZXxq0urVVHk3jVjEPs+Zm032rEB0aROJQhyej
v+jz45LtmjDImQpsUq/a2sPW55LnE3SN8DrlRze/hexezD6Oib4v03gWnOvM3KUSVcPXtXypt88p
8puiTb8qYbMbzeartB0XWs1NX5oKEyRGFKb7fTc/tVZ0ARj1Ri5aRyDiSbUdGLQ7zLeZuXjTBDpO
u+BSWzcK+zcKvz3K5107Vl/tJMhGwsvn5txTk5mve4MdFuuMmJ/U6lghJ86+jNZXVSOApJXw2Z8F
wr9lhRCpvAWpST5zna57RJ27VbCYxJq3fp3H1s3WPZr3kIUoTo46ilWF7nqbzK/WC42CsBxSoSwe
4BlPohoh8P3KCdtiZUlb92ZS4Ii23NhheNAgRxeUjh79okDp3KMtBGZYkUNAVJZ6QvTvmQjPej0Y
1WfCVSGATZ+gIG6W7JC1I0o4FJOO8trwqJ8quEXWq7h+nLvLMMDtOuMuD+uLmj92vJV74jLxlMNU
vLHc3+g2OElDqtAPRVluOr04KsbkapoB8Z59wnLsmr5mYTuWjg8qwYn5ougYdBzHLxNuvHx2e1Fe
HRgH3PCEVBBAG7LOPxErRMyCCbww+J3OvsJlXUN/IoJ0t+9vL+xHcUROFFn9onerJjoQ/PeUVGiy
MT7Za3Zat3a4fiKaNvTTWfHxKSkUwuLOc2fEBBwfsVJDwcWONX83c3R1vqEZUqu3lleN5GYZx37O
KwaseKeMvM/rnFCDgvi2gOi1Uy8IToBEyuLEX3ImuQp1Mi/fys0RZjL9kohiuqQS3CjcyzG4Sh9+
EtridVoexHDGpnU3owSXLRLlbAeuv5O6iy9gExB5FpBPppkHwN4dxAqKpvVCQzGXSvpjFKZLIi+p
HPWh1evAAMQuhH0Dq31p9O42TeZnYli8xAgQVqMtGb0a0aAU9dWIKq8K4bxCyiKGlzks3KFLfUlT
CdlL5HZ5Mp1vcmJK7E342d8WGeMH2Q3ztrXO5TuIPhRzdNRIW9wRbOZlI4PE8L3jkTmiWyRU6RjJ
aG8b+GugE+bmbl0SvyvSfSrXo8MgGiM8rglDkMV3NIr7kcc+OkdAl6/dPO+1GYsP57HKTS9EBo+i
0M00pk+OkW0W7qjseRj34qyL1ZsV3LlKQhTil8J+HIhGHyNef+UbVzMZSOoiDiRi7lKyDzJFelkU
0678tVOZTJQCKTGrcrV6U/XSauu+1Dnf1fNaPrMUoKLfCzJcjXzlGbZv6/cotw7leC1W5S1CKDkY
6rkhbth+I/DRVYgzmJYrXBdBTl1+S5DBzaR3xxWBZaLhROJyN/LTyOhUlMnvltn/j0s/LfWP//rb
RzWUfbvQjEMSw684M1v3v8Ol0bwDrXT/9DO/Y9NS/80U6CFx/QndUmmU/B9s2pS/wWQCDgMNUxIC
4PwPbFpRxW+6TuIBBeX8KL3K4NZdRQLef/1N0cRvJk0UOMkJKjAFXODf/vv//FJ/0v3pf/8RO/pT
6IAN+A0kbaEAJj8BiNz8U70VyV55mWUwOkTVqSelseZn2aRw1SXpRe7aT8O+6xrppU3fF7u+WtP3
SUzWJ07B5fiHI/cvcKxf9/mff4pqqtu3IiXCMH52Dv0BxoJ66RTbShYXZKgLsN6uHh7AIbDqHJSw
MOL+PrOj8KMhMOQvaJ9fMQtMyzrBiDY9JpyILW5iA4P+8NHMs8rU6WsFKh6/2Ogod8RK/Uhne99G
xLX/+++5IQX/iyT8/DCyZThxNGbTJ+L86cOQr0mTfO/ayxUD8W48vBNWkP2FSflffwhRG5Kvhe3+
Tx8Sj2Ub5abC8FMkG7rN+3u1dP3x33+VX/38fJUN4+FMOdtXcehj//W41d3YV6U6bE/o6t5U2MTm
qHlyrPVHpK5fyKpCD1Hc5a3zF45vg5vj12NI9csWTGvTsKlic9/+/R9OWEUqshL1JJnmJkU72J+S
ctmjum9e8cEa/T5E1iAgDMQ7kZDrdVYq5yk2QtiFZqzCwhtSeApEhxD+ejPZz0SFObpbF878ilAU
qaJBxm1MlLu66T4abTSATUgupOFQf+o7m99G/s5uGkbIYnSLGTkO5bLeLLNpYYIZVlYxTes0as1a
RbPYJyLbOTpdaxFT3xrkqzkk0L/QY/jScshYdNsByEPtB0v1zZRmFgiYDoHpIs1+/k8vQE701pGC
Y/T/UnZmy5Ej6ZV+lXkBH8PqAC4VO4P7TuYNjJnJxA44AMfi/vT6oqWxVrVs1OqbMiurzAoyIuDL
+c/5DmAPguz/8OaFqhMVQwK2ibG6FU7KSKBIon/yKv/tmaL3COQWVBWeZ5pQ/+EbqIt1bFztajwy
mgJzDUicePW6DdbZOdAN3G7/5+/iJXP/l8cq8lHnQt8lkRdHWF3/+ltJ0ahwygduNlHMJ4dtdbPI
PthlCqIEeMZw55o+/td/ScmE8DIuZACJA/ivL5okOAwjiVMmqqaHEfvlSecAuRY/ecClUf+TX/G/
PdSXbQReB/WerNgIkX99NWy67jy48bSLyNhumwGtaUo41f7Pb6R7+WT+8k4mJCP47FiDAzaty2T2
vz5c2lVesbBw7Zawan/EMb88krtC3e+7In4hDkIfAdDenc28qtmaPmoObYE/jLufF71I/N/3xejH
8X/8+v/SGeS2+DV0Y/dH/yMu6a+IJfXdPuvh+1vDWPrHP3l5vV8dy2yR5ZrN8j9f/zJz/su/7KHb
afM4fV/OBeNU6/+3r17+5P/2P/6f77/9X/7JKSO8fJT//1PGv7X6a/gFDPrrvx4z/vaX/nMEHvPF
+4+Zt6DM6e8nCclp4VJjHV8K4/52zPj7SSIO/y8uJnZ+liTsvojb/9JJAmXp8m3/+xdH8uS5CXJQ
4kvKy9gN/uFpUMbhFF3GTIXyyUC/95pzVbkJNp/mjAU49eD6jRi5l6ZpZv1HgYvUzkPKgQBSPEyB
Kuqxnw58sQnPED/w9l2V+aO49fNMrWZL7HUq+3NkShukd04BeYCpepbmsD9H02n/iEPKBuvziL+j
FHsr+mmdzy2hrya/w4lnsgWE8mBAQARgboEEYC677/TqrreKIHywsYmTu6cyp7nit0NqstkbYhDm
lw5mXIxZpk2DldIOlO402eAdYcXbpju3g77I90R0BPP5VMWxczJh0JANNQF02pLBK75FBvm5r0GK
c+OoDlMSWhRXnDp3Sk9jcQabrC5GHVn03S92mka/225Nn/jwkGWXeoqY+7iLl9+mY5cs79UYmr0L
I28X5GQG4SHj6dznkVDqMZlD9cortF/0l6s78mbM2YbSJ0wjcXh2pxD86Xl0rU9PZCK9/IihcP5d
Y7vW1wYi9MNIApoUOgZ3qmACKzCd+TKeP/RlAnHZl/eUnARflR4ybD9G5pjhffCMgKA7iByZQANJ
XJf5LKUj+yIKHBOxVy6ZOfFmaUZZ2lcM0SBPbqt5IKi4zMF4BmvYvS9NbnZkNkWFpaGJrlfyyOFW
2MiOh2VkhKqqrj2k3Zg6ezcDN3cqAQLb43qBdHnPNPz11dtorSj/jFOc5TiWxMVfsGZFdC+g45NQ
dECsMwVBj7rCJjERdmqgt1wPMemnn84UNEdOgnAFqQw/mTrMrgkAIZatULlmDKSEP3KDtpm3F1yY
rMQ9RiZUeS8mrmQY9sScKWB8LhW302VYcAjkzY+4n/PD2nklhv8sd0jldBkinwg5bYDwjUbU0MEi
iIj0UEXGv6JVYnj3xh6ejJVmICvRO/lrAyzjIcF5j/lA2eLFDpfEtIAXs/5pXaX0PvQxej22IfxO
6AIL8qXx+Tj34BpgXux94MP5vs1HcxpN5jHY9Tnv1xio3Rt3aMQ+J8Rc3M5NjSQtS5BO16ROjH9d
DNEg0S0IM6ybNCdlhkggCBuqPV0O/JRDMXdvEiPz/EVQzwcO49hTupgwP09Q+eGXeEvqffME027X
rum54aMTN7QSBSPXZUunWutQELBZvXJ4a6JG5g8rbIZdPyDbjRE2RRp7rCIqEczfS9j574ktmpMX
avExT1OFBE9rDPHcmZ4msNP1c0If0jblCghcOpnyQ2cdVOxpwkO9ixI73lc5x9vrIW8v2tKUIvkA
+uDcxX2I2/SCOIlpbVqmfhelbWa3NmN8QkP56O/hEsYn0jFqP68FR7gUp158Gyg3cx4dXJ9Uk2II
zH4BoxreYRzX6pqGqXg9EfUZKxgXkaj2U174+S5HFzwB/+ncLdl6L71hylPfznFcPLnL2r338M5f
tfGWd1MZhri4RmFrNDrb+oNX4SWkw8HFwNsFUJnbjqEwbIX0bGeGKFZW2QPdWp57zCbyl9syxvK7
EWoR26kkPk47SEmrYSyJzZXJcDvOyfweL2hqHe4hXXHEyWdc6T6ePL4QJrqD7oiSNaRyhekzR7dj
DmV9FzRx2x0vAahpM5ko3c4XyhfCPpnHNq2zOwyyVKQwW/cOWiGX/RjI7yQk5QgU7t2OtYO+CUx/
ZBfQWsY2snvRrJTRVEwrWe7ZFnfJJQl7u/TzpZaC5Rv924J7KA3+fswE3njbCgJim3VN1/AT7Fb5
YFWWTLu0ki5ugW4F0OnXek5vgGQ2z5004w3k0/W5i5LqUI9i9XdOHbpPOQHM+1Zk6Ru0ol78weIZ
V7u17YiKMvLPZMt6a+w+p/4BuS2tsI001oQaHa8pVpLQ7QwA4G1sfJR27IRO/9CT8AD/VRJnPyzY
ppfHKHRLeQL7BFGqKELSSBGzQl5jYc6bNVVykE3Z40FZFd3xaF9bv3WJQIezCNptFQgsEoWHb9Fs
eOKLJ4m3GgqvaqvPlPXpLDAqd0x2Oy76itDAowzh3eCfD/B4O8Z57Djlxdsa0+5jEglW8liZ7DMK
2+W1TwHc0+jQ1/Z7BFP8kbMuUSrvrQ4fM4BS5/IwkZqNG6SCyK8Yr+XgRyAomAhZbCzvVVirS08M
0JlsCpBAMWpj3Jq9SCsOmXBnTklfMzUbuwg5NYZSUl3+pu5+9rhneQndsPt6VZmdKDQA6zTOOIs2
nT9Rh5Pw30hCijbMgZ54bsn2PmLahgxbZmvRJC/k8GFC5RklRcNAQKHbeFoCzx1jbiH8aEPaHBff
6ew5isLlntR43O6g5rQKW0wIv5kC12gnW6XR+A2RtoWVzyc+CWeHYLTjWFD3LBHcudxD1AQ9vq7I
KTv3EFTufI5HOr14rwQ9F7CDoAyQ7mqcn0vnUvS5axs26G1a56k5sMe7DwTVBJCeMYuWe85MhuWv
rI+L1bxbWV1w5ilpb/yaGxXEx7ybGNwTxsFTg3hagr1oqesFwVDx3lRshO22aFdRvyY119t9LxwC
DXpJy21Qeio5hHxkyMdNjalGGaQeN2+bYTuAN26v3LzMECoj3oQjW+5yJXqfVJ8rGK+xJ/ExJXWW
oa3jRu/QUPNxOPcyTQighda9DIvW4Ffr2iE7ZVEyKCrWDC0KJP6X+tZxaNjBMwExzPda2okoLUGG
BsrjPXo5oKdtOFEzyzwzKN+x/mv8WwE77WtKc9cLGQB+tKkMkldnsHx7o7punzBXxz9wo4vPkgS/
wiU3h8N9zlK1rQMN4kM1ZRkzYLdVscdRNT/05EDYjKvFj7ZxVEXFOxJu9hNkC9GWVE8tvr4qzYKb
SXhTS+ZQAMyfhyFkn+odydAnE/5v/k+Xipa1aJ+Q0vv1CGadU4kXBwFzjMFx8BtwD2aq7SxtvQ89
x66k0GmmgwZBUUNBPppMc4hauCkSCOMbkdgSCz+73A81RaW3HcZsZfTmiLV5mn19QX438bo8W29Y
ftuiMB+GQKymLXHV06Fye0SEiLwmlgKVyMdZ9EvI1N5V66spdar2Y2gvuX5lQXqlRPnqQwmA5IaP
GCLHIip5GnioHokzel/Yw9QlMuJdIpjQlanpiSukMfo5KuY/SxtTqDMFuCgiJ2IJp+h4Zjaeow9w
zi0jdR4k5VT7qolpARoc+kJ6SMrWMpqYEorXjrWiTGwXlXJ5MSA7fo/ROIpttNZiN47keakByWO7
RY5SHMEXHT/PnhbuuV0D+A2EFdrugMFUgd+6qK53xqYcTerxYtBMxni47eosYtNO5nS81W7QfU0I
N5xB+PWxqVF58XOuhkw/hC3jtLMOlXMkN5k+DXx7wmOH50B9wRYsbLZrJnoGhGQxf1rlZPvH2krL
Iok5jIn37JE3lcya/PC1t8tIfV5IWnUMswgnA4UDzdFP4Hls0gG7KJ1O8fKTZG7ontfEI4WqkJJw
/Hdz8qrzBKLf7LbeTciRy9/YMmsZ4uDeL4llz/kIl72XjPFBRQAyZ0uqDlkWBtXekLA9mblOVlKM
03JM/VBR3BmlTdVCgpjtk15HJu+tsDHiFWUilH04zLtDSQvOoQ9Y8fk45vAmrUs35GvhLdWhp0vv
T1FXAgMG2tRLd9lRN0mCC6mcJr/4lMLS0+QFLUi/OFS591ApSwwzi4llUOfjxT8bXTN8AdmXnonc
lcGmHzTDGnZlWE2BKPMfftsu4pptFxdylQ3R+BAXjv89cEVssSWX0y3cpXy4inodTdeOFdnX2qn8
2sLMfWxKwbimxcbCFC9eiluunVil+L9r3BYjyT4GeFwErmpbJAFU27h1r03ZKH83wXP8rbx88s/x
ROblZ1AP7fzbgfYEuEYN/oCghzbyTiSi+WnKxRzpewIZRIntWUKb4qCWZT+jKiS0qscmfPfXWAf7
0kFXFpFlvliqrnmUcxG98TvjNZWK9YBkNJVMrE3j3FO0hxTPCLvTr7OjvfS2DnUS7VmV4MwQIW78
W0x2oTlExVr3b4svR2gtEyGvncSdXj2tjmmGc+PIotupjjbSfNtS4ltfrdniXCxSfB/2ah2zCQdM
z/lOspl9EE0Zs2MgA/MStNZx9soVi8ZsEJfznbfK9Mfk8SaD+sg9OlmbyZrsaOHOrTvRkTv/RudT
4esqaZI+Et3D3qDD+ViYPnuabOS8uajVr80FtdrgZ1ZvxGfh/UtP06i6ivixHFo7beaYKJQAlOQg
0laWAzV+5HIb664Yjt3iZvFVBlpGbFCkAjiVQXO/yqw6RUMbQzkX8z4N8ug46CqFZ5kWWyet3Dfh
NA3fyjENyQa3PaSYaaKJrpw5wjEkbZJpI7m+PUgryd4OhfUhgYSBjyukKCq7ryT4HVTE0cEvUkbJ
LWfd6ZNjKBPiSdbdCRicuaFJLrnwopqQQGI4edGB03Phbvt4kBHuAZ0TdWYxFoeWSFT9Dl+qaW9V
6HKlQC3NzQliKIeLWIblS5M2ozkQfPe4CC9y3sJcLY8pFIEr0G3Vr44zP105dMquTps6d+Uqx30E
Z+t+Xdz+NnB1ywVibTDhNMahczZymvQrduEzcVzOxvuOOhDqAuKihcscrHd0pazTJ068C5wl7qmE
MBEZ+3icr6d6tL+tj4Vxr43bgLUPwI8lSKvbupxL3Lgtug8Thso+tYyuZjLPRWK2Mln1c7WWCmNw
qTBGzCCAPTzS+fjbhvnwmvrRLM8jjQEYvCuH5OpQRMmrTL3sGcs6/VAwnVBlAHvBUaOOhyF80Jqv
UBj3WWCpeiuMyLbZYIVlsJrrYxd7M2OIJV842vYehzIP+CIkQD5RSykoHr2K9paS2iTOa4SO+ETk
gnTZr+WMTS1f7rEsx0eKqYsEe4wWB15wjK90vvoEotEObibvEt8oBtq4LnwrUtlcIlycPQOos8lF
93XUiMMT4IKoPsKSoqOjE6uBGgu4/N6jS1RzeOBSHaff7VxmHyTLuXNS/9ecqZXunkovnRau5ESA
d5wDdXvfgRDNNuVaJ7SOasc5WzqUhiNnAfWLgRaMTS1myZxuimVAMWytLldV75beiml9YkcLf8CM
csAfzHh1Al00H23SxeY8uEMBwypMHhn3DNh5AE8/x9br5b4yaxcCYhVLtLXFMl2TnMNdny2dxMoU
td2HJfHSbxR8yIfMTmtENmvkxsM0gM0N69F6IsIWv64JD9d+hB1XX1c5HcRXrYlIz5aemL9CmDi3
vhTp0e16/y4olvmXDQJVHyH55PsM4MER1Fn2noE/aTaTt4Cg8QEo3mSzG55giHV2W4OJeqaReYBo
kjHdT6ZCjXcciaMD+33iHomTMcihjotQSdpQL9yHwTo8OqogTWynQRTPdQm6hhGMWAD9mD5f2Jt7
GU5XkK30fT6hJjCj8fNn7M0KoNuS+18ozMN1MRcYXpnaRNHZbU387DucfXhayqMXUjISZFHKdCyO
H5gRAxxZu6mRJ+FUFXghNznT89EqhAOvO6wY1V6FzZtTA5YXCkHGpfcwLZFv2Jej/keTAvN70zJa
8CyNhJ1YLAIMAZm/0CjGUgXFBqYlxYNkpmNeakjSI3tlAoXGkqZxyrpbyIfW9jHV+cXeFLLeXuSG
2yGtufwnQVfrg9AJtkVHivlEbR4ONoZk4pMjVdtcSZm0vxWbGXmHSWWb2Ru4rQsxnPPAW4WhdydB
KCmTLj33LSOoLXKie0sf6Bzu+5CkMDkft26H10jXarqvqBm1f7puWR9idiVzV1qDGiZb5LmFjPid
TUU+v5elo8yWouIA0IAjAKWGdVGV+CHlMtBIwxp1F5U+jvMeHRVfSdi0r+BAADJIf51aHGqtkoYj
MSCGrSqERPP15PANesz5QRVlnB/U4DTrAY+LixsSh4qHLwqsBKy1FIztQ6cCrXeNSTUNnlxyN4HN
wzdTyOjOZ7ZOwU1INJlskmhbWJhjS4BFYYRylynd+qiUv0tUlor0OvdfTHQWj2lXJskNh3x1kl7G
ELNApb7nUTavTZouTzrNUAKA1udYjlQ07wonNzURpi44mpYKaaS4qmhYG+HClq0ffKxQGG4oTLys
gnKcVhwqfEH2S5JX8UmpBfouYKtyvfIKHrUdaMT6A3oJTaqziPWD7xn9mteLU9EGFQfVVQy/PNn2
QVq8NPk84NDBPJ3sBuuadTcMDZnrIqfzDkqR84OgfBHsdduW08mM8PdeDfOqH7OKm4+lw0bV5P4I
wKQGzEP7uTkLZw3Rk/ples2NZs2cnN4xex+S3KmQQdViJRoTc2Q5bbvHtBIJZnKTR9VjUCfIbyJL
WLzXpKcCm/R5tukyfckfRzW4sEotx4YK2h+2b2nLloAeyhzIZEKeG5BMnqAvzXKhSNCBMlfkLu06
Bi2c9C68qN9T33jUOsf5sS57cYx9LW4ojVxPczuFV3Jww/sZxNCPaljmS+eaus99T8CEsuF12bUe
Xp7cFdNRGmptWmCt8D5nEGmTIUpn/DT7LsY4eK0wg+W3EFxWSjSh7LyXTd0+Zq0oT6nWBOPTZBjP
7uin1TaDN9ttqG0KyG+PSzRwfIdcgJblUb4+rHn8i97P4CdtouOVjzx71dNr3m8AO5UHn+TBG03E
tgWct8y6PLhAt394iPE8RhT2PNL9kxdnJM0uOBd+jLu6aqdo3Sfg7uIdvfPjScOVYJwbm8rZUipk
/YP2lFcfweri80+1N/oYG3KaLmXXGc72bpAn16nx5TtoOBFgrrML0h8NhzdT6ffRN0IjMZZ0jen9
xf6SzoemmpCeB1azTY4J8LisnHl9QWQNGGwYYFBNsuXQG6nREwSR7Q139Z5RC0WJRF1k9jgDw8AP
Jdt52dPgSdylyjRdRJYC0YfOTNNHarzspehzWbBs5QwiMH3Hche6YC4pvSTiFs8c+igoV0GDulbn
RfEwQ8J6DOERD3c45HEPDgSTgHkFXvphw0l2ZxlBSp3L3ntAYecj8BtxGgCl9zvyqRKoUBp457Cg
gfYzyuv4awqj+jaFjrUPq6r/SJSqiPQkMSdUK+b45PrNQqKSg2dzmJeLbOmMQGtPLDSCTM3YtBuX
JncD/Suv7qWN68d6zU2LlSdugk0hVfzl83i7+zr0U3YZCv92hUqrAwloqmj7zrKBj+JCTi5aoh64
yeSKUb2K2VvaoLuAlgkhbUb++Pqso6w6Nl4cniE+jV/WGh5eQpsTHUJSxLskF9jnE5HMu1iK4hoM
JiZDZhjjj1zHu65fIEaY7DCP3uDucGpAzEisIc+54J9WsS++J98gp8wQMze2GBBluGZjE20b3XT4
TwPzM+aQc1M4cII4Mqn13p1r6uLpfCKmKqYn1pV1twTAXA7pLNKb0BNlvY8Y3uTHsewDcmwtQsE+
VBPh2Nqo8skubRntZ38ZvUM/OMgEtgbtRwtZ/TpM6bhrRj/545Taecq6sHuv6YE7lOWcqPcCRCua
VUPH095Zm/BxjAW2D0RK588QSHOLdO53Z3/2OHfL1uiV1bAOulOfZAzPuehYtU0ghfSPSCMM88My
zx4ilVfjdU36fL3OxznPrzjL6HsASV780uK56B8AVMB7yS7MpIcgjhPqsmM/BpAZ9Vztu3C51kHo
zTQ3pVF2jLMZ7zJEFEzrU0h9Fyz2EMauBvh51DEPC4twyrhLVmF4cOYp9j9zcAnRvvYaqKyl9Wa1
o8fXx5FauyXOAx3qyQdgUMjroXCoOkDhGwGXImRqjphGhcHtwhn5V2qpe7qrh3nprgBV+s6O+zAc
HZjTCmLNUuXvSdCPDGAAfj/7qpzh89HXt+NCya2rCGA6Mt9lMCTnqnzOqxzjQy8qlzMv5SA76Q8z
Qd5ek9AN0eToOm26EE1a+GXobRjtw5DcrdLQFhlSUF7MW1Oj7hLG6ZfjwtMPiyJ2NIbNGXHa4J0a
tpEWGd/kyvuZ+AVmziHvow/+7gTDyFeXfGsM5qaevghbe+9OMpoXqKSMqYK096hk8zM9kQWh3ZAT
0rq2lHVSSvhWL8lCgCyiaegxDDKmnl4xeZJBnexeRKXkoxy6uaW/I4AZae1Icm7uQdByhuzUY5tA
nQH14Y3imDaKWM5SqGj6xOjtdT8C2ATNtx1XCyEoirj+B25RUs5bqap+9JMlXrCIJ4SVCpqGlt9D
mxA/hxwRxHuCU6XE8d21TDNDRh1bkybpL3Qq5DIOLMuX0n4SnWjwoYEsiJbblHbl/M4sUmwXthpU
qSmnzL3xaUbcx64J60+JdfDLA+Zt95TNVqdOpMNPwO0a4lU5qVHhKKzAzwzI5NkV93D/PJV0cW9D
aj7I8XpDuVshVt7Wsl2pxTNTOHKbnrt75g0OqFmFKvLCRhMNqDwyqrf8kAVHFFSN6RXnQWrPDiiH
Y2jmVd5lGjT6vikxRYGTtVrNmLALmVy5KIzQT6rxoq2je7wWlce31Gbz9GdVnvXO49x2+ZkPNbhm
2ECqrW8Gcen/1tRXJnXYuC+rnLv1vHQ9bcAttSAUJOIXQNC6CO6Xn9RiAvAmfVjJBCzPbdd4ezwb
5kM1FRcjU/hjfq5ZLeartS8W9yrBi3Ale2Ek0zp0Cj9uluon4jrt14ny1h3NfF5wlFMHnw+4wMrl
SC14rnV0+RS4yw+ItvRlJ+6TkbXYUhHBU415aj55dR/sJ8dZrwpOnd1mXLki0E0SjS9hlJp4P9Vt
IW6HC277ypV0Vobr7O6X2nWumciqd4iMEU/vCkaKhHzVu7fuMrhPVQAEcddxfeAcDKpREhJcx50z
kAHeOmtbv+rVoSRkw4Q23IHDLGmrhD78QWthf81RnMHZGgylqTnuyvrVi439olXd8vzgWHhj36MX
M2FC0RQ3axc41j1xuHEWZyMDtOiPrG7y4tDUPkXiltvVxZQ0gu4CwDQVz9xUI3jWEUe/E+w9KEAb
mdD6/GMcqT4yoBobVdxkeF+nPeeIMpH7Mc25xd00kxeT0QgGNYvxYN12oKejxIiYfkYRlLQdns5R
Bz/XoRMgQElq9bcatXN+dGjdUHaXTWOTXa0VLPsItVIrew4GNxhZ/bMgnK7zudZxt+8y+slaImFq
Xj6qsMi8h66bo+JDFqmpMQGMXEGbLU+GpNPAeo648zxu1rtRwms/mi7MzIY+y8o5WtfpEbyZ0ySf
3jglHVSIgltUsTWecyEJTMmIg6UYo4QxLsL0YQkmhQWnXIfxuWcAUzHfrZgBvbg0+QK0bipcspZW
Egyr67YLw0ATfFFLR95ltjWt9Dtv4LwHaQtRmsAXSLHlFFLk0Ix3mB2j7mfLt4ZTvgHSBppOFJpD
ceShJfF1CcLlpqaXClw6MaiLno2G3T80a5ivoBRzCEbbvq9TcicLtpxLUMUJ5okgWp2V5Ya+YBmB
GNIJ3B3j1FNF0Kh2OSSviPMk0Rqjp1OOZL1up+AC/ay8rs/vWTk05+kLvYfUhq5KVwE/HTsyULyN
Y4j93+07DJ3LUo/qkLR66apzWtN9I8id6jn67oJoiF7duPCzGy6yfbNfWplnu6qMooBQHL7P6z6d
arZHJ4XuyPOHvvwGh63R+xgWcLtn2M/iBrYgiq7ASbrVHUKavx5wTi7Llc1hF1+C+knyPWDaacYd
DqYQDkeSyM7fBSTukhB6B9CLbEePMdf6PcOrJTrLtWoIpaWLQBNkTAzh896HkMRNfTV1WfqnPALt
cI2BDIQmgjQpL6IEflf8puUOFxaH9XYcOw7PaUNcpF6dPFyeoKRi8n1OHOpJj1hpmMVzUtKBc8xR
Y8j5GywmBI+T3oeEH1ncLtsuaqGB6hjy8PUq+rzcE0NM8+iK6YUGKZLAtjtq2Tk+9IsayDF9qRVy
VKdrEx8dIMFDemRtWJwLAYWHiDwXOM5TXRmxfDOCqelX9eNJZISORDhc5RYvyeOyUEnwh65wgbbN
U6F+YvhmsPInLGAeMRhsW1iBQNYU+efMh+8HQytSTsZOBC4YIAHEZDGI72HtRzJGC2CoY42/ZDiI
3DgLkjBSMEM5dD3y2CR17vw65CfOvSFfz3NspLgrR0NH+GrdKnmAId+yjcITgG+3Ham56Z77qOyS
P2KUhSGuqy6kWtCz5TZML2lggIe591XKxmHYJVGz3GsC18JjlBoO0Z+xiYi9sQ62dBwhLo/VrrKe
R1q9BrV1O3dB++IA0Eq2Q0c4/2e5Oro7GG2AlI8bdHeaohkfA6Akd2ZhYi4vYOCaVO+rnArhuwqx
3jvMPYOC/RSBFwfT0VECjzdsyj66mkPQVQCbWvy4zAjkFSTJNvpkeVR4ppdaVW+poPf2buxVBJi+
Gd2MruJaZfY6adaRXKLX0oFCUwFrHbvFVK7z5TIRewcgr4Xq9qkX5/aQjJkT7OqhNoKtklqxr1iO
mfepEUMpmh4Uh2dSeGwBz9THi/rYcnkQ69F11WjDrbRjaWtWrIhBMlPBJGGK6uD3AVdQTQ45t0k2
DV2+onVoEj1EsITrfj9x7E3OaDmdvrKcj+2HCrjXnnuRTpS6MnDvk50iQL9e4dPx+lvio2H8h38a
LlpOsHR06URMoRo6IyjYOa+dWy77xjN8I7n6UK9xtdD3JA4FWlh6wJxY1U/05RB7mFpuCayJQnZI
fWKduVX49RJziUl5a+5axlfJO31aPV1OE6S08byATGnOI9aF9Oi5rNUPq+RfTpHj+EG5oYr40vVA
yUjMGSvJcRA8UNLqk2oPhmxA1DHekF5JuqCbQ00Hd/OsWtX6T6wfmCqOzNlt81RWl3ysmQvNcj7W
TWNuMhHPDmfvuWjMFjpoO70FkIS777mBWvktFdVTT6zIoAZXFYzpbmCt8W4GofvggFBZ6TeuYHF2
shkK01c0pBxVDpWHNnXPl3zpX+2qEqAJkOSH9Ql+NQ3stbtoveeIyfzMSFu41YYIo2k+TNExRTVd
aTJ7tpMqCFqBZ3P/BLBv5nbj6PgxZBIgFTOW+yibvRGLSRnyQ96XlCUF9ISsgJjbqyaap/UgtXZA
MCAH9vMXFcwaixlnmAnc/Ty5qmJwakwOV7MbcyKxawrX9N5Y8IhkM3GaFPmvKi7sPN/PU7fWvyhe
5FKIDFV0Wm7rmXO/f+PGVbhyekG12hZ9Tyjfq5ySiqIpgu5+Me0zi/LcygX1XjaBfgry2irvuFzG
889e1cXqlE/spHhx1rr2IOskQ1t+Qi9IldrT+INbc4NPYwb9UjnMedYtb2/v32ahOwV33KKamob1
HOPGQ4evz8X2gXWrOmE/IZvYsIdnH6nnmaXaK+rjM0b68yg5rM5QaNfDGEy8aIKh7rGcwWZvosJz
mLFInHVr3zevYeAaCmDs6P/Ol3z4hIYZPDaCor6Nn8PTm3olg10YSKrr2wF24J3wczrVhiZgYccV
oW1DH00Y2/0QNz5Xbag8kyZ7OTgdhKRqzp9Szx/cQ5JqwNp6Rva7x8vlLZ/etFAPvdV9FkTZZoy4
520SS7fEEcvkxJfWVi7V2q1xAnPjrkNwtzZdAUG4hyNaaoGps6gwzDluOnOvFAVsZeEGwwOdO8kp
jXtm6IPu85Nt7XC34gtrNq2r9Rb5sNvppcoyKEiLhZqbBff5yNiKUUxffg4V2WOq4eU59GVBq14y
+FduKMSnlNDyS5LtrBM2zd7UlES7QubOF8fN4DhWoXtNmcsCDkSRuV/ZiQ5Tx9BPtmFwHhwSzsKW
VHzgL/Yf2rmZ7/NcCDpiINcmG1GlksGiCe+yf+fozLbbxrUg+kVcixMI4lWzZMlDbMd2XrgSp8N5
AMD56+/Wfe1Od2yJA86pql1UCu7AhQY3taQuwjE76HMbj/WrO5O0juZG/vD9zNmMqwLoxKrW1wzd
CwY/nhA/GybjvaRD+lNiI6bsOm+OsgZs32kqt6dkshcH4FqPnc10rwxNUJcZLogw+1Cur7WnifF0
fiept5PVZ1E0yMqymf/B7I6WJ6QdOM/kbcMTZV7ZX2unqt8KrvH70zLzv6twNctWweE9akCD5sCf
x9yZZpK7QuSP8RAUv2qi8sMGArB4xzCLLyNcIk4H4xCcTdTE4L+z5OpHAStGiNCGA19e8w2bENZP
q0m7BpQXHm3SEzodsO8BBCrq/SAq/1T835vLWl2x+J9J//BScB+DmbFzM5WJfM7IVEhqOCbz5vYC
3y4/cHYLyhkYvaI3ZkORU30D8F0XZw83yTYOkoZIEswNUJat40/b2IDKV/TWPEb9iFNCiprQJ+Vd
AB+w4vBSAbLCHjQAOA3yCqNPDINz0tGxXOIUtY3ALy899omowqy6KfFZAb4FZc6kTkvEVmRjiO+W
pcnRRFn4xSqLkgJbzMcArPQBlYxlIaFU9gRTkZ9nPBlPi2yay6IglKCmRyv7SVys/dVfuU0Z7urX
ykG0Z2MQw/KXWlQPPcGYB6CZ8SbLGBm3E+Iui8qsxuMVlXde11oizmZmpWwdym5DlN1nbwSfxLd7
lEJxR1KXwcPkh6gUJameneN3sbNjmK92uAmDcx6UFnBACZFCs5w9Jzx7zkNvupNcy/6cabaSVVMP
Dzn/8BPzbPOaU0v3Hq/UbVB7xcJ4XuPslNfB9KSnMr8mcaZuxLnhraJvloBtJnbQbhTJH1mtsJQF
wglP7dg6l0TOIQToTN9BlpHswvPitxSsBBgc3tvEAcxQ9u07zAZ18Wfj7yvq8R5Kb1nTE6dWVI1k
zER27Yf4p6wmDpnkpsOUWOK1Y3VyHWB2tMg3nned8qy75dhZPmOtpb83ZKn3TR3RTXYPOMAo75Uh
bU9t3YX4AHehN9T1k6l6DEUxLxloOlT+1rOXXQ12lvxAl4jdzSPITnqxOrPl4AdlMzZz/1ii6H3S
EbjsZynaE4NxczDLCiZ5VbSEbsceyNo8lQ95YtNlW3Da2BtHlbeuSiDkIR9Ejz0vJ7yd6Jy8JdCk
TuQLud2iBiIQq+j1OjChf5J7ry6o2mbfYiYlC9eyHUx93MQZFQ/PqouJzBeB2FrWtAdQ9vIx5Ih6
VdXa70KgrmA2PA7Oz3bqNcSDVRevrYynZ8n3sOWt7UP945nz34KXFawF7NIjPczyN+cvRYeN37i7
tkidHw3BjhO8UIbbTR3ZYrvqOf8oeM9+5dWSZ7xvwP5wAaO2Kakmhuoqgnk3Tj3FF1EkvjuTJK9Z
Z0J2JRxc2LRYrQA3onpQQUmCcgYFwgmUBJmjnhmcJuYBUb9bvMK0WAcKJKDfi7Nll3Uc4Nq3Tys2
F3gyKpzf06RxH1NiLggUnXrx2CGd3dlMZyjmMIHY3MfeYUlcKDrsm//DgCnE8zzb/pUNpHUOaa5B
GA2cXUHYeVQN7NalCNNdArZ7ZzRt1DDBx3NGYvXC+78wb6aoA7Ubc1e358Ji1N13sovfaFZRPoF6
oOr0imYZf+sofP8u50WPlR/aAN+WZ/+MofLe746ImGAM2IY2yag1S8umPrp03NEj5Sfu+ln3nSzY
Sc789yc+eJp42J+Fw990znxktSpHB0TZx+3jzlRfOoV083O/4JUGkKgqO6F3tCGHwUzZonnqkwKK
SYQTsXxJXLSH+4TvJeDbxLAwRiZuqoIHXndTyNNY1hgNkmWYOBw5+FUs5u4q37lh599R5it0YxqV
FPZ3Toxzz84sWER+pfAyw4qATjghGPOnPzCS15xWykEPD5zAFOV6QxQ8izkZ2hdHgT4+ODI28bll
xQV7N+BZeOEtOG9nMeAASSQxgp0mO8rpyZlm/MtDymbbSYWpfmaOB6UvjbHPH3oeOiuMlGGgDon5
Dy+iUvYrzCWDYtwG4uAUedf/HRkKwQtR73nh2eX8djlq6N0iBn57h/q1rcX4yc2leYhsSj2WAybO
dJGHsAhldgJ9vV5Y9ucvaX0PjABa78Ovrtdaf8RUb8AHmhzKBTJSryxHnRhBlvcUR2DJkjZ/oFm8
LDYJPQs4D2c/0fohTycrCefyMRyFvyr9rx7Hklbuhs+fs6rmsX9SvdXyF7vaiYZ5gem1llJlvEq6
qvxplwrDrZpQaXd92ohDisdXUxfhdj1v6yXyYDGxJLwivgwNW4bZSm9Xz3R60oRNUUW8dwcw8dVW
LEaIM1tI88ZQ6kMhGcrmAnquzPCmu559Bo9KE+sGEHOLpUrz/v/ZF7UMdt1CUoEGXMO6siQQ2Scr
CvrCBi0NIZQYP1cnziBOxwnK8oTauVMLExV4XRJ2QNjYRzbkKxLybt2+nIMpeUIddQ6C1qNvE6Qw
NK3r1r9TCE8oWDk7lA21bQmol7n5IcdmhvdeQNeaysaqU+bl7WEY6Ey4wvDh4cOdWtEcN2o7fUOX
nqttUiT1QzeHhXxJsN/8hwF5Ks5RX+sZxY4X9D0eR/iiTdPv2oaWX24tWePNkAPp4Sj+Kxw7XRDX
oujUK3cBLZn/51oZ86AqZB40X+tsyNCx/hL1dIjwqXZbylokP7NE9eLBB57JfcRi1WbbjA8w/dZr
KOxxcKQNht1UoMziIlxqC/0qo3xmq8G04D9npFMggkJG2W1EtsE91HWYUBic+uPMHEyECmtWGasq
f6YDYfKPtVr7+tPpuwUVThu1lodxlvnyK3fdUG5Kju0dPBh/JK1F7SbXnWz7/1aptKWooAlnUn8T
hhx25yuGnWxxePwEA7uYWVjLtGdM8925XjY/4IuW5DsoPhPOO1kP8PMcZqZR/e0QH9dbV/bYfcyU
42FZsIDRXNtkebNzx7QsWFmuvW2PbsgWZu/yr+HdphYg2NrhvJ9PuamV6reLFc0fvfYs8y4UsNJD
tZsiv7YX4dQqWbe2cFvpYgxYy7CGipYuwwKKWwLBBxc0mWH1dzph8405Zaqa+TEjrV21WwTCUEss
PH0YEuBhDw7dX3i4gdl0uhXE33X5iKzt7GswpPQTRESVuYw5vUR5h+4xmupcln34vfJJVfxVLoUV
e6Fjx9CHiu1gI1YkeoPlP8DUZGS8YFzKZNCZg506+FsZXXITt0QdLs0THR0Q+XcDQDjv1g/d7Ly4
bVZE4TvLKprVXZop1TEPWa4zIYW9wR29iJbGF9ocYdWkuJT7ZFeRIK3/9WXm+d+eytAx943G8OuO
Al0FP/uLruo0uDD4emLrSxY7L77t8KO2fgBGa875eF4Ny/B5H+J8BYyclOGZ2jCuM7e976f0NLsH
z7AgxR0/U8e1VF17dshcPfBMgkw5ok1d8OnjIuzS8btEVdyVeJECCkWQmFVOZY3Mksk9GNWEh0BL
79piax9/m67nGQSmqEjMQWTD5KnDHIaWlyipNEC31OVl07nrMuFsfX6+klyEE/1di5Y4zirAWEmn
74/jBCfn6Ae1FKyKWGRwkS5o65XJontS1fG8bbrE4yYv4H50VQ8IXVZ8AXsRDv3NVMQeeSi0zQsW
2OTid6KFtkURLNOkmR8jsqOfvUUagCoIIgnoAUlehNpuAuFucMkuJvKwP+GAHc74LVY6QwNCJXhx
K0Cw0KA4/NMHh7w21qotjto1hn9Urv2ZJklKzdW9Tbqf/fyZ7X7UPoRtMnLlu1P+IoTKwElKd7n5
Gk8KQzSyKVDhddyy/LPuUzMgpN6lTxzrJVPwj456BcKulaFkG08eKLUqBshJWUDpnoOs9eN9TTBG
H5oIfX4rk6zbddLPPwKvqLbULsO2zbISJa3CbO48Rmtlj9WAi20f5gkcY2qJeGZQ6FBtcyp06RCK
bdodmtDLhhtdQUxxRN0seKCwRIoiSDTz63J2U19z5nRvMqtjQHWkc3gO6sSu55o6CO/Iy2T6vbRk
Dcjg4NLpqjF799XitlsKMBtcZWSQzMOIg4sg6AqkshzzO6FpDs8se4PskNil2dKdjdxWIIP/jKbc
jQkXD8t/mSCx+6Dhcv2oQUrZsxTr+OZNkWTJ4gAkF11CWYqrmCcPtezvhRGFPzM+e3X4ZNmkPDdl
ri86nLSgx703l6IiKSgyTtV9beazu1bqPPU2OgPGE99SyYn9BN1AW/oGumem4ztlME/uUKiIZMc3
JZnFqSaNSRkpsVWmlYkDmGXpdskXZruzRyyEoGZpVnXrDCbBk3ZwxBzcYOH8VmcOOqmDsxW7TDIh
rNcqE0epM7N3c86pvDRHikDSmdGWGR5E5Uyjws7TefdQsJfnbu5650tlyDavXo3XaZeMloVHSKSN
/EaGbMx72mdoaPpj10swzNNokXr7tOPUNJZ+sfcFFgK2BWo4t4NHOajiOPBqVMFWJ6DkASyiBNRW
06TIyd131VNL1wjHa4KWm5FehRe6PYjx0bbX7O81J3Q5DM7wnDhFcVhLp77QJ2b2UzjiOxogG9SE
H7eOSXEZNqPpH5eqJNfCbaeZOCs43d5YmB3Na7Qs1oHUh0X49ZPmmtsGLDh3ND5Sn24qP9lR+Q2h
1mnBjCGYpshYSOXB+8CDybJJleExix3sTXk+Rnf5PR3YAAcUXW9Z9LTu2cT0qO0iRytsBUPSHVfk
r4uDNYez90AA+IAbBoPzKgtu37xs221NJJHoUuFjCszcHj3ZHyKxnHIM4uStpyHmlOFDqfBQEE69
O3mAzkv2ZJmXOH8JimdHVUXZL0GVBXDEBOy3P1gMMY2Vrdz4bBPZsQTJr5Bc0c+wrAdna3BNXUiY
tYdM0Azp0kdVfPWuF7wKX+QrDgFUip/a8eaz1aFHSTpqEZNh7qt+w9UBFkDkWfXXGYboWSerU51q
IsDutgkczMBdOX3XmtxgSOjxpVloeapxM9O/a2d8DR0Ik61GoT1rxNznolzMc98HVfIjRxV96gb0
F+wMEbNUieGIRT44sY0/2lTsG8a/dpN72Get2zIATk0dfEdTsyS/m6ZNrqgJ3GVUTUvKMIc0IozN
iuvUF7jWADthO30a6rYvCL1jhXAA2XhsnZfiLdNuU5yGxI32HpoQh5/BBzvSzqzLMEcXrqS4UngM
wD3RLIxg9Zz/m4ztgeFl7Po3VXCnHBNecXbxQMgw08HiHnx8A69LsmCuZaHmHo014PrDvK0Zcgha
fFP3TRzMHcHKe9o+uYWXR5S389iAM+80bEE4ctxIGHcgKhFaHmfOLj8n7fILRr3I+IASOlPjig2X
33DeMH0ltlNUjj8YerP4Jvs+peXUBNfYN3NxUWQp1EG3aPebaOxIJ7lh7esPZJKCAyoqnTnPFNk1
B4JDNTZe5FWYtNhWMSuQCHBvsIcafcJ5MPzGR1A9WLmIex7kjihdlZA7PxnhH0Y6l+wJipDG9rFK
NxlM9vycztQ6TPTe/G6DGiwja/PlzL8OHoO2wTPLt+j4F8kC2rt1xNUeJ+VlFyew9cnpZffJ7Nr0
10WreTlP3SjYcHe8RUmTSFD6AGx1ypYcvsOlvw+rdavJerWWDrYzfWw9m2e3/Jfbhumim4X5t+JQ
DTc4ZTShV6VIat0bp/1L4nGseJtkT7PtJlRpG+0pbMvJBZQoW/Wo8UJgnSxOVWzKZydsw/RYg8nf
+5M3EaOiuKjT75bC29yFCFtHuMvqxRPdX0JT+gHCB50HxDCxTFrrRrAQsKxWezzcnEZcf4R2R4Kt
kxuQAyWHQZpkTuh3ikwNsBBYsP70xOHVmE8yIyTPMagF7Tnm7BSf1nBML1TKzL8iy7p46dwal5BK
PmEwBv3LfYk8fWoZLaTRUHnb7ZD45VexsL/YML6uUDhppt2gWy64FxPmsUc/qz2Xqgio57xJg/xk
6IWND2Hbjw/8itAXmBDMvziOk3d/9eg9cDSOv6LK/RChx4NJgAmzXLdh6ffyKNFEkgq0QJeS08A6
kxJDxF80QvMEFjmtXzwcczQcpnKqK0xCehbBHcXzlM4kpo9KJFO2C6gGvNEF6EKbsFUY2HCnB4IQ
x9XPzR8/GrqXHk/CCnw8ZOnIpYDyX2EyBbHmRT/o90oAbAPL7JvF2zvd2O15vhSgd2O8uj1OsvlN
jNgxqFrrj3jplP4RN26aPWQyy7pjwAugYOtaLut5EiA89ulC5neHvORfqU6jCYpszLkNMpfAm2yp
7Fwn1BvF+jew/GLQJYanBKsdBfOm+nZAyHyaDBABL60xIagc47KpyRod3NG9PzYzWA4MHGGL4pM7
h8gKG53mIhz3pKV46kyOb+Ce3juajyBgyMdYNx/w/Q58drSsMhjipotGwS/dIi/s4MvHdbVJ4lnS
28yLJnbIznNiAnEeLL9lAvzd6BGoAMdZ+DbhPQdFu+H0Hzdik5HeT/tHxko/2AxxWP2g0z35O3mz
4Hpi0boxTTUe13bsbzhaEHftlKx7EgHd08oO5iwWfzzq+d4qjF7Igi/1ES/3fC7Oa98LMtPZilu1
iFH8We307X7sIz7Xiklg75JO+HRT7s1/i9tZ9xdFeN7O71eM3t6Scyonl1zvaOfVT4SO4rP1XJZI
5dgrpqgUYuAmT5XFHbvO7GwaCgXxcr8aZpqT1XSfMV01xTFnI/z/NlJMoZ0xjgN11+NcoQV5/YND
DK7frZqdOPHqiG9W2FhwfCpXrjL+MekWO/HxVap+NLSf3hK+8Cu+IQJmVeIJrjtDoDhbasJpOiVq
IuO+vjBuhnsiIfFfOwgSqcaGwRYXjkn2k4V5XQLcUKQALUUyADHdN1GLoPtZdFmIpBTLaVOyWalO
QnYEccvMVjwXYoLyiMUNHGSqKvL00HkhAAHGmnt3BQJA9eaZXkAWa/j2kOJRGU5jIC3Nm7Lxqu3Q
B5k61ayS230FngXri0RVJws7Rkp72LmnjHyQD0kFsVlU6bFztOvR94PYfRvIkzzVWcncG08s+Z9d
aXHwY5IMcTWgqx09J81Z9vHNO5uY+KqG/9HPdL8V61M6T5b/BWUfM4Hqjxmx7I1zJmbGMMyi+gFb
cz5d3WEpMehNg18c666P40MbC8dec69T3tWsbgSz1fMx3Sd9q0+C5c0HZtXi16zKscNbGGOO5V3U
vRuHOcrl3Z3j48OXR3cZhXGQDzwBLNawfBQopGRfuxljol88lENSfuVTJf8GcRi9QJkX/m316il/
YB7AyMjbHWptxi6BxSu758cG1sx3HFT5k+XrfMHC3hPyllURo4n58zJuoyH0kjPoFz94kXiRg33g
9zDIFnbiPZQZQgzbaMLzgnhRIQvRN9yCcuboDY8PuYHyYxAo7nk2icNhXc2HhP8hBUbwa1DNHUp8
ZJoPzALGI8pYZL2KD0vOiY/UCxaTn3LGrn6MEwwve+kqdV6GIj4GYdY9tQAJ4aEXwEV2/DQ9kSLM
eWfbTIvZTss6fEzAEf9FMT3Pu2qJiDI3ESe0DRi55SltMRVsZ3cFl9DigLrKiLXT45yuE59O0OI4
la1BUY4zySI7SbCw39Y4rV6cOyvz5qwBThbBRSuPzpTZi786y75dvOhSwVP+dmfMDjyFIysfRItl
7Qbzql6BQrta7rDvVu0lq3r3qcobs0OyTF7adrZvJZZiC74Yy9dDy/kihpi0hkh0JVa/aDXkpcAa
Qt7brGXN3ixlpz39GgY+oOoe5EywuAtNuwUq/PSUFkkCo7+q2/2Slt1JQFe+UZjonqAuLf4nYn2M
r7rk5JDRPUtKue91/8Nhog+3TP1xfF4AJZ5QtRZScHoMX5dwSNQT5ggmuq4l5ntT5C9WVv1Ah+uR
PIKdFVq47+Gsu0yOGx4K+gMhHDkJJM2vypuD4s00tpnRRRsARMSxlM/5mGpkTJJo/QFBLp15b6R5
eDBgcQBY7g0qfiyTEQ58bumbNOxW+HHDNnrF4q+GF9z5kiGd6u87hxkuzLmHf6ZfVChW/UBetBxD
ZhzCAXwrBqw1R7vwPag7R+HHi8REI8Toxg/TlML3abMWRwWR/N7ypI0TRsQcAMNfum6pwI0rV9wc
3eNSIQtlBRmBoV6RsTbsiNwYXjbJJOxWKnDzjZbDcuNG0XshLIyiala7ylfY33N3GI6rw0YR/GUI
RagJVJkccGuIS7FwHveVH11rgh2EKpYgfSG32+Ev8Dgk0NUsblXiR7+nuNAN8H5FTuXZdwiVnABG
kRgAfUAQuN0M2PorwpR1W43UaysabyU5KLMb2bODfPCWKb8OTBDZsQ56Vt4FmPVp0wKcH49B65AH
Lnotr6Vp3ekXMRkRvGvyV7+14AfNTN0Uh27gIUgI2kJY05N3f+HIaI/bnW5i9rjueg7ZF20Wr6/6
ixe5pB0nmHTXIUixVwLaCdE5mnkRv4Z5irxT2ksGbrxOKByZjXhvuEUzLNSLlN2rQeCiPwBNAzPh
tqlKFvfLnbD7r+qbtvhAgHDTE86Gov6/8I1XREdA3ENP0J8ddwHTbinoXdzZaqhj5HWpzyEnChRp
eNGw3g2GLm79kGRL7E61AqgPQInfNV5/R4yy13bIzUeCKpU/y0lImj/HtdyZ0cQGHg/qV7clj+H8
V0/G0AiTS3NBxORJhjboXCtJ6y4Wz4rAqMThTDfHydgy2gETamF/YGAHEZ63of/uDDXeLzqo5W8A
BffBbSqKtPiyypsRJRe8bcM8c6COuDXSpEXHgS/DI8T3yTH/xFOL8wtMF4/mA9wnXKKa9a3cK3da
6UMQPhwp+iGWj6BsWKuwWCxZEIkpweIEqrxk8wPWS+Oi2vHLt+RwE8VeZigQv43h5iNy8aNURX60
Y1rTbsO7jwSpNznUkVp+z43Q6ajg4BBJfRqaxe9fHE8mmCSjKMc1avkjUe7djS+9feFWnl9gMXmX
YqyrZzFNwFxbNxHfbPhjajKjflfN9KKSQuFkCboNe/cd5WWjT18P941IftdBs5XI2oW9cP4VdAoI
P5H64LET6OWsTua6FH8Q+DFJJWhrm6INy6egbiWhFT+cf0EhUbe0xD+5p6ZspgR5dZfjHHJqOM61
k4RAWjotoMoX7k+Ln56FYhhC7KO6ouxP3GgSOFyX5bRdNJgm6ssqJpjuRTW+mRj7MImSdKqOMHCm
cieKuoaaPxfNj5V5eSumrHo0CN/zRnmx2CYYQ8BF4E2TmAaPPWadvcOo/x+3P6kox/qcvqgS5VTf
DHFy7mbazk9DqVHZCX6t7906TvMxqkMn/FGaAu0uxbxKfZKC4bLBzRWxjo/BKHwRL1+5YW0aqRdL
2/O6ZTDvPmJ+8BnYhcsTruZIcYmiLCEbC3zdPISz9cbtGNv1C1N9/5shgXol3S/Q4ZIZgpQUrBBT
7GqHlQHw1cvKlX0BwgKdJwTMin2NjHonG2EnTw6B52KOKzxMpQgrGZ5xXpzi0POA6l66VOY4z9yo
ONB7q2+zx+vvhQjT6N+UV4WXsA6BvscSreyM1d0ED44XwVtSQez/KqBU0No6c7wikuCIujtkUsfZ
Y4VPuvhUQRudNVUhEwSrwUoIDLk3/Rh7r36naTj6qFQ67NF1yu6hbKB072QEx2YBLhW6H7TZzn+S
unVOs23pZFunZflROUL2iM3AVsXddrudKmP8Z4IFQUUr+uDgCazuleVhlmfLPk0cemo5y9wgJ6AZ
wA6zVB2OWCTPcT0ke5mwsKoOzKAcufp4uhcH9AyTGPLXkG2to9yXylvv6dwlqDp8VNNMeQBRz0uN
y55m8bHLGT7m9TwmURQcEhyJ2KRqrnU8umpoz2kzq1PQqvxZCLxHYLm85q3Fkv2tgiTe+nifrnln
zX+zoPMQr+0IYyN13Rsv0hH5UqsPl6jlvMk0diSurnC6jRjXLy0byy3IEUuAs2Xj/IxWQ0LQm9Dk
LipjP/m2hE2Ou8mHe1L/WlbHPSQziUiO6AnVa74LUmmf+R3yRigWDJ0c2tvuOqcu3NJ8It+j2XH4
+zhS60dVDvXfcpmci9u4CBxa035Clp8jqXLSJUCJmdRrjjhx7dqufM/HAQMxHz6UM8ENMUYJvSw1
LCb5VlgHEbSbooC8osDKeM9fYBzoe3luUKP1i8Ytj09WmuovbATiElk4swwNXHl/UC6oY9Dquj+r
Mu3Lmi/rn2yU4bujHEdeYTU2zo21Sc7NghpI/xCNSdNe0JJdvFMNGfNyYrdyx6KN8wPCvaQjr+Sl
eK5zOZ5TNoDRYSn06uwqEhlHXqy0CHPeH554FWuU7FTVh7iqvWVTdl5xlEM10OOgC/cqxpL3g8M5
CKQjV5QDYlE1f1gRQxxVBC8wQlB1c2Emt6d1VawS3RF6BHnL6syNeceAB/pscHuGm0rR6LhPGgxJ
oKsMr0L4ZkRl0qpvo52FtJGhywTFt+vSPoLlXj4E+AA4R4cKby8Vp/jhTB/t2loTjuNikIhliSLU
HQNKvXQN2HOCut3aELglVMPBDS0NmcgjKXUgLQJjP4zZXk5zPr4Wjc5IsXWkc16qrOdonixLcXAH
Uu7R4A7+ExiG1T96prbZeQWbj69TRdlbxzYaNI5ndHbjrJHexoxQCzhSDhE87ld3E3ZKNc9Ixqt5
gq+I8woino2vs5Hoe81S6+DSoqpz7YJexMLlpHrZhz199w/rstQ5fhynIdsWKALzVFcVC1UuAUnq
XgO+JU+Fs3CHd7gPtiAzcEgqN/Wbf3qNm8eI19evoLDxj9kJx1PoTDyX6GMyW8/1Z+qH1haZPsTY
/1i0le4OmGXip154zc9VFCWdnKOeXtknyuwHdHGeqVR35u74la6eonPGjenYw2+s2Wz0A5H1MWTv
8C/O0zr8FTJq/JuqhViqKWb5JVsaqSk7T2Mi6UYiL1VD8BI0wgh+62le3zgnB/c3FhubapdGluay
igGre4/GpDV/qzFO8z9MGDnxBrum5SVeDaFzhCHevBK9b8UoW8XhoYrTBlyIrON/3STUT5FmADRQ
unnt47bgukBlteMby0DuzH1PCuJROKOXPGE5xIi4qd0F0XjJY/ERxVX4MlMWRLOgrpZzEDYYIPyl
fQ3zEWOVG9JAFdgJepSmra/fuLlZLkUn4l+dBkD13ZDE+NMYHqOImVFjvidRq+4xwWcRnGEZigZn
WcwsYAmDsuVo8Jh3vxjr9PKXCFVb7ogl+/9pzxf1s7xTPmgrHAL8kE3SN0eDW4iIeMxAuQlkEl8K
nrw3MS02ggMi/d+jP0anQAWYTGTXxPsgibjK7dA1W1fKycO5EZg9gAEGsHZWhGaAYKznAlfU/KmH
MNJf8Db8gnPOko6/rK+nibdyHn3gNZjoecMMYH4CEdSwI2bV9/F2ZgtIgLstn3lGAIAxU4b1w7Ky
1xFdupaujQfNObwHgOYBxCLuNoSnupzr7JwVPq1lPk7WHU9q/5mD63BR7Srve2/V/yl13X12xUzo
okhTfSLh0f+wgAKOXUxpywj06VHjm7CvsZvmuFccX92i3qfVlJ/CRWzGDwmsilNP8Ydd/OQlh6HA
qEKQNogb/jf5IvaooyIB24rlj28tqMX0N1nzAGhxi01w2KkCvPYXT27+ypUDU8LuJwkfdcbktHBy
8i8mRFTB/LS6qC4TnYTuTsCb/lnC+ChZvhWgKwibSEkxlva+OOxJSCxZpQtYYkSKuaJnZ8h2EqTw
dChSfCqfhBgKTIDOGI4vbm24+mmZDaPuOhAC7HaNXWDSCKD3R1XIkYVZi2doR/wwz6F1WYJYYTw2
3rPIx4oDec9GsDWCsWHNq9ghY2uNANxqO789u8HaCLyv3fy3bziOX4ssZgE8miK9zuQgfucKrT3d
p0h3eNRcHw01AGc6A59IAKfZas1emNNxQllToobR9fOSBMCzJ5rKwIuyQEVBaYgC/G5jk66veRPW
cF/xdRwDjfSEhseDB5Jb4u4mXy+aEiVst2LHFV33v5qyiW4FUZQG0bDNxX+jLmp6xLKkZGzDVMo1
c4dC6uSFEFZbvdPxoMgpcEorDotfpvvKh098SJNuKfaNKVQDgqJM6m+X8J73EUSrh4UhhFD4PpBb
KD9iPAjIonhmk+wCs9J/RfQr2Lbk8BtLVypaunl07cMwQZfwuqw9NgEP246Zvr7KaSZineN0fak9
K+1WTo54Zvud5PvSg2H73fvZwAUCSTTqjxxtyJtAXGToHf1zwsHG3yE74diLZ5M5u0ANxBRwGxG8
FLncuKQ8j03VdGdOlc56Wv3Ycd6aHoz3MaaIOb9r9l56XQMHxF5Qz6F+sBP7/VvP1aOPpbWKc2DI
enaXpnl/5fpdfwLashXvoA4zsu5xnLSR6yGJeLn+k81moN4taKjYJGhRcFvEYTAeXQG8ar8M3gQD
rVgIVwRM6pCLmuXczm4xwynzq73C+M3yjFDH2QsExHQZD2gptU+EclN5Sbs3QZteEUWK11p0OEKK
IKx/qgqICRNOm/1GzUr/QPV0oZBMI9ZsPJx8t/8j6byWXEW2LfpFRJCYBF4l5MurdrkXoqp2bzxk
YhLz9Wfo3tcTfbpVEmQuM+eYsEi2qCJdIFOWn9Y1GrbVr/ovwrukORYz3X4pmX3uAnA7+5SdBR7Y
KoBuEPng/d5umLOC2pm3eddR60Qb12UXyjPVOt0OWaiJ8XxBIcNnAXeJAdNtGQ8xEshX26wbYWTY
PPoL6mFeLHLA4TegAlqkb+dMURzcWQ2zAh/jJ2zNjVuuGo9Db5ioJHKx+93qMLfkueoWkcRhsU7h
p+JAAtuqmGVcIQpa+YvMGV5cWSRSEUQCPPuRqmPJ/qycg+nOScldB91cnGr2idBnEnPws5Zdeukt
Z6T4gN+gjB4XPL9qo72CpUYlTIBx5vYm2za0+gOXYe7bmxT9gWbw3t1SPnH/Tj8h3+FyxxB2Bdkm
BI421PZNz5Z14Gm4rjy25WlAj4ALbsAti15Whn/CKp++4aO4pMhiqMDM0PAxUoY650YGwV3BhOYf
nSVp7XnXV+zjh8Z9KxIncY9Mt4u7jFaZ/rR0u/QJcYqDUmKZWE6nU3rPvIh9WZGy2PXxgW0YX3sM
+IznPQ+NBSrSFzNuI4+5+I4Ty/9AMWO9tKWDMtTrPUi7YEfu5xHySQbOlR35pNrvFkTXpW+6fk/b
hVvJs2vnaNA3vGYZaPz7EH9zDDrCItVEerdwdnepHjNNvBgebPzD21JMrP7Zfbk7trxLu+MPNNeF
5vYVIby0DxLLI1/TVCrG4nMJ+t8PynPv68DatyoJHqUZApaaS4oGEXmBM7xlUd3+ToIJNB7jrkWe
Z8vkkgcLOBXWD84fl0V6c5rrdSLs3LH7/AjxILlPey4/3HC3+RmpfLiIbm9bLz7aALLhN1WoFz0O
SEa765yOZXAJ4VWur2HU5f1nBzJ036gIKG0k2tKLnZW66nFl4huHols+HAdv52359Q/GIcIkWwOm
bSQSq2Ts1JdXL9QZqhl7f5uroryDkizHZ3d2mZi0FDcgr3wbTaXtk05b4rU/dR2lxhj67M11yz+4
qayl+1LWOn9YFsZzkFYaN9JgDkBFfMnToJuTsZyGcZ7PR2QLt4T6IQgNeptVV8W9CKHQvEDCcBKU
YNI5cmesJFVnCg3LjoGD/LRBWjzj1yyBnbQRo6S1d+gXkVjHNfUC3BxysA7gCujrwT2X/2WRNbNS
NmX6MA1NPX/rIkRkN0u5BJBuxv7gibEye1OBBN6OiPLdLfVu/amlA2NVtTjGp8oPScRl0vzIDRFc
K7pXhCcukcpeE5Y/AGr1PUDvmfhU5LhPUIwJlss5p3dUEuvVC6IyXrrAag4ubv5d4yWYShOxlHhM
ILFwMNkHm2L7TzZhV9+k0nifw4L/m0aYn2mmr4+FRb9H72jlbzbJBFecDeoJN8w3mtTpB5p9dpyh
zTC8L6tzhVTm6AITZATvqYLh8eSfgiAA9JPfLMwkyw82gdCski+izyN3N1hlwKinTu1nzwvld685
rFH+ZN2xqpsA+MXovDsMExgSjdrheBgSeSTvhsW2d8P4IFPgUzIqzv6tuVe+4lJdfsBMWtAt/MRl
x4d5xbGRU6OZzKPHebKbK9l/2Sfs2u6JCpVSzAMXhCvNzp8rM/nfReEoDAKBie4j28jlkrqZDA4Y
bbGtkDYoD1NO74dCCU5WgCvnwRMNzReVws7L0NJvbQ1+F+YqylHyie8dJPdUmhCfWaUjMTNRRsAu
Tdkae7ZrZIymKH9vM529VXT9HPJ99JCpqr8qlYPNop4p38dg+Mi7yufrKhE09L3b3Isk8T5bQC5/
MnfGARkMRX6UMzv91Vv+qiycDkW6+s+V6orySCp6unO59YZN5zvBo246ZDcS093daNOI76ZBjji3
pD4t2uVbDdTwQf2x7IjAWvakvkXzj9/VttxbMFf2LcyAYpPqnPUosm9UshYiuZ5fiyCTyCRHa24i
0lMH+xpG3vRg35osdCM8v9kEhhKBcXRx6iJ5sZkkbLikqthj68VugwSTc6/c/MSUfrd45bSvs4A6
C4s5ObhFpsKzMXoEaeI9mzkDAOct7dka8/RtMfKK1craO/D57m1Uz8emEeFTgJmcpN12MSdBgFHM
WaToF5BKN7FwXeec8/tAMGJ7IDaeO3lsYkZBmeFVzdvCMXwGd8dvy6YpY8fT5eF7yx5zPXrINJ49
LqtjkSX2O/IHoisQPbNUDcB+yG4dy3hyvZBI1Hz4RprZv0ZFixSoksU7Qkzn1PgwiKvRMS4qfNCQ
SLyzXzZF2S4nFXGTg8ncyJ7P1cywrIpRoJumqYpb14WCVQaTBMA7MQ4mAKt8xNgwxiYLo5eMZRMt
vclTZGGWZGNfeFVGTg/0LgQVtX1EkzX9NbOav91C1JSzwxd6w3nnVNOMVrVOojfSq1GrpdbzevtL
EUG2C1EYvCM3Agy2izqQLBZAcAPqpYMd0QMMnTmWROxswdU5F+QUNKJhMI+3nSdhXxUJmecAow0f
dYWWW+fIOGyHUgfs6bY3TLQ9wNQbQYLGEwsqYNHMfYqZgqlzSpfjMO1IROjVCfRBT87LOPRPUboe
+a6jndIrcsDAYv2HpfbbQRoQd8JY5zmfzliqmVYqORT/QpH1G2twuPx6vtUVunJ5XRdS9OJRTuSe
QDwgSB0kMO1nxYUGkOsjpd+9FWxj191WQpSHqKSeyNEIP63ev898bS7gAlLnHKWCQ1WAsH6wSaHD
kMsyBHc8BFNUNfcUS9W9P9/M5xKpxU+iBN+3X+FAispQ7kkK6QT0DZ5oS1j/FRo8mEOM8aHHZ7Bn
7kIS781oUmk3aLYARLmIw6C+lm1QwrkkavwUMm3+DAPdXuZgxIJOOfxD5d781nX7WN0clry6ScD/
mbCjjS0s8TWp6rHtdfoRwjHfDGxEH5NQ1nvI6ERWTylY123hR8bGYNNyqefeT2OJ6pkLaz77VFpq
M4Hl2Ywd2T5H7VI/U9xCknMDcCHE7tyu0Iob681NbQC6zHL5BqPhyJTCZgDJx1w1swu95MsZZQ9q
66zAvYAoRMdZFTA9oLbdUNJH73pOsRKMbXBEBgSAo6iw2BaVfu2rnmaTQKAe8ZF/Q6auU75rpZ9z
yPz/G1Gb6i/LKWLVvSUVD9qQlIahgZnRkA7Q5rULm2vKmx+IK4O74fG7CV71kP0pk8R5IMelePFY
m8dVP4eQx6n/561GHRLs3H7NSI6vx4yWNVWsZ2E2bNjwd7fKIvudE2e40ut/qsRNDn0B9hhHPRUC
K1IiCGr9xSJ+yin8lL6YvgiJhGeLDRuAAd3XAmUn20pfNeZi97T8euz+Mh1O4j50J2BW86hecmmH
UKei/CY8r1EABcUNLTqCfMcd7rz67kTIjt+p6ksXIjusqO+3Recx2IZt1h4WSGZPaWfUC10KZ4k0
yvwl0cNs1LgiJTBNzahF+X625VwIiNsB8LPrV5kN+5tcYUtXOW2NBSyoXXQSW7WFvmNOsSI6Jb0P
WtaGbYa0z07CbLfDrBUjJu53rck1hoYaq6pdEJIt55FEiKIN9bDLV0Up26KuIpFLxSPASo6T5Q3Y
HPpHd7KGbT9FWFund2Khffb4N1AHaifYN+mHmfCVQtGLMPmiVM7m2cAzZ88uOc7wVAjr1VlY27iu
Ke/swHU+mNFknyaw1SkaImkOoioPECJv8qOS3wd7uJM9JQ3DsH3gwF/sNM6dLWljSGOSjhyeCQN2
kesTWDfrlLN4bA/WwHjQM4G8Vriyr4HrZ3GE/41crggGWtA775Xu7Q8LXJt1qHK7+BmNh+SGW6v+
Lf1+us9RY0XA3Ynp2jrM+29+cYp9EjhqTo4xf2gGWV28Key22oSM+uE+YOgAvpMMhMODPR0R7pve
u+nYIZXmozrmRYhRIGfVVQeph9Jv/i+dEUbhljwXNsbyluoYRVXxweCF/9gYPdcDm9OorM+YBAgP
D6f+vYBGj0dlXhitr2Xa/zHl8pomtxqh4E07TGi5EQJ7frzAFNrJIaxOGM/SJ83K4bNI3FvqRh0w
1r7tGpw54/jE40TJBXT9wJKBqUZo1+Tr2OqhCyF/FkupXyf4FNuyNG63RZggbjrF7PWm9XvD8rDU
54ShB9VUmrUEAoF4vVvBqO8IQul/MGBHhmVW2nDARTlKMD9wF3o3x3J3apjn31YX7C5H/opff8p5
svI62VpKAPoXeHW+lCmnS810xj1QAoXgudmE40XjAUdwm9cWE110JXC5f6FPzO/MT+xDWEW+Juiq
d5/HsO2yUylYZ+/71fMw8mCEMxuBTeufIzyuohkxaTxm9vCXx1c0h5qN/R+nyKfmyzameVy7VT0F
MB+eJmQn9HY6Ejj7w6m8YfpB2JxQs3mkSkU2sN4CFucU99DYsfJIp5P1C42j1zHtUNzgiFwL5xi4
zY2il9TTxczTHH2N9HkBQqke9waqJeu6Irtd/uqcV2ANAkizTJuQiYxrBthwNUVzyZeQm5cfsCjq
52AaDRCOVZXn3AkymHlt/rM4meBWRVvt7wHS+NUTHgBn2k3gxN5Jo6PWMhjg9plsmiPdIRrpYmyC
RzGB3gsHr6CxrdbwmqWlD1DOIPa72ox+CTlnaAwtMhldM+6QPTS7ZBBWdIcCxpHboar9XV749m7S
9N3oBeEXljmRf3sa14xRHRIZN1JQNn1JhJrHdYgKv43u1qxp7MNgZu8/9qbtuXSHnA6QYA+BgtqZ
7ngLb8hjQgj2UEv63xy55iNTHLJ86sjz0AsnLtpMiA4sIEOMRSY2nWECZMMqYKyDzX87egzV934Y
rJ9obnyzCbxV/jF9tTRxajdSP04D5lFC6jrUuMOmGnxwgX6XFzcynEOnl8VYXTVphQse1HsXMF7z
yiLLWlDn3Ny/XzZNbPuReagLkBgolin4Kuj7+ceVg+3Uny0CQ10SnPqt0zOV0ih503450SvwMTFH
FVdoJsyjtuw6BJ+OfSgur8wrJRwpUKtb/D5N8uymZZYWMeKqbNaUtgyg8yNHg5UKJqRu6r5EaCqw
DKOPzP7AUSySt6QeTfQ5YZIfzmZCzo9/pbUMQm0Dja6duI3IKXQOqAOG6ZjxrhY1O57MWMA52sTO
750kcW3g1HCdoLmFZECUpzLNg5lEq3W1BzKWdDfXRGYNeUUJx/9UoDqXAjs75UaaYAOjDTH5P7aR
tvxvquCgTIAW8sJT6DkqOemXrEp0gr6C/rj0weHBfun2jJbBgHPxrC/IQqKbf4UkzJeosK3+qBPQ
QYSocJ1saMIEljtlR3EtNalIKTqHDUZZ5mLZnDJARiTdf5bpfNtLVY65p8NNQKpDvqACw2HibYbO
1+VxrKd12JvIqz8J07Drk1WSVCDwA42xU9hlcaSbJjtRLtNaPMC5K4IDgbBueJrhrCVIOhtqToAy
ztm4Iz0KlB4WTz7d6xU0D+THjeWpYbjUQ8IEB21+28DYCvP5BV8TyuHGSFpoh5t9fCiHOfCPdddE
0z608lVjsGvNp+OM8Hk3FEyzd0f3Mh173JHI8asu6K7djdbRiltUI5pXQeN8UwITvJjkmORRNfRb
fB7psBewvL7afEQc4oG35q6pfecpyPzlxswakDf1kuSUE+KwcDl1ypXZXjhTVd/xn5SaSFGNIJfj
QBJpag1vnbUEzwigzPRKRlH/KAPj8UcRQwOoxHX1oelrF6hdxERGOJqG30deRkFb2RNne9b+oVho
xt8R5s8vAXW4oRyW4yF2Mgz890gUundVZQq0LcP258Yah3+Rhz/kiOcVSWuFpPSBOaJbPHraofBx
w3nHY5d9464I+pPFdHUjVVo8FhwH1cFMVVbuG6LvfqQkJyfO8SASc8HoMj2WcN0ybKA5nxP+cH0B
GCaJqrKc3IvXUjnLP+bx4wt56e14iJYu/IEYZ+OpJkGRMaM7UENL4Bp2nKWyPbVe0f7tgYswV7It
sun6dbIvNlu2L/yk88syK+uN15b0J9RCJJyFYzEGp95PxMNE1+LtG2HKSzbA/qU6Uxz1/PKFt/d0
yYa4Y2CAZQPbPwsMXUT3FSQ2K06xZdAqcgKJy1St7RsOHcnQn0YJVbVwchwtcyDo2xzp0iSR0NY9
kIRQBEQ4KYQjlXT0d0IIx53vy+Q8+ljJubCnEu6NaLETyp69ZRw0lnxdU2wd/DtwgRAVmrbglUYR
3JGngFdKWpADbw6dzDDCq2Qdo27zy7caLvp0rMex/rGqGXHayGyWZzafBfYhAEU/XoFHFR+9SIJX
GObllV+0YSfQVf2Z2I/gQ/j0cEeGgA4apN4gPs6bcNx3jfKtfUgP3B5WlyF7jDOF7tO1PW/ed0jg
DD5XG4Nfj+f7M1+nRF0qHzrwGRFslv7tuqwudtYwDenOmrSuTglwxhxSLCFsWC1mcQV0Dntbsuu7
5XlSqI2YAJ+DbtQMREQiym1VURJuJr5MUKEKzDi33DQ8F+i3LjbEzfwguBW/iVCkZ2Z/K1+oSgCa
mur2iYfRZl7RWA1xOH5R4YqfxojtRWhTObhVMaMtJnR8OppVOcEBnwvkZk5K3MU9J+8zToL6Q7Q+
mbc8vRgKUgMjKSYpDBIbVyLxEJqD6GTSPE9fu4XR824EnzVuGR+4TzngsDbW/A2vqYHOFc+ul25B
x4p7a8htvCnpWt61Q0Pp1TN0rT873+q6P4xTmztrWKcU/9ak8jNtn7fTODWGA5M1nj3WYc0MAhRO
pIcc/46JnH0WKaeGyBLzLeqwwkhTrcw+BR46tkEL/MvbM5c2J82+EPUM8WYCCSXu3iJuJqf7AzBM
Ln+dpCYQZFMLRnjfhWuQKVB6uvJIQWjkpu9sgWYaFnP2MpQN30a5iIn0I0/OETSeiEnSPLdRv1sm
HP0bAfV02lZWbZaDPVlJcTB5GLqHwWIc5mienY2a9PATCvbbe1mp6U4gylHfinlyiaAh7YYT03Er
vVMEisqDawopqaAqIDITw4WXanZD1E0dJTfW0gIqn8Q1RLAJWzdYJ8xkBV+1NOlkH1kLDPkXG95R
33sSv/nRcbzWfykYNtsbuxvVeqzanowxt50a/7jYXRGeuC0mBuL5DWo6pPTDsGgc9qWuDVJ9aysV
vDbYIsmbAgqVfg9mbNQ55fb/R1ALexp+7O5qdag34x5KyPrgpY39D2Xy/DimE1BplUN2wfgg7KdF
QzOI5wlqzLlrneAfOga2dNKz82AbIHsMz6SNrMGXhh4ajyESqAGKIdVDXeUPQecZe2e4iS36Isxw
Alnvdqmy4LyGEVnIlFZM4IouA+oH8z2uiZfkMCAiWewLm33n1QW4dqpA4lA+TM3vHCCK3phuQENi
fHjOO5E2jAYGbwSQ2FR6eOzghlBR1oaSONe5/8rflFxn3wYLx50d2WDmEsKcijBsx+ccqeCpWNny
3yBq9gP29+yu1eLD1qx64wF+4+M6zXBXyMLTGx+Iy0639ood33LPIZDBlINaonRvwkS840cdiudl
tH0AVczBtw7nLmsQy3kMoAvZOJ9rySCstZ4EGvS7gnlqua0Z9O2VVRBIeMt96BpEW7uKMfkJuUQG
aWSuowOyMfb6blTUH2tt8LfWLpFRh8nMVnnXLS5CJSMghg064rswSbKKHbQ0rdhzJWtVooxdsSO1
hfNfqfFEZfXMjdS2za2aCj9vrJgHPoN+ANHGLtVl06qQOlWls8mnFpZZUy9f0q07wLsrThUbc8rZ
c9zXlFH3LqnDG7XKiDPKKagNbR19wI/5C+vIA8Nqpif0hrz/xbjyEjC39R9nmqgXsMEzBx4T1T2i
x/RtsAbvUIY8huW0ZORc1LmAoZ/RBvjKre6hGKB1WqLhP+UP5blRtmTtWiLV3EV5Wd9FTlIe+6qQ
b21YcQeyyMZ31EEK3kwaxzhqwTArNtwJwS73kSUDHkqijR4iB2gaBqJDNpJIjRIc39ywdsSAl1Mb
3OcCjzNIDcRrBrMMmxQoJa637vzE4yYFZvCQl5l8zBC+3YWCqCGm09CLAkamaC2V/hmpNsaYum15
NasLBolKPPK+W8arLiUvf9h2dh1GUy2XBYMydah4BOw9yvWk5dvT3B1LryHwNKqcu93gjPl8Yp1r
J7Gp6gHwLJUFPhjejSuvNXGLjJZLtTdBNtpx4GlVfpeLYY/gWzNHbgF4C6BATUTha44yCr2NMrDJ
0EbLDHgHgW8gCFCPnYD0+gypZ7v19F4IXr+Y5qNePnpbZc1WrH3YPc5WOkx3zFowdkgcex7PfoSy
YZMmWFIPqXXjXHISQK1SDFLcbeVMKAIY+kTIKG0vOnjKVDeGLSk/XC+p/wCd4rZGG7L/ohRHGewA
tdwCgDhBSEFENA/2w0lII9mzPifoFr1EDagsIgeNnnvkSHYb25CWx9CMNLu+RiNjFhnwxwu6z9sc
GbnSNs9qvXAb1WJkfAXxDIU5gum4cdLgCk2LTRr/+eJdNy3H2RJG6stNWPNt4R5F3CB4eNVLj8+W
n3cmmnM3o93F74UdGVsqflnQIWHQj3vklt4VGlnEag7lRorOr1D5ISspeXac2awoiyGLQoi5Ccr6
gPuI15w8ZqiemZlgMWagg2KvcbzliDdoMtuumQf3gEfViQ4uiKNTGwF4QdiRGcPoROviDneE1oeh
ZMeyE70ijSKSvQKTElr9ozfe8jFC0uffakuh5Buwjbxor4QtC1IQWXBhwnzhJFG2fSBGhkkiTxKZ
szmJxO6lI1vRwcrVdNkvqA4wzE24JF82GDPkJoPOdVxEVcX2yU26V5tQwt916QFok+vEfY9gt6XB
Dzxx+2wmDN7WdMD7Q9VZ4ajroOCe9dLnpAgSwOfu22UlL4hWxKNjcqjceF3Jo9sDmhzWGEUsLSLy
ZMpA0n3NGsPtduDzucU0HxVgi38OP+xXw9g3vG+WwpovHJrYo0mF8zDc0WA983rjZw3mLmRnFRH3
QkUQ5RZBNfLGB0C58ByhdYY+l7DX4Xmyy9OkwWFtTb9En1biWM42KG6eIZSsjQ/bdOkcVg29+kRe
CqiNCsHej7QUBOE4qBGItu6iYe+hcULw6YZLiwJj7EPmTfQzu6H14DU5FaiozRhWMDSMdrLy0jMc
8Rl8t35+ZONm2SffkSj4TKJqoIbGhOFuVgOPEDwSOW5ZcbUue5u6f/ELJPI39+hkA8vj8ONMcREV
N0VDeyuo8cOYdRYnTiUEITopPkcJf5o83B3fQ1tCpkmUd0K84qZXL0Ra98iqvSdgw2/9+dMXbqv3
wD6d8VBWoRNtEY9In70scizCt8L+O+Mi6WNQAcFt5ErQ3jZDd3yd84pgSDx8g39IpTX5O4rwzv2T
g+e3XwUtlwUhOsgjzAs8nzFClKq8G5EBgkOiED6X0up+Z3e4oczruTlQCKbXMcAwslOtwFcOmWYO
72wp8rCGSW0qOA2+aZadnFt4swF6QJbzw02lSkUq/8EcZplH5eCH56V2kn+zPxZkUlVu/rtkQt3V
hFczSoHywu++elVCfihySiRBEVqgjq0qSxY4Y5/I8NqeMa4D8wirK3K1LLUsSBlB/s3MwBgmtQqd
UqLluU6RZmGoUMuV/y14jhDeqt3qoqTbZwyinS2m+v6HRexsxZQq2o9HK+vHR8a2ZcYmfWiAsIrJ
p5vsUSXdO2lY+x9WgonntJQFAx6vMwS8Q4Mcy+2cFOOdmXD4xwuyk2bHiEnpbYrT7wVNBN1v0UHo
szLfe6sWf7l0aPR7MLIqeILUTDQN2Rt6OC3Uphy0HcsWUFrICqFOjtmRtIL+nz22xY/V59TCU4+M
8uRgMBZHn9v6dQFd+Q9MUaKfGgej7EY59fowUsQ8dn3hPzSpYh2RcJgCs5la6zldVGvd1b2uvjOS
4f/zhpQAMK0QxzIYUMQykP/pxfD7JZI80xMoGXUWVDVjuz838SCvq5UXD5KF4l+4RuIXjXrzFKYL
4rQCs98BtRPUWjt1SRBjYQUJriNrBO9ffgNrRYEcWaO5JfWaJwTFLC5Q953glqHYUjp7z5UGcL4r
G4liTVkeq81Ogfi6ws50VNwhNvxRNn05QRS2ehOEjgVbwjHyft+FPcucomMKdNOcRS/4sEnr8kWR
YhXHrwqFJEdbh1nY2EEcLFnGWhU3wqDq6DvReccMBa7S6i6UdJpPqFnV7HMl5YO0eu8PjMyXsl1e
ATE+VXkxP1nzQnhDN4s7tGWwfrosfcQvuzx0PFI5aOu5PFUIcU/SMUguUCtnp970cs8tUx4RY+sr
CT/LC9v8dUeHR0zlHFhfCBjtCyG9nM/OKHeqJ7OrADy1F2G/vKdyeJ0ab0K3UBRbN3ODy4x16F42
PbrnMrTOTTjbsd37nysPyi7xh6sGWBM3gPfQJpBsh5KnYTnL5JF9rMZEEwWZ+cCo8M7CPvytsDo9
WwOkAur7/JihpCT3uYq+lASVlArD4kwxvN0kbVVxqo79fok8+eUDVXq3suZGrxqd+qkRgX3vTlmy
Rc71lYSE04CLDBSSVQUBglGIvsPu9Lpy428G3AHQtawuxqxRkGo457+tDV1uWUbrXBKX8lwXEBrs
qlueEA+SjtFZJAqFYXdBh11fynIsfpRKgX8UdXHsyAR8tMy4vkteypg2NsAh5K9ftOzLifsTa0MG
dvR9znEuMtf3/wuUPVxgKt1gl13yW1DJx2m4dpdIh/rOwY2EYb5vjoi4xrcRiRiL3V4/Rjqgu+6g
RVp2MLx2RMWB0cBxAlpn4e9qfoosiLZDVzt/bEST29CXzgkGt3v0zOC+JUUq/xvxuB06h3QgJAji
yRF9+cf3C/3h+iH9vdPiPnZYYqvOqq7khOnDqm0MDbikdxZIFKl0cRC1+o/wlWYHRoIhXsVI4mIM
XPCkRRntG9dj2ouE65DATcD+4vXE8xBvdFgqxLGUKmjDXGRosSlLcV9pk7/BBKoQS1M4oikZ96OQ
w9GXzXQP0hWm7ygZAJBFxCAxYrqIu4/dBWOTE/SDBeFLMYWseOZwQ7kcPXGzyBqu9RI8TF54HXGW
3JfZqiWncj+dHNuqvtHjvuAfUZ/uiA8nykZksu18Ip8peWvLaG8xRPv0aYcuS187hxZBBAZTprX4
5/ojD9ATbuGPvOdyFpU1/sMGiGeVnrHy5v6JM+4zaNb8vfS9KQZOyyjKgQHVELEIpblnus6M623O
IddnDe4fqn//4HiacwHCIG5Vtw/cbUJ60ksFRsoA0qh3oo2qI+hg/UT2GE7QegpOK96gfSWGE2Y7
G9WIioqY1G+atqH3/yxoQj75KSYSF6yrwpr3aZW0DIgnmjuC4Uip8dDUAPEbMRM1RD0flZN5Rx8U
G/HekApZMjeMbdJp/a1FtiD9H8x+FRob1TS+C8tGNU6arGQbm0JGSKaROSWNANfblC9XSTQ4EbhW
+i47nWwXIvteS5MRCLr6OviBgjI9li5byE3TrVgU8MQxkUcn6vykfe/HEp6T2PhqKKD9p676WlX9
nCkfrEAv7zSwUaQ2NQkZ/DtKPGPa3hLQOrwXWWOu/CZyw30dHASudwbMvvlre3b0EUwIIbMZ2r3W
fu3t1hQxfwpFDO4vopm4WVPx6i4aE4fvYPJ0GmJPCcJ+EUWLCruAIbci5AyKP/Qg6hA69RxXawUb
D6G5OskUYHmlUCt4LRNYiYpBA8d8rHybdWjfrp/2TA7InCDIZ1noXFjPDjtvIpVQOAguAmjrJ51E
H5MP1H+ge3rJ0zD/x9AT/YTK6f/tsi32QS6DGIcBXg9qwoSZqxp+nIChNRUv+TZM5knw0QGov9ZF
atRTqGIOEBhFyRdCBKFW+L1an8MM3U0pI3o/Jt/bLon0MZ3q/2tI8WTQE73no20+sPlRu7Owas+c
xtlXlUrn0nXmP9ugToCP9pV7wr1oh2jsiWCAfQJ0bisGx0D4aNIHVlhYQV125jFqLXz9lb3s7WFo
HvCqgJ8oOxYpfYZftC1ko7FKs5oDr6e/h6Lw7ovQJI/Cnwskgla2tUf/DRRs+sYAhhU0irdHy6ry
z4nRwvMsOpyENYx4DYvyntiBR1IL3KfKBOLQLXP+5FrCvDsVYtyhFMMNS3pDvVoqvOiw6A5RBLSX
QtDF7wVS4gFjCc5fOZotM572tfVs1LDlpHdtlDhbuE5mz7xNPuW8E1TLGTGISLZxz61B/69MgIAh
85ncF7YzCUZyI46awWDsVEPyslYhqIaUdDx0ism9CYgXpp0mHQmhl/uNBwxbzTz3lIneyGmFO/MC
ZQXqDSqN+Q2UWpvGMqLj3Pg2q7Yhdb27ZcnVPe5FdvkideKVofuDlSpxB2Wyv8xzqM94KfR70NFA
ShHoHZPg5atLs2cgkShp0/AJPO6X7fkKHSrDuk3tYNGRWeO8JGAv9oO/9BfXUdw+XIN7KUf3JJbq
5WYO3hFkBaG+dCx2J8N0WCK+kCmoRr1VU0pnFvp9tDEowB5z7JRng77hGviD+DMMnYQab4M43CW4
PYdNI2mAL7Lw5THsG/tE6S6O89JpcjJo70/0TDZlR+t8ytVNTiVO/7NeaX0i1gxxl0izGxF0CGTK
Xfe8tPVwbPJ5fsex3xzDoQHqxhcbQBhkIXqdtVrvo46Vuj1b2aWLWve1cEI+bdgXEWMlfuAbUGN8
tLrS2pZW9jrnsA6JDQAMKuEledvJJiDCGBizM4YtZK9hylLf+x9H57UcK7IF0S8iAleY1za0k215
vRCSjgSFt0XB189iXuZOxI05o2k1xa7cmSuRIkGzuulX28f1zpri+F2Zwx34MPFoy5VjVvpxfHF6
L70v6rF8IbWGDbYAZhqO9M+ysh3rzypDpGHbaP7kNuUq1VCPu85vC4jQNT0XxhhfqfRgowj1+Jva
bfcLosth4uJKigfexo1llfOhglPCRRGLdIX2ODq7fqbG7Zz17KlW5P5OxtJJd+yPqG7EqomB0ahn
bNix7Uq20OWyN4shOcQaIZRvTratMsuZ8V3yVolb5gJn8eqfNFXDQejBfx20kj/Yg/FXgPTaCYLk
f3NlYQPgzOg2A3XBB+k7b8NEuHUTzmKadqTNiysySQ4vXJjGk00S5WOslMIhIYw48moR38nJS/F5
c03YU278mg7tQGWG5z7gb4I8xgmeM/HpipYAlyxGRsUGsRw2NO8xRQrPXEnxwjlDssOdGERdKYxD
UlrWX5hNYD5W4DpNACmzeSyeXerdCQHZ7RP25Q66YDwDtKCRW5Z6oA2Yjh7WhsXI5Dp1V8IyyyMw
NYPb/eyj7BWFOknIQ0x0s0+XQxPsaBaMcXAm45dwSjOqnaa61tILJW8QM90llsXiNwmoO6jjmvGg
kylU5tA7UXMd3rXZ0H0NvIpupsL3X4hgjbs5GVgKcPEWNDw5fBHabsnDDWJyvY1Rr7/yhvZ4VlH6
xkJMPkryJdcspSNx5zhm9ZGxVv0hVZlGFGCyZsvN4aFvwDDYeSp/GtvBBWWMa3lW7F6w62V3S6gp
rZwN97XC+7qrh3KMktDyV/tfE7xh6OheWE3GJ8cp49e5He/qehnOQwbEv6L05jvh4rwn6cGxMff2
JgWasYJSLFA7AS3QVm4MZ6yR/a/fqzHin4ufjcDkOtwKaudG2PpnGMsisrnrk+7y5xsvtvSpSnhv
TyVrGyRIe7iTzEUN5bErjUuV/6a5Gu8qCH63QpAew+wJVd3URAyLMvth48/pLlNj5eiq9mvUlMgi
6J01sKwNyOfkFyUrv+ca0HzMWtFM0yqrelmU/UqYDvWip3tw2wwM22Hjj/chtON8TYZXiEOueFMG
PjtC+f5E1YLwzt2Ctqli3rPVWCZXu1HtXdYOCkC9bssN/WvTIwhFFfGImhQvGMEZZT0cDj5KE2aG
//Nsrb30Vx0k6jyAHOnPtCSOR/plytsODujGm7hmbQDjDlDIisrg3JXJRy5GCpEJonmbItFFJKeE
GyaS8Kvou4oAbcaeFkrrNQfdeaByLIAMZdI/SihEYz6Fe6SIW5AZ2dig5/7vniDJ4Sh6cLG2kidj
cuBSjn+oTOP4iMsw1Ff6TkbvBgtRvqNVIn6CsmEx6UNMqsHwr71k3bYAKh11ntNRCxGshSxBRh+0
Zff/gHDKe3qyhPxUc8DXTXNP4Pl/6W3Jj9Q5wzvrkHxX8GEVW3cJvH0meC0myMxvAWBTCkJ1Um8m
w2PUHbB1IytNboOmYDlH7VXNQYdW/53yUv9/dxJ84hF0KVAHHskRMu4XQi7laTHaTqLWhiyt2M9Q
/8h80+T7jn3jY0zS6CfuYKHmbezBxCvdv0SMHYIMkvgNp05obARPDomVvj35ZOy9qNP+J9hSSPP1
7FA2BFLm6FCvxzcqZWxj10A4rplNYwGtCmnSA4b8CzylsW6zhvDEFgBQd1noynmaBrAQ5M3SSyh1
+5t2XX+Nwyonktt2H5JT6UyaVu0SilqfqP/ITiGh3htWqMPB8JiHZCkwYs6uUe0De5DHwuy6ch+6
TXe1DG95NcrEu8y5IQKMeTgHMTeUuPOQUjx+Jb0ZwYlPd4MW8uzYJf4yrYcrrlDzFKJEv+dtZu8J
0+Uo21Uv7orMGDB2Mpl5D41jtO+SRSWHFhJKE7szcZKlkUeN9fKjT5L527OL5aENhvx+bhbBmUCv
RdCa1r3Ve/REq7J6c6lT3Q2x+w++VU8vBUjTvuyNL2Oi/EY7Sh59WGKrab/66LWNfr92VMRl6iFd
ifQ7x/jBJqCyLx6FjptJOZIsPokzeB2JD9IMfMVDnOKY2oCN9E6J8hxwPlX2uAK4NiqlVsqb+GZn
VgNeg5hVz6xpF8ED+enhmbhyd1txx6PPM4+aCRvv6BzBwjiHBa8DopE739JAqb6WPjNgRyyo/Vmo
iFzgN62qnlEKkTEhaK6D6mTyMiPvH8apczs2WKJMxH9snIX3qrg1hRtwam+EIkhTG6RNPuK4UXfk
lafHJU2GU8WrrSINS2mI65Eqd2Bp4PAF68DSZQr29DMs0Vh6xUGG8fQCRGW4UHpdXq21fwQUh4vl
leUum0RAUmhqvRVeDYG7A24z1sSMlMBVlKSVqZjh5k3cWmVDROWp+GSQmnRUjQNdgfiRrYuH39uK
bIN1O3wDRumORd5hbKAk885235FqMwLQUk0gQYOZ0gnXDm7mSfuANLQUqO+9HH8AaFg21jAv5XPH
i7fvaomLJ9QeBRhrhiRycUm9VSvt/hHB2fL24OHsM34zdkDI0KWg9k8IM9xLRqRndo0oT0Pps/2T
GWVt34QWp0cU8MSK0npqm+2E+0RfnLTH00tlXZI94LyxaVDifvPjeJbpbMuCRcotnv++BjycZh8o
kXieKCNNlw1xHwzNVq5FuS0bPgwEN694ULIjcjFnpUNoLZ/gISKMY8HnOcaXTMUQPuWQy+GwaONW
FSteBpcsBrOONxs9TH7+lIfugJplyZLdTK6ylE6eFB9DGXbJ44Qb6QpDCYNEmhtEoeGz7CEHMvT7
jlMdG6wdTChFFfT486yO9V4IJulUGtbKz/TD5ZfgArmhYBmmc6cWaznDsmyeATEDhOtYVgNPqNdJ
LPOtOHgA8srmlxQVb0s3hTUEpCw3+G2LifxkyO0K7asiy3ixCbryMMihpMIoSIbiqICCgb/XQMFI
gDZg3yC0m4fJ6wmoZFX+PmFSZSwkNOetnmQ64VTdhJdFdvxWpGkvQPrg/m4h8dlIZ2zvcdByBfbL
kJ2nclNIH60B22Kv58D8zXuDKhSyUuZFggTgrlk3wCn5jyRp08vZgo9XCnGeptH370jqNDz3jUWR
smn4xmW2VBnvbc+qyl0HGqW5lFboH6lkM9vTlBdQ8Hwtra+Vbsr0q7r6zxGTH5UeVRibjP3CM6vX
fqGKBmpC1FKhNl2kZbp/phq5uhRp0NwCgXDv6Wjx3xIOc66w6KDPfcwlaW9hPabWF1jZQZQ1MJuQ
tyvkTuMD2Kl5gk+rEFrtsg4iTJdWsPdLFqo7ZC8cGfQcHaa2mJ5s9NYfY8hfqAkG35KEaKlk2Uk0
uJBT1PwFWviM6RZPdpzbM7baVj9BWgkuXGkYPBKu5m+Y5ylwoB4VVQ3MfJyrfQiMc1PYzhs3RwQG
VRoHJu3wVXb6b3YyGdGdwmXPG9HW3TI8ttjsGSWIOaB+D+kjvguqV3EgpL/OiK+DhwFwtfc9c1y/
AXU6C2KkG03Vdu1MDzQ6bCtBQhw43AMhyWuwxhVDhkhyt29eL/Au6qmj0xwu7r7EZ7WzRo/YHsxD
6hYTO8JBRcjVa7Kj3fcFlpBgPNiUIoKl9No7Mi3+QzMgwW9jWrlAF8xTRM7kHYPjdItubV6ypPFP
pgisd3cY4jOcPBquAiOsP5amDW9ztXqlYve5GDG2j2Yo/81c7A8mGWtytaBGagw2RchC2lUbOw9u
Am3rWwvi4LaoTQ9yKAk2PA3pc8vCTGzcAX8oDMQr8rL1iiAY3KLX1T9JbKmHoF6HlPgW7BAASxwc
wcUvrOaeCSDo1lFqOQ6rUz9nKtW2FTym0F/BRMFNKC0f60rXlMTqFxdaRQHsCkj0Wxl0fyF79Qiw
Tfw5g1H6jeni5mas3AcB1DDK40ZvnMA4sg1D9i4DXtgm4Zyb0bOInHk9Lx5Z1S+JIR5HRsyTBVsl
6uiJvAPqkLNO5Yhiz3VMclIlfRgbUWWnzSZDsO52Gqj8baVEeeEyiwYXXNkRSrwVrXeBEhwThk3N
lLlwerKWYnY3QQe/uJgoMq04cfYoyuwccOodMJhwXWR3hd4x4kicxUdHKmIzjM5rwG5pz1qn3BBf
v/ebML4ztH2bEZrbjGSuI0BJfFR9MezmxVfRrMNmhxJc7RcDjugo+uYbhN8QYWcdot5139KZOCSl
7FvmeMCS4IuZYFkshKYf3OAt9c5CYT/uLCq0uhi/nepIPdsqfC4SmHHUCEOE8b4X4o9AHVXlXHyM
1KcqTb03VuIXsWAUtzopaUgWaKqj9THP6p/d5rc9DIS+VbaDhGq2Fycus4Pjeyfcqu7OC0SNphOn
R6zJxT7pUlTEWsxRPXT2A5J/cBFyvgDVQ2uOp2eAOi6z0LJXqTtf8Fl+ptboE7vpgGPjVo7wPH0B
gWTBltAniY0TXAQlX6u9MCEYutjJ9DCaaCkFle+cEuaZNg5cPbrxd512LTJ2zuy2Gz+t2g8Lz3E0
tTV04HbCNXyhptP3tsrn3cCTAZTVsjY6wMLLgkccYCLZj+3qbWB8ZZydC3ffK8AT08rJ43jCRd3V
3l2L9xM/upXuTPpwkdXoKWda3VmkoHHD28ORsBjWtMlSm1QVv6XD12cIFuPaMQWeA7Prj8Bcpm0X
yPomdoaXkN3jU9I5SE0ZFkdF72gfO4fGd/S3ZQquE25w46OAcQcDGQTiootgrgHVIqx3hHqU3/VQ
Yw7NYHwr4MUbarUGTMJkLQLP62nK4Cg6+rLzv6kXxCWSF1NNFT2xV1OxfypCS91hILslsEzPuDDZ
4gRzVe8dd45PhW9w22Vylue0GpE3AAQcJt+0WGEQYigpAYAcmbX019JU4JKzpTo7s6g7NLwPUt3D
gDGtEPA0fGvkMo4dcwPbayBAasm7FuJQBFiq3bVhI19Sy/gG1j5O50AaoDNJR/9hNzbBycCtPuD5
r/FNS0q+jUqLaOkor0U4nfSJuZr3YO2MF2g2xjHzx+aBLpbsgws9/ijZunyW6G2ymesHqiD8G9tR
UTj/uLV00Yg68rErYAwQxUL2sCam6Hm2d1IhukVmjvlDUDhiEwa2ceV1g3Fl+mox3mQHjUD44TqD
90+NAd4ZK5nnrcqS3j6x/uVaLz/G3o3vPd5KF3TFCDNBcEvK4UY4Pl2rWeUm446dwVulMOLzhgVP
NXBNkHT+lLrAhl2PREj57rMk+yd7H0d52OY7/iY8m+nSzBdrqZI3adBbHcS2v0WgC+gF8r5mZ/5t
J6Ue25QacxcYCZJB8W0GMb6PdLkJaDC4bxu8XmZS3rRl27EVtXPMy7m5L6nr2S44P4qNEEETzdMY
vLAWJs1RjFwpRxpMDpnd8VZq/fAmWJfso0R9pF0JKEeSmNal0R0vwEaUz+xX6JzlsdauWcPtSPMX
rlccSGzciLJx/Ls1ckAm2DGBHfVK/54d/n2yjo3g4YrbfBnbs1MNdoQpv36imjum6Jpapp1tUt7u
JQQsS8a1T/xUtJWPw0tnYIorq8Cj26+Gl9T4zFImW+Y2XGkjbJ+v2lJnc9RvQZtE4YDFqiJcs2hH
w12vGrbQdvkvceamodvDgLjiMxKiYt8OMvNf84XiFj1n96bweGW1nThXUxwVXf7dGwWIGyj/IShB
b+aXScqMYFPyrzeW8UKiB+7SxHkN10XduWHoINPL7jCnw/oz9Mm9Z6fry89zxI0RJP0hsWT/zKt0
3ptTDQjELYfi3fc878fUVvaDvwyiSirrPR119V/sxw9SEobZj+Pw3jvLvfIyxAXNFms7UAyQLl5/
9ezmMA5wS/zuO8GLvGVVlRGY0uZxEpW6YTm2FkivQJecdc2Uqr3AyrjlFfLNBHcGSapP9cJB4xLL
PtndTGZED4nc9B0lbKNqyj0SbHUQoxmQIxvXfUfzwhboyevymERI0l9ys8pf+oU9zOgrCjxRSRWb
wzp/qR3OVd9IiLpC/j2OQXgAx/6L1r2Asu73Bcyxi8zxV0rg3iceE/e2NtKDnkl/TU4VZ7seEXzX
VTZEazlOBmtg9hqieenw4mzYm4NVsRh6tVkC6RT09uTu2qVeLOKOhN1kcm2GCh33H2GjjmA4SrYr
ZQ1qJnzIM+JYfowDgzAPvVz+LE8052UXxq/koDFN3KjqHSsPNuzx2aCqzIMu0pA6wqKAir7ANjkk
fh0weFe9oqkNwqgBce8wTtgNqyk/mn1rRa3vlo+KvOC+lqtWmJU0QPUFw3Dp3SdudrQI8BEt1f0X
/v324LjGHNH2x/Bt+7D6xrG5VUt6DaDTMJJAdC7hOTerDG5bov4moyx/+rx/4gGyaO0s9HPlYnhn
yyp+uKbT0OAQq77mTdHd2mQRaRlFOraD8bMTgrDLRlnymk42LmovTFZ1kyEqB7gJXRuhxpPNTTio
ezyEj42F6XmmtXADs+Q7VFV9AUNT74c5ZVpUa+t4zuL40hlNexo8Ge50QgLRr5jbZPI9lx0vR1e7
EUaN59Sq7pum41WKNKqBcCT+cWIcuo5sM8kJaVzI7KGKSQaHXvnGE3HHVbxlT21j0F2ffevVWfF0
WciYg0WzOBoifVxY7+DEyetdgnf60YiHhyKHsstQYe7Rasx9E7TZPxMfAccMD+4gwvygEbD2nCAd
xCYsSntqLgUN9Mb4KMdRUfNDamOD6TdLcBKtpX3Sk++NILNChdda6t1ekplVJhiASPFzNo3rRwRK
uOklYHi5AAPf3nXSrY5dlkJwimHMeMFf3Kc3Ll5qyKfsZ/Lgi+uAd1qgjxzsyRG3Pkf7wchIAGu+
F1XMyxGCibXHs8uVFrF0mKImDqbnQCT1Tooge6b74Nyyzbl1/Nb5JVfDqm7M4neHqO6K2oMB14zB
np3aaxKYIylbLkUB2ZtZ49apFxT1cJon1l+4gXfmOnTsjJiplWA+VdpJmJxBEN+FhjuhssOCyR2q
Es4LuejbAn7+2V9AJ/LNbfzPsPT7a2c4dw00A1ZcSPMnHP/4E9NwkJc0gMhvM3Bs8LRn90vO3mQc
aRXIeDpe4q6UW91Y/fvCig75gwJuqDTyLMck8U6lwKVao4cwy6OJgY8G1Ae7h+umXaTOgWRVseNZ
qw+ADjoSLXD9XKrmwDP7mJWZO2lMAkLKh6K1cQ/Djk9GFMY7UygwfKJjW2ySdys1kk2sXZ4bPJGk
S2ZejRfb1+WTq5PhRbWivavzxIz6dJmeLdoA0O+Qi869h04hyvlSKAp1artkNqQf+A+Idcg4Oa2Z
Kp9ipx22QABYZSLHIqJnqblrm96Jxt76ysPqLIJh+lHc4S4EAC3OXsIvmm2X0/+lfNDFIS9dD19h
28IFkNkSDwfaHSa2q3H8gH17vCQq8bJrgVjjRpNADTp5Vs+x33BlJuCJCrFJm763WM3U/mtLemLv
Uhf94EsEaWMZcHpjeKxc3gF5/+j7wY81yhStqnMOBTytvfZmPMm5HQq4zJ7eu1y9ooVB4lAHPDfl
6ENQ0oSIErp/8K+3677O1MBwSN1iWHfz5Z8aZPs1l/6/ueq9Q6G6fM/+O83xEZY8y6htxwV0zGMm
SuMzaOqYCqk1v459mIhpYNPHC+245WJajBvgsv9g95KvtHnbrHS1bU4D54GL07BtB8pk+OGhYaTr
vZ67fH3u66QhW0+w3E3oaMNCPdjbJcxOopKY5dpOYYmd2xuOTFgEuMWxYpvj/NaPdg1giBQVhyU1
l8Xz6LCqPPvTlGHb6Cq+ptCtMCsOKTtBBAb6YSSfSIRhx/MPkAP6U1FhEdp6GMgOONc61pqy7F5p
hSHaC1PGFecS8kE93fnYs9j5GqNK13kM44Qi8lpLjHjmeLNgXwa84vliv5TxB9P2cnXJUZsbQur2
EYlKnUbwCs+Eln3gIpgCX1tfwenHilheTTVNhzwNsVwO/OOm2Sd/8CfHfUgV5plI/CfJjeq4YGBf
zXQ0wpZrL7sxQxONIKi01d7xa/fK9D5ccg15DPMVAl6orOQ+9jpvL0O+l1jdMWg0E1qtnb3TE9Of
U8UCnwtuB7bUZx1GyH48m/BGWaajQ7L4Z73ApjzFhkgdH20ZrLC/yZCRlXXSwN6AmqIui+7GgBQL
4hqKyQbNIT+weHCyfWFh3MDMn1ovdq5es7lChpxnGDfE/h1Me6L969MSzCeQUlR3ez/5831Oz+5m
TLEZ8fzsdDUGd3htvNsOpy4QYyCNrcvidxZ0KvE++Ced0Yrick7ZgE2vie2AcoUzB0mGO9ypXZYR
C0iTx6hyyp/OdNMvG7moYqX9WNZlNFP/tmcQPhINcejmgUwKrp4qnRYAGOa16awtSU6LZdC+oJh9
ceoFFeFotmwBqjBNj0PQkraWEL7dog93HToMNlNO3k+mK8zs8eC+xKn9xqe6KuB4czeJkd0ssb+8
VS78wrqfsLR1NnWai6werNxU+0DN+Kmz9koPKUv7GKzz2nhh/SXoH7AA13UO+p5FMB4SBf+SdcGA
aM6bCqgnTBaf05dvz9ztgg4LT2PWTEoZfWU0voW087XVhRaSkVLKOGCx1Of7bJ1EY2iFVGPoAKUF
m/2OZOymdjKmyHCiNQpS+H2T+X/zEvwOBPkJ1EAmGQw6r3AoFbgtBxcT6EI9+34Qvs3dSeD9hE8I
i1NmdWQH1eqcWSr+wEW8kEGjxt3zPfnBi+SRkCf9ChYhdmDlDPyUei3sMWifjq8zTBASC/Og73j/
to+aZOZ8InLuEKXif2Y8BjOnBhrgQGWM+5DZ1nnA+XpEVC2PWTZQEWJT0scGL9yxH6hZc1pYde0k
u2jsGdcg1LsUrvDBNx3W34X5vSTGQbUdLZYFlMV2KtC3Ujt8nCd6FXxN6UgxN6egoYsKE5jxnlDm
C/KxM2OeJm+BHNhan1U/pk1EuyjYkAlSaOWJ4cAQ2p3LBasX1ZjNfdDN9rGT00pxoCwutBUxAidk
x5NlF7ZT4UMWGtfJseudCwUXf6yBhltMtqYAqMXm3k09+JiBRs1gxa3Onw29ayD3KbC/DCW0lTUS
EXzWjhLzXmfzUl5MmOdPPlJtfcYsgF6huv6kynoCZtoF8Z0aeGzvWejWxV7XOaSHdC7HKRLeQix2
x96v6ondlPZFd+vh3ar2Sef6mtmm2Nmt+iZUpJvtrHBbog8x+TULPZBAzwnFdgnMHTxSCUY2AXpg
p7kZHksZ8gvUpvinh7A5x+h02BqR/rqgeDEMkofJjI5uYgdLQadvOgLvCZFczUZb6wRtssDck5s5
dguzgE0UEwdGrems4hIs9LuKuZhucreA+mb5SbstmqDkbZtNpr3FrEAZ9zzZrxzr9S9TwPLWcLnU
+27x9RNaq3pyF+jjGTHso4UieS4M83UlZO+pl+j3iWmHz9ifB6I+6YQ53Bl6VpRmc/bMNjgxTIC8
yLW/x26OYGdT0vIAUWEuyCS3GXnoJL4RvJXye8NR1nRhBzyfIat4WLeCZjhis5hCVh0YmDLuqUdf
TfGtZS1QpQc/f5/LwvtqKBO6ukvhvNLsylagLVWwsUFD8xQpqoO2LKsSMiIxPdglkkAI4ADYZON2
Lxl/8Ftb1E00KnePWkFb4kJQN+JHtBnLlCAEzSkeL2fPj+VVAmO7nQIgZmhikLRARGY6krMmsFJO
It/Ovur/BTVb+d5vkZ84qaLA45Jd8901Sjmne3ATgN9b8mhHEHYt30GuePTW4mimVjaTO+BRWKFl
MO9MYiJHWYb+Xb3kH9DFk/1CnJhonN+eU6+7K/vluQZVZStWRkCZqKcxlu53SFAPQ7/Gi+1N0L49
12e/WBbGxvPKFiREKsb13/UcV7L4KbGC7MN2bPFhyXAhxGrk0djF7tGE74xns6jfFi87uLJ88FL5
l3scAgTwSWMPGeEE1hC8v5qpXWsxhE9FuDSybZLCTMpGsLsJPNB91SOgEfDry1c1eDm7MvDb6LAc
sB1epsjg2n8ylZPfLoq0fY/6jHLDoqiJw2OPheyYc0vwSbjNTyNt7w/UJtd8aWZU4LFVkQwHcUG+
4ersl+OhJs18kwAY+pUwBYAJA31CTg65fhR2fe/Pc3hkK23jwCKEvujWj3o/+PUp/L5QAsTIAWH9
wJEDoVVkfAg8xpGvmRFwtC6kwLz6vWGTEFBDulA/MyixFd1oHevAfrFCXdRkWor2Q2PPIb8LSSqN
CunbjzjLHylxcM79ikuI7eAuaAxxh0eQbSaLZXpqrRxofRo/pmwpdxRb2v4OJ/1AE8johHtYkPNL
Ow7Wd+JhArYD8lFjVlv3zWgx37RQnc1jFXbeTnR1eV+Gmd45JJuuAA1FGM3839WmdxwFJxuT04Ul
Z/PqCL/tIqXS6SlXhX23ZDFfV0dmR5KRxZlZkA2JZxMQB1657tUZblkd0e88GXgSvLYY1HXyRfM1
dIn7wRwznPNkNg6NsrJLmA6Dh95huAcgW9YPIn76a84WhndE8mLuq1tfF7eTq+5rFklE6UMi41Mh
i+tSjXlEn8fatULoaRtOngOL16C8mrKqU8mNl7+4FdhpmqTZKlDMUbe/UoIDsjuOdYRYXnjE5dkS
Vsg5m6WqgMRO1rVrNX8Izyzt7cW7lfVtNHFbybamSde9cP04mnRFjRgNHrA5QpoN2Xye0hYWKOpV
vcywjFhIHyttJTGRjsExTganORmwup2uvd0aGg3Gim/atrLHYzbwu3haABeB5cw9bsYuwGkKeyjN
VLA2dnSP4lCJfTbuLjSZgwAeebD6GNvuIjgX2gl+maCUDFVckQylNdizflK2lvcAEij7bvgo/lJ/
KU5jMfkGux2Ou8qkH2Q/kYS7D3CRXaBVhRHfwOJhLsU/RepvH1uwkFMBxpBUQbeZeNqyifD07Cka
1cFPFL+hIExGZoQ1/ICG9Jc1CYL4YBXToRfG0RZlQXyvenS4W+CEJ9KAoENhQ9KkeF5AhbESsFiC
WJ5hH5ym5UMhOfUEap3MLp1BqKONBkXFYjPCsgdIQ1c4vD3l6duFvC5aUCtiBFwkP0yJKKZOEELK
qrz6mNSsD/BNO+HyLIY+9fZd5/efqjHLgq6Gcpa7WGOC3ZKI46HDHDGqV2BKmG3cejRvfFq0z2GW
G+ETbWze3rdacKwV+JQ9fdH2n0UY+NFzk1htNNalncJY8J72MPc2eeo6t208DzSvYfqOslAu8QGH
e9WhAZVq7RxkS5/rAf1E2/0gn7gAamcPFhM5u2qDctcbOnsXqZ1HDrcI75P7+DSeDNVMWeSaPVWk
8LRwqHmc2hd7lu1j3YGngn4c+5/w7/3yIUXAdJ964bJXAvJQp4+Kl0G9D+Owqe6BbQuuffRIj81Z
Ef7UkRKZIVYRLb3pJVWOzSQz54m9JtEWx0yCfgMJhQ7CLfeQJJIxgWVkGoqkEcZsCqKbpbghJ+pQ
Zl0ZATO+FrOaEDMo+GVThYBxKl0/R/HAFYm9t1ZQtCSdzEHjKiLZBXewjd8survMnm0VTxp0i3EY
pD+Z8cZSbY0egkuLnqzlqytpp7u4wIu+iKjaUVGJZLnHd5l1+y7uk/mFUY0APzq7rH4CtxePDH2l
fyjcICbaOCIg9aXo74zCzC2a3vPJeyfXXDf3TmOJ5cA6AHfLZrHQBrdzCmul2SA2jZAPc9CfsRET
BpO2yxuvpgWs2RraLTSP34BUzXXLZPbCsBvSbl47J6KK4st1M2rNsbGJHa8Iel/jzBrvJIvE4iYB
V4uTBmPYacm60r2zanC8t3QlVFcuf7k4cgGaOHZzTW44tsCMbtKUn32TB3CrIMeMsB8nXhczcgJv
yzAsC55W16ZmYPTrxtpx6sh3xkOHSkWzKV/mLh/bNwB3fsZvEHs8WAJ16OKMxXtL+Wx8pkPMtE5l
OiT6hkX7LOj75bq1Ba6fvtVlV/u7KR6JsCg++JtSCnc64zmrekhyTnDEAtbbr8R76TR1qQ49eMzG
PxkNHa8sQ1rxI7UrbyYxMKEKdqh74C35GYbNcF9MVnU01zBJbdJGtTEaJHYEDW+19gPJeUVRyymi
rPwk/qyZWKdHD/cxZxjt0k5puFS51H21XnfLkQyT18dy+tMEnutdJVK/jTDg6OG7MFSYfGe0nE9n
057s/KYY/PGkPBRTmoS6Ys2iTx2eZCOJzw2OI/OKNVtfCSQCA+x6RT+2Vy5A7SnCSbn93GFesrG/
SY4L7UjsX4twR3lTkYHL7szSpr8xme3s7GAZb6DTpC5bMu7KqkBApMPhWJkZRl+rTXJcMk5yTVRI
M4EoOvL2Y1nQEjlk842BiXtg4Szkm7FUKO1uRTvyfevEBgZYB4iWR9u3f5vpJXgbR7zDG0NTGh8j
wb+2TSN2lY7Na1A31UlIb/hK7NDz4ZvYwsJcSS7sEi5QZqWEbwv1blbVSKMrigd6cVbLA6IY9XyT
Ssz0YDsEHDjYiRtw4tDsMnQxnm38zPWn4yWjw6SQKUJ/ml39qUnM6YeCqPF9yVE0UyJvxaj3kMPR
Q7sE7s1qu7Di5hT3rY2lq+gXHOFma9bnDCwHgNU8GRHbKHopNWsXmNIgg4jKO4u9fFujGKZX2ieS
Psp0na02j1TS4dFqGWSHbjLd246r+HJ1LGxwOYQjv9qQuxHk/unlodpINe1DOtPFgI+M0r6NNRo0
/1QVItBesatFg0XbHy69MYwugmbiB3cmVP4YsIS0P2ouM5AW4dlZh5RmrXOLpq3xmNrGC1A1WASU
dYwBvNeVp/wfZ2eyIzeSrelXKdS6iaaZkTSy0fcufHaPeVKEtCEkhcR5nvn0/bF6o/AQIpAXSGQW
Kgc6SaPZOeefwnUtgKtp4xqJiezJTSDpV4yQYgK10ziAVmD6xRJuLXJ88BSewdAUOLrHtq4ekwp/
BXsh+H4pu1p5v3vEwd0NetMCP3m7R+xiAG5ChbkWU2MyzixMndonlyzXXeHDmlzXHe5Vl9HQyZ5M
BZWHx9KlQjh04PxbGIvtk6ojjNHKoKB5XYg2R23h2ABjF4Mfgqz0T8r/Zkv2G6SiAHPNW08CXV6U
AurefessDMN2KiS+pDXQJtw+koCuO5G6aK4jFOCkZRE1RYbAmElVoL7rPdjLaV4de7EQA82FSbOL
Sy/8TUKGcK8ZVzrZNXRLCxaoJ9wKMbBg8s4oMrY1Yq544OjRodmKnQLz1DfKC0KQFeCKjZrxWt1Q
pCbT5dhywN6aRc3UC6JRdaGzofiCvmOkVMqN5jk1ZbVNoqwUL9Rt2TGiOgF5tgMH0xfI2s1TibQ8
BHhRzsasQST3MvBx4XJC9xhntf+qsepnht6VF9hk+ydCm4dLHYkMpxx+gUWicaNq6J0tso8YfA+n
UBs6QUMjBtjFXzDFU2GKX4DuocfTOoY7yPTNuLFCG2NAOFQW9DFlAcCiVgy3gUAofJFnXrgkXrTd
7F44lsSDa+jQrrSsBcRvhd2l+wb3AUCiXJtPbr4YN2OCxWhRzlG2TUAps7VXTdjlo7ikj0vZVdZx
X+mUtLparUNq5y9Rp70bbhNcD+Zut9BMp/BGA27JlexUG+4pvBtIxIRu2Dc1PN2j4QLMIjQf4Rxi
eQrXLahsE8hCTV+UsJwvMuzFXdIlwObDkkhw5daqbq9Msk7yq5YRjP8zA+Fj55Ca/RQ/OoKtDrSY
TByZNZHSFOgoNaKNh4wySDkmWL8HY4gURw6klMdgzPSl1u1gxCvCa4z0ajLpeXCnCjGGH9n3y1WT
GfqFylQYd6YJTPpi4ii6h+qUfukQ1A0/IeXifMZ5rsIX3VKe7OGxl8N9Hk8h8S+jhsvjTOW0qUvC
QEi91RYaHV3cKYxqJ5TV9K4bhwQdXluBvOJizuIe/tfi2frcGXW8pSku71kTfn+JUk8+kj1CArlJ
03CMQFc1mLYdvCCbaqcNDDmPT4tX7l/4+Eii5CyrLTYgHcFIg6HXqhlzC5RJ2qFzbfc0SCdsGDN7
XmGnMsGHqoJoMZBQaP+fGGwE0LUV8/jJ9xDAmmH26giX/6yEBLkFzxoUnC9K6IM/Se+I9X0LxM9n
sjWnrgou1Eg/vU7g2Wc3ceXg/cAoi9o3HSoHu8NWAuNJM8Hno9BOY8Dwsm2Nps6VaHB1AycX90vP
2ZLj4IzfPOxJrw3B25MbJsfDly5vDZVvSL5qXvDKJjO8KilEFJqK5iJoK31iQBDGa5gQy7DAsVhw
VmzVKBIFnpPuSriWjI625QjvmMeRTtbS4MRYMYOFjhhqZ9gi75ovGQHPL0EjzHrfTZXD6KWeCAPq
ZqKs0KYNa8h71mWOYR4+f3aYx5uE3NAZAa/fGF9ge/pHV9eazRDbKnVfyLwa7yL0nkW8TnEnQieW
VIFr70QryvouC6cB6AInVEQENhRUFkHVY0Oi+iPz2P4SQpYkMnnCW8Sw7UuN/4u3gaps41ARF434
VmEt72y6mqp5HeNNMkFXEZGXYkGl8+EkvAWjKkJpl9WmwF3Eo43Wgz11m3hgTYJ+kTudksLN50D/
tUMUGGyCsbN/xKjur1xW6YFgbt0S7DcX471lmMyDq8HHCL1FgYKhcBpbyOtrBvKO8sZ6Y0/4yqV1
BacWVvXwA5AoDH+6JXnDV6ikU4SnknTAnWSQ6cPCjJukvQutDjBdtW6e7vH+EfY9M3Lc6wet8n1Y
+QYzgcrPkMYRYVf2iOUPjom6dBsXcXEBgSDd9pWpD8EI7XSTFcyfutHGc0rnoV48JwMe81xfEURM
LR3YQ9NsIdapHaP0Ac4VSGCFL07cZY/t6CbJZWK6QwHBfTZfvbASrwxqcPQtDOUJ/nXMB79VfDD2
Zq4xsgnGFrvwVeRkQMttaj2h5LQ2SCY67MRy48JE8ExRx2ywMDZl6oocT7g0xQnEx3IBHo/M/e/z
2AzbHpeOzsKOLJhx7mxzQ56qwDIXnSL4docc7clJjdL5bjZhfQUhfMZ0qSz20BNIPwFGihW8n6nb
4TI2AvYXHXMb3AKtkOcRy26LxWBNV1M27c6uoKgztXSHeyq4uHjCuw3WAadsr9EOtlQ1pT1xClS9
67jr3IK7ORUjvHIc/4N1QXomHObSmJI7gqNnd993lGrHprV8++AWgSgf00VZxOgdC5nvYz+NeALm
OE3FC3O6LE8zFmXIwbUpO3qCOYjuYIXX1h0GWgN6MKt3aca90MCrhkDrchhO+CqGNel8OWXPI95x
9FEb6SxGmIVn2FvbiTqw1pnTsaGtKePw1m0JIVx1PVzCBIp1UqCbM4GgiAohkrLZlnpof1npgoPH
jGdOtXbxuaElJfZKttVTEQXePrKFqnaBFKELkcu2HrOx8R7aLmkfRe2Fv0ZMFcxvNuYMi9W7K16h
HQ6wzBO7v6VoD7EkCUcICYldDRzkIfY+Nf+VxisYnBptED4a3WR8ZUg03XtBbPkETbj422Lbh/PX
pY+f3J1Ps/6rMj2GRewFziN22KQhpcnQTTcpxuhXpddy85gmKBJXrT4LtlZZWZIs1Ir8p84Ji3qb
CYSha0uk04URAy+SQir6xzGsw+8eDCyxg+MeZrduaSIo8T1UWVtmx+xq5kgdEcA+fsSe0rBPk+V2
I3VPijE3vlZ2kWP1nRCQAvIBVmd2nneF1qUsCXatCA3KHEZlFxkU3JRoVWI2UZ2Elth25HZcyBIA
GgM3MrbB8jj3ttAB/fEWUZD3ghIkfQKSHvptDXp91JmDxz+GQPezBHo50ZI62SkA+fwRmnX/xTV7
9wpFgzExwnAnsrAlJqFeIIb2G6mW1VBezBUzoQISFWfVddSD/JEWbJT9V0JuIKhA4pmBzLAZ9JFc
eibkMWxuZwZkbOs4nLsQYqzCqC5G0nOLNcA8UFDYNQO4IEFVxPnarlPjNgw/b7zuhdff9FWrr2VU
ZA8OXob+jTEm5NNKvx9JTS5164lNLsqGus8vvWIrcb0MsdqvokPUlfaX0CKr7ghIr5vHhuoF0Xkq
Q7HxyJDRtNIl7rkrdJADFjMGVv2CaMGDX1vRDzsU1ZNt1RjcxL35M41T7wQNpvrdRmZ7GUeudVGm
QZDupdcTkOQhjmBcN2TRazY1i22rmoOewB3DudY+4NZ1E/qhR29ISXwx2WYtL+E8N9VB9dwxjC2c
jbwwR6RVjG5U4YYsHfXN6lvjiMi+Gb6gSfNMxu40pJi416iOfxUuh/9NZmXMekEl5sJ7ta3Giq/S
oYuZMEnsvQgS4EiBaOerkfNFcPZvcuKDxcrDeOzQ93PUX9F2wKZGH0+LMMYxFoYEmZYzwcEzlebR
cWI4scNUeuScT31wXyM067bdJBKsxOdQqRvILkYHJZWS/zQSmcE1phixjK/c4brneLiTep5uiA92
ylvyhtKveR4wUh28wMHxISojBGjLu8OgFqZSjpJ50yB/Me4tieFFfhABwSFYu0+1V94ZlocNshHb
GOetevYcWSyxwDH283boYemhfbuAlaoHuoQVwOlg4N5R2iPeXvzek4/TKfENdtll/bMBIhiqtd2W
yMMYR0VjcGDWjF20VPOC/FqEnF6aFbsPFEYGcoyRpvBLgKlcibq8mOsNuDoacEYpo36yiETDERzq
SHxpeY1uI/wCMZ0pVxxZXn1pAzk9O/6IlUeLR0TKpKQIaPKziZjUGE8HbCNGq0DjjAE8naVtJ6SF
tMgxxXOW1S22LVMfBuYVbWQLdS9FrQmIrgorQSOBcASqnGvNBtN4lLHgVsyGjtS7Iw+vKZxDJnKU
GkE9GgTiufZROTppsA+hKsENFuMT52GRHZe/sMrN9sFgl3tV0XL/0vaySDoCOo7akyCTfRllP8dY
yZjmXsybnqhzvSHHm9U4dBWD1rAjfu3HPKBgPaQF7cd1ZOiyuJHS6KpdDTUsWIs+t9Kj0Yymg/za
yu2rJEggTJLGh/CEzJ7DyPrHFlMNjvnLgpKf7lGysW3GtPYXzhDgohslaXWDbTVHuZ+U41UBYmB6
q7oNKucxRXBpPaBeyNJgBfnJ2EJtg0ZY4mQF4c8bnkEC8WKIPBOaPBOjAC5HacirlNL7SVCDZHdz
nEcPDhNbejfmxj8J6qC0c62gvhNNHRcbshXci5zv+ityxxnPZPS7WxoyhkVgmWJMVjatx4iTepE5
F1ER8DdwucdbkNQFF6POxqjLa+C1CO/TcFaV88URejpgTWChls0JKWSYp1adjnH4zZPq2KgyMW4a
eiAoHELZ403BfgoiCqSQzZux0YED68VTjxFWgDCiIi9PTxHY+dqDmNyVmyGLZX0FmzbKvuYh7Nlv
luP0HSGGkN7Xjt+0wzqJTMO/DQ0EQiDrFhUCethCOi8Flh7aWAX4j8lnRECAZJC6vOQI+ai8kqOF
qQ1Yg/3dIyHOR5JE8jEhP+xGzt6YGV5kdDkM768M4Sf+L69gboVXGZsytrrfSt6oc+CzqluSCzJT
VFeqIQn5S28zAN/FnSwFIkxT6y1wFMq5oB3mLSoEsoc1OBR2L60160t3wvkAe4pZX+VkrGhgoInR
h7dNmeeA32Bs+ci8K4S/Bg5KEeIiyUcJpWiiCkQQOulOsQtl6MiGNjv3xHlXAeYoht9QM5fgiCmx
feomnVW+Ln0BpZGCMczdp4YpFZ16menxlfE5NFY6zwnWAuPGMmEMSSTW2P9SHne4FlbEjMIbu+Yx
ScPcWmdMg14m9mLgUMMJMyqwaXxsKK5v07k3+LLC6hkfHetQlaKbLyu7py2NsHvdOdguBE+WMEeG
GbNInFd6DAvxGvCWfEjDyn2eiYgIgp2UMyYeI7s/th9aJPhiWX78mBdF4N90aPR3RGZgmN4k80Mn
cN9bMpr7oHuyxlSEW6+f8E4lsqzK2zuOnRjCc5blxbOsAj5PVDDhV7YY96WZBs3AJZ2JoiWH3LoV
hu2ZiBGqvmeils4QJjLLupvoD8xjSzTGt8Lt3OgZghEOZqNdJyRIu7667wtfohOqElqicLBeJEH1
J3TIaGqpV+3gscWvy70jnJRuiy/H+z71Y7/3lECkPJbZRS0Wyj1D0vSZAnY6MP5FRekqp90S1oxV
Isb+LU5g0Aamq8ye6meEEtH4kLjpMNWropf8k8uElKEjpe3PFix7Ye47pF7hUYNzUlcirMuzWm9n
OmYELwG94HpuPRX98jGcvBwnkhpPIvYKsLqkdcq97GYKUFz5yn0YdTGgTF3h7yIpWpHRgnqR4zs6
1jofGveaeGhKbhQgILtJkblfgZzLu86SPQ4bdtY3/ZbHb5iXuaeH+qvA38d4GhCJG+sZxde6ZJO2
jkKLGv+vQhs9eQyqD1819Wl6rHv8IiR5GPqSYXZfHxQC5X6DyVwGN8prkvLG9dwBNRydlmH/Zv5k
I+w2cFoo71M408VWaI0eEVtMHLKRFw/Aq7aRBrfKwN3NjEayHrbG3FTufRDXSEqpYfw1ECfGH1h3
YVsVoZkztvw+XV6Vg1nAP3bZmclTwJ2w8GnrN/5suz9nICWimvkKngJsN+BZJPguo6cwCM6kKpTp
upmzwdvQE0n1w8sR8K7xTgYlxvfHnCiG4eaDNeFggLkQSkDGBUBkD6o1iKmoQEHxfXSAKQeZbW1s
ujowJU0fgBkXnBMZLh612myRojDZDXaDQqTdY2Cq1go07hGOvJnsYqqTBSE3J/d7juEstlahrPId
oLSPgJUo2NM4FPlT1tY1gEfcTQHMysW2k+4WRt8upEBF4dthqoKlXpB+69jBxhs38WRyIeIuapud
OZXaeC6x3dJfy87Dl7ENOHdOuG7BzqsE/5shHuPTRxwOUgpjiucbOXZmMq8sBY3rl2k6Mc+NjcXD
kBhftvkAnb91MWLhFb+UGGDPz6gFnAAnnTgLu4eC1MAHsNsxIELBDX5jsN0ld1XlWth7w1TYpwbP
kKpYw3cizNP2vpH3JMggUNH0fWrJNw7TAJQVWahauVMAB1ubAS0EAMXimxQE8VXZBcWv1Hc9BgDC
5s/IDZyd4/bMmhb4ezpB77br5zoa/V9AeG7xfeCgIDQSXjflkeHX9WOONQPO8cwA7327YjSQYBDE
+SHd+XtihCWiOAo7hH1kkpNZU7Lp2B201CtnNIdDOpvlRR0OfvsI2WdU94tJQL1vZYtlwabsqok0
kc5nH7FCFPMPxBVl4QMQk+SaZoLmVBmk1ewJq3B+kUxEIxq7bQi0FHe7ynP1TWX1yVHqpNpWIjZ/
aGR9aOlh5kNHI9emunRmSU4VYzEIWjOf5A6dgmlCoormvShymqCOb8MdlcF4x/IZqTBwwlDDtOe7
2oBmtbEye3jJg2z09gnBlRPeTb5HZoKKmUassWTPiSJk88CeARd/X47zSw4IBlFU5HM8IYPgbF+D
STmL+SUVxqqXtls+AtC58zFAAJrQ9Ewulmvsi9UhtPsa6Ggqr4Aj8xpJjp2rn13olE+u0QkL455p
sGeINwb/YptP/a2T190lJB59IDHHQLuTSAgX+YAVweRpbxn551i8enk/P6u2jDCxMsfh2UQPbTNh
Qh5q9hlLOOK5WgeKpYBQwtx7AGDiGWeGGxtsZJ6NvJNcLhtNbhaL4iHwyozAPbY4qJJdQX3t441y
goHKdDHAITvdUm7N8DA8q1TrBBZuvi86UNAADrKFPzr8wkPmjHbCd9/X9lfYlUXcMm2IK+YC8wxx
Uh0s5AZcIZ7M0L2DARtdzU2WFhgbuL1x28/uQKBZ5TnmzViJ1jyxlyEipAurv9Vk39wmplH6X3TZ
GfZiOSHrY+hLuasQYpyI2J2uLWsCkzUi52qitWpeegcMds0kTr4yZSmiJ9IY5qfK0FRt9IJ6Xbg8
1jvSEaOnBhRnDQ+2tF/BHubyRHamd5F15Oqs8Tz1wKFigoiQEpNscIHlfnLLuYA0iZZAGdtIVx7o
dZyha9w1mZ6RsAwRn+h4qrDMwwTYYvJL8h2ZqCRJC4dwB6xQvSFei5TqQUJ06VFQHpLWdHS8Cfg+
KXUzu9MP8UBnuWm6eaC7V5NxW7qTgc44WwbalzN08mA/xCh1iFHy7P6bwHYxeZyaMQmwoDMbxhL2
4CGTQWjFNDnAa2rcGT1Zm+ZaEWeQGavOKsFhKpcsEMzsS+lP/T1igGCufmuz7npki305IaNEFtWO
zC0LeGv5tOmrMG/NB/xyY/K/fQNov3mMFFZ5X1q36McriDpGGbx6FNuxvwM/4wOD8z1Cl9+7HXxj
EtYyJL3X9HozMRyWNr0gxcgCI4gDeSJIH+yJ7vOamb47b7pCFt+iWhT9PraMCgBJVMrq9jEHWYdc
b0QglK91BoVTHYCLwvBr2FvsWIeJ7NCp3Ikcfpzd/v73v/73f//fn+P/CX4Vt0U6EWX0L+yvbiGB
tM1//VuIf/+LbX35v4+v//Vv2hBcKm2NowtVm2cz4eLv//x+H5Hxxj/9v1QSZC3qq/K777RVtaHz
GfapmYpnR9JPoPZDp41wnlDuxvQmupfaBbkfE3CtCHrSx79Gv/0xUjPkJivCQ9PpeAuC+vbHgN5N
zsC5/zUR0D02wiq9F4Gmpd3KPpuyPUEqyIGrJKSk+IdXRpRv29LUylG49ivr7ZWlBQZkhMbwTK2Y
7OtsIpbFgRyntRNcIo78KXwMrj6+pvDe3q7CcE65wmJmjgecJtz97UWhTTFK0vC9CQAZmitXdQ7G
ka1lZyvwWKCn1cBnw9ZcNra4tSW6U4zwbS/ldFaasVAJmroh9bUwDw5j2pghVt1RFBCwufATDeKu
kzEu+4dBdL57CjIam8uPb+LslSnTU1gKu7ZnSQumlee+vQfJA5rtoDfvJy166Enl+A33vH7bSBOr
LkVR8zJJGRw/vuryX/1j1SohTUHAClNMFootrGVV/7Fqi7lJQtt3igesHgmxKHM3u+wTlIXIiOd2
zThYgy+TOHsMXdI5Plmm9l+urixtsVolfzHl26t3cGXrpjGLB78Y2vskU/ZD0Cw0XfwRP7nUsuLP
b1S5tlQQ8xzPspYl9MeNNlIZAAJW8dC0dJY5xI81YqJ61yXeuKu16T59/GDPX6eQFgsSvqFrsy6l
efY6bQx7qhH5wz2pk+gWQm+BWZhjYCwX5QcG/uBGDuXxx1d9/0C5qs0A3xKSItw2394lMw5uFPDt
vkgo0Vez4fwIGybYoGbG/PMfX4tlymTMtQW+p+d7DGuzMhmx+fdA5+qJQhHfEuRo0TKNQk338cX+
8jgtZQntSmEBtOqzlWIhAncYXS/BQIucH/e679OixsEKSKJfo1knVjKNxLT9+Lri/bqxuLDr8BbZ
Rz21/LA/1o1tQB6VXurfw746lYaq012t8OINmLUQsd1gUR8Nc/09c8SztWT0rJOmJWfAx7GiZrd1
ED4M9HMe/i+3WJY8el5vffIR/+U3OjScTKEdho6mefYbq7AMhgbzivvJIplkFWYOYzn00tZF3pD7
GKVF9fzxYznfcFndWrJPsc54JGwhb59KSLc8u6Fh3Uu+bYiB6AdahgLwox0cnBUuUgfLMUDvkZ+0
u4iA3PXHP+AvC539UvA7mG4JR50t9KQXyES6QN873SiPqdUwSSpTHzJu331yqfOTnT3SWihB7LMQ
2rDLUG9vNohHv3Oz0rnH0M7blOhqd9Dv6QmB8/d5XF6UVH4r9K9qI4SPy0ZRQA6o5+zw8T2/36tt
T3g2P8bkzk377JRrCXOBxz/a98bgSfxuR1ccyzR9QU1PpV9gxdqn5rRBIxt9cuX3r5tjyeWirsuR
zmN4+wS8eag9u7SseygfIKCGPerNyPxp586JfQkodZPCNdr5nbOQQ9zy4uMbf/+ybY4njkYhKClg
W7y9PCeUi2agEfcyppIV8VCMmD6F80ZFTf/j42u9/5YcrU2C6izJZw/U9vZaBE6Tu9G4/r0JnXFn
Nt7S0IX2Hop0u87NMd5/fD3x7q1quJVKs8mgSDaxknp7wQzGRe+aGShfYIjygnDDWB16EE9Gw5Fv
1zunHcxjRswNJlJTQMydnh11nAi1m28bLCd/FJDt1Sq3GnVpz8nwEtmc4lga1QjPyzKMr73Q9m4+
/tlnj8lxILXzQWjH5M9KeGdrsW+mDtdYkV/IOZ8PmIbVh8LIxAZELr0PQvOzj/D99ZQpHd4L3r0e
Y9uz65nwjshETyogSo+Y2nxAvY6TqI/ZP6gFFuPu7uMb/M8W9kfBwB1CWjJdjaWXyxbgnW2qPaSJ
AhZTdQGY3D55lpHtLUvmayc0x2OkZvViDFZCGNwIJ6TM2mQ/A19vTJqYrS3l+MnJfr4L/f/foykb
WJWYG3pn36BIMVXpJJ5KkGbyLCTYs1avQ1z64W+/BIc71uG4GP2YabzPYc3gNIw96oNFSpF7UkSe
Pn3ygM4anv/8IHhIrlLsiUArZ18leJ2AM9nySoIs7de4QsNUsAhrYoXasXlDhiRMYqazOBoR1zip
nd0Z5u+0lFG46TMLuPHjX/SXNSK053m2a0p3WS5vvyTPNAYq/7GFEeCkOy8W0wMGU9Oe4YP6ZQqm
Rh9f7+zLXR4Ah4LwHAe6szTl2ZpMOjJwOmYdFxW20XgHY+U0XMnEAeGuFMT8g1vVznhdM95+JGKz
rz9ZonLZGs6WKMUsRz/PX1CInRXvTZcSG9OEzUU4ptOxJacOd1Bz/OJF9TUVv4WXVnizhNe+Zgtg
Qw+sOJwqZuYO6akH8pJwGAfcGVcaIhTOwML9HfS4LAXOEK/80IkeJqX1IVIpdJCMMSO82e8fP8Tz
l+bSN/PCcIS0OGOYr759aY2FoSGte3os+elE3jg2DjY6uuEM1GtBZsH9x9c7O0sc13Usz0YfbUoQ
cU+cfdahrEONIbhxdF2vN1F6MoEeARurAMHbKs0mTvBP1uXyn/zzNbkuLSnntuI+hSmcsy/XQaDA
wN9tT1ZrlgfN2JvcjwnTotZq1o5djVsMF4tPFsfZkc19utqmGRCOtBc7x7PFSWTelMH5JJTA1S7w
YYZEzb5xUjCTQ2WW9bTD9cswjmMjyhbUHnLDOu6Afz65efX+h3gmviOSA9V2KR3OXnBuwu+pEX6d
iPcxh0vAtrC9z+CUZxzfTte8WJ1w0PZ2TP02KsCpJ8NsrR2nR91HdnPZgrqaXxjv2kxJsBI2o6+D
WiJzYPRiu3kdw/RL7itsOfyNCbjm/Wws3De3At4+G0/Y1eZ9iXNrSBtbwZfD1QIne7jRbUiZVk4R
adHRUArz2OAPRLpPZo0Ap1NcGEsjGpnRaeiyrifEMYJiv0YsZQSPasCd+SmGYJ/eUl/jSTgO49jJ
FSESeHN/vGbffSM06J6tFH419HTSWR7xHz2IhLNHJgI8JafJQUgTf3BWQIxY4si5fGWw4n7y0pbF
8XbFckG+EMEfLm9u2Xj+uGDSoN8mjyw7mcPY3mGYWz4QjBp8cpV3RxqfGJeht5Z8FJy0Z/dVYuES
QzrPThA2yHJmcnisLUVai9UrIp9LeTQyjBYJAQ/RPpFZkpZZs9bhlHxSYJ7v5PwQ+kobjoxgBONZ
Z5vCmChML4kIOAWeNTxZVRrtcrKpTzlpfD0u84sPZFSUJ1re6pOH8JfPQzKachgXaJqL80ctcOcr
ykiQG4K8cO3keXST4WW0HZZVOCLsOML50YRFEkKcMpK5/Xhp/eVN09Qo1hVlvaX+c8T88abDrJHz
lMGmDHIB7RVOaPZqRFn0z1ewhNhmckzC4zWds1qhH4pOk0bOm56RJ2JvOjpXyvUnexfEQ/AMnZ8E
gI/v7C8fDW9U45VIzYR5zNniiptwLMMsDE+NRSyO1TcXKAih1Xewy2xJJsbHl/vbYsaDWZiwwPmD
5fz2m6nNZGqBxMLT4KQco2NSs7/5bB7jmOyweiAqJS3x2Zji8jLwgQgmtxU3Zl39/PiHvKsKWMyM
yJk7aWcZA5+XJb01wiCog+yEjaokX33Uo3tCrDMmLxaBpfOqIrdKfRsbmHtrOigZbZyCifFqdm0j
eE30aJY3fiexXMWupZ4dYwW8YatNLbxAqlVBLRmf4mgeyusZWlJ/UwmN3N8zMTpq1pnfeepQ5FYN
CwdaLQadH9/guxOcw1Qxaqf0pBRW1lnrj1MkIdKSaYwLY/3X4hi7b/sei1fIQwQAfnyx8/kP5yhP
kz9seMRMVs4bD5gNuRtxSOCcl6p8F+It9BOdJ1bZiTs5BzY1TUtKCOe8k3AHqiWdq38sieRJL/lX
8wcJIcZfa7eJrkjNFuWOIF/5M6aGFZ8swb+seHoy5u6aL8xhDHi2AqfCRNjbRCf8MGcFWZu8WivQ
zZM9S7e4akE2fn/8dP6ybzo8FR4LLaCS52t+dGLJvN1ITsPk9RuyhWxosTo6xWxju1LJ5rJRAVmH
ZRA/fXzld4uAUHCFlyrbNgcUyMvbe21SQTJTFbEOHaJmkfLIIIP92UUXGVTvq48v9pdNkgLfpvlC
5qcYr769mLJRBIiyIkpPueOxRWS5FlPyPziE2KeAj7QlHRqrs2p+IOWhj1A9n5o5YaQJyxkCqSkM
gjwxVsJNoSN1aIIM56fZ9uMb/Nt7pDQzHZP9cplYv73BGXKO11pFfCJRKGWGJ4t9i+/wJnS5fNag
XEUjZa0DOQ/7j6/8vjYGd1j2aRYs54M4+5ghsquh85Lk1LpWoW9CgxnQlmSU8EEGEmR3JK6RfIti
9P/50l1qqeW8p8tHvPP2luvSUlNt+PGpJONlmwylsZqgtF+OY+z8GsmhIw4jKBC2MHAtPznz3y3e
ZVrOhN4ELWSqppbX8cehC388iNxulicHJd264J+6m6WPH2BsZp+0V++eLx0OkKQAC+Qm+UTfXsqG
2JEzJJInMp0lMjyCnTS881XgNON2wn8P3NfM/ulGxENdrsopBMmfuvXtResUzv5kKn1KMfC4oM3C
yopgoFU+t9G+BQD55Hm+P3s5Emh0HJchmulwNLy9oNQZATpJZnPkoR9AHkmCeBz/rhyyCIgwmVZ5
lHH3ZY6De4jcA7mj3BUjxjX/cDUvR5PQzB5AClhWZ4vKcuLE8gPfOjVt5e2bFnon3hT5xqq1WkHX
NR9zRGqf3P27j3e5KOfU8v1wSe/saUc+vpij6atT2sROCIO3m2HMDNTrK4/S/YTLIZbU2s70oYa/
+k8rO64OXkmlISl/2IvfPnrLFDW7e2xjuwQa/1xrEgSwACmKa4hZCUYZQYPg4J8/ZkAghz0SJI/5
3NtrzgY5jlnQU8wRHYYqpYq3vlF4Ny6JJ/tg8XuDFZvFn6zqv3y13lJJAndZUvB2z64qQDmGoLVO
k5kpE0uqpsHdKfCZyIoQMu3H97gslTct2PJc8YTkE+Iw5/h5e7Us1V1sGLl1skp2hjbU+RrkXuyi
cPqucDQ8fXy5v90cfQDlIoUHB/rZyu2Qs0U4QClcI6Zs3cqIsDwTUkuORcEnLcff1usyW1WScplK
+awwr0Q1zBYoyyntiIowVecdDCy7d7nO1bGF9/7URkJsGF/ijvjxXYq/3qbL7kTPRcN5DmTU+B9g
Iht6J4X7euZCcZ7LYo09zlivKrQl/taL4KJtydswCdglwNciKiLwJo/5V6scjPp9ZPsr/t0Yo0y8
9iZzN+cYTzxBsfDlJ5yAvy0CjZkCuxszVrbxt4vAb30/qCMUwbMLE7GHAYpdhs4OeUxLM4WJ8cnz
eVfosOgW+gQLjrbJ02c9zAwTv6ymAIfxrG1fCXWs96hSs+uP38LfXoLrmMJ14CqyEs6WttW6Y2Wa
tXVqi6p9IGUpu2hbLJ6iZrY+2RvfX4rphVAMKSnhKXDOboh4AtvAmkJToPbm2g9bue0qC8PnqFef
bITLsn37wS6DEhPpsSuc98SXJLCbGkmghr/vwrkK8ELWMmq/wBLvdz4V+BY6vb+ZVIlIxsSZ5eOH
+v6g5/IagBzuEdTk/6z8P2oKheMSxhO5d5pCd75MS+sqKXG7ZcTmE0cP91CG2Ah8fM33XzLXhF6k
WaNUxu5Z2YgjI6GA02Jawaju3pxHvMz0oAhp1Pm1XZC13Aw9KuzC+Pnxhd+v06V2YuUsiORCNnr7
XTTu/+PsPJrkRLo1/IuIwJtteaPukTQyI22IsXhIEs+vv0/23aioiiL6Gy1m0YssIPPkMa8ZRF0D
Cbq4aeHaL8JuUElHM7nOvj1f6NH+UdW8KqpoIyzxFL3m9PVkES9iRCIu+HeLD4kbf5U6r/b5So+2
D6/RVl1bPuCyzsziVk8mM/IvIpYaMDa3xZIykenVGAZ047Ky7j9luVf8GDo9/dfhbvz0/Ac8eqcq
iaBB45oUAYsbgNpVaFoxuRfko+bfQjQCcTOi3n9/jKFeIz30OSlMa5aIoz71bM1DOOHixGnaI2/a
1v4xo7347ijDOtyfYPJoOjMkud0jtG9nfxYe7pZgTX969lxe4RNJajj9n+dv7sExINn1XRP0n/pP
baJfjp5nxzYg6sC5jGLS9qFuFAd63OO272sctgGgkWNjvewwKl35Zo9WJvUj5LiexcdTf/9lZeY8
CiNOzIE3XvxANyndBWUL1YP7FN3a1CuOaPt1O4Bla8OnByeD3iTjLwaSIDCWJ6NKekilcedd4qCE
i6Ux3ZraPNt1g58cn7/f+1uQdCuA6Umw0WmoLO6LONX6N/LlBQIxY6xwSoZTYdNUoU+M4IqGXeDz
BR/EUh7LZ0DEvcu/5WvVUKYSIiW8GBGCyr1z7pwAgZPEwkZxqOTOQ/vj+ZKPntEjyBhsVXaRY91+
SeqGoUaczboEPULbESjaq21CYNC9ykZoJgtWws2jzwfOgTalSw0KhuZ2PWSxZ32yauti2SYQA34R
SmQzriSD//5YzVSWYteiI3Xf1kjaaayF3luXuXKC70Yf9zvfGauV0/7oJKD34dAUIqR4yxmb2Rgo
ASLBchE1Esp1UGjfMAQod1FfgXB3GrPZIsf4M/HCd+I2CSz0ISzP9wH72cD9FjkaGvYZLn0k6gbg
33IDF9b91lTBd9MAaG2PkCOkKsvevV1M0kE0M1WRYLkqmP968KvWi0Wf0QOlYXVsoyza2UEVfulQ
JtnVEDSTlczwwf40kUSkcx/wIQEf3S6IRAEs7oEis28bG5PrpD+bpRmecSdi1O40X58/3x36Qr1V
1F4pKFEDBvK3OA96KicnCTrrgrJPu3WiFJ0b8Ia7ZBjgJozkBps+sVDd6G2PUqGXL5Vi+gzMftF3
iJth5YU/uJ5NGgwMibi8OJ6LrzzitjhV7mBd8LVtmJr7GLxvwKTAU3UxhzzJIRCHBjLDqQaO9dl3
0/zw/JU8OLHUnAqJgngOqDr1hX755HY4+2HSSRM/nCE8JkzTL2Mtm31cV9HKwz6If5YBepWRow/w
xVxcnWgIWqiUduYlLXz9CtMEWdSuc79V6Zz8O3np9NJavb4S5R+8YZDjAACoCFTUXQTdNnC83hsd
+1LqqPkiKx50M+YQCLls8hpb2U2PruBr1KJ9s0Wg3bt69hB3K0+uzs0iiec+BcfjMA/jLC8+M/qT
Kcp9FEATlos/kmYIP819bM7vP03gZhzarWpMj9LM7bes8gEZvsqwLkboMXfpEDWtRGNCz4eWZ5VM
et+/dwKiL0gVviah6nY9bIoHHGSZfknNKP4ZNdu9YCKvvVbwD1buzgfbVA36TVXdk0oukaFI+EWa
tHP7otO53aL4OuJe2SKiHJkxAubPn+tBVCL5AIKjShAQ9Opz/nImgiyde0twaxag1b8EPVXdBhIg
VksWRg54vQZ+uLLkg+djc1JjcQi505bbFFpMynXmmxcIXPoHWTmCZl+DhJ+Lxunzp3twImhlOnSn
/3/0sNglTYKzW5iGeD0ZCqPjIL8xbCKswXfQ5+B5W/34Q7MG9zAgbECJOTmfn/+AB3EAopzPsI3T
AARzEYSnJPfKJBTwK+Nh1uDIWwr6hvIN2hvmaCBSBHIn28LO8uuVE/KgpUu0hecE8pqiiIr29tNC
ZK6buopz0iDHm+AKhqjN6S4WTDMG2jh4aT4ifUmcvQ6mkW57Hz9vf479f+3Wc/fP38ODqMAolRIX
qDMb+41+8ss2y0ZNp6rWs+usZca/7IxiK/LUeX8y/+sqy05qjxxRh0R+dnX0NNyZwWjj/YE0dOsX
1TfPCT7PiZCXLinXwNyPPjMXi8dJYsIFF+T2VdslQM4A5vp1gBdmXyeJlsOXIHKM3xla5j/bUUcL
0DNyb1xJ2h6cJTX8oV1CIY/g1uKeSVvNdFGnTK/oQMiTXzbmMU0NjCuiZO3+fhskLSK7779lur4H
R2iZwLQDf7Owu7h6MrdxVAHVinVPUhSYXHSia8UZC78uPER4RWLuO5ZgvU91Det4xj8aWtHKdX4f
usBNMv1RPXuTMLm4zkl6sjmciuKakvfX+ITKKdnq5HyfJuEMv3VtuUb1uX/bCrpNsIStofDsi3AC
NSpydC3FlzYei2OZ68m+dopm55n2Wq5yv6MsJ6A9o8hY4KiDxYfFp7XFaghuW+rWzZ+xkZTIeXJE
kfUpW4jnsVns9ClAOvH5QX3wiApIyA0Ongf6zCJo9K7oUsxkw8uIKp3kJpXFS5fEZbUVWcbI/vlq
9zUHnRrGwexdA3btcjUL4ireI6BrUbf1X3P00Pah6DCMwekbCd2p69qtKRRYnXZ3+Pfzxe/3D+M8
xUjgeT26C4vYXEHv8AZMKC9OUtDhy7tpIx3RQ7R3g00eJfVKCnEfA1V1w6SfFiO3wR290SrQsMOZ
59KGNU1UJzePAyiW/fOnuv+AXK0ujWGVB8JgWpyKwTPR8cXI/DKRVH+sGn9+1SCSX/K2DNZKmkdr
ca3ptG1odZPZ34Y9L/FyAd5puiA0pIAdBVrUSIBDVs7WmrMPlqJwUpB5DhNYr0X+lWJn3w6Iil+m
zkv+xHAr/1imWr7T5jld2ZSPl0JSj0kguNNlnMOWQ+goXvXwMKrxI7Ii5cms7HKPtvga/vnBFoQn
oSAnJLFq6Hn7Av2mx7AvKIZLj+TX0ZdIaBfJAOajQiVwHtpu5dHeqBC3MdxhbK4AOR5De6QfbxeE
TqzHgxv2F0wFCxw3fSc5T/EY/l7ZtfNDl6FxjOKpTzeyoHXiRtxjO1GYw8nMcZwhlAv8aHHefb5n
74OdQ8ChcgGMRA9u2QkrJAZxZortFYIHSGuYU7T3ujC7xAjKoMYxHhEIfSfji6YDBELQyzSKVThf
JvRdYQ9ljjrnxULF9w8NRPO3sY6Rz0QS4mA0ONY9f8YHu0qlBgAI4Hq5hJ3Fmw9G9HWKpLs0iEVf
SkSRz/T455PnNcbxf1gKQgzABWptpnS3SyVGN/ZxbrQXxLpyyu0oPFtaZB9iCrOV8dqjpyLM2KqN
onqLi/2EDXeH+lXaXsY+aT76mhEcSXiNLzQ6/JUX+GCTeDSiaZxQE3nOcuiZoLQh9NprL3o9Ijuv
yeA0eNiqenE6vMh6QrBqrt5fUtNw42uRQ4NyoeK8fZVR0EjfK3R5qYYZuMkOzZMQKFqOd2OBR3WM
4jIuaGN8ZHSPIFYVWHn4D+osolkZ+T6IFORe3MsGoEQ6E4t8oOtyvI5lBQYcld/pU4vnQXwuZY0i
HUWOhhBqZ4f59t0bybcITArUxLrL69lrJhoNs91cPKsYjxPeW4cEJZiTraGe9HypR8+nXjFlaEB2
GSyuLay5xgzzKLJzpboT6sE/5ZyEe3B3EzoGWn94vtx94uEw9eJ2ZCjFBH2JpjW7nrIxduQl4OQj
yQ/NfcI04yTK6hMmQ8mpUX5daPw0K2fz4XOSBlAA00S4A16gWFhOGg69l7Fxki/Ie+R/DK4T7ZBg
UNqKQu6fP+iDKpAOtTo1ZL5AApZXTEqaIepW9BcHFhYAtDTDrTzHUmw7DS1aM43EpiSaEh99yWIe
KZiK6K9MatnP0cia8/Nfcx8uOEtQi1S/FaTaMlzEE6rmaNLM9N3qIdrhxDa/Bn1WT0e9Maq1PXX/
kdXJRcVB0WvV3ro9vH0s08nOa/1i1BV+ZmmGGPwOuzrr64SQ+JfARXcb66k028kuEyuIx/twxVjg
bZpNXOS+XRxYoEbGhL6SfmFGUm+9JhU/jUEm/1alhrRMoPyCnTb1/3z3CwaKTkJNawU+1RJnmSLY
ajsD1ryRgbKcnbb+b2VhNjs/aoqVnfzgW9LgBLhEq4oMcAkh8hunjm2H5tRQZdbP0hunM8opKBDq
KPA9fyr1rm6zFvjqiqNl0z/X+Zi3HzLijlTC+tMlAjF9YKzqoN9cOqcc9N8J41uAAY0GBiYVI1IT
olw5Qw+e1AP+zufkLqBaWFwCPpq8hWKWXkiZqmNDKbIZMCfZIC23lqA9WAr0ENMQAFLQ8JZDpUbX
LHLPrL4IwPB7I5jy3ws8krBBlclKCHywQWkKMRekOUXJsJyXSdo/2EOPPBXyqMD7R625gHkvsLBH
Kvp7ITjIV8lxqd59lTFvRVrBoL6E3O6rd/BLLwh8bDLFMQ6QFh4hwJcib/JIrr153rUI5v0tAjnk
7yTbgnUGL+NaNim9IlIt1mwxJtSxxS4vRTCI4jjXelAc6jhD2rFwO5xQKrq+K8Hu0QsGn6WGrkrf
YYnhpC8oekjdxWXO8EwNa+fPBM3ojd/BBzRd8U+pBWsQiPvbhcdETQL4g7pJl5M0Y1QWREFYXGRt
NS/u3IhDO5oFJKy6OA5as6YhsFwPuLHq6ilWFU09f5mVGB2auu7o2+fJyKsIiXoLK0tMbuOoe01b
Pe/KjRpR6Ss7aBkP1LKMFtTYXAkGLWtcvarKGL60dcbsqulPYkKtdltY0kURu0M7towMiHCF4+9i
Bvj7wR+H/fOIdHetsvkRe6QBBdaEkLBEBcsaK965iMwzBkItzdx6LIcv0gG/dAjmpNY/jth2uodQ
C8LwINAOwT8rF1n0Mgh67PsYhfpkJRe/a9Dxm2jYWAo+CxcKuuTtwYojNwLEKqZzLmpnU0WRvI5M
VrcOtBmgFDFuNzBctz6+UvTwsugo8Fl7b0mrfgRXrUrhYCqBUbn9EQY3vJbAJjkPwHT2ns+COIqP
F89r/9ZxNF5JUZd3vFqOxjqlh+LTk6beLhfbEyZHhdmfY3cY5cesCHLYSfGEHfihYZuk3gYF2wz3
ZqzfkomRJ9YIK9tRPdKv1xO/AdgYrQkOuQ7yb3E9IVuf4KRh92d88sz/3HnKv+Uyzl9lE/crj7vs
IbEUDUh2HigHGpxLTuqM3Z/eDE6HUl7p4ThRN3uXAmzlarg/1rRamB+qPIIAtswZg8IpmcQP/bnv
xfQic2i96FVgTZOP+sZH4m7z/DQ9+IhKe4VLVpXi9D1vP2KQws8sjbk7W3y94UufVeTjXWFNY4Hl
YeHmFyhuZohNIu7FmyhvbX1lcrCM1YzkyZZIZSA2A4bTF9vIFZmH9HjUnNlkKUYFqV1O+QF6HWSS
rPaQvyq1pMOHsrAw8l5TVrojnKnleXSuKNozJDrqBf1yJXZl0Hs4s89n3LgiMzj1ksI+2/iYQOUH
NLWlf/WZ/elfSxu9PNrpfiuCYStnvfd/dNitGK/D7PvWMXfNRPuhobInDlaPBvpe05EvODYQzCK5
jUbaBX/HoUzzj0aXehh0VIoI9dMPsGP+3OBfjphmEiPF+d4vDKqEa8JgPsMxWaZQdhIk4H0jZl9J
/aWMO/ygW5xtGi2HTdH35bXzzPZgGYm2kqXeHxgLPK6C4xEhVBV/+2YzC+fq0Z3Cs66DJE2pvbax
OxXf3v14rMJk2KaoY/csvp/EOrgy7S48Y1xnppuo6ZRglN0PdA07R/hH3wUcvvfGzLTBkhbR7+9d
H0AJ/A3SDHCzeKDcPmXsVeUIxSo4z14IN5RIJTddz8xpjrPwTzwCo10W5V2AYJfbrvHT76MFsjaU
M7TuoBKSTt4ujiyfQN5mDs5jb2ASpDvFh7T2i4+9gepj7bPq84d9sB6NGET5FO8H9oL6+y+HJUDp
to/T0Ts3WY2xcWVZPY6nEnJZIzQKgCaqV7LHBzcrojkkHJQhCtOwvNRcNyQBr0vvHM2tooJgeT5X
lB/6xIzcq0MLCcs6rhhkAKZJEpLnKYGtOhhx8ZI1QV6uHKdHrwBsOQ1qTqfSVrp9BTJHD4AhPa8A
H4qLFo1fkAyv92GvZy+F0JKVbOfBckxIXIhjAFsV5eB2uaFMvRYLKOccjSmyOC3EkCqa3L0RGeNm
0pkuPP/C9/kdQDeaFpTvpuouLu6D0eZdYk0TXboKP4PNLEw8SaHBG3+6VVh+qHvHxehrsvuvyMBj
TRTgWVKenv+G+xuB24D1ISyicnEXOAqXQXJoNeCzRqM6dQ2W7VkS5zg10CQpI2QOc8LdO8e59FAZ
56L+yP9Vuami2S9bu2DIRZNgiC5I6gW7gpnpMai88gCxf03d4j5pYSlVnqj6hBnY4ptaOn1njGOi
C47imnlAiTKq9o4OT3Pf503wXrArT0bfUhXwKI6oOc7tkxkiExgamRg0e1pzxvBS25SFm/3A23it
MfHotAIKor1Ev4sd6yxOhwgtTESNDt82x5kPVoaLZ+niVyYMNMTlMNjbdEQeFU05TM1hImHDG8SH
59vnwevlxqGspkBQMNjF84a5FumiD4Jz23XVYRicT/40px9CECjvjwVkDCQvBH7e7rLlk+SBMzvI
2Jx73sfRL0pdbKSFQcK27HO5zaMieafoJFEH3R4uVbq/FPFUm7cfM5ltBPoHDe200TBfQDw4MPON
+gSjrF3RlXjwMVUDjzYTM3B1GBf71IyGwogwUzjPoqFPUNeN/m8oauMPt8/wR6nhTV/sqR0xep46
/WW2tfQ7doD2Ski6D4FvFDI2MdAsyhsVsn45maKaWwvacn0ehebTqG3RzZJZ9uJXUp4NKvzj8/3z
pvJ6W1RAWSNloZBiVEyVfbtg1eJ0iI+JOAfY1yBZ4uaFVl0QJvfcLzOeFDywFRaolCttmmMb2LX2
ecQVpf7gDHpW/xfW2uRc3GTS3M8DDqkY2MimsP700s6NsOcZrDjZ2mGXFOfRnER3CIyhRKU5kZgZ
bVLTxMwT90HcfTcj41w92UxRFFjf48DDwedoyLqJD46d9eD14VKYP3Rs4/5GYwufRR+tcG+fD2mU
ffTLqug2SShLbf/8Fd1HaGSM2RVcFRAuSC9v31BpVSYvgt+fNCI8BuP8mYnpeGIwUhyaCTyvPobj
Su5xf6xJ1ZWGHz1PNYVarKlpNm7XboaWK26Ou0Ti4ayXjovHFU3I9z4ecCnSKogXVHoMvxePl05F
GWtFfh7ryfxmY2ER7drMb8Zt6JndeBT9CEZ5lsTTlZXvyzFm+hB2mFRytsGv3q5cBFEhJc4ZZxcF
oBHOeqSDPtEiXFxohmQH304wj6x7DFxnYtxK5Lz/rFSAUBVo7NA4owt6uzqsr1pybY1npy8s5Lnh
EtJJGPc9nZ2XMvfnT6UiYj9/2Q++a8BIgskazVcYo4srowMqzcwdM2rPHOP61JfQBk+6WcUoZDfv
vwuRWPMs1DfV1Jt51+0TJhEWEJPR9Ge91p2922AaToITbObUWutT3b3MN1CYiTaAR1nAsOt2KQ/l
5mms4vYswFpip5nXe8z+htcx0o1LmeYZlqrZGqb07mUq7Am9H6ZboMQY6y8Wpa60hyppzm0YoX1P
O8x59eopEOiniejr8y+ntsNNnERhiYwctBKAUj7f4gmTKcV3E3eWc9cMwX5kvvVaDCLYREiU7SeY
i7spI3v0u1I5ddf2yu17fz+pwkshKVTLHveAxf2UJcCi8Dyqz5UFYR1Z/OBol0OO6vQs499QNc63
E3Mnm1+Aq/gOQ+LaxFvk3eB2knPwf3TzmR+wk5eaNVlQYaPsG/JczBYqFG3nYH+AG/gmR9L2y/N3
fncZqrWUeojFZJie2yIKdo6JxiZKvGdnskCyljhnppuyRcn0QERxDnZch8bKCX20JphyMh2GaohP
L8OCjcKGdMP6XDeOiE+iMOLxqys1XK0r2kKfPWjz7x38qHdqM6okEqlR8VI1NfTyUcs6p6ax11X/
unCotu4cuV+nDo2P56/0vqHMWiQXbGRyKzLvxTsVaRK6TtHJs8YXTjums6LMo20u24aWrRZOxomE
ICj2vhDBVxJ14ezjLDGbzxoupmG6aay6aldi8YOXTmIJ5ArUu+qyLn4UqiJti7V1cU4xd/sOJLH/
SX0faxtge/2RvlTUvP8z08Sm0FS6ROpc38YOUc6Op1VWce7yom6YTo9GsotxaJt/hnZmf7NarCNX
ckxTndHbGALbhfYjpAmLLb0sTvRssBKHNtl5BthReJuZg5OIrYNr4YSIiWqTmXEupvhiWfgVfXLd
Mh0ONS5tzutUm4jZtM40VH8bOO1YW+EYbfTmtpji8NO5dEGCJNKDbj/EQYDmHD5gg7OJBbZlX3Rv
HOWpnl3RHp/vqAffTgnikkP4LqCj5YQirqzGK8c6B5VbJadSc8xTpslxbwrnq/DjdGX6oErTxTuk
XUzJqrS+KSgXcVAURWWIJG3OOvO9Sza2zbX0prU+4psk6mIZ6H2AJ7jSuKmXvXYZByhszfVwxnql
985UuCVSLDoWI4fa9xhyhxpYfnc3ajglfKnRSzUuEbkactJWXmY/shm7kY84RQ/hN9ozQfxbauMB
N+2coLTMPYaCEX5/GZmy8m0dBcZsmGe6Z2cYienwQX2U4ac6t/ZOkoXtEZR9op2gjNJxK2VZwwQE
cmCeEmH3BmbQwnM22ZxP3idkbXUUcsI8mH+2FU61OGFi7fVXqRl6vC9C0xavcWAkyT5HsGPYJg3O
QLvcr+fxW27bSL4kptn/hwdFMb3OpdF213yKNQuZWiueDfLzuCy1iwxq5IY2homsRrYB1+EEr0ge
hj79yAkroueb7P6qZ/BBrqi0lyFMLwEdYFn4DRQB5xYx3fHUCHPEqTuKk3wLZab59/lqd4kpIGEg
B+TCqMOxDRaJBQzyaAoYWp9HN/fqeIemuF1/xK/e847lNCbZv20dpZ2x8zEu8/bJiMHK5+c/4cED
A8uG8AlTmc7CMj5pg8yBI081vYWx/G5BqfguMZ7B+hR7lf9hKXWSmPjA5FjeeEFZeJOblPLcIgtt
fJ8hTAw/tIwM9b8RnS770/Pl7lNFXi3cRFqKb/qCix720NWpAAjgnrGEa14KiSMcDNdzbsjuBePV
fAN60FmJvA/WVI1jynriLmSuRdCwUzCqOFNhDSunstuZXWvKravZxdc+arQt4jTd73GA9c3zR737
iIo6BvZBUXKwjlkW86Q1LoNjzwXIVtovHqbXl4RpNaaW7dq9fheF35ZCRxBireLmLbasTOOwQUDD
PTWxVv9pN8Es93htZh9NxFDOhTX3Kyfy4YIEfSX0TjN+CZO0qrihT6+5J9ee/wpRu34ZsOzaGf78
T2Hqydfnb/I+/UVCkIAPI4RvCBRAXQu/9EVwp5nxmPTsU6Vr2Sejc/QfdkcysU+z0o2RTy4rzJLT
oQ3Ppua1xkYPEY3a4T9r7p//lLtCwGK8Q6sNeCgkHK7y21+i+2ET+Y1nnoYet91/tSmeGm9f+P6Q
th/E6KSR0iPL9dc5BeSydWtAf4c0s4rh+/Mfcr+7AopmVDXUrMuD93P7Q4KuYYCZ4Lk6zE20iaxY
P5pOUx57sDTndy9F+aice9jOOujY26Xwv8XLXmAHiuutX9G2iXPL/d2UkTt+J03zgy/P17sLwKgo
KekfEJrMX9hjt+ulzIynUde6o5u6w74p3PivqcVRitaPPMa2gK7tt9HVtkWye77y/YiUI4SfAFAL
lESMu5FHXs6+ROKmPcZeg3kboiKfEyx/r5oVij2vSOzguKLwY3gtQGfDQzKxmj80jZ6c3a7CTc5G
PxRgQrFDnw4xr0JU5xxlZwqzoMbytO+cT44YorM+4HSYh9J8tY3UWwl4d6dTPQX2VhDAYbszCr19
gQlwlcjG9PDIe3KvcV3X57zS022KDcQBW7M11dg7wD8JEJgQRFWpxYEmLEMdyYBbDiIF1GXbsTig
5h4zQrfCLkducp5rM/p9RGm0u0gvzKLfOpD2OZkCcJ4PPjYd+pdgjH3tiLkmrbaNhpiSvVbZvWWi
Nzkdv5HwgZQCZRZQ40WM1NAIdtqxk8cGj4aL0UzmRspYbpo6qbbxoCV/uYVp7fV5sF7GKqTIROdh
19Yp/rYiTY9Gp/s7w45wpIrj9BM23PahcZx618xVdkbNP/uAByFWoGglfw1aYR4CmTjbnOB4FnHj
bhzMVQ9ARrQTpsHTys69i0vq6bi+fTBLCK4tZcgQ+kNAqNLksYi8cge9Kv/w5hpeCWnuwqxrX0Y0
o3Z627UfGIbF7w0RannaTYjvqAH88gLKpIEs8Rg3x6KagJzWiX+MZT1ve9daq6PuowPgUqYCFikL
pcCScGrA8RuFa6XnutAD2e+MLPXCw+DIMT1YcxVWr77pptbPMIrL+c9Z0v7TV172XUIBC4nTZTH7
IZEBo7U4X0426Lks+QlZPl7jqGq2uIc2L85Q1JfG5aBr7Tyfnsemh4vywJC6VMBfiosPCLhK342y
cyDNtk+2skVpHGVxt/JOOh4j89+ZaRZpti0zWzZrSuN31w1CQOwuNR4B9UuuePvI0yCFWRl6eNIG
tMA6xwPf3XvZnj5TtvJ275eik8gMjyaOS0BZSoTEFDNuUkzBqWrc/EQL0fyEgoa3nbHjXbnN7wIl
lwyNbwo91d+nF337VNGEC7LuhcFpzJLooBeIxPm96V7hA3yTmZm9d7zDcvSamaGRHKl56O1y2Vhh
toQP7ymHKL/XUVPf5oipnbQYqyxNIFD8fMtYi1fJDB1EARnv2/iC+mSRbdPH1EPbGrQPNjCRAnRo
VQ8fCgxnskPc9X5N+7DwEOSlnRbJjfR0Uf6B5++gHzNcIt2rP9g66rL4kyA0C2NRP5BHd/MPQVH6
HyUlVq3p7IBZnilf073tZu50dIAGzM0O46nswzhkunswRpHFmwDl/3obtuM44Xo1h6P2GsBe/ogq
id2d0gm+4hYhbiYedgiy4eSlwhl3s6jD6Ji0oVdQghfGbK0hPRYBBYYt+A5leaCQO6rcv/0qvYP1
PJ2f6IOeW+FRSvmtbx33ixWO3tazO3eX9h54nqlf63stTjQLU2CSv0FLJdOw7cXCBlXsW18ZqbII
IQ3d+BOOjbavs9Y8G7E9nJSYx+H5lniwJoKcxGhLbXzEW24fFsPkRDizX38YI989RQl6BWUn/KtM
7QmR8SjbAb9boxm/ZcW/3L1IgCO0ypIKsIl45bKAj3qud0c685UGjq3v+96fTWx52rxihmZM8T+V
DIc/6kyzMFWumtze+uiRf46wOEbAIYVnv61rt2k2E3qhr3Zdl/IQFrHnvUQi8r85szSj71VaaHlL
JAbMh7x3HlvYlBfxVGPnxqsQmyDCXvkVnaw23fVT6/lf9Nrwy12tV634ZPliNr7JoeqLDx62YRkt
lXDKqm2Zg6EuEMUNOnaiEoyPkAeUuFZg7DCAOv1MZw+9jq1euwKIjieCsd4ZUVPKXYff0LVp4K4d
uEey771Apm7D3Hw4I0M/6/uEa/O3ESrdPxnmdv8GEBT9TYMl9vsiHV+A2cybjBsjN0Ld4sqqgngI
ZiStr0VgSHTGjD+nKUxebdg5pylJrZUM9G6bsRxJIckASkSUpIvlJDi4cATSiGCkk16bsLcZzuIL
HtK2Osyd808ZRO/kWqpHBI7BUQLzDmhgqcwXMA9qRri2V9HJ6bMj5uqP1uzk1bWY1wZKrO/5UboL
rmgAKqMEcOL4t1CN3R4lB+HRJCI1fK1jZzoirJZ+mOe4OgJ6no/vXIr7nkCBuSGmOIoNc7vUnIV1
CTk4/FBTb/+uy3HaYF/U/sjHcY2w8aZP9OtZBc7CV0NN5E3gB7Dd7VpZ4dcGpWVzJVZW1GCW3RYX
xxy0n5aW2mIDxBMc/JBawWfwVUO31RDjCY4ST9bPPsa/ir2HD8qp9elkw4BC9KOeOuN7O7XGGi57
cX+ruKJUlgjeCg9JcnL7W+eoorFd99a1ruzpRwk1528SC+vzZJZ/aqkUK70y9ei/vhr6R1BJSHQd
SG70hhfBs8watxhKe74Cx+mvAz7FL0Pr1ish+v6hVJnCqVFeljCB1Nn6pdlRdQKfykwMV6AVGdYM
k568GsJpP47JhBk4V8rKRn64IIkJQ2KaR9xHtwumUw86ZDb7qz3MEwoiwgi2feY7RwRzo0MpK3dN
3/c+PPAmIc1RiBEigLrcrjhO5VxpJbmzF9e6vhUWSudJaCXFdiza6Tc9wnSon4Js5c3enVhsjlUC
TVBSY+plVNIMpOqhqBnXxpn7nZa57oaS6r92DtZUoR+sxDhEHVVG8JDkFoeohXaZlXnXXp0Q6aPN
1EPCcWxqxI3hxnIlOrxBJRb7UkU/xpV8REbii9epQ7By2zxqr2GqhbvO5H7fahJ02h+d5bVyY+Jx
2W78YYp/9K3dV5s26OwAUVYztDYqUzC+RAzC+lPdtX29szsnw7TD1L5zDwbVvmid7jIHLbZlrpFE
CKpJadgfPKzTGVkxEEj3XtF3f9mlq2dbJHiqTwigmtlBt6dJoITcSSYmXjOuncf7twyLn5oEX0YA
/TB8brcRHL7RMWqpXx28244FQqKb3gv7V2YXw0oqfX9GCGZ0yNHvQbMBQZjbpWTTG85E9/9aef1/
ZU2xHw7cYIpcn24coVd/vzPiU8yDEEHDSOnOENpu1wuB9Q1uPKApmZv2fyPeQ/u+NevxMHnRtCb1
umgeqL3DBaZsQwFgEuQWEcebrDCRVWBfHZSed6K0UQ3g2F+dKvLQ4O+n9IC3pwRrbObz0RLxmmjJ
/dulZcHE+U11g0tOfehfQl7BVLqaMO292pE/XmTX2WIbZOb8j+9K5ze7lEm48j3vtw73BoMVwKIo
F8KHuF0xyIo0x97dvYZ1N+9jzHDOUTf4+2hM5pWocx/s8KtC3tYk7/Z0lHtvl4qc3rcjg2rKCjNj
r6MZeurskVtRIHuhY4bz09ewpH2+f9788X6NCeoap48KKZDDQfqgXvkvrzSVVRj5QSiuZMx5CoLR
G4ptj87zvJeWNosPKL55f8AQC3XQv2E9H4UemfYWqe+i2iWTLbKNnCvfek3jwTsIHTb+hnaeZx7S
ukz0Yx6ast8//9XLfaB+NNQy7ErBQij45+2PNgsUCNwJRllCfph+KrvMN3YN9LG/RBwL8XGIBued
sxNl6UpDEH4fRbnCny+CyOyPTt+7U31Nsj7/i5zHL3aabMVLkKZdcwjCfvr53qfkDlIADHrpsDmW
YCIPDmw+jWFzlX1dvZjNrJ9ogsvvaaR3CDhaa/IZywKXJwT2QcxCKhck/1Ixmu/Zm1WB32YEzj2i
AjeSdhf5VhGeK4kT1sZFIfSrOwttO5jd/P3dTwvAEBUCVBppeSzFYHynpDs1GPU1H0bX3ve2cPxt
0IkgfhmHSt+nucMPefeaiuEE7I1RDb2URUBTptdF6DlYiU159S0ZzRpN7tbXN47RFJ8SX2s+P19w
GU64I9UMRrVgSYjvyurGdrkWTW26KkrsKWf6fpABUMoub9ZqgfszQiEAHIpIQs/gDtcnwsBs0AoZ
r4MwrH1t29W2mgL9GJXR3zNdyZVK7tGTkcKwGiA7Rfu9PZIK3zFYcNOvJaKX8VZCie92Q2y3Px2R
vFdwE1d0lW4oILaasOHEebtaH0yJ7QO8PubjPOw9s/g+wCzb9Ujqfcj6zl4ZY76pt/0aJVkPThMJ
DnNTRbtZZE4+6cIA5LQ+VsYQQyOmqile284P2g3oqxwalZmI4yhwlNxEZWm9wdCiBGBz6/7XxTra
66hQgNMamrH66BuZ/73WZGNuQkRPf9ebQCu3ZaGNzJthNfpb7KLzfZQi7wlOWuv2UQlfnAaTLOPt
FKGpt409UXx9vjmX1/vbQ6pOuQJPwP5bRDhSOjxb+1oeh06Tr1Hzf9SdyXLcSLamXyUt98jG7EDb
rVoAiJEMiqSocQNTShTmecbT9wcq7y0FSGM0F73oMitVySTR4fPxc/4hDoEvy9WWAlhOTQjbndEk
s6vkeroTtj9duGrPm0dNZtGFRDGb1BoFGA728znNlbRVLepP22k0k72vZupxkoZ4o5Frab1Bkko0
2KIcbIVRfgkS+ZJK+Ar09usDAI1A1uCoh/64WsLCqOwgAe+31RrsVHMVsnKszPJ9COLXwwZ5Po2q
Zbxr1aw/1EoTbCpQnl5sSuWFS/n8IP71IZjvkAdbKHR8zflIZFXYSfZsyViF+2AASFghHRkgnNtV
TXf0IUrfVp0ItrA69N3ra2D50f9Z6BwVS3KT8GPh2S4aaqsxmHHfBmgRqrtEmMFD4s/+dUP8fmGq
zw+Lp1YoBHK5kbcn+bPOLqZRMcudPms7S+dRjlGlcq9Mau3ZsX8pT3F+DP7TFAV4gnLqxDy1zsfS
B0hViFDXdpHo1HeR1HJ51cr4xQ9GazvP/qWA6lnXyNjz0EDtiuIaGlurAbSkvrVrElC7KO8hwMjQ
XfAflbYDKQP39blanUr0DZVPLkvCA2YLhv1qxxgBtzgGgequNtr2du4631Mky3JgmCo7uY1/JFlY
Hngfjx/wPZydwAitk2xFyYOZY7REdNfsWIcAI7TC8ibCreNkYneuiji6icJMup/NBOTSgIpzDbtw
1wdWBvt58ZZExmCTm11193qfViXif/q0KGNwEC2P4lWfFKOZyDF36q5CJ/U9t3OMRICY91qi1WSf
AU/Let7v1b6W3DCdxT7NzZoarFRvLG1Cy8BCVPX1b3q2hBjmBbxIRWt5A6yHWS5DRespL+0sLTHe
Ibx8107NtK9zFF2LYv75emvrzb9MKvEBlxoZUQZhtfkLcx6pnGraDjaO/ZDY6JexBkhUy428K2dd
cSpIY1/ikqPxzS1TdyIARIiOHPD6mZyExGfwSbRdydY8hgpYmVgLfUeIcnova5F0FTazevCl5lIB
6nmf4TqQCIHiyHlHteN8k2qGX5MjnYJ9SprYU9qu32oxDn6FnvKwtOpik6YZdr2ddkmT+fncElvT
3UVF2+BRsRrtvjTyGmBbsp9taE1lIYpNYWjhKbGIz9DkukQTWrVHJW2xTVjiFp4RnH6r9tJRR2wm
KCEGaSW0+e2QSMRkGQ87y0bveJxROSWz2u9fn9rnzZLQgrjGvc6iggR4PsC1iBBVNmtln/mahPkj
Rl14pv/Qq2HcRnNwCfa1usrp5ZLptphUA74q2cLz5uA4dIGOovQeF7Laa2zRbZKi1z5peRR+NSS7
3SejZXqMtOxkzPaFsH61nJ6aRyrO+uVTzv85b97EG6qb0GjYp9znxw6QotNG0rCryvhdlLXyJo2S
L7AXte3ro3z+gifbQ5IAbAuRKTcAp/Oq3SCXI7sJdGWfVn70ycIV0tWTIbhF8kzdzRrRHVXf7EJs
+mKjpEbBXC0uP+vTSY0QwrPsTN2PtaFtpcy0UGLgwNSbEPI9DzmvapVLBqMvTDCKM2wX3qeQIJ5p
YAH1NedMV/chqLIdroS+EytKtdNi5ChMnlWu7XfN3i8Kw4OYo/58faCfL2cS64rG0xhKGApVq0ti
QOpVjWZh7NF+HjdpZ2SuKoZ4Z4VG7Mxy+DarwGVi+UhogwT+ZA+fodenSNWSoUrMfUzlwjULy7oJ
wXDA8qzQm7xwrb/UOcSLuNXxClwe4uerF9mLXJr7ztwnrOE9ds71jTosoMlBHz5mbJwLId+KcPCr
dzD74FZw8pLwXu3WqphHpFAisZ8hFThVrM3X5TBk79XCX3LCirarQzPfqamOsRtYyd3EHejEvFl3
fdbO17Gv9vdNjKk6b4TiVivz7LYVUERKRQldoEAZKBSZkGjwgyF7Wyi5TA0vM55k/C/YjDW+keRq
rxV+jHOzMmS3RpcZrqagx1vV3SW5m+fHCsf2Yl4io3VAlK6eT8zc+0reiN7cV4UV720VQowCCuV2
aEyQBzBi3SKNrG1UIdb4+npfBZVPnYTDxhUF0HFxqD1v2Wy4IUMLAA/GKcbn2eYDnEqr0NzJFeXh
9bZeWH76722t9laJWCtu463Yi0DBKVzAUp9EZx5NKARurfdi/3p7K2sYlt/CTAcKBjKM/UWq4rxz
0Vx2pk/lfc/V1N1LZX+bK13iqU3YPgy1Hf6o7PhK7Urj0CMa4qDMNm4JVBb+qVR5r3/Ms4EGbw4G
nLid2xJFgtXeEz2G0DKc6v0oJNNF2Nk4QtM8hXajvX9rSwS5i3IsMGz86NYKvCDPdCER3RKeI28g
xbO0GUqhHqJENd94oFA4owmoFQwupZ91pzqrnYsqt5WDalbZVd6G3ySr/BGlY3avZPK0eVvHljId
IexCQiRb+kxbAX+fSgSppsM5MnW3buz42s4xa0z77JKR2PrqoykeCVx5CwiMKuHqvu3rqcZihoUR
yc3klFNrLmtidrPWVzbhpP1dZ7q48EBZb4+nNnkJLeaBEMLk1QoxppiKpN4YhxD9/a3aFIqHp2ju
RmYdbdqZLNvrw7k+dJb2FiYTOREAQByW57ujSZH4z3mVHICTV16nlJorj2AHvYk06fdeQo1eHjN7
hpvXs1Vfb3z54b9lA9A6WBqnbbDOXAHrErPs56LrR8MAQ1nJX7SylL3Or3HFer2Zl+aRrAOPDsh9
/Gd15BRZaXS2NRgHjNqkrTlNHzQJ5k4skKVGUyU4VYGoLtx6L80jdQ+SPahAPafOmCjflm0SmYdY
s4IrxOP7u9i0E47wqXDVbJD/fr2P65NlGcrf2lvnIfS8VM2ETNKhGIsPcj3016gUTo99JKxLaIeX
muKZQeeWE4xlc75kyClBtKsHeCwVmaq0LbIbwUXlLWSMC6fYS6MIVR2cGGjFRcHlvKlYHnLfAgJw
sPw+iR3fDCy3itKEuAFxK6c38/xCuPtS57jrIduRqFrE0c5bzIJG11I5NA+YQdQ7Dhrp1Km+cUjA
pb65KfSclrqLxSGt8Co+b2qatM6I61AclCj7kabadCPHWGeVfjleGMbnnaImsMQVFOJ4Lj3xWn4r
wnX9YDWF6MSB6kH4Dpq8hlXJsAgzVm+DVPDGhThLbQdM4ZLp5MV93qmki4vJDzRx0NTuaKaLW7I1
tADULMBqAlq+Fprzh9fX/vNVQl0HiiQ0mAXHsfbbmboZU0Jr9g9tUKuOCZ31KNfKQv5v9B3gzbfJ
rD31cRGhIQEHuQHDs9W9kPn9ODZECEfuUtOb8jq4FXqiXUgLPanmnJ+O9lI7InSmekrKZtWMpgSp
MeljgFOgne1EmjZuM6f9fSRNkzPEWX9TVpQMROyH95UexS4h6hC6qJdHm5hfnKbp1T1EnI7apdqL
C6fqE1bv2fcRO1KvRI3nmUGM3o8oc6WKdIjNPnAaAAI/sH/qr+tu+JgWCB9JqaltIVVrntaWwjWy
3N4ZRt54kx+qx34Y230+JvpejRttkZW5rcYZRGiVBojrW5pLbbL+bOBW6GKix8GdIqInSWawMY3Y
/JHEg3lCLCvZlLo+nCR9EId8zMZ9Xza2Z9SAqIdYBBfuyxe2EsV6gMhLRoltu9q0hZk1BOqddAAp
Oh7TELHEKc6NY8sr8cIAv9zUgnKnKEDpa3U1F0nd6EYxSQeDC/oG/jly02B5jkGf1xeaenZDmgvq
gSIlFQGA4fZqqaUIvSVooERH0TehF8WSerDDRnZE2EgHzYLGp+voR72+bZ/1j0YBJVFso8HFauj8
qIAXyDGijfER5bFmF3VGs9OsqN/lenzpNn6pKVKei1YwRT1S2udNCQm+S2j68VFqC4xoRnM8DerY
umOT5Reo4c8OI3r1e1Or27FLe2MyRitG1czqnDpU8s0UaqHH+P8dBBQwXx/EFU6Sw2hpz1oQV1wj
xIurBWlP0GVFhR5g3xWGm0tF4QVJWG7UccbiR+TB9WCA8jByIbaTpHWA/qUZ3DDyCWqs5O9stHYe
pqAv0YHhYVKUafDWkJYvFFjfATthdTEJ54Pvi7xUYg31FY7/7F3cGZ9GVQm+pLS5tfW0eJt+4a8R
oVoBPJKiKgtMO28Pg5dgQAo/wWClz7dxPtc3cd6hUZILyUG/oJKcQQ0rdyZ0y51Rb+IrEye4CwHg
iiz69BmQcwBpQVUB77dG+alWJed5IydHW5sRbpRk9HHHcpz1m1lNIkyX0tr+ZjZ91JLxyebvjepT
YLHh3ldvPbMWmOGTEDjZbygmqyUJnB6d19JKjp0M3nAOkLeCvJ9tDXb3habWiTtWI4VmwggoHbw+
1yiLui36uMCG71gmqXoTZKlwDGDnm1ARw2n0K9O1cEO4Dc1QvvIDfL5e3w0vbL4nMpYBDO/J4vp8
6kcEBYsWCbFjrvTj1mrk8FjEcrMpp2J6b1DUvNDei5NMgogrAaT5omK/anCY/bnM+vTYm6PGAk8G
sCtzWzmDbYaU4+3QcGc4AIE7p53qFiOyOWzKS/aHLw07OOilxkEIZKxDcr+s7R4twvQoRjG+HwGB
bQNc04562n3kT4ZPmmSnrjk1kWu2GPNcuD5eOF6XqBLsAg9m3jvLtPwWX7ZzFUx+OadHvUt9kkaN
ddOYZXQEPHHJmO/5DLOEefmTKQVFSx7lvKmyh7jfj3Z2lKpwcopBDKSHbekbWp0Pahcll9San6WP
Fvw5IGtwiQRjcDZXpxdkM1Czit0cx0JYrhwjstggIgxlKSwcKc8RUMlgAcqdnW56Tet2SNNYd5Qf
jU+i1y/VZJ8tOEIP8pEsuUUmD+DyaqirvDXTSRrHfSLS1nYqICL7lKK6y1Ir0QaZs5uIcThMZa9/
ocxf7aJI+v62XUYqdMlTognBcMBXUs/nwKpjoxgKCGOdZo9gwvvUMUQRXiHFMV6NorqUHl9HJ6TG
uTzIEHB58CxbBwoYGRNs5YZytPXc8HTQ756m1p2DL5GKFoeaukmQmxfO7yXk+S26BaKySD4CAiX6
4iJZyyHpld8WAN+la2sqtGM+ivBWauUeif+OsmzbG/uxwKQjy/NLCfoXW150MBaeMEp/q+N6HAPS
QxNsOSUx5GMR2NYOh8Dm0BdIR9fIJDqtrIQ8bHDue31iV/kY+owgEwk8snjLCbpOdsfoiYQ91ZxT
Ay7KS3rF38ZD/cYa5dIKmwocIM9RnolrWXejEU1r53N2Gkel24dyqzlBO4anupFnN1Fm6fB6r1an
01N75Cs0nocLAHYd3GbgfYbAmLJTaonYM4062Ndjiw34rF4q977QFGpk5ETg8gHEW2OM4J9HfZZa
2YlXLvNUFr4QTjagV2pXsXXpgbhEredL1D5rbbUPAUjPUpPhWUkhRBNuVMOB7QYzpYxfvCeQ1265
oauHUq/tE4JimoOTs3Ih/lydx8vgLnkFLhcOJnBNq+NxwLAlSUORnYpazwIvQ7DKhaepva81/UqX
MuQwX5/N9YH8q8UFyEFudklnrN4qU0uXxcQYG8E8XSXGdMJnyv6Zd1J17PDPu7MUotwytj+1tvBl
NzDIdCCEm/Nx5SXu5ArfzMm09J8nOu9B9E64Is7Pwi5smgbL4/yUzIZE5bdOTbevGh3+dQKgrY2Z
jUwNduogMlfy0zZwFCimJyDFzcYIdcSlNbKEQWmZH7sCkUmBOIDm+dmkbC4M3EvLRSHPxK5jMzBp
55/aDgplc0nOT32PgWUCkRbl/8B0ha/L15FEpNKCj/taWY3+oSlibRNYvdVfmL7VWf40XssTE1X2
JeUlrwKmdImWrdjMT/hlzSAiBqOneG6WO6PqE8ePW8kRavLGevKvVmFxi0VKi6fSapX6UiZ6K2OW
gkQTNwBXP+ejWgBymeZND5LULfTwsahk68Nc9/OFffrSocBV+T+Nr67swa9G1CWa/FRSyLtpEfDz
oOaZx0gtv7w+xS9tRsIvlc0BQQzJkvMZtkrJD4tyyk9T5edfASQnG5F0AzkgLmon4yW0fb3B51cV
IgAg7ahpIfHxrFpRm3HZkfjJT3VUle/qEJszPzK73TC1t+iUR4iZWuNDz0xfONNfWkZgXajpyTyu
qNCc91TWhqmRYzs/SVjL7CK5ijxjgCSrZCK8kgVK+XMAKuT13r7YKABkgTAjtew1eRUFZGogU1Cc
wqib38emKK+1AB9CUWfG1teD+i4qzUvayGvY6NPa5X2xyCQCDuPePO9qkcp+kIwlyydM9W8TOvx7
bq5p01Rxc98oxk9cVc0bq5E+VVDYTxh31CSRTe0Se/ql3qPrAUGBwGipwZ1/hz8qMTIuVX7KUlvZ
6pPZ/ZBDm8r0kEZfR9vwr6euGy7M89NEru64JSUFlJMkEUrEq4kGlGAl00SaX62Rb8dPXXpfdQa8
fiseP2iTLLduUMnzt0xPjS3Ao3AnIntiSori4PtFuaXYG14zcZfyPC8MB1rVpH+56HmJrAPx0qSw
2plZeKKWg8BSZ02eMGptI2pUESfF8nfTlA67N67A5ZIhHGW7gRR5Vvz0pTLIEhx4Tk0fBhhdAal2
5K7ApIFgILvphw75GKM2L8zCs77SLGE3v4A8IuZfTUIZ6JIBITw8pa2i/ExxkD4AV0mOaT58jpZD
TRunS7Hoqk1gCJB/yZ6w2CitIFVxvtzKsUm0Ia3ydyXWLtGu9q3BSh1QtYVRuJTzRHsr+22Xbm21
ncy3paxofMntojAC7gmm7tptPZ7DjISV6N4V1Vxc8Y77SIYL9tLYKA7aJuOFS3F1bgOF5HFJEQjc
x8IF01bpya7sTaPQjRYmc7urO/iRg5Eg947BzR7sonb7+iqyGbrf9hTNAcUHiLnwcAj07dVtWBdC
z21t0O9l7NLcUeUFk8WIAJgotBEoTuNmkGsc18M0v06KQXr/evOrS+Of5llSvOSXa2q1msAQwOXW
Iv2+0eZ4Y/djf5CyWgYOOdlePKoPxmCZLhTu2nu94eUHP+/3fxpe9VtrAq0Ng1K/t+Kk8Bqkr+5i
VbUeXm9lvXB/jS6cGDYK4o3r9GOAyYNelY1+H9uJ9LnuoTJKvDS3kyWCfVGl9lVWa/2Frj1fQUwp
ukdkKBA/AmV7vltqu0kCOZj1+7kthi12caZntiCasUAznMz2L2E+1rfS0yQ+6Xqjo8FOXWvIpJGI
cnM29fuqLzs3V8zKxf0MGXqtmDzoQsHWjOt4myLq8VCgaOuqoVzfVei2XEjBraKr5UOenBk0IsrF
NmGZ9N9yT0ljTUoSxcZ9aAb5xuiq6Kg28Ljnorik0PLCIGOcBX8F1hPQ8bW4lRmkFWiwwbgf++62
Er1y1ALD+Jr2CUgpMVaXyL4vrCQKP6RRebWCeF3jFnK1sf257oz7CVb1Ps86+ycXgOQNCHNsfH2y
sQHUL3EnXtidGhI00B8XjzfOvvPxxLROixO1M++xzwNQasftwR47CEdFq59mHz5FUhT3ujxOl/wc
13f9MpVk6wkjl6TSgrY7b9ofsP7qcsW4LycosKlZUcLV0VT3QUxuJ1/GuDIJoo0hsBuiVN5tCzBA
Tog07Tu/jc1NmJfyvgnqS8D183kAN8JFT+i1QNZ54fEwOf8uJU7CkFyN+WMhSthXJDtT9cqP5Lqy
PV/TAPz2eRv3H7OuCIy3ifU/NU6zsKLBPUEzWcPXwkEju4p72Y+xFNE2wYXhyCCGXmKKS/Tn83vh
V1PUKSCf4qkowMyd91OPiVgsbbR+TMDUdqlQ6u2gptPeNjukFyQBs99OZPmDhQOYE+Nb+qZbl5Qo
jQNXW5JtYEtgSJ23b6TK2JHejh+LEcLI3kZdUb5tqrA3PyVVqAy+I6EaMF84OlcJhaVZkoso05G1
5dZHRPq8WTWq8qnVK/VxbjIJhpwdmskGISqzOoi0LvvGA0Akd+816IbWLTBQOb6ZmixsHF31gbwj
IOFvWp8X9IWw6/y84YsWX2NUukl3U+FDH+r8w4i4gOyZkfwIShJ6jZ4kyjb287b3jCarPlt52V+i
4J+fpuSx4b5DHiWbv+Cun4ElLQn1vl4Y4U/SHQ1O2ePwATfC0VGyLPzxlnvyn6aWQGSxvCGYXR3c
Ydux4XCy/wlZL9KuY7sD6wa9yUofFDUWt1MfYkHIXhPGhRlfjysrHRA9JAkSdIhwrHUGyG3jNWWP
ceAkveiuIivXdhOq/poTCVPaIzmQX1J6fzauwHrRAiLvgfUjJ+tqKnsfN6jMDrGNlQRldiloDbcM
ONU7uQh2rw/s+QnOwCJGsxzd5Dqo+rGpzpeNxBkmpLaqAyc2TH9f5Bl1/bQYnKlUonfDLPR3SKYl
TijmbP9608+6CcR2ScuxaBcljHXT9dyTJ0QXEqdx3ZpuAnvyNxlvlndqRRHwjW0t8HwbIhfsKZA4
68J3E0kdoJbcp5udH39F7rA0HdBi3XU2N3ZzIUR/1jN0j8iWQowi3cevq7MxUWKS5nMyhBSMgRmC
Mkoyp4lT23YGLqkLrT2bQl4/1HZwneJoQmFy1Zo868EcqKkZOnKgywOtoRbq1Ebo69Q/UiNZwLyw
EmxjKk7apFufXx/bVZmJNcTI/lJuIFtITXe1OQcyt6nWa37oUAVRZcSEtXjyyiGz0mMx2vh61UUQ
Y9ot19aP0ELk30laW/7ctk37Ns8vvmXx+V20/SkxLk7Iq28JiZZnYQ8idDqhRbtOTdurtih7plzk
OBLNl6QYno0+1UWyWRi3QdzifFhtILXvgpHEJGSFfGibeyqp3RZxKcnR09Q/hEnR3QWmNngGQciF
DbQONdA3Xox52L10m/zockX/Fs1iayJqK+tpetTi7MuUlfeYL2sfilymeizU6ZAgN3/hwHiSAfrP
w4hKEzEX0R4yoqRHwe2tbsDej7iECk0OHZ0YvnkvV/DIvXrMptzl9/qDZoZjsR/TUf1itll0p2Vq
l38zU6W/btBjHByjSKYPhpxHijOKbCqvozjXPwPaM06KaMbbugshrUeBMUi7BsLl+JXTcLhuZSjH
bkvwVt8KNUi6X4+D//V9/N/BY3H7qw/Nv/+L338nsVlHQdiufvvvU/S9LpriZ/tfyz/7n792/o/+
/a5/rNuufvzj9K1s/th2+Y9vbVTk639z9iNo6Z8v8b61385+s8nbqJ3uukck3h6bLm2fmuObl7/5
f/uHfzw+/ZSHqXz815/fiy5vl58W8Fl//vNHhx//+pNI7bfNvfz8f/7w5lvGvzsVefuYPwZ18ewf
PX5rWv69/BdvJx5REEA4Tjm8/vxjeFz+RLH+AtmHyAMAf14EUFT//CMv6jb815+69hcyDIsMK894
jocF3dIU3dMfKX+Bs4LksAgAL5Iz9p//3fmzCfvPBP6Rd9ltEeVtw9esjqKFFQtxk8MX6BDxobkW
RpEMSTU6sjEuBxLIlaaoyfl1CEg1Thgiu0aRpRy/6syHuun6aXGkjXtMTMacYss+JZYwwX+MzabP
QAtu8sAyUcpum3kTR1MbefhVyA+6Oiekdsxa/Eg0a7DdJsNc+9pQ28EbUAbJvEpNK1dv9fpR6KM6
7nTJFttsag3PEoDI3c6HLuxUwdAjFKTHpTNOfoaUgxJPH9LRkB0/qmYfin01hzur061t0c/NDDK2
1D5kmdRXTo4MpuHK8xzHzjTWXycSDCddC6zQKSiaftD0yobyxwhIS9HGVxy9xMLSTTOOQNlQqLVJ
ilGWDo9EeR9rknZXkDx/NCvgmK6i18UR4zyAolJYoGw2W5H1pR3bIndsrUVQ3Y+FKL18wJLAGQyj
vIZFhgKXXJbdTTqhnrATVRHutTpFAxUZR1Xe65MaPKSzFhwjuZtHUKCpQLoNofmbhPRA7YYM9xf0
MI1PTaMh3TN1Ewm1eewhVHRFMbqtHZfVpkTfSxnUcnKrGOC8W8qZWTA2an8rW08G73rVf6gkM1Wd
MJgQdw4MhFFJgTaEcZ2w6ESpT8nPpDP002iMybug17W/jRxO7y7LLAPhsaKzIYV2mV2fkDtQjmrU
qzHT2yl7O1NSj9zceFfovdVt8nnMDmqi1KHTD6gTORFyGrd5MW4ru7PhSAdhcm1JevSpUkr7o6m2
mJt1vrxggDoTvY7IluhL2qJqkRn2vUik9CMLPOUS601/3FgSMj8byUdgyGl8o7Q9IJjIgiZjXt8C
x5yv1BJNIM+OCqTcdRafhcpXqXzM1FRh+RtKgOfgABg2MKoq3gQYApRuIAXfZNPvYk9qBuUDMr/9
t4iodPaasR1Ix1TBWBD16q3pTkaAXUs52VKMPY+ov8jyjNLI3HYjZTKpCd0g12qMYIukvU+C1j8N
8STTBohB1ESsMBtctYjSQ5abWG9GAn6DE3bznDmS1SW3jZ2jV2uJMW8c1lCBmOocitjB9UIf3SFA
JdwJpYYWDIT9TQcTe8oYuSTijVLp7Ts97gtpU45DX5N4laPHEOGI4jAjSXaypSY4wrpQ9kKV4tQx
C5ybyA5MdXYsdK08AHfPqq2RKXHu2nmgcY/JfWw4c6edJn+QvZbnz11MqUcHSu0DJkHxBW4frzr5
LotkOT+UkESugfYMLOJcNiJXrXhLPrSZQMqOU7Q3fwV9/y8uq/Ixf9/Wj48tt9X/B1cUd8FrV9TN
Y/kt/f12evr7v24ny/oLBu5T+GfzECQw++/byZL/WhAyQFaWX8Cg8yf/3E6a/NfCrCCTsIiUQt/k
BfjP7aSaf4EDJtBZsHK8cNEGecvtBH6YiOw/sZNEpAYVe1E2O4/UYgnqM1uq3gtQ8He8x7t3Yehn
h9pW5o1hSdIdjoopupm4MCgcH+ThdypiO7uYwuR9AS/fRfAXG+s68/dROEUbVmT3M8si0wPUkPw9
aF2/txKhUPWI4/4xDSNjI7dZ6hZDp3oiINGbAa7eEU+G7ys/bm7Cghq6HuZV4oKMhWfUDeMJCarg
/YylxCaYFfkxGQqy7PpUI7QtJ2KvFVFyZ8u8EYt+kB/mMi7ABWChdI8Eq3Iw7db63CPqcIizNP17
Bkv8pUm6MfUqqaq2ZqGZ3tBm1pWkKLEMAC2xTirYKRcTEEScayk/DqMQh8UpHJpXKO79LMBnLByq
TxUM4NnhKZ6gYKwruUCaQde2AESLR+LH8a5SQwhvXRdKX8SS9HT62i9vqmiqTqbcG1zgmXHbWsK1
Cjm4aqJEuWkzY9xX/jDd9zj8fM5UI/gQJZVp4MtiD/vKlid8O0Jt/toXbXvFxauEQHGz6LMvkmok
4WhauyTV2+suUsuvozEQ3E5m81PrKukm1rPuRzK38nXc2GPjEtBaDoYDcup0wKUOVTxbn5AXUry6
QeNiwgEyctQuDFJIrrGqe1Wo158oFVuNS5JA+V5WU/a9ULP8MLdN+SMxSk12YqnXnLlfbAZzefIa
9Dy2jabXm7pv3iu5le209qEMbM0pikB3qqT4NKbK3kQCc2PqWHqREQXejPvCPWamd6VuHxTjIS9j
NMSNQWymaYBPkmSmIwW2ZybJlutM34dKe6MpscMRLnmBUO37IoJl7ceD5knFzwC02i7SMLvqtKBy
gJJv8nj+G1DpXoGfIilJvVRAYwfVXk8dUgedrPsmx0ijytJ57yfShnLxZojsb0Mcyyg+3aqTafyM
EXCHujJqZJnwffmB9pvv5Zbys0R78iOBabOpIElwmQag7/ivNSrftHGI9nYafhrsbHjXaHVyVVuW
NzYo59WOrde920r2TgxCciklOrL61VD4rCSZN34oQYONd0Ky86/qNBpbC6aqDho9l5IPSQ80W37g
vesVVHfLzsIkKvHxQxduk1uVI/L+DlW05a003A6IKTo8LHZBk+7VMP+OJqHlKFa2yRT/k5mPB82I
QzeMZtPN8XB3UH871HL1bgnEjqGIvKAwvlhR8EMo8buurs3eUY1H8lC3SeQPYMfK0sPlJfYouJeO
joA5DGXfImqRrqQ2INcRhk5DoOLYw60I7U0oBhfUmOEodcqLNYvuuXXvELqpP1Q2gsigbRJqjPGu
UTT/xsDBYVSARpll7LUzcHhe2l7aAV0GHOm0KK9Cs2clQi/LvTbKPsly5jYal2vR9b6TloZ+oPb+
Xq3yn136YbBm2fVBWuPKTUlYY3+SxsicqFX0jay0xXFMMhWhLe1gK63s1Oy6B9Gr1u0wyyyQ8dGc
p+hISP1BwkL9thslum6NTgmRcWtLmddyxiai34ZZNzlRp73PK4jxdXBHRbjcRtIo3011IH7i0Ok7
Ifmnrs9GD2VW7Ubo8zfhlzjQ+GVmfdMJNDMnLPBHcePQMD1/1LM7s667b6POpCmEYu8G3Qh2Uou8
tqyWduQE5dxelTBMvL5U/GNSyPHkSPOsfCh6ufRCjtgrO2R+jaH8Pg2z9k0qhuj7HNr5o5bJ2m0A
q+cQQb/b+jbqFamlw5wcho9GKzW7wvSNvSEp8Keq1LGVkuUWS4ZjGR1JIHuoj3NSKjjdjUXlmolu
/rRG7aoOCK4Qgtfh2snFpunar6lVe+2Ul54uzeOVomXBkeIINtWj3rpK29xYGuEicmz6Q2mX3Z2q
j1dgmcvbaOy/dbGS3MI5KlzRy03oiIICizCz7z54xu9pBjjN0bpcv7HJvHmJr0LFbMMaoqkSUTy2
pLi4Q1uZuIwUUef4zYM09JM7BspdFijfZ33GtciIFAgIpvrQQ8n38FOUA0dOeUIALBivU9UKr/xw
Fp/bsXqPxcqgOIVo/W+yMEq3jKXK7eNhhwPudVyEVAa4PjhSA4A4zWxx59hKukfMAgheNuws39YW
JXx98KKxMRRvgilrun5o1n+XZo7uAenRq7bX5wOey8ONgIMdExfWwPP0/8PceS05jl1r+olwBt7c
wtEmyfSZdYOoLANvN7Bhnn4+tnTOSKUIaeZuIhQKtboMkwA21vrtNmtdxDFWhWY+NZ5fkmHWhiX3
2TA8EGHJKJ3IAxO6Gk/SSwkZ6y2fgjeyq82zUY/2ZRo/qm6ov9oBd3VRmqSv9lAGC2Xa0Wg3PN/E
ImdjVcZcipqXcTMHheJUsVkoey4il75cozbTleuw8IP6qjFtBKAXyL+N5luilVsTqqa6lQQCeu9F
xgrrA7LwavDy2W8w0w0BFLHwMbWyVY3So89iYHPIbrQHGLB86UNjJsGYVs0OU8gUytFygoXhubdF
TBnVB8nG4byYv12VrYuPjwHeFgnfjnydEYMH09Y7D7lisMbyKLlxxc6U1MORKbr0c4axE2IPEqjr
Ug9ssa3BYPHi2O5/qlJ/lm2fxK3+k9I0SaOi931x+Jx2g53ZtLmG0/xVl/2ZiAoHzlOpwqWaf8ll
7oQ/KLPF8TJH+szpJ00gAkyS+t5QLDadBcODsx5dfBmeTIPJ0ZTQxIUibHKh56TzAsOgckRBaL1V
Xgi2doBVeVNX5dti981lg50NcmaG04pf0c824zcY8XVLpypsjPloKObeK4sHCuD8ETeZ320gEgRQ
/3BKamrzlf4pIL8gt/gf2mz0kWOI36tqX5blalvDJ7Xft8VM111roF8lBgwImzXK6etf40haSuqG
nEV50Kb9N4ac8TSNHj9HV+Y7z+0IBzDmB7bB8jGdTuqaKH7dLzrVaN3JWV+Sskl8WxMEZvcPwjbk
B81fe2N50qZaBbH4QXWxfk41OxoXNxyrsQwzkiJNMV4aJYul6gRpJWMxNu9ZM41B3tRvGrDz5qiH
Vb+BYqAIWg+qsNVj0Wuez2UJrSxj56zdCxH2COURBZOD+mjZ6XnN24uonJscSfHJavPuTU32ll69
b0rpxe4yHqxSPFAhpcl9PqbO0ZTS780pOxDu4N+NoUenyd5EpZjPVKT91tvVr4bnzMXN1YzlB+4q
Tugs+eGR4hGp9bmcsb7RZfplb4CW5MMwi3CzKiVZh2b9zZ3z4tz3VgCr2fmbtj1mCe3dFVCQzI2w
UZePtXbzazeZQ3j/miydKmu7tvoH01RMII7nvire3KU5WMoc9VjTn4yJxkr7js20repLoWyHGT3G
TyW3TiKFY5qS5lXm6suMmtpXa3Hmni0ZuuoP18sLjoDZDeBhN56yMjbR3/DK2+rAtrabazcaUKuV
+mNVgNrgoAyGuvp0qtkXcghS2xSxZs06GmOeNBSfSrKz6ox4x6LvIsp0LnPTnmvid/xpaZ6m1N53
YxYsivtiTDOTBrHwz5NW7os5W5gxmlDkLU90uwZT/rNwrdtkqLs5tcPMooKBFB+/6FfvrHXbzjT7
0NamGzKJU+lZD9nWVX4iU43GHRL1unJ0sSZyv61bkfkpvfB+qvdcDFsJ1s6iCwXgKQK5cWJP/kA8
U8SW022+vjTZzrKnw+B2GXvN+ouDX6nT08osepjW9ainGjPVtq+ZTXNeK0L3lgBSpXu21hSojO6f
VwV/NioL6wwScYJ33KglfwKQWUPNrPBEUpY1u6dCUV8GRh69N756mjQ4K62rFByinTQCfdOuiUUO
AR63M++ks5q0bwqe5QCBAm5DICa33bWqts+qKgvcYryq2jV39YOw18emUARXxE6EP+k8rDqJ7c7W
nRJHeabeyIuEyL6h53+gygjQKeXcGIFGcs7poXuxBYFQvjp4DSq/xP5Mls63CpU1TM5f3LC8h9ch
Iyao9KlhFjEv0N+WhfOe1+O5WPORLzu9KJBXgDEfDFNQO1CzYZHTLJR4Kim3Q/NMTsWlbXSNY7Ut
31ClcWMS6syZVHA73OEhu9UPjVzjtlF6KsB+0lI+h6vGpc6z7dnh3RIkyZuiyaNjV+a+rl6Me6+w
WSmIcylTDO1OBElZST8p9SzEmLGBJenuj6bMl2+T7V1oxSNGcwkNsC2sVWfoWuGPo+z8VXcV9t6e
AWg0qzAr3DkGjNl5ZfuqLPZ+tvWf5aRQPTbK7WCUZqD05q7p0tdG3McQr489MY4HJIRFMBoJd/cw
Ptczaoox6V2+z4lUcdt+bEqj8PV8vLYi/+GMyqOjUbboWPUOtSIVxN5Ro+ln109qMNsuw7JCu3Kc
5TKQBl8EznystR8DNVeBobfnthh/Lc6WXzpPFIgGmq+VXzImehVKmQxxqeg7xdM+pK42ITezeNLS
fDksas2vFuwIeWUXPkfktxzSKGqXVN6oT9weXfAzX8vVwB4sk0mRdD+na25kpz/lENKBV09F0CF9
NTp7OCDUGkKlUb7qKfu59dl3QgtEQMlv66utJ33DHj4civo+mtm51u6Sh+wRXZiOHj9GV+5srTqr
xKBxFNEpSYOS+2R51E7Tirwvks7ye8s9zV73a8hAzQuVbGho+DrA3k0QcaJRWlT1lBQsR2NWn7jy
NUZ+Cz1PTvO7GHHzTZSlqkK1Am7P+mEcgT5KfY7AM9JgzMAH7FwncITyafreQoCNZ2Eu8Tx02k5R
xjIoRnnqk3pvF+mLNtQkJvf5uBN6rYZw4o8bk0AhzR8in/zUuxaEiaST+yMtOOK8sfjVFISbgk5G
SLHuzGuznz39VntzMK2M1A6T12q2/FEts2z7KttO88EgdzRAn/qiSnF7N6xshUb9NGFW8z2NQU+V
lu5rc/THQuVBpXCtK1ain3oqrL0tzB1rCjeV6MSNiNGmx6HE6B8m9tpS0zkO0aqYhi9lrp07haxn
Rz3V1iYjRaZXU23jTcxb0M95tHJV/aF/HzilD7NmyTCz7SJMu+STo/ZieslzpdM+1RdgRyUvDH2Y
R/4ru7aJ/tHoy23q5zKy51mcs8Q9dp36lc/urwmqwN9W6nMmValjhvNHShb1wCGxGWibIZP3aoxu
Y3psjP5dk8arm/HWtZdx1ydTlE3WTqUtMRy7MhirOvYW84VQxkjv6FmbxchDmh2UPL+Zuvga6/K1
KCFaivYGWjYFKT4Zf2vyl2qtHge9/0190/1OSVaIkrblkM0DJVWUWLGac59BADgQB6mhPFETdFO7
jTu91oLeasmXn3jxYEn1S+4eM0t4bjfla1Y4a7e12DiNK2L9p1n8EIiNwtoy41SnrTy1vBhK/qFd
s6hPqfwys9+FlsfzaPl0f8jXdJC7UmEY7YBX/KllO+nW/s3I9a/K5U0gO8GvFFURFap+rZEa7DoK
Zw4Ih/SJwFkle6QZeiIil/mBxSlM5fbBJw4MWT/RIhaNpRkpfT1ck6xrjsaY9+/SwDmjCRcQaMw/
J3e7rWsrosGwn9uUL3HTl3DNGQL0zHrrloXFY3XCagb0mcr+mfLciLq/j8Yull092C+D5jw02/xQ
5FjEO8xy1quJeyMs6+YdZ9mhVNZfwvLOFEVcs7GMJl6iseEqG/vFNJLLYX7WjRkqDkKPnO/DLkTQ
cdBHFbeiU3dRK9uDblEfXxiwcL0R1QShMl+mnT+nydHu+tIH7SnDEan1+3A/XCBSEst6z6vWpwsq
ix0FZL+h6NYm197Nn6TbNQFhIm/llMW1phYxBrBT38uLNmnxrPWPUzo9sMK2lzKdr627sXHMSdCZ
aXkGF+B7xVFpVtQrlE7Yb3OsVt5NVpw7vDsDuIXBX7pi8S21vUyKe/WQsTA/l9fENPNdQaJs0jRx
ZQLW8n4q1eyp2pp3c1nI1pZaF1okHfPuQnpTamXgNuojvT++UQxj4MzJvOsUjh4pU/V5Ee+T3exz
I77HLgUT+jP6XjtuiUX15/oHgFgkCnWMJqz0N+ThKwpXa6elyY76HDd2KSiR3OoHaVy9rTgppnt2
vPbK4nmkOOdn0k1+Vmovi6xEpFbKW9YCYUGTMNSv71Oa7xEIMAN0z7ZD7J3Tvnslk7aaFz5p5cZ+
Xp5Vj8mHDmwm2BxHqrbGhTqJb5WmfVNUcVKyLDKUZDiCnoqgVWFgB5xs/MNt9Oio27L1pZrXqxzH
I4/U2djKVyk925+d+a3JOzjPIfdL6EGrcS/t5u5se2x8/PXa49pOZKwua2DJ8cRDEWKzDPBIvCXs
BL6pKHvyfG9QNR8FbSaB5gzTDmkNHgkKk0/60J8ojonReF5zy3hW9ergTu61Vxb/7plciuqXMwFy
AUeWgQZGRlPE0dDvu/LwrUNWVN0FkIU+U2u7U/X1QgcPp4BojnpRb1DDrNCDzmifWkPk9FWPPNXw
KWNQgm3OLw7SB61eB78WIsj6PihmaNXGXP3EqA6y0H6omfJmjI1KGcvYoqH2fqE5af3B4/5WJWed
LKv1aRJTHint2L2DLRpFm4TZzCaTMp1nBjmsq/XpSNrYWJbCSp3pBqL8mWNySC+uN+ypiz3a/VbE
uV7fA0AYsyT8cy2MfTs8Yz04ann1e26n7JUAxyE2LWfYbxsXRZaefGw2ndEnRzg2iH6I7NGdd17N
suoW0wk+bPSVqjwbKCIb56Nk/YhWQXn1Vv3IiynaTMCzOpP+ssidYjMpDd2rayWfFU2AIfiLn6vf
vSp9UeVydmUS19tTpTM49laoSvd3yqRuwkygefumV8OPRu3ibMujxRJRaSnv1kC6lW5H21zt3UW+
bWV22Jri58q1XSF/6zF7VvRHhT1vNJ2TalePuopMfLSN8+Sm56Toos4R+0JFdDUSGR+hUW5ReAGn
5rZcT2qemg+5nc/BkHEVPICp9a1A13YvK5l583q3ditetqG6wY8w3rqQAgnQ0cB6F8tiKvxlTl8I
Sb5PEJwpIEacd1YZ9qa+m5rs+6iWjLFJ7HiVERMx82onwwyPot3KRYHaNztj9jMxxziuNhQBU0sL
k7lF/fqg5+6PpXsaJjNzAEVn31mbH7y9WQlH1BAsHPNOz9LLiL2ytJzveEHHYJyt2CE+adYARxxC
MrhZUCmiTkDuEWStehHcWcJenlngrhbnBP/ats+W2x48vY+8nNmVqID0bMnKQS6kfJuG8kHmQN1K
/pOR8s2FkIrKjnumZH47KKvm+MOiJ1Gpq0cIZDDQwfZzI7HDtAFFJHczyr1fusvZ5GTFfsnyR3uZ
pkCXmhWSobLXQb+BiYffI1iHwpszlNDRpwbKZanoPK9b/bHd8nzPxt+dvJwRDSCaCZf3pa+0Hv1V
uhcMrNqBINFiB2fX3in5vXCzuFWVWzepoC0iAV9d1H2W6DZFQ2Mw5Po3Y+LB2QwlzLriZPWWFUBL
I4XQRp6+Sm+ZW1ZbUR+kZYl9TYrRURab/dL03tgG+eZ2N3TN1mEF4fmG7mV9GJKm/W4JQDQOt5Ry
T6FpU4yrjAART2RmKIjj9Y22OAERPc7r7BGQSPIJ6gsyjF6qTpVjSM9o9zDTtA0xqCa0wzbEuR84
dwAP9CnW8/yLQuEeraC4obHNQs0ufqhrdW41JyY2o/aXcnvQFPQ0MqlC4drdZQMu+Oq7pLktVZHy
eBbuY2pKgPtpBUqr3B6JiEyrYteNeO7YLYfvhSobHnFmYD3APiTiRMv1sNWa7VhD6jssMAsDSGf3
5Pyb2ZU+NvU5ywxzZ/dkdVHFp9UAxob3k7ggBeoG4HoYC/fUGoj+KxavKHGmPl70Ir+PGVqEVCE/
l+ioL5kK+dPN0wgQbPVrkDTd8GvNoUBXaxgjZ+Izlg1aW59IknFPsbN+nEnvvjhOrj45BRXSwexa
2yHZsD/4TPZJHpST0G2fbtrxIDd7+krR0ZCgV7I0e3SKq6mIEG6w/CuMlF2/cdtQ+HbmGx1jl/ex
fo9dbZZg4drucXAw7yb6INEntWa9xBsNGCmtrsOyQ11QX1eU9+dEcVwcjZ02/F7SPqvZ53hkED8W
r5tEAxqYkwQtUjXFeZ+Kfo5E2bX7gTREgvZKzzjUvSdPYmC2Qiqu8CaysiYnSFqY2hlxEnMTmcrM
TGkV65Obfyu3WvmJHBigJRuo+TUGjVBMre5ii7+uYdImd9ngjv2eorUKQT+2i9VlWwxT6zQ+qJv+
udTa8mhuHQ3vkrDZkUcEf0CSiN1qjx11T11FIHv96fbzRtkAJc6Gx5bB+yo5b2u/XMjmLG9gGOuh
aJeaQpghjbTKBGWwOvNgG1P2NINiXbNpKSO1BIKSFUu832StOV/ZdaDl3LEZGN5FPmwHbRpTEHWe
/q8hK5yLWKflZrWK9+QaLOyB2tjKAyY0C3lJvkpfKbz8c/Sy4cHM3Oo6a6150mZv+PS8ZFiPpUDp
uW+Zis9g7IKKCCdXxKdTOmOwSYxq+1bt6t+p0tFtkCrJEqcNPOAe17e2wDUVElAkXaEfm1OFFs7P
KqnkxBEQxcM+MqF3svTFunGA4KVUyp60N7vPs31Vj10aOh1s9ixbW4918IvdZirJEynCTwn8fYPY
hmOR6Oj6uI3e8rYpUry7YLlRX9GUWDkyPfRduTwMbmvsdPcb8f/WzhZa5vly1LznfDPqcNGNLtrI
w+wia8yzR1HKnjMIz0/nt0Nd7iaO+KdkJlMCzZzd7njak/RsyplVcM4XsHYXNRKqt0Z6Bwqst1NP
BgYw4zT0WmC7IDKxK8abbpMQ1BRT9uCyRg6+qihrJGuypo2k8Kqf/H+d8aNQgfJMmbXDbqgb0sB5
MYyLX8x4rXx1Hl9SDCwGnOxsvU0sV++97cyAG846HydzWs6gbONhbC313FJx9m1ShAUkAn4etM22
hm6mJQ8DMuCoxWV6BKlmilCLFBvxVD55Nuk59+nbPaVeZX70S5r60qwVn0Sv6bF3enNPKJ4Vl82y
vGFQeXZVNXssUpnGWj6AeHJ+Op8IBtI5nknmhBFsnNgkrlS9KcM2Kc/rMDsXZ3Y+KSJWf01gxX4u
Zpg+y4RBQQrAvjbgQQ+IjfAO5WJ3yU2jiuRlM7LtFalUbIvljrmtr/CV3rPMsT36kixfFF13mm/F
sJMvnApLU8x3+RdiCCztJl6yVnnPzdWM5qoVvuWOd5QK90VYG/b6ztddn2fTA9BTlKQ8IQozg2oF
xmnsfgjkWGbnVWxJxqplGp9q5nrvGzTDzjLrOCuAp1LppCHlNNb75NXOIxIN1SFNkO/UV9FIRDlK
tJe6mK2jRPESlTayLR9LN9VWnlm8GOhgfa+Hs80Njc0x40stCughUY8FsgNnmUKnLxFkJqz+gmTB
a6VLcVrLKnkU+ixe1oxibHrW6ockW1V4POLWZLgQigJ2hDTmHhXMTlVCERSadC9dqSPLW5rWKLFR
b6q8Z3WRl5ByvzwM5jAO+xWOsfRttZa3jQobLGlOZz6sm5Ew9TbrHNaqs2lR03VsG7ZhE1+vL+aZ
PW+M0r55BNr2KmoLQV+9SS/91kC36Auaezn7YFCcoZ+/EoXR0MkWeW1X0/LtxO6uFpk/NBtbVhVy
Mq9umGud8yLbCpaeFOlcRbuSdt9tXB1thBkwidpagLcqaTWildXoEJhV3kd3D3Ue61Vbvq8ulXAI
9Ur5sA5SfrdKDSUc3qveJ+TWjG1umI/iL6oNJzr6Qrdk44f6xcVBDb3Y696ghga32G7r0Ajoipdd
HKEYd0t+c1zHefhtQ1D5c+tsN91SxdlcjPSgMp1GBmagv7un/590cy9tzX/+lML9k95796u9K6LF
n7/o/0NJt3ZPE/hf/61L+xdJ9+XXmP0aqu/NT/HPqjl+199Uc85/EfPi0bwJpYFv7K9gjr9puo3/
MsiJsyiZUHVkdrjO/0c1Z9013fwbfiOrnUqi6/+o5iz1v6io8O7FPe69nRU/yH9/uv8bTTd/0D9o
5v6yMyKjcgitJEEMMd4fLgeNdu5lLQfPF12vvKzCAgUbR5U1gbAUATwJK+6X0JCRcLJsV5hqUUeK
MwDEzKzZurqAKxazfnTtxPvcuO3e+2WpWJZGxa3irclKBrfOS15MYxoOHnMy6htnjf/hW//7z/WP
2vR/9kv+9WOggSd10yHxE6vVny4dc3V7wx3g2ovNiMkpGAHzUuZoA7VsKKgyfmop5Nnz8JcHdaNh
+t///X+Zjv6P9vDvH8BVdWBytIwo8f9Zg7iafVsP8+qiIK6KM+1V5cM45zb0SD+Slp0wOPkilQlp
jK6yJ51wDbNUea7sVEBz897dBt673rbnU4rrJsv+CnUmdjPb7K5zxXBAPo5wpxXIIXDXKq8kXtLv
Q73WZzEJIFFzoPcnWJ1yiyGbkuPfvup6+0/dGH/kLP31o9qYBVGCkuxp6uYfnpwmdVSG9B4BfV52
TyV1IBexqBbihK3z7DijZOQys1fbcP6uK2HIl7EOSpMwjsr1sndPztV3sjlsRo7F8EDhQAQRk6fW
ZOGoLogk+g8eLkza/3Kbk1ZHNhT+CZ3n0PpDIjobJlDi2Bj+OPXVRdOWX2PZbRGAvgm6UMpT3c7J
kaHtmZfFtndIEvEZXK07PVRfpYGDIWybtg61Jet3yeBU3SUvvelkltr8umUs/ano1jFqAWmI3Rrq
/tXcGgVq05uPrD9TTCmkeiPB7u4bNXdcxp4KH3oMmk4YuwVh5FeJOf+BFLrhvdSN9XdreMpTr9VE
SebeFCfUiV46hZxQszWVyJELANlQihOiOufqro0btdMMcWhJ7ydqztehdLe3duqb9zZrmjdULHY4
abxZ7+75U54KL0qmfr2JrKlW2Fqsln5ZL8d6I8SmWzvx0G5NcwXpp+QTt/m7MejJ2dK2JfC88snB
M3FJxnwuQxTeXVwO1fxsAPXflQvJoV8ImSaQ8U6tynV+cBzy+3RzPKQC+m0pxFVWXrwMkI6eSYDK
pH7qXZ8hmHDdkewJZUn9hobhyKw89RE104wirpH2blksws2I9X1ISZAIbQj8AP0Wz7aNL8nvoUt9
t+ze3VXxYmnL8dY7AuhDnY592WsxXqo2+vdP/19R0//49Gt3XfQ9aphKzXvp6x/HT0fO+dLCcAfC
lfPg2wtqFqsVst/pXTf8nhb8GStQVkhE0nqd6U19WG3nfVQAecKhpN4CSYViazDgklw8I6U/1Gvz
vbw//bpTk9NN9s1/iEf+IzjCoU/5PgDdwyPJCTX/xXzbuBKxdysz5mtFDYsOqZLHqs+hvnr7hTvI
qXP5S0vkvKtSmmXVdBWhV+XJ57//+v5Zt/23zwGORa0H7n7iuf44OxdDabPN0SFnFtm/eDnXt3CI
kcqmVYtBjO0Xs9PG/3TN/vVv5WVBTAfhICb58X9GOqBUT3VlmmHOVj0jgF/O/YfpDOmPqTSMybfr
tJl3FrDBa1m23i5RLULr0D9NyafsV5IfM8/87CchzgpNLH5Hds7J7pewVOvsPyVBEKD/xwEGgs5E
wByJlefeGPXHAcaO4jYYX0DoPMZQa3KufPivbO0Mdi/dSXZe5oba0K8G+kyr3Y3SPslMT9k6QIUC
IXKN4VX/3tEOfLPyCnuLznZiD3q+U7D7h7OZDF+Noexzpc2PEr4zqKzm3Vh7FaUHi2PeiOTZtvX6
QNmESgi++TqwVaF7cpN1Z6qNFiZk5z0PSeYho2T1grprmiAbneniqvxDgFsaPYxQzJ2XVuclw4SE
wcnBn+XCofRyehe6IcnTyLwbohFYXHw8GM8TVGybumWQ7vDGLQa5XdEWQ0TyfxKXaTlsQQoIEStz
bz+LtVX3EJnJrqxF6lu5PUTo+Hgzo/j+tLLZytgq+MM37JIfS6vg2OpbfF54luZzA3uGTsUWx2HW
h5tl9eJxVBr500yRs3CclRe109lqEpN0uhoYZPOLTncQDytLSPKI8ZBZ4J4CZUzHJv9hJwhr0iS1
LhacwU0pDP2YJk1C5wkYEXwH6sOW2NalZRnRqfEkrnDYjoQXyl1teOm1JvbgvvCkXe0ncwuUjd+4
3eMZNr9Eb2vRmNob0vcpNSKrMGQbT0aXo7UAoh7IFglWUxH7hXCWyM1RModNM3TftbTtwtEYA1fd
igP9ddNlzWc7dPNkOReje3DtfIzrxPrQ1cQ4GX32Zqf4bvXB0xE45Q/uyqTY1zriqLkRlwqN39nc
wERKa/O+gBmrHWuq2/qyavEhL2nXhoZEKLxZrfswusPrtlbJg2hH9+rKzYNXaaoHRzZlAFRv7YSj
3lShfMtEvjyt9M4DDQlk2J2UepiRxxSJpBi45fUd1b1dKIrkg0jB9hHsw73SGU/wM7PQa9Kv2htj
tH7AJW2c1LQ8GLTW7bQ1G4OMRLOXmtJWyM+uexrXpTwtjbsia7XfG2UmqJkyg9tgd+tNesjElcY1
9xspPi9V6+6SSs5Bh1TCCXGqpXy2CYNJJpHfImEUKHqaOUzxe33jGs7PlTV+S7oqP3rjot8QElhn
qxbtkdec89GX6EYKiI7YtmsY7xS1tTHBmCirsqvbaaEeczGojiiaSj9uvSfiOluSwKZIF8qDzERz
1Bu/qIkmWUo2u05qL0mz5jgjtv5hoohmjQe9VR5pcRgeZ0oevpo2fWDPXCBGhvYHsxh4u/TudxAK
0aNh1vqTmVkDWuZhemt6/bnoUvNY60Lt/cqAy9ctbuQtb7Fz6V02hvVkrXuIbfcuWjS/YyJ13xVs
yntUvPqrW23dtRN6+8GomkUbPvazMIjIRzUPLA1PDY4yztXcRI3Iszm20GAgsCs0jASllyUfymjb
cVkU+a/BGcDKxqxuHnKhZH4O/HioUl3fcY/1X8rS/3D6xr2TgW4AGLUGVebZO61M15OTIt7Mq3y7
Cn2wTo4Fr+s62zvpn79bnniER/QfkLQapyqpXFpRoJyf6qD2FlJmKs3ewbib32FX9q1XAbF3y7Bn
mimdNwfBOSSd13gMaFs+vzn61BshmXxVaJmV1iOLL8fr3LfpjxX3OkABXppOEJiItEJuuyntpT9Y
Iom8bkxg6NcM41KbX8i9UXnyylm5zL1snjPMGhwLnchpRkd3X5oqFPgGpGnYBYyANgIZu+vytU6p
e+q7loDG3CqxAVZuEY00hvwk67MMcP3V725DsMg82OYXao7pOZsUDn5wqUQo7ndPmmgRgJz2PNDa
pfQ6L5odjysjLUexoSm6xj7KpTGRiDjInNLGgqPNzWVI4A6qMvXJGGo/136FhF5tpPNkwyP9V01d
4Qm4P/ugNcLXq3zZqwnNBGjn0C50FnnikUwMIhbzBV3Ma24DpndqU4/hYk0qllVD1X7OE4TFVRYi
7/72NxVzYT9gksGRk9wfg9V102MNtWEBgmqEc/MamfXHIbft9ufkkRvZ8okvsk2MmvxRA0lcaqvb
mUF9DZFT3wWBdz3UZvECxgCW77oGGHsGDqUEyW7RHyybdnHczg23QTUOhcXhO9V2XQfzoi23xmkh
ptdkyMC5u3ToYoF83IhnmfdzqFbMKKc2nyru17Hm21XRFM95k++W2nXPvMe9N/7yqn9Sy6wovpIF
H+XNtHt9Aprt15IpGN1fTCIRAYip5qIwaLN6/Cm7e2JFLbRLV+TD/q+PWnqpeeiGMd+t+qy9YO+F
j24q7VJP3Mbg/dpFVfltnsbLmOVtoC8ai+Yh4S1z1upG2H57/+lzBO5RbZbr0+CtJjO33ravLYYl
bFb/m7ozW44bybbsr9wPaKRhdvhrzAwGGZwp8gUmSinH6JjHr+8FZfVtiVJTVWb90P1QVmWZRYKB
ANz9nLP32mriCOQU/XjTYmvBtCH8/m40cus6mguD9puy3M9JBUNqZY2TWHQDXghRh4KyoR04xPsm
XH6RyUzm0Iy1PDHHUwz8nOylDCV/R5/GqITMunyRXd1W67oIyjtsIaJaW5lqSSXtMQTqInIvurjj
gyBW4dtoykS0G9sQ/sD/LnPCTBMM2XbAl5TVVERdhgZpO0VDfagb2zsjIfX1OsNWFbFxyuIyG83J
wl1lyCepCm7dyBxmVdZ289UthHya5gkJtDkvPloXR9PnLLTMZ0v25NYV1jiWO/y3/U1CS+TbjD/j
ypVFsPNsJVZFKXlAUfsGdn4s65Ambxd58kZLIgM1itkNQuWhoE/bwloEcrRt+mnaRRjLzHp2P2fg
O6+8qb4YDI1EZW70razG6KiMebiOuqi3Nk0/W+tsFOEDNv563LqJ96WIWstB+BOpo5MtjKk6S88C
FcdtR5DQ1SzNdlNkmp9rnZpZnRVvBymXSq2RcuNykthhEhJvVlNlrD7lUByqJisvrRYumQjj7Gsj
OHVUJM1HCFdOzhRwUsFecSAuRX/TUzFe5WFrPpQRrdB1NJMqu/LbGlmXrsruZW6z5ahSIgQcCosd
JExjfAZ5Zdmr2dHTvq6cA10V7G22KJt6rYs5O/htFE7soE58aSPMXQtovxdJ5kpSa5npcbetkOl8
6VvhwRy1uEwbY/zbDZJm42Y2KmbHHI9W0lt3iVsT1NhQ+R8Kd1ZXbsqbTcjh9BTa7jNnzHsRqds6
spG/VWV92UymtScd6I6xXL/ynGlH86d+UwUz0FYwK4t44s/lyEFq8nLj1hjIoRuDuN5Ps3EbDaZc
S9i2qLE90LJOyOSoZ6NvbW88q7bvLosiKc5NPo8HugjBq8OY9yZvkUIiNHEWLaXeunVubS0vjtcD
FqyrBtvcNdP75lZHVfLYG85zWZiMTpqguHZ099no0U/XXolgwIhKbItJjHCF+dIBW/+TKir/Bf8X
LAbQul/r2IXVMOMGHGSLenL2h0WsGbh77EdYVGKXPbNtb9EZmIt8GRN/BDhoj3IIG87kfI219yjt
6WpuCW4osnr7P+ICD22C2mHlkVhB8UJMy+ASDNgGj6i1cW+YZ0YW40qPVGyOVb81fnsXdN4XyADP
umdNr0xUF2F3nxrJQ0QghUrjz5AOH7/Xqv+3O9z/Hunk/6M+OJKzH4r6X/rgj/f/9cQ4Ldb/ddH8
0g3//rP/dMMN3/3Lo+Xg4Oan9sArTrH/Tzucx/kvvOAL289ZAuLBU/13P3zBn8D+o7VC8jVMK4f+
779c5Jb4i/gNimI64eDyPCIw/oN++NJq+N+NHDgqXgA3kFKbpvjiTF+aBj9Af4zAtgelbcJ/0h69
xrSfgvAPjQc+xYeXwCv/4yUYCdDiG7jEGLlXdjnu49LY+r28/+H+/6YjvjQEfv0kPr0C7on8pb3R
Gj2gCNOkUM2GHSqHUwENNPXkk1F0Fx9f6rvB/v216K1a7oKFgiK7dOd/uGvSK2rAz1O4Cfr+Eu/y
ZREwNLBMBoPTvqKii53+spjU3o3SY5xP1+3kHiblHJa7K4dpbxr+Hz7+chd/+ZPEMtMwSab3pfPz
n2QlAD5oRIdEYRp3pZMdAKJvU6u7VMsXWwePKhuvP74Nf7rkuzYW6qsJPvuiVjbVs564bIujF/eh
5kxscFz2RvmHFt7vHlcmVP/9KZdn7Ycb3wYpxjUMjJsyS9YJEUuR+6douHddwn9eCZ/5EC+GCJhY
vSPZJ2Lqi2CZogRhcTOb+nUpgYnQOjIIufJz96r3u8umTdZIq25M1z18fFffMSH/ub4AmQP5iBkV
gMKfP2Pteoxp0zrkjPtKfsZ5bpFMYvFOtTwFYXycyJhM4LoMMjtUefAYNe0fYszs5WF5/zAJ1yf6
lBGeKcQyRPvhNstwChRSV2Izc2C6c/Ji1/mp5NiK+fxRl/OmiHHMdsPWUc7RtWwoK3Z8DKKMfnuI
wBrtPDaXhBePR+GUMTZIOYagHiIgEaZBV9x8fM+W9+3Xv3cJogOWymv57iuragoyN0KUGkz+VduA
JTLU1qVYcAZ5bzTNJRSpK/bmt48v+7uVjVgmhx4lc8tf8FAY23nhiIndlHp4k3V+UxbEffjR3ceX
+R4s9f7jBeYygMIVxrbw7omAwmSFyNFQFpgPRVreaBdjQj47WxS7O2KhFmfJsVJqZ5IZtCwxGK+2
cjJONv64QWe3SAv2M9YuI543o1C3fjpsUWavWoMpHYXv3pzGfZConVFkB1lW51LNG9zwC15jw8zq
aFo9A4WHyYv2H382pDG/+e4gmJsBjK/vk+GfnzXS74KUeklutCUfIpHf2GN/ie3havH4ZqgzhclU
kTbpbo7bC9QoNEjSz12jtjJPjmSNI62MX8ZxWGVuSAndUoGeKx4/EmewQvQ7N/TWvQHWDprEVtT5
QWPhz2qHFdJHY5zQbOO5xIk0g4kgs4KT78QMIjuMdr8dnZmGltrrnJNa0G+XO4kwHTUdKyvdVqsZ
3kQzbMfKO9TcUcU/j+RwDRjpHOavlRivI6e5SMb8NNnGrhuju2lgTOvhvwkLqFlpnxAhlZ+koA/c
eGvCel7I7NguF3Tz4oa3/NRxOBaNe61An5DB9VJN0ENE8HVwjF3TjPuKU+wUJcd5tI9gndCtzwi5
7QMyx51n1p9tNz4CNbnpY0UQTFSfl7opwPjb+9gbh/yyaLK9UOH9LKvPKMmcdVmP1/bAa+sGT7kV
w5Bqz3GVeZtyTh/6qUQfrrObROJAdtXWUNG2U+05CIyLLo2/Bkxz2Iz2xSKeLPttLOznOOEb9YOn
ZNkX6PzJSW5bscYXs/X2nnOVMssm9Gm7LCSF/y3i3i7r7nKvGc3tHI741Wvg+yV9ef6R430dlXvQ
WK5WbHsH4Zd3VpKfamSk+Szu0UVeZrGxq7VxWn4XwLO9mpszzoKjiMItqMjT2NMkGdpiJbxp3xnu
A4i/ba9oSIPTTlFh5gbtVMe78j0ePMy0TtxftapbG252KuW417Y8Jdo/VIa8XVYdIzb3zI2u8N3s
bU70VeIdFCU/LuK7QfcFtaLU63qgR5UbuyTol/+sSkOzbTYdxZq89zz/scmiLZPRkQWTB2Sw8lNS
mfuSkNdc8N5azQVt8LUZIo5KoqPRDjudJkffA3Ai+ku6EGurAZgZthcEgq7qRYLVcmOFfxGr7i50
k3VQ1eeAL66g3eNM2UZVOew1fkbxEAqcm2DIvzQaB09BYyS264uOWKHlq45wb8U+B6vAeMJ4dTG4
A8is9GCqfg3ha98Uxs5V466PBAMIJNW67y7aQaF+dI7pNG/kHH5/BlqfncxV36Z03leosrNo3oBh
vPexcrgYK5aN1bcfAnSEhZUcPWvYKm4rYiWm58sgOH5pUCACQlnlPCd9nh/oniFPG/+wQv1ukWdM
E9AQ80HMvt+OZ8ZxWdDacoPc4vxdIavHfefZf9j2vys23i/yKMZcYXGCpVny7miThG5WEqknN4NM
v0W8xbUPaS4rbkhihsPjHuMpP3Taj1c4UraVoW9SrcAjce+98JkefL9qxvwOueOzGLMT47t1Mk6b
j5dr63erNdM9BnKkONB8fHfMbJ0k0jmS3A26XQhuFtOZSc5fBs89JLZzHPlv7KRHC83y7NhXrjcS
Eq1TdMd/iqr77TmJGAD7+0HJAlz688Zhe9mQOZkvN9MQ3cVt8ODq+Q2dyb4FmeiLdms77aUeqs8x
WtlKsFigIvj4dvz22fjhT3h3N8Y+N/IGlu7Gc8ZrQYQddvXyc9KIh4+v87uHg7Gx60j8eYQOiXcn
gD6rYqQBDuyMgYag6V7hlALa5R3aWX5/R3QfboWgecsyhPr101SfXWmgwWCbDOsLw+x3tZSnoo6P
OaLyIer+EMb2u2Mz+7cFwB2GN//j3b3w1VRnorbkBhI9kB0GzDULj2FsE3xC5GfvrBogjiEfDYWP
OWd7+/ge/ab+W4RjdAU9ouCc7yqeH86sRiKcCFaf3OTW69hE2yC0v8Scg1A9/6H8+03dI8ACW4T6
kXkBH/jnB88oXVGkGQB+m0Fi52x9bK0JXKTSnvZO6bIiv3780eyl3H9/wOWSYJ7Fwrb23nPiMx8R
B85LuSldDmJsHB0OkKBWu+WgW1u4o0QFsJB/uVSd8ayYiQYl49P0sDwRCxIGN9NxcoYtJCgMToS7
TPQM/ew0S+/YzPVF06pPczzSrTX3Xd5vK6LrEuIuR34mH/ut4BRUK3UV+Pkpj42nMjfuxzTaJlVz
tgCb9YE8xSmbX0QiOQws+GSo1+MjYHu6c8ktsluEMR49+eR1oqqaRvFkZtWp5o9efr4d+93ElKwt
nUPLbrOI7B06aYPLHjdGn5bTWMf18NNjgIm2ZYY3QqurMcF017VnF94SWJbVNLtHy5z3AWX28pZ0
kn/f1GeTFRNF9WE5LA1Dt+5S9Um5KFQKKpY2OULV/NYHKYjR4BEZ910l55tOMylLk37H4OjQx82F
xTl4OWkJNtu279ndsgNMr21kGndBqvagMffsdkca4V9cu72c1Xi9rN9T7R5D+zWuwjscCVtOvJeN
TNmjy3G1HEXCPjg5icKVe+VH+tXq1D404nVVhE9mwxHcD060IdZT762X02g4t3TzeQpkjKsT+gen
XlEoTjXyhC8LMEl0HJZZN/ewb6uzmas7OY1ry5b75ediAiyWHdUcvUM/OleG5D+E7QxV/G3k/hXY
6vLgoe4nKj1v7aLGahmVYgoHTDpt5jC9TYtsI315Nwu5rVvOT1m2Gcxpvxxk3EQ+BQxT0RE7V3SZ
N1KJx5B6JJTtWejpuo97hGRs+AnfKc+aAgFgpvnJ88drLz/PIrlLag7dzatveetqyG+WnhHciL3t
DXurdI5D3l+UU3R02IVaGKMRJMGZ2S9d1UtNcVp46a2mYE0k4xyj5rbxw1GfcEguo/ulF7I8Iz5C
YsUy1Q8sTzyDyxaby+YCUeGiNEfkkfO8DluJjAuWD6gGns/Apfc77xltrZfvpja6rU9/XETGvSi4
QQZlZ5wtcxKGS5zkhgde6cePV4RfNz/ktQg/iSIOkMb6C4f5pwodw3HHZ5fcWlLJqAfQR1/ip9kt
j4FO3EOc0qYX8x65PbMljoGO/ENZ+suCy59A0xJCOjR8FsJ37Z/CrExGf0yIm0wtKSRrhid4prPD
hMvn449Lpft+AVyaMUg8bNxUyF3ef15LS/KOjYVI5CVHY5YTQwVgDHET3Qlz3jhkD60aN701PHzy
rMMggZ6qaHytqugOPzzyJmQoYWkwWxx2FDKQE4c3343JBCeG0i0oOVkbyIrHZ0pG5QoyzClJ0QWh
x1/AeRxzlptLkcY4c9/F3sGaKApivCf4Gwe/Wy/NrnnhTI3zuEc/sR9QGK2KPD2EYXcJYPRYCOcK
z8fRc+gfifiO+uOu4dVBR3stfZ6oCZgY/IrVHFQc/idc/5nSmzjyV00uZmZj6jkBZAuSf77W1nQ9
tEsFyoBu5dhYVEbNKjjnJ7f2r4Y2+qSd+NZIi5sWYwXkwnBbexQVJetllwvWWJ5VTeFoh3e1Fd6b
6Jb1YGxZh79/+naiotbGvcFmu7bz6K6zFQMcMzu4bvtm1NHfhNuixQqcg69L+EDdBUHk1watiEYZ
d2mS+kRqhPeF760th29AVcYpT9Vzi+IppnLUvS63YdVvWQmOKs4ZACfHMNCMUCnq8DgeI4o1W1MD
F/0OmcC4bpS6q1pzx4rspOx1bXAybHkPVPhIy+zWCtsdIOFTBQuZ/M+rgHo6MyQoF+pkx9g62j2M
mHl5zI4Txb7j84pSZ3Rev2vL6FgmA6pOdbcss6IUj8i5VqKFplbX9cotDQbi/HKZHOIR1k3WxQzZ
qGar7NDabIpzffAZPGEES9dV0N7bJaCiEGgJ7f2vwm/VpoOPYUWNgZaOEZ4LhpNsoxQtF/xCUa6a
ki/XDaNjZqSHtBmvHZL9POI6GlN/TtPgPq67a0aWtz5rC/O901J4JyzKZDZ8K832LaozhFEkyaxS
Y56OJdyKthVPnh3dNXZwR4Zct5VdzoIV5DeqCR+XEjtKAJyPgmFe3e0sVjR7XGZx6bYM1dbP2CkL
b90NwzYoqa3hIutSXJjUyWhYX/2YMp7zNgPjeAWPE3XUHF4WlgNoxT5mwn9oGk4nFRLpVIweID2h
10kFqsYJkhfJIGtH2MCmY0Ryuez0tVZ/ODv/ZuUITLRhqMssTk/ve/Ut7a2cwE6B83ngdMTNZOPF
13fZuETM0Z34eKn69XI2UwHO/KR1YH94Hw1ixsQVYKenQMq6y+V8ElE1B1p/Xp50iNJ/uNxvNgKX
7iPRFFRlxFR+11H+cOydAv6Z7w5iU7DoZxTYdcwQNp0RLKZQ06z01Zyi+yFIT3GUH2KwJqNM/glP
+o9mhP/eAPDf8Mr8H3/R/4tmmYAq5yOzzPBfr39/XuaDP5lllp/613iQJ+UvQi3JXsTO8H2c97/G
g3QA/goE8mqiEZgf/jgdZE37ixqBHZGYEEFrYhlQ/Ws8aHj2X2zMOGkIlAo4HZj+fzIffP98BXgs
HDKTmQ1CXCGd7d2oyzbHYup10r5kYkS2odT0PNCjxq1WGqwSrf3Jh9Fnbfws66/CMBZ3nulGn+HT
BDFdzrR7+eEO3vzTEPnR+PKu5Obv4chHs9ikHQNm21qKsx+e93iOQmtoYvfFynuQT3FcHWenzdZj
Smz8x5d6V3SRgMXwhbEtPrFlqmi+myrEUk9mLsbktQz3QX4x57htfICoHfykcTuC6Miwin58TbH8
0h/aQLzAqNNJUyRGeekDyXddDbzmoBeSxH7r8NQ06wRA2YXCj4nwXwOZ2C8SIHy5OQhqZKNGucix
CrXpl7UP4pMH3dkfDTXTIiVuAMaILsN17zGVWMFYRe4lG1zMa2UPub0Lm4FkiSRatrHISNMzvuqw
xhdcBG8BdYxmS8J+wIgAHdRmjpVRrerSAwGXgy0AxQhMsR0lBm4Kb3/fxDOouo6vHrlkaNPZM6am
s7GECnDTNJmRazpN+7UpYh/tHNkN9RZfAxhjPYTJQzmaRchOk00URbwZD+PkW+UKjwfTUz3HabDK
bD8vV87gxXIfhw5KupwaCsc36hrJ4b9LYYJAG03BeeukQcZrle0K5WZyapBugPIy3C7Y9DkY0fWs
VUlP1Y/R2s7NZBMyIPnIMWCCgrN0aDc4Ndya9mjX5neTT57GH77t5Yj87ste3m13iUARwS9pPzKS
iP/zen6LrLnd1/AKTqg5jf3Hz9T7V8aHGeaS6Eb/cnEvuaw+P74ykyPw/iAzfCtFma/7CExpLAis
lnX1p6iq910gHl+uxdvJtsMH+65b+PFaRGAnddxk1ps58PZysRJrQd9b2lxVjZll2xYx/X0MXOPB
b2X4d1Ymtb0iUzd97USI3+s//uh0oyhOaBTSwPXerV5NXSsWk4mPrpVPyWuA/bDa8lBP4k9R6z+v
FryoLEc+X6PEXMHQ1Hx3l6MgTBj+6PyFxT4jLBHfUpcE6XqaYMy5YZggsh9dKPUFICs0n4//ySdd
Lr9cmOwbl+2Enui7xWqe6q6xrNx5UQl0y0EG9aogK3TrpV60+/hSPz+13y9FtYR5EkkwIKxlN/vx
O6axEkRIlDGDxJ1zg5nZ3QU9M9+Pr/JzefnPVZZHloWXUxQF5s9XITAXv0Zb+i9FFVGZC7++ssM2
XIdzPF3K0jWeP74eReRPbyNX5HsjUVZgX0W3wGnq5yu2ZZDlfeE5CJ2T9C235kBhFYlQO8Y0tDTE
Adb7VWj4Hcd23al0OwcJxBEVxCjI9Bw51T4H1BEjtRN5vesHUbzZlWEA0QtaWluFZ0XpRWe3QKhH
XHFvI3OWdDOUCRroPEEo5mX15FNvajRsbkiq49C4bDvKYsVkttIlX2cF2W6duKqKL7QwnHofTZ41
bSfYVq9hnDjqANoI9o8lXBhTMHrHpxKLZrWPJXz2lV8b4XXtF2FKjRyl+ExckcmHvBeIc6rMLVZe
qgBvz9ofknSFV2kotzSArK+JM+uSjTAX/YXGdkGgDum656FIvquqB6/c0wDyzJ3ExiQ3goPF0+iW
wWMRKf7PCeFpxTpFK9IDiwXL0aPydNACO9Z48ISKaVMCy6boDZsRQZ5SPjDTAujOVReEM+wzzfnk
JipnlR4yKzf9XRh7/ZlHsc/WIYTI9FC5NL7GnIEVewSo130MLt7jHUCeuQ6sKDOhSZpIK0azHDyA
GU0oVxJ0N1+ZjeLzRpKDBOUfz3+9F005jGvDGeEVzcqFA5nzvUyb3B2Q1jDfUt8aGsELLNVk13Ur
C99NZCrJi+5bbKtmXg3rvAsYodl079sNcnQE/4oUjFNKEMPT7CuiLtI8n3dIGgNKSTwtMFp41x9m
Tw1PeQEsZ61F7d1qhcCAwb7Ms1UxeAs+KhTuM55ESO5OI5MNGME6h2PeJTDURotA5KyGWeNUfZ3d
WqWaHDgKoWguMAYkgPYEEeqrwAHUuafPGz11laye63lWX9JJouuonKS6hLudgkzKmiLY9pjHvvbj
CG+6gqCmt2ZcyMe5tqNvY55ECcW8w13CxevwOBslWseZhsoTmF8XdvDYIfkVuZ3eGLBaKStN09p1
eWQAlosrf6+cZn7y3ZZOjtUyRMCFNc6aOCY73nWEdocYezCGIvT2AYOnfUN4d8afejuEjX0cUdP0
61JAvF8buF/KdTMN1k2pUQpj/ecQ1Pjo/XdOMVfJQxah7nrlKBXEX1NOPkgwMxWdVaeNR69pLPYs
LOG4o2w7SU6mxNJyGXsDGO6gAeu10pM0L5VRayg5JHKlu1wK+uVzC3FlrfFCPSg/MwF5taN7hbc2
eERWKl9KI+H4Ylt++qnAV0SZ7lTANu05xPgK94DDS2tmZ6IvLKLptA5uE2vw/kaHJr85SWs9N3m4
IAG9WtkXtTHzA95Y+slBEVBPLq8hk7s5XUiSNT7AW4tfib5f6XHbkR81rJ2swlrFHz9WW88mxgX/
owvpgWCAK3dUCNdKUXWcDrOs+ooZciDnJPCyB8Ps6Lg5Te8DW3T6Wwef2ksFKBUkeljbt14wxU99
lXcPcCkKOPpC9XdGEySvtLM8PgpxqvEKOmZ03/Nl4V7JAuKcAhN5hwcEYl5NneivAqOwCdqlE82Q
s0+5VZ2m97IiTqv50g9jka9k0EP3MwGJvZUpfPpVUUEphXU9Z7Towqb5Ro9u2FRtijovn43sqvKN
9j52ezdal9k03ICrQX/BmoGtN/W0vkEoboNrR/dVrLAFNLfEiEfRWjhQgVfcy8rFl9urrxMoKiBO
jhZyDa+IgzOAM5P0NZawm8pjXdsMILg+KXJogAnCGgUVndIZHFPTzbDjkGl4vSCEO/qMwgrh8klm
E0TkMIwZOPedZD42HFFtKxk2aUoaxpElywYGLpyi3oIDyED6VEkJSCwbkQPosfCf/ZEOEWr20DhX
HALibe7kXQlnHPPRCk9F9pKmtvvIVCma1xA0Qf1D56FRUMVavpAdDJRxAX7RXUsk0Wjt4ENBISYG
9K6L6oGlUeXFmeg4GtuoTdSwVkmY43epVIuNL9NRv4H+AjZZgVFilQM1SN9sLoUFMiqR0TolpWbY
gLAe0OtMpd4OpZ08Tgm/d6sdYXzNrIKdvTEGOsd+l9ugidTQ8RyBzWxJIGstzJmRT/YXKKIOkOEs
c7hq8GKQ9vgdM7i4zExQw231MmpaX6RWTPnF0E0YjUOnru1dFokyuHCKvGfRlEnUrszR4qHWFK8t
zT0BpHG0kZFg6gyIpxm7GuZkYvgSy1k/+XeukaovuR4peUKsX5d2UsZ3Gsr/Q+qZEdlkIOlOlOOl
t566bjmDzTkDOhQeNHPduqlgu0QpDVtSw8JbuPnN2UmzIua1ssQ3ymzSSww3FK82AWjFFj/q/BlY
WTvvhnwa7xNP9Y/B2JfGKjDqqWPaWKmzgIfwVXOMWMAPlhNsaoizt2nU+F8A5czfckdNuwAy5vw9
05xMjpb5HaDnlkpORcH4YOY4VxcXFkWX1xBUsGoGrPBb28befkHPdjrMdh+8TkVCLQZPcHjI4io2
t3wKzwQeJahSUd3MN+5Qul+U5/vhqgo1td6UDc1b0k3NudUFQSxGH6NsoZkbvo3VOHHLvHEx25Jq
g9VkgnQXN7X6ipOy/UrSJ2AciuX0GyfYie584m7b4la7mYl7qaJPvGsoQZ4hF9Xsr4yMvH1ro3wA
i2WkxEgVvrjy8hg5CSSZqFrBySjALQYYboy5I8q+anGLrZzU898gHUwEZQWdoO2KgXVVSBf7io5H
9Zq6On4coiFPN7mYmjsCB1zAqaFZtBt2zOgV1X/6whQUZCM99Pwzh6XkS97bgoULG6MNErxLbjDL
g8GvmPKmOzADFD0q6uUzwVXtjZOPYwRkxE1Iaxid8YIouOE02/GT9KriXGgVPzVQWMmLK9q5ZsZT
C0I4Qsd9rTKd9utKFTLaaXPo7sAiiGiDQc4IV/lo0MG2woCVQPGeRCsLQw4Qggo40NrBVnhldx7s
v9wlWnxbjWmlWNRYpmIrDv1VYDnZtd8bTXV0G6Yq25x5JnAnuLTgUSwxtofIMO1DPiXdQuYIr2YE
09GKV4Pud6U5RnqjxyoYu6BCwwg8guUlpF/1tM4NKx/dTZlj9SBSwB+fXd7TdO3A5YdyNrIC28mE
eQYawj2xV1awUT7clXXpZRDl4WJN5gbQs6qOjAqzXUjqFaxlKM/hGRxi/rk0C0x5vDG4/COZBfbS
meYWkNhSjdCwtaLvkA/2uGRQdrHu9qHlMIu0O5E4nBgMRrNZ30niJ6rihhSo9iq1YihebtA30ApS
o7dflWoCRqQNaErtarHuMrOKduFoD8MDLm2we0ZBTCapTHV2NlzOF2gu3eSwrCsZR+ISKrTXFoPe
h3ThH5IepyPyxrYu9p1dsXyYw+w366ysYQKHkQVEzzQm8aanKbtp8fqwRLG1w7AOelYS0zJv/Xls
xqNZ98FjGHqtupgqsEy4+nTsXtqERuXTVpVJGSabUnQVbm9Tpw3IGtdF/wmm0sdHXiyDpaEMv8RA
7WMMyq5zzmeXjrJNfhMcplY056xO7Zb0GZbNlcKNCZKvKrUk7XOyZ+DhdRQRSuSPemW3U3NDa6o3
dwJy3GXdTNanvMjlFxPJbEjQb2Hm8KPJ8Vp1JmcQptxCzushyx1rJ1zdMRyJoUapyGNbCJtY80vB
bJ4rKUgdAJ047EZdQRGd67qcNj4GXkSWTCvObWvOS3QmHAZ2kqD/GhAwkXEAoACjY4QE9uC3aBNC
iQMdNE2TAp/z8GWvysllFE988OdQmeUFuLLE31V9ldwFqsNEn84xy2VL/XJT9T2W9LifHGZCchJ/
yzYEX5dpnTxT+YVnjjHYfie7rA8u8cQbu6sxa2asWKzDyjHfZKGmw1TW6V3Fq0YWBYRQ4hIC/46H
InjzU3Ga42hj6jt35CmDGuIHj1SxkEzCoe6HSzbj7rOtbSIBvCnsz+TfNYw9USdgbCqzgghQoF9X
U4ubDJZjb+RMazEJqI1ttupJNeDjTn2Zx2oLsYsPNvpZE6EW6uwzk3dRXE7eEtlVxkn/YtBuk+hM
A4U+YvYWy53PQ8YChL+UWBBuHlQGkGn9wIiUGABAsCymMoRT7/XP2OKsNzsh82olqGFRunadd4xB
yj3zIBCjmzoxcM7eLvSDtugebaIoycd1hNyXpQwO4m0uq+IBcHdJEBAyduQU4LxXIbPO2zk2s3uq
0vzVdAdTrEI/M561qXkPFyv4E8V5hCuk1K8eAS9vg5kNT32I1w9zXG2cygyu5Q3+diCjK8836oru
qt2dHcufH9y+z98mXpyBAa3vvfST6NqdXOKcFmb+GC8ZOqp5U2Ojv0yhkOERelNoXpqG7Qzrliyz
YV3IJP3EH1E/k73r3ydjOd55amIhEn7an1L4IJzSxUQIRxn5tJtFOBW3wJJBxIx5RL6WjVnQvyDD
LcIqD+oZcxgEq6AYSLIjcnX6UvTxm6l4/bHDOMllR6+Zs4EO5g201pIUgyCmmJlap3FXTO28x7rs
6KZiS5O7FtMLVlT2EbkOTVvoTRnlxIGpYjJBrqeDosZH1fypoUUzrxPyVBGkMaa29iA5o/bkBgqY
IxNgOl/DKMdntFmd8Wg3Ae71ibsH6nWam/wysv3S31b8oWIbdHV/J8Yaghx2w6G5IJ6ot5/VHJEL
6BC/7a9EMGh/a6W6/xbr3nGBgBc63kWG+C6AbmaEwYHrDxceCcX03GiuruiiF49uwAyD+DMrPngK
PuuFXF4vol8C+TbMdScujXjoyJWqa330ipJUXlMXYPfYeft0F1W+7mCej2HJSSkoIRPgHW4Pjg1K
cFfYiRfvrNkd26NCL55sh8pxNEcaUraOqnJl+jobGnNrkruTtzF8VccXMTP+7oIo4Ly6lABL03sa
ENp9iiePrjg3RMwHvhcxIPFavnEkP8v+ltjRTds6hGeMsjIsKMB5/1CixvtEfTTW5GDM2VOEXoND
nrnEeoUlJY5MOPise3zR1iZ1XaKTRtPFKTU3FWmM0QgORaqJoUHGqW85WRTFfRq1yXPPY4VcwBf/
k7Mza26bybbsH+qMQGLGKzhplgdZtviCoGUb85wYf30vqG73NUm12L4vFVH11adkJnI8Z5+1kxYj
MCtlKVRx2V7FJjXLKxjRXKxk3Zn1jrNx+lZYkgD8SFjmc0LKC7cwUeHLkJlduAoyJsWt43nL+9JI
c+tWz4LKoMK/sH7gUoTx2NBb5VOOJzZF412Ou/T/IuauWxUiu5eO0vXfuOBNkCe12CDh9n/zcu9k
lc5Cmg4CUiqbbZOUGaO1hAb/yioFeVomNeqNlzjH7aJMRvnd4Dr0r4HTpRXbQF1vakuweAl5/tXK
jD/XpObJe4kzREXZFEKwyuSFrpzFTd8aIRrswstjHz2JzqaZTRiIuO3L2DktmA4juCoX3YejgzAH
BT5eCLEfqyHfoqaEs/gMHog0uAYncVqEAwocO4yk2SP7D5UCyvkQa3C9HED1vf4cufG0xaoo+SfB
59KwDtyMwD535jes0/FoYiFixjYuCnvPUcUuBjZwK7jJrJp8DoAFd+o/WW5AjeHv8v9njnCi6oZm
OjbJOYeGj9uzagDZGRHfvTdE825M8X7V0ra+MJwWf+W/U0L06qgVQzsRdlEuPVAoaBA5yUV5q5ec
qnYEm8iMRHVBsns26UkvM0O49FDDxHQ5mfTI97naO2GxVyXGozmpwMcJ0/Knj5fWeYcWk2KNtIRF
K9Jd/vlfk54okwpGPID3mmBDiHiK8giNfnYEey9kDN7rz98tnSwvGNHUzILJ3QvK9/BgmtDse9Wf
j7tztryWnLyGvAN/bp0MyMn3qQfN1eJ+KPbZEKZbar2LxzDUa2AfrQEFcBbXH7cn3+kV+WBJta8O
Lgyo5vH4tWDmGjXX7X4aSvEC6LnIV00qrK95gy+kspPqqhjDpyBTI/wgSi9EY2DgiV21/Xm2le1b
AaCv0VTazce/7J0PiyYdjScyBA6Ut1TgXx9WTljPVCy4vcXevAMXYPpda4nruepeP27pnSFwDASG
DgwsHpCnpRENqREO5bHeq6HJEbrim0HqILiwn7zXH3BjrHCMFYl7L7/ir/5kSlbVYOZqTx2OTogp
/zVnIl9F5J8vtHQiqlgWuUNmZzlsNNRCLMDjpkYehs4QthiYoJDb5F2pXxHBLx550khQXsFwVWdz
hHQ27Z+zpkFdoYbqfpat/tvqw/DCPqCfpS459Igh8yVJgbGznWgOxsqcOxeU8D4yi0SuAqfnaeRB
VN5lXEGQu/LI0jeBXjtXcU2uY223beVtE9bZJ+DgJswvhRlFaYLR9ofeA5HqEVgIyIx403WhA5RY
pfgH2oSEuvCqqo38XjhF+Aumknh0rYGKUsAW2TdhFCVMPtAS0PON2fzcs/0/ijSQ84W94uzUWrrM
+YjAQ7KOsWI/+tiVp8DgDM7Cp8Lh0iY2ueq4OW4V14B15FrRD85/dSBRNm8/nszvTDO+vk79ErNZ
I1N83LJT1pQaRbLbg7Go99xuawqKZb5Fn9+u/7kpMNZUhFPsB0zg7bv/NaMdQ+ZuOgf4h1m54Qu0
aavcKb4ndVNc6NRZ6hR1wTJ5JPXStKidTOhKWCEFzcW8HxpnMwvbBT0NZgtW6G87iZOrtIsvrKGz
YfTQPkEN56KDAIoLwPEwYjRizqVrqH2oeDQC9PvKrRpT5yxqv/7jKNISi8NdOoeK4k2x89co9q4u
Ckrb+r3bEVAK4nTYdpMpVy4Uwgsf7HxjoK3lguhwQWRndU/2IKxTVBdUbrdHBTo/ClWCXm+tcZXB
nVuVc0/ZQy2Wt4Z6GXnW/kBk2F2JOMKoJh7t5487flLsxTbFr1nKaXBXt0FXeMtZ+FfPpyyvNBFX
/T7hYQnky7GvRnBpWzKmpIlH6X4JkikAnNTYXxzQSwjPe+u5yXONeIuHOVSrvXz8k9776otOxrCh
Zixn/fEvEk47kCUw+n2HVcqdmafaYvJWY8MJcvzjpt62gKObGIBqXefTo0ZfxuJEUVHY1dAPejfu
gSdNoU9iv++QvXkAZefWmR6p1uHB5Xb6+Ox6HbECI7O8XWOVCAAgwA8PCzV69luKsBckbIYCS3Pa
4o8ZvQUwiSHcEMvjcdswUD9tgiTPchDimaJO7enjvizDctaVpXKMnQAxxekUpqI6mLPYGPcDgNvd
lPTZunGD4sI5It/5OovmR0POxDP7bBfIyMzKCc+EfSGjBtM4x36Yq7na1kaVf4kM3C/qXDnY70JV
w52s+TR3JiM2jQq/JjfcOirvbhG5mVe8+carj8dgmaynY2AgI0YuSxpHP11aUsdGOp6TaT9KCzE6
XiSbqA5faujyn6IeZ96Pm3tvyE2E5C4j4TJ9Tq5tHqmMRUYw7clXkO/EDmtThcCwPm7lnU4hjyHA
xVkGuPB0320MFWixXs17YWtLyDVudyXwZcp2Z3Gvt/J/0CvuLQYbIhsv58fJjqB34DxDr5z2g62J
GwEBjdC2nm4+7tU7Y+dJbnwcyx67rnFyOOcV1QAibKZ9Pc18HBxLfuZlqV/4QicQ42VJL+AGikrQ
Y9CWe3JojZY+uKj55T5InOamq63xybVTjJqVSRopJ2q3U02XX8vaRnXQmsG+JGrq262R3cVWURPt
4sYwESy7N9zYWAk35hruydsuJd1ZDElxYQqfjwvXU8dD9YqjOifEyQ/G/LkqcGqQ+yoN420FjNQv
sN26sIzPVzGtMDimSQGpY1gnF5RGuEZn45m6TwoPhz+K0ClfC+q1pwbjQofOpy+iOXZZczlmWJLL
T/nrgEk0Q3kJZRJ71yLCT+Wavuodqlc8sx5vyMcb648n1tk1hTlLU5rNgmEreHtr/dXeJAE9DpXm
7em3RCCPeRjJKptC62auJUF5AEgVUakfHzf7zkHqsGDopb4cJpRtHfeTUmVC2Y0Se+RY+hW7ghIP
VW2PVEowu6mZSUMcPtOq++wik4WmYkXWj0DP62Q128LbtybZ8BVwSOKvH/+08ym1/LIlhLJYCaAp
P/5lIDC80tOtYA9UN/vK0o6+AVRNL7TyzrjDfiPMYFvyjSlz3EqgV3ogVCL26SBxUcp07LpDSSl/
GDX1A8528c4YivDCAn+nVaYWX5LjG5niqe5V1kaAGRLpG94W4jqU0vydpon+kmQq2smusDaph23g
xwN6PqURRdqwYHhVePT2ZEDbqZ69zJvzQ8Pl9xqzPbTMWUOEvi1xk9Cm7vnj9t75gJ6meSg/F5k6
H/J4aGud0u6kHosDc4wrIufafYyk78KecN6KxwGzRCEcCzDQaVCRdGOtN8rG7cWaf3mJ2eKVDAL/
466cbjy8vKmc0VmchC497fR7kbXSK3RU1qEKnHs2JvvWiWbDjyzMRj9u6bQ7hqTWgvfDwlngXmss
//yvfQCftVFW3FMPuXLrWwtN7wqfpeDfMEr8XZph9i3Aeao0qCY4bsaRAlFax1wAjIsLrcTSebiu
9D6J72pHWHcThOl7chNUv4IyqEjIukhn1p7VWw1uQ+T450HpeIpIQ/g8cbBzGBHv7UZPJtWuiLVW
+fGAdJ4iZtl/9mbXe240sRhI5w0GE5jlFNWFRXU6v9/6xLxmtUgq4E+3srwH4svbmqEb5AZgdLmZ
8qG+UbP5iDYhvLBxvPeheA79n9bMk9mNJNMLCo/WOiWxIVIKJ0YnSC/06WziLd9pOYa4c5hsFcbx
d+KuoWRuOvmhTlKxyjKjw2ChbrbZ0P/+eOKdt8TNc9GHL9U5RMxPbjZR24UztnPRIcR13B+EzYNu
YVDOFBus/7kpE1gAmAIuhzqf66RTRY0iNhvjQ6GN+m1WDmSwamXhrUGh58dNnT1buQhSw0DlCic5
W9/p9jAkvLr7wkwPhcJyvKlMAKpo+hEXq0qDAx1jXwYsWPPNqQh+90Yxro3GGO6iKSp7PyGbdOFi
cT5vjn/QSedF2Npp62jpAWUP6UCZi6sw07nafdzx95oxl72KcDAeK6dYjka6ed9URnoAFamtGy/H
8MQYyp8ft3IanmN0bctcDujl8sDb9/hLNmWMSA1O0UHrIUBbmdbdERUZb5HEe99VDjy2NTzw4hgp
brog+q/qvv9n3uN8xXM9JgjARknxNeUSx807JhpdhIHlgdybc1fqpXOd5BT1dnFSIoKIuD193N93
RvWowZPbUqBHNbI/tzyotMt3djjUuw7Q4oUpcnYpY1iJdlIqR5/YYeyTYYU1gKo+gNcSpVX0oxRB
gC6uTlBPyA66BDKsSJok9Jmj3S60hb1KbMsrfaQk82pmzyeiZnmbj/v+zmDjdsXp9J+6vgVC+vfJ
lLSIvTo9aA4mou+7TDjWs4scEOFiJu87FVoXtr532sO2mGCkttxMAXEet5dmnRMnPBsPqCDnx5EK
gU917WBAh2H4fWXG3vbj/unH9W3LmYj7lkkeiFMR0YFz0qBR1ZTBI0M9BE4jrW0CCEb3Y8AVkPB7
N3oV6eA+e7Mmfql0hCKCXPsqatsMD9chyB+akZm6rjkzry2ux9iD2IszbU2dluZ3ZWrl/LHM2TYg
+UrfHF3nj60QhFwYtnemKLwsAoKsfuoDTwP45mgJ7JXaFtvoTqKAcVtqnoPgwmCdt8LbFJEdMFNY
jGc1PV0MpodcozrgmjBuQvBiV2VdF//cF1rxWAS6ZhAgck+WW4x9gTLR8h3suc1W0k3TNRpn418X
tc5jm5pNbN/g1uLVdTzRWrb7ODbS+ZDz1NtqMXaBCGbjC8vnbKvEdGY579gwl1eetUz3vy52SyVH
o0VedyCxItpNFJnUsBhZIjdBiNdUYozaNRK9IYO2TLS4dbzswk35bEHxC1CAUh213I+Y4Me/IJ8n
3jmG1h9UJMzbqR8m5M89Iqt8RNCxKNs/XlDHjxzOXDI3BmZ2Oo9jpuTpTJRFB24Aa3XSg9V3RJ5l
5dsdnkZJZhlXloUaJYoBhl2YM3K5eP13NO0/zbJnEIalovA8moYURnXYFcx7NRnllxzwiUFhC0Yg
2xRjMrmacTe+cZxQoO81ol4DnzK63OAw8/i3hMrbT7EctpMlP2hK723H+fubxwjLCpMYmJrdHK12
Ma9kTCAM4Hj3TynPt6boK894qlkXQutJSFgh1M2KxqZyhAqaXUmlC0qgCNeKzL30MD/ZKN/a4nXA
bOY1CX/OWjaHv7plBCLHnznT9l4Vh87Kmqf0UwklbkDEiw5vM+hh89RjC1St84LMNzLjPsRzATLV
nWbMgbkuUbddoR6kXsUIK824FaqoHwvLC8QnDy4hFNlYPAlJOt4vmF1Prlm33z6enscL8j+9YF+h
ftwgagjQ+rgXU2w3I2kTpqctWxxIXSUfTdkCZBtxFp7HQbujZqb+mRtFfz8lTnHhDXZ84f6v9g1k
MG+kGvJtx+3HUysy8Przvpd2C44MeVvMZYnKj6a8sFu/2xSHmyRwyWc7vdv34FeUULW2N2OqtTsX
YCROG2jNsEFcfzyqy5XrZPVxiLLeUdwsxWQno2pk+mQUmiP3ObLSdYzK6ncbpDqcELcBRE1QQ8Gk
vIm0KPmn8MZ/xnMxfvMIP7LB6icbbImdRF9SULIfs7p5TTg5Nvy/zSUKGl3PWYsJ8MddfW9UiWoY
y7OCAPdZ6qIsIiubBUuO+so1JUruTTtg/RVZsrmwuo+37qVvS9kuh7oLZIC0z+lc6aXJwqqNvZmz
pWIwEydbw6vrHxSdUzYVR0X0/ePOnZRL/6dJcOUEVrjhM64nTVJjqoI+nrW9mzS9s+1ds6ohlk3w
Qr122BdjhaoaE6v0c28a1R17bnEHewzGH3/xwkifTyqd40ozLfJePOFOT2i0nD33vSXui7giJhaR
cDGbJ4ordTeNKcJMsqe4GRF2FpX++vFAHN903sZhCZdxdi58hzMp0izKObSVYexDN+xvshmKq+ah
R/64lfO5hIaGhB6BSJap9uZp+teWCjZijiht9Pa6qHFiHz2MtZr+EE4qvTCVzltCEsOcZffmOk8W
8Xjb0cd2UOx1yYEsLyaHCQbVFqCwtStidekdcz52XHk16VBQa5tLVe1xWxFZ+brzYCJXoVe8pCMp
NaSamGGHSI2bPizvJTVvcH+k+SwG22TbVzhI5gWiUspaVk6H8DgW9aWb0DtjYKKVwsGAKm6LxODx
75rxBnFF52SHwU2StdfGkFwn4HV6TFb04w/73hCQQYAOpqFEZL85bgph8xhZVpgfChCoO20uyg1G
OPL641bOr1oWXB8PhJDFOwYx0nErKmiBGxRtdcBLyrhriPGQ19UG6nGsmMKD0XlB5qDWHzf6Ttcc
Hmg80gzLtEj1HTdaKT0bqfqpuDf3+kqZZnE9Fcm/36EIcoKbX3QpbEenW58TaWIcp6TmDZAFqziq
ERQIoQMWDpILF+S3ROvx4QU2DrA96Xsuyex9xz2ykVh1zdwRsdackCIrT9mvbiiiWyNIx0dmek2y
HeQyJVvSAqCQocSJcfZyHMCNbmRf8Qy2Uwo9MgEQZOgN0u3VTL0pt1+qcwonk/5gzO2TPkZNCh/d
ljdWrBkJ3nYDjlmS2hXDx1+OWUkgWPtTUGDh+pg4W99GQg6LswrpWyBovId85RiUcCA8/oELefeS
V5jSGMghulUjHe8J8Wv/q+tSYrVGmhTV2tNJO1wj2xQ/Zy2vTD+vKnOrwcvCqMkce2qU3bp6bcDn
hX6MBij30ZgPsx81SgcLR706WYMg+eX0tU5BTmGMn4ahIHZWBk2JVVIrKclUxTRjD5s0lrhVVCVp
q7xMtYhCIQ2rxoRaZjyeUqW/hsTmvqgwGjF6o7Sa3EtAcf3oZPXBml3gBY3SXGwwwTeuELuX93bh
jtLPVZoTE3dUUqz7DOfGVTEbUOSmcbbslU5pBDV3qELUJncXwgcFf+5zPzYYt348/d+5BjPpcWtl
o+Q/SX0ez5Zs1HumRdEcbCrucI5DaXGbGtPvOA+rT0C4KWqOxXgVyw4thg5arabw5qnBRGELAyNa
11Kl26mzymuT/f96biN30xbEHEJNjTc8ACnOrDL9GvKCeeEQeGfpEk7W9AUjBOfpjTfx13ETUXU4
YqnSHIqhqXiQNcix7VJuPh6hd7ZZgioIoYEzIW44pVaABh7sacSkpu4oc528ASDy3FMZEE7W/6Ap
TtDFhoBoBGnz428RmsZAfbrBju7NzlVuh/ZaZsq7hkA0XXhgvrPXAp1yCcqTgF72v+OmAoNywd7K
8oOIcJfAJ9zl9Aib4rYXcx35jQq8L6oapy//Pphvry10MkRETndbOBngiJygOHRWo68NwyjJceDj
PcdudOEycn7bJKDLdZPpQSYaFcdxD6VRJN5oe8WhxOSNcmlKq6IoSq8Gs8PwaWiS7cdde+fJbmuA
YfCRWHKxPJWPGxRVl+EwlRFGJsO3qWui4WkyxOtW7wmaaU7wXWTwdbGzHW5M04g3JlnoCwf12XOQ
cIFuIn3E1ogb/anS1OimMSCOxWdNqFpSZLTuDUsFD7mQ8SMmwME25yf6lHmkG6x9xwu7ydms4tnO
CPA8YwKTjD65kpi4a8IPySWRdNn+YBL/Bv9YbqnjSa4r5FxX3tCWF77zeZc562B5kW7kfk0073jY
i7nwEs5B/YAPeHlTU1hc+3gQQpUqyvZTmg1U0rddfu/UTbtx5/bfik64WtNn7g4MPK0v6qzj9gc7
ixD6G/oBv2O1niwTu9vZunQLfdNg/32qc8dFJkhSi8mM0v905QwEyRGG5daBSGwr/RDzZrg1Yevd
llUIQ9VtJ5HhNGd5P0xYnCWAkBCMisbzvFxFZaoeIuHaL8oTwAvKvKFSKTemUqeaqLdwCB0G7QvU
Efe2K43uvi+CYKMoAGlXekb5aUm2dKkkCv44uIy+BsVM9Npu82QtmW2YIdagpdeAeuQVJdmV7SPm
o1AlNPr5ReiDDta3DKj7HutofjXg1SCXzfS5XtnAwL65QUP5QqB7GeTPyL2WU99qO2n3oGwKDmTc
ClpvAmEclBKbEMqfavRCVJ1vFHayd0Yc9ou9ZFM9lmUOJLcpCu1BdBa/fkxwVwktM38d09iEQMbE
XeUFNsvUm+W18imB6fct9Wc7zzEB0QVjLqZLW8Oy1xx/PCp42GYBSS5viFO/nzGkvLgeR/MwN0Ew
ATTq8xUm4KbNRUza19xEEC/KoYw/BW3q9deUjVJmWgsueSvVRHm8nkI9/mwI4TxXOjFYfxgdE6eT
uH+QjEl3U2SeuLCwUBif/myTyhICfwDfCVyznR5PbZABckgryl4Naqop9+2oTG2KtPF8J3WTdVIQ
HqECdkEb6Ebt4S6JNeVTNCflwUywCfdJqGEaZGN9Yu4yVbV3KmzVzyxKxFevE1ZzM2LxMfnS6BoM
GL1mvFViVDOGi1rs7PquB2KSBW7ySjW4PftdTaGGXyxVhb0a9J92Rjmt3wDbCPw5cMZgO2ZDigBm
6Kn7hmgDjq3UC8q0PEBE1nbGjSbGzrOtXqH6iGadliJ/soceTDUSaFPiPxjY08oRlYWNihak3lco
XcVEyMcFwBVEKvsKW2y0VnEzYJkYd+F9ggi8w6emnF+8YJxudTfOg1VUteF9lypIJRgFUbqhNen8
2Ym7VKzDtBJX3WCX4wYIS3Ifah2OW5FnFSWMBMAia5l23g+77OTXWEG83cRqcn9mYTnf5xQk6ltw
WaL1e2Lsh6IxtcfRUtML8UnwAr1mseOlU+/8xleSkjQ24OBzkeZuj/arTL1blZXhvmwBNfmJPkMA
AsHBHTuNBgAnRpP4tqmaL1aZVx4A7ga3ASqfrdd0mOuAwS+takNxqQBSFMfJU53VpXafK/gJ68TT
x2RXeTnmO0NdlBJ/oXwQz5NAVryONBnW66RW43Sf1TO17qDx+8NYldX04FnYLH6mODlI9nYVWAL1
WN0NVMzKWLRfDC3IXJgGCT4XV93cj33kU1FhZ/dDpKGKQJkp7CuHNLFYlU1Yfksox2v9KhWpuU7C
VMM2siIq4Zd51u1I2MPa4D0QwCGa7Oq3Yyv1HdNw/hVpRYCZh0xvnwIDDhJk+sbYzkHQ3uVCRBr1
uQm22CNJ1BseczL127CD/52DtcbRpta95GEKRjPzIWHIYVeqtIZY1SXd1WC0Fe5JaQMUNxBulK+0
TkwpJHgt+02Ywb6bsE/F4yLQLQA3g7TviaI1r6bRmvWKhIB9C14tof5vDKALjhRnr4ECgdhCnRKP
gH3g0K+6qXPH3aL65H9B0BFtIOka8zVZu0K76cxkEhvCNPqd02IYuM5FDXfU7NB/XkNFqr+EYy+K
60LlVXqHf5EXPzaD4aD+J6BxLTvsxalcLep4lWB0/xpFgfPgBq7NYBuDqChMMcLGl1Xu3NNPY96K
qWC/Cnq7foCYKf50qkKTPcXCgNQ05gHchSwJ7gcTDMnNWMowvEJG7F3JiDvSikmftStNGaW+To2h
07fjMMbFg1nZWbxqZdDmW1n2UBHIQkIZSEo3d65rjF+NK2RpoMgCLaTwdh5YQyj8W5ALJT/cL92x
enUgOKBN1Mn8bXU+9A+PkmKw/mHWg33T4/BLr6m8Bq8s5Atp5cDaSDGm0yaNguBaARdx4Ek72Wsv
a+T5ehTN2jqfGratIdWLje7xO9aVF8a3Vszvg3Ym09iPnDp6NdrYMnbL+7FGsV3Zn8MUntkNdMzy
lmQC3IDGTakTAtAxgFPPBAb0mTk7y0apZ9+cgDe334Kqepo5Zv/UXdooH65giPgaJo4Hv2yK90Hr
QjijgtirqHWfx3jndjL8Ps6L+43eu63N/qSkvjICYNKrIlMm1u7QK/2mmWNzXROqqBYwGDT+htCu
trW7iRyYAoIa+9CueD3gOjCGPFT1+QmBj4cKPajV82SW1R+3LYw9eznMqhL37O9pgpd6VSuuZ7aI
E0bWcKJyNzWVc+DjztWqUg7O9KqM0idRxTJfc7/odNBwcf/LzFJHriM6yS1eSbkx4gYUqhlHY+Vb
UexEPoECzLY5WmS8LvqBEKsEs7Cak6zUNooKv8l3Og+HWI55qrLnwTWw0eJNtqobLfiml3ZbkDsR
yTeqv61vk63qkhhFG+uA27vmhagbkHx99NLHYcwZCMur5V1jCHUHuQ1D+6KwD3gU828BGOnuXLtQ
4UqWIv7JxmFiGI35H0ZVBhGEnRPM5oPIBwgIwTQBe+ImSXBFuRVIQzTOHhEMu64JbASlc2VPpCXW
ZqAlnHmGFgloWrZy/aGLzW2aVbzSsafWpD9VufZixpn3TEo4j6i+qjuLC1gClN6ILE6HSup/oqS1
s1WDM/hrGY8qhzOQZLemyubFgAs7dT8Zy0FfA7AaX5oWrj/36LJOtmUxpXA2U/hTAC462F5FGhuf
udoBFKs8G5sTEWfdTUo2HPJEWYdg7RsvM/1qFn21YaeZohVXHBYWJtoQyTQj6vZ1IfJXbHjm8Ao0
mLZLphikI8Xq0w1WibEN6w6gj6/nmXq2zFDtK+gln7xBRvVVZ3ZmyPHj6JgUudUXpFG4+OWYVlCw
X3EjzHh2b4tALzWfsv700XbFq13DEScLkbOjDqPAUxPyDdYEKhlduRmlh7FGWEpvvCYSPYN0ALZ7
y81EI3wW9/EvcH05BC7CphiGdHqRwDWsTOMbu7eZQO+adUgUpBF4fCqj+OQQszaADUyzuWunlITH
kHUD24UdG7+LVGX6YxYawX2stIHEgDkCyWspKfvGrs4pM7aJCVRQpfLL5ObA4AVEpm9EPjTnNnbd
It1JuCWZT1YrcL8WbLXDCjTJML0M3Ps73xghaey6FlbQlmBu25FvISe4w46EI3+YoGwMoCvVjgsH
q6mEaDLdeMmsBXuTCNR8nUayKn8Wmg2BT5trHE46N7QPDZbjk2+Pc/TFMGsdetHQ4lHR8QL8TuYV
4PCIwl3c2GBGn6PMc4i2eY7na9HU22vTHcu9F8sMxBm4smED4EKngqZ0+TciHkIr8kVJ/nmUUzQ8
ZEFTWX/4fp32kgaomEBsxpp2U7PN4BfjNXp2F7FpAG1WuvElr5shvxJWkjcYkY9RuB2qVNnPFdzW
O7Db9lMszc7YkvyXfwBCTM3azkOVrhVTsV3nA/VF27YzunQ9ZqVZkUTq6pkKNeD2iJQ8HTdprho9
u/IeEEvVrTUiUvGaCj5VInYvTYJqnqhfejnrI2pHrR/vdZnNzidMgtJxV856M66d2B3ClcsC1jBA
6ceEjUufMDlR6fC7SyZHrNCOlftcBqK6nvKGS0RjI930yfUYlCiYef5qKHvirJjqNN2aU5aGdxA5
4vukIJq5xrcBJw70uIO+dXriqqugK6kbIpipfUKoO3BTd532uVfRUF/zjAHlQ4/zX1WlOQ94PAqx
xVXKmPy2Uc6w6gsZ6yuLjeiTZYGh3IGx651NGyoMK6a0aX/zUtaeIPeoA1u0KLelRkGFZw55iLbI
1q9TKcxp1We98V0EYm4Zch4T2ybutLuExyo7xhSl+I32jdP6/MX286glNW+OvBbVDtBN82A3tTZu
R8mLbW3k+tT6Y5BqwW2VyuouR58BP2AIM0Xl/azrG5lk+X2Wo8D3tdrWf45RzendOwCKVkFfy02I
mdY1L1OwCmY4a6avuj4uXriBJRt3bMsVZWRAhyuLAg5oSUC/Vl5Yc6bp08SZmzRzuGp7lHt+pKft
4vlXNiglPKNe9VDVeFbYOOvhq5LP2KJoYBt2FLgNzU5rddwEMlg/d1XJppPGjdTu0lniwu51Nf5A
TZjkfrdkOHnt4G28ztou2Y+WNv7Q5JQWMF1H9Ltl03rNumyFMwJlE1awsnpHc2BKzd1dZ/Nf/DIm
o8SiMofXtNXNP547e18ma5DJdSZs4HgiShJec3nwQ6u7+TFPhBn7g9KsQw+U0oT1Ktxyy3Y7IshM
cqkeqiawmgeMp+dXK6jL5gafFVjfQb8QmgHm8h7nwPkzGI3db/rJq7SVyhein+5O5tesGBODXiHh
3gztNIE6t6bZ9nVYwIsfr6WwD+rqYVgPw5A/ZB3VsVSnDxx8EvnRuNhVlvGV7RTRD8GF/acThLg3
gfnUqC0HbMWqNwRJwgSPld/QcXPjSY2kD6gzaod7VLNTfxV4ZDV2hELHPzWsNy6mxWj9hIbmVfg+
hJDvKzv0wKAvjK3Ez5C6PmVA0KJVWZGcYteCzs/Y8uKks3FzKJPUjXiu6HFB+iEdf3kQyOF3Jd5U
YNLWmY88GJ2JBzKxCc4d03miNt2llkHXQxBDREdxnJK8bDlCanCvMAaTB4igjrgGRJBDXQROKW8a
mU9waI2egLshou5bPCzMRtPOHcqQgzTH/YOc85KTIctC/R91V6EVNyvLBJhzJWRfGBt9IFVL5XIO
tBGiXvyprZplDBpLPo9jTO6EA7E7jNEwPZA/Hh7jJJ+CaxNiQM2FqxIPsEjCaWVijflC5U9PsmUc
y3stnXLwa+ixEaaMhvHaR3Eb3Hg45d5lk9Ni7Jk79e85gK260SnbFH43m1G+9oa8fAK92NxGBoEp
v7ShhPlZnTVfAfZ2VMQqNRHKFJ7WXmVW0lqPYDgcWJ/DYvkq0RNc9frIxZdsrnlL4Rkc1MAAtb/K
mwmKo9lpyf00S/MwNg52HnoqOToBU0XmSo94Rfp4qbSD39m9epnnEkIAxio5T8kodm9HcB7BrW5g
QuZ33Kg0f4zs9mkxOfg2Q2i/84xqiDZtia3A2koc5zGITPshiav5V94KZa74W/WfKEvtX0PNtdn3
GK89KMMW/m3s6AfKSFOdJqMx8YMyM34Qxgux4YH7xOs81nu/5+KPj1btVZ9qyLJUc5WCzaVCke6w
9YD03ijNHLWnnOVkwjWGQElAo8P5p6s4kLkPtMWdjaQZjCGWAO3OsBv1oxmT+M/HcfGzIBKyC53Q
JNJ/ZC1n8IM8wVhPGn3xK3cTBnc/B4+T+4esHdHLS44Sp7kaxDpHbS0Zo78yQoHsW4sQc/FrnL7O
3veqWoFK+Lg7p+Hm0yZOQtxT2SY5cajil01mzhfysyAtKNSntOlfTF4aRXfwogvqjRP9P2SBk34t
uY6/+lWlHBZFSKNs6n4X/slzdws2d3afipJIQMGRVlyXyc80/iLB/f1Lj8kOvuXXKOQhFoie+NQH
VFnsWaOLTUfrt365i1cgyTbhWlwKki75kf8Okp63cxLIBwnYD104JXvg7etiG95g8Ht94EK5vlRj
I5fx+qipk3lSI17538yd2W7cSLauX+Vg37PAeQB290VmMlOpyZos2b4hZFvmPM98+v3RVadbCluV
uwM4wCnUTQ0OMoOxIlas9Q+ZEfMoUM/8KMzlttxCdvH2W707GzfGxvZPLU0BDv/XN1x7UassyQrq
fPsNnZr6N0ZJfMPkDP1Xq9zYz+3n8KN3y1XyGJXX6NefAnf9JKH8+4f+unCEOQVNhuRB3hN8z/F1
fJ7eukf7hg68Q250iX1JiPblS34CgXDyqULdWCsqD9N7nkrh4oq7XvWtvDevuk/2LSlJpW3j/lA5
u+7wn6zTX3+r0PArMOTEb5KnZnhdOYv1Df3ZcwWvrqlB0dry7dnc9u1wArTyS2lfCM11v3gVmqmN
Ol3QjfxWVBQdh4B8RFIqI047dJgD80SD7+3KFX8kVfm3jysXVVXTgB9pT/ouy/LtrP5QnBTB0+jE
Rvf3PwxYyNsnjUo/BvrAvj0pwwfadjzJ2NpYtHclOnbdXvce/v77rUH3/lrlxHj7wKrAbKHF6+h7
lYI7YTaL+Obvn/D3x8MvCDyrqEIFieHiO7XszcoZVb6N04ln/Pa4AwEHPB2wGIjct78CAIxFY10r
vhfH9mDunINy/M9cbf5aA68eIUzUtLRW50568R3uht/k3yPt5L6x7gu/fItXjxD2DWi7Gqpi/Apq
TWS2hc4umT3Wu8Zfzr3b8GbZRjLR++qJwpZswVBv8dUovkdufzDjQ91T5z+YZXHIwrNCeYIpeSKU
frveXj1ROMn1Zm4bJ+WJNtS9oNmH7SmQxW+D9dUThC2ffg05ON2C76qi7k3FPNoorwcBtr2ndtw1
7P/uewk7bgDTPnb6ufgOg+kICns7Ow23iGzXN1eI5G9Vrd0nxUujnZRP++02ASoSnacVtW8J653m
2FJx6BXfnXvAU+f5Y3xe4qSySQ/mPUXQdJdcYThxP1/Om1MZw29TsVePFuKARuhsx7pbfB+85376
SM0lHJuda3xXw2sFL3vT+CKxf7x6oBAVkAkKY24cTlMizuseEdLYqkj6//1TfgGS/Mz2Xj1GCIUF
AIWTI+bHFqLt725ukLrfIfB14jG/Xf6vniIsf3hRkdFTnv6eO7i2cIuM4/3f/5BTS0NY/vpsKtBW
mK4KnerOpxirrZow24lE8hSn8bfb7qtfIwSAYqZYmWk8q3S3zt764nxBpjw/MWXaL0/BIhcABut8
tYO0bOHL1EsZmvoyad91expvAFoiDj3YISISybKboxXPXnfhFQAAA2uzIttyF06/Jrhx7PrJhCeS
tPm0yT3b3DWlMmw1MKmgsSv3xIvqv+zfHtJrlrmigICkIF3w9hQy9L5atTODr6C0QRpRzpnSrYOh
XLSlhRTHu642uIStZbpN1SfIzMD7wZtoMFrnVps8A+FoaykuvDlYvqawccAyjcbYbch3uuocZJWD
JZLr0arqlSjc5CvsZzPoiwvf3kCJO9Chlv5cTv8PXDA/VC/Ffde8vHRXz9V/v/G1/Ofbf2z//GcE
SnfP3fObf8CUnJbgbf/SzHcvbZ91//zvPym96//5v/2P/+fl5ygPc/Xyj//6VvZFt44GzrN4a1ip
v4qsdfy//tz1c86fu46/PTfPYf/8y5/5y+TS1f8AvoxyBHKRKkTx1URyfGm7f/yX4jp/AIxcsUkA
OKA4GwQp0pRd9I//0qw/1ls5opeUKsAKO/yptux//if1D+qCLByLaxkkO4Rj/u+vv/nz2GHi3iU4
v027LP6ClQhG3YOaSO1YZHE7GYJWJs44+6YAvtHWlnXvmFh0GUFxSh3kbYD+fBRIMFIv+CXwRsWk
tbQNkBsASfZYgx3rvLvFO+sQubSFmuCic5SzV9/hr1/62izz18cx5TAekMyiuvOLvk5a4X03xlZD
U9R4MAPXNzRayzGlZkyAsiu6juGJPfXXuVwPWiBnEBJRihLVXoemtTAn4YmRaWXbEXncaaj9ICtO
ZUc/dRL/nVKsU4l4JoxHdMZWwRURV2dVZYM55tzs6zBoz4wGXE2sdUa4GbC6Oi9xWkPYo+0erDmp
9kUBaGke7xnpy2BWnziZD3iStPrGAcu6me3mA4LYlW/rwbGw6vTO6tHl/vuPIZyb6zKzbXIQiFus
MWZIuIolukpzBZl6hDO7K/pNl3Pe3jihN1/iMrrBl5EmE038TY7gvb+M7Umv4PVAezNl6wtATCPY
TIJQvMFM4doNzTAgSbQmSbdUaNMLRDv1vTdh2+MAmYm88OhpytbtlS2lwks98M6n0HpW1fGiDCcg
m+ryDSHp8cSB8DZV+jk1UJB12PjwWAjrdSG/uqWCrk0iy8nzPa6hVu8vgQ2sJzSs9tj1hbqF1brg
a0QlfzPq1ggqhEbmiYsRNFRhetiIoOqwp6D+iqCtSNpJFqc049iL9zl1nh+0Da0vyzxbERxPRz0q
+pKVoPSX9KaIs/wzpjoPwbgsu0ApVusLHf+vgQ7ydkGvkpZFVJ2r1kJejb3v3nCGh57q5hbkPM0V
ImTnVeVDuZTH2QrTT0DDdIxKHswWvwY/tEczBgGgD+MhU4AK+TihxHSmPZxrLvWyxiczMAcV0cDO
Ge5CA79Nt8iS6yIokf7VZsX73NRx99Ty15NSBurXeSnH6rpdmsXZYbmE4+k019NNUsSIiFX0/Pdt
lXhA2prVHoTWw04r1eLCyvPi2hlp6m2ish1e4sXAQgWHqKDeOm2TPlMuDh6btJiPbEOp4YMiXA5F
l837tKiVw09oxVOLIWBymAN1ts8te0DABlr20bHhhG+cyi6u3RYnqCGFxpjzsAfDymzM6F2Xdmmt
rTAptfuhzxN4jFRzg2u0U8qnOWybyyqF0AKAf66tTYYEM43pYRnKQ9aX2aXRON2PSB/nMxtbkyfU
zFYTsknJPxUgja+LxRuvNAd79UGDAJB1Mc4fSkUXu6iMxNp2qdul2wa63HkUdS3pg1nOZ0UWaPq+
jYcBSZ68X7U5vTrA3dT2xgMNmqE/tCM1S98Nq2Grwwu49AD1kloB2fpaxZGCy5xVzceoKqrZT0KS
Rt9Fq8T0m8lelm1gYE61Zy7HEqtBNenO81qFRRrGFT8SQgxt6X7s6vlY0wBJjxXHCSCIDgBMCcRk
DxEq3Q51BUq+rYHVfdDjeA7P9FlXg91gpMbF0qNqu115zLjaG91HM7QSlf5DOz3rZp3QoEiqoT5P
G6DF/rB0c3i1tKGS7NQkMTcTGlq3QWqCvuvnXHkIQSqlmwbY3K6oUSry+3QATQK7pIu3eIjYyz53
Kr3EocexbidlDqIj/injddnG2Y/Gmc0XtwtGfKdqDbhD4MRni0rLsMZv5YqJS340A6gMa3ZvghlD
RiOjJul6V2mUO98Xr7ivDNv66BR5eqFkXn8WG266CbD2o5XkNuaHoJpykCiAJOOlzvbwhSLEaQL7
Ftml6KgtM2YrqRfuTDMCklWhsDJnZnIROXQxst60Dq4xNLsIBBpwxCTz8R4rP7Z04Z6DpHhS0I3a
6sacnWWVDb4Oy49dPzh4b6BnqU/xtMvsOdguGrrGNKeV2zBw6aIkLuhjTHCZ69m8LYfp3DUq52I0
a/SfAYftsrhpjnhYmVvE+3XASdo1DRTDVzAimbX+UtPL6hwPlj2d1+mYqI0GaK5bzhbNvafe5m7o
BZMuKzlwmEz5oJYGUGINRPLUdtpx7J382JVuhRFEXOwNWhIpKs89TNdBw8VHv9HH5EeCcvIRclG2
swLFwgRQq47J4sUXE/aodbiMV2phLD+mRIs/5uybnxpadMcmbvPd0BW3YZTZG8PBn2STI41Dq9kt
ti1zgu9QB+IhR196TPrmAD9aWRElhFgx9MvtFIC32lWIhcW7Mc+eQAAbezuMP0DoqnZtVWI9g4Qy
0FU1zcnaVjRDU2l3oIksTFDc0XvQndpEgbE4LygU0eMLw4xVlTfXSLFFd4Bat44ZfzYxxiM1KosL
20qdYqsCjH+qUy29DpI+vYht7KA0y6nPh6jrsXniwqaMyN8Y83hZjUitF2i9Xhd5fDvGGq0wUDjF
4ldmg1lfW43XQzb3P4C1G+dThyCBqgNkAL1TPfWNQdNTD5fkYFc0xjGwOub4bW8tr3P2YdV+T3Ck
Q2G4qT/giVQVOwBPyqEuo/5Hh8aFt8m8REGHdm6yM2ckrdhUUxOjwP04FRGoendaLk3YJbdF7s3n
GiixXeGZybmDE8tjxGZxCMNSPyiATi+1DkCbUxffUq6WH0Y0jQ5luSzXZrvceQpwR1icm6bHeI++
+7RAhvFMBMwKMpWQdsyXfKnmTxlYpXN65d5X2nTTlwxBBB8pN2ABsVIal11XYNhHe7XdubgwHqrc
sG7qkqwQE7LuAe3DZa/1wfjBzTK0AeDc+UO9Yh7McD6OQI+3sa6W01YPyuEsdMBK0yMvwUygDxcY
0ecmCo1D2mJhg9Xe3F5zJJvfphi1Hitt0EPIMTl0Yz0GCBQwPjjIA9CzlJZw/RXBiPOhXJ4BjGGp
iA/XtuInlBs3+EoBbvYxrbnzWmM5rD6PBli/LIqaZ5qSySEEULRNkGw8Vk3oA3JF0jayP1TReA8T
Vb+oIUqHBu4t3DxrPyoSaJWw2fahplHcnZVtPVTOxsL6awvO9SuGec2HBoLeMVCz3eIN52bsfIu1
OTgUaT/6P53KsQ4p8AbNv+S4VN4sM74pVdUpL7qT3IWFtQk94AWVG2V+pXG2AXeKX+y60o5dE0d7
TIC9277BPtaM3anfZsh0gSLrTGPjlbhvqRUbVWba/T4BNAI8SPs6A897jvQIcZjZaqfrJUX7PQKh
CXRAb8xPZBvo/BJd0Xagsz2cTVgMfYyRQsh2nos7zYgpbOO2xsOQuX29RSz5JujsvvKj1Gx2WWl7
H5owBj7PS9/jiDh88Rol/lBoTdpj+Ahs4WIpde1ynCPv85IutolDDYiVTafo6iOREGNpawD1z3DZ
eUktlyXkRVb3aUHw8xbP7+kQV0Ho7Mq8YFOs+lQLtixfwKvxgNHbBhZ+5+7myaVnacaoReziSoUp
qkfQyHfcUNMGNiWAmW01N/oHaFHljbJMPWDrvCkfA1sBbAIxVK/Plskr6s0M9PyhjJNlAHg/JuW2
xaT1EQIlzqOY+bQ/2h4WCvpvU2nBG3Vj4KxWWz0AOyfXi5rsS1kX/Q4vH3ahStEuc6M2r4HslSaw
xdAJzss8mdqDnTfWlevGyXc7c7PQD7FlOuIFZVzmTeSe0W/q7rw5d4lCzucnBF3NbWt2xf3UlxRd
0BCrIvg6G1ulGeS2avB5hj9+yEE9X7RJNp6NVVhdxXNnfqXFS4aJRWThfZmr0f2R5fV0YJUvtyP8
ibMC52JtV7W1cdAnWwOAhCbhfggA1AA5yRzwEcUSoxqWLaHvzul8k+ihPdzFnjtHuz5Wc45A29qF
gBEZtk0GeuOOV4H+z0N/Icuptr3OJlN2SXqZOm4yHdSqmD5pY+5dgQWyIm8XdNAT0dOOSGpBD0b5
x8zJpm/Qm4eXqnfnew3bYG/X4YB1dDVEU3bWBFAUOy1V/Rq3E3s4aVJ5X4dFFt0MzboZlF4/W/CA
Ak7hufT4lgBk7+qMBXGY61K57uoJaFuNNIyf6COgai1qP4HV8T61jB351C/ynd1lw63GHeE8LqPu
rogX5ZDNWXfpjHX71LoNyZLTYk28gSo8PVbzjKJMU/cBYOFwgdABJ7mEw2pQ4SPvXIwF49hpsB+z
2CIRaxbrChkWrDFjTOp81wPBueHTJnu8GbXgeigjhNoBSTfVCzs8hiJwjyGGHIyKGt2D2mZR9thZ
SnKcAcEUXAg9Jdtk8DYe0yQPb3IUHyG721N6hxAoBA5zTrozfK6GbY4HFxOB0SoEbBCgCQZzkLb0
6DDoCmdgg2EcEkyedREWLb+Sq3h9jxVs+znpunzaaWPs/NC9dDxL5/6sVmduIZPafpxyDhwHhOdT
F1fxmQ6att/aWbccKKlHuwGt2iM2YYEPbEbHhxIELMlDdJU2MLECw8OTsGjqPfLey9YLnPq7HkA8
B+gfFoRMrz4skdPf/uclwIcy5++3Zbyfxahv8ESwKYu6f17F8Lvb8kf3t//X4aVc62ut+D+9qRf+
f1IgXHWD/+W39UuB8OY5RcHt+W1Ncf0jf9YHHecPFD8oifxUMGeZ0qP5szxoq3+gn67j70QxiTrg
KnTzV3XQcP6gR4/g3lpIWfmN1Lr/qg7qBtVBCnnU8+Bf20Cr/pPq4Ns+hEJZGf8i/RffHVKLKLUX
/OZKylBc8iJqD0t2olz23uBrKeJVvcO2s36CPIGZnZI/Un38qJvNn+Xod6ua7w0tlNa70jDTxMP1
3sTLCYmAQNkQRLbk6OtTX704TizxWJIL+q49fahM78JAbu9EMei9NxfaV2x5thsNoe33g/IFXNg2
VL1IcmwK2q/fOxqTFliCYvmlDqZzonAx9pLfUugwgumozYXdyndWncF0DKzdCHNd8sXXzuqrCTdA
qY6mzkoJqi7bhpSN8xkvx1fh+Js68TszLmoHUIx25qGENeQ0MLPGHvC6Af1WbvC1/fbqzT1vHPsU
oAnAZXOtJoIc7otTPdb33lwoGDp609eUDUxkbUrldkDE4mjmfXeq1/ne8EJ8tmFkD6THlk+J53MA
e9eujI9y0yLEZ4nfJNLZDO1wNGP+W1/mZn2UG3v9Oa+mPGsy5PX0FvtE8rYN1BX8L5vuRW5wITy5
Ek9BE5R8zxV3gcpcnNcnarDvTbcQnawSJC7WPSuc12aBu+NcP1F9X6f137Xvf23jourBYkID19XE
8hOjUzagYZcPYRw2F2y/V3LzIkRoZERKos2xReKnHh1VuQjH71Iji1rbMF+8ZVQjSH2jfd7ARa3C
U6C0d2Z8bbu9XinDAG8Ow1zLR7N4POZukF70mn5CfO+9wYXgtBESCjI1gD5smJf2kp9BZPflpkQI
zGUcLYzXiXsIKn6k6+fQ0E40zd57ayEwtYBLiK64ll/jX3UeOkr7AxWo5KPci69PfRWauNJAFk8Y
XQ/mJ7OHHmKZknMiBCZ37p7aejz7eLF/X1ZWngUdVO61hciM0rmwJlCv/uhO894aKm9Ht7aWO9zW
xO/1pECFszHWQts2s+wbGPCHJa4f5F5ciEqlgIpvzJPpx5X+cbTM7zE8/Z3U2KKvWkZxPuzjfvLj
2rpA0uJ6SIf/SDvoX9uVKOeaL3avZLDi/D7OKG11yXU2et/lXlsIy9nIvaFUR9MvuKVsUNQ+WMba
1P9XYv+/zyREXUhajlFtx9PEfmK2FPC8H0q+SM6JEJgtUgZV2Q2z36jjS6W0j+Ep4NQafL85HPT1
378KSgog2uIlzDY8leu+7K/VUDmF/HlvbCEqtdWqnMLR5Ndpl18Usd0/0H0N5fJwsVdpN7Oip1U1
+aPhfsss8z7PvBMn5nsvLgRlU1r1nI797Ov2jG5/pJ0XQeTKJYU/u/qvZnxYNOoOA8oSQT8etFa/
a/ECkFqCoihqGkwUqj16aoai3xpuRPUyklvdmnBaZoG11E1Yc6A5PX0kK76M+iiUfG8hLJOwCWyr
ama/itNPhZ1daPkpWex3PuVPnsGr2Q6xos/cdZWkBeI73sBF1i2sRm73/mkH92r0wK2CNmAl0uoc
9E0f4RyeJMMJTON7r77++1eDG4WOd2W9SpD0yjEujE9hIplDiMiREFdVU9FY4KmpDn6DdiRNxVQu
lf1JlXn13kmKMZhidBxpVfdJLWFb9qp6QvnmvTkRIpPqcNTgCzD5ZTOFWzTad0ucSh5qP9Err14c
WX6UFysONUhXq2Lgpz615RIUdUV/vBoatMkQRMyzjyqAdafQPH9CDU9uuxJ11GrDSE23A7UQBcWD
Ndl3S5TJbVY/9YdevTdKFw7+2Pl6zqf5Zh7cF9OS+5SqkMeaxWRjH5BNvjMa9HHpaGTGg9Q+qArH
ZWSA+O71dPJbi3bQVOUPUbpIji1EZZhadCNiZqR048XHMhm3nDKXK6SIAsRkgqsJCuolfeP8SKZO
22TdcMqp9p3YEbFPYzc4aWjErEF9QCAhLJ7rYr6Vm3EhLiO9hpeuMuOR1l0ZqeZbbSyXf4t8Gq9H
bjGi1+HTMHiZRu+bqS4ygUN1VYjKqLRaJzJbMCjOAPwDTDCKXvGdxJQwuHBiDtpcIe3Dt0QF6Q7J
MIA+aXotN7ZwYDaY4SKiwNFgmnq9nyx7POrIOMkEPW8uRKajdk3iBizxLlI9Pxz7bDcrJ6k+v12G
jC4Ep5NiDlHhMe2Py6R+xkPEew6CcTzKzYwQnok90dNprclfSuujaid3TicTm7y3kM0ildAnAAGp
KivdPh6xGG0MtGrkXlt/ez60TQbCCckOX6/M22KOd3lTnLg7rF/tlwyf9xZCU9GTwY7VevbVPvYh
FvtqN34d83yHRcRO7u2FmyZCNmk7o1fhozCz16xwryLhJzW0aM1iWwFytwpvH+pVATat/zhSUZEb
W4jQcNJDp1rK2Xf6SvHNFM+QwVJe5AYXQjRVm9lOy2bxwR09Js34pa5kLj4ry+HtWkHMKtIHcCi+
MWbfs8554S6byK1DEbwcqa7VJNMy+Wpefi714EaNvsrNhxCY84LOtLcEHG1Jd4NJwlOEGIfc0EJk
ZmoT18XCftWGLT1zr7Wwa5WqiTHbQmQai5HNyUhkLvF8HxbVvdq5MkkhQwuR6SCPM6DNMPtFlZ+Z
hX3fmqcMJd/ZZF0xIlErc9lRdL9GrtF3Anv0ddn3XlkJr5PZoVOUAIHPGQVd/VwN1AdvlkrB0aQQ
QhKnJ81rLHX2rWV4Imk+t9FikFolIsehzFRgcSooalDd9wm6SEvpSO5SjhCS6EPNkxPbk98oU7+B
o9+g3WR+lHtx4cAEImemqVoB0qymi8lVbxevlyncM91iUMZAE1STFQiy/EFBK84P++GUwdo7a9AR
wjIpkd6pJh0WUhlfYU5zhsnkndyUCEGJplqMECVDa4X+CSGue9fM1Y3c2EJUxpEHKBLEqY9yOWZK
1B8dt3+SG1sIy0Ft8VObZy4P8fwNyf7PrpLVO6mxRW4FaRzwnZQ6tTenH8owH1aVuQe5sYWwzFTN
LAAe6pyUGSJtw1llRCfSqvU8/E16IrqF2W5aLJW9kJ4kmfE1RhujaLQzJyzRZEN3By0kuTASzQ4h
E2fYCFLpdIzs86gDMO6C73LTI0Ro0OmpuiwsR5WLtz2ZHxfb/SQ39Bpcry7gjtqiCmcyPaBq7nAB
2ILjlxxaiM/Q7gd8iKkWom77IbS9XVbUkkML8ZmYuE5hNbMW9Cok9qyE+lIpUxYDfy/EJ/JmbRul
yeLHSTVh9DBPxwLRyBPZ8jqvv1uOQoRmILHdzGnYEZW5+5xMTXuVB3F7YrG/M7olnJzT7ML+gcXu
F7b2LezgbJqD/Sy1UiwhRs3cGgHBcipXeX7bT4DVRsxR5cZeg/fVKpxMzwFKTTuTOme0ydIapW/r
lKTBe5MiHJ5tpyQqEFcCc3CudCgj6NjJnW+i2j0uYYEdFczJmAXI7dlof7Xpg9ycrD/n1ZyM0DrG
3otIaLP7wq2f8877LDeyEJic923gGOHiI1riHtCGSS4CLDxPzMm6Kf1mhYv+qro5FqpRMd1dHLUQ
8qNs+pBZS3fXRl4U7eR+ghCkc1UWTgfNww+gtGzQGP/Wz7Hc5mIJIdoBJsXxg/qyrnaHRHP3unGq
RPbO3IhoIIzWVA0GOTWbNimPlhVvh2gC9KkEctuL6BHQl8hCompEqbZM7yNd+bjM7nepKTeFGHWc
dNLMqKD5U/QWMNkh3CpxOB3kRheCtFcDM6wyasz4XL94EGq32QLMW25w4fw0ETdTkOHk1hlV9SZY
io8h6m9yYwth2iYu1KR5XYmxdztmDfYBtlT7R8Ot5e0WMCkYWMw224unKDlih/a30c7jrdyLC2eo
nugZHia8eI5H+DacADK3cmBA3lyIz65Hdz6cKWAHiWFtVEA1dZufUkJap/Y3O4xoWR8pXjdEKWul
6MZh20KgRLVAkVuIIiIoGZEHGiw2R8utL6rZfdIqV3Jo4QSNKgNDrTZi3521Z6VRrpNZlyvYGkJw
tq3WlXhz0axW57OwyP28GW6k1onojT4iujoj0kizGk3zGsPXIU0e5YYW4tLOBpiTA6nWonTR1rKN
ZLfokVzx3RACs4PeORm0rLHbST84XXvdWJK7rCHEZZhhmFkUzHZtJ181EhWkOG7lpkSISpB0bgzb
dfKrKDhMfMzMPSXY807YiFAgDQpxWTrj5EOI/Ii88AUIB7ljR3TAse0Br7dCIyLNZY+ByXWfnLI1
f+etRSRQGWCx4c6Q/hzFKJDdNi4GJ5N7bREKpDQloMjYmqkrw7KYgvs2Ku+lvqMuBGSQt5qpasR6
AHD2DJl3KLnoccsNLhyW5aw4XeV5bN24ZFSzd1YroS83tBCSdVVOXhOxcY/mVF0PYwxtGxa73OBC
SEYLBCYTkKvfzwrcaeh1m6Io5eL9pyDOq3yZC4RSR45Lml9rVyo+ZkHZSE6KEJRTRLe3bgzSNmPq
NuDnfziF5O1E9IV0E8NOupo1WI3WNRzWCxS2TqQ9gpDHX1A31MiFTNZQ8XLsKsqGFrrTaMwicYNU
P4LU56pptverJvWVs0zuraLNW8wFIOu7/fIUmfp4UfchNlqrTIC+HybD7A/TUFRXoz62OEjayuqe
ogZYvTfR7TyqSimDbMVoXrjCes6YVktEr8ceg8vMGs5D7z/z8/vXdIgYIzrIVY2MNZ9RaZPHRmE7
hBLvQu3Vi7KSWys/BaReLcOy69pJ09a14hhPph5cWFVxJhU+ItZIR2iqAak3+ImWPepNdwzwDDix
Vt7ZZkWk0bxqJWQGbOzFw53Dvu0WyXvsT6nQVxMCF66YO4X5nXPNj+dxpyN/KjchwjmcoZ0O0xS/
ZAcZoao2qGDbcqmJCDJS0H23A6QU/FGBW6jDNkXnepQ7HH56Vr+aksjpiJd2qfzAaestqkEoisSj
FIGICBKiPsZXo0s7ZqVWkXtZgnCnuql+Ioddj5jf5N4i0EjPAlULcD3xkQoJ7rxyeHKRQEt1Z59n
jSfXOBUBR62DiDzQywqJni5W0VDtvGsKoM0pt813FruIOgpmLy5ava4gcXTzbhhzLHAs9O+kVqUI
PCq9pMXJqKl8DOPRznS6AxoGD3JjC8fzvMyWpqe8Ob5Rh1TFPjipv8gNvU7Wq0W5DKMWT3XLpHt4
I/XtOe7ScrcTEXaED2Gs1UBU/CRrLcxQGs+MNhOwWrk3F47noLGUkhdH3qVwzN1IJRuuv27s5UYX
rrJ1jG16jlyQjybFk55MCBThXiU3thCqMO2LrKWy6i9qc6lFjbvBdULqe7oi+GgOK8st3BSmUtqj
9YAyxBa2seTgwlXWVNN67prC8iPLxis5Xq4a/H9lJsUVPQdDBw9nyNCWPzbLt3YojtijSG28rog8
qhGjSFN3gQWl4J6XjS0+b+0sRSTU3F+QR7mRIc3C6LGe+sqcnMfGeGLb/f2OhZ7V2+As42BxEljy
kELdp8i2L91JiijLWwuHqNY6zmQG8E0jr0c7IfReAoeTWu5bCqGZwGaDC897q314dDrnajDk4tIV
cUdNoLWpkULbNHBv8+sErw8nd3dy7y0EJlqFXZ8Ple23y+KeqbF+P+KpIzcpIuYoxQoIWAYiAm1V
Pfa4JC3FIJURua4Ql9iIJtVYASLD7e6htrVt6Mn1OlzRazuO7UE1YtaJjRzPbh7MPfqDciU9NEvf
rm8USRFGbuFuwSFetkabfsSHrZH7mCLoyFrCNLQDh0UYqtduoe4XRZX8lEJcjhwOllUvNhqMyYL+
S4c9ThvpcrusK4QmH1MdzJAXn4Lhkcr+U9XYH6UWuAg7QqB81i1bZ+gR9xMHn6K4caTOY1fEHSEq
h224mdl+XFYX6lxfZLUjOd9CXI6zmyRtMkJgd7TQH5r0Ftc0Teo0/qmG+joDCtMp64eSOUkX5SJ2
BmTxcFaVmu9fgEeqBRS958VVd0l3KhX3uVSkeOCaK0KPnDjMzSWeLH9Gb8h2imsrL2/k3lsIzK63
METDHxqT9vIyWBQ/deQAzK5jvY35SEkDewHD7NdE52HdUEJtlsO+uSLyqAuzrMUbCnr52DwGvXrQ
m1yqRMs1/u1721U/z6YxWj70nAKFJOztqlJyCQrnpdOrejoOzIk7A9TNE/VxwFPxk9y3FDLZYGyR
f3L4ls2EOpWVou+Ek5zkAhci09WUYphSSPdK7V7ls/cwyikRaK6IPFIh4JV5Pth+3pcH1MxucDuU
Su5Jnt5+SyV2VAWU9SoVUDkF+n22B920jM6lZlwEH4XIwXbJusRns9tbk5r5SqhJERSZFiE0J0Vz
2hL1VADjj8g2RRuM3eU6jwidv50XDQB93GVcuOcAh6yU8vKQe3IYely13w6O6iTGputS6ZVxeUBS
0D5gqVnJnfa2GJ4682wpKDRo2nRtmGgwyzVQMCl8+97aBB6DILJ9penPl3k8C7pKLm8TQUdtrWLH
nfS2b2b61aCHPrg0yfkQAlOly4ZTIZ/SMe3yTMd0eN9Mtdy9RAQclZPe6S2CfH6mhxdBnzyk6HRK
xY6IN8rDIkY6Nia/t5QPRprOmyTFrEhucKE9o63Ex6AgRXEwZT54bXicm8aRm3HR52koUcDVK2a8
sCckUssp/orZtSeXXYmYowiLRzcyEX2pqsjZWkab39B7CyQ/qBCbVanhkornLMKPs7UPKPd96NPS
+io37UJsBv1gjj04BiQDDH3bummFzFkrVzcQgUfBPEVT2zN4WgbfJgfzXGw/JdeLcHRWOn2qOOTK
ppfjtBlRz4VWaJ26ta276q9FVVdEHE2m4tBGYUPMTSO6wiUcv+Q+NzB9nOyhksvkROxRXZk1vwHG
Kb6511HdbDr1lAnNujh+8/4i6shO0pzDYt0F0EvGYDEctqM9L3I5vwg80rFsXlAnZPSI9DAN6mzb
41kslwGYwilaFQzeaTZJf2Odx539MBWOFM7uV2+APMRQ2GJajME2ryM7rx4x9I3upWLJFCI1gWaF
SRNL0nCtzyisHqqilarX4tr49qBLlIykpUAmrEOUdpvFOtliVcoVPRGfezu6M1VOyDrHYA/hk23Q
pT1y54vknAuB2pTZgLIsnxMteDxb9QkIrLucsqp6b6ELZ6nSFLoTK5RXosS6JI85sy05HJkr4o6y
MVZGI+PFrbWqgrdCS2dfk+tKuqIY0TiFGANX1FTxJkQHetE3cA2DjdRKFMFHZrYEaRGSiHqICe8C
XXtGcfZRbmwhPJPJjhaM7rhszcOFhjZbMJ8iLr7zMQ0hx40Uq/9rqXj5fhqMH+ow3Mm9tRCb2f9w
dmU7duLc+omQbMxg3wJ7V+2ah6SS9I2VpBMDBjPYZnr689WRjvSHv9PR4aZbihKKMvbyGr5hESqQ
Id5aJ7I9p2X13fA6Objcu9M5KNZPccOwU9x2ERUApPDt+fnvL/6bm4jtzmYcrFCmTUpoKC1l+dZv
Rt7hdqrO3TQd0iehfA9DgoSvSrjB2tgI5PlQp+5GjG48ljXukUhcLEllDLwetZcPGrJvS8KP5Rd7
JFI56JAFGx7NSQreG/9Wt9MhECnfA5Eo/Jjg3oY1iS25n9DoS2Wvj6UueyQSiXptPMwwTwEUa2/m
ZePnWJtD+ieU71WJSihxlBAIjU9NwKGMjkYIjD8PCfzg4bsTalTcxqDuYKACId9LFwL7ilrGHtsq
e2kiUcuoDd9Di6jYV6XnERRG6Ev/+0H6TXDZo5HmqORd5fDwksP4xbFbrv8ELfvNGd0LE/WVVwrS
rNFJaVhCZSYK7ffFwJM9Y87Rg0F9j0taFznI0OKnzKqu70YDr7JoaQ4JxODL7i7SDsbYQx1iUy5s
XXM/JXOhwvgPme5vFmgPIeoAVYcRAQLkHEzmZS2/p3VSNDaJ/vD833zbPY6oSXu05eX7yyv/mvTD
BaZcx9KXPXooimTQqum9t9iHY9YN4aWG0vSxi2OPHxoVlaujKj653tyLbrsuGT/WE93DhwDybvsl
wXtXpmYAVTn4vAz8WGtxjyAa4EYB/W/0ct8l6U+tITcm2I6Bqvheqqimg3Nzh4/pu+7eUfOYNOIY
1RMU1F8zXRJGU9DB9fNkRPWQROo6PSQ0R/keQbQ1diMwikJQ59GLj9t7btL/nz3k/8Hk+B4/FFLF
bRShTQwvkDSr/fBpWf3B5H+PH1qCcQRVH0syzetr6cqL6PqDTcs9bCiOgn5YA7w4JPNh59q+Bp0+
tr/3iCFKI0hzzIiGqQnfsbHbOYCM4LEbeg8YerdJUFOawKSIQ3QqIcHJ93Y7duj3WkW0HBYuDXbK
KMvnqfWwzqAfD91xZJflonKOYJ2DcwkwwstKiD3VoAgV//7w3wTxPWZI6xZwBABW0CQOP8mwzMCF
u2rH7dj9vBcrAjq7nMYRAqFJ6VZoLhj30rNZH0sV9yaEboDrCAw4opNrluhdSB+ArTL8k8v6b+6f
vWJRkBCjyfvStHp4iRm7JOTYwCLdg4YCY+dBSxwhrXuZwTHuSU3iT96k//zecKP7NRwKhQS6mlE9
T0NzU5vmbSuPgdfSPWYoWIBZ1gKf07eihw3V3OdLOh06/OkeNWSiqRnpiFyun4NicN3tatgh0Dpc
dX5dErimoZpLkaqwbjMZs/AMrOP1x78fod+t9/uf/weir6llSmDHiWJO6Hs1fDYRez325F0JqhMy
bfV7DccrV6RdvAHmOB9DxKdif2tyFqQUfQq46wT3rXlbov7DsdfeNYcQYwl8IxmeLJJv9Zj+mLf0
27FH7xJa+NtF8whB0hPIaQKGMw5Whcckymi6Bww1nHmmuug9F09fMIWCOd54SLYfz94dSj9NCXwH
QwTCyRBge3SYAYB/CMCS7jFDpZimBcaoKFVikkfGPRqfHArg6R4x5MJqVOEKZ78t2YDNduOzXdyh
sS1YkL8eHAL3KcYZ1htWL2vW9yxbWdceuu1TvjuVEfcajsHvN48exudas+YDX508+vjd0Qwm2LHJ
HutStyyvdHjfimON+HSPGRon5VsK7APiydrRLIClwS2HdZg/lKrAfvzXZbcigBRcBJvGdZvhjVYW
ouTH4uxer4iO0aY5GzGS80GXdVv5vWTroRZlupcr2mKBeSrDirdh+TDBGfaW0y45thX3uKFpoESQ
BS/uk/TBBfwV4uOnQyFrjxqKGxmS0QPYPDk9wepLDf5Sp0v9J/rRb66fvWhRnKwqTiSgX6md3pqw
LTGBbg/ulT14aEsAnW5LoBEXyU8DUw9yPibblu6hQxB+DUw0YDbcD1N4AyNWktOoXf9w/N9jyH/P
ynDb/LrJXZBoN/cjcIJhGeWi7tkPFVZdlQlXlge/7O4GLT2smgk8QaACAD/EIZ1hU5l2f/gFfvdZ
d6eUlOuGWhMoCNIM0X0XQJMYhJNjdM803d2jHV+hM+KxPGif3a6afRNDa469+R5HZGlSV5XFBHSI
R54TzS9j3U3FodO0RxIRzD9b0SC5XW1STKWs80gn07HIuMcRxbDT4CV5ZzhoCte82lbgI3k1H4uO
eyRRa+3UDuEAywdfnYlqX7ftGJUHblK/bvd+gjkg1HQwSpQwjVUVPCrlekxfFRXyrw/XbaMogi4A
OWJ1OW82W1heHf2iu5OaLGSZ5hRGGEmqcjGKR5IcG5gD2/zri9MB7WGtKdplSQNbXpr8PbuDW2V3
PNth1lrNgIe0tRiyran1qVHBsQEo8uVfX3xVySAWoC1PZTSXGSPVbeD8MZmOdA8mMo1OVwUvv5OB
0PRDZJQ/jYkaj53+PZ6IhtazeKF4eujgwllND90wvhw6/Htz9c0sdQ8lZXg5t+tyk26OZ9VSjcdy
gD2eaIhLVrP2PUUfv4e1+NzwQ94jNN1jiYbFJGoY3lHJq/zaJKVF66w8JkaVxrvTidqzhZ1mg56Z
2gCUTat1vAuSRXw8tua74yn6oNUj5kOgBwLMQlx8De2O/tgp2mOJ4CUqWiOH9xECu4JgKSy3/8Sg
/M39Ge8OqOzh8ompGYpQH8v7rXXfOJP6WFW0RxI5JBeaeuSizA/BiXT+p+3g53hoxf8LQTRZ5eSo
0WTxojrVyVADvSGO6dGkexCRHhY9Co6nm9YWuo7WbO4O0pthN/hr3ApdCWfRFc5asMdwWU3ZF1ZO
h9AyQFH++uyu81okHgVd78itHsKvXOmDK767PSksgUT83kekUj69PzqJ5/Oxj7k7nUIJQ9yASO4W
Acfo+l5F/aHuZ7qHDzXMJEE8c5TmcnL5glRINGQ4Fsb36KHOtn7YBvBsjK6fpBnu5z/Vce+L+g+Z
+V6zSCkrkq3ekJlXjJxgTxd/8zZAN2cr4Xd+bNX392cnSRCgxDoB8nCRlumsQh/00LP3CKKAzG2v
2xJftNTuudEbvQIcyhT//vT3ftA/rM4eQWTaIWbSoDhv5FLfmX6UH+JxAsASRAsY2YomTO+aNKI/
lz5hB5tTe2SRa+VUD5NCaW3bu+29ByOhzfaHGC9+8xvtzu2YMHi0VbhWQR4mH9oxbuEMLfgITugC
NbnTMC9wrjbjZrtcyjSC4CEL7LGNsAcfdWsrbMUDBrVgBRv6SLwNLmZ/+FbRb36z9z//j8YvqUAp
nlp8qz5MPnWj0zml8pj0c7oXP2KwNo+Ekuy02FlnWxqFRSN8eux47wFIGKwH1bpiE8c1eYz6LbxO
1iE6Fpj20COoMy9SOLz6sI6XqQfeU9JjF+8ed7QsJjIBrd8nPmgwYbvOz8ALN38QRPjN4dtDjxLY
8Iq+tvy0gNhgThWn/CPRHUa+k6tgyYkrkwzn1DQr5h6+5eOxq22PSyK2W+AViRaO8FEMs5AoEHeS
GkuObdT/wiZhHgkjD5yCpJ76zPR0zgKqj8XDPTRpE9aRVDbpifVt+GGKfP1YTWNdH9upe3ASq4jS
QYXNlCZlbhXfMtvTg6OyPTYp7F04K4WFaea5LtaS3fSqPNhN2GOTkiQQDV/xcCrq4UyC9qvb4F3+
7/fEb2LPHp2EGisYp+A9sJVcXjXmzTK4lx979i51ngAr6csV14EU9rnTbftINaGHMHjpHpJk34N7
pRrYmJIJuWfC/3rn4fz7i/8mtdgjkpaOro0mAvi+cvDfYERUkwyJ+cAK1zfr67//kN+s/B6WZHVf
ahJgdXSwwFM+chk19FiBu8clEQsaEXzroxNJRp23FYDJpokP7vY9MCkhregWi+CZxExlHXQvz2PY
1n9Y/N+ty/tH+Y/bcGFtlThYWCFzmb+FUt9BJf0P8YvS//2E/5AX7cFJSvCNqAmNaDBDuLxTNrEu
q3gdBpl3XqVZNbbJS6W8LnOadHF3bTq2dP1VODk/bVm/blBWBVylXin+bAHWvo5oeal8uv5cK5OK
DJhWXSgl/GXqXLieyzjQruhXA4zoCuNxD/FrDxGveA4MlE98lWYy6du3bqsTfhJztbRFvU1S56E3
8ls8rb0pKq3njwvptboHKCz1meRDOeTrOvmXeZ229GeoW1lC1qfW443p2vlxhdla9FCXmid3kBja
1N0WQyr/VgemVDAX3UbzhplQOt+uc911bTbT2Mkt4+PYL7CnJrBpSxfXQswPtjx8OcPweNNALXYU
sC7WSHcN80xdXXUz2hKf7Bqu4gqe5U2Yj3aU6iPc9YantkM6/rjxuGkyzRJT3QgS1eTB1CNluejR
Y7wLurKdn+JxMAvLSoiVxNhWtBNoVTXw0GzzRjdsuvOjWKq/ZhrS/qJWnXgKak8yVs8Bg/fJXRlu
Hlo41JO0e/aRVz2GaRTg2Sz080SfR0+MvSDPUjxrl45b+LA063aG5yeskIt4lI09RaXq4r+cCeYh
zcbah81aWJJazqFDre0MHXrfavF97gdJf0L/fhw+sBR4lLu+iWfzGERpIG7HORDto+fbhA/AJxit
Z/DSnUycg0S9bu8vieFKm6fAmpcfptrH3aOqY15HeTTACKnPWkc7dweF94S/6XDEOMBbvcnyuiZY
ZSD3K3Xm5Sa7PkuAvXlRPqbzo2tblIapKac6n9vZ2L9FN8vRn9xgoLjOxsHeAn/KHUPOE/OEgIS6
TK9G1uj2QjqnoR8aWbKw6DvFi9H2pC6CraX46nFE4J1moq7MyTbXG5rmrXsY0nB4UFMVQahOteKL
jHivbhKejsi/rVTjhl8oqBtk5EPU5Qlv3xenv+qwCrRgdB5t4XRcfSJb19krJtrgBn2iMUDzrGzJ
aR376IkOLb04PrEhN21XhxldW5+eO6Y0z0QEk9+MDw2cC0UUyy6bpgYdwwai+1/aysxrxhVXNGsD
TBG0JeMVh3XBGcJY6RcQcjFJ68ety03pqqaI5DyuGeVtfzX2M/s8j8kaZzbuew34aMXnAg60yl/1
ccT+rtwUwJ+yTl7TUXQdvHrrTRZxGqnuuht69M6ncVMZmWLxga2xLYxI5uVsIUJRPixKBOcAevvm
AtCX/TIMVN1Uviy/hprirbSGCFvezMnMLk7IqnvpAxgr5SWF0kmxNe0gMtq3YnweVq6fmw7s5Wyc
JX1apOZlYWtCeJE0vIafVttdOrH1z7IPkEKvcSCnwhn70tghuV5T+B4VC0vn8Ry0Zu3PbqTrfEJO
E+sMAgj+x6gMI/ek1F2ZARcw1Leq9ZhsdKDtzBdT6y4fZdCYa7ZJY0+0Y6u9B1bzYvg8/qCbwuq0
qi5sMCmFODOwi+6oezNlhL+OPvLg8hrd++cSHGmehWSNn5ZpSPUNXHFiTGhVbeMzixb+qgeq/W1k
exA0yq6f9dn7rQruuqb29houIMutaWBim/EeWjn5pFg4P4WshnIbG7bm3I7rssCPl6zbx97w5SpF
5/quisraFJSB9hlHKDXvxJY0JF+StQOHrdP2rknmxPwc58akZxX7dMmE5mOYBZ2pludBlOhQK7a1
+G8EHinmMppT+JTHUhdraybgNBZRbS9dXM6sgLgr+E7Ej9tLFCNkQPhf9PqLFw6yy/Apm1hRmXK+
l8BcYuzI3dKc5jVka84rCPRk2ifaX1VNA8fRLGZTkzHwb28pK9l5auvxTaxwmJvXkY/XgwbO8mZc
13V8mlvTS0wCAL1Mnvturf097iIZ31sn1o+r6Gl1DjbQYa9qHoAJn+uBwawK1iHJT5UmFqxeQZgE
SavS4qbxkEy7GGimap3VamB94R20ie7dVIkKZj2U1LfYUcN9yasKZOO5VZiJwUDltA4lnZ/Nu3fV
I4vrjuVe9/SvKIUeGJosrYJc+buaxUfep0PZ3DIFRYoC4n5EVtBCcLSoIk5OrlM/6z5wb2ijbgUo
AtjopRBDHqRQGEPSFqXPDSYJnxLbTd/F1ixDRmufilwKGV/6ivXQc5+X+8gS/1LVEU/yboRQW69r
dmunaTJZNHftLepolTuQm3LaN+QSWSNul25zpJhBx4cTAv5S/aW3Zf9XBFblk+76cqmzSPZJV0Qd
9v0LYDs2uh7ZRky2pJaU57rRos7ruZniYgh98oVKkaDfGbhly3GqoyDrQj/QNxwqL4tF6GC4U81W
Qtis3rqztrKKrgB+qfsMW8/eNpGFujbZaH0pGWxd84B7eJNDEC297sp6czkEAsbymmuR3sPba/BZ
VwXNchWXdRXdsGqivc/HZVzdnI1kteyx12Ua5bOBjUwhdKOemwEe5UVvSfVBhaNtMiJn5nJbNy4z
HiZN2Zgken4IapH6vLJCXzrTtO3tkqZbc+VSHdiXMKSbzwGSwBCGKaQgiq8VO3PeB911Vdcp6nEf
tRnUV/5u6WTMeYzj2hYiVvRGL11dXXG4igynbiZV0STc5iyakE5ZHXefJnjOTpmzuAOylTZfGj6K
2wo83QwKn0+1HmAvWrE6RKQHsUEX5UK5PYfIOLIFh1FmbKW4pCfC64elKdusInomcGierp1W4Tmd
aZqxjrIMP6krRiEfF199XnuYubIlZtdLNXHUxn2CSSRzuMd8VEMXNViAFn52xLfxjfRlrPJp6a2/
d9sopzyxCjY3/VAGyZn1A0h/CsSr0GdIYtR8ocSkQ964ttbZEm6LPvc8ccMDm0rvc+dapq67TUPp
dalEmd64FPlINgz95H+uYROLLNoaGK5NjW3mwsqZN8UwqJDkFUXuAFXshYyfeCkDWwyUS190CvaJ
eKHFfkD3oq/yDZLAdyO03qZrFsvp79lzqIZ0kSRVPmvsptskHcQD+mSbvApiJFdXTWfj9YMYxybG
Xg5nkhvl1vZpKCf2uY/7EGdkDTpkKEIGQ84hrNliWhl2VWEthLeuWABu+JlJiNZf4NDXiIJxotSL
AiOFPLQi3tIM6YC6bg0NQqxAG7oHMFhkW5TzLEXeN4J+8mmwaHREqkSb68DD+zAzFfLWXMRVyx4a
zI3LXFcWbIhpsfpxCh2GU2UEan2WbABQXcei1M3tUHL6AR3TKc0RN81VGlL+WC8rcUWd9JV92eg4
v+C9yTfGJaTqOlDRqwvZoCOfQXqTT9+3aeXhCR7L6J4srZvXok4rm76B8pmM1wm+vk7zMaVCffOt
g1/lVmF2lqnFiA8x75YaUrVlQk4BrEqrfA0cMWdloBla+NH59RbKP37MI2XCoWg89MVyJP3krlJm
mZD92sbctlAf+gT9Ck6yrvdQBBx6t0DuMe2XryI0Cy0x+p9nc20nBOhr2zjTneyowVnCu04Crt91
XAKyhqv35NkQNI+I43p57TyYH7fbWgZVFi6rbi/LEouwGFM46RQS5vK8oC6MonyjyRBdV3PIEW+m
sISQsnOru6ZbAsnJuYYn7Ru+OYtv4e/cjj96gyv0Kk6ibfiqQ5A+cpZQtTytcbnSZzYFvjxBvEXy
wtSkPSdRSj93IXUPJcPdX4R08DGqhdYBlc5A9SyaaJBbIUzn/XVvl5oVPKpNcBElMFDPSESZz2F/
WI0febv1/b2GBhcyrsksKEhLN54Jnvxg5IYEs21L1nysw7j1d7WJU/E5gAN993kKW5I80sXN/HoF
t/LDxGLWY581/WM3jXF1PcJ1JS6QVlOdD1BhN6fFCxPmgKQT8YMxIL66rKLbDDDW6oO7IE2ku4l6
NKPzrRmaHiem77ZsqGMBXGUKIFR6g10vsP6QVQkeKyJl8AS3HqQDtQxwgvCx6zJpQHLBdzqzlawz
GtqQpMpo4jwBijwaP0SuSbDpwOZdui995+v5u4A0oPzutKTb32LCzrU/wxAHlbw76DUjSlR4U8rc
NyHx2Zp2CzvZ4d24q6rEfOu1HeuiWXB7ZXpUKG5V5aqvUZsknxfYKr33SntFEph4pzgB6N3P6uxb
3JlrwQL8X0KaXft5uZXRPHTrE4XvYLnmYmJ66gvEgtLgo3oOoYoaRVNXhLVF9eLKNYRYGiZD4gTx
VasLVunV5lCnD0kGfITqERUWaDdMKLbfJg0qMFqDIIy1aYG0kUCCO0klIJoZn5o1+kzDmqXINDoa
5FHZVOpxojNTPxBmB1PMAnvpXPoh5RceTz008GOxjOKLKMfQvvgSHYIX06V9k9s4MQpVhvKwd20Y
gl+KOCpPMaWqEoDdOLbd47Mm1e0GD43X0CRVfUUnNg2PgWU0LCZEmPqm64b5FbaU8NHsjS+j577S
E7JT9ArIDx+ziJ5SAsLXNaAm05aPSLmnV7taMmXx1rbNzWpnOV2VljIMH7bwJ/AWM8nmTi1fCaDd
r9wrD5B+0NsRepOemaLpfNTfpvNc/TBmlbbPbAjFJ6TwncYupDCe0+e5IWmN35JDgd32D23Pu2sc
Qv+5JI3kGZs8vw6Tjf+sSYpyNSFNGucrWtj2xHSVNvcOX6WvMz149A6z1bVdk231zPAl/BY/wZMY
VKR1i5aM4PMWs3XRVITxED4lwoXmlmGIwpD74HrLVGPiEbC6xocQhLW49OBHKNg5HKB0eRJ9yPT3
hSrjT1B7tBFM50oqcLaQYOd9P6Lb7QICyP8SN/FjKGA69hTDbaTLGZqDJt9QJDdFtTlb3m5LFVvE
t6ZkGSCsoO5WqD/dhUFW+371XtUZHIpmfmejdUQNFXSsshm8PpNPcWP532wJiPtCqLXLY5mCH3VG
qw1Sn2EXS/wKi4nhzwTMUJknsAd/xiOG+G7iAXeIQ5R6LDm0vaDy2g61vibJ3MLG2vMuYTkUBegb
Jeg8ZQsEAF41TdGVgdGGRKW5JB2/4L4BySsChOWCfmeXwG5KM4F+DojxOQmGscIAF2EO8hvTgjIg
6UlUDLIDusi3apC3IzUb/KFpKsMcJR5/mctBpBkRMzd5z231OYFU1cV1cgxzFbb8o/QcGNahF+WH
QQ3JJ+1THeeU6OorSDnbK4d4P15yxoWOyicS2VQy8ZRMsvorJb6hRTBrc8EPWZ/YyoITAqt+1qp2
IZKlZW5zL7m9itXiyKWtV+BaI7DcZd7rGDYS9cRje96QBqgzJI57hXvOw8lolgiZN8E4d+Wreodj
/tXrHmlOiP549BNkSVW+tgA9o3FOcUuhXwOVzLySaLQ9aOGaO7vG5FT7AOIqFZZjOI1jrfkLpErJ
nKdBiKgrcWsZX2CoGcti9EjuB2ywgKKVFjRjFi/oIuXbUraQAkZ3JIth1q5F9xDG6fpxDrW/Vg0n
661TnRm/24VIXBatc+omWG0LbhrhFRNTVoPo8LQQxppc6KEdsihlQfDEhrW8d6zkJFeuTy8bXwJ5
sWaBKnOnpao+tgqeZk+SV1GIHJVOS+4rpZ5JGsLNR1jfPsR2YrCFaGS33i8oqi9smIfbVYaRz1E7
QfsllrhIHUoy/WSiiH+jbdNUhU6RmWRdXIlXBs/HGwwoe4gL+WlEljlVyxt6NAYZdAD6IUqbunO3
wZgmGJeN8/qJdPN8kcG4sawRsn7op6792dA0HQz6EBTRQq7N1t62Ewq+22nkos78Rv2Sr3pBnR+b
JoBkT4xvdsXrZrJlBnGTSr6mser5bVAH1U3T62bOx0gvwU0ove+xmqn7AWs3rbLYuzLN6Batw1UE
6Z8vni/LlCOPk49VOId3kRTP3peA9EGGjC8FwuZ2b1nVh3cNRo8/QG9On0HPF19WjuLixpS0kdcj
bUh8RaJk9Vcw3xhd5oa5eolBGnuOnCyHbJTp+gVksvRzaGZzox0zJ2Km81qi1xKb7zPDkcgia+fP
BJ3ODJgFZGuYoSJyduRBob58ZOh/w4fJYnB7mpA+vZV0Wy4D7s5nMBtscGmTBS3SJpHzcyTC7Way
aVxlqxTNjeqvvvfbnLkVrllLROYivXIChP88ee8El7RWr2Gjys+UY3NVvDJAlESxv4KjH8hSI0Bl
fe5ajU9RwxzmYVVN+JCobf0q0eT72MbSPq69cPRaGPomyJqt8/gzVtOHrWkoGstOqZs63qBExQG0
u42HsrzgwwRZb2F9AXTD3K6Fs+PcZlj++KMMtmUqEiTPY+6DpgKCAz22n2yD7BdOA0MPGv564kWg
aH6shOePAatbi1tnVTaj2LY4p3ZtnmsyL9N561mkT2W1ou86kWj4Am8NEuLmZgzd+TZ4piJwF8qI
g+GGnM33KN7WH3ydeoIG5BoPuBJa/tNAn+rvKJ5q/NNkmHQuEXcl+h5ozaMTWYavoUKDGsSn2X8Z
QtOG2WwYKObNODpZdCKtxyxUsVyQHK7LnV+Wqs5j9Oc/AJvAFuijBEahKLXzX2gR9uY8JQP/gYMV
XifJ9mAC1j6Imup7to2TzpKe+cchEeoe4Tr9pltYRP9hFv67cQ77dZwDtV1n+7gCWDmdwgsYhWvO
mDimTpLuKdsNQWsj1AZzfGzxYEK61YTBl2MDut34UlV9NUw1xlxop1zXE8IRDedjBh7pf7G2JSzQ
OJS8T9NCcxiBPnQqOoY/3XO2Uwr6Y8fe33sj4ClUaFhs0h5Ty0v3rG0X2S7tGsCsm43NGQdIlK7y
2Ex3T9vuNoKgVYO2HTj7AdZaj12KQvLQ19yzttvNJGhQtO9MBR1AlpSfKun/hJ393/HhP4wV97Tt
rXKurqYIRNwW/ZFrr8icZoEog+iqRb/lyaAfsWadwDA/52WVfgwgZjIVNIYodza0uvSFhx7D+79v
2vA89zI8Jqed7mnfwxRVnYVp8GlZ3iNVD+fwavPBMS7CnvdNWbeWEgnbCVqblF9XCdluQovtdwz3
uCd+A61eY7QCSOU8Jy9E3oWi/nxsQ+yO97rWaOqVG1BXkc02lTwFSXgs5u0Z3xhjgvBhEJWUkt/6
uf1CR/4nYN8/x9NkT/n2Jm0kK/HsWMlPlm95nR6z4Ev2hO/KVk1cLzgiZWD+iltMTNX015HFTvaE
b4abnEEZAIJmBk4O8ZwwjNt/HHv2DhjI3FAK9B9Aym7DHxtGeWKgy6GoAeDWr7cXhpQgxAzv9Mw0
+AaTOFdQ1USHQGiQAPr14aihl5bFIGhC/aYuarRq3jCsHQ5dA4nYXbwsWtGqtu+b0FN5R9EU69l2
9OHhr69eIl+YW90BjOntQ7LWedjbQ/Ixyd4oAlqRGPEkIE9FbnlDExsO6uWnYztlB+flDlPZAGye
kxxX9lTpMsrmTflDASXZ074xgE/EVpZg2QcYGs5DcEnr8pgCU7LnfcczISIhPYS7GKYAmJLhvkAH
59C67Hnfk1pkukG+C9A78TYNmH6iFfw/1J1Zc9w4tq3/yol6Zx2CJADixKl+4JCjlNZs2S8MWZZJ
ghMITiB//V1UV3eXUg7rdsd9uVUVFeGQlWSSGDb2Xt/a/+Fnn83OysCZHzUV7Ona2ZV8iMua/Ed7
Dzvnvke2tAn3cduoGmymWn4VRfP0nz2Rs6mpYZ/J6Gqsx91hCSe3mHd51y3Rf/bpZ1PTnyFhSRPY
O8pBdGgYriOCphQf7JgrI/E+FGHn2DdFxhCWvWBhymnAKSV1EzRS1baBwMdVUCAggSoLtasYMX+2
0PrvZ/M/6Utz9fdP7/72v/jzc6OQnUJvprM//u2uqfDf/66/88+/8/Y3/rZ9aU5P1Ut3/pfe/A4+
98/rRk/905s/oFEwVLLXkB3MNy8duiC+fj7ucP2b/7c//K+X10+5m9XLH789N0Pdr5+W5k39258/
2n//4zd0YfzLK10//88frl/gj9+unuqnCkPq75/1z194eer6P36zOP+dcNeBY7oL9xTYBCLEmF5e
f+S7v9ue4DalNnUR/a9rfw1pd/bHb+J3FCegprGF4+HtsVW81zVIKPzxGz5PcAe9oTwXW5HNYEbw
j6/+5uX862X9Vz1UVw1O2d0fv716wv1rhFCKtRVA8/o/JhyXnVNTa6Gi8wTOIC1Y5g3sWMitw+GT
viwo8Dq+cU5WNfb7cYHwIExqB6dkxdgltUt54Vp2ETkDUqWyh/LG5h7dIvPUdpBW9VYkIHfaMgzD
CGIXHzonU38gCn8lGM7uHhZd3PMcGK6s9/92CyKlRYVIBDS3FvOvqizJj0JUjgwrdLKGuoV+aVAB
CBDn4QzBizo7QHyH87ciFKVIL6eQOGQ4GNv5ZpF4CMYboIFCbuLQ1QraCTZ8RX/ZG+qw9hFRNXRC
eS2+QqBsR0S6Eo0RjRRha2azbUEnHTPEOFGy9H0EVgAAbZ01J3us8l3TWN0G8cO4KQbf2bSoXh91
VZkPogj/zXxf36bjYiAx24MPkOOfPw+q7aoZysKNfV2ZuxLFyCFYhhY+76g9BKiuF4+tjex2MOjx
218G/Z8j668j6dW/7O27YARmLA7ugjEuzg+FdQnBhj90JB4m/G+RQtz35TJHjZ+bjVLJpuS6jKCc
QwVhHB9Qiy0OM1HPv76Ntyve+gQwnH3O4PWBJ0DOUYcmU3BGMH4fTyOKBBZanAX2VP6wuP/gORXM
VzP90Wlyjf/efnHYjXhQLDrYDmx6LrQd0fZ5AJbVQ/+B2pXD/McKlGrn1x9d6P3bxYWYA+MUSgny
IysV8xdVbK3GtKYL62NPwlwzWOjSbJOG9pu6dbzIcF0Enfadgxwl/WB7fc1FnH9JgcXAgcjPYe55
QiHBm02VGnqYeffQcSn0M/ThPBP5XcpjdJS9U3WSBKYEzk2WB4gJP0qS/OzLC3x/V8Acm717yp2V
Mrhc6T5GCeTRTpon07JH6aIhSjv14dSTTV2zu18PpnWHP/vSQthYs5nrcU7PhzTsnSe7HvIeLlId
3ec5ehmwwlf3v77K+/HjE4HFnDg+FQRr8NvXOhikaqEZ1jEv8iyahVdjweq7oC68j0DNn7xGXIt5
2FmYJ1DiOIt+IXOairajGq/RO6JCed8S+mJltQxz21ZIEOu4tdEPAqWryOm7D2Lu16nw9oH6qAcD
fcH2hr3wHOjuvMXnGGE67l3nuy6aC9toVHD6r2467NCkdNMoWFznhkUy47e2Jb5OUswhXRwUHw3d
tinY1cEv8rD4yPH9J2/hza2dTa6+q7IxSXFrgNwPTi2uhNd/w6v5YIX+yTKJR8Btx3ZcLE9YL9++
bVTUfQMbVR1Lz9yix/3Wb9yH0tUaFc0h7iy5yezs0p8A5DlFCqrB+P+eZn9dI3ELWKBhQomwxOFn
WY9cIlEFlQYGgd82EBUoEU3K/chGd917371rgbDCJsSBTvxsb7YbWVaTPeIqkt+nM7/ry1XsCRUX
qru/nkHvF30fe7+AXf/a/+wd3yY9+H+2dNCxuyi9W1L+mDczqqWohG9H2lOI+6Hz+vU1f/b13DWy
I9RlHjlPSglNCDOy07GnhrtUCCTQM/2t9/gBtcnvv77Wz6at43LGwfvjSt65xUprQX+UzFrH5SzL
qLJaE0IGVIXp3JgwU3Laqj4fg6n3H5t0Cu1WOf/JuIWqCt8WfWzsd2b3w5RYNmAeDX8H71Jgiz+u
mfENYIEIXqMvM17LBSEyj0zebBG33gDcsj545j+dPN7r+m9jH4AT3tvJA2EG/HWzWsfUNI9Qxtzg
FHU5k/5OEfWA0O4KexeEMPSHl8HRzXx0Enzlcc7HNAqUWKQQY0FAdrZ8QlULlVmX6njsxjmWo3Uh
CrvZFonM4p7Wm87r4rHIiw08N6zAAFy0gsylWWSh32Xfu15QzyQsPC6DpLWKHQwX7Eg39Udw3vvB
KXwbgg5EJLhJ8g7JhLVstlCbYOPy7vPB9Q+gZLfcn6dgGa0p/PXwfL90YitZXfgESHpOvLOn0k0O
g+yqJLFAKfh7UeS31G3cH6P1UXj7Ci++ff6Y5LgYPP+og7bJZ2uKlCjsmsKzYwKbZatUjwsgoXCu
uyuTIq7ME9RmUj3XGzgQHUzqiIgKe9opCDMGGyXhmruQr2UGCrGCf+2ZDzHn5KWBQnVt11MEEyTL
rjWkbYFXVn5AHaMjtTacdgcv5LZ5TvuPehmcvytuYyvA5o+YZo3cz1fjaagzprIWIjocoNBKovKv
DfgTyF69JMqn+qN1+Tyo+fv14JqMkycOkue1ABAbcrSBO8Qa0fmxkTa97tKERb8eE+dL8noVjxDf
ByLnrDHr25laejmpcrtaYieBFmRR2TdoYr72nrroIIUV/VJ9cMHz+BAXhL2fwziCGhcHkPWG/hIc
GzVlPiXFHDspTx8VnP9jSLCeHE2eSVnooBrhvyQb76Mc/Cvp9tcxuV4YMbG7Bomoq56bYFDp9xIi
AhOXba0DhV3Iady7BBrnoJg69+CMKpZU3vvLj4z5t7Wdf0IzhYsEEdDSVI8OxGTBKLKP2hGeT0rc
Fg4KWKM4oByPnbcnM5DYdjXmQizazofsMvX2KkkFaKv5I9OIs4oXpbgWOiC9HoAElC78LKYpZmsA
Qw1lSk/TMtRIIwKUUpHHnQXyurqIF+7YEVvIE52SzQzhWYiTH7RzjbfB8IDOYMq//Xr8/WQ4+NTh
6+34iLPOycoBdk24VmFi2bEe6qmyAvqBTumUL09AKB7lkOaQH5bZ5tfXfbdVc5tgk8RJkGIJXg8N
b8chcjZYz42cYCpW/CjZAqWI4FVRRcJABub4crmY6qE5MnhubEaAehy1v7b/IGJ49dF6OyoRKBDf
Iy61sWCev5KhbF14P1ojutNN7neqki/FmH+abGfYQmfwUkwDuxsR26xWViK90VLNu7JcosoR2bXl
631Rcv9iGItmZzSHaJ6naR3UVqOPrWf0xrOW5ppbOvukFovuC28he1FDo9rYZf2Fwnpi14By+Nqr
xdkCyRDbARJ15B3qdtNyqJkgVQoqMCVw+R+rUzPV2xZ8WujMbQUdSe3sjSe/1civHQhSYUi2EXMD
+R9ucvAiIZ1mA138Qzu55gY6nzrwoWyElrCjp7ahMsjHsvlUdTDSyUTF46wlMkIwWiZROgH1KIvW
O/W+RFaE2do/mokU9wVvJN0qDtHlR4HL+tbfvg68CYRPOPMg5fdukbDmdpZ0EFMMiOqOpt49Huo3
SEC/guiDHGVKccbpdi1343S2PkiJvN9gsCt7AsCdi/VRnHsALa30vaLUYzwB3f/ul21y75Ck3lWL
/UCBU34QjL9S9GfflXHfZiBuoQLD4v92BlT5UvsQF48xmkYlDwNRTlDlAHcqbifP+egwwBqmtUKn
tMwNm5Lpcwm9zV1Wan5MecN+jHLEQJTGOvZVBxsqSHagH9Ntk8Mjfl3NCns2N2AgnVDUbR72EPbf
2OjDslUAMmBDOuTbX8/q96uJh4nreLZAXs1m5x5qJZ1noacJswkUHOrnOr/SIvc/+cpg7LAs2fuj
SUHL8dL5aOjgFb0fPEh6YPfCHQgXm/bbB5qRpE+TBGmIBIBavilkXQSE+tXeafw+g9ktU1/QJq5j
UNkavtcqp5BtV1b1KaFV/d2Au/qc1oCKJtSk93VHzdWCggAySMXgHSUQsEefQe3pqPFHORgCXtjv
jkAQy5M/EZyc2qSmHjSXvtihxzokUDD8aK5MS7/UhJxsXpIdWr55R8h7NYiL6n4R1ZNb1ynmXd/s
XVAcnzWv+Ne5EdDSNk15CcrX7MtE852iTnuFltA8RMQibsbZU6dpBVTDBFqNKlbosLeH/YHeZUC0
7xqbN000rm4F2G93NR3Ul6y3yVYmrIaCdQCVU6t2DHJsM49Z1Uz3yNuIuPAKR6MlVZOHqpUpDI4a
5Bdi5dp4EFWlm4u8K7tPxprx56QZm2MipwV9trtxebKKwXpCnE3uusmlT9S0A/AyUWDXJp1TxbIn
6osphYyWdjLXhRzKDSzClr3dW/knSJ3nazImTTiCvQyszoFgrpeSRJnD+VPmDKuJhjvaIg18Ct9/
VfeNG3Vt3Z50imzypmjrJMxmaS4p4KiIZnbabqSC9DxMLMth2znp8SzY1N1B+6lhe5Pa6ssylmrT
tRWcSleq8URyoi67AZrdQuf1V99tIZ7Lsn4DcJRHImVgaCGpDUbGexnrpihkoJDW/YJYhq6a6XwK
Mk7lDvQZj2s/BcLnNu1hLqTcOXlbfAdWP1wB/2YQWYoqWMiUncrKyMPsOfmWyxxCunqRoW9LN+zs
CkNtdmWcKXKZwWZpgBC6yKJ+FAydcTrfOkBBTV9MP6sOgYQNLHDBiTeN/R5prm1OZ98LmaPbbT8m
4EmBOjbIIbERtQqHeAVid7eE1jrz/XZnCyNiWWRWmMox36LNl7v3qzbfgmMcTvbM8kMmU39X6m65
sS0nAzIwCoio06mcDwt8Dq8hPrXChSpxUbiAERaZ3xJZkIuWqnoLhNh+0MKtj6hcU0Bpc7LptE2q
2M7r4WB00UZtzQR8HsS4MdrnX/OBtbul9kwbwuw4C00xV5/zoV6wvdbzZWJBbes4FqwJ7Uo4B3Ck
bZgvPCazP0SLYRYmGclvpGPUwWu4eJhHgDk6oeZGW4gvgqXx20s9l8mmGctQjTPHE+nJCZ0C23BB
PuwSKHps2m46NBCCn5oGfDSEnySCfD7fdnk19Gg43fgsgMDZOvTz1J4ok/oW0+TLwLUbMV+VkYUz
xbbXDt+LHkwoNMfWbqF9Hi3U4nd50XOQ04l4NESaGwNI/1lBIIrlavI3CovmTYH88uVgqz6CpaR/
mquSXXKejJd6WPg3B7vAs6gtvLqkkkDG4Oz3+k6nDtawJcT6pyQ3Dc5x/dwcCWTkZsf7ooi6SuPo
N+djfwlkBNWqHCjEHUGF4Gau0QuQMEeEeW63R6i+509WUcXC7czVAIT4BvRKfoRzVrMZkdjfOBzg
nOX4FoqqgoXoWOwfW5yGD0UlnyaYJA5Bn0grtK3e3aEr4DWDVuTkKS1iJ2fyKscR9apOC8C6yDWi
bu+AGPjUN4t7OfUcXGJNGgSLsqACuAkp8goSY/eS5RRd7Vk53ddWG7NmWW7zSZITlxi/uIRG3hRo
Ahp62m6ktXYh8V93wb6vUe4ahzHBgSSH00WcYK/9UnL8bt356oszaHns3AxGpqauQRtNzdHlKt9W
/iTQsqciOYwwYEocTngQjw0cG1IomUe0qm8GQEvJeGjLbq8yH/gLPLg2taLtwUM68ZQXJbwtJHTt
QJzbm8H3l6+L7vLPbPbm61pkt/XUWC8MTlRYe3IaIodGTsCQ4PIAkWUo52W44kmXkT2abw/zpapz
qLdVJwnsB6Tin5SEdcRuGWuo6blUh6UqnA0DWofdGcWx+5GPJo8NkAMnqod0NLu61ul1XnpGbHgv
hghPeEKrrwGGKxGytNJEvqusYGpnNm4HlvJNVpgU1UCUdw0Q6HHZq4WoTQIK7VrBJxigYsvAvEt9
Xxro+TOt2Sc4LTQvkljmc5kJC5fuxmkzEpN8di0P2u0MNhebqRubR4nsOAe+YbEmzgydN53QRRZM
WS+OPbe/L0PD42HsN7BGgPx9bNsCxhGAtKWRn4Vdl9s8QZMsaF1hS4FdZrpCcnz8CrK2eCrsKr9r
lEk3Ve3SIhRmcvoNGqd1OVZxa/ligZNtI6/ofZBoIIB2FPLry8Qu95Nwy2vUR5sfS+3ChIzymgR4
XtM9M+58pawRWZF0MmHtUagJHKncA8ngSQT+YDiOILkgLNiCBptiALXe0ySAYo7UNfdJItSyMcTK
TknjuS+2nX9TfOSf0p7q75YqEScOoKDvDYx8wAV4s7lSxCCqKZTP75fFQfWwofZJKVnsBWw5kHjs
zR3OQTzooNQ/YkstvwyLLYAdoNkCzA0qLGZVqJv01i7GI847QITRhD0UXXostbxmFGy3GFtxYRlM
1jG13T2yjj7crSAab7akt1DmVgBjLWrQl8wuna1Npj7KUIH8auRS5Q+8W77M8A6wN9ik6xRHnDW4
QAOSbd41mJ1ZJg6zcQ4pwv5dZTScTxnOPFsNfqmE/UsScHSFrIPMabHLuZ2LJdhzNbZ2XqOOgGfi
mytQrBkwoTUKEkOabcdM0X0zwg4EpG/V7ojJDz7u8RLhSneFhbQMeM8fQOkijtGlODKXgdKW4/UE
smyDrVseTb8cbRA7UQ9d+J1ENE2Bhm75gJDaKkeyGbNyN0x9hQUUBmk45nXB4PDPdVLFU4ba1AAy
DBuy8yPBmNpRWsMax4aiBbh+DE8btlFZlQdoZQSHjmZ6ZCBhduXa6MlMChekRfaAJ1R8q9qsDora
5pvC5+mpFS2ia1/sCzoCqq+c7lMPJn8/rEkj3WbmM2NVfujKFCuQTuYH2y77YwNKtm+qJp5KAFVk
spto6EwNZhYif278Yg/4ZQu+cgxdWLjECoy5MnPkpfIOk7kMi3Q5FXCDCFdqLu4gDusZUGV4TXjX
fkJguUmN3ezNnA8bEJv1p2JS85WzqK7aaK2y00ywglIUDK+1zOAEwoh9Wmb5CXvbYNYngwh2RrxR
oa9rPDGofnLOqlBgobumZkAttazoBYzC2xvAhOLCJ9VzMtbzsSyRwIrYwPwLs/7A1vAfCcElw0Om
SQmkmp4XZDn4SUB3eofVfwj42JpDBjtE5MPS4R6fcxwxuw4jqm1r1p70T2n1NPOcbmx0OI4ajNrD
UMyIyNwk27Ze6SFOTuSFM1CGFUvhHaZJC8F0dTK0JifLw9iUiDGswal3SZcAeexEHSSO8PDr07PL
LJCsYEtOWeIuEUUwuIdVkHtvJU0LAiadb8ac5Hu3L+yrdEja7ejYOOTAm9ViEQFqAdgL4CSWTzJf
8MWptq325ns2KdgjiEbeeJJB1tECwQr56KDZsd3U9NJN6wIOQhX3yqCxMOoXHNwC9B9qj6iR5DoQ
8+zC1yf3MHkG6PrnkNR2sRHZmMWp26VFOAlBIwmC/QXGLmqKKgbXA+iDEwC0VtuzqxkGORg6vm6+
Sl6mt6NVqH0vjWk2aTL5aYSUxXjdKZxzQwmrnFPbJ9NpbByzaR1LwVV9TrBMAbWs7oZSWhel61Fs
9wtDAACqFDkj5DChr4kGb1FBQvHq7cozN7A8oU9mrH5YsqXeBpksELbG1pGT2xyenv6kOqhSZlVu
J4/6F0hFWYcUHNGGFLW8yUs2BKRF78OsYvXnarT61foC9k3rnk+yGuFLmeOhLnrGwtvzxo9GB5Gg
h11wb3UqhaN63SPEXvJdB64dmVyqYlNa7clUIqxXPnrubRMgEeNvpeWj/SdqQTPc6uJqbtUGbIyf
hB0Q4njKXb4bs7SP2Vyq5xnDK7JTjhb2vsU3FFEjavs97Elw/pytK1ql3RZnBHXxKqbpPU3iYqnm
MSBJYz81aCEdMe2TQyJ7hcpY5ocKee4ABxx/0y01PPhzKJUAR0fdRBHUuSaLbJlMT3aR6k3p4OXA
DeDQivmE0h55WJT1ndcyfRgnN/829ra9WYa0eh6sCvIOuCEUodfXN1M5pIeONtkFGtlhbfeoHWVq
dgPqTSCt4ZpBboWX5iZUCw1ma72ljiHRM5YXPlx2FLxbdB0OYkxCbY0tOE5nOwF7DfpeWbtWFS38
z/lwsJG93hoqkgMB6rtNrV5FpE7sKPUVJqtGxclJa2DWWKwCozTOL1YnLpGgX5wwWzR0Iki67mgv
DIwxrJyjHtKg5Rk4p7S/c+aFZQFryDQFsKRt42IqtxopkUthI0OrXXogbOrBpGmEt6k74CkCg9zD
eFVDYDgzuIi442f09Jr2SlmtA2SqxPit0QgFGbb6aFUC+50GspzdLdTLDpZNGjtAGzB1gmMlyjcK
+2kw+hrRXe3iICDv0ilP9gmx06hGSgIZiPk27XJ2mMdUR7kv0nnNIQ/7xCXjpoZrHLzUQMIVNpYk
UTZguGx7ATCIkHqLzABk4YjdYymnIrEDHx170SpowB4lO8IvdNGfBoPjIradcBTu+JyiUo9Op8kX
4XTmNJcMySgI9q5StP8LkRnxgoaVLByT5ALoaR6xvpvA2UgRu1azXxaNLduzHo2W+45lLzW4x3Dy
1kPc1DhRDx+42Cysg3/VKLa6V3sPvGAIc/Tlbqzxyy7sWsLeEHufErh32yhe4awSdmMxRs2UtkiD
zAtmrJCxAia8aexlg/x+iprjuiPIXG1h0T1d+BIJRged/8LET0DgJ/PdrMFw27woYtti/JK44G1p
ri7cusjjIsdQoBmZY3+2UTrJzWUt+xQrYHkDY6keFGoFmxTVI941W4fZ93gJT30qH/CgHmZa7CZP
b2fDjtNQtZctdmRATjpVbZQDxE2gmHMFQpRlFjSAaV4N8wHLXIFf7w7EQRC0LDLgWCmnoPWoBWd+
t5yv/EWbay9v4Yymxtq68WjRBm0qnROsocaXXDAa2qT+vKBG2QRe0U3w+ETyRHSWiWevT8MEuA+s
4YX3jPkkArku+zMGy5FR1+kDhWRRiI5327oWPXR77CopGXhL8PafR+Le+YsDFxzYq50oRH0BVF6f
88rJIw5fHOi9yHKsdVuCJRnFLofxRJgLWAuBIe4QCblTWMKsInSA4351uuUebhg4SuLUjl1UItEy
y+9ITsACQuT3jrEGiDEz4KRl/31I5AarHYach8M10pvOFXVGIDzwYbqEM49/7fqDf8oz0kTw7pE7
aOOqU2qRfYFT8mnNemdBjUZN2B/K/CGZ5wbbd0FPfdY7l6VKy5MNqjvq23Rjw/AMTmlp6L52byUO
vWRGV5hcE9sxKr1HTozZkaELQZ7jwxEaQN3Xm29istRNIw2qBgxHl2QhywFpZtQPGJztQ2q42rCh
7Xae41Qnq5XJZZ+V4htvNHEgrGwEDM8yC9m0EoICHaZtbWGnyGyW3/dI8sDqyzeJ80yXFQgrCVMr
gwv/DTCYCIjTNI2UPWRPHDmRY4s5cc3xDo7p1NbH2nZnP/IX3r0INme4XCZRlpj7flfLOf3EuZpO
FHvydyOldau0W/xIVDVfmDJVX7rKLW763h5JwG1ktHiLgv08UbLtE4jZx6JzogLJGrgYZRg8TUoj
V7c+pqKjH8FfzHekzvUW1k3jfYcGnNd4u70d9kOe7RKY4m1TacsLrtMSRiq+OtaNTMoY5x20iScz
xNo8h+9U23vhQM2kQzdrlsjBpS97UEaooGl0gWpNibyjhHSr8/zNrJmELHDsT6IAZ5OOc3Y1oFHx
baVHvdM5RVTjFynKpejpnKIEgfORuclJbZJNKwgS7QXR9Cld4FgYQFEJgLgyeE3wnbPk0emxvDg+
L7+J1RZh4RM8GgxU53ct9PJh61YKziSV91DPbvrZQmjDm1nEftE2ToDknBX5bQtd+mywTVQLCHfV
c/ch71yk0bhJb7HG3yCjF9oejsQo+SM0uS2QfUSgRjcta7fG1RKCY38PBxEW+L4OOMnQ9IlgmMAA
8iscK7FBNYajCGH9cAuoyuxMIcMNI4RlGeDO78y7DMWG0ADSiiw/RdLXx5xri/4h99s9pu7wrAck
a3Q5dVGTwbLThhRYNS0ygomFxECW00OBrx7wmdILTaxmm3HRxIsp+6gci36fIYsN0LxJXuwEW3QP
u/KNt1D6Mhs4S9DBuNGAQI/BpRUOYGI85nWjLlYB6B75eiu00GA70sCUO3jDwSoyE3UZZvi9gwtr
9waPDpk+pGC72wEIcoD01XipUiwUsD4id8UwiNgeXBbPIwVTTGr4nJDOLxNEZ/bqddoyDCbjX7dI
a128HrjnrJ7u06wmFy4Q8cjrZB/YcwO3MFlSbLuTf8w7dnA8v4SDnLOZfZhhBS207VsHNmW3xCPV
dvRm0OgSUWEAAbTcwppO7LxpMLHj9uqL1A1/qmVePGrSdw/Iq61eL/kMb0DpZA2IfdN9T1AlOMIS
x90bC2niGRHPBfgIdYWWpHJbz+nV7Ncycus5e/h1refVNfht/WqVkOErMM5Q2z8XGaF9CLLEttPG
xIMXp4XO2AEl4r4ukJOGaU+dEHVLcVf3qLm8YHtC0AKPHw6pnlvSJ7aG01Pqsy1vcdQv7fKewFr1
0DWwgSxg6If8GhUf3PNPKvAU6zyEJC5DwRcF77clIg8ZJjiwFVBvNtK7n3Mjwsy4GQ4BMJwtPQi1
unXFcYbme4aGrkGHosERjLt3id4mQB8diD4RHOkPBPrv62aUQ4lNXF/gOEjOTZRdu27Thadt7CDl
3UFpgnrUdYIDZlC3mQenzSIJWvQi+EiQtFbEzl4hBC5gJNYqJIMM4u3j4BT2hX6ft/HSkPIgmqQN
ZmZGGSUZv1PSfYI8/X6Gnjj0tRxxRECgTlEwCPrWr6/KRZVQLdInpB6KSxQi/dMEd9M9b2c3WixU
26rFaSCftdcilSYoJhhiIhQ7fmiIbwNktDkiNYVlwE6dZ+B8pwSMRkAUiWHoKLbVAtkeRXkeFpN1
9WzBfyniZYHOdaIqsC8sDY7djN0hHQNng3EZv+iCLJFOqmFrSVghQ08EO9W8+uIDPUiDURL2vGDu
BJh6zdFb0o/60b5T3nEK1TVoFAFtA3uv3BUzeqYYmC7FyqJzNOl5K2whTsjEF/B3Y8gGtYxnd4Nv
5Vhuiu85YXboSop+A7+enu/kSxBWOI5wIPJBCedd89MRP1H5YDdxP7vsmiXwqAX3OF29XuX/NcV0
mT/rpmt+9OcY0xvy6f8n1mnl/v77H0DRe9bpRQ9vSKf1r/9JOjH/d0jYBMrUYJIgCVpbNfyDdCK/
QyiL+QjOBy8OQeM/SSfLBgQFIzYhAG5APeWCoPgn62QR/3csZ1BNCAFwEjyH+Hdgp7dDB/IsaqPh
nEd8AVmO7Z8LEzKapFaqZQqJ+4KyOXogb1EF+Mi44O2a9+dV1iEKvYeH3WO9i78I0bSanAb+MOnq
W3xjSX+rRP6UGX4J22QBD+/xynKbH395C1d/X9n+Ct+s4rZ/rXd/vyan+BdQKE43580mah9FCZ2t
BljJjOO2lVg3YHGSC9otyBaN7qWBWOajRfYn1/RdyN6AEeCf8941Ezb+uelGK4In8Wcisv6AE80S
COqWm19/u589UQhMQTU5UH+K816HBBZBPPVBlM2mmx6glrUiN7XL05QiIp+xH+9ce+o3cNgtP9i/
MPTePldcz/GgI3tFXqBwe/suxSJRPvEQCozSH+2o8XpyWzUA+hDvO9nwwRN9Nz5XiQeYgFVR7kK3
y95ejXatTjviAUGAriwEvDVuKsKz3a+f5k+vgivBtgMaUEQ4b6/Sz3wuS8k0mFOTXKKzGdTJmaPi
f+8qEAWCy0NWlUK0stKNb68CCYbbeTlqj/CNnK/E6Fgbh0Cg8eurnL+f9So+5hp4EnBn2FLeXkWR
DCa8ZQp+tocPVFOR6bZxE3ZQLUk+kACdPzZcCnG3R6CmhMb0nTFC4dKewhm7iyEFgmVoilzMVI38
39rdELshXnKwwf0f6s5sSU5k7bKv8r8AZQwODrdARM7KWZnSDSZlpnDm0QHn6XtF1fm7VTrHWl0X
bdZtZVUXpSEyIgB3//bea/MFs+CS7/z7G4JLDYKp6KH+rI5MLRv5fTX77zot/sN7CQmAuCdnuOcQ
P/37q+Bw6Cq3Hyaq8lD2p6YEBa/D7h9eAjwYeNbzCMQ05TlsB/7+KoZhwdCM5XYYhgh4TtZvzlk2
W4P4zePhdFv8/PBjf4c76vRwcG1B9O+XOAtfwrjoaLAP0p62Q2Nv07lLMvVLLkLMLBCU27v//VX3
y2YIqYyN5Z/7bfa0AfbKXw1ZDVrnsoCeBhbbxVgtmXM6Fq5/1y4v4eF9y0UTne2zcg5G+VipRF1c
k9c3v3nnOJtPF8TPb55ACNcLqyMmX6Bgv2YCJyF3tO4Gc1/uCoC0IK5HIEi7bC/6sun7KvV70mep
gGsNU6Yao+ZzhvkivJ8znZszq17zD2OLqb50ayi/N8O2rvurj51rvutYS5tL5meq5+zT4EWK9brK
gsOqOz6Q4CTuwWCG4WLTiX08r8u1v5sQ1hnGrv14bXcLI1jOIRvqkdtXTxwVRHOugkm6Z0XOAATs
UQGofoHgNOOiAgad2r1S02GAHu4wYl7N+0TRxn4CmO3iNXeGifmfQgC8wgMlqofVtyZzNVX5dqXZ
bkaxLWcwlDkbbbxopt+Z5lc7vJ8r+I5zeC1hYvhUc1j6uiu63YrrCJ4bwES7ew7DqJhIwuETjlo/
02S0yuKqbA3YUoYl1dNayBBzVZab62z27P69DZtGktw63bIBxMoyqTFc2MmunW46+rWaqriD18zE
CbuOe/BWLV8mOYo+dd15DA+0a4Jo6xzloauLyb+rRI2rQI6WuBKsdEAyd13hXfVncSRErHLgyZ6r
CBgPGHI9uIE6noTV+WnrQIQ+MKmWD3Yj2zmettPfYldbOB4s3vcPax8jNA8BgDRepmx6K3F97EnR
KACYvr3lX5UDBw0jhPfVUquEB11iKQLyVtWajpPVXs/sykWyKEoHn9vU9+sXcqHbj120rMxa5K84
r8dvhW13WdoUa0ZovMsZFqIPBq+iNCHTApi+KoG4I6+D8RSccq3QusV62b9V0FJP9RaSQfYcYFxK
uj6AmwjqfLrMR5XDMceERSFxx2VNopvmUw9Ln58sLklfK5f2p5Gpxuep9T2fwUOQL9TBFT0Y/zKL
zpZeMQ2z3R6pKWOl8ON+W4oqXWbVnFkE1b7OIL9ercYEL6vXb3VzFy5BGXb3kZ1N+42OHFjBh1m6
LfaLYmXEq4jE85URwPUoc2F2zrZojVvMZp+DSvcrSjgOQiy+m1tehdaMLwCI4d4eqxGAf1zMIcBC
Fw6lk8KiQn5ec1/eCvKZgA1HUVALYIy7X+cqL52bZXSqGS83s/DbPN9WzXeTB+/MCvsnhrC+iqd9
xlkdRuvG9EUMy1dr1b51oKhL3puuZLCO6bKACris7aNau6GOFezP266jcRMDFWJL7KqcRKjjqOUJ
RiNs6DEso6dKrbV/sXm6+qTGRiwU+wlvONZ1O8CQozzyi7UvQxY7J8XiKrJg3yfWGLjeIcMfFiQn
Z4aXqlb5Ny6U0g9Z9KCgtZDZ5Rq4LvMHJY05+s44W0iwHcqKVY0Q0W+GEgQPrQe73hH7HLkecb5m
qVW4QHIDqNA1A11LTYld+N4VFhjVH6ZQRsMB+largOmHNHg0Ni0EiW6t+ccqMMUmhocMU8TWh/Kp
fLlcYxuhJcGNoo6LcrXGDXT3mL+bKBzW8eCMtsB/SZSlYymjwW0O1RYbf/M/NOO5z94oJmC+2hUA
HYX6Wvl28Xl3Zu9LvW+DPMvy3ncSkzdBmfYq3x7raMH4OZRWfYKDd85ZaEr2FnZBBeTBN7mFXCil
+IKD33xfzdA9hPRyM/Sys3mIkV7kEufkvDh7A+mmQLZzsycGWoV73VGvvSS0S0VZzCdsv3ViGoYD
8iU3T81dscaEXU82YcZ5Pzig1T68W2wQ55kwaokbP5fDhb9o73ypMenEC5LgSz1Bs4mlXBsomr3o
PsYCiNiO28uJPRM5X5jN76/NWDF+Ktlh9HFlufSVkLVYyV0Jw90oSWypi7BfKC1wKmoFlmjYvu32
OjlJ7eLZiX2jl+lKe7Z5CNsq/IHHG/moFOwCkloVu5UinfbfqXnx362SJoHYE1Zw79LGiFdNVCRn
yWNapGpYgxg5upM+FN2i7ghhjRgUNrmPcVd1ZRQDCVDfNbzLIsEFCjCbnhy9HqgtcMZDR9jskUQZ
GYmsdK3lrBhRA2Ltdbq56pkW3VaLC0Ji9qDmJkbVusahPQ4/HFV4S+pTAYPVTBbYbbcCIjHjav/e
81Ea6tZu3qCt93clhTRVLMEIG9Swcfy2tjaAglWX1tO67eZ1U3qekyFzufQbt/fekUSluahtQ4NE
mTX9gnLUGP+IbdoZEypaWhR+4njTJYYWwVwcqeNuqdvKTppSO/fooTiJgiCyhiPRmXkF0Vsi3GwU
0MALV77AorvVP6Jhj0xcTySmEhVa5nrSEO+PLoe+e3de8EO4WQQkXq2045wHQvUvgB46qMKj02zx
YM3F57prXdxnspMS97JnfogJHRlNWHfjtWibzD3HoIHrGWXci1DvqfhGgpbVcDVxcnlgyMytjZZB
CGRj7hZLZdpbZ67mluxIU98zpPeDpJlrL0Bl9ECAZjuSfrLNznLVaDicfC8qu8cjpaj4Am1+M0o8
m/GADfOZZw5OERb26FO5svVKbLkEH4Ptrmd1P04fgbdHTHBNXZqzvMv0Iw4amgZUTVvrjcRkOsXd
mFEYAT3b+jqKZn8lw4febGA1P2ReIW4F+quPIjCysoSqvjD7wjrVBg5dY4CYx68mMDZmxA20Kx/o
LF4C5uhv4K+6c10LDS+5IubSGcDfyT4W1i1ufRRjWXjqQ7CFv2UbYH8XXuUORNxwITCV53JI+0zY
351JOHd9MQ8f7O0ol8tzf8Z+M9RtrDN7unHzngAz4TVCvGhFDLKHXXj3DrHVJ6buNC5F7trTuUVp
R6JXtXzfMYcOqXZP8fTJM9VFNpCigT0xs/GroOdjWsACzJ7Y0RdtvrjoLvS3PXDA3HdMqr14pGoE
2SHL9m4/rKNdsX0KkLFjkup+m/b90lBN67nDGgdrhHA+KtvBzM98IyY5z/UqszC8q6nYMgm7rKA/
7CKqnkrH54esHFF/b1ynmeMtm5w7tQ67lVS7B21cjesu4rAs8ZJinEHD29dpep6HJrwZRQ3Gd7AG
hDeBb3d40nvmTklJ14w+t9g3MNYMSK7FgoLbIM3Q/DzWUKtWbGT7djsg+mIkmFWoQMpXOKdTv5ui
/SCEpf3DqIMeSb3tFNaeeRQDGw9o3cmmpu1zju12BsoSwL+lgcJFxom7iEK1ePdA2MzhbN/OexdN
2HtKNmKoo9wAfPrWd9vuBxFbIK6f9dhE9/XsOE28DRR+nlyty51scgeePGMn6PZIGMfRaOADY1bU
CIRqU93RphZOxx4VQRYnzsqB+x4t3U0ogs1NvdAZ34ZRnYRsd2hOMHdjsaKuGLJY3SNClWEfNe+D
XIBkLb0Q712RU5EzQJYIY3xFHmtxsEoJQt9a0OU3giVHMXsaDXWfQOt7OeEzIg6DfGA/p21yH23x
TNUe83sAuN6F6Bogt25Or0Tc7lX7Nk4LvfQE37q09KHKxH7QqY8AH/Pt0o3Tq+2N2zOfWvMxQEaH
MV5muKiEVP33fVLjQx5lWZBkSrEPLmqIPl3H0C6ezDj5JLS96BOnH3tOiCG0Kl2L0kUoMBsSjys2
qs4zj8BJWtpT+7wspnmyJXO3GAaB/Jw1Yf2OTN2gQ3b5cBEtIQ/hyiNcfJH7BjuaW6+8j4Jn0w0W
bNuPharkI5Uvip4Vi9he7FPytSdekbVfnVGsO5UG29AnYsQGRlwPzbxGt9LoNcvJglLq7Zn7y6Z+
yWq3H6pe2PpW0T59C7x6DZGLaXKL+2qpi+MwrBhayeLwpKw2qN3GKs23Xq8h9IC91F/2IRxfpRqR
hPfdNe/5ZvdzotrQuWlp7ryyPNc8+TSKUFHF8L+7mrHIEgZZ8vAdfbe59MS+T6xGrv6qfdP6PNXy
7Nqaqvo2N773JKJ+vVUBbsbEkeVwh/+LBc5zLY99NefQcyX85gcNDBsFDcvUZbE/dtuL6qLMA468
C0qJvFZpPCCT94a/Gp9MUZBzRpt3829FXlm3Vlcv7yMdUFY865YNLcF9vrCJer1DMxdQWNt1XJ9M
qyXFe6c7sykt9SPkuPq4ObpWl5PJT06cfMVbOFG9VaQGc6kL1L4h5Ntapr0vhd1kB0kbS47LmM7X
pFm76KIlLPW9OtGeea4FgxOXfmeIAtuGyi56OpwFq2vWmkRZsn3zK105MIPGkB1TMNtbAmCAfYg/
jeCwySOWMdp09OpZBS15JEMgRY5+g3WLdYFqqKzocRevkk1EWRT7FcliEiteloVva53h3RlqB5x6
CVT80u9HqqpIMXSvfr0qQ/IL0gNyOQ7OAxI/VuhxcbgQgn5uMaSEofPc73VwX3YluKGSn6lKu9Gz
vvRyxUgxeJrNYFfpW1aUrT/yoG5u1TCaL/sUNc9E7em+cYH/4Q8exv5AbcH85gEI+9DLVoHXbvd2
TsPcKqqYUrzhh+EjJRRC/Khj/QpYMkdXPK4Ox5pkxFZx7jaeo5JQGnzuQaRetC3qksB/zpSdMi7l
wGfHKsJTh7I8zCaTpHCmjLzruRVMLQK2205CFnM3LF5etF7OvdNvwHhzyfJQ+OwRopZMRTzOneip
HwRpf6gCml1i4Ps0ILo1mZcUouYmUxySyyNzzpM/0bFYntfN4RDnDf2EDpdNPjcyF0N1Dgw4X49y
o4rqc2XRWZ/uQWPXSb5WcuaEEcoPyQkHpH6xfVgWpdFJjc8Djwui38Q1T5aLVxYYpxe83nUyLIGA
9D3u5ddssOU3QbGdRw+DdsZ4ImEcpLT0RV6S981SHzpPDSrRnGD4seRcN6lXDrnpr4toIl7S9Nmz
wAVJLnV2hixwn2U+23u66iUaqUjSW6jCp32mBeeeGYTyCN+2xMMAFukXOez2haoU3hvLHofveyU2
J0Wim/LrpZhYEEPK3/2kqIv5HGJ/v6V0Hm0qWUgwYbgaO7FdirIPikMQzJhRWxw03I1yK9/IZNQ1
C3AQGkJPZRvFmK75b7QAkgNpvdk3VmeGz2BJbBb03nSf7W0Xj+WEwJ7MwelGtbeseNkqRQansTtz
vZTj9sONLPd9LlsWOtfUnIFEuE24DyeO+pjmKGRjP+NrMOII90viloOOkoY6szuKEu5myxHsuRs1
3tUokFh5sVmcRH1HvG7a8jHUbViCuWCYFic5y43POf5Uj85jgIyQV+i6vcglzrJXWuhC+6QB+8Wh
E43hCTihXh2MdPimYnesAVaf1lfsuLHAHW0fmZqsPFpo5ik9zoRZWF43ZQsYK93DZgkvFlsto45J
h2biLNRq2wxL9kosNTM50HmsYCrpOq+bOXiq8HLt12h82gqlu0+4LvH7+vVWM9WklniaL7M99PXT
iJEc6yORzbJJ94oJYAyfX+j7dov27KrfpJqvlWlobkipcNH+p6jeuSjjrl8CsGBRL3rr8zjLfbr3
5r5dv4aQ+utPeb8S3DuububJM6FACaUGxdy+7KXfa4ow2ioPLe4AFZlTaqLdi/t+mkP7zKlnGR01
MAgOlrOJInQoyhE2FkhL9PbQXDv9vowmsYMoA/7vDhE9n3GwzBGTDXdioFVj/TQyJHltM1d4w8Ya
5Ta2Y/YTbmwr0A3HEPM1bhntbdSX+BVp92ME+4/+V7uuP6wtnG6WNp9IyDh6tfw35ZZiPzO6Y7e4
dRkG4Wb1GEaCvpecuHkDLROaYiiwSCdLx9HgmWdgKek53IWZqzPajehES8aeByhRJ0yZzXu4LoVk
2ElgLUaD6JoPKi1OTxFmZ61/5YAOq6+wq5RzE095h15UTnwGb4WkzSdpbUz2JGV4tgzXW5gP6xOZ
EB8beEZZoXenW2FTsLZQDpclHbVDp2qdrrTgIK6WaItHFqup+gyMk2aFSgW7SkXrD+WzsSIX/Jw3
hMNVNfp+8bDRgcYnQU4I9o6gcYVyRLNvHCK1nvA1GMrdRNq2dkekmCc7bTRQWaKOBMwwzI4kuBBY
lIIirZyiKHAcX5tszB6QeDrPPWyTF9XFGYiustoujDPRJHaYl1NPxVmhSeossAyK3GNWXHkn59Zh
4JQk68Szp9nGALICXylwrfb1eL3KEcswZUD+EFSHnMt/2g+BbFCh/5Ko/pGT4P/MJnC7fFDONn78
1823fvqvo27fv+F6bH+1Fvw/SEhFq/xJQfk318BD13xri28/Gwf+/BN/GQfc6A9wSrgDsFxFFFud
4u1/+QZc+w/oAQjMYQjgE3oBOta/AKki5JdE4AD4ONkCQomE9S9AqvD+CE7cmRAYkefJEHj0f/sZ
7v5STv7C1f5nQCokl78pLNKFmXDSf31GkNIW/6Yxhh3N3Tt7ywR8yj5cyb3QbE96TE/ngQWY625x
xorxIjmwvHnoi6WrP9XAK1w3HkvoBnNKlK9y3lXF9vhirjPEMMYTGACHziHfHuVFNqdrXqosrUcb
SjKHHj/6tpmanoygRvK4lbunnGvD+madz2XDAzrWbHvUU1Vn2rrpGi2YongNu5RrBOucQVAhnfOl
7HOGBQt7F3nhrmp6sIcO5k+o23tPF9N+UehK0Pg1W5T/Nr2fH02+NrckkgYms7ncBsL/5FKb70TU
HJZEumbW7BrYP/VgqfKczX62DTXgn4bQNv2Zatg/HUxhJpcxf6ZolZOTD6+DZrYvQjUZMdp6OaUx
Qy6GeC6jOuNcPXPE2LU3V4Sah3HnHLOHOm6dNqgSSq3olm8QmaxjDh6iT1uabfKbmj6hm8bbmse+
KvblOA7Tem3XGOtx2VGHGfMWAA7N+/xggtP6ZwqeGBwpWg93bEnLesOEVxwBIUNd9BhhmtjG88iW
J7Cdpb6h1m59pWG4D1izGZkf6nwsHCzHlkcYXWvxwWPcfMZinRJtNkTTiknwsnlwX2/gBNjkScFO
MsjxuxdO/t42AuviyZvRUPFjaB+cpm9ZnTH47kgpQg8W12oW+4s5HWYGCN++zAl2+75/8vwP4xU9
p8JNC3fPnmcQm+QswvoG04y+lwSWj8FiP5FJtV/qqmy+U0RsUrZJdbJQ1P5mE9pCeyHXS5qVCPot
mX5yIplZKaZ3HO1f2SRLv9bTyNUjyy0jr0LpIW8LAuEP9rl6SBZnl09aGUCjbeEz5MtaQmAgbBgU
jF3dPTZLp+zDGC39mR+JtWTO5jHRzblyb3Zaxp0432EXAIBl0BT3vq2tI/Wj9F/45EYA8ky5gevQ
49C2BVJxwplzPh+xeWuGw838sM0dlACnCLsX7KuUEAFb25/FCt4kWUmTsfETCyWfmwzaT9TaujZ7
QKri6ElfxidgIcV7yMx2TiqvXF5WmteHdO4986QpY0IJGbOAQnmWI+vcFPh16S9HAIgipZ5H3rzC
dr2dlj3Gsky9VtP/GCYKuFIWqvK+tSKPIVs/WfdD63MqBimcMd6aqJHmg17qL+uCWTyOiHghslid
cwWMa8IMyRnonULy2VwzWlxddrd420AL5M8R+8oxQYM6lamq8JuPlzailX0KPxcMy0knmEI92Jyi
ADBjqr+tc3mqiBvH9nujsDuRz+PX4qmmaCbu2YZc51J4T4x/uodRS3bhQk7uRdVG2Zr4i5he2OA6
87UctDlfOsZXuK6z6KZoar9LKAsnKW03DC4OYqhoLRJNYN/SE51Fx5LIPbF2s/b60h3ExmBbW9N7
v1rrR+eNe33RQgfIac2j7QQ4hG0y8mM8376DI3FH9qlu+zXnZ9iZkFKWdY21lgjAZqzRSZTXVG8h
FZXbkcxUj5xUWPKZIXojYSS0En2S2U+DcAzJx2GimKVzo5uXLfIWByZVGb6NrWnvwrV2yrj2Bxxa
aOped2y0Is5DJ4DFi2diik2EmibnRanYXkO7PlqYfX64HDtIRSGgvAY5cK1L2ujnBrP7ll23ebeF
R+SdfU/6gOD6YSJMEKJhMtGKp4ldUkIIx+C8DrbwmWlHFNFHaBo0Ygf8kaLAMjoqf3HPAQ4w1Mmd
rbwbeukZHj51dp/VhM6IBbfDHRBGLOPu3Cns8VGUU5e6E1hCw89oblPMZxKfr22GWReZ4jC4Xsee
jcHmt4ZwB7WyK8+9dODmJjSm8HVTZUzkKAns3t8wVg3TfUAqkqEJLd4j5zVMf4kobUHZWV9bl+g+
nJm5rfc3ifvyGdv3/MFceL+ppUvV3oRD++tUUjlDOjXosoQPnJ89WK09T8cmrx6nyIFfwQ6w59QS
cdSJvao3j6uu/PIMPR9toTSyHZmwNaViyrgUjJEicsdHDigNWjxG+M98a8uIi7bL3kOAxxvf6b7k
yejxsE0kP+VzByDmShchKNAGLaWJ6WAt1Vk/VfZDDqToFC4+Re96uhUvGKK4XRq4ZnnYo2ml2Swr
px3xYclfagoib6Wh+D3pjbso9FBAywk8/f1WTCvHltDLCWa0zrq/13m+XuIEoIRZm8nZEoeYuk7M
3sz37BfcnpZzIV8piPG+0LaaewmJPAbLag3HCOpfJF50bZwHy26x9hLZ53KVSy/PV4dqT0JyvkdO
0qWY+UhPcD0glVrYb22kn2+2FKODHQDCWBy2TXDXngTEEwJcTNf0rPXUUbbC3FkVP04yOqF7angm
s6WFcu93/od1PB1OaHrzCueZpaurLlEBXda9cdkPBcqWdYjGKuvjtmFWG0+syP2xyznhpk7kaH6j
G8nXPVw06J5AWJ+iJkJYWJuQq6YZerqOJWf6H0teIxap4WTBwOKA/IGRQ7/xdzCCR4xx8e+o4q7X
dgHefe1d7i+1O5cNx3nQC+TdsjSjm/cxwmeTccnzjRwEmwjmM3s7XWWZOQVfpqg/aU88NGPt2NV3
EhPlp2FzMXyLDk2E9YJvMSVxON87rejMZVM5y1lJC+eQkGBjut6FhnAFZZacisPSHSGu0l376njZ
VqSW4xNm1oY4Gf0ZMwHE2eIBbvxIvvidBiBEo7T33FWRs5+BadsZMM/Wro/TujG4ZojEZEDsxWo4
mfBKnLEoOkSzNe1+3rW9hIbGTcPMWa3+U1DsHU2eis8fQ4OK7hhuFctB9roQ15sb5NsBj6irD/6I
5A2/nj0zktjiftfW1sI9CLPwG16Z/Ou8aWe4rHw5SdZ5HCpxFU7WQ+0QyE8RMU5B5PkUdXeqUoSx
Oyz6XilrzC/3obHkRSN0sFyPe3i6lYD5pT1LQkkPmKCLVReLbyddOBqLofriPKxErh+waVdfV9mc
JhvdVJ75WjflsWdgjuem77haaX8FlDfa7dQeG3xBbHPXOZ/9G3asoTh6wVYF13uxtOaWCr51R6iF
G/Vdbqpgsdkdmu4fd+TvHfc9HgR5zTF5UZ/ZMJf1WWZn7XpNzNUjQ7dbXfcwcc5ej5jJV+diWMNs
OiqMBtkbo65KHYnkh+ETOlE0XPteZsSDZzKahXFI7O4/6rnhjCFwcfHF+JyBHBz2J8PeT57hk7wc
9OWYpw2/fCPGqkijTjZvP526/nW2+dkl/Aub8M+XCU/GzxMUVvByv8QiIkoAJ2um7L4XJy0lKurt
0ZEzz062nJgAa8ftr7HXlGUClim6tUfEPtJn49OfP8j/jTNx/9E+zuPHx8yh+P+DkzCPp5++k387
CfMlfWvffz4I//kH/nUQFn84WNS9EKOzPDmA+Xr+Ogg7/ApJa8IXuLvtgF3J/zwI++KPkN/Jlyol
xkR5itj890E4+gPr/Mkaybf9V/XIPzgI/3rx2LCncVjCbAFjSB/rr7EohG0MMPliM6tCywW1Xdrz
saQvOTvtX9H3GjnxRAONE93tgwpocK480sHaHcP0pw/tP1zIf7f9QtiUvmfzSfmCHRpGrl+M0osY
1mHybJuicQCneS2zgx7HB8xlv6Pv/e6VTsb7n27MqcutvmUimZDin84GG3MlGTX1UI5y+Y2X+WSH
/V9Ozr/eFM59BFUh8DT/WgNQS8dUU+NQxBsFmEcX4subg08wKlaK2tWi022ZdCpxg15ZCBxf/vln
+vPL//KZ7lgWSg6+dqKkKm49b4jSJtfLg/Tm3xWp/d2w+693KpionLisp+jA3z9U2r1BlHVcSZFV
kTtEKHISCoAtUE3cAhaTFDVav7HK/j0h8ddrSo9OHVSrE4bzl7dHSq+i0Zq3V1YVTgJrsNaDa1kq
mbrJ+mQRAo8zvEW/8dr/GXD79UsNsS7iTj6B8OWvHuh8MG2l2ZDS9Ni9hI7WGPn0Xh7gQgVQ2Tg8
MO6VreukPtu/VERZbV+MgOyWr2a3mwAyk/Ad1ItgHNKuRf+M/a6lSbDheGLf9Ai1RWwZ1SH1lzV7
nX9+VWCLOoX4YMn++bD6+fqvq7ZbQgIgiQSfSHllhZ4VOpgLY8/T3W8uQRx4/34PnJZCoj58WjZh
oL9fGRS5Q8nFhZt0FoeaeGImF/FcKYr7LoQAEaM49lm6iJrIIIZneS39wSWg3PuEwYsdzTDOrY6D
bL9NCkimmvtrxwKPmq44sQbqnltvPl/g+rfpMKJmJSV2ySejRsdhU790z8smN/iVhSgUJn8NUaL0
ZybvMhfLQlq7H364PWYc4oIkBVvVVFvqO+3S+qksSpMaj7Mwhi6CUNhGsrFLw3JY+tTWRQs0tJMC
HPkQ0twOK4AQn9VW+9e22/r62ODQ9m/GUI8qkXNuPY4chb/rxldQx7x299OpohUvoV57TQkUY2OJ
dit8c3K7bWMxOPD22bWGD84WgpdChsEt60xQx/h3xmRkqVkfXHe1ELi0U70yFY/utNdkyJ44kp99
BqDyhhlFdw9awW/OTAeELG4wPT1Hcw+8wC9q91aO0/CFjwlfXLi6+v0UMzFHvL/FmDY7Ay0OBbn/
scLgr+MV7mWVLHU9vQXCSIAJOnglVLQ5iEMlSQ0Gi2+TWyLJsvf0Xn1U4U/MTfMPx7jrPUd66cZ0
vFVfKy9EnRrbfccEkZv5fq62kw+66/3PZooy1M0uMI8lSrEGtdLZj7uF2nqgRXx5DGGIPexy4YPC
NIFBdwPbLVBL6x0AKX5LBNYGPvFqcwBjN4TIhG9YDhHMLZkT9VgW+RaQji/P9soqfsylcIq0FFZF
zfeA22itq2hJd4OF7NbPJ/dyAHbZx0wL6gdWSlkfAih8TCkAPoj985bl9nIWWJsILlXLcf2yCDFL
kcRt1qU8w+pYPrcZQMUkzAE+xC3IEkxBnRyfpxMDHetzJPpzISLhQw1pAqyGC4wRtEw1ztgCoA17
4F2oxcSsI6bC/bS2DQlk4QB7j09WEu8wNsN2n9t26yYTCwyeJB5kXuJkbLTTZuvqN09VUL33EQdA
jLyP1I2tdP7ar4UejpZl7WSKF+mbczOdbKglLD5wFrOcnynXnkwSeXROJfu8YPPZi72SBzY40zcQ
xDnUTAFUdu1pbo6XveRsTbbT+pTT4uWfu2oAujYGebDeVJR6BGnr9vjyBC6j7Rg2/RykA4DVMJ5B
lGAQKwmhtFf+6kNa7wY2UTGCkEZuCvYhOjN44OHbUWxm3bijNuZlQ5BYcEUP/nAEt7ptH0xtyu0i
XxX/nDyuBP4NM5/6O5xGMKPRWk/YgtpGf56CTC237uxW6rRFZvvMjozYLcyhCcBJru37frC8F9+e
sZ3tgenGM8vOrWRrgA0gv3KxymQuwYQlrh2N8ycugejFhsweXAhjZZwlrX5Ep3SyaGemgx0HPtBe
POxBttWpJ5V4xO2vgDAAUWJC0kf2zeLSkRSryh4Y0zOBL+OOEgp9HuTgiw+LY/ME4aHZ+c6LbyFk
yz5fvzswp5ZXbKQFpzKkvmz42gXBuM9JxzimBS/iLgNEFhcaRHNFcnuQ511QBIuEsTcHbYeGP7hY
8e3WkeK2qSyN+TCygbPVhzEvPNe5ADthL2mRF8FTrX29xNG2S1ZAmMInxE3grhihqqY5I6zORahd
H8RtVuYaL7yzzU8DsRd13pQOwY/aZujG6I+/mbnlVr0Y1Fss5wb0cGLNOgiOi6fzsy7bquZGTLhk
zifKlLpHzEgNzsuyDT7ju1+egqWF+ueM6ibCjo+PvnKY1QImyq+6UQMzqwKVBjkMxA03Q6z2pX+m
0zh7FGrDxpYPi5+uu4OQWm9N+y1TQFY3amLRGVvzMKl+elbadNdLZOY0+B/snceS3cbaZd+l51AA
CT893pQ7ZVk1QVSxSCDhTQIJ4Ol7Qff+94qUWmzNetARCsqEyIODgsn89t5r4696joyp53aOmVv4
3rYVHSVlBijypBlvcB28V06EKI0Fo92Snpk3nUIKUV0ut11CfN4RS510FItNogxfY3sp8sdODoOJ
JoHhnq76bZMF+A/qBuZZ+hqnXrxxUDbw+CQKHnvRyx2WvfBLhucHakdM0wW+Djh47lVBj961nMdo
K+HSu2C5Vno0vTP+5HjFhGQgOzRkJ6+P4vU8zQ8RKFlaRjBplXLSjKVMb5uSXt/azrAd/G4/hT4E
U2dwuTYWuoaTgMEBDJrslFkfIr95aeYEd5cDQvu9K7pgR6U4rdml6o9ZG+Wv4SjGg66cYV8oHlzj
CFAsjHOeKr4FTYwt7NcyrF6yLMoPbZWAIm54BQh4B1kQDfXOZ9JznY5wv6Rvd+esq4lppVb05mjH
2oP6wbjbw4D6YDlzLG0jOmSl+ApADWAm5te3JsM5ygiEt3mXZvu+aDEnVRiFV3VUvUSj9l6IhNSP
tKz7a9aXEE+ZLWyRQDCk+/33NKm9LfXf565rvo4M5TfY6y8Q6o602KADifSFvp87PK7jPsddv8qW
c4UvQW1jMqcbPB/4TiKzbVdWXg5HrOXmDo/SiYngowAYty4rq17jjm92Ou38Q+pEIDoy/DOlbGzg
XwjilJCXBVqKY36J5DIbQ86Y9lYp7Js0YNy1aqY5ZRSrsx7zl8hXQ9a8OcAZHkqxSGGBqRoQJNEY
iC1i1F3uTd5ONUN0ZBX7CKvcAo3g8sYRTXkbeNapleGhqBlyBl31kWhxk8IrEy1DPpVa3TGAd3uC
Nn0LT0Gvw767wrkImMkPjbVbLo8VncQTGG2zuALylHxnpRh8+DOmf8aIMLC9cFyjkc5n4FkdOcye
cbc5EMqiwA0mYmkUq6nSvI95nWJJGaLVlDvR1mmTYy1h57ravu1T/5vZ83uIpoqD26V4MczvuvR2
LNLUbW1g/YQsu4dU061rAwpjkLYbustQW2znNiF3/GV0O+PozMklY68LDCbtmdUKaWxMAN2X2RRM
v9uxpPQi39md30Ji9TcMsUquJnIY3sgcEMPsqFFKpaG2rAajo3TB1VZ5MGxlOV0qYPO7xC/eGGIF
OM2sE91zek0odF8ktIuEUXAdIZ0pv353SNjy0ugejCE9KpzRXZx8UXb0iBllWi/aYV2ZYomdvDNS
1yidRDZUE90UubH1MMlu0ZISUg1sjSJWPb2yvnYNS3CowFR3Npa5T8htrG1IbQxLK5NtqWPAUcVY
sxrgocEwSu3l3EvvSzX5kC+m6TssQUngZ9p0fUHMrP0Av7MYQkW56TDMMTnOuTmnN2x//RbCznY2
QnVlBwvBbKquwa8IzTAxpiBkjvVTAL6eUk3koH3Z2gM6FHV2ayJM3sBypTVwtcehYpWKA32GIl5B
X3Jjmz/MSaYP0TeYgEcFx5tznSLIQEE/FL0xXyQYiQegKeVLoj0s674rG85aEUM5E3YSZKtBC/Mb
UQoLcdrDmLy2uOaadS49SEARo32icm7PqS9z7W5Yn3jl0Uow4zHVduf+S9jgG9gTT2pCMMK+ukmH
KXJ2Fs0Yd5nZ1kjE1JgeFuDHSfAGZmYfeTnBq1aMRzODn2NgssrWsItSrpyO+qKVEyb2R2x5uOSo
Y+0AxNl2S8dMD+EwUdjbu2QKP9spwOjSRj3G2azxY9iOsaMT5s/KfwspHxSrrpzc4ViL0LrpmPBw
Gg0zekzNYog3eeKL+2CSebW2DSu9MRW9JpvWt4N3S5cWLwImUIKL2u3I0FjoXSu+ZRpt61bgIaD0
XWmsacCqVoK+SgocHGF1myGszWe2vQ91UccgVxndSMS2JsdjWSbpsDLjmn8ecNXjih4w59aRJbJV
3znxuEFhrRWRjAZbj9cb8mjZQ/UW2/a0hZEunlXoKrEDN9u96NBvEbGmkrPkE/+JMLdnPipdEHtX
MsfIvZnF0PKfqRXjSufVhdXL6otnD6LfsyStJdcW+uKjFYy8xuAdBUCUSVDRahRF7VsHlZpzNRVk
/CIDkbxGuroD9BourevwZpCoMkR4H+vlG4bngJYGOIwHS+RTf1TCab5FwpdvhS6HS+iZeOMqpznm
fT3ZXNtlY2/9PHRfVBuhLpC1m/dZZ1WKxfbso9FrBmVgmENP4ZLsrY8hkeGLE0EJRhCLU567eE7n
jU2K5qmrDY+FPBfmsMrxht87flN9ZqCleCzFSIRrjObTFcZ1ZmsEege2K73jonpKm0wvnnPCK20w
OW9Yn91HG/MoERim29WaiX9N0CnAFUrHq6F5cmFgqbkXS/3p9aXdrlFlEEOVhx7g5L66xLRTgPHl
U+6xIw+IdHTMDXvHVRnvS+3la0UcQAP/C+YPmrKry2RgaV03lAw9o5Y3X4fcnG8zQsXVcpvVLhdD
3DwWqSAepyCR6U2DSyTduAYGkE2MxwtMWeWxaFHzHONkjVznzSupZ+CLC/nV6ACI8Mol2EiBjNtB
Xk2U/F7K0b70NnPxlaP8rtuwRpi/BHNFYkoHfskGWw1Tue9EnT+NHQFFJHOKNwxMIgQm4ra5H2At
4Kmc4XshzHVNvCU2aX42YMHmdTSZ2l93IvYcoKgVuZhxgoCOAV9PGGPcaboiUGboDQKt8ZpDyMRm
Nxs18PGcHA3IzLHLdmNmjNWqIIzHSVYTuyoXLnO2TQBvtWuVB/aOrS/vi0SnMWUbInfv7QJdfAV0
VDzlk+/wx3ZBz1ZN1YQRQtMuFGFtIE5w79v6OPTDhEMIxV6zyfOsY0FI0dqhWKlxN3vUYO1JxIXT
tZtTZY2nW6TPRkX9zspPneSCSdSgktfFiLx1id7Um4awAflouwCbHeJYWLTebP4W2F2f7KE2lSzy
h8Eg9oiJY2V2PtAxQXw12+Flh0hOupSodMjXZIVdNhdrxv5P1JZB6iFgllHszdjOL60C+biex86M
tig7A40xiWBwDKJNoa1qiMvriHc4+7VhNxchhn5de8FLJJlSrv2KV9Quzong7ToryvC5/Qeg8383
y2aTzkqJHTdwfPenCSFJwIqJExPmifsZWDbmjUl55t4oS/2LsflfzF1dk0Ie1FMbx5370zAbE0k2
98tHje00U5FnZ1jBe3tjKU8fGjgavwBA/MXwfPlSwvRsxAkq+36c5vl9h8+pZs4rfDKNJvbcM5cA
N6VhjL+gc/zpo2BNMGeywdBg1gt/JlrYNobOJMn5qJjyER9K445YLzaF2fplFfIynv5hpkvzJEAi
nxpbxtcM63/8Wl4F4SGyi2STl6N5Tx1IesTvNofsi/Bck2OZfHxyIbVuOJXTbsPEo7oh7hXvLPpD
HmGKNdeQchLrFyPuP/14Oa6l2ZUSYShdQCp+PC5J+2JG+hyPkj29kmzu2VFR/VKRvt2ygjZ/QcH4
i4+DjMMIX6BZLqrljx+XxU3r9SNlTqFbUAMfTRZk30wewIJ8D9zQ/sVPeDmrP511JAOcngB5fJj+
zo8f5whkGGm6UErnJOremypqg+ciLqutgy49vfnasLL3ZhgBMLrK+9do+v8rlv8L+McfHlh/oVji
SY7f8x81S37L/1C/fsMkghrocX8DIHSWq+7f1C/b+k34FsJB6CJr87j9j2jpiEXp5KkAvESY/0KF
/Vu0tOGBcRmLkAI9R7C5C/6Je3e55P970fAJFkdHUSuRfTuEt7/QU/4g37F8ymfHTH2MhZl/A01Z
XuBeNLtgiOWpKAnar2rHwX8O9fja7L3k4Q/n6i8e7j+zJHn6LVZkej1dE7DPn7iMuo4JLzDuXnOk
xpPRqSWRhr+rdsrxODCABUM2sT53VCdvXIwV7FAY0Wzxz7DMrJiwnkfXq58BUryS9WJFAjpZPwqA
x/OezgwX42tJ/G70ul/cbz/pvcuDm4cbAh3nDdnM+r338g/nrmFsiSLM7tHzprE4TKa0vF0na/YR
ACn8L1MjaLkKqdPgO0WzkEfULCs703UB4fnvz6PFtfLjD9IJeKqHNC2HwhW8LX/8QTbT1BXxwlCu
shHfRzj0rHKcqc/M3Uj9yAfTfHdHsDul6jIDr7gru2GIDtBulLkf60Imp4qX+bQThhtN69ww0xxX
Ucxs2JGdBNFjarwOf3/UPz6yOIOeoCCaLrwF0bO8AX88aCMLu7wR47gGjctcIi57C4YyXIuADrSM
4UvGMw3ORixDjafNZEH39wfwMxaUI+BFz22Jdd5djoP79o/XP2P1zLNUqlkzJ1GB7Xap5izGcCSR
mg+Mi5sqTJOTGTmDcVc4dM8zAepJNOJAqrzoPhPAb7cKvQ0538rZCNM7INXzPz9MLjes/oJXKkyy
n57tUHc8aUYzhF0zzEa2t/h4TPrHdri/6B8i3KKwcIq+EocUsmdyU89jku7HuGbPIcy5Gbcd5jXK
qMomIOff2Vqc//4YfwItLT/MJQQABpPya0QKnks/nEouczG1lQAhX7lxewv0qW7XaaKWKSLREgou
SKDtiiF0eNtOBe4xL8iZ2hqB8A9lX7OXinUanGZAAh8dufQdk89Mnxs3/0hhgND5RHnHfeWCIF0D
CiPQVLJQcjatoSMTmGAYO8yN0mK4RXKI3H3LSi96GvtOP/mMgdyV2S97E68v6J/4+y9v/ZiB4Msz
iWS9E/rLZt4XP3PwiP8LmpzI0gxktdM1N2vcrwrTZNWszQJkPoTVXKy1dtKtnoT5kgSDfdWqlmE3
qhzldY1Ihf+Lw0K/56T/8flOISAZD9aXmOCxTvy8FGtCpZmpEa91sJ/7R6vSzVGraUw3IWOh8iMV
BVt7P6KA7ZwX6liS3Ui3qbYZC6rgLixNCGHWMOqjT1cHkoZBVWzbPvdmTzzYDr+QsLKpKZQawbfo
CZ+qgnKbrm3Hq1CV7E3LcUVbeHkrLQwUKwnA5ETeU+1tE0A1gqX5WA3lZ0nil3rD/CknGn8zta1k
TDJN6ZYulGV6g202aqiMNSF4WY56wPird20+fR8aD0WkLt9Gs51YZaF2nrHvUj5X1I55EG2Sb1hd
F+c2gFYTGHRUlI2aszWXS/KZ0cvD9rDheLlU/WDbmSOmZkM27nU45cS054liAL/vaSga72eqIvax
bTqHuR7rB8sDxD2j7cRcEYectqNrZ8ybZmn0yXZF3NT7evSCd4OM8TqN7eQ6KqQFECzy3niWnzqA
OLDxvfAwVWZ8cEtBJ3fDdHyIfaDRI5EvkC9uPNABSwbgpcG+uM5842FOGSpCni6PuTXFlDCZBXZA
grfNlPdI41qD4RZPYdRkt6JG1rckO+LJYGbXFkhtssTravhf2mIEyzE4NM0VZoosZqZqJgetPe2e
QuhM38a+aT4LXNzu2G3Zdmb7jvTjHWQGqHVBRLYkUW9SUEJj9uU3exQw88DVwJwlwMwoczK9+YKI
lH6YmNIZ5yJ1Qm7UUfq9U53/2bDxuwuxSr60YxR8o3W7VEQSNRlrgEU3FNhI7MjXrDuEU/RHz5/L
QwKMYEWN0Nl0O4aFzJ7Yg/JzgCQhwA+b1LBv0jFBl/diedFK6WM8t9HRroqi2oOabm8GcJUry/da
xoghMvOglxLOwNsYE0WFYvCSZ7yM+7ic7XNKYc02DLVziqHvBytd5M6+H5LyqLDoHuapHnjqkxl8
olTz60BVClEMt2zfKQ9uP4SG1AEUziFhIUX5gJU53ShGCx7KLoHX9VxVyXtI2Q/9v3AjpMK1EHS1
esExRsrPoCScJzjUjlUAtI+GTC/Vd0HYM4LHOBSsmj6voRRlTp9yJ2Vlt8tGz2+PcDPkvk/h0OPR
+BIbrv1AmUq0NYap+eDBulRQiOYNwFV+1wyMiQOTnbU1pcOGkw7DvcBJkfGAfaQMVKzGyScHmIBt
2uDuTElNiEw8uZLUZtLSlYhtn1s2RCM8Fk2fXU1ZM1/HTNKwlJjZWiTyOndJpoSJEx5K1zPPwHLK
NSFlypB0/1GTMX2yBFcslmQxnrT02t0QID0UhZOf8kjfIfy/qt6hGtKkfpmJKCR9hgbQY4SlX6s5
kxcqYiKE6My6BLgr7tEFjKOA47UBTVLu28IPD51O2seRUUZH327mHFhV3fFv8jk1y/SQ+QOx9HLA
wIuCGj/mvj9+DAwFvyhKIsWaxrQUv01d3eDanQ+Eb/hlTBajcjS1nxQU0iDnp2n5qrJpOEzQnegC
GaZD1I5Mcgi3Mbm2yzZ/yubxQp9HQaGqN32EcwzEaFIfheMCDmigQte2kZzt1sypJGiym16kw3cw
SSZrXzutrgwnDvfUKSaHLpi9g4Dg0hIT0IGmy1yX64j33FPRzZ+tlP0Xx1DVPcAavXJyOzhJ0F00
3iwnYeQ8fi1ocj36xQJXwSkZbui0K7ZjynCNwAeEPqd1IPxYSby1KOBlNEuX+WoepG620N/LZ5EF
9m3mJvPK9YvxCuC+d7DI2J9EVL9DyxkuOAjSEwPDcY/k7O88Qgw37eiZ21oTQqYEp3uOyjq6Wgpw
jlOQTjhABnVHgWJ22yk+TfN/x9vBlivoLwQMhnHa+ujB+xjgx5oVmH6RWalushbKz96Lq5aepLzz
ZgpMZHMb4NZYyVYr2lrcOP5mylqRUjd57meFvPE6NhLaU+HWYA3F38PdOOffcCEO10VQlltZeO0d
3Wh0DOD3Wnce4Am8a89YI0pANrjzq270viywzx3DZeZ1WYNbpYc6X1HkmtrGigykxcZquMStyK5R
kJN7S4v2mFYR5Hyqb5jVIVPJI84h87lhY3YV0c91xRQfh36UoJjx0WKfYxGCcSH9g1WNxleMllS7
VOIYSRGcWDtPgHIGfiGkyCw9ssA8htRDIvOzom6butpmKOdLwap4rKkbJEzUO58G6eGrICHrw16r
H25lT3kB2m5q1P1TV5TW3qWo6hEotNipse6Pc1aJNz8sdoDkGDon5B+/0fzK5T+J8i4iY7lnETq+
jn093yBO9DfSjTExxbI70hlWzyuam/CN5vV4tuU83ap2ag6DWiLQ4J9WPAHss0RiwXJWvwxzGJ4M
G7fpSvu4BhZ8Uw9paqEjyexMb6VmKivHPdao8uSU9kCVIK1j6yivWpYd4htZC436p/OdszxbApAn
FFSOwSPEYY9YzJB7ez0Ka1cETvXAnZ2fZyxw3bptsxi2HpY2J7KJexJF306VazwrdzJvZJX5r6Nd
+Af0AUqIQIuEJLlHZsXD4sBvEMIeoVW1z3Co7C8G2EGgIHaqv1lsTO+8ckZn7Qr4kg7ZvXjN3fwu
BuehCCBt1ryEQEeFD7Bo2rd+yOOHgWnTdw2v81sc1slFygisqjK8Q9AhPa4w6UDTqRF31wx7xyPU
CPT9OvlUJNOPWea2HCE4CCnDGlZJkl2r5WcmnNiY0F14V2WylofUw6+cpdwilI42D4BAO3YWDquL
0QlsKoJma43ACOjSHmR8EaIlk1G4mfy0mF2cBQQQdu4lkf/alGhg9qCcrQIC9Aycwbhg/kj0hvSa
RrwKJ/cLdgx3DbEse4DNg/OhkgSG4VR8JsI1KaaxCU3wRMfoNZbmdOdWdcdWu6Bbk3BtcAshhe+u
wDVBK6CVcRPSOCR3PQCfq2LIqvseAyvcDXP67Cu3JOReTK2AZdD4r2IBxq2o2uJXln/Bk4PPxURU
CdNow8UKkYJEPS1JRjEujYFpGjzjMC13Vt5DP2M24HK3a2bYkDrrtnD0jo1tyMQca2u8akdcRpdB
1iQ8uEK9Ojk0MQZNitpF7R0QMac7ro4svgpp+NC7tPG8cKPNaXB3Ah9RsY5FAOusU+GTlfTFp7BV
fRjY7H2PKZPh/aoLdT32c3xXzBBYgqEHDAEQFi9NZ4Y9lgDfQ5jpy5IqpL4CVmeFn6VJOI9eJUhd
MEGbV968yVXNWPFgUpoUr9NR4isBHxNNG+gAvDcQsbx9ZEi6+ZRdJ1cQAKmob9PeWWeK9c2GN0/1
WjRkoreWX0ZPIHu6foddEN5bKcgybYbZ8rn2Da8Ruzgc8k+l7eApp9/ihtYe/uB+Uar5MyvjPeK1
BcgFbyLgHkovHzOiou/mHPhkMWyj2OOAGYlbYud80jLT5Z5huv9aAg3t1qMBRWdvhXTSbyTL8hZk
ZOK/hyn+DjxBrAi9Nw/7B/ZDX5nEBKsuuzH6BCV8MlyQTCXGyWDnIcTcjyy2WZOAX8cmYiRmudEN
0smqliK5yqvBoLXQTci98brO15OWWp8yGj2fLIKPLmZIIv1nhC6KsUEZhelbiUf3ilu5NE4mbX1q
z/Kgn/fp5FZiyy676FFf2jY/62RW6RovawCdpo3M5wCAnLVCiENPzmP66ZCCMSazdm9Inlqma7Qr
p6wxOdqsW+TZhnL7jANFpRsD9oSkd7R3Ae00AYvjUkNogT2rQlblMEkuTm3Jm0njpffI3+pNnpt4
FevMnVYU0JfXBqCb16QdjREOKwWwpVd699U8nmIv8e4aMxKnWqTGu0gsAEHEtDlhKYVloEprz1hV
2AYpocrGB1Q3Xg2FR8TXap3whUIuF6SG1xTbapwIJPax/T7y8L6p8nr4HjKLJCY+GhWmR0fxyEvg
iK7SomDP2ePMqakqV/0CMpxRcwnGA3vk0G1vNzpDTXC1M0og/IlbdNu/3/YvjQ0/bq9d22dT4TP1
WCb9zk+KQoNW1g2RBW6wqTHozHCZQxnj9iE/Xu/DpRkFZwapZ16xqfc+pDMQRUUYeyGtiFCtaS+L
KYmLZqgGVuDGxcq2mM6j0gtMKLNU/Wsvxt9Br7o4m1OMgV0lg0ZV5vJ3ViCTlVgPZpOfdJ47xp5H
S0grnd1D2DGTOYRio7CxLOsFCuzIKGN7/PuT8KcZGp0KjLYZ33HduZ7wlpP0xzkoJIXKZA9NmXoa
f3XMEKwPeKfqG4nR+MKh6LVJYfIFXz8Lfl7owL4I0JIsdDPrGsNUemvl9AMT5HXGm18c3I/4b2Z6
DMiJgDNNx3XvOj8fnImTXNUNq76ugMkSRxYbv9acQ2zKRVMMVxQRpfvcGU25VTMksr2fNwNgNadh
b/b3x/KjHrSMF9EWwW2gziAH/SkfFNdCYNwYqLmZJqTdoT0X2Eu2sWer3Uybzi8uzh8Vv399nB3w
lQVqpmWbP/1YnJKQLs3tBcF6510ZY/2svG5eV8oL/5FC++9PgjJierSbcCEsw7E/XABFXBlpFRMf
NmSYrOUUmic4jXqtwsE5/n4O/5HM9FgV/PVz1u2HQpn/I0/m/0U2jM9P5j+C+J/0pYdv7cdPaJjl
N/w7EWeTYGOI/of6l/9JxAW/oU5QAr0osR5hiv9qS95vdA0In9EgbpkQjem/gTjxG3UHDhkidClm
mQzk/0kgzguWufR/x4++gFVDU1jgOUyxHOI9P12DEuWAdEDLeKBNh5NMMmM75JV7MogMvNvUML8I
MuOrKeWdxVTyzQ4rY50I1d6ymo2umCo6H1HD3ChMZXDMkyl5SdJ53mHKdq5oM8dAm3BBwgmruj0k
qjI5u9jc7+hUz6901cnvOnbMi5FLTKWzMm7ciBGy0enmxqLklLWu7u8YrrCA8vr6uZsN6PE6YUbr
9u5GjL6xzZTsti3G+ydY8M6mVmZ8VNZUsA+BOLiazbG5BO7kPDhtTYAZRvpH5Qf0SydSH22beRXq
irroSaNUKc89jHgrrhC3523VzcXO9ZLsquqweLu0PAtrG48+KeMImq2wHiJ8iGsUKJtx7AjQMrWj
9zBIMAtU1naMeuzBckrWcy0+I2akpUbKlqzS69w/Me5o9m62ZBDnfGV7GOfs/NaLn/RU3RsuTelJ
7Oq7fgIbUIQ6DvGUaf0C5Xq6Kssg5ugBF+D3dfYyx3lszRBdc7yrTGb19GGliflAsqI5GpPzWM2l
fs2w6K2LmNcQJeobneChFQ5rIHY6l6ioxPVcBfUTBGe27l7vHfzKGB5ZYhcEGWoG5gI8zYlgg7dW
Wdc/KxZQUAOTnIek04S3YZ987VklWClGdXhy/iqPCnttBHa6Kn0VfYUNBmiusdXFtutwhWHD2NdR
Pyw0olvXiJyNqNSd36kvBm4hsvUYyCZBKeroHEt63ken2Wg36W+aHuhs7RF0GYkbZv2Hb8t7N7Oh
lmXZNUud+gSKnFd5MSc720mrLV1JZzWM54bEnFG4a/jIH8lC0477ONuWxfA0CJInBHNY/RkseWkv
bmoOorMwhInSqzZ+FhyDxu+fez/NzlYS6HOE6w86jJ5JehW04k6FvTMHmDMxfttUllvdfOIiLGBU
zhqwcTzSwXaKcDMj6NrY3cfK2LceVZYKu5SAY3+q+mQ7lkN23Ya6p4AVOLHXBfsgtRFd4yUtBdZs
R/I/wvfISHxDu3h/N2ln5XjxHnwmu1t/2kuT6Lo75QPxL5t1nLE1mczlTIBsJXB3EcPrm2o8NEI2
JzGE39rWOgKEYzydqrPlpjQw29DQYuWP1wk7fFYo8W4gob8ddHoeCDyAhYKMVNsJ3R1OdrZraZ2G
vEkQgMHQtRYmNbu0j7Km4rSr6htMwM5lNHJWX37ztTPaJ5+57i3LqksJGnCdK7YY01CwsbScmQ4h
450S6OwKp216TzYfQMqEA97HrAfFluaNnO5i2r8nQBYOQwRuhPZ9Vo53bpmD7jPEiNXgsqxXUXyL
UWoEPZG8EpMy9wNkxOceVWbHlqZ/ILFxrQKDc5UgWtXlySe7mpf297SQxxaKwzWTfeeZZBcO5PxW
dWGzwVKKE3GZt9pafy0ndJi4Me1ndyzgS7eBPIeNsbMlgx5FhXLYwD4sMYdtzDZ5pPF048FO25dT
cWADkHWbgP3tlZSyfnYmu1wzBf+aJ+mF3U5/B5dplYTOtWFbR+gWz5UvipWMU65JVT8Q+/wEk/Hu
982NC1j+xpdsO3HV5quiig5JLpns1YTF4t5rj0aeDc+NURTXFJ4ZK1qXiY7Njb8jmJN9tWFmXuEZ
BaE85vN3tnrZpsRouUX0jc/0g3T7PvN43HWmOdE/DKq8thzjBIc0R3kax1XKzGcL8F6vcbzMe9y7
5mLYc3djAsqfeGjCsDfx98U0QW6fY29rFvbHrB1vlWsmuIuxYB87IjhPEHfOcBGTexgg4k1W9CVv
8OBZN4NXtLddJE9OnF0i0dQlbsRQ7mIHhks2raMwwHlXWl7yib2ZUecQpjip5XRD9K/9FmaF+w0X
AhvBObxYAyWZQaDHD5eahfeJuvJV60ZnvsjsL8LOJm7iY8CraDs0rnUkT8LI15efCv1nA4PD3hjK
Kp8rNQ/3tSjy527x0gpvPhJ4YGsai/JiVINFX0NKvfQK4/8XY1zG2GGxVfX4ht/2CcdmtdGIwzaz
+OhmaLKvmrwaQMAF0WP4+cZM8jjh3m7EOzDvDgqLITqqXrHy8lWjZBmJxDYuytxnXkSo4r6cPTpY
O50b0GUnwzkGBvZLmz0XFa08zTZZjS3YMY3ARQes+1ffMMQhnN0SSGg/HKk2oceRsvpN56Ro7UIW
Amx3DLvaTrtYE7RrxVNd8pIa2G1j+i/64aM3A82cq8S9YGVN/Yy9xX3E4arqdQYABcYhUNDwoKrI
eG962d8zMWsfDDso70WddA8sRcB1EGZY5wBw2RcQ94ssu1mlJg+tKnTHW2Tu+ZodTX9KshxSVzRn
T5VjPVNtyyXWF9U5rEf7JOd2fOd8AAydvYb9zkx3RDMlTGb4n+CXLWATn/5JJi2x4AmJOLykHuy7
rNxXrKXXY1cO9wL8eRO4NM2GplxQaQ8p/u4uNW8a4I5G5vMmhhLUK53uqO598lAivjPK9nYMQg5d
N+1z9zMg8WyY/h661wbc24cpdgMUuk2SSJjztFxMt1jUo6sgY6c8pProWMN7MBgjNd08KNYkM+qP
Zbl4tqs+vAOogkV4nKMO+C/W9KivsI5FNMzFfb1cvtdu0+9Dn3uUqOOGreywB1/kMjzr9YZlhH1t
5jyO6daJdyVTn0DY8xbiSHcZUst7armdMHyosXlIsYhsg9QJIV2X3btse/apPa+ZKKdXrp8zD/h0
GhwTGOZcgqz+YlW3OxVq7xvOwY8p9+kKb3rNyUHcrE2G2e7kJgAYFspN0BZMT1ikdY11dqs5f3Az
BAgZNe0GSWGvq7nf+4n14afmM3gyuEudCxqNwO8hxndAxUk0vqJwH0wA+BjRP12jvIqDak/BNE/J
EIF7hk3xLPkZQ76eRHzmJVR+G9KJVcoMKGkmwbNHSNf2MhCJP5sue/eNoL0VhbVN69GlSzgr792a
zAoaZnLHbk68Nu0wnEuI8E+xl9u3ulfdgWHhkgwB01frEeEsV+lXYnrRduiEWs2ZbT/p37FBcLBg
0hU5comA4LkXNcvZqoo3rsOo3srZgQ+3U3wyM1iNZbF3ta9563kHCITkJBhl3aGgJJgxRHsYl7Bv
2KXxLeFCqEVyLuqtL3pjY8V0QLm8YY+lkJd+Jr/s2kl4o+eG8T5cbwTNwaqe/ADQzrr6HYjkErpA
VvgdlOQwmEzB3bmJ2BjpG77kg03Wx7eihzC/ksHcQChaLJSxmhvUTDhWK6K/0THNB+t7Bh/wAGj4
7JPcOi1hyjNd7VTet3I6ZOB2j227CBW9L16awCoWPB+REUNUIZ4C6WXmqmi6AKSUlNserO20Zm+E
/A7q9QozfJayvE/jcCtkRHCL+XwHicjBG+EPfsZd6hgszgS5QtrBuc5lNdVv/5u989iV3Niy9qs0
etwUgkEySE4zyfR5vJ8Qx1TRe8+n/7+U1BdVdS8kaPgDPZNBnjQkI3bsvda3minWfEzbW4Rt5cvY
0VsguCQec48bP/SE6OAnOgVKCX5lxABtERyBbwWYStLGFJw8IozHU9GCXxhHl8QJrF8PboN3bs9I
GIeFuIBuEzSFu4rh20gECb5Ps1r657EhKql2jDhfm6qhg27D7nkoQhIyeKPLrHZJMkP3slEE/HDC
edK7lqluVNZ+UBn2w6xCMXFuD1NgtQaJT/hSNkzBS9xKJsKGGf4sVz6n5VQ5BuOJuK7w9qbzQzba
Laoc5pms/+EmCSnkmDIJn5jz+BqwbbwxQqt5lwmIIkRSafldaoRvpoiFVh0u5g198gdw9g29dLcZ
MUNQaJgd1ZxMdLlmMmxcMey0llmdcos9iTDn/Mps+uaQFFX2QEaWwcLEoY4NxFznzHT8MQvNN36d
fo8FTXlkpag1NItxU8FPPgVt/1qBUfEyp2NQ5PaxtQM2t+z7/OLGKYQqruc+lrtLxMzKqEJ33TFd
gheuDQedzflQM1TZAp4Db9aUGroTYMkaUqdN3zriyIRK8+EeGvsiiepdYpmaH6Gy0NaV3ecv7VxZ
+6RyFlxvLdpopc9eZefzjv/EhorniYNXyyz7GTnEknocWO9E7X7k3L8wBKETDeOMkSEPfZBF2VqR
IMLhq+ZYFE0gmPPOnK8jB3xaVI4aCgFNO9Lur9r7JTLuxsY8MF23fGwKDOvMt979MqZwL5N2O/Sj
u4/zmBpXj1exGO9KTnyrwRjdA5YqG/KbGe+5P4hi7sbuhQ/6GgB4WCdd+ayNRE6lwJbf0SR8G5Po
OBQoCZaMcPp82cC5PU810VvEHQKPtKPvhsUToQmAhSatzl3tDpZvJ3AJnco+TWb/RLwe+P0egIWb
B+cGfPaa4312hdWwYAXKHDQYE2lXnIuts4iUvar4tyK1psduLmti62H1lQLPNODxgOrQYIiE61Wj
6sXwYpxIkdnGwFSPNRlbRoNTBOD4fQNbEbBhuWxr3Xodgsh5YSFENhGnb6YqjBAGRwVIPYl17Ynk
rMWvZGkxhnAwZ8vW2nVB+jAOnBBZ2mLKC5fUrpQD/UpSId2VQaBNuFQCRv1wJZhjuyJJfAg6iHEv
4XB6oJItLySj253u42T5xAPWeZEGlQObdu8lQxXc1LbFeae2n4wYsy/GPKinppv0HwmG9rWlE6vB
pMnwjWpi5pJUq0FO2pVtD+6ddAdORQ0mSQaxRPR15zjNs2uLrs0RRqDa1HOvmC2avmU16F7ocXuT
wenIaEEFzDYpNBYFZt1dubX7mfQMm5l4EY2Vtf6kSYa6tfRSBSdndurH3oLXoZXNWtbQWonRe+0u
rgoOldyvFpejdqFh1IMadrWJoRGgw1qO4VVAM/UwWPNyrU/ZG2JlxD5IR3bdwAGUwwuMI/r6Qx1f
SeBr+4nzsl3xN6QTby0qdLqtTbWmuSL9JMy3sdJxCc0UPEJ3KEB496HV3+MOJryY5Vti1Q7uclAN
i9F4iBLRk9BXwrrdGVTEGfk4Q975jsNQqMyWW5i/97Ve7+uKJYnkbxfHiMUibOrVRg/NE/stttPg
PpUfmhwxbwlr3rRTE38gkoJB2AaHbLDf7HY4dpTrta5n27FhM4aIfM9e0V73ON0OuV3SpigkZ6zR
BN0nkWsExQ6BIwNPM9gMDVqJAjD+Rd8wuvOuT7G9B6PCzEYyXBUWxT6i37cmA2zY6iKzbhtlxlvs
UfPGHavZU8nFC2j11y1UAwzSzotrsqoUOLHTACNuQg50Sj2+q4KsAdaIJsjI28cRQp3RJKcyb74I
xLB9QRgx47I22M5TvBywckEzKZrbvLUfOgxtKysrqWNHt9sWpjNc4TCUWLi0XW/W7Z4jOjIZu5y9
AHPvOiO7b1Mmqrso02Yfb86t2yB8SCxN/+D49kHT/ZJEl8t9lRlQGNrFQ3cRrEJaMCZltJ+nTEzC
MEJdOIgJtLxlraOJ6SwiONzwodgTulsynRLxUebhdYqcz3BDDLZNTvMvjkMvMRUcoSwPPMtIHuER
XcE7EDun6U2ePFo87tBwpEcE7i2kwH3GIoUuycjYeg+N2AVYWNxXcnrvDKSKec7MOC0IfgjDBStW
NaHOS+hiNF2zr9VEzAIwWToU2p1U9QH9NcdNZabr0gh3gLzqS74kYBXIoGTh1qilofaHlnjV2Xiu
TZKaBIW1O8xe0uk1cp70OBbFc9/oyU5TgtAPq4lPuoOiz+z9kRXlSgaI8y/3SbEzJu5yKNQAQTrn
lsJD+Kon5QxkxDrX7cnjST9Ms8EyUnLA7HlAV5SAeGoN55szR59GXGLfTGd4lqEDCmxA5lEKZ76u
a2MHb5rTKekt25qQQS9yuzsLQilwiRbFhNXd5ZC03Dh7MYiU2C8yz9c5pEU+2klo1S3zxm1jaOq7
g6qW6ORtWi2vzUg5Ac6aIo6wxfVCw2LFmQeRozJfOkuGb0QfhGsbazyGPizz0afNpngJqZsp4xL9
BfbqnpFPCEncWi86+pxySo6ya9EfZ82qSS0GspNBzyAGBwtdJLSL4sFM82g7mdOxDVuHjWMeN8ts
vNepOoALOkFRgKVDdNMUf8vyMl5rlzuQSEiUk5WvN9VFwmgV3dHqYS81jpEel0jdTgOXyyVKERkH
pRPIjwAjph/ZQBu6NAk5cha+DDaxyh9i5e71FG53mXHuI7GaNEHM25eoD3c2HlVkfAcwpuPx14lz
iyxjo0WqOfV9qZ2c9k3Uw4sGBNcNE8OzmvrLrothU7UdHlfOgr5ciLKIxgo8DrTUD/ZZYNWQH0bD
aABBoOtZ7AobNRb+pv7WmNLX1XRFExryTkbs0PQiE0SOTJvC1SUgZpeQQnOOGWqf9FpaD/jVwysN
eeKQms9an7yXcjB27nDGCd/v6ir8TMt88edaTKdxbievT6ZsQ/+bsgVCNGGUeiyOY89mMoG8mNMG
qEelrvJcneGKEGyZLvx6FZSqUS4bJpfiFVAcEWnS8vsqaHfGnKMU+NaWfsv9X083MPb9UW+2Mv0+
L0icX4cSmDh7IwGO8MSM9NtsFRunyiggCQC6UUubeTgsWsSqBAyXWfTcJpm2D4Hecz9CiNb1BwGL
YQU9I/uKeqm8HArtwYb3cEs70/ASdHmrSDQZLXytOFCOBqeRJyvWins7Ca4Q9oxgFmrUk9Al1lU7
PY6AxzsrOpIpw9rfa5rn4IgBDhW8oJHdwU5rfZix0RGYenbm5582BKzt8LfzQcuoeGjciZWqUv1L
r70Q7bmR8+RTVimgB2RxqDxIvNnUm3uS3Aj3cuQh1Jc9GPdoS0nyqchwDdLwKBq57vvhqwjKKxP9
yIbj0ZfLHEaWNe7pjCisMtwSXsgvBs+NbEYaHAA/MomiQy89mAbLQS2WsyZqzdgsttj2U6Afo8nq
fcAd5jMkYcoCBzGwOebjGnM0sZSLQFcalM6O+Lpqw3Eqo9Cu2ls5JNo+ZmJQI3Es6N6qjq3bMb+1
FrIMuiv6NH0aNh/HrszpNeVh5wCSrJfxfg7JZ4y5CUlKybZ9nO71hHEwO66FMjq2X6sUCDisCbtX
/QEA0nyGtxFuqkH3B0DdXWyvxUxHhba4pP7lfu9vehuMvpvcN32yAOUK8zdkjMck0Oh9jXd9Z9We
QagQPbz2kYDWVTxTNzdNPaxzy7YPE15ir3Aa2v2x/TllplorSolZtNo2sWvr2Ch2KppgzRESrh+O
PZICgiE5LvIguLV5rGnMGux6+KVXsCmVYGcEpLVurGLECL7IuV/1gw1akPZfdZ6WpjmmAoaxsYws
KsMleDgICXCBLVBWRbOGe8HCq1P5+Uurt9cdekA/izRtNZtskwYnrt2MxtijWCMWVzN2nZbXO03T
Y9LVdOoepuIjvOyxW6mmdM8tzFz0S2QcbBJyX1hZExz2tZ7Yj0ggYTH1LqA7yqn9YCcqXy8XvROq
3b44B3rJwsQeBKO87hzUMxyd9TqdPd4O6i+99w9yj0qqO6i9CHxyeDf1SI8f7tm7WfYnLSek0Cni
vdsa0bO0OukNLsv8MNX9BoBmspeTG6zJxgl9DGj3pPIE37i4tQ/5BHC/jSwFM3kinrWsFV8RtQ1u
+CCLvsEUizlN0hFzkP2sES6mn1ZrilNENM57Ey9qq4pufMHWPD2l9J7XGXFDmy6tskOkaO7XMbpv
cH3GK6IraLdQ77ZJQ6HZsxBeB278mC9dcJpSt7gFoaE+BtHWDaw7F9SeS1LF3BvRU5eUFkoLfHBX
BTh58iC6dKNPbU3YmRWf57GvXnp7cQ+jlgcbulMI/J2s84w2kOdiAgqRL8V7WDc3Zsz8IBL0klqr
1lCWJ/YVNwToY9INKy6YKO8p+ypQ4rn1iiOOeMbICsenyU2SQw+ylz5TYF7PFeAEepGjOLjlYh6R
fyz3U0I9ojIw4FFedDNbrQyv7Yx6OIPgvcWWj//ebpzn0Zyar8GC8JkHTrkpAwXMAinHBhOXudKN
nm2RKECYJPqdmTrlXsqqfSmkNZ9cssuPJfjDrwbgSEIPqAALQh+xMbmrARGMNo1sEwySVy3tIy58
wXIDFeKrj8uLrEEPtrRKjWM5PSVtqr3bUxdwMlIdiWuiv21DM/QcQky9pIiz7UQG8Vq1bnMkQnxi
C6O4SNvx8vBcVCUZAROXxOuSGq+WwU1M0vROSN086mFvw9S2CioEO/sklVAdloLRKy0GsC32UJKD
QvvyruGE7/+PyYPcoBMt10syYHcYALwFSwuOaFpC3whxYWRaGLHEmM0f3uZ/pMO4/iv08P+/coyL
T/sv5BhxEb5XZfPtR7+vvLzmD0WGLszfTKFM3XZMpS7mnf+1++qC3B2h8J07ypIGlOB/STL03yC0
mUjDDUZbtsNL/yXJ0H/TL/8NdY1jEfOjENf8A0mG+bMGCVMeTiRbYS43XTRrjvjVpBfHhKUDAtrW
RZB+Rkbn5Q3dMtCDTNbgjj5JNefvHVlDNGaBEzr0egYdaW/akNbX4tlZVRw8OdPCINpbY0OQA0ma
wNbtC0QDRoazHkiYYNxn99cTbWeGmKFISD1LpLZqKi0c1qnUiusma5Yb7IkJwEmmGrctVeejRAV/
TyYV0QhoWQG0C3e5phnSEdWdAfK5pOJyeh3o3GJSUc9ZbzL3wCEVAn2H2bZOR5tgzo4EcXorBvSv
DB/Kfhhqcfrhqt/8oWH5ERX+Owr8B2kLvyTVCvZfLL6Ypy3rF+doxnSlc1RWbqeF6iFggWnQ2O2d
liiHvFDBakDOvGmQo6z7VgyHbEzOQTK9mjklO3mH71OnhTsD/MtVYxpHFaBYibAclKHl+q1r3Bpk
fnyEJUBlVIzLeRmMxLOTmH3eJMyFEjgdGVyZy+Gvv9jPntzLHcL3snAKGrolXLycP4u5lK4wMoiR
0fGofcAfY/HNDLw7RbHWI+0hKQi3D9L6n7ES/njXy33OCAgvsPOLfdmKIiYjBA1AhxgcEgUTAxRe
oNHxG8xLZLW+/etv+bMv8o9vCfPY4oGCzov59+dviUfEmDQNuR85rPONRh/gxJyk9vQRPARhuM3Z
nnAh/fWbXv7or7fMj2/6i90Z0IuhmonJkdsxTQ0UPlaAtboPYc7e/PVb/W4+/7f3YooNjtzWpaF+
MfYXgi48vOSKywjKxDJINJYGjkPiCdxEZ4xHIuVsUg0vbnYF5iUkwnZIPm2yPzxicSSusbw8FwtG
MFX34m80o/++DLHYYUlFDCqVa6pfLncThlkf2rjxeudZNW18hOS47KWbjLum+TuT9y8itN/vLdeC
wSEviWfC+uVaV0TP4MnlSSXFO9pzB4YbtLL133yl/3RHYQCWDt5e7mDxy8Vt5qBlGNGW2wu3bN8k
+LkWVTGbzVPyDSe7YkVLJv+vL/N//Go200AH/7HifX++jZXCfdIZfLURW8J6KuLOKxGy/M3N9Dti
5+ebyRSo4ADjwNinL/qLjK8bMeNXsyq3Eba4/g73XdCAioxdn+C0Y0Z07ZjfjQWl/nNfz555ESlX
WIy170Lb6I270XLEOsHjDAeYqMLNkvmT/jUyLg3QMJMnuo7NdT8nGzFWXmMTmqh2DaEmYXusxZfZ
47cJGnyB73mw7Eft4GT2lpFFV/uRuw+yc2VZuI8ReOBSKoNbIwTwioitKbpVJ0cchBZKEAR7SMzs
bvStEikHGexmE1t/cxfIn/XGl4WFvdFAEo4Nx7qojn++Io3butoSpzWde03DA6wISeZBuC0Sha+6
smfykOoFrjmLf2QkHOGcsd/BwbHpstOJEmMWX8W4oPBazGJbJzZt5bB+r+OInric0w3N8fbvbt7/
+LEVmxh6duoM4fxy96rMHOZYR5eP2MmFlc10kn350340vucn5u5k/a6nZ9xP0BjpnnGCubtVf2i1
/6+m/G8wIT881/8u8cUm8p7+LPL9/SV/inzlb7hYbeAsmK5Q0Ur+2J+xF4psC0MCgrcuonL3Is3/
3/xHl5BHGJUuAJmLpPdSn/xJkDHt32xoKuBWMK3wGpaqf1BS8sJfViE+kKKRYvEelLE0Jy7//wf9
NwqUtMmwaqyDJpfRaxBB4UZ8JAaB21jHa19J1HorYhti5k2GlX05SRASuqR7NjCNy0RtZqTgYqRY
0x5ytktgJG/zEBf7YJT1azl2/SrOdfclJOf+KU9aIgHE8gDQjjGnNfceM978YdEaaztyiCebxU6/
IfdDR2im0ctoDwuBFAn9lCE8EcSl7USdTr7dDMWnNOfYG4tpeCIvHR9KbWm3QdVppyqhWQS7oK03
lj3mOykQ2s61ag5mV3w04mngO6ThGwDITZyYn2OC7ji9icynKgjyW4jAtW/RUNsvIZNxxjZfVWjk
92YbT9ejQJhEIqDsrmw6Ix/hPMi73i6XWzuJ1EsxM0LwlCPzrQwZ5mDPVbdJFqq9O6jukNAvpHvs
dPQLITJa7ohhSaMHhUBix4pKE6jK1Ia6W/kuAsTdCA/jxR2keRVAwWd277X5RF8RMMomR8e6YoOh
S7Akj71daUxj6zAbfCUirLwo7Y65HFmyoMF5QOwxL1lMdzCucca1PnX641436tNNAVD4PMCqOwWp
1NeBqWWr0oxvHMwfXmcIGAGU+7dj6j4hqIiArAnnyPCOr5D12UqFbXsAWgW9Um8PKs/JBGjwpcKh
ZDpCT9RRxYMGxvDsRlWDV6ybtti/C2KdKjCKRhI+jxyWVyMTjnWtWvWYxNZrLULrRuuwhWu1bZzK
MKq2QXzxEzsXGQqoQXM7F/VnkJDfPKKv3aXWoh0kQxDfaIzy/QK6bCsoEFbS3Cqtl+fR6Mb14Hbf
K1cyg8yqXr/O5wAhoyoRkvO5fK3uAY0UizguCPE46iNkuHPg26wnDCA76A7Fdlh6SHbwAddDN3VP
Ogqcp2ngh2N8Ip6NdnkEWjochZ2HjNDb+lAVPb1aUI0eEp91VaEly2tgdc5IBlcFY3hey0mOBxzH
cqOMyHyrjLHeXiCnXtRU4rwA0vaNLl62Q1lL35xVcJ2UTn2uUAGzVdZJjoiMM0ohpxkpRNZfl4V9
Id7MhJYP3fwseAmcwDgM97lBJBYZM+YumDt7lxHgycnPsq9pL2NkJsewfCrMhbyuBplC4eQzIwXi
CMJJ2geOagooO8wGbH7BI4hT7uiknY+SXvcm1dzmszMZn3SVvpBDEeqPZmhQdQSx0JlxOzBEskrf
66IxNmGSvhJewcySnvyaNHVB4ZDcTfjuoKRWo/vF3YP3Dw5tu0xI+saypMl1sT/ORbsWIxPttlqK
bcT5A8tkGTL/V2+LEyW9j8qZoeoIllHIJIJeU9fH3A7dPW0YsOJ2TUWzLAqtsmmzAqWaBSd1aa/h
kzf3eRwPB2GXKK7KNEFFhKCLmgFMvDSTmuQH9wGYQ300wkaj945wo3C0Wa5UILV9P3JelmUld8XY
m+9RscDFJ+QCODz5o5lO85uWaX10ZCXvNQzOxPyYJ5K9zhx64lepnDuEOa8aBlYfmJJETKNVpyii
H6Sl4T2IchDhSl1HzCIJoWWMCZsgY5Y6IY8YCdPBec+wFlwQg0b6yhrIUj4PUYlhOaanANnlWoSm
/WGm8/w4QZtATWXa94TPpsuKICSm1IHlJ/040sM31KnJXZNnosPjhs5r8ok+F/tZYXrQkw9UNiZq
Kn+2JdMK8y3UdoqpkadKSboser2pqj9ohJoQhKLxhMYy3UV0NRH+azGjUnjG12CRqfEqArKJruHc
XUHBukz1cdghiRwqP2p0JuUAB/YkmHOAbsdnjURFX4h8DZKXKPCAQjJbnDWjqhuFIJ6sMM0zZDoc
QzAj+16RTt53xUXE2t6bTnw96xdMszVIvzXS/KpPteFmBMj8LBg9+b3U3oBEd6sptJwbwtyMTaNg
CQzBS2HZ+1qOZLfOkhYsUAxlOgdhye7eXpKNHqX9Vhvtvd3VG6JOxNF2+Sci6ufKF+FFETfX5Sak
GCZN/LuRJDcExKZ+U2uQe6bwXbhh5Wv6qF8hISEjF6SHZ+cWc+nGWT67oU48p+U5TVSFwgq4eqis
9IRLGi7pZSC8yhmnWzX5rcAKXqOKLrip5fJBK5iDiMxA9T6N32Jgw8zi9Gg3wObfLcDDXjHKO6eW
+EFfgxC8MhlFXM6ifhmAd8cUYK6meLAOJVv5HmdvvWEOXp+wpp4xf84HO3epEfRbHjJwkNEIOySG
mWwvV7qTJqgh4HorcFf+ZV64n5exuIwp9BZDv0PrdTB7scFkra+Qu0JHH4LhEYN/tQMQMG6JiRZX
5Zi9la1koitCe6/a0dirqPmObTzbOBEZcKvJLZ37FMTAunDI6WvrOCRRislL29mIhoQdph6iDuuu
XizzKnT76oZuINE68NKpoKP8DkSv2I65qw49rXoQEg5ymrqv9suclceIIcpei8dwDd6c5lqTaI9i
iMC9lOO4AXvEbtcRo43sITaXRwKwL8mKTtV+M515iVcuaDmvqUdI/+wTH2lgQZBFF3RwicnAWKB1
T8nS9zfJEKPf6ubxq6gMjNS4TMNjIrLwnCep4ysNvsc4nGzJ/M28RCn14JGY3NV70c0MTGTvmUl0
b1Wl+ZWOJj8sW/Y+Y0x4Goxu8PvWnPyAZItVw4+PHSdTyO1JCriGHWLtaoos9ErS2Q2ZE76B2KDU
c/bScY+TnI8KK3dqahtVC8jJAHcrZrmpCA5pjGAvKYDTJcee0/a6Xli8RzI5yB/Mzhba/zicjUM5
VOZKg1bsGZnhxWmfnUg/NTd1W2zTfqLTEVS386Ds2z5Q+WbKx3KjwvlTE9o+qJBlthCPpvlm7o5x
hxm5jLcGx1Y7CV8v9CLfmkrUFMWVE04L44D52Flasi65kbe91TzrKSJxm8NSiaVECcxgMxGnS9Ot
g7x7d9NZrrV00LYSf5NeklYtsl2OSj6bl8LDQu6hePqM8OF5EV01zDfOJs6p+7Smd7doFPw+HT/I
3GXyhOELW/V0dtjKPGNpMEy58908W3dO0GzUxC85tTr84sQ8JX36OITNgp6hfHAix+C9qLrC8ujA
m0bodu3OOL/LxdqSEpRApKdjmTCcxIEncq8Ih69Gl6NnjCjqhYYyy6BZQmwTwgdqcOg1+V6TwScT
widLHWbZn3NKb2bcOrgukd+Bt+I7DGjIktXQ8TsHWWfw0LDQRDb7Y4bxG1ePhPwQLFB9460Z6g+p
Bs8ksSpv4TxxDVb6Kxqn4xR16NnnXPmjzUjLNPxU9G9GUd6XXfY1NOF3epH+KJJdVOCrqIZm28RU
LHM6G55hxbfwV3pm63l+0oSqNsZA8dsP/WmeO9fTRY7FQ26iHipPHfUEicCAOWRcfPSSlnPvcr05
EdB9Vka6CYfnyKg0Zpl6/QQYbANK/OoC0F/BxgaDDFi3NLJHQoUY1Fb1U2jLA2HQA44/8k4xAU5h
4gU6/sHeLA862vJrNPPjs7wsnbiD3OpD64wHGITAECM9PsGGxjmCLADT9jz19Mbqh8qKkVp0TgGg
ySLjNEuuCmhTB00vrN0chQC1ufPcl4ps31WLWPR7hq/5Dbw2ZG/MlXN+oOLnopadX4ctEhUl19lU
XaXcipwvpsizMvrvRUTvgh3Abr4NhovovkcNVtbc6QwlNwa4fmhsCKyauNCuxiauPJSkH3y7Q6Zp
53wgf8hW7XBNs955pFOOoyGfBAYZK6AwWhy/1lSzTvmzyF8aC6pP3z7rCcYo2x2uc4JyN7TDaad1
tXbUrEag4XHzc+2G6tFJRb6ieKnQGtglHpe72WD0mbksdo5n6SRlJ6RGwLRYoUMdumyVuY43cgkX
oeYTlkZSVzsG6vKqxOVTxXWJFrCAtY5ocB6S17npymsEXMzB0+GQFpfVaR7STTqGUEycqxiH7bE1
h3oTEVJ2pi5RK2sc6eYYpMxn5Xm2+zeG6WpjTsuZ7C02PWEa+yHJul0L7GTf184N24BcaUtwRERb
+llZT3Dpdc4W9fgNXgC4OuTY0HiCAwgrin1Ah/SwBhSWdTNty8g449O5Q/ubbDhJKh7nCj66Hb+g
KGT/yEnlgVoUXA+iU8iNmUIGLKmerZmtj4z0g/AJtSaYme+VGfbGVSHKxPLBzPKnQgDWyVz1fdDd
e1mmd+yIXsH0aMVzuncUAbKNVAIoOlk6THh5jrMZpdqYs/FiwiJfh89ZuY2xGrvlNh9RudpF9i7D
tGIpmzUvTRRFhNPFPoAY+Um0JmY1TpJxQnJdYW1FERyKtMw8TR9yP3Sq0A+tKn/WlevbBiPl1rI8
C1kwOzEsSTuxnySg0DVRAIeUSI46c4lOGanXXGOCEoc1x15YWJdIuxtwiPmLZZ0zBIssYIHXoo0i
CMVC9hHYr8CKCLknO/rckJjmYz767GT/RHF03eciuAEWfSut+GgV5itSNRPQNRVQbknPgU9OZZLo
20gXz2Zqw38wC2pzRwZ+3cDlSpvyqXQXQDZRJM6GQhtB0ZttKTurb06czzTpa7iJJoOeyspyzvdW
/9UnusNdPFUT/iY3c/ZzoSUvpeN0Z8tu+61dk6p9SQnjjidf4Z0oM7lF4TkUnIjS7CCTPHjRmCE9
L3ML0AP6yTHGAb0OLyEAREkhgTTCZTtHuYtrYqkeZc8zFuStgUgV8CY0CbBmN1DPIrarGX2Nm1vP
uZaNeBzd+AXEPY2BhVV6ZQsJ+sMW83ylamPelCJTD1Xef/ZTm+9xFeaHusR1C6UIzcVMeYzLpSH4
SYJajGzQZrGJH7fvbOyHpX0roSdhsCjFnlUvfgAel2w45RGcTWQ5HocOwOEllv6qM2QBPE9o78za
u9u+c4t1Z3bWd8g9PV68WT+7iTs9MI8vdoLUL7wx1lKsah5SnJxJ/RwPk9h1Ykn3PIzDNQ+UNNcS
WOkKtU2OWRdJ1L1uBZoBlhjhmKqKGil9mbz1rWKEtDRYCCIJXCIiK7p06+VIezdey5ZzfYOTzTdy
/CAqDZxNKAKB7bbVvK6MyZjX0XutqmqJbl2ZUTw2Ck/CpJfHTGsRDBit+mjwaBz1vnUP/IpxAtkH
hJ7ZDrzp0vIgDoaR+aS4sI1PhZnHfuWQyLzSnGriGstpM7pGs8Eq5RxTAt/EOh/GlsrGjhc8A+jq
L0SOayci7WawHYQ9RXDRYcSWemUsLM5N2IFZGazMs+uUcOzQ1Qis19u9LCb0B0zsNo4pk0dlhu81
/bvbyZ7fL8mi69K0tW3tRs3eCsiVyFzk82PEcoUmybxcQkTmrqD6I2E+7Emuy885FYoXC9p0NP1L
uEVDt6wl0K4cgwUMuIsI7gFYXbdy0sirpl7/snobApo5up5mW8su1mpnZ1VVtY2KXmA3tIzXou5p
bSMzIvaJ2WaIYR8HUqPdkL3RuWtzyqODJtp412im+1mKstq5faN9VP0cb7pS9lvVRFXkd64pH525
s+4Le/mWaIQ4FfYAmrcIjbtF0Ewa6NCsyTAPbzCel2t2e/xSudPsansabiZ9rG9N4JzPrC7ZM6aH
+CGMAvtKQCDdlrI17oI+ZA3IALTdJUCM90usZ09Fra4usC4+wVRc5C5jMN6nmUlF52CUdSmv5FTg
bkryK/LgjGeDUNfz5ADkwNGLohs7WyL2JFjp14j5R9snlS89pWXf2CSmaMnWBq92gw2ovDPp2tAW
sLL+dSxJclzHENxeRrYtYhJZEu4jlaAItaCq6rSZjFD6aMC6Y2Yk6o+5yv/NBv4batBfzgZKkkD+
64jg5P1Hxcnvr/pTcWKI32Cv2Gh5BZmMjsnf+3M8IE0UJxbBtEIgKvl9JvnneMBwGA9c+vYMfBj6
YIT413jAMH5jomAIBCJso78rWP7JeOBXPQHjCdvl05HYTZ6JJX4ZRLOgqPCSM3qTaO18E1kk/QwM
ulZWP2pXGAvKHf7YbtU4nBHicKySFdFFl4PS3J1Um0UYATITvy9txHMVydozIfOR/+jaERFxAvns
Dz/vfxB26L9O8PjAjqCGtcX/4+zMlttWti37KxX1jhNIINFF1K0HdmInkpJF2/ILQqZk9H2Pr68B
+kTUFu2S6tyI/bAbbxECgcyVa805psHARb2inv8xzShzH1kPYOZTQK4ls0RAq70WNau4ZH8yMW4V
vdSfwOvAulE8hqKFZyqfwLRvh8mkPoJf4Y7xF1/fdVz3j2uoi8yvpRUD2g1NeXRHS3tJWlwmKPEw
+VQqejxZ1P63T371W4GCzgRZJcWK33z6m+lJ+ucgxw9QB3palZ38Cs/Wse6s9Jm5qnYYNM7G0hqt
/Zjn3hM+IWCvapuBaXTy0bY52Lnw9hKyiR80MH904WlxLzWrFJ8Anf58nACyChjbaKzgOTna+0tM
XL0amjyNT2S4pfuOEhxyQYUw2NQA2zLXsQSA69446C1a/c+ejemn/3MQzg1CmwIYR/KuMYu7Ef1U
MKvRsFTEVwXlgVMUG1AUhYcG8s39BH7fmmYMPg7eOtg9JNSbqgBG7EyEhGjA7fnJ9zV9H+8uR1ct
xneM3Bj+02q/Gf8jG3Fyg+rhhFOBV6ql338hp1wcVIdSa+UrnvEy2kp1phLR5lHm6HD8jHzYkwGd
evfEOdJibdqhPquff1N/vkjMHU3dQZ0AgwsO183TRK/ECPqmto9FrmYbk4zMA3HI1bMQbXCHtNnB
c+Zoa32UbBlhqGwz8Lmf3KJpbv3+DvHxzDkFmiITEPrN6pNoCasOCNsjboP8eXDIxabG4nICpLnP
Mq2MT97cK9Lo5hOn35flTmP9ZNV9/4DWlkiamAynI4sZL0lEQ3Ebp/g3AlFpWAZTc4HDjrA/gpBn
jbSLRS+GlRL6/fw/fjqYDfMS23SpcbM5NyIbF7YpuFS7P/qq7+1rTKarvClU2GwERWCVVTEVhIDS
uyiJ9rDaGYoFgWPCo7eWcai0DDbC9rsdeMePL+yPV1hnX0GDyLKm8pVclXX/WNySDoodK5x6tMwu
uBN9y0SVEMGlFmXms8gA94CwgwyTjcH640++Ru7cfDkScRtNW42Ye7Q6778cYTQY92UtwUvl1jlv
W8qhOs0IUg6d7sLsSRwop60TXBlaoy5uv1Exog6rKPljUwDFYki7DkPwkK1tz8Ku9PEFTg/H7fVZ
OqksCEFR/Iqbr6xQK8fvCk0eVbpv56am70DB2vyohV/ufSOoj9YIc3DqtRmLYYzNnx9//k2OgYWa
QJ/uDXEGksugbnh/g1QzjsxBBOw5maN8AzQCdAi/zUKAFlplZR1w0hQBYG+FlmQRDt7X1nPDiYXi
dGcnQxX08QVNX8jNDXl3PTfKo4a6FYquL4/Yer57frAVTvjr44/420MBQ5aHks2etf32obABtJQ2
B/SjVQ4B49Sxblau22ebtHSDfePF3j6Eur9KOQzQGM6Ntcdsf4O/K9qQrARtS0hRv2YpoDDhNM4n
D+0fmzJfCY8q+ivkHwiIp9fpH69LFeog6s1QP/KS1OcSjz+ixRiMYFL2lr785Gb85Qk0qCI1qkOT
bfZ2S1EM9PfIJBDrE7ABMTuv2q90UPydnVT9JSE5lKk/xOUZAqZozd7RLiXm1T1r/NlGo9TMDI/E
cDRK6cI3mQXOBLPdzaB6FcTFJIai4ROg+clV/2WZp/yVhJsJ8y9bzWg4RmdolTgyYmFMSbBlOS9N
r9hnPcgptChmH87yUq93k4L2yZLy1ckpXppG6L+gwXZkijZEttJ+n4ECj59aUdXnTy5yKg5unmUK
YIQyCHkcdDc3z/Jog791iaY8VoXacjRE/XVIrShdSSbtd16cO5uBkOmnGHrUYYSj8kTo0iLJ4gqm
cfBmqBLV7yfX9Lcbh3KHjdGAwSGuMtJ/PFx85iiVQmhH4ukNgphFfe4Fvj43yKwvISvwbnCzfhNr
4Ti3lDj70dYtu5rSQgwDav5FqRt9H2Z1fTbg/15IGvtv3bbrKUbHf8eV3jz/Rk9WH9l7gnKUaSYw
wPhEfOo3TMv9rqlojSRhHq+tCiqP6qiPeZmzko+mvSFvoj7if7j/+J79UZtjZGKNpkaW0/56W4F6
RJW7eFjE0ck7YyfTIAcOkFN+xT40Jnp55RdIF5/WFX8cS6aPtaVAM2simb2tzZ1GNDHCfe3opY5H
Vi+2VwOK8JxtpFoq2tg9hFALdkh+rQcdGcDGvxbpH//uf6npsC/oholTgZcEofj7xQjNee/BEhbH
CN1BjP7DrnDF000NJ5xv3GQ/1WJ0X/S0l/BN+Pe08f7D4K1pk+JcSrgFXnn6O8KYHup/PLRWU2Ku
67XxqFmmvyMONLsXoy0vUSDFwUL+ss/7+DCipMQtY1ACV9K++/hG/CH/v16D1DgJsFlLeZslaHUi
r61UqseekkJfkmSQPyfTi+sRHgFyIQnYv+MoMleQIfyD9AvxpU+BRGVN4I8LUxr5s+tFdTGvurI+
R3pTbZRWag9QFgwayxSmXtBmm1KY1TlJySfJ40FiGh68OFiRZKUym6jB96FQo5y9HressWNN+/gX
5bb+uQGh/OWsY05SQaZBNzUB0eoFY5ru32tETBzbQVp5cEd+hPWAfU3sSkDviwyVathY8WM6nQIn
/8muQS41x9AAQFLVJj2u9sULyHDtFaWAtJX0y5gG7MKrZPdWMoc/ZLXxneBqAxPo2G2aKrFOgVJV
X9kYMaZGmTX/fdLpe10/FiMaLkx7CO9myBtamq5S8ir0TEZZMhZwNtEbQEMbZ2I6FPWRwcFUyXRj
5wxBdGi1dlmYI1SUOiy2TUV6uRPVBhPGLv1eJJ51ym0/xfyXZRtwUNGDIXsAAbbg2YrM5LVGfPnI
vpdtFL4qsmkCsXXyoXhCWNb8GmskVjluQ3xZmnfvs+/cOTFO5AqS9VerVegpkr3mM+jjXKDzz9Si
Wsk6QsRCu7CCFMy+bxX3UP0Z9jgwXubUW/YDs6BsY9MeeCicyt8l+bAqx8hlkGl9UwPlYSh9OUkb
mPcT3RBcMjO09+PEgmvHGjmIyO2tXmThtrQqEBkcDHsSz1cRTViGuT5W4FEDdOUCs8QIGm9S6pKH
sGkZpTjF8AbMKzoEKAvuktTtFxBDiOjSQTf05J1/s1NGVzDPD3A1gY0og+tvIIxoc19PXpKocbZU
W8qqqSP0fKHwjyTZKHtk3eSDpw3YJpkZJxETQmPm4z5ACUaCcCOyDQ6R+gzas31MwpodiKbSV0ug
fyLNF+9g6QMlBCPFH5JqnO5zvzS+lCLauinAqhL7KHP6DhlH2UNQu+5VZt4zoK9q1kyiKw5KyhsM
nsfYJKFJ5rgXqHe6EfHKIWrrH3xGTXAVprIw8LVskzTS2BVYNe+S65emF9xIl0ruZxhF8p5zlnWX
Vv0wa3DlaUjNvGI9dAK7cbWrsST80N32HoiVteM7reewAFzA4DDdZAUjww3jahGrrndnyKF+Is0N
eyToin1gVPa2jIjigoFGPp6G1mHmySSCSMdu5BUm9Ie8INQqVVL9KZYyvxdDBARL2so2j7N4aXVS
HgIN1+Ag+/ZnlxXZKXWUbOMZSgsuPw0W5G8TmxIgxrdar77TrMxioAgqkfFF5dwDGnlsWwzuKVFP
67KT0SJQenWFfhc2rOa1qBOlL54dgpgh1eJ/XDQJYr9F3TRko2H8PpNkxqlhCBR/IUwYK1peym/o
bPpfxJRulFy6hLo79s4nSXYlC1PO/S75KipLYyl1XxIvjh7r3rJeusb/7laeWNoMPAhsiq1TXIB5
ysu0W19XRZ/X7Mw2tKIbwoWRdLaAPZmAddFeRhbnQ6GyllZV+0MvQaTABsraC9kF0Ya1P9uEtco7
qfhtqS/qVn/pjK46U/byoJUqL0bHDGzWk/DVz1Upx00ykOcUlax+QK6GOb8nPRemKXcCBtV8dIsU
gU/p7V23kHdm647nIk7SpYOyC4VK686rRq1OISbz1SBr76gktYf/GRpWa6TJDmsqa7ydKsDlbDmy
6VqILJdCh8PilXbxzQ5V9+ASAsBxzGJ5CUKDEUo9PLqaU2w7RBDPuU+S+awmxJAwdp7r5diZ9NF0
g12mKsPiGTAuv/P1DHS9e/Fgmifkqlvgy8nFLQJoqIlBwGASY6tQbVJEmNLGl8mp/F03qu418dDO
9EpgH80kU75oTcFcs9OMVdlX+gYMYLeBwUqougtTbSTIY5U1ljnzBsYx8Adyhj0TNZpx+dmyYU8R
U0rJPPqcwK5L2dBr9TnPybWBBBJrax8Z8YMWphYngN7YsuVoXyHmIjTVsydice8x59bnMXXROeZK
zeQviIlSyKK9rohxmyCmu4sw5+4rO+JpRo8dzodBAEtVECj06Vh1/J7gIKqmLvdm73xPapm/5bVL
S83KwaXi4VefMzN4TDttQLqXrNzQb3fwt7y1yYCGtLrRvq91WwcUoBlrO2oBHLVAF2Ib2k+Q118G
rcM0U9rGEh+kfZ/4yck0JxgutIAHe3q/nYbIo9m1dwWOD3sjFaF1p7Hcdkn7RVN1pjujs6QoHckE
stAnITf73UwIp+IIUwoBzD55r8FkKo8ZGNJL8JSOUWKErswDeGsScrHncDuhLRxgYCqqEY0MMPY2
xf+OCm1vKka46jyv26mTpQZZlfpEJlN/Z9fFcEmp+xbk4HnWguQNzyGRoa7OEOLpIDdgahdkAb1K
ta++yQw7KK0XddjpLow3Ryk4dFfhsGXc1cz9knzylpyW2UAs2H0JVy8ZGbGVjoyYbTU6ENCo2DS9
190VraosgES8EV7f3xPpa28jU2fcClH1EOMn/aJFqrnNSNpYDVrLnFLT3MdY6eudxpD5GKcDh3fp
om/BqMvyzvJ/NlESHftyBCkIRKX9gQG1ero2Qa7lXmFmwUOB7PMNvwJd+RRGQloxKa8U01xkYJmY
THLGE0xdIY6GsH3kUFhHizbyLJVkAsKwHL7Gg6JsxzytlqmhlYeMpfmOY022sdRUznW1sCUCONBW
TUGpudD0KtsgbDO/Qf8G24UD+b697pBFOG6qXhabXCdhjN6ihsC9akLecoQP7GbZqM0DPe+OYTu9
y4g1Qc9m+mPjWNYDfg36cAYk69BsvUUUc6ca26b5FXIEJGc+sJ0vg96ZuybPlTvKIHFWFXOTRp2B
wN01IEWDGGaI04b2Q+plU1U8DQE6zzR/qPHEKMGMYT8QscQ748QgLnPKCg4R17THIut459BXsvJA
oWA377qCE+VUR6Zjmz8jzOQ/9S4Iw1lg2s1jWPFvR1dl27OG6rtXeTyBjp3lCERHtJCG9LcBsNGL
o/X1oXSIX4G3ZY+buFaqXVAxzEV9U026YtxVyJ9pacXq2D3VGGmevNxWjkCT0W3qY98yXR3TTeYO
rL6aYiE7aXWN6xGtOciTjFpTwejfK80hdLuaSWnU44gLjpGL3WvetnzcLDCs9gut4+pVbZT2e42E
ZJ8FTmIvzIJqwlZB6myuXZ6YjNHXtHKV7ypVL+qHQq8e9CYv3rJS69JZRZT7JpQ553HN6sjBatHv
zU2PjOG01lZBaox70rT6Z1Ye0khatL0bX7ez+2KEymRjBvgRdEyq5ylq6l0/aufKzuXjGOcnxKdn
KzadM5Iqe8M62s6cpuPihQpE0CP+JkEslbk4WDUKjeVghsqCZ71K59QrngI/Bv1VnmkKnAZsHbqV
PxquGiH7tIdlUSH1IizXeIZp1O3xeMuVr7fdSrdcczdm/lbC+6CICILvtuW/MIahcvNdutiDlcEu
1gp0iD0zuagGxyr9lgl5MLTWMpR6eYEZCI4VaNg4LOpUKX+inCvquR/XLiq5Tk8XkJzkK8+e62x6
ri+8z/zIhkGVDf3aSnTve2rmxsHz/fxX6uRgKZUh8L8VaNfDb/GgTjuA3Uuocr1efrdbZB57Ur5Q
R/ehlhR7q0+UH37QWotcVNiH+h4HaBXDuAGGQ06od0xsfTt0SbPVQEIfOlOEKy2Mi/vQVd+KoOI4
RKxB/BCnNps3+0D0woqI8S4KUNzMzYDFbGk2hrYf7EmNCaDJeqlaanlwxhByEKul8mvs1XqwCIgX
ObZV5TQnt/X8wpnRQyiiO1Lr1a9iiFN+nt3XZ2bHVECGPgZ3nZXBui44XLRDRChtS/DxjD6z9TCq
OoRHw2nF4Xf9EJsTO9WrMJHkgd4cAQlw+p4WTzToyRKRJX+HQ2gHXogqOnEV3m8taXl1SGnl1bn+
sVAVwbDIijrbqF5IKaX7gnnitfbIp35zmHBKuf7RyqXeioeG973tTHvhyIT44FKbGo16fYpGHo1S
TcSBTZO5gklTKkmC4jkIy+7Cek4s93SUYxvmE4n4ouJNcooCO3O+qST4qYvOnBLO4JHnz000AP9y
+sD81QQwWX8PNON0OhCkXhPudDMzdqYJpj4ueqbW2Ciyr/V04PWSjr5s4hvdxQ1s1jo5wHoGbGZN
aV29za/eTL2/OpIsO31u1jkvVe7US2qUCNGT3T+gpq+OirTqs460aQXFidfQd0nFm5ZU0s/4gYqX
X1fJyWdFZkW6HHMypLDZRfZ2JAtspUZ5cCjGInNn9CroiwqIs3TQ+M19D6C/bxfFqnLGfj0k/q+m
BaDaFP2wYTs4dUWiwMst000CV33N6mCdvQ4uqx80bFL8ijPKXW+tRG68VeCf72Of2kqxiairskS7
552FYgh8rUdWUovHjIimM187949qE6dCT5oktg3o256WPCTSHce5jj5/m/vKqmuM4j6pq/gAL5W/
8eKXaydEdAaHcXgKZEVEID/Bd85sEXmvjmKP93AmRUYVo/o/04DIrxkMd9eetdPNsezpESP1/EQv
WAfRrMereAD8e72jcWdUZ4Eo5wLZFwoyOzqnk7hd0IMyHqM8WV+/2jFUVU4wiNTjZSo52yPfT36S
cGJ/aVM9W4L5BQfkc1xtPS+ZdyExmlKE5lOiRmLD+U+blaNK8wNc8DJD3XAgRAMnJBUCHp6azZZ1
kOfDI8sR0jqnhqRDY3x9gsOIpp4XTdEiRAOwyk3jgN87KiApgsKYqW2I9kqXSLl6fO7msO277Owr
AfEV0jiGOFHg5FVyWGANJYy61Zp9V7nWTNBye2hIXb440sU35BeRztLADSN2A0KaRYd1HncjjhiP
9vBDJ6P84A1ujcVj9AeowoF+QZcMFBFE6kyBY86YNSn6n8JqIvpaKmXi0LjxqrDDYO567biWfqwC
jLfiZWf30XEsQ8i/qhL8uDZovFjhZXGH3AR/WljDVzZnvk8i5AmCbmP9TBvrm4wHOIpRYUQ/FKLR
FlWt+8NC+IOxiz07fUXzDCB1etwLz3EfMmoLj3KXtzuKI4i7tdAf6j5+iqb+tWpmrrfQRGFqADtp
CKBk4mWB6WsTTEUTrgB8xgOuO8r97+VIaA4OsDGnxZVjDJl1OOsy7EP12Zz6xndqqJXz3s3UVS2i
nA4IFEzwKxTwhtKRxwzDljEF0HQlWZBXB6qz9GCO9QTePDtqRJuPCOTpSXe15Ae0s3ZOXesfr6sb
vPt8jXrxS1AG9qGtKPlW1y7h9YhEpwNuQ2DFoH1xVZzLqZy8Hu/Yj2gW1h1vocZE/MHOImCO7JLu
PlMj+6FjxngerwtxqfJLp66/g+oLJ9bvkZ42zPm2UumxJco6P/QaAMG+j/hXY4Gos2h/GqWJcTIo
1JNKEMUqi5XomWCEchP0clliQT/QHFMe04aAgWunLwc3diHfILQgwCrJfWfk5XMsS3Mu8okAWjb9
47Wz7UCI3JlJx6GmT1ZdYchNbaZY7aZ9B5eNOFwbksgdsm/o4fqtWXnwRLqBlMLcBZKcTS2iqs2q
x6gK00PMxPyhBQ55p/ZNe8DWBSHCmhbW3DJedJC8O4Sr1gOOuebgOxj2gIF3vxjdkBHStmKmlr2E
rKFSNrYuixFU7XLbJ2pyIo4tWyf14DOD0J2LNQ70bJCItKnV/ERI2Wwg0B6EPmKAbshfYG7hUhUJ
e0VWnYUHGHTPJL3n+vC0VTPs3f7BCEYUC33FI1J7mTavZMTCX9dxsDRYpAZQ/zUBhpETN69Chp7c
QlTgt2n6sLs0xmjsomuv4rrPW17LHmWNUyPAKlSeNdOK+R6mAVDmBO6cHARrmdZke+Ys4Xd0jyya
F+rweH2WEAGJVQYgFhtBm251gjDvUnqwmybN7TWOiXxTuEm4cchsh5um7mH2+E9tlL8MAfk3FDQU
ZUYY7VXykyPZaj+rXNbneJqwgn2WG9V1tJVTJv694HQwE3E/PEUa2l2g2tHBcSgMQDDbd0aI6ylp
W22VSfsADLbdEyGlvfI8Bc8t6pjd9Yn/pCf+l444yhvbJlMOQM8fHfGiDu1syGrGjVYNedyUryDk
s201edFaYeBOhXmK/atMHgO//da2JISLCVBO3g4Uud9CnAIFxl1sdu7p46ub5mHvx4wMh+BF6IaE
AADs6f10BAxTQx2PH1LleZ1HzM2jQIHdJqWvgcDHibprmtRPF2peuM4nWKQ/54mI/Wz6PBauP8Qv
NwKpgFAhkMmKfcwt6p9ZkjMnQOdsTDZmphySxfLj3/YvigWLfD8TVRhImSnW7P2vS3nbhnniKcdB
Ya+I6eFFGAxV51VogwpyLpOPSta3d+wIDn4J0XO44OJmXVGXWxhSztePL+g6Dnl//7kgpnTTOBWJ
pXajMdECyR5cj8pxlPSkLNd3LuVIP1Ut3W5VV9WvuG2dOw+36sYa+3EZd97DUNv5L0d2UGE1Q23m
g5kXi1RRw2Vfle5OTX0qzCAgm5YXbN0gKf9knvWX22ij+ZQUosz3bEPX3t9GF8CT2VmFPLaYDf0Z
KMH8+bqT0l2ErAjRBLS6+rVLY9JTsjrXT3qe+W+RitkltpJg9fFdFH/qEGyuRrVgWCCEhEP1/nrU
FhF8TWjIsU6baIm6vV4rhU/fCDr1oujcH6hO65NHQBAWUxP6qpumyh4JPfhaTP73qTPq4wxZsz/z
AiFOpVqX686zot11v7CT2H745JL/1KpwyaitVIchv0P03vtLhruQ+j5l/9GKrHhvqZWOQUxGMEFb
RjQ2J6G6o7q2vcF47vuyWkVe9wxsh1PxdNChp2Sv8FL7n7ySV9HQ+weS62LHEBaCVq7u5qtFa5qb
nIXlsYPc+DXLLPculEFzrgD1LgICiB6SPlyEJeFKQBWdrcWYp5jFYa3ci2Y0tzCixUFHC7aAy1Nd
GiSYi9aN0+Un92/SP9xeJydPk2vUDcO61SJMsrmOVFvtSO70tFNPRUswRPlzQJkPLov5wxwD+kYv
45c0CKMFXF86rdM87+Mr+XMRs7lR07vLI6hbtyIoai42HZWB53Wgq/rt+OoYBScr3UsO7jQx+vjz
/vasA04xHORHKH5v8UogTlAat7F2JOYHGEeVXhjHkBCUh/JUdrax62Kn3HRljit4atV9/Ol/0T8B
/OGzEVoRCSlvUWEBTo0xTnnVoO/Whw4qPycM0z5A5aOJXbdbJgzRHmMtpp9+SlkClPZg+ESTZGmi
XPosf7K7xMPs8d/5JsDeGHwJoGUM8FPvX6ky8zND7SqT7CL0cFcFJXnOCFVklz9XuludP74Xf/km
WHMsRB3T/oW84/3nDRS+MmFOfHTYO9eGzgmPXK3sSwKznt1Mh6RfQqOCSepsDYnr+uOPF39KhGib
wt2jtCBqSbdvVj2lFKpjEipxBCTRbMys99apHaeXwh0qMPHGQgyTOJAR79d2tNN7bbCfCIvD0hJ1
5tojMegTufXfHg4uiCaribFOE+bNNwBHSM31HE4EPTvzTF4b3H8H1soqR1BEI8O0fknJPAEfZMZ5
DYx/ERG97fswInvNzJei9oOfHcmSl36c5A4f37G/fGHcJW41ckkWjdvNNpd6gofHso9SRFPPu5SM
sJqku4TTkDYSUX+5FsvX9arvR0YTH1/AXxQxbPbofA2BzJZ26M2qX/eZdAK/MY5kEw2POKolrX4M
T8MQ7TKjrncAaceV0Ht3HfR9fBeZtG0/eW7+UnOgShesIDhNSVC51UihZc5MKLjByTGaLWJR0rpF
X4OYcRmHKuP43e7JTCtK2j4MI2VPsvxDZEYNYV8+nuS4xERdadVL44l00Tdp8BqiNzqaCu2Uwh2x
I0a4+j656j+FVJMpZdKW8Lqgobl5tGKj4ySZ1+GpmtY4Olb49DEo7GRuTqeSaezXGJ9u09cfe7PN
MBQxaTdPOn5Uju/fcYyKnRwrzT/1nC/vTKPJiWpn/N0pHL2qVLD1oHK0H7zI53FlP4+8edXS7qbg
yE6D7wuIwGFsVcCf4q+DlF9cXlS8mn5FvENDI/8qKkjJdL24Hd0SRjL5XLLwrsCePBV9QwNfzyyM
hY5o1m5Y7DoVrdqiEYkaYPBNsd9e5wzDJN1XVRoKBbiWHV2JGsRE0Tz6o5OB2Zo6Ir/nz3k4iMUY
QVEps2A4Ol7aXT5+zv/yojmUVCZwHZM68XYlTlqTdKqeL0sGnbk38Aev4eW0332JsxGLaXvwM1+s
xiFPZrKq0k9EsH/7eGoCBF1IrnjRpy37H5Ivz4lpPnVdcMKoq2zVQpCHNPV58C2U67zLWmXmQcPB
fmhd8kjXPjlT/e3jbQ2WpjmJsv841rRGpaddaUQnBVsSQaqcDk+50L0NIxyxFu44/ExVG4u2PvhL
ZfDkJ7++/PMCnEk1imNLRwqs2zciyKF1nTbrvPjE2s9Tee1oFhCOWIwN+idcef587XT1gyoOpeWn
v0Rpk8aa4oOmYJ80PCTUFOARbQy/dYxAZpY31ZR1OdJwHCBZxTPp+jR5ZJUV0El6OtSFGtx5gHlj
ABY09Oc6+pcR9JhTfiG9aPg20sbBH9zEtljYhkP3LTB6LkpJUobNmc9HYytg0UnHuozm1xFBU7pk
jKVNimZ0miYoSMcv0dTW9wsv+e4TJX+undHdmvRudr9VjOYktcAUicYumHS7Hz/bf56YObNOniJ7
YhdwaL55uDA3IpSJcT32rraXEa2tmR8kYqI2TJ3MWHVAEaP2s7cUB/on1d+f1SatWDIqDfzyfMOG
9v7TzTouxhjzEKUeeHtUpCYTmdgGlVAxTLDAe/qf7FkTMPB9pT3xAHWU0pOBirXw5mnyyYOLE7sh
/TUgy6cBGkHgagiY08Znu7yWWdjL8rnbiJrTXQ1vqjDqU5k2ytLKk39rMLTSUldRhQGXaT93zEKH
ea1PWTj7XeeiIvaC8evVBMZBTH365Fu77cKgW4Y1yDtJwKDFsnCzkFvkL+ZGMzRHrwryvVNqxc6Q
RYmCSn4ZaK5CVBERwUT4hmd9MkaXJirOpaCLhhjLy2dIvI0NM/5wUV0bJOQ8+gsmS6duADSRhen3
MCp5gltALz/oEYJ6nuR5nNwLuCp69xY5Anbw9PgyM2cobwbjY88i/kpiVLFKVLNAH9cb/Q/M+Nq3
qLHaTcSgfAdHoV+rNsiz3CYWRxsKhShTzNNFR0AbrIQU0JjlHGFBZBMSyFzUg2EvGTET+eAzML7L
OmRENirGF4ZFEunxENeEzPpRcHetj9NQ7U5gX0D+jPlXoCLWnuNcuWyNpvmSSFaN0ThqEtAUAiQH
emCqvCQGGzAk+2RpJjQL7boWzV1Uqj4gD2YQuVZHv3xHSc/XGZ9X51p07/XEU2pprhJskeAxQm15
sX1NPAdE6G2Qwhcrx2WlSQuD0KKPv//b94YjLdBLpvi6ObEvbzsEUA/TIRSleixSNB5K37DTGtOy
I0klc9qw/70D/kcW5Kcs4a//Nf0/lywfysDz66s59v/+031wKbH+/6o//FN3b9nhJXmrbv/Qu59c
/e/rf/besgkZ+u4fptZrPTw0b+Xw+FY18e+r+Pef/P/9j//j7fpTnob87b/+5yVjxZ1+mhdk6Tur
8bTZ/r+B+Pcv8UsX/PE//PYm68a/HNI/TbqQFvYaS2Ul+u1N1rV/mdRfLEEkLFI4W6xB//YmK86/
WJuAqk/OV4Oz2ORc+ze7VBHWv5irTG4+/ifMy0L8J/BSDjDvVxGDbgNicqnC459c0tfr+Gdlgdgs
DEdtBGPW88IQ7ZwV477Curaip5999VO1YyqnGt2S0O9y1ceEnXK4qU5M102Iolqyq7QyfiJu22Zk
p5TbQqgjGKVc7CtHgKYwPTAbY9XTx2+Leuv1MWLuvCZyzYE5B/+PgPadYSbaG8FNiMihV47uY03S
01UJl2UtAhGUuLCq0KPV6sCVkBqmFXIb8+ngJyfl6FEvezxhACk2igMG04spVJQod1bdwLimBOZn
CuWXojnfkL0BXWuW1FIMJUWFfrGrZk1OPmWvmPk27yZJSRhky9FhKNdW9gLCq/tUFC/DoDO7JCiz
Qc+08ui87XKU7V4SrVDaHWpJdjz4iafeJNAwZzLfjwTGFes6JGmqHNaZgGrRIO1cQp6oYC75xxSq
TekS3ObD2mgC8x7SwNlVlhXYLJnEzlHEwTesFfNC7+do+pfAqBeemf9wzQF2Wg2lKNS1N7Wq/GfI
ePS1a2NYD4ZAgAI+cg63SN8EHiSW3nXAltgoYL2EkXeEVin1o8e0JCsp47VW9WSH6FRZKk3lY7yT
JB036kUncHFRG69+bm59VXnIkycjhJKUrNqouedQsEAD3b2URtfcGbr0Hm1RHoqo2ub1txQF8uBE
C1JDvDltL8K5EFl2tfjOE5XOB7vdkZ38mGpIljtamXqraXdxg9oyHd5KC1qPXqUTlaldG1n/0+sI
tq0jUH5utEX6Os5JqXwNgubiMeAlhJoQAgLxEpUIGbR+7jwZul9U0wkzeCb5hrvSsV9iIB91BiZN
uO5jADsWDMQyRKtMZiCnPKJdwiOpvCTSem28jatxr6WWhCTfBatOdx9Lkyx2oG9xqJOu6QbRWs2r
Q0UQNNEEoFQbcSFoaNEMw0aPmm1oIeFxMUHPSiGQldZ5QiBheGqi6K0KjAdRjr+0zmWuTR40yU/B
mwTriWhrpo6DMzdyAujSKjjbTIiisDp4ufpFKvyJxAYzU3PyQRUUk4LFQAu5ecYo0jfTnwRKjEy4
PPOlleVP2bbfW0ePIpBZ4lh2wSJ1yicngxJG3S4UYDACAF/o1q8T5ESzFF56k/Fqn54KWuIzNHWE
FauNWENSuUS+rm19pQSKRMgNkv3cJMsr3haR8aJ1BPiS0F4CERpRU4yAWYLT6O0M8EQWZkrCFZGi
rHERoWUUr+ZgbDWk3nmzBfA6MqFoe8Nb/B/qzmO3diXN0q9SqDkT9GZQE5rttOW9JgHpSCKDPujJ
p69v31toZCfQQOewhvfiHOloi4z4zVrfGgHnAZsDjCtxt1fVse72lqdF1dbFTSd269J9GBbPzOwT
9FfxLszoFRZLP9flq9U/NgvBcuCYcmKjUHvnIa98VKjPmVTZsoy89nXy3W+ghwScNZOHnEu6JKip
yE7RkcIN9toPNsWUN2FXNxBQC0GQNewa2PaMhxtnZNOysnF/8KGkrqepY+3Ex7RK54+TT0xFEOcU
gAaRokvfRrO46NmHnrNnqCIfpGh9z4bZrm89A6nAe9NScR8yaQPkCoBqVSgqvar1wMuakKXGwRJk
5JUrvieExKkZQ8U2yfqakGqF7pBaX+gD/Vs9wJofG5o23Q/ZaDMxduz2uORNDbluqyaWpznKk9Bn
h5ftM2Vbr/CRFoQ1q952+15Z7h/ME5dg1JoI0KTPp4nTOd/UABOuI48x0rrcJviqLhVc59RiLt6T
RUoS6qhB4oIIiTe3N0dGAqTYkeVYDxaCTxtM/91mslUVfefvM6It35E2MTOD/TSSI6sbJLqFF2TT
tej6I8ElBGkNxVu5OeVnjyChzstb28+166ZH2t8IEDotA2OT/cf6aBmwECmYh/emIxIF5cOLFQDL
kfP4jZusPQDiq26NYeLVAX3fOW3kB8uhNiHHofA5waRfYQENSwHlcL62JXojmcLaaWFecIhO/WEi
njYtJj745m62iMkOgn1h8XvXDFi+F8mXKle8sSdjrmEgXnLf2efD487joh2eJJrIy6acua1MELB6
53nif4z9z2bj3/Mr1DRudqiI95zBtiqslPGSS5oPr9iNwI7VJXuWHcGQzO0oTmSUx6Kb99Y4OR8e
OuvQXFhzLo477DbeoiMgoRc3ayKmohvhTqceB8JMOmi4TLySpsoeXCmuAYvttql8ZEmps/n3racU
CNZ5WRfUhn9JHpf7stGqo12WV1VXDKG0oTu4jpjCaYaD3Xf7sRkRUaz9jyjL34vmN7Q6Qx4QJ7ax
ERTlwUrXMuo9L+lKB1RjC3p34d3Dopb4Apn3XK07MGe/HWYYG8eFcPuY0vvGz94te+13aSOvqr69
G5DgWVYWYRdDnpTvx/S2Lt0pmfzgJdOWM/ioB/BzF44U3MSuq7h0cE6Rqrov2+3g6d2vvg53nkXO
L9IOMFH2tu+ZFCTGop3pDuDzDXnUFQHh4SP65qfAXj7FfCsKGKwOmCO22oD5CBgPUJi6VTzWUzxR
LnGV+tM3A88XYlcJyvQ4/IfFYBpSmcMuW6wdM4k6wR71PHigOVmq3AitOrg6XggXShjyobvhkreH
U2kKtaW6q0i62k92/rRln/U0JJUkmA1bGA4/Akz0MRRtexJL/l5tOsh3P2JpwvWiRnIxh/zKb+w1
AZ7Nv0U+9IhKO9hNHufyolcHQprTSLZucKUV2a9nsYa1ta+yw9aP1tlsjQSPSNw25JEFqoo6xQNA
q1nsC7m+tDCq1yaNU904wMR8T0V3zTL0oAQviO6Fq1b/5ISOzlWVlAjpKWO2kKSOV8sZDq7Duyjq
2wK+cggm2d/5zlKjzln2uLIOJF3u5iz4uggBmef24pxJni2y17UVBqrPYRw8gbs/b4tOffMMdxcC
Kzlp8ysa4QOA7vJlbHVuwcsOI9hXiLiU0A6mqYWLFkQYeCLHc1919TmxvAmKjKv/DNJU/5E4aM3C
BCgmQmcZ4pIY2EsoU2XAQk9zz9zXhV+9tHPwasx6+cg7if7T45Zr0umaRQ0eZvcXp3qiD5Q0Kpg5
fRlRclUy78k6tBA96SC9kzWh074C5+oih/gbBr313mlsQQ1dx2nHUci4hYpPoKS/AZrMj/zhpvAh
rnp5D/UyySdC43t5IWLLLb2b2+bV8eXNmOtF7Az2nkcNGG8GG12KEXsfV4befC52e9UO/k1QGNpR
SRjyZM8dENm5W5SioGHcwwmWlGxmiRjY3mY51dy0H20ZNAjljTRB3JCM3h6luYwm/cYetDryTAvo
vqnEcz6LQyAPKJDftsq9B9G9xFpjvwfqayqJ9TNhBDbrQJYJEp9WzjELeU6GHko5g7dwKMZ+l7sC
HOwM4NZZCTDm+bnwwBv3Bj85CeFbz4BNV9REVffc1LidQt21tz8tGlaMLd46na1lymNknNvOJ/sE
cINWXPf1XMaqtZ9QmKECbZ27plqX94245F/SvmM54m4xrOw65xlKuvEuGObnbVVU1qyDN3UsHUGA
OXI2LHVkIJA/vKZnq/R2U0vOQD3HjhoSxy6HSKs87X5bSWwOqmx6KbPtqSKKm6f3Sg1EDOLAGaMm
I8lLGq8amu/OE4dLSgL5x3HpM2msvODsL9mZeBnQPjnGPP91rJY/iNRusvo+GJ0vAP6Xy+VNgaXP
Kj8R45jkPtfTLDr3yTFq7bC5xFD3dok3szu4Q3Nl5Nu1iWeG0x9KbyewQow1AxH9EXHJbTWr3SJq
MO46fQKNK/pSxWTZZwHS099FAPfC2blYQjVA8XYcrMOfqWrcA91DFvUMyxTxlz2Boq3dgPBs+fB6
h+SUFJz/wfCXZ0snDLKpfPjRQ/EUcMlmVbHvTHG05vGZQvA0NlWzI0aIoF3sUoTVUhO8KiA5kZ45
5i1RBYgsNTxc1YEItq8AK2YylmK/rWArnXuulSeHv9TZ45wwAweq1ZGvqwGTnicxntplfC1YYbpy
vNlaI4+czviF3PqDnn43pjmch/E8ZjpOTEO+2f1yba8T73ZwuMyGXXEYypWK40OQd9HRE9iUtwy+
uF/1ZChZA+C1KJKyrF9VMwYv+ToOZ8v2D3blLeA4xx16j1uMHU0kPQXcMqcnTK351W2tj7q00cIF
8gZvxqfaZNLV1XOGGDnK4YEb0vgeofOVlvJOMGWJW46E1x1UB84GOW08tzbjrqx7VHa9y7tyDoka
AKnstfel8nfz5qFUk/NvunX8iMJsOCJI3x5MzlU94MQKRrzAi/mpiwJD02p9i8wlbNbJnKhbyF8s
lnrH/J/I1mFHXvgUMqKvEOtO1RWRmlSJ9qft1ZwjAakcqbM++pv1lXbNE+09xH8tgg3IbGE3jOOO
iIIi7mHa2036QArnzhHmw5ynCV6OxJnzpBktzB/dAYPAoyvat5bCvTTwMvf0SDUJqf5VcDGUDeWz
aM51X5HU7agHKOAxEQOHzgY4T+hEm32hBNvL+XUchXfdKcxNw+bmHwWOh8Q2mOXja1QPqQvtv6vu
Ri/I/sBY0SeObXJMU2vcrnP7EtWiN7Vx5InSgO3mI79gCpIwayCnZ2wmklX65lNvmO2dbmz6uSh4
9hT+xqjU5fha1YjqcfLrRzKGV9IEaJ4Re1+rihKXrCg36p2mIcrXzuioeYClmRqx680QQ1gwcFfo
gCv1L2FnK9QxPTWORWUEkXJwnyqPwM1uEh+amdXPhtbB64ck+lUupXrt0ajtsw6bQJB6MKdE6yOD
8/ujXYzNHS2scS8sbT4IgPcHodiqJA0e410GNfvZynCMRJjhFEbqdDUfnE3kDt+/oc3RGDQ9Ca6y
U1t7WNy0mtSVIMV1PpIMSFVfoPBkSlE0Z64W4qC8fCvj+TLm6IthvAYhadySEjifqtqX1U6fi/Ub
7IMXXWw7R04gtN4kdxynJsUdhjva7ZjwNn2XMjBAHL7qAekUmbe8Er9YHZ3CXN761mN9s00NFwD/
zAescPOvoJ7CCeJgR7YmcdDlvCD0qNbvwgloenVyOdamLtuor1HIwdGlC2r4yZozeeNZgs542w9Z
Svpol/p7jefhMwV2ug+ctfjiID9NRZklapsQf+v+QES8YS8/DG/bt2GanCAyMeI9zS7pJCyW7bNl
LdCnG2GLw4S96qAr24wBQvMOdQSKOJOFS7Zu6X9V9eRzH4LClrnYjXz411V9sRlBtYpYT+sMkbwJ
RvNlvthylLjWI0MYURD25dy45uB9LfBCn/Sq4PNisZbvA73Vdi1A2Sfs7ETC5q11ruRE5J2hXxUa
KreQoOQ6sTSbLzPjCrn3bMxSqZONOJZMnTN1gGfsSUVDguql/EplTbGBLFeLTarbg6cGF6Toah3A
ytLEVo50vmuSXNZQKmvOiLAciqNyZHfVFX1xcrQmP+eUR2/I/9djPiKi0aRMO7yxAam0jWmKk8V3
vfgolb0rm45dgNEo65X+iWQujUsGZ8xRyhp48XZEsHpvODwDdRc8sLX4NEW3V504zQX77szA0OWi
FSPvpej96jiIgSCXtR+ZAADT9n3yaZ31qpWswUIxcfuHi4Xvl3zAYO/LeYpp5KcnlnNEECBFkKFH
X09a0eA59B612AWDpkc27fSeLRSRurnriYdmrrO9zqeyOusUE6jNbkFg68BkOtLsEGQhyH7McoRy
pAVVfVb2kC3mT0wI6GcD407TF5s6oIYuCghSg7tvFqQVF0GQ3xvb5l3jlnlo7GpX+fX9uvTTfrAg
OR0apZB4d/PoXS/eoKq4K/vxMa3bj6I2Lm/qnA3HSuY9XktzbT2gCZ28UgASS+wpHKmlv3X7drG/
HEGSAlMif7lOnTpY4EVX7pkK2UjqFRAO218TAbCcBnUCNw0XG1MRuNhgKcg2qNtv6A/MPDfPTfmN
LixBRxwBs06pbZr0UhQj40TURrXW4TaWG6efGLH5mIsSMfY7Ylphuj9rvWrZRvJ1TyLt8kTioThv
nj0dchO0PAKxUKX6eD2brZ9YxmQ+WfZ2KT02fzrOsIaYKXpiPQ0MKrhei7a/XqAn70bDds5mK8yO
I8QIdtZMh8i7tRkMVYbhyFAmIZ+ABm3Ukykd9X3nTeOXoUYZE25MnA5A9hATShK4007LrP2o5nMz
mvODOVR09yMRUH+8Ek2VU1KH0DATtYSl0Cdsjkv8SHulfhzZZ7vN7zF54qpj8Sid7BooLzAKt2dc
YprZhGsdjefJhVPr+E5L8VOl3T1MYfMjpQcLQrgMNVYNfHqRyNMry+DEZpc3AYxJX+xRPRdNz2Bx
SO+NyRiiWjPdWG1NZDU09Iw7IBITzBM2BtJzz3oczP2GePc9wMR3Li0mbaUHUpuzltZGfljYqg5z
2b27VX6H7OZpEsYvx0g081FSltKHazdT57UUFg3TGnuOld6/MQLjj6zibRBGmbgXFzi5pzxLkNb1
hngku6YNG1+dMt14SkV1Vh7h2vYjkyRjLzplY6K17mYYy+Elr7VyPOJEG+2AXe2lV2yNU8iK98yZ
7mS97CSz1Vx/wnPgnQkG/1o4/4yyY96rsTU9j7Wm7jWIPRzBmky2lV9kOFCcTLxJFxS04TGvy9Z5
l+FH+RBQDlDBkEqP+dF7lp2b+OSsF6P+tDKfDxffv116KgcnqP6UcPZ1zN5YW4AvjH4T2U6+oiDT
mz8Oz0rLqRxbY3mrFxNkeiUSv7Li2ZsfS9ce9ptetw/TqPuJaS9nVZiv9Wb96Qf3c8ifsS/hO8V5
tU3WvvReMZwAJF8EM6ehKqO0aHEEgQDCEhwK6T3PenC9kgQCByblrp0ipohbqHSDYUpOuPEw49wm
Tixt7iamfDhrDktLkk6O1YMTAQdEArVlR9/8sqwe93plk3un8hPryArYwlIxcLUfPPKVGZt2T/M4
kth+USHnDLw2ay91+gWQBXoi1/Inw7rJLNJ7mHSVHwrqtDPzhkPjp/K6MCjySK/dWVot7iw8HaER
dD+WS0G6sai/Y0D8sFD1h+5Eryxm5xF/zWltGW4r6QXJQFhWL+cDOx37bWwmuoL2pXSzHX0ReBy/
+pllPu/LrCX1HQehfivzWntGgVIf54DIlL3lau9MDq7Gmlm14c8vvkmaBrn1B33q79XafLcjePNN
zJRoTfXbpznjLf13qY1XX4153FiEECAQnGD7OnKPJKXYMVF5niVTcz1V96neFgS5gCrQ5GVpPqf9
jgCCNvJcDw54T2Tbuny4ZXkMUlSF3CsAYarmiWm8RqKEfhKuHPY4ceyIhAOWRywzjs5aQRzvlRea
wmmum9G14qBw463397qF0VM3FJ8cLpfJBNFplBjh9eVtReoV11NwLsbNvNZ6PSftwJ/vQYtr0XDR
92QBVI6tsRM6gzUEblrwE27YpJmGtaokOFD6yZKaTx4+ZQSbufkxOhnp7nA3bqw6TWEsBGt+i2ea
bBQgY6HPZi1ahm+/650jMTf947pNxTsX+QLZKvvaNCHf7S31ER6LAwlwCBA0l/ZEXdYjeRqlLc4r
7wQhQSSYHWWExzclMuviRvT79ewGhbZD6RojcDmLsd6PpK4ZfvC5KAZ2jD1I2nJYjBH2fT04xB4Q
62RyLquyeMvYwzSsh6JpKQ4bUxxONBGVZqMnGZLHazj/FuR1I+nt4vuSj1av/NSUeaE3i11pFc+q
G9xjCagCF6QZGoWVILPjl2RSU9PHCeuZmNQlHLOhZx49/Oa9egMflJ0DL4/X1DPCijymgQojJJ4g
35sS35ydn2qlH3vDYarNEZ3R4Upjmz4cddE4iH6GDOE/b7OFm1PCYclPRu4dyJndBwV1VdEzUukP
EGVCpxDqLAlYvUGDJ6IiSFnmmBzVOLK2mJXGGmawDCJdBhxqOT8ks6umPauRuOLeL6laR+dgBOca
1cEBOFVxIrYaqkVrO5HbFk+rwBFqLb9ssfhxt1vXrBuO9kuFkBHJWMfjWC6xVXWU+rP+KHP5vHSa
FZH5g/lyO66LuBK1ce10Lqr9iVZ+zK6kPZ+4GAkckgaCcfaau8Gx2ji3aUU8tht5gflB6sFVCbgz
NDfntUeAFaYzKlB/cYwT65AnDT85buw+UppCTejb8eQJ+7rgJ9k1bovWmRj10Heo26yXJn/v51/V
s+zQePQzY4O6tUnnZ0jdjw4QaufZh6aykAAaNQNf2wqeG8eqTg7+NfY18Ji3p0bKz0bv3vWFtUIl
CEjr12hObxTgNCoHFydpmdm7PPVxd9NhBgYReNaowUPqbcoGMD/IckKnN+4nwgrDis8hl/NOYC9l
RBVB8rkaULAc2oHTYfMZNRAbQQOh2aFd64lj7GYX4lq+HUA95mHfNnqUEdUW0/bfVEtlxKVjsOmS
C7Fqlr3PKtt/9grmy/NG8IVWeP0tzGM8EFRr5IFdVpyTBtfHJWsmVhnqWaIEP5y8uc/z80zKHXBC
Pd5KmwaGOCbFp3DeCoMD3HCfjIJ/35pz5W16FxfGwDrtBYBL7Ez6r6v/yadu/kIKdwkgLfjmd7qr
eWHfiODG8/z7zkmjwrNuc+xMrESql8LEtWwHEATc6RFAkHnYdOzQwfiJbmnNyXOZX6yLZlT5DKkH
9x5W02HDucof2zNTZamR2WzIudoXznHdeNBJt0OggYyoyxGhpmAgZuuX/IW65ycObQWwmaCgN7MD
CFP6bBbN9H6rWDYui3FS6fYgKEEAPrF3ZkWSVr8psaFMtEkVh7Sxd0bKVq6aW8Uh77X1HmtSrEbQ
dqQcRph7rtK5Ikiqov3c3DH2iuqQ19YxaLmrC70vURuxWJ8Cu93VWr9vJNP1vmm6ODAJYaI7oTio
6lterSIem+2BXihyXZZyotnseEAuHjdlicfWm5+YADPuGtuDyFgGG98U/gei0K/rlt4+98rvtJ+v
3bJ7Jd+GV88KkGHesRECqNwmhcGB3PTWJZfvXFMUVq/lPB4JenOYFTFTc0f5UhnlztrWNJaDIR78
ov0zW+VDP19CS1z9aLsDw0cJygvBgJG+AZ0VUWu0v1WDHGHV0v3AFRIZOlGLs7sy9HfSFT23BBVk
fEGEbK5N1JUI2+wrHNdEOFpoGaYsCQiB/3D1qnuV2zDtibPMI4+hUEzNeBhW7X2xi6TOFCM6xKHo
QOaoyzf2rzh7q+8yFzdDTTzVmnE7Lk+Znca+Pj+C6046c/hl1sk+Uxe8WGJ9nnF4f4xTfbfSrM4d
A+p2SooJzzsw34uq7Mpsx7t6e0/1LWr9Cu2Agb/Tu2dstye0dD8KmVyUMSbPorC6/WIwvGu8ldO5
93dWOcNv4Uyy1j6uJnkzTD6EvYn/8IcbXKREkjchcoVb1gPHNjd2S2P90RTnftoN10CazoQ7hoHS
GKfdT2ZPnYmkA6TDrVUroC4v1Qiog8VfYBPt0ZwIRTuR1EMpYM8i4s6mA9Rjv+ZG9LU3DTJISJN1
1Xsz6p91j9CfSqmHiSp23LKxPwF2JKM50iYkfxVFJM+e9PeYg/9ckngGcDU6gaQoBilF9RBsEo6O
GueaKPej7ezslis9KB7MXr1mqyJYNU0yPHiTkykS2YzsF1fSiRCyJlrc4kiPH3bEpW0bkqYUdFjn
rte9QbKdb4KyK9JXXSPRymC0UhGLx786Z0tMjJgWVvmnA8IhtbWnoeoTHagJqKZI2+gbAFH3ncHa
wLzCY3Fs3W2INw0sCXA1xuzO7kLBiwEzZBGs2kMNFsxabGAD294Q/akinV5sLklw1adT2q+TR8Sb
S47Mwmzfra+mTh0IVAg3R2X3Wl8Ljf3PCrdMJ0RP5u36YwpaJ7Hav0tWR+XGB+W0D3pQPG4OqYdD
vJbmo6ynm5mlCQd7R0fV9skSyCEByIcsotmzagSHNmn00T5PNqznIKlVcWMhwH3uKU85IDMGroxT
bNzTzlonKJvpQ43tT0/hJLviER36o9/PBzn67Mmr4DrffHVWJC/fIEnabhuoiZBJKXXE9z+p6u7+
Nij8BzDCu0bWQ/9f/2lcvD9//+/j93/9519CNchIlzkpeGYMW/8i2sWGvYmi5tEQjefcQmdx4d9g
jvyuva58VcvMIFXWq3depnaiAszWwUzmklXvv2fUQ813Ud5dEr99XQ9IOrtI6v5JjC8lhXaFZR8E
hdN/InblN20wE0QpXdXFA+QQ7Zuxvf8ED7Z/9Adr3rG47IdYIyn356+P5d9SZf7/SS5v25/6ceh+
fobrz/Z/ge7SvBg5/9+6y8f2U/5fOs2//vzfskv7H5g6OV18nhUPy5jFs/K37BKGwD8MD706jlDL
Dgz+2P/RXdrWPzx8dgY2j4ug9i9A9f/ILk2PIBnor8g1XUP/Ky7m38mE4S/+y8PM9yHPGN8UR9+F
LvQvkvt2JWKpKKffEW33dJ8xvWIAHcyDHi9DQP3Onh75vbuuW2Jo1nYW0tn2pEfYP4AByvRd1GK0
mK1VFttEf1uL19RT4BR6E6IVgZFEThnA7cbPMbADQm/VRXfYWStzFaf1uiWaSmd0d4bczO6x1SgI
cru0mjvNSw1rv1QSUcW42A4rCKxjSEY2mN2h6YJKiGq2uxd8JI0R2OMKZmbFIUC+Q6toyfE8RKDV
UKXR0XcT51i+MLvNxWjHSrTac+auqgYSJBnLDr5T/1pET1kDASa5IlhQqnefkblxNSxrsEc8vaAy
mhniI3UD30mxkbdghBC3jYmEh3lRKWi6mfBFzqJLbRNl0rw+zHpbCc7gdn3X6NfSmInoqD1ubG6K
Xe5MJNOuyzyvSVnk8kkaOPUozeS8p91B49n4sBfiTsPSDFZlUcsHf5tk+LFlffqUBY2r3Qdqacdd
J/BIsKBs9Ie8UoZzPckUNYs19HMRT1tAL6R6od4ZRjA70CYOd2h6U/etKuKuHhGFWFVIG4o8xR/1
Cy2IDvTdqSVpvJm/kipO5l223Y2WoYqdrzQgOQ7LeBYdpDDKyMbudnLmifnrWHveDeI1ZT0wtp5k
LHLJTzHkZvvejCoLjsUszPsZxXIDljgbUGhuW5rQVmXLbg3WDtJeOi3qZsistmWi0l9YOSkTmcSi
JmcP7rpUF5ZebSc6fGmhtCz9t7HHFhhPlwjk2EIW94r8AKpOabcFsWZirkE7p/0yh1Neo3SbZZX/
Nm1Gm97URJ+imumWO2/IthydVaMtTDlr+9NQ2NhOvslGg6XwUPnR4K9yTXqQfmRm8k5lid6gmHmG
4Tl/mU1+qZtZUfAmcUFuBOKKFrKsEKMJXsfgi6UAjsCpyqZfiexd67RPlNS6CrUVPxifLtx0cdUs
qtcjZaMr3HEpL9BhmY/Fypsn7bG0B7R8PtBMIx4Mf6Nirsgg242rwcTR6JblbgHNtDKO+etVHIbu
AozP84kv0TogcT8WPBD2IdPWLc9DUiwXJnEDRsTq2y6sErPhALdMg7layIZOAmNdELwwrnQXO5bu
wjf+i04AoXUwb8sCZuru78cVbrFw3tgM8UuvNDRSDG0uD103k2q489tJn2IkD3V9zgp0rKFF2sUQ
5b3/6dnp5KC3ATEQd1Pq0ND4DWxDe2Zqka4e/biTM/CyZxRmMlvtd20QxdnBG3PrGjPFbZln9tei
zSxNatF850WpHzCY51cZ6iB6RdMBZ93wKtekW8WkTUyHtKp/U3Ad8VabRG+6WlXceJD//gJMyWyX
Nx35b5MY0NptFwE6/ZD+ukwGGQtlYSb5lq/vS+t7N4Be62douxS5NAjNx4xj6eoCt7IitEjZHLFk
Mdk2CLYfKEpfdNEGrKBmsuLpYDE2p21+Z81DC3ki961Dauh0iMw3s+dycR79bAFX1OA3TCNbn4bh
nlqS9gINQwO1KPVyk8+n91BpwnA2aCMBCZtNGaRxL0yybhirSCie+MbB4nnrQ9GQHxKbJAneuQg9
z4bf8juwtPFpXIJLG9EzxvQWsnc7n2RKhrIM6JxOPqxtVix8hv56u9WjOqdzUyRYc1eOY8TB3pAT
VbX+wunpXpFuNA4pn4IMX9z3tXZEryFelyJ/HC84zUGNHTHAKGMmfxzfl2CGKzlJcQTuX0Qttcu+
LXh0J2AXPTzuvD5teMNIb88GxseLb8B9ClqL6tznzc2NCdgN6Szo9J0SnFqzVo+c2CCnWhZ5dZi3
vdoTyw4gtPWq7HYOVFAks8Kx5KQ9bURpu5uKMu4EdMiqys9bYKcZrp5+pM0lQ4rZjmRSHkDl+2y2
wDoYVc2AscImH9qap76k1Fw9EQypH9Ws3L0uU/qcEo9FEXvrMPgRGEMzaVLXvdnKsjjqfcVElBHL
uZoLsmZ6Oz2ZZBIdSlINP6YVHWc6mmO1U4jfLdqivPniasy7sFCDPORNPhyqpu1YNWQIFMjntM2T
tC3ayrLKtSZkvnThsQzF9A2Fxf5xs+lX6Ft3nZYI6AZKkeeVdvrdJ2/2Q8OlLGO7b79IIyJ3Ol8B
EXW6QGmRepMRS54LvlUReFd53uYBfKZJPdggtWIfhY2Moc+0P6s+9L/kaqo7Tnj0HT7v3o1jucMf
wxi8xzG7qB1mFN8soQk0YyeNLrQrzRJ3o+nftybxqYxL1D0cW/nAgVklvUy31wL23NXgY3Jt/Bbd
aFnQFuib8TpuJOiafT/cY4IJopZk6bDWWf8jnk0nRrmg3KPWC7r+pjLRQ21VayETKojuToYeqsOh
wPEavDdUZAzr8AISp1AYrBIN2fnQUPNpvc5Ac7wXxcbLbm4TnZLl1HOigRLuoiAdkZ1ia7axA7f9
i88yUYQcBz5aCrkRGG8KyGSZBA1aZxAYI3OwORfzmYcorAEpeTs2Acuy4zYoXgt3ILgYNN90ZTv1
BWWpB+W+H3oWdYqFe00MdDPo92vj9weWx85PlacNkk4OdyiS1uKiVnHZX2akOGTRZq4SQxbFmE3o
Lb8D/5l9LmN8n26Ivrr0Go65NHf8N1Pxj44W3YF0UDmLayOss9kRa/iv+4QiiHG7zcsVG0bdBnEj
au3H9JAs0V+kUsRpuQZT5GjIMJAdD7t5ESmL63ZCStatLWe3oZEujYrfZB+pAGOeW4dAhrhAcT3G
vTJd7YEAZaOPSTf30oTVr9GHlWuUxkcDQPljtLx1uRuDlexUrN/t3pGUQtwB+qSH9Twp5JTAasc7
l0pJntHYGMiQkLBfVEEjO2OT47w4B3nQv8nVbu+5kf3phKkaTZGg6iD+sISmGa1d236P5IuWe73x
AnNfLPbY7LzF4vooA8M6WFi/U8Z2AxHRWeCBzN58wKTz7LhsRiydqtUWuWuggII1HMpgmu6c2auA
D2ZGux+tIiA8YMQPY1LggWivZ/2wko1I/pYmXYJfWNBFsljygyXS/AFFO/eqzWD7l+LohmUn5ibV
mywfDKsnXtxztxrVeBuQycKBr1U7DXXu1Vw0FuJlCJJ7fRRjEZVpX9hXTbXw/Gu6DxsrgIfHGJ86
491DMo9IZ5vVTcEdelk9NNAwsyqPdRQfrAFanaJjmSzW5uTwMt2tNXu1Ir9YedlL+p6kSi+AyI0y
4LOr0+GxzFmEhlvfFdedMbo//83emTTHjWxZ+q+01R5pgDvgDix6EyODwUkkJVLcwChRwjzP+PX1
Qcp+SUYqxc5edZu1WS2qXj0Rgclx/d5zvhNYutlNtLHXvkO1BbpVGVcJQ6cnzwo8ZragCbkbVacs
ukAlY4Ko7fExJBPYOvqv5UQrYo5oV4eNw0Oa55ij0dhF0l05GRAwvJ9zRYaCDgRIzdkxLsw8dqvN
3DmGdc7GpwVQL2kIYlNsHERjufsILYy+oGNP9Qrko/upkmaY8aNZe9at8spD3IfynJm+W669TC9l
jcr5maEsxCe3jPMLDxtnT1+SEF+6e4wbFfKbGkVyZ3+UbVJ8ttOy3yetFz/ZkaSYt9JifBGtVX1w
aeROnHHo2wfiXOQBHAyIdjM1c/Jdu858grGPImP4sQkIgd3Dn02ST3EgXX9b06KeF2l24Z61hKvT
hDbsEHyoz0xyNVj+d9iD0ZG25RLErd0D0Kf2ghjFAmol+VnlJgshf246z6BRSvXXrMNZyPkhxBr0
qbMmkCsWY/k7zRSdbrmXyWPqJNGLkH6B0oyMp5vB5QkDE29ba1BzDa3+WgJmtPEt1CKo7yi/UZXz
+jNxGxDp+suGMCxoBXLhk0tPuIBDMPRsS63DA/KsF3wEtObmaDzw0pHckLowWJPaJAzaaQ2FVcVP
dkQrhx/syIm/1XZmf8eKYNxmXlQ/eWPo3YHIDOhhCbnBT4QI0Mlnl7Fnnesbxev7zR9GI8SmbMrH
tkOSgjB2DiX+oCGtkOxM+rNVF5IsjMacVsay/3IHS/F/F241XfeCBFIRFu3OTTCnowYAy5+OPUG9
5Nf1Z72w8/OpjcY9H0vgt+wp3VRrrBkQ3/HMmOONSeWxjz36wloHHy10EEdRo+uMyFw6m7PxjOpt
uiYhSjw65VDOq6wawqNVNDOSSTuo92oS+Y0wZF3TQqe02Y/22B3GKW12CzL945iiwNMBBXxlMkvM
HEK1W8E43G+kdzGn+qUYCTjGWxSirZqRsh1d2E5nbT/zjjDXSeI1cjf3PCpGceDr8y0EPP+ijKo/
I1BT0qHzxpxhkaEuzFiT0eBpRbRF68Qetsi0DW9ZJdNL3O4ZM5LIY4mgv43Wx/dymmQw5fBHxuoR
Dnew7phfb2RpUdqa+AkyNn7kNvf1TbaIq0I59JfDnH5zWv4VqZkGzVWZHu3YEGe9v3TfuszeVpaR
fXNRlm0j3VTXXtowL0FPUDsoUzEg7cMkb6/somk+5L6f7HVpGee1EQQMEz2fyrLToV6xCzEdxGZY
iGhLYtdLjYz62ocZu4Y+GJ+brd9/EE3+PAfleE550Z4lk6ov0kXIBeLNvhZZk37qUWFX25EgDr7N
fOgfBox++5BIzAVJiNOtdj0maDKNeJZ4Pg8+E1V5NuaD98XOo+I2b8yWm09cyaqsAWkfrSGlPQth
lPZpK+L+e1rTRCX2kvc+ahFGrGrEYwwZ1PRFDxD0m7LE2uYop79ptMFLFJKTjiJ8jusXwq6xwZsJ
GEgra+UD7pN4ZeOcy/eJ1uMXOp4uFjaqDt7eKWCql4FRPOMxRgqva6xqDKyj7s52M4OpkER/HZpM
AiURK6iw2TZtS5mH9rZh0rSrfPHZrirrmJNGsIZR0e6caojVjkAiHP4mUQokbayZ24/H0DeCw8j+
Y5W0Rokmd+LbWsctuTWJ5R+qKWRvYLX5dFZraX0cW4Soa9YFJ9kyxkFmDh7woXRzv123ozfSjvIS
ABNF9eQEuQK8ljTFPdPd+7oJ2ut0VLoG8WXw4ugEZ+Z9nfdLuL3XwTrvUCPdRHZv+Essn7vu6977
hKaw3rrKHPZTEyTzDsyGrditmNOmop9/u2BudtYgMclpy6m/JE5eP3dJUNMxq/qv49Am9abD+UIK
S7rvs5RkiDg0GBB7g30+9lW5bbLeuOIDWH3pLMaPoRNUKOf7gi3YPIhLwdYfwupU+4chZS4DYDX+
wCxmpzWzs43G9PRljtpyYnaQYMoJsddKrB1W7YdnqKJZKLo5PNMFPZSBYh30turcb/VgTj9MKswC
Wz111ADKqNv9aCqUl3PfPVbOhJW4E017M9XJtCMt+YnPcXYXM5fZukmW3mTAVzvOdk8GFS+6C+zo
mz2owTmf43Y2z/EDN8OWwaLxNNdO9ehm7VUZiwxlh6XWo9TRYxTk5m1dx9namRNBA82MPnsJgiAj
6OgXauMOFeuIwqvOJiwGvYdZSBpU2+yTUVYPKrvouzk5sJ1ksFn76snIImuTBIvRgrvUFr2KN60i
aWkFujY/0OtpN0MjpkMX2sZtE/MlouZxeBXkLSTl7pymX7Amc7Le1YZhXzJcnUgQ0KTBCzTC5Fc1
UjOshSlICeB00ZWJr+Cz31HZDQ2m0W2XGMXRY0pBb67Mn3SIgxfX3ncrG4ddJdLok0hlR2HlR5vW
c+Lz0QvryySYSZ3X6UfSUPN13ucvCEXNe2fJC9w1WZNfM1omX2lsPrV2HkYXhpu3nxgLGedV7raf
3dxEaenIpBA3MXXE+JQ7LpLiXndmumnB8HdIQl1Fu4uMJgvpemZzjrT68uommjOaqTrly7NBjN3c
60xRAcqa7ctq8uBU+nZkVntiBGhcVkzDwg2mbCZ4UWqYHxlDoiPqQ9LqgrC3j+Q88V9gY69uJnvI
7vni1j2afmTvq2IgrGxVpAHtgZ7NSLaBQVyVx7Yl72BThBRVQNOTAeLuaOHBojLBoV21NcvMaGs2
XdxTl+YTzo7+X0FqGLrQMXdsB7O2bdLqVwtN69XQpcIfNQjpfXOVns7drDOds2m2kR7gRGvXdtH5
xYbp9nSlE6N8fDVZ+MXs6S19aDm2chf2EIRCZWpoq2+P7aq+Aaw+P7s4Ty8jT5JWOVnxZqbpijC1
QmQr0+7W8BMbo3lnmLvfH/4EBsrxlebkl62HDedMLxSJ1+c+uF1NfEGE8oPc06XHZQyYGYlSlusO
kcqeDTgdS8JUsJfrHhTIZlT93NEqmJY9NuBxinoQMB1XaCmJEZjR+uyyCB8E+lJQXAWLWLkpTBzH
pIAOoXv7b08B1pnkItoE/Li2sk9uX6gd/JmKZviMzzfcZiYj6rPQY5b21c9sp78vXdtaxCgeT9Fo
mOYXuBSocmtNg3Y7wPSN12xbKlRRpGonB78zpvSIDNYXeycUmbGxk6Yab4rZchlRT7E03uOI2qcz
G0on5HNMlXALgJo7uQtGqCz68XZKKoWfKHwVIa18I8+x2fWQEARyactKqfYS7lGYu1zcANsKl94Y
h092k2QZOlrg4Rvrx10wKkOl74C6rF/8SHcZSf6AAVv8zrePCvbzztF+hV+prON+j71DFcesD/hd
1B54wofoGyl/jJvg6XORfzwVXuHxnIgqEIrZekC67ajrReA3ObP3znt8EqfooK0XXDuH10k4iEtP
6aJl7MzMmTGVCJssjzNJ0IT7lAYVMglj4g1/ziqu2mYwYMdeBgIvDGIAETJgnlQRHh1NuugZrn0M
CrUIo3THLKwJNgQY2KC5aphfJV7NlEK4xL00tJP45Dg+biavTlVJOyxO7B2Sr37cZBl7Dopq9BuG
i/mMP5gZ39k6xbfSlDRdo4rhyXokQ/65DJnhfhiaUN17o3QI6mjbsnjvGVteg9dDbneZcLPZcrhK
tmLG/Pb2MbgIwYVgC2+71Otvfy6qkAnjcW+V9CCv+C44zU5FzGM2uqgndQjGZk6vvBxAfbqqphbN
WDMmlIdplfMuNaPkNSIM3ZqOpIHIIVi1ME7dd1JhxVsc0XJbbc0LYJsetGIN7+btL5+ZrWSaudSq
55eEVyAP2J11RAL464iyryDdqbDlZVO37AnrKBLTEVFygAHEzPnf8UHpawYYhJ14OSPadW4BLjhj
ZYTXbaqJnJxMmY6BUshGtFIlHdMnNwv4p2LER0ORl5vesHHrLnafS5Ul84HGUfzIjMKc7n+/mr39
HmBzUYKGqrKXxxhE7ikMMBysabITP15l7oDpBFvlGslceoB9X8LUxsEboGCnHLKRIEzoDN/LLf7B
9fzrOeEXcJGVwwskyaBV3inBbA5H5BlxQ0s8JFlppwLLpg6eF3nyz6kUl1kvzAk7fIyMAn0i8STL
ymoB78DVVyIiKZ3I3gj6y8QPprRbdxlGzCeCCDL2D2zNDgb+/mrrACraO12SlnCnibRbEa5kYFHP
BJAah6CCbP/7q/sDGfr65JiwS0JuLMtRoEsxJr19lJxQBaavWsSmfXVJswjLn+hSfj1NDu+SjXDn
o3fV8tzXSfhcmjkdUa1rBMCm6/pIbBHEWKsC2tz1RHN3009xfCdg906MxSznziMY4Ki6nNfG9J2c
XD34MzVch8G6jKAgrelq0/l3JwlkucxzzCMTb90288r6lqSnslz//owX0cGr114LzhipghJAooQF
qvqEe5uSzZA6RfoC5IPRoGRwwzYINRGlP6qEfO3SPet3PGPAxvtgJLa0oHXMtoKdWVtJQkt//4NO
9AnLD3KhTFnQ2+FQC6lPKp7MtiPqoGlZK/icH1AFGndxjON2FXSWTyKgVNPHvuothtFtimJtcCbX
v/AIJIxomLU4NQdm7Sj2A8f7nodujA4JItyVRplt7boyAfYQOUxbnbLKLtHLVemdSRIKW8RlRstC
U34WZePcOx0jh9VE7gwb9uU/NXqnZN5g9iQyTEEf9ZvAcBOIPOAUfNDsFXbNvmEH6jSEe+CezKh3
p8wicGNgEh8gxJIRsaXF2PBE9zkNx5R9RcifHOxpnbGKtI9eXvDHCO+gFS0ymwxDoiuqM6lsa+ei
XGAv7JA/ty1cNuVMagkJ30pirIpNrsnKOoBmW9QChkguprS0PjbexF9yCrZvqySudbrqEU+lZqms
dS6s1NvKNqMCd9IUO1vJ1TVA5HRMzH7c2H8lF4Lgxv+cKoDeIN3+UVH0fyGfzWZ5+I1MqI7+x8Vz
njy/JrQt/+SnUsi1/qCihuKsIZ6jUlhyrH8qhbT3BzUKi7y2FQqipZD6k8/m/UECODRP4bn8K+DL
fOr+1Ak5fyBN47utAVryFYQv+W/obEut9modtIkh4Fc57PuEy+Jgn9RyBIcgMu67cWvVvfPBU2N1
bJWFL6mJs+GdPcbbzzcYyeVY7J3ArNrss72TF56vV5JHmu4BUPxwQ3s8v5xLYp/8vgxukhh3+6u7
8Ist1a/OjSrBXURQ7Oh+AF9fbef0iC8j1+W4RRQQbPoBSFOWJdnGRmbxzqHeaq1+npqmNhEMOfls
/qhcXh2KlcxohBLDlkGrd2MZTf2l86fuXg+ow9j9+/5lvQSa4OeqG739/Xn+6uAM4FlFGVJJEone
fsv4XnoNfMtxS/spP5Oa/EVgsGZ+HcOkugQN2NyYInYPcerHX39/6LdbgZ/n7VGdOJwGZPvloX+9
a6RwlgZI4XGLAiBbvCrJmSQQe/P7o5x+u5YnxxJI6kxH8ewgeXx7GA17E6837jqmIouVqe0u3KGI
90CtxF29PFJYhEF+K9hVN6rpGFhk7XRDngJDo9//ll+csSWW3aVns0Vzf0hIX91pn3qLDY05binv
MQwwmVxjcy7eKXVPlKg/LqwlUYCYFmeupHfytQ5EMUaxyz0lwnCed5mVWBdzlUb4TmxjerI9leEp
GJo83MEbqImUxZJ/b7lpa71z8Zei+mSFoOw2rUUQy3J0qollAuH1UcsvYWakztw+CwAkDjR5CIX9
ilcZwboW3u2/v8o2LRHhcstBYi+P/Kur7LrVYJSQyLamH3NzveCbNXnBO0Xgr24lN1AuKk3x94N4
bakZ3zv9MrTwV4mi0cN69H/wwAgqTFZ/SnoWopM7SZYB27pkeWCkFx67LCCB1Vfp+b++YIIvCJsF
jzcR7vrbCybIOFI9/gjyYInJQkZA9JdAkfX7o/ziWZACPjyBMRIBq3fyHlJT9Dia/QFNBdGzlkVI
JFblqPiI9d/cADQy9rSZ2neewOWvnjyBRIFpx7IXya15uu2TmNj7iEysbTVMGc5F3F1Bz5pjgpd8
Zx0/TYdYVhqeBBtStSIOwzwFHqdVaQMenVGmEuOsV9Sa8tkFcxVv0CnA7LNmu8r3owVWbW8s4Kk1
ton4G5Vfcx1aMWUrecnBeHALKwnfeV5/cR08tMEem0E+o9bpS4EUTUZMu9tt7bTWecYWZAcy3Dsf
bBG+c6N/sf5wI5fdNtBfh2Xo5E636PiaYkS7yvRjbchyz/flPsLWYJnBBRTOEFKZ3mZlCNIBbtHv
H7O/vZiKQ7PlY3ugaYKckthJt7ImCzD/dtD4r2aBPKhwccT8/ih/K0eU5Ug+KBxDorM/hRv3o1fr
lkzwLSaLGJ0ZvJzatHA9zIRdSxClvz8cHNzT51jx9SK4CLSRQm10GmMxYI6aDeRdW+RPhLOBT+kw
pFBT9IQNk3K+DuE6v5RGUdurKRnTaINnJwLfgZo6XqnBDJGHNTyNO6HMCRWZ2eViNVaqu0gzyDBn
XtsXX/0gxGPXudMU7QAFYWPJYGBIFBetbcMw8js0GUywUeJFzGJXuvCtiAZXiNPajm0NuZ790rim
yS8/hLKmKaoBB37SMZLeVQpL75EYIaLERcTHeNNlbhjs2tSlfGss2VlbVEaN+Ighf3HphA7mfJ0X
kdyoHvvqTZ5AfDvOeaHcm2pUbKURBXMFMJWEX61y8lLUA/PIZKGbirPc7mW0hv/ZoS6w4jsEXZjW
BAQAUJzojLK7vI+jZp3xg7ISdbIN1RPTLUsE3G9Er2h/W0RzDanK6w5y0zVTWviCc5GUN7mJQmPt
dqp6Tn1EoWsT34iJjIwDFVjkIRs4On72iUjtwedG07cmyOICkkIKhtAyxbztWHRNhlV2GB58r4ou
4s6bEXtyr52tIcW8marewdiduAlkRUzPlX0lULMVx8ohZfzC0ZCHcJe7k0ezCSmhTK+KoLbNDTqH
WqLU6EWPmSYG6Jp2fDg2cFgsieKjIPWTaWVjHmiS5E9KQjMmhysJEFaCJfkSFI0VEo4oEr0tZtLD
alzZ7blNV/BKyFE/0Fvs4cXSyo23RH7F7m2P7DE+160wPrgG+njUXwW1lBzhDm7chiIEcQY1xxof
pUkD122AqbZ1BZQWN71HS8zrIAWNLT1QI3Vr1Nggmw3wNRXUnRS4HyAIbHmXdt5P/nHqKfkAMaeM
sLjISDMG0Dc7z2794ih7A0W9YNlh0jD59k0SBBKQpqgcfE9czfspncfiHIVbO23lnNTtkcCP7ppO
fwi8OLMiBPnaKB8SpvFiTWhuaG7zYBTXEfSgC9hFYGKNsMu/UwNMDyx2If4jEkY+BxPJ8auq9DHF
IaSQahdiYQZwkmHowvQDx7iFYz2sknxqn1H8ONaaxHR6df6c1d9TVgBv06RleoeUmr8xlhWK0DBG
fH6m0UvunMas1N0oDUzIlevGE0pebu0WqpQebwismzPMtKLADtsi6dt5TrlYhdH/AkhtoTB34Psa
ouXN3s6ytagKYtZbG538oXDVwIPMojCsR5FWxlVLc6D7qoMqzD42o+fhulPksZQQ78bHMMibD2OP
CWnVsgqyVoQyWjIF/dnfGQ5POi9fGHprf2LhWifKMQ+yI+kSvWPotxe21/oPspFobylsUnfXAWi6
/rFw/qt+wj82C960FP7fsx/RCvhNX6F7eT6xH/Hf/9lUkO4fbGxpgdMMV0uF/J+mgqDdQJrU0rZl
L6q0Q+38Z1dBiD8E4UXCFJrwYW3Z/L/+7Cp4f5AQxNQJ/hUOODbp4l91Fcxl4/eqZpOCUSp7b/aG
HPDv+xf0zehNWvXY1HOn7sOqr7S7Dqo4NusLN88C/S0wkXrwgOdzU9ZPbCkMMW0DoHuAxSUoHrDb
+DtRUHkJPbQsc9G5prZHLs+eKUwarf1SylZcybGacrHD8ElREpN4aqfrzFGiOUsyEALgK4c43xh+
q5r4sivsQKGYH6W4igke5093RA4PUJYLWvnJrlJkkuyZd7jqS+CH8YRjo5jyBqErHZtEn+mkRi1W
Nal2V6mSodpCNvBsXpOZAUGENBOjN8YGpDGEE49RsOuciWk3IcTjkIBkSGJ9njCl7GAfIVqtNwCP
GUlsALdp59yoSsd5iZndm+A+a6fbTXzILYwyIVKhnRYNihVrdmu0taTOsmbmtYUnJc7ZuMx2x4CJ
kY3VbkqeEJTlbtle8h2c0Wg7A6aoVcZsqvxO+zcrNnJ2MkChpsTY9SVGJ1KRyIyKiiGwQythPaP8
cFbVmPYdE2GqKbDnlYtETdvAZw5tE7vJ96mwaW2vAMp53RGxO1GSBjvigLwbIouQSVnFA6F3I7HY
tdEfQp+cmtUYANpf1Wla3XQIktVq9OzujtvldB8bHbXyWBl2gl4yzjsJm8ilp1AlM/ILUUFriLug
UesKoE5LwuM88PNEOvcadzjC933KwPTFabWXUgXU+FQTcvnKTQpNGwYoqrL8PDNJLt4CExAvgS9z
va78AjkatXyEtTmRwaKmGswHF9ExWtlY8C8jxypbuUMsQVBO6IeAygYvS1fUMskI5QbhOv92GKd8
5bUzJ2xhuS+Zluez92Clma1RWbe6RD0je4c60xDOSIqBFXYFJVkVsvymfoBahLCcvlqFpejcawgX
aB/XwgVxsUmyInoZfBkOe4jvUpoHsnBH+RwAXZaPZlkEhV71lQH7HXqw3YsDGVmzjPdA//wB41+N
xRfuFaEnY1BCLOmCSF4D2gIIVM8uBZMVB/woonaJI0cIDtJbRMz21xOTiWmfuAYwuJFv2U1nOc2L
3dVYrObYBdgEl5Fk0AnxMI35CWQMjfk+uOGNHT/x1HIZBxMA3iqaYsdZG+7QXhMky58WIa2HVdz7
tbct+qnxdl4ny8+epJeOKEz4CN36jG96XLdPOSO6O+3P9tNsDvpTWcFdAOYu84uUaG/rzNVpMIDY
DDswDqUAn9s4y9Au7PA28YbEPGx8mgnndmqhFQhVGGabil5rROVjAqBxB4JmkMATONaaY3/rZl79
iBU6BF00MZejQJz41bmPd2qlQ9V/xrMEMoMZYDqclaY9FRf1bMw7PRCt9jSiuoQw39gEO123pnAh
35cBlCdiCjIIpillVH7eEpPb7ViqJmBuhXBarP+uSC/RVtM1TIa5gNEZlDm2HyySlElo5oosBidO
60zPD23iGeGt0XrtGK2NakAVvgROzSPGzNGu7MtA8prCKoIuU4HYxFmHdK90gr3wmhAGjO4TE++W
PZhWfRi5HNlm6Asw4iDjK3U0AsNuidZxquZy6kIXXhGCH83es8hRXWO0Geu1oRmIrQ1h1u6Mk67P
JaenwCt+FSit+6cRCQBsF3IIFidqYRkPFJaxgHmQoojs1UoQeEVMRmgj2PziEW2CtCuPjUBkikyg
mrxIDylh8HE2G+caD2TdrNpA2xCnegBtMINtuReqr4HJpR1atmyxO7CQeb2RS4BFIFWm0LxTAd8J
1z6KLvJxTnVJ+0B4RAKduwOccJtHyioPYQhqASQkuoA7BJ4SoC0RnuC8ZUQyiCy8DnAZgjpvlwZS
oA5rEbTeBlnDYNn1fAxcVuOAuEePj5wjMxive1Pp+5sKU8GV31eCYAN0SM+uydx0l/ndCG8PQfpV
49gMaFI1g08JiNWKVmbkkEbuoU3BuTWoPL1cNJUGvUCl2pVRySRb44pKrnppzXxMG6elJlceRFs2
L/7E7j3Nhn0zhf6NX0ShD3S4gIRY2LUJeEe11bdGqfJR5fM87cD96cu+mspLRFrV8miY5jkRiwgS
Bgz98dlMTAHyk6GZzUOkMKFiXHNisfEtFpWdpika7MIuVWmwjst+AjY3tf2zUWTlS+CNbnJp1KJS
OyinJeEWsacaMPA2jfJeDQOPTNAAWRG+bZ4PUxHXmwikLx61JMPkumqYGySrqio8l91RpiKQO64T
bVxsxcdIVhNMG+0MT3TMFaCs2gsX+UZZe4CIdMuq2qcBIiAXAe16EmR82DpAYjjNMzQTh8eV9A/s
0bsgLp2nsQwDMFJpostq62oL4+dYGPV8BhelhQNfodUA6yTlvidWpTjngWK/UnkjvOuasLE716yA
58XAlV5IXKwAqLNdORcp8KRNWaOI30lajvUVxsH6PCD4A1ACBmr0UegtsBtOK9eY8ueMELj7wWgU
6Kteod7Ayhzl8rJyAp4xVJTWRA8uNMJN2USgyP1GiGua2ATioGey4us0TObiEENXLNYUH+EHVhL5
WbKJjM5IMou+OdxlLigocPHYt8LuPuYuWJu9och1WNeGF4pzt7d7c58jZgEl0eqZNQgCdUM5UDnW
tlVZVRoERJWyfYlyZr7DGmKliNeD6c0ELkTiC0it4G4JGZjB4lrmV+LA/AxUG4SmdVFUWbeduNa3
opckZvigTZYPX1jfq8EyX4Au084nYFMvADQ5f01HHveddjLwGm6TQsQNda6fkxEQx4o6Dns7SZ7y
SFpNwh1uJrwbBlXMsGXYIA5OxoVYqdyOAMoh/b0MA4tQmrouzY81+1Qs8oVHURHELXWiMZcW0ZFV
MAXbvG8ilmOm0ojxrLn6grEE2qdvhu2zZxXtuapl+GDQhri18KKLrZ4SWohpWfSXUeGgHudRpMyy
vUARBte2VbvJ+cIemtjMvveOE140uvW/N2NvPnaUfuV+6qWzV6mJuaeO5qFadty1OLQGVPmh67HR
jE7lf4I923wPHQ8XZlXHMuHLVmb07vskFJ9Hsoz6+0IpvAzrgK0vYuyotsyNkbJXeK+XetLuYgug
JVsUmvfMwyAYLVuEVz18rwfAanBSq7BCxcydKNOU6Bmz+RBpwIE8mH393sjvb8dEPMeugykY4xkm
RfLtMenJod1uIr3SVpIdbVm6+zlhdjH5pMADQ2jeaeqxy3q7zeF42l5EDMsB1enxsDbBHOZRXxVT
8EHxvV1zjbstIHRvGxiADslnwKfb5QzfqRF/7ozZ05IydvNzO/WaV3LSJ12UEwxT6SXyFFNHn86i
5gQpVmiR1jIWeFI9hdVgFPnLqz3nLw5y0nXmIB7Da8FGk+Etk+KTCMC4BZM2spgDkwNFWU4KKCbW
N7HklBSMxP+zv/3fPhazEkgYyPBOJSG+FTdBjdsPjlHmbdrAyB6qwTMvujrGFfb7Y522Y3+cGC1+
22XPiyLutMVtWBVGk7FU7GlYfdSkc+pWXGVndVW166xNh21J1b1B6V+d60y6XwxXI16UFQVnGbAu
DK79MI5V+1ym+XQ+Q7Wd3vmRf7/DHnodrdQiadS8UW+f556eVwGuW63iwi22XR+lZ7YBqfnHpfj/
HZb/+nHF/vMELhF/fwbyLcmA//O/7p+j4aTFslziny0Wi3aJaTL60GBeaGTYPPk/dRuoxhBhKP7D
H4ucuagz/leLRf3Bq+jx/DPtQ8Yr/mqxCJOWDaqHZaBh0Szw/pVwgznlm7XHEMxIFuGIPnkmBiIS
WmIlgGyFfXKDe8PfarZG27irEWJrZwlL8+rxPB2Ms0k0zaHD4403wRx3rE2hgE1n77NuBMM8xNYa
0R07TqfRoFOSCHiDBAyYZUjfqxqSS1gRO9uX6Y4wJ3fLqKnZzCIGKzhYJDZ4sbn3zHDYLLJmcFD4
Sru6qTbsv8K9VSv3wYX8uROtG3y12Ad9H2CEkouFAi2vumxDBC5oOTPLCHsA6T3FOTsil90Ac8Ts
Mg9px1vBbdvkZzTCyy2SZLWO2ccT2Z64ZKmBNGbAw1o74kfBSvm1ZUixzDo61HhR5ezwrrl3QQ1n
sF+80W01tC9m0TVbP7azPcysYG16onisYDIcGz79e1qx+dahXw8NNDU2hcZ/0ySCqmIw9vj7o03f
NtZlT/7Z/VRPNv2faDimXl1esCDiufIDuQ7YxXIINJEtnauvGhb+huwOHM0QDBAM4HtKTE2/WTrV
kU4qXGJ/mEh9RzuG09taFbIut6lvyQMBcJ9pZveXsTDcbW5lf+q1/vErcpJs/teDdDLj0xNN4WkO
rAvsShPRhZdxtx1vMtxwRnfu9Zv4NsyP9iqC9Lmq+lUAegSD+3kO9rG/fWcxXoqBv/qFf/2GZQF8
VSTERse2f6ysC21d4LaJ9JHiOsRlTAeO1LyjUh+G6OB6ByKS31lbFw3Brw55UiN4fk46jpFCpZeE
wGBYEet2wgNZd5y5EpXYsxVDKB5a71ULP5BLvzrkcvavzpISqXI8A4CtW5HLFTT3eMS3c+Ntwiq+
RAe5zTPvKi+kCYgg2eDK+8x0Nt6GtEDP6xmYWsZkQjP0wa7rr6o6IKMrxvavi8/oJI688u9cm7d1
zV+34+Rjr9tWpXZOGiHTEdB/HwaIbfYGlMYqao7OSyfOfn/fxfIHf3VFTlQRiiwxFYpgvsBAUNf3
6AjIoxfsKB71sGrUDp46M7MtYnx6DCAWiDkqVtVHbdzAm6+zuzK5+f0v+YenYemjv741IBcKYyZb
78LeAwXvhk0uL1T5hSqeKKLD749hva2l/nNZT41FLoPajg7DBIVlb1KpMRhVl1mXrwcoCDRjSUQg
pfScjSai41X15Z3D/sNFVku1/OqxGwmd6Gdy9S7IUuqyVcVmcKTFlqFYba6Kjzmb3qNy43eq0pPC
6q+zPH2x6ERRQ7bzBS4jMIPPERGXxDSSDcPXI7waBibJDmCrtSRtkYDSTees3J5B1zuX+YcM5RcP
lTp5zZQmdhfr5HxBas8ad8Mnd0FCSwjfhIK6iJljfei9Y108NQFoCxwsOT6NlNyOKlSES2IPBhsZ
OLjy4/Y5rWENtIQJZskxyWlH1hvioHfmCId6eprBQFMDbEjW3S3uNkl6WtUc3O5gxBdNcevm90L3
SP+O1YyFqjg3yk+NedsxQczlh8h5ILuHuMhPA7mFpvtB8AsLC3p4BFxGBLfWdC0HQBUq2UzRVxqO
EHsO/vzYuXu4RFDli5sYPv9ECFto+LtBt1tZ7dvZ3bg03WR4E9CuG5thE+UaBBtBJ5dtrs5GJu3j
cMuHcRgvB9WtS988OEXEjUKX7Kg7NVoP0AGeRvoZq2aY0Qw7V4DLv4ZWd1mV8+adR/Of3oiThcZE
2ub2xHxcdE2xrqweSc2GrcxmyM1Vk11a2ec2Oat5OhY+V00T3VmyAlJS79+xw/zTDzhZgPwhQ1KU
ci8b5awz2vDDBSED7yyjJ46V/7wKzsmqkrAtLhuvEhdRXZlPI6Pfs/q/OTuv5ca1Zct+ESLgzSsM
vZF3LwhVlQTvPb6+BxV976lii2L0ea3YWyRh1sqVOeeYRRR4bY+fK0ZRtzB6X1twGqZDGI/yBpeo
tEmlxOLXDuT/qtD15BQIEi3QaCH5urFqfLofpWrVThkQHkyvJXOaHqQYHpfOG1qpuZMVczSXap+2
vxPSV4YrP+ff0/V/fs1p7fxrHZkzQTfbgGvFCjn1K5IDMNMahBT//u+ehnMFK1KPHpIIu0Eg3Mi0
jlGVqUgT1j6I0adCDpwm8OZsc3p6p2ovKm+jfPvzR5+mot9tRKip//ltktESJ5WRtYUaZz8DHJ5F
1bNSdryOIQtPICpSDX9xQQzqU14OrgVKwTJlR+NCdw9BU7001t08bvO6eQtPEytydkYD0nFhd5zU
wOAvYnhUM3iJpltWoocxEps/i0Tvkw3ZL8uKuGbmeS3Jd2YQLlBB7NkrNjFdPswXDtnMKKYPcwDq
ZhNAgfCT13rcifrR77xSuQ+BamWkGqqVp4dEb8mUmyQMM2v8+RKd+f7+c/vP1vUpKnH+NOm0C7F6
S/4b6li0d7eUr5Ce2+EutzS7b8EB2WpN3s8R2crPn3zpuZP/vTcRw5YSRe+0Q3IHqyoV0JkIx5pM
rZ///pkb6D+/7GwR0PuSpr1vTLtE2qvD76lAULeqbCN6y56a2z5a6Etjy8DcNu16KWwIuYoe4r1A
LAsnKNpmpS19Zq89oXSyHW667ZWv9e/p/3+/1rlwnUyWgGZLPO0gVNugZBLzqY0X2dwv58+ELIMB
X7dV/VYOFXjvcoPnNgqXJPiSAM3xY00motbAivImYw8TLtOubPDy6YT5zf6qntUTnHvxQU2sA1P6
bIXLVgbHDQ9PUx3IFzoJLrnA0+oyFLcN0w3L3+kq9p/m0cU1CNAQo2AFyOWV9ryLYrn5BdFTn3bd
lZpSuXTZzs4zmj6H2Whq0w46m6cJ+/bYau1hnrZ1g3v2MTU5VXlKbTghqqV+Eyz12tMADJVA3A4K
UZUhlJfFmD/lxUpTNo3uMjWy05xQtX4PLm/IEidqyTQ7hCj01CJxrtzvS9f17AXrGRRNuONYg6Jw
W+vj0jAJXF0Lxm0ELmoQnU451AXEM4LrSub/U71DMWDHrYzlbg5sMFxB/DZ3LMtTvtJIQw390tZ0
Sq7enZVblHIOXqb6ymtzguV++xycvZcJcz5jqM1pBycyhFm+kAgjCtz5V3UgFu0kKHA5necH0XhE
YFhZrjRekTt/Nb6+eQSVs401VJL85PGWdsW4As6cV5vChw64oA1RumVrF6y92CE/5RtxAaMJSCIy
sA7xw1KVvHofE1PXf4ryDeBUHc6gdWuOeAU2ZQk9nwLDPllXw1XQ4vu059ef7++lB1M5K3ZCQLJM
FPnS8lJgo9jPBO79TrttG3pzsOogxQ83xBcRoW2TLFBr9rzq73oHpz8UevlJWicpoxqXWlC88amP
FiQvEelgDjeo86Az/fw1pQtboXK2GmadLwqK6ku7YTNVlKPyopl1Nwhehs5TJP6BUIb+JoKiUejb
lNisSrnp1mVG13RRXFn7Lm025yJZacAzF8lcq7Bfiparjrcyj/S9ppDNqHEsPCLdq7aGeAIGOsmv
n3+6dmGnOXXt/q5wStA8ZlwH8k60Dl3Cxu34JoNasqMABdh5xGtH/DCO6YXMg3O06r1AQLeOF9r2
n+ThPrAwUNlGYOdP5DnJt6PksBwzMzSqBWksBBIuSCBU41ecVUHjguRTtJuZ44+1GpvVCDWeAffp
9P9BcqZjJLTXnjTFzbqboKU3dQzuCuaPCiPoKzdbOa0t37xI544lxLhjH+Jt3mkAQ0t7eJlALWWL
adl9yqWjSB4HBW9E/XNvEkvw+k7dYR7rR1ac2Mlku3/CF3wA+CFSjpIIvkPg2aDwSh5+viOXjszy
2WIe0Uo1sIhJp7OrjnHLcIf6qbGF/bjqZk9eG4bbbqmqddXWvZ8/8+tuf3dNzmpB4BUwJCQ+c+yW
IcKrzjlFkCxiw9XAYS5K0MWCrd/P5mOy5HO18ZmpG5bPjwAH5wo4j8K6fFvoR6Fz9EN+7Vx7Qop/
e6/O1tusTCuxm/leBWHgK7m2dWfeyGQBIDQKXUSfNBJtNJpPzXNyUFeofSy7s3P4i+Ix8JRplc2L
+EXaBq033k+efp/dZp/+QRduyhj1puSZV3ayS0vIV7vnr5NCkI5iYlWnt9f/VZqLudlz3omcxpWh
JCsbBaXHphXuw2Wq4oi1w70wLy3359t3qf8gnr3EzPlw554emZI0N9E4xqR62jeKvwwbuq1u0LxL
vN0E8jgAbUkl0a598IWz5PkkKc5aCgKDDuZsrPQPX7nvqlv0Yug+bjWQl25JiWyTvaxCzfkv349z
PoDcp+T3MX/dTbfWkXc4gwb3p2cAaIOohoauvNWsQMzSJ30fRVcqwEs/9KxQGYDQ+WOjSTt1fJO0
JwvFYxpfm3ldeMrFs11yHIe60FOdp3xKCWYfBVQeofhSInh2LDNYFjA+7XKMn/6rx4UZ6r9rvjUi
9ogsrmBwsH5b/gMB3SOvFtp6pCIf8jNhF50bAjZGIVi60pVi4PtLyDjo308liFCFlaPS8CbHY+jv
wuqpa7Qrq/qpCvp/FzDm4P/+caHrkGw0/HFde/HLRWq8je1d8CoC7wXWPy1/vnLfl3+o2f/9FLVB
1Z8Tr7PT2pcUOV3LgVamuReLJEX34ZXf8tUc/ebHmGdXqrMIX4pFSdqlOg25MDnZIIR9Q3JiYvz2
yRrEkbIHd4kUCihc5cWMKcyWRad4rft7TAweVGXbPNVNHZm88ZoNnmiXX/CHTiIgxkytI7WHqIVe
/1iyqpLlditwTFcS05nDX6q4yLAfEf9h+yOhitWkLSRtWMUmFoXXHq50bq59BFzYB+y0Zzi1ioMn
y7BJi6df9TBObzWMOYn4PPEpHySghDrE1J7gM5l0GH8Zp89JdUzCwFFEQsn12hUIOoQ9EF1bji/d
qfMNDZ+OqAozEx7hFxD09KSEiEp74iiQktyS3+jjqtmfZvsS4z6wpKnNPp9yro3lxc8Py+lufXcX
z5YMsa0NDQi0xAwfyk2yI37WkElEqvIrH3BhlIAw+t/HMQ3TYS4NRkiDPD1oE1nvwfgwzdFimDTX
ik8lVHyoSD0CgY6kWfFGQGmS8mfCJq20yqocOgclOElVbyq900iv1gVzwJ9//le98s3vN84OLFmO
+LKbFGmX0H3fK6/GSrnvjycoq6tkb3qxMygxHD/cFYxANK+7p2MtLQCZzo8kYEU0QLFjPP/8ZU63
/bvvcrbiVXkbE3/ZSTtzeq/Nh45oh5//8IV153wkHZmECIx+Ke0qvGUSpM3OkfKnXls31iP0Zi+r
r5Ro3+8R2rlAJCNfsG7Jitw1jBDCEDIl8VuxscXkQsbmvhk/f/5BF16c86lQWPQS00CeqTR9U4Y/
2m21HkQ3/P8T8PxPgwdP57+PLNkNvmBVFAzJKDtAsx2Ewz9/8S/34jf3+NxuHCMqbxGzsYumbvwK
mju5UySnPvrKazYt6w4lCdYyD92rRjx1fR+od5Z0y5pmPJI6Iq/8bZ4euiNjyE5xiH0mG1b1gs/m
I4x4meDDL6h4N3iBmpVGfl19//P3PjOe/u8l+erP/lU5ojssywosE/sitDYX6RYuugptPWgd/Hsd
uaBPV0ffFzoY2nnXN/YjNVcF3kqQ92WyI+K56TMkt8uctbxs15G1k+9N3AbDBp3vQr2pp4Sz3Kq+
0se4sCqed/jMSYOUVDN69wEstn1jAwENYUsm10rSC6/6OQuv6QI5mhKkUzB/3Ga8rRRE2joazcMJ
Quu7MwdPidHXoXgItYe8u9JOP/NR/+9tPGlm/j5IN0LfEJE2ncpSoDdS5/SDg1lM2ILTJ6lwUaWL
Dndqe6VdcOE9/Tox/fXUmOJIZJrgizuSq+12ehKAu2uw2BzLujInunCnvlBzf31C5GsmSlBWnHq6
wQpNEu/QTx7W0ytljnSqzb55Yb8O6H99QAfNgoiLgsND+hbtwnY7+kvjra+efNmFj5dylMHYdK12
u3Cu1s7BV5MA59USRlY2+nSzZxKiiRFHWs+hUwKjezGOCdnYs4s/+Sm8VpdeeizOO2BCq4tJM7Iq
VcOvd6VeDPKC/INqHZeuzAR41dXP/ht8lp8XkwtdQrAz/z6FugzTv8z5OKgns7XW5E85Bx3tEcFY
aNh8Z7q6UNMxKSVYoip1I6PoTtaEPrEL1+lGIHIlc5N6F1m0tzFPg5QvhtAh8dWPDQdSbcUsoqsm
LxR2dLTj9lVV3jOCg+ibVdfQoJfWxPMeCCp0ZVaj9LRKmSup5xPXc74G7ESOekhINoqcarqyIl14
k75ocH89hpKfQ5ZIWTBCxYHX39/7KXktT/J/V3qcNwYETcda3BbqTj4FVct5sC+a/soremnP+xI4
/fXdMx/TH4416hpSWuJynT+IGALfe3WtoCKFI24++tWNXj0NOYmKDkCz6s6cnLx6Lqonc2Yin72Y
8Xo0Nh0RkfOgOdRd+bzp2T2DzaDtcGtF6npccjIMhJVMpWxk27JehDRgqv7KHbhQ23wRWv/6FQV8
XMRyLJ3zsQ0elfYOJ0MTLRRUAPGVF+PSvvf1739/RqN3Bngc+jOdcdsp6m8pfJQ5wWkr7EXj9Kla
iZMMoVdU0msTZXc4fcnnvmlkJjVacSwt/+7nV/QL3vHNsvfVxPnrm3Q5ocetLEo7MdlqoJQh2vaE
93Z3UPd1X8YeQB7tM4R1+ssRYdTCsp7mRXHQy6XSbsiMdWT4k3l6UkogJp/oo4urGPf3RxmngLqd
OOZv0lQdF8RvZIVIkMRuFp5PWGl1GWEN6FpifhyycgPV0+UPkXaZRACQmu5hoXv+ENmKusmjfV2N
2OTccuZAST+NWAVRffv5KlzYpb+a4H9dhEmddEvya15w7bfYvvrBlTfiwqb1tQz//XfrKaiygIs7
Z0cSvItwZeEiC64pfS70MM5153qhdlKtnohECrHM6SsgV7vv1v/VNTlvpoV10ccZ+MKdespYp50Q
aw8//+VLT/95z2xs8c+bAU+/1HX7RGmo6EJOov7RUND1aOD1GsMp/EecY15FlKroKy42GRiuhIoV
7a5UFYLsrhwxLrzuXw7qv+5RElZlAXWVwkJKdiKQh2YsvL6atxlUDZIu1kT9XLmk3x/P1PNO12TG
vVhLMceNeoHJKRBXTeI2CwknarvprmFqvt9B4GP9u+m28IkJ5eakrxiPivpEZJyCDiE/kt7x8/37
/oqp1lkroVKMzhDIpttN0rK78xlzWuzYFYMRR/evnGTPeNj/U8Bilv/3V4zzyW/Y8iFq5iE86Yr3
MHVMitiNQmLwdJDYLkAmMicMCJz2qk9iCdH6RhbSgcXPv/OMwPqf73BWRMNfUuaB9L9dwilNddrs
iLuRVg2RFTRFB/HJdAvhCWO7i6mwa19M2PjMOLO9uegjR2EnK/fCDoHCn5+/0KWLYp4erL+e1TrU
hUgE/b1rp2etWNfTVjy5Y1HCzPpbhUlN7VbRyfycuTEuQaxixNRMwtYYH8T3fLCj5JoU6YJoGWjB
v19FIH8ykC3qFG2Qb7qgXkSvJPLijdRXvbaIlGEfK/tIuSWLXU/XffyEhiyT1mLLvrDPyPswt7Bu
rjwtFx75805oVxah5Vd8GTx6gIjpt8vI67F3iQj7witN9+8Xc+wq//5iqoKsx2jKWMNYzTPNSO2u
ChcsED/f3O8XcwBY//550hOQmUMt2OUdXXepsgX0qKF2+PmvX/ryZ48y5II073pWOZypTjKu0bFb
YeaW8ZUD4IVvb5ytCTL0CMJfZ2VnRvIngZH3JQGeTl7mv3/+/heOZ6pxdpQwKuRYJKeyTDODfUeW
hbqf3mIj2HhLnPHDtMMguFKefV8O4N09uxXm1EuEeShkO2TdigDI2WmSql7+dz9FP7tWOBD/b9Nh
ZrHY1IvZOGZL8rlRqiULI/Zqt7pyVy7c9XMhbiMRjgKMgu4DdRZmbYKRDmYnQbK/Jla4sKWdd9AM
coiCST6dmv0F4rdacKcQrRS55KGAXZXhZnxl17lwCsMx9u9dmbDUzK3B+2cM9wQg+iS8kGZgIO7t
glfi6ccXnMQ/36ILO9y5bFT1LZLbAx62PALOgTJp3WZ/cJiPxmJsUvfnD7lwc847bWpGNq/oV8rO
xyH7rn+RpcY4WDRkuHZ2mVnXCIgXBrLqObivD2U/kMpu3pGnhK0/wM8eNS+p73YdDmcXuaurMI4u
KkJ61+pMvO9rXocurb+ff+mFcbT6Jff4a98yTFzBRtzPu97fDMW2mwgQNO0y90SGIB0W85qBzLLa
EECW+evpN291F3xk6a7MxCuPz1fn6/896HAO/ffx8Vtgzehbpx02B2YgtlTG7jC/igZOwh1wy5lU
q8ScD115SNq3qYJEGamOVLyA7PKrghTt6nEYc1JhmRORal1Oxl2crhRUftYI5r6rvEypnMxfURGh
u0rZIJY60jwp28pl6WXx+8Ah5wR/GERPjh4a48/ULX6+wl9to+9+3Vm5VEi+KeFSQnMXrXT5oWko
yPL8KAeQrdPHRke+GtyoGrSa+SGPCebSZRzXiZdG+U435mNVPTDERg/LE9KSAql7gUJ7I7SzeHRQ
UnSTW6pknEoEkAkjwAVP7Q5Tq195Qr7erO++/9n+ZOJEng1lwIfiQ5SzwC7M6mLWVlB6KBseTCIn
m4bHVtOYq09LOfyTCIeyqP+gw7SD9PecvHeFtJyCDzN9ziXqwvWgCnatrtr4WYiPHUJMBIjWPSlk
8AvICu1cLR62GS8BmWViY9kKkdaV9KynmSNq+VElE7cUbEG8VcKPlmBdwCOuHJLKlb+MdbrvhSUo
70ZatSQ4RURRWEq+N0hEN2pPZ3o3FFcOpxcWo/MedaxPelcRlriD+WqryfoEWkC9VDC/nB6s/vXK
E3Shhjoxqf6uLQnqHtNBQ7XZu8MeK4O1SD7rJc1jbSUv2TIaHP82iStOt4x3xksPaACGiGGTPDiU
trxLqM0Xd0LqyXaz6smDaKjV38VVf8B+TZDgz1/z0lp23lDvJElFxs+DzjqS5L9iF2vccfZEvI5u
8mI4bcu0mPkKAB1Xufn5Q7/6ld88neeCWyJFWjEYY5ETT7kZhuZWnQMoK06gH6Pn0nSD8jhLD0P5
u2sW4m3lO5MJle9FlUa7aYtnWaX9bge/O392FY6vYrToh/00OWHqZlTO2j4O9dXP3/VSoXROEo9l
ZrCCUok7qdlUwbyw4Ny2cPdkhq1eE7ySGivEN0X9KuKu/vkzLx2Uzu33MWCuJC8Zo/SFHS8HFrmD
RpCCue5/qWQAk77pIjHaTlvtwbrNP/u7OnXmGwk96rLYatcKaNJTeFa/u09nq0gDnNTkx6KQz+IH
iG234vRSCsmvvO9uC2KRDbpKJAyAhM3tmSG71L0o0l2kBZs6atyaxKeiAnbIu5zfTv6NGS2K+rYv
7mMNRyLxoBVnUFyitoJtKSD+3UeKFmXTn9DvNm0wHWotW5lF+1QDBIPpiXZSxmJGjhpS4dgm8tDJ
Khy3Ub2d/dat+oHUoMAj7CtNQ0/xEdqI7Z0gWRBQgbk5fbGwZNLoCYNHUm2bUKQyQg+r/WDdV0Qo
gp1qBt7D3AxJ6jhKvteOkE3kdxZuosaGRWcW7120FrXeOYVAa+YrQUu09BCpi7bf/coK7C1p+jpZ
pZMbn0FjrcyxcZKZVGEWzaRdlOOzSLhtyzGO4PmYQNtkFSfwKuXpJiRbylak8kAMWeuRNQrhPRrK
xdwmXtuNG3ZEs17j99pQEbz5QbrFovzcx+T1JPmjFo7LUlVfQ+hgY5P9CsfhCJ1sLVnLrkSj1ubi
qiVempEsmTi7Mqqz9azyzE5ynM+IO4igJKBW4zVXdC+fkbh30M8Ijl5m8iYO/hTEHKtoIkVTtUOQ
ipoBG6ofjiYsU1aLUmxvq0F/g6B8sGorXtZGp2ceiWvx7z6TyQGEg7KKIrBrNmAurqCh5ThgBDI4
A3yqayHAApBVDbSzGb8Jea38l72se5NKuAMwK4VRvJdbCHSF+iXU6+BFK/LnOHsjq7PfaYm2lEaN
9OXEXKXq9CY1U0q6mNa8hCGSaUvNP+eiWs6wpabJi9t7nyD17rHWjyCRHCH3EEtPWHSIB0XrTdlm
5OFNWDuJD+QiWCaSE/ubKc9QzZNvUZlWR1NgXYd4028hVjBi/eOrUMVuFEh24TYO1hlhpOVmrI8N
9Q6sTUchr5bAD3oMfQBnyBbBo/g2jy6gpEgnYWU5Au5ro53a7UQiO9VbtMGpuuK0gejNFO76cRc2
zB/1pVY7HD0ND0++4vjJkzjvsR1kMIuyWnRryfaFaZuK1d5H9ZJxdEdldmPO4Z2F9XUySrsoD0Ny
X/LcGi9EUjPIwA99r5ndrqg/surjBOFTsbwE8ns58pAo/V3ThksIpc/0bnw9MKg7hdGNVGI3BTFE
Stw5HMVIxq1vpfIhV29m/6EY5GJNvNARtcwxraV9LddehSVqPbXBcyeZi0AXbW2+S6RD1q+HcXib
k4LgZ3saaFQJ3VJqnvxqdnqr3U5iwGAKMDQJrOs2l++VSb3Dvq88mP7QrEiVdiAFwZNLt1pcwe02
nTLLcaLl0Vrj0VDpmdQIxmK7LERHTZ+VKgTCGj8ghIbIRBY2LvzKWBTVoQeb5MCPXhuKl/UZ+PES
M9MiG+fnnqSSAa9ibwlUVCD/Dt1rOulc1OzYD+ACiFTBiuECb2Lu1i16kttifIwCj4qWRgtqcAb/
OG+GB9C/pLTNbqEp8LYbbpJYrSVY27InnsbbyJaKXS7kpIkre8Fw+xRhssBbhR3OPf0dlSjScZdr
iIZlaxlHmrWoxKZYKSGjPksvX+F+3xBL7++y4H4Yjl310ca1DWShBXpXPZjcdT3q10LrMpDl7ch0
QIud6DTKVhdWERmkbt4dZmTiZlTthJCgpjp2AxEwVx1ZDz4cBbdnYyIr7V5uGyTVQrLhAg/LKt1L
lFSBh5a/3hmsbEcxh6l/07caqyvSoPRWhFuUEuiIXvweE4rY/9ItX7MFYxm8pdZSnFY4Q9BzxDp5
vI70i/+zmqE9OSWGEdOWBkdiFMLgX7F7RPV6dBgwPBU7cbaD7K6QbiIUxaRMUYYH1cKUtq1/K8yf
YZZ7Wf6b0K1ti6fDQBCfdMFjX4crIU7Xepg+tjFZODnhacsm24Qy088mW5qQ4RYKwgPNAnYw6suG
/aqDNhgBJ266egQgLEhIdDW2NI1V8CRf3QbKAyt5NOG/mlDBvWnFUg+0rcUpQYWqeHoZHU1bheIM
Rbgo+YSgBW6ZG9Ev6b6OFqPm+SnyBh0yNR1B5jXZUjGM5US+iC2OhiPBCuPh8YJGdYSicarohI+7
GTTZnQ0wauR/pca+yVzZDFhE53X2CSmRAC5XvIO/a0I85kBOpnVbYOiL8+FVbbrjSIQ18eXkbwWT
l6c7fHeJDO8P2x8UeWlDSDHZoZVCmxLdWcvnmpZDRF7L7Jmr9h4lh0ZaWgnFPbxkYU8+sJJwIlI/
FDGyU9WdikMsPmazYBcc99oNDBqpmRdq/Ygacak1uwA0YliulKq71YpD2XtN+FaqnPYmJ0brOLb3
822P5SBu78gEBjSGzTD30I+bBph7zC/q4zSxHuXjQkfc05wCvqYRNodLKLkZ/4EO2LYU/YvoozNZ
JAZbKlinUjth6IZhQFoXluLI8kKSPKt+qINHrdhADsQ8off7It/CzQqygz6BmHSl9gW4cWE4Zck6
9yqM99n8UFDiEyHa+2s5WIfdMm9Xlr70aeS8zMGWzqHKyzGTw8Uwl5CKnaVX+8acICAMdOPAsnld
lbEOxdNdOWnrgDtK4vdR5SyVllG7i3GA5XUdrHyGbY5azZ41j5t48CHOAgLFNpUcdUzruRR6sa6/
m28hqZX5zEMbO6RUrIIm3aKl3PSni49gwhySBbDS92pG+V8sehb6knvB8bwdx007wNGsOpBeh5TG
MOzbm7p1rHaThq0rj9VyIozKqepqp3Ga1YGGqEp1rNqdLNz7Srpt5HdQHPkEUTpv+xslEm5GLH8V
FERUyw+dQeNA2OhCuCdzD9/aINnq6MRmvB/GSmF5ynVM5kW97WSjgAM6UVlJKzl46YhqsTvVoKgS
G4o9irJQNhZTNma/5p4NPzbAT2YLhp/Q3K1iCS13MakdOsnG7WbF7gCu0ZkS9wAaiZReswkYKuKp
Yt6ok7mQ4dE3MrmV1XAchxc6vXalNo6IALnOBpJB4bsVqhNqOyvVmOvm05Zce0APBP6ysUX6fTmQ
PEhVo/bBQuBEawkZIAoxfMl9Yyn47yIHX1oqxJhvLOMWm/4S4DTO/dPD3C5Gn4x28xb+o5b5m9Iy
PyclIJwtFm6ynNht8V2KsfRF3Gqtr5ZyOXDF1Kfxsa1X6bw07xlEg8ACILhlYFxRhUBTnCbIjTVC
zP4ps95k8amdn9SJss4r09sZewgBvRO+ssRW/XUICZNSwIHReTfIykeP8MWBfblEStwxfMuOVVTu
i96SbSUX1nrJEyvUK6NfyMVSzOLfqlF5oUXoa5NA6CxmODnQBepc98BAEWxfcbbLh2BL8OKwG/RG
4IVsw3U4jZteod6ypPiuL6S93k7hShH714I9fIVOyloW9bs0x14eWx8jdFqliEl9fop1yndG/jRT
oxsoNjiYpexXAlXf7TPMvYO2mvsKnjmzvAkqrpGvK1/Y5lK8IkdyiSf7CUX4VlWF5TRQ4vR59KlY
+NKCZj1o8HsM802cDIo0Hju9I+8NyNauLPIDm/NWYR7f1Ls5fousV1FjqSBc1wrthBc+73FAYydJ
vJJWSUM6nlCxlPQjUsyokLfNDNGVhZ32jNWFu7E1V7WvHElL2GllAy01286jhbaHw0Dtg+mM3ULK
uXyluFLboqPXM+3GIIPoS6Dc9Ezsxls5ckyT8m0m8ULRVou1j7h5DamQ2qwETIOSwKs0zZu75ihH
rSMqi1D+1finPPj8XpDuynZV1sMjBvJdpqY3IxAzEIb8JfIEDh2fIDfkrmGjpWhTnpu6eJ0Ua1U0
yVMeDk8y3YxRvqm63ZiHH+RhAkPARIv3E2A++yJN+kxAZWT75UMAKkHiCbxvfbiHt2LiJeWBFZYc
TLnZJv5CkxaTtczSe4vjALXG6d1Vy01rySspxwbL7l8NPCWwWB5InltXEctupbmTEHiJ9D6ID/rk
djGGIlX6kNPuRRv+8BCSf3laPxw/y7w6jF0/GV2/+q2fwC3KR9F7s1HtJgq5Zoh2hBzZQvuhm4It
gR7JHxXzNovczMCRQz+zQH450hFU8ldFi28sX8LiJSRrsIFOpU+scb0dD6Qu6y9zmG4ms3isItJu
m2xFJG5GQkCNPibVXMPaGNSJyu+YpC9W4eRNNbhIToSMI+bKdSswnGr04JuOlr+EimtKOSXizhRX
2S/mLKc8TXyX+eugvGjmmiphHpdJQ1NB2kQDXq8m3BgWUfbs1BxTttrY3cyDuQ8QiiIlAmxMlkDP
PklJi+ui152eEKo2wXhBTdT+GecP3cKIpbxAY42h4NanEPMs8OT4oFbvOsokULg40Dna9QtR3yf0
H/FV4KNtoZIbG704sHrW7DB9vFMQsYm3Ml6FkfenbF2TKG4dU7gKu8t8CwLgCb4ngLgUd4b/Pj2G
lZNWJz9LJi+M+WnsF1KTOi0tmtltpHXJC1UdfGWh+XvTwj/rcNIpqfhawe2MQ6tkrEXbFPqVM1sH
kypYTSpPAg5OW7OrE1dKOoy1LNlU2U0WrANOXIqVeAGnBTnhtRYZnNxNOa1L0ORTsEeKvmxaThRj
uxHacGGBLG+jUyOBSEOt8oL2wwczEaXTouoJzc0LO6qXfbCstRQrw2OtomJeZpJnpD4/ot7GaeAW
sUJtHLlA449DYay1YGYnUf6IQbucsnrF1n4jDOpCgAib7NvxxUdvXOfpehI9Rd8U2afB0gOGt208
ieaiH69lxuy2mXgcVwiKr94Mdd2jSSmm96a8URNmCTZDhLZez6wABI2kTtJ76WTnH7hJAXnrT1mz
lsNDK7yAp1kKg+BkJlpY9fTrHbN1AXuY1l5KqYz8LRB0uy/Qn8VlQcuq0KI/WdpMnJYNo7sNi2F4
1SpxfFX9qqGxZ3bqRhBAyA7jMs5Jv8w5jIVhQlbrvPNbTr4yctW4+DR51wJCQWBMqJsUNtwQREvZ
wp6qzzezJKO4Shbt1K9zqf4z63q0pwR+sMQgXzFTdYxheGiV8q7Khs8g4ODGoMr2/dBYtmF+V5ro
r3zTuhMnCxSlHnJ6mXywJsJtIU9OA7uD3+WKU/fLTHvg+r70KZgSZG//zzTcJdVhbpzyTal+Mwgi
1MTgzNO5Suqkv3UBxnFfexNQORpFJHw8C3LIOrgoBwjiy9PIwOREpu7LCO2eZwiYuV3ArVPuSeOi
Ld6LiG9vq9KD2oD9dkL1pOpZ88aqhRelG1MijIO4znqBx5QWw5S94CChEMzRf7ituJXo2MHHm7U1
pm3LuoGvH+Wf+i/pqD4pr8K0aPc4e6TOlXTQu4s0uu9IGdAah/GgdtOyWRNIQ7MCAScuL6B4SXGo
+deUnzfSbbObdN/F6zzYhL2Tx8sKT4p1BNiuQxpBYZIbXoXtlFNwsBEodIpHHdm+fwc+mnB1u09+
R/rCn9xEWqt7pV+QMYQf4pdBkmnqM9d6qlC9NatY2WZZuY71JRQjFJ5D+yskqT1a/x+SzmO5cSSL
ol+ECJiE2xIgCJKil0SpNgjKwXuPr5/DnlVP9FRXlUgg871rg+RXih7B8hp23wN9xpXiNej9K5fV
rwAmDBsyqckXZZ9Z29WJclGO04RlHgws3THILVXp0YZsD8kx06lLMfhlvB76qWL1EI0onCnh0Ui3
6U2rqO7RrnWy5i6ZE1ctMBkk0SFndCZI+UVYL8ZJJ0ZPda1i9XTFUBT/LQ1kXmvr0HzPQSaKUzts
Cf1V4hQ+Vue7IU6w3zfJjjFBQs9MylOPXtJ+I0230j9I/F6l2Xg1xLeJ5ysBYCJlaeQwKz5EQ2aB
ZKxF/ZIXbiT/tPQYWMWX3bhK/lcNZ+Jmes1ecaFixVF0AI6Dmn+CM3XRKai2tX4r0kOjv5TIitED
5ciKkaDI0ppLb262irplIFjKnyJYZ4S8ZLlrAtp1awxLFLyjbKMwDRkjDsNoMNzojyspIJFrEm9F
KzhmvV4CaCFjpT8wjlQk7nwz47l15Svyxrzn5cr64lJp38tfvfbC+jUztgKxMkFNZGl3wmVuWnWa
PZyCvLwQhrHSKj7MjOP4agcbghki642fxSwvxU1E7+F0wr4mLW8N9VRyFDtJXBwr8iSpS3aMKHcq
EmzouCI37BDcC4m021h1c30rGkdPK5AbchBpgS8S3njFiQl+iM7STrT7qMB++JLX5bvBLZkxhKkR
y2z2rpfncF6V+SXoeOQPButMIfgGyOmWBY5C8iRmWizOc3qzl4Wx7wB9OjQn1QQmMF/m8lxob3Vw
1BloSzijzNMCd1D9PNvHZE/0GuBh6oFbJcW2vZacg/j9WpVHlr3mVhWeafzrl10ugfFu6n9t6o9o
es0HCfmOzKWprOXpHz+XGW1GGdu78l0IH3BzlZU7PfZ6ho8eiMLrf3nLJHvdCR8eb2QCWc6x+VYV
v332ICb8At4O1ay1L1XniJTvjtZwr0g+J4JH6gaCzbyWVPPw9bW27EdgEVV5mfLPOT4uEbUcH8/q
BBq5kmBTsI+HK9N+E5ML7GYfkwYcTNtoxbZiVzY5qQYWMUCgjBAJ867UeyOOV2m0HxhlOUcMp2l5
3l8S7v3eYJ1XOFMWyQUaYqRoii0TEMtyzPtIwAHPQjAhlibZaAXqZY+7yfZI6+vChyi/x+yjbRyh
rltskfapICwcEx1ZnpOyb0twFOMEUz0UBCdszOTM7lSoXJtGtjK1dzLUhsApF0dOz1J7qTFK51we
f6l+1spzTipvuAm1H93OXN14TYk9TLZRs+mFD8nBNTyYzriABb/h7KMZmf6Aw1zcWrKCqmOfnKP2
rhcAuPtWGtcDMrUk+zfZW03+Y6KrpdAxmFJU5hha7BaUn/R5TggtnLrGcLwqeOaZXmTmkVXUWNsx
ELeuDOFP+PlIpsB5r6/an7H0eVOqyE2ajZX4TcPw8toSFNCGv4GxN4LdEiBOcc1sM/zU9AjKvjar
b7K+jt6ngIBoIldP6I6ZBVsWPPXVBnF/oWQA6yqBpUBXvMsxVyBxNRFS8G0dZm7WvKdG43c5hAdt
KAyN5lZqHwvF4ka8y3GUEasmm34x+6zmvKQar+UxndZCfV9+tfiulg4JOeN0D1DAcy5TAC7nfPtk
VLhh4ZqcWPkBvYCk/7TAra+zsMC2VzmRMw3naEbgS0dB1MZqNhOMwPQz0S23x+A6K+g8gBdfuYHM
IFhVqq8a3+n00ZxLLpbIjzG0MKYFv0Z2Hxcw1sXLOGqFo3WBixBjMBjPgR3BP1Zju50JxtPNz1A7
tCJyqOMZIz6k6U0d9zwJWQ1G6GiIZWvXbo/0myEfEKTYinsM+GCeh8ml4ZzimlR5l2CHidX0pNpw
hwlIDEkBSeH1bxkcqR2I7a34JBJPjRib/dk6lWR30KJANUn1Pkqlu9TTapl/nnjgJ0nypvwiT5cJ
3Qirf1Vu5nZdJZ48OqXkBu267bYYS+X4nzVsUxqIiI8FlO4v2hCsFpOYQVoi9fZSTLxhrJ/6sR6Q
Yp2S6hoO66by63HXvNVk1GBa/mP3DFCEiXs4OJO1Dm795Bif5l+fkprnlDKmZ1+1V0g+rdEfdh38
Qb+mFKz91ZKd8psLT+euPISBWPfhP6v7mJSLeNVwGKjDpf3QZsIvedPWy7wAVV7ppPGZQUhFcdji
g/jfosmOhi4HX4ReEKJYO+AybAt8Dpv0Cdlx9J5C/aHEnJTrLt8D1tvqbxS6WfsVZxuQVsKWrOlN
kUjZddPJD+QNC5/xJ1LTaT4T8VP1D0BeopBWyT/M2N0tLSweMprkWqCKTQ7ynh2Dqd42xmFKqWkk
spNbV+pBYb1KAx+cSIl59DgIrIv8V5ZXVonM8AXl6fW010uu6Ym9dWum37Xyo+nXJ/5PEfqzVCg/
/wcsPR85sUpe4sg3zpNNmboPP4BURwYYipYvI9nKhG3Ibxlf+fjM7ZzdJiVpuKBrhsf9Jt/gTVri
Nwhxqqc3PbslPFNRhd3XQEV8FduuOlbaxpzdYPJAS1D94C/HJpsjYWOX4e3C+LVp5G2teDxv5vSv
51oIXzp9bQZOH26CqqAOCzvSbYmwTOzt+gZUPH73Ye2UH0Lc+Nrl1s3wEhuboaEfaTWOq/5rMfYJ
OcOdAZbQOzVDjVTzrc3vOvRM/N5KvwtVPDw4JkF18v7pbRdPsZJjh7mjVWsSUd0+/8EtYobr5Lw0
d02AryjchHjHPwyY29Rniq7m9YDqR+L6JyYNNj4+ds0X6Uq2vs/0TZL6meLYzK5ELlgSa9DGsjij
vYzVl1OIBC4p91OKJzDS5x4It7T4z2CnzJPt9+gxd2zqOdyU6gyRr5tHBS2Xeuhq31a/R/7lsh3M
Le0RhXQPqLl7FGqwC5I3mJPn0mP3FLDggjXbj/YggPSbSXO07NIYe2XgMldQ+7/ZwX2KkFA8kyk9
ZjWFQXvR3QRKjJO4ZXI2YMiHlTw8nWGxm5YtChX8sQsTVfUqpnw/kQ+jCg8Hq5qitl9Jr4bhlfmv
0JRPim/g38HyJogMBL2NqnFz7OfC7YzqYP7/eicEoGxqZyaiOCIAoywfAgN/7y7GxazVDwkAgi4L
guuntiQHsoG15xqyQJ71PAUlCvcqOcONVu9ofdmqFGIafeU3VfAnJ9U/mkW+JDXe1FDLq9SIHdH6
Rpp6+SjWprWmQ4eLZVWEnmCbPSP7QSW4siiEjH7U6EtFjaDuA2vDCk6gUaNtlWr/hOEiVzb+oOzz
H1vS/FgLaTeC8jjVJKKE637+6weNRoqXlosLzNkX/M6ytlYWrd9MXU33hj16g75uFG+xvAKqRe/j
v8nYqVAnk9V/FoLyLHJWHWGNh7ReNlQD7+eOlzgHE1MT1wCkVuNjebXpcdRlLxmtfVunXmimFyAA
L+2fkSXqdRieiz1A7SRxBDTPOVnGgM8VNDUUTtccr9VyAFMLluFTsW6xllzKYJvwq3VdugrpRpFK
k3JNYEU/R9GBe3OcieJkxnrR/8Lxd0ROG4IAkGrs5G+D6SpiT3mUqmEjDLEaOhy1z6EXZpjsVmM3
A3x35zH0i2E3g8RCVkElaOHFLuAv4Hm2urJfDCB3dV2lnILLrpyBibbLAht34BaOe8cyPDHdivjE
VEmhZDlQfEcwxmaQ2205H8sfE4VSag5nwGVQimE4E/UtXZeOiEWATPiNT92iNZWlWt3kpm8TiR2r
vwZWq/KkUlm5zVN8ttuQ8J603WecekPvsXCL5lXYV9QuhN4gJ5DUm8qjz5zMdzQKdwr3CVOGzICA
38vCYwphFE4vRHaMNJ2pgNftV2Z+9qNvqtt5WpEspU0/A8q2HALvNHCWi55pLV+n0MQBtWqhFvnt
cMqTd9s4zOMxhWUF6NV3okOdBrhbP5PUptrLSLLVh4+YZGV7ujHkMaIo2JDfhvlUK7fuz/7JYion
4rURfFcTAFYc3yaj/1S4GWb+4z66l9UjQzdlj/vhvxyoMfYgRbWO5hRI6sGxXupBYZT4TJkeGSMz
D/xOm1a2b9M6FZyylFK6mz28NASLZycZbrlP9wRZUexxnz9qUM9fmV0b3HNT/ZTBr245qc3SjyA1
lR0+d1k/EqSo83lPzviXGQ7J80rqFO/xuC5elXwdxZ9VfZC/LH4NHXxT/hOU7z2mcpGeWQEhIWGP
hDgsZeJ2gvuTwLJW2YVluxcNHCBmQyjGXN4SM6kVIMdAfR7vcsfsdDCy93SBTkfO0iMOyFpP8PFm
d6xzk5iJOAYmMFy7IxHwlNUOgWZFuUmiwhP7gA6fkb/sXH9OMjy/I7Tf+SmnQFFjr9k+NGQrNcPG
c79JVQYLVCS0AYH4MTKg9LHxliSf7avCalI5neZT5aJd7fPQvNf3xHZ4HgBBASuUEHJL+suKfziJ
q9yzPwsGTeWjAWYJE18ubJdqvhCdZ+5q5qqKZFc9xwV0uPuc3T7n2QsCHzW/bH3VZLqdQM/x28AU
nWyug1LhQx83ottVPRuNTTqHuq/7L1wgLyapCmLxJGjM5SsYUEsUr+OnREgjn4mESqOpom3YeTGH
hrydWJXKBQc0rWxoO5/3DKyCWq0DImjDYzp/1vFHGK1t+Z8MRReLu5HaG/1lkteTAfe4z0Dgbegf
ojXk2HijMfyrz6V9WHPTBJjUCb6mYIk+r4Rjluq7B3XN8/CoAcBSl12jQJNnvcw67lWDLwc1tvid
gl2eSBsZ/joKtvLIB5Tc+qH27Dzd1CYcDsTdcqoUNw0hQMttNLxUAedE6Bq82lX5nURH+gycMHQa
RCRh41tN7swZaAuWoOZLl161fEQcRPMdNtuYNyQ0Gd4RChaRlywFMwS4tsEtVRsk3o7r+dmURG8v
80d6oo9lVSnmoYfRX06T5GjqpQ9vxGrBdYc2AqkV8/ZgNqz36TWqsIcNmd6ggQIxUSs/NSJQuGeO
cOZF7IowzyAm3d2qHpay4blkGQdSlMZDUz4ym2ciBnBhOqXV8UgXn1NYF6l1nx/1cBHdKecPDLMH
v5uZoCi0Lpn4CSpSIu6JjAZbYQFXXyWi/CLdm5YOEybLLnNygLaZoyL3lT8V0N6OPJARehhQJgaq
cAvjTuavZu8rjsLlUdpfbUhLVa7sef4TVDEG9VP6QZjM3SSQi+s4EfQq8k+ubIt+P2pEVwNC49xM
/7UGEGo2eQoKnpEXPkJABjHwIbcvRfTXwsPPbLvD3yJamiURqpwW/dhDrYfsaDVnomxZHyUjUdx8
DFm60yw0WVGyU/mLh5a5Jwpsn0/KrcegNu4K8RqkZ4GWMaSHqiXafrGVU98NVEuqz2mz/IyyZJPv
penTVsCvEbrRyX0Q/XtsX1V18KZs1y7wVMGloDBV1y5duKP3rhdXRfJ1a73YAS3ivw3FnbArhrkl
IZNpl0DKWHqL1YFJ+9sovwQQU9xt6RiBQUgaUv0LkPe08vL82o3dMcnVK02yxkrA/Oc7Pb1U+TdN
eDOyBxnWmXjDYnmMLRdpZN9ku+Kdm5ovY4rfJBuuvVp0r1AG+CeUj1pTbuueN7zrdc4187vvQEq4
gZVRsvw+tR5BNO+m2XylUnRS30xEuCVC+Li+61J4oeZr37BgxKZENRjsPnCaJTtFDLGbMrR4uiZH
XqXqV9MI45smEAjVITN9QZ2bsMNbaRKvIxCOlt9qmK5VXdtKNWrGfLkv9J6Rslc6oUweoHrMIphc
hFCClhZEVggh7Oae26UnSdawE+OAoh1f9oqiSL+3o8CpE5NoarkeNnTHf4WNSa3fZKFamKODFSAg
EdpALJvCdF+cAokWeF8o9gqxGOr5URvfJe73QD/PwyvrZ5PsbQsHQB27BYqk4ks3qJYgamahipN1
Ks0Y8bA7OE34F0tXjRghllD8EBSBXghRgoRTEDakCkaiqdOoJanLa0YTZa1Io0M96lrHpKnyotqu
1d16OgGVgi7hh27Bf6mbrONpUB/NxIqfo6aoCrgSOEvrSdCRGFJqjon/d6nqYxNVd8NQiPUcYKLU
NdJvsUsU/TTo+xKYgJLO2gLCmnSJMdiPDbgC7VNERDNE0bBt2vxlGJ/F3UoA2xW9pJG1qWsSaclz
6B3TygMnkFqxampSaengVn3ThibpVarAIXgObdGcc9V2KIXinKqOWvvPTqxdjuu0Hp5lsYruTjY6
VF2rfnTpxSzzbRz2GKD6GHw/38jBSR+8pMHijvdGy1xI55NmkfRhk8x0TDQGZ4cp0lR8Yn40bosp
PGBGiZk655wqwZ3UeKq9K/VNON0Gay9Ix0NMz9vWVd2Fxzr0uinZQWcJaueHRAKP1NCAKUizFPoO
NXB/xXwjFZFrvugPebz8a6dmB77CNlrSr9W8VuQShWw3J+htiZzt6Gro6xZ3Y+vaMTgTRG/MzdKz
WWSLzwZg44LR3IAeoh79v7ZG/uCVJHv0s+lqIT9utQ1ri76jyOtRIPQqi2X9Ho3ruu/9OtO2teie
HbCMTAmaQ0TPnL/v9bUETu1p6eHcZvilqjLrbNzL2mfV/ACcBU1x7ML4SDZ4po4vi/0rLMDunA2l
UXez3nqzwedQSVsr+tKIYQ8kF48RXm4S/am1twv5IdNabU1uUyF/sZvg0RQ1CZhJgIgENd6kCJfW
zEdsKhRWP7Pm2v7eKbKvJtFtDlInqCl+LISjBzFKiFJChzu086ZtTBmkteztn6Gp5HUvz7TmKGG8
VvTgVynRo/JSa307rJOqQzacyFT05rpW8n9AH0QVN/mSy0g6WzK7zNDeI8HWXBhA3o62z700Sfy+
tvfRNMHkaS4FsxgRSrecnh0ElT45UVt6QG1lKZCcDcA39L4m+4ROH6eMzjXOpRp4pE+LgwQZpw2K
v6BEnHqqa8htjq30hDz3mMbJhc7akE892fSM9wsujxzVDdVo8vrZn+IZ1VMhdpz0vUyL73VB2lmO
hu0VT9EuOndqlcLjHERbgyZsK/dtYod0BirBdpLgsClRKWi3jle+hl4K8oaRrZPXxvAYln+i9lX2
Tg05WYPSJmI8wYgluaFxbdXjZNrMOpVLmmeg6iu146/411aDNwTGS4oCoWFQLkymdOORSjUbjGS4
U34vqvRNsWbjNENzgyVkrOZP9baSam42nMzqbETvUgNKvZOL8vnCFTG5FbnxVRk8aNoHmhavTzFV
ySiII63+q5Dyp85gfcRhuNFiyIoaFC6Vhe3MnbVNFWT73V+LDbmdmHHsGxKOZjgNxU8afEUDcCev
sDX/IjIYmbDzhM7TDpRilonHNryl91r7ksvnQWzM4BIoRy3oonOKPU9DhXjTp+Unrgaqatp3K9t0
mfGr5/GxjYeNjlyMtD0PpXypnYxRIAXKIFbcrnLS7jU2VMcg+sUcaXGPnVTr/O6pvCMICG3IZKP5
tWjCzIAYzmV9mClWH1GvWiotXUruGlHjG3TI4ByD+pgJr+LpWo0kDTyH2gJ+giJbpgQ7k3DIfXD5
IjtBwtWgApHZuqt/Me0hucLxKtZNMR6XcRsHe9U6tZRrhxwx6fA+NFdIJ6hlAq17EB6armxEpzbe
S0dSdG+QudZgaOhd+zdI0SllGqfyYJL+9aPtcWhfYlF70vgmNEGg2Ig3QXOLVNIvOrNeTrkPDZSc
tNklpGrR75qlOdLQVq7LoIc3VS78/oMaOYiYGJB5acu0e4nZxPJ8OYQKEUbgFBogUDck0KrzycqM
p4pJ2eSyn5WPhabRcBKkRKuOonx2Qbmzp4yfA6tj+jBNtFP8h+0TDoSHpLqgRwCr0t8KJt/h1Si1
LHYBw5fZwFcI0pEtO5s8VHVx8yqCICHhKLfCEV0Ba28i/eaWgYIUdSNC+zjZRKFX4ewuAbCplR2q
2WK/29Z0aEzyjLuF1tSKUBYI7SKDuBYd62dtYHFpZzAHzRuGv6g2rSvKgHo1REV/7iMQfY59il5p
6lJmV5bxedgAVcmL3Ce1M1Ti3USGgsGjNPRzVWibGJ/LrsF6inFFKp5tJbdBYvDuZ4sXdkFEOalB
5D5DBD6qikifebmnyyAh3vCVTqYVKQcdaeJuo4aHiay8yhRknavJqZDWGQKRntIDzinWRVOCWZAt
vHtZ46uDhKR1AgNkELv0UngLh8ydJ8166ab5MUnghpou0yKkoh4uTftaK0W2tqcriGva3Jvnptyq
4V9JCHwXK2eNQVRUY+qUtnlWW1jl7KQGr6jUabRP/tWal073vuHSrOpbYF00cpvQE/ay5MbW+5R+
ByxfTX2Pxk+Fwy2yXjvjPumgusqbDGiYPBVB90RAFmv8OS6PzdEe8Q4EFLC90DnUvAd6pvhmHKmP
AM9lDnEaLnByJTXWNsOV/Ow9YubpIc6DpabZKTO3Y5OKR7fU65HUICEHr1M8+Fpgunk6Ka+y9RP0
ksO1oNdx/I5EStnpBoKMRqtMFMGj9NXIIQ6U5NG2+W9IjUXQ3aul3dZ0SUjAC3L/Gk9AspGB4KbV
s9SPzEnl9UHVW8puzuO34hwiP1zBCBC+CMOnGHCONLy/Grpi7TuPrQPgRb9YMnQyswm2HKRvnON6
yYFpboriTysMCMbOKiEy+708RQphQ9/leDd6fEJg8kLY3Hcppdq5b4Dihf2jNA5dH73ixELujgpx
4OPmeBjf+hFpqJALtpXE1UFU1AV2yBSx3zFGg6CDTY3PnyZpvKK+QMtmbPK29dma8jUs7H/5s/ah
Ab805lxCW/B08CN63OR5805lm9sCuCXGcCDQKJE8dONhR4sEhigUzAJCxHKbhm2nSZ4ydZttJZKg
NyC0cw3Vi24g/64SPfgA+OUAq38Ntfoa+GbRcSgR0lGSV9IzQUjAJNJV6o9WPgVOy37hzvXdTBgq
Mo3mwhGUk7SlHluX8myjYJnLS/2S808lXdbd0G17GRHIYu3JIV1hjp0URC2N5WRdvInJd7YpcR6l
+xzyjdXKoTJfgCAPzQDwbRlnJSx95NN5ODYfE0mvRV/iH0KtRkKU2fG/C9gPluV52QgTFR99rKne
ksj2R+d8vCon+6NPG6jniK1bwqebGwJcRtD+oLoT0UBHZO31ts1sy1+otCewXLwUCWgfsxAJ4qVd
H7QepZmlNIiN5V2gMgwnrZsklDklIU9hKw/MpThRWh1temTDForgYox0kZemfpRM62amtaMEx5Ia
D4OJXrMij7LDOrQcjrF9ajOvQICF7b1OEaeMk18K7TSjGMV7AQ8547HYjOOvWpv7PLHXwuIbhv/i
z3sF3W3y0Q+Hehvz11JaNPzDG8Vinp784+D35zLfx7ZJQfiG5TjqD/pbgGanqoznpgnloTgB2O5i
Dg4y7F0UfAYNpyMPCuKaKKb6LNS9DnZbTBNQrPVWkUpSjtJBMc4GUm8ppgcAcWi9/AqUWl3Qb+vi
n038JB7/5+Q0oo0rfuz+Lolbb/6gA4viRyhDpKBjo8hGeozkfAnD5kcF0WjI1Etnd6yoo9QT1ONw
bkD8qThryWcwnhlPyw4Mq+ItRnQhmZ5MvrxaNr4daV5DMpwzP7kYbQq3bOkbmsFxkpT+IN3HmhR/
AqDseK9O7xVmJHWod4qQHStunzSHoWSNkw0SYOTzpR852JMRDubb1sfIF2qwTXXzX0QC7VBnm8kU
JFVjeCsw3uQI8lSaTkWJMMGgl545SGDeDNrw0A63cYw31Yz1z6h2GhYCTIFr4n6ebu5e8ElRW5Jx
w/JbrtiRB0zgJWgZa1KoT7sUtYcOSpdHt8b4kuIbLXT4i5Cvfc7ql1p9m/DySl0x93+WxYIHNKHa
aCpxiFfFp1Im5yomYqrVurMymW/RIuPCzxensue9lO0r23DNtsC0uVVAxRK2yufnQF04ZxoWxIbv
CUOLHEY/iJK4j/dgx7xbnJ6lmW7CEvl5CpV56KtzFNxYZqISUnifh0/bpFf3ybrTk28d4HS8zdIb
835cB+dBh7qasLHL4YjYOujYN4Dk2f93XYoOXB/Hi4wkdUFpa8+D37GcWFZMaaRVHNV6dhc9382R
rl4DC7gDQhjPZNxNa6tHgasoIWd3pmwqff5WLfOrUB9mdl6s3skaCYGL2iLJym1KVfTpgYK9TO31
ECAiDyYZVLl8TkdlkL8pDWg+K7BLKXzPc1E8mfBnRgGTzVTN7LpkK2i02DozOzEt0b5seUpTbKwY
dWlxjGtgErVxTN5msvVoXd+nOeRyZwW7KdVuIom8lOaP0J4wYmyqZKNIKEuRtvfCVZtNkRwlK7hi
huji73E0L+H8oYc/WH2h8tlCDV1y1eiq6JdE0s4tOHtjVkdpkh1DWF5pyMbVnFKUUJGpeSxxFkjk
6GFF/BePuK5Gel5zKxEPM0iXYzzUNApn4//HdSlDVKpQlJpbtQRxVmMF7nu+J33ylgjNEYbJqbhb
1gPl36J9V5AFtLbIg0uUv1NyoFTvlrG8sjNtDW6dQoEbsUP5OGCCkrqvaUmPZrafa5iOsKS4MMNa
YSIamv10mjeRFR4ltAb1lBz0pNqpoY5HZtK9vlJVF//POtNrUCd5VwegBnEVvTepvKbdnI8A30mM
YrhsvS4fj2Eb0FSCsG+Z0eUviatZppuVIxq6tlYeFYV6EdAKeV/SvTUbp7c5UX3CGQGutyritpE0
QQO3mpuFgLQ0NX5y8PbK3Zq3IuBLc7BZMuxfFwofJlTrVwbsKrzxfAj7gp7barc2K3NgvVaFARtz
WwxvKl86JgmlBjQQ3Wa0ghvvVyEbu0X6LRHJa1PqNKLnLckqhIl2hVQqqSRX0azOicOWD1gp8l3W
jnRvAfImiduwuYexW8PX1OO4MyvjSlBu5bZ6eWnb2xxtNM0VsbavQIgV7a2rS0bokEVgXWaBtqpr
LGmlRyMePNXkZM+IHbYVrTglE51AaACDeEsp2CZUUuq/lOV7Mq4js1m1nG3pJ5/u0OGs6E9HKHnn
pLTp1uIEJWVm0LCzjm7T2tUoH6zWlyPla2grRMYU/QHEqMXOGn5CbUF+TgOmmoGFS9x9NvFI710Z
H6aEvqahsr6ihWUt0Ja9gMFfmCX66YTf5ZnYv565yOeTxIs9yDpWBGUV99MHlqHO/om1P8Xwl7Y9
U5EGkwlNPOM3lmr6vQpXw5Gf6M0hW86NyDakaq8buCMtvzTFp5m8zw33IF5za5+NaNkb5OK0dBFA
lDY0UytPvsIrTaxTsZs9VYjwszpDKyq0djEPjfSnKRs9wzdsNNhgniKlPq7w5ltrHEQR2VJt54e4
FvOYlqjFnxX0vzhuPcTPqkHTzjC45XIURsEvhpELIERi7lapBlpEiIolscj8uXrJ1ReV+UamHHRH
TBnA/moh7MaksS1e3p/EV7guqy0O3RhUUt8CGAmx6YZTTf0NMFd4E+G6LhiyUWeL3/oZGgwwYqVv
EuoOdBIolaIXxOSrVPuy2J9hE9BXSQPEa4NDVzr2EVIUAsZTxHg2S7mq8R3BDkA34DLUuV5RVtQB
bVdt4Y3z+FK1kBuHuN+38+cs3ISGTjXdd8mlnQ4GglE1PlWyxKMZpZ9VLramZfHpfdvVuZGKnWHC
8jY2qkyskdIXY8eWtRy4D6M2ONK6zSJ36axdaVOZQxOnzYpbdvDak/4uiz89L9B1Gbs4XN6S+mEr
fY5vBatDPSou7lR3VjvkD+lGShDIWpTq8BP1X6zpfPPopUCnsf71IlgXXfUmD/1LDB3Tm6QINntp
CLGJSTQ7h69h8nwq4otux7uaT1oNFA/WxdGafttpB0uedccqGWGTsKWRKvXlrqWz5zncvVph+YFR
AwEAhICXtFyU6jZIyeYbdEQl81K48/Cl6xpwUQ88EFYbwo/AUxs2/7FPMU06qj1vFXme3XoUl6Up
XsokI8ckYgorhg50xRjCyQusjhDqmrW3nvrNQnSylja4O0Ge+ql9i5uSt70NZQqMdRJJRKeq51BS
jLdnfJnsGuz3bjjo/dZWAA5CGyxB2Og2rQmZKBYoLCnSfK+XE9LOVPlIm9JZWpIK0MPXcM+fJlf7
FN5qSCAd44TdeEHSPER3bgzMEjN+sHHKf4sWs/PcBsyoPcp+pX43iY1v8p7xa+y+I019aWpl9z/O
zmS3baZZw1dEgPOwlUjNsuQ5yYawnYTzPIpXfx75bBz+pgh8QFZGwBab3dXVVe9gXrUg8gTbo26v
Z2awydr7ksIxPbVBihYeRTCTxrEhcSxCmek1bVXov9EtRq0n7LcuTk9QlC2fC5zv3lstaVJqXvJT
WgJSg1/fcvMsBFGD29dJJ/d6e8xphSjiz1jSfiDgI2TNNonDn4oHHzdNLg8GSp+PVE03pJ41vppd
e8bOU6dQFQ9OxV4rmwcTcRtg+4H/cam3ciA4ouyYRrOlu7LOkSvK4+TRz4cDedMAVC1YUaqqETQF
3XdRf3nRKUlsD3g2qNDgArrhcg6QuFyQZ6MfAPTXF4xzMgxLpXOXYeX4VfUh1/mavWS3lb9vuDkp
kbDU6D4aMa3rwl3LVIb8/lG9kJjpjyZVV7tyL8PSSGJSbDSehKT9m1wXXLCydGOt6AcAO4X72Kna
ivxhnV/TC6puRf4Lym/TrUys7hC5CXVq5Lwr1INCXgEiMjO61Kj/ZMZJBMMXcr+QsIIRdfjHOMf3
pBJQ3uAv+kFsD2nKOT5Ud0YnXDmR91R3svCpKFYQb+HinwOaoRdub8/gRdEPEHnr3pPhjVFkWHnJ
k9k47uVBQpNF2LItobTm1qoUfnU1wJpw1WjLvvwF7tvLzo34ULk7v3u6SNvW3USeYPfB2Q0PMdhT
y+7lx7hYXbrfaeJY6VtAV17/FWg0p15quqjBT59Y0b2IsWOgL90dZQqcQhoFgK7w/sDvwEzOfULF
3JSuIM/g4BkkNqeIoGG197pmp/2djCOtij8bhmOe9ivn7IzNO3JgW2zvaE1WYvNc+LvGelVIlnPq
4HHrZk5l6e7JbLqlXPHRAjgejQwJjMsKWuhq1xgnq0DRrgJln8WGuleupNqiwCipoS2+LJHVTKSK
TLS6szSgPQMOUOGQUGNMlFNdgsZSssumEUw6UVm1c42MsNBc5HULAGtZQLuSktdC/MA5al3AJbnk
GBOUw4AAThvwn7T9RXG3Ulhuy7zYxAJsqVhYS5AATBRhkoOPtZbVO/7w2zeXphuexKy2KDHru1zC
VNyQQE9T1dxaNP0rynp599OP4rc0lUlgdHob0lqxjMc2I4sHDrwvNRIi/GKgDv1K2/zgi1yiMzjB
oX/fGinh97I20cjpk3WtnxT5JCvYfO9FOpCicYi5qleXo6lJC60oyp1q+K4d+toPehMIjtDmLn0E
l2gs+nzxVlI/PNnchHC8ooGONr5kDV0Ov1XY4spCl+FkISclhu+JCerVpzVzkdU15dtcJak1h12p
RMdEqR4DFcivED8LXrB3wWZognenVYGyMHNIaHW4sUx/Iw8QItAJ67OLjdRGSwMwvUf7Z6GUL3kI
n6FzMuHgNnFpXxJtmV/pRxFd4vuGpdoSXJUrU1mPCHRFoYPu1hXM44v6geo2rfkMx1mIK3IPWSCo
kkVTiD+Ewv0phLSF6UzpOmoHvvZb57AuY0cCmG9V2x5f3YB0xb/89cJwn1og2CEqkEFpGUW6yxXZ
ma4bq3EMYGy+lDqufu97wbEGm6OJVCmu+XkMAzfVrZ1UHqPgSTYQQzPAAkUUdums1YUdwonHu0OD
XVgJL55c2hadgTr2AWzce/wiYN0hzmnDQG83vfwuLGAgAi0ZRF/aC4QoMzlgy70oAZg2AZAiUIEL
hX5gEqdOpRYPbpae9NjHEbPc9ol5zptj2CGq1DR/ANKEwsYUTl6k2Uhu/JBcf+8muriMfMgJZPm0
Ia0FNaxj5IJxCnsAxbdFsSYUUccOqXkUtpooa2Dr1JUvPOX1Q+2+3H60dNWz+kbnamy3Uai+eIkV
WdqLYocdpqjI5fEi+yEgQY2+jXTJi59N1EFa1UqNXNunG/qn8UwaPurggwuY+R0TelvKVUvui65j
VMtp2VrgZob+7qpeGsM0pzm3GmyQVzCIZKeIl5ip0I10hWNIJUCcGdqYmoLrT/oydFkr+qAbxOxe
RdcUVS3dc0Wocr1DlQ0c82Nk0WavZYivSRPvW2XbSVu9eetrJAgqPr1QrGsLFiE8jQBvz1h2QsH6
zflS+Rt2FiWzlNm8WotGoHLvZe2ylC/kUBYvVTz4l9eUAFm9KYW0CUBmiBb079DT3/zumdMNWhJk
yaUJ98vN8ecZmk2oCbtYrQC+u5fl0JBrQmlnySmw5JOF7j0hHG1gLGoV7Lk3sYXwmG6KptxIUb1L
fQGUkFrRb1L83xgOLuViJ/O3PoYTp9Bfvf1JZX3qm15Fcb9MrG8KciUYnnLw5HaDVpMI1kEofkSm
/6M08DO3FMp0nkMJ69oMAt0JejIIO5g6eDSDCB6o4uPopoW7hrZNSwq2KZRl/h5WrwE5aoI+pXYu
/LMlxRsDxHPj5Yf2QrelQ45S1OQ74J7n7kPMn2Nt3//VLtcBDISrhk2SPoTKi4C2Xu6A6vBOWPf5
2bVNfid3JkSf1xacWqrv4H2qjQPs7x7XGMd4pDo7+M/4xonIRGAeHRwFDvbGNkiF6MTyAXfez1oC
GQ0sBpKeM6hwj1dpR+l3LR76hyutkHrl384A8wEFb4motnhUPpBiy89d86YQn4jhfIok2sc0Pob8
RO+xz+G7CzuAiaXZLzrEvNqFiyZSSh2A6kr3YrzSxtSUg0I4J29q2g0lfIhfVbfV0c9psBGFnJAo
Tz3KocCp5N9VzpLjLujSVtcGMDvm0L1rKrhcv8HbdriDqkek9X15IYo6y8o7x6UHN0Z9iWX1HIRH
LwMbYp0SYHgQ80NKJZVTX7aVrIJnfDTlu8b9g4543Z+UvnC04n1I91Br6Ni+lHCR9HIR5WwHBIVg
h0hUdOTHiAUsFY+lGjTIDJuPct6eyyZ9lyPDtsj9JY6+JOWug14bGgmXfaRZSzLqoHR6GPNcushk
Fmb4LrspQgT5yqfXiBlO7m0S960S71ISSq6vuWqiRIoElIyqB/CeTRSzx5U7YvlAlVoBgpryq6Ju
DcoSeNqAz7SckywpSPkrrxdA8TCXwuq5vOyadC/TaS/B/IIlK0Loz0FItNKavybiZa4I7U/tlnjW
6AO34ujoguU3+nOjHhN8Wynqe1tLRyomwDza7ox9UcHHimCIeT8rOfhh+v5LlG5ScWnlz1F9n6ey
LbXeg0D+k7Qt1F+U/1Nz6TcwLCrFX/dZtAAEnAMFbJLs8fZ+njqFRlrTDSqEMVY58sGNKMoEAjuY
RUMnO0Pc6vYQ5jUyfHcajbRnU9EC7Yin4YGyJuh6hKtKBI2AciGviHXkwgRhlXjxiu7sMaXniNGX
EOAcSQ/aHYA/9HbS3g0g64Q/Eb49URBtvYpiaSmszHTnR3xiiWpKDmaz4pactLaWWLYC2Cy4omOL
dO1SMidvQZcqqswHP/6QpEc/bG3umUs2dCkdK+R1lIriQhT8bNK7DMgj/HMrZr1Kv0pcH5p+ZQkv
uf8hReJ9OVAqDxO79cG0SGh9WiElLqHBCOClUO9bzGfq5I4GZZ+jDt3/ygMEaxGKbig3XqydYNEb
5xw6dOlHPzzLJWVOP7kre0DfZE50FkKKvEGcGzMCnMbUZx4JXxIIWtO65ABY0Z6BlINOpdC+BRVZ
PdjMFtiuTn/TJz0dYuleUE+JBMcdnUy6/p1fLoD09Ao8y4gKT+weu8L4K6iguZP6Sj15y1k7Ipdo
bi0tCuL+PTBr5CD2PvBtmCRRA1xTL5egVguD3I0gGG2lqqI5deyEXR0fBXPXJjtLlwCTPMX0F2Og
QHF1n182l7A6t5S/YovGRN7U6/jqOKv5/r0WWB+Zqy0z83fl7l3ATSJkhqR+pALu5HV/H/Xdu+K2
G7W/LBXUAvoYiV/Zu1OHX326VeqjMcz5dE+mXCP1cbHmiqDpFUXPeu0LSG7BEvwhqN6z6gGt37kJ
CpjQc9uZc3hCV12+/v3LKUy86y40e8V97eX6o1FG1YnKOQDnJMss1I3TFFED7HmBg0QIOpmGNqN1
OyWwO7ZgF4VBVPL0ouyFqqTrMLjpKrroj0LDqZSCYkmNHpvZ4KSJmBwj0l2ITitU4M860vyGqkzG
Zd8SA3MmvHw6oX8TXuRRktn5SdV6fqHs/a4SYI3Ftaug4ZwKP4NMRH0moEvxu5NBlqqtQUlal0X6
shqSfWodI0ZgqP1HGcXXRn+cb3X0lNHzS6t0X3dQeIpILu97g3NJztzqqbP0ELReJ9Hvu4Y1aMsB
4KF4QIuiMSt35nKgXJfNdy81Sl8bSQ5DEaXEo97oqIcZ3BCzVYYIHLSOZeMatAsoKov5LwEsnmZm
x0uA5sjl5CnBtXpMl7kK/qRN8pjHl7UKgDIBquNjlGJiquGBgivLZtOVFJfhzXVlTikRqTkjwKxM
n/PJmnqHkaJ6r1q47kZWhlRNR1EdBMBSfHPf0McNKVoi2mAqcJXMjaZwzbUBceUgS/9oj/l90L51
zwIZIt2H9+6ObYW8yHrYC4AreH2QsLwQSvjIerzrJSIBGyN8o7qCHKa8sF7rv1F8AA7LOvwTY0XF
NRCM4WuJsrzqCB9kFAL9YVTv/gCAECon2lVQnuFi4nuxBvNap0g6LYpfUDBLcZGcUdUzVSeq7pFV
GHwPRNOe4l86o989ETrQr/t3L7eeZApiL2IccpBO/cE8I5p0jrjO7+tnYXX7EP5evVsf29uqXgk0
JkKBWb9v7vyXRbcSZoTBJ3wXdGMkDG5YUSAIA49WDsaDe2hfYfCuxHfvrzrjTfK9wLk+NpOlUGw0
6JFh9XPkcmDD/1PWsg21+PbUqN9fFXV99AKSpFuSFEeXg7Ko7Wh/gjN/QJLR1u6iY7vVVrQIl8m2
sbNl56BKuUDMbNUv72Cyr637YvVIB2d7cR65zd3trvLmzX7uq0nXFOl/w4Cuj7ZQ1QhJXTXUjGF9
b/wlgPoFyr+8vbJDxGlmbcjfb1RdH13pWk+LfdNiFLQc181Lui0PMFmXcNkfrecUnjrl1aXrIGPo
CNtwJieZOEh0bRS3ezNuUrUsh8Nl191ZK4QOHDz/lqglOJLzV/gdrPxdOjOYPPGNtVE8tUAg1M2A
3JK5DvYad58j6iobqH2Y0JzR6HeGN/ODm9yz/opS0KN8qGb01iecF3RtlHpZXZvFHt2HQ+IUv0TH
/PmB3p69lRb6yyrZGftwFS8Q/3TMTbo4AwNYyvaHtKzXht28R+/h0vh9e5lP7dOxgH8BeCdsQn4I
dgbBUnhDyddBQ/VV56PeHkL+PtPX1dEnlS19GJJWJ288cGc8dA/VsVh3dFD26PBvrKP+oziHG3Qo
llSh18mLZtNXXUnn28NPTbU6WsepkUJnNrEoAPRlm0641BbcBRaGjQ6lXdutjbrBUlgg5rFIlt6W
/s1Wt9c4JixB1exY4gvcVNe3f8zkdI++ey24cSc3AmHx5D6jgv2GdfvPDMrSXejcHuLT2/ab6KCO
Dg63NDrZihjiEi+8u+BFWRUP1Mh36fqyyW20zlbJW3yW9hhHvghH/Zytg2dS0BdrhxLhnbeM7G7l
HY01RuqP5sxOm/Ag08e1R+4XqdZSVDw0S7S+T8Uaar4TOc2z57yyvNf9Wl2JK2kHK/nP7XmYil/j
MqNRCr1XtgwZblXIPodsD8xr1W4VuzoGFJlX9M6spbGjzHGWnLhfJu+3R/4+C9eVUVQBSBwP6XVg
SkoHFKHs3gk3w9GYsYecWkNjU2NZFDMxK3g+pQOhtPWl9ZC/oCwFc+cY2LffQZrYtMpo19SpdbHo
3EgH6xHWvJEtkLpdcsqUC/2HaGdb7xydmploOJXrKMq/uQ4IMr9tr29kIY701D8am/ZVQHJxIR1p
XZozGcPU2fIZIb5cj3whSjuEpaWD95K9dQ/DtvvbH4yN/ih+ZE+IWayGl+Zxdv1NJCjjGwjyn2iY
94zW2pHDNXYlOwgar/IVYpHrwaaXtfAfLtt6r9rFoV76x3ot7rXzZf0rdvLn259xKvjJo5kVfKky
IpEfwe1lC2Vo/SKt0H12Wlte+nxPf0XZcvEHCev7ysZRcpGvC6e2n3snX0vLausvHm//kqkF9blN
v0w+10O3hXGHtf2ic5K7aJctt9q9I9ux82jMHTUTmdFn+PkyyBBHwNclBil5y/bQOKTmm9yhHEuO
Bur9WN4FZ/UHwNCjv9bX5jKYyZYmnLn1TxOrLyMnCi7PrsnI5hqYow2ybIXIwhIe5EI/RTYVKUeb
2ZufH++bCC+NDlRKLGZISQzI6V29VXeaHT/lBwiG5EkIVD7RgVirCwLbmZLYE3eZvWUbM2NPxLbP
rfXlNeVObHTZur7mvWQ/9Qv1hFWUM3tMTOScn7P79fFeqbeQCDgeVyBmnD/GunWg8W/npu5zir6b
ulFY62SxiavrAqlXxeK6Dau1bptPSIAtqEIuUae0hdVvf+YsnqhC6NJo+3mUHs1SZTisdNb67ulh
WKZk6w90YEg+pNUJB94T1+8FQnx25bx4trs0Zwa/robvXvW6R77MZWjJ5mCVjA1myUmWHPfOXCT9
PMq+e/Y4jblUoalfv1O9Qg1XXQ8rWks2jC2n3CIO8wCnYclN3NGX2kZZSYvSCQl7Z4zZ32QbuN9C
PGnHfs+NCWC9Pdfe++ySfvezRqmPqgRDHf5/yKWrt+oPzUu7aHfSAuT7NtjQNnPUNRonkVO9UJpd
9H+zg3tqVsmhd+r1Bpz8VraNtbyi1Oh0G8gFq7nQNOFmp4vXHfXlc+RFEGYXhSmTToB9HH0NV+0E
lcBGTXFb2d6y2xr3xTk/hjPFwMkRR2HCaNF5kXqQH8OH8GN4otVaw8v9jQTKG0UQFY1PG8j6Zas8
dlv1vXidCfQT5544Sn8kS8zr8vqipZ08XP4Odk4E9q8fX1rS92OhI/K5QPt57j0nbnHiaKHXQhgZ
ZWtwxklQQhby0XvIV9FRfRR/lEzwy+33mtrL4mhxuYaWJiJ0gAPwNDyD7po796U44ndEILGbp3KD
Vusu2IKa+ltt5A0Y55W3hu337HOu3/4NExmMZo0WkRKEwyA0fNLur2a7R/Ja5Ud4DvGlWtPByv8q
u/yhvPPv9YfbA04cNZo1WkN+asRDYDK3p/Yxe6ivL1s9x6fOxlbpr7XzHtN1y5TvMyfCXYk7RnHK
n7OZvHAihdcs7d89UyDHX/cZU66v5V29BXm1rBbX69rAVc1/e3sTN4MzONe9ms8ccJ/XpP+NIZo1
OiFoBHuXtlfJUx7qgx8e1GFDbTLhIoUo1zn5VagLjtVldxJf3VdjV5v41b7gvPMAP4fuu2IuaNeC
59eXgJz/Ki8xsIGd+Z5rNuyzmqny75OZ5XCdhu9+6uh0ycLBQ5qCn0rxwomegpkd/Nku+O65o+ju
GWkidJ8b6iN4oLW+VVYywn5bJETBxT4pFCGftKN5QrnlWbchvtk5dykkEClY1EcUKdbCLpypF0+c
2Jo12naDJfhqUbEGLg51Pr68vxSX8Upbuwvd/oNU5sl3glUxt+S+DyaAUv9dcsIlgOkPxOdgLAIn
IGscVv5KpzKq22dIOUu4+As8eHatzVQcvZlV93mt+mbKx8bY8aVSBePCp2zo+1/jtCwCylpGd1c1
lL310O7xiNrLPxGlOQZn6Ej35QfCvL/ye44suvgQwMAp/Kh3ybE89Y67hy94OwR85irf/bTRJsx1
X5RoUXJwfSASkOe28O4li/Kx3slQGD9EFx8XJ5tZexOFAs0cBfO+y66a6YxWrlr74uAbRyivN+27
4Kjbj/DheiUBz78Xnuo5V/KJ3F0zR+tdTWhmpkC/D+oawtpdv5f24SOa3ra001f1mg7FZZ+u/9t0
fjZjv+QBQy3ooZsVnxfrU/ZW7Lpn795w4jfzx/DS/opmJlK+Ttg3n80YxTFT1Ksi0XAjRqz+rjzE
W38Z26Y9LC3WsE7Ri1MDgYaFuAczs4ls8XVuMU/NpzGKS63QA4H2Gbo8K5hYUlclGfN+GQ/ppt/J
H8qbWS9cdb5m/H3GoRmjNSOVQf//Lt/Iyp+wQ3QGu9/4q5jUCq35dWD/xHRziT7KzG6dGm+0XpBp
uWA+xPuBd9xaiye8Ig5zfYeJ6g4aWf8GINUUGi0WeXjNNfJyhwjjItz0NBCsmV8/UfWGnv3vCEBP
sTi6Lvd2le36TXlKdsUutJHWvWv37b52cH47gXJ1/B24yW4fFjOhZKJ/qenGvyNrbdXVoaLgkL21
fsQoMiwoug/uGn6GhFENPkLojlOa2+AcoCEnjVslUoE/PdwSQAztFbxTEMigjnmJbdFYGjZSieeZ
fXlNT7/ZL5/Iti/70ujCInc79iWSFNIKvdet+ztA+vPBukv31r1st0csK2xEeWYGvL70dwOO4moB
Ut4sJJFE42U4RL9QZ0HxdmUckcWkP7uwtjB59bt6HfxM5ooU1zX03ZCjmAALuUJjhCFRubmPNtev
DcppB97iP0YdfbT16Yv3kSszQrzlntXd19tkp7z2G2x2D+ACNvkGRZOltgPRTdKGDv7T7AVr6uVG
UcAIjK4rXIi4Gqrq2VO2xkcF0nK+R+nI3/tz+cjEMNooQVA917tcrpu/cMiFF946XMlbmhlr8+G/
LYxxCywuujgys46F4QyV0/4wTvIueqi3QCq2w73/4j7WaLYs8rdsZl1MxLNxG+yitWA1xPCaYkGh
hjyMg+Oi/zN3iZgo72raaKWrQjtIl6y9tpmjB+XV5/6fH9HvvpcXv2/P2cRe0kbLTmwjVSwkmsHk
qehrPrY7EJFzqJqpW5c2WlmSJ178HGbQAeXCk/uGgWe2jM/6c/fgIae0kNY9lCJUdvGCeL/9PtfF
9M1GHbcH8R3tRXh64qFF3ZF8kKN6l21rVIXPzX+7PGjX9f0l3oUQYn3h6r5cOf17vPfVxe2fPjVb
445ijuSelfemeMCuMLlLn8x7WHPuwbpvl+4BHuQaW8qT8OTOVPUnPr16jedf3kOSUcXTSt6DkuGz
ei6PxWyu9v39Sh2XrK0aXngpX4yDa6EZVUR3pow4R9qDwrg9V9+fOeq4XF2LbWH2UWccJOGqhNpQ
fi9C1pYnrKy4aGa290RKoY5r06lilbgvD8NhgPyYd42tXp4B28FCNladjuV3tTeH99iaw3Z+v3rV
cX26ybq2cGM0sNoGR2mM6oRil4iwR1oPL4XOzuXG1tLn23M48ZE+l+GX769AtFTjGJgCaKz1IL4p
yD7rc1N3PRj/dx+q43q0p+r5JVKV4SB4xn1boNCJV9rt3/3Zh/zu2aPD2DASM9P9hs57mWFgEpUQ
bCPf0uslcmq43vb6oDmigXpuDtn+JPUQPwMNzxm8vH0n0XygssMQ4XmrICHeQD5w48zyFv0gNsgF
yXgEXNBGyVVkdUpRCPZ6JYvb2PTFfYOAvN3XqNm1CDvjPZOaP1UZy7YFwmloTgSDZRzMRMLuz3Vx
xIlF63eD5+QyznuUvGI1Q8YcZ6rbMzG1C0bBGzJkOSA3cjmIFY4YWO32AzRSBTCANgemuj7qu7ke
RfCg1HR09hjCV6JgXSKYQWrga05roD+hSYbodL1RHeU2d0+BXza7OEFoEp/FEIXDfLDDJupnEoip
9Tq6PPiXBPapofd8twIYa7Az0TW4BMXy9mROPH5cZq5aV816pe0PQVxCIME0sTq2sujcfvrEpxJH
VwexDpK4QDzmoJtYLaii9avCR1Cuuve4DWeWw1S4Eq+R/uuOLjN/kAeRQS4gdwGnIP2WtbswUQEy
+nvTGk6DcjEWWANjFQJr+/a7Tez1cd26aLyiKFy5RyLyuUl+ZuHpvz13tM/1oG6KNLs+V4Bcaa6C
KJ05PqZ+8WjjlIipG2XCk69GP3X02IkzEIOpRTRao2XF/VCQpf6gGf4CR3VXxnt4fXs6vl9CyriE
7SeuN7QxVGZVprSlQBvUkdr+AAV++/nfHz6KNVqiQdoNXq0k2VFHGsgTB3chGYa8VVvslAJRMXdR
ysa3YtiUmYzv2+1Rv89CYKD+u2b9GKL9oKbZsQma9yxSNBgsSrKOYuS0s6hB4woPxdtDTU3g9aN9
2R55EJh5qmXhsVayq+9dEWDnV5jvoYEsR46Q8Vzl7/trgfI/lfA+sCTFrXDEQ18IybM4eDH6vXBB
H7D60fr5TP/m+1WsWKNVXCRCrKpIbxxb0QyeC77J3rUyd3N7tr5fyoo1ivy+F3qWl5fhUfVWbfAU
ticxn1nJU48e7RKog8C51Dg8CtilJUaPdaFTlP8pPYd1/+9XtmIumlGGjdPFem3jnzFtBD/5+E9z
Yo5WUJ1oltsHSYJS8blF3BIbTJ/iw+2HT3xOc/Q51bpp2zaVkmNTv2AKgljezIMnpntcpTVcP29S
gQdnoS9tzbRcIYqn2P1VI+72T58aYXQluqS5mfsddhza0GOk91Eh0Fj/t1U+xkOrcX5JTWOIjhnO
JYJ8UuLt7R89EQ6MceSRgMvqQROhtpfwHQHFGypMImQUtFR+uT3GRA9AGYOtFYmLkBkG0bHzQgw1
9bS9nCQhbVDAgOwg+SDnB+9qZmhloQMfvXOsIVUo5/XvUW0KG8lru5mNMbG+xvVzS3P9JtXz+Fj1
J0E9KP3c+pp68Gjh5oPU+GZSxMcQOZTCeKmrme029YVGIaiR0mHwdSs6moOwVhEvLyG9BNjPGnNB
buL0+aQ7fzkSmlgthTxlhEYA31mjCn52hb91iQ+YEtq318DUW4w3h0fRW9ICpgdh0EZ9jFxokDA4
s6Ge2X4TH0C/nuhf3iLSs4su9T68LzmhbVqjbTFHR5h69GiT1ErdxiiExsf6olMhSuRXUDkzCf3E
5I/R+L0In70IvfiY41oMkQ/mvKwiRj6EuqPVGNy5sfUfZ+j6el9myMgTvfFqXgOBJS+5a9AEvv1x
J+bnf4qaVULxDM02CEMyksTvcTUTOaYePNpUoSDqoumK0VFIYVcbjqUIMz95AlCojKtyfufKl/ga
UcF1uhjWZxCFNZIuXDRgcVUiOpUBPrxpwjW6QyfMFmoDhKNeNXd1lanrLK4zqp2D6/ynOVRHy9cq
MkPEdjU+Gj5XV+7SWVnOvOvELI5Lan4uAulW2RkiV/3EkPC2dpe3f/XEmaeOdoaYKJcSjaD4aA18
nlRA/VNp8x43ma6w/9sQ14jyZdVmooGE7NBCm0HxHy1NZH916gpzt6CpN7j+/cvjkya9ZMjOxRCs
KdLtL8G682fuEhPzPlbjKJqkMvqYRxc1SuTCpmm0mS868aPHePhQlPrBLbimt4ItSOUyEn5mCKrf
nvCpnz36pkonNIOFUt6hzoE1GjCgpYfbT54q5aujyRZMDfcNNDoPiPW/hOfsRQHepaBM8Rad5vLq
KcjHmLERl5YUamksHfyt6hTPxt740W+jnZwv8CmM8QNY+PviFHcb00NCcGbSvr/taOooUhleODSi
SB253gJyyp6ldbxp3lGTuT1z358Smir/u0qpVYS92NEYM6APPiIYiAm7+o6e2+3HT0RDbcz6yLSh
KKKOHo6Bmu+7duxgnIULzD3vXSLiCuGvA4D9mRzs+9WrjffFpU6NVqxo6Fwb7QDnZ+5qyvXm9L9l
Om1M2ciSFgvByKCNs8Pvx0FsbBfs6qf0jE7CGqXxe3QeThVYVpTZliLcHH0V2Bi00CEfXrAKdLCG
3M7hZycAf9qYxwG6yuys8IrJAcearsSdvI4AobhP+b45AHhaXhx/Ve/wd950m2aDbruNsTCgcu3n
7Y86sSTHHIy8QxqwEFAEsBYwyO+CLc4/Z/fh9sMnaFnamCyO2rKrZEYPP+YwgOPtEVt7MFYWMPly
360w8XsCWAZaBC/Vv97P/i04oSNTvlTn2+NPIX3GlPEeeczQazrp0K/El+alufN2yh2gMltzUIrb
oTj6gbT1On1AT33mEjbVmxpzMvTKQs/uCn24siBwA9oZK/yj9gFgsnop/IQ4f1+v5xKCKfDk58L6
cjLhco6aUMs2kVYv7Yr257F+KtbhQ3DU3lF42mYHf5NtkxUoi3LtLcM7BAxnjvWJcPP5k74MnRew
wauKyXU7G7QWLhR184CqBhX9259vand84o6+jJDkXj3IpcbL2erzsMUTG1HrtXtWXq9dPoASwPYv
QOrVTcha2oXXF1z/SmmRNjM/YeowGve19FzouJkG0kF88Z+UDfceqFYVcqpHIsLMRF6zt29C0rgD
FFeDpeU5eDRxWT7quz/tLt2163B9exYnat3aJ8X3yywOeihrqcp52oVbzcW9tt0pO2zr0cZir88M
cj3CvnuHUaGq6eNQMKjJAPhpV9jiLfKttEm24cpdgSOwzvHMXE1hzsbNByvzKpEZY7LKhXSSsJvC
+JOAkmzKLUjKPdgP7AUW5SZ9AXu+q1/KdfQ0ixSdCJfj5oRslrWvZv6VYRQnqJEv1Jd0bx4CuJxX
VI21DNYojDpXAcKfxkyInooo42ZFFuGTaWrlFfDSrtx1tW4P4VOwx23Txl99heq0+XE5GP/xU46b
FJeLSK87ZTl2u/5ELftIGq2ehYd4IS3FV+t8mTkdJio+mnhdS18WpltWBfownD213TnVAx5gxz81
g8i2uWmP/lxAlr9fmuJoaXaqKF+RilfalLqDkLYD5rk4CGs8qlba9vb6lyfSFXFUupCp81tGUF9h
Z7KDOjGDeE50lH+is4ZqAGKu5V7eGmvvMV6Hz8ZZ2Pr4ynASWDO/YGKbq+Omx5DjspFdX7OB8IHJ
7BIznwUkyuXsHv8+50cX/d/vVQ5aZBo97yhsqoX7OZlI+OzgukBjvtjRaQ7A+n1AxGjx34EGYaCS
IrPH68oBXIqGFolJcC7vk9fbn+v7o0sdg/41F8msyGAAfYdE33K4749zhIIJ5QR1DCa/uIGX5B3P
Hh4xV95nd7IT3K+R8kZC5G6O9TWxd3Dw+HeK0qIVauv6tSFArfMD1kl75Q7V2xU6N9uYY/D2RE18
iXGlXbB0uU5MhmlXzRsaTYsrCF88zF3DJqK5OoZiIwDWqtL16JMvC//sPdL+P0U7/CV+JG/tq/yD
iyVa9UvviKAfxoQoqNlefDWnuv1634dzzsB/ZzEO0eryg+vwMOeKO/YMgtqkabefPnHJVMfaJ9Xg
CXotELixkfflRfeSrsxHdEQcE4Mte9jVS+PpQnqm3ccz15sJQhYeNv++UTP4AzYUDCl3tqmtgo20
QfYKqxA5XGBZvpI3JR7oGP2so/NV1ObuMjPyBOQX38Z/R5bTWgwymZH7D7hL6MUiDoseIYZja/UU
r4Rl+AIDmTe1jtETMsb8+z/Ovmw5bhzb9ldO9Dv7gAABAidO9wOHzNRkWbY81QvDlmXOJDgPX38X
VXVvK5mp5HVFVHSXQ2WBmDb2sPZaYKraOKdv9JNY6+qBilEaSNF2ibAu/KPEbkIixgWdpfoYHgJv
+pbup7vuDmB00IM5xQcDfOYOVCPvkhuxKw9QMQFJ0fPGtp8PMa11+SCMkEejDHYSGqZesetv5odm
B6bJfXO91f//5j6v7n9tWuC95IAS5+/U16LHarr9La7KZ/BQudlNdRvsuG/twD3G0dC0EZOfz89b
axD8hGgjKgUmpu4jNJ41t1vI6DcCRWtdXUiHOoGCKlyB4pZ+RzCBk/ulfWI7YJRAwvm+uos/4Qj5
IEl6X97S+pBBnf6af6O308bU3nCyrHVlYGrmKqo5AqkePMggfXJ14wY/yXu7cebreXLCJ544zZfh
ergWW47/GxkVaw2TH22DBNOyi+3X/HOFbpDCEU/Cg4TpVeuTm3S32dW3WLRT/9xaw+J7zcy5GpF6
6j4Y6P91wBCIx6K4q2AZthytt8ZYJe5kJdA0bmITw+/gwIDoEfjxndD9ZG4luN6yMWu+ICRLp6gD
h/St/TH8kGgneRx+WZ/HhwqUSTH4uZc2LfP9dF3cgWYL4mRecbfFBfXWAeGrGwdcR1yNgDjeQtH3
mv4qHpG6uLbdaZe9AxPuQ/lYpM7H5NOGDXnj4V2jjWM1FCa4xmd4c+GBoL9+8DXQ2eHSZQ1qjOg7
3GRQ9tTu4HgbQ54P4aw1WhfCXFXacgmMHBwK0zM+mIfCg4P3ubqKkH0yNoA/b7y568zrrFs9pgR7
iNbpD9kuvBKH5v2WhXoj42Od5EAFU2XWLJN4ENfJN7mHu31nXkGT/rq/ye5zUIE7Bpgo8p/Wzabt
eGPl1onRNCzm3FYDmJYc4v6Yv4wOCtbYn4fBQVvJxv68BeZkq+vV6zQr84IAYnsf3d57+XWw8Oo4
P7zPoJttHbIHSRdxvhhu6cifcJyuB+dj50kwNcRuuP8Vuk8hOClI7mxlL19s4xmj8mLNXwVwdDKr
cq5DCmIntWOH9BqCHLdL2AH4/d5wHiVeJMsV1/CywQKiIP/pGHgS9U7A1IETAd5cgM5O0GEd4MA6
EU5b4QxI6IANHEv4nYGvCbSbLp7xewh4v8v2cABvAyeALOweMjhX2b47dDeRL3foz93wCd/oILLW
eS0hw6AWJWaFsNRFT+qe7snD6EFBpUVaYfBi1/bFFWj6QLBggdEpdZ+/fQq9dAee/xugpbb6RN9y
H9fpr3gGIhS8rBR+BPR2PIVIZVkigXat2G12wNDuoi17cz5Itl4s7qutrEEvmabLWMGd8bG4+pF4
76en3oVat791gN/wHl4C11dDGGAxSsgYTrdGdZemezrupNrHWzf/DbNCVrdD2jXXdQWgYmgCfueD
zhbqjSbyr5Ev5o0r+MYM1iwAHdyDPADg5BaCmoTtJtODnF8xbhy8t2awCkagVjOGyfLbFcTPCXoa
fWnCVZWWO/zNzj+2jqxF15VAzszJHfRU03fk04y0MATqHsZPzJk2fPHzTxdbB8CDDQC52QNsB5o1
7hfQTJ28wPTCwp2FCyjP5efqjVHWTdScJT0EmBZIHwjI+339E+zU6I7pAmeEK/x8eZA3kips3TM9
SbPtpwyjJCWISz24hQ0oqsHBLpzOuA4gDrjVuPjWfFbhUxq3KRwojATpLmjfgdYZNUjZ+FPg1NZm
bHL+jLGTtEEyNIxCf+3Ougs5JO19FPDS96TyrXLjjryRMYdc5nEcWIgh4J2FIaaHBGwnoGx4zvWO
Qk1jkbd2BYgWy40A+401W8fXhVEPCVQjUuCFPJF7hEMIykHnDBu9CmW6LbfzrSmt+5ybaMpktdTo
deeitppZUDWD8LfTPQVfG+j/ztBb9y+fuGW7T59Uto4IImQkVD2n2d381D+aP/Sv4CvkXv/e716l
1doAHeh2DBxG98vy50PyWeyih8u/+o1zte7JLKrZAJ8DPhtSmU15g0rme1Xc6O9b0Ma3fv/qUKmu
4YUMFwhJ5pqPyGUYowMXp0S8VG8cpjeCMSZWeeJel3FEXpaHo6ms+a6R8wbUkf3B3PCbPICHFEW0
y8v1xsEVK1OPnNBfO0GwE8Y7cct/6TvlbVngN7KDjC/L+OqpDVRTiqwpsztOnfIdQyKGg5/b7aDu
82t6tKA/BGqXL+FG98Ebs1k3kxrlMA7xBGRXCg/oc/1ofIBg7OJml39zgNXBHWU9AIGKAQqI+8or
0ASCpKImV/P3rTL4myu2ch9SMANKlmCI8Pv4VDylv6xfzYPxASJHrbmXT+2d+e3y1r+RH2brOBL8
9jYFj3l2N/xKZxc6JlAXThz2gVo+shr1dfS8xXn4xqXhqwNtiaZsmTbTuypzIL0afQ0/8UUjw4EC
18Zkzof8EKc/PmgNGaDpLIAaK56ggjyiLiqd7At9sh+Cr3jtL4/yhk1cR4w5QS5NoCvobngI6D7e
Q6hp/J5/vPzL3zLua1DOWMXckAMUINBLOj727yHFgPYGcd/+0dz3fzQ/NoZ5Y6XWgWlWxVARTzGJ
DFdy9ifI4QJK/QManzG6Fi3HYBt78sauv5BNv7r7YxyoIIaWyx0o8aPB4S2IDfZD4MRPeushecst
Wge8tRLMShjGgH6twVyUQrMIJtm36x2Y6IfIkX/1ef730/g/4TOSdtkUlkXz7//Fn59KPdVxGLWr
P/77sczxz/8uf+f//TfHf+Pfd/FTXTblr3b9Xx39Jfzivwb2vrffj/4Azc24nR6653r68Nx0Wfsy
AD5x+S//f3/4X88vv+Vx0s//+sdT2RUQtfvwHMZl8Y+/fnT181//oEuQ9d+vf/9fP3z3Pcff+zg8
/3w+/QvP35sWf9f6pwkdOqlMxWzK+dK7MTwvPzHJPxUaL5ni0kZlky23pShRlv7XP4T6JwGfl7CJ
BQIGLpbiZVN2y484/yeDhjFVkkv0M1kAC/7fDzvam//s1X+Bw/99GRdt869/HB89oZYPsIUpTPwy
AFLXoIkuY1GhBmW5hh4nv9Wd/ZClduNZaLo75LUZ/KJJKSA/yJMt3YLFTv/Hb/pzaKmoKalEU7BY
n36KjkfVpJq7do3oKaeWvot7iNxLbRYbYOzzQ3HsgsRiYkGPbR+hVoTOcOCA0adYeTlidTeudOUZ
PaTjXu38Xwv8ekGxZyezUkQxQW3TpHQNhjNDkI6yBrMy48i6HjpEVFZlTRsQ1HPbphizTIujIm6v
67tdHoZJoEuo/M1CHVo2Bbt+Ivq664rqKqCyh6vb1MwvIHVqbszw2Lb/uW/KtoQlqIms3RqH1lVU
ZElScbcy2gbKsXjur3KSlbs+Z8hoDZDuCwaIsV9e13NbqLB7pjQxrlq/kCob9FALjBq32eSCg2F0
qy4uDhqyJleXhzp2jl4mSAkAfjYcS1zPl2zTK7MsWzOezFxYbkUnCMbUHWM7ISL7QdTp6Fk0Rt1B
ZoGvJNR4At0w//L4Z44QDs5iDyimy9ewtCKOElNm2Nx+rJMbWqpWuNjMlm+Mc5wb+XOelHFbEkrx
CqydwZ50o4JoI9Sq52y+0i2DpjYA8be6iGoPbbfycHleZ7aQUgsIf5Ado76w9kCkATKYLrEtNyUm
g9be0DvTJKZPvJ2TjTN6digIVKOqKgX4xdnxhc/A3sC0hArmOFRPWa2B5pBZ+xDxTbKGc4eFYSCl
bCgxYsOORwKQVzU1h/PJJqkhcpmYsSvy0ISgCWke85GM0h04BOxJGoAlpif5RvR+5jpSZprMNgUn
gq7LRbZRmIlB0f4faWo8qgBqBbYdTVdVm4+fur6RngzUVtH6jP3BCTWhEcIhoHzSDFqOk4bWLta3
jE3IG4Zl5ELjlO/CEVpNqTa6fVcrvtNdXP/6/UPEbIytTBtv6hqnmvfx2LUZMm20QC9hZnagecgg
zCkrZWys7NlJKoKmZALUxkmVxWxK2FAzsNxWqNIzqzm5GsWISL/pxV3eTfH7Hoq2qRNry9p6Rs4c
YFgfJgi3mUXkCyb6lQ2KodMUEs0tKPYl2QFacAlkfVXqx2YZbVzLlTv9YgeYQBcftzknUqztXYP+
5dQkGCusZeSpCoJmRjF3kJ4WswOR0NssiOl+aCrxEZ3UxEdY9NMgUblhdlcu6l/fgXVG8wqsA1tz
txCp+n6O8B0RG3Gcg+gTJHuVH0eQip11RRYp3ty1VPJHMuTVzujI8+WzdcYgwkXDh0DrisD2L5vy
atHbrphDElmW2xTQnB0Nnt6wtAPhozWCbYltcguc22SbWwCzLA7iSYpXF7PqLT7ggJVjBcENzZAY
C6HiTIwt5aszZsqCGwpPgb84fKupzb1REx7klpsFaEIv7V5SxzKn4aMYuvoqyLk4VHavn209ZPd1
n/9eZ8vL3oJpBuyjjAkArdaogQmkE02B1m435F2OhkFDHCZYKdcgU7W/vItnpirl4hcrQRjO7fLz
V7uoddsXBDShro0n6H4CDbRnBz0q0EPU7LLQoi7lBIg/qwXBThpV/uXhz7zer4dfJ4x0PRthOSHU
aurlyIYk3VXNtJWzPT6qL566wE7CF2I2/rQm6SJiGnQ0Me2jMQbKzjQXX2wIrnqlIoEfpCLdAFuc
HY9h5+DX4rlZI011VrQUkuHaF0XdeAqcEF6tC2znEH9XkdwqPB3v4cv0JCO2FNK2TWXJ5dF7tYeE
Qog3sTsgK3RDnISmIXqY6fdUWwAp98S8sZQuPdRIQsipR9aGRTx+Uv8aHa+bCUVbBFrrCpvRmaSJ
M6v1A24CCMUmhlS1aK47wG39OBtMv+bNFqDm3KBLkIiTSy0ED6spm11oTBRK6f5gJvlVVgyZTxor
8RWZ01+2TNIHe+622qaPn7iXmSoCmW2Gl5QItc6oBEmWyDTVtW8A3wtkUskPsZ6ES6oZ3aStXY6O
Cmm3C2fNNhb5zIlSuJ3EtOA4EQSBx1vcBQju87GvfehDRm5rGCEa1JRyCaiGfVrN5OryvTw3VdNE
BAiFLIJnbrm3r46UHbVJQulQ+yaBmuwYh/a1zYfK1aMQt1mZVYnbMqP+oKFIvRG7nJ2qDa8FcS6c
3zV7A5jVcvAVYGsn8Ere2EUFAdu2HT93+Ag/mcatpV0lLP/cVoCYYeCUAq/mGmBMeiqKIrRqX2um
dkUuuA/i3tl0Qj6DkNsWlXQ1tUFfBuXy6BmYdfU+CfCis4BNvtlD5XBjt1dOxp+fhDQKsgwSDyty
HsfLnxpjFoOGoPbtfPiE+4UWtBB5hjDh0NJTNHXGmorbJGTMl6QeYa0HtpNW1G04dcdv7p/fweD+
K4H3YfFej7/DjnMG8hfIFY+dlWLkab5Oh1B6pijjDZt5/BL8ORQnON148giciuVYvDpxhipINPRJ
C71EW91ZAy33faDbr5fP9bnDBU4q8KQiTbSEIcejmHjpokmUra9qE1Jdscp2GZnMT5DmQAMMKZLf
c03/mhaXXMBOSY4swPGAbRBVdkyq1h/rrNh1oGa6hm73cDWwJNr//twEnCPo7UlKTwjuKxYWU9Jh
s7KsqnxN7OIwF+3kWGGnvHBqq93l8c4dDoGEG9oMkCZS6xpyU0/5UDLRgLilH3YdyuMHLaD/GNAg
3bAJ58wRvD5hISLG+VhDVyxoVrdNFLV+WwoKcfu5eCwbmd6D6YU6Kfx1NzGzMHLaMUg3guMVEvXP
HRTwjhD34x+5BmDMWtpiEnHjy1zIqwa93v4YU9AS2X27o4bRPcZTEzxNcdQcomxW5NCGcboz2hIE
UFGQBfdtRKDGPYa2vBEZzSH6YUTBlWW2tSsye5IbN+mMO4AgjHMlcBpwo1a2O6Ag2qOoLPrQdzfv
lBxvR0ZM1C2L6B6dg909iQ0GqeKp2LFiVFu2aznR/8lULuulCEHCyzY5RNRxFo9PfMaTCYnMALYr
SoHQjrpA+H2V8NCLDegRuNHcUOClgkZ917UBNu2uayFFbiVyr7Ki/pTwmX2+fFJPVwSPJ+LuxaOH
u/Bibl/ZFkvrqm/tVPuBDNodOAakEyV2ez3zgf5RkYl9SmkmH/K6mR4mHYtvl4c/Pb3L2w0VSBu5
WzgPq2JSb2k2qLJBwoPblcurVLlYIUhuQo3yGnSC8jBnaGA3p7rYuKKrKPFlMzAiFFAVki1IXC32
8NXMZ+RRbKszMLSyxUHzZt7jwSJsX+lQ/7KNWVw1YghvRhXoyGe9oPdmTIZPlxfg1FIoE2fRIkxw
zpCCPf6KyA7MuQTVAPTite1ZGYVU2Wgm9/ZUThuOy/mhYELRwYE1XJ8+3OKybAMMlc5W+6M2au4H
Td1EDm6j2Lho5/ZVIJMEDQ8Q39tr+MSQpkDrgPHB54Q2s5MEQ5FBSFcs9Hpyfprz2XaqarTBQF6p
esswnTvUeC5hgRWF97HGo4xJ3kypirRfpxG9CUQERS4SEjdgeeGmFJQLiGKNQyqN6MZCA+PlLV0O
zuqWI7kMHxibujymK88gCXhltzTTftKBBjLU/QD3KBL0ZuakPJhZ+vtuoYLTjWIOVhrDrQPVfupb
wH6M3E9EHR7Q2927WTNyCHva43wTh+ZYblj+5VSupgjPh0DJG5aUijWmKGDaHlB0zP0eySWvw4N9
NyW5jTwdxNETjQRwr9L0b9xYiqOEFDPGRUy3HPBXN7YvdSJpn5a+3bbBnmU8vRtZE+5GruoHg3f2
daX6zPSGsG+8pGzTd6KNhp+Xd/fMLcJLJ5VCqhZlhHVup5G0UE3Yln5t9eaPCai3PbPHHFImdf3p
8lBnDhLeZ1SAUFtD6vAFtfJqvjMxl2NaV36fduFzQ1VxXYBJ0mEtqT3eJPMWEO2cTVx8TMQ1S46H
rTsimoyW4SSLykcOuOeeUbVBjrRv+hhwI5gckln9HxVsqfZj5ID2YFwJWo+FgZ35l6d+ZpXZkmWS
S2KYcbW6Q/hJb2Q8rnzYbjWiEaxGDQzyOR4DJ2G04cqfOc2YKsepspFCO2mgmiXrq7LrKz+dWg5a
wpy9n8XAD6lSDzD+ITTlY7LhC5z69KjiWiiaKIZbK9atUxyShQDQYIJhWpnvhx5d2rDcW1R8Z8ww
0joYYwnLkeNefv7qBCUlvpxPXKM9umbu1LL0Okjjxp1tuGMuG/AzJxm7TO9nGW01Mpw7vnB/YSFQ
fQIocPW0FUzUER9t+Nuge7zNddy7fdQHo1tYo7kXUTmL3zdL8CKWSiZy7TjB6+m2vV3WLAAdk513
IK0sKldG9vAt02jraQAedcLeoL9/VHE1FWq/yDdzcoLy6MlM0KOCadrxeJWnSr5rh7n4oC0uv16+
FWdWFKfTpHhacE6xtsfbydA1qQ2okqE8VKSurlKAhYPcuDFjmTuhKIsNj+HMO4oORpNz04LrKtc1
KeyVnUiZNT5NIu0mFi4GgtHJdmMWCa8V5XBbm3WJh6YNRn+epq2G9PMfIBHVIGWIc7SaMO/tCA8Z
PqCbg+KPOsi6W1ohjpFAKtxqZcUOH8HW0xV2+TWp6ZffX24JKANH5zFwTuu4O+myhAxd0/jwMNAG
G0jwTjYaZem+p1Cc4XW+vzzgab5lqWsy3FMkePAva4SznSPDxnmmPDmn9iFOdeKG42h6xBgfi6Rg
V33Uje40Q8hkNPLk89QZsZuMSnuVIfsN6N2JicLHoKZrI0uLdmm5TkCTdKg6ZbXKi6uhvashhuNN
MrB2l+d8bhSEiTCDDITYiJmPz3Sg0mJKByE9Bk24XdIms1P19VZt6uQ9odADpxK1UhQOGFm/JyXm
SOeQUm8sInCdTXV+ZdZ8cMqIhYfLEzodiiErCC4+C1UKrNzK7OnQhmkThHq1CotvA27GJzk1tjtU
8RY67sxQ8PYs1GrhaRPARI7XTo15i5TbRL0K7MeTo424Axd0EhatO5bWtKX9fWJ+kLBH2WepmQoL
HtgqWOO1lEM8WMyrJ/HDyIPe58OkdxBJRAEkH4yNhTy5/BgJ1bMlWkcKBRboeHZmOoVstkdIZwZR
5MWFqN4lSdHek4H3d6RsmmsAf/LIC5poPvR1bVhb13EZ4cjNXeaKbYReG4eg0RqFaOtS89jqINID
AwvpUTMQk2sHo/Ul6mWXoCugZl+sZLZQCcurHkT6VTLBKR7NPHJYWkM88fLZWh6wkw9CSGUSkEuj
srna8EFXc2pmOfNkY1h/SA0Uad2G1XsaZh8mo5k/AkXSPkejyTeyTGe2Hq6oiQyw4Pi/NRopb0Rj
tBXqUFkZT9dDxtBUTcL2JhHM2CVzIzZsz2maFyZf4f6gjgpsGUoKx5uvOjD1jx3aeJBGQ8KkNoGW
cfO5xu3Nsq5BXy7XCC/HYKAQdEONB3qIhZUZLkmC+ldPKLJ7l9f+zGXDFwEJwlC5suAtHn/RZHY0
L2ChPTpNyVVZ2drVZFI+bvlvYmuRm1jgNHjmsc1Iv+P9Ox6L0sKsQyInj6E65ycy6v2hTPubqbeK
Xa6QzuuNvvDneZi8uG8TtL03ze9vObxThUhnQWed7EBvENCxFWzyOtusrsrAzDwaWLGvKwTWQ5eF
/uX1PXPdkUlEyR74aLn44sdzjptsiEXKicesqHVsHlV3plEZ140sjGezYQwdK4aqHgAUGQd3hmu7
pS1z5pADtLC4O8hIIz3Hjr8gCWJkU2cccuTEwAtIoJc4Bs38qRjp/DyUqow3lvjMdRYIOZCjQD7G
RJ/q8YAgjE0nFaBRCpo8Q3SdQofgmuVGyl1D8Kp2UQiSlVOUOTpYOyvotjLwZ5YcoQdeEAIfB1Ne
vu9VeBBB3i6ModzhGXJOdiSbWwj31hnYRUSnuRNwu/6YaRrsK9rPbjZFf+OthINhYcElBaxgvQBg
Oa+BTKxnbxg66iSdmTqlGY6+ZNBzuXy8zvhWFkHKd8GMwbawtS85hn2WKi0tb+yKGr2bemb+gLN/
K6M6cEKo/X5rClZ7MjLkIc1AlQ4fy+TvptquvYG3W+REp5uPJ40h70iRRcC/rl7TCWk+s0cJz+NW
qO/CWIwHeLS10/Vzdl0UjXa7qO73yE1vLcWpy4XMFNK9eNxQRbPWOceUwace1YjWqcaKD3bG+2sD
V3IDK3t6m+ACLbDj5XRxsibSjSeUtnVsoesktuhHGVZ0n1SR5SWssrw0hQH5bQON4eCymgvuhtN1
YdaIGqCdWSi8fk5zrwjG2WcMTGTYab27fJhO3wIMhdyeAhRFUHh6xxdnyDppSGj6eniMTVd2Evem
iWxXjvaWWTy7jPA+YJAUA2pi2cxXd3QO69gwo4B7kH+4Hbsk3MUsY34vA/BVxEm8YYXPnUr4doAC
o1i2ZA2OhyPUGGZhIrqjU6UfAQjOdri66MmmTfJBz0bk5FBv2Jei2GLEODtRG7kuXE2K6H21pjOq
qQXrB6xpDObaXrMUoMuI3AGOnh1QL9mqxpwdD/UYwrCTp8V0U5bBFCIP5imUNg+2GPJHFXLEdVlQ
XAkw0/+8fGZOjS0Sa8tlB6qHogy0MrZJjl42M8V4g8AC0hAtWtHE69thzq1dqFLhGJ2GQGSt0qvW
5Ftx1rnpovCJNBfsPXIkK5eiHXXO0gzLS/WkDkHA2R6QphBJeWVdz2O4VR9ftuvYVbVQYhOSCr4A
ttYVAD0NqRX2tfDSIKnvoAJGPhqNYPAd28BjTWvvQhFu+cdnB0Uohz4HEyX5db6LzQpZYehfeUBc
WtcqZKUbJXCetJyCw2T01X7QLd39/sbaCCsRsyPyo3Idp4wJU9VQcK+RQVm7nRmjJQaYFAsKBr34
lZIwB0uXGacAx8QFcazajh4vf8K5zQUAEKlSvKJ4y1eORBtNw9xGlHskaPn1otTkz6YReNqYW6/r
2q3I6Nx4yEMhKsMzgmT4ykqoUWZZjtSiZ1A2PZE8MXdAe5bfTCDrmdOkZfrj8gTPGFykvYATWHIE
AuixY7OUQrq2zDvGPChGMzyMU7zjcHn90O6eLo90ZmpIFaCFHfcEui7r0kbSomHLLGfb04BZJ03x
vZw5JLvjJAdhlNiq3p8ZDZhrIK7hlQC09dKb+Mq6l2lmjHNMbI90DHkshpSE3THTq9Kx9po22hKb
PB0PFggtMsDpL3mDtSpOXQVRLow49MfJhCosHmh3SAzDzZNkcMeg7zecgJeOmGMzIIDWQYUXvj1C
mTXho856OTOCYKEuJvo0WrF8knOTP+RDT96RmVl/5Jnu30dREl7FGmqI+8BW0Y7k8XCLUgRBoQEU
/5kM5Bc4sIh3L+/2qSuEFxXnCm1TcMSxE8fnCroBqIkXUeAJmokDbqZ2Qf8/XF0e5dyq46ZA6A85
28XfPx6lKfsRvRhT4MXJUO51U8ZXdm4/gkCmuWqNduMEnxpBlOTwwChghkxghpaveXWmGGp/8Byb
wEvHpncpoOWuCkrmkLAYdxG3cx+9Wls40tMLipQQ/AbsMh443J7jQS2WNEkk5tC3SEagIJhHbpKG
1g5uxm+Xa+DawWuGiwIk3JJoOx6q7NVsSt0gLs6i8boNbduxRAVV20ynTjqQ6mYu1dbLcmZ+HLEh
zA+aIxZA8PGgyRiNqLoJMMJMHNgWkoOkabC7j3nbthv143NDobZo05eOPbkOQ6tchhHUjiMk1E32
SweiQss7egVwFawx3V8+mucuKMcLDTAKIkH8y+oGIPITwzAUsW8XY/msRV/fD8PcQecWNao9hBw0
HmpritxR0vqJdEXpNwUaO72hnIBVaPHUqMHqPk3hEN1VwNf4lz/wxeNcWRCOZAhAtLilBKnO45Uv
s4wF4WhE/ghaDlBymCy+jqk27pOYk8RthgysOGNO388D1e+CeojvGquI91XV0LuKldO9SlQIfAUw
qSOpg0Wivu7uqREV3yg3GKTCFUMtswK/wOVPX3WWL2kc2D14IvAK8HTRNUOhtoDqyYM28jtSfCw1
ya7MKo2WNqnILWxAgKK8afdpp0EUaaft3sCjiuaEDrRHBQ19YEb0xmqeWCLYOvQSohaISjr+d+WE
LhixYohmy00GO7oKi7TpncFCBjFVDfvASbAlCn5uQFwXPAAoXC2JnePdC9qiNLrRsFyk4K0DhZDU
te7o6NlZUV7pPto6zyeXB71uGAb4XCTPBOzt8Xh2NXcWD9BGZcXDsKvQrgJ4AvAI8yBH7/L2noRK
S8FvGQXtCAwIuNVawuk1kh40224/VBw0CMgS/TJNdBYiMdqhZp+SgwJDhleUqtkY+swsFbgYYW3x
DXjGVybQQDDW5LoCKYkBQhe0aWUeQ93atayu+3B5lidhC0bA/UMa0F7q4+sqLmuTGqkoNFyIeJh9
I6jAgYLCoKdze3YGOTRelk/lh4gavSfDfAtYfpoIxvj2gjWBU2+jTrQ6QBFGBG4owfho6fGagHTg
Fm/65KBtcEs5GvVziDXkTQARGHMwH1UzTHepratDmAbDRsJuGezIFi0fA1APWiqR2EBZ+/h0aaAg
TDtE90tIVe5W2rS9oima37+kS1+stCVbOtTWPVukinoa2JDRBZYfJLyq0I4B0KID1n/lpSXbCg3P
zgqxGl26RZd4+HhW0K6i9ggYs8tQUbgairC47SpwLF0+SCduybJ2CBoWkBss4tr1NIccMJGhsVzY
3OAnK+F0sVgUP1IUTQwXYHnr/QTE0UaD8xn7A/gtInxkFtCjvpZPSuD8mdZkg3LDbMXXhhb5CGlQ
TXazVZmJ37J6Kzd0fkRcFuT2kMxew+xqWvXCtNG3U/Xz4ORWmfokBB1HzmYg1JNgi2r4dPcYnkXE
Ykgio+1jXdrMqZ3OtMB4tKPGnieyvUK5ke9+d/cwCmqMQKoo+F3rRhpLBWGE9DSaoeYwvaeQ7fNZ
raZ3g+4yADcnQyVOSRq+gSM8XUw4XQzREW4CDNAaS4coCHe6w1Ww0E546II6OVhkkH4M9a8bLrNx
Y5qnNh3jWcjQ2NTGw81Xzweq7rnSjQJourUK37LH4qpTFAJj5ggPKUDOtOSyccrc2mpsO2PoMDSa
SuSylcDrrWzLFFrGABw1czlNAy9sB9sdW079urFzbwIm2QnNvt7l3Th4HPK8O0MY7APhwO5e3urT
x4URXAq4umj8gJe9MgdtD8yTSGDkQOmW+kFVRS4xW/ta8GnLqz63vThXSMvDuwOBw2qoJg4HgwZg
jQi7lnu2ZlAxNCfjQLndO2bTDhve7tnxONZ26TheAtNjS9dkzByAGcVxwsHyQyPHAnYiu+2wq+iQ
baaN8PfcUgI4gpvJgUmCC3Q8XicGgXABJA6pJJ1jkiSDUr3s/c6kW8X5c2Zg6dtG6hudoMA6HA8V
N0YqWIGhaijR+AqOnccKuYWwOreAwC4ggQiXFtnh1f0IhymMgqrm7oAeXyeIMuFE1hS4dZD8sHvb
/O03A/4VajC4/7gWdF2zCVD0pNo20djaNBU8rATyWWlhoNuzbq4bdHa7jVmIjUNy6vEgjYe54Rag
VQRVqeOVNPWE4q/dgks8NIGONhLVvR+nsTsQe0AAUpRj/V4aVf7ZSg19DWLb8evlC7hs1bGXgQ9A
cwKuoETr9rqDD2wuk0qBAYO88xR5GenQFN9V8d40lHpEvKsRzBTKM4QeHi6PfG57kauFg4Pn0sb0
j6fOxqYoxYD1lpmudo3VVk4cl/FehW3rdA3rvcvjrbjbESHBgUbJFzQOpsQrtmbjLzJOUkFCXMhG
DVD1DQuBbsmwkz8HicDXo3lGCxCEBOD6EyzkxJnyuHhHxr78agYFNICsXGsL9H+FGfrlqG0EVXHb
DM7YlX3vqCgbQCMLZN6XJhbmrwxJ59YtKpo3ByD+0wYdioVGlkSI5JnZ7fg9FWNRO6gBAMLBId5W
OHru9Qa84cwRW3qDgGmDXYDbtezDqxRNCyn6sp/RIF6N6A+KUiEcprLWXyiS3KjqCndSonIpsnVO
1hZbuKHTmPr/kHZmvW4bwbb+RQQ4D68SJe3BU7zt2PELYTsJ55ndHH79/dq4OMeieEXsXCABAhhx
qdnd1TWstYqAiPK8zSw0hSteX+PA6oPGiXwE6hc9/Wu27IG+jtvpP8fC6OOjyDrxMhiAUg+2k/M5
ytQyP7XG7KKMPqT219q3Y9rkSdc6l3wQ0QcnFW10MClvT4d0FATeoLlKJsXReoF7lJTjXkCy4Vpp
DYN5+iVuQGpw/QmzeSmdpCOw8zSbGdnBXLyMk4aKF8/U6f4p3TLl0DEGlUDPD9zNtSmrEA2SarbF
uQF2ydbRqjF6dLqZ9bkjpH4bJGPhN1OrB7GylbdLWZXjCONZmk3xdVGp0YEsMCkOIFqnh8mpl/P9
FW6adTwIZOTOJvHd9QptO0ZOJWWF6JGiUWbbva2Yk4Kh0nojmq9BkGqnyO78HbsbX5buKYUuqk9E
G+tOdOL31ZTwe456Z5UPeZ2qUfM+kwxM/ef9FW5aQjSLVAbvja+5XmFR1v0wzbmS8fQqAMETM+ns
tkOt1HPbb/dtbTzFvIz/a2sVZUxVLatYECsnfaG/SLRwvjWqL33fyuaK0IeipkLQeDNZ0tZrJOzM
BmUPI25BcbfBR1Gb1VNaR3tcqS1TBptkkpAq9sXqVKY1StERiMKj1dgQtDroDkB18gdTlMlOqXzj
JBJX0AihhUeauAadSgbej2YSkc3MHaAntCzOSPVR121kfMmz1vg4T+WeBOTWhoFtUweDphY58PXh
SH0ReLVkw4q55CymEhqvCWr+9RtGek1AAdWLTVu5Ecqnwp1bltZ3nflX3FX/NJXpfXTb/D+cdZZC
kIL4FBWu1XZZTNH0XTlZxzqR6dvaaXlFzDhuwmWJtJ392joahNOBStKoV6/re41SjCiC0Tom5jiE
jg7sbhAUNet53iPxbu0SwTSyLha8b/o117uUzMbotCO+0eiz6YxKenLxhujVSEdqeYqzC9Oar8Sh
v7bSVI4/uihiHL2h+0HU157K3FzOJgs6SlfuzVbfXJSqjRK3q7RztShXC2a78QX1CUqlbyrRk21F
hRfp4f3Dt3WvYPD/jx21j79FHOpxMy0NO9YIT8swnOZg2q0A/RMsSGIExVPB3d6pHW6EkyQ+pNG0
FkwUGlZGYbXEblEtGO0hmjKcuU+/yHQezm3ieW+Lwa/39Jq3Pif5CdUeJ3AI4VeBVWbkfSZ0jn7n
NNXjsDTfq1g3d7K6bSMcEsVugfy/ei1nX5aj6fZUeEo5PAVtBlTfzKfj63dMEcx0ymbUrW7aXEZW
lelgWkeATOkblGeK41CkXVjNCUK7kf88BtG/903eLoxKi0lxB/yji5yQClt/OySZMZiNMXL2C/KD
MHAa96MhLf/TfSu36Y2q5xgE/qozDOv12kpfSjNJINrCIvGKC9NoF9RwU/9d1UbNsRyJAWp0J45V
nYkdD3x7CbCMSCYFZZwVzLFry6hFNCOwcjbOr8oPlmYxcahtxXM9tN2jZUfVyZkANd9f7u0loJCk
Ko8KQwsRS3303z4q1c2+SLh80K9Glco4Pjw6TwttZ/ha8Yqe/4s54JwwhH7Vza7NGWnsotqjzNXo
ZFtBGhwjHtBwyoafsxbt4cW2Voe3DKDquRQf19MFBiejK7pwxXMpYFsBywvdhFmYBkT/z7kotZ16
7tYRVd5E8SIJRNbI6NTw4OTEZC7kVvGRjub4oCe+vdOC3Too4DEoTP0q3KxLYFmHGB4URJAmQZ++
I/EdL9qYZUd9GYdjmrZ+CHXu/+rdXsnd/r8VP1UuDCoLBDTES0WuuAHDUjMfIGSzc1o8PhdmkZwC
iZe5fz5uH2yskHqCcmb8Jku8Ph9267nlUGCFwUoAbb0qOaTIRr9H8Ct/dTJDnKNKKPy/VFPXvbiR
QpR0kXI+mpkeIRo8Md0g8ZcwWJr6aNiVOE5OvEdN3jiQLm161a3iiNw0AJGlT+2m4qFLbPGXkcf+
E02t6oumjdrBj8p8J/5RLuO6VqP4siAt6FHR41yjeD2npGm7zGiB+fP4wc7G6QTp2DuiDMPonbYZ
j6jkl09TnJQf/cTcE2283U3IEcQOOj0aKKxr1fcikYUezB7Q/DIev/lupLdhBTnutNRzvDcRedOY
KlqwoS7061VeU47LpIulghHc5t2lTWf7TbfM7oUs1bjcP6W3TGQUaGz/F4We8ikyDdfHtNI8s6jF
zDzfsZCQf+R00rkSpyAT83M8TPkbZ0IDaUociMHa9MaWfvfh/m+4dTXYpVulXim0Y9bAA1A0zK9Z
0MJBi3d61FOjOcXpkuz4600r6q0l4CT8s9VH/+15IBvnjBZ+GY6mGB5SolyQFdT+7q/l9laoQAUq
jSrusaoVAskauknLK4poVk+520oX+WgOMn5K3XEuD0Y99DsbuLUsfJhF59+BO7lGf8d2j1AycIJw
aa3u42Dk7lvZ+P3D65flgQkBv2IqfcvVxyszD33bJanAy+X2QzIhAVAsNfNQ9ak8DEa8Z+/2XeAL
/mZPfebfNmuu6SnDTKlCb9beFuChviDMOj+kTp1B2fS/DQEjfl+5RCjF9L4UgI5y3Q1FQo8q0ZQx
aq+TyVAYmYngONpe92Ar5LmR1nuw/ZtLjj0oAVShfFRDb+TUvKRa+iGTnBQtYdhU19D4sYA38CuH
8P7SfrV3rpynsmWpNgKHBO70KhKccI81Qr5l2HeSWfL2OMVfOUvTe28REum6tKxous1MAytFcGqb
wPqup5mJlHKuZ2+GJTE/L6aFruicIYmbo0mP4pekr2xX5XdUP/j9ZVl/IanvHwy3m/+ggs2EwtRq
GYNedzuB3uaXw2fRgOGFpVt6fTiqBpnniesUpuXkvhl1T5wcSbLj9722cyhuzqH6cJgBkKFURtc4
BDF51jSSeoeFO39zRr/6PkblfKmyIQE13/YMLbKLdE/5bsuqQohBheTfGxJgFSTElNZUhrVmzKdg
mRr4D452iFDMOZeDpgPTN43T/UOy9VUplkBARr0RsN/Kcy15JqLW1YqwcNAh6zJzDnsEOKkTVntA
7k1TNHzAmqElSH53vYHj0s9eDEIgHECEHRxmrR7zdIzChMr3a/0xG4iiHgLvYARU4enaFEKXoz36
dhEOY+lfPLpqoXQGedLyJDlbQRn9ef8r3r6nyiCwRRsKApIQa/SFNlFqM4GuhAYTx7qDYdfBGaBz
8SQ6rX4zxkv/rE0Zs7ezvP47DTrz5OlZvfOibhwgrAD9gLdG42Et4BKUoAfrys9DtBi8sEutOlwm
uzk4SGG8C6KgPbilXe0Y3dhVXCcxIWV1Hr41uqUvB8iKvp2HaBimpwgpok+L4TEtfQIpcf8rb5qi
PoXoMPwO4rLrXW0rkst5xFTc6czK7Yv4LH1TvOudrni9swGxo1RFFd3ppkmP+qC0rUrDlGyDQx0t
/llDUOlYV91eueMmxCX6UVp2wHoRdyaFu15VXGYKphTlCMGUQajHuXNp0Co/OjIIfrpOO52kgXRq
pxALiErtpUVbHxVgtpLqIpWgMHFtviUicvUoLsIuMYqDFBrKrY1uHo0mEjuFnZsoSa2U4pHSgOG/
1hCMxcuStnREES6W1GGQdc1LEaFUxXTt6sEoreJy/7xs3QcKp0R/LtAWSi/XS7MERRI3n4owj83m
qfSc9lQ3ZnVG92c55kZZHrIka3dcz035RS3yN6OrRzedy0V2qGiGU2RJJJTLYn6B1O1e6ir3HnPL
Ymxn7hkMfrDN/K/7C960TTkL7AU4amCT1wv2jWkepLmQrkyD9bxU+nAgMgQx2VvJsavE9zyojCcx
uXvAva1DROVYyeGi2Are5NpwMFeVrzHoK9SHJX6YyX0/ZzoFBNzVHix00xTR2q9nUsk2XZuislVU
jV4VUAqMP5ZS915q6UFYFnq0U6XYsmQFdHLJTZRs/2pRfLTJhq2Xh2Dr0uPSL9ppnKrilE0M5Xn9
xkEahfZOsAcicR3bUBfMXB13g0Ro9TiXWdcegqL82LaddrEaGMs8khpNgG76fN/y1stFLZJ+C+Y9
mHPKPf0WcwM7RaBwdPB0i2aEZpBZ57bT+0d/ZtS86KY5OXip/0Uyp7w7mKqVLqmx7YSqWzeVZjkM
K9wCr/Zq/XOU5qpukoeDnQWPwkzQ6rOr5NgW1XfDRy+bVs6erNtNCsVFVUgTJQxIHrruSjWpWcq4
mbGZQv+c7F78ge6Pv1NQ27qSkFKQLlJ1DDif1593KON5Svogx72K6T0z17SLP0/Rmdfymxc5zXJs
B695N7vIWex81K2HRY19gDcHWNJbo5jHSiJj1JVFaEuza472kI6nqc/jB8fJuy/Z0Pjf/SBm7mLn
l/OxX3x9bzLDlsNXDHxwGMh7EJWsFi/yNkF8NGeUZEaZKmAMa5WILBx1qjdZZe8R/rdurHpBid4B
VFPZv7aXFq4RDxr2nMwpjv4cLKHRutk5Cbpi58ZuLQ36D0k/1SGu7cpU1k1en9YWYU+Qmoeg9l2o
/FH/ULjVfBr7xd45R7dLw78qEU+6ZlQX16181+6MJYrjPJTT+DHuevE06ASaBSieVwd0QDAoyShf
RG9kHY8USuQrsPs8LLOGMWc6lx2ovDyXnbR3TuitaICCe/AP3Wj1TK/9XtBXNsXgkohVS6e/zD6X
7cEWKcJTKNcvLzNNvb/HqZiOfSBSmuKO+EPWlXswUes4l+NY73jDWz/Ej1E6qbhE2JdrQGGha549
LDl+WEuLT3XljPmxcHr7wR0pVx2isuk/x6Kp4p2gYdMuFRaUhn2wBus2rzDjshtklofooP6cNC09
AT3w3giHUjjZ9hyWwrFe7nv+rRMFm4OhBEoE8AZsH9D7ssu2zkN7NAq4gmN+9rJRfztbzNP4D6Z4
1dDKwwuQJ13fy2UUMX8p29yBbjw7frpwY1qXQSbd3vyp23tpgtXgAPNiK3D/yuX0fTI4wsbUaJv1
QeZw3Qdi3LCNY/0BvJn5+PqlqVcLhA2wUKCb10vrUleYVdFyWyrnfeIziJe3vDr7Q7LsWNpaGYkC
p0OBNW/eq7lKLV8bWVnhpkqbCNrC0pYxw5nT/mUoxmoHRHf7PiqICFEzhAyyyvWm2eYca17tZaFr
tO1Zelr/vvU7cwcSuXUKgb0ouX/FZV836A2zpsZfNlmItKk8UPlwT05Oq0vgc073t2prQb+bUj/l
t0inSu2hSgZM+XVuvM+HKLsg4C3/w1Umj6IRCZ4fxvoqBp94Co2Y4TeIhuXTc1AN/tuoQ1rUkVP0
w6MjeWyG3b78xtlQY0aU+gp+i+t8vbS4r0qd5z4N6aL9HUWUbsrF8piBAf9shtPz+i/5S2MbSClJ
P/Iy1+YiVKn8GnETdADa/twn7vQBjtTr5p7RsANM9qsQRrRPs2J9ALvALO2kxYooG9kBFI7qY9s1
2bcp0aZ3wEv3OhIbZxFeAnUFIlFu2roWhgKfj0VLncWpO0IBc45ukqCpnO3KjmyZ4sGjsEA9k9dv
5aaE0JuJ9kca6hbDSuOIySwyNgZ8MYWj+8d+65FVdUwYVcQqRLurjMlKctjeON2wGCP9wOgS46cR
aXZ1iFKlrlIwD81nOEGYTIF+iVFNOqKAUlwqUVXHsXTF9/u/Z2vpCpagc0xJrdatJxuu+ehoXYoo
u5a+N5YieovTQ6NIj/fwjxvPqkeLlG4lrUoooqtr0TP8yi2XJg2ZlVIcLK/tznkjwFonaSeRKDKi
U50Hy8NrF8jrAzgAuBHKAyiaXd+OxKSN5+s5pKsuDU7mJJgQPOEQnCzNdlLU23tvQS0GHgb3nU7w
esYDkH6v0fM0DctpZBZ838oTgDVmtTAZ9hgYaOveX9qtCwW9pyqrFPtY5DpPgykMSmxAUH9BKu4L
td7yBG9Qu9y3cntCkE7yyJW4HLSY15AOkU9uAa89CadhtMKyzVq0snpG7DD85XDf1NaC4LKSmKFZ
dSvaPlaIzVWGFodE7BqgN5jKI2X+8L4VdZuvGzFYoCrM/A9OIaf5+kSgOUpbUCZTWCFJ9YfeBdnZ
ddCd6sgNLzn/28GLteqPvp391x8QHnGqi0RDquW0SlNgnntTwOTYkBeYUS5DIM691c//VEvGtIgq
n3fO/saBJBpS7AbVQYF0cL1Shi5FvTNgL+rKGQhVXRxLXcSPgdnOF7eA07uzgbdXnOSBSI/+q6FU
YlY1vqIZ0BcqiZD7rI0uDaRdRE4X8xilnfNEs8p+slKR7QQtW0bhqOLDyOwRGVMH+LdIQuYWkfk0
TSHM+epk5sI7eT0zrgxXaG9cM67/SJltthNYbNwKwMH/a1R9+t+M6mYHRgIABJ1QNzrW7eI/04Qa
j91QxB/vn9fN9RGmI/LPzbghJQ950Y2y4bwyHHf+YRgjYzP8VKvOqTlrYV9ylKraezV7jDwQIiJX
nlo0Eq+rrbQRFaqnpJjC3IGlQtdtDic0yZ+IQQPqe47/ejeDPUI0hgmoRH61i41YAoZmVVOYeXN7
JNQZTjYKlMfRy7ydN3jDAZDa/RICpO/FW3S9d1Gk9bIWzRT29G6eF/QWTl1kQTLKsswwHtDC0S6R
oVdva2uMdmxvuDjae6obRhmGosjq3OTmlIk2WEbeu/GlZ5LS+6m1s0/3T8zG4WSOMsxj9JmINdbl
EKImo2KG6xiKxFLyiiK98Lw3YZ7O7U5esnE4IfvRs1SODRmCVTgTpHk+1wHe06/ozne5XKhI6tVT
6dDvK5qs/1MrZbFjdGN9iB5QwlN+1ODBvd7AWdcWSjPpGLrBFBySqtBDtNb7h8wb+8P9T6n24/qx
gMkNTRyCOuUXlBauTblOHxnBCN2fE5l+0wDCHW0oUh+p4pVhRuF/p7K0aQ/UJkgcwEdUP67tzSAu
mrEjHrJnx38qiyl9mxRxA994issfbSDKHYO3B5IF0ptVOm0kzeuOU+8n7TgZiwyNjhkpcSuH57Sf
hp2XaMMKynMKYKQkgZDIuF5Wkiy5ZbaaCDmwUJuBQTwxn6jaccobH4+iDVRGoDicynXBaJFWLwxe
1VAm1mgRUY/yEo1x/kXrRPq8GF20UwXYWJaiSSmlCOpTvLPXy6qdsU5p6oowqG390nhSOyX7JPvb
O0bYSiMCWXJlZ41UXnwzbwN3EeHg9OmHuBuiJ62bUzzzaFBOFt4HpE26nR3b+pYoUBCmIOakUsvr
paWpJohXHAGmqfR/oPtbHONsmh6SGdntTE570je3d5oMjLqjEumEHrCGavZBC+erKSVzoEoG5SRp
+9TZHBiqt3sw3o1do78Csol6G1TMNXt4Flmw9EPFka9k+9RmlnHJE1KS+55jY0HcYuBgStuZNa2O
/OJkWucbLGiKiuKDmXXDKbNrpgsme+Kqt5bAi4C3hlAPTMZe+wyaVYk3ZDWxiK937+1edz4FZbmY
kBPbINlZ1i/a+LVHxNqvXUIoGRe8ej2R25IpQ/OmUKRJLdECrxREf0l974CuBenVQpflQcTlLC8O
MQ3qP3PqoCBVZTopbKM7xSFiMvHPYdGc/pgHQ/15HOf5p+b36ac5seVP4tYAoF6LEtrDTInZOhSj
aS3h/Q26vVZwACkwIJWhNDPWKBEJsSG34nQI05h6zSGZyvpzTtsohibnWwdE1iFhBePOvbqVPiAk
pzoEqQCBVo786vEK8Lh9mTRDKCF4fZmiRUP1WDqLcWqEmIdLKkb3bKsZu+duhHzuzpH1r+Z1jXtY
8sQOdlzY7T1HdpvcUUE40Fhfz5efkrjoRzoMaI/36XNPpnya44L5VTIfnvPUi3femy179KRBjdAa
58yqy/lb4Gwz6j03soHgq3TMY4k27ilo4d4mYCcPgvlZO2/C7WWnzM08crISHMzNg9pL2ipFTVyZ
emkL1qHjBlb5XrS8ZUW5Sjq29Nxx1derYgAoMG3AmKGssuBSMwL3TEuq2zmxtxddyRIpUUMebOKR
VXAgl86oY8bLhrHppyfqbt0fdtTmB507+Gp0iDJFjAoZnEbwGkOQzYDZi6Al/Ge82MFZyvFb6TGM
lZB8enCjOv7z/mXcWhoyFcgvoXeplNGvP2CD9hpMJuLixp78Y4coeXYwqxr9Msstfr7elgpEOH4U
7ynZXNvqtUZwYBCrmns7eeb1i04Un/K3UpurvSlTG06GA0GsqmY3ESis1tVNU4UniEnedKE/aFPg
HVC7qw8NIKTHdnamo0mafrq/QLWAaxeNmAmxMXLUvAsAy68XGBntFAy6ctFTKwArpslLmY9CDRPw
X2YUwx6bSHrnfpbG1/uW1d+8toxyM7gigH40fVcndAriYFkKtlG0FFVRW0N6BP8/+j/u29k6LkTH
aHUpShpiedcr9AvPE0h0kXYsVIhL+oiHovEb5sU2087H3HJYCA1hh7eV3HRligbCPGpzhLQZl++Q
oSp3bjLkCzK/e3bzUf51f2Ube0coiU6MivYs8IPXK1umPGVWrEpOK8dgTigITZEGTXuQy2I8zAPz
iJNEBAdpLXtCaxtnVQVepB1ce1a8CvlAZxhm2eXEEfGSw5O0CkYTpGAFLHPQvtIirA6T10yX+wve
2Morq6vvaxXxvCwjhQYL8R/GFBbzsxHH07EJxJ6gy/YCVflZSYZybK6/LYvWWn3GqU16nJ4n252B
stTUNARvMDPTx2c/N/bmW6i/dHUlVFMBsWIlvO2scZJeVE8IcRioAOY6AtFxF7+LxuX1eGyeVDqR
KqIiQ1hLkhbTqCMgm/LMBfHXoci8j8XiRefOEuYe7fQXc3C9Iup7FLsJoBiIqD7zb084wgXRMtQg
ZNzeL987SSEeZRzZQIfT+p0xTdrfw9wNodl7/RN60PVHa8yH5YhzyD8ujoNnHwrXYcCG+3ec2NGR
SKP/l14r1dfCmRkNF4u9buPWrYJJR4pG45shX6tKaBSPS100vJxmsiiBKaTBiw5wZQ3IKETHuT7F
olpO9PW1nYf09sxRYsYl6rhjOh/rMze6gzPknoeMld6k86H18+YPvdLb8UDBPv1gLLNvPAroPvGO
4dt7RTlGJ3ujJMokiDWKQUoLyMhM8XeYXfe8DG3wTHZfHBYZRa92kZhSPD5EnekirQWr3UGP3GnC
Z2WzVsHh9WQTat3ovne0uu0PeW/tyRZtLk7liYBDAMesZch1re2QbBE8q4MzhmkauOeSMRqH1OyM
h/v+6fbosDj6qij3ACnn8KxOeyTMzEYHKSwHzz4P5pL/k2uV/56Bvf2pkZD9nAEiqK7nexD925cH
y3gqmnMUT6idXFu2Yqtt3YA7PTfLdAzyKXpTl7x0STQiclDlTfdyf6mbBhm2ROuaiheQ1WuDhK7t
HKQqVva99tmDwnco6qw+lt1knpMUcPB9e+otu3YkPlqidLBoUqgMdvVpY9tg0EuDPy4Zg/6Udtb4
FBgo8MxMfgrRZypeasAcl1o2y8Feuu+vtm57qp5u8QPokKwS2dgsWkFPkPzPtekrxylF24NV+viw
oBuOOfyOMxSz6m2WiuFkmO0eam3jEF/9gPV7O7aaUY7eEA4tTTzaI2BIhlK+6Z1pj+h0+wgRVNC6
4vcCaKX7fL2zk5F7QRlUImTedR8iB2kfdR/h1vtfdGtBeDsuJJVEtGLXB3YcHbeRrQhbl5Z9NONo
5kgwCT4LXj1AgyIEVXRaE4QrSmz9ekEpf9gYthChnjMyNTLs/FCN6BQ2c6kfE21XRWpraVAJCRxY
GTHfKiyTVTc1TqOL0Mnj6sHXcKTJUC9vG5Cax/tf0di4hqrmhjYHfUCGUq3PhaW6oJ0pwPxBWSb6
ood9yGfN+0FLK1gOzAJ2zkxdnqvLbELzPyVo77z3ReKUdNoECkOgJQxxosJcv+Rz5L7x6jRLkCBw
5j3Z583voiY4IsJnUSNXf/5bLEDfjWpQMYjQTIfuQUjkqaYu+ZTGRbDjnDYKJ8SJjApDYABMIKXq
a1OT9OOgNfgset30566vGVKnUdJtuqw5tV3yksGXujDLZuLu6v7RD5bhCcpWt7M/G9vD7yCIoN5G
QrB+e9oZGq5AqC6sRREwZTVdnAPCbe6R1NaCrxh7r052eOdcPjDZAKHruquaMA2uKbN4DKckFY+e
L6lXSknRzYm0nbVteGSIA+DPcRfkjet2h17WgPLmUYaVazGJAI7Y45KVWciokSGEWghEZtDlQ7sk
S2iV6R7ycuM0UeemGodtldWtTr5wodKmtU+3JY31J7+wfpQM3/lTdruXbMMhks4BguSWUQlew7Fb
JFoqPY2Qca4a6ySGvPm0RG26IwqwuR6A5hSZmZ9ER/j6yDptYSfkpjJERWp5ypZxPCVFalA01Zqd
ndsIU6jVIIUB3wWQ9zoGa72gKunAyNBxk/KzWPrqqYgC66Nh5uZBNoymqlJjOpSD/fqqFCBvSinU
pQygdsHKBXgaJwrEuQzLojVCKDfEum2dneZksHYChk0foNT86MUB58HzX39QxI3RW3Lo/HVD0J51
o4wvZZXVpylPXobayT9Ixxze4IvKULpLfhCBX18EudHO197yAYTVEMzhKoOVXPkiQ/h+69fFGNYz
6niHYunpN+lGMX1JKhvAdDIjlX7/WdhIJEBDwx+GRUlv11rdDXs23WLJaOoG7ZDS8ZcWg6lc79mf
GbMzMYHsqEXoRd03unVN1MbSCEdulcT5+nvPUAmF6Qi+N/nToXAn7aM119mH+1a2rgmRtTpAhGIw
ya+teJmVOnbHFDxriJ1TFMn6sMx5+24y6z2G+eZX5NzwjFA4AthwbSqI50ww2UuGTDhGQNGIoNim
QtYntCD/GaZSfi50e68EsLU+3iuQFJwYn7fr2qhdGo5w63oMEeaYOJSir0NduOY7UTh7D/LWAil0
65xO1WVY9+2KbonMMZlxOYZM/EfXGdL0Y4uCtPPZmtQrFdeo5TrmWOx1hrbuBOhTygK4NF6PVYw5
LrNtDwgthI2OPn1MEB82shdnkRrjCUzhnkLHnr1V/B4Z0WQ1GfbSZshCvZXJqWi7+qzPgX+OpbWn
Kra1iw6T5VWnHGTvWrxC6QlJMdcy1MCwfWHkHhOyRWSLE1PB050uyZ6t1TG1Juj/uQkMAAiKeRpn
J3iqZuph9ZzsYfQ3TVEsprWMSBUtxOvDGQ9Wi0IkAACrKZ3PgxjSYyJL/QQi9vUcPjq8IDZou6mc
el2SyGWgjbXJ2ay1LrigbudfzA4UQMD1ON93KVuOCz0cBiQq7BuNhetV8QD5lWNKGUKkso1TxfeU
ioWw55W3DiHZAKcdeSbA1yvXleQppXbbJyi13fQPWytcugpO9tR4dtyjIrzs3e+t7VKDW+FCkrtC
eLpemM+QeARrYgCzRGhn3RX2ua2YxxZNwtypfGyaUvgGBrZuEEXo7MaVuUQEuvpcnXKGhn7iYAhq
Ak62Y2pru0Dn0iKhSErmuPqMXeSbzABOZRhEsn+syO1eNG13WsHmgsCSuzyjdH3XYCUUuhY/QUYo
rGFRXDK3ZACWK0V9SOsm33nTtvwwKLP/sbXap8GqLT/zADCgNlBcoDL5z542+d+HAmKnpidemEEt
+w+nnn4dKgvAy6l3qiDxt2ysyJqhFRkuitJG/U9pdDC44sGPdqKCze/4i4ariM3Aba7NOEWRiWrk
0MNwzrJHo4jtpyTu++6i52BM79/kTWPwsBRWQ2GQV89KB8SrjueGnED2dnSwGid5modOI9Uz8PKH
/2ANQAD6lGgUMZL7emkGAla6zLNfMJT6nRuNTAeZrKe42NXu2loX346xOmCeFCXg2lJkZJ6hwbED
O1TEob5E3SMjQT4nstZ2YMdbqQG5BykkWToa5Kvww13azq1SvmDDqKsv2oSygFebuVK+Tk9yGPRD
NWnFcZmKL/c/5lYlgzGNqFCj36Imj64uQewGWl6OZFnoaC/P7siQ79qZ60smJArvQnMuRWlPH9pG
pl/RT4qeO8QRlyNq3fmpTur+4max9U2PROm+Kdyk+kdYcv73/o/c3AfVG8CHIxWyPszojzeZEfD+
BfrovGTJCLq20OK/A5ntTS/Zeizo0YCyADCpehHXW+5UEFNbj0epigIEavEPZ7efUfg3wT4w1WuP
VL21NAVtIdIFmQDk9NreUBkpT8nE057PqIlVbvbFVhro9eD/lyQQRiEtNJV7Inl5bYqrm9CqZGlu
mzGSgTFQ3RcktaV7TBvGifwHn6CeCh85IOhd6/SrVgMGYWEQ+hlZ9IAIwfBQmal1ZLBhcrp/PLb2
DBScyrtArYA3vV6YlF4S2yNVYqka+LHJDOupsqmjlXHOYO1AFt/uG9zaNCqbVA2Aa5EwrPydtNvB
t9JMoF5ma49xYSIIXclk4ZIO0c4jtfXsIj2HygGFA5WaXC+OZN6rZxtbtbTlxzx3By0kHZTezn5t
2FEdV6hjUBjpSa3eJc/s56pErDZ0Rit5dMq5PRVRW/51/8ttWgETAAyHPOum0wqjp5QMHqYWWfZ9
fZZ1Yj7GqTkGl/8/O6uzTgUHZCJPYAg0azrM/tQA3UrSnf7d7bgIEADIoP064zR01/mGYwepNBgE
GzamlcxPblFPxqFuCtySbIv8qz6k9fdxrjvxYNWFQTIiEtj2NqiS78y1Mq2TPjv9o6HHWhKW9JzF
oUoLD/dmesO3rjIM7aBbSfoypFVhhlFTUVzoDARN38kur5QbnC15kFFlLUcBjzanzJDZj35PKnHq
6nz51M1FtycSvXHhFN0PlRgSEqpmqxLP6I5Ax2xG+ca+j2xAmc4vllvLB7vOKmT65z1+09apIRzk
3PyCk687CXlU2UGDHkSIOG5WHsZR7w7e0DR76fFGQEhpDmYtoTQFsXXlwezbMpONTren6yCimaD+
idb0sG5K47J0FRp+pEU7R3XDmShWBQ1oCpDkd6sXYKGzuFgDH1NH0+NhzKb8Y4+9A/wA+/UhPOXw
QDV+UEQgCr32JaKgqsIU7IHjmjsUwMr8i0VfeCeW2dot1QJQupyKzadOz28RbqOZ0tTiiqZdq2tf
QZaO2WGkOh7ev+JbhUYVttC6V3rePKLXdpxgyO3e9AcUqFOhh64/xR9kwVTzY1Wl7s+2H+HCtF0f
j2/HrhpeGN4+/8hcVzNOtpEz5+T+79naR8I3yjpMO4KHsLoUIBabDNgoLseidrXEhvkAIvbfyhj2
wNFbltCDA7yluBVw5K4X3o76pEcLE9J9KmJ/SYNuFxKz+XSIGDS6E2xvXQm1l+QQlMZgF1/byqc4
L3pL60Oj1zzjrRl7HmBGmWn10UbaNv8YZJpfHBD/m37c/55bToYSKl6GjgqPxSownfui6w2m3IaJ
ozNqZB4KRu4wn+e9EcTuEWb6/B82kIYoJFuP5ih0+eulJo7m25omCSMKMz9onuYhrYyyf+Oazc7Z
3VwbAaYi8FONW4suFMy8tvPRGcJ6sIdHxji5x8hJ5EW6jXh0lAby/W+5eWIA8qIEB3KAVsf10jqq
wkS2+Bi7l9FzUmsWI3QC48lKjL0mx9bSaDCr4egUkYDTXJuSaBUNEuUAKMS9cxFyzo5J46Vnr4+G
PzXs78Qtv+7VCqEAo5dagSoZEFGqH/SbuyH6G1E5hQVR0uQ5llL4wWGYpudmqpb4MJb99Lla7Pmn
pbU8rDRuk4+ulVd7F2XrE//+M1aXkvpcb8fU4UPJZ0EZH+ImesEOaihJ/B9eDNwdSJdfsglrDEiS
WJKxOHBoEGwTx9SuDFCcWX9uu8k+3T84W74cKWB1/9Tgr/VLb+hjhkYaGXAya/kxN83xDaVX/et9
K7881noPGQJMVYSCikJErfbQt7t+0iYBC7b23FM2GvPZSv02BPUP1dj1xzeOldVvkgp8Xl1O9qOV
/x/OzmNHbiRt11dEgN5syTTlpZJKJak3hLolBT2DQQbd1f8Pe3FOZ1aiEhpgpjFAaxQZDPeZ14jh
CNFU1THlr3k4qFIHcBoouhzBfrcvTep5twP585V4/F/0+5vf6m3y8qh/stHP3msbFcUGuTENtUwN
v0oRjMd+bSyTfs/gQqjt8Uyuy6Afj7Zdqhfw+dG3zHXKA968xY9cOlaNP2XYy52SU3NlvS7tQpqY
pJMWy0VSefohG4lukEUNHGiqCvKkm9LwBsym91cP3fbKpXKhZsEAgJDoKCD/cC6n3lLT7EW6cPAC
hwR5rsW+xKskWXOgOQgm/RzgZ9/IOb92e16YJHQnYMUIFECMe3PiVbuuBHAUdEcl2v3QzRx0ryCo
21nOHJZXbpgL80Q5Gro3Nwxt23Muqove6zSGcJGKNHRjXyOu3rhTEE+dbB6B/dqHvDS/2/PUX0kv
Ls5zk3ijDs9rf47VCfoW/mgFPYky5QTSxKv3HdKWR3MMr0kwXLpFqcJvGGqSMwTOt9/yn1u0gbm0
OFbHQW+c/KZbtB03gdRxVGB1bAxhkFhpPz0LgyvGmHKsB5zlj22dGJkWJqxfxN9IIM5v8hQEVDbQ
+sKMTt6v4dA92HSu40Zfbfddni8pG4iNzZbi3Ic3CIsOVD5l2HG1jA9eI7xPcMDCu2jCPcXMVBmv
6xLsaqTk48BZgn1YpNeejAuxFVHV//sN54jXEAIH6Qhy8tLu1bfZpCnt4znyGb2D5m6a8+i5L+ry
z3MAYlOa05wb8pzzU9unUWbUNfCRsR+nGMUN+z4lbL0yyoUoYKM20LKimLB5uJxuJ4FIKwBiRrFw
dXgRWdEWSecOwdM6LeY+zajUXLmNLrxUcH+3tiq1ra3ffzqiaea9TnuTj+lmyxrXkTLb2M4i99f7
b9WlQ/nfcc7iGyiDGYbK1CLpgMjDNNfpvpMgb6Z66q6ogF2ckg3KBzMTksPzgLSyxCpMT3MeUEXc
FVgoJHCur1UgL+1C9FdRl2ErYjJyVmDyHdQrZcFSaZcwX9jpFvu6814vqttl3LU39eJfI2Nd/Ioo
+WwaZ/zzvM0T+i1qnfrfim7b3JkLgtaDhxUZJgrZlev74lbcCgfgnhGvPM+vrRXYxDDQt/JbtNAb
3JSteA253yDcVTvR9P3n/2GHbBJFDnwUAP9nO3EK0ZEWMzGT0zk1yrKjmxT1PHxysM+8/V+GIj4j
YQGCfE7JspY1NJatJ2f12N9ly9LuurAI90HrXCNuX1oxDKxQWue/lKq3V/I/D4SrUJK3jO2y6tru
VXer+AtLD+9haqz05f1ZXdr3WyS/ccQRKDl/cMnjh0BPWzvJLMIXKNTVq4F2wZV9cXFClMHIahGH
I28/ndBgGlBNBl48qnjGAXePLp5KJW+mxkyv3E2XtiDsElDMaD2g33i2IwQuJbMV8pDLSosDWuvG
TaWK8mV1tDog05VeuTguHWlgAkxq07DhM55OTUFFF7gVkCC4c7eT2ow+ZGKe45Cqxz7PnAyv3jX9
+/1Vu/Q9WS+qoaCQiFjO4mK/MKSc8UjZiboMX6D5TxiEa3mfTiiqvz/UpYjsP0OdZyXkzmVXSkot
ZpjV8yHPcuOpagNDxv6URUkwePXjHDTAI7nuot37g19aTN5NpEyJHSiZn+2bVRa5Kw1w2pt30CPZ
5ofKU+bOtJf1Mbezaz7slw4DoC5YBlulB3z76VrauCWiCjsBC3dNyEKuNx+M3vxzWSdM1kjvNm4Z
N+V5+DekI6H7ZAw7LTLr1golpjblVVmnS/uS/bhJ01GGAEp2OpcsRcMJ7y/25aoXMDrLsi8qSsaD
8uyDUzq4emRIU7+/Xhc/IMA1OiXAngDNng5a2rVdiJ4yIdC98igHbCighFxrrl0ahSuYbU9JEtTH
2a5IEQBx/LyisTHXEhgB/jLLkNb79+dy6YwRrqJZAvqcVHnbm/+5hOcVDq43svELNDq/5kUzx5B6
FhEHpf+/BFQbTQ2mKC+L9QYYi/h+pX0KGoEMvUPhtTXMmvAa6+vSaSIW5WZ0oDETgJzOaHN1LzJt
QhAyhgGldXcLBLz6KOuyvg2CVlw5vZeqxkQBIGY2sAJjnr1jtPNMgBcwKLFNBqOZr9GxMnL/wTXW
bD+lwPidVXqHbi2MeCj9Brc6Nz2u9nLNS/7SzOk0b/YeSMTRQjqd+TCNk10F07SjraR/Om5VJDVQ
F9zPsKGwROF+//O9g57Z5iSCwzF8gNPx5gCLDT0wXmMP7U3gZu3ed6X6OjrLdAVTfekw0BndoBMo
KLx1Uc/TJYwmeG3ZrKKDiPryy4SJ6vHPJ4QIFVEWwoEEkmcTsqoqc6wZKpRMbSNurELsFiMkejWi
/4HLBjUHLhs7ZxM/ObtDWjVlIO/Q9yr8IY0LL23jzkrHl2qZlivdkwt3JC0E+ubAdpDxPC+492VP
eSzapMQyzz84Rd/ESyWnAyppCjpDECa0Za/JFF54UDdrT9InVPs3W4LTvTGmOq9Ca5gQXzCKv+wi
dG5aNerE6VX5e3HUClM0f45S7VzZKRcuNNp6IA3pbpP6n3fSJfAHunnwA0cjtw907n/2o/JuzEJc
iU7ebEmKRRv5cWPruBtV73SG/ohpep5nFN2yqk+WHqBAS9P10/tb8s2Z3kbhdWPhgCbRDDodJSu7
hup9xSijnu58kDVPDVYhB4LDT9lo/LHG+TYcggxw0NkvpG+nw4nKmdQoqa+1WRgeDVOrnTG6Beas
lvOnh43GIaEBIlRcILwJ52HIQgczbQe566JZ37lRve76pajvUdu6Fphvf9VJgZWhiP1pVCLMu3nJ
nM7KHEQd1EJ2wBymzUtCenGg/PKwNEZ0k4LwjVFv6W4lxe94iuY/1vLbhicnRAQVMhkFxtPha+S9
2rwH/FMjeLSnUtZ9kvXGLSUU26mmo/GllmtByptzsA1Ks3TD7/MUnM9ZmgpbsVp0u83vKOlhpB9a
A29PJ0/F4f09enEocm4AbRTC2T6n8/NXntzec+QuWIP12Bc2d4tPsC5VsFx5bN/cZcyK4AGtSUrl
mynP6VCbf5UPuEPuzEhsLXsn7b/bWaPnWEjXeG6dwXuGlpF9eX+GF846oKMNL7BlkSBjT4ft+Clq
EpbczVaLXMEyEl2IdvgfvuM2LZIdnm/g0qejTFjzkvqyT5pxaI6OZ9i7MA+teJhEtP8fJrRhBLjC
KJGem9qKJTAiN2VCthnIT07NIaWa5iM39P44l7YG9SYwnDx26KafT2mg1J1VrkTgK6/3YVf8nnUE
MGWMrvWVLo20kfMQ7WNC1PJPPx46w5FBmaTd+dYa3oSAVuKuiMyHsfDknz4xbEL6V6wRuIcNNHo6
lGCTGFNAZcST+YSV82Qew3XmLe3d6vb973fh+qchAuGdTQFH5pxpyRbIR0TMm51ofd3F/VKZxaNN
jHdb0sLMExmE8vufD0lzAMTXJgH8pj+PQZyTM0E8UPsp30MfdeOin9fYwjv72IThtSb5pSP93/HO
IoW5SlnMEXtQT1tu0srBSIrZXm5DnTroNWTZUXblNaWjbYnOXwRKGWx+ixfvjU1Jw3Pt9WbX7Gyj
afbUxM2koqJyr6pVIXRqyweBIkXizL595eS9nS480s0+hPQRFnxwNt0g95QvFTdYg9TYbSVWZzcN
cD5GUQ2fzXLqbgObo/L+mr49HBt5lRIDKTI8unPxu8gGuNKNCDTwT4c+RGPczeQRsY1CxB9fYuxW
/kM5A5Elhjs9HLolMmMv02itZu+1H+clnr20/lyrQF45HP+K3J+uIkKgcEvo2wGygIp8Olbh+ZWx
MjMQmeuQYzXRh0XcGG35vZqbFkYgRsFJ19diSPRs9Y/AzXlsS6hnNm+VyL/7aYmoQugCjb1y8b19
MUiqCQu5KKC+hOcHtxvbri5dn89gOMXnguJcYmK18uX9dX17PdBpAhuBsDUlAjSlTj8AfpFDlYUE
NoVpwxbPDS+mexy96FJ+s6chvNI+vDQpBiRPp1IAbHrbZv8pFqyLr9yOCucu9Af3oKCAdx/wJvev
aRtemtZGoIXriYjJm+om9e1mZeN0kI87hMeGrCpjcKYibqJePPXauFbRf6tvCIuHJB6NbrBBbN2z
XYusk0nJjV0bFpm4ncXcPrnt0t74bK/94npGGduzbTzCHnFfgiWFRYiYVv+Y6kh/L/2o36Vl1H4t
mtC/7wcR3g994f9269b7IrvMxU23EJ8qaeW0r7qrYJy3txm/HgPdrTiLzMM5AyRISZkdN1fwcIcm
iI2oNJ+71a7uHMw3n6JgMB8ab3G+LZYRXUkuLy0VwIUNnUbwh8zr6ZZY0N+aw9EhtB7c33oW0VO0
ds0+D91XBf73WlXx0nBAjqDf0nHcAMynwzlNHqWmyvvdglPRz8bw5huNCwZaEE4Y69q9Vty5cHH+
K2oWcGsSxJyX9PPGd5thNBRCHfb4lA3KiqmeurcynK6JDl94GBhqy/LIAMi9zg6X6WaDWWKWs+s9
Na6HsNNy35jkCHcCcPhd5fThrhd5fqWyf2HvAK+hisktSk3zvAtjTVQc6Nb2u6IS6Zfehal3hKjX
z/ees4SS+mlffs9VMRwtCULw8P4Ftq3X2Q1OhEmNeGsA8S6cFTmbPq3CvrXVzpy0/lZoFzH1sJ4f
lDVlKK5p5xVNggaPCHvKPy1NeW38S7OHtwA0jzIrvbVtv/3nRov6NYV43fc7JZbym8RvIw6yPLvt
AkMkYV6sL4vU041sg2sdhws7a3NdJx3l0/Myn6UUEAg9a5h1v5OhEew6fxIfbVNk90AWquf3P/LF
oajG0MTeKpTnEJ4BZjR9kxYJmAYH43oVbqyB7yV1Dsb7/aEunE9qPZveTLiVRM9bo6224OijvrHT
JnY0x9VQ08CL7AHxtIal3vd2di3RfX9IAFSnSxgWDm5MSHzinBzQHfXDNCcb9HwjyVdjeRh7b/5T
ni5Kef9/kqARTkfsAn8pDCNVgNXXdSd8RVdoWNYHr3SuXQoXJ7edTbq+/ypfnQ41Gb2Vp26JUGs5
Ol/zSFcP6ygNrKmXHIRUFfkf31/ASwcCYxGK2SSh3ERnc5OZL801R8Q0s3Uep23T3kZj/iu3c/UR
CvRyF/Re9IQKwjV2z4XYglIFSNLNn4Pu1FlcjMZB3zu5UrtUlz6UwloliGv9eZYIK40KzIYG2lrp
Z5fs0tXa8Umzd8KUP9qmWh8dy0qhay7D/v0PeeHQ4d5Hq5QKF/Ic5wXQvpftKkbSKD/FYRJtvm43
TXhFIHt7DfVz4RIl+mFa9PKgJJ/37N3FsntQlfVOOY7uk9kqunulof8hDGT0dyFKWq/ZODV3jduU
D4UGYPf+XN9in7YWFeNT4CIj5vCfbtM1DMag2bAJ/OUzlr7Tz3GkitcZrXtUDoUaK/PDvSD+iZvB
j45E69eMDC+cFOiUpKwEIfyGN7JihbnMQ451u1tP1cEv3OnD1EXAk+d9XkfVzfszvrBb/61aQjbn
qICNPJ0wcuj9nJZMGPGK7L5q/ezLqPv8yigXDiOj/Ft0Mj0S7bM3otJWFhByMCcshL+PZunHkVN3
j1Eg5X2J8cEnYhZJ1Ldeu3cubSlCOvjmXAZIX52HdXO4ZJMyKQIIy7vJlAx3TUErSeTFdNPnvUFP
zbJ38+q0hyCcq9f3P++lxYRqTDNr66dRwDz9vHZRVql0qQkUlrNy5QTfOsKKA0q2v00js6/kapeO
Ku0e7jvAioSxZ4sJksfNmpxLYWXbzHHbN/2d3ZT500rV/8pRebukdN0ZhY6LTdx1To5tw0gVY4cc
WzSly3Pme2lSY6URg9rzjki3y53IUxhQKT/k/W9qvZ3mllGR1ruIBYE7PVvTLhW9zoTsd4EnMPor
My/f29pQXLT4gFexudjuTbBO3j4wxrDbm8FSHvuxSctD2WZubA6dKmLDrx0UAg04P6M7DT+u/Mjt
W58GhOB+KVBghE7FkPDodOVDXxRtPiEkqmax3Nvr9hLpso31MDcIYIXDw+p/oqW/i4Q7ZbE5+95N
7qg/hrCRYIDjQeJo46DTCjn9GUhL+FIIjfxV6/i3gzF+Fz1WXsvoVgcLGdR9ka7XaqVvNz1U7Y0t
sulTQcTZ/v1/YlGx2m0u0h6WE440xd5Y59GKK3Q0zSPodRQho0EtxfH9D/52UxD7urTpgPXQNTvP
3wCVBU6lSbU1DiQJzUeRzKOffuiLyrtSPfgXsXC6tgHJqct1yQNMJ+RsbfXCkYhqpKhSY3BxMurS
eo371Ins2JLZdDfkqJIf8Yfs2tiZwMIkY+PPf6/KGJ195BSIu5irFz6GWqk6MQI9fp9shTOFES7h
K2q4cjlgPiyGuG/M/kM7Vnj6vf+53q4Ra+PxwRCS2DqbZ1EKyN42rQo2pS4qM3EnP0hARRm/RZtV
0CXH+uX98S4sD9kJIQRFLuou59kZzsn89UGpdkHhCh89TBk9r0gevihv4rNdGezt5QRojVyQHg4X
L//jdAfKsii8RQW4nFdm2z2WtpN636dywr8eCY06fAL14k2xgR/vsDMqA+dJr9ZFegjomxeHatqE
qhdVya82/cM+blvfzuLQbLNHUedUyPWYpZRLjPXJ0fWI/UIkoy+dhMUdU0fDhCGdwuBjsTbZy6pX
acdmgAD9IS287EOQhvphCg1T7NqWeCjuqow2clk5yCWCIOzbPSgjD/fiFGxfMhna83Avx/bvZoT5
tSSznJb8sGZNgd0jBFpxV5eVduKyRbw8iarZhBOGHlx0j7+LKDDLzovxMBhdqO9HIrzsmwLviXOB
PQgb7cEI7VtHmOlHZy4teYNKGZ4YjVWpgKKYH/61SkSQ/ji/AgRBqQW0NdUq+g+nKwTA1M5sn7q1
CPIoFviyJ94oauSTo2hfLVmwv7Il+PtOjywMJJSE/wVEbJSF0/EwTPGtHng3gOEq+9a7ndwPCC99
bCaU5d8f6u3RIjclR0VHiQSAjPh0KHwARAfJs9vZU1cf09DK7oMFP05yx+Ue2sm1BPzfHtfp3Gjk
sau4+LaX5ry24wyLA/YJBO+SeriZLrZav9qFzvWx5P/w0DhO+nePEq/YEcGm4mO1tG6dtBRm1iTw
0yj90obz9IWnOm/jku5veu8qZf1sZae6mMel+6oHt/iYzy11lCwXa/iE5DOJfjeK6bY2CuTjyLbs
OVGl35nxYOdRhqpd5L0GvSO+efhsv3SWatLY82tP7mtRzSJedeG9qqzWbQIoRv7TOFP92Swa4/sw
gpBDU2IKXzPqj3WsctHf0rmt1l3eaPUsCsP8BdYcGW8ZpcUaB0tDwL6txldbu/oV4Tf/rupL+9cy
Ylmy8901/5v4Tsm9NePxEssK694PaxbWdEeKLnjOxqp/xaJopY5upH2dyB5q+X1dWuGXFYKdeGr6
zPTimn0qP686m7KPQeq4AwIHfbFWO1uYjfcxrdERTyLCLg4eegF3VRjNr86QeUNiON34zVB13sPM
UvlyaDkCaHAiH4QuA1aV5U4DJqupaqTlc1VuttOuleqnCZ0mM9YN6nWxNVIjPbTUJl60UZC+NviG
DImfuksRa2g/96uO2umjnldjLwRdsCv7+/wq34TTiWTpknN2IWmc7e+JYwYaGNDX7Ct5Zw1R9QAz
pAgStfAvrgy23QP/3dvbYAFPLcEL1BegkaeHaRjgSyzaszBANatkrnRwCFN9DeTzBvq2dTY23z5e
pq2A5zmnw9B+dzvYfGZiFU1m7JtQzPdUmtK9J7h3Y2VH8+dUePreH7se8dwqdKe4Ck2jSKzG6q4h
W/F23UY8nThhG04pfM1NI/wcm4mCoJ3PS4D/RENY9xLoyhjBi3mRQqfcz72vk8Dj1u3djQpodcgo
iMlr1huUVAokTptuHoAS2AZ+73JQ8nXG+t0BLzVlgChEM2U7O1JlEPdSq+ImxbaBypYcTDsBUDKk
z9IrSmff9nadxemcp9a+rH1cN3oIF3srS/VHNfaCP11l25UTVX0cTmErDgAV1zHBTnJpYu2Nwe/J
zLvmGDljXu0LI7KeuSmCZl8Nc/RB2f38V50Kd427PPXyY9eK4ZuXS/kx1F30Y3QNjniW9nz0Sfj9
nGR+6/7o5AioM+96/ZRWMOpj0TuWflFjub6ktjS+l63wnwJExUxYaUpMieUJREu7WpYPRhQhQ1dW
Df7gbme390WWzeODa+rwW6s6d8GRRtW3fbb2IinXrDMPpgrn7zT+httFzQWAkDK1XrQbDl5s6Bap
x1K0H2gitcVuFiv2cF0Ylmmsddg6ibCD4hEqOLuLZtryAhk+uMM6gPAOfWl6KHWb6jDGNAlHhwFC
iz6SWqHAWVbLei+qugEyjiFKEqC58xfngV9oAwa406b2BHzaGtshWRntdOiEu0BMC+fisw8/xtqN
pdeRk2XYNsYqUKXcpWOdfRQNUcsnHXbqr6wwUYMWOBJ+ocPXhPGc2tP3BqlJAzjk3Pw0zX71b1qk
i9ekNOrw25wLZRDx9KJMgD943yjWLp/HagifshAf2GQxhuiflR//eVYSAwc0OPzvQ2sVdWIabvTF
nNc02/d+lsrd0qxWAGwotZHpzR2Jn8Ek0iFZglR80FaT2ck8wCKKcS4WBZgcZ87j2l+i/rWtw/7n
aFTmsgcRL5/Al9F0cHLLe6jXzi53ke5qJ1Yd5F+AiYZp7KK+LQ6qNtCLUmhBOAd6i8HPZqiWXyTx
AX91Z2tnuK1CD3L2Wln6N0lFo/ZZOK9fPFgry5fAEViYYsZu9EneqMl4mBbldUmQhUWxG/PAf0a/
Jf+sYUN6917J14vJnzfanOpzZEgbP6+PnCPxSTljiJ9Yo9ah4E0cxge0mevozhNuOyVjPvvzfuPa
ZfE0FFWzbzqfX541y+jcNv3cfMMOt5/jLgiMY1YMOAigU5P9nc9N+tROYVdhfSTNbx6w1iCuHUc8
6wm3ZcgOtrvjQJAWGpPXf3QNr7ITP1ucX6OqgiF2NUydeEat5cnOQsUWLcfqs4CKbB8RmqruyzEN
vYfASgFGisWV5i1OGa6XFEWZe0UsmqCxEw+L2Qcn6jBfMmab8zqXxacm3cprc7nOLykOaimgXuHL
uE7LaUyiGdzV7NiyIw6xXAxyWjhlTz4JkbhJx1x+gJXv/5DNFKh4WLFzSTa3KnVAy0aPsaPYVHdu
4ZQfheEKwnJHy+BrXwr7WE85SZQnaifJcl/oDzq1q/zZxuC3S/pCtRXStLRwY1IjK9wZwzh/Chxb
hTsUaMIBSVc5fw5oPDTJ4GQpoBwRVm3sY2o+xtZc5NXBUE0GoSlMs/W+dydV3dWrW/xjpKStt1Uh
2mWP4U9mHroQ/dIEIHMQ7VI+2RqH8yxwi1qM6RP+pxtz183LJ7TJQZLYaNp0d1BOfZkfi1S2WdyK
NaofR+GL33QqgmAPkH9xDoarERYIqsX8MU90dWMUTSZvp6zS+UnGTSzULoVzXDVlx2QTMvyIIkmd
Jp1MBzA5wRQA8baLikqj6w3mnWG0keAors6UFCs0nUebbSf5t2H0SWZ28GEMLPcvkUdTfrNKOfkf
oQPr6tC1UVYfmqozn5fSW5dNu7L5EEwZa4I7UIZNSl6tbGu7kreF7dU/zE1eJsGhVD+7Yx1mR9xs
m/luGedGx0ZbW69rrQauZnvO7kYkPj36FXb7jZqdOyIu1Uyv5YK4eTytwTBgAodR9KQcjksLB6U7
1G4ZPo/Kwr5ltobA2wEkXsN9pQHmxFXuzQzeN+FvNWtPgT3omleOpTnG+L4Y1e1kp+Y/hbt28m7V
tfWMq4aj90Xf+nclCnvyKKuqD/lIrfqU+j7Ro6lsf32eVCHuDUJUIouUZRE9Wtq3gZDVi5EbZs+D
2Nc/8nls7Vh20vwbfm1ux2m6DI8qZZvvphl9rztErfoW5L/r5Qcvi6Ibfx5XCEu41aq4r0zMcrJp
GKNEAvzZ6Qb+yA5cnHLvo0wNSMoXcu5AeHXlVh6Llr+6ccODR9YwfAUfMHyoMmvhrVQKfcdSp6a8
ay3Ji4nTWP6dKNPFeN6K2jYJRsDKd1M+Znni4gcuiQ4s444w1YNGxa5fqyMWfG0JYTfXLvqAS4vC
vFdIFwvowXlVquMuzFed/wS3K+zY6NxK3HY6X+y4dcaq+Zh2PXzAdh3t7rEIkTf5shJ65w8tHZUs
pruyRhhfNsUGfsmsD+Vq1VHsO3Wq9wvHekzEaFUOmcEQwuOt1kXF/rjQ/NGT3e6Boq091Y6+X25S
t1iyXRW09atZFUUal10rP/RGGfzQbs0fK3zhoQc0q+WDLGBHJEJwUx1kHhVRDI6g+JobhXymo+wO
+7G0gvmAnupkY1lTDkXC45Qieh9IyCKtP9lFQiquDpUUC0UIYWdmPIYzu0P13vQorW4dQfHM1vRg
WTOZ4kY/cRNPduknTLspm1tCpp8Mw9JNIkDU/JhFETm7sTNTdOClyTItplJPVteawXHKVa7upAd5
4mue50RyQaG9r31hGkOCt2XwLVypfuxsr0I7KrB1ik5bXolHtN7TMKaIrKdHL3N1EK/8rUAEW+oX
0WAbVTy3tkPhQ+SGu+x0G048K9IsSN5x7+QdVcw8EbU9fwj0UmD7lZr+RxKr8La39WQkDaP9xL1U
IHssUOjoncqpDm5hcxK7HAvoYym0nR9MKudRnEqV/gOEALIvIZyZfQ5K2Tt76Tvya2EFVR0X7mg9
RP64siy15bxmFBiQNzNK4wZJIiPcaXt0nSN3efcQbCIJcbdY5i8KBh7+lLMmFJjCdNfNFWGT6aRZ
ejOHU24mRedlKpHe5BU7tCusnzAUjG01hMXWtZxyV6ZOqA9oujSfnNYTeIgu9iJjJ8q7NbZhrP8F
I5Z3o+xd0NFWhfsBr0TTZkkrinC6d7igivtwLOaWs9yDNUFCL7hba5DY8TJ1Kj1wJFWX1P6wPrpN
b6e7UItqiXNAcryrgasobAAwm5Jq1DI7amjKGh5GR6+86D18hIUOx5vcNqzgYLWN/dVrKAMfEfzh
EHSzaT6THuXlPrCaMHrISjwZYzOtpsfK8crytrJ4rGLp5KjPpnRNPpu9soZ9plfzB55ryjykwlbq
WFRT9zUwZ1pJ5BDiozeRSCVdhhBc7EWTxFi1X2gZDCZGS8JvwjsiawcyOqXS+kjhyvB3HR1TE7F2
h7PbZLw3B/o1Rhb7m1gbBj94ZpPMtT7eip3dxy45B9Uq/BAUQR4klARrjf4ljTy+T4/E0LdeoPDD
5syWMDF1FhJQNt5fZW8PXVLhEsRlxLbmKad88qDmDu203uwBadk0qwyqFEG3xKU99I/NXJVj3NXB
CkbP7yuZhIp9m/hr5TkHV1BBiFMvAjHO2kPcYmQxxnKS+u++yP2Gq6eOXgtfhxYRpHLTPMY3xy+O
qT8B+KOzI0PCMPw44xJY8xcCZ5dAzfXHMO4m4fwjG/TDYhv/qP4QGp0sXsJmjuhooIgWxJ43ziMM
Pklpv46Caq8Dp+z3LdhCLwaILmVSQ+PhOosi7EfUatT9scpz92515oJpoDdlHWuvrN3EaQtsi1an
KdcEZuJsJU6jx4/emk2ozIG3+NUJ4VdkBHnwoNoO5xS7CZuAJxBJqo8p1/h37Q28IAX7co3L1V8f
uBkIq51WEZrg8Gv/asosfVZ1033r19qoH5xyXAzU5bx5P2UO0jUbYyVNiigov5jjsnTJmE62T1cp
jO4LsXjPrIjlJIo04ADnwg72eTPOr6JYwLmUINasxB1Tp0hmTwT3NoIrPofLlI/etPC4qzxscrhs
dEZ36eS7FcGWNHaFMvSSRL3yf/ve6kX3nhyy1wzjEVZfj/M3relO7crBUD9bN6KsZY1ucGu17mgn
Ye84H2fHWhoqfl31MJdmD5izzOSL2wrCzFEULPM0YJ6U+B0e9LFy7HpImlmm93aHEF0yQTB1dvmc
1VUyii77PKIj3IF3VUBe8ijX2b3M9JTiW+NPbUxdc/is2tlb92Ofue0d2vLeryzI3XKXD5J03Lcm
EdwsEMHaXZ/7wxSrMjK+rI2t2sSjYNge7Vrqg2/rOoy9xodGy5+gKlabZAL9WLc6XoNxLjh2kcx3
bE/3b56+9EdmFIhHqVlq7MO5z2vM3tPhp9cN2n4M6rXq9040+L9muiQ4h66yIpMmMI37ssiL3RQV
VNxKnIEkz3bNH1kdbMl+WsZq/6M7wTY2i2ITJoAD0NMhyZdfS5pnd6IYfIk8CTIwyUhN7KsyXOCV
uMHXHDSzMbgYe+1+QSQy/B1Yi4evhTWE2a4Y5z54mGp3eG60n31HrM2vdvlo9mVM4bZf71a89n7h
BTDchkRcEc6jZvWPZZbmxPubU1PQKtSf/4+z82qOW0nT9F/pOPfohTcb03MBFKqK3okipRuELFzC
Z8L9+n2g6d05LDHI1fTFiVbQJIHKzM+9xmynPD1KHbLd0U+siQOoz/XPajKnIi5JzEoaobX1PNdi
/KK8otEiLE70liZMFdCEEVM/HzeuWxs67Wp3oTPaYxcpX3l3Wu8wJUEx2gYImyBmR+ROmktBXsXl
0vTmARYLbqx1l1peiAZR/lNgKZCFsATQ5a5Bn3+XGBt9VcWQlZRRZS12gKZUSTlTEIvY/vjPzdNW
8WRzNnY7sjJR0FdU3fXkJTafBkZ49IS80WScwCuf9no3Os96OzIkcINilKGVN14TFtwzddzPuvOz
c13qiTHfRp5oLlB3FzmwZvYXf3dVD9NHiCdpHqUkUA/a3GqSxGDWjh0DGj+E89YTnEfFdLZEtCK0
kglP24EU/2NXdRbW7fOovmt12l2LLk+/VWWTPM1Lnn9WZMv0qlGBfuwM5JqjpE7XxwUPc57P1mCy
CttfQgvdkDQyBdhAj9osD408Na/6hRoHsim0zXiZjfQw4rl83y+NvF/8nHbL0A5FSTHdERZ7GtBq
p2VEiAhl7/aD72GxGtppM99xX9NDKGZt+tJqdvOza6emha6Ue300rnZZhyvSfXcIelkPiUrKM6oB
9dNZpXWfcYJ+zG0DcE/QOmko+XVat0FmudCDOt2dwgQNXT/UqUHxtbcX/7GjMhzDjHbDF8MYmmwH
qsUr4q51Sb/ROx6YrDhrf0sfZxHk1rIYI4YydX/nUILm51awwg0ozMr61GdufatMc/wSlG05XnaL
8CdGk5PnhHrnpu1l3md+HVN+o4c9B1Ozy4cuaM5KRgffc1r9FwFekPU5opLeHVplm8AcY8c2QvrL
H2Lyl+p6ndvxLinH4iss8+kC7bski2yZWY+5LIMlrOuaBrJilHvlDWuT4t7kIh0MgKscwkHVzlNV
zSrhBnW5cqbFHW+WQND9N2yt7o9cxe1e2lWmha6ZcJnPxDNGZHqj6VHFnX23GoRtmM2S3iTIOAdN
J91oaJQWaX1vuL1azulu2A8r2TJTv5HCOZ4NnJXClBb8SsdRzGdjRc80Erk+sH16jTZ+VWGBFxb9
UhtR5muBiBdpzVXUK4HumQnI7kb0FopfaRCU/rXNCPGnwBH3sekoeDmLWyadLaV/libVVJCy6d10
x2mgOYRdjroe0qLu0aJ2pyoSATq5UVn21qNjN0wvJF4R2/xFq43LLrPkeUYjIwmnHrruYenTtYuT
vPYEJbUxM/Sc1vbbtMz5I6Dcptuhx5cWuyRzcBIYemWTGDBH/5lM03y5dOP6XZTcqVd6Y0ycULjf
8kAqPJ47a2MOx6UT2tFd9FQxGHJVsq+mIKgPA/nLl2CeqWWtdjX3bWJ11a6yu+IOH1ntxvZa+2Fg
lpqHqnO9OxjL1acun7Q8rkvPacNBM/mV84IveeQ6Y01pONkJrYB5IXT01I1OZHGRl7tMJhvWeJCb
q2S9yM8ktcVTpnwCo5dobcr595ljAf1VR3ojq4LjanFAyrKg2vIWvUWGUa8RyCg7EoXAyb8l1ugM
oRwBaKErNqeCiYw5VCGc9WYOgdKbj6Qn7r0tZm+IlPDn87RpjSBsPUc7E+Mi7YvJ7aazUVUqP4rF
zB6rlUbSZYbOY7dPkejNyfVHShTbap1PK4VLFjs0ugkPBQ2ro/T8JIgWRv+PyAE5xR72WePslFi6
bM8QN70DMSXwVTFoTrWNERzAzqtPTjd7V/2slQzZSlM/A9xfNEyYeg5CWQXlpcE8S4bmWOa3mmkQ
23s1DkVcyzr5koL/a8Nu7LkYcXKGE+aL1a5CnXTqIVlGgzRS1KWM3TEZnlZRg4HtW26NEMnF/hHi
ovatYAN8kyAbsoiZRfJsl2ZxM0gyiGidOov5OKIuB7X29PiyvK1VPLrpgOvhWIlzUSst3Rv6oJ37
XHxujEKKXe+G0UvqYzmItYpczBOqsM1dAs8wOMalbUvlxagTkHtRBUNhNr082we9mTZR1nfG2Uqj
nvlC06lDwWTMCVU2k7q61Tj5NNk7WdM/c20CNbct2UYKui/g+lkYFgfFldc3AemRs5rfKzAZXxsb
4deoNIRBTiBRtAjSnEtboRwfMX4bvDBokv5mqtbc2HEyKg8VjwWrPztQi31wDaGnFBHZ+iQtZ9Kj
cnEbayc1ej5kE4YqIq+Z7adGgOm+yLBfMsMeoMnVoi2BEXVBZdyM61Zmcvk42QVY0+ZDgjXIBiox
jXuHRHoIGakx1q1EeT5uSU+E6Jj24HUIiSCUVZg3gmqnvkvMav1eAXrwzxq7Vo9+nqe3bufv87TV
h+OsGVlPt7036QvYS2kDNwiCKxks0zMjC789wpGqLiiIuu+aSLkZ+tnkJ8pKM2/XaR0CcstRghWl
HLhpCUU4VfkrvduEJIKmjmcLSs7SyuKt4B53aVv6Oy7WNKB5M6nu2AD2onvUCsQvFjzhxWUvrIzL
0p6K68VO5k8dYfve4sPJwXJJ82fjZ2S9m1repbSCZj7wjM2NXRQtaWwxJ3TKLb6m55hnhUgRA/9a
RSAoRz22eYjVhQ0vthrBBPLB3llTQm+f1r7z2Z09MgizT/JvYCOQe5Iofxahh0RHcMWAl6afX9s0
qPC3cfTdwg51uL6FBqEJnEl/k9VppYeNi2YYzu+uTOOm7uQHO8Az7EIx2BjiRUCfoxx2Yee27tri
GIIz9hfQJGW7XzRq7FifCoKN2Wfpeghouj9Cj7a2trFD5bKMjJyOC10rFcqhhEuW9UYKxij1Kjss
C9+nB6QROwgPblrH9lojKkjSZ4h9vpZAIWPdV4HehVY3Lc5+tGSlXVf0njG2bUsh2x9t1vfZ9Zz6
E94FQ16S8OBjaS3corlZmrEQswYAZUyBdPbXKmc8vUTuYHXqsVNdtx5IYNpUC4vEAtsUzIA3EaYz
M+3BlLPto0ZvlkCkwrRyuQdjrzPq4t5K3W5MQh15UYGE6NJZH2zMd+vrrtZmnUYMQcc+DroLrQpb
TZMsu9Y17UnPqqk6K+ap87afq/LmIkOvQj24xriSamn+6jc/MBg1SW0Y+7GGbAOYDKFqNGeizF8n
3Tg6c2lOV51NE52JQTvWPxGyHtcmYpxMIbbvWzdNfibB6uEfbReDuBhq7HGfSpxX5HffIHZe636T
uNGM8Pz8kXFLr3+oRpdcKEoCtzI+NVrr6O5eCGaEx8QYR4bKg7X663dtbjZAD+lc9qUGOlseWKZn
mphudtwLIRFzgmfL1nQOt+GlJv2yEklhBPL93h6QemoAKNCBYaKCykPJ24E8MSjPOY7OqrSHyjEb
Mg01tQ7DkmTsFyDOUu84Ug64C/+r21mu91W5funJQ86cNM1Ce3aLdqADldvVc+sTZb4HlK5JPPuz
lV/MeS7kjbN0iGNH8N6Q/M68OfEu5h7KxiG3xrG61KnQ7YOPw8YUC1rn653b8vc3oe4zKkDCHwe/
72mezuKDm+na/DlZZsIGs5IlOPbsbx7NNcrgQFtcjWeGHAmZmW4ySqG9NvXni6YQdXYHrxyPQzXh
JSJrkU+ESjUU1wCism7fTJ5qzvtVX4t4dCqr/IyyR9JR5w5+H9P1tPVjD9RkDYt6WY2dpS2VxyyD
Zku0OHbtP5ecmHs0AYv5clgcqplVJ77GcpbIIqD3vHxS6Zz96OfV6M9cLoFyN9tl8klL+0YPU22c
HlHZTM39rAflfd5UlgphzwtMlgh/doyKWdl8Tocy8ai1rGA+pi3fFBE3luQs5bh8V05XODsdrPNy
AJhpPEJAosfk0LMPQhXQhwsh1Wi3TFJTsSv9Yv28dF5zDx/a+LD4qe5RMA15PHRZXjNEIEcMsw66
bcgIJbuqqb1vfdQ7ADLbQ+WEiZtkn+WQDkY0Or0cw6ptl+fKXJeJRHbU9Z2hzO7bgij586TK+Vwj
2RfAYhr3TA0I3lOkubFmcS4wuSzPrKLowAzI9ZIx0CjiJh3ti4bTM4WrqRjftEuCQa+dT+Wl8DDJ
nCgbKCOttq3CMTNbPAIYjDOZpwn0tVqN+UPbtB7tU0+M9a4TwNt3a8bk977gRvyga/1ATxoNU8wh
HC9bmGtYgBCE4QL6yHi7H/LOATRdNmP/DO7Iv0/Kyij3aZ143n2D8/dTh6ElgB17dr4HzVguNGOc
Ydkli1PVkTPNZdynwbxpO5QeSs2IholomnHBvRykMSHXIbrqbNSn7DgBZm6uHKhMOSW1Q/gO+ppe
BnJyzGsQm6T3M5l6dglp3RFRq5Iipfc84N9L4K8ZfHaJZ4ed4/Wfu5TYFM9LBZ6joHQnGpcBzrdq
TZYjba3U3g3+UGUXoKm0CmfDvBJxnqzqcQUmMMSUkcvXyjWybwjZ+344Zc58USH8NO6Xrss/93IC
ruxnWXErWztndGn6DbjFZZVMWaTZX1AvUb4iwx9cbfSGNDIqN5MRSB/mMAxXmfbKscb5oK3wXQ0x
HB0IVqOwtbBLVvmQZVTGIV5ciOd7ZDr9zp6X+VYW1tjySmZHDzNuoDVMe09w4xkBgKt0HLjOgwBp
9YNBS/OJwT7Ih7FElDpiW9K4Lta8vUhnUqx4hLozcrltpoTOmnefys6yP+jBnIiQa599Yw6LNC+1
tu/zUGcS9Jymgyuo8QYg3c3QF/6ey8jP9pipZnult5qKPIZXxl4YwXDnDOm6Yf8c86pJe/cWaR1k
XquGSzzU1tJf4ixfltscaO6DlXddddEHbpPFiT0WadQBOpBx4iSpz6yHJGPv90zFtxYCbf3RUWlL
L9Nwur1hVkW1V60d0P+hAKQJK+cxUouhPtfEXjsSBjo4T1As6nXX6WDf6LtlXhrrWZCjku5ZwwWT
lKV5NorVz+PV1vwvXjP4VtR19TzGHG7UE4qqrvB3n4fAPuv0Rl6NMy5XEUpIdNn9qqrPzUajhZ0Z
VHJ7EgTzY+eM/Q/uUIZbZa5vzSI62zrl52z4UV9gBv1YFP16LIBSCHqwGqNZ4EHlY5/1zgdjRpj4
wiDe3a2V4ZIPvA3S/A1XBlocWSUf1SOdnO5U9KgWclEkVfRh26LfV3PmnI3Fu6ucUmER+UXuCAVw
lOkCNI9OkPAUKZ1brbUftS09aE/w6TuNAfapBNMxL1Ya5aiRv/Nov+HztkV/wUFhZNJR3L7+N/i9
Sg0iUYIstY3L8AU6yc1Dg8XAoWKE/+dL4ZoMWBf1KKLKKWELBR5DLGXrRa0BrsDyc3lI3VIdMqOr
39EqOUXVbnrJm0v7L1MIlOhOEHrZ1NYcu9GPkqKtwzLBLaH0qvywFIUbtmp9j8TwygbZAMN4UiNv
BjLw5KMrl3ZNgJAE4AcW80ys43zmc5G+8wJfeyoQzXBaTeRPf9sgkNkrr5yLIALCh+HsBALcSoxy
J0aHsW/RO+/AKV/ZGwY+7iaJPGwJJvUv94YJQnwYYPhHgdt9zW293KUTGPNcNe/Jg7z2/pBGRK2K
i53deIIShSLXtZ2WBxEdkP4BQIB3JUh733l/vxH2tm0RwNNjR7joK5zydFund6gO+Zg0SRO/KVvz
CtSGset9zboZO3+MCpEl9507Gx+ZLKrYBCPz8Md3CRwfMN82MRNGzfYq/nbgKO08aBq81KEHOh/l
AVAVUFqW9adeJQbkrm1L+nTucH+2ThYyiwwmN4ansHS90Q6xGABPNumt+bRO7Xuynb9vFQsRSGZa
QG+5J4OTA6dlxsDohBJey8r5K/MThpsLmgjPEO3y9zymTwkb25NtXF3X2mTnecKXr7AoBiNhzEHD
yzP8q9arv3RMqfdkNd/oflUR/Ap7V6bj9A6V5/cLmnU3hQ7O3wZpPlnXnf1eI6HnPDijs2+x64o6
ZXv7KmjbnZa6S6QblbF/e7+8+rA4FrNnABtDwHn5sIBJZrsrmStJmhlw2YG6g/Fb9jOGg6G0yy42
jQ4kKeL+f3z8edzNSGTj13owgF6uXNsdBkHVHESJtVYfhVbV94slaKVO81TdvP2Uv18AUHhRPN7i
H/HoVDgmt4aiHbuAterUP+jT0h2MlTnC26u8tksdKlqoRZx/41R9gLI8oY3qcYHOTg9juGFuperq
YgEf/04Eem2vOCbML8ik3jYLevny1jIYOg8FpigArXU9yyW5tsH+fDLQY9DjtbaTKSQJKJz47Ud8
7UWif4cLGo6K0Gi3V/C360UrdPqfisp2nczqszBTp9qJQFrT7u11Tqmy2xmEWOlB6HTQHrNOYsOg
GXgfLG4AlQCqIBKwnLhCGjsmEtAnATBgPqOc7z0gyOvJ8v/UqnJbnmvc8Zhcoot6av2uRpPxLMPl
KEEkO7IRaw8L08NwbirQNtTlewp8r+0cNBs3LVaLvv2pvmaGCEexQGONfKWPezxg7hJMg3b4o/nv
BKn3Vjp5sSiIrvnS8WJTt3FiURkYPhRlsqu61j57+zN8danNo9VEtgK5sZMDTjsrSfvEDiJby+2v
CFXghG7l7cc2z97zKP89ddmstf97qZNgRILhKgZNQTRmAWLVJn6iKf2zGI9vB0Am3pJvP9rprWk6
JC6booP+S+HZOVmP4gYxN1WqeNIm4wD7aAaatQT7cvMOsKx53HspLRxrEcM7N9npS/21MsJAcAq3
qHvKXSxMBafRNFXsD6X/s2qa4Kxk+oswvtG8cwZfWwrFRJ27GbVBxz65Y1yE98UidQVpdvR/Aqm3
I2gRH+TYa++VCaef3/ZU0MU2feDNjeH0vAmhejNPQbFq1nzFxMX42FdTHzKccO+FL95jxZ3eniy3
kXNRigGziODlyZMZUmF84gdjPGs5GEnXPzi/SBNwKBiaNg1/B9O7dz650yttW5TrhLzM3gq94CQJ
zZ2xk14DMtNnyLk55pTHESmSxx6u8J6Mw4lp8jTnmer8L9kyTw9/vGVJafgUKY8snvnk4I8pQ7R+
qWRcLb08yHLfNPdWlarbKvOdmFFrA2Skee+hX9lDMPMDpM0CdA9hTb2MF6MimWcRGZd9wZzGNbU1
IkN1f6Z9Dpbg7Ud87WPd2Pi2vwngspleLtYpgCHkZhKilJVHQeVO102fDbeJsWR72QE209pGf+dj
NV7Zu1CmkGlFfhBzj1OlcpF7qZ6WrQSJ3pvXJm1bpi6+K78K2QTHbpymD162lueFHMw7KjzxRFPY
ijsYux3+N4zKkqDK6UxB14iTJrFCA3Px9zLoV/9KEGqbgCAY09MtP1Ok4ypdAErWIeh10l9Ddolz
7IU2HHvXEd/e/ixe2+0eVBcI6WAX9NPsDrJnXVnupGILVLQGBlETSWyBaAIsM9cXeKnmO9hLyUWZ
i+GYoHkx7t/+C36pPvydtbYdOHIjF6d7RJGBULzcDj1NTnNzMIrL1q0uaLtVew//86OX5uWuHZY1
agbpXA362saOaIBx8wnHnVIloxQATm//Oa9tTqxmfPJsxCLsUykeAPxp0piMmNcpqy6qRS53ow65
Qsucr2WbesyY5u6dvfnamkg+kPsiEku0OglTk9D1VZtSGcMMKiJ7McdtFCW9u2LxxzJkeEc3oUps
753I8eq6mAVsSpXAEk4d0Qym4GtGmw3zcstlfiDrTThW4UPKNCWDNqvp2b4oO/udj/zVdRE33G45
iNynn3gjszlXTi1j3RTW0StK1wVWLIuLBNb3bmwWg6EIZLJ37p3tNZ5uNI4WIQxBbAQct7Pwt6R4
At6rTAumB4KZ42Oez8POVK7z+PYGeuVEYewDbZwDjF7kqY4AWFLhyGAdYrdvijhAdegMWgAgiiH9
CW15jAZzNiNSAws9f2Wdvb36K68WtqaOgadtgNo7zTvIE5a+NDK2kijci8IFNe/jyXQgQx1iWZvo
B3TDe4I5r1xaLEo3haxgY7Gf7F8iGUqzATFLKWbIKKcQnRea6qWX5JHnTOOfn1GkjswtSOO6rJ/G
SH/YBJddX8a2WLSLwR36uwxkb7PX4UbmkS5kul8Cb7n983dL5U9Kx4s1sWJ+uX8kjAkHNL2MNbXK
w9IY1VE6rR7DsvVvTfDqEAT75e5/sKhNe8NEGmXLnV8u2lZDrguHyOyWWXMx2/S9e9/RvqVtOx/0
2rzGWHcp3zkpr6QDpAFsYZP3aKLA/3LRJSk8V9iJjJukGmhyW+pB4rEpiA89FNS3n/CVJB1jC9jU
7FoWOy36RwmCUI0TCdcCt9iCPnbuTKv1oDHHDCXs7chCo3svy7V/fnvl38xHCT0MQnGQ3YSzNsvb
l8+p1yshfgnAE9EpYD6xdNcdQ8ifEDCWfdZa2KNabe9889ukhbsORhkwh2bq5wLj70emMQASzanO
dqCa4Au8/de9dqqIyxwsmpQUEScfgjNOusbNTVz0Aav5eKVDHkrdKybjepik458q+/16GfSu6cCS
k+GV8fJlLJlveF1HyZIpetaORL3ApDl5yE1p/nkA2PSBwY06m3rxqRkOsyJryOCDxQkY8wMp78ea
U37ggqF2CXrnJjCrMv7z14khLrp3SOjjv3NykKC0NS4gbhU7VUOvwKjVzZTXSxwkAEtsvN7u317v
tZsYjT0/sEjmfFygXr5Ov9bx3VzqMR7tRD/OmTLg0A/yEfajgfZ0lVy7TVO+1zd4bdMgZIqPC5KX
m2riy1XHPAumFE5BXCvHitygA1kmcm0HMFDbJAmsdz7JV24KC4SwbfF5YgZyul7rcwMzdp5iZ0nL
q9bJ+6fetJcD/bTy09sv9JVHo1OOFBzPR8vX3b7+t/DtrPQ617WYGEMCv/T8zoNG7EJA1BTgb6Ti
13fSslcWtGFZE8SZ9W3afi8XrBsbBgpkibjs0mRfu9OPys7NI1ZpLepHTfvOBn3lVSKnia4vE140
JU7LIgbpirmvPsUDl1YMsq88gGuwQZe774mH/1J1O0mFtjwIBzRkvugmn1x8bgZ0zM3nOZZFthwd
C9WCLtfUXaEKY+dOcqD81OvbXA36+dDCr3GGYL3RJ5V+zlHC/gqr20bhwOqP42bI4llO8pAmvbr2
KfrO2Q/FsYbEckzTUr4nT/ZawQBPgSKVpqPzu8nValhYaIJ/i51+aIAIJRCxHHN2LrCoq58akBxk
scucPgfE47Omy9EdASqk/ZBWk0MKQRBg2L29N1+JYUwDGJMZ5DoeA6yXW0XXGoRRe7aK4UoNsFHl
b+pLI6osILpawy6PqxYMkCsb650C7rWV6c3TyGYWgVLR6TXjKPzgs3SOC937juGETcK+ymsY5U5s
SFM8ucOYh9MQqHcyzVe2KyMQ5kqUbGxX03z5yCnsr1q2xhwjip4BL3PLEI9AK3a68T0b7leuUlS2
t3XohaNvcvKMlhSpRTic0WxINnC+PVUHkDozM9wZcOOy9kevM8d3HvCV47/dNFhQkBjo5mkPfTEc
1ZcNxPZ2QeFEBxELVhu5juM6zTU3ANIebfT2NvrtnbKbSTCdbTZBO++0QmH03xizrxZOXz5cD0ZW
H8zGng5AKf90LmiyFBsWhQqyGP83P7q2EKNbeOhgbKDLc7h3eViOPjgjOtrvJDKvPRVKUxafoI9o
zWm0r412KXxXW2KowHToq95WkQNoJQOmNIn47Ve4hfEXNxsigjQmUUmnwQrw9uQk+tBkQMIim5AD
l74Ggc2of10bBFjeXueVh+LuoeAxeX/8L3i5/Y0U0YO0s5ZYjOgg2HC+4L/g85sGTffl7aV+2/6b
LqJLasyNTenxS9vyb4HPLQMkCLaGObTV7ijV0MYD7MqdVNqyp/W9POmGmPZvL/ra89GeszY5WSqB
UzOsDI08yKoGoCPga+hmmPl9vdCz8yTg2P/JUhYWBNvDkSu9fJUuvDcD1OKGb5K41DoDqCX054DE
B95/zeP+17f5f6c/mtv/2gjDf/4H//7WtAsSX5k8+ed/XuXf+mZofsr/2H7s/33byx/6z5v2R/0g
+x8/5NWX9vQ7X/wgv//f6+++yC8v/gEFAl7QnfrRL/c/Bpg7vxbhL92+8//3i//48eu3ILb+419/
fWtULbffluZN/de/v3T2/V9/oR//t7e+/f5/f/H6S8XPPUy5XH/04kv9/bef+vFlkP/6y9D/uTl1
MeVljMcFZHMfTj+2rzj/xMiDywhACzvRBHXy1z/qppfZv/6yvX/6KF/pFKZb05qO5V//GBr160vO
P6nlEKMineFC23Aj//fpX3xO//25/QMFodsmr+Xwr79Im08ONlUa9rBbk5q+PL/upByy8iEFAApv
xLTX7Lm0gxI5ggLGo2EXJAB6pw9RQI3I3pEp+E40p41J826rTiRn2drpcZsFemgb9DaDQbYPsHE+
t+RcZzJRxk01N8FFCSPhMiBpv0qpt5BnAwN9Vec44eara1+NQR87SFGftWngQm8Yh/F8zlcflE9K
v0dDywCWjDHhHqCpg0pcusm9lHt4duun2SO1mkcIqWdwQzCEHS3nwijmhzpo8quZnz5YXg8Oux4n
kOxD2j9L9DEgJ8thDw/7TtCrDYO5Rg8TOQA/0qosPcAjLGIBfXhX2rgOhj18j7DPcufQmRYi5lUu
5rsCkYdwC6wRt5MJXAAENTIU7TmyJ9NBpLW1hwY9fpsEmga9Zf9AdAhQf4OSQQOZOjLLoDh3RbWE
kyZof1j9eEU7azw3BMbByD4a3tk0ml4FAxvBbfR8MZ2ZxZA96/WifWWYIHdGG5QhfB2ufiNfzucB
Lm3oGbP2ae0N4Leq8I5SWrCIGrcLPqWGLM+Ru2sfBmXhRGmPAiXLUvycUVI6lvW4nxMa5EOmluMI
AfIsa5LE29W1dZC9Xh99wMWPU4/KlYIWe5Vaq3cxZE7nhAjKj8cGAiQkwVw4F7BRjUi1/XomoDdf
W7mOuKRbNYeg0QskcIuNFGxVNdqDGJsivLlp6SwoCSvH+cmF7F6MvQJynDTr3Trazp1ZA4J32wp+
DMDrg99p/SEIhuFiXHN4RFbpnoPhR9AZnZqjN8GdTvlQH02hTQglgBdmNmAeOsQWIhgTxc4hldt1
lmZ8QLlBmDsbjSaTSUToOmsStrMHYQ/OOsB/ZuxVexhk6X0Fj8p3EXB5dULfebP3RE3d7SeCIyC4
ZICg1XnnaP3YVxhROBGFEKI2Xl7tvEQgkAzr/6zy1+osqzp5bAMUmtwpOFTjqH+kneJ/sN1E7qfA
MLQo0NHmEq7wY6ncESh0YT83QmXg7bUUjnJq1hdJUGdFqA9wF6m/oUHYQ2E8ZyJbgeON4zfA20uU
EFU7NOFMcze0s3HmDw7BVa/z7ABEOeE/joyn2kO7GfFtgYoFEtLBgtSXBaI9Vo3i/y58lmO4uKYB
nH6ir+2I+TN0dT2C7zd/rc3M+QBF43OpGT1QV2FdA3e9EBDJYQ0axsHSHOMGHkoSDxS3hwnOV9y0
SDDVFa9IooZ61XU4SNTAW4/uHGQICCHFMoeDk2Ve2C5CfeymYC3DhFEqkFz1rNE2fDTHfpNSs6f9
gPmvPs/NscbiYGdqvQ7Zvnxu/EGPJ9tLnjiq6rIofHFXZfNHLwm8o3I0K3bNbTcCFbNuZru4FzmA
70XO+V7Ly/I2UfBc7VL6KGFNs7oGi2+j2NoUzBDqpis/uuY8H9HIUDfSGr0f3ZwZF4sPYgi07GBB
6pV5BCx8Qmdq1uVlZeuzFk+pZl6ZSlYA9tNp6HYwZOtrvDkLaDGVA8Gm7A8NukFhotav2tQvVxny
/9+hCpBT2uiuHdp2yKLZduf94Gvw4SFP/TASRGQCft9BKxd5XotqujBLaQOnX/atKB9LzXaQd5+K
HpK8pqrp3Ff5GNzkzYJzh9ap8qnjqF83JC9FBD99vWu0+spPe3tn+al5RijLktBEQwAMPRD1WHh2
/WFusOk90/W0PmRJObS7wpxj4k0W5pV2bnrptIMcLkNMz5dQdNgHQPM3Rezn2kcQ1u7FWlbFB+YG
4L0m/zKd0LWD7WfuaGPy3pusOMxusmNAmA67UQvSM8vO1GWKBNJm02gf4B2gcFSO36xOErFUUZ1Z
qEPvDQO5sxkVW7j1ThmB+4UJJ7AxhoSKFToKjfGICFxDQ3jPVOGbW/afxIAwVDA+e0Jc2yjcuIAn
oW+lBaoMtevmIegnCIbp3B5l2X5B1WK50pYmvXSMbZNg7HjUmevFypIWIKg5NY7tyk1ZrMM1bVHr
WUuMNE6FXZ1D5IaXi77QhzL3ls9k136MqCRKLaUSAODGAQm4tflkiu45GJfrcgpuoFAmYT/232Xf
9dhdM2XmYoy5LSaqVG++Xunxgr3KxzNUlS+kZ2bRYvt3ljBASmjT13rSkic5tNnOKut8l9brStgO
6gh3vmKX+wHiSmWGJREiyRCzLCTG0sRMbwSwvZ3ChP1OiNwPB1VeKnhVXeQQgBu0WqfqaOeB/tCO
XvmlojwoQvSyvQgKUnKGW0R3GND34rZT4mnBg/AcUYD14LuoiUDhTnCx9ppnBfPeRqVfocPlQVIx
zNb6SoHa7g23zoG+S8vD0XVwviOQbd4EotLv+jbzUCrgT72BErrAKB3OTb9YzicvTT424+wUF3nT
ids5Sb4Z0yTO+4Qg5iIUkHoGTXEmT4dp/j/UndeS3UaarV9o0Afe3ALYtrwhy9wgWGQRNoGET+TT
z7fVmokmp09r+u6cCIUuJFHbAYnM9a/1Ld3t0RKJCgYyOEV1SThw8oq3fis9IEXSgWZp5PLUeplq
dyBmT0HP04V1OeRvnnfgwjTTqiOmgXDi39WbCWUobyz5kCsdfGvt5n6BAL6AbzBxgBdibG/4iYk4
TVBz71e9zV+d2nwZO+4oFSIflfAPQtz+ZNrBDO27AWK8ReHIFzszumPeL16RtGw9AwBz5oUcwSYi
loybU8y4/qssyY3k0hmYAfbZjQ/k7bYAaflIOFadrLHu08LodbKJkNRg5xDgh69qfOc9Nm5smZya
E7GEwW3eZ9ZVTqJ+D44SGLo7JbY32DsgI9m1LnznUDRkiGIwcrWK60gUyUyEZB/NxcEYZXvsFnED
WceK6SJiFAGkpUuMhcw/qD0c4/XsgjyaSMqQ8qkzOs5n931CB6YkLTRU3FZWTVzWBxFpX1gdbbTd
dhl8JU1hzlkN1vBcwbvjEWLBLlusUCWrZfb3S2/I6djg5E0VNzu9E5Xv9EkJouOduEwNcCC01sSG
pnkAlZ8zIw+Np7pQLFyEBGlXX335VQ9V/zYw3javYTFkn43Tz9ZTAQUCgo8M9L5DSskSXQbvQ7no
Bgph6dr7FiQXNbkgVz2/Cr+43fhzcIyf3eQ7T2uUhWlIsJKghhPCZJqk+BY5ciI73FQ9vOgpuh3c
YGYHIsKvMHuMKuXfGmds2AcrpAmJ52735LrjcAg4Mux7kKuPXsWl0oeEgahuT6p5GvYmcbiQvRYT
pk7YFH940HwmfvA7z/BfXPaSe4I84ALyoNhpparPUOggDelkOc0bT1I0qPoIrknu+CX6I7g7/aVV
DOwW8d67NsXHGajRAKGMLUR93UbsxIQmv0/9hCXeAmov4qAsr11PP5HAISNP+cG3avJuq3oa7sem
zk/sUx4Gt983vrwls/JpdxGDq/axN6NPKnUeS+V+d2r7YABTO66dtq9hcD+v4XpqmuA+40hN0Mo6
wZMe0cuApYw9QBO38E9DTsaXnCKibGDXyeCxp1/NtHELcBCN/lBVdpnGr0C7g2iqIMMX/vi4qd7C
61h2K1TEuRP0AAeTBw2mLr8H7GAfbASRZ4YOyDrF5EMVsrf8AYMH9FGzWZMusJtUK0c8ZcKpYh0p
WID4Ts5E5/PdSiL7LvK2DZk9Gha2uWXmXxFENnyeevkFjmmsDytM0W0fNaaRFv5QPeYz/8nF2TpY
2425SuM4RlV5DKXmtFA0PF0FjW8nI2+M+0B3fphwpNS3bkPZEji6nCMX1EDKQrvbgkFX4lAceu9e
gsyBLCE2wJagdZbz4mFml6NKBallJCcTYJJheoXwEy/ABHaO27AKC1kc6zUjQZNVSKEtP7BXsv7w
7HX6q2qy4auFuboRk0sHRPkKLJgvYmyVcWq3hh2E8A9DNqsEbD9VXuR5rXsJThmrafjY6KlN2/m1
BarBw2R+EqU2d8GsxdF3smEfhpAUci84t2Jaz4XjQMIgB/5Q9PZ14/YE52cN1jbvX4gXOo89MeUY
UOSYtvAfbvwewoO79m0SVI04UPKVnzzbyA6dGWmqGemqCMrQviksZe974bsHLA49NIigf6gEl7eG
UHcJT67sLNTN4pUPAEzgH0yrcVqlbm4yWqFAzbZRtYPlKur9VC7iUU/qx1x11nGdQZLRnEi+luRR
wY57Ntprj9sOtMw4ekmJleNLYK/csnkePVrbWr/MALbs3ZQtubujjn58HkLaBDhTRe7lfyCC67x0
+Vtd5g9lZrcqUX4rd9sQ6bSwWBEMbflJXlwSEW77mkMturVgs+ZAXAx4t20ZjsT+DSoJQhi4ouHX
yhrzTGYaDtOiObBiK6lD2d7DpQg4Rlb5PXTCiGB4Kx49T0/7YjB10hMdTsSlZmNYLJ2CO+Cyg+3R
/yAi2r14k9es8aRYh+IcicHtSvh7q5c5X1UfWoeu8uunpd/MFOKNt5/00JyA0dY3ZeU+czGw+Zmn
zTxrY+zFbpAXgL4y+hO90OUO6bXj+Vzx+xb9OMecP9zLZyliI1PqDuNR+DQA4545pY7h6yW/fjWu
4YTeIeXNjFkyIdC9PYfaYxg2K+Mj09uWUN9T/rQmP3xFcK1OcMTU8390nujBUoR2XHoWydwSklsB
XuUIX89KysD8ZoXVevUfAKd0hdABvseJlqPZ082zkUe9lZV/W5VzlgR+lLNbKB84dla3lrL+9Fj8
WwLdcyf463fN7Ret7n+n4R0+u4v6Nf7+v/p/Ub67mL7+z38JZP9DvnvGtzKW6MZ/1wL/EPwuf+JP
6c76G7oYxfC44C9WhgAV7u/SXfA3+Pek0bCsYEQmCPffyp3Dv7q4DE28dwjZGCP/W7lzzL8xakFq
44+iuTnev6XcXYTwfxDkMer8MWMw8cxjY4ii33S7CrS7MjcgWPQmE0Wo1uKs2XsDaJ+XJ/SkJt0G
re6JQ61XFhHrwz98T38Kif8oHP6mY/PyJEnQz3FKMPun6eJXcdndnKkvKWG/MIOs267V80c5Zupp
Corh35PMMdEhkvrEEcyLigrG4deXEkCb1UgcL3baqnlWU+UTBORI3ltN9Bef6n98qZid+VQO40aK
SZh4/PpSztCqYVARYF7aJ2KwDaXBXhbCcVxor9trXvLZp1fc2m95EX2O67j9ldPsd/MMH9dnPnBx
LQYcp5BGfn0PYznnK8A6gfS1VN1xjahSTby2mT1IJSWwVKuXw34gFHkeg615g1Bug651avnVadyp
2ht9oH/4az/au3YdCOX/61/+t0kQ74/cC6NywimMT4Lfx07lBgJP++yw2kCPN9KolrMhevEXabA/
7Em/XN947nkhi2ikjSf+9wusnysZ9RbngdpoywxLsdq82AH0wZcBNuMtUHl5J2ZjrBO3FSssk0US
wl+Bq/xYRTYUD+VgFw8kp5ea/PTSGbswh+KdzqIyn8BFQ2jloVuWydo1wV5r9GtInZMTByswycNQ
b7az3wqHLHQPMfn7v/4W0fZ/uX0x9oV/pt1YXqg5/vVXpplTbNxkcKzmut77tRnuscEFMdtQnArw
4+//9etZ/+QFMXkEJA0YKzsMYH99wTyqCFl38B2twjy4HgqX7fjpks2pndXvYTY8daF3qHqAB537
tpr+2YTB24bTofXbm/zyJY7GX82CWQx//xYYcOBsRDDBphb8topA6DI9Y9lETM68fJKsZDuRbZ+a
cAeePChSDRUfyb/+Jn6/fm1m3djvuCm4w7nbf7u/9FK0KndpEoH/1p0K26yho4/LXyTU/tmrXKy4
XLsR+RHnt1eZSwYSlX1h0zeSIPE6QaPxR/8vRnz/7FWYNFO0xjTdIdv264+6If5llOnxKgvcbsub
/JThXvMX3bT/5FV4xv0R3EDa/B8OGrYrlAYMF0xb2X8TrrO+W/3g/viLn+V38wxPMZJmAWd4cPdE
U/5YGP9hHqsQSztr8b4P0cxib2L9q4+08EbyE06XlyzSzF/A+DbYX1zXsNOmhkO6yy12r2m/ygZ+
CU4U+9aDOUH9jlkH3a0jvGk8jn516aDTU8cu0aVKPanUgChrqxEZqxyDxnsQi+qbKxu13blmFsKf
ded+k+ci8wi5O5tpUR03ZoDrRqdq67QdKJWj2Ll173SfL4wxGkm3ZTYX1TGvhyhi1ECWO174QTg6
UFVUUwhdqQ9CNnWVDtMKJAPJ+cKYGOWa38kld45qG1TzYnjOFiRTFxjjdVOIWT9ypNLml6wrqE/g
DDbpHSOC4TtSDZA2mus0PGVOobj7y+aCwYYQuXDWMVdQJAEDinTq6GJJ6YnZxL6XXpgfNlcPL8Ay
FkGxcpZPe5FJ766FPQp5cwjD+ZxpuVCG1sJJAE04ZtuNK6HSpKutui31OGyMqZtZxXPo65mqKWj4
1p4EL6k9y90yWGMc5fqDPc1tgHKLP4ENcG/w+LZGz9qtVjPnybhYztG0RnPY57rpnFOIrQe89+hp
5n8BujwMMvOdlrSu3snSnZnN1J4Bb0OBGeS8cvkGAc8yQNt8L3+YlOKRx2nLowqnpG4k5ytFPZNT
OPJjQCGP2Ywvb2qT9eewOsu4A7pYR7uOd/8FVZWLoHHdR2vifHbH/wx6HhUzPieNehEKnVlJXBB1
pl+oBdrMG9VV+MIt1ZrRPtpUu99c0WYne2QRRoPcAPyGg1M398YyItdatV2XKQeUGtHPmo1Xa2Bs
uTMkVFWasAbxFjqL+ACrSxcMe9KyvNl6lQNQrHzF2aDT/ZupYBGmImRve4SbDHx/NEX/Y0GVokjA
LsGLWzTWpEzRmAitgMwh+NNRxxfvcSzkWtos+CYg5RK0PREkS980PXsIeh3YNuI5gcmvnA+v60JI
wtPEgFcJA7oW4CiruZJWjWYRVGt1XskBfvQbT60EzqiFtuO7YxuroJ/qJO8MSnegGfGQBk+bf9uC
PnKPft+4A14cw/4Iqdoak9HsYDkOQhkuJcpiuhWEZIKTdPJ2OFdZv0G7biIKdnpzpcwEtFlmg9wa
EPnMqrGcNFgiaheWrfDLXd7iHU48r7YBi2qwtrcoRa46tNusg3vUVvuN6JGU9xlhiOyLNY1eeTY2
Cb5J2IiMs1xK+O7j0hbJWCsQ1+Va+NijRkO9VetI10wN3LtLMxVYpFWjsX2Hhb4+OEzdqKOxswAL
fbj2HjJpnYGLdMcJfqJcJMfvvttqfShq6QIRxVHWHOgU8SC45tZIL5C5BA7iJkb4GIarPMH8qttr
7cHrihnjX3gDVKi5cTfnjh8rHWG8ddohvOrluDDDB2fcJnpe2ttmbIouHVw08phEuavv7XBGTQ3t
3v1hVqAtDrB8oDP6lSperKbrzERmtfxROlNwY3fwhHeONHkOz9Ru7aw2gh7WVqG88q3ef+YtZTdZ
NaLDtOABmEfUjMtT1fT9sWyGhdu2ApwEIaf1n0pncE9GOERr6puNewOmpF0hDAUIKEgUxFXLplp0
YpYyOtvweYYbRnXshqrCGZyTbcrsyQ00n3gRTv4jymfr1nB10DNK7VDY3bAZzdQG6qgPdQO+OnU8
uSL+ZpP2T54v3TxpKbf0E9+/SE+orv23wQu3K1NYgvKMrqbda1mK5qulAELvJKvVQZetxdysLZx+
X0bhyIi9EgLQVQYaINDWnWaske8k1TlrUqCtWHFOLQLdsq515t4UzrUfGcZV269AGxcvwmsgKEPa
y3bwewJPjCESjU640iEFzDqtwgodAm6j8ZN7YXzdQBJ962RH3nTVvYPOKgqfW1ZNk8k2TnZ5DJm0
X+IVCludFDUQAe6/PDITMxLzGCsYqO+RW1t2UhRLOO67YJmq2BuLqYVDKIz7bTE6DB+rAZZX85rf
3XYds32PJgPJj0o+5OdSDMxPK7kiPlFc9FrxcGoZcRMSTzwcml48dHBk4eVGUSrmrXvK/JKOzsoq
Cy6cZi6f60mFXyKg6kR1ompkzNjb5jWnKRXGDrpHe9CFzH+O4VK4JyrvxdeNHRz1EflIW0eh2g2d
q8yYckAFZ6KRZcNww1h2vCYzwuO1rAN578PkZceYLfaXJiumMGEpCd/01MsHz2jaL109upTXUXbp
JVi9JWOrrjWX1Mv8bdu5WAjDhwADnzpaM1C4A8W1g3G4fCG3Tht0yIxjH4EpDgcicp7Xr9/F4rb8
Er7Z1zw9DQkco+5n7IyVpx0Y2wtwtslvY7EwQ+E1I5YRkgemcXTY9fOYghC5OXFmBPWcTPbltgKg
xa+6tL24dbXFcM6PasWIcC4H2pupHDWsvZJmkN87uduqJwObzoW85QdTcO74Z5hTNotKExB5jJS4
tBo/3xoImmoOT/0IXRA2CyWsrLKwd3/OhUsXuKJBqRW7sS6Bhqd/bOz+Lenpf6cr/X/nDeM483/X
lm62b634NvyiLfEH/ssVZv0N4cQPA44/SEGX49rfpaXI/hv4hYuABC0V59fFAfmnK8wO0ZYCQlLI
E/gH/zjD/ekKi/CShcgkl006gRNMR/+OK+z3wyLIBzSQPw74GJHJmf12rgBA3RL47fwjJXSOTjVq
JkIIPYXBX5lYKcT87XgBrYrwAe58MCykcoiS/HqI4bZDgmMMfqCvr1+uR1vbem/YC/V5Qg/iLiI3
Y+3nxt78sxVasFobg/NISpRyvVrt0nQThrwXqdyV9iOT/oGhVt9uSZVxmmALPLyqjfPBFx1u1UTF
W7Rxo7aSvN6wIHLtAyGEk0KAaMoU4v0G4d8tGLzZ1qgoFCvl0B7mzfZq1ipZWGnvF/lr0bHFiTvN
b8j8foFcXgiXyo5uWaHzbS4TDW/KJR1+bESOTQ5zOu5bDgMp3WEd2Czq6K9d3sw3UThMX4xBLvjC
1s345B2TL7TXpn9qpnb9LLE20JVBVcVpK5qJMYU2rWvVOP4A+c7Nv1lTo/bEvHyxB3Q5OYeRuC9g
+siugrgraK+DIV2YEKKbAOBj587udwkr4q23PTbutbvaWHZMhznsDNPkDv69a+M9x5QX42CbARVL
mb8VObW3cWEbrp24+YVMDYnE6mA/tMuLLLN+oEqo8J8HE1Ahg3/g6jFcsuHLaNrjV3ur+58Fta9l
PGgn6BOnUW0Xd6bHW2IV0o9gh33JzpNTRxwENMWknSnVhzEHGyUlTsZ4uSM/2KTrDEf4UulOyXcw
CDqsF4uKh0YM1CnYeH6ufMj5tNZ6tbFdiOLiR++48B9LiCkWIdxRvvq11T57gKgpa1Zhnyc+nYE3
2t/KnCq1gegLJdScPgByej+2AYz0Zf5De8zQU+PHMON+23S9xmtLiRoNEmM/741KzT+xE3jsBBqs
SmkzbuWpgfx6cdlkvnfaMsdQnx7CVhu3OrR/qqWyTk3pd/I42lYDoJXE7pwOq40MssIgZuTW127s
TdhfzmIZ/CuI6OzqJTXeFiEWCFdHPiYWSY5sPEzKRdEMLLOqyy4YePO0bdP4fbQoX499KzPxLmZR
Ee2BJI9TQqSJ5mo8DQuNGIUKF7YltXPX5xfqkaSk4tEP5+p1GmgmOA90rL74yq9xXy2lS5hNjKGd
BLLA5yELUdEyVVIDwTPOb5oEgwfDfzsnIX1f+0sNcA/CH9YMz5rljQ6whh69HDMELCRoSyXTfirC
Sqket7GXHHgsmqUSLur2AUYkY+MuaoLvQWXiQAsWrLGwHg3o+uT2MIWt3RIC2FRDxT62QlKOcSn2
Nq/ZRe2uUkKV6eSI9QMy5PbWc5xRsbA4QiYQIUJuedtcZ+p01pJol22bPzqHSWEQjuobJSHKTf2m
K7FEGIGE0jznPviYYWtUjMIEoZVlYDJuDZ8aVL8IYGzqEEEyHbOu8WlfcFk2JKiIJYFBmB1IT25v
IGe3AC9UkA0wYky2/020+nGHSfI9G7v11I3odDzNzeCKkH74UguJFbUNRqjx6wBvnWZF9ywvg+gI
22eYOm1WUrfh9lgFjNYzvkwUrUORR3ZA/ujNMI/VpBf4x6q4FCPY449Rgdc6bSxvnHBqU79mFxY/
YeO2bNNIrcaXvvFVdsCOJ9U+922Ow4Ptd3rPyqkmcLyDr1K/bJYXXpbv1KB4D14XQffDzI+57Zkj
gJvt7NkmLkc32QM5E9v4shQdO9Sux5EbS2tk90ETY3BHnr+CkdH1emayKSi+IIg0P3itwCPkSuq8
MCISu09FVmKdm4s5yBj4e6y3m7m0iMM+6hH4XelH2MG88kvYzTRUYEmbPqBNUGqD5sG8npGIC5dx
BveaqNGTN5gM5Yfp1lzX8OtC/Jais5pE9CO9XtsaYUObp5HHDJ1BVnPyi4pFurAX713XGZ28kzNX
NyIAJcn0gCKpapUu/ZJ465qTLX1J3wdmp+/hMnb3LaxBCfvgUoo4NMCn04U1Te9Dh+37ni4fEEHV
sNQR3kA8tadak9cFZh5Rczn2+KFiZyr1Q+U3a3MU9qpeXO0OHrKLH+G3IPiaQtD06I8wuRboblEs
3CMzTTce2Hmo2Fq4MuKiw+Ob8p2Kx9AXkkI3ll1KWrBnN7HMrcrH5+cV77WKxtdSUO0IP9r3IJJ3
arnLN8hJSW1m9jdd5pgDqGqd/EM0gcSgbKZYfroeoOyYyipv2RvTLE543RvnXOac865afrso7ZQ1
gr6lg/x6wn5kce/lNAT4MnIpPhgaAHDMn9oL7j4HUA+AFesBARxgt3PogqzVI0abjIEEDU4G57Yk
o1wlSEdDgyDWlWiesprpNx5PJn2JJztPn1cd8c71bJuPnVFPXGldzkOuVWZ9rSQrZ0oCaqbwIyOy
nbgs+8TbqK1/cDraxBMKRcVbHrjTN6Dx9nLVrvk4H1fZc1oqjaZvd5KysX1rrJIycMWaS8Skq75S
w2di92nZm2AQ8nO6Nxwo0eeOPrKA4Trc/cTJM+MD4/JUpNOakXdrVoKCO5jvYHl4NAxoc3b4gdTS
1ztttMWdx87IPDlBW1LVhuLl7wJslHwzY5X9xKxIq1Dk6fXoIkry+2FkePJbjf2jiZAMkt6I2PCM
YelN53Wl+vGgu3UZ2fZRkkqp4wpL2KEncMNOvWEJCNnK7WibDperfrLCjwWEEs/lqKFyDqfSmd4d
kopOXV5tINmMxFpBy3LR6u3TwCPDKYzl2Ozkh08xRwEZDi6Mt8WL35tDAgRseMP/a7yNk7XuAqzv
5TicCxd5iRbs4lTD9Eg4C+1p0AZd1AVk8Fp1CIkk4oNpTnXoTufZL/siNjkZMsMTNAt6PrpMdllt
IZKPduxmeYdhDsuqm5L9rn8y7MfRjnaRrh61N7bGRNu0mVfvZq3R4RYezdxGxuxdW1J7zbFADndp
ZTRNI9G03yYs9v4XDsZHDrj36EPspzIr2M0mfRL0rdwB3aZ3FJW1yX3nXjBfNHiHbIGokp9hsfhh
ke/lgDUtLIg6imDyscu3RXfCqpzFlyxAxv7R9h85FtZfZVBvMZuVwebot3qJZGwZc3YIYr0YeqdA
y6QSs35C4Mf6gA9MHzBkA2enoZlTPjbn6EmB/xaKlkXd2GUAuzmbSoqbCHntubjwl/s9Lmqndfeb
7ukeWgPqoxxVFMQd7BdhuOF+xNrlEeIws1cKNcudCoITjaWLOgqTDSJlC6b7GWklbns3L4+WsSxB
Egx//LQ8b1NB9v/mUmGPCahY47F0Lc7MhjPf6CIfNLGMsfnm44B5nzAz94HhANLmgUrxw22fLVhO
iyi79XSYJciGhwaqM1Ba0wUavdTzccbLd4DvMOCINviSyPLsA8yID7qejCPlV/txQJcV+h3jV//U
z3l9NS8OTQ+wWZOy7B8rzKYDO8F6eRu3AAW/C2itHhpsk1nbH/GJ8lq0aXQvnau50fBTdkQMkGFG
YX8dB01MNy/n6YYWZ+PGrPv6GfbPdQ8ll/+QdvKZGWTMGtrtrLn/mq3NacaO/KA57UX7ofW702ZW
xkFSpKGyHA8ZalDqTIZKFs/fbaO+ndyWC4rJMAWGLLyOHiWiMHZcLbyf1Xyp1sMu87iO1jsbePIN
4CnIJk/5chiNzN+vOZSFmAzRlHp6MVO22/MXZYrmQZJqSdiDRfvZqbLjBLI8npk+/6RMkFkArS77
zqQqZFwpXj+agi2EwtEV+z20/qVbxv2U01DvGO2zyRJcJ1lwCStwPFiPneh3VSg+hnZkfckNAEDS
oY/Cw3c5sBk1R3buYMInxigsD1VBow+xqLQq9B2GdRou6sC9YgD3CNjgwaoozxKTA4jVaa1bfxPG
YUHhZOF+of/x3ObDDwq/dzRI5HGz4YoqGUoe4Fzv3W1uzltBFzy3lRqM8YoOU+5Nn7SoU71FvX3q
HP2NkNbHZo0+DX81uaXN5KZ0eotDQegXaSSZJhe999NZ6bEBRq52AodygiUppCyGVw7ddd3bsPof
m+1y+Agu/ZTywgCHRSVTptGKgosioOBubaJ4Meb2mt0dmSh/a/dr0wE3WOv94oqvopG0Gfl0LFEO
ZSa9Ji05DBPRocWJqVrrYix3tPvg+HQP5YKX3DD0B32nL6VTUB0S1MMdS9J7ESzP/mxNCk9YNY4p
MpwDrQjU+U3U1iqx0d7Ogu1ojJtEJpumys0M1ue+rZ9mGdxPpfXQDorvimMKZvce9kIZ+Pd92Bi4
0oFdx6wFXG+O/ak9xgq7CYbEIaCEdRTjVWCS3aFwZogp6Hxxxk3tlJ3pJFBuc2VY6/SOEPKjDKLh
MLttdylbN7+xdbjm3qFSy8vfQsOgxmu5x+nImGecrlvOfCOWMaPplqvB9uB5r3TIxoznXgJ31ojI
pNfzmtNTj00rtKt1X1rUY5EeolLKLCs858GyNCd8jxyahYVBj6LjgM/VTi9ijK7R4DkCO+HeXepP
zcOEbqViGFO/M06zdM/LpcM8EiFq5JKnLWVzg+zg0Qf0vwgrOHBnjilZsBt0vSnOStrIEXjPnml9
loiPKJn8I0/45g7Tbrcb5u6VZMTFX9o15oqKnFlvtlUEX7wwPPdrd1JwJHbNbCj2DuyTruoOdy8l
qFHqOFmzM8yp3uV0RNEk2eBFzvzDNPCTe1FxYKzxWo74SYP+qpX+VReJN0xyy3Ue+N8nwzgzbvlB
dHxjujDdhfZKNdpEp9gVpccPua+rGyYzReLPas95YT+44RFaD9Rluw6uRbuVt2BgDlQmOHGvBVVh
RRjesd/GURqwtcUX+GpjTyIA1QwEQTSDNrN53IIcW5Fdu68OmzM2e82Ruu7nMCgf9EY7CDVvMWVp
toqzoXeBmC2pZVc/c71e1xZFurY5ZeBkJOkGb904jufqWG6I7E05cNjzXfRdR8zpSBFREtIcea3o
O05bbb1s01zs2K9Z7F+NbJBxJKCzCa5Tr2ZmGWMWW9/tgELG0Z/NVOWcd7yOupPCqUa6Fil4w+nM
qSUFzhzdicZsrwUtra+VzPP3vFi2VNhj/cbVNL/OY9BTGFNS5uEkczsKThYiuoVPmiyutFKX3oKF
RVwPt1u1vcKeFfQ+TB21bZxdCHmHvfnQFMsPiwJ2EZk67moHQFXGJt9fC6Jt+S2+2A+p/fmwWsaN
bKeJVFTevcrCe5hXp/7KBYyhvTOeo9bPr6WvApKJtX4tu0Z/kgXjkmC24aImPLhU+UXjxtLUEqcn
EhpCFayUY37Ws++e1gYDtj3dOYpjaKhXpiAW4jtD+GNgM/4oqmhk/WdsW+rpNVINznmHSOK5i+Sb
Z3UHLJjVVd8t10sz3dQ6f8KKzcfPxPs6y5Xc2XCgpO4jG9p7DOjXVT2/uK3V3eN/91595RZMsQVz
rP7ZMdXKaVcXqeAM0q9+SXE2SllGhcpMAoLw5vxJ/8F0pnA7wYSLM0OeV8t9ranNoo/COzB/RybB
atRYHlcrwTKK6my5q2pV361zaHyJdHFrCOGnIRJTLDh87Rnz8LMsU7gloeicx9axOBqrfOLJZYgz
RVRQDh3OGfQcMyUqszf23BSTFuWDs/b4ceaCxPlM83ZnhvEw1Td9uJGQmY+GRf6Ok6qkczfnD1TT
bTav76I3PlFpLxNy0lJMHEHmZgWFsGLZ+MKokCitpf3Ii77f+3N90xRbCtW05ewsURuMFVSc2xTD
8xiulEhOPn2HBHJlvGThz3rtEh2RYYylQcWrx+yJW3PdCGmOlDAOVgQLTPbXnEO/8dgM4nk03nne
0bcy8tJ8Gte+NnntmGL6YNdZ5t1ENxDNmeA7kB9KJ9YSUQeCzm0b9dvBm/WVjoTFKT0SMbf8MWq7
Dje+fVkOBnqsV9/nqYYX3RtKCIbiucbtEKXU6S751Vpp/Zg3zmmpmXXFao7KxHPUZ+D3694I+Wjw
sW9pwzRSLCAn21PPVjZRPIbwGqSWR4eB6I4YKSjewLr5iLrXHpbW02kwcOgvi/5+tWfHiJchKuKB
4M8xMNxghyeRrCRny5o+ntreBx0HJjnll7ffakKbzk7kNvg9K/OeqdzND6qYqEKOSudYyFGnYZmb
8OrpGb0xZXlNV8dTva3potShs6iqd/ztM+KQcolZmpSrD8hvoIjkZV5uXj4Ub99DX2bm7lD5VXDU
dnKPHRbeBqRS5HXkwJaSyXRZuoquIaulIVZoHleK66xah54yGjq2M3uhS8oe5xQnWoM+Kcyz7+Rn
6Iwcywv9k6QIYSxEw5kyy2h6GZHpbkDHUl686qO1Dl8Xd/nemR3wJ1bSy7GRVQnrC1Moa0ZK5TfZ
6TF7ZvT6eLFn1fvM6hXC3kLDlBuBvC3k/L6ElNVGBowQrhMX6T2PrsI14qg0uegfGUaCxK/m7IBq
BC3HyEjI4HYpbZ+ay1Bfde36k/YBmnfDhtGu2k70GnVp00yfMDPGRK31c9Q1h0V1LzoqPhQm9Xid
JGTrWX/D9cfOr7o8t636YQ6o98YcoM/4gL+IvjoNhMr+k70zWY4cybLsv9QeJZiHrQE208w4D76B
OJ1ODIpBFTPwbbXrH+uDyG6RiKiqKOl9b1IkMyOcdBIG1XffvecKyXqPFgyACsRjRoFYqaVKRyvO
qudx7RwquA/a0kaZF++8HNDrEuOd3+S8NT1C8RzABZb+cMLhsKmlhrztjzYSQI5bpmXljnCg6Mmj
+NJCn0oKoYeY9wYGs2o5B2ZqnQTt0CdVNVSddU6IBGC+F8kfL71kaO6ywUYMnbMfTGn6dgB9uQGr
dleO7XvCIiUKhpR+nSL1H0ohx0vFqdKMI+tVhJlgZnjgb5/uloEFhjm6N3wK/VPdzGcKmoxrG6/V
zYXR32JZPpFs5VOs1mQJOd4EduuWcNajzjs1Ve49MuEtIyK+AQxZ7df6jdfY07/7vDrkDrVds05x
LJrbvMhXVZs6nAHWC07fv1kyyBk1yzfPH7xjM7AY5RVK47NZ7yn/ybFACXbkvGs6JiZsshnQle6Y
uPw6qBscX7yBhjKYZbxpBFvYJKAjlfMB+wnV4KnZbDRDE4+BittnBgkVVXIxDuxO212jrAc12P7Z
70d186Rx6lVevJS0vH61jUXGiLIftalSgTNA1cyGwkEidX9yPJNbyX3uMtCEyx04nRZ/V36z+7Hb
1YqCvc7hLVjKuqOoEsh1h4ruqJsWc6HamSL48vUCfnarHZzJT65YgQ1k0yDALyOwpRRZvgsMOsJT
czG2iopK5uXE2OJt605ePqk94iTRZlykeAaWKHDoFgr88Wuup+DOnQBoI2km5IaL7kcplSSlE/jl
run6YU9V3UCqeKLzdY5PRN1/W27xWs3jIQiaz0mgcyu3bV/VqNN7q2HPKraONAdAb62vIDfElr5N
lSUgDS9uHPJA4mNOOzG/MUIMA4ouPzGVcNd0tAkWsuZpfhlmLl14KJHMehzpn7OuW9Q71fPTVI9L
OGLDexoJMi0h3CT7jMCCNBdgq3y3XWbuWOrq1+KOyUtu6twNkc4xsFlc/8YV8xssy0gGjJJpf5jl
LtZ0PLB6JljbdfE4PnL+9aEcG7HPjBIPLP0leZX+nIU1J5HuYTff2PY0yihgVZSFLgwvtxAVti8K
HPi8cDI3aUDWS08ynrNqubM5NaO55bLZOE3xbS7+e05bQgjbmCRnv3x1AylWc7JCOj1ESPtk+WwO
DIElGVjyiZ6xTZa2O9lpQDTHm7svwnTOniIn/eh5TveYSMAPVCaO18nW7A3jZr+dulLQoBvjBnSS
6q1iCmmN7DNI/CZq9HafGAZp+5kV7qS5V+psjANmsTWxGldHo8QbZ/gLI9pcGfTeLm5K4ST9a08S
08SH0RS/4Qr+nKvkQfRGsO2ypt1UbXJo9Hgi5k6bF25d4zx52fdS2n0k4/GXG9efusnzqif+k7Vo
dSS9qXxO2jj5sboGWQ/enCR/KPLCfRFEX1dHJ/TqXL2yJOQXqS1HCLq3YSKtnQzKl2Efm291Zb0h
vLUR+uavZYm5pS/t3lWMjZtshYdT/spjioSJkMjibFL5BgQl56OTr8KaKy7GyNbPAF4Spar/4VaT
2lorLEMY/W9dSlpGezo8j9Vo/PSzWPDhrblMZDP/+Cj3rlsxOgXpXeJb4kSDXvZWO6zv8vyxYQsY
NSl+jSoxNRxEqeL6a1O7ZfEB3bhxP2dh52rXCjpw4enVeY7tHT7lnehRQsFx2r2476msvsevgZhI
EejOm6yT7vY0yenjSVPody0/oyMXv+PQujdVNiLsGg2ig6qz6XXssIA4HlCJKgDrgOOoDitfodES
bAtFI3Ve7om3c+LmrCj23dDw+T3l6aNmmCwDVtJZZnNrS/xHJnln41MPyVHupruJ5+Rs1Np+Cqxj
7fVnBTY+DslnyFPQkqdfvXPPvSBspXfZMUlhSW/KYmFhP9kPGUV3kMAPuczVwc/WVc1iTSe8adaW
vY63Fb1A54rZ5QVKsx7VRIf5ZhjH+UfBQvpqk2/UWWjBvWisqzWJz5IrNduF8VWwT9nBVbG+Rrx+
CQMtqfmll/5J95R1bIPqPnWGI26s/JS7tfk+FQY925VeRUKndhR3qJ5TJ49b64DzotkJz00/rESm
F2TE8bGSDdMffsEFMdc0HbyEbfPI99p/wcsyTlQbOzsr9cwsbPy2+vS7TMMDa60XGZddYbVNzIwV
O2bQgDFFci1R3shugJggSI1iAbGCv7f5rRuiGpkj1xk+09AnU0F5QyF9Bm9yz3s+odMJpmZx1Uy2
1ZzGyHKtbXMpoizcyyrExKVt7W9H8vZCdPhpMrtFGYST6yJaLYmk0LxnLFE6eIXYsPZiSryHqa0J
EuJPtz+tJqPU25u98lfQ1sOBNRsKTskHkD5d+rXxJIeKSH9ERv9O2pN27rLqV7fQW9Naw9pe5TJ6
ONw5/axUT4uZvwEVZglfEC6GdnRgEcjpaSVcWPWyfOopwub6OgEKyBn+47ySLwna/ofWauU7nqeP
ZaQMMrPKLN0EvemQ+Fy4xKX2xLt/yGcsBMS600uzSApnCg/bwcb2l47NFABhnWYIL/6op3Z4bfH+
Hqc4aN5VOQ0dnxaZsXYBpcLKA8evVgPqwDKKITYKUtyArHRy/4cnspJFbiGXZ34qvG6mATV9JrEA
ckNmC8bXwa0+lLKRDYc4d5lTKbF07br55a0vn36hZBXW+KbV+eN0ZW/Fwr7QTJP6QLAf5dHm+YmY
NUjt60WQfaX6hC89WFwvTOLp6rS9tsU2boSl1cqTKWL7jZ0Tmdt2fquatrwtScL5Ab2BN6Jl3VFc
WOghnZH8lorO2phd4bw7FPjBLmxbNi7T8izpQd0pD2ZAlzpsvmNOso8gE+0DHvfkvneb1zimtxA/
Iu7ArXJFdrHrpdO3phgdHNtpv8eox4Opqip04TNdqjhIIADM7UR3xaynR/DrNTf5eoHdAevemjVu
MOPSEDlp6osal13RCAYb8MxHG/z0J5ZBtIxZiDut8xQCrIifsZHYj6mY0+WYu0pdDMwpkH7Y/rR2
cMgG7lG8rLODKRae3MToXzzS4OzflR45nG5bzImfeW8cmlH/zhMCL3D4HyDjNwh6E+ltHbhSREmR
/NFMWOt5fFdtovSYNTGoP/mY/iNuKMXGcUz9SRgBEWwNMzcsiBqWSUVrYzZTfcAn9DeNT8k7d316
VAuzavkJpOVeb03trq2GYZ+M5M648GWtvo/dsX5x2URElSbSo1lpR1QqLUpMuii8jjaXxizZwS9z
cm0WnEUmCzOnK+80jbUYrj1/3Pr9Uv+2ul4LWaEPB0XYZAN5x99ZyunPjOdDSEgOzwCQe64u6a41
xfxCXzqCIi/WBg8zNnG5ZOOuMe30RkJn/JWbrLGclM1QE8TrwB7HNOPK/lPZXbxZUmt884EofNN6
OoWxWafvyVBMb6jy+Vdv6g6IHRJoMKRofsUd45xyQfUkH4M8fY15nx3IuAo+fZO/73lAXvzMXsAx
NfiL8e+Au8RujjcTQFIQjjEmaVIWRXbfiwokUkkLq8wZF9Ec6Ngegx8MyM3MK27WH8nsC3wJ2Xcl
bH5flZe6W5zOa9dDY4TWpCN1ZxMWb80qvitp9D+HuSDFzl1vQ/7FuuYjhUC0xrJL6561EiM0yAA4
B6gRkZfl3Cn8xZIxdqU1jdbO+Kmztsu3i+Fg++Q/tWuPO+E5wLnzohHHxGY7TyaW24qgOP8AvqXY
7q54qskuUB5rvqZxlmPBMnVc3eZgipsGx4vPPQaIM5cbUu9TN7H+zJaF46qsq5iJM9XGk26Pzoe7
BOu6qiksZodUnKZ4yf4Ij8Mxawv8XEM6BNrGheUJlcMs0nNXwmgD8MrI5U8rbi3RcwprC+wrkevR
TNolCpIyAAvkUXOp0h0Mjh2FxeqENwF0mdVa3F7d9rOQ03hLIWu+zDEfiapLgjvNAs7v5vimhDX6
v4x8GM4B6+dpM/Zrv+9YThTGmz8CaSJEE8CHPJe86ePcXRpaChgf/Xs8FEHPO5x2n02jzYbYGD3t
qVq7BNtEn+QdCAVRrWYMVg95rcLcNWvcI9N4NOukPZpl+87I1mw6xofNTKctSrF7kr3N+hAtEnjc
fANS9JhnQp1MlCEsY26FaGffMBERgBD0XceaS+kWXp6Z56h+1HXUO9PFz7/JXOyyvJ398aBh5+f8
abEko/3h5B0Ypwy03LCp+gCoHUwinPYq1NLiRytxmgSYG8OGke2VFUS7j/XF/479QGIBIoZYwtCp
9JonXCQ/UyYfRBS/sO9aP33ObczhVcBGhTwKNoZV73Fi6Auo3fMcsB8ZpHNmzVoeeiSzHF+HN0VZ
2us77p7cAbGZbNB1szJ0VB2/TcHE/WqcKLTeWDjQnrW4nU45xes8/KtTSOXZPfUi6b6Z+/KnAqcH
QEtpbwYOCRsG9hIA3yOuTmw3W98VevCKhss4ZDbDNe0SA82iiJmEjc4maRIE+DqyeLROLQnSt3Qy
00cHGPRGs2FZhAb64RcSZ3NODOHeiin4osmROgnMD0Zq/BYVbqMRF1wECJeSWr1xcZi3r169bCHa
m5GLq2xFBK1ejdwSoNr6F8WyCc3XemQePXd9fjdj+niFrgMsKMD+LJhISTL57VdiB0/4x9PjUlKj
1WTpdfSQkrzkq7Hi4Ufft1+W0QX3WSc53bJh6CMd7x5Lsmo7YHO343ylc3fvXM68x2VQ2o8gNXoO
vjIamupQ+t58B0xL3/l5/CwrmgVtM04OVbswo1itv5X9ABdvbHlIrT4w5lDYYDFyJ/8UsV6cxgGk
X2l9lxxcRwAmsBMlVdkITrMV9Dcp8vosR+fkT5jeYs84jm1pbDLTSjHKpkDEnCtYdvXmzc5Zs7gT
9tMJkDoixkwK1bVSTHLYjuPQXUhZbRqWkcyBpjTvGEZnK1zzsOhzSiEEEM2kS8Bg78lr6+AELCYC
Ke7mHHoHkGbgKelTlS4TqbNgT22E54TkWPggx7SGEwgKkurnZI/LvchAW+vixplefQmKJz94seCf
afUpfxyRTI95AqLRkYLv2ASnVqO3N1UY+APvIMPqEJKElXn3ODryco+mbp4JonDsoKtp43ISFT3H
ZcGnYkPosHrtHStZNk2hpS/cFooTOY9vPPGkYOJSA8aiFzBKatje6Zqbm2+ZV7dRjX71jmmnurmg
3eyNPjaNv+2RPxd8+WbNKagx9PIh151Lp6BZmtz0KOarxLMyqRUmduLw/iUljU1YTda0xXXZoSho
6pylbZThT9Xqd0uSplGOJHI1MZlIZoh8kfedHK9VmmwXRRhD9lgCpTXNF6mXzikZvUZeMDdPdaQC
o4FkNNUpQsRI6eMu8dfzLNWAniMA5GSd267wpj0vVdZXCVGJX5k2MXD5dWFlnxJ9fuH0GCRv+KVg
7/gttSIrjxnTBTPdQJ3rvZN6XROJ2JIvdKEDweTl6fywAHs8BcBSX7pJZmBEhnSBfilMfg/D7Pn+
1jeGRm3JWlcP7WD3GuTKuKq+gq5MV1SBcLNzNuh2diQepw/HTOCD2OmdscRHkI2mDnCPQBRn7jLM
WLKmubtbmnqAyplPXrCdpezKyMXbWUHtc4luJ0UQQBkl89FEsBtd8zhM5NtI6gxVdbGmChEMyDCa
JfSo1H/FGOZ+ofVrHPXkX/iVqGZ+xjLISiMlR1SGQSraDlg9B8WmoKLRQQ7TafDeUY1uIHK6Zrlz
59r0oyYDSHp2qGuEO0LEbvixtBzfFymK4qkz/f4pEw1rfr/hmOWsYckf2Uzdxtktspg04NSY1nPa
TM4cYY7wF/ZZoqOSNWFjdBiS3AgekCg6ZgpUeto00g7rHBxjPhagRCsnMqG2OLvKrGR2yPxEmOS6
NOcVK2bBIVitHklSjXodgqVkS9WgAZJkicU8s9SzmVqshDYESJl98AEekRSiSBhp+I7t8ssaU3Xx
4GjrmF01yIt9Anvy3IMB+y5yfJG4KnxxX4P8VHxMCW5BCuoyHrkFyCBG2EwWp6Bp/lAMBE6KWc4O
E6/oGTZnB5vYbs7wKB0yXSbdxsX0px/KtPHmnY+YtJaLCl3dJlUabw4YS7bEU+63+7ouMRhgZSnI
7RQQI0MeIpLevClaf1/oHVFH7m+YSq3MkHpUjrPZavRM1tgdAtqRcSRlbuJGcly67Fs2DRIRSIA1
HJu2o/uc17lCJjWs7K6QvUljPY+BeWxruaazwArhB7dmoOJCLGV/zhZbyEgyubm3igWCdivA/LeH
wCwo3RrZl0peNrXy92q0hXPA8DoVVahSClsPo2USwM9YQyIuVmB8N7lSwduKmFTXBExTfc5UojiZ
cR/a27oiG3DGODqqDQOVy7WbC+/7zK4bhS43PNyB7LVMFIFCwKnNsqYDcUdkdm97UJE2izNoxldQ
wvzoGX+a3L7kbZM0b9bCmP3RSX2IcR41yV0skik7Ym9cpicuABCKNnns92W0Qo64uXn4waMERKWz
b3G6TTuNM5PcMj+y/Opaec/DqwHTOQ7Eo+Rd7c3+pxx7w9iB9cntaMwaTUaixhL3huW1TC4uzSb4
iSuMaCG3UyIgMp9hOSBTJx8gvDsTAyRb8Rces/EhBgdWRIOUYgnNFF/vNc9ze75zGVBHXqci+YFw
UvUbWRO3Cq2u9r4H35jsN79pPMC7ATRaUFKpqCD9NPqqaWPJvKXEMJjeoL5YFzyzuPlYCyaWMW8c
ZPbiCAdQ2U9YFDtt77SeNYcVsUxsm7U+VyERkYT1MKGfZMs+r0xvRcq7AZG4dvo3irNpT0BsMYEi
wnydH6WFk48Tlu0jl8MJ9y7SDmuI99mdh/hFYn0bD/k0tMXFrmzcKs48Odmux4UJjdfD/7qfSujn
GzzWgb+yuNovuNLDRFhYsSHXxhSoAxzH1jomjbTHCLl6fMAcDfw/T7PgCmiqna6I1H2CY5ji1gEf
Yu7/Hij8rM+GlrfPWLlZnvGz5AKjAZfmhpBkcfAwDstU7L3FwW3pOlxFQipUmnSPnCTmbaenQI9m
SzFKYcHvfk69z4jguKsJNZOcFPse/5R/asBOou+qznmVXJKSw6RTLo5QDpZkm7aNZ28HEhvDwZFA
0LiIGxzSJh7+MYyLuucB4ch1w7xr5o8Uj6sKKWYTFtbHfOj2mJEBMzuUJNongACJvSMwWnD70Jx4
Dk0yB0gcLIt/M5/igqr6iWaCLpBGSWNCsvxyMe6mnNMTS2j7j4SjFvSX2jSwUpKnNtR17oGCH3mO
Rbbr2tr9aTulVWyNvGgJWuOZGA4woKxf/JgmAL298D8JBGa/bG+ssQvbmgOqR7f5LPO1IMZlVI4B
hLHGbQHloLgBGS3nLdJ334PoSAoPk+DEDIJb0rQeuZHzVv23NcP2/9N8/2ZaBM/++zjf8//6j0Zk
8++/5PnWf+VfgT7b/nffACziQcfxdLYF/D//CvSZzr+74DN0erBgwNveWrDzfzHvZP10oihoC3/w
31eWzv8J9Flg3g2ScSx0MO1TI2j/vwT6/g5/sdHxKdvhqxOwW5E6f43YeUHfutK27FDI/AOnLSab
4FwquSmn8eeffio8bXNSV38GQ7nu+of9mdyzfjGfP8w2bI8fRPA3qIvoW6QwbAwALLDWPpXEJeSp
rUgDM7PjjsWbNZnGJXWC/LtZmsrfk4AbB6TJ3j/obamxMuTssDe+0cfyQfNV7xxFkuTtvakcvzpw
XiNlOSzbNBKtpTudTXbQ6uB6o3exskLVN8Hd6A6GU5dwdc7Z3IxBM6lzSp2S2i02Qkg0lH4yRybS
dbszNL1sNkbeLJQSIXpEJA/WfwmKK6zl2LHEvuu7junP9YwdrKXKOvWyVLw/SeoCvR1taMhsQm9z
0vMndVPFbAisXH5glCLsXYvFQjjH8rWOVik/irxvrXvOTj8PJYIqpakNqJON4g8IgagOyS5YY37R
oOdYeDtfT7XLOE36kYhHzZKpG0cm+YXAioLQUxvl3SAzDIBR0bNVZnCAI340g4pQVjn3ToBfISO3
7LcGhsp0qdmmwPFHEWs5wcyNr+cBQGhe9a8joITqSMuW/ZZrOWo6gJVPxqutYWgPEttxxHzEKblg
Qib/Aso6i3GnkrbaFDZWBmtc/yQRVwTI+Ipcf/cZTag2tdH4qXjx9SlADhf8J9aVx2Rd/uLEeQ00
xvGZTtBoQYTVUvM97b1nd84ftQoPY6OZN55x88Iw4G+KpcKbkfDCZrnG3pSWbU8/qtl3jtxg4k2W
wOxCMEIr4XvY5Jk6ZW5/CmY9Iz9vris3ZCWokfiQy1BzsjDndjZM42GAYQ4e2z4ULZUAQowPjNBn
8uxZlObazu+Ae6quHDmZPT9i+YadLP5a46d2E5SoP+o06vivphjn4FKaF3NyHu3K5O9moum05gmD
44WCL244rTuw94nLPZLRzlbOvY9jhwwh9GxDuw5Gv1v85pE495UCBu0gWQoPlDBx12In47WIbHlz
0WLwpiZFrtpYb0jK771xPiycg8bCdyBr9652GdvM9Dcd4lh9m+a56Ycnq9e3TjVfZ4t1XdnHL1Y3
nHU7Pmh2vmz7AGxJy+w1uUsczVr37hewvE2PhCxBTuzRy/q9ZWHdjXB06O9zuSEdE2/yEQJpizB8
UKa2wArT8DkhTJG+QSDVNpyQNww+zB1AtsjO6axa0k2lBV/4cGF6QkX0MpXvU6f93U6Y9ZK5H6hZ
o02cUFNTLGR9yC+xlr5wDj+7kME3jgrIAS931ZLd12Yy4/kAabLo1ymmXqCcWdQEurB3ZZVXIdLZ
tIutGqnNNF5Nyeo+8zsMRyyRqdrmEtK9843emT5/laDTf+FE2io9re/Z5n43RftIKmfZGMGwbygp
gMv27lrTobMy6moqDfu6036mDUm/nsqfXc9YR6wlRqturIsWmGcPf0NkAurYxKr9tDQvBbPJbgOd
8q6TWDZmN7+3ZG3vSebdB2XcXQE2s8NWy6Fnp7Nh0fgbPN8O3n99nkXyKFcPd8qKZWsC4dzYqiay
gEQRguW7sxOrCUuzXqh7FN/kM6GSDMHrIuaQ4bo6e738iAPK4uPKIYsmf9dZsIIscPQFmrNzQN07
E4vzoeSKCXE0KjL0hdYzbxBB+V+6jAIIXe4zzd2tS7qQaZ8oWB/c7JbNKHy8JBZnPWdTJAKqaYf4
oRW9vVkUn1DTKx/ymHwQtmj2nk7RsSl3XkEyY4f08BZLDZJIHZvpzlPuD8MZzsSw/fuYLPm2w4C1
zWvveVKud8zVeFCOOLZqnEI07EOeYioe1RHJz0Yhd7nRCTtDpCFpjLSGFmqXl6lS8V70OYlD4R2M
KT+6pfc1NqBTqnHeaxbrmsFLQFNT7RZacapFvCx+LQVxzsonSQTUIqxE320TZe5s/uud3iontMnV
HqtBO00+m22uuG2LpC/017SM0wMJi12cyK1ttcBH8viBSvSrWza/lMPzXRM4qrPU2QY+KzDoNOwm
YpAec/bMeBuZsBAx+HbkMNmZ8N5Nrq3yt/PceFv8NbjoJ7268qwTKUGpMi5TsQTEsFrtpuNciiBy
Jwi+2Jcsqfi9DgLocnvyAm3CPIy+nQfDGVT6Cd45AcLAI9QgeBsYQnAuJjD7M0L4PoYXdfQrTOJ5
pZ8del02mR2LQ19P6cGssgeaJT7g3l3q0ngmeGti2sb+TuvTGMLCf2PIsn63eYkXwiTbsYzFxSvQ
a9Kemdhin1w4TPut+gxk+myOtf17xk8dEUq6eW4/Pwg1F/vJynYcfp+LVzOg1rgWSjUfc00/xGYx
QfaQh7THjcFW2d82uOUrF5Uv9uJPeuwOI4GNoU7h2g7SP+R2Ku+HMgeX6UprK+iR54isMKywMt73
8BBIiJFepEtx2VX69IKIbGz6Id3ikWZJ78pHgmwWOo5xWeriu6yWFvy5ZGE8W9eMvTs24RUik1Xs
Axbs3hkA+aVu+lsfEKhbQVVVlJSYd7irhVK2Ph98Umbw0F7jABVqTY3gOXM0nC3xfEL5O+ONbI7Q
Ite+9+yc82zgPNH1TerlH1VX9UepO+/+LAMid8uPRJYPGq+n2DbwLzZBczFLx4ws3FB3urVOyxML
34Egb1TaFLKxUPLr7IEJ6eJ71ZPjZ9bWmNFHOPuopsSZ+7gEM/unUi/CZNGLJ99dPpyJFMU82HuU
i5LfpZ4dtESjNghx4AHWWX62TdzorQxwr+ofCZ+ITWboPbScfOZt7nrbYCy1r9EqfvXUecDDzR6d
DKt0TI8K2q9mvIKt2FWjk+1t0hOQp9yPBbfPjlHJI9lOasMo+bUrbbZuVtPBQ8BlWhHX3w56fBSd
tfXL9Gib/c0Igp+jPV14wu07F05L5MbFrl/9tJoTXHtixxtr9ulDwAK5wSHEldnzNh3MosReyK+w
YKir4avWC6Z641yA18Z9KH66xOiXJrjlXQa02I4Mvbg0KTH9RBa/BLoYjj9Ot9rV8VzrBzps7lEt
H7ql3M+m/T4BkYeP1KwXuTTsfOVvpkL/2fkZyITeeeVvixinps9hNF90JFlKW8Zz2RjPQGYeS1Nv
TjYpUDYwrJT7ZmVlliWPYtAMRCbUh8zJLhCkMa8EMtV0zJuES5m9tqzsUSUl+Ew/RzmC+O+RNXPH
6nc2mp44pqkiNUrFQvmIQijge3PwwAcRTplGzeI4bMORJPeaEVfaps4tzzvYYESrn6JZxNsITH2A
h0d9+gBEIrAuiFc6V0JSpCGuTv4Q5KiqvensXYL/AV26DmF/G03oXgtsX+dBQAG1/gbBlE039J7l
9qGNjQmvh2RHSw88fpiw8H2EAexVHq0nswsyiZmfn3/F3Q3/1hy0kYXr8cmx7GGvqcJ6F+uxNNJ4
q5P56JKIVb5fRP4Mop6L2eKcU50jEw/D2kwxE8re6I2jP/dNnVAKog3T/T9PXn+HadoWE6ZrQWtx
gB/4jvnXIU+x7vYKWOlhVzbFa4si9TroxUErTU5Dbda8d1cJ3MD//FWNlWT513EvwNWAcuSY7Id8
a509/4RtFLRQoRWPdO0Qzcwiu5LWC8k4GxctuyDAYOYAvalmtUDyopy47U+zrznr57wIefZYT//z
d/Sffw4BzFidZwosso+97q/fUFKZfEiKFJhKSaUogVGzjmpeLXcVpucknLOZdG7uxO3/0Gv7t8pQ
07Ygfa4DO0ly20XT/evXHZIABdWkdKjnaT6XXgU7Dc/VJWcAvdek1C6q9uIB4Y1I/j//lf/TfP+H
6ICSYFiAdNAN/vqljVTDW093xOo7Tz6HxJe8LqqlScK1TlGGYE9c/19cJ3jg/3V13N8/Sw5fKbDM
FdkDeDRY4dh//r2P5tR4XmwnEYv9U+kdqrinKer9n/9if3znf366HJCgVBf6YGJ9E7zM3z6xzkie
tfTqMjKegh1C+PFG5mbfbj5/DKdqV79D5Hjg0CCZTJlo6B946e/++Vvgq/1d0aD1UncxWfuBxzvY
+fs3IXJGPG+1OnapOgeifk5jrl+SFVVkeZhkp3RsokJzTlMqbrJ0jrLj1bvyGTGcS+wnbbaeyzBf
VMdrrvaC9jR56TcVy8cYx7wgu5pzgaot8UCjVhoZ7Ro3b9K3TrID9pUt97Zb0E+Rhkvr7lpEA2eu
n+rCOXmZey9zwHqsuVytvnaNeegKkgOutpb0WquZoIPBSO1SN/ic15ZFxQJXxDvfpU6AIR5CQzne
91b8jpt3Gzi4oNsaH1l59geM/gwv18Id3xqsh07BT9mZhzfiRx9mO30Qe3+LLZNdQ3XW+NwB+89p
k2CknAx1HEpNbSYteE5GMyoTfkcxTtfM3df2dNQNdQuogTnjnsBzpOFSaGiUSlClcD9zDSnyJyMt
r9J22QaN+9bzT6XlR+7E7B3oP8ZYPaWd+zNT8d0oksM8Wo9ZHYSsfBpeLu0HtuRdZTVv/FSe64H8
iQlk2QmMfT5np1Jz3rmhMTUn1xQPAKxQgA1Jhze2fxvgz4ocdwTz2C6xUfNT7ZfgfDUNSE22HH7X
dv3M+RBsRLdQPzyeYrDipLucSKvjl8pPcNfIbruA7qbX6TG1zHdHUHLQl69LUJ/6ErOyqwt9I6d2
5/kKSBF2hlgc68ZkcxF80CxzTAjgETO4mnP+ht1vvRsfAG/usnj4WY4B9BOrfrSy8anIYQNgo9XJ
eGuud/DbgPsrv9ihWG5tWzyniXEqKbiLuqENFxt4Jz9JwlXJUjHL5NWHyx44pN9K8hxR2OZResWF
8mXsKCZDkVPQoXiKXEc3WN2gKIzdrbOq56Sfx51SU4uxoyl+4db2dg1sKuhD+8Wszm7Zb2uYnXy5
lY2r0QGzeCdMMKT8S37H5IGXrUKngDS41xq8NJXo9rJY7mYnIxVptQ9ab3VXSkO4+Xb51fLp+1PL
De8Zj/xc+jttFe9deWY0PQUY2Tb9TESf6HoO5GTx9j3eqK2G//aQUvZwE7XEHin2Ma1qCBSsAVjn
54diYMKk0IOyq2U+2o32v0k6r+W2lSyKfhGqkMMrQTCKIpVlv6Ak2UZqxEY3wtfP4p2XqTt3xrII
Ao0T9l77zWU6dnR7ZTwxnPlHrC/439H4GLFNtO7IHtGA2oCCdTwqnrakaItfYzS++nVaxzMSwq3k
WpjBuuc8GLG5INjJOTSaukUG4scjsnKu6xaLG0gQYprRXcx6Yy+tvkvjgI4O1H2mvZiMBAdsegUL
1/QgSL55X2bCdZZFvUYkAPM/p1vowu1H2PES7hmzPQyEC8UtZeLG60axFeMUoncf1VnO/b/0rqFV
GcIPg/C23mJvEgzuJcqj50mqD0NOz1M+INjI8WKnThkHmMWZbcqZRtz9dAezR4WeH9YQuqCTw1Ks
owvruAS986tpOomwrWCLLMdASYekQntX09eP3pz9khUgQ6vfDzYe3NrbdymVtGSNnjJrXNvlsVDW
NY28nc2dMrQF8MvxJAYjsQ1118fCjZx3XWjFzVJdkdJ/1yCw8taEOOreZt9Efb2eJUtyRJACIWC7
70PrF6YuBEQfau3KU1SO7rB3WRDnH3Iw9X6cAgyeDu3BNLRb2aC0baeh6/jAGb9c0ScqiPZW7f/1
DTxoNPyduSNLL9gUZbEeU4+1XeKrzvgKGnR+6ZBNMVk9zQuZj96zImaPkTAXPeJszOyOrZlunvqx
6B7xqszY6NY7WL16R+SKYaFaqvcoAMfQyXkGpmaXrxZMiRtD5D+jYR2Be6SMUSyczcY/THses0A9
e1vfKcbpeOcQJdMw3oKuZeGHN/ffvDIkOeVYAqDhCeZvc2he2opOIcSB3RYenqpMhxsvX9dLV5hv
HkJexG7YmZlrBm+K9PqklIjL4RLYN1K4RBRjxpzOIUCa2HWC8Tur3P6EWW1hFGmCXBEZcB3gk/Y2
C8crSshm30Mg9qPi3KDwiI0Rwxh6gTVe0b+DVvIv6KnQhgjjIZzC2zjZLoqaFAG7zwQiT3m/Z6oE
4oD2hlrAYvpBSZ1Xw/sonc9+npGDoSPG9EDEMWhV4+SE/aOcp6dFjw/u0hgKx/nY/th4aRwCg/ZW
6sN77Q2GwHWfMt2yinT8FZkahV7QCONb5Kg8yIBk5qnhu2yWtv9lTl13gnu2EtwW0p4/19aK7LjB
k3VlVuX+tdg67CCt9XlSsqXWG+k3HhPFKu9XaDhj6WwB8yk0TKEj3u0ivQ40K8aRoxXHKnY3SJwS
iBK8mSadC7Tf7vy7yN0fBYOuPkTBZD2OUa12c5g328Co011mMLDYIkzN5a4wZ5CGcEXzC/MTn3X/
6hEs5Twt3TTsyHGl7xqmrpUJz3KRtFDkGNSFdntdWCx/Zr3oH2tlZSRrhIYkwDHEjDe34bckWygh
WrV7nrsaTHJRPngpxQxG68cQuqBx1J6j+5h6P3rW1Bev5JMOpwGVg4qjuzmvUgs38j2ol7nVNoQz
/MDNCCx6uMu4czC0xK2GRvuuGWjPIS7bcLXTrY22A3TbAvx96fZhblRxWxjTR+4Nz1ZESGE+cQAW
evLJeajBG+gg+jTG3GHAVaTuv8Zx3FcY62Rg38Mt3bm81jZu3TJI3I7k4oGkoRj5BcbD7o67Zesb
DGTQ98NcItJoAoP5ZiteKEXEJuhJJAZKL56jusnfTJhpyINaN9NYZLIjYRbzZSp6pPkqBwHhkqhm
1/ddP5OufVPebQ4O+qzQTudbaU3evlpZ4MMsrsaDR57Knvahv9OmNAe65WKAQv2eHjQq7iQdmZHC
lHpownn6ZC/mb+dVvbBLXM/DiOkDDkvKfKSKwlfO/esQTP0p9MyOTF0KPMR7CEx2lNjlPmyZ9znm
ufK6Ly7NrzmPHsFegBtbj3go9iVuBbKcMaQEU7nDI5aZzNOH4FCw3fyrvbx5gEOzK4OGxbzpmfNx
UPcIWe7L+9tTr/iZbC3Os80hirIdMD4bsTM7oh6wGFEFyKjbrYtA4EjE9VNa+ZIrLyBjB153Qwuy
D9NCPjXegIGxtg6gvZO2EKSwsaTbTDiAz2paLzwhSxxZakiMfmKkPVRfvP2RvppTsuR9uEPT8zVm
fDljJMj5taebxMaRh9Z9IwBtZlJ/Yfg9+7YhaV2Gk92UD5M9QQ531a0Ko5++BOBolLDfmM1sNcCc
DVuYhdWSdSihIw4Oo19CVmnus+liNgOexSk6lUaXsb0aMe+Ht6wyEG7L6uDqqI9nPe9nt9DJDPUQ
ESIGFlBWh+weagnHeH0LrfTNhbEXs7ZTm6GZXgWUocTxWt67jWiQZUfUEBYTjo2Uyv49UYQhfqKi
dPC/H1qWMOYRJueUdD2ihU0ReQjnJ3aucsVT6XWTgMkU3gaROpdAGXcEjmd+Mq4cTylJGySpgDOy
I5GM2O1GTJgZrXsv0MowHibaDgNScOQqkJjt9vdYLML48FzHQq3mD7l9OUEI7I7+FKUUe4MxyXVs
nCch3PmxakLnxZxAeuDsunVS1Duvdpvf/iQvKPPwQd2RJI6xPvUNlWrmVQgMy/cR393Gw5PCzNS9
BimUsMbqAUU6ywkjWLHLpuF36GPLrM2RlNY5DOS1VYvGBNB3W06WX4AkglMZgmOWpv5sKmS3y1oV
D3XGc5SaPTQk5hA75H5dnEpKVogCxVZiXSTeoA13taPWTa2z25JGa8xA7BGPu/gju3p+smGdbC1g
fs5/U460Pa4e4Y2ceVTZrKHrcdeUxvvaBE8EW3K5u10WqRgmM+LcRpJEMVndc0EWaTOKu+51hH0A
vXo/Gyr8Hu+k2N5II6q5e1GSLf4xF7okQIC3XhEL381eHHz+L4vrTe8+ZphuTwpcqm64N0ns6MbG
2M6jSJO1oZxXC7NC3+Vlbm456NmT8rK0p/QRSluidLSnvu4Oq1M8sb4EDyiv/orObigToEfPymVX
zThpD9SMQPOAlcogo38ACTqFP238cCdDxxMQEcZ45nmYU2O3oPWLSyzusVrIL5Vlk8Z2S6JGvtpJ
l031PhuN4uADfeRo+dJwSsFh2aho3LOl2hMTrR9WGW7CgZgUGYKfEHsBrr8S0TIoTlS+qHDzebg5
tnNWkjug1eWLaNoHh01nHcIewQt+p/GChu3YowXZ8NiP9nCbXbzuwVA9u7Dy0URSO6SBOOp+usHM
xpJP69WzioD7WM3EoHbmR7GMnJKZc5y1CeE8baztgKQOQ/kbViPvmc07BRUxgL+CewxpUKD6HZsq
41uuP9LaBqK2jL9aIwdhbgv3WBTrK4EZ7VOU5RT6TPiSyUMEPC5NuuPxOXoywldvZ93OKRkJ+Gne
s3uF+8B803oMONzjMicPvqVcjHTDqsgrH5wlrRPlUWNP6sKL767tw0mA/M0n4ERjFWEXDnXJfspk
9JwaXPY++DfYFhbCMnoKQBMmRe9RC+FdBE1Ki+41jxEiwb0IWcUDIoqXZrzla3T2/BZ9MLXNBhne
GpfIq08CP1RSolI98ew2CBvG6K9TGLeaSlyt3hB7VvOFo/Tcw1m4VYQ81zp4H3kF01I4x4EtNAAm
5wSowjhZThby8A7v/YIUbGR38+yG5a1iz3TRGYBEstbR8E3qAWaWtyd6BegT41s7VtEanPtpYN6d
d6fF5wXpQnLgrQyZSxJOcMgUJDTyFF/YbuBhH5nDU4TskOOO2Q7sGhFS3lEZuv4koCrDbdjqeDEc
Pm+TYvNlk9lN0AdM/TL2mHBR2D2SmBm+aq9kKQ7EZosuo0g6ASGxnABz9a58n6WaDypU/ikiZnbT
yqU5DJ724FulB7stvt21mf+0E2LbqfGiE7b7bxPm4wkBdCzy8u40ZAwUdL9qZ7itZtckY+YbR8IU
RFIRFrYF6fCK6uYvWrscgJDbJE3tfHlF1cRdCHtkZjUu8ylIwhKd+UxkKZL/Uw5YFFd6dhMFSSHI
7GMwb8bOd/3HYJnBozB5sF39Es537oMPTsSvyYIlD0ex78k9/wwwd4m9tK/2RHAnDLyvpU6hkfVd
dGVA/NvEhQTPKXxblPWPfaPaEAx5NG33llvaxcBXfJLy4e/pf42kUEPPNgxfzuzhFSIr4bZkJVsX
sYYH4oV5TxUsQh2z/+4k0/pxrIwNpf6jdN0bE/I+JljiCqEEZAogMZS63rcXlPwVwL2PxOmSJtJ1
z5V2QtKAeeEgiT/jkSFAIscUSAV4yier+SMEZPKRP6L98lPZPJxo7h+wT4UXDFAkBTPj70O6diW7
R3uGXTGuxbzNbfTxvfm2RMEtw/Q0Fy0CXteet6lngDt07VfLK66q44E2TPHE2vs39FQYUyRVd+j7
48npl82gijNBNzOSxUrg167hjXmzdcURgWWFJ6fwCIetSBkn3gUpSo8Ccyww4ho6mjfLcG9zQs8g
gFW71OdpAmaG8MkhGrcA4fRGpMuDXLq3vBcva4A8oi+NV6nFR+vmB66itzE9/mEhOLtrPil+j1FP
h0vvwThxmKvtgoyDeySa4U0pKElYoNHnGonXdy96Gt7EwpiHoM6nsgAp02LvKfvs4pjTQZV6OKSi
hKhnqhsEXbgm4SWM5DNIHeg20nt3ZT3iCYTRXMJ2akyPSau4lmv+Frisr7pC79x2wdMrvtxwfitL
c+9HiLJwC3/6g4C46uJvn3AB51yYB7YUAFVwKmx83tqbbCwfZjTFG4sxI9+4Wx5Nz/3pIcDG6Ol3
ztjcChXw9+pPjwJVlhUtBulxgJLb2O59AqxtlxkaE6WZ6LRIX308BYuChRehiabo+cLKfVigXkJK
71owfpHmvzKcbTvzRXf5e5+vf3m43TPur3J7h7IkWdonlYSijc7kqRL6JeDOjSx2zQA49S7U4wHq
B1YUKkrDG9KNNxv0gewUqL/Y59PYE8Na3GgM8Xsg0qBiCW+EEvWMmES7Y2Oa1KNffUYlQKzeEe12
4ghyF1aMgnDFxPFhMy7EtZBgUX6JTOJdtfSeNnfX2SZUrQa6WDPrW+/3MAil98gI4XkKvc8+Qssn
QDHzdG3HJtrimtiJmfleW/AHy4gRnR06lM5+dGgFiovJHYbf3jz8iDzy9nRYK6fiDIt8zRjJCIeg
n23e3NG0HMVbG9c/pb55I4GRqXrq0bSl6XXxxMNi6gdWbZesZzzlDArcHOHlz4G3vGEMHBJHqF91
ZVbs58BMglJH01duTNhom9aioE/hK5t1mD9iDwFNp/yvUOHBaiV/LabvFKvt9AR/BGpIgPrKE/0Y
o1c4VdH0brbZKwJ1+Gh9/UDwZ7EtzOrVXdyUGwL2f+0PW2DyuCkQEqz2dMnM/rGbwkeyYs9mazhb
/K0CUZ7+GSVHQK7EC7DDvXDZP65IxO2210ds8Kce6+NO5uyAIfphQmklxIbWfB9d3up5aFOx28UY
T0vPqJwAan2nmcNpwVXc0VEgM3TogvH2MaExweHMBloTVCBP9trOiWCDdDGd5mXpyV7buFl4yCwa
AqdoVi6V7SVpOPNMiTgM3C+iLcZPkwwE3lQ1B5pzy6IcGolszGeJEJ5RhF0Yp2VO/+g7H8yGAfg9
14DoghECgkLBbd1N4XdHdO43y7OVwnXsI3VuhwjjKj15PEszOueYk/ZNZ3TxNBRXWUIM7FKPuWPB
ObME6lWmjBIEDER0hB0JZIMRs/nrril368Yl0gQaC5EqTG1Q9MncICgzdOUrfBJ5W4SZ3ibDIvMH
y+b8kPpIKCyrUlC8fTVt5jGo8nNm8rLk5NyPDETpyzXYn4KzhzKu7b9BjrsxAObwwckjqK0tHFJW
vSuB4noYHpYhJ778notcu1+iDJeDBlh7oOSjzTc/mzn9kUbrH3vPe1t7BKeosfqNFYo/VZ0VcT4w
cKr86ddK7Bn2a2D6s7nAPFTvyBo+igjWc0kBsfn/I9N1d8ZW/afOiESHKXslKKCITbe0Dyzks71l
zMF2lDOjwMX+LTILd/DKx/dH7JX5/Axe0TnilbMTH25nVGEgg+xCh427xNAr53eI7MpEKQKgv//A
JEHRF7QJvpzz4uCu7YzszaWH3yE5TPpqbRI2hagjLSp2Zc/lvv9P4sJcTKYIkNMAbyFb0mYV027F
wBW7Gm2MiCzIx3xTFZhXgsOLRDHRQaVHPTf4ZrhVRJ3jzPW+VZ4+uu6UxQxkATeEvfc4WmN3MUlh
5sIswKe9nGtmnbqwzx8NxmBbJxuYcDuLRpVZNRWUW2/g3YAYL26aTKLW6PprPzVvfovPEYiogKjP
7yaqHZYgaJ9OBgPR9zHvxdZo2fXeg9oLVk2iU95Yw32RhDUbkeHqev5JesRLZRYJEel9gp1bko61
6g693T02a409PPVb/H0Qjxn0OxBinBuIYLXhwDnCW9wBbGweHZ2uuwiUCwzGwqt3TkcNZDFR0Rat
bUBDuFUGgLF6OrF+/NCG/13juNnw7fQxVpc3u79TfqIXg+m5yN6YP5CtUotHDCXlVi1Rf+CMh91E
RNvcWCaaLIMyNnfb+4ep8gE2BmVgaaUMnwwbDW5/HKOOaUb9y0ujPaNwxk2euEDjJ9egCLBEGeMR
gCVVTToj+J72Qxu9Dg59SrXav4xJv0dTc9E+TYVPm8TAYrkbQ7hewDCX7CPN9aeeVto4Ru9zDSfH
WqO3wJEvE/dt0Klly+id6W2UzA1PJ7hsM5O/4T4SZ4UrJknJDYb3R5vthkvcp+07YpVk1M1xKdOL
0ubP7NjPw2w9dA6ZcgZ0ui12oiwWjn5s0BdFwbqFoZeobmhhfVbPopZDUo2oK/mN/yGWfTTLXO7x
Uj5V02THDVmuW6K0BH+lSGCfHrI1PMO7AKhdUp1Vlf5yCIHY5NqCpt0c095h4YYhx+v0zcl/104P
U1YZJ6OJkhAkCL/ZB/vm11T+nRYaXnqm3Khjd/jJypG3VgReBUTjoQ3cz6nNn1vIGa2ZOVtez+eM
4am05YmG8qDm4be1rkkrV4g7ihESpNgxfMZUlENdALvpmyg78+vMZIC75kjLsve64newSuy2aFiO
Yg4Oo0eKljMfscIe6yDP91EevKwzuidpt2fgq82uR35F97giBynKvyLN/nVe/c/o1xt00iv1+EdV
iDO01vsY23nPoJ5s4bQoVGQuVftqIJYJKmt6CAMf8a5Hsefa01tZL0/UX+OG6LEdzcYZPuvW7Zly
mkHbEpkw+eDEYB9jdDDXq+0W6kKOI+O1WutfPfb9K81K/+xl90A5LP79pprgUi8EtlUdiIh2RF5d
YGbduqXBmH+GntUYAewlYYz+Pyns7C3KhmxXrT0DOnsc4wbs6HRMTWL3PFiP9tK82bAa0MtayORY
9w4KXcRkBoTS1SWhnKGFhrPKgUv6WBDv3XsRAv5P0+Anzab+pW0YkG7wUgL0FR4ANHwnKtGrh8+8
4OOWnRP7wFDGQSP49jws4DGqnJkQJAYyYur03nHN3wxKB57G/BDybr2ugcMR0ZlgRJryR4oguoZO
97m6bHNMYOqkwTQAt0aJNC2E2DWqJMtd8xk/mrd1Fv9hRWaACiJZ2PqMLlAEpxu6l6L3IQOBOBlz
0hbMCvmz0xl/7K4It42PMD0CerCZva59zDvLpxSJ9kij9+a86iSwYQNQxP1ANuvuZrPXIM2f0oAi
blh/GGJ6idX2RrISxsQnzhj83dsfB0++Qsa+NWSQEYiELaDM3oMFknLUvUh4I1OnYjIV78ekWRPS
RbdcybM9m2IvOJ82aOmLTecOuOtE9ENtggEEfBXq2vBPJoz0u1w5yyMYaruuh1K56XujQErnw/1b
HODhTMmeXAE+hXO+OU9VfhCmUW1ZVD1gfiDaDz20gVWUjb5fHfIRh0lLMxirMvw0DHCZfnc1FxCR
s82Wr1bQMQbfI45uvmcWBUmwsoB1IeZuOtj4W8+mw1ijJ6qELZsVhevQeakJi2E9o7eZ0XxkjfwB
tUe51rIaBL68goTKvDKGJ3UkFPymWmUngQiMnRQqEStvdQbviiwTfyDSgVUndei57HB5OBn4ERv6
RmK6w2k1piRfm501pnMy2qx8uzVad7JXxyV06oTv/VQufX8csDfyeY3HQZcnw3U+6gahqDSI6Slk
dlsdpS/GUv4a8Ii3U7AcR6AwzCNIb80VhPcOsF1QNbuI2MpYyHyGiVzxpJjubuiqIPGYlrDzc++5
6OgNlO7PpqU+yXLlVuPHAAbl421DizS8ya3vMMIyOJejsetU42+QraYvJFBDpx9WwIFCYX0UNyiW
u6nyU1Q97vzHVMbHIgFmFAoEpsWaZUNgE6kR8CD2XA0SDcKw/Jxd828+OOOLqxuMDI3kUK7AeiwL
6pBlprbHJhmbXX32MGqjjjVwblfr7W4WfbbxAIzE0Xi8bVhfxwOa/XgeimhDWtg7yvMHb71XIZK6
uw3fZT3gUx1oV6uoYove82bsmWCwcwKYx7jzKNrcRuzVn3yDsMuF8Jgt3LXXYLKfAIfX2yIS9l6N
5p3dXTEoQVt017urBrabKfN0YPDbkarhEyVo71FjwgrN+UzZme9+jXZFF6BoDq1BBlcn7zGyTEtG
fMTUW8ty1m6QMV0NHcc7i/w+7TJVBWIJxTsEi6oe7KstTK+6LNAEIYOuM64ZI3N13PXKLF5nmwFl
MkOu1ie2/VGQWF4zxoU2I4eHxmFHXmGHyoHlqOUrsIOlTcbW6vzE8umaEm/SJXfD4qtkDbO2umpS
MP9qRW1j9B3Hdz/yQx8KL1hkAgEiuxttKh5ICf/Du/O6yr9+MZfNOxTAO1mcCt7cjlah1F/g37z0
LRRhJGa46/AxMG4VLATfGY5y9TM13v8zGxF8Ns5SgUeVHnVT01uGcyBI1AA0L8w/rnJstjgllXkr
Wf8SXFHXD3Me6uHEYogvBuho9CsbGn6v2dcrPxSt+3dvjeXyM9lahz8Ay4z3fLpnybg8CfxaxGod
1owi9VlPVkuQyVpXF8cCGBnjL233M1aL5WKqSLjbkHK92ftT5vQJimAHQU7WI9mAPEDiLXjHynzx
LCyxdhqoYadVHpYH3p4z1301p3RXDf4S3KLQjaJztZqh+kXVh3ealAY+ZCo4OjcTmFHjs5QFhEFs
Q/SueTUCsq/HnCEc+J7WoXpmJwysycf8gG6sQrHRpVRng7Pus0Ug6U/lZL26QQoqGIOHtWIbb+5s
Qy1Vcen8wMiPkZok2iFsgPUfZjL5vCexqEJlVPqKEhduTucwja0anZ5YrVclsNOpH64evqn6RRrA
jFCw1GJ+ams20yfporrfit613VPmpoV9mcj9spiNsPBIwRWGm2pwSEg1FnP2ktma9A9TrAbGchB2
5iXHkT/vTLMqmVubFalClr94n2M2TEvi9ArFAob+6K7tI4cUMR2xA2HmDyxEc2khp+gte6vu2tGT
qWQ+oIcRS0qLpzrg3qQc2QE+D3oN+2qhaNfPPmQn9yCzgm+GdTEiWwU6JHgIaOeOhEhwBHIpbVp/
sqr11kABF7LjEqVxLRpq94fKDnx+FkCFc2s2q330DL8NHlfIpvWBYx3ZbGSRZHioVol81NSS4aqR
owbYFG3K8YGMMH9xq5UxjFn53VsDn9tjZSagWPdmF55L9D1/ACcr3pseoDsWC9MDiv1LabOAhJ+G
9Z2UCz0+1V0t87idG3A20lvGN5hgLuVChaCNUZ+BoD+TK1YMZtcn3dUaYxy0l10tG8Ea9L62DOeC
l6Jg8gwxemQ3iz6CnOsAumgBCty3amhApfVd4LumQtH/yTGprYyt64yei7dcA32kU4u6i12VBbHS
ixYDUn2uzq3mKLuPIbt/DrSeZt8U6MvjyZyRqpUIep1jCPrjw/BwMpCFE+DxyKcZoU4myc47oiql
gSc/T6DsK0ftHbqwwNmgfGN+9vz8tSpmxLmzPRkLoOx0srtT49fTv4y/t3psGJswbssFfQtpzjql
LWZdhTvTfQWY0/V3tI43Jna3ANRFZjTc88fc/Af2YAgwquTNohor/IKc1t1mHcmb5xpMdXK7ZCvH
DIsZExTCN+DBPMqRrEb7Opf8OjGLLnH0yikkdgX61E9rE9cAD1AJ+6KR+h1cUWPUWX0/wADn1SNx
53XFRkaaHJ7mnFUnlQ8VtI2A6KQtxTPZ2ejz2b+6hc31RUDC0Wmhq8Ln8J/a3i+QaS+1hU5BNim7
j+Eupl/SWW0ZSvWPeJs5IlmtvI0jabXIm6WfyJa4okOxWHwtUTcXaG3D0Xgl+Q91cuk4ziF16vxh
ZOh7a00sUC5tQhBbiBD63RjU1qu9RErzy5oFNhVDHGU6LS8KttmNkQYD865nWhkPZlNvQ1F02bG1
HB5NzRTQZVLFmG3vq4aTra8zfUWY1X4ituUIYbIk4ZmurlwODjBAuL1TxvlIH5V2cV0vzl/cJzCa
7tzNeCwqS2/LdDFI78iQc6uCdR5zn2bYdabfPgzFGpIMHi3EQlm+/vR1iHze8izeQ8PMcLltW164
UIw5glt/+j34bVnDoiQnm27E8yZIzZa85ItvfqNzovrvDGIOLDfPruhr+GMupwRul5lIdkAYIgKE
lGrzX43uOCaoBbttOlk4dcOygLSZrcw0E46XedgVDfYxYilseiihIk3keUM1cjLD2kBCwtNAhKw0
vsRa6l+yJCjCD6f5htU5DLdU+uKdlaFYksmSqD3huvM6nsLMfSRggjPcMmeXUCvZhv9MwvwedYRl
jAK4QxMleXHC4QAFOZVkPut27l6RQKlLEeBdHnpuhBhnBPdSbQvMqsSq+y+y8RF8IgDExgev5gt0
nvuJwu4eFm5TQdxC+q18C/mtYvOSGvlzRJYLYgQZiNc0lw/uCMYhoRenWpfj/NqMS/4ZyZ5plxnU
LkqTKhfNF+mnzdNsmOa3J1AdCK3q78K3esZ2HrZto7Jop8a1Y/ojVP3M9gS1nWl0zhZlEzC4qnP1
UarB/1eANLlATKcqwYFs75jCiXekqTk+JC/P+GZWpDm1qcGMT9bsvRBpBkjcZdXyyBRGJ/bU9Xwi
J5+e6XdfwYLaHFbE2VF9ekv5ugxp81dp8aUCpr0+k7g1WfUzZX92s3kbPYXsDatzGQyIw+cCALaf
RxhxB3+IezajKEzuTt2gz2993qoHp22jbSUCYmiRKY2EmwhyAabcyn+KLCLsR7iyfSugzz2scF5F
zKqvwgCscdgSq0lW5GKFf/jY2ZPrpAiMxqw1HrxOmm+DCoqfFsUJTGcXwP8OXDs7EpAKMPfw96pj
ETI2pxowwOhmzHaRE5rc2iU0MHLRnLsnVwwLXCeJU+KxpK0YkhUd9LwXjDd4oP4zTayh0mrvOCSf
wNy0bra/cl9S7XHfW/PS+AhEweOC6WPlsMgos08GAKZ/LOiNq5WRa//Dgpjx939/DhwRy1sMIf0W
NcV6Rt0V/VbFaP0AAuScZzzXPee5igYM8g6kM7a/w5F4V86MYq45YeDEcBunqET3JOIit5EBgn5Z
kr50j/qd0Rx5/N/M+/MksqZFj2kv3tE22e5PUjM8RO+I7qqnmQEuS8Gdy0zx05kVoHpvLQ8pSllW
3wOimq1nld7Z7H1OXe2KaCFs1cF40Rt3IjGKrZ950YDGRqhkDdGmTv2X9iK9tDiPAWbOC+xvUtNK
EA4xZQOrwGBl5LghaDHEDQQDnkacmrlnTtqU+zqytdxIzLlQW3NHfE8N3fuWvQJ+piWVwc5q8aIn
EUPvfwiVbeDVmeW/TzzIHGWEv0z7xgrI56FRyOcXaQc2KzynGdCTwmMhBs7U9h+y3rhY47jm6zvT
FPHOA+whRqQVAX0sxpnha4oZjEggxbuT+tkfQqBOheCKjBbDLf4xTC9oxY2tOYVF3ETRfBvMYiEI
F100LgR+NzADVd3iOKrLrIne/DDL9rjM3ReIcaS5qdl7z32H4rKm6jI3JR3dp2vNDcZGN0S5BK/1
KQfV+4jCyn6aVj8btuYIOZxdDOL5J9Lu3XTjeiZE4cjIKJGGJc+fAuCBzskZiRNV/dB9CnZG7zm5
0/AhhrehRaU8hH31x1oJPY5wFX8z4fUv7ACo2AsTzSputYEIbuVj1e3x04tdA1OBWZmpuV2aRfD8
rCm9HVmBbAQJwW7Vs1Uvw6kb3OKRLeePBflDxWZGtgDpU1A33lu7WvwE0wZfqKirOxN9GG33YEa5
AW/ov7f/VCi01lgyebSIqwAj7y7zbVVkz8ZhOvClaeYsGsgldynhgCDMEyJBeR6i+6sG2Jshoc5x
pwAgbnLGzP/9ACbhPBEt7lwkB2Ur55vfZ5RcTnTv3Hzl8ZKa7JZ/484zD35VRdyXGOchWM5+mxtj
jC7L/K7u9woqeyyOnmkuu5EILPviB5FbXcYlnNPdarne2VNj5GOV0VygKu35Idg+eUFN4zJXB1it
fZRAEPGQZayKztgeJ10duhw6Hd/s/RRgKZP6JyI5ZUaDVPUAvAYXTCd2WQ4wbAZAHJlE6SKM03FC
MadyN2VEIgqbvwyJLIKYtuWv9AOvgkkWrKxwVBw2qnXNAxpO9PT3vJ4REdrEZK06rV5FL6GR15k4
IYFiupCSIM5x3f8rCCWHj/lWj2vVnRkR/I+6M+txm8nS9F9p1PXwQzC4BYGpAUaipFydaWd6vSHS
G/d956+fh3ahKpOpkfrzXE2j0eiCXQ4xGIw4cc55n9fI7ulPw56jxQ0AdYPi7e4DywHIjAtGWx/g
qdIPOfChHmY/Z/OaZr4LOp3T5IOWRVWzJfdrU8ylu4dVTZ/mD7fmPN2M9HJACOlb2NddSyC1mSp/
FlusNni2yI54kxME9fymnEY9vuiwr5KbWkvy0NO0ov7IGrJJbBajFexwmerITPk1XSiGTSoJqJMb
PLRN7RPMtC3eNlGOEZFuNwKddZSg5qiknFJKRvRFb+YZJvcB60K06BsaA2X73uIGonaERYgXu8qm
U8rRlvA9dvr0w+93iEck22XaBDhQ9nkirE3F3wbAijrpG1XK3jiQCaImLIwGpE1kpR27imrVVoQC
LvvUjQiD0tC31D42XMsbgNOXb7kv+M7BHiOBOGHIsm+GTZKTPX+aMkC9EylXa2jFY5DXZvUw0p3j
X3GzZ/mZ9Ugdhqao5EODMQp7PZkXWMJO4tM1FA/yjj4LP+WeGALmILmYNlQIE3T8bjfm7kUz6sYX
onz1Kan8Xaw0eqgi5DVLN68WBO/wNiUPE+QfgkhCGYZO3w8mQg/82mNSEZBWs+BdEFPFRmnW0q3U
/pS1+xn5IDuiZXFY71sxfvwl2/tboKrHIuN/f8GtvmFuUUdB2P6v/4nC8T//6Tb6ViNn+9me/FuH
H8Wbp+xHs/5Ly6/597/V/Buj5T21Ty/+wy5vo3Z62/2op3c/mi79/SvQWS5/87/7h//149e/8jiV
P/75j29Fl0Mte/cjoAX0BZNq0bv+3zFW7/Oo/fH9v/53/fT1v3ZZVD+1P5pX//XfSCvL/mspvmMa
Kw0dbamB8vc30srS/6L1R5qOEtKhsu+gDf0X0krafyEIRVxtOa7DVq3za2hDb8N//kPKv2xDtxEJ
u67zSz36d5BWi4r3mTCUMR1DIrIV6IRpM3dWlCnbzTLaLmNJdlz1+wTTlcvIJ9H7bHLuf/97z2lW
ALhejQLKCgMi1zGUri/i52fiZmXAUS3rTpKHpm9Rw1Pri9Z1BTl9Ed3oDgKBqudLntEcfEiHuDgj
6V5pbJeHNA1G1R0wWgbWUC+HX2DNhW9PIBENKIRaBq8TXyZMKGoEvqefdKVe/tdQJuJWgiJDyNVQ
RpqGUmr43HM87cmfPw52ilUQfO0NKQ3kmBpN4K2MPp8e9shrZH4pCPMS+X/Wivya1hArxUsYpjki
xsx3ydejVDmcHmWlj/71cJbiLerowknjrB4ukYZNy4VleUILo5tpTPMvGuNSOM4gXyRJ9+30eL/W
xWp18r3AfENTYTqmWq1ONBt4tw2O4bltP+Jb1GaXGre9gLhJYkfcUmWiCTzJnH0npf0TpcOXSBT5
noxn+f7Mb1kk0q9/Cwhs3bYUAIzVwzfg5B09DEy6bBdqsu14mMHd+eioA7+nyDjP9Dn5zS1UcP1S
sWl3UWF/CeIh8DTRVdvTP+fIkmZm/vNr5MslrbIGKqxJz5OlycwDvvYk/EBciaKhWef0UEfWFjQG
fSE+mC7i8dWDtyZQj2Csl6+ncS8h6D6g1JTXpwc5+jzMiomFE7dTeyWDT50JOn0uedN8qVeGMAwk
ZDGmAsD7z6zic0OtFpXpt2q0Y9PwBFX3beCE7gZ60y3p0WR3+qGOzpxrMG1sry7tmy9f0kK3NBt2
JA95cr0rcAm5HoxO/e2loBSHiMm+poRu2cvzPttck7hvzdIhM0UIIC7xdZkwb0yzS7/rmj8YCogi
nAKDIFQ3lgd+NlTIa1qM6fHYIgL5wIVMQ7+ayQ+YUdW3f3fu0C2x4hYMLD1w672m7Sj81q7gAjc4
5QHzcWzPMDA684aWZfXyo+bVGK5ES8vRwNnw8oEm2x2FQR3M4/TWf9iNEd80s+1uBaHsgcun/jWW
vX9x+tFeL8CXgy47zbNZ7EanyhwfLzTb19UHpWEvghMXFUlUofaZxf56CS6vSrdMlqEl5ZriQb18
NK3appt9AK3Y0u16VeE/cnP6iV4fDMBLrF+rz+VY0Bfyw7MnAqaSZn6PJXOua/qF0ZTOheAcgWGY
MY26Zr05Pd6R12aBxIRl8ZsTstqSMDpyQqPG1nOm254E61xAqnXG8npEXgFKizIm6fHizEZ45L3Z
7LhMogP0RsrVxuEUFJ7dLORm6xoWfUt1dkXav/VImNVnHvDIhNoAQViY9LEIJKIvJ3ShA43BiDvC
LLr+rrDq7kHMXE2Kcqz2ONrh1H16Ro8ctZyyFpEmcQtZLGv1cFyz4ARWEaxGEYM2b1ocoaRdWdAo
B2r3flSR8bCL2noqHYCEW5wO27euPlRvoZOr/sxGs4y2+i6Je5dQTQESMp3Vzhmh9nGyFEK+lRo+
EJY21fOdjjiB1FkeVO+aeKL2MlGTQizD7cg8Mx1HFhj7Mns2sFkmZA0B6vNG6kPI+Kjw/L2RA9JO
B5ibaaM/dbEbXlYdxmOnX8Gr5WVzDQCls+x7QtrW6pkHNegz5ZjOk3oe75o+WvKICtFBkf84PdLr
l81QSpnkLXg2NvLVUGVLvoBkX+cNOXdbrrDSPyjhu5c16VLhDchcDwBLcOSZSCNupR86lzirdujI
hiryTv+aI89tCF4zpqWKp1+uOs83jyFP57aTSKXbrF56HR06y1KMDekOiM8cKq8+K9rGdS48XJyW
ZS5XO++cq8nXqLB5pQDaUEexgxIvGN/7oT/uQWSqT6cf7dXuy3h04i+Ma5eI+RcR59m+aGs9OX6f
HQNvS/dbMs763m1r7fL0KL9m6MXXwjAQixQCHDJjcv06kQf50UzWwqOw4V/rjZsg3yOBQJtTJPWr
yazptRy7BmCNEe6nKgAuk4wRHV6qvc8QF4OX6QLzhqpYtDv9247NgGUSOtrkil1HrWYcn3DShuBj
PEsY4gpV+7hHJhueiR6X9bqaADbmJQRiCFsXyxJ7Ns9RhxNQas34hSZRSWGgn5ObaE7Q4JdVJw80
HcS3DVuqJylXXFiR62pnFrG+PMirnwCFjfewbNvuKpII8MzSC7/Hs4MU2053bPT/Pn1NAwnTawpI
LflpSgSbQI3Oe9aoe9+AsdmppEnoOcFHtBQUKU9P/tFpseBHuyRPTeD5L6clkAWoOaDyXusXEa0i
peCuMA0C7gqHGUlUkrgXPmnevczbxfyDhOmZTe3VRmojDuKo5l664LfX8UcNh4FO+WVpxoCKSmYD
CdaUXHZKuD9nTWFuo836mc9cfz0qeClhkWkwDH25ir98cLsToxYU6eDRFg8w901etLf0qdKEauLR
g1u9aV8adrAdaX6N5z3pxUvD+d43rtcMoBODdpsF8xmu2ZHfZCsCP7Y65TjkgV7+ptCFJCTo/8Gi
zehukqGRb5pSr+5nkxBCi+f6DrvI8uvpFfB6w2NJuqZOLKHD1VuHLFOVD52yC+HRCBdfTz+TZmeO
Jf2GbZ393SMT1qAyLPA0ho2a0VrNeTaYOfYDyeyh2qzf0qTb7Yw8zzFyqC0EapG6mZHrXZ1+vtcr
fBmULBkpD84PY3n+Zx8+BXeU/YpJjRSzGEIfuMJnqblIp9KiOytXEXbkJtKY1O2mN60s58vTP+D1
4cW4JgETB4tBlmIVNuHBbMVtEs2eqGm5D7kpX/uYHX0e6lSeGer1VmoQEdo2DhHLDK+TaGVcLvHY
PHljavnfs9yPPuSd8fnvPo8pBNkdPj/LMCC1vZzQcuiCIFAMMoiufqh0q6QtITS+oQc+l1d4vTYZ
iluAECZpN6K8l0MNeH+OehgvDVp1emk3ZokODYIMzQmpsQ2jiaLX6Yd7PYPLCSmEbi9nBeqq1Yg8
V9GJdvJ8pQtKSJV2Kwckw38yyq/rFrR0gurVKCKoO6PEENLSktGj8oswOM6S/R+MQnzs2vST6lJf
LbwZPtswRs3kpTqxS9bE9nUXB+OZNXfkHemcHoI9ZEnKOKvvK+lET3ZNESjKUV4WRWVfZppfvTPN
kCq7wI779FO9/pxMnc4WahpwIEmNr+49Y9IBCaTB0IP6B38o1jR3U5tpDvR3HM8dj8ceTpkUsnlL
hNtqtdabtCXr3NBSpaELQUIgDrEIfkJtumf15Ge2xyNrj3sVN4llp1rOpperQqdAZ1eTar2qrlzu
TC19SmHVXfzt+Vu+JV3Y0qTWIFbzV3Q9KUrN6rzYDH7gEmMS7BifkfsXhz8ZiAoE91MStOtFrgFG
N/TSgCfWVfk72mcDWvmC+cafu7+/I7EaDMNeznGbFOHLidNURoHWF/RiuHp5bxQWHDpHKx/GEjn3
6YeSy/S8DOKW3PZ/xpIvx0IiIQPlcO2uSie46euSFlDDQYi+jXLdf2u0TQ8wXtNpAundes4Jo8qx
PcCMJfAzpoaOBVhv6BtaCy4UcvFf0ha9V7RP5vWYPw5aXv6orV6Cdk4A6HjZDDHdO/0Yv9It68eQ
NsEW642ajlhPWR3GYa8VvUfHAK5LodHcYrqDqSK1MBQAmbtzfB+lc2bSxCqbyL+Y6Pb4g6W4TCYS
fkX2zFnFOyANFb5gde8VJqy6QBLn0nzXHUgfWWeGOvIhL3EekY5adnZrteonmOWWzU7uwd5Kbhdc
Feq3QCtvalR8mzI0KvvMPnV0REoKFldWwYJZLRQrB//SJ23vmaRNLiNYyBe1G0CjDDpfvzWAh92f
fqdHtg+TQIX6DkES9br19jE3ihc+DV7oFpDPaF3EXMCOz6ycI49lcmLxyn4FAe7y58/CqTY1/Ymi
8+BV8SKqGtIOrXRcX8wiqu9oPe/OjHdspbLhw9olveowm6uVmsUyxnW2Hb1gwSgEE9rOOZD5vo/j
4nGqUu0pA8mEHoUSIhgR1/0K8aOy/uC7J4YjR89JQNrJWmb/2XMH8MNTBDujJ+yW/mAQ/ZcaOXW4
v2bY3YxmGt4ZueqvJxnKbWFjzt7Cft3SMwI4N+3K+1RmdHSinqJvqcj24UAv9tRjwpL6fIpIGahT
zUp2Z47nI8flUo8S3CoEPke/9rNnvxuD0EkkhTZ4pZoiFBP0QgP1GPT7PB+Gb39/BbLi+aRdIOJC
rZa8OwT0XmYZcxTWPrjIsoJAZQX7PxiFjxkEthK2uT4mB81VsyzzkUxyCaeziYur0u3Dc+tuOdpX
OyTbow0mgQQyNfb1jpGHgyAEGTw9C+zvA/2dkInm0MWV3bfdS5EtdClJYhdT5iwHeWSb4k3fCMAd
hv1TDE52YRGR7CcnCWgE7wGXgCavL0Zd9B9Oz8jRn0q4T4yCz4O1vuKMkWWOacG8k+SYLyew8ED/
sHwMZt8/DKlEtqOX5tfTgx5dWIvZFvJuYetLZ8LzD6Kiybkv3GL0sjb5WHdKboWoBnxl5mx3eqTl
03r1Jp6NtNpy6EPWYpqkeeE9WIF8itPbEA37mUzI8efBS4uyNXz39YnYtXaAjq0evUKBlqrp1KT5
sIWfm0sXF/U/eCSl+C5Zv5RMV4srTvyu0gY2tQSl2H4qxIJhEeWZRzo2cUveFHrnkq5fR6+Vg37O
tJrRMwdsofQJ3E5SArw5/SzHJu75KKtzJ9FFU+lGyULgHvfQFVbvtWMxfTBLevvPzNuRtLSJ6xnh
K4vOZe5WEzfoJsaVQTuwDPAQDUwFZ0zLm+FqIVR9xGlDvxoNVX8aS5G+RwCj3fggWa/NbEJbcfq5
j/8Wx2T9K7zl7MVu7vkX0NuE8ZoJHnmiIZadHtRnJsKPo+7g+2XnP3v4JDlGq1dR28wb+smC/UQL
6+lfcfQdkyxyiW0UfTCrG0rc+SEaX0jdtVuVF1YPQKLAqu3MKaIvW/f6G6SupdtLsEZWfDXvTmki
eyqYcoxKnes5C5K3CbHrG87aRnkSe9ErxKfOLoby8FVTbbb1dUd9kqT0nqaelNCZhXBs0T3/Pauo
AO26g5xjGDCsooO9q5kA6hnlrqCt/cxQx2bYhLpvkaKXNDmsZjhBNWBTCuEgmPCpGXxz8jKcTc9s
cstXsp5gWr2WnCS3TXj/LxdT3Q2qt4YQxCwxOxorNIYmLaPUnt6aAncvr3fT8kZMDZkqA+p38gfr
iDqPJAtMAMlR8nJ8araBMwfW4BWhm11V4GHB7mf1u9Or9Ugdgi+FNitiKf7HXFdyJBSTrlUkPWpj
Cp9SaQWR58yd9jj1rnWtFyMGpmPcN29oxgu/QYuErR70NMdczq2ufRwkwBsc3zQKu1EWQqI9/fuO
naTM6dJR4CymiqtZQN2E2KwXA8kMYVxkgZiAlrfO/axUdgGipNiYZmY9nh502SfWr36JK/ECwldC
rSuJQYC1OQ2x7CMFOlvUh/e4j8XbzrY+I1E5EyscW80OM08Zgqga6erL9yyLDqjhxOdCwVhe0RRP
k3tsdX9w8tCvqAyS+g5dbsvn+yzq7FHJOFnEPBqjvUO6n93PbV8/nJ63Y5+MY8uldka5HRTry0Ei
c0oJsakPpI7RfPBbV3+DYVxzlWt1+8XXTHcX+wZEFDHoZx7v2Btz6GJwaTmnTrrOS1Kgg1BIjxDa
MQ1VfVSHeHhperjL7ASb80xkyfvTz3r0tSGbsUlJ0mllrfa7qpBdzy8avWFwXfjGielpfRTvT49y
bFflieiks0h3kQZdzWgI/XCIdNB5fqa/MZrRvaIU016KFtvu00Mde3mKvicaW0kR0WD6cqi0Nm3N
0pPJw8FheJO40nzvO21+gTuwtst47ZeBFg2fcukbfzCVpFzFkhbl2DRXX0ApnIYKqUa8YozRhwhH
ceSBuXmmlnPshZHTIB/FTcjh8vny+fB6sKM+NdjoGizuMnfIMAKThfsn+7Zy6P7FDY3X5i6/49mX
VnII42LGvXR2Rx07L3c62FNZeaff1rF9kaIlgSQdPEzaas4qZCB6jWbDs0x/uAUQlYY7fMTJvAq3
tr16yjT4vulwpsfl6OXf5ThiaIda3XqVlDkt7EInthw6UwwbK6+ce7+dmvdsjjZA0RG9Hi2gh7mI
+7vBDfN7WElfTj/70TjPJUQhr0ImhwTLyykGQ98U+shXkQ6+xJIArEpvi/IJdH90mObc/C7kbHzm
ntCgf18cVcAFWfco0uY/CEWe/5LVjhfntl0m4UxAb5fdtZ6H0MTdujpTKj+ydHEc4mwgZ0Bqfx0K
WGVrBpFVEF7PPSiQPjAwlBrTUj/zdo+MQ8xK9Ew+n6hgXfgtEb+jSG/xWAgbKA0wXw811Z0zc3Zk
6VLklRTGOF0pja2OolzkVW0Zoe6ZSoMj09vTtyxL8kNNfw5FwABDYEm/w+H0onFZE6szneVqko6T
DEk99+WaiWVYYUOEeeVQhfJtlzjh3pX6uE0W+nHno+CaYzDfwgfkitQH3c7p8Y/s5LTJkHWkqX1p
GVo9dY0FfBIGAWQkaKv3GRehnZPX04ODncUfjERSjJCRChAL5uWTKlefg1TNtAQ1arquzK7azUml
PQgDr9TTQx1ZMHTKKI4mDkFF1+LLoaIhLgc/Uro30V62GR1Uc7II/TN73ZGTCYiKS4OFTS6F/M/L
UVSN2K22TN0LKodOJtduwo9BrHDsAeuH+cWUtMArpdVAJM1zUL+nH/JYiPxi/GVpPdvR7aRB2AUz
2vPrqv4psq67602JxVHk4mlWQBk+GN2Q7cBFN0gG1KgfXN82sbnQrpXfwvBXoArMoPl2+ocdnX1X
LD13BL9chF7+riHvZzxgpe6FRYaZyDhhkzWB0D89yu82mJefDnE3nSjcQyiZcxV6OY5wusHVUMrS
ijE7w4UzzdWnGUyZqc+fjSnfJqmqk4PVK+pjoGTCxwIXlsRr9NClC7jz8zeAmvTFFN03tAuYjq31
CP1fC+7YjfLbsZsDvIvq3lzQl4ESV1Xmhi1y+lHZlwE2buU+qmsn8OwgiMp9kVTuF39E0rnJkLdZ
m1abrOvED0fMn2dY6/upbWRwk4Xow2BzcxaDk57QNWY1/L9D5i/UAYeNpsZqaKSBRMRcpz1dBg09
Lg2wrrFefKT0IY2wO87NVO3w+gxwZirn90Mxx2TVcFzGlwIiIWCkHgYjhru1314lwwS8IEJiAToh
TDSff6VA3CcHh3wZgKABqXQHD92rcFP7XNdzJy9yC87ovsE4GvxuGYPBqnuabYDKNaU6YLmThFRk
ikWFEg6GfeiH2IG/obnplao7+AoJDZeIVAvKVdeN0aSBR/9OgPDfLO0Hf0Tegr4TuSTeM240wHqL
R9w/mgijASOIRut9opr5rbQGkJE61Fpjw71Lq/ZhF5ExIix0xk0Uyegj/jcOYiCjr27hk5WfLAsZ
I37F6F/BPEFGgnkPw2oIjYec1AXGH/jcgJzpiZc2btPNFyWe8ojjoP5MG8rgytlagRH316nsQHFF
fdO8w/fXbD1dJaSrg5aC8iH9hUHIAMXdxLZTo0f3ZzkekGaKjzLIYiACVoLTbDCF8cYN2esvSfzE
xtZpJcY4Nuzk6qZCUiT3GW39+HEZHXZ26OpBtYYptnNu5xRiq/u9U130SpTdnQSM/sEv+/5TPSWY
uTsDVYNrBVHrKy7xwZMNsf2u1vPyWmVzRvlZDBJjqVrY+6SPh0dhZm4B97oerpwCD3sYiJHebvWg
AMvE15qBO51UoN6ItnG1iwGkwPi5U6rFhniSxrwZ2rYH99+mWeylvTB+jrkJZU4TRnzotVr7WUSk
XDZIa4DqYHTBihV5Or1js0xdTA/m7KOVQbrAfo9kyZaEYPgFryJ1aURR9qNoACVDSujjOz9wTKiE
VbywR01dQikIQ+EpuAPonFVGp27mtmDFh6DBzSiDJ4XI2Jqij5gaAX/ne/CL+1HOgOBURwUIRk5U
f7ecEJBGkubYpfhO2X9po3CA/NlCStk5cWB9DLV06A+6tOFPUkYyMI0YXYtC5xjuQ/pptF2bIhvf
hObER9nnGQYVZoIN1c6pAf5spTa7dwncOqg6Pj8E1BWs+pSXloLynPTvNVedN7lr9F+DWmjaVuKb
G20slZgfI7r5g41ySkTCCVQCZOn0oKC+RkyjLnE+b3GndRUBXe5qtrFtGizWMWMGkFkFCwqw95Ea
oM0e4ecj9cwvXfzOzU1U5gblqLrDC6W2ZYvP0FhhWCcBfDQ4yEkKyGMYdaZXiSQvPeDRfXyLF8tg
4Zey4H+VFgI+09y+DjZVY4D74+qSf5KDaODZ9FkR451V83XC+MWpSTY93tP1YHf1ppJRB/o4Z1Og
+u23NHa5BgSOUVkPWjjg012lcw2rfLBhuyJzjgYv6xpMUnx6cBH6Lh3IuC/qWL9B/BwOo11PwVIK
szG67IFhx15WDS49vx0skAxiKrQfvflKmxxGdW8F2DR7xhYAz4P0PVp/ZQNhGH1Jae1/YG0SSkWX
lAeFKH9D7st9sNiKHi3gUKTTKhc7schOr+IKv4dAx19AOvjv1ZUj30+hHvPHblO/d1BVL5yoQsvP
xIivGkIVvR5UllALkKCngcZ4edIFNDf2+eiaXmwHD0wX7C7dn0BgidSDP0RgmoPmN/zkO6dSAtQQ
am5BQy6WMGw2Zdf8vhn/LSXvf0+me1f+yB/a+seP9vap/P9Bq2vKZ2HIogX+l8Z3ERv/8x//0upe
R3nwvcheqHSX/+Jvla7+FwkWris0s9AiRosdMfVvla6m/kK5JcVyQSYnJIl5/y3TtcVftBtL7jnE
lOR3TYLWf8l0TZc/IkNGAche5FLW31HpEmmzWv4TN5HHoFufzJDgX1tifrUK+TFFDsFo6OEWz/Bp
cSEpakftcYVrqGGVmqsdpiR1rwmEmsJL6lD/oGdVtFdaCdBT4Pj9BmKS+ulDJvk5NnlxpUU22M90
cvZj5kSPKhhAEDdFWj/MM95VTl6V90JT9rW9+GjnQ1UfCrcESm+1KEu3hTWJL9HYRl9sPXai7VBq
9kejTXH0UIvVMxYYY7U0ZCR4PVWRQq1vD5r5MCRxxz7r5kXstXMMamgGuex7gdGX/aWLU4W+zxIA
n7JTfMhFK3vIiuk0d3vbz9wfJfLA4aINgKHt6GEBKexOQh8PNbIVB+Qx5Y1trTcDVIi+WmxHq2y0
LjXHxLRVuiEKXJ8U2Hhp+pnjwEdssuRKOFrK9GHm6JHIGQ95Nij3vW9aEYjqtAouAFFMDOGO2eew
mNO7oaKHAsc9pfUXuUrxApUICyjCa5LAEFbcbWYpP97CEYJ3lYLIcw4ZTSk7X0La2YIBIvYoKqfY
ovOGgDD6vS33Vm82yRbO4PQdCxXL36SlPeHu2BcOqOLB11toy4JMspk7gG0ibUofisG176SE1rUb
8wIIxqT5IzaE6QjZF09oRHO4rHzuDSsqr2oX6MYWhIS+b5rJ+Kq3ma3eAkCd6n2Lbhg33AYSkzkL
SeoBexrgNElY3jlQZbpHWBCcVBmIkGrnOpnbXLYlNA+hd9OBmy6UENBHgbHN69gZruu4Vp9DE2wN
jonBcBAzhpIXBmmY97NeR9U2zor2bT+USAO6wo4eoXHU+saRWv5tKK3hex/a1aeCZvVb00mjiwq4
6nWnJTCwuqB3HA/jVg6sUNjzJbUT7TFxm+ydO/YVvYoTBHNQZdW12eF1AmXGkQ9lmtV7v5LTvGtx
EY03zRAkHwq9ru4hzac2LKChuVAxAdumIQqKUZX1/pOVReM3wlMsplzi2kNX4BEH1bnG4j4eXRtj
yxhO07bKdB+HiCl/yuY4wYgJHnOld2AnQNwUP2qfG+W2jB0o89ywIHHUg/ME7A/eqaH7xWKRUx5q
ygfVTg8d566Cm0t5Av4yYPIIiuCmgwEUYEGTwmjHZTh+Uhrw+kMYa/m+xpzh1qYT/j4BoEYEZ4Uj
fBo9ym8VDubDJoXH2m5mEZTWJZWO9FYbk0mAyCm1r/akYy+XZL1enrnurS6VS/6XEhY9y5QUbdp7
VkdgphP4mK2tb9LaK4S4sOvg4tlOfv97A3wOFjg6gkFXoImOCbrA8ufPrtNNk1R1lzBCVW/qGdVh
EP8/jrDaeN2yG4ysZASMPyKewWmbPxmBVj2HzwpB47pxngxLw3LhItM5nmaZFxUNV6dnadXXSEMt
EhzFtVunQZ+oZN2REJQirIzYZx20hTnehl0pHnA3UB+jwNT0a1FXZc6ToXuQCbfo3ARRLUsnvdWt
wKo8BXfT3ldjl30cK5LV24ba2fyp1nuRXVR0NuoH34rEeCMQ2uAxnibluczBkoP+z/nHE7B6qM4u
QmBag9AGvnzRVZGMlV05OhBA/Ua035WbXJmF2GHwdGbRLi90PZJcBLqU0Ti811oizdSbUKRgy+VU
Pvqqjq97Z36bh9nsnX4rxwcyqMhQkaC3dbWy5hQ8ZUSWd2PinwdjBPet4kPkDp9OD/N65tD4LQkX
unhQ1q8/wtFOCzXpk8SII/WMHvZFmqvPY25faENyZqwlR/dy7ha8ByVm/s+iH1h98JGTtCZMHGPT
qfEyx/cSnvRYzlvZXIfO/vRzrTL3y5Kglk4SCTkEOVAuVC+XRGLnjanG0MTRwMDC7wO0Ps4IV8Mf
TD05/bs6uFLZjQGR/czAVM1fPydlGYsmT4mw7xULYjDLOijz2uCSZHWPjt7HIK5rNyWCB457lw/u
aGyLKXW+y1RLr6iRzu+MoYe5jHW06Zk13jMXHPTRXVyQOwciXubI1go/JLKzOu0TZKL00FulgEnE
kQgHtisxwaL9cGMBgHv0p0j/7M8NySuM/ADXqQzDd2lVfuTpULlxw8q6IN/RmTpMHqQ+zFxiajE3
cTm3l4At+duVPfRf03LI7b0TyOG9XSJN44ak27vUatQ7q8uG5l3QOma+DfDBHK8yjOeN66AcxNcW
g5T7NPHpfdEMHy7dADf7SpSU3zC6caN3Rhf84HwIJih1eedugtEFthLQqzt7tGLoD0NjR/K6U6ha
rtwxqB6qGe/oy7G06v1Uas33aAraeyvHjAJefX6ROUG6M9tMh/cbT5TdmrKX9aHvbOPWMGHycQZz
nd+GoBAEebQCGgr4K0fsRwT+X2NukdFm7rCv9lp6r8e7csaCpPRlld1m9dQ/+aorrqugwkeoqsRb
12jUvV7LwgNEZd+o2Q+xAyOc2gZZF8eeYYniTrpFn+37vhXdQzBiVr2Jq6pZNG4Nxnpw1ILhmoxJ
TyFZ9xv8yOOmTbpDI4G1b7LEcSbPiIvhocwdPK+aSCWf3Rn3U/a7Czj2Pm5EtfGWwNB9GHL2cDxl
/X2KbdsWyPqGZWc4HzRb9280OoRQrfldcFPiUDdc8TLlvqFLzBuVD5S1CKZsI+oA2yKzjOlE56vB
9DWxx30u2T5uOsDoSL5l6Fg3bTCkh1nZ2odSztBOXFASO5zbMOgpJrvGB2YSDobbMJ33dmyXMW5p
RX3btf28a/DQSjZQF6NLWfph8a5rJ1HuRx847HXGVN65oaouB9/l8MjzaZgeE9aOcRj45+xgA/2c
LpJNWiG0fGzNKN11Mlj8eXPceptywGa0KVjLmwhAK6LdAq9KIsRh37TCSa+qoQ/jg1X1tEbizI0k
425Igib+RtbL1nf+6LfaxWS56fBAo0j81BSaW1wbo+9cpvmck7pxC1zKpsy1Hu0kr6MbzGGbAp/H
KcMAF1PyL9XcxiXOb13j+l7PqX4wuZON2zZuUyPb6LWjXebk7oDlEV9+hL9fm/tI0mQEahIjU3Ny
H0ITRZA1mYAa6UFon7CxDPemRtUKfHF9P1LgJnw2y5/o0M2LWJBtjGJNXcRkg55UhT0vzTUNH9eY
qt7TgUrWXhRR9YJK5vcXzaS094DF0BnkMBgckqRd+L0A8PkOLFCkbbUhnz/WhoGTrVOm85MbAhbD
dVDkewdJ1FWDVA6DK3bdfd/47SfbCNXTNFV6jkVOZxw0u23v+y7md2gWmW3o29lVZJPteXKa0NAP
eRNpuy7QMGzOTR9TnRJTRA0YqgiHbcgmh0XgnEJ/naePRV6GT1md5Tco3+dvcWT76gCbzS12XIUx
yDUxQiWBpMkYE+bSj95PEVTlTdZo9cHKfEp/C7wGaH4qsp9DWykPyOCAiza4Lfsg3DIFv9nlo7wL
najB0MnAW9NLrLqdbywzEnJTacEktpkFIONCi+oZoKGfj2+5YQ7VbU1OrvuQddbg56TaUpPKURuR
5sdYG1lcxxa9p89bIBMZ5fjI78499GfDk4gB636Gjexuu4yUHrY2Q2jv2z6etGsD82fzItQIxjY1
niYHgPcD6PgBuYTjxMV3u8AdY+PEAM2zqtaGbQebGvsJN4KWLBrtXQgfF4dNF0/a2c+s99BZrd0E
5e7KhW+FbSZiPo8moOmDKkE33WDPIXCPmMfusaoFfk1RlOf3rRaHh84wnK8U/VW06dySTKWdzKWx
QyavjPfYlQLnHP8PZeexHDmybNsfejCDFlOkZiZFUlbVBMZSEAERCAAB8fV3Zb/BLZJlRbuTPt1m
xxgJIISH+/a9UnksVQrDugEFZB3axIIIJ5p5IdGYL7McH7j7FYBLzTxvtkG/2O5d0EMf/NIn7Yhv
RW4P+G2afrWh8GVe0evVWN+wsrXqNS6NrXs3Ej+eWqvUZ25gi7u32tFO9vYI4yvVdnpjubV/X8sB
sv2CLsJegXqGPYCU1+Cwa/GDIJeu+K43gTvATCVxMOH+NyxWup/Gdrafe9FILlr+OB0DpdN908ko
vZ41fNTLNVwdZttoHiqJoywrpwevk3oDotfQbKK7Mh1tEEn2XAFCnSqyxgg3IFdbfQq0cUhUh29+
YkSQwkAMl1vozSYOtCZtsUfDW0oRgy9M7nXEatlr4dv+nrNB7T0SL9WNippul5vksqvUBqVYkHQY
twk8gf0yWtVLSkIUUAfVq23qXmo8Rghwit1WH9rSh7JHUy6+7AKqzy6lHfUOgqYGYoKdorVy9Zxa
W5pVsMtv5si5d/ul5s1O4052rL60zxV+uHOSPziiM7kSJM7GL2yIx0MIpZKkebnD5XDOSVBPhCOx
8sjHepnHDhbgegp3jz4paFaBc1CmtqyTiPyxB5XVJPW927jAncWgzYcq80i2dtHFwrgzVRTceM6M
+yGXlHo7ysV9WrLsnm2a/HBm6qHdt/iWF1+ESKPxpjLKYhV0NUxhabjhCQtqkzSRKhXAO5tb1Jau
GJIEfe3wqxdTzRymSOtJyxTGKpmL6UqbACibhdAK6/my+mZMZcm60xhc4Dw8ihLmai5xNROTe+EO
1P13GMLWphoXE7MvR5p7F7NJcaqSsfD2eehQq7AUMHoizzQyoJBH7UzKxvK6EQr1Kzd5XFTwSS+e
R5AYHGMUVcIbvEuKCrxzGEEewuJJIn2s00ORYFodK0hFXxbUbZQEIWPsNOIVwV6rhLVPuzr3Duky
iPqqEwKfftjt2Ya+M5Fe8H+DXpPhE+0qhB6xrow63SL6WYig5PyIIXynH0xoKVaeF1dh2qK6Jzez
hmqxb8GU3mTuInYJeptt2pctUl8/pRYOqCIGNeLyhadpP9HTu6G3H/hPk/rhSVil2f1ujYtDs+7I
o7W5t+tKw6g5awXFoCDpKn3W1diKTaJtEe0H6GQ3WVSbXytYoYKNZKDXeNHzserk5MZhH+FkTYYV
++OR7uDyy0j+BB/1pqLnoWtm62RjQUrUm7sa7Wzf2NfgZ4BxTkNUfi84XAkMjCg91ALjcwwxRv84
6dG/KxJqbNNMJe11FDpNnyOT4ondLVHBkeYHX5M0URSN5LIpm3EkmDDMr3j6hSAkAaueJ8cGF19V
oJftygpJOsDN2USowAzAr1lob/EaoIN5RsxzkGjXhy0Ov1N9Rbtd8r2yAVlblV0bX7lGDcvKzWEO
PAR1FgbknLAqxPA1m1/7IhHzTyqHSfvdUo2Vb4egolnVLHNVPXgiYwvpWyqkg4oyYi3SuOtGhFa1
JtdHI4sDWyXu9JSBR+qcx2GuuCdA356vZpKEB7Q4TRWHbmKEJ04MDRM5ghwXuG37u3ZxTg3JbMZT
IQ6zEMcBt+maDhd3U0c+bOQZ+NNBzK3YXlyR9kVUJLdYqpaPEhdrQvmOzFCcR5oFYE6YKN8uHr2T
LCno1jFx5LKsnSVNuG6IJTiPdtEioKPH7SZsi3rDLcO7GcyZO5RbDb9LvF2fWHLhLpAiPKIJs7dG
2Bm/rZSVtWJrng8jPITxygPsbR6XCYfhDft/+sN35QAPdZHG0+BgR45vcUiBsCms2rrEqBcSXo6+
bqZNWz9LKpbcwqICi30shzbKM+Coc81Sa9ULcQJcZoabi9DAWvWoNncJLODlAKdsTg+lkbn5yupw
vKrGGk+vsaS2fjB8nPEP6gI6OYWlD77YY9J+yVVQY31bTnLc9MvQ1CcxLOMRCJEzH9gWM4B2A45d
ALxh1VjFOP/gNIAsLJYKo3JqZPZV2l7uXTmiaqur+2zrlzrYX/onVrSc+N1eFikO9eHkBiTHfLu4
o7mm/d4Gnb7GrtTbwQiL1kmDO21styJpTsNFlGlqxLxxUE8jfp314Pdsm2k/BZsR2WN7asiiB1c9
PJfqsa9D0pM93zPYtI4UXxwuxdRwk0rfT+gjz8aUdN9QQZjTJoNlcwTP3h+1V7qvU2VDIkvdyqyv
l3E0Bcu4h/DpJyhyOSZd4KwOHEZgmbQGblrXnG7ERULauVqNl7uJmOK09T2KpFr9wLd6uDUMVVNS
toT47qYujis6WfdeHcntMluJwJkxW77Sg6iCtd2rC4E0R8iBxVHxUvSWrcFgXETnmhx9Gbeakmbc
c/70cdLZEba+Sq1p/QOn7XSBPDnFOPqHIiKO7zuPmCGiXDqXgv+MIsimQvfbeSrKe2lN6Yb2qWAz
4J0BW6E2wx09bem3guzao5ylZnEl4bRq+zI/N/QKPSuLK2u9mOLWIxe1KSe/M2OSBslXW8mABJ3V
HkM7V3B2G4adZNri75KN+iXyZf67xPuEmHyKph1G+fONr/Fx4kOpaYcKUs3r2s/727mBVCU83+qe
GtebQZdn+XpBz7dsWXIe9EaEfatq9H/4nW1cC3Lr9AynZn0mJG2+DtqCTkv7CzfZpSMAosafDmwT
qZxj3XvcNCkK2QfaLb2dr6fuJHJRnpjRCOcat8AIaGjPgEGsx9EtH5KaMMEjuxEXTm5GzI3S6iik
t8tvNhrrCvJN5G4TPxsPM/E75lhLXb90FMezHX8NvkVG3+26UlB+uMk6P0IzEJsRagUAxsAaAZl3
FKoLxV0koeXma9hWxh7EBTkqY+oGkHidwZGB4dgybWCDURi2+qZDXFOEz4YBD9rmJvnFz3q3Odid
0ZI0b/36KrdlCAIvQUqiU1+cjTycvhoqre79FqtSD4OpY0mx5oSop2HSWYF102AOvtezI+4R+gQb
k4LSqsbd+rbv8mjvi0hDZuLyHnfc96q13wMhGQavWveB3fn7YuJ7rZkE3rBFXgHXTZpGBF4htFB5
TPyAVd7WyVPrT+FusWxj7avEovo3E39j5HbM8m7ZpxQJDmqKBpAHkdOv61F3V3iWT48RpZxzZllU
WEZvSvwNKg+JRMozljXEHAcixujvFt1NoBV8DaWyzWexb+yEjEXjtiBCh86Pm8Eat9ZocPAAHEty
GCiDFusqAxvnKtB9IJbBZ8dNV/C8dWlNZ8MOobiAVTi5uJevQ0n5EBllvsPeCranNUs6ZOjZs+MO
6+LncgaEBNrMxBjO8sp068g5wqiUnvQVMnN9qq1I0azfK+8X/p7A+GpZf0NvACQmLO6TznL0tVwG
b30Jnp/CWQQP1dBUMGObYBA/ljCSL7MyXL01ltAs73gdLJ9J6jmIrQm2cj+EJf9cKjAVmHtT9Lvk
BokDptDcuXYTzPu86E14PMisX5vctdiMyYuulcPFYpvnhhpj4ldgwLMwIySdbYBySyVi28I2xVKm
1T90cnE0dP071yrSdtVJblKxBfj1NMCTAG1u2iswlu5dV3vhL38mMzVX9ggC186WL1GduF+Sbh7v
SYJxl4wKrz6GrC5InWE3hGgyBFfobLApxi0UbDZjvuQPSbQUW+XkwSayMJvZSurSBVJhJsFGUU9y
ULxkrQc01QpOnqaICkBTpWdkHqUbS6rjRL/MPDpj40k/JIuK5TPYkTQoqh26b/PQNRTet3Rb46J/
MkvAblFl/IQGlyz0aM7mrwS3dmtj0K+wqvHj2yLeXI6jCmAJ9ZihZvuxVt1r4FbuDnQpMpihyef9
3FsMPXYOTfKGqdXZNqR1O0EpWUfCHDaCFum1WeWIQiqAjDdug4Vh3LYIYFcmbCrvWubdYyOH1yBU
+pq+7fne1VF+WmZ3YZcFzKOuvF0GVn4u9nPSl3CtXOLxXaA8WIp5HQRXZk9/8M5t2uaanPxMeIiV
cTzZaXbAU8CtuT+1/jN3w/FqRP1F4/E46X2K6flPtNPIQJBWV8AmmBqxhRnPOiQ7tV4Sy+1Jnwj9
3BMHfy8bn++gfK6O0HSdrFxnYRMRbpvcya7rsMF3Ht4iXK9MToOG21O319kYsvsSsrnOqljm+imq
LCTUqO3K2ynTKM3U4LBxYBTaAKOMWh3cOADut6Hugw6tH3cLRAfe+N0exjzflV0wHOys7KJdQqz/
iomLv8ukFq8GXURyHYyY0CVIos0tl4d53OVtdMuyPIuMzEGGb3jsIRxMDpEaXG8bdXlZx0BK2XED
4qFrKXob47RERutCpuqLzLW7Ul1HEbyMquRFceWBWzKAQYpByalnnyRsQKWo6Jx7p6FYnOjCPfgV
v39rjkaVrFUREjY52sZAJ8+SEccO+J7G3hl9dZ2kc/iThOavxq7OCcImL+6m0L6dvbyxtgul+HKT
Bkn54PTusMuVnf92SjGjI+oSAs/QqFyQ2g0V53ieo+o0F6LwWApZuiDCgu+8Tv1mfk1liGkA157p
GexE3cZJKIqj5dSalNJQWs7BXqQ57IbFuODfRrSGG7fyBxEP7gDquUwrVWwLI5vFRln4uK9609DJ
I10KeGEFOQL/LQVmNEcUBJPrMI0CSBG5FN1O1KVzMvLeduKoSudon2EFMt1k+IjNcaq8qaWiMOc/
LJLjsKpBTZwKt269deKCNd0784yQEp2K/4rEwcJig8jJX0dpOewkzBpxhtIdPkq/MvVqYGafhgBZ
PJnG1BSHaBTI55RHkiUFFCn94g7/OCNYk7MfSP3zymIuqe34CqINFHTrtO2rJk23/Oy5aJV3mrj3
ULMHTvsawQBQdWnbZ8SQPvBYUVuPxiXa3aeuY3X7qHGSVd/XNZJqo7oFWdE9DJcOtmejNa1fS44j
IphuQO6Rd2HcdpMD99b0s+JU8t63k6NgE9mWuSU2ya9d3SfLrjRSde5Se9iPSAm4Rqloue2hSt4R
1o03tdNp4NPWJEkoIHnej/6U/KSp2UTvWqAuXVGrTbtY1YU37cwG77Sj49XGOvO75LmmTWddJbUK
T8hmmpmbMFn4+4H+ItTATOJnuNeEjClUP0IDK62e1TCLeSPagc4d0Ft42A0p+dN4MNLiGU9XGH9w
d406Lstkvfhud0r7hI05EC3uuZBKuMZNrwwmkg2in/bBWAz1VFbSo7LGifXLrYriDvEokFj2ip4W
mRB8h+/33IOBWVXHhnThQz8v7rgqG+HYoEKH6HfZc3ONzWSwlnWWdN24g94259soSN0izhaJMU7a
RyWgdHwQVw22vhhYC9fg1ehmJ1LRfq282btOBkMezKgf6TwwC07XEllm8iuS0jhXBgaGRfQzxxA2
8pSFiUdJ5mAiAC1x6YXISznGMn91EPJaWL9FCPEerK1zFFmVvRRJJtUGrSNXM1Mxn6kpR09kBW91
BqDM8kSzdvwMcA+SVclXbFCQ9NPARUMWxyqb+33X+AEylW4ejnNNIuRkJgBStm40t4iZ+7GXh6Go
a0oGfOobt29rvakHTQdRlAgNdwW5a3o0ESk1m6pe+pOLoWe95Yvn5M+4UpS3Zo0uRdYUhtZoWrKE
H0kHSDzNVK1QlCi5N6kZ3reXQzeleVHGfiSFWoWs7m8U+iDpdrWt8piZ6m5yZaEY5kSxH7uqqG91
UBMJCvKOvCpub9uJ3KhAFg6Ldo3BHtezMVdzcWUBRv1iCTs/GmPVzbeq6QdoYZPTgmzPrKs0KsYc
r+mmtWNBPeK7sNo63yJNL8cXKalZxG00ZvlOSYfDVuVBs9FGMlKqI2tzlqNejlmEovxcU57jycI+
Le8Q+YdnNON9fVUWc2OsqzoA/9xJ8xbmzdLGZkXayBNtZW5qczG51Nm+TaAT+dN1JZfgxTEvqfAU
+riNK2Hpn5hLyZY4ytzCqR/qq6m33O9EnLwhXJKl2lPregIzu1DPKR348F3VBcvOrhBVr4sUDMtj
SygGdpQeHdCtCNQYb4BsS+Eo9akS+OEc+6HBdl362nhukqndFwFHalzl5fydD2fB1YO4+k3w2LFd
5bbxQFG0pLhCZ9ZC4i5wHsY+NC5Jx6RbC0gxoN0KNRaX2pM+9FWUCuC1Uqpd2nnLY+HRlUgj2zQ9
9TP+BHJOndNMuvpMFb34Vvet2tN6XSl4Nb0Eqa1qVGCTZ2/QDpKjrJI5UBsX1xUU9zNIrVGKZlmT
mIgeKvhY/XXZG2N5T/MF3jhViHFvnOjQmrdIGGS5LRXgNjyF09IkGgmAiyF6KQ/9iOEw+TL2x5UT
ofrOBmKI75IizvyEO6yV3XdJJUamLKhM+M8uKX0vVOOT1tjBrZMpr5+6cYqIkbuQLDrVdQMpek7a
fLvoyMjOfdJLSl+56L46aVodJJDIvZs1Dj3dRbk8553jonucxEPmSfJKNDomSLgdfyDbNthmGxdt
PqkV6RhpnnBxtPIb2qoyE4rczAwvmFvBEeB9eIA2aeVXBVVm7qQZbx/lvT28ouDsbywxtgi6usg/
5zb78Gps++ouTIPuweHaj/moAT7sKul9eaZ/axpOIzDQbSma9KtPINTFekrINRYmOKUu6ubXVoQS
hFPaQU5PFYcLQvW8n47GkuYDPqbp1K2bacjvnLR0lgPOkG3z0qKiv4EGiNVAnYrypTZRIMSm1fWP
veerx9kP6LRwfWmQ7M+bq3BpVUaPKSiJOHIGARVr4Q6xqloBv5RAuDqR0CvP/HaDVjvX6t0fYh7U
UdeeurN8AhPbbZdn2c7ZdQNJZv2fp761lPrKJ21i8jmpHPixR9NMupt9D5X47NDqU8fos4Ppvih6
Kp+BqexzUQ/2T9eUUbbOcgcmTYmo82tODEjuc0YXEVN6DPYd6+WgvGI4UXMLvllyCI8OPbSk1ZUJ
og6dudiNwOQqLoK5s7XdwjzrxtY7O/dbqHn5TFNyV7LDwmnOd0HfDtl+4E5M1bLqrL0Nwhurhjrq
6Xkb02jjUZz4zZFlIVyVKlwnXlG+dhjhXSMtzO5QqKMqZFphnO6T/2tocUIJGdcIZof71m7tuy4f
8m1e6enGjEz7i6V66+RPlrdpJX8Kmh4WonXeedUmbykhlvYot5jKzcwSt65iPZq+3jjaKMIrSj/T
C5miekvkbC5xRavQUTlZeh14Mng2B7zBJmUPNzh6Rvs8FdQ74Zp13FeslAQ+hbGamJTC/0/WUrLR
sovuCjWQqSoTflDqO9u0ssxbJ8dWMpZlH64rtpOXwSS4N5maGzSN2ND3SWZXv5OU2O+Uj2gdr9IQ
if46KdmP9wTpKGCzsTAP9NdWD4XVjd+cOk+h4/njxQ45jZRzl+WJ7Pbo+GpI066/nyLi3Bib/4YZ
bRrV/Yy+gXJm0Ra/TDtZvtqdR2XEpNKm9qQr56d2MXsQ0lQAeRduJZPD6AwobmGnOb8cluEOH9hE
rZ2+gCtKq195j88pWQeELNb9SA6TSIqsW9wJW9fbzKDsGVV9aa/S3AmfqoXmsI2vh6DddEWOyE3T
QLKuCmepD0mUGhm9D4E0tkQUEmw0NcJ9XaZL+TjnywT1pxpPNnEdzTqCXW7bcKQd0f0N1q5cqvrO
Cwly5oSGETKv1oVX15kJccvlw22TjqD6ljxnmH7TS2uzUBQktcWkigDiXKf0bHeIpemf6/Wz3xBm
RencTXHSGt50GOzFJesckkhjibdcInFcXgMNo1zRgVyOM0q6S9nrDb3lO/YLcZdMgcivRNqL+wws
y4nUynTER2t5otqe4t9hWklB/tBJ99Q/00dp5KyrcShuUssnSY1QDzvxgTi92NL6xBWWSz3rYuGF
DSuD6Hk9LUY70bqUqR9KixG6btPrb17hsWklbVbddU2PI4KgvoX9TlE3m5CqRH0/MOq9O9fVMWEb
w9LX8W+HflJnUIfQ1GwTL+dZV902wukdo9de6NUySOy8LmHhFm6hC6vT9qr9QD+lvwoD07yncEbi
t+VvYatHF/xh5rDRV73vD7djq9E3lq1y0q3y6DcCruegpckTX9goL4bmzilc+5rencw5oq1rpoPj
Q2hdhcps7qCYCoo7mqVCpT/nrtGq21S5HmtjrHcF8c3RSrLllaaj8UH1CCnjATP3k4qGpdvIKk2i
lRcQYG0l3dxhbMlS03Zl2M8+kfcLkvOZDL3nUHZwW+gETUJDN8vu0kYlJ7FxPQEj3Jtm92oUuYpe
yslUp9pbJhFnfBZo8m7VXoAOBj1ywVBQ9TJLcVvQNphsCROskNxSDbe4IetOA9BYZPMDSoJSfSHs
UR1Sszbbe/Qk/+6wqTPgjzo6u+MqH+rdQDyzposQPqypMeLBzZUusM2ljAvQzw8nsvTIcO7ZBgTK
JbPh/JhltVNLbz8F1jBRLRybDW/c/Iq0T7ILepx/9pqbDAE/J/fIJXbxSEdQMy3Zlitd0MhvdNR0
gfSFG2fqDZ/UOgGAINF3KnLbPdEt0BarCmHckyNT99nFPHstAjv7Gdr8lD12CLKjANGEBbdFi8wU
v3jKjnPYTS/RInJ/m0e+MjfsuKCjNYdh+hKFKvyZzostDjWdnd416kQFtqIUdEh6srGu6bUitLEw
xvzS127xPZ9q5xV6Rgd9V9ThtwxlU79yWlkpqvlp+DOjfBGxxVN/IYU6Bu3q0kzG1mUoykRZUd0W
/UwrhIUuY4yjYJbLnu6J6EwKExkIbqb5AwBNU96IxBxHlmHhEbC4o9S3lZstV5mlpx8m5+ovp2lp
V9fCZt9pIvsyz4tw+mJLy32g79Kia0nlF6tQwrOAaiGppS35bH/G+YJeLpopndqOkyq0aHazo/6L
4jZ5LKZMqENDX1mwHtio57jQFJNptIDkSzFBkz2o+jQy19JtUwFZ0vHEZlmgucQC0PmzM0zu96wm
wF85wBw5TDha8aNK+sY/UDufzr0whmb3//ppqYdaabbwXDgNZgCu/h0OHbZOGRnoezHU4c7yhwJw
WTq+2kXfkoM1za//Vod+VPXiB4IwNbLwS0ZD/E6o3IyW7rJhviBU7ufcvq5YuFHwme34X4S21CLN
kELoxczBfeflYsoiMeaeZsrSzlamcZ8DGI+aG2q50r379wP9ResaXcAKaOzxVYHP8VZmiz5Lll1F
RnfJuLGZyaNokvO/h/jLO8MhCWPzwOF5MCB9O4TnSGMaBEM48iyDx3rZkMT/9xAfVdDYuJkmLuP4
XmDY/k6ZLMC5arLV9FRGuJuC2M7FzkQmu2SfmZeFH7TBoYmBAKf5xRzZuzSS/dmSgImJEyV5g5ZE
JnFBWm/EmXMO9/70owqv8uhTOfLlW78VXfPK7Au+KkRFjnHR2wEbudBTmGI92pXLSpM8NK2rWu3y
6LrIr9N0oyn3+p+Irz9+sYvsGQ2bjXGLb77XrtspRU3s8ahc6HtcpwC09ltn2Pz7m32ceRfvSa7b
qKwD6BHv3qQMSzr7fUJoK7qdhuc+/MTo6V2LJgryC8eJjgjHQonss2TfvrmO/GkwKd+PXew/WxCv
unkpPH8FAJp+UQjjhjRiR7/a3XPHxZjc4gFkzCewig/zhS4DWjLYLGw/tPAUevsjrAZcdxYtJK8c
77bJ5How+/u58OGMG3DS22JNKeETc5b/tPFv5sxlUNx+fFgpF6fKdzYMPq3QZZdZJMmL6Ea1L3Ik
Gujc8dwZzWmu7c0w+jcU5MhRepD/6OK5m0Ialx1xqttl36XptUyn+39/7799D36V47EZ8DLoH3j7
KlQHg9emjSdO+u+NdI8mMZhXuG2sm+vQH1bpRHN2PTxFdnl7MUWoK+c7pn6fNDH89YNEJhd2rB9x
JHn3QQKbal06oZltKySXnrGOIhjMbbom07EXpGBQ//z495N/2M4vn+OPIS8/6Y82JlvNFPBrhlTJ
VnpkPGjxHym2DWrcN9kna/fDsno32Ltvj2cvCueRwTTqGA5sCpkB14l/P9GHDYJBWFmBh3+bczHK
fvtECCLnYqgBh5mzt6FosJMCkS2x4L+H+bCt01eN2V3gsUFEIb2xb4dJA6Pvjd5JiNrDu7k2f/uh
R26k6p6WJWie/z3Yx2eK4EeYITu7T1O3++6ZZOW0Ru8FSWzk5s4iWEod/cws/uTA/Tj/GCaiFfJi
RE/XzuWZ/5gMuALYul+iJA6s577YVtTKaxQCqJOHL4H8jFbxceoRSFg00VxadujeefdQo6GzPmpT
0mmMGrv5cNCJhhZVnUW0bHS9rP79Ev/yxTgccfdk6+F/36+uHC//Slh2ErvNd+1bN+XU39egwt06
/cTp6sNIbPDMCR4Kux9Qbu8WlXGpUtVYfMRZF5z5fzb7VCsqcIUTrgEPfzITL6vmzY7KEWw7wSXA
oBecFrW3X81UkxpQ4rGEh1XnPlje75E+kNqk+hdsKv2l1uPm32/yw3S8jOgGTBHwC673fokNLU5X
qcmITeGuvJw2ae9XMn9mkPqXUQgvaUC/4DjoVXv3XKSZZjuqfYrM080kv3oq4U7+yRH4ly/FGCHf
yiWKMd13+z6FLBnSKkxQZpxCLvGuAjT3Mg/P/35h73xumQ6EK65PhQh5D+4Q3ruoWffOHFqlTZzZ
GdaJXmRoHEE7HcrJAY40eL8TZ+zR8JJrkrrei5l2K0X1ZmMXyfTJ7Pyw7kJCaZ9cKUwolsN7l8mx
a8toCiwMWmx3RDhAvT2sXOfRcXWJHSpUy9Qd6k8ino8v2nFNPAkuvhRcU973AroD2RwqHRTdsY0R
6odtLttEnBL/8d9v+uPDORg5M2Xo0UNJ+L6HMp29dlE9Qr6Gl62lpj3IO1boLWS+ktHvfw/2t4di
buJ2CgSXcd/NnsrRuFpGJANEKe/o3TzQ8ojubzxp29j/e6gPWzOXIHYS2+TBILA7l+f+Y2sWF3eh
Jb3QaEqxbpLnrm3X3NlXKJI3df+DouC/x/u4+C5MKfoMcS1HbfW+xTGzhCOdIgviRbvqaCYVhizF
0lxNRqU/2U0+7l8MFUGmgTrvewQjbx8t7/wUN3FBp5AOxcEi/4eB0lytp9lvspiChH+VBrM+Uhl/
DiiMfxIvfAhKCPuYKZddILDdDzNm0rNApDAEhNsRVRJa1dpPUGHv7CYvq//tEJd59MfHk1Y4BJZC
oV7lVr1vtAGhaW6GA5ZM9LLN1F4dq/4pDI05UV3eOoP5GbT7LzP1P0eYy32Nw89+9wuqMkkyV/ML
LNLEKxruT7AkON3nL2Xwmann38ZCRYDbMTkCbhXvIiNUwjOpPKK8EraRZVyZ0XVVccp2n5x7n41j
v32rytD0KWKSyp6K8M66Tqhq57gltOUnh8TfZgh0Wkz7CJQvuY+3A7VJKdLBohILX/3cyvQHpmWf
PMtflhvNdhxzFrfBC5bk7RBjJtC5ldyK8OiRcefolWdPWEZ57Sez/WPvMpC8P0d6NxMm2lrDrOGt
DS5dN/ndwsTLfvXgCS2vWhmKPMXw2qE99Y3Phv7LHsbQHgcAySn+5d1DFgM9uMhquG9aj3l6S/nP
NfdtdzfaO5PimpufGn1lTjtJn5q6z9SJYv8QbT0RL83rv7e3/3Ihb4Omy2v439/y7jW4RZ9jx8Jr
4LfMzS7tbxrzW4JPgeOdaEL0vV0+PZTJMSk0RdKNL7bz/MmR+JdpRUTgwyliX8ej/d3pYWnfaXzF
65DKtMj4Sg4sNBT/ftC/LBL8iDkxMAsi2/D+jj8gEqUfmhwu/S+/7cbbot/9RePcpvX/b1S9/3a5
i+UQ1pakhHANerce23Rs8c93/Jgi0YvO57PsMDSsyx+JkMMnj/VxvRAZAuEmAemRenqf6zRGu23x
9WAWO8aubcMfjrDpNI6+/l/fHsNwEbJN8pAWsrK3y3LWCIVmOFdx0OtTNlVUoFEkN/OG2+cniZH/
TvC3M/KyteAoYlKmDv5/5/8fh0TkGl0rdUaeoRiD8CzJ+h9S2zHGl7KXbbF1CmooG7Lj4YuLB2pB
wW/htDJyMc4rsnD5gUZN/7mkMTu4TpQcf+G+FC0nWg/QwwcU56p1U3kEuf1CQWFLNa38PQODp/64
5N6zTaPknanK6IopM4FN1aN+lJmijWVy/JpUlazLnesUE8IUvMmfAn9JH7u8L75SzOgPRT0Nv5Kg
6A/0LEyf8aE+7h3/JTaxdCG045R+t149qIZOmyMMqdrveVSsivBnm2N/1N4UxSGwP9nxP0aRl5si
tBboYczl/w70P77FxXcbzUTPtwgXrIOSM7W72Br0tctJ5iyfoWo/LlIX6wqbhCNMO+Lyy07xx3Dw
m6nHd1HIfdGKs2HjOeM2WOjb/8wE9uOWw18HAognB0RWwv+3A9me0p1XiCium6+Oeyw+Y5f87e9z
6yWNxgIgmnu3pcmIXsO0oYlpXprvPTXuZQye/89LEjeW/x3i3bsyCgNHQeSAsUmPDbXJmNWyCgYQ
3p/tMX95GCRU5OGcy4HsvHd4XlCsF0HXhOwxHXVbXFKcz4b4y4d/M8S7WQ0GaBxp2QrptDSAoYsp
XRWNOe4XGvU3XWNOj/9+eX859qgnMtHgQjC1qUe8nQBNjUR2COvof0g7r964lWBb/yICzOF1OEE5
WJYs+4XwdmDOmb/+ftTB2Z7p4R3C+zwYsCFYxe6u7q6uWrXWBoDaxtSKmwLmYXJy8EuAHYGQBwTL
Z+gMPunR4NoBXSB5dpvTBG3RX6Co0fPl7znfZyalHVq2LVpikEYXQkWEDKMktCRvpqf9pOs+/aAV
nd/1VTQF7/akrDxqzleUcdNOQfnAMsA8CAGIHxempLayRPk39O6i2vrdT820cpCfX00zNQxPT7IJ
c55beKlRj/ByH2jYRu++h7kM1NzaS1q+spLnM4eVWTqUVAzCcR8J7aMjI4afMxzCwHeLWvnRFNnB
o8N2kCw6gao+oy3PPlxeqqVhIV6CIIYjy3M4ceo5U5uNnQRdF8KTn7OC/tnQgkNu7YA63xAO9Qgd
MipgvBqCNadWaMGJ/cp3qH9YXeSGbRYekGODjMGPP1nGquDG+dNzNmdzUMHgfv6qTjzJauwSepXA
hlrNewd0uYtr9l87XGkck6aRKBszMLaX5/J88U7NCrsQ3BXcGkAv3Kgd4D7O9rTo3djQPQxDs+dA
WEn4nC8dJz5SGKhp2TznReZxSAsymhSD0AXpelOXMg1sY39bqNJK+njBDlcl8d8sGoXKjeAiUCLX
JXIODMuGrHGm15Pv4uT98tydBwLzffzHiHCF0Qw2jgnBqzuEfQwPMQDnOnFh4XEnQsHE+x0M1ctl
kwtvJiR65zMDz9QRaRSutS4sekCHQ8ijLHwOenWv0yg1VPIPRfGfEfYBFSx/AYxLAq/chvqaFseZ
uzg82WWYQdkPClWq2YuP9npLU3nSzS2+vdyVm6a3fjiZZXwvtVZxFapR26TMxtfLYz5by9kmIALe
SFCyW6LOyNDT6BGZeehWEcSAJjS6V5zL4c7v2RaXTalzguck8sUWIR3WbJNzWVT1CSJUOrtaCV1I
z+HL2AQZYOrpzUtgk4nf2mQA9nxHl9dtkMxT7aZg24aDmUb7Ipavpfah8n5Z1rXRr1wXH0oRZx8G
/Sk1l1mNUDxkp2rs41I3Q3fKSPCSAIuIyJysBtsL2iy9j8c8NF1wpsDdQ8lsm6s8V42nIFGlHbql
rXeVhrYf3FQcQuOGOFLbAk1Un3twkN226saCLnC4h29tqMt0V4kBObv0/ROvl2mpvbcWdNp7ypDR
mvzp2TnroH7ChMMQSw3rrNKYeGo3SDJajgXpmjseUNMWDYTCladOvlJC37y6vMaL9kixsXHJ8lEW
OXXhuJo6pTYBPjlBcqM2X/1QhdlhL+srgfuC21JSpzJBiMuGEZ+7YUJTA+xEjGssH9iZP+B/OfiS
vXL7Lg1nTqJzG6psEEvYkaz3FHAbRW4SfVOMn123N7WfRbBy1C1bMVA1o+w3I4hPJy0MZQXqehXB
Tfm6mX5OMCH4w1PY/by8NktzpvMioPJHzMLhfWomShquQc8J3Yhb4iCFRgrpjw7DuBNG+Upw9KGs
I2ypj9idm4jnztlej8jP51YYR64a9PIbzBGQimdBpDwPowxMcwQlCl+gpMr/1Flv7TNggq8JDWV3
KUhe64kW6iJ1u4nI50CFD/S8Jdfezxo6hM9T4Cc/LKs2rqBJAMg6drb1VY9y5fvfzxdZDiR7SKWS
IRfy1WXLfuxlL3RbJPu8ADi7k1853l/jhtiix2aELYNCVUxWGTMA3mjnv/Ib2TXimEbMt8vjWXIz
E01aw6TaTkV2vn6OrhdHL2Hc0iXGk1pU/7NB178gW1B+4qGr/ZjMgAPwssWFCw07hFzkcPBtWbhP
ayfSWMghcnmN0I8kd9I9i/fPkNUN/Q5ytuvJJa1k2xZG+T+PXh4/vH0+7vijUUqeLZU8+YFe9nAR
lr2b8g4Ykd/z+nQlDlozJYQo9kSOpIxJUsT5W0HLF2hbMMbvgb4SRi5s3JMhCdMIJ2xjaBl2AK5u
/breWU141U5/TUtK1hvmU4JyBy2hs7tCDuVKr0BdM3P2tlWqB4/mc+jH9pedQsfNhJMBrnzqvKAK
4UyzBDfUuiqPonbuxYu+9GZFAPly2cDCdM01JpvAlDwbJZ9TPy88NK7MHA0MiBx+h026zyHiALG7
cgUtOPdc6oXZidONV62wb2UILAPJBFAKqcIdiTVqEhCOZT8pcdEmtKaSex6bAoebywaKDE/8HBmf
jgpVIRgIshiyazrH4LeAqH0yr+WMQ3JvqZDGtZAoVrsg+3vnw65OwpMIAnFPYZhTGWSeVNBiQVO9
q8XGNq8lWFCV3eVFW7owAH8q5GDIW6DUJqyaiVigkVZZ7HYJUVcRkPB8duxXHf43yACoDTThrvRu
NP/Q5W8QAQz2SwUVZ/e9KG71Gbq/G9pHMreXP2vBWUnWIVc0R8dgZYRZpwu+NEJ61NjiBzou6ZOv
3csWltwIL2JJaRiENEI4RJypHMokx4LNtT/SrlU/NpS0YQWp10AQSxsD2StZ4SSer2UhmvEt0/Th
IYA+xy+uaDLe+rFxDZXpyoiWzcwJn/lpYYix2eTrtWZzMLp+PrkmdVwjRiZEWxFIXLLCOcXlAnKY
d4swGNULHIATwN77+s6YObqmGJ6IlaEsLD9VFeJmhToW5N+C86PnWshaxvvTatsrg45A1m8lYl4Y
B0NAwGPOJCEELHgY2jytllSMY/K6N5hW9jWQJTmx/jY3ANB1Rkuw/pS/TTEDVw5N1kaaBbi9cbZK
ezM11ArscWW7LNyIJ1YEZx6hzp66CCsd0kxzhqCFs3REccb6O4G6GXfFeHiqmTxtwNmIyw9tsTLa
RZjQehdfS7Tx6FCJeE14uLw7z7IQH2bmEjfvDKi6hdXRKtXTmyZIXE+v6JeEBIJK+M3oQDdsMJFF
2Wzb9vd/sQlAFaA1WRzxxG28yht9C5sQwu7Cjoj4ulCeq5zMVfoEbdplawvnD+T2c6aFWv5coDy9
V8h8G2auwVeIqP0tagDXaWdtzZaLE1Cs1a1c/kveTr6PBIdNihYtlFNrpWfTlmHQCeVP9s2sQKHY
xk6tV14fS244J3CgV1fmBJUwptaA/8GRYCSQc/Mw596itNj0cD1AuLkSBSwO6MjU/ClH4Wao00nr
mJjSKudzQs95simMadxW5litCIkuHUbUQTnrCDZYMWFUYYcyn65gCrbAa3u0HiGpWnGGNRPCaEYj
6PzCw0RVDM6nya8iUoi+/+myyy0vz5+BzC55NGfBCEp9crBi99Jm4k2gUwX7pEn/4WqlPD2fFcCb
KI4LVwQsPvKU0VsCU5X+MoNiOse7mtQAGtf4XpPstfzd0mFxZM8SHoyjDTuO7+Vs3ILWyLoKcjfv
kInz1fKr58EkHfqHII/3l2dz0eqsG0Rum0SPGKL0iW/UfjjLmOXJDbXFIvmlKsOGLp1UU9zWXjF3
DnLiSKQs8K+92YeOVk/tMwtmMuzBl+uOkGdJ0LMpugwh7UtvPKZk2A3IiKLd5WGeQysFu4L76wrU
LohMJJRLpwOUKnr5PGrwuh0aRgu0I6+RQp05LeprWLgvG188JI/GLOwL05u57lNsUzXBc+AElAfp
aUx85Ct6egPTvw9uTuZY2CH6ANNnkM9jVe98BVrUGu5F2pEvj2pxHx6Navaso5WEp95vEcqBD8GB
c9hovvV1S7uNHwGiXJOi+AASCs8+0yazTicPETUY0VNjSZP4Xa2Twm8MyGeDFqqu0vqB2Az9y97n
6CpvNzoUZrBjaPK1DPdV9N0zTbfz37t85fyZPeXsU1CbnQEGYB7FB2KngvFqi4Y3RFj/Sm2oFlr6
xBPbX7kbFuf3yI7gNRr0euT0GbKE6mk/qa7UwGEyfYMT8j/Eqbge2VCSvGAshTDFL0l5wL6Ff0qj
s9FyyMagCF8xsjRtREBgwYGoLuCYNHlAprKHUxQqI9sv7ozEu2sb++3vvZLAx6H0A4jBFvvorKKT
AiAYiRujI/jZlMfkuoL18S5QHe3NSOMvl80tPaxNh5cXsB8iIHRMTh0z6GbiwXCECBWS5a65Jg+b
d19NQr7xppWg6bTuk35be/vLdudfKzohb7E59mLNaEw8NZsjitG1vszlJIV38C/ph7ge5Y2cG/WT
3dwEydvQ5rCkriLi5l98ahhwqEISAe3AOY8gGC6daWxCDXEIH5pbKMwa604Khnep1iBpoaSxSVv7
C5Tf05emL8ZtE426W8fhJ1/TvvWK/6bZVfwgmeN0iDtoN3w6ZFbeKudRCN/HzABh4DqVxQdkIsm1
NPcybUrtc1N86bP3y1N/fmOe/n7h3MvSGm2EQOGRrRxi6c1SITR7TtKDYW8Lv/3rXXNqTHAvPcp0
ONYYjJdsZR99TZr8daiDLg9p4XbEgTnNeAmhMaiLaAS1bjoqiyQOgLFvdOvNiL9p2quUDZvSuIvV
17K/rbs9JG3q3ypOz/HV7MSsE/mpj3rMqStnVpcnpYYSrKp8VeJt4s3ctvCb/rYMF5RThZyrYfQ7
p3/14nrvOferyQD9fDfNnwBuYe7xoNAvOLUEa649dDg1/ek7pdjGkGmV4U2jA+ihIUB6bKHa7SK2
sekiMOVm+X5Qd1MLHfi215/Uwq2Dq5KQd/Sgt+8R2jh0tAkPLz2EHvLcAB27pRHse1t3Rw820+hF
r65GJOkGu9pk9Xeai7axdN8U31L9V129OPaj7hyiUT4gbGxR4UjSl9a6ybK1bOdCPHY6dMGbQ6Rh
pyxh6DS3Q+8Goza5SERxAp2W1i1w0+0YfTLgfbnscQub6GTGBb+OhkGSkh6z3bhve6rkzOMLL3Wc
zb/jIb4Sq6wssCbE1hA4I/rsYy6H67OhyV9ObuIBcpjOVRUkjcafMjyQl4d4fuGdzKyIcwiLpoPR
rjOgtjBdv4DuGBxmiGjJZTOqen4iz5cALxTSP3PTx+n+8cYRoo8WO+M0uPBN0qP5kiW/HONGaZ8t
S9pAoj3FcG196asYEpm9qv0kf7/pDRNSr34jkZgstPseiWlo1CSpWIl+P65c4co4+UAh5PdSGjfg
FmUiYNVp7JsIotVMTzHHnofZpf2VjMpmZpi1/Kcp/JYX4IHTTYNuAvq07hhCDeU8A6+j5+LRhpOx
sh7U2vx+eR7PQW/zOQSQF7iwZpF+FA4BshXyONbMoz+pW7Runfg1DK6RTlTBGEXwhunWJ5sUOaU8
p/xCvrwdfsIVsjJbi15z9BXCflTRkrBij6+Q6STQvZ8lWM8M7uqVwS46zZEZYf/JNlxFidcbm75y
tE/ZpMgz2se4HYypogMKhtYWIVE39lSyl9BO7trWazfRrKdTa6G98mBZCO+Ze4RjHRtgM11S4tzL
zlTAcWlskvIZJaGgutb0BD7xdGM529Z5t/KvMuvPy5g/340BnmTna1+BG/p8eWI+jvozZz36EmH+
6XfRNK3mS+pugnPtqgXSm8UzmfmNAzE/NMQKFHCS+ijXn2R5708Pw/iqSwjERlctWesIfXa1vako
d9T2LjUaN4IqbdAbWrLeIfrirVkcLn/zQgw6z97c8WsacIaK+HO4onoLkVQDYPC7p6LN81XSgk1V
6wdU1F2vm9wGHAkoeKVZOXwWvZUlm8kx4JIQL04Iqsy8CycUshPERdoGbd9U6n7CVJuseOz5a2ge
4x9Lwrr4tgcbcIUlEBC8U+hBCfYN5FFma66Mac2SsDXUlEXzYiz5mrz1uLmnjNxp8qS3KzH8B6Lu
3Nf+HZN4K0FYa1tjwCkYlrMqMaSQ/DW5KVq4FUPk06OdylHpK+4kPSjyQdVu/PBWd4iK3hLnXSve
LHviH9/68Z5yOI29j5mTulG5y9ERKr6MzvOKoy0u95xBpBGOEuzHNj568pta4oGc4INNyXsYAkh8
KwsqXRSCm0Hbx6q+H+SJTI61hdryW+z9qNB7dtHDOkxOh1byWk/gsucffZBwbkyBXg7QSBibzJz2
+Vi4igybjnNXB6qL0A0Zndtafuobc2OFf3+9U6Ka+0qYDyjxBTdJ1VTqQ7SbNyhbkK+S7r0u2TVJ
sQJIWBoidizqFHMZ6QzCK9UxSGWLC2EwpMiVUMzYoC6IjsAIty20m9Ke/+sdPHovIWDkhk3jEbBM
ZycrA1bme1pw15nrZM6+kH+3xT5WdAfGKEg5ZiI4zQdf2+aO8qY15lYdctfJjRd0lK+hYr1zYFWG
vOnZ7JXHUNf3RhevpOiXZ+XoW+ZvPfLENnbg3TOY/XZOihgHhLFk8z6HmgNeXK13Kzm9QSewTVe2
wMIOOJmD+edHdr2SLsIMeBKyEtF1YvX7cMp2efP3hWPboDWCAXLkUToW/DoBgqCE8/Di6AYCZddp
VqoByxN4ZEE4T5UOcU85YyCp8+BbXwbtuk6v4v6LNjyn+Q2oRV296/M1F5rj7DMXOrIqbBqwSn6A
JiqhoPWqTF88yTsk8o2UPVVogjSgysD6rWW3FpdMm2FYJj3l1I1Ol8xoeESbIyPVTfaFp1+lMHLn
mbPyhp4n7GxoR2aECa2QxBmt2QxCVG7RHwJ0pDLI3T7l9LpBvLxyFM9R/SVzwkwS9Kvw4XFLxfmT
ku6l6B6AeOj/QiWJxAcszdyMbp79VHSUofuViOPylEJAeDqlSZQmSpNw7Gp1AIOl/Agz932X2P9l
s/07pZasnJpBj46UW8IYC+NT3TxG5vvkfbo8j4tn2pGJOU4+2s95KAdyO7Bq8SRt5B76bWnFwtpc
Cc+zOG9kOCmw0AbBQRt46w7+zSyHcHkgsxeL/gDGBhwIjYEzBv10IH5Jy70tsyR1pcHOiiqUfa+U
DTiYW8lcw2gsRcnEAHN5lJyNBmuFYA3VBKOOWBl0b7rxtxGoV1lzVeaDa0bwpjuP8gRh1UBMYiU0
eh5kqz7Yw4vToqr209EfZO1nbv2UNFQon5wm29Z5vtX7W8n6bpuVGzfqSky3dNydfPAc9B2vM3pa
CTKi3F2xWj+q0UhCJm9+aA49p/wgBpSfhm/QZme3wTiFrtTLj3bQJivfsbBKJ58hrBKJLl6ZMC9u
gpJEhGo2Mm+MtruOYfqCiwUlW7+J1jrg56NAcI0To8LJ5Keqjf4kRtNpl5HI6rNxU4XZDpio20LR
J2uvtrXK+jZvzjOrhIgfOTUV7p7TGdfzQcvMAYc0+mpT30QJLJ0SwO6t/ZBYj9lY/dbN9FNlSteX
N8JSLpNj/l/DtnA4+Z2WJMzy/Jb83PZfFfX3B3uj/TmvrpsImM8Eh99tiahYa6zcAR9Q//NBExbO
uRj5LIdgtbniob9ibJqhSHeB7ZRbNGvkO8WDo6KD2GqTZH3v6k70EiQpnLL9FLjod6hEcgC4FGvt
fFs4fZiMPx8krH2gtjWJTSbDpG0/7b724Jy6bOWIW0Df2SdWxLU2zbLzRqxE3HUd+h3h+Eb3ONfe
VrO/V3DCBtmG3KmVQ20su1MMmXeG4uH4UkTNFgbhvHlXHTKoyWaa3lf8YdkR58r63DbtiHm4OsuK
tBhZk7x9HcbbRLvWkn1H39GAwtQIKPw21V2Y8y6bXUrLMSd/zKqn/h9PNBo5KFdveock4ywfGfC4
C3cNOLCq3tqw1ube9y6CqKuit5IqkeUCa9/AP55InyBOVi0XLreI9GRj39Zr3zcv/Jmn0udFTCTP
94Z4EoHmKgOJWTH1fjurpsZNh4z2EzLTdfx1nFZcRFmzJziilPsJYhFMRxQOVyRTlLDfBMq+KNAl
vAmL185+MYx7SNaDoSUleY/0B5rQv6JhGyrPZrFKcDFP/6XxCy5rTmaqdNG8PMZ71k7XVTLt0Ujd
tOGrKrlx+zbqKlmNz+XIF63c1UtJ95nd6H8nX4R6QD5mDAqtxGRbG4Kbu8Qr9qZ371EQS3kuFT+d
APaQlXTD/8eqI5Nkm7FTH3fk0R0ocT1XVqMZmyn56iTyxsjeIdPeWOWraV+XQ+1a1oukSyuDFRee
hkLoeugbIFRQCU6E+KeTe1oWJRsci3wNyb7bg0kw7jTlreo+5fnKASzmbjDwwdYBfluV4TkT4hKt
Qtq7Q3fQ7VoghC3cv6rTbpzY2GnJGg5JvMvnwcxmKMOC8T0jijPgBM/IC0AJnMle5eZjnEPEjzxS
TeQDU9Bhsqbw2q+yZCUsXhikSXshrBY0+0AuKAwS7dZy1rGJ3QGOgA1e1m5J1r4jQxPdIAivbC6f
ZIvmIJWCQwOAmP5x+B+5TdXmCFFDxs31/U0vQVaj3Qr5n7KW+f7IHh1vSSaU3hKqtvPF6ZBOPD0x
fXhoZ2lD2jUrIEEmwkyoBGbBZqIipMF4/+57r3UGQfkX1TpQUxnVF6QnbfNwebxneQ7xO+YJORpw
Ew+O3Hp8hxl5G1v19gk6X+kT56Re3MMt4WV3Vuimyg6ZnI0d3jnSSnbjbMsIEyGczfUEYn5U+QAd
kXS3t/0NWGl0GpAczeR4B+P6rlKNlX264M4nsy8c0B6qUkYEyyqpvGAXFTcVBB5JsJe6K2n4enmG
F01xN1JMprfrjOGn9pxWLR12DoTpZLQOhbpLqnCrdlvPWzkQZp858ymasMC2AYU1Ree149zS/Yoi
xuA8Tg3o1C/TWipl2QRwW5gVAR6Ir9RI1rusnPHjAVq/H1K9vxP//fKMnQW1Hz5JC8H/GhGiiaAK
kCc0ebXINa1sFIbkeidpfvuedk6yM+1Iv/LjSX7JhiTaJ0XR3zUApDq6GqTwOkYtdS3/ID6cxQ8S
jvUyQPst1GVGrW4t2a0CIAr21vBuLZQUg2cnvC7hhW+dLcpToeFWytoHiAmQ//kAi2uSah0AfiE5
oDaxPlkpH2BFiGUqbirtNDT05Hu0M3M0ClBhcipq5xTsf+jGSnR3dpeK1oX1kEZ9NBB9pQ1JPgTN
wwTpqhr+AyK+77/I9j6p9nW1MuJlP/szYGHGUaUru6xiwJr3LYk/jcV9qv++7GaLG9P5Y0LIqual
PCEthQmqsHL1A2xbaj92E2CGNdz42mDmnx+dsXqK8kGSM39aND7k7TfJkffqavfR4kF6NB7hJHdi
TYsh3MdKw8sTFVT90KO7ylMItmzLWTm255Dx/Kz5M3vCsZ07WWwY8+wN0xNSBrrzYJp3Q3YIAZQ0
N5RxLi/W0hTSiku7kwF4j2a40yk0tTJBr9eJ3aJ4DvvvfkQVYi1vsmLjYxscLRPSiErad9hAfpuK
NCLYaAWS8b48kqUI42gkYmCqUsfrzRIraaJ9Vntt1zZbuevjjaKt7KElhyDbB8JHR4SXjqnTOQMA
oSNGT00PjIFf7VPqE+N7i/poa9z23uHysBYn78iYsJuUxDCHTsFY7/U703+OaASuun8uG1mcuyMj
80ccrZDHQURwhhGL20ft7lNzjyo2koZrJ97iaCguw2thzI18grvZTeajRM5NWoAbyX8MXb8Z0Xs2
lF1Vqjs7eEkolyrosU6Z21bbUXsMhu/VGuHo4nD/fMUHScTRcAFRdaFU8BVZRGfL98G40VDmXuNZ
XLICUzJhPZQLPGAEN3EcrlIzBooP7Y8ebx37QRq29loWdWlGiXLn1zd1e8MRZtSExq1GpDBxax8F
JudrDVy0j1agFR+pWPFUgv0H9gEeDbOawKmDjPAPyM5sRZGpH7ZJOctYJLl9FUPlhvYlenWUQ6ak
2vmx3d7b9lTs5Kgf8/vBtGrorOzELn/1Et16QOBy31HdKQqQ+/UT9ZdcJ2iKAbAFDpcbmVzuocjP
UXq306a56zptkA9JagwECJVe6Ftdy/w1YuvFaYQgkWbBGfApNqaXASLWYw0eWyqdhz5UXYXW7caP
d3+/0Ugg/WtGiI+TGiGlxmQeR0/rNlqPkKKVb2DeeIza5Or/ZkvwDD0m5S512Oqyr3Zym8X3SfHQ
rgFZF4MYIif4oUiOaWcpWh+JuVpjCV3TiH610GGUcrtBUpOHs47wbfUELeM2h0mv+lsCpzl8gixt
piK38H6RsyLJVEVqQ9asVNRt5u1SBYgMFGp/S575P3aoVc98gDyShCu5KBQo8S1GWFZ+uy8i63dS
GPrKA3kpFIYV3CalgiVA9Kc7zGv1QAKLznsxr29DQLp+FqzcW0sH0qz2MHOGwb4g5jDNLmjLaaJf
EUnkeDsM3yql2pgDDf1DudaFuTQchLoAedDRR75GmDNkmPJyHLlRYkTE7Py5S54ue/eigZktWodu
Cl4HIXK3nc6QkoTBGDPot72Omh//xQD1c1QKOb/FFkjHjwbf0WmBhFfwJ5kuhM6CNf2Is4rS7FqI
EpDoZ+0htxdWPa/UtKwitN+G2jso4c5RSQakW8RQNePNj2YRn7tZExeKt/8yuj+GhbCiK3zaYxNa
Lq0y+05fmqv76groZMndjscm3BlKnaD8HTA2X/0KT89WG3aSbexHYyVCms8x8W4CbU4ZETpj3uiC
J1AqsexoArhSWYqHcNaPoSLf0X+puujJGXwT6unkToY14PIMLg4PABPUeBBKOWI3c2o6euN1mB07
GMKUUtvGkYVUvfaWST8vm1p2E+52OlFNOuzEuiyU6Glmzr1YXaG5pndn5Y+jCS3etar9yssrw3iW
1M9Wt3KBzHv0bGJnZgnSrpBRi7g8HfJZAjlGaCL8qYLOyX6W4Hvt+KD3+8sjXNzNSIlxVJAcBK1y
evrlehdYpYqpsuGVVSvVledHa3XTNSPCcxtOn4xLHiOwub31nvzZggn68jgWp4xzD+mtOb4UZcSk
0XKQfORUGqX2V+mH1wWEuWCjr+z+W1mtdTIvPUSgSPzXmjAgTeat3efsMJTHCaTldkfmc4PsG6wg
X7zOeVCML5fHt5jWpMkLoDgwGLpK5gk4Cp2RaJTSUMIkGk7P/ZS6qAa+ohL8lslI5NFfYmQox2YF
kjvau+aMW7XVt61d7Cwk0i9/y/Jc//kUIZbyumhMkpIjzDF6t5SIoh4QsW2NZpcMK6YWJhrgCK16
M1iBl7LgnjXS5ejW4jloM22LGsnwbWBcmVa69e1vCCBfHtiaNWFZw9ZuOuRS2Xe8l83ptfTfB1+l
AMGTybkxs6vL5hYOMjoiTQYGWRGXkBAn1kVlTGpP4x54kAPpt1b6aTSfUEteOTAXzmlEOWguIP6l
IV7kMdCHSgqrdG6qo1hWfTZ72CxuMv1KSdDfUnk9Fytp26V5VEjZqnMvEgS0wsDstAUR7nFqJtPT
ULpBNtyqOzTqd11Tr7RZLvgixKgkotEWghBEZO+TJbPy5bmds0ageeCO2iD1h4+k/saLrSfzr/Fo
BA4YnLWMIO6iGCeMbfLzwYuR/3QjGO1byd40VBZ69tnf+8aRGVEvo6rVwmhmMx4hdlTfF7XrFSp9
Syvn/9INhwyMQzWM/nHgZMIOKx2jbYqJxs6pqEDdQlEM206mlrdjoj9LQx0+2+Go/fBKs9mPGQ3s
QWS2wUYPEKFe2X5LfsrMUpRjKdkTwqcgxKwgQqpyTQzfQvkbFJzJNOOibwz6y516E67l4Bb99Mig
sN+n2ivD3MRgDk1JmyBs/or+8EbNI7dPvynByn5ferGBNf4zQCHolAJbTRskgniC3xV2Dbamgfll
jnPhjdxLMgc2ZRun/H7Zl9aGOV/PR1cHOKh06AKGSdvWc5lz0ATmWx7YB8mZnkp04PpsFSo6D0UI
YU6GKsSghjd4Wp1piVuov4ZiN6DfrF/7zp3lXFv6o9O8tum+NBKE2697b+W5tXgm2DDEABmZdUWF
q7Ltmyn3c6a5kX0ICq4aS9t3tivTe9SvsY2cYYY+zgPep6gD0eFOc+3p5Mb+4HVSyORqZiGTog7r
Xd+PAEVSPaVlw/uh+1FBb22v3sA0+CIhwr3tLZShSQA7XOJBen15tZdGT/UcgSRqyzzThAPK6dER
MDKdmfdsJAwgyIoOUb23pfhQptPhsrEznMw8/CNrYkYvjzS/KUKD/FT22CrIrpdVCar7mcPLDXJ9
26fRNqvU+zLYF8pWda1rM/xcRHcc0uiuI7oQPQ1baatEKx+2EHLyXXM5ehaQgITydFkkJLhIqTEL
A+XJuCweuRpWJnrp+garSV8tb1UblpFTE07sBZXUzLs5Dq14O3YxUKDR6q/RmCxDVJWd5uXybC8e
IMcm50862sl628QqoSdx50wIWH7v2ldz2vUK5fUvA2LAiAZKXy/bXJxI9hCThT/pInEoBIp+HFWM
Mukd1Bzru95bw90tTiT6q+STeI07IphJ8ZR4AoqBDnt9Jye31vBJUg9O/3x5IIv7gje/QRlZQbJP
WC4716rSzOd94WdPsSbdlEH5MtqwHbftQ4Bk/GVzi/OGwocJP5DGy0owJzd+36Tgn12tLevb2syd
O3Nao0uYf4l4yuKB/xoR/KGISAwGHUYMY9g6cYmsSLwt1ZX7Y9ntYIakOs5uxxFO3S4h7sqiGFaE
Tk+fq16hn7K4DvvgSoJNeIr1q7Zwbnvjl+WshQT/H9OzkMHMgKiJ7bEmSkbIHTvEyK22bcKvioS6
XKXuu8BzhzY9pMa3Ph8OvrJW/llyypkZC2gkXFWGWKDuSorEdgaEbwqr6LH1a/Kb8hTfl52CgKrf
1CsvnaWlJIkL/glYEL2AwoFFztaQQFqRTIFi0WuvJ26H4Ndln1wM9o6NzE57fH4MUy33AUY6yXE2
QwHBuS/tEoOpjWax5eEwkQHLIud5sByEPcKf/8cPEHZFTnVPSlI+wJfSvZ4drOmr7z3o46Gp/V1b
PavyZ1v7TTX5st2lzXg8bmGf1FWj2anGYhpRjk7DwTaH7WULSzHWTOXBEQkkk5fP6cxWvuJrdT2y
3eGB1ZSd0r1G0kGXrlpokBN6SC+bW/JOkkOI0s5YQHI3p+aMyYPmNuDIVJQ7xendqIGnI/qWS+Hu
sqGlmTs2JITIdWFkPpgVyPeL7KWdss9aNq2MZcnzqUjOGGTu6jOavVD3Es3uiKCC5t0mn1w+Zf/l
YX9sYh7lkd8bcpOU6cfLon/ltrToSedN6ba+25RP5Rp39OLiHA1IcHInduQy9FicMb5Rqg6ZCwjo
7GgzrAU5a4YEtx6kSG27mJmLvBvFfu2S+6r+ZAUrcc7S+pAmpgZCY8o5edMQTfZkejZ7NrHzTSd9
LYryqvezlft5ydNM4JiI6ar8ER+iXiAbk25xNNhxhDa3p7R0UyjR62V/XsqjfQhUz1zrEIiKBVW5
iaysRYAR3RHpW1tqB1XSaLOR3RGa2X4I4GD9R4MDuRyrvdP6O58tZRe+m7T2it8vnsYID8CWD8u8
gR7zqVdqhdlT3Es58qeGNvWwGzbxQD1Wz8HW5+izO24elrTMhxu6ddx8WuuVng8lMXw4/gBhW5hO
maRWNue7CBuydh9btxlKeCAE/FTetXnOe8m9PP9LLntsUtgbhtdHfuFTm3eqYR82/9ThIe+17dT8
c9nOEuSOdf4zucLeMDJnDK2ZMHE0hhC+82xT9HBbWtWN30ByRmvU1mr+0ab40PfZLlJDyHn+uotm
fh0df4QQOOkIFdj9PMF16m0SlfQ9Gpn2r8n4UZr/jME9Wi1urB/q9j8k4JDpmxVJOU+pOZ56lq2N
QUyxniNVia58CyWo3LtTo5fG3kbmP1G3vTzZS6H1sTlhrsucqEyi2OP6wfQlG8tdp5v0wZNdnPNw
yt8q8n7M6qwIyDGBppr4tgubMHLsGmpHVK62Y7nNi4dJhm5njQJmcVg87DRqz7NCirA/g3DKWz3E
Tpm+zJuiKw+D4m/t8t5eSyMsmoKUbiabBhMm3udFlQZmFZUcBbKCzt+VJm1TBAG87+Hfyr/PkzeX
s2hQNsk+i/XhcLSHBnQ9kUOzawwIZZ67+FE2e9dS7upmZbcvXR3Hxuao6ejeVcK48AMLY1lXZ4cu
UmTE9nRo1lq0sS/74JopIQCL46nUUwVTWv9gjT8S6YlofcXG0uEFcxoRngoxNGAVYTg1ddU8wiGK
ttzEbe6CN9kgsbRx/tNojiwJYRddNs7k5FjyG5pANXrLvIeu+3p5ypaO/+PhCP4dlZ0u5xlGDD2k
6/hTXYYbxTgoyud0LDf18FiWu8sWFycQ8UPUdsg1nzF1cdn4SIyRrR+CBz3fF/J1mHyGc+//ZkXw
uhFQdTuUWCkyRPAUX/o2JdNNqKiPSeCtXeLzSgh36Exaz4uN8XAgCUdtAEZCiWzy55CE7ira4nqI
9cwy2bRQoCXStY5oKdePcePTKOqpimvY1co3LLw9+ARYJuCzII0lbumhAPBRzJ8A65pq7bpqWxjX
HfyBsvWjW0XXLRxVc/kR6D+JNeiNhY2m1kNeT/OLIDU62J2kPfJ1/4+0L1uWFAeW/CLMAIntFTLJ
5exr9TkvsloBsa8SfP04NXZvZSqZxKqmra0fqqwzkBSSQhEe7q/Ulnu0A9zkkb3WwDIHIeoEY2LR
LTNXXIH8PN90k9HInhCsJkB9W2G7W2Tor/vLwtExQ+xmgXJQ44NF99xC0bbZ2BDUx2Lts4ru81H6
PFvJSa/ZUHySZonu5DVsTAL0We5n6mi3hivD6yNZ2F9nI1HWRiSpRaIKntDwEt39QVYfEvJigIvq
/8cOuOvPZ2wC+68BsndwbNPBL/UHACJ6XgXrIOmlaUNOANl1/Gdm+j83ZKLKWJMGz+qpAbDK75ux
SkFuZ3gbZkAZEdjOMi63eV97W4ac+CEWUhwkYAzg2iHFnqKFAUAo25nTlzFkddxa7KY45iGs9T/R
jqMnfhPXBVg3PQZZwIYjAZnICcTN+ZgC+Nth1zn7HpUM4JDKlmzTrDJ9S5vkFyYm/YNHbXTrJdX4
KaPMYU9pb5IP2oNDp4w15IOF7kQ7NzPsHyxJp0cnM9EbqrlDsauqqhBAgUWCB5OEjtiuYZ0z3HpN
qtUhaVMj3hlRFH9prEF80ZqaEDAXlvFHNbpG4msRg0qa25nDHoXBIhS84d7Kfbd0sAAaBagfXubA
eyn33VThGswNpExZ0W06a9cgfK3oXta3Fd3m7vN1p1pa61Nr5vlaR7xPRm7CmlML1KTRqtbFvovk
xnUzS3vk1IziUm06wX1GmDFApJc/pex56L/XqwWweW7UYwvUPkDIIUYFLec82pPQp2FW7BEwMgZt
/b0iGzPfEfqQxpBRqW40vgOQyKsfbXvlEb30pkTD+B+z8+hPzIoO+lh4DyDDR34MoB0q8+cMmjT2
sLWswdfpQ6ttOxAkrCG7L/j3EFfOxL0mjk+UngAPPTfs1lOnAZiVB9Cz+07Lz2mQIeBR0fDWp+3R
jsatiwfBLDoi0XCTWk+4Sg9TXB5H4uyur/DCDXX2KcocdI2boS6DT6HCsEGIbG00qwJ4uYuCvkwP
ZrnG97MQSGHguKFmCKnuqGQJzGZFQnORB1lpv5QZBGncKg2snN33WvkL9YV9O7YvFXV/XB/oEjr8
1LBKlmDlRio0Y4BYWjkdmJ4h2HFzJ+g02t3p9gC6kqpI+Q2fWqc8prHGbnQnS9BfW7XxLzYSXQu6
1DaQXM+HR90c+Z7nLiQuKUjpTPT/s+4jTi35PkSoy/ucxvUxFoN1HHU9e9Q5LuQiKlfwpUsujKgU
BR8AuSyIYSqexKOp7eJBAuGkDUPAgGrX3dbCqUA/oNKSbpsmfUVG5tHKdlOdEt+QayIcCycRsCRA
383YI2A8lCMCuMZJI4meIyDIvxAS77zWebeNNczawkkEGdU5+YNsA0Ji9XgVXNpWjdUbxeTbqGmg
962PdzngFdf95KJ9f96cKGYYJvA4+gwiO9+crSFQEXPHPKjND4kHJgWv+qYxNvl0HPQ3UOOBHTKO
96SWfoZuBp08ZMkhjvY6CUz82fWvuZzdOWGN1zuouHC32EoopGd80uA/M249B5pt349FkMm/PuVB
SmxBKAaocXiTSnHTx4NDJAAG0BpBrjfZSOvTNN/lWvfoZXB6bkY5ahC0kLotYSYH74Gg96OXrszW
5WE2W0C0bYOqBwTHSnBqZWNi5BYslKTfjvpbMW2A699lE/ipDtcXZmkwZFYOp+CUgCS6Ej3a9sSw
MmArhaxd99gVCYq9XZ6vDGjBGVERJUCkwQhwb6rokRNZDvS+YMYe3yyIo8ZG/u6JAu0p2YvXAn+P
Vp1MGyBv3YB5ZNbCjPzOSl4684X2/I4Zr9KpAo2sdoVeXtlze5SNMg7EfsA/rxw8qPYR2uh1HkSF
B3FWAm66xJkekLj1QQCzrSbQ/Yzf5JCHWQtAlPVyffoXap3n9hVn4pFmDXbX5ChKeOFQD349alCU
NeL7if1q2iQcNYoGLYT3ci2ltuRlKCfh9pq1IbFvzg+IsgQsZSparAlesMlwZ+abOVZh8mZK1+o9
l8cehvnHlgoZSQQ6guMEtsjUAUALIhV5Q5Ibdw3dtTgmtLuhdjETk6tpQpDwIdVsIwxAM5Nv6CV6
Y8J+vM+6z0LbrSzdouuc2Jq31knYJQfa9qkDW3hLIkT+qRsIkfc2KwPqfJuQb05oWAKFJF+vG14Y
I15GQJThfADtiFrNMD03aR1aFsCr/YoKzTcLXJToH+RHZ1WEZdEWXv1wD2QQ8c/5GDXR5AXvK4gj
my3KZzvT3OkVSN7b3u/+vr4JnDMwnbBiAUWqRpNVN9ZmNNaw1e5s426CHnUrDX/qV+ZvoRx0bkjZ
cxUZGzuTMNTnN2l8N1U7SX6Y7lYiZ+n0/lDcoASim+9leXDbbZ8+XV+/y8gR5ilKa7idQXCopm4K
y8sixIZFwCwBQBRa4aE1LebypPNStFUAsu90rW1jYf+d2VTuX4Jj3swpbE40Cz0eGjnbO+RodWsF
rrXBKYcK9NEsXkl0nxFocILaEYMa/T79blhs09EhSPQwcT+uT+jlk/VsQqmSmUDMMUJWBIMrHKTA
jl27mejn1FK8uQPJm8PfW8NFBv00hDHo4563zMm2H6U+oNnFwDu8TLYELbxpc6sh8ZbWMqx7AYRF
v3J7Lm3CU4vK4llWn0AyGcqfmlHtWvlVy9Gg7NphEue+thpFLVoz8aBE9WOmZFO2PFBvPE4bjK+T
5WYsHNDVAO4/lhszQrPN2pv5Yu1AA0EslwBhhGAYweH5bDJhiqHvDQ3VzwB6YDPrWGybAdfvXP6E
B9T1tbuIdmZrkAYD3gZh6MX1ECdW0WYM1jTva5ujcYl+Xjdw4f4wABAzOEUg74iwyjwfzlC2DvSV
wOBfAIaK/OXQ3bflOx8hqwbtgrzdV2KNl2HNpDKDWS7wPDOxRtH4maHyB1rpEsyEGbCXXwfXCry1
vvKLWF4Zo3Lvmf3UDQVymb6U964ZErNEsL27Po8X55ViQwnL2BRNuRPDRoxzkUWhJ0AxJjc1XdnM
Sw6BlxiyF0j+wSWUzQyUK3inE9hpqteM5EFTrTjE8mT9MaDsXTvtxikvZwPyBa90w3ha5SZbG8Ps
ICcHUmeNhKcdTLhxFEL3w5/omo+tmFA7E0qDI9MxT1Mb2z6N3nVvZR2WpwloanN+g6C58HwMTJr2
ABVkjIG3Pjiam+bZtJ+v+9QlPGB2KhdFPCDE0UeoLjbtwGIIPNKsZZVuohoUN81m8m6GPuDU8W3n
IdYav+5BrNdu9HrFoxenEE1cwG6BjAF8bucjNKLUTsG9rvkOu6vzB7ddKTYs7piT31ccLRqGgUPn
HUfbiCZMMmxH19enu2ytE3NtHIq31TaJrHHe/WWT+bmxZ/paAfnyTYR1mkGRztx/CXSwsvnRXyon
IbFOEiSvtoUeMD/i9w0JyHiorA1n9/VfFzdmkyjbUYCQcBgQxf/stu7qQceoUvS16f5ovFJAg2pr
f90Flybv1IziBHkC4v3EhBnd/HDAlmIPP68bWPAC4KlRIYHMOl4Iqta6KasYciDobKnbNwM5yXoz
0oP03q9bWditsAIvnkuCYMJQQgTCZ5BzM2l+RrcFkoRxk6JMEwfXrSxMFl4DNljAkQdBtVXxNDD0
OaQvID3HvTfPedLjFfKfi1Eg5QFWfGDDLTDeIht3viPjmWIXoLA4oNp9Km5Se0vY3643TGB+ZrYf
NLZ7v1WsTo7mIQIqvRFFHKD7Qc+eKVn5/dlfzgoO8+8jdQENIct2UMo8H4I26FGSizIOOvLLaF5E
dxRxWIhNnKwYuvArxZAyV5HH4HMQaQ/MckLn6TFxPmm21Zu/XXIIFYAfCeAbYGIQeir7g+SFDkl4
gQ5v81eXbPphrbC8MI4zA+75hOUdN+wRKPbAch4mFqIRpwKQaK3ctLAsyCJjuS3k1dAGoHhuynKD
Wd1spb7LGESIzX03lAH0HeTacbzgxKembPXtI72SGBKmwGBFy13fHgd35WZZGg2iZoIH69xKqh7H
WRlT0XcEi0K/08p3ixvWousAybp0xcsudjyW/9TSvHon26Uw7QllYVgqoTLGCxQf1og/FqYLz24s
ChATKFypKeJOiCGlrRUHOZ4b6Ru1t7xZqWUsuBhMANQMnsSZIkjxYcCdmdsxsBRk5KdL/agC5Tp/
LiE4ev14XLSDBti5BIdby1H2vusKr3QqLw40bcNJwKON7T5May0KC0uC/DNwO5AaNAmw7udL0ifE
TOypTwLIIhnaa5K/XR/F2u8rSz6YfRHnBn6/SsM2f+yqX9d//3KWZuVspDh/v8cuTuAkFh5pmwhg
Am52e4919y6d2kNXAh9Ry3itKrhobq6aAyaDNm918XFUy8njoCSox63dliCtCxPs+khbOSgv9yTy
6WjLwdCwIU01lG2zCeJePUvRNvtgxC0KzqGoHnuzDSvx9foMzofV+R0DU5AOslEdAy5ATd2ntYUa
IIUpCJB5T2mhyyeRtTfTmDb7cmiTwBzFN9KO8iZN5Pfrti+9A5ruIG1Bp7wDInAVaCUiIrXGxXSC
fiZgTrFt13D784Gvjo7i7kIoADAVahTn/h3x2s4Ke6ZYsPqto1m+53Q3aZV86ZwxGJCsdiD5+A+D
wlsT6WkcEBjauUlO+iRG9zrQ6PUjdyu/W6uFL60Ybs9ZGxw93rpqYHDMnP+GQVs1JFQ4FAQ20ntE
NV7nUHQSPlvDjFyeqsjhzEAAnEJo5aNKPDjkvPHcGqBCVjxOqFXVT/3aC/Ty8TZn83HWob2XghtB
fT9VZtlX7hiBBzD54rBAB1vpsJcRNFwjEIc+DmgurUFVb0MVr91dX7DLTX1uWgkaqk4aENCFadOR
B2mg99JGc/Pz9NcA0PMhOkryyMg6ITsjBpenm/l2+iUuqrBbK1tcOsfZYNRro2GJ4K3AYCYDGEXA
M8A68Nx60ofqyXtkQPSuEX4rvJUD69JFYHYOicC/BEifeo9Uok31iWJsLEOzPd815Tv76yT3PH/I
HuDOBbXNJUqxjgZtmG3Unj3sheX9RI/pQ6eN1R5xR3jdKRYH9MeYSgg/eCRFrAJjMflp6dsJx0RE
Vxzv8iV8PiK1hu/EFp7IBEaodsvoZrBvORiCi5yEjXlsje1UfTe1/64PbNHbTwameGHMJ280GGx6
iVlsmozfWcNI8TAutS16+db6CNbmUTmAc50V0ikh8qGTp5g91gPwOiudEWsm5lvmJKyMPR5PTpRg
qdxviMhQ9PSdaCV0vaRCn5dqppMG0mKGKM4fcWIEfUwWFRbGYXl3GvT/6ruS+l3vS7Jn2cFKXh3o
6kW6DzXo2nqgGZoyfLNbedJe4miUr5gX9+QrvIJU6EbHV0ioqxHfjKVvgjc3/RrLhxx6roJtbGjf
DWvH86LTnIxeCXrjBvIuVQu7I38xbYhn7ME1vUHb/3XfXNwQMAPZdtTq0UClzHI79eA5YLCjUeTp
KMZh2KCvYqhOMEB44xnuohsbaJsfQYZ43fhlzAVwPtAYQLG4Lq4h5VWH9j5rNEzYTmv3iK61TYbU
l5Dk0y6dQ9SvOdR8aZ5HJqfmqIq3lY5bl6MJwZ8M8Z3zs5LGJmI+bZ8rtBU2RbOJyzAvxEHEm+vj
XFrLP+PEbJ/7kJ3o7WhGMFxA16gm9iFKmtAxgZkEUeJ1U4u3OoXIBF6XiC8vbvWsb2VfJLDlohzj
D2Ty3X4Cb362GSH9ZlVyO/9505L71Mj2+FbAeVfYhBb3zOk3KNc7anZdkQl8g+Zw9ooUrbjJ7QKP
qqkcgkIHhYXQomkHNqrxWCVm85DLZtfh/bVC4ff/mAwg0v9vkUp9nBrQF0JiBB+i24BhdJuh33Pn
u9aFqRVGEK9HA7PAJCHZJteOr8tAG85GkHEFt96M01HWvCY8AfNRiSMyGu+JVgPyvKYfvuhWgI1b
eE/SmYDx3K3M0fNycEZjmpNPsNql5Ic3t6H/Q5yBjggofAAUjxKmcp1wTRKtrJo5zrCOvV3u4x7t
GeO3Fb9dmi+0XeAQclDAv1AQcLIqMVw+h4QDjljJ3PfCgVa41YEPhvWZ+cZA7sO7nAHLKL7Jqvyv
bZ2nmjLQv+TkjXWUrJxOi0cjaBDRC4K8GbIPyhE8ZBoupgal4bTNt4ywZ+CY9t1UQxgNgk0seaJ9
vrVkvo2ylYjhd1pOParwSENCeBapAXRNWdoUjOMEJFJBWj02ttwlDf2Wjamfd8+T0W2MKP4JWYc5
jzugjjdUHx3HLSQa89BaKQI107e9j+srNG9a9ZOwLi7yujb+VWHso9PWdTfCoRMJiZXhKSfjDpwH
PmPyvkTDK0vXaCuW/PvUohI3VVB1GMcJFis+1RAHo5tWzz4S5E2s1ar5PKHXRqd4uaF1kzQFbKWI
pj2R+E71XomVG2jpvjsd0LwHTmKJxtLi1vBgZMQRzHntJxHYo44sxuNne321lh4lp6YUByqzro/B
cZgGLfB3bbGFqpiTfLI02pgQlRqj3q/6lWN/2SQ45YGSxWlElNuciypJIYWNw5bVsMSDJjUPo6f7
ve3dMxtEXflDqk0r3N5L58asVI9GTJA1gMLufE61vLHG2MAhSCggt457n0RrMdLSss3jQQvCnINS
ERVlpSdgNe5wfdvOWD3m4yAA7MOBYW2SrAJtRNRBm7OFRNDKZb7klBCIAQU7Mvh4qSsHUFPluEn1
AZoA40NKwg46QOJfLhGwe+EK8ShFaUhZNb2TokgsARXE/qs23UfxW+K92W543R0XRwLeGRNVQRfX
onIbTo4cM9wk8A03een74Z036EoR04rXL174QKI44H9BLvoCoo32IxbpckSI591Z8dZOb0QRjs2u
6R91a1saW4I3gn1rDK//ML4Tu8pRFUujj0U8zcdHEXopP5D6ucy1lVlcOoJPR6f4Oo+SKcpneaLY
oVXQEOfnbHTvJbQIzKpwwqTqjU1dFCuQi2W7APmguAdKCXVnW6KoSYtaP1h88iDJ3ZvBsTfjpD0w
rfALQwtt+9f1+Vza1djM/2NRBaCxLk8GgsaygJRR4PJ7r1/DRi7e7qcmFJfE44bWdgQTrsvQioyd
tY2jx0h8qewA5SUTEmasW9nQS0fkbzC9gXIy2tSVzcasymonbsFNBpSSrQ9QBgYyFRsCVFPSyGNH
81tdjIfrk7liVZ1MoDRkii4mjFQ+TBWo+h/N+L3RHlu6b+qgXkNsLe31k0GquUuPeH0KXDkQdRxt
PDcxQcdh/A874dSGst8g4lfakQkbNG2hlOhbNPZNZLSbcTN2EKBbMbc2JGXjjbmbjrUOc078NQO2
u5DbVVWP39eIEoLYcPi5+j/jddSyAEmjrm5xhwY9iIGT0DCH6ANSf/b3BMDd0CuN4kWWbnrvyK6Z
grGJtAdUd1EWE2kkbuM6y246ywVh83XvWRj7THhrQt0P7KbIFp9fsG6BvswOr1ckYA4sOraO9N1h
tQF8rqqqg59f53iw4ib3VOg8lCebkgzIkQlRW7eaW5uPUW7dZFLgydZ4u3EwxQbhy50Eb7If83Ja
GebCiTNTVKARDK3m6IJVjgO7xNMHjMgYJkHPFuincFlcn8ilEwcmIGCGNnML4DjlOo+mmnVWhJis
tG+8bi/brVsGmfNBYx1dPDsp8BheqTQvLR5qjOAdnGmEL/jzMpvkHS3niFO7zeydhrgTTajXx7Vw
vNinNuxzB2kMHYilrsBZXW9ATSGjzZTfseQNtJRo2u//IZQAqTtKkGgtmSNNZRbbdozsnuA9mhhH
Gh8r+ekmKzHl4qwB1YqnHzwfbWXnI8prmsTxBBOuAZf/LvK7sVt5XIKQacHj5zh5JkFGHVilwei4
bMYUXOTo0knqt1kQ8pulp8M7ZGMqUAEy8zNrC+/AEq7dOwXvjjw38i1HU8ielXp8iHjTfVDJ9K81
L9leN6Ip5JoV4VVhl2RXDhELwbvdH3V7Gqg/OcX0kY5gOLMjmSX+IKlegWjUbTb5yPu7Lsn0zdja
VZC0vXnXjo720NRMdlDHGaddbdTRV5Mb2Z2d99UTq1p5S3nSPWZa0+O1GVdguktzD3REfRttIt38
5k4pyKoL2jITunBV99r3SbKl3ZDcW05jtZvESkDIVKFCimb+2AE34AQRm/fOBpkPJk48D9UUHQyr
NrYeQ6Dj971L93Elywop57q5TQiZv4zxwwAdj41Z9wW0g2kMslSvFGFtW02oF8LLd31U93tkGcXB
ZnkSBfoUk7com9yjsFsJjgdZkGTLaDZWPs11emtWOttHwgOTVNXqbev3mMRQQJxrYwGnhf4/O9f2
Q58laNW1Bi/k9pDs8smz/8u7OD8i+6i98jQfPifmsoe2EnSrGTHpgdenJPMTVEPpBoKsFLhCPTW+
kMn0UNaW9k2W98bXPmvMn7RM9EfhZHxbNkaCgBktB9lGK8rsS57aogafc5n9KJgljxzE9u/cGIZD
WRhT0Igxv8P/3t/FrgvgeeaQO6aNBgorJD640uR3ZmLVm6acksqvke794tWm/SSKyOOQQG5IhQYc
NxMhy6Mo26GR3DyUZts9pZzUIbrSvC7ghIxHAL7EpzPEOmq9DZLFLlSOdwLNcY1PwWj76KI14z5j
Na/A/j6f4dC0eInSvHgui8kuN7yKq0Nf1vVHRO3Y82ujEV/pwAEczYxxso5mnHX/ceAjQz5l1ZH1
Onkt+oqwA+RfEzADmtMT1I6KME9HK9CY5jxZTs0OndFa+m6gjETbuq+Z4dsF8q4B5ek47LK2lU9Z
NYyDLzOP3QpLy9FppPV7llSa4TuyLr+hUSd+JZiX2K/BUvsSGVZbbApnyF5LTuWLCWq1T68Ci2yU
eXrn84oXrwUZ6q9WhowC+ohstIPEaVx/KUXmPTEvam2/qAgB5znNb1who+3Uo8c7K1vxataj2fiR
1pS/5CDk1kBB8dW0EzS0ZC6KRX5ulmCBzhMvfiEpg/hXYsXCjxCcv5qjqYUl60ns66WeAfPPpHgn
TSQOLMsbzy+Ebd+IymT3EemwgUvdkthFADPGeTXcCJHqHyOQT76Z1hSfbrksBxtv6dznDR7YoM6x
5KFmiYajw27SEYp+U3OkjZY+jnzqSx9iM/Whdu00LKwO+TJrihtkHyyJXg6e/gCuS7xVjtcfcjfz
UNhGEvChwButQIdSvKmasvkauSy+x2nYb7QmH785uVmHEwWLExkKGfutU4GQYxrH6CYZEoSu3miz
XU15/iJxXIc6b83Bh6HoUHpVHQLokd7RquTPGhvjvR0TC9shBSeCa8fdNiJg1M/GaQjBCZd+5F6r
+XSM+y04K5w9KCfAJGdH1rBpmtFB0s8wgQkBgWoU0tGBJCStxTbhBd2WQ2qJXWXbjRe4ObUmH23E
recL8M51GzNusxiPsgbVYasCRas/gFRsiwb/jgRO5KRb20izVxey8cC1tVKDZDy1mjFAv81UBZ7e
pr9AE49eSlnW3Xtdemw7kqb6cCjr9kOcpSF4GNoPEmndvoZWctBofbdtnKbakHnS40KbvlCj138J
mrq+46TlE4ABzm3Uee0NZDKmgwFHBJe4Fq+JXCyVAsAR+OeWU6LHONFGCHkxDiaF5ykJddQiDOfD
9L7oqCdPdqBVfjqGdE1aZDGam+GCM5UAksmK2QYYqNKYa8lau6vBBp81a8DKxajnxML8BSe5vKiv
zAjUFCjq9uNnZfyYSfY9HYIXBAmh5LuXZY+0W2v6XgwhqY5GbA+5cgDI5pf6idW6dXgvNQQN6Qx9
TA7WEPZ54kOXKIn3MvnC6A9er7zFlwIVZPUcIBWRU0HIdW4zaWNQF8/l65LdJ4kv7LCrdqK9Y2uP
uqWw69SQMqVQdBq9Ya4qa81r3/xHokO/Jje45BenJuZPOJk/XrMmTuZVm5yDzC0wHpO/L43bSHDh
JQeM10x7fG6hBJCNmnP9zRM3Ytw53tazVmrSc0CtvpXAkY8mUpAe2BcwbqPNW90Y5pLt5N4KNzt2
SQrVyQQ6submemy/tCQnplRMRuM4bZVnGA1zX1z6CMVEYw3ae9nJDgbRUxvKy4sgyiu8GDbASBiA
gQ4hIigzJ33jsAYsK9qtCWRhPNhQrkBrIAEVUQ4OlsLwUy73I9T5JF5snf7pACRwffQrE63Ch1wn
rVk7IymaaOuRd9Ejs3CM1sBQSz4JiQG06wEKbFwogdtD1oLoAS9Ps/mVNq9x8/YPo5gzryAJAAW9
qoOFKKhlY4vXTO5t69rv0GUCuke3WENQLvoKjgig/100HKsCOcLkSF6keN4SdjS1n/UAxqaVEsOa
CeWE0CE3DXl2mOjdF29I0CKx0dfkEtdszH9/ckSUaTO41MWT2S1/1ek2LR9k9fwvK/Jnpi5ezCDx
qQSGUSFcq60vbvnJ8kA0a/WDRc86WRHlqZwYZhzZFuwUUH8hb3xYyQuvTZVyG2k1HkiMYqrqfFtD
arC13o2/JuefT4eTMSjnKU9NcMpVGEPXHnn/pfFeUvZ0fTlWpun3pXuy4h4rgAZvYMKk/8UZhDea
f7gTZtEHIFORr0MIdu5So96no56jRpUbxwQygrix9b+Wa5nnCWEb2vDA5+qpZXrd1cza67DLxxxg
FvHoak+9dRcBwG6vnIpL8cCpJWUT1oib4wINSsGo72i8jxrXp/YTKIDLv0fBzmOyod03c7oi5XM+
b6ZRsbrgsDQYG5feTzQcxL+sPXqigMNH7hU483MTjYRwkcFQaO+qO8sr/S7/l73+x4CljCErutJ2
4/l0H94KEdrxTcl29lrb0uJOBIIKDdLAXmO6zofh6ElRt/2cg3N2Igq1OvX52kW9dBuCcRR9GCgD
gWVXiQPLakI7rEBtLUZLeR6FqT36YOky+Pb6dlwq4tmnhhQHg0RzQ/NuNtR21S2SSumxQFJj63Rt
+4iOTxY0A6hjB9v+lLrRbuzJCjM7IQF4htci7iVnx7382w9RPTaV4CTryFROJrauk4a6KdFO/xzp
Nx0kxaSxknVcOoZOTSk1jaIya+RVYGoG9CbkSUCc4/rMLlsAedXcDYYON+UcIhmIyvmcOu3aXVXe
k2FlMy16CDL4//P7yn3gFWDpaiR+vy5+8J5vogLZEs/ZkmSNVPo3vY0aA+Nph6YjhI7A/CvOCEdE
TQscZoE72BCqs/D40UIrArMiclbd5ADq5fhmBF2atLwFYPl+RO5vantkxgafgwqYgIcoEd6+N+57
5iHxtTIXS+/D0w9UnBjdaf3Uz3PRa19c+zG2j3m8jUsohB7rak/WwBeLU38yH8oBgJyj5YEOCJVF
FMTapPPtakRr4T5Cgui6Ey0dNacDU4KXwuNoHRkxMA7AJHnrtHtdXzkBFv10pl0HLgF1C9VPhVZY
YIQA4IKbt3FqIPxeq/4ubus/FtT2+6TIvBKYDuAEoFmQta+tExbZf1l7q+VrcOyVwXjKtmae3Yja
xGDipNqXPLmFntb+X5bkf+dLfaG3xBwlZxiNZ/e7kgjk1Qo/c7KVZVmbNMWl6yFtqMGw8iNaiEGK
4RQg10o3dHgRPNv8/w1J8eexAo8iaLxwbXZ0Y5dvuY3ebndl3pb36J95U85DphuJ47WYt4jvdYBA
m/ZuFHe1jQAK+j3GziPh9VEtX20emslBfw72BRVtXfExFZT2uE6S2yQ/MvmQAXtsGl8gJ9qDyIf6
1AhQCfbxUvyXfTsjs5B7J2jfU2a0kFOK/DRMx+2x6ONAR6I/XtNSmX/k4lg+MaLM6ECLUbPnneu5
O+7smrwFJH+ldLa4oU5sKLdMXSSTNVmwIcE3U8ykBv2K861ZUILCSFRVommwgLn0mVYGwxqodtHz
UPhDe5fzW37hPF4roRBjlzlQV4XLXzmOVD/PodsGJlc7cECBBKab8RmVk69Afx3+wQdnVUl000K+
Hf2057brVLTc7SQKqFb0lLsEzT2voq2Ry65uh9YJCqk/NfLb1L0DF7+l2l8TduKlAmpdBKpz17Bz
kSfQoCHUGBh7zo0UHNLOqO/poFlQqa/SW9ctjbfrI15ySkw1RHTR4KADj30+YJkIY6ZChVPGvpGC
V754mKJxZXstHY6nRpRrEbZlUlEYicn3xEFBZ59ZFZ6Sr23/fn048y+pe+zUkrLHpKzHaOgRHlcS
zH+gfESDUWCiSES6j+uW1iZO2Wm4SewMhRjEi97XKNo76YvjbK+bWNoIcwc8uCLBEYIXzPnamGZd
t4kAtKxgX50E2jmoP1eoSOq+8L4SLayjb9cNLo/pfw2qYCg364EmbmHQLMnWlsArQJI3RxH0upnl
RfpjxjwfV1VaRmMW8yKloV1sKd0U2Quh/3BQncye+ui3IAgP1nZYIc1/Od8N1UqmeekgPP39+e9P
MiMOGtUlRIzwJJEQR4PwK1+7lRbXf74NwU2Bllf1eTzwNgMlnAGcsvPSdGPA5XujUxQTUQc9JCPK
RGvNwosbFXhXtDSgBR8dtudjirrSQc4KFj3jNmHoR+FhEQlf9Abi5vC6FyzO34ktxQtMUGhbVoP5
i9ECqtnAzK+cBZfMi/NhemJBeQcV7ljQRsJCDUQmP1bNSxk9NzQo6l2PAjFiZ340ohD81ujrCopi
5UW5GNA41m+qdGBYLgIaJnLb6Bk8UIsNwf3cGcY3mmgoODfcLdEczQqU/mT9nDl2/mCjCaoMZgzC
nYH+PjDT0qhZmfPFDY52DXQqgOjmgvjaMSNRt4zgi4YXbm5bcey8lUNrzcS8+U+2Bcm9sU4yCjQz
d+7THnxqBb8vmjWO38W9cTIS5aDH6Tu4yQQz7ZB1N5YjSgQjxpHLxN60Fj+6XgYJcR7d0Lpce+Ut
7pIT28q5LLo+sYZqtk1KcCuFTfpSxjvw4qD95R/2yB9LKpEt5+3gRg0sxZ3lN1T3uzV19pXlUne8
Q0rHaUpYyCjC0So0Afih+UppYnGrnwxD2eqeNCrAV+B2g/HuuLDxcn2aFhfEJWBtQn8U0IPzIE98
ruAc8jc1alEJskO6BarsDc/uNPaIIth1S7+L42qAgcgW7wQcLGg7UIaSZgbPyNzIAXoAn5GbYfiV
MVAg3msQhurKrSB7J/8Y2V1lPaIkd9360jgRG6LziUIWB+0W5+NktlZwCOJiHnn7tYmBLZefAJc9
SOuVpO3KRl7aYeg+RU8TehPohcJbWeKZ5M5AP5Pq4Pu5yfk3SVzfKoO4uBnSTdv9vD66/8PZde3W
rSvRLxIgkaqvknaLe0ucvAhOcqxeqC59/V0McE+0aWITx4DfDOzRkMPhcMpaUoGAfsFAB/A5LRH5
RwMRKGmiHmkat75auu8d0Crc+TZxJ1DYx89ruYQgilYsqcz+cYm6oFXnDNRiSdrBs8+pDIyR5CYQ
7EDdMF4tShwoqRBAf6HdAj3MgB0+3zfPnQekFvGWbs1u30XriSX6oYttxY5JG0oAngw6JAzlIY8p
XN/tRDjsH389pMXN0t6twItN2u4WqGo79LruE5bcg8T0ccm6wCveLm+f7JBjXBn4UxgGcpEUPlfS
9tbKZh6CfAYmRG2+HuvflwVIVxEIuChGoBKMPOq5gJyYbNYprlMnWg+8ctdo+j6OXYVF8Avqwwnf
iBEuMJ2Cg9ThcQlYeP2BoEu33A/Zk/mJwWfORf6vOsJhNmoDWLToAw0ixHQp+nDy8o0ZmN9T1aSk
52ojSHippG5kDw0AdIKaAF7eezPRxlk89ebd4IRVnR479xMlPRdtXDacB8rqIpReMw2e3jIk6+P8
y7K+6vbRaD9RXQUrMUr2CLAsIl5bGgWSTqYhYeNlWeDMAKnAFalKhMoseitE8PV2vgKLqIKQ0nbv
dXt48KrHyyatkiA4BkqrsgaZHM4MqHOM+c4qFFshjUFRuwNLJzDA4XuEWCXXlzSeWpzKzv2m15gV
ulrIkza8ZMkDQJeTG+0GybT1My+8jVTx5ZIg9iws/uCf8hXtMV/71vEbN1Si4nPTFc/qVo7g8OJW
n2ZAROWBwezqkJLlYZy/tat3b6+/Sszz+U7+8/KOyZzQVqJoE1VO67zGYcotDCZwioHhMf/PJIZ4
uGyFCGZRko7EbQS1Ru8AFFkftLzAIKUqSEqZp9uK4da5CZtqp5vo7EBMgxdYMS9+af/sp2OjKwYt
pJ15W0GC5zYXo3AIn80DWWsQL29rhA27iZpHEO+BsAkg9BZBQPWJkh7GfAHAh6QyJsXFDICXxVlH
+HVYjPqXvnJuRyW4P99uwQAhwuOAm4Ci+sCdEln1NKP/HiIcdsv4M7lZ/TQZ/DKjmJRhSNZ8cWgV
TtbrHL+SRoWkINlCVBRt18YEC0ZURRAHexyMMiW4RHQgAk31IUOXhv7DUgFkS6z+TIxwJ2L4NzZz
B2L6Hk3g/XzXm+y9r/Tw8uGSHOczMcKV2A8rG1M+S1l02Q2YWDCW7ecPs+PdtHXkoxdFcdVLbkYH
72BU0TB5+7GWlhmazrIOV31ms68mqXfJ8J5EmDufnmBS6Cn+6aXT4RM6bmQKt7FmapPFesJdVtiu
T23+4PsU/NtZryiZS/cM7wTEtTZQCUVwwKZryzjlgqYFSJ1ush/X8gtbYwWOiEqMoA+d29iZdIiZ
+wOz77NuXyTHy0vGt/3DIQO/HZ4+IH1ExHTup/qIgWMMzfPBOKFXP915LbI4GNIp/f4TNRrQV6FH
BLDMHIlSuFBAdY0jxUXNyRQO9pGCPrtQ5Q+kS4ZGEfwaiH4B4XSuT1dSjElYLrIwGKUDeseCHk0r
Vtz8srNk6Gi1RSiOZRNHE+N4Jlo8aJgCzYxDlCAVnpkArTOX0Bs9DL3MSCSmtWKnZJoZGBEEeCJC
vw8jddlkJ5iZAf5l0oNiyWtLFjreOO1TuirUkzm+rSTBI62rY2MwAeolnokJZfO6Gr1TDOxB3DSn
y+YnU4qg3o7GTaCNfHgIA+okKrwcSdFmBj2sDjS5zN4trafIJ8usnNh4h3LeKrziBCtnzuAVdYpM
jJdXYMA4gD8yca9sx1+y/WWFZGu3lSTc+6CcWzHhDYUqbQ9kD992fo7ebqRPl8VIgltghv5ViK/r
JrwwNKLH+C/EWOudM3mHum4UDlyuCQfr5LTmHzD2i7IA/RdFYqms3heMiHvfnGE3qWi7pAYAuKj/
SxFcXJoblCU8azo09/VwWgBJMituBZkIINkgsYPpZg5zfr5WaVl6w8SH3/vldra+aoCo1TvFYqlk
CG6nnacWdx1kuObejF8nAwhmKi45mddB7dQDoD44tjDHf67HXJAcUGK4DTC9+LMpk+uRgvWIZvsC
CKQWc30X+LH+ZTuT3eJ8noDnxdAMLsZAVt1mUx9Dr3RsMGR7m8Fhs7L2AcQb2M0OE5jgv70sUnZW
tyKF7RobUsSNjrPKSucWfR8BmcpfY2PsSs/dj06pcKsqDYWdM1t0pkU2VnWpmzrozfktarTuVIzd
az3q33UvrndR6t2W6AdTLK58Q/8urmD7IOvL56LB4q6OMYONC4krQLKMIbgf3uY6+q7Xxg1IABRt
DLJzjZwjYI2RB8RNKVzDoGMhS6NxXzhd4dlA59xf06CN3i9voyxhhj4qUOhgLAWD4GLfh4lBxhnT
7fAfxL7RcztYCjsEo+aBadlVmX/v3fJkYQ7RipdjbA2/LouXWhFPZCGDCkgDEQ3YHsexBRQygvf6
V5+XMJx0T+IRV9pbqWWKjZQu6UaY4PSppacRUMGQlAG2XmN/zdf85HWgcNE+E1Xj5/5VS/ABFibx
MruFWkuCgWrdvXIqB3EhOK7n+i7r9bBNet9dla2xKg35/zf3TYVPAkwe5CZZcyRFG2TW4FuY6gBW
1s28LAHa5e7jEXAwmX6Mhv6pbOw7J5160EAXB5YPvqFEqpRusa0DPIhPsQOK6fybME1btNPAjw8y
10Wy94CbboaAOvBVIHHSg7qRJGg/OS1QMBJob84/TOqXxbFAMcTIwiiuwPyhMF3pXbKRJnikegEC
AeV6pUAw0ZfXCHlSAySElw+ISorgfJIptzSr4JZkoR91h8lPH9GYQojUuW5U4f/fmA3trSExFr5F
Q/9Kvf46GexwjL5iGm5n2ukuTd4q9Ope1kxWm+ZsI/83DJFJIRuTjDVc6mwVe5qmJyBWBsZY7Uan
PyJ6RnklCwGK8TiOdJ9ozc6N33Qtvi+S0+UvUayxSBHcM82OMO3H09AkNBMCbMz00Ggqmh1ZMAhW
BzwMABgIxGTBoztF11hejjdP7FhgkrePGFg/fEaTvyLI+Uai4zkF9D08XDfGXzInQTNp8jVaV4UY
qZvZaELPxdS0r91+gSbmEp/arrkxxkejctEGYissU1ZsRA8c6DdNjGCgC0hYNNPrO40mHqJCYNKB
0W21QLXuW/SrY77O636I7qzJr8wR4A+7TjVxqpQurGeCULUzWyhKkFuqzQc7+ZK4wdRcAeO3GH5i
IhvnETDsI0Gb1bS7vJlSd7ZRXVjlzpnY0PI3cp0CoSwLVvsQp0MYly+VB/Lw4LI0WYbybKWF2zGO
kyYp8coLkvXWGncN2lyt8bCmLeKqR6o9FiScM0VVXGpIvMORHwj6YbZR84pJ92rIbKLkVLUjQNi7
XeVqhwEqXtZPeg1xQC8M+JvIVgqGNC5WuUQEr2UrASkm4lRtMA8FXhir+YprS+FSZIrx/nQP9DrA
8xHLkEsdm5Zm1gj4qdP5bV787pk3BiS2U38l1stl3WQlDtQ8dYxWgMudgFbh/EDGted2ugVx6FQz
D13eXPcdq0Orj+cTAJHsw2DTX33KOn92hzqkMzD8m2h9Ku1GhQkvc6Zw6mgPMPE1H/BgSdnTGVFW
EWSF98UcWGAy56ZQvrIk5orKF3+OgpqA82kLd1afxSNx6YgkYvroVm/N+FADrXcBSY6N6vyu00DJ
5Shs6OOuQiZSY2iPpaBoEcuvmkuStI4gMysDo3tK3RYYwad6UsFdqeTw/2/uY4cMGVglkVJfnKAf
npZqD4bs1vx22WpUUviJ2Uhpsglw+i60sYrRT1wMbRlPpo7K+PNlOR8tgq8azBNNrrrniMbJ0gRM
Bz3XpniaxodKv2Mq3P6Ph/tchOC7EqtZPY+LmJ2fsXMy2jCu0c7wvqqqAB/vcMyc6ARcb3+YzMT2
kx6AJdrCe4Xn5iFuvUfdHRQ5a6kEMMyYyLNxfhTBrqmRJVEaISE/tEGffTPpf3a5HM0TdIjAx+Nk
KMKuD0mzdPOf5Lvz0tE9jWo/j+4qjARd3nWZdW3lCIErmSv04E1IfdllGBeFHzsAVEIxyFToI1sv
lJ5Q/EHiCKhpgl8fegRujY3MVOvdkfqfYiKqi1FiXBb8KsJ5B5kVR6T/bjEJUS0VwsPBakCQ/ayD
8TNxSg7+4rf1jee9m3b20NNhn2cP+tgdUeB4HggNdaMFmlYNH8FUzwLpN9kASqXw+Zwk7PzstgNY
zjDKj5DVLq6idbhqU+NAmbVfYPvLqqpeysSBSwSmjxwgzIYf8Y2rqGtgPEwONrPt1ub74kQAiilX
kIsGdVGAjD1bDBO4JgP4GyuQJce+aY6Ov87O9CUGScjOG9bC9TERWlegaHA5olY2di8Rkkj3Vj2a
KpI22feiTmKDZNZEa4TYDRetY4Q8MpZnwXvCj3I91Nb5i5vW17PW/67SQWUjfEz3vD5DQT0HBmJi
whRRcD1foAXUuXPs8kBRa0GT0OnhRIdrzHaFzrqELfOQxikxdzsd0Mqo2h3+4x+EwxZMYH5whEJB
OCZ3Om1YEdrMoxe2k37UdG/v6Oiktay9NtCXNZ0Q8qCdljyPTaxIVEkOIGePB1kZZ/REW9K56hV8
zVpGiOGs+OeUuD4BhtV/diVo5PpTeAAMBoZEzyUUYzwzOkbI2kY7Mzkx42oGQFL1elmK5Jo6kyIc
qblKDMAvYhVH59TOGLFld567uyxD8qCgEMKhcnCOkO4SFqtr13RtO1SHKmve5xg28OPYMwKnN5ZD
7+U5mBimPCxqAHHPWT/fotMMyRtjsr505fAw9uui+CLZSYHpWsAF5AlrsUZG02gy0QAIaFTyjkqC
X7q3ka7dD96EWsUcKtSXWSpMFDieeNERmMz5TtKxQ1mbP2kaIwJZStldewD62iWsZt/H1M72iBTu
+nh1bgF4fZO5mgNSiFxhsH8WWTwv2ADQnBo4r+jROv+KyHKTeYwASDE39tRjRLikehDbpfmseYDI
6fOhBcj7nFfJFXq4YHRplqNMaWDI/OQ4Wfs80xxAVb3mmG/uGNMQeLbrgKutzL/obKmSXb7il/yu
t7vn2kuNsIkajnZW9csuXu3yhdi9xXFsjGe9N7V3VnXs4GUa+WpFETsW/VKGWWKu10lqlqiERFHi
x8BFux/idlY1Kn18ZmLvEZghXEdcY4s0BvmMhzcZqyJwCea9iHNfWb96lBFyowU6J93PqiZGScoZ
EgEQwC8TXpcX1j8bbXMaHLxWhmXnuQ80DqvhW+U8J+MbCO9S5GDsG1NJ3yg737gMUJkFRDvgMoWj
NxVksUAjUQRTAnBVgzO75Hd2ayqaASRxD+4c0GEhn42DLnbTTgXw8tIZndDF4AHK7ZQ2PzL31Xb2
l4+S7Nyi2QW81jb3KGLOaqpbOmC2pwhMd9qRuTjZXh4mnekX9Hs8m4r7Tbp2G2nk/MSsIxmzrIW0
fgWAOCG7wrlns2Ll5EIAi49mZN6PImwQSfI5djxwD87l9Gua7fnedcaXOutrRZlZboCgzkB5DtVZ
jBadq5Ohhaed+Ou8jib0nP7sFnTWXK2eH8+oDO6I82XEZGqjgonmobvod0yP4rCBywgTnEJo75q9
E9klVtHuX9bhaW6+xBnAB/xce9Hbo6F6q0iyApgEQJs+pz7A8I04Jz+AwK9EFx1spH/B3PpMAz0P
o3TX576TvdIiiCHVvnWbw2XblEUEW7lC6J8RQApOLvR0u/6QOvNxWlRzYTLz528kLCbqVh9yqW0/
9aQA0CkfzW66E5uOCyt533Btr4roQ2aWW1GC7ed1jK43RMCBG4N9KraPrlX4ell84kBvxQhXY5wt
bG0TiIkwVNzM93P+6pV1EC2/E6BnXt4gmctHLxFIezz4fFPsU+fZ/q6aepw0jGp4j17m+Z710EZP
AwimbVWin8jswYazB9sRBYyZ6O8Npo2spTzoQR9nb/he80RW7NxOYw9d9BWz4Jp5M8RvSx2U7pHm
711zmzgNKjcHd7zSzd+txvyyeSrWY2WHaaXC4JEZ0/b7BHu1WUdzK0Y8AMjoTPfHZd86D7T72aeK
yONPT7boAXDjAb0Gr1XcQoLjoa3bGYmFlWhJgjauQ7GgmsHBY/0+f2D2EiYG9fO+2hU1Lt/iR0MB
BxQU7JdFv+Tz18oF5Ogc6PbDHCs8vDQy3X6aYOYDaSjKvFgEVl4BjQqLv0NqqM1C6j1n5d7OwjE/
1uBgi8uw+u8jWBTzlhCPfilgLYlvCMaQ9EAmCqTBwDpH7tSPzGBSUebJ3O9WCL+5N4/YvGu8CgOG
CACM733vW/3BKfc0eZ6sYxndEVWDhCwQ2IrjVrcRx9hixekCcbaVBa7tm/R2xrCcp3odyawXT30d
zADI/KLCey5nWDTLNmp4W5qPmDg8tetjAmA603grVKgbEr+B6/JPHzG625DTOxeFwdisTE2ISrMn
O24xzgk84vouBtYiDTAQdtlLSfbrTJqwX1NG4kKbIQ18KSsD5iPm89PE9G3il+YP4Oyi5UXhGCW+
/kyksGcZBpEra4RI0tKd3g/hVN/oKsOQbNiZEMHdrFOWRS0PpuKp9FnxBQVHLKsPpPWRKUIqIt0x
nCfMzCLVhyLL+Y6VVWYW5sLXsHhK59OU3vYVxZBeaMU7s3pOMzNIxt9d9Tu1r6P16NA2nEzbp/re
BRR5eurjfRsVoTHsMFkVzMUApM09Iooc7HjJ3eT990sQ1ZK/nyssDfzjUJEUv9+iR8FD85LRHhz2
c9LcnfP7snVJcEU508JfWUI01rqY0Vl5lBKxn7UVdtq3FOlQr/fz5KQvuzbdN/TaM3akvu+BzrRU
ASOPnvValMmhUV1BMve7+RqQSJ9vFJjLoknX8TUelhmF1RgksIGV6343ngBM7kfT69DOB8u6r8pw
mj9RcYB4jM3ZFC8zzL2fiwd4Ne1mHppG7H72nsmKFpH6y5woLkDp+forRhzm1dZI87oUYqruNW2n
MG6OFas+c4g3QgSHaJlaMqOtCUup/eiAiz2kO1sFFCzzTbwvi89VOECgEs6VMcxTkfOydGL/LKLT
WoAo8tQ6AJvNr+r62/z1srHK1g1zvaD7Q9IIrczC9ui9jv7eeMG5W3aae7Tcp/UTVzAfHf6/CHFr
GjKBrr2BiJbdFPF3Zu+0SnG65VqAtRzzrUg2ibkmwMevPdUmXB/rcTG/6dl1q5omk4pA5cTWkSbE
pKmwL8lIjHZ1oMU4P6ELesmvUXW9vBeyyiNw+P7KEJzUYoHrAjQjsK/2df1hIufeBZr1D0l/DOND
gWvRGkqFTLlaeOdgJgovSDFtyJp+MGs0UgVWe4rj9xTJI/p2WS3ZTYFy078ihNs2MnS3RCoeKK3R
btKOCMKtMKtuV29HOsX7W6WNsEneEheJOUCUB9r12DhO6Q+0R19Wh/+GEGljk/6qI2xSPixTZ+iQ
wdLFTwvfdL4ubul7xhVVFYj4ylwSJRxOw2FtZDQQNdW/DO1L0b03Mx6Kh8sKyV7zyJcZhPdHI0gW
H21rNoEJBdxPwYLoDj2ToGwx/GgYrxxmBxFp8ZJrbh2XHhYrukmc+CFhiolTmdPbfoFgIg26YAHG
gC+g7mlc/rHHZ0JRov4CEJ7a3ae6SmPuqIWFxWSZRQBKhnFuoJeeX0qjtybzZFjIE7agUUn8In1x
6l0RfZnN1Z+9bxQp5B5vx/9+f2D+AF3zmMEHw484WJu3PYsAI/rHTbluWPaHcd5d3kzJSmKwhvNI
gdHKA4jCuWZN6TQzS0FIZrM06N29rR8S6qP65ltpiEArU6W8JDa6FfjHp20eIzYBv0QzR9g6M/OL
rEEv8WkdrjOqqEVJjvaZHOHuHXUMo5ulh2QJyNddBwns2e8+ccGfCRGeqk4zWFWFsDRIMAzlRQH1
vk0qTGaJ/wB8ANKQvL0ElsD/v1mw3NbWkuZ2EaAset3VA9irsqt+Snc1n98cM8W6SbzvmTjBXQER
B/wcOmyuIL9zlvopMfxC24H33MVaqqZCVdIE82utAZFABWnEDtvsDZ2Yvtke5zy0yEM+vF+29Y8m
YaJ4B8eD0BKPEFtQTdcjuxoccFI4HUP2AiSGo1/V+8tCPto3hKAODhJq1MSB/XC+XdZaogI6x6i/
ohptDiHTUrxOHx3tdFnOx4MLORRtZCj2IlwS31PZGtd6k0KOYbznQK4FmRn7RkD5NwK9yZmCxFJE
zB/t8FygsFWFPtUG6IChWLRrq+Pofen67yCzUtK0ScKarSQghZ8vIfpFmqnqIWk1bYqoOYrSvdNH
8Y1Bs2yfeqDDaMq2/m0mdvyYGG5ysAcvf768vlJ1waPLqSuQ0RCLNFHrtbTUU7R7spsOLccFeXCd
77MVslZx4qQ7uZHELWpzwEsr09vKgaR8akIPERyzQfM1o8vzmEzfRvPB7BVhj9RGNxIFl+KaEabA
KSQChLueditx0NB6FzWfqLJiJ1FfQ20TrzlcnOeqmXNSgU8XgnQnSO3AMjp/HIHOpvvt8B6Zj3r6
PHu36Iv/zN79K9YUDAjMullsV1w/A9hDQPjS7m1vV3k7fVKkNaQu5a+CYsODEbeAHaghSTN3VnEz
rffG8npZGflx2MgQLhlD0xpnSBK0UnNcinpXoiLUrx2o5lL0xb6Mma8tp1GFE6DSTAh59NTRx8WA
ZiNZQw2NhfP8I1pVGHcqKTxhv7H9yKtKq+EGktKrJHsawGeeq3hBpdYONwmQJhd5SVOw9qYt62j1
IINZfrVmvouWU4ADJMh2Xd4pqcvYCBLul9yr+sjgB3lGTt3UfsXsxqO7tfWZijVK4jJsA1Ar1CEG
GlvFpistGgpvdWIEhtPOqu7GNOydp7G+Rd9CXodO+d+tHOw9aKG1UDFAwUBYwSyh8ejmKZIl2bVj
3BfWa/nfoxyUYzYihLVLgbmZTQuS/nl135P7dnxhdbAud2T479cY6j5wSLihUbYWhzvZgLqHM6LN
xI3uC/0pY4HrBiaumWw5XjYH2cE9EyUsGxrPXKexsWxu8d5rrzZIsIO6WfxuuDHYVyO7iaNB8WKQ
2PqZSGEZC800AdQL7ZChnozXVT+03nWlKh/zXzl/DvHa2d81FNz6uOTdurhQzDN+L+MbeO8i75El
j0V6jIjC9qQaAfqMp2p4WUb0Q8PUJeD8Q+kYuccRvRhpBxLDazoodkviiUA08FeO4InyaSQ07yEn
Xu+IFUbN86jqueI/IS4bFg1nCHUQNB8J9lD1blKTCA3pEUErpv5OVZkzuQAAmwG3Dfk58TFHXbyL
nRXDvWALA6U8eVqtWjHqLxWBhBkvdqOlUWwvzBPDmqA0P6e/6+bRxizM5VMj22+ekfu/AOG2S3qD
zGtVIsFUPujw1CS/c4rHRMUFLNvurRjBrNqMjbi3oUfSndbqq8P8LFJYlOQ64AxT/2oiWFQSd3Ey
59DErb9q6XcPROqg2syX3C9UWITSXQEdt+tSTv0hMnK7uTkZnY6SvZVem30TdCVTbItKgqBMjtCt
rnmjCtiNKDIgjYorTrohGxX4/zeRQNs3KAt4aP7SkpfUfKYLgHwnxY5IZaCnh49woY4gJq7iaK1Y
PqPxqp7vNC1062tavl82X9nNjNLxvyK4eW/UKNq4y80GIprlFpSqgxeaaJtsbpgGqmQGSlbVNJHM
FxMXvbYohyIvLiZk0dMGriCKGkOy7JndhQScw8USavY1/DMD0u1l/aRGvREn6NeDvAMIMxDntteT
cUydrw4Nl/bYqHqJ5Xv1Vy/BWU6jC/ihFYKG+YedHRgys6biGSTVBbV+PojFm0+Ea8xlXolREdT4
aPM8NS9pcjJjdLw+ZdknYg7yV5BITsiGaShLBsevL8exfEYMXzTBiA5MWzGCIF20jSAh+RATF/27
aG0N7OSbVtQ+pjDBB6gwAamH9pD+BwYLZk9Ei9PRKp8B3QEmTn0TVa3WDfUBE7qKaFrqcTZiBEsz
+iwzkhhiiP6gaa9MCy9bsjQ8Q+MztpijnyO0PT+qdWZnVcR7j9gKVjgtuXKzPKQpORrJdKVPt3NV
oT2NVMyvvE5RFJCtIUUQwBFI+Z8guwcyM10rmN7s3tV54VvZcdLQ93q6rKPMHtDoxO8gZAddEXAw
6Ue6di7soTYOJPpnXO4WR5UDlfQwIg3zV4iILwjc/QHIGxAyNAF61ELi3kTOd9M5eFZgoGGiesy8
Q6diWJSZx1aqaOoLRVcEl9pVVyl4OJv/PpQGtRyYBSwdgHJi7qIl49qsDcyjnzV7CEwn6w4Ug5ss
YE5uAxp00L1SYZPS/forU0xcoEGiy10uk9VvpQOS6u/DsL9sEnKz38gQFo5NIyC8Vsgw7FPSGf7U
Wmiuui/6+xUZyy4Ka22nk91lqbJrkeL1DeA/TGGgU/j8rM10NVB/gNCoB/OKj1bhbAQ8n8bAL9O7
B2siJGy6Jr3R+giJxaU0Dpc/QObrOXsDh/TBU0LsLS8KzaVDgQ8wEVgUdMdw6CKv8LXiK6kUYYb0
cPNKEdLMSDXrfJc3MYBe0mH0vAGv8zYN16zagfCa+SAnRtRkqSZBpSazESa4ybWuimhmqPnpzf1i
hv30krsKk5Guncd5B9EwzPHEzvXR4sQpqmKCxbAK0Bya77hveGaiyRUTe4mluF6kpvJXmsh4xWzW
o8kMCi2p+ZS439f2NfbWh7LSr/TKxc2J0RRT1cUr9SYboeRcxSJmGokNqFiiM5SHUOMncpKYksNQ
NEZbEKuJmcKybMCbnkAtM3unq+avk08t36teLNUYhXy7/koSdEH5Zk46bhGDjlmdzre9gKYP44j6
3vdPHCoMsKPQYeESFd+boHKLaW/PyAOgPcjpb8F0P7rP6CAfIxVDrMzM//SPo5RucES28w2yc3dJ
aYkNWoEIkDfTjg14G5KvlxWSnVzA/3D+YYxlIL12LqXWrQrwmgveUc5bRt9n9AGz6K6zFY9o2Q5h
TA0DBhh0Aiig4IKHbpjiNsG6xdr1EJ90cltMV6R+GGxFnVx6N28lCbago5FiSHq+Q0ZzWFvvKuvR
V0YrCmClZgiNEWMaNTsQjGzMXfe7sV4/saDQEF02yEp8oHQeWndde48vKFBtPc0MY7br4Tni98ty
pOaxkcNfSRuX62pagXqyjhV1rzLrysz2Wqe4m2V+yfwrggpFhXy2QYKcQpV5/LZ4SOrOxwwwvTF9
X1CfIsutruJKlVojWmws9A/ZKPMJZuK4C5mMCEqVqHWZS2Ab7wlg90mqiLSl5ojErovGTHQ5WIKc
ckkHklkwknw9ogjbpM/atOuaO0uVN5QqxB+p0AdBlegDiyHu6jgjsMZCO9ntu+uNv7wC6HotU5ww
lSTB7tsiSpeohaSJPAAFziy/UU4YFue7y3b3p99NzOmB8/dflYTABi9hdLxGBlRi7s061j6122Cs
spemMx/bfLhO9Qb4pc+k+VqlyT3m33wtXXeT+93E+2xp2t1qp4HDspM5qtCEVIvAL73NoRgKi9km
w7cB3bbzdo15oydhqz1eXgJZAgLpYFD1IbLDTSBYT8y8iRgjemPc+UcxvI9jsGYnnX1ZmmD6fVmU
7JYGQBxg4BFaWa5Y9jCXzJhcQOAF+XxXG3eAQPAvC5Cu2EaAsGI51ZolZxDA7CLM6PXShwWj+/Ez
2cetIsJt5pB6LO0Bcqz0R1quvmU8GPnPy7pIT/VGF67rZvcx+o82TS5jGUo/y1/nJg5yI8Fs/KOr
KmFL1w3DjCZYNVyQYAv35hSPeAEukNU2gLF8nTtfB02JqiQptbSNFMHJgzxjQtIbHjjB0bGzXR/5
6MIa9Hs32pvu8+Xlk7r7jTD+/83y6XExUYM3uaX6TYSm7w5953vPeE7ioGuPLFWEUooVFB/RlaOh
KXr5c1G+DvVhbtCG9RyrML2l1yTiNd609wcW51wpo6lBAlWveDRr7mE1AEFs9zdR75wur530nG7E
CC7BSlGHiIApFiRgv05Bwk2+XRYgfcQCRv5fRQT/zigtcxNQDsFK3s1B91l7nLyvpvlI2LcEHUtg
n3Jrla+XnqiNUMHXz8kITvscQq0Gvh15IcSHYZ4mPoLjkDq/wUS1T6rHwUaE6n2f0yTQhm+1Xj2P
GJVmWQ3Q5+nl8kJIzWbzSYLD0gY9tpoYnzRmE55lT02DmYjHVjtcFiPbUEzMof+Mox8AWeLcbsqm
L8e6t5ELIWEKZKNyXRUxiEyRjQRL2FAvzu22TF1IGL/Nejg7D4bzCkC1y3qopAg7GGVYLMoc+MTi
nxkAEXHu9/OP3nu/LEZ2zFAbs/hQB4Z7xcSyPdVdNjMoUyK/gVKMZe5XUBBcFsLXXIw8NkLEpLJL
Gj0hLYQwjOyU8ZPHQi97ABBUl111dRY2owqzWOZ/txKFY62T2MPsOiTaDJjFwUBwAoi/VNfT77xS
lbQUa+gIBuF6w0iWCcK0+jkfwnl8oQqXa0itwePtXShooI9TsIa+18x2GZATstru2cHw5XFeyN5h
6yvQO3M/n9zpMHftEqZA+Pri2sXrVDOk/7Kdl/4CtsS1VU57Oq+9oiFM5mc4hwS4JDhXhiOss0cG
M9F5A7w7ash1pECEiJCoestsv1fRmsqWeStLWOYWXYRaCdq+oGGTj5p/sLa/TFWXlGyht0KEhca1
HbsLb7OvFrQlxEZYF+NtqQFH+FMlcGSjCQpheFwD/ODcUyE0cZMunnExGKEFpOKkert87KSbsxHA
dd3GBZkbe04JAbGBQUC0ndMh9aPxa23ujEpFrCjzuwAoccB+AIw3KsK8Da656Ols8oLlj2b6xab9
ZWVku7/9fUEZlgymE0cUr5c1CWLahYnz3M+qmRHZkm2l8P9vlqxCESYqMf4X1NlptA6RjpHQMShc
vIaePqEP4DwwdIC7Cmn7c0nFVNagZcY9tZhZwLo9HaI9cRR+Q7opf4X8iU226ljRSDodQiIMjLnO
IRlVc5my8+Kg55QSmDL6/wU1KjAp1XOGa4qy4wp2uMqv5sfsM90iGymukNCoHAsZTwI9SLwvjfcZ
0C6Xd0OCq4tHDqegc/E+RFe5oMcwWPAvCyTYqCxU5gnvUHu4S+cDYLDc6NS033BC8/7QxODLwXnF
S+jyF8gX8t8P+ADsq2lZixZqnv5Kgtb1I/ul7l7n8XRZjPQY/dVThECJ9RQEch30NIzEd3E3FE+e
KnSRHiKPw7BzLE8QsJybdrTQDtAneMxXwOZpn6z0pFenuttlqi4l2S0P9PV/BYk+gdRLnCVInSDj
RKabaXpZtKPZv7bl0VRVSqRHaSNLeNFNdVYViwNZGUoxK0AmmlRxlyq0EbemJrPZLS6WjZSJ3+Uo
X1y7wzXrQzP/UdiKOr9MGEgXQbeCXCeyQsI9t8aeWQzcM8x5vU8JCQbHOg1re+wMD5AOs9+3jaKQ
LD1jnG0VDSB8JEscZaR9lKZRgTipToOI6j7KI5SmgIS6i9jJcv00+geBm5+x25xcO3nYq9gypG+x
7RfwTd74Q81tRyMd8QVxfUvmcI1Da9o3xU0S37TsEGePEd4mlw+cXCYSDTx7Dq4AMROELpS+T8HR
EpQYRphMlG3u0+Zea68SuwMSIabZ69z/H2nnuSM3smzrJyJAb/6yXHsrtVr6Q8iM6L3n098vdXCO
qlhEEa07M3tjgAEUFcnMyMiIFWsxtb1iVnzAec79hz0U8IOgiZjdZIltZ2lmYtbJNOlXEU81NWBk
EdpBSq+zWoBJwd8dSoaqNlYUaWTHaj/9lu1J5pfR6Oza/l+AMjDuUQ6DhIaxllmQLalRZM4kJrjk
3M2a99L+XayyPC4d1CMj8ztvoO6t9w6DTnbdIpwq08VaWdul+CYaInDzM+fkzJ+YRgzBjt+EKU+z
wM39ny1MK7HzKyueVgculsL1kal5rUXRR7sPQz/dDH6yRRvlLhyCrTr0KzXoNTOzNL6NpjyuVMx4
1UutfUkqjcO4RqCzdMMd+zLL39VsGpvUC9KNLu3s4Ma0H0mqon7l4yx+/r8fZw5XScbJ6iQZV3iN
uFapudYaWHLNj1kQ8WQllTMFC0b83KfUv7ChO27wL21YB8o/yKlFxJynJLEt52VRwZos+dVbZDlP
lSIhyTvcMtF6qNXm6nLEWFy4v+bmCUichpExeezqzmgPgzI8T9wIl00sbjPBlCDU2GBRmm0zU/GM
zk8xURc/NUZQ42DX+18/bMMSsoboHoCb5D1yGuJbs/aNUipSdJBGT3dHT5afGLSIrK2eZUm4u2xt
YcAYbJkhdLUp8AlGz1NzqP56WqdDo6WnkRtJxFLjzqMx31q0fjfFFLt2G1wpyZNWNXtETFZul4Vr
/MT87EzJnRoh3VyxovpeorQMFVu3dQDtavKjLK0kKEtX2Yk1ceccXZ8180NxHGJN014anmJTs4OX
07WCt1bjnqE4cec1/3CgT4zOjpsxQrHbqKxwUDwWfk/utZZ6q2KVZnfliQmxb4/88jU7T6UEvyTp
2TP2tb3TAn+ry/eG9x5LuzCT3OqXlkr7KNgF4ZcgagUkkhfvxgIPF9725k/Z/zqWn+zOW9tg4mlz
9ttMAxWYP1qhc3IGRt/SEmrEFMjaWwrBQPfdmPZ9YR/S6pM+bdl8gIPXpuEWDipvDfCGMLZTGJyX
deRR90pFqNR6gxtpb2Z+HzX7yydn4RL9M5QPFJjyhzWfU08kWRs0C9KHWtUO1vBTTfajX2+G7DCs
iTMuBOwTU7MdVAJnss0cU4GyTSQQoFdOdhjXyCUX4ueJldkmYja9ccoaK3Z8GNTHGm74yyu2+FHI
1f93xYSbR7sUmbdcLUIMRCoM2Z/Dbh+EKzDjJRAGGEI63oBN1fO5jyCooGLumDWwQnnH8Ay6a7s0
/hF721C505gJivdJiDCavFYiXootJ5ZncVvSErjUNDHlUD6j4JqnWzn6QSEBJuiw2MItu/oUXjTJ
bBpMj3SDKcTMUmTFibxE6yiqNq2bQDrL1G4LsWTjNmPrRmnLsCJZxPbDXxHU81+jcz9lOxpjgZvM
pqfcfJKV3+bw87KJP3P2s5hxbGNeb6+7xugVGRta0X8y2vIm8kY3AmBfM9IVN9q20X5XybupvJKH
l+ZdOgQ7xaa9a7tyzNShEVyHnbkfUyQBzM+qJ6Nz9jNk9BbcitsZ2dPQG48R0+KXf/fCOT352fO7
NOwCxaj52R2vQDXf98qbE26lbCWkLtyZ3NXAF2VyECrqs4Pq64FX1CNw3NGc9LfQcdJvPrsDZjZd
C245FSQPTWZWOYsRwEh82cnzMAEvPvSzJCgww5+RRvVJmTIwHgIMSF5z+TZLVrw7jxL/w7svTBiM
os28S7sirLyIP7+m1+KU/iaS470jv1/2YgFMghmwUpTKKLVj6zQYiY6mgQAe3AvhSwXFZ7yXtcOA
SpnvA8x9NKZt2bmWc9dsyk+G7jabDVq1xX5ai1hL7qJTC2YcTSyYJ2Z7pgkKJRpV3C3z//LYvGtG
6TC26go47c/o3umJgpoYjWmYGEAf0YI5dXeS5VYqZKJTb5pT4EqgS34rQWrejrnaxa6cNEAKm3JC
JSfXalRVEkYAp1SptK0ShvmTwrP6kUZ9HTJW6dTmVus9ddfXVTegnt6mmSshDZm7TRkHnzyrrT/1
U84KanJsX6letHZZic9z5g8gN/gYqMVY89BXtmli6lFFy0r3eb4UyJ8mTgKnumTbbqmmd2OVkM8l
TJpF0j9gV1hNcmXYVIGYghk7XU1JGRwEIjiBefLbN2+98NB5X4z0cHmPLm6NIyuzrYHCRRcZYsLE
rl/ieKtUkFwony/bOM9iAFQxxaabqIgKyPapJ20N1L7QOgHGLZ7U1rgPHO1gehPXR+7akrdyeSwF
DzFeiqI1ysz2vA1Yl5rkKy0uVWCanUp11eD7ZYcWLVCqIgMQQhBn4cPLYRoNxPVkmXtH9+CQWBn8
WVyyIwuzNGYs6ZQWMRaG/LmDQLp/laNbJ65dZ01I+DzQ83EcQWwCL7bC/80+jtehJqkCxI2mByCQ
cnnlBbusdw0bScfd5XVb4CI8MXaGBa88v8oELLsqt6l634+HtNzZ8U7xr0x9P2jbvH5Mw23uXdna
mnru0k4/ctQR75ujzBDtEaACwlG5vKsohTtX/pqq21LAODYxe/oVgeN5yoSJNtm2wzWsAYR4dAAi
Zy/Zm3pNEHyhViyWk5uFxzxfb/6uHrI41jPAORu/2NfNkzy9q9GVXT+OAboP/9nadaJ/K6Selj5S
b/L32lipiC2dA6ITVyjwPbJDseRHS+qVph+1Gv6m0Jwwu+N26kp4WrRgCXiTCikOYNZTC/JUFLFq
CuSRVrtKei+Ha5xcC8UJQgWrCCGX4E+fH4CqlOQSHRduLYN+0m06vijOlRTf+80uN7e+E7tlDUKC
f1ZK/Usn78jw/DDEVuc3XYdhUOmOdFC0H1HzoIyf6+JG+ThA8cTJuUZdNHL2C+Fk4ef7evxeTOqN
FITby+d7zaP5ESuzxBwFajuAQM2cHpPslvzXM3/IzRX4sRVrSwf6eP1mp60F71HHsvCJpr31rW5u
ov7rZYeWwjCjYrKYw7aA2M2CY1EY0Ok2TP7Ynk6vswr/CztVcvsctZRg8KcddDFrrCNLi0idTDC2
g+mz7dmWH6RACx2B4Ejj16aBt3wjyZ9zxR2dm36NFGlhCRXB0/5n9JOB45l/UCUquWRiq3Goiqm6
+alozGmfWFAbXl7JhdCowC9AaVuICTLCfHqQfRlZ3h4+g02I3qUyhg9+/gRi+kFSiptCewhkbW8b
pIOXrS5Q8ZI4/TV71hoYWlIEg/gRDs4Vo1WIr1hbP3zTRvVKksybuvhU+cFtF9Rb7nGIHHRnM6J1
EU3ISVmf9Si40lt9oysrr09t4Svzw9hWzPiTQcyRIJUfdbmVsXntnMkGqfXjm8DIZXWTOGH0xmty
+mo7iXMdam1/FeljvK3apu/dQm2QeW0mzy2nOPiSVYX8lHlq5G3lvjGSK6+OWxiU+6G5yQZtQFt0
NLWtpQbFrzbq/H6rSunwK4G9+b/Ag4m41odxcPvQVH9YXWVcZ/0Y346+3Q4b7urppXUqhU0hx1+9
ugyvGXOp9wDU6vROylrnPpa7fKXpev7A5ZMxlAZOgicTwminOyWJGkUPCnr8Sn3DU0HSfo35feKt
TVX90QaYZfdMitNfE8NODFLPMl8evl1TBjq9v67K5E0QBN09a9r/DlupvpL1FrIKMy6GH3amtw/Z
0NPCkLu42MVDXN/01lC9JHFOZbeB0O9zFerxU5lI7Y/CkaaVJVnaLPACGSDlBSfwfLP4rawjG0If
2hql8CCZk7ozS+e6KKrqWtOoAo227bljrncfv+ARxwKPKu5HZHln34LHK9X8P/3R+hmaQtcyd5cP
6NLHPjYwi+GN7je2xEbfQHBC2SSXCtcL5U308YISg78k64J0kX+ZB3Kp7Mo2FO0o2yx3bRs/ZFrr
tl21cqUvpCsQNBDleC0KAofZSydLuzLq4546tN1vQ4lDO2wuL9jCjcSDEIpAJtp0pKZmt0MfIIfX
VTiijpsKCnE0rVsVIszOrRRtxdbCx6ELbZhAfYSizbxL2Ml6kXQeneggd7vsWzU8NvkuWhPNWlgz
rFCZYNGEQs9sj8WGE6r2KKxkX037PlprXKz9+bOnVDB2U5eI7rA9ZK4s7fwhW1mnNQuzrx7Jkdmk
Kh5kanxtdtFVXlxd/urLX+LvGokAcZRol0WQlNOID2Xm7x0NQpjhi0kJ9uMDXYi32JTdhJix4Lo5
tWN0ShF0KXZS5XkyBte3vzfagxMFKyu2kHec2BEreuQPilL1CIQrZWDyaezu6/6L1H69vGQLVfpT
X2YnJTY9tR46bEz+S+QBDE93mRW5fn/VTPdq9Rxm17LzffyHiHbi2my7mdCISqEttrOOrGe9aUt5
U+S32tqnWlvC+aYL8rFxWtzz7FejeKz8wdXi7eU1XLMx23ZjPnmp2mCj8l8m+yrvNyCZ11K0xdND
sZBpRR6xcO2c7oXWVkNfr1mw0gGDbmwdSMdGV1TWLPnzCLdA+FYlr7WH2iYI3Tb5xNTpZTcXehxs
FZFzowJPQWfOSZbXJZDpnG3flnvNeu7SPdCF/VBuvNRxZaB/8nCXfJxY1kBSU2TfHDhK7bOM2DLj
aawUi9Q0vWKUD74Vu95W3e6ybwupw7GVOWChclIbCi6sGNV7Vmz16d7uCjeuiSB7L32/bGxpvwjk
vRgbExS2sz05FUqc2zKooqTaVhXSQxa10pd/sAEJg8LNpItX++l26clynNJhu4TZ78y/ayBaWbvF
F93QuPAQriQ7n8N1876K+nBgOwi4QiDQf5Tr18j+l7a989fIHK072IEVTRNGmuKTR+88/JeCl3Fs
Yb5SpChjlHJ6pbJw6Uya7Y23xve8lI4ALQDYDIO8aNWcfo10tDjTPfCbRrmTh23bfe2svRZfj/3b
P3x2nUc4pSAgZX+UwI5uDChtUzhp+eymfDV5W7+69tTPl00s3RiCSwTU5R/N7/mJbPOmk5sJ5I2S
fC2kG94/27zbjeaLZ+1t5xCrvy15n1srpd6Fux2rqFSxigoa8LMlNILWM2npEsgRlFBRyw69q5KH
WL4GTBHfe/bgwRAT4fCu0VybnxwlaZNaTWPABGa7y7XS9Wym2ZiBGYB/KTtgGSBqJVBTPbraU/zj
8uou7PcT67M0r4tjWbLBaYBrHdzMflDKFf8W15EBG2Y5aJuY8yZXYnV1Q9Uc9wjYsfR7GF6k4D5Y
uywWggMG/pqZ+dEEWhNWDmY0/w6RxS64Mrz9PyzVkYlZFjapkl36cQqeEarevgYD7H+6bGHNCfGx
jk6TVMFzrIm1ogTh5s7voEO1rFjpBy5V+xnc4cHFk4sy8fzZClNVLEEuBhYD3bUi5GkXMDaguVn2
wIMbe7Bvw3tc5J+H9rO3hvpaqDidWBf75chHlHO7SJLZcGkXHWrHepW78lbQZfmaCSKLefAhZSPW
h8tLuxART8zO7sAwiXweUzg9aS+1d5cY94PyVau+aWsTluffkHegBYeKjjA4vbVZ/pDWPfSAshXR
TJUDN27Lh9SU3EQOVuLT+TqK5gKUeogV8AY8exM0bdlkoxnTvatdvb0vhte+HDe9di2jX4Go78dx
tgJpgi2UgzkF84L8UKRmUhRWvKGTLCmf4+BFqr9e/khLa3dkYl56N1ozc7wcEwUwzkp/11pzW4/b
y0bOI94fxAyXlc01jOTH6QYcofnu+wFJ6tLqd2ZUb/u1HOI85GHBZqSQtzN9znmpLNUlM5ND5Mut
zi2ka0PddRo0XN3bZUcWzCC/LsomjAWIzX3qCLss7ZwW+EDafjacW21AAv5Tq6y8CZesgHmH245G
FvUN8c2OzqshjaYSez5WEo/hkdJ7SeT2oZ+k+lqRPenqsk/nx9TmxfHXmvg1R9Ziy4gmSUOTPQvL
2NWL70OWfFL9r/akXo3N78vGFrYbLK4QKXCOYN3WZgE9iorAK0u2s5P70Ch8H4BOmcXrZSML280W
n4ghU1C90EWdegQYucktwVI2gLswXFIZ65mb0v512cxCOPjDs20LkW1gibOwMwZOqpQCD2Z5+3h6
D+ABikJGv7a5sgf8S6FobWiSJhw//TRzsdnlVLwAlqjQlc8y2WCSUifw4ZLVCrueXFn3RgZFZO8J
cCRfzwp4crsBU/wby+7ardMHvVsqNlk1b2TmDiSqM/VG76Ueuump7q/7XtLfUq8mFQnlrriKCi2e
tp1GNJVTswkObZ+gNdARWe/qqm/vqCBXD6Uy+u1tYYX6kzmZnLdpnPZqMwa3pprK39Qxt2+H0K6v
W7ZXyPBYSmDWJ12heRjHEhRDvmP+TuV82E+6Pf4IpdF4zmsvfQ3oZH0pYru91Z142BvYeC5sUB9F
lqnBNh2c7kZPTPO9KwPYneIxUNyh7Ztxq/hS9pCHAJonOan9zVjJ3XfB6FnvIUDLr1tzImxXvZU+
9VnVTLd0WXvvyQFZ+sioi91teqgSG3fIgvzaMoLxrWirYG+FHUyguQI/AAVN8xCEGloBng3d+dZv
RwaAJjWQHhM1k9/jcvKe86YO6Z9YRnmddlK0RfAN5ZxOz+oNdasgu82KOL/hM2r+TnPi8T+1VPMU
1rQ4/QRdUcE7G8LwfVbX4e+6KRN1L1lVxpvYstqYd7nfvqt633zNJx9NmS6wox+INWi7ym91pDWy
RLvTg5ryW2N6knt5y5+/oamJyYIpzwImAeDj9GSFXFSBVMKVrKbTRof7QZWawxTJhxBqZq9L/4uk
tcbV0mGmJCG0rh0I2eZFEcPzLT1LOWVavDcBH7XDxyF2OHVkYRbUiyyx8kawpfpIx0rJ6PbZ9eVl
W/NBLOtRiG1GpdXHP5GC/VWHD4P6fNnAQoIJRZHGbYHeFS2KeSxqwKvmWTNS3MhV6ZvVWdbXLPD7
alPaGeVRBwLMfeo5PqcwNbvJbQIvVLdNrKa/Kl+L+H5hfVuEfVduL/+yJdchGyU/g96OUv0s4Ce+
N/S+DjCibz9LSueawUqjYeGyxPO/BsQPOFpbu2riXP1DbNSrb7EKjSMIDGMsbjJ1xdKaK7PNb4R2
GllCWrGinQH6oljVjFq6HS3epDy8ofCmC3DqS+iExGeBTSBSbVXrzYHjMDBWvsiiERqL5JPYot99
akS3krDo0VffSPZzV++TdmtoKyaWvgk8rP9nYvYydICsml5El64evsWGuY1aINlZTwdzjd1yzZnZ
9pLzNi96CWfq8Uqpbmoy8jUUwkJ+ZFPRIUMC9wDCZ7ZeYTeqHXFPoBCyPayD+/RgvgYQK+vex6lc
oUM4MjVbtyGX03iUKFF6RXiF2GmW+Huj2TbyfRB8POs7MTVbuEGx/C72GG3NB2/bmOEWhtUkf9Nl
mNwlc3M5CCxdG7BoQmqMUA1o9pmx0s+7tnZYwr7YhHXoFgEaeVfIULkGesnR2qZY3H5H5mYhoVZi
fcwkzI2p54bddpR/e53bJW+XvVrae+SZFFhUXT3vpMJy1hqJAWQkQPwAQIINaEOZ1riZVqzMNWPH
zJfNcCSZjWCbsoMnU38x15iTlxbsyJP5oF06VVMZ/5E+LQzz0GtxRdlfuZ+gxKNZ5EWvlxduzdxs
m4cj8uZ1wsJp2s/E+smc3aZgciiIvly2s9DNgLmPnIGePf1hIPynoa7iOFVey4h8x72bGhvHeGnV
V2Wk8hFug3zfjOuNw6W9LiAb4NxRsIMJ9dSmE8Cx7ueAKbQ8ExN92m3etq9tX6Q7pXro6OFIzgoo
YilCObDw46LsWDSpT02SP/aa1cM1IPV6u5O0JyNuPdgaMvm6sMt3eDjWWlWLFv9wAcALJgStTy2a
baPXZUzYzcfEot2moDYc96HyTY09KdiUeuklh3Ro05VC2sIVDGhKMy2bYgicw7MnF584i82etkoW
GNd5e2955eHynlk4bv9DwmiCzKIjNfNMStBB11sq33IcpztjglfSrOoBLIb13z9Y4h3MLIIjRkFn
vkyFY1IIJkpFOQUR9bm1DoVa7i4bWVowJs8FZwwzKWcldWWygyquBLGbOboDY1jamvLIwlZwji3M
Np81IQUjayNZET356CmS94p2laZ3+fgPebpA9tIfBRoBqZX4dEeZXpwN2WiPAlOpMETaOpsi+Hl5
tRYCE/1HWlGA1oEXzVHEcR9ZhVZoEIQoN2p/k+m70f6dG2vP+IWBK9FeBXsDa7zF37NPbyRpO4Yi
pWiiMN87rd9dZZ1TTa6VGaa/tZzAvg/lNHjwnaDNt1Welg99nySv4aSFN0mqpvnBY7w7csuy1Xeq
6SWvolR+p0YDxL0qyuygyA0oOOu+rz03ypm+2plhOKoUDkLjNXGgj9nQBDGvo7ouK549ipStZIHC
i9NaBf6Bh4YjmaK3Pe8le2PsexUNAl5uhrwb+8zb6HUtXfeNMFg2405Ve/1gjG1/qLrS3lz+mOcn
GfPMrMBsTJP0TEYUpdA+jAvaitCVlPvGiv13ewQwknnVx0XXMSXQnIB3AKDPw+HgREqURfQXk7Yb
XUvJwuugMG2XcZ01fpAlr/hygu3L0VRexKeHgPKMlPcJo7bBWNS3uW0Wz2rU2D/sQqOEc3kFz4+D
mJIiqBo28FsI8k9tkds4Zt0xQVoUj6VGKwld42486IW08qkWDVmgudD7MzV1TvThq2ZpZXFHmxlw
4xgqvFfDB9R4drVevlz26Twg4tNfU/NZIq/Qc3lqMDWacPzV2ePYFl8vm1j8RHC30Mi0NecssJd6
ypkrMNF3/jb1tKcYDb4gHlduqoU3P64AyabPB24Wr04/Txs6VPGSkf5Kv2+nlzC5laI3X702GPEO
kc4sbyc00qOHIgGO+emyj0vLCIuBUNbmaqHIempbliSrC2ODBjFSzWmbbdJwf9nC0iraAvhNCgVY
8azu0xq5ZxJ7N2HxhtbbpD7/y1kSUd6G2EiQEc77OaMf59VUMb7Zx1dyinDBdBWSRV32Y2GlSANp
4PCVdK4U7XSlbCMvw8JWoP8YlU0b75gfWbGwcHrAyFMtEAgDmX9OLaQlY4OBF2SbLLv3goewvLec
37268mBc8ENMeCESwAQgM5yzYIBIZtbEWZxtegQe9XdzTfVm4XsTOBGY5nan6TGPoVndNiMzPNmm
gFm3j7dq9qi1K4qLCzeSCbiATyGqUezd05VSE083KXFlm1I5KOmn3j7k1hfdvJaNF89AMYWh3ssf
f9EpUBpCIACQuyoeC0cpixKDVPd7DHbRnWG8BdbXmIGy/z8bM6fGWPbb3MbGlD167SMl6yh8vWxi
8dv/dWMuEFANUw20GxP6NO4VJbkamRL4uAlGIjgh/I9ZrllAsXo9K2GRyDYSw6uhaVGjj//Bi2MT
s3hZh1ZAeQcTyVS5DuPO3crr5PzpR4pNKYA95pDWzUOWaXRQd5VVtjHz0NWzT9E7jVVKHFuTTs3w
4/KCLe1lklVIwgQEDDWx063FlnOStmoyBLAexw75ZKapZXpqJvyDh9EzD/KabNnSZsZBpIaYEYCi
fhbJ2ijInSLviDNmiD83afS9XSPiXYplxzbETjw6MJVWSbzKsCFlbvi7q7/I/jYKVjbCwtJZVD+F
/jnVKPr5p0aCXvWGSuq5tIxbyYzcNHg1mYMMHFcxb9GMKqeVuCN21iwTBtJJJgA3Ey1qdXZE+1pF
YHIc+VbO6yTd6ugHmButAXQxrpGNLXwk5jV4Ijs618GZGI+tdxm5uJxtqnaEQpzXpf6pHNaaMmdW
BGmAyays4FLk6pwdJVlmKoccDehhEzPDtC2UzLXCw+UdvmZkFjzLQnEab8CI4QHwhl9My/5BbE3w
EggGWjY08JF5jisr/WAOA8QEkUqtXdv2frG57MbZlv5jARv0bMXo9+zibNqiYFSOlvdQOtus3NrO
i5I4G3klHiysFgkGo97IdIu6vvjvRyfHy6uCNLqgEl42yLAyyTR+8T+clDGIj8wvFRK+OunfzBep
zgOjEgpWWaA9a223NTLk9/yVOLrkyrEV9dSVMem9NvKEFfCTpiwflLB91Kw1fNKiGY314smv80qc
ncpu4M1oTgzidYlx1wzavQV4RE3bj29jVJHJ0ARySEzgzbyZJNWsDNGioN5tATQrNZcG0uVNdnb1
8GHgpSGnoWSlkD+dGlHzMuPBaQIKNYx974Q75jIPvQ+WJ4leBqnfBsEaBc9ZFJ2ZnMWAyC5Ka2ho
VqShzkz1Liy++16zjZm005O9Xh1gurrspPgTT8IoeQHva1H6A9UBE8Spk9aUm4XR0Ki17Zqc3YKj
ptjB23AwJ/ul89Kry+bOUbDCnugjKLAVU3ia7fbAg2S5FcpcPWXGNtkVJm37Qx5tcutzHL8pynMQ
vDv+zWWzS14yCqmjIkQKAWLw1Ety5D5MK4rWWnXjB/RnRMv4th4cN+9W+JsWQhPFJxqNNDCYpHLm
uyaLk6nMMWWq8nWqeXdtEkNjVP5uneb5sldLpkSTRAadxZUxf6zqWV73RsduMcxOdmulaO/tYGzu
irqU3MYf/yFSMTTpUHui4yQqM6er2Kt2rXiCArpSzR39VuisqZZ9GPTNDgEnLbDxpKxnL0gH+Aa7
hxIXrPrWNrZ8y52S7DlUEiZPs3w/Ztn75XVc2h1gpIVv4nafP5NKq+qSSggw2J3xXzIOBxUV5smv
ajey431trrGIrdmb5Ur1UIOlCrBXpOFvOWgQJR1uBirwtVQ+m9WH05c/C/rXvdkRH7PcKpOYBbUz
mHalT8j07vM1FsaFwG8BXCbZp2tCnjxLZLN8dODAw4chVq9L7bnpjB2Iu4/f+ydWZivnp20VR6K+
PwTqXq6897Yp77Xppx9WK/2fJX+oBQq4IMkMpcHTva5NYxRN0Ugk7l6S3mGUTHKDteC7cMNQnKPs
zl8UdOdXv87kdeXBOgRBlLIN5C9y+MWrIzfz6ucyRNJ1JV4smrPY5EDdQOrP9QrHIQBdIGaf66m4
seK7RPtV9eXO/K+gL96tUb+IbzG/WeA1IAkgsWEVZzEXVvpWrjsyjthxfkoJhI5ZuAIeXgqApGca
jyfSNHiwTj8Shwjt9ppYS5XoWm6zbduP33iJMFVlrNyTS/uB/MnikSYq0vOnYagAz8ssGiWRdQWW
ECT0Va0mK2WHc8oVjuqxldnlYephmjlCg61J9PSXNBnmjTdo1RMMV+NnRZosJsfN4kBTJaE2adW3
UUE1xM2qyHlUnb57NdOd2q8R1p/3fGc/a3YYnHA0vMDEeQn+nqQ/MOFhThvfCNDV2ualttGDQ712
DyztVppGXDWwfenqn0ziKPlWoNy1JugIN0XVXIemdj2F7Z2XDFcjR9Gr2ptYrz6e8Yk+1f+ZnCXJ
XW6OXuZjEl4Ot9FNd7B/Nt4WwNWOTmIWrpzHpRMiULsU6XWYAuazOW1STFkiOAIUx3vSYCQfys+X
b7bFA8LYM/qk4u06B4movpE5YyUsgEMObzo5VaLDoCll4EaF4X1vgq74lzWk3ATtBy8/Ks2nZ7Ib
x073BXqoycJDa8nvmVzc5AUlB0u9b0bIBNM1VZpFL0WdEz4umDPnkSYop8GImIrYWDQF9EmGNTG7
1XOH+QtjpeqwmL/ysURQw+AZ9k61ohiRVO5ur0kYie1dnTvP8vdR/HOwXEl7KL1XS93r1kpoWIw/
HAMOgi4wm7NlDehrT7Eu2qi15SId8wRGb+8hJnN5wyylJtQL/9fMHBlT26OvtuLQyZW/85s3iWZB
me+DcULjeCWkLn02yrd8L8pGMLfMXPINSUHdUyR6A1Ci2rN/OWVvbaRmCKCjiQ+XPVsMYgzC6Txy
aBvw9jjdmL7T2TT5+Fpmqz2E1UtuWwhS5/0hMfy9OiVfh8lAtuIxMtdmXBYdPbI8Cyteg6JNbbBn
wiR97+UvU6w9FxRnNzS09pe9XNom1BJpeJA4Ux+bpWFW2WWeH2EqLo3YLQz9t9OkNzTW1gS3lmIX
LVNCikUNXpmzF4aNhjLgwMQkbfeveekErrZK57u4bhBE8IjiyuXbnX6xqB3SPmuwkVkAiBFEzyMQ
9LoKXePK+3Bxc/DWp8RDxBJToKemoMkZp36i22w2ja3cNI7mJ/ckm8Xg6kgZAFHvotp2zV6NH/TG
CF7UQG1vbcDsH6/TUGmEKo9XOUPO80NhhEVrOxI/JK6az+TTjLWp0TaDRXYlTi+6DJxKVNBE03He
HYgMJUjskqhJGnyj2ZHvxsgte3Xwzev6X5OjvgWptlHz7EnhOXR5m55/WR6thGrWm0LRGeWMofVG
X5DrbOi+7XoTivh868NxmWUvlw2dxzMMgVej6ylek/MMUet6o9Uc+hNefZeZ34bUd5Psigc5nZEV
n86P3qkp4fNRvgK9V6ENOqaUEVU9Z+fkJItrF/qakVkm1hlGXSqipYOSiV//cKTOjT8sEQDKmN4H
1wxVIWblZjGEaY9KHnxK+TFzN2bSXaVWstektVLQgivgjUgRmMkiYM0bh6NCUlkoVNWz2vpOV/5g
eQRkv/BXrpkVO3MmZkR6c8RZJ/ZaOrpBIe1radh5xhrOeNEMbE/idiYPmUPAJacbpbo0WbXR6zay
nduuY+bwfLXex4OVQpeFKWtKSJAIzN9xflkRqRLI/kOzcFN7Z1ubOLq383BrV9/MItjbzARNH55T
EUEJBAa1FwXUmz3bemZYB5EXYtVOkk9wQ72pBWmPLKHQxgyQwbBb6ju7y8d3IU6IkTNTsFBCrzTf
I53mR0k7hTmjP/K+034kY3+YyMhHNIMuWzqvvLIR/1qa7xIvzP16GLDU2J8ZbCEn2UmesZuGb4ZK
rrcr13rzawZn6UjS5B5QLgwGdelaPRnjQ9Qz4/YltOxdLb1ba4DxxbWE84z5PIEBmd8sraW3xlDH
+UYBtjgGz4M6bmXP7ayVFPn83cZK/p8dWgmncbDKC7nwTByLFI3K9RfdmTZetJGM99T5Yktrkjbn
iYiCS5AKsSnxS5utozUFfeBXhJHSvFXHwtVgv768NRZONhRSgsKWLoBIq04dGsqEQgMzvZvCVmV3
lPtoFzdQt6DbtMaLvuQMtWMTyLE4Z/MXIR21REpUi3a6X7iG8bSaUv1J4E+rMgjriblnIggIwnmi
01ZgcCuPUzwYdeYWnnFrpUazl8boMZClx7TWjRtP7e8USbqx7epaUvPPZTndF6rvwwPPKayDJ3pI
Omlzd5MjgeNJZGS+rHUrJ/KcOpXrGtC36P+Tp7Amp+veVx0QpjjImQ0y94WSXsmBIIyXt0WHPtoA
JDryNvLw05+MbaT4gmlvpdy48OUhF2DCmloZBbN526AuPDqQoyTwADd+Z7l+9QKx1eHD2wsjDM0i
lQOAZn4u0yQt02L0CQTkYV4tH0yo91e18xbSPdoePI552lnAZubJdBuVmaLFmMmHeJe1n61RYGOb
4WoqBZ1Oux0RnlIKZA+Nei3XXFxHnpXCOjnFfMSRNLDUQgPbegQn1tBshkK5TYI1SMDC6REI8/8z
IyLgcQaWVbAwtZgJc/o7ifnQBGvC6wtRW7QEdRCV5K7wnZyasEvkhFKJ4GZWL7r30GXvEOs0w4v9
/0i7sh27dR37RQY8D6+291jznNSLkaoknmfLlv31vZTuTnmrhC2kDnAvzkOA4iZNURS5uNh/M809
iSS5i6DcgCVKK3ks2K5UGubBjeY0q4OlDevuOp/9FMVvLZyWo6m8eoY/TE/KuP93j0QR38AzBBAr
pDOnQjGLW5cNgHzoT6g3s1EfaWzdpMq3f5eC3hWGv1T4vs5XbUAxCbBlgS2OVjFvumE+tF0fAuYr
uY5ETmFgpyigVsDYfSpDT5mbtMiH4BQYUTH6X8j9/10PEwFC14EPQieOS5f1DAMBo93DudVHzToa
2ClQSHQQnR9A7NioFyBCcL7TDxJhIrtG4xReh3UgVWczkhFfejeIfBs9eyAFAT7FbcfdpLHt1h7q
IbCUfUEwagISE226y5Owin51U1jWkjyWuRF3FQEfwmbXwP6AmjnTeuXbxdh1mEfHkLMBTk6HUF+f
7ob6NnVTv8hSv5XtzhJYEQOHrCmrArKGBPpUnjKPVouXTR3kFZvWdd/HGJeLocvAgwKPY31LoEbY
RY5a3amcytCaKElVlkp2ynGZdNAsj5aMqlMkBU1Y1CBhP1yRnPXcvIX1irnGkpELioXSshFNgTdg
ABhPDNDlAj7Ol8t04oBtLcHfV7pNo6KUmqMb+qj1l+Dt1+PdLEOpCeWxJiXyUzA58A034FOsaVBh
NaemR+LRHSrxvu39Npw35Cxg53N26Bv/6/gxIpyNxX5gYvNU3O+cEaexaqccKQ4upmHvxBPWjMsY
nf78Dd7NoZbGmKNQvOWTCJMYSQ2q2zqIUXwAMUSRHlL1akBGjN2Y45M+++5yi8U+cfqjILtxuUlk
8VzkKutfoJ86ZG7RkbaVWQd6tChHbPzSb8zWev/nMMgolf+qycWozsg1GBJqZrm6UfBfrEA6OCAc
Oy9G8Ir504IDOB+gFQxgneoye+oMsm12uJBGDI0baBR7RdKbtpYxKIrCBWv2/Z+kPwnVKjxZ3ZKm
SanVQWEs+9IEH4mXbZbJvv93hTCrhrYTOiaoc3J2K3KtzQjqX0GM2rPjxW+0S69UZLxgS5JlEwLj
oVEKWhXGNw+/54wHbGNZGDFk6VlzQUh8u8z2zulKrONwt3k+7FXjVgO8tmh1UJlf69qDbXeXcW/5
rfHW5blEdVF2s/49vImHFs/unuD3LFb0Uo/axuy0o9VUxyxPbntUNgrgIB3kq+g2JSARkbis4AIC
pyBWF4FfBQgvPuRMoz7n0wBwYtV7fqkdqBZgrWChp0GpIKv7fv5DC/zJRbxmADgAhDBCe+q5ix13
cwmeMmwdw2pnazcXP5ZREs9kMriTbkV1XnhR0gRdWvlLtKvmOGylQ4NCN1ppwrls3DZU1XpoYuY7
d/iuYK6oCJNsc95eMiksqq3OX9J4mIgl0MXGCrgYYIUDnn26+3heithiNiPSwFJkEPCfSnG1JXPg
hk1QYBm7hgH6IkXzaXteiFiVv0L4PQEJyHTUpWOfXrmqzJvS2WdzQIkEDSF0Z9QNMLiE6bxPe7ja
yoky6sBgSm8g7RgOjdFeErBsY0xfDyYt2umTrNgjMh8rvGDEBLkOgNin5isyJwcJLIayXTdD5dO7
VMtq5w3a03kDCm4wsLCgAoiQD0E8arDN20ybmxa+YOtXWC+8q6O38xLYw427pUGcxxaLgZmasUCd
KpJMPdE7A8mh46YluNRADJAnE+bL++p1mjOCuBiXkvj3WSYIejHnCxJ8LMEz+EL7UirW4JlIsYY0
HL3vprGJyHEyX4ka/KtyEARqaDajg4DHx/000gzS10hzGvKN2t+j7hCT504/LrKhzc/f6UQQH9D7
GtRUxYQ7U+u+OTlCtmx9PDuOp58JK79ttIvxlgMjLF8g681xqYfBRpZBL5bh1q52SvLSxft2umj0
i7iXgDlFX2gtjh3sVQyq4yojHYG4opmDWT2AU3kXpa8K3Q+ZDPwjlIXJP6AQAWVCr+pU1rhghzxO
Gi5D9Xlws71pLXe10W2UjvjoLElygc8Hl02wM6AeWOPwX87fLWXI4prdFNNU+o6zndynqNmcd7vP
YY/JAPEs2AywnI1nFqiz0Z3rCTuYSf3Lmu/b7DKZAQORPI5FPgeENuZckRiiKcLZTdOwzdFwmBTt
zo5SVETuzqvxOa5iATiCKp4HfyIDZyqitk3VtFkT1FVoN9jF+R6bN0Z2KLGbNZeBNUVesBbGfszK
48q2TggBm1DgLqaf5gfLubOsxnfUQy97cYlcAGhKYNqAzwPCi7v6QGc7VVYCw7XYvVF0O7YAzkpk
DANCKWydBO4kxh/IWS/pagtl46LBEqq72QO7mXevODI2VpGn4Qr/K4SzmttOCiIthCw4nPWhT98X
7ahqsiVvwo+DHgPyRdRisJ339ONUTdM7eQoxbm5dlBjY3eNpCtrSmL46xL7S46iUHCGhRCx/RpsU
nRRgr08lJlZSWWqE+zUqf7IrtneCVjkoUxMO9e68mwtt+FcUIAGnokCmN/RZXcMd5j2o7tqp8T0L
aZ1EjNAfVmK442pHVkvIBDFRsbHH7yS5b9Ln85oIjWZjfQnKi9iOykPQsFDC7AC1aQJdvxuz7WAd
VS8CeCSwZQg+oTIIPiogz4gOfBEmwWz9ZJRQZurTbTMbQQaED8VS8vMKCT/NSgz791VQKMrJtbHN
sglyUqI2FtB0M2u2P9RfCKVs2uX/1WGGXcnBiGihg2QfzwesHzaI+1wt8Vc+/0oEd1JRG4uxHAci
xvjeSm9S72ahkrqi+PN/aMGdmd70SGsxRwZp1TaJL0i+a0FZkZjYMyN9UjN35ROSlcn41B5UHFPf
mhBGqgRzqRObGVh2ivVqEzccnHIzLmbY2iQDJc24zxfvv9mTzxpsB0Nd4AL7E16J/jiau6iXFTQl
Xs7v0NEL0BK4DWQUnRc6yY06eL4jg89IfJyHqrZ2PWGZHIRocegNm9HdWvrRkRV1hL6BASTgnlAF
werdUw831DlJNAopU/OOnR/tvBmLuyKKAyeX5XNCqwFODJIPjKkhrTsVlZhOD+LmBoFOfTTaTVH+
cmSxVJiZrESw1Gh1XrO4GAw3gjZ29exWb1T7kXvB6D64k+4DUHM+CIlN96EPF4ScUSnqycQbrFNA
eZSSMKEUE7H+ZL3V1vN5WTLFuCjRx/GotjVsl3TWHr2bkb5YgH5oxne9uRr1L+TCGFT4+6W4gIFO
ed7FJqTplflWOHPqo2O5xfqUw3mtBPUuZJIfgviZf8CTG/TeYcIh3nTRo1WFDtqHS7anJKztfZ0i
uif7SJWBh5kCn4LUSi535y4aBX0xBlmDqMufRy87ePTRiphMTKZ5WaChGt12X0mbV0K5WlQdLX0S
5xBKpm5b6ndNO2GT607vv09YzFxO7+eNKzlufBsO6Og2V9lxqwjgw5gJ7YbmvlAciVYyU3JHDty8
1jKWEKPW71YWNMPRAS/c7O2TKZg9v5dltjK12L+vjnhcNIlCDciL5itnuK7rR719OG850QNq7ZXc
wR7bomk9JmKZHuj8ZsyS+1gAPTh1ey7oUjeK7WyEAJcOz8us3Gte5jdacgemHSxAsS7S6qYpMCFQ
2rITx5LWc57PBZLO1Vs1SyHaNutnoySXWRFfOM58LMz02HlqsDQViKjtjUVVSbwUxzDkn9iJgoGr
P8Fg9eUqjLkSY0BwzhQzKNR3NUt2SblsNSyYKbvsCpO3kmqF0FdwtQHviufcJ4S7gQEBWmTsxFlY
CdBOm0ozQfsiA+8KL4KVGO5gY3Vl52UzbDqk47Z03aCb0psR1Mel8SvxZBPlQjNiFhSlWSAu0Io8
PQB2NxgjZiSRFwyMODMPPLIbwN+mLr5ev+Sjf/4wiJX7EMfd2iaI+3vQueO81c8KsDDuS1+HS781
ZO9imV5cIEHtL4ppD0Ekf1ArDFIdB3oxmDeKejTNX/9NKS6IYFxMqUvWaZ/JD8fcVWCvo5daeuVl
4XlBMqW4UMJwqcSsIWgAS5d7nUVPXgS6rPu6uqT6V8IK+jcMA4tEyjLZj1kdME+NzDLHjH6QpO6h
Tl5Uwwqycg5sJwHTERos9F2Ni4fIk7V0mRZ8UGF1aIwcgh8U3Cmngi27t8gyQXCaqgeqeBcIn3dZ
Z1+NSSI7bKL7Zi2LUxIMglWtVogiVM93SRxO9R1Z9qjYbDzFjxMTfGvuF47AWiT7SSu7mmXctEUK
9frid+leKOQ3HbAnJQInr4zUWuQv7OEMAkpggNAXOxXVkXGgBcg8giXfOhEGbF919zKa662uh24s
Y+kWXkRrcVwsKWvHaEgPcS1ySsc8FInug7HbjdEs8y7detOUv4htSw6F0F1WSvIhJSkGpzHYJ1Su
XLoba5QNgWiwZWxiovC/1o6LKEaN2bQBNaqgnl5zNVCT23yWZMrsT3zyfNTesUcRzTKwip1+L7RG
SGy3uGFqt74em+geGZfkypaJ4EJIhSW9bj10SLCa6BKnf9P2skeg0FBsIARLH9jAOufgKBi1KVYz
AXiEGSkt+d6r1M9kDHLCg/tXyCcYNIpc2NVBEQqdeX5dhsfUSw4pirn0rVceslS7c8H7dj76Ck0H
lBhamYydmcf2VgASuNijjTLR/Np5t6ZstFPoyKu/z30aqlbzqLAUO7XtveulN0mOPnlcK5to/kpd
AwyCLjrzgFEZBveN7GRMwX0MXdDvLPzYUUo/JcOxTWS9MbEz/BVkcmVP4tBCzy0IUhs8ypqX/x3b
kYRUseU+hHBxTkXm6aQFhFgFJh0L38WQP3lKE8nxFIZTC3VwLANyMKXKxbdK6YfZNSBmZjjeuEiC
pMRiNIumweJRv8mL/YQn33mvE2RMYC/CnBAYTQGw/ARgqawsAZ69xlzIBsTw5giqDr+rQ8V7Pi9I
9HxmzGKYHAPbFkZvueiTg/nDLm0PaC2LbMy53CnFso2wPrPolv1g/kI3+tpCfSqb7cvMkrXXRXoC
pwOkIptYxX9PY5+9qFM1ZQCrmKQloYHlNBttyj2f5PWARTJ6FaoJKKLO6yw40gCgA16K1jemD3iA
ml6Rao409J6KiBSgcH2bZoxanpchYB3QAVtlRd8/XLt8FXtcrN4uCRpB9mzeliPwQJA2XLjYcXRU
ZmyTUqhyi2KTc6EhBQj0JfuBwV0gh+wx99MYXM7ZvxP2sJ8EzCum1jEmyPd5m1lXS2pA79F6t9qH
PM5D8A7D6rMf2Z4kbgpCwIkwLq4RdFnVxoYwGlNgZhRrDnTQS/lKMr+dN7XgUoAkNCrxPMMLij8r
VYuKi9cjtermERvoknj0izRVQm1WDu2cWtuu8DQfBDG/Blo/npctiEEnspmrrdI6bNkj4D1C80pZ
7ADzMo4eNoOxMWXLFUTnZK0jd0rnDPXBvkH3JZ77awfJTlvtjKbDahSQwtb780qJDIodBJhlAYka
gBScsGRYOr2gUIr02KHbGjqIslSbPmNxj4USaPUzLUASXHdj9qR2pJQ8uEUmBfTMBWUkBo/ARMiZ
lILAlVAF2L2l6fxs6YZba+jbMLWwmGpZKJHIE5kWY0EWo3MwGE/wqTxMvo2xmUPbFqOMI3n2+iOJ
9lp8lQ6SIyFKlTEv8lcUPw+31KVppSZigkmtyNesMZjr5Js12EGuRy856Q7AKL7PjX6Y1S88jU9k
c7dl1Vso/6LyhddcdjtiLXdsaTdK3QX5WPjN4jj+aCm35x1J9CkZ8ycYJDRUUPiXiJu1bjOxNjXB
/2w1UKInLc3DOZZEAMEVDXjzhxz99BOi+9mPmQE5bjSFV1VYVxhcam+VfOvqm/MqCUUZBsOVgvoM
0NxTUY5CcmJYCDY1GAzjtNyBSavF5ptO21vmhSsbUhCKY9QYsCFCHA8yiqymtP60Vogap/t2sTXQ
xQAlM5f1fO2VnhYWaXTVFNiSd15Pdsq4Rwkoq1AZAms2+CR4hIHR6pijnJH1NOUNo+YBl64qW2Eh
VG4lg/37KnhmeWVE6gQZNHPehjG/iNI0QLb9gMzo4CSdbyhOeF4tkUgHVLRscRX2t/PosLGcWndh
+MdJe1SUwIu/O8uhnx5LNHekD3FRHF0L4y6HmugRNoYDduIA0ZKMP80MFK5ARKrGj0JJ/Gi6SK1/
xqpiaSVeYOjSo9yGQYZTkzZJOqoZE6loy5Zqw3EZ0i2Z7O15MwrGCCFHZ/MeKgwJztBTOQtp575l
t7s+YS+m8RCnaJGB0QQA61CP39GAwatfcUOrlI1oiIwKNlcGuMNxsHi+vEzNAC5vcNZVdMqwnnpT
pk+q80zsY+zcV0YKSMIX7vg/VCoYCGE07NwFgeG3OOsV2FRL9AeCqUVS6psEsycdtlVK7CooreOo
4/X8v7L4zrdLE0BGctjVzH8m4OEto6gKgKJ66uJ0k1b1QR9o66uNd+Oq8fN54aKLkDEeAloGXs5P
vVW0eMaeqLidvGJEJL33cO8DZOR7ShxUjQQVIRPGnY1lwfBOpkHYaLx78U4firDIXtp2Q7Hl/Lxe
7E/xoWytF5dQdEuP6VyGZRu1Z734AT6OL/x9NDqBoEQ1HdMGp2chVofYbTz8/d4rH7RkfNNLJfyK
CA/wC+wyAJsiJ6JRO8Or0VICmWhYgDpRxWKy8xJE8Z5hIdnWGgdzzPyBjoZxylDoChx1CKzKn3tw
AMtmZkTRdy2Eu6fBCGm4HavxGt5T6xzKItQXF8NiRlDSm/L9vEbCz77SyDj9LOA/mlurgjCdKr4G
3hBTk3x4oc0cTBeD2gYYZx6njSpy6ugdSjdzDOAQBqfTIC6etKz/khzMQuJUgpiP/zbY0oHTwuA9
rptMOxV58CYHljrUtF5WdxB+IQ/UtYh0yNr4ZFhRs7zoLcQfT+02g33M0tAafllN7qvVoxHd//sn
YsQJwGkDD/BpSttbQPZbOXjVNPPLgAqOIisviL7QhwBMNp36wNwublm4EGBPPxwo0TrHRBazZTK4
k5OgCdpXGWTM9tbL7gzrGpnueTuJ8ui1Gty5aVSiosQOEdN4mWRgKzs0JDR7SZyUKcIdGAt87Dox
IKUz+m3Z5ltsYvbLoZN4syjyg4QBOTTwnnhmsp+xyvocRfeGiQUBtuzI9RPvKQcqMrffK+/3ebMJ
FVpJYmZdSco8MiO3haQGvOw2OHVLe1f0koxLWOhZ68P0XUlpMe80NxPMNqbLneUq/tTi3ky00Dbz
p1EbwsQb8OFmNLbs0FyG0a/qdFsU2XXXUtmPEeUP6x/DXRSzafX6nEFl6nrPE4bf0qXeFqA2curk
SE3TRwjZYXo2TMov4KYYucb/f1eXO2sJnnrEZFizOL2i9K0FB9a0AaHEjD3X2sN/+rL8VHWVRO6A
OWOUfp3kUMWgsKwAnSIyGhSJA7ncubO1al5qB9bEIGunl75JYh+ris/rIgq5a7txmVA12q2dMrCj
Nd9qeqCPd0N/r+eX5bwvZTeWTBZ39oqx1Rbas29Ep8uK2H6XYcn62G/GLLnNRg+L/UaJesKiB2M2
AiUa3rCI8qfno2uHem4Zng6zOtGhmI1yCzt+c8r4kGEdso/tIFaQW9lD7XlHtZ2b7T/bF889vPeQ
1KCrzT+hRzdKjBq4pSCuE4Sz96l2cRwDa9qZ4zGT3QYidSHOtNHERnUZZfVTdYt2yjwbe4QDN1Gu
TQ2ZvDWglJQGAzaF5CCBmxN7M6u9r87F/rymAnc9Ec3Fu8Lshr4roGmpXWXNpmifq0giQhC8IQLo
S+PPrjW+ql3ZTZRShuTI2ruMhIq5ybxtNF4MhgSIINQF67owRYEiIHa+nppxnHPNSh2YcbT3+nxM
6udsejxvLqEuKxHcwSsUO86jFCKqdJORqxaEfCAxW+jek3H9MsNzLxCMcH0ow/nE0k0ezRt8GNCL
lulxbl5pDBD923l9BAkv6vtoFrENLoBQcAfNyasuWRx4nGdh/R06OINshaboo3xI+NR+zfXUoxqB
BFW5Heml2x/KKPx3JcBbAkYJHCLGwXD63cGdoo8L67bFpUoBXgOTKfLfUpLqiD7ISgpfiHUaYqjN
hMydmN8GMyj1iyp7GZbdeV0E0Rb7Of/qwpc/zagkSpJCl8wDQSKI9ulFkW2V7MUzrqvl7rww0bdh
E++oLzPiV34+wyUYOQd9BYA7c6ej2mT3/rQ0ycbBCJzEeiJHQyxHpx+SAMTjMl6F4KmDsM5aO1PY
L8PFrMo61SLToaGDF7UD7j/49KkbWG4yljqIOoMERNjYuYz9vfVORzEpq707M3lzjfJw3n6iaAA6
MgZhx8gt6DNPJQ5IfSfsJ0MbgIJfcGx9Xbm3iti3ZsVPLclUsUwYl1i0BpAMhcZy4GqDrcvBTI/9
km1nDZTYkuuPWYqPPWu9uEDKkB9uzoadRnqtgsoNK578KNuUZdhHA6DgtwqS8POmFLniWiQXWLsp
H+dxQEYMmNUxr7xvAwaMDTOR9VhFTgIfQV0cTPjAgnJOMi54nMQKTjEFilHPn1vn2QM20zlo6T5K
JKm12I5/hfEkzvVQzrWjQ1gTJ/upqDB2SfbY+3RIzcpXnOWXblPiu4oqGxQRxaqVlvyYdqJmk50x
yHdtuT5pn2is+0t6BUpiyWfTJPbUOa8kEeZvR6bipDc/Es3sfLW3gjqfL52GbkrVCDM1uaHud9WO
wtp9UtRml/W6P9jTjd48xtRElwcb17Bu6QsOxagkQZ6FysQnDI6hFEbj4GxSO973PQJ2Ovxul04S
r4WnEqXPPyS6bHnUaQjQekBiDQUh1FYf++hhMG66arf8jOeXL6ijg9ROY5SRn4ZrJ68dlXZB/Mwz
M5jxIPQcDCHK2uJCbZAFYG0zIybkWwHYXF8mrQkpqp3f4bcEOTYsRSB2KYv6OGiyS0EEJAGC7UMe
5z1LvSwIZUin8KzV/U79uSSvNcV+cmJu0Yi5WrT5MVKfnL4L7ELGnC08JCvhXJTLqTIWeTwioKrF
hWs9lGr0kCfL1oFlv/DxVpK44NYY2oLFQTBrne8B15izVyIbhxAq47EhS9AyGJhPP/XDhk6j2VdQ
Jk1+dkboVtu0x0i+jPVHGKY/xPDpSZOnpdXlEKP2mJdp6oCyWZKvHN2VEM4rvMEb9bRjSfb00E77
or/P4sMXvshKBPftlbqIsUYYemgWFMAuIz0BXFkSHEXGAl8y3nSIxVgTzn2TuMxJZNQQUreX2LXQ
tZeJbOOC8OmIxg8CEKPwA7/e6XdPG7XIHaoi6XHfyfwYJ46PHQyYsbwmiBM08/XswS2/0B4BO/uH
VBZHVvUrPFxmDztfcLFhacCgBjYw0Oc/kMCfoRCe/gCBYh0jjydp0UjH2URcNan+lBt4naRG/Eao
BXTHIKvZCMIeMF2mhqq8htybz+Om2V7socf5VLSfmGQO7Tk/KNUculbvG9n7ec0EXnEijPNuh8aa
nkwQVhZHQjvkHv40STplQuutFOLcG/tMFkMb8eRegIlZ9Ce9uM8xjZooP8/rIkhwTnThAtvUK2rf
4H9YQ0+fMOy7dQZUoLw27FzvaibGE9jLN3Ymcz+ZCdm/r9zPXnRvnEr2vdButAFtKGvQY0pCBPvt
XBJ8oht3slyXxGBhhW4xiAxKF3ubBxmMSKYHd4wISni0iKFHRo0LIPAxQ+BBEdmWbkGOdqIJ+/eV
uRKsnqmxzRDe4Ozs4dIdtrTT2XnyraEMaolPiO0GykLwV+JZxN9EQ6mVltcjejdzHRr9RZvKFhKJ
0gYo9FcEfwtZfecyjDWqFolPJt/TLqkVgLDFAZEyzX2iBWgP2jKx4ijxIZU7uIk3KoNWQ2rRWn5v
3JXl94Zejgn1Yyo5vxIbOtz5NWia9y2rZNkglp/mnavILnLxyf1Qhv2ClU/Uylg3vcck4G3nTj6N
N1O2K3NG/A8S591U7c+HCpn1uDObopVGlxICQaCLwbtluU2nPCBpOBmv5yWJT9WHatzBnSqv7EoV
kkDhPBNUnDS/0iQAb9G9e+KC3NFtzaofSMoSoRk4ztBOX7rqdcCY36i+Vlk46/4oo1ySOQV3jDEH
BXyyCb0M7ZlEr9IymsxuXLqitSNYyin+/uAlP5R52oNC7GVorO35zyMzHd/0GbAYYVyYczexiamf
LSiW+hjkjuA2Ta7sKqz0oyXjwxJeiGBQBcOtBXjo5zonLv9IRwh0pzhMS/VgoETjKO8OoPnn1RN+
pb+SPtU7Oy1VS0Igae4wWtTVftN/xb9XErgnZ+04hKgsnHeggnXGd2xNimWURMIrYyWDj3Vu22ed
gW9kFd9t7PWOr9GmpsWAOXlgTiUmE4YGRkjuABcNpnkuNGjK5LSYksVZ0u8MrfA1N6T9JUlvGmV3
/uMIXXwliQsNqpcRkpvs1Pb3qhVa6sZrZJFB7AAf2nCRwYj1tF4maDMpyBnGjWIMm0rfaM3gt1pQ
dxM2hYA3Gti357z8Xo/BRCQnTPYLuEABfj6klwO07OuftvGONud5KwrvjpUVuUCxFN4SlZRpWD3H
072nYU3GbUQeqRWWPXYyNDIQtMRBPK5NbC1VZFbYkBfEYGNz1CBagikG+VcSjLJ2hUwUd7jsqdMX
ojFfRMlMYd/rWzp/G/OjJaMhlUnijpiBaZXJ6ZmkSQFq9SJVkkDrfZu+U1dywITRD4zAAK+CIBKl
z9PLvl1mMLxivDNQ3RdlwJII+22wbnsZNld4ulZi+NOlp0UfsxrV4vzAbMg4XdqRpKIqdO2VCO5w
De6oEYc9nib3IRl+z+bhvGvLVOCOjpW1Nnh5YSm9ynw1j0OV7Izo938Twp2f2WzdaWR20kcbG8VK
zO/vjPjbfxLC37Jl12UDnsp4muEeyvTNoli+k8qI2CT24l/O3WhkZs8KeJrzlJivabwrvsAihQ/+
13ldLhduXSAxXZb2YMA7sMbndGyDrr7M00sNo3TnjSaMbCtZzP1WWbGS6knutJAVNz8irOVZ2uJZ
zQyss1U3g+eFbVtuLbv8fl6q8LJdSeXOzTBodrGwF1M8vZrNkwKa67Gzt4Wmoatku36V57L1kpKI
wLNO1skYTS6734cG/P6J70UbcEv5igzJIfMP7jw5dtVplKmmzweXhuX0IuV1l4ngTtPQLaaK6w7+
4W0del8Vb1KItUQEX+RvK1eZSfzHWo8FufX6ezOVBDaxCEDFWTMReSof2ApjalV2kOaF+Em2z6Mn
gIfO+5nwxjE+ZHAfg9h6RDUXMtJifkrLwU+puc1p5DdN/b0yZQBkoVujHw/WLTAGoxxwepjazgL+
ycAF52B+AbRivke2Y5eGbXNMsoMqqxoLXRrdZROoUAx7mNx92kVL7s0OxKXqd3M+uu0hqYPSPZy3
ofA7raRwEcLKCxTgqxkHx7gEXkalL4kiEcEc9lPhCXM02MYKPYCoPbXb1BW6XcYorhaYKlP3Wr7p
wTao07CPd6ZD/SV/+YJOK4Fc/OmIruSGAp0Kd9YvbeQlQUQs9CnUWcbqIjTfShTn5ovb5BldFoAo
vPxuqZIgjZ2LgkrG84SusJLCOboOn+5jAil2sXMNMDnfluq1JUOmCxZKMIDYx4fiI48NlnfqQcy0
xCEGDQu18+3kum02tH4eMYedXmDQJI0uxv5+zkBysPW+9KBx2FQSGFAYyybnKyYoNiebFeJRITfo
pTW/2rKwIfTHlQzOmgY65aaFWih7NCVGWJZvzvBjWDZa9LM1N61sklT48VbiOKv2SjyoXQSVTPOb
Nb9r+qPtXUirEMJE0gGDOSgwUfrn+QfdubDqin27fqbB2L4lkcQHhZ6+EsBZbTITM20cCOiGXV4e
QckEcpPz51YUYPFGB3sii+loDJ9+fAyNKokbI+IZc13dN8lw9CzAQRaSWccBgyXXsYrFALrZyzaG
ij4RYGMusEPA7n5a5qrTilpeRREw7HvHuQM6ieoXuewZK7KgAZZxA5PnOuaLOEfAuh6laRODHS89
jMDwE1sLNt8Zu/NWFHgC2/AHzgTM8bpoNZ1asQfHsJK62JOuYh4UZC2R6oOHTUZVxA4iF9RPpHD3
xui1DiU2pGCo/bZpwILaFltQ3D/0qFvbKFyfV0pgO+y4McA+wThiQCx9qlQyFIXpUraJnSSbuuvf
jYEGtqJK6tRCMQaqjthzjWWcfPrvgC4Z9ADYcj1mzbdqBI5d6249GZuGCC6P2iajFYezwefYz1il
5U5ql5aZYP905FbWxm3z7F61k29LHmeb1CCXZdRc55n9UgME6I+LfRXFpeGrw9L6NGq9Q95bMlYZ
0ffUsTiZAb+wQoQnEBhHHfPDLdZDM+Dk5NWLXw225jvIdwMsUEr8zJYRsAlFMr4fjNjD3jyPXUKd
GKsDyzKgdOuRY2R1+P/rjLWojQyXL6rRYt3dhywumTJTe8xsE7JmULKWyb4aM79PA3W5HpbQMO5m
0Al0yua80+qCuHIilfNaGxvT654WoCcoc8bPQp3sStfq/jWK3PnKHVLjRots61c0UbfZxgPB5szC
VqNDrGrj3TQXFfoKutai0UnVg6eN3Rj0XY/eXWMQDcs8FU97T/rY3kxpjMAyAHdN/UI3mn2Up/FT
UplzEbbKkGzTaLQkdVtBuMYsFk4koIIYs+UBpIZWT4rCCJAXC0vVjAfiHUBImJi7ybmqRglaUHQy
18K45HuK4bkKgTBMxOq6Pymd+kvDIPM9UdLi+/nvJpPFfbY5VfK6zSHLiO8H89BouygPviKC4VSB
VDYd3vf1xsA4BMFxK6zftLrFynfpQiuhFkjn2B52TGDz0+vEq7N06hBkVGve5ZPqo5WAWqYMdSQa
gwawCju9sc0U8DS+nqEXJNfJH2ultT/P5ltcvZekuNQxmEfm4menOYFmZoFV5vsFO2PiPL09b0yN
fRD+MjLYjlPcDJZt8fE0L9RB6wz2wbB7YIPNMS+qp0xby8OMQ1tk2CRtmQ9q5xa+qqYX1EqV705W
3JcasTdgSFEkH1cU2NY/h4WFVXgvrUZLFxZLRyPxJyw+yJdrawi0/Fh6j+dVF0UY6K1hjgyXE1YR
nIqqMOae9HlWBhg8wsADiaMgqvDe0eY8wqunVwZZo1UoESRF2IYKmCCu41OJqltNucEkZsavQdtM
6Lq3y96W9VBkYriAHWGt7KQ1EJPX11EWNtEVyeBeMq4Asfdi5RtagTZuIY99y9W3IlORp32bl0Gc
O9l2bGo/87LLbJ4fPfKSVMVVV5CgVdMXYivbqlgOlv7t/CcUeguQu4xNw2Fgt9NfMMZ9OZoWrqbB
xCaGZ/iyT+tdl/4sZSgaYcBeSeJyNiykxG4tdgl2gxV6+bckIX5OVT/Bmycl06GJJkkVSJSLwjux
TwfU/7ghON2UeB47g12ASIipX+Z0DjtiyoAMokhnsrQFcDFwH31yyTk1seCxggXbMMufKKZo1SU8
/5WEGYRpqmzyB5tFVR5/C6yqY7YKEl01BtvQkc7PxN12y6ULjj9sgNCc0JGNBovAyFhv8yGTCyRx
GmHHiQeZOlYe1VhHiEjW/BiNayPatnq42DdJG8wIdMq3Vg8K0FDUajiUB7s+eLUsBRds+MawKtpR
GIpmNEz8UfGqnj3a8Wum+iL2fMv8FdG7JvOVyJ/0Bzvyl3jzP5x9WZOcOhPlLyICsesVau3u6r3t
tl8Ir0iAWCQ28evn4Jn5bhVNFGGHI+7DdYSzJFKpVObJcwiUbOSDm93a5SbGYGt907bbqv+S822Z
7q5/kiXnAqr3/8qmQGRv9p4isTCkTZSI2m7oQnNKUJuqVCtDWEuByAHiEVLw8C1wa10eTzqUSNLz
VkSu+WtU75XngwQvwCD9P6ArcVmDdJY6qC2i6HdpqM2UGlynF0BeHym+98gfg7Uh6qWTgmAHWCBE
Q0HdMwveigdli2EcERXaPfhuffJLcjCIWknWpp2f38dgXcVrCcQoEwXL5VL6LC+TnAKL1auC8nDs
ifnQgePuRpq12NiyMZ+61mpvhG5ML9KCFZ+vu8biOu3pa6E9aOPP5Q+AbhMfvRY/wKiPSffFjPdi
7XMtBVNM5v3PxPT3ZxdHXdkaLzuYqAXDEbgbvS0fN0lnAvwWgKZw+w8rAi0JnvXYVfy5NGfXma0C
OZnrrMgR9MQGd6v5+HzdzOKqzszMrt22BnChqeHtoOIDP7UvZVgYnz31So1jtQr2nf61D35yZm3m
J1bCrdHpYQ0P+yZ/H8EjxcQb7l5WfW6CbVmaYfDLrI/gXwyvr/NP9nvN9OwuNEcVy1JjPyu2t8yb
Tm4ZPRVGJOp9km+COt9L88arZKicH3GwZc4XJo9x+8jXePiX4gve3RObu+9iNnf2Yd0ayFY3wB4Y
6YTePlTlhief6LjyWFs6EUjYQBcJcXm8O2YngvZ5rQl0IKD0TfZyILtAsa2O7RU3XbwmIf+GKWML
ylLoklz6aeJ6nerldEloUOhsRc/c30Yn2yzUsZXGO8rbeAsu2eY5R8rqR12BXineBII1Kzf20oqh
3gaO/IlgAbW9y19C0qb146yDK/c7an8tRGgaa0DrpeNybmPmwBlQeTUbp8sh2Yx+mFkHKwdpZbkD
24D3DwBeDFSj+gVNtekjzra2BUUoLkMsSI64HlorDdM2/YfAeW5jnnEIY0AyChtxgNEiaD+So6XY
d1+of6n+nFuaOSRaDb6RFLju8ldV3nvNwzCezPSBv1w/6Itf6GzTZmFaBH0NRDe+UJy9JMoJc+hH
OxsIrI3OHln3SlhZ9Dm86PEgQz7/QQ9Tuo3X5GQa+HFvg3SfW0/eGlXCUrwAm+r/N/HnAJ7dO5a2
Zd3X0771n8f+p6U2REZibQxsKbc6tzKLSha3MrvtsZAGithWq0IwWFz/MEtbBYQnhpyhvmqCTPDy
eLpZhZKjS5CK2Hcuxk0FQKdrpfClPORPJdxEdEWRanY86YDpM4XmI5oiqCvuR4xjCrx5rCoJh2rf
FNkm7bfXl7UYAM9tzi4Wr8iIhyiIeJ6MoVPcNYnEKO2tKXa9jlRyD+4MQOauG532anaZBZNIruna
JuT85neI0SSpBCoe7wSAn7uJrkz8SjU6q/K7vcZ+8KekcGnMBXfuVO9DNxdzgrMw5CZ5W/gdZjFb
F71pTEF6QRfqbNv5HhTxfgYg+Ovd94rokCYMefIu0yLM6G87HU8CJaJWHZzhjvovjXn0guekLaBE
mm988O2soT4/7sv0UynUsfH9XQihX/qYyamuRoGfmqst75+J+ILHW2fijTL8uv4FPpwXEO9OiqSI
yyZoL+ZPUEXBfauYl0ORFHrx9eg0YZaPa7qnH87MZIW6U8kVEebDd8bAe+UVHO0JzLmPN6pUbwO1
IApXeG9/vxxIUVpgsrfRQZrX9Dq7iTM6IlswWfJNoFw2Wkl03cSHwIy1TDxeqPujS0XmAJGiMewc
VQ8UdKsv2n5pRlBdDyFJkrDgn1xve93a0s6hoopnHKY4LH/ODGAXlc5GV6JNxeUnlyR3AZOfaLLG
6LfgBkjQp+lcE7NXdN6FJVAW4yIpkf2Y9mdfqyeFzPb6SpZMWC7BHN4UND88E82hbweKIxWxqvUi
cJQ2iDRrNFgfDg4G/BwcbbxHQZL/oTwtOQaNwREgIpIjBe9f7aKJEvfZcOxotFcayx8uNNhy4Qrg
BnEm+dPZIeWx6KjOHexZgCLCb4NsxPjYDp+ub9uSFQ/sNyDPcFG6pJODnF2b2u1R/CrdqXwzPKX2
d0wqnaoigILiuBKMP1ajsSAwi6MeNR1RlCcuTdVO4onChykJxuahvelsdGMOtDwYzi1xo2HceiiW
pP2X1L8FaOnv14mHPVp4LpoyII25NE5b8JRWnShAxF1GzN/7wRHvyRAtjRVDS34I9SQ4IJDTmF2e
ZQiBDblaqmEIAK8IOub3Q+I8XV/Lsgmku+hHWmA5na3FKk3JHNAXQjg2OVaqx8xkV/24bmPJLyYU
Md5eeCdggvZyvxIGNQ2IrRZoYn0PUM7yv0iIFpt/LSIHn8AnMeF58HQ89mZm2jTrqSexW85tWdOT
cPwNZu1XvslClLuwMkt20e7obcJhRVYY2ucSYgXOT1GIlX7L4p7hHTLx+qMWOh8+abib0rKDmcR7
51CHzOOwVpvV4f2PY3HTpv3PDi6jy02rvKZ00x528kJtjHo/Dl/t8mZkVsg8SKLS+xLViTrK16iK
Fq6mC7sz17ZqmiddPNl1mi1G1aKio2GaB9tucELHfjZRJ/hrLwSJMHGBcQC5D6pmlysthpg3QwPd
FsQu8JKVIW/6MLY/xWuDeAuf7sLQdOTOwqAHUD6xNQwpOxcvPretI9q75a2W1dcMdNMr61rYSYq2
FKAUro/B8TmqoDUwMk5sBAlVZZ/Aa7ZpkrYNMYcVpmZxslGUix1rxebSEiGKhPcxcovgQ0El8wkY
kdO2iOzBA8lZF3ZsQwvIO9QrleGF04YI/4f7ebpW5lVO3vWyDnyEDtTobwJRsNAj6AXY/hrHy9KK
kLz6EL2HWh1qt5cfjWqz6voMK9J493No8dInG5Io0l7ZucUFndmZOQczDcfreIdYGPt7TpLI8sUm
U+PuurMvXZD0fD2zu3iIGSpVAuuJx2KTZSNIEnfK33o6qrwbaKsPYPatjY3C8GY73nL7b0E+01sJ
w47wECTS7rxvUIBFeJomLyKKMQJiZFtLO1tilc/Xl7mQQ52bmQ8sxE5LciOHmYThGRR/7e36xTHL
TWORQ1mtOeOitekinkqIaCLOmiF8qAejD0YsCm5hVuWt6Xzn/FfSqQ3D6+f60hYuZrA8owuEfpDr
OHOHJIYygRbC0mxePBrCvvPrb9ctLLrimYWZK9amlomgsOCnXVQkXTiS5hkKFSuuuLgQ1wVHAtR3
kLjPdq3hhRYd5HciFSRPpj+82HxtfG46nBfP5T8vcyg0eXiBUsgEXB7ekuN/i9KFsw/xczzhqspX
H8UOpwqDl6LYguvSd07+LxOE/IVo9tf3cSl0QIEHtMJTimPNOeoLR9Wxq0GingYPKWpRRf+Dt9vY
HFdCx1KgtyflNiwzAC3+7EhLV/TE4oAkpbZ/Aip6M5ReGOsspDTfdwEJuVi7ysji2lCAoPiA1IfM
0OXO5lBKLHrHKcAuaX92kuHoQUXuq5/bt1XjnopWedHosFdP+s+8H/rQzRg5Sqc3b2JRH11H2ruq
qUWYEPvt+q5/7C7gowONgrR46kCBrvzyp6H/hbojJDKiulahy+yw95zQ69BN6Yf0aJXxzu1BLWXU
beimWUSAmHGLU4aJjw6w9a7uw9r97dZrA20f6mH4WbjO8fx1cWiteekG/h/3KUNCXTT+Br1SLP13
Vql9Sd6KMTLKUyU213di6Rz7LnCbuPwptNFn3l/5RoPOeV5EpBbpoTZzJ8psNpxKO/f+xRQWiOyJ
gjdxfpadgKu4oFhcKccT1WhKD+ar5/cv11f0EbwJGz6sAMmLDscHsBEanp4wp6x0hBSon7G3ruEn
1f3S8U+7748Ba1jotmaEXu4L4cPWBT36xrBMaMu0ZCXhX/qgYCjHvqIP7rpzxLSsXNJzHeOp2ZPQ
VhEID5N6B9mJGJA8TV9bthIwl84cGNihioqrE2Ts83cMeGq5JxN4kJWEcfvd93dFNUZ8DR+3uLAz
O7OXTFD7zAhKA2X77q0ZHrviaLoYt0J7jJ5Itav6f8jlQOQI5q4pTKO/cnlgOaKkEfcMBzYAtziq
64bRh0qSlTC5dBzOzUzbe5Z+O02TKgJVUBAMPfZ+GTYYtAjWMGFLsRihB59pCozWvPmNcyAEbTnO
3HAfs5OQYLz2D9TcNcWWrWlwL67ozNjsQzFTlkrkKa43xwzr+tbiewXKyutnbim5OV/RLNJnKlFA
smFFWu4Mv40KDBKy8q7hb1b3Lw7+33rmqo0dhu/6PIGphHypgsOQPUnrtV7TIl08RmdWZveDR/ts
UC6s0OBIq8+6egDWvOtXLv/FQ4SSBvwAbzCMXs28Lcm7lAs89hI72dD2l2lxVFs/+wokDgbfEduM
Ar2WiC45xESlRSFMg2fRPOLztLSE9OEQyOK3NK/DVCbbYI0e7s+I/DytOjczSxAbAr4cg8KMgXL5
W5u5HTDPijfptnN9/eJgMjDegZy6cENARFqxqQjtvuFK7jeakgRDfEGXGxFSAlI+B5bRfBpawicw
k6I+INMSrqYZkE5Ulv53oUf63Hkyr1BwIMFLGqf0afDAytOJWH2p8a+gGwvkxnteQ4m3YWWS7RLD
6Ro0m8CfEbIG/a4n2aOgtsHdpEDimtYg4bZsM9v1bLCLbd/3jtr5KvdAWjvaGyX96rGK6xECpWku
87CtGj/yB7fa1cAtiKTBnKtyyiIPB9ZWNNToC95T2ZAx9Lyh+GlAGvRdm1nDQ+4DwhiCnwSvqsEZ
kVKrOmkjJ60s7ybrfHtj+Yn50tfdkJ5aR3uPhAk6bEG60Cdbf7DyBxAftxvglhMvZA7m0JwcGCbM
2prxJ1bRwT8xgedilPa2/0CkkEeWSH83pB2Ctnaq1Nw7BYXKG9Wp/9anddKEbdvleyKbciecoCp2
KW0Uuo3c6W+Bihy+xSZL26gfjApSQ1aVryQMS4fw3IVmMV+O/Qj5PhwPga6Ziu/b+NlHbSnIXq9H
r48tQWQMaEJNpMQoE0Ca6vIcqtR0GJnqmHp4KMoDSPNSc6frN5DShlV6G/tH2zhct7l4Cs9Mzi6a
IeiUXxgovEjAkCurZqiCVE9JNX65bmdxD9F3RD8asDWc+culUVWPXZHDTjPIQw/sf1mnb6ntPVdt
v/K5lrfxP1vzzvegCwj3ThXn0TuQ4LupnxqHRzr45lTbcdyqDFLpa1owC4+MCVaNvpGHejrmR2aR
GgiPRAIgjFogPSX1Y9mf5PAjYd90GaXuTuPA8lec8xBTrVbVhKW14dl7k3+/vs0fI/nlr7AutxlT
SEHcMPyKLgPSMX6ROtsU5hDFbNNXnxmPuFp5t350IFi03QmVPBELz9dduJhr5awpoErgRlVt7Bwe
HPt4zcxCjRd28CBBN9lDV3PemIv7zqvyscRN2HsvDoXGb8fkoWH0xrPRLBZW1kfMxiOv4fLIS4hj
gZM7+HvXmn6FNzEo47GGEcTL/Y0JMMokQ04v6k+c/sqYDm2JXTW+GOJbp+8xRqzHtVbN4hafGXUu
jZoizhPp4KMO7nhIiffesHZXSmclC1g4N1jc1HVAOR0zZ/MKhIkeYVyCTBUU7GAWFPeSvgrc/OIh
gO6F3Ap1EvEaWPhjXJhsonM4bSnuwdmxgXJOS1sJ91Hil1QZKMvv41gDS/jr+sFY3MMzO7ODEVNa
6tzH2qS6KfPvjdiS/um6iekzXGYal0uZ+YaEhA5gKlhKI59GswwHEIhft7C2WTNHCCzlu6zAIjKg
qRG1jxkPnnxw+GKuZsXUYiA5269pP88eIKIKUnRVsJgieDD8n4bywnEAeVgcxuSuJ3GoQKfz96vD
iZrQ+ZACgS7DpUlq1+3QB6j2Wo0DyZ0Hze+Lju/sNV6VJVc4szMfR+uZsrXJYIeR4hayNdvGyzdj
nqzEijUzc88e8s5pTZhpQS5CMW7EhNxUYg12/nEwBQIjiES+B83YiXB3ZgcQr4qbASqgFe9H9E36
2NlZoOjT4ZA1tjhh6Ar1q6A27rnJu60tdfE16EV3a6lJAbKXwP9c/5CLKz/7Rdblh/Rt6SCRxi8K
4u6ljMlP5Tsbv3y5bmXJQ8/XPTtupFBjpWPsr99/pk0F1ToMoNZPgB0wc0Ry9o7++XWLi+sK8FJG
SWxKL2YWk4pnFbNQBOY8iHdpbbo3pd1laDLmawThS7EEU1MTpgbYSaSDl1sIfbcmKSdTbWvfybh8
5IUXXV/NYrhHW2ryHoi8Qur80gaLs7QZTXQCanDxJxLD9AfLPDTdDrxthD5aHgubdmXOZymCYfsA
hkfdE0nSzKZhUMgqDCj/ukMS+qSJ8lEfheNsvaJZ+VofqxsgYEEhe4K6wdoc0+VntJYjtwq09kQ4
GpuxS0LifZHWqehvCvl2fTcXF3ZmbVbe8EXfjELAGkO9K4DeuNmg8qDCco0vZ/G8455ErokSLU79
LEwao8xVMa1LuyaImpudTcWGA3nZKCNKfbLp9WeguCNdD6c493dxqlc8Z2mt+AGofwGWNXnPpeMI
UVaQxMI1xPAOjcWPNmAbAfS9SfnKN/xYz0GgRv0U7UwI6H7A5Y1BRis+Ndi5UieUyNk+FkG7aTRo
Yemo0WR3mfV6/UsunXKAAAnuIVhEVnu5uqqjFeUm4L+JB8EtKXIVJXUfb9uK/LpuaSmCTfA8MBVM
gphzdjqjgBIBNUSJ/qLdvZt67CV0jokPuSvlBN9KT6sHlyc9gFtoT+I5iLx0ZYMX02rfwwabYFKZ
tLMvV+vyzkuGzEcxvIhD2+7Rzn2paTgUX139wLOHynnwvP1YN7vra1/cZQ9VHwjBon40x6iTwG+d
pPeQLBnfDAeSQnjFF8nK22ShBE+QSQA6jNq3j6HNWbjxZCwsF1jSyLdYKPW+LB+H9MkTqP3smXcw
1Z1l7UbuRD3yDPJFmCs5wNIXDoAucOBPgMjNwx1mi4ICqMgJmPTQBf1uQtw2j25wZ6fHfuCh78uV
u3cp6qG7BjYoB0cH6778ngG+JlE5VjwE30aCh8mjAJhdgYjKHzaJWiN9XTigCAR49k0BCd3RWSiw
6rLCbFY9Qb+D+rbWTgCVOMlAq+ykfGujyLRvmkDFK6tcQAbg6kfvBsg1sNoCj3W5zDK12lwI2C30
bnAeejfsaIv54g4PX2iqnKgbtcHvAH00NCg2xP1rIvZpvAoYUcyrYrIQx/fSfgw2FqNvQHUkrJue
/3DqJ5b8vH5ClgL9mQ17jmrSvhu7noQNRZ0ny2pDAWWDwfyRutkdEAkH9NS/Non+gvpmaLXkWGVr
9KMLznTxC2bBAWUcpMYBfkEJRWAKvjSl7sG2c+s1w8YFyk7zdC0eTSdy9ohCs+yPeAQGAj8AnOrc
ztqROGVkVMno7Q23l+/tmMSTBGDfPDOUb59q03DFznIh8xrGrp8kdyRxsoNflZ29a3PHvElp0K+N
CS2kZGDptdEUdYHfxvP48pN7Q1cO5VRgcFN3b4zBruJrKKhFEzhLGEAAXcYH6Z7OE5n2NYIxeLWO
tYWqL1AZ171q4e4mGLSeBCanF8OHN36razq2Ll4LQhysOoGK353kVkhZvPIplyyh0jdx0iE2fACY
emWaZ1aCCM/THtXeZFPSG7d8Sqx/sYMcD9QVNplarpffJcgDR+EOwHcR5i0xf5h1fVADIm3qrvG0
LB5JBz1xNBxBJ4gqyaUty7Arh/nZRK93H/dvqMeEJjuQPIOUyoNRvnntbeveiO6NeSvg56WjeG55
ll92hSU5k8hKTH3y6xMpjhYxIte+99kbGQ/XnWQpKwDQfkIJ+XjqfBBdSh2WCG2WZVRR584prWfd
vdKu2iZJuavSJmzs/mSa2V1gBDeKxF+um19aK1C8kFDwp3Lxn69wVnvgbeO2EJabbm36SbsstEob
atEBBNjMdzjrbZOssVQtrxiZiDfV3TFtNDvdxqBtFidY8ZC5rwMGPQ1NNgNpsijzkjuP9JhcgeJq
ZUdu/FM4a2MHS5kKZKfwrESvHAic+YVix4z4XYPTUqq7oEIufwx6hSazBv77ENBtQPc03uVgoUtR
Btxla+RzS69B4kGJdWLrQOI7Hw2SlMeqhVx61KdHgkZUA2CAY/xmiA2eccj10YlP0Dz6+y8N4C7o
GP4AE+aQfiCPk5pNFwxm0NO7rJECIj5NdaIC1Ostv/fT+FuX0Walib8UmjAdA44CjC6gaj+/12xZ
5NxqysipbegUF6HvIdkF8sfEwMf1FS4kSGCCQGsVPL7AQc/HXOPKkaZfYjauc39AHGQPTrtNg3ch
beTRB0n+dWtLXxHvCQBbYAol3D9dirOj0+YxeN4pnhRIfV7+SFhbEDoxsy0J6n2vHjtqRl0b7xK0
Ia+bXtjTC8uz0GiUULvpp8eMih/7OI2aArClPNnZ/hrf6VIUhilcXpPaJdx1luMaesTYi0B8aEb7
xkEvFjf/HTOSjV3JbSacUFRsVwbPo8dux97bK3OtOrq4WN9CeEKxEod2Fi2KkdcWK7DY0fgKCJky
VFg1zwpd5uubuhAJMRqCXgNYAG20n2crbQM0jXEmkeaS9kYG3RahOvJq8sMomoMhhmMer4ltLEDS
JikoXKjoZeHxNH+zOJXvg/YXNjN+dMH34t6QZC/zA96eRXBg40b4n13jrqA7K32DWFQI5VzXf2j/
mkUXeTUeFCBRwe3tQNn08q5tbTowQ+N3pKguZHvHfvXdUyBjtOJvab4mzrH4Rf+z5s5GCLpB1xyN
duw0hAka8zNqDZthcMJqLeQtBQQUM7C/qLhNHJKXy4pzS/dtO+LRbzYR0BVotrTPBalumZ09D1Q+
XfegxcOC4GNhFAxzdGi0XNpT5mByvBXLiFANGF8FWY5d1pqhU51AhAMm35g/x8UnHoDkjr9eN76Q
z6JS9Z9t69I2BLyJKdE0B24xAVY8vSNsDbc6nYDZewGwSWAGUfsAm+m8fgGpr4oFMagkcyPYBkAB
uKZGFsiP11eydD8D7TVh+TDKOmFWLpfithh2dxo0c5Wk5Z4nzAlHRyRPIkjopnOHfM/a8pT6HowD
RKO0k4Ys0UgME/cN9OrNsSuFXknm/1xU89UDN/pH3AVzfnPAgNBIGtIWH1eikt/lJOyhZF27PzGX
eeuY0yw7ArDzjXIvrFy5d1oZgVv9wMWjDLxD5jZhjN5p6vHbOPD2zDIAqV/r8C1vnWv74O9AhcqZ
z6x0qk0TTeEFRQcx+fSmzd7TOASUBFzFb6lTHR3+TpQdWl7/aol8l6YylObatMeSo8A9wJKN5wiS
21koxQchPENbLuI2BnW4Q4YDwMhApiu5kqovW8K7J/gzrvgn1Ty7g1G/q/N2esKmjnUICDuoLt96
ub+/7pJLEQudWnTeXVSCMbZ+6ZGDaRspBlWh7AMsSqUOPPvJMVLsrFEVLEaQCTyN5wC4kz6UKQuN
Ma4mxXB0WcextWXQ+dm5pmyQSBjdWxdo/zNpCTkI5ld3ylfkLvAkuXWKCqR6hCZrEW0KxXOnp1P5
BUBWTILOC7QQabZsd5KqUDLs+F1c/myN31az9UGbbO3rYp+vnbOlrT63OMttNKukopNoZlp8qc0o
t1AX1g+9vdboX7obzu3MHnmxiM1StbBjWPnOqIE6o0NkDOoIqW0opbCV8LGUXZybm3lQbzM+8B4b
mTfvowQLQPXS82fT2JRxGZZ0d91fiTuF+w8fDk0D9Pkn5qp5ZjGmIvULG3csSiAAZwo5DHKvahWo
LY6MdyMbq7a3CUDVOw216k9mJa1Hw6Xavml80aFXWZFh52U2hD1aFEqSnTNq/WTp0vQje7Tt/BHR
p95XfeH4Bx5nw7eMYL4gcnVib9mYIAwmQZLdqpo2/cbC0KgEP39Xsu3gGvImN0tjyye3tQsrBsVP
a5KftDHVwVJ9pjemoAbfdCwt/EgNcXDvGnUK2CAJqkc7cczX2iL5u2sK0HEZJBiR5SszMSOHkxij
iGWTHlvR28hbNQVHG6bo8BuC9r7zY9sNc9NIvhHJqw2qnvLFru2+2ui27rdt2phfMbuAs+6Y3MNk
kEiYt3NZbd0kPWSDw6bqmzwSqnfZXgkAAwBinFglSO5Mc1nmgdYWiD2bvLXGkFYD8B3pUNQITWC6
v+kzRsFdmKTBzxKKHJFuffo7SypyFDble1QJ9IbmGMa6AageXE8NyPrCusQmh4lKdbqBYl8bAT8I
5cHWdMSvutLtyRtpqcBlmcYtSGVb0GlAmcX9LWjcfCO80UGUJUr+aBUpXkooR8WhW+tg0wQG/Z27
2N5nv/STe8homGmU6LzEcIQz3jkgN952MoOQAsG1X/Q02HdFbA2Yc2+OomnTm7HviyMKXdbRbFAG
r4eq56FVMMjdSgUPMyRglDeuq9EdL9wy2FpGx5MNCBwL0NF18cm0KkMedEH8ZJNZpnESLXw31KVV
vltSAwQTAy/oRFKPdb3pIbtWPlVDym49qW0nqquxxvjOUNeTTFmp3O2QsWSXsl7dG+5IXhw58BEg
aIiyh5ZdWuSxcrui2rY9aZOT0Uj7bugttbWRBH/H0Hu9B8EGAKoVPEOsPDEWw/s06YE+GyKqPZ84
lrKB9wgoGqegWIutPatPVv8l4/d2FhbpwS5/y3Gj7TsvWB2AXwgIeNWgxoOxz4nHfRZXy66htcqQ
GWBS+A5zYvdu8jOD+gc4X/YWzOm+26ELflsLHqocKHinXAlKCyEQrFnA8gNRBjbveR+hMMxRMK8t
AdIgoRXt3bu2d3AqTfA/rEnxLUR3pMLoZ+I/SMXn4S+vlCO0j7ygzBQYGVCyjsEukWG0kVo5KrG+
tLNbTBek1UqcXzKMqSdMMWKAzf1A0kGM3FWkMVDbagH4va+Eh37qQcevsc1XvGlpP1FVATuhBf0O
RPnLpKTSPeJ1DdR0rBzU0WqnvCHm0OYheG5BooTw1W7GhGRFOLZev0Zvs5B5oZMZAAiD2g7Y2WfW
G1srPvaw7kAJWpktLrL4mPM1DcyFdABUgZjSd/AkAJhhbgalyKBiFdIB0myle4AUBW7sV3/tqbiU
3gMqgXwVO4kKwNw7tTdUdpVwzPthr95r9GlRjNMYJ4oaYNIhkOol+BUszTSQ3L0Te6HGJfc17tqu
DvMkye6KhPi3THX0wBKPbeO4Sm4Z740tcfIORQvlZfEma3r0RXMPdOGW7NjaiM5SUQq7BZi/NUF/
gf+9dAra8cI1W0haVx6qBWwMWV5s8/Ers4uQsK8YorHyjXDIitsvecO52dlnylQhLJnCbOv220q8
2lrv8zVJwOm3z3Ia8Ks4HoBXE5Rmnow2ua10ZyI57lCnTmz2kCXtCovCmonJHc/fE6XEwU5gQogM
XzhmT1bD//7NMvWo0RQCf+lUgb60IWvT73IFLanArJ4LZXxL4nwHdYGV3H3KKD/s1pmZWUGg5bn0
mgBmIJ9e5Q8lxhMYP6U0zOnW7j4Lb38951yIfFgWloSpVg98vzMXEDWqh8JVILzXbFOWzUM6+ttm
cG6sJt74Qq/cJovmQHQxDbdO3bWZuXT0aq8lyN9jVFvJmG/d2sMoBHi9bHaq1uSSFmKtgx70/6zN
/AIjGIORaliTxsPYq9Cyfqrs1Lg7hg5NsRaMlj4dBjUwQogTDKanmYc4GSg4WT/Juni/HH9L/f3Q
/87TV9rHm7r9OThrLfalzQQZBABOFEg4lKguXdKxB9TNk6wG2g6zkWVchWPuDGGbpZFmvo5ar/1+
3VsWAgaqA8hhMRw/5UOzzyfYUNJy4mkoS0DFBu8hSdy9hew4vG5naWVID22828GD/IFiKNDa5zhr
wNaqbTfegmA0xAgNk0gO1+Y+l02hl4boC1KIOabWjsFuMOYAUPnyvTRNwNHeNHB9VXzQa/XaJQfx
MET2/0zNYbUez5BHEaDUMcZlyfveqzfW6EU+Tl8efBNq06zRryylrvhg/5mcuQhvCzDZDDDpQ2Kv
rt4o8jZzEFvHyB6BQg3LacQW3a5J6sLc55RGfWytYIwWkoEJNgVefYqkAy2lSzdFq7KT6YgdziGX
ykFfTQ15agzzGAAyfd1v1kxNAeHsIsiNzrKNiRuoHupDULsbA4lrM2QY21u5cpZCCyD5GLaAEhu+
6Owk2IOmMtCAn6ZdsY2hU7CxjPLFGPpt6ottkBvbYShXrqCla+7c5iyc+UnqsS6FzRzK9oW0USF8
ub5/S+fbB+eAgzok0BXzwxAD1+coDdxi5cZgXMzBaQ/AXbBCoLu4d/9ZmZ+DAqNo3dgDlzy2FMUK
4xPP6P0E3zV8CB8lzr5L1sTQlo7e2cLmNf6yqYg3ZgBce+yzlz8G8W9rOHK1HfNHJl687tf1fVz0
w7MVzm7xtOGWySdzLD4FAwjLtqP8tErWv+gPZ1bsS2/nLrqJ9rSP0kfnok9RUM+YvXJ6l+Lj+c5N
P+LsSJXo+5CewggmrkNrOJD2p3SeXP7Dc7f/sGkTdx3AcgHi/mw5bdo2PimxaR2aAqnZbGx+gG4S
jT9dt7Pofmd2ZitKFW3RjMaK7Mnd2uxHUJlRT9JdltMvbuzcVFn2L9HizOQsWvhF76bjCJOiQWE0
3jD2rDT4M9FCdH+wbq3Jveh+GFXGqB2AGuhqXX4znaggt/wpOCVGmHf3FZBoHX9ys7WWwaJzAAox
jfSBvGx+rMa405YpYEjln11xMvId5pWjgm5r1JP+4audmZodqQIlOX+wYUobd2ZmhZZot3l+k6A2
kmV37lpfefFsnZmbOaPNbWZSOW2hWe8yFt8m/Zqe+EdNCjBNoODwv92bOaLgVHCnnXZPfy28Zw1J
cTaEgb5pQO8/7jCuB3LDvDo06QHScJHH33r67DWPGpRtyni9vr+LqcL5r5n5KPCiIIl38GugjNXK
W3TzQh+I0U4lYeXdUqRglrmr1S0rtqtcGH86PvNnDyAg0A0EHwbmF2d5iuFBJCpQGtwHgfUlA425
Vff3RovchGR7TctwLORmkF8LmmP4Ol5TLVy2j6IMeD+QpwDYfnliOvREe25g0qMl3tH+P6S9x5LU
XNO2e0SKkDdTlcq1N9DdMFFAA/Le6+j/S+z9vVSpFaWAZ8CoI8haRmvlyryN0uJgFttp81nUW1tN
FPQmof0m7jdVL99UceV0WOr/gZGF4k8ffxKtm40+U5oWFCmjb7vXLtUdVy6dwZyk0IsX15KPlHm3
eR+xNfqtp0VvVG+3rl7flMmqNcnS0XH6U2afGYBaTGZqJiK1ILn7W9H6yctMLLzDynabxjRf8dNA
sxmvzUSc6Fikagbpb/SimJgH5HaVfdLbBi/HfUH1JaRt4K/1kJaqLZPZyURQhZ2BUuX5YgMriNrC
Yro9JbOVHMjID0V8TKRtiBFEFN77w13yDxjMs5jTpXRyjY4qX1ZTELOgkF9s5WBQYkcPkw7gSNB/
gVLRPV2e4aVr7nSUU0p0EtEfgzxpJSIiXBkK11GOIENm+/1GEW/DeK1SPZ0OH5fz/+YUssR5NFcq
hlDOWU4jza6CrDrkQNoN6+flMS3dN3/G9BHLMJaAl6cxDX2zydyCbASDvOA5sRjmuNbUXDwSsWGD
yEYBy7TmAJtYlvSswQ5po/kY8IwbUXzU1NjOjU+m/h3MbpwNdqC+Ze59k658H8vf4f9Cz9E2VS9o
kTkQui76XSfvkqZxEgzCgn+QVJhMpX5jmTh9PnQ3jLKHMCUTKclefHdXDhvZu5XFzpaUqzh0jHEz
rtojL378JzFnX4MxjnEqZcTUKR1Exi4WqQ9T6w93gnatI0/qbnXBCaRvl7fPEinibKyzbyJoTaGJ
JeKmSbsprWNZ32k6hzt2jzcgOkWhdqjq+dmukW1XX/tGFtcUQDmYpsn0SZndsBKdQJCH4OPjrPzc
dOFj0HWbzn+JhTVtqcWv8STS9EtOvv26b2PUrYmUubGT+76jQBPOhXR7eT6XBkT9mN2jAD9FxfY8
TCa1PcAduIqxAP3BCEOIfR7naKqqXyOpWXn+LkYDuYkXBP/UeRvOLMpEEkSoQoIM0d9VQIj6m0Qo
HtGH3Fwe2NL8wR38X6jZ/lRyOUboh1C+ACU5Umqaz9C9nVzX9pcj/S6wzg/O01CzOTS01G/bhFBZ
el3JX2XrQc/vmuLGz98j/FTHr6L0IrkHuX3NoidkqKw1Q9elM/XkB/z2KjvZKzRh9YqWMqlP9iNJ
rkTzZrKYNOWHJFjrPi1dSaehZnlOW7hqZYGQ31Sj8SvyX6I0sDO9dXKBjQMitVXjleldXEgKlcAj
wX59UF8XQl2IqtZlIVPtCLr4c5P7TtH+A5MDpO2fMLOsSTF9emgqYcgir+tM3Y2ECHrtALZvxRBs
YQ7hVaOFqAOEhhc5m0MsWv//5TKsrtrGrmo5nZjghOEZDyFVNUcre6hsbVWu5BMLLyLE3KAJmnRo
KSpOU326T9DI95PEzzZaFghPSpMYmwTlp5UFm7b77HOgaUgndvLFQ1Rq9jmMheJmicLDGPkQvXHE
ALUQFIW+mlQ4YgyBpHKFby0vjQtlfir32FZiezobV5G1VAyLCfYGq0CBAh03LWK5eNM1GqoE2gFf
iG0gq3akCUcF3UHD8LZaHezrMbRLr6Ny1Tmu3m1H3fgkZpJtmjGV1AgNpsjJU2sTyZFz+dBYOAk1
DNM4BCdBGSom50sx9FhQ9TmgxrSq8PMkGwntOPyR1I+X4yztNQ3qK//gunywKTTaVKCKRT++r/ca
rpOuf/RAICKco9YHg+/4v4WbnbqZVI6iMU7hvM+Z5duSdRe29777Oe1ae1Xef+kZgLQ1sEDsbsGO
zwm2SV4EfSXq0Jg7J8ZnzqrtMJKcSgbqa1faccxuszVa5tLKTfLdgDo4kj50ET250Xo/7iA7lE6t
xJs0/pkOnzpxjSe3cKj/lgn/vzizAwnBX7oLEp+RZh5aBIB0WxNUWxo3cb6KfpxeavNPlpN1MtFQ
ZF4A893o9WWpBsQypIdefRB6pNhaG4G8pm6Rlt9BuM/yHbJLKNruzbVS6+IyGqDWJqLr1MacpuLk
XEp0I9STof+9SWvxPSq+GtpObpG3xDoKXYNmH/cr38XSkXEacrZR/drt00pnFfWq3Iyj9Zwowspp
u7iAJ6OanYO+rgyd1hJCKPybQkOsETXStgxutSh+bVe1J5cKIHzi/5vF3yKBJ7Mo63GVmzWzaBTd
j9K/N3AriX3vnhrYVa40z4Jn7iwKlbX6Vv0TzOks+uxSszKrHnKL0frVMSq2RdiDZHwSmh+u92L6
N1n+LJnbUvmUqys55dKL4Czy7EMJBFlOB5PIeFU4QomGT+3faHp4X+rZ5yqPd0P3BPFtL3itE4XP
g/IitWvqeauTP6uFRIo+ZF3O5EfFj9h9BNHo1NYmCe/b35YM6chb7LVa8/pdPIvQMMbiBGC8NL9q
h8ET+1Qlqi85af1sVA9utwvTlY28dIcgcPt/UeYqoBO4MRM0omgqd3rD7bobpYOsfZUru+w+Xb5B
FrIHigIi9GAomRjgzL6awBhSSP8cRZYJ8Sba6/nLYAnPpZja0K/w8JDtWPNXOiQrQedPdRXG0f/H
dG8zJ2s/a+51yIPS16iX3hheYOvpyvU/HaizA3eC40FrQPKDTHD2taAwZ3kA8MiRpMcckSm5PA7t
Wgt+YXecBZl9GFqiJ26tEGTsH2pe6bGFRAM5mLZy6a8NZrb3A8GUQBRMcczvftlRC3dt8+9NmAAw
AvCb3qi/2ZTnd0Ra4KCJmwWbMN6o8Qv9OHPcDhpCo/na4izOG8QlrneKKR8ELSwZVHUmEip378f2
Z9E9G96zVv/9K4AB/Yky3VAnx/UY0VGKBaIIBoXS2C7Mre5ui+aLpxS08Fc23NIdi5izBK1f544Q
598VnW6vkqdwRnJfet87pcCn+kXXHo3xIHXbrkGGYGVfLFyAFGgNA3I8eBoqJucjBHRsqvGUDMZa
jY0rajbGNgPsbN4UarAyvqUv2OAUBGBLSgaU8DwW/q2Z7JoT7hQD4iw6WtJnP3sz+97W6vdR2Zac
wJcPqqVdwvZAtoqECfjO7KAaCj32wo6IGoBFoXY3gopGw+g6MhSl/xRq/r6n5xBpRTSFErpN1EcH
QX5VoOWPmbnWx1geFU8oC496eoKzVKzyZDfvPS3bDHUZ/0hhi383c0l4A6mdP1eG7OKznMXeNSD8
+CYeR+NGH2SMGiTJ8o9RY2SZbfY40CNSnkgNJtB+0TqikrQr+dvCnQS8QZasCepLu2k2+7nW9xX0
CDDNtGMprurVg5a1dgw1TMl8BN++XF6Cpb08eW/BhCXnV63ZWerpTd7mFfH8urCjDNWXLz3puC4+
mME/UFZATMEfweMG1dF5c0NQy6xRprGNRSm99rI/bGUjvy0RrHUAp91hqBAcGPwKpmPpGW2gmzEp
c/BU/PC9+rECPTQEWayVuvtipuLwBJRDeh6DXpY2ShvXXzpdiQ6ymmi/Cq2xvsFebbdV2yih3dPz
Oapppb3xxXuDrdeJ+WSGkRbthUztOkcvWt/flq0evWq+gHy9rlQOOjrSL29UqHdIkietPWwWbib8
X6gX04+kJjH3M2s9H7v6AStp1GLvMi+7iVMFMIzx9wcdaiOAL+n7oRE0B71DWjTRmY5yauF2DMdD
lJ+pfVvRd6Vb2fYLxxynKee3MQlWyB9ohmnqZ2ow8eEKG0JrPuDOVl2VPUXUfp9k/pH1uLzxlzJb
QkKJg24Pj30OKDKFsswLvBwhnf4Soz0nrS01gR0nm7aPdpH1JctePOUlTFdEBZY42qeB5xijPm8i
sVYIrKItWQCprwQntB4095sct3bRQbi5soo9crGBhY3xQ2m8Bd6XMbur1rgFS93ds58yu136GmOc
RuenCEK50ZDZ6iT624mjid9Co9oo5UFObrzRgSjuIVgCNjb9B71J5LIx0wTyD6prTqk2FBf2lQJA
2kUoI9TufV+3xWzllFvKErhF+WSgsU5Sm7NjVTZqOXH1CelNkazbxfI3N9mb00Yud+FwVeI/pBur
stJTZ3GWDU8SkHhRQiMDlzp9xiepkJvzU7poQkxnX2T1VrZiR9Mfc/lRlnvH768qdQtw4PK+XrhA
zmJOF+FJTNVA7lw1wW0KcG7GGMb/8G3qFGhxDIUMCD+gm8sRF3fR6TBnd2s/dF5vqFPIcitmu0zd
J+N+QkpIxiGXajvIj5Z3SzW4LvARecytl8s/YHnIk8gCO4gn82xxeWDkcRtDhRTF2zxzqvrJrOme
j1sQIylH9uVoS+9yZvh/4eaPqigootyVWNVQ9DeKfMisu6E9NsVGSHAGhtDn6i+5eKDhnOg/+lJd
i7+8q/7En320GboLENcZrjcesRVSg9ccjp24GYLPvnLocWX2wpWYS/fN6ZBnWUIXcDfI0wzL8qPf
/hTHO7X5dXlal26A0xCzpDpv23jsRWbVh52fgaISpZ0GCMJKDvholdPKrtwAC6kPlsSQoyEBoeQ4
R4gJnWR1owIofrSu4C6KrWlb5ffA3Rura7YUitoqCkWAjJUPDmRWmaju4HX5phe+ZqmjjWCpoq0C
W64f14BvC5ku9PVJzRreDgocs+2h1pqJ1nQPbSKhL5/e8B7fhuF7WxwuL9jSmYrSOPUTzjYeJ/Mk
RGpF3UW2gHus0TBATg0Vqpgaq6jVVzUWaEMlcqP0lpje6IIJZzcJmy52Cq9PVholi9N78kumA+Lk
zENvVxVbRcSo3O8fq/E9C95qkAFDRG90XLs0F+fXQkEMHTYVUfvZ/Jqa4pXINoAMGrFYcQ1BddCh
fsss402IAQxdnuWFaKRFKH9AyUMWaC5tJQYI2ZhZWCAJmbyaed0e5MAs4UPn0WPrDuXxcriFDx0k
vAEFkMNU++D85HttYBYWvA0xHE27KSLQXJKMWWOtrqlPLo2MZh0e8xoyCFiHni9agPuqhbFQsZGU
fO+X6TZt22MfGIe6qVZSrqnkMLuHgTRANuDVjk/evJ3SdB1Nx4pQZlgfEqPf+8aaNN/SxEEJofHJ
hyd9UGpxfUEsdAWf2rDmmYyxyQ+8rbBSGY2fl1do6bNDMQLfUw4UqAvzVKag6JbnZVeAfQH5LDbX
ACq2Vusec9HYi3V5F8kF/pr5TnLNHyuxp709n0gDqVkSf0yOqbucrxldmyb0jbHYyO6wrd1xm9Ux
gmPtTi/K2073uecrOxEQOku0fTr44Uo1ZOFDnxaR4hVwUFT8Zjd92aQ11Hqx2OSdDi+kH5AO6No7
2jz+Vg2FxBaNRtpeHvTSyp7EnF/3yGSwKVup4GLCXsn4KvIYSmOEoi+HWfocJpVbeVLrgF00O8MS
KHyC4coTY8rai13/XkjaQRvLg65Iu8uhlp4+ONVwGZmcX2Qy80+vtGJ11CjHZZ28SYFTqq3qeKA7
ofY7kQi0tSmcpH2JyCra1tv/x/CzoZo9aDGvIHzV9MYWRWoIHUG363IVbEkgDBsO8/veEwa7CL3v
hhbeuGb5feVHLGRR8AoVbCVBR1CZnx3jkBlHYApasYHz8aDjQE1tpd9ZbvFNGuSr0FX2DeDtxrc8
m+NjJUlfWmyIBJMAChg+2LXn31FqloNZWkax4V1021X9E3qpT4InvhWj9eXyQJe270mo38fJyd04
DLkJlsUkVJ3DqR7S5D5sdX+jl+paLXbpmDVpcwIAYF7RPjsflTzUpgK+n8uDgihPui+dqr1fHs3v
QsD8BLLAQxhAVidb39myJSgbjkMk55OnWqE6YnE9Dj+a6BDHip1Wb36tX+ve5yE/uv1zIf0IrXxT
xLdCvkvGg5Hu1QEw5jb39vhrdcrK5flxVTH25klHycREfXwuA1n1mqdmLYxvCfYc/lxN4m0G+T20
ni5PwmIcPClxgZ9EJ+e2K73VKi09QTR98GTXaEqEHc0r1PRWbQYWIzEkuGS/HYBn570v5KXbBTj9
wVvHxvAJlZ7Bve+Tb5cH9HHjQBX6XeGegAcIAJ1vHKvHRdN0qTPVXaxjCo2BmOu6a1T2pcHwJVBM
/y1qO89Xq0bQqtLnhdHmfXxNWircZqUMxxecozd01Uof5OOHN1VxabFBEp2qq7OdKrnol4wuJYfS
cMmfmr3WGBs9W1OSWpo7VLQn3U8FXuqctoxuihLFKY/v3jgk7g85fru8NtNhfP7BMQyI5YwFtg7Z
7fnaYH3aDnoCUTnRkGi03QQhCP8aWTM7VI9q8/NytOXR/Ik2/f3ktJIkN1DiiGhBp21HEfHW2HAu
h5jO1g8DQt7CklSNvsr8Ky0sZfDGjPeR2Ch3QmxupeyL1T8Z8os8NsiXNDwBizUdtctBP2DQldgs
dK3mAdgJh6rZ+dp+QGaoT/aBDhiFsmO+xhJa2H6TRS53G4rR1NunX3Qyk2bvh1bbK9SeqgK7hZ0w
ik606jq1EAWwF/QQXZ1YC9Zsk7t9lw1eQ9oba4mjZz1kXoG6RLiRh/B1CPVPbfaiCbETuY8wXN7x
uL+GLFJailOgw3V5YSX548qe/Zjp7ydDrjqq4u6Ug1vWo4BXXF6jeRw4EVegXZuvaZNdt0A4rFHY
xt1t3w8rx9jCZPAgpJ7M5QdTcM7UkXukl8OsL5ANND/xbvMQ1m+rTVTFaxncxzxYVul10sZFOBt5
7tm0Z7kUBLTlyk02YI7X4ppq56P4UBjeu6Y391ERGStIgoUPE4glygFAnOnfzFsBWo2pplzWJRt4
vAG5dl2nxfby+i1MH/oEgLXhWfFdzh82XaAFZijLqBxmn/LhKU73w9/jSia5Rb4KJItQZp1/+6Nm
RoUbaeUGMQKnR8AEgV2kkb2/95clDl3wCeOG5uR8toImbr0uJk6Bmjhq5q5yKIKjKewuz9jCjTY9
A3Wul0lKcN41KVMepNAcy40n3Ojpk1wcRqwS1/geS+vCl40vokjShWLu+WdloaDXF4Za8m03EPzM
Q1Nbu6BT/7rSwZyxlSewHPRQY3bRRJ6a0BFkzpIRe41Hwy1seLwmNbJ/mLSTOLMrZkjQ5c584riJ
svMnFwJD/4xEWGpnw0rdYeHUPxvSNLMnB1IQaUpoNoQakBXQsartNMvJChSzpfal1N/jEpPrNYGj
hfr0+UROu+YkqlCnytiWRB1B/aC2Z8k/BwnBMg6izDbUI4p5PJLrWgZJf0So7PL0LhwUAAcwgQPk
ObXXZkdTaVVlGqZuST8l3IDTASH99wsIEdOgH8mdI30wPE6oa+j91LBKMUYZgMUZX8L4ORhX8oSl
gZDywIdRTB7Lc22IVo6aPEuDahMUNUSgTUcad3mqFj4sErc/EWbvYPwhRsQAiZBbR62KbaEC7PYv
o+BI5SiaHE7F2WYolFzpUEqtNnGL2TBtLmnNVnPhLuK8/hNhdjwIfSP2RU6EznoI4q2QoooHWtm1
U2Wl0bQUCeYLBUrk30HQTSt2srGVvmdbI7K5GZLrsqb+RBLxIwuc2j1cXpi1QLOFqZvED8qMQBY7
rJOw0+Q5S18JlMJa+3OBZAPLWjYoQajT3afNYtHAR5S4Kyr89jqM3N6K7E4XUCt81wYHjee6e1fV
97G647WuaKUNBLwxV/bh0k4/+Qn6VCo5mdciKRtxGPgJIzjzVn9Us5X6/MI9hWYCvX2d1GFCQ58H
EMQsjTCLrja1JNsdaUvp2rJU2rDxLy/cwoF7GmjeWjeFoWoik5GIA5Bv1Oyv1eBqeh3zMtbUneKv
lCPW4snnA8syQWo9nXhNeEhzp1RJwXaJtpEEO09+GWubZenAOJnH+RVpauCltJp5HLF4ECGdf/fq
h8szuBZi+vvJXqhqpVKxXWepUOPuXxLpLl5DXizvhgnQTXVL4g12HqIrwihIA0YxYQ2Km8bb+sq+
XzMjWtzUKn0wiDpAqeZmCnSgDGFsGEgfiiCnE9taa8QuREArDA0LsmKQK3P0WhSVblzIQ7HRScBt
QDoOUuLVSlY0ff6z1yqtNci26Plw6c3fFKoRjXVoqQU2dqUj6PsyeqOtMOKKmDf3/hpCdGlIVJV4
VJh0Fz7giopY1cfSp4Knx+L4rNfF58G3yr8vjFCG+RNkduJBvUixpKL42QWljXvCVa2rXBj64fJO
Xpi5CXIhTR2ZqVUyO3SK0JXCFJvpDUQ3f1e0BmAbHAntNM3ui9Iyn1y1KD4FcaGtBF44FCjK4X/D
44wXmjb7hOrWdxsTyMUmEI+euW2sh1LfS+FtEX2tahRBHi+Pc+GyOgs3u+FVj+Eb6kSzG/RtI24j
Id+GRUm25+AbsrIdFzYIrh2Q0XTgrxQWZmPzVCtvEqsltyyObRJtYlAll4ezcDqcRZgNx4hjDZey
nuHkAEjSaFOFT2pym1W9cznQ0rydDmX6+8lJ53cIoGJ/TqIqPlZdZqceBvPFtZShyAyb73KwtVHN
9nyuY9SbiV25aUahuE/8qN82QuE95qP1KKa1vDK2hVOcD2zqImF4Np2A52MbMJvLB41wrfWYJscy
+GG1KzthafomwT2VdjEiBHMwZ1tEfTLIY7mp8LfV7K45dBFYo+f271kaMDROAs3G4souoM6IQGZ4
wB4mFB+M1lEbZ/Cf/HYlUVna3n9ikTGfz5vZtCFARGLV/XPQXZn/UOKg4YSMFLfexO6b5QuD5/e9
3igcDV5Jr/I1hAMvCiulmoX2HhwTHHb4RKnVfJBK62q/GEnZ+YQ8x+2duEocT7cr8UWu3+p4a/Y3
oLBG69flLb60506iznOvBA0zuZrGZmY/8lh7lUt5a1bp23+LMntedlls5UnH2Egj9xEUiSTOrhRz
TQ9x6fKATjw1mmgz0W0/3wiulSIupDIYQ/yVxYcueRqzyG5Le+yYyO+Xx/Q7F5ld8sBe/0SbnXmy
r+JVFhCN9rD+1Qz76KhboypRc3dHcPiKggj5WD7UkqdttLTKbgygm0cAANVWFOJgg115dfTDRHe6
sja3dZT/uPwTFxcX2OTvcvLkRHM+H0oQq3Vn6fzC5KGL7mLoxOLTP4RA3gh/D40i0zxEa8aeGSVM
gjZiTNxG8O+r3E5cdyX9+J2XzWd7knHD/JP8gOrc+ViCTEmHRB+4wyJ529avDe+DxpedMLR2XfEu
G5ZdtM2mz4GmiO1trQyq3RXjrmq+jOZD7JdHQVKvKD7ca6Lr5NaaC+zSIXT6+5Tz39f5hly4Ibzb
LHqt1dtkDbi1tLdP//8p/snFl6mhGqkqh5zMIaQkx7FuHcO/CsMHtwVut1IDW9o5p9FmXxKGDEIo
g2OAovV1KKfiwIu2BgBdul1PY8y+H70xx67ImTFU3sLok8JLL3LkYWWDLiBvZBqhwNMn+Uka0LOF
8VDa75OYoYzyS+cZ8DKPJfDWzDiivaFXVyo10WLtQbY0ttOgs9WqLKUwXY3d2rWf4+iTFvNauv0H
3h5DI2WddKRJ++egtsBo2gTRfqLk0TYoEnhu7cuY/r0R5nmY2f1nJqYrRgULhZXUmDnWgAnMOKKz
Ndg4UtqqsnKfLy/ZybhmSwZrturE3ztjqHGHBOkCmoRXwU2ihE43WY/EyH5nQKWtYk0vYmnnn87p
bOVkH2S7IjKnrvgYNF+iZl/2V5fPzKUk7DTE7OMSZCMbxUgin+jjp9aU7QH3+sooP5XwJegMrBTg
lk4moM9Ttw+Bjw84umIUtKByCafHws8h7L6nWJRcHtHipCm81xDYgP07xzZ0ntvissL9HhTma4Ca
npTpt6avrYRZKpJD3fsTZ7YTJUh8RRkTx0+Cz1XxOWisoz7ESCwMG2V47UdhL7fNcxV0W6+bDAKD
jTnEny8PdumlePojZrtTNRIp6MTpyhuU+8b1cbaqtmGs3gi6d0WTZKvhZ5ER/nLYtTmebcw2kjUU
vwkblYpNxcfOJWBY+vFylLXBzfamEmQ1CE+ilPHGZBj9ZwWfdgUAybc4unZpA1+Ot3hQnqzo7BIQ
Mz0qfGOKp2591wHilFqvUL3+IQqUK7bmJDUzt2BOY1/EM51XY6rciP1e85yuuVWklSx3MYWHXwrO
krYeVdNZvhV4BpzEaTBB9lKqsh1clb8M3THke4QOjNjp22/Dmovs4mFyEnPKG07yAq+uFGPIiYlP
UxT+6rXG7oZXK7yrV3UOl1IQ3J5BGcM5BIsxGx7S3gblYL4+zbwt09vGvy3V+zp/UcZHkIh/v2Kn
sWbDamRhHJqMWGrs276+zV1HxZFL6Fb2+9qYpu/hZPoQWQoyHVOqjd/E26w3MVn6EegysgU1PHtl
Q5ay/U8jmyNTMUtpitKbZjG/z7yfRvs5QPfHElcmcGlfTH1/cGDI6nOZng8Mu12xEwz6iZqBzmd8
p3dXIwqsbn0t5/vLI1o6mU5DzdaqV+M+a3RC4RDlZt9E46h5P/9biNkypRkoU17PZDoSajDBg5C/
F/3fg3knUMb/pmz+FrYqNUpcadpzQaNuQxGFWKnCHyCgdXkvWa64uTyoxb0H0IDKGWReKhjnS6TX
uQmSbXqe9fLLCNd1M+q9U3bDtRinEDGUVzieKzGXzlvUOUgXacVNFfbzmJbqS17Z0ehNMnTophO9
xtvBidXny2NbjgN8X6H3BxZtNjYP7SUVgkS5sdLuiFl7iI+nJXibfFjZfNN/NH8XAt4kA4aoM6HD
zgcEoiGsqpFJLNpvVQ5AUIFyve+jLYJISrqV1sx6F7+rk3izCyvJU6+Te+LJ4yHrbEV2vPqLId2m
+V+jjelOSAg+TNa1Bn4z5wOTE0GK6yCsNplEcrjt6lsXUzD5+LfrRBR0A2RSQ6rDc0xSokaaPIwx
vuchJLQbULhl7whrT72PkwbuiZL+ZG5PWX9u8yGrVgj/XqWfXTrYGWP8leSoYj7kazzKj0fReaDZ
6nSm54OIUegfKe9IlSe8kavvl2dsKQQwaZUKLfXND7xFyQRqL7RmxZa+qaRfevueren3rISYs2t7
q4lqeSSEPBxD7aiIe5x2L49iyhbPP5tpISYUPcUUENnTip3ce7lQDGItmZTKAmw6alrzXrZSslka
xWmI2bXgKaHYjyDmAZ8hnpV7B6RZtkWT/vVripEookhhCAEM6QPUVYnrOqs50bJO+xb5CckxZKFb
wEJPXVebu1STV3bAxyOHiKoC6JlGogqV7nzu1AFNcZQnyRkAGsTe3Wjp+7aF3XX0fcWuSztZ6xZ9
PE3PIiqzCrdbICfetNMNC7s9K7Z9EXzFgfFm1Ns1gtfHS4lQqAAit0HhkCL9+eDkxowCd7qUEG+5
jrz6SU8o6gmF/qnv3KdGbJ1MHz5f3owL5PrzoLOtUokFWqwit4XhjQ9tjjxDYr6b4bixjK+DYWBb
GeyG0owBewmPelbdYaCyF43PYuw6ltpepZqxyyNv5dWwuIFPpmK2zgUwItdN+FVSPe7cprzrgQJn
frEy+sUZ52yklKxwK88pdaoZNI3Z850k/Ve9Vm0VIwf8NxHzGPtDZQj25cleOot5pEzlcRjuHySv
axFRxNBkVHHypVbSnSkVj8n4K22Va5jvK+nG4thOgsnnu6mwdM+giUs1pcLEJo0OUXUULUxTrqv6
KJlrWiWLK3YSTjkPV3ploJUlUzm6rt21eOdo4qYP1no1a6OaPcUbQReF1uUb6WvLFpRvfuAI4jcp
fG3Na0P4cXm9Fr/9kzFNYz45qVsM6q2A6hC8EdnuA9kp6h9enx5j6n3/LdLs8qyEtAzEKZXS019Z
RKtTtqPqU2r+PSCGr52TBXAqTBhcuc5HBDlSNULJImVTVJva7V3dx7ZfRYfLw1m84k7CzFYJYidZ
Vc7FkNeR6LhZIB3QPFC2l6Ms74U/g5ktTxqoYmU2DEavbiDu7RTjre2Oeb3XhU1hfrkcbHkvIFgP
aAjHZnGWvWt9OlquwP5GX3kjNGQ3emUrhWH76d/LArNIaFeZU8Nlyg3PF6nQe0lxdWZPDlCl1Z+U
4tXoBUSenqJU2kj5yt5bOpV478NshHMDrG4+jcpIV88n201LzY7KuxKrjix/HNq3ck2icWkSQUQr
UPigFX1wcU/VZjDDlJQ38yBrtqUn38tyGOzTXHtARKv+dHnNlrbh1JBExArdf/Dr5xM5wWbUpPYm
XZZwm8je3eD1u8shFiYPPBODAUKM1dZ8rTLNK80xBJJqCY9BexsqaHjkjk71wgxWtvtCjWvimPNo
gDtCr3r+3iozbrIsZ6H8EP3V8d3KBQf/RTsPhl1AFcNQUCwWu4Ea2PiUamsAMR6PzNcsc4V6CT0L
1gZKwvOmR5iZyaBFEdBLmWa/Fob+F8Mboq1Ud+KI61wUfUpdoduKipcdhUBJ3uvM1DctOtDPbW76
n9yaJMIb6MJGqVDvzDDQePqYwk2nlO1dU0sdFAMtY0fkSlS8Q+Gv3qK4VzZaJeVvYPpNf9NLuYD2
TdZ/FwVBe6oK07grY8tFkTLxD8AL+59BoyfKXe+qaBwbU54Wj6L+S+/rrHKU2JeP+dgL284b4+Mo
+kaCQmeE1KMa+eGNllOTsulbaaKttbU8OEM/6AaoAzXt7EjPLHmPLroKs2tMVH8bSjnGrpVoVMBs
O7/bxvjMbA3XbX+1TW9Vtm+EfrCxwsZSNi4mKcdBUvrrUBKSmypOuk9mNOYvlVB8hr/9QKj20Gep
AVBbHMfWrg0LbUhfTiavKVnZBW0Xf22M2tyMUh4/NRS7D15lSdAYZHQj057yP4CCoMy3qh51LdBf
Ud+rWqxs9VAMj1KcyttY4lWrYzl5xUcjoCNQVkehbIsrrW3N4wAMo6Vu1fvbuhWa+j1yG8m7QsEv
BqeZ5CbW9XqQbQu1NJSrzu9lGAhMuc2XgPhdk4oQeuISkxI6wfmzWgYhyWvERY2p+kuSl2jqCJa1
61sXiEBh6I1tqpX4tR9CFIUajDh0R7U8kIFS6IY7OOAwN4u89Z6bsarN5zjum2HTQq95Tbs6OeQq
+tkbfUyiHWpMww/R8ADWlJD+t4kQtZ+xHLJkR0pdPduPhUpMudT8V2wTC/NK9QrrE5l3chiQUZBd
Oylc5XZERcyyURODvJFKTX3Ty7mRXtHKUVXcfGRxmxain9mZRavRVlI84u0stQworEGe8yF2Wbtr
0lR9CRIvcrHUStMrIRHFQ+5G5aGHqr4xyzHneI9zlWdTJBupHXnuJ61VJKdF1+W2Uep+R2tbvqr8
tDi4Qm3dKF0cyMT2Isw8xNo71HEXPiHHPB5BrVP2HvtA2mYuiuZqP3p2mVstSlSa1nlOHhvtESt5
3AH6oJecYlSkX0rQon1TtQGZVCv3rq17vXujCEL8LBpZ99Mam2A7WGP0OHRZfQCNLf1Esy3v7D40
x+soDV0n8TTlsagkYRMkqErYCmPeaUUbASMVvPIrAtaBbBtJ7n2Rw5B6aB7kZvfgpmlyBSJUoEYq
1vGj2lXWcy0X3kMC3uBLN1SDsRMjxdqPneymh9EQqhtfig3uei34f6Rd2ZKkuJL9IszYQa8EsWVG
7ltVvWCVtbALiUUCvn4ONXO7CCUTWOdts+6XbAtHksvd5cs58bZsc/dBsALE19LXCuPU6gV7dDDN
cW1qbva7chAnBnIkSCXbdiO3fkw7Eri5L+RTK2mxyTLeXrmjN4ROWWbbHBNDw5rNXvB4IIMCAsME
mAbSZCXgksQrHb8pYRtwL0JtBLR1X24Gj4Ro6AB1UPbi8F82OEuDBNazC/Kr9yGuQlrdOHr/ftlX
Lcz74ZU++xglLGt0nTVxPrnfIgaEwXNJyzDzvvW9FY5d/LviP3jsnJIIkWcLFKpm7YG76MHmH6CE
GgXI2X3aTykvmV1ltAs7TkPamGg5tUFpZBxsu926RRKWKAkArudtZQMmh686MKwf2YoJwxiIiucB
gabxDN0qcGBu/Z4ndpg0yc6izbeueKtAshLUotq2bhWHBUsCwvqVeGRRGZC08BD94gmo5uLQegZC
Lg8t1mgUvnOi7h1X5UrQK4qqx8pKp7TEh5XORE2fMnu6VBpYD9oOPeMa42FKtnrGtxUGcsAZO4hX
N933yVVnroT9CwE5JmenhzQQeMD8oGxvrhd2hJQwIkn4QWeUryDMO4yjDpwo6m1YnT9qayOkS/EX
xlsAsIJRbkDiKSFeEmvaWHQQmTbpRoKWOTYTgPMdo2LTrrGrLISTBrijkIE08ICxVHR6QZPGZtaA
+Mv60cYy8NZmj5b0Yy5g2t/ZocEMmrzyIaBreYoZRbu8pTL6UoDyHg/DgoeXlWS6baqOWJi3A4Dk
nyy3clzo7IALR/PYhoqnWr4m2VvsrmQIF7fsrwh1UiYZtIFpEiJ6qw/dvgmbev9fLUKN8Wk02tI1
IaGr331x6LyXT9Q5wCkxkXSgJoBSh4r+YqGLY8hzA8+INEGjDyhFKt4EmmF8oSY7iaR9GBOwTHO5
VhVbuk/WhD4GLkFMcKkDvrlVYP5bN5uNaAwACbzr5RYxm5aM26Z47vWVNtgl7cO8GwFtGADKoOHn
2gdKu66xJleVG8+82hbju+Zd92uWaUkKSG8MoHPhviLdcC6lS/DW1C2cV0bvGgx6Rn3ALbj0f9/d
YKFt+K8c5S45jLQyzXWsBjjQeuUdmrE4VQgcC6qvlIuWlBxM8T6in+kmqcXEXqtBCZvgmOD+T4U/
noC3cvj3Wg6kRviN6aWOt+z5rg1Ct+G6UcXROi/GyBn1Qt6n0YaaKB59QtSk6khFA21HNeKS1HlR
eGQKEpog7a8o/QXyqssyFncMA+sTDx9G2J3p7zNDNxhFx0mmYTn9fa47QWSu9LEtmTZ3JkDZrziJ
U9EOUbOJUUnGTFVgcxkUaxQFC0CeuCwYFUWbMf6D8vX5Otw05UmVu9M4m84PDc2RtHHaYQi1JNOO
SSXbUzZyJESZ5ZTGJvbt7GnkevNSSTCpRKXRHyprpDesBmr+Sui5tMfzb1MuQDv6NRAGoTI1Fehc
7Y+VJneXj3GhW3BaP5iWJvAiVPAVD8L1LLWkD+DbfLTxQLSeDP5VmskhByUfoyg9lb8Y0x+Ek6yE
ssuL+0ewSnGCdmi/SQdsfJQZO+klO2qs0Y1N3656x9naVKDvdqwSg7kOZgep/toy8xBHzX70kg3z
7DjIeQzoZfe+YfbXy5u6pLpzucqLobBqMKvpWFqp3fPinWtXHnu5LGLJBqNzdWKnBW0r2LnO1RYU
Cr3vRTg2DEF5eGQ6dy4aR/Qvl6UsntFMiqKAHQA38mqAFJn+9NmxW+t9Wfx9eGWY3qm/8s9jY2ZE
RpfCUla448J81eQp11e0e/EgXKCComqO0SY1V16jhcfrTZSCuxosd1ofDPxBjPpK9nVZiucBhBZu
F6+P87OQMoF9kFjF0DxWcsuH+zpfceyLIpAuhOtAsAfs7nMRseG3opWwtnz4E77colkeEFjNZ7Rq
JkY5b38s8bseVsKzo2PnmEQ42O6rXq7UtheVdyZG2TBS6MhmlDF6Z4ZDyU65d+w00PlsLivv9LEf
bv9fKbZS9pUkpWMRQ4rpbcbspNffgKtEjKPfb401gOTFFaGtD/+A0QatNOfnA0hKt7eatN1kxikd
MbCS5ces/om5xJV25MUEAJj4/iNJXZWDRJEPo41VDZuO7Xz32mFvxvCW0GNOK4RJxzZ7KMHcHK+V
Bxf3cyZ5Si3PLqtAqiFuaY5xzgTdAo9le7K61767LbNTz/99Ax7cEuC3JthPNOCpN7fAgKdL0TOJ
hta7GnTJ+n0tAw1c3Gs+dvFmTXHshEeAdML099mqEFRkZRbh5FIglTe2EUjyLpLjZVVctHMzIZP6
zITkbt12JMOhaU4UGP0jckaXBUz3X9X1qdwEJBl9aoZT3tA5EyXwsXE2I97O7ZBsxri4qXqyiVmz
p1698iZcUve5OEUV4tZC8x2DuC6LgsKOd139B29wrfN4bVnK4eh+3YLZEnKI/71MrjCCNRRIyh66
bHd5/5a0YL4g5YBIJx3ZthDkoEIMJLQq2ZtyDVF8AffCAqjQNAg+5Z0/djg3ZQdM6Mm80m2sgV2l
uI6Lt9o+AtOwy6715FGzA6C0pfYpM59zuomSlaB6aUPnX6AYeD3CpJVs8QVteVcMT8hsBsixIxkU
kCz9hFtEnQEXCyOZyLkoUZCn5+Xo97C/6XBnaj95ubPW0jlLxzYXMd272b3S6kaY2iRiqIwHmoGg
1412LaD0LmvHYtJzLkfRwxwEOKyjkNOSPSm+d9oWg55x9dtyMCpHw2TYlOSuX+PlXjC4UBPLBLkY
QDY/0ESM4BVFQACpRs0Dw3gXHYCGAUVoPPURKoTdyh1YuNRn4pRLLaq0KFDTQo4kru85paHdZjuB
RlBEUCsbumAPz0QpqjEiJPOlO4UzotzWbX4VN+728pmtrUZRjVponjW0ECHKu9F4G4wnf3yin4jL
sBDgefug8cBRKX6fS5u41Qg31csnFAec9EjblWNZeqHNZajtawb4qGjL4KEGvwjRBRySuAyAUP+1
9arAjPm2BQ4UeH0AtzY8XN7EpdfxmWzFrwwg7SCOhGzd/pKxrcyvCnao0teRb5vkJXYOrfU08KNk
oa0/WO6KBVmwVmfSFY3MrcS2eY/dLWN7k+g/a7DQ5kkcRJX+WrE1jJY1aapSkiIp8imGA3qFYf2y
BWi3qQj08hqV5pV9nb5c8dd4biOImcYqbbQOnxsuK2Om8COszBn4rcO1k44Ul2zje54lSHdFXyuK
QnhrPMo8uvPtFNQJXy5/woLpPPsCxRNUpa8RI8dqsx4VE9+XBgpvtQEIIb42eLa4sbPFKpcE6D5l
p1Mstkud60SLd8x2riwigtwsMIv28zMLQ1IcHhbA92rkqMdjUlCAem8cfgTi4VihmLq/LGJ5QX9F
KLalSEGdrvUQYaBe3XsBy0ekGE652Gf562VRiz5gatfAzPaEyK4opY5yeFo7EDUUB9Ax6tY12Ols
c5vSR+bylfu2fN0B/IZWmInmT4U2hRJwaeoFzBkoiht0AFbuVLcfg2wQN4XTBA66R0033rppvCkM
M6hApt05P9BYsxIxL27x7EuUq58kRt+MYoow0dYpQaRDMVCHoaI6lMmKgV0TpZymbkrSugkWrXmg
NXTRntXmYV13QSZ+ATFlbY8XynomqAT+2WMllmAZkMkdBnGD9taDlrTDRPUEYxwDF+iZuPcYWgjS
NRCORW/oA7QJrOrIs6h9R9poul1VQ2jU5cGAPIXvsgeMEBjVGurvol2ZSZq+ZBaSOQ7HjJsNSTHy
XynmFIQW6N7K+2NZCHBeQN3to4tJsSip37S5o5ftRrYIT3y2yxp/l+hrBBfLu/aPGNXz5k2vjbkH
MT1m7LWQRvcAGJJkJbezJkXxsT4GU5O+oNix/OAMv1tyn9EwJv+e4xKR5ISN87979qczbHYwPrpf
BgNDMRu4nvaoN+kPTVD+RvPslyGsZHvZbq0tSrFbZdH6JI+wdVH+2x22JH0GWEAR7y5Lma7mBzdK
UPCaRvjRE6DcJcdrfJIMeFcXcWJtbebGoT2knwolZ1Kmtc52Lu1JgiYV2KIUlEl4wu1N0FxF4IZD
u9Ll9Sxae2LjFT9VwjFYci6pKsrUMiar53qgGDJRKgJi6/cWqkHuNPRJ/3fSlBBgtLsEmSZoRF+3
11YkmoCzBqjKwkBfn6WD91G6aVASUq3YwEXlmC1Tub5dbqO7Y8pW1MMTKzEiiKYeOu4L09pcXuH0
Q6p+ANEI/AzwnJjHUPbT9kTX0hRXi/roi2pBWVulwWBq2xwZQH1swtInG2kVh8til44RIHyY5keX
JcCQFeXnqR0DoADK3/a3pNwk9VNsHOPyPWFDUGdrjJWLD4S5OMWBVcDSErqAOC8BFJpz69EsqPRD
ZN078iVNd2W3ofkndGcuU7l5ggH3siggM25BQ2wfaV0EvXOL0ED3Hvy1DoGlB7g5QfF7E/CgCyN2
fjH6HmPpvlMhEZS+YCjBaveNhnxnHGTWaQK0BtBh74devFa+/8M9+1GD/gpW777kkasxCBYRnVLI
mf+9Yi8c70oNPIM+x/2wtOPQ5kHnMnSV1mHldHtRWnuwGAeEdLuIZaFOrZ2rraFHT4u+9G2Kdre8
iamlQbtH5EbN6JG6X7J+5QYtBUdomQCBFNonUOdVZNQ16GPrATK0BKNZA6Fa0CRSoH5ddFs0xN2C
gFauwOcYi/dnJlQxTKL0Rr2PGUIkr3rJern3ki5k6N1N02qHCcWNsNE9zb8yPb3OnN9WPt7Yxkuh
a4EFnDQKFFnbGk91RPeX7/WyGs4+TDFcuht3vQB23cbqAUurvZndQYh9MfywnTSggM1gNx7awbrj
ZbmLBw0erwk/FCxsasMFzfAIRpMy9qOnB8drD6Yfo1S9Vo1bNiSoJ8Jmoe3iQ8YOnaIlOu9wqUU9
bMBzt8HM+7bFBJmDSR2gVj7bSRUKD52kY7KytUuefCpl/ke0YsNsifwXmWxY54qrlPMjqD9WVHl5
F/+KUGwIlRO6dY7DI+jKBUclTEgeMGT8P3NYf8UoN4ZR9JUVyNhs0rwPG5JtC7fZSsA3Xxaz6Npm
G6bcERTpOq+ZXJufHp1x51ePBMY/P2UdiCMP3doM5drmqZrfAtWkGnA+hRE28sZ1T27/8/KKVlRA
bTTLskgSNgWoWvXcW3erYdzi7wMa0sEENZqxVIxSgPwiXBynJdC7tn7i5HD5+xetFrhvgBKE8RgA
EZ77KBDGVF7R4Ja2en6SuRtYRvbksGfXZofaLa5FvzZMPf3iBwcwk6joAC9dnRMTEt3h6ILmHd0G
2sGpfgKm4vLSFk9/Jkg5fUn0GH0AEJT4d13jgP0SbUVrED2Lq0FHLUaLplq96mpyOWoZWJFhAiQc
TFn0R30ASFWif9EBONyO+sp5LUWhho+eH9CRoUdAHZqyuyqKqrKeFnVo7DffCF2C4sGK7V7UCsAc
IvgESwq68s61QqsiMKO42LrYLcK6lUFWcHhPTEbEB5rUgVatvCEWt/GvQLWvJmkrlpYSAnm1983b
ut621S/dfzbWwI7WBCnv1ljzQWvKp5VpoK1oQwCb5fm7aWzIuFK1Wrq5lgfobPD3TeAR099nD7C4
KQj3fIFWIRMDvmJrkrX6/ZIEFO7R8zzhTeP+nktgAJQkhGJeBSWQzcgwWPCJpkm0oOD7MeIENlxX
CSTtxrBGI4IEkotNLNHVFiaIZDW54n4WnTjaWoA4D4gQ/8M4W9aKLOISIA7EePUKJI5/ud5J5M+5
+Zo5YZJfibWU1qTCihlyECwAtwmPVjhwRRGiuimTnoPIvndfKgCVlHfM3uOR5fsJslt3/pqhWLBG
eOqjfgp4cFDPqVlK0wTim2sA7lnnpdj3BMjFaFoX8EvFWl14QS8AU2Ah1YuXB/qHpzsw07wiZanA
iCrmOIm+89nwfbT1FeVeXM1MhGLEaSpg+RyIMBoegEM4bOWdWMN5WbB1PpCMwCACY4cRYeWIXN5l
VsogZLTwNowxnozl5DsUGi47iiXtgyC8FICTjTyG6mRjo7QaDJxNUENXPXgxULER9t6KAuCJUPTe
FDcsebosc+mMkHCEumMsH03PytqAlMGyXHRAZfbLHY3YsfDqFZu6FPhjWX9lmOd6MDoJmvdzyMgZ
kAbAPWthopxO43G7ug1HDGiNYdLukvjfJzrRUQQEG4KuIvgP1S4RylLiyxr4fLdR9Cvtn6o1EvJF
1UBnGVqtcak+JCv0HvyYA8q8m5Y9c2IEsfXDKzKY2dfLx7Sk5+Ce+0eOYsQTmmJEq4Wcim1yC2Tq
t0a7EuEvNUehhdt0kSdANy+6ks+PSfPSogcHIbSvrB7GLGKHCJgf9WiB2EG34wNY8MZ9rTN6qozk
CEq2r0QCAJGOcfl4ebV/MuqKUcSnADgVMzQo3Kg5IMOmVmTkPeDIiz4ugoZ4zauskvjeK3r2Y7Ap
Zi4zyTyQNLhOHoqG+rdJnrgbq8NUIxi6MnrAj1d7mnsY8OdwTqfeb6QHJjk3roJ0HO/jiXo41Vi/
B/AgP7Ekbl8cYFjW6JNmUg/02EnvaW87PwEzTN7awUTiFwTCrymRBgsTIHU9pFFuQIHroAeXGzBK
zeyu6qYXRMQGH1wVIt1V+VD9lok2xAEGHfRtDGyse4NyBDLc6MwrEwgcn2gewfYBlGzi4SRg2jk/
SSAIVbHuQ1tQfT8VRr3XNXqK4vgTxhele8A3gSQTn63Yd6ePS5dl4wRg590xwLMMqAIHDtgeL6vD
kl0ELxQSV6iD+oC/UdYzckMKr5xuGQFlAekKJIkGl4fcE/ypjpshGOPK3JiFIQMXEOJbE/0mz5c/
YiFgI0iTT/zZ8J4oJ57vaRL1rACqENAiK8TX1lPG8gD4z0K+9PGwYjEXrMqZLMVg2lEi7GGALI1c
kXrvJO0NmC0LT1sJrxflICWCUAfx9QfG0UzgDo4x9jVNTP9hMFEjdDQASxEXEAij69CXy3u44GwA
k4Z8GDQdV0klg6B9nmJKGesiILqVFtog5drLfsFQnomYljyLOUQLsL4BMMEbCda0DEzYxBjCVqwR
xC+LQVIJcRR8pxoSxKlvVMOk+nb9XpeYKI6eMu3X5d1agJydUOX+ClHUoIwTp8kmNeDen0QFZoT6
/AvVj4bxYhV7B+goTKCKd9uhsWpNNxaeXhCOqBR4KehCUwcLx0QraP4Hu9ptQAJ3kE0JCP3b3L1y
k7DBqP3lxS6EwQQ47jomIkEwjl09P7dSgMR3qCeVZ/IYZfbe6PtvKANcV7E42Tbd6KN9dCz5elns
H8gGxdNA7tSYi5AfcxyKXKm1E04Y9IUCNMWvXuCMgMVZ7kYyHhrfCKwBI/5Z+h47v3XePvmDGSRm
9gbTG5YOoGPQeULrbznY3e1GHhgA8wpTrKR0l5QNCXyEnhNgHkYVz/emQJ+vzh3sjdmm1xJF9arq
r3rv7fJWLJ3AXIpyc9LRpx1mrnE5GyZvbQCTAv3Uz60m0N10POq0yR9znexjLyo3rJf3l8Uv2Qaw
hNqYmwVQCYz8+SJZFGsYJMKNyvpm35rVreV84rGAua6/IpQgqhBZabnTpXX09EHo5WOWyM3U/3V5
JUvHhXszzZUidnFUpBx7aPLR6yjeJDVBB824M9l4JOWwIsZbuqETiTPecRhbtNQd414katOuQBGT
GLwKCoKrA5AMR4Z6mdfOTiSOu/MF75/8jolbVhR5WAA9Dv+Tho8MUj1th8DTk8YMsr4FlA9giqtQ
d2pt2NRJlt+DiNe6AYREg2FIQLeyRsaA/dD1/hQJb7yys6gE8LWZxQEnEX9rIwKkrcQo26B12/Qk
m3p8ILZkz01GxiuBQnkoWjb6QVq6QPiowFQVBxZjWbZBaI12WkDgiB+WU8RiW5lVddCoQcK4T6J7
X5ocHt705A5UrBQItrbYW7wnWWA2fo1sUHJfCwBG6waPjhqNjnmlmUdPc7YGG60dZd6wGyUjqHGT
4Q5Iw+PedjT75HC8TIKk6Cpw9tEcjXg9eucBiGZbh2Fsxtehdo0ykF7G7q0RyfUAwCBtFAzA8dli
llM890Vv7Dte5l+1ODUAdJC6KFhqoBZesZGLcZAPHmoDLgd8t+pjzSRaQwsPjyi0xnknsE6z2w78
HUcb6Z9X1MUj4GnQrg+Z1vu3ht9lFDAVw7/nvLFQEv77FYpbKpB/ZNLBV0gynvrcAypTt798hZZs
ke8CGBSzhaCsVznKJcLpxhY1rLJvgLsuwbObxbBGbKcV1XulV5h784/MXctqLgV5PnBawflronNY
rRURArxIq0FyhBonM91UWoweUYqs44Hpa7mmpeBrLktJXZRd1peewDYyjwP2pSvKHcDdntuC148N
0T7BbIBjm61N8XQp7rnWVZCXjEUfpEWLnslBO/lp+itPipvBS1gIBA+61SnQUrgn69+XD3XJLuIH
gByDvkIHaaFzC18NAJEpWnyAwQUeQxapttEg3yOtWWtGXbKMwPNCVg1J42mS91yS3fMqQyAIV2ZH
b7QQYkM4GnBbC4VuB6wROlrCawe4J5cXuKQ9c7HKiWYVqyJrSq3x2psyrakX2jliBIoEzhph9OSr
1LhlLks5TVrXjZNp2Ezg8wUFxYGyw+XVLB/XP5uoshViJFdrMsjZpP6tC0B3Ka/r/P2yjKU7MFuF
CqjldzoZoxY7FtPfaa0FeIeg+SK+a7lYGf1ak6QYLaAaAFR72q8Ws3/VIDa2fLL87dCshDErOqAy
bMPqW0NfYkV+HW+9cVeRPBzHkMsnQEut+IO1NU06MnvrUPRViTbHCellGnSkDxIGZM0tb1be34ty
AHyGbmvMmtrqU6CLSWuZk1W02iSsaFg7N8z2A89Y0bhlOciBI8WKZ4CqDVwMACRiUwIKiXDR/a4B
VWU72z76/Qmtm4rl/ydH0YW6wkCK5WHfDLPYEZefdCd6zQr/Cg5tDfJnbU1KWBuXfGgKD7ljh0Tv
LpI/QYxWkKYu/EBW3uN/tzBFIQYMUPFGYmEatK6Mg9rNt8x8jpI137Xkn8EX+M8OqqbcHPKisyEo
72ngdf0WOKuBTl5Ha9g0aX5f1gwg8nwln7smddrrmb7jGZI4mA2Hfc2uZKGHzD2BGjYYDKCrlIgj
d0lb7i7v6OJ1ni1U8SR6Ij0dVGl45wszxOsuSI3uKaccUbK2aau1mfs1bVE8SNrVAgNwEFc4Q2BF
R1cAWAz8MmsUiYtyAO8OTip0AH+g05BDRY1hQEbeJdV1EqFHBaNEGjJaLl0jAF3cwZkoZUmlmxMB
HMGpQoNo7rvbH9DaAdoBuqndTzSjE2QiUeUE4DvgahSn2Jm+ZCWFoXIscF4P1XcvKa64aQJPC+6x
tvsVg7VU2ZgLVHucHQ9of0KHV8HD+qgz+8pNm+sm1o+0+wJSxTvXcQMjgZqWOq5JcbysnIseGs9g
A3y/BkGJ4/w+8L6oQCiMUyw0FmbcAiLje+REK1HNoq7MpCgHWJVm1bUZpOgT1nAnjnqS7bocD06n
Wrngiw8ctH8AzwqPWuScFLviI/NQxyVkae3WFEWYmymC79AEel9tB34c9rEV2J+YYiZIluMJDdzK
KZN9vo9m5/KykKgT8SHa9a5kgQGyL1drV/I4i/brrxyVfmVINBmV2lTEyQloxL4hUS1pFwh/n0Vi
49Q/HGJvL6vIdDgfwsSZSCVr3fsmdTQLIgscGElCRL+i3DT8W2ZQ5HVWzm9NmuJYR59NsLfYSHtq
qXyKtUeX3CT2U4KJXXsFBmFtMxXHKl3q2lSHLFfw7aiFA921I0L7V6C9cMA75qsTyGsSFe+aM23q
KINEY8h2rSPCjMRbORphjJsd9eVLkfZ3brfGpDn97KUjVO6EgXEs4VcQG4MXq+QFKk/OSiC51DNK
ENsBFBDj76ivKJtpUg/WJUUWNNVOiXit+Ze2ubbi0DAPWYWcAnh0d+NYBFH24OtJ4ALZ3Ln2uqPF
QBmbbi7r7KJZm32Mss91WjZiKLBg4T6W3bBl+TVy1CtCFnd1JkTZ1cKSmSM5VpznV1bdA3fkE2B2
KF6amBey0a3/gfvOw1EVrUC2UcMWGuJnY0eBTgOA5qyc3uJ+zQRNBnwWFuW2hS5pDkHoWwoqDF7G
1qvhrtiuj0JsoHfqSECbSJaDHeZcSI15NYBiTYbElhtNpPuqs/G4Mf71sZyLUSwIatCxlVs4e980
xZb6erQd0rYIL2vYR5d2LkVRdw0NQECEwWL80QzL7LUu0oBH79L59hk5wN+eeo9Rx1Hk+D1zssJF
7GO3IHT37UNNPBZYst0Dsm+NX/ujecKigPWBzhHgM4Jf4fyEzAlHubeRv++gBsnwZGEC1wsTgCIA
CRsvedzaFcX7eIfOJSqHVSaWm8eFDn/mjrd44wQtiR8u7+Ci2v0B43NBe+MQRbeF11cemNBxiazi
nVJpv2H8JdpHOVkDvPkYp4KaykY/49S7jVKQEkwVTBt7Y7BRf8irK0B4iRZtFsiM86+o7Vxe1Ec3
CVEgjfIdYE+5pqkYuFHnTdf1DqytcVXXb4b7bGRH8CQPFqzRygYuhFTnwhRDl+pmXGkjhJlFaNg3
lgPwjDTQ/Z2oMV3xVEfbcY0+anErZ+tTDm2QIEVPUxdheCECq0uDEWjbiD9EdFiFDF3aS8vFdAtB
IcR1Vb4itDlEotI8HFsV9JoV9ASpecEB4SLCrr4u3y4f3ULEP/VR/pWn6DxNPZtlHuTR/KW1g0K/
Ldk3vDA2pLrRhqDvd363aciKwVq628jeonEP0SkqlYpy9qzXkrwAuB4ijCgDtDwB+c/WSEiQs4Op
v/j28fI6l+4doMsAlwwMEvS9TR808ylg/RjzgUNgiyHt+ptXvfbRz8siFsrbtj6ToSYYuWMys621
qYZeP410DLvuO1i8v9lT5mIw7g1mXzMHfPe+3HPMRuXjG/oMVxzOQtfT+VcoZjMr0gSfgZVKyTbM
eecRfSj7amdEdJOCG0/GCJdPmpbua9EBX7xYaaJZuizzXVAUKq8Mp8Rg0BTHki1nLBjtt9E4Odm9
16/kJpe0aC5KcUcVEobca7BUHfnpmtVB7IVW99Nqdgjo8ubgic8Yn7lExdJVjpV5zQiJ+fCc8T2Q
v+OqDDQwRLTipfHibaJvav3f58bPj1QxeX0NpzdOUnvvpULGzV7z62sbqRg4vzScppnoXRo6JgFg
SUEOKoKGpidhVVvLil4pujdH6jxevjJLxm6+nYoZ0JqIMbT0wgxYInD6JztvA68FsnTyK8uO6b9/
+U/7iHe4Z6BZGG1C50ZgbHnWYC4ML4/yt2wFHvwBJWFpvFxe1bKt+StGURJUpIXhTTegHbND1Aw3
dmtvdZOvRLBLQd98NYpWAAYi1hsLYvTmkcrJKU1V4Y2XuYfL6/l/TMrfBSnqYfFoyIDLjVYxJOT7
ot066Zs7hqa3tySmwnbTM9HZjEmIIu9KaLHon4AFjtEMtKhNPDPnZ+b3jVGNdgzQycKRv8rc7vdu
PmZH1L99VBnLSDxqzG7eRmHzUNRddWWjmruts1LbXd6GRcOGojNAuwCBBebe8y/REpbnfo4v0fRf
4IyS9Y5p1xUSYfpaPLUmSVGgqUErS0pI8km8qbwtZc+V/iXmybZi+Yq/WLz6s1UpWhQjCWB3LEEu
s9hhDgoz5twe0DzEgtJJMXL+ZqSvl/dxMYJD3+E/G6moE7yz5o0u1Mnx9qBk1LqtDrKAzN1EdSi6
BzLgjd6t6dF0OudZB9z9mVDF1BAepV3rYU8t9uChG1B3rovmrRiNbWPEO1q3GE5A2uUBba41ucrX
OiDXjnSyhLP4wyrcLvVqbHMJeucke55AYvCMse2tl65UBv+MP19aqhLrRL0j0rzBUr26C1M5QiaE
jdkLz91NTb6WFggymLxunXzPTferB24EHcDaopcnXfzW0DgP23ks9B/ESDaoweytXttnafTI6+y6
bapNQda4U/9kQj9+9IRXiOAMvD+KHnJrAH5tC94lxzjB4W0kWGTs5DBmt7jm4Db10dws+kdQFrvy
WZIrV3/zujUogkV/BB6//3yEoiQGH0WNgwK6veaCVUZ+w+M0BR3MEHY6BwZqE/ad462o5qK7mAlV
jis1y7wqEgjN68DiWDlqkmyNJw6w5YsX4J+1qc/pDjT3vnAgJu4NNBnVgELeRXligLqr7l/Awmo8
GomkcuPJpL1qujRpgqxMu1+2kdl2kEcDeddBPnsN7Hpyo7el3wYxJfbwMPZR+7USOT8Zookwz+Y5
zSMwhbrdABayZGfKnIQVwaOpTXutC1rGSBckwMkF6Ytf8Ks4c9oDekes68rjSCpxzXjoAaL6VNVd
ilwTqLMOUcL8t7KR0VVex+g9r2TUhUPHkLCz5HhLPVLsM60n+4Y2oDLSQLgn/Y6eyqzxQuTG6nDA
dN8LyIjkVeQS0E6BmgEJQOLTmwLdQXcgSPe+A/bPvym7kXVB4/kmZvUr4bm7yLHplZX0+c6JPD2k
aPcEfSBG+CVrrK9pm3f3VWOkZUgwqI4y2kjDsS2TZy0TblAkpX/fFmLwAsuugdrnjqNxAGG1Q9EA
Obg/dGzgdcLjaXzX63R0EhMG6mVOkv7gE1TN0LbmAe90YrfpCKlf/VEMz6AZ4Pd+3yd3DeYxr3yR
G0eOQZxtIYX+O+WmeKiqWv8KyityBNUFfjHy63LHBo8Pm3Ew2mONXPpVnAOsDVCQsRUiue6/ADyi
vUn44DJgX+r0ZwSenh2InrpoE6O54mD4JSvh84ravuqywXADM2kJ3eX+gEHQOooc4NFFedcHyGab
Q+BnpvE49E38YEdmMg18FNFtA8ate7wBwfHqcr/85tVx1ARVFrMUG19rPvC4PXLQbWrf61HeXoGL
Vrshbjsh1uh+tgUQwfDbbVx7U43gl99fdlGLThGEnrYLlGhMayiufiig10DtAGlwW9lBO/Ab1x79
bdTJ72Xm/8jr7uRRfLVTDcfLkpfjHYJMyp+ONMBYnDuKlFsgVupLzB4azS6ymnxT+QRcvNze1ZaI
MTiqwSajHh7oBfAmNAOP9KqiK4+4yQV/sMazr1BddFtXvo689QY55Vugm+1t7TiWe57J8PJ6F63S
TJBicQUAfzUkx4HJzbsuoF0uApZFJ0fXvnapH4hxjRxxMfpAW7Y1NW35PlKL5xusFTkBxlIG0FN5
bRl/UHxq78mAcWpjhI2h6G8yb/vvVznxSUxEf/hXnbWwMWvTFQNk6vX7RAUnnTcX3Ix+9+b8D2ff
2dy2knT9i1CFHL7OIBAEgygqWV9QChZyDgTw658zurV1RYCv8O7KMm3v9bon9HTu02uZ8Nv7Q5QD
s+J1AAfNnZwgxBwxlGNgJhH/EAzApvCUdA+xa+oo3dJkO8L4IEFY2eAtHQZ4ZtQiY2yCsBiB3RtR
UPZtjhkTU04UoNeGbWSVcH1+P8ebZFA5C3QJHoTmxUhBN2ZV78OyKaZNnWD2F7cX26/faTDjes76
yg8aM+MbfoVkSCJoBFpZ2UKNHvAKg9xWDuzWA/tJhe30hz3oj6PUVQKo9JcaiIEVJuwm9CKa9RCs
GPi3GUKCw4uUF0L38za4SM3LmONASrnU1nRRyAVCVK8mWjWFq1StSnLEMMJaNzEMae25fV/Jv8eJ
7JuORAEQcxB2Q1u9yDMAvB8bBYZ8ganMWUbt+JztS3KgG+/kmV+GuVkr4vkWy//S0kUB0F8ggop7
GKWYtz2zpAaNKy5VBFVZmhfaWJgkbg4mRziCMheroKGJCddUxU94irS1BnoxBeqTmPCkpJx5Ib6l
mYrZrdzAYszm97pEBSkedPwLi0wGlwb8hdONC6kstq7e7E2UftMG65rIv+vSaERhYdLRvpj/rCox
cxqYPtVMnZYrkncBZgR/mkevFDqaAaO0rJkRLlDEiPwMRB/dKCVCYNYGgYxSz40tHPwNl3kq6XBC
jyE5f64dijh/AXPyM4+o5+O+wLCPgXAhwcwg8aRrNHdfjwWFXSkBbJVErm+Xm4+epiQn4JyRfAEw
ga4lSgANN3vyAOBmxdkizBcEXOFdX/NolU1NL1WxSkzT9Exzb3p7/M5m37ZNbNclBL/sbdvG74hL
nJa4jkPuHXz85wsOc/5O7omD/+zi13v8Pfxdi/13fFD2TfFlsg9KiUlPJ3ODb28DWib7wE+Kb/ZX
2F9lfzA/vafTk/fplWaJP3kevj899n/BOr0Vjli4CGzgLc+j2AjcIImCMb8SJcz5Ic10opCCvP7D
nNKxNTUyWhGJnN5GzbqZ0b8Xu6K6ZPnnaZs6F+9COvJUmjz5+tRpYGvmuOVW1iYs2AUvh404wZg/
HoBw6kxgpuJQZwWXhtR7yUhCAnbUH8/UoqeV4tAF7CneKHASZLCDii5v0LrmhhCADb6Sw0MQndrE
pTvOrjFTgvv4XdF8w/BfiasZoZmmuUjikIyRD4hfkn2LLMCZgrtVS8KfJGyS/czww3t5MfeGtT/a
xB3Yxp27D5nsZFKZilVaivVB7mCmEqRvyLNjnenm9PnprQ3gWigS5pcDYlxCNRNGPuOIrg+mG9AQ
LjaIQJUfsUzRwgbfrN+OL5f34U+6oukXtwD2Ay8aqOLApeMiZvcN+Bmhn7gipC/2u+3+vfuwDudg
VTQvC0VYAQ+mfCEFhVnM2iLdxpVSF05ZRJ8UgrsmZIfTJdTarHDVd2L352Wz/cA+wswvjFlmEL7X
hyf6YlqIcG8oxMveftn/82VDquwhXNj3P4KCCQsmMRwmP1z87+zn95dlESsnux2F2Dhtvk4b0ztB
OHw+bX7ny4ViwFIxDl1lM4tYIy0/U6NZ1SqyX3QYv0gbCqEXfUssullrkfxOiM3OBNBi6AkFSBIC
E3N9zV+KLMlGHD6TZpC12LRFVl7ZrRsGXp2A6B8mC8EmmHkYtWRkWRVh/GJCPO/JM/evtvOM5/Ns
rVyxwDyHxXZ+UJqJTz4PBN8IQcnb73FtkE3/w8Wg2ViAZY8hyRiEfs1DUWEUcRNNjIBpvuztv8QB
O9DNiqxdohWAAX7SmW1E6LMiTArQ2b++vj88PAQwUx4geJixMuH3+BNIWzuLbs5fJT1/nS+E/fga
yUhC9stK3u270HV+tKgtQMGEDoEszhEfa/QmYlinAE5hz8U9QiVDR0JRbjZQlL8f8zJ++r39f4kx
VfTDZL1o0IJKxYhB/UPx30PLY6sbpqB/J7VQAeypAcdbB+b7t7KZOaM8wiJja2DSKbM6mLXhsmfP
3j8zAb7NgTWat8/yB03xenuBkQxdU7WgiRpzgg/g3uHzCbtNYIH+dZ6du93dbmetXOIyxDvb7Eyx
dlUvhnwCwpCABbHtB+cPPawJlZvv/eeRzgStFghiWUdse+ZeIwak550DTn1cY5NlVmy2nZmGUqO0
FtBxCkIvpu068GxWuGPhz3xzhwoTHQUaKOKZd+9JcZFzyfjPTXkaecEIcsu0ofxL6+NbVNINewMr
Ra+3n/8PsrPnn0h+lk0CyDL+SMhLR1+eAFoIdTDS1mT+CyxC+55AUzKro4XVQZxnIL5++1QpgUOJ
Hzj/FcX0DVa2kAI/FjZTTDqmEE/AdPjntYCJzP33Bx4OezxMo0JVssfKPvCJrx1+/X5M38Y3TgvP
eOUNs/fyy6rmVdBc5Vcdf7UqtjIs6B/tzVbB1sKcAOtbk66tQGIsPV8BQAZQggXIC9gxs3MpCiNV
5Br9nYzwt5/CXBXmhTxj9we6ZWLSPNlrRs133OqKMHpKFeBsGPBtUUspzSRlG+dcHOoSFFJBjgEJ
SEYz2pO/+N1EBnwGzJqysAaCpTi7O3rv3juuZWFJX1+nT1hcrg3ZAyfHgy90enryTpuOfAXwxT9X
7ddFrFGEHQD4HYDQwrxH+dG14Ks4VYk7jk8wRYxML/5XQ6TN9J6+B27hxvclqZ3kYTQv72sTL5YK
Bd0SBgaEo+wAffQIAF4T5lI0yw/oUmXa6wh9+vDAVArO4DwSWFWbtXtZGlawqWBqghzASQBNMiPo
h3KLjlGRI6ozfUSb1LWnzV/J4bblU0TfMWqDqgRpDAqMqjW7nQnxK5Zg5hyUNKwtACnCSLne60UN
VU7tNZB+FJ2X3kyeUvdycQQncXOn2VQrMmHhF4ozejMWrHKl48US9HpbOAsv/YtI7xPqN6Z4t7vs
xJ1m8o628uT/H0RRHI82CxZBmQW1arnj4ksAomlKtcB8jU7Trt98NBhg8pV7kIA28iyP1ZqBOfeB
/9nrv2Rn1kLkGxHGQIGsIdLx/pR98RSI0zTivcuf59HM3EdUs6zW0jPpsbhRXCoCVwDsQPfx9Y12
PN7MxDY7GaTaKh+iMzr6vvpqzYe7OCXjMcQZI3hE4kfeU63fpevC6fze8w/qM2ulMpqpkoG6TUaF
TCiAeILCATyVb3GO+LyGO/zdYbTcK9ID8HVFxLFn3FtkEapNgEtE4l31VT2JEGepp7qCM9wXL8MW
UFq0wvhBsiYibhKGYYuHAwcC0ecZ4Sbx+67kQDjLLNRDWGijqZzcU+5TctmNtm4bp8tmcGJrNfrF
eHW+5Z+UZ1KR03xf9GV2vdgbEbelLd+1hAS7JjBVopPHZpM7J8lV7tbu9rvP9oo0YD4wYlvBTEcE
nQC4dc1ZPYYLARc9Q0xnQIAz2BhHiaB3yPRtYB/akZdYrZedZBogVAtc86e7iwNQeUivnGR3zRE8
4PmWfDhMTk4LVySB+Ziu+Fwi2/58jd+vHH4qyt4XZdRT06RS0WGOoqk+DUSzMKHUkg6vJWwgVP85
7S7a9jRzQxIflFN6b7iZCTHgcA+Fpbgrj2FhamCCAAQ7KrpZ+T28wOsDM9A/wBeljOS1rYkkaoho
+WZpNYEzioTDGU6fKxQX4nxGccYdgYH6qxQjSWjN2dETh9pDWtHcC3YVnoP8ofx/xKWZcpqd+NUm
Z9ZMi/E0qMUGyW6bc/syA8G/Bh0o/xJlmJBFhMxEd5Tz+0aXXpGMwcBQzoaEo1Vw49dHK3Hq1OeD
GtLerA4B0Yi+1Y7ZPXAI6MWOv1QTJQeITCe7/PAlWRdySClP9ENG3i4keP99McsIzGwxM6WGNH2j
tAVGU4+IByqsz00eCZAldxh89t5avg0clIoWyAyIRC2I/19XEM3oz24dHQNi1Uw4jBGxyIw0h9oW
rfQBKDL37UbYTM4j8AbslGDKitkeANa17TY5NVYKHJdCEcvQATmEbDhiHou+gjqA0Rm1CES1H41C
etSIu5EXWLobvk8H/qg4Ac1CyzJcYe2hsdue8eAV5QU3oH6i6kG5sVAk0r/IX50zHRuCchllz71W
uybCK18TiEu7DeaaIACKBkFujLSdMyE/9mrMYWIZjXeSGbuZdbEMC1fPwZCWnPgreND2vU4BcmQO
Hx3tWvI74914BdcLmDFeZKiZ5KPJmLl+NreZIiLs9K929/Kp2+N2MANv8OQv0ZIJaq9yL3mQAbVE
+e2hRTrRJ0DrXlvRQj3hSJgRi04+vEuNn60oTacy6XrYWaFELxba4rkUovjyNhHdbDEukox2TJ6S
B1giAf3kMTB1ZQUL84ctgGHlArgOLPjtLf+IBsn6wCWaggX0EZ4gkwHyMbi7kFXbYyn3rgnNdlrJ
cZqKmLpJlXO60zBugVQpKb3Izeiz+CHaukH8Fe22DMnMNjdTKEmWA2xYBU0kIB74LU/lPx3O869+
jGiNiF72nq+RvHWeALJBawusHGZkXQtara24sudhKquvwxFNLhXSStD3/SZwNAP5z8myLuYIrsrM
NWa6IVcFSYF3gqYodpnqTLXoaj0Ikd6mNNnEHRnOuW1QFNxZDaBOKYe0sPF3Uum0D+xhIo23lvO8
edw/6M/9Bj6OSkkeQB+TnE6aq9ZQp7o50cK5WO7EKv8Eev79Sd8Qold7nteeREMfd6HMXJOCoKae
JFvtBdOG3xNafQzYvBlag+U/l/s1y3LZD4M3C8QiGCtoP1Mgzq5vuo1E9JxMAfJFO+mztqeXbCu7
0r6GSrNQh5KTbvP7Xm/IzyuK8/ON2waPCNVwlB+p/FpsBjM+jvvgvt+kJNsPFNKb5ifejh4x8Unb
ro5MWUQYrnc8P+s8Fnw+UkE/dLmjcQ7g+1ZPsZns9IcxsKaNlpCcVg/iYeJWpNTSJZ2RZtLlh5ga
hDBJfIlt3el3fLyBr0ajv6NBOrSuHy/msBU9eBGm9PD7mX9DQlyrSsDYwjHUkD7HuIv5e079TuXE
tE6o7ETPMnQT9rgr9hJcJY+zMDnGNXaDKUNoo/zDnIj/8AJAY3fYRg/+S/Upr/DAjTeG9TCYYDZs
Gjb7TKQBC2dSlBR1c/5JvhfsYhtYvYGqCtGGvWAnZnkhdM1LWGYrZRFWOZKiiIchSfEdlP5x+jWQ
CYXeyBMqnQGaPToKSjvkP4VjHIAGHj81O8D0rRhpy0A3oykCxAgBAZRyfD+/HzRjP9SEZqgSCJPe
5B+HiPRERmGLTsDgO/3IQ4pyXmsjQ7/GbEuvAKSBZMdGc7DxJjP7sMgTGYDEOGPEVki0CSzxj7/r
bMNBK/09uuzvfuexRa0Isv6Y6AXkVmRpcau6eM3ckpwO9SXhmC0MWWLXL617xHwlnapOfKeaGg3h
Jr+0W5UYTvmV05IajxjlgwqjaK3SbRmQwFrQdoO4JwP8XWCxNXEjNUL8vRaRoh9UCUi+QY06Jl8c
o/ffN77MMcyIzURoUQPLvshALEQZ+qb+zLYJ1aj8wZuxNThrcMY3WQo2NwxPhD6QYZy9HZmvqsDn
IETEUw0LNHXfIxrs0ZOVwQ0S73y7cQElqR+C41pzzdIqYKf6L+UZRxn1FAa+Gia0Tm1g9n8FO/6j
foodbcWn+O7rn4mrK0KzE82NJPLrEIQAOmGciyd7chBDg30tE/Uz2yv38C1ofQBIonqoH9dGnd/Q
xtgnSsFY+xlGb84RLxuNq0W5xIXui/v2qN/JJSIeFZV8atCAxq/F3ehdXBVxvOcVVmInuNj4D8qz
N6QYYWGEjJXaF10hR24igqOakkaKD0zmGO2aRGbjRe+x0+d01aFi//pv1JlE+SGsIg6j6UJkC2j1
hILHYHMUgPL3dDHLLedE9qqhdUtAoZ4A/gJMTATeZ+zUSylwrlrIRvWUvcGfP0wbDpV/nY22xo6W
b2s4mzcVwE+CM7ZKUkUPxAwEL1TA+Mq7aXPXe+iauJMcBGX53aoIXvpF2BeA22V4Rci88DOCcZop
ap9B7fqn+Iiqf4ihfosxY6Ilffr3K7zDXI/57amA5mVVBxhhMJf3o1rIgxhD3ncU0wjCjHaH3AYc
oFWZ6rFzMQz3K3rozvqailu6RCLU2790Z5vsJy3kygh0c5SfHdo7ZDSGbUw++Z2IGJAAOb+aJLr1
TH6QnLfJ+Be/TUID55q6007yJLOixsGgpRW5zQf/IRJtN24UvNr7aUXL3bJcfu52jg0RNxe5wbiG
hCZPxk4+DaZh+7CXL39az7fTbX8/kjWa7ACXF4spBAYrqBLnAl/o1GhQ0i6h08vlUNFkl9xNW4lG
a8KHKY4FHWYooA6HTfSa+bZ9rCVKGINOg+j2dEYo34625XNeWgFa0rzRrc7xI6YfwWJzf+fdWQEy
2BUq9Lu6S5NQZLGA4Mp8Q5zydoCtQi9OdJ+aig00hY36ZGM4Ee336ktkh2Aq3W52jyNpNvT3Bdyy
zK8WMNv7oER6oQZYwGDuUYD8EXm1+zfZqW58kBC0VXOyXQMAW6U5k3+SGA2tWl0g//ZhT5CiMo6x
rTrRKX9W9ogrcg7ayAUrQq3mym5ZNmh+0xrDG8ZQBDZod/ZkZTVQGo7tttJYvNJSzWzH/VW2l4fO
Ww2Z3NIqCIND8AIvHH79LDWVDHAxx2qCvbKtewpUblP8rHXaw+INWiLEZm2vbO+WJNQ0zHeCNYrZ
XXND/1KXwihqUkLvU4MoR8Tf/zSkzTe8J50ys7bEexDfrD3Tm2YD6ttR+gU8HIygmp1qLifhFBVM
vZwMW3aK+2nDsETd1tqNpgarmOyAk4PW5DVz6cZ+NQmleSyjq8ImnEVryqHPEj5WEgSIOpp+lrvo
ftw+cMiKDRvFrhGd0rZwb48iyQ+BzXkn5nWs2S7fVK6ZCqEiJJQxnA82E3rewHQ/rAcVAAv80Kss
kgA2dl9FBOjNyvJfG2e00IxGnvbiVrIVC/JyIs8Z2KDfBmaL9BUXEwCnvflWQMP96KwBXN5wBwD9
zLgds85UYJnMzCpMFuGAKMBBvDyVohU8Su/8n9EU1b0cwA9c4b6luEaBuo5EBQayIhQ5T65rGTfW
fqGycF3z1L0B4P1dMsPPAn2IqJavURb9CRT653ave2sz8W4kwjBSiyGHAlYQq1CZiP9xBwiBGhVa
pBLq4RIQs0M6wBm3tdsgHm9Q7jGiiIvugC1+4F5rUlilE+8QI0cjpRWsCJlFQwX2jgJFwCqioQIz
9OaVHELDIi0+1iIdXyMqvTTWGaEtp7MePlhpR3T/kTUWgvcsZgvwKNmMdiVJt8U5sCdLsrS73NGt
lbtZvpSfa0KV5vX58KMQXC4s9nPBRB1ysYCgY7XvKU/uRrNEpXaEk/C4zZrAFZc2EsKZDPMU4Eso
K56PlBwq9LgVRpTS+iV5k2mdoxyrf0ITqR3spAOpLlQm4du2w1k1W8x7+/riX1fjH0wMXD9QLELD
NCGwJ0An52JiBAKVPnRxSgVMGEHjtqNv+TeEr5Onwkm9PKTTdvgaGlskK6e+NPTRnsmyxxDKiGXP
S2LjXIo0vUXqujgIXuZgipbJcyhJU9CzjnaeKSbDSmvkjSDjNcm5bhW0DjgiICk6uRvdP+QuWtOF
Z9ZVVH7hrp3wIJyEVwkdRTWajz5/3/Ft8gbrcGK4aIt5h3WuV3I6XZAfOPIhDe4ZPCQO+mBY0yGi
kRs8GA7AsC4mi+z6h8L9H6LoOIAfK5hJY43jM26IMRB6sAVbOYcPIcZgmPK2ckqvilGlQbUtDf7w
LzUx1jXwUucD0RFOHbSshEojjb3DH3IoCgE/KNbYP7fx98Ub15DhXq4tDNk1FfRDk2w1jr00XkER
tVQ8JvmA0b6TZj8oZsI4XRoBF86f1JPgwqAST83fDDUKG/Xcaib36KPejQJM1lyVKrceFp4WjGY2
0Aela9e7DTN2ArKSwnDOX8Bwx7C3gQtiBq2Jizb5GIMjaPG+6kDf3LOBQTzwMhmK3MzgkMtRmkKJ
7TnzNLt/wZw3wmNqRUzGu5w0d4qjnjvzDe3da+byrftFZ6TKdBz2Oy+nzJUo0IsQ+S/MZrIGIgXE
R7x+cjo7+URkIlm93jWCM8GtYrRcwOcgGO+6r9z1t73XBgQj3acvHtMyyFqoS7xFUEOXGYLmMFwX
ZfxyYXS1UYnIYwJ/y9bOBokwfYWoIbnbkefniRKU1lsq2ax3Y95SFj9Jz641zi7AeB1AWjp2mdnc
c5Q7IO/lBHvmy1duSS0yWMH5YuaP8i5ARcnv0uuGIQsz8t+9z8d65zpAsidOSKn+KpyDQ/EkmFDQ
8fkv99rcCact5pWTer+WWL8R2AQLs2GnEupZWDL3+hkVwcUPch+pY8RRK7RUfXHHCKns0s49Ee7u
TrMuoD5Z6iHcrlbtsH98rhyBwow5e4ALgQs8O3ThUjR61QQZRTdTbxDseZfsMUAhcRMzdrqA/H7G
tzQEbFF0G6mAKceos5mllqlp3SOSi/FmdLIRSaDBNvhbb8Ln4FS+g7Wle70k4qcI2QG5hdKp3E2e
f1/DjVgGXAYZ3ZTodcKYzzmCghQpwDTRsYZxy/+V/1QswYtuNZo8KLTzgFRhYSLlWlP1Le6CUYjw
Aka8sV7GmbcSxlybcyJKhgZ7tMQ3/1W0JliEWWEHf/MDqjKPBmKtbnxaEyLLqJFsIPUFrQQpjcES
syuu/WCSKpbYRU6CH0mtEdUNdoBs11cu98YWFeTOVRWGFjJOCNpcc3Kb5kKVthUMnpEoD0j2mfxT
tvV32h6QmIjU77PPnGZeul01NJdsDMowOljFHnzuecRR8DGQS66RSI5d8dV/Q5PiDnWSZwPJPN8s
Xno83M3lgsr/bXaUD+HfVbm5PGQMpUUQCfjwBgIMi9Acl8EDk6H5q0Nz4tE4/GigQOnifKZ7xdxj
/E9oas6zsCGBC8RzNEOWyEbmVEeCH/3tq5HCpWqG3akhyAHTE4bnHEG4xFBWQy6gmuMOFCBKNsUO
GLWl528CEYkoBAlzB0Ju7WktTV5Y+kirGyzLibTYjAOirESlDOBuqHjqnsDcloQRfibvTtvCxihP
/qHZrDzmpTHAJmtjwCUK2FEEOS8n7y+XCmO3/JSODpLaKRFpca956dG/Q2nWVx6QJCIiykY4c63k
+YauZKQZVgcaG4AKNdusLCWtnyQQ3MJZOctb2eKs+F0+vSuHHgFvmrjoE+82Y0Zg+UoUyGHOZU2e
fhc4X8vv6zXM7N2Yj4CbZGANyoeEGiAf6pplWiOR8KHVvatrUe8bfH61Z6bEf9ibYZSGfRxCX4Ru
ty/QTWP6Owx3g7GwzYlw4pzxuUN9zJP00P5ZuemlfXC91ZkA5TAfL5VFbLV+AcSeG+lm/4w2Y2Aw
sYum7X1irzHXjWeEwnKeje5AShW5++vdthimXY8R2LkGWIPvlu8TOtIqgoECJDgqtNzz9wOHDrWV
nd54RVdk2SX8OOSYk2L0wOooQ3Jg324GOyCk9gbavVTnyltNOy5tPpQF/LvLudgWuGqYKhFGZkMC
B3V02B/SNge8m5hkjg99/IKZEGZ4f5a2NU1jk8HFx2vK4xZn/VwFW+WPTRdDV7Z+iLOeEDchyR4j
QWl4Nqy/oguwITTAlBXpPG9YY6vbh40SOpU5UcY8HYeZAnpSY5gyGk56U9l0h4xybxk8Np+wcOmq
CXTzybL5v/8hONPHHRpGxUZgMtIRUtt3hofghAL+iQpofPlfyuhwu4A5Yd4SjxaJGQ93QIUNRh8C
sqPDR4t7zIhmg4mJeI5Q11WeBro2w+pGxvGa5oyB9RyQ72qApzrY8lfiXSwUkjnFLj1ULkoRbMVd
U3jszOZi8OcmZ2eaKm2taj0I8k5wnz1Gu8QdrJLy97+/zJs8+u9Zflu3P3hUKaNQvdQg09ua3cWk
sRVsp19hyTUqM70S5+EoSBU7vY/JDE7+TiygviT3972sHNm3dvuxF6SE/Ta9gEq88x0AvTw3Jqbo
2WvS5UYQ+ooXvnNgP+h0gtwG8QA68kmAMGu92gJq+Asqf06/b+gG130buCjGRhQeJZQzBeELRluG
vY6EoQAvSi9p9mWgSLWRWFeO9srt1XNiFpvfqd6wAkCVAaLBDNARFJjdFos7h1HlI6lk5Q8IPdPM
jhF8M3ap26ioy883Uv6kOSU9XYiB6LSxW3XilleJnnts2VAwbV5DO+616OQb0cBQnQxGAMnukyeh
J4EVCxSGAIm2keMDIURCAce+twI7OwNg8fcjuOFQXdNn6/txxRUG1jaGhErdbjvZgpna8h/hMNoi
SR/1/afmvH2uEFzK7CuC83fY8VMNrDsQ9F8VgVwAqP3UewIxLGXfIfD3hbzK2h6XdiYb2w5XmUei
gVXHXO8x5keuVgZcc21y5/iuOvTnWDPVHbB1ejI5xqtAE7PyqaSsSp0bYXRgjOB6MQEdoU3E069p
91lVhUHbIax47mG4714Kqk0oGpUBf3DovQiwSAoCUpXZ3WXvoaWDBREbktaOYJlFwDKYewPMY8z6
1GfRTeniD4XewpE0fFvpiLgf6XtG4U+Kd0ZuSqfKjXYIq7prUvdGhAQRRqgvmGAGYA/n6Z3eUOrw
UiKo2yFDr22M81803nzgCGqYYyg+c/jNxTM25cvFMNc0yy3mBtQOkBYBFoaB4HP5FVeZLnAGDj96
Mx4wgUAl00414WoGiMzASurRaaPba9V1y75cFpNBUzBijcxnn5NVuyEAriSCnHpvjpa8D03Rlczc
G+3UZGXZuhmicJQUOQY4mrljvm2pbq1029+oSb9exMzaj7RSqWV+ZM4VHEm8rHfD881mH6Er2djr
pPpM/u5EkhxLU19Rtd8bvFbp17Tn3FbVOnBfQRsMB3RA+fUV6dU/H8pWP8I0JOoJ3W2v2al4aA/T
uxoBGZ4Klv+2ImmWTsf1KmaiFRNXckwVwSpQEvanwsy+gZTv2eOuf+K+9I183ybI2P1OU7whatC6
i355PDfYid8FFD/EqRRFmJ468QijYIrIscIAb6cFVJx2fIg18sGT8Et9eK4JZ9DaAu6liQQrquQ6
8KB66Lx4rXz7RlkiIsHgfNSrCai81GbiXW0VLQl9OYNTfwGgJxl2umslTuKg5wioKmj/5MAPFzJ1
5JFzVvtAllcA8giR4kFgshPEz7X0k6N+VDNBxZNXvORiooLN7slwivbTqU1Jxdlv4mrr9o2qXhb9
RmoDQdEbtZBTqRStUinADCAN6bbI4rYxweQiOLodSjKPQMlDAXW5kQBGV49IM2cU1a8Yqg57cLWP
fGkQXi9GvD6BZMKIz7TBYiB1UcEX9/ASAki69i62cf/8i3aPWljA8kX0sKJqb5g317Rneq/T80hI
ctDuX5KvcWsKgVUR+a7786F/Ts4AJ63dXHaqRuKT5hTMGV91h5de+PUSZlKoQ/dRWbO7KCzjLL30
6B6Q9oqD5nI6WNz+JJ7KNaSAZQUjYliomMCcNoSpEdm7PvEOBUSXoC4Q2mmdkbUaNnuI3mPTWMnd
sEbsxv5QpoHJL+Bw6Pm5evd9wAflhYZRgYfGCZ9lYD3uxI7w57vkJbSCeAPbuVlT5jd46oroTLyK
XJjlegaiANJygo1AdAwJ3TR/ymdtL27EowIYbiAwZJ7AQra/S7gbegX5BsgTnfU7iSjGuj5ezZiG
0s/0DI0XvlPtY1ffBhgX/i7eBXQ45U+RqbjRn+Q5OsfOWhzpFkejwQvT1ZAuFVAsP3OIB3RtXpqy
guKk+QOwtdGJowhmlyJ01sRoomU9rMkucHQA2KUWxPxz7qzaUksLFkodKRfUNqIUGP2U1yfQt3Wa
txwWUVlpaMV32aO+410Rc4a2rFNBwGia/8GEvaY512XITRScApr1TjsDQpB1eCn3MjrpM6B6wv2j
+lHb5pT/74OG14Rn1w2E8MgYwhrh7lN615ssw/ZH8UREaHVXs9D+ZBtPwlO/96lirnDajYes8ZDh
OuJlKCKdN6KgVZlBkGAArv/Ib8uzysiJdqWjA2hc4+qbtKCnAGeLBBcq6a/vNMr6EfAiI0KRmDmH
nDT3ZvQmio4Q51/d1w2ZgQD7v7Rm/MNNSQzActBC9XF2yPb6Z2izGnLRFo8U2YY9/86vDNi74V+z
oP6/NGcPRyiqUbwIoFlYIbI7BTRjaDJYLmkfHlqy1Vej22u7nHEsxwusQxBpQA1694N/SgKkkUYX
lbCmAYRPgabbzl1LJt3oDbza53zQcJH1itoO2CfmCjUWUmaYVkHlc+7F5p12agD1+DuTLtvUFCCY
sM4LtPhDJs39myaVp1g0ogIWtmJzh/fBzN4aUiPDXTXEGT/q53v2NnNvlxwB8/F05h7CbfkKLFPn
95UsrxgrQQEp0OxQMcUSKtcsnPSlUZV1iurjDdc6+okHNLH4p1WIasrAcOmd5GPFwFi2EYEkoibY
PcPtRD3nNcnWuCSDPmAI/XQMd4Pduxg2QYXXYid/APx4TRQxU+nKq5hRm70bAMz64GBQa23Y1BuU
HTuCV3vTAe3MA6y7lfNcMDAjZ6jMkgRMGkqDrjenwYHq+KwqqCQAIKAFANBEvmvAVAzN3fXbib7B
sVzL+C4dZpBFOArqDZ46tMvsGn2lFv16uCD45MZHff+gfoou2v22PAJg6MFrTIo3xUUrfLys7P4m
i4IkZOOYxyxf73bMAy2syx7cc0QGuDcDhkuhP8CWSRxtX+zqJ3VTeYa7hgSyhAaYEZ7xkFJyl7zM
OvCq8zqA8HTMdxewry2dC5L8LXcVJBWSci0Mm5hUz9zW6lAy/DaiIFhxV+11ps/mTMZmM/znHGZM
pmJeUMCrWE7bWMpGO6PW01OBhSKey8Js7MFCx+Wm2kXH5JliqtgKz92gDthsJOCRggd2rDyz2ONQ
C9QMU+ep+qi/ajsGkdxQ/86ICDQEkkjmtBUFwu11G41kK7Rv8PsV7RkHVHE9Vl0F2kAQ/8qe6l16
J3moRtOxbaOkE5UqUj7yzytk2T87O3BgE6moKQHjIQY6e2YYfoXQbwmynKcC9UbYad7kGRb3tzFH
TBQgvLead17uFKU6rKIUgEwoOVBnqikULtGg9UXJsjh2t40OxaF4xN1uEJaCKZugvarbaA8rG2W+
7vVGGVXgTAu8iJjQ3MTwwzYVUgwupCU8LSTo/uQeQtt79KmZmIT0+Tu1peOPANRPajMxkrRDAxCk
CnmUcZNZAPR6YnhH2qHf1pvENR4B9mX1Vos2Ocmp7yOzXI0ss5ey2C9rZ2Cj4tHiNfP91bgoIjlr
SwR6AcXO4j2qW+3rTYA6Rxdkt/FAhD+xu3q9y0cEtwRRXlwwsr+YyI2F/YjB9CmSDD2EGR1PCjDg
T8A0KbZqjHq/zM2fkSbd5s5oJq6P0u01+bEskmK14zAj0XSKcDNqha6J5yWf8WmSYV7esYjQVzC4
iTPeVS+yrZ5V8lZ+IdBlFRaq2x30Ja0lhr4zgrNDRwoSmwcKBeYAzzOiKZ82uSyBtbstQwoYTzDZ
SSJj1hEqR3jX34xmbsWP+vN/X4GHjf+grM9E15QYUxAwysoxO6TH1kb5oXWX20NLJrRVsEfVvPf7
uiLKmkd248LhkIqoHkbbOopYZheeZlzf/B9p37UbN7AE+0UEmMMr4+agLL0QlmQz58yvvzW6OMe7
s8TOPb4wYBsW4Oaknp7u6ioRqs7Q8oOAOErg+S/J6ZDcZOaziDOiphfhjo7GFaD9wARAvuRiayWR
qqZFKJSWvJ82wcN0iBDicetgncFax3qU3LpGKDv8tUYHs1oBvaaQ40sr3YXoeih3oRvt8dZ0A2/2
FK9mvq8XAjpYBHMw+p5QkkUj+vX4dG7WBqhMkqMz29MhRbfyd+1Mrv8afnAuk3yf/Hf0dOqgUsAg
IRYB7Nm1uaCNU3FIuxJqOY6Axk+84aNn/qT45PG+K1kcMbd5aQX4diAHcbkCFCLS9qBd3eSQrMEe
daUVaGcd2YKc1JZ7BuvT8I6+Bkt8gljavvR8J6nN5DP7kzD30MKqXn7EDc6qVsesU+EXxwC5x8jh
ASpb5eh4AqOGLFrVkXsaQSfS2owbYWHvkrgCWpm8ThLU1EWLFpwqTWbY1VBtWw0Z2sw+xBNizJNw
qOz4lV9DjoA0taBfEV1ueWVWWybWjvURVLQX+kUuxB1WoHWFnQChOCCVRWf4k1mQgFLXBGngo8qc
v/DuOfhsNi+MSSDXHrXjLifhhwr44gBPklZCMQ724x3UfjzhIUJLzXjSE7NGvR6ZyRxJ0FfR9R/i
V/WVN4eVeOgsw36WvMzOmHth4QAg0kOaGnB7gOLpRsNMzZtszCaUux+alwZ6JBCO2lUnDsXgk3xo
mI/yhTv5yh7lpHFr5vpQwB630s+Tw++jjVTY6WuJ1iphHXvxJjkpFgs/Ky0EXKiFQfgCNHhg3KBh
rPMU94rUAXkG8i8ZzC0C+K4QaDlfgo2smdudA0faaKAVQYJHN+NNvEak72QrSOmux+3k5B4kWZ1H
cVc95uj8ur8nFh7O+Ka/X6dRB6PMZk3NKnydeq5DR9iKgLz0FuTYC3dy84Pv8Paf+yaXooQrk8RH
XGxDWSnUshlgUnt8i5x5DT7bD9EKjzvBIi3+vpmFpryLXAlV//ummaOlTqAyG3VTiTDd/dGe5rf+
+IkwzIM2y+aUeaOVsHjOFh60mF6olBFmLvT43TTVCQRzKCcYa2CHT4CIx6GZ/pmcyjmi7/51sINH
AXmaNdQEIcPDSND/dIBTBx7tkyj741JD+Z32tprhB2GtdkjQOykAJCATcn5wDrteBHRccd8GU3C1
Y2QaB85svK4H0Liw3kNHAkerbo5bwQHD8EG3h8JctW8TFqV/mT3fPJe2vw8dhoO6Ta8D7E1UcnSB
dOUitXK9M5I4iAC5wfcmL0gjzXb9if4JPL5+d14CLs51uFNOgAk43Uo9/O9ZUBgHxh10saQbFPHj
tXEpibk6U4BzRw/UBxQ1x89RtZXaxdWfm9Lp/k68TebDGrp/QfBNaGFQor+2pqlqHsZBj1pQjdOu
EXSmZvbvb4VHeFPU78LTNPSggVWJ283WRvmeVqwu/oXIUdUgPUMiRyDtaGoEuR9zMeght16/ZUh3
hHiVxRv/YUJzkMMYLZk7aiPqQAOAdBCEVuBooULHKE2CLqp9dC5YstU/DjIoec0JAm0v0bZdS26G
hFL+YIDuHoXRk7E2vC5Hn5tqQs23AQDo/ucsuYHLz6EbZtTCT/KaMzIr3+meimpK4CR7f4XcQriV
NtEjEwiyEPZcGaRCy2CYqrKIMf4I7L/gi0Ov2bldaTA1vvhgxSi9b8YQb+o0CmLnvzOuUn59HjJf
6hNYHKwWipYmmBI2sXtCpy4KJaKX2PftLTn1K3vU5Rp2w6BnFey1druTdnNvGWaCmnt+lC3+VwH2
V6gz2gcscYi0DvbaP7j2qw+gDlQe1oXaFD8f0Owb0cUeU92vYPOKS9XXTB5a1GDu+l9HjWDSgLMi
7gLPIpqCI4o7SNkmiKgmS7DrV5ROHj5xktG8jwdRCG962qBn49RBbI5Vi7z1IEQEEGdJQ0+QAZ9F
+SvBQNfqoLU1NrH4QZg7I+frPUZ/fuSAK88FbYKZw1M+D1AeO//viiCwDkpVtK4g7Y/fqBSLrHOh
Ig5dbTW4vkA+dAA9D8yi9Bjse0t6kXCW0bSbPa0SZrPf7UsNtS/kkdAFhUYs0rJz7TyDQR05qWhq
S9yDugyswvo6sV6Lt2KduCzftWyMoEhAQ4dWbBrQNEp+J0ct5plDPnReGRaJFLL17KCetGK6pps3
AhnahTVqG4epFsyqgaFVjroJNpwZHlM7ikz1+C5v85hxbG9BrpQ5ahOh46USBBR18eat7RIIBShM
aClafpAxsu4fltvyFGVLvV41VYgBVOxga9h0zue4TTz0BbwR7DjnjkdmNujmzqHMUTtUkDtwWJGh
tW+dM/3Stj3InAA7k0HsETy2Xv18Zp7Jm0oqZZNKriL7pA9CAZv6OVuFNqmFTVa4g2COlIGuoAVF
5+ghvuLd3GMFTzcen9iWQXFM6l8Q46A88IBOsmaqYVv4Mr6TX66/F1F07NwR6etNsWYu581rkrJH
7VQl6vikJMsp7zkAiwaEKoQHrQJ/O3JehB6ztdK9buXe/X10E7ZQdqkt2w6TkXEV7IJzzNVj8/NB
8fj/h/6D5fGR4B1dUlBooPZPCsmjUDB6eLiN6HW/sz1YQYBmy0BwVDv9r2j9K9x0W3RJ3R/ebXDy
M76/dqk9ZOSSFMsxWlUI94RKVBn9Xf1ZOwJAQ3lqPp9ZfenSos9BLUBQQVmF7UOtZD8Dw5pH8OUk
OjN2jXMU1pN1fHjzoRpA+mq0g7jeR8+/VXN6BwOCGbheuI3Avmk8PTNzqcQNXMWKGD+klgmeCMgi
hRal5IpYKJJcrkFDjkbXaDUjLpVN5YxW7mJACbDa8SCqmU8dz3JQS6cX3S3oEwMzABKB1M4KZZSA
momvUc7u9VV5QlRoOeoRRQqeEa0sjvHCEvn5xRM44qGJkY2wVDk91Nbx1soNxmhuIzIyjwiJAKwn
hG8/SMELG4meyY2vqfB/XyM0MPHE8DSAO9S1vgOz54zyR2geBrMA44O2Fhkh9rJ1BAgKfBK6s+n0
LbSusqobsYrTRszsXrJKPOAswcMOfhg88GooZsg5MO+EhO3cQGuxzezNui0EkTkA9BoATBGNYjTH
UZdHoZAUaOJV980v/SHIAHyPkOGYvjQXzdu/pNmUPmoneOKBVSu/ItfoGcuwdOtBARPa6GRTEZ3P
66UuxQB5yS5qrAz5ebc8orHXVfb8d4sKVAn6JNH4hzv9yiK1uTRx6owmh8WfVz8oRoeTASxoCxq2
mlV9uG0KIwq/F8OjXnZZOaogXgihwu6p59DunNjmUpCNP06e9s3wjAvnE2xZArC8yGRjRqkbbs6a
lK+h1ogbDuOBuEpmYi+PaLFT9/M7w9iCU8RTFfBhmEIZj4Z3jJFalQE4j/FYMo68M4MuEIyFEOT5
FZuxh6PLsEfcOuX2ruxR103iy/ksiRkgOwBGn2WPMIu76FFAesruDLN1pDO5eEqz2EV/lCeGdeLi
71mnLp0xGCp1zmG9swrygDh89i6P4rtu84/Fd22FvxkGF25xZETBeAO+KQAOaFUGkROrmRMLKGPv
AfweNqqnOMfTEfWAcgWRMy81N2gF7pCK+IdGRiJDfGGbOiBzXWtia8B2ce5N1AMs/5h4vfOn00xW
SXRpVS9NUasKkXsxHcKyAXN6vguP7Yrbc2dW0XfJzWFAEJblkWFEyy9lpdVaEWDniliZwWTTglYG
tXwwvazr1XvoFm/GXnwKH6ZtjGAm+Uwmxua95TH7mdG/H0B5gTqbu9HgyQcAEzudVWCTdG+EyBP/
DfCVWTuhC+g78KnCBpS4rgZtodAbj4b5AsJ+h7G1yGjpvYwEs4aSAkgEkGa79rhJHVVzxNcAryB4
gd9FRq07hHC8AeEykFeR3YFMkPdYa730UgSN4F/D1CHKOYhfNSMMo/tlXvO43HnApgiHFQ5wVP6D
ugWZ9r8GaQaWPmhiCL7D4EewaSrzd26KWPcZOMrJ5pHvAHMTY26XXPClReJHLoIKZayyThFgMd7x
Vvfbf0q33Adodg4Sq155C8qiBked0lRF/6XSktl0wzVQv5vczjwDWCgMLkFrNaQ0VuKr/HB/hD/P
+dvdg44p8OGhVkqX8hXUCVtVw1Y2HtWNtpVewQaBBvMTehAxt7xbWq/YylaKeJxf8bbwzioTLkYM
2LpIbyBfCpQOdc2FxpjynY6Bqx6SAFb8HQJXfYhOnJ066D5ds2Cci3f4pUFqUbtYB+89KiOkDRNp
2cF8fRfN5nFaFSB7/5fpvRgcFQ41FULW2oetwuF9R0VfXGLyKESDdvOV8DWR4s/JP32VD4HT4qWe
oC7N/++lQABWERUCcAURDWANqZM6+qEADZwZ0anne9mf2W23nzPiU80BrvwxOJWeHCCsuD/22448
WFUUsqRg/gSCgk5b5drsC4lUAzFagNLGyfaDN2JDK2YOATZ07vPIeePMsgg/boExxDBYVVAEAl/v
DeZLqpKx6XM8BTTRGrfVRnjgrMhR1yDxnM/dut9kEDQY34VvlujV0iEGilQ3wKvJ8yiBkSjrwl+M
dUHoTyYSgI9uDK25YJXiGMut5a/kR0CSNqGMcKpjvqLJPqKOMcDQBvhVACjFfFP7TMb7KppmAa9o
WwN9pX1svEhzTFFyyr3v6HDLhBiZGQ4vxFFAQiMjChpb5CbpR5eujq3upzArPYK8L3W1N8mw/cfG
na1pjcjNbSabsasWrjsoOIC1EMKgRPOd8pPFLPCJwSEg5b3mgfDyoKMYN29uyit/h1Kuzdv8Fi88
hqNc3M2IWIEnA6sc4EeU15hmVPWzdiT5n/kNOHfpM0Ym7xBt2ld13Z7LBzUwhd9M2MxC4Ij2JmAm
NVEhnSjU7Q5F3kGbSg1ZxL1xGMCq/5qsylW0rzfps2A1UPVaByff8X8b3Sr5ZDrnG9ACjtKlecpz
SE3Y8AYx37vFAb034GbMP3EJAsjYrMKCFVgRX3+9jSXogSCswwuasI9RgdU0CPOY9VKDZzSHuFzE
7w2CK+kgbgwXcV7hNRIupRg44Y22RkqmsZCYYTmQn8LrzWcApmQApsojB05Nutrzessl+M95dK9W
FnIIruT1+BRwFa06QLJCkLknXg6HzUFFQ1nz4IKV9/+w54CzB06W0JHhW2jxbnma/YEf9cYKXuov
1RHQXXFUPZRdfmtOvorBwy1sJgZd88J9fG2UWvJIMUCJTYy2XxOaBDVzXtW7CDdW44KV9zCtGAf6
1nVd2aPJGrtSJEKBsPdSrnXIrWdnzhSQ4Ny9GigYtnthf75v8fZIXRuknPSUFdArTWFQe5ReW7RM
gPj4KWfLhNwGj9d2qMBm5Oc27ibYidc1YMC7Hv0SLkgXnrCLnGI9uahW6U7+8/rzI5eVWVx4pVzb
pzxWoAa+3JCFHBwfWXn50Lrxe+bAY21HyFmRcEPDLubX0frwZzyJRxHCadGnjyVm5VwX8mPX30Ld
TwWfx5Lf4luCl85BZhkc3OiIgnYaSFfjz+atfOG8+PAY7gcr9ljcHwsBwbV16s4wlElRErIS00Z1
fE9PTQNIIwHdlKQtXv9K3rmzvmJmpshGotwI2kURDODdj4SkQXkzLhsnTmzhRtSP3G5Bs3GsX4VD
6WTr4rtCXM8qz946a7DZIs4ScE+hSEmHeZMhVpySGSTYHN806ChlzrZFUC1bM2gqCf2E74IL4Rnu
1JwKs97kjDTo0kRffAFqiNfxjzFU0pjM+AJuBZB55ewzp/1EV4OXgnK9+PKfmtPwWn8wG2kW7g3Y
RVFaAjIZSVjKYSua3NU5hwVGbfYDGmnQGvqAzmawfqzAv7rKEot5M97GIWSy/5qk3KQUzPOQ+Bgq
b/VrYRV0tnrqWyDtBYt7V0E5EG/EA3fiV0w+X7Jb6W0FKhv8Ii2p6NC9nmRRKadQan1kH7xxJz4D
RxjbYI9Z4TrykFwGEcFj7Q3bl//Za2K8f61SJ3jW+3GKA65BV2oemv02/oP+XzSLmML3fUMLeQUy
s38tUac1z9UmiWSMLwMs99C+5chhc06BpjuIxLYek2eU+MF780mtZK37pSb0sAd5uYOC51nlvPVQ
BFj7j7z7q1kxlUwWLoarAVJ+QVbHqO81GJS+wBSQ7WfeEgeze2uegpkprrdQ8wbvIZ5f6FNAGHlT
0Af+EJXoCgs3pXb71njiO8KHvX5UgLJirNzSztTQI4lAlWAV6FoWdM0qY86CFqyDwYP02NsAlbe7
+A1quw+y7HRQD2x/gVqJFUKw7FI7JspVKQkS2BW+Eid8ye0ImssiSL01QNos8SB/IOnKe6RN/l9G
DDQ7GEAIK51BvXFDVez0KdVwx27KnfDdQBoTLoh/Brws+L3j9vOvFAzQEovrYylIA84Ry4ruQdRZ
aJRtHlcDD5JrbKHj6IZWBTjdgT9BSumrco11t2JK2C7UabGNgJ9Dgzb0rUHeeu11uFTp5aGCxmn3
S++cqnfGDXgzJS/dRKAsRy0LBDjg1pbeGTO85Nov7VJrK+R1LKg1sbsZPO3IPeB62xed1e5bp7Xa
d5YA6MIbHgMlfCKAagOXSeO0pVoYNL6LWsv4mmTTeA0fhYdsnxCJvtEawBfKoYzFbwub10zGWBdC
YcLGj2YMcMqgG5WaYz4Om6GuYLrRwN7Db/wcMLbZmU7gJVvpj+leKs3syHxmLMUNICUDKB1pdbRN
UP5IKvIqUWZMcQuqTuSRTf8xWL+He4MtQkN8Ke1rL0zJVIAQD7oR+DNGWAKlgoTfQflMfhf76Qiu
9MmVXeWUuPxH8B6yUVSLG+nvKG/WdRqkoiOjJG1SyHJCVEI75Kv3Z98qtuy1XPRJF+aoV4bQz20K
RUJMKrqjBEi5WdEeMkqW9EBUprVdus/+gXKf6M8ji4sSONodkaW4PqRiPQJTLMYtSvqgqIYw8kox
R3vcDgKISfGKVz466IeAYPk8nhh7dykeujRNvTbK0UhziFq0iEqUL9HJC2ShEiI9fkR3nnGG1LsX
AEXmOznTGS5c4PC+RMIDyS8kEKhjI4jhII4CTE8bhAz+XnAbEC3gpjuh/K5s5FV6jr37w/0BLFMb
GTbROQW5WuA2aEyeIYyJ0Eew2T6RInCBnuUSkV8AkUvEnw5pIRmdzEUVZKMe8INdaA5b6cRu8yCH
896HUPusSgDBGlJ8iHJMrZdkm4Zmplpia+vQqwFSc/ULerWVyT3lz9I6ZDGPLXisq2mgVr0Y68QY
CjINLoR5QXTw1oxWv4pt40F4aJ3Q1JBytu7P/S1uXgc8EeACoB1AlA467+tdHullAgmtFFttk+/2
uG/7U3yCkMYT9jiov0yw8bvdN2efYzz3/sG2gDMGESMQ0+sKdR0Nas6L8ZS1VlVDyj1ZoY3gTwRh
yGxXr/JVrlsn8VEn2Vaw4K2mh/vWf0r+9GKTKslPIIc+W8pTZ9oUBFPY4n2Vm6HFb9SNiqOuThDQ
JYTSyVrZD+4h3ryfoBIHHuJHCJDb6VbxKjcH1yKYxZkkQQvAXOAT/n4T7dJLfqhrSW1QuDq+cU6w
kcAdWpzTV7TWga8hfgV7rXNOeFM5VdvABtweHW/3p2UpNvnhWyTybWikpw9jUpe5lBnQLgMHlLyR
QI4cEra1HnkWMAWdJFNE7Hff5lJG48omde6m1O9rVYfNzwCUwLvxlT9NJ/6tst9BgwIYJDyuHW7k
LWZ9xWQSXbhcroxTJ2AwpNgw8p4kNEifS+H4k5V4HASbBsiqCGYEDl+dmVFaPHiE1/I/80yd9gAs
Fn6ZwCy3mqGdppjFJklQ8W2+dtWTfIRSmq3uNWTgRWa1edHhXtqmnHw7IeKdJMy3dBTcGZV0BL6f
DyoQn6otbPgTfzQsyZPBFJG8PkKk1fwHug74nctPoM5+n7f1oPr4BHEvCdhirfMwm6PLWT9HL3ez
t9LTNhJoI+7vteV5hzgVhC9VyHTTL/6xl6cm6DHvoG/D1mrgVzuzf5PAjaIhr1NuY4gU4OUPQlHf
+rcrBsJYKEHANEEMXvtbIU+HOOLHn+yKYFerCa7vE7O+/cpfSvM3KhBPkwmieSt90Zm1y6X7DZpg
aDqAYJMBgNK1cbWv66SaYVwi3EKGibLtMfsFvQBLOeN2r8Fr1FvFew31biKavmZM/dIFd2me2vJD
FUWZOpKxg4Lka3xL9jG6hksrgEoChIuSX0SkPjt+3ze76FQ1CEIQXhACZqRyElokDSDwRyGkBsf6
uUemUjvmoBUt18lqAM2PhBK5ksDDoYsaTTWxA46Q8FlmkpTcOhowG4BJFqoJEgg06Rpu1xQikJUo
pYrwaG8u/zhCuKrAjlNtIwHEe3gLrO4TNGj3x/9zkV1fdNd2Ke8qNFGiTypWVzOf9E26m0+NMx97
9wwuKfxbB1mMDv+sgQTffFIcxByvjccB6qg4tdOu4hfBAtIed2CxK3BOh1cm6Qb5gntfSO1LvSjq
rpTIFx5DL3wCHx/k+nTwXeELtiUggeBC2Oim+AAxkxDEdD3r1vupQtFfgJQOAn0ImRCSvuuTISdT
Vw4igI/a8ai+A3jv1TYoNswaaCir3ZaKiRL7urC+EISaf6Ajx7uJzbkp/BMLPriwX2UU7v5+C7Vf
0yAAKFLAt6D+jLQ+IBy/PwxIE/jfcJPwTYh+8adq1oR4U1lz7ATFAqz76hPodu9C7as4VfAJKAxn
6AQSIcqurj9rO/tUTOl7AiVK+epzpHMIdXjwoQDWMrxLD1/ow3aLdWoNdmKzGo5/DsidRTKojSzP
OFgJj68S99EDOps/QE6WbHz7KzcjTzwWKGK+DqhXTy6evKxjtBCkXM8JtUmzsCmMniyL7n122IOr
8BE15PkM5NT7jM7S+IyUjbbTjv5BI4vEYmW+dd5ABkgg2kO9XkNqg9qis2AkXTWEoArjdnI72dKU
vKEf6Dnm0g/Bx8SnaE9pmeWA2wQrzOJlRig1iOuiwmQl6fiqVIGcLeuVL5mJ4PWQvAWpl2ipMwAn
8KZA/tx3WbcXBWySEj2PYi1cJVWCkLuJy0WCDDakB0W062yCl2bcRos2CHsG0rj4xVPLOWbVbBQl
xpWqwbYSPbEvV2X5+/5AFvBRGMmFFerKi1u9TtsBViJCrDqhD6FIHip/PDaybgl+3SMxX9sykYes
lSf05bFAD7ephOsPINNwgaLxS6SYiwy7tk2mNxUNPeMcfXFSueK7yqzbgrFyS3fc5XipTapkQj/0
Psabh17bv0Tjaxu99My84m3qi4yKSE8Z6F9EXZAaVRZmQtEleCd1yffM69+ZODmgbDalJtj18leP
F2XUAaPUSdFGFgH2zkCanlcN9AjUMAbv3XepC/sI3XFymzMUSRkfp1N5uVxT2yjwMeXDbFbRdtY9
0KIZCmrXPBSwWWDH5X0MtCo8ggbxSWofi0bb+AGZilyfzDJHLylXrOU8Z0AZFr0Potb/mKE28igL
A6BSMBP3r2157GYEz7Krp7o1oZVxtrS4ce6fHdbAqJ07tYJfhT0s8tlstTp0rvRJsIp2rBh7lmWI
2rNBqJay0JAZ1J4T5QBAu1nGLHjX4vyhaoRnnUCyidSOlbWkjIQGKHkfjNpN8jrEh2CK7cb/NUee
ggp2o7JIpBfPIrp4dMgWgNeKJiVKy65TfYKTjxRXr3RvaKAyv586wf2HhdJRtkEbGHiNNWqhknYS
5yKBHaWZrFleh7PgdFzi3Ley6MgurFCrlOlyrcXo4wAlernLmyl1g5Z711rg8USxOxdBzMpPsSxS
t1Ah+WI/ljkgB53vFt17pQADzyPg6YKNGCfr++Nb9BoX46OiPvRMx2pXwVpfrTnhOa43yhCe53qw
C6i8Snrk3bfHGh21IfNs7uOohr20Gd1Mk06l2piynjpRGx/GQkwZp2x5N/53l9BeUW/FVNMi7JJe
AIJzfKqbP5X2PXIP94e1fOP+nUeauAQYyiguc9hpDfGjSUCaUsc5t4Ua+E7MMjRtjKPq5GBftfgy
A6RC7P9wbckiNWCNVry+oJoIvkogo605V9TtEujZLoWMgMbKZywuI5rlcO6ADAZH07UhQ1Qz0Ziw
jGG5zyp3TM5Cibxt/Rr6q/szu7hBLyxRN8DAaUY+j7BkiC8tj3l0c2QR8trsEt0ETcW/7BfSU0o4
TtDOSXkVmRvSNurJOlawFAl2BmHDdhb3ajowKs+Li3VhinItcZ2UfAlSAAvYhUddHN5jZbLyQV3X
isEY1eJdc2GK8ilNzOUQCsMkygHqOIaKpvnuU9aZamS3ZUgESBd2KG8Sy5DX/WkeykERNds5Xipi
WNo59kaVPrWQy2lPs24prX1/k7CmkvIqiRaOXVFjKitJNlvRKMy0BhUu9FqGXGG5lAUcMRklmo9J
mzX56/Xmr7KihDAnrCnx+DtFzYgXg6M+Bus2i978PEMvedP9iaGXlBjoodKhIxI3dlz5NkR5X2Wk
Yu6PntijH6gX30OTw/SclpdDh5atHCkkAbhqXQYVV6g6SuFyqp0aDtir/mHGQTiogA4QMF9ZonYU
V6SKNOY1bPLocYZwtiMXkz2XoNIWZUaifgH/IvOXxqhtlfZcAewSOlyyaiv1W1615Gg3ZHahPYOe
JkWBP2JFMQsJ22ub1CLjndZC4p40iAmbPDpmLSaytNv4MZFMtbPlYh/wqyR2ULvy2/2kr4RhE7YP
WuTU6jYKWHmApRN8MQV0iYbjJimUUnxOowQfQ9J8q2LilaPPqAYSb0pvJaSAwOcBjUYwtFDuTyiD
QooKmIm1zhvV/F3Q5/P93bp0dVyaoNyeEUhIwAMvbMlxYzbytsHlP3MnIXnx+V//f6aoTaoara61
Ag5G3QhmmJ0brnJLbatwudUUjJlbXqC/M0ft0bYJ/SyFwLcFR2Tx4CDggNCUGc+hZSNEogfiy2gp
oAaUjIYeNRxOXdKgWzIOrSzwt6WUM5Zo6c5VQRH0HzPUWOooLfxqJvXAfD/WTyrXvDX5oUhbV4Xg
cghyH8b9tBg+XVqkTtssyTkft7DY5aMVFivjNwYnHabS3EScNU9W1+fuP2wOdGQAgfl/m7OvvXiL
OLTtSO8jHwDghp5dThuctD0YwlMrscjwF8/VhTHy84t8SJkGeYDEJh5FpeSMQ4TdyFng/7f80u0D
wRR6RxZeCuNc1UiRvHTgsGe9l5bn+OIbqLMd5HM6GjUGrKqm4X+M8kOY4EJ2ZA43WOn4Q23q8rHR
3u/PM9MudeBLTQu1oYHdek5MKAny/bkAhZzollD54tLMLFUUemVbQGRw3/TicbkYMXVc8qzn4nyC
5bJzUh4aAOro9awXzfLSEt0kBE7QJScx0cXScsPMF1xASoozbzct1Hyktnu7P5AFsCBuI8hF/McI
FdgPRt1qxgjUgGAcIRPciq+G4dXcLpMPfQRpm1dD9Jr2oBdfLYuWY9EZXJimQn2uSmSuR7rHkgDX
6BTenKMnLgSMreYtFVKAnKYwvMFSPIPUAXDggEdqNxAJpcxjPpgJRKJ8mvp9a5ha5PolABkShInb
lV44jOldyjZfWKRv114X02bKYbHXvFZ01OI0JbPp99D7C1tTwmujKU0+ZeHAF/cnGH4Bbietu/Rj
QxIM1OMVmDX4lzyqnYgH8iXoV4zRLe7QCzPUARxbIxnUArVnnftqO7PSdnDhpu5XFgf+bfB719oj
qO742BHDj6AaTaXQGLcjMXETV1x8AnUSRylM0zgk5e8qs/lQcRP5YZLHU90xrq7lKTWg0SqD2P0m
4RXXOiTURtT0Cm7XjOfE3+fB+v58Lk/nf03QtNRBl1dF18FElaNmrpX2kP5LbhBqJv8ZBd0mnwk+
5ILJKBR0KNZJYQfTNmQyWizueigcgGUG5Oi6TJ1sPhDSiNNhJU3Cd/zdE2p9VWulE/vzPlckb1DP
OUR08JYoGBfiolO5ME3dhxCVzeaox0soFV7KMTSNtDeHqFt3/rs0fDTVzDgDiy7lwh7ZNhdOugoF
JR56MqHG7Enz6IkD75SFaGZGfwwq1SN1iSgV7PtbhTVM6uRlYz9KPDErGtwL53/2aRWarTS5hfQh
9JkziCUjqbD4OIUcCmhpUWNCVZla1C6UM6OdMbORCF1gcXwW5nIfCaWn64ByCc+RMK3GAJ+hTSB4
8KGpbBrcKxpyTb2BOrU6uPenYPG0QGGBB/oACjl0B5U8RlMXKzpayKvRS8XuYQxZNTXiPG6cy39N
gKH2enH7Em/8OYQJ4EsG5YD3YJx4uuxK4794sQtD9FXfKVpmjADh+qpvRT5UjNrQLJN5lYesvPOi
H7swRV34op4WEU+WsW9XvXrWh9dWYN2zy+/qCyPUXsnVduanFuPRsgAJUskcgDxK0A7gt1acO63m
iCSj0LDKdUzD1PHPfbD6hwLpSeahAegH5owud3nVA/9Uj+akrqTqUGn/cjVcjJbyAXpfJHrMwWgu
2honm37gaU3PiF0W1+1H7hFJUcDkKSNSnmajTtYtT/TVGIGWYVIdTZCs+6dqcctfmKEcSyWqkx6r
MANpCLMrP+sCtHuEoiF2fX9kGFu8vC+MUZc3xN61op5grJpyc0oPJRjgpuBXU8wMd8kyRNzphZdW
A6HGsxOGovwUDx5Y9UwNlb6IUSllrRG5LC7MKCUugCTGRuDR9ZMF2WPIT25WNY/312jZDCg7QQ+O
AikNaQV/cpihKxr0lhJkC6QJpYHHURT+acP9tUI5ijwp6wB1CVAAtspKMMKnqYq8ODcYmYfFmwzU
hv8ZDOUqukhLg0434GORSplDT/ZzR4lWLV7oVWDPrIQAa+4oB6HX/iB3BcwFxSEUQcXXQ3KXBW1h
jYk6q8h/hYY6YuoyJHvtGtAPQPHm7FeU6iAb5BPkp6pskBwpnbun+3tj+VGMqwpdfRAkBKXI9R6U
Oy5sh8EH20frKFDF65w2BMapOJTFxmhtyE93ABMEI2vMZOJu7sq/dn/gRhd7Pw/mauoTjHkW0M0M
qII/siKQxbDywgR1S04916apABMQNLY5jKLUViocrRhbyZhYE+C+kFYPWApWrJFRB0HLIeaU9tgy
Cqetx7J7mevUu79qi7vyYmTUIVDUqGv4BotmFPs6y4GuedKwO+8bWQxVL4xQWx90Fjo3TRgHsvqm
zK0beMFalMwGC6aOkEHfzNzqvknW1FEHIR34LO9EmMx9H0n1dAPdl4/7JhZd+8WoqAtLlXyUYXX4
3Aow37ze537hdeo+gm7HvxiSQDMuSoqE7srrgxWr4eDLEgeSF204CVkcWGKO5sYROhG6/Hrf1uIt
DB6Z/9iilqqumrRVDeyHTNkibTAKtS21toS2DvDp3De1vCv+mqKWqEkBg8lLmBKkbicFkxXLD2MG
Aga+Cz77Ol2jm90ZSl9kTOfylv9rl1o3mU+gC5tgOkX4+A4EfWrwHIwDo8Kz6IkvJpKKMCR0IPkS
GZ0u2236UMoRUGsQdVTcsjacIHTvT+byZvw7KPI5F05w7vrOEDIMKg2cHhWyvvSk5kNWWdBRlh3K
yQvp0OsVj2GJQNqM5O1XRajKJY9dEbO8LvGqt479P2MCA+j1mHKdy/xIhy0jfI6GNcg4pQSchZ01
D1DOSx5n48/IPxVyy/AdC4QRSE3+d+3QbntteOTUVJ0zGI4acG/GfxrfCFx95M0WAUmVcF5WPvb9
ZBo9VFnw5Cx73xV7KCpK0FTotYdRrk5TxrNK3ve3FNh0rz/r/5B2Zbtx48D2iwRIlChKr1p6sd1e
YzueFyF2Eu37Sn39PTLuHasZ3SaQwTwEmAZ8RLJYLBarzik6ZrRDhjXukuduuKbWQ1dGV0n2Ypr/
pI0p2Sbb2xO8YRqE5qA+K3gdXeMVxHxx5jWZCuJEdyjRvq63UIg6TsUPjuIrO5J4hE3jYuhgYxoy
OLhqnA9wSgNC4gZOG5lLh0V+2721+q/alNx5t1PPK5zlO1abRel5krQBhsbqY1Uc8xiUVR9Zc8iH
B67tNYKz9mfTP9fZAzcC7/JG3VzEFbbgFwyrJp25nOl6fchM1KJDZgeP+r2160NP7cf/OKWCX4DI
k5ZoHeDC/Fcd3xqVW0MLmkoGtXnargYleIXWTsys0oEypPOR0v6n1hNJtH7ZNvCSe75mmZrYVRED
Iq7Rwga/piDJq9xn9e7y+myeDuAuAGe1Ck0PItigZQ+kS/IQbx9TeVIM/WTm6ovZsMfLMNvR8gpH
sMEuqtI+0OFj9PEVr4Oa7idQ29JARBj6auMpkFcKnKhXJbt62/ZXuIL9Ea60bT8Dt0GVWjPUV8Gs
O7g8ekEBJcIULLH2j7aIPqoEVEw12ib69oYx1FtfHv/mcq4+Q7BLPZgLfewWX5b1V5VRXbeok8sn
NPIoswRqM6RZQQnGmdu0GnH7glZB/pPCcJoEl7tq146voGs8/KdhiYzraZsGhb7cKcNmF0axCyyb
u6ohCT03nQg0skxIFqP9zxIW0TAmM2EjjLTme6P9heKnqsy9WPVo99yorWR3b54EKzRhreyepR2b
sFbq+A9pns3hmtgvYxChzPe6qHa86yV7UAYorFjaBopRlsvwisQJoQ2lnLSGOE15m+s+NX1dlg7a
9F9fIxS7dGgUodiYoE0CTwoOR6ZhTrpvly1ju/pmhSEEFUGLCqpiwqDUTH2w4xFNg1k5OGVOQP2Q
Tbf1mNypXfvR6COKwI35uQ3mo7I8aTXxXdxokds0WeKXmR64xYDXLqh0505iB4rkyNj2gP8al9gc
FICxlUY1PjRR5ysFrxhZZdyGNSSVLs+IDEcIMMDqklQJg1khp3jQg9KvWetAEEICs71X2JIlxfMr
6BOFg8M0StStYTjMfB7M2Wlzr+/AeQGqtelBNaUq5ptRKxgAwPkAJgBwRp7jhSObgtSALWWpmzHu
lP1NjkfeKfo2gUiuONgoQlbQLlLIWu82jXgFvPy+imrC2Faycmk146zeK9O4H2UtMJtOe4UgnI1Z
lFMc7JjKCWR1xbyrzMBL2aE0ZJwzmy77s8kUE2jh0ns+FJYk9lSOMI0ieqS1H6OiQkWMZPjxIDuI
Nq1wBSXMWjCRQS2KBap+QGuGY7aqk4eJxKPJUISZy8MIHAHLnVOJb2y8/Mco5yxkzV6bbhPVy2Aq
BQv8H4W+0YhiMLTtoKJCQ+o8vuGJW4K2WW/v7MxPUvCk6pJzaIOWyAAVKfrZFokTsO0Km6vKhjRP
GSC7wklP9JHfm9/aW3If7EB4+x3sOQgxjuFvhBiXfcfWpl7hiucsadIi0T5TIvPRAmE0KmOTexJe
95rHk4fLWJvdkmswwXODyCsdEJYtPZy2Awn7EHJAYC90zPv8Kt9X1/bsQKg3e653oZdCvzgAscrl
T9jaD+svIOf7AU+aemwaMJ952vXJNefIkXyzGs/UflwG2nzGWiMJOw9EjQUZQyCR5Bouuee9p6vX
lKJ0RD805q4GjUstS178qdCKc3GNKmxCyxpCMiiY4dYpTzOCzic1cabQQSo+eu2eg8frbuloj70f
gR/K3lp1mTEJm5PMaawOYLmCWmK0C76Z98lr6zE/BkUl34dY0IfEszzDbY70sfaUf9AyfNyDHRTW
XbntAYc4GMPBp3rQ35qd+qBcx7Kofcu1M3RwgtoH6uiGSLmbmXxOkxzNgGy6DeLJ5dJja8tBMahs
Lf0PVIPy0rmFNUXeZSrH4VEEDuUoYsv3gbQTYfPysUYR1rlBJzR6j4GCRlcVJOssO0Hr1Yh+6j1e
9jNlZ2t+rT7P6n60d5SrvsS6l30iZpTW+MJKZ4HSqTkDfqajBrQN9yoKwGhWVgeSqCjFTq+iodsb
VepWuGUqyXhEpdHfPG+tP2I5ZVfntIGXTtRH4iO08mFUQOSMKsW8kD08bl4w1zDiHaHLFT1PYdW4
kjfWrm1v5vHFVEy0N39vk2e1PND6WM+Pl6d4K0RYowp3BaWaUFa+dMkatXKVzux6zH4rWvbacuXn
ZSSZxQpHTzOoZVFYGB/j91R75sNTF/z+TxDitSDps75gIQZD0tklMXEDfd7NWeFdhpEtlcjXOFt2
RPtxmTRjp+BGjnCnt44NuRuoP2o/E+261DzVzI+XcSUzKAb6YTQNmhoBNqTfG7ybDdoDJa+XMbZ9
679+RYyGqZW0VV5hleIRNatDjXSH8t2yxuuGkvfEemqt+HAZcdtXfiEKPobbaZMZARCb+hSoCLRB
FCKLtDYxUNwIPkZQoP9RkVS0Vosu3sUw+ui2tEekR2yj7D8uj2Rz7rRPNSHUeVFx7lRUAI3ZQqVB
atPjisPVU5Bxjyi6V5t3IV7r/hueMHN5OPM0WVrs0/qxMe6CdJfym8R6y4OHyWwkEdym8a0GJ7hi
psZJqi5sCHyYUX9/bNLWiVJJTd6mN1qBCK42DYcRT94ACcbaR9e3q8Y27t/WHQo9JGYnWyzB3Zph
kZBUBVSJKn8bJSt+N7/z6Ukn10oneVvanDuy8LwxUKz8kZpnXcurLEC4BEF7yscrDewhtYyffDvs
XaEI5lAYpFJQRoka21N01xzmA16vjvmpAk1H4uDhFhplnn4sXOWU79TcgcyoTyTrtyEEhMBw9Q2C
lXS9oRhNii0wfNzpiLtfUNP38/s3QkFqU3uDS/cM0vT8FXL0rn41UzD+GZJv2Cw/XH+DYETIjU55
G2IeevBZefno0sfput2DT/C9/ogedD+tQH1Va/7l3bgdFK/GLlhUVhButjVwQZlpKZDxnq67A/kZ
/ARnCt6W1B1x6ne8kt6B1Fxn/l+wCJ/P/WLxqzglMIw0tWPg06eTnSMQD25G1FMnQOaO9dhfB4/k
Npid8P3ywDc37WrcwsGemG1FzUU6MQFdGrI0kDZR/Fb2CCRB+bwIrUbHUrQ9oIYbB1PzngTXNHPT
ZHDmWnJDXj72j4jzazCfR/8KhtA2ACveMolh7mYR+6XjJmNrkaPqv+dIxeVKRd5WVjK76YxWqEsc
vEKFimETDRyoffVTCQwvSw8B9Ea59c1E3jBud5dXbJNoabVFPuP+FV5Y5bbSL/lT7tYuY7gds+/4
B32y7Ja20E18U987V31Ubop992wkbvag3PD95a+QeMVPPsbVR3SgyYPHgt3UGvbKqO1Kw4UU09+c
W6upFTxSCeLrIVrspm4KJzBrl0KuI5WFhLIFFHxO1hRLmQJQ1OSj1fy29+rog6Y+T2snkQqQb6Us
18sneBqqTE3OFi+rDK3DGZqZ71XmxUPv9a0XIfFGqx3rXtACKvFxsiUTXAzpaxXaEBhm1++RcJiy
XyilliyYbCoFd4LS9BIyuMCwiTPO38f8mM97C7V+EKDczaYkUyPZ72IxGuVN3A/LwuWWr/R+DOWn
AlswOc5kcLl9PSkSq5cd05+/r8y+smDzcYPFy44o3yZXkLitbrpr28+c+NTuEqfV3Ue+e872w9Xo
UMg2X952m7Hw14b49A0rfHQfBHjLxIiVtPNDxpAKlLiXxfz+9KGU2CDvB/GgSMwz9ArVDYLQyipf
+ujI7Ouufokyn+mSociAhIiHTkpd5gvnUsV3dQQ6pCu0bmaj1/9VGQ0IGf4dkuBFzGHMowndwq5a
fqDZHJFphrfWUtbBu702FsMLIXiJ0Xh2fg7wRFe1zFy4hlDimlspipGOl1d/e3d9IQg7mKsRmS0T
1jdricPjGqdL6QbMuBlKxclC6rUjkxypn9n/P+3hC1PY0dbyXFcv7HVxUb+mhOGKlxXQ+bSz/MDa
ysABG+aEgms15W9xb+ToLUabvZkxBSTjsaK/k35uP/oJDVWNYU036jhV/xhdlD2iu9IAmRXohxxU
AsSHfG5RuVqhlazuO+s3ygqDl56r/B3alZDbqidQu6a6Yru8Qz1CaobhIexYsMs7qiNqq+z0xIZw
ODHOwyN64UCK2XWntovpInZjTF5t6/HHYHGoTKU2PcysNX5Fap1AeyPNkRtSqJ/o05NasXyf1vRJ
nxT7YJQEfI5KfF/asSJZ0O1kBAzmf21GpJfhwcxQGoDZBeGFgmL/aXbypMcx972GNKJyM5fPeDuz
BxmB9vZZ8IUrZNkLHmkERWRLBnIGJ4riBJnppn93fH+hCJGRwrICFEvYETVozmjvBsMuCn5d3hPb
U6iDvU2FXMLCoHO+7cLaNtKCA6RPnsJ5r47PM92nCPrQn5HHO6V9b5aKtr856FaoQsxgLErOzQTU
oP0R1y+xloAO71oZjnr6lFJZCmRzuVZogmvJWEzBeQ00RXmL9Q8D3VYz8//jRIreZSqTMLABklQP
QX9H7NtJLZ2+vOKR1yIzX5TuiDeXSvYEvnkQ6PbCaQg6ENCMnS9gFdlZNnegyGJNsJ+nyc3j6LYf
w9uG8R+szf/mgFvBCSsHikbW9ARcNqH2ZtQOV2KH6Y6R3kzSGd2qZEf78b8jE5bNbEbbUhSMzE7I
0VQSJ7IOlf2mICbX2HUaoSfY8LHxLi/kVlSEBNYigAq6aPVTFG4VI9QgEFSKhfOOT7nTtNmOF6k7
lj14gYp9FCYHnrdoNFdfL8NuLaO1aHKjoBCkTmIJYwE9I0jdQT4+aHHAsoeBJimccosLn31S8Uh6
GW5rS6zhhPAhiBhV1AlwqfowZq3fWs9JJ3OTWwfuGkQwTdZY9lwOAAnLX5CziFNvyECxAHaF8poE
piQi0hZ/KJ61aPXB466pLcoCAlyczWM12eAbMdPIyYIfo+WgftnTA1ARfetx5rVQF0PTsM07J9De
/2JCQa69oIMnQEyAZopRJVaJZnJGfsLPuvH82sku6JvzucIQFq3Oqd6kC2dGGhG0yuzHEK10CaL2
N9L/NGR0UpsmYoFeEjUNhokS13PHYulpGdIRO73QkcSJQDH0PtFScgfZivqQmP4/EPEET0fQ7yoL
jWBdti9RQXcFKs7/ZmW+IITD2qxmpegVjKOtYj9CdqrmnWsOPy+jbO5fWyUaFOVAiigan613dhwn
WJtBe+lSl5gJTABvsSCRZkMmMfVNQ1iBCU4YeZmZlCnA7OEpMO81C13w9B1Nqx5lx6j7i4Y9eGEb
VeaQDIFAzrkhBH1RsUBbhANItQ9Z4yQT9YtUsoGWbxZ37xpl2d0rvwuaVFrSFhuotG8DlCaYbJ+S
+ySTwGy59zWM8Hjcj9PMjYXdIpyLQ9YZ+3ZAmaVu7aqUOD04nIvpTtVkDGlbe2mNKuxcOw1Ce+wX
VPJm979Jd0Xsb5cNUDZ/oveDyktLNED03YT0mY13nsoib1MBjift8TLW5nCW9lrDWvgLVOFkLliW
d4MBPokRlqBq1tVo0LcGvLqXYTaHhKeOT/cDnkMBpurKhGs9YCiubijksu/7yvith+Ue1bf7y1gb
+xc8pmSxccSC0Ik+N78miY0aJcXoX7MOdwSKS+Nwq8cy8rplnQUjP0MRNm7BjRJcCC1aX5pDNXdO
IzsiNswbAJA/U0EYTqCwcz4MbvKYpwEAaNp6OfoYZ80Ajem3uYEuY6B8RG3utFYgeeTZ8EfguCU2
CsNA6KSKxFh2EJl62HRoL2Pw4GrgTKbxwKrISYqb7qaisjKnDcM4w1u+Z+UreIiyENRHoERt2IF1
IGnLQ5Yf5zaVjOszD/vHeq0GJpyBRWSaWRsBSEP3hXGkxO3Mfdr6qf3Cxh2pC/T2HKZkT+fe6XoL
AamsInxjq62HKtKdIEijY0XwBZyfMhRTEeuQFofLtr9VSXUGInj4fOktnpf1SxXuBxPKXBLbiaf2
prWRkGAJaqsiJ9LGpxLhl2ST/z/g6PEFpRqhKH4/X0wUXsx8JD26C3CZpmi3VKxdFr8WxlOrlE7A
jtCSciA/eXnMmxsFBZv/hyr4FqXKyKiyAX01/U4LvYK4CFR3ar0PS6fK8Zws49TfXsgvQMFm0WFX
5MqMYTbtCX0t9uTWkySY2pxK1FyBGNOEru0ftVfcYEEVViPMVY2728mOJk+tOcTtNR1qajY6WsG7
36MZCi9j1JhN8H6VMm6ErXFqiwQ9BSmmiXDofDlzs+NKOs5oK0CoHYQErYu3Ufnj8uptees1iGAz
SobysHngSyVs6E7p94zsVQh2MXdsJOfCVoOdtoYSDKVTQdoWZBiPOfmo75+qh5i+RtXT1O1t9IeP
lZ+lpyh719X93B/GzEUBaRx7REbktuXz1t8h2E8XW6oFPUT4PLCFVPpLoXIPOQdU1U+SrbG5glDV
WLSgUS8rXmVSPBuhqJ5gxDoF0fuOE8Wtyt3lFdwqx0VVyheKEBJFdhVlRgaUhOae1noTf7fUq0G9
jup9QK8HBikmchOnJ425U/9G09/B/N7KyjmXWRMd/PorBGvllaqOXY9+YT32GWoJx9Lta+p0EQOd
MvKWnSS7sDm30PcF6wDUXtBec747TIsFmcKAN8925WUtxfsOIz9oR2XZQ30r1oDWLF20ZheVWwEq
S+oorSJMMIWQZO1PHnXwYuamkIROHTzyQF18hJZ9nzjZ7+bAd/FN8voL2up35Db2tD0Os9cMqvfq
QUbuuj0H/36YWBCNvE7dTyM+rLae0iBy9PmY6pI7y5aDQC8oFJRVttzGhHWd9ZFnWaGjN7x5qVX4
iARkGVd09jUi6w3Zmuc1lOCLYg4py1nHcLrWV/FukYIt4PJekSEILiivu2xMZyCU0ERptdpJZa9J
myfHehCCd0mmKY+NARBxcgQhRmT4Y/4jUg8JRKeVq6C90WRsTltWAH2CT9Fn00LW5nwnQG4+54m2
WIGxUy2/RrOBDOLzBVPc3QREBItAAUJisUEyMCLcHBJYAYRcr9pdu7dtr/2I96/c63dQAvYCNwAF
h5MzB7XRvqwUfstlr+EFy1DKnGZ8GWIMqlEVfhqRMTOu4lly7m/iINaH7INm6bD386m0zBHFXDGG
yae72PSM5N0s7yh5umyFmwu2QhEctkqUceFyhcMGK56pHMwQFeWydrqtsmuEZKCOYFAfohDNOx/L
SLKeDSVyhraV3yrqvkGfpfUShC/97Oi0vE7t+xz4hrVDo4gt22lb8ATSMhbyeLhCgZn2HD7jZhhp
JUcd46LWM3oTe2DRK50+SPFNqZ1o9lDdY2FT6HdExsu1sc2X9JGFqnbk8jUq7IiW4f4JdU5Ug6rK
T6uqvbClMoKsLYyFNB3KeLjr4sJ2Pr4+HdqO2ybybdVQORqnOwjoPFw2lI0zlZAlo4fQAZlQWxiH
Ompm2gwQbqaRBbpSfwZ3RWP97mO/hUh1bO0uw21Y/xmc4LrMCPQF8aITrYyg31Ksk65MaOVBTE+n
w2Woz6NJcCgQsERwaerQSkbq43z6IlC7N4GNQvzxqkQDxuiCsMWhkP3y+qtyPyTotCn9d9T7OfRx
cMHyB3nB0PvIvfRGd1WHoeni8hdtzfXqg8SzVLEzY5wNfNDco+r7F2eRB5cdgeVlCE9Vw//iQowJ
MFAOgPZS6IIJ23MIKTroCuBpiwQ4VHsND6P+aL9HBzt13sbcKZmTcvfyKD81Kv+c9y9YwfeQZkB6
EnQv7kvug9siBBHtHvJKTnA07uOb+WDvhuvMmRzbt//B02Xu/LCPP9oDqO10J9y177cgS+t23A38
yx+2FcViPhioJ3B11aEbfm4QYReDODvAhwXPyq66Cb3uA1SWlhfchL4G7qWlq8zNj3/BtnQGS85h
gzBTtHlhBA5bCFnqg2O9Xh7YVjXrGYKw0Lo60qFmQJg+Bk8/oJ3xtrxNvrfPsRs8UeSAnfDJ+F4h
nEQ5gncV+anz+z9+grDoeZXSMAuhFA3BVgcMXe/ajeGVz/f56eOtOtH9+Bq4WGnFsxzq8WsZffVW
tdLZFAgxpE3CEO88mALlcJru8t+Wiz4U82AdP76XezR9BYWj/GM8WU/2nj1w5+fl4W9dPM/gF7+3
SnJNDeqIjBjDp3d3lmvuh3fNm1BaGz5AcLGCMrPugq1RRmSzccpD7gu9VagKwWkkejgbilVVPqfg
mg78ttpREiM7nrmT6eGRRu1OSniFkgo1cS0USf4TR/4kewjYPIN1ZuAdjUB3Ag+x5wPnFatMBiEY
d+5wudY7J1UNB04ZfTp7XT+W9p3VOiFI2vPidrZuK9n9d+tAQUWtgfFTHa1swp5WJihbGT3wR3pt
JV6YHAs7RD745fICy2CEPTyaaMpuVaxvgEbbuS5v0BH+oTTRo9bJdCW2lE6JbhmWCYYchip8YUgR
eLQ1utgS+Mvdzov2wYPlZ8fpm/VN2+uH4Xp6VE7F7yf6E1HHDkfJroUO9OS2r7Jdte0xV58iDLtJ
WrBBKJjdFHrA3oA7MK6myS53a7RRuhO6OZ1hr+7mK3a8PN9bd5wl5tFQSAaSICQvzu1q4ugg0owE
k9BBsoxNe4XYbgdB1XHK0dcR8zskWH+gf9UnrYzbZivuQmrcgF3hJv7HUwaYkPS65thWJESnz68h
eLw8uK1ta0IcEcxTporLlBhzcWqDYwOzSiLOJyesShbuJi3MoF6Wh7V/GW35a+JxvEYTQq4krFte
T0DLuu5YoNW2a3WfW4ObxuCkiN4uo23OHYaGqkAVDCLia1PLIOPVj2UHlxOjhK29mdRMcoPaSvRD
IxqUsaiA+sygnttGmJQcaqFV55Yld6BA5cyQPbUby0+D8nooiqtghESFER9YYzhz27ulBr3bRncJ
pVeXh0u2HANqIEG9DxcEwkHh6CVDHupD33TgErH8aupcww6uc57tp2A6aBnZFUW2Y+OTVppurur7
rOdHEIU7tQVVAJrcQLLPjaAH2YOhqQ/+SYofKR61aF+BFTc78dgaQeqQ4YGVScK0zR0G9grExzo1
cIIIOyw1SKSEKr5cq7+z8UazHdK9VZDCjO5p5UzFtalKBbYXfyHa4hpzmc3VMWkGtFHVFphhmzox
XqcLXXHD0c91ZaeWd5N90rLMsXtU1Oz6v0gfkjW4sO2iLCBTwgHej8pz1yZXpvWt1To/QVvkFNSO
wd8vG8dmVLBGFLdeYdF26pbhQtXLQi4oKt5SJC5NwzND0xlrT4eGCeg9dfBntZ2TqXtIuBTZr5Ff
M/uX5GsWU7w0+cJ9CO8nWahO+BoogXr2dPNZWUo9MvlzkPosuK+L76qSg6zptc5+KdaTBH+jRIww
JPlMOHQDj7bCVqGp1tQR6TH/5FuDaMiIXnBLJ+RIoZTNdnaK+hjZG+7WlWuNKYSlRqxp1WQMndtm
T9Gws+IrrkDSRd9BN9IpQ4ln2nC1tsVwlcYDnYbXNWFLUaZGBVNRjpa3mdMp9lPdWND2hC5q/M9Q
yR48l/US1vMMTdhMTaA1ZhgvJXdFCKM55SBbD5hXmo/p2DppezJ0yam8jYgcN4TMlipUYXwo1TKK
tEVsyeIMal5IyRmvCVru+1x/GvvfaB0EUZusfmHL3du4suEaj7oWlPkJdpMYydCZFDVBkKVs6S0B
8TohhWM0vjoeSeYrc+YaCuo2f9C+hATEsdYPl01341A7+wLBiiI+6kpoY6Z1Vn4v2qo62h1pJEfJ
pvGshilMrhGPSlguJVzxEB7DMHZN+tCYsYuXpF1n/EVRL4aEZz+0GePgMkRnkHQsn2YspR2rPiOz
a8WvWhx/60prxxNYrVZJjGf5/j/M9QuRCkR7CNu0ZOiX6jHUFlYkOwRt6KZSPZDttUL9DvqbcTX6
9MmrI0YxDWssExQWKriSOZUy/6PKtNI2nArm7gtCcOsB0auRLHVwalIckBgF1/BuKTsoQm8CNxtR
vl82v03LsAkUfmzQTMF1np+a+hSjgGxRmlMKZ1D0XRvcNfHeyly94N5lqO3NtsISTH0obIhAjcBi
c6ne86462bH50M/2vhpQqakT5YkYMfi0kFF2pjbj95BI1/2aRld9lid3nZXnz5JvWsb3h+WsvknY
GfZQjYMd45uCPHmBCug/uVrdZln6EYwvOR4AU1Axj0qwp2nizAao3YLwg5iQo778HRuhnm2tPkPw
t2VJ+8RaSlYh8DbY9EqDsFwwvTCZdvo2DkVpDpR5mCW2Jc1tUeKdCjhx6FrqnoXpsUTflbQ6fCs8
wYC+gIS1NugwxXqPeR2sDzXq9ybvkBIN2HMYFQc9ezNtSDWCTUXnnZe3ry0Z7ntqv0JzytGK9Dbh
aDG1ZeQRm5tr9VHCYpd4wJ/UCB+lUoewGwNxYmvtc4a+A3SqTFyyqJteaQUnLKqiKL3SEEx2z5H7
7rxp8ErU0/yN5WA1F20wSIAKkeeoQv5zSlDuV1cuVJB24Ax3KIqvUk1yhmxP3heQ4JnKxAwGnkA7
Ly1+GnS+Z/EDCGBp4fX8Qw9GiUffNtQvNOEMacaojVFqig2h67i5Oqrd7hWtubVViVda/tCfDuBf
IPHoKHNQ8NEcJbRR/NYia56pXt7l4Lx+rSOPWek1SOkur9hWcz6ORsSrFkIPCI4JS5YGqFz8LESe
8+kwQehLQzlDAU7mzChvUxBFKma1s+jPvv9Ni18E7bO4CULc1fbMPpd8zJaNrr9FWNWZkjotcpw3
7ZgUToP6AW+s9cgz4ig9XB731pKuoYQlrWiZWYkBqHQMj9mgge6tP0LUHQRhMvJ+yajEjlbeVxOZ
0FrkUk05lTUy/jo5mEzyvrV5oK1GJLaxwmqykgWACZRs38fGq1Ki4pt2vhKC+qsjbqqhkm0094tY
ER8Sn8V4NzQMJx5lGnZbuxNeHVp9YNhAqlRI7Fnq2Cs1hRm34ehmEHY0O+a2Nr0Zu/dYm55GyE5K
PM9ipuLOAbEiKissZNL+EFYZEaU00SK1qnP92W4gIdCWSQbQovZqnXAvDGVCXtvr+gVJzqOVoArQ
W7XI7zKrZm6ozJbfxCO0UAcqe+BaJuyP0Wkm3rcYNqoqnpS5Niox0zGh4IY6xeFPG5y/RO33KjSm
kvQ3owmiQEgikv5YqoPE+y2n4x/gSPuaJoqel+Tz+TgtLdH1sQZ4xZNdnNDHdJglCf7NqVxBCBuf
JFOiljMcbG+mO5T1H9Qs88pI1i2/lQoCn+jXUIRdrxdYpWxx5El2o0fPYxShKPihJV5aX5kRWBXU
7wq64v7C1ejI2RNosC3XkPP5K2o7t9sWh6LZ466TB7si6fcMOnOKFUkKjDa92gpKMMmemmiTNQAV
WaY/IYZI+IhXZ/sOkt33l0e1ucfxJqPjnEeJutiimUI3Fu+umEolcxGtome9APcBYqomf6dW+Fdz
+IUmRC9NmLZGtgQWgXYyLTxhJkc7ip1UlubcdCOrUQm2DklElWUco+Jhvp8i8KdUv221vZqi1wGS
uJencHu1vgYlWH0ZlTXJlu4spQNDq31K2XsXjHetzOy3ogp7NSjB6kkRdymBTI078Nj26jBI8Rjd
PXRs/B6S8bbnY+yG6D+5zszEkK3cJjhqO/B0ZhtLN+i59Q8oRVK1HOAUVA5K5U3Th9Ie7Tx2yvYp
q35LmWI3Z/ULUFS+r0IdDXc1AEttP9Y/+s6z09dclfUqbtFR2/YKR9jWeIWtA7UFKVvnYQuEfnwI
vB6luI7h0P0P5cS99m72cy98Um5M/7LlbPrLFbawzwd7SDgrF2wovtMs2TFiH3NddqhuB4crHOFC
PlMIUhY9cNIfhm9eEd+wfPpY+XxXPNagFsVhtwe5qSQK3nqNO5ta4b4WjrjMWdUC+1L6WeQph8A3
TuOL8SvfFweeQS/KbX5DiotKnNrmvH4qZRooA/6j0ArNZnEZBAC2yMnW0JBZe5w1suEtq/PHgbpC
EVZPIV2sa4vlJM2etncUyj05isTn1oNuQRWWfsj3Ne5mOJDs4dtly9ncHStsYUWLnA1xpQA77Ixr
ngFErW9AgLJvYvNwGWrTl66ghFUEpQT4yUNAFcq4V8AZQ3gC8TQULJgZKg7p82U42dotv6/yYVMV
VH1WAE6z3yrtoVzqpmXOTDZ7y+8rDJohaYQkKWaviXE0POTdIWRX1l+016BADQ9/qo56Ljx5ncO0
nd5FVqriFCquM8Vrqo9ISsq28UiBRhOK9zAUNOI/AaPuhiq3CKI62r1qVn81jlXjjfPbrLQnNKL7
w1x9L7RvaVE+XV6nzcBhBSycenFb4G8ugUOMBJ9du+UMR9IFzoi6KDOB0LBJ/+K1Yj1U4QjKqRVz
01pCFRWNrxNhO3AyTsHwoNVLrZgq4btb7PqP7f01QPEAigo1ioYlVkk6tCj04Y+BoxHr8iTKMITD
p4CSgQ06YxCeYtVwMwgclauylNGmta8GIvgpnnXU6FuA9H0FMiuVugGx/JlpCL9KWTC0VWADg1y6
rlHFh2JXYf/Wba1xwjFtdXIo531c3ifBG2q8jfBbpyMByV8JPfbJfRUdW9lj/hbhyBm4sLHHsSuL
eGmFNTI/pdcGOYXmKwWtwuRkeFCrbzTqWIPktNkMjcBHrRlEJYgshRHPdcXaMgZooeSvU4TuhiT2
RkL8ihpO25oQSUxcNVd2l21ne7ArXGGwUxtZk7nEnTNKfHiMZ1ozdAKL+1P5Am4OV+MvBUTCSuuF
prIMlxRc8Dt9m+kMnEAIXdIBtQunsrhl9AN6Ul7Mrnq2rwMvbA6BLD2yacurMQteRwnn0AY1NXwA
8dvEeqh706FBvdPYy+XZ3TyGVkCCs1GpOjZdBKCIRUeOy6SlFLuF3OUyjGQ8nzfd1UmUdDSZKrrA
THbg1OP0Gumzo+B1X+t7yT1Ftmafv6/AotTAu34NsIT81ip/0t0gPAZ4zq8X4qZxp/a7qQX7sUx5
ZDsQREc3Rd+wCaJWwc2VeQ4yqBCxfNeMTgjGpHQK0Umg7C09d/SmPJCM4/83R0NNfAMTrczsKUMD
XGa/cP1XlffHy9P+/0zF1xcJPrFq0C7JG3R/D9UD2CfG4W7I0O8XXVFQ7TN9r+CtxOx8O5QEU1tF
3pDy+B/Svqy5cWPJ+q84/I47AAooFL4YzwMAgqREkZKoltR6QWhr7Gth//XfQY/HTZYwxNg3/OCw
1a1EVmVlZeVyzi/BQuDGwSGjZwxLMZbfK5+sa6pafU8PdNAwgWOsCsm3lOiuToerlvWo2MlbPUi3
RD6SJLgyde+hpG8d+55x1ZYbFWYSXLUGCkmdGqzrXPnkSbXy/dgqc0W2Wo7ax4QY0pVLxF2zYeGJ
IkJYqFIz1gcdiiTtbVtv/ei9RJuQJjt+Pyzs1ryD/bVmgoOtvKI1ventWarg4jxyr1/LxZ1SHzS8
KSQDZZeHy+Yxf/h/CRQ8q1/JCdU6WEeheYAfMjdcVjCi2a8ui1m0QtGJZpiQbdvpXKQHsHeUDGA2
qeXLaP7axrGdNo0DUOhOWawWTFZ2Htvo4CfWAcqFMTbkdoUVLUx086kyAuAi3HEvXHvaFYXF4/nS
RG8x0lp9ZLfZrk+dqmktlC0XFP+6wJCvTKOKaJeUDbHAJNGWcBSlEYCXgM3hyG+5sXytharjlcxJ
9cE28ttKBuViZo/8XgfSdxIc5OHvIyqef4dwnagY82+CEt8R1GPhIrnSAX8EaLRaVh28PAotIFIN
7mXlZ3UH2TZydbKOoEHwAN2oxn6sE4Rj5j7RNn75EC9BVk+f/WV70QbLdA0vbFmkRWtHjjLogEEc
jxaoEYDeQQeFCdMwlBOojuntOOZaFm6yObXQfkomFnGk78VeIkk1YFAa1OqHPQUkbDq4fv95eem+
hsu4QU5kCOeyp6aPvnkND6rAZhLMZrH/akkL4USGQ5l4/bQ5aWC3yNEP+zJ5vqzE9JHi5pwqIdhc
g8yAKUkQYWQHyWgAJrWi/q7mfzuHfL5WQgDTYT+U6ZjZfXlD+o8cAw3pHSMLJY35HUGTAbIsgAag
gpR0oJ0/JNiRRu2s2nfjemHL51frLwEiRIUXDmyQYwgohmNVTXX1wDuqrbdgvV+vGKwW6NoBkMaA
7iX2bPkGaIXMabW81gdgJdrd4XjHwtM/aNRkT74uxR8gS6wfRi8CmTtPYm/hFTGr6M/pJ0UmmLoS
VjKLtE7ONSiq+gHGxLepbHEjttIloNJZC9chAORYSBkYQizWG2U6cMBrYoDuhbUY7vEA6EPvLtv4
1+AAy3kiRAivaGBIZT0J0ZI1C2/H7pi0j7h0rKbhCzs3a4EnogR3mvuekowaRDFvRzG2mTWpfVmZ
Wds4kTB9wUnYjC5cWkgtJHTacxpuerAQDnul+MbpRoue826hiDbnvBVMFMN/40R9QUioe16BqM9E
YJU/ZASIJRj5roKPoHjXjJcw215Wbnb5TqSJymHgsEP4j6rWsCmTN6lYSNrMLh6m+SYUVYgR81Mx
if3ObyWYW/tU+zsi7+MCobX53dCeI6Ckd++X9Zk174mmGRk3wOWJj/GslYeUjX5tR60GIkXF4kWE
du2lwGFJjHATVUZqpl0BMYm+1UxMAhI4haUrVZ3dnBNlhNtojKjKhkmZys33QK7Y+i+6b3EdQ3+r
5FG3M5vur8cPcjSc7plhHDCyqx0QYy8v6UxLAk6zqbEJBRQhoziHSEoyonsuxKxA4qhXvRO+0O8Y
cd94VrqLQeC4Mh+kYkHovOq/ZAoehEmtFpQmBm8RodL2Qf373RznOgluo6qlSIk8/P6A7KpiQ81v
5hKc/LyN/FJBOFppaHaSxiCCsr2kb30WW4s4irO3hslwmVMy5YCFW6Nl4QjyGMhIywkU5xUZpwm3
hf/9OWgdA3NwS4D/otM9ee4D5bjpcfFNk3sthUsf4/aYeCzADAhr1Lc+DvK/P7B+LlEwgLEkvuSn
GKjKuqe2uJLNb5etem7lTjUSDGCMlSJtVfx+hW+K9kdHwOM+rNt0KcU7dxWqeOZAFnBZvnRHDooS
YaoKDlDuHaULLF3dtPKWdRyB3+aySnMGdypKMDgpyED4VMJdFARpnDF2SPBUstD596RMX3FyHUot
rf2ohhQg6qRKa6MsS4Gl9U+EAFuFTiA+6Jc5FzI2qklrc1IFRC+g0tAAjhYsDTrPmgBG9f5HiBCJ
Vz6acfwAQkJMLI0kdCgGUuNYAd34w2V1ZiUZGLfCnJdMgXd6ro5aIKsXKTg+hjbxYh6ifuPJq3aJ
uGqmMQahK+LXCegXxKc/k/Mne9PHQ6iGyMvaraHZpW48RqCk1chYWZhwt8DYZg8pZps936V8qet7
si7xXXMqW7A+NtQk71BKt9VstBu9uh1NZeG1MRdMAPmB4UpELtEQAY78YAwy2MvU1uHjvm2y1tE4
cGqjxkTnVA580rryYkdlFRDeumahIDR3vHAFwmAA+qLB4Z5vYmuonjGGCJUMEOQwH5DbBdt5rP4H
DwGCl9Q0nwcMBBEat0kkU0PIiYjMW6mYLvPb3KmBymWW7mWjnNXnlyARHrcc8i4oKAQRmYPwV6m8
+pilRSfjMQcWzIUTPW+bJ+KEKwSpyHxIc4TRNOwtMI1aSSRvWI8INzFA5hJmdm2iO7Y/NMW49EiY
i6mRcMH4CBIuAN8Wto5kiqf0IcPzDvkmzbwvigDYjuUuiFVHUz5qwPRcXts5r4/eA0wAyXjOyeLs
mGE2vVZnk9fXu8qS68AHuWCYbdQSsLMtqkTl878nUDx9jMakriDQTHIkhX/4VLaiHEGi0Vq61j9d
ljZ31jGBCSZW8K4BTkYIO9CcV3akwWNV64GXyijqBkv84bMrCBwQ9KQZiD3Fs26MckTSyToVtXcy
uhr02Kowlg+I/fp4WZufUZLoujADjNId4nTgCgqmKeONkCS8RjC4NTf1s3pDgH5n9c/dPraBIaa+
s23njntqfctu6GG4HQ7f0Xu7MTcGIEAw1ru6/D1zq3v6OULoU3ajPAYFPmfaxN7LURR+vCxhBn5C
R/vpL42FAxHmKVHBplzbxNX33g0gJ25rx9gY+/Sq+S457VVxQy0w5UDLdJet6qVQZe5CPJUvmGut
8hINZZCvAZMzSXYs3Hu55OQoVVzWdAa4fdKUgfMF5ehpf8+9dpSglZN3mKjEMX2WcAPGQ+bQHkhZ
1FsnKd7wTQ0aP0yVYYgUPSGOnDdLraOzvs9AUz5Qc4HMh4LL+UcknjKWGscLKoqbK08PtyllVlQ1
bqMCCSHxrXa4jQJAFQYfl9Wf8/GngoUQB8X4Eu85CO79zGrCTYYJ1rrfXhYyt5kGnKtCkf5FWUFY
Yrkwq5hShNKSsR49oJesGX3TxwUPN9NZMN35gJpAhg4U0CJ0R9x0mtYAEcdW/FsKIlpM1dthnGxa
hW/buN6E+nCkxXeM7dqjn2FMXLlSs2BhYmVWVxNRKbplgeElJjwlSVUlNB8Dv6NObHTnRrlvpdUK
1IOX13TuxjJ+yRHznn0mc4YOG1hMFt2TMFqVSvEyerLTqr5VlB9DuNSuNxdcMRwCWcMYCRqcBZ+u
jSnmJ3qgFHghAWMKGdNNlSM5GPXeLSH5Td+1ga3mkmerirpE0DTn7dEQP5FiTIlD8YIGHQaPqgEw
DER/i7rbNv0cO7vnbv/350in0QICCi0DXcBETLNibEHyYxWOh7Kngm+j6DsP3+PieyO/L8FmzJT3
IEsD1o2O5mA8UQQnG3VZM+D6x4oipdy07oCaVucqwUHRXaa4TAVzkvqkLuUrZ/M1p3IF59rHYGKS
gcVmy5r70dt30oZXLnu5lx5ZtQr5qnpc8DKzu6cD32Ka98Q/gnujY4JqzDQpzxIM5uo7TbaI8ipH
34Il1MW548dOJAn+LNG7nIWTJLx/LBDZFfJrF9vaEub4rK85lSMcBr83SM8mOVmNTlll01qJlV2R
uxrpN6e8LT1bf7h84Bc0+3mFnDzdvC76cw3DaRYfE7P5Ux6DaCq9vyxnZooSVolUBNh8gDGnitm8
kRs5kJl7XL1raisb5cHNbVCFsYPy4h9HO1qXtwDz6Kzx+2XBc1fRqVwhqqkn0vmcdbBK/ua3W0DI
+aZ7WYQ6/Q4xkDuVIZy4Vk5IHkuQ0bqJaqmP4BB3+i3bcsc75g9K52Q2AVSe7viviX2N+QP7n6R7
Tr9AOHtJZEhESrC6o6rexqPsAvDKpmjoGNltW1bbBYWXFlW4egfdqAfaQ2HjSNf5SnmXQFcN2lF/
j7GKoXMUJ3HCNfJNjTUOlvbsr8crDM++B4/MXUoM/S+rPwXsgNjEpL6w+nVo+HQM4MTlte7ma2+9
TW2qWIar7EubA9RtpTl8Rz6VLWads3W0pt/oP3ijA4jqr08Qlr8fPRBP6rg2m+gK3a8q3bIl0O7Z
gwoeJbh1WQMNo+DsUq4ppZxPWhYfTfXD1FrQ5Rxp++Py1s761BMxgqeL+7JATzfEoLmbt2+AjvDy
m1ztwX6+GJ7OywIqqIn5baACCVYUj3E/Bh5k+aAbSBpUOikabV5rX7dph6YB2tlIVOBdGX/WNHSM
ob0xde6MlXYjRcyVktvejxf84WzMDEv666OmfThxiBpPPa+VS1wqIHVuwIsgpbY5bAeQbdPnsdww
eU+W8nSTeXzxH4CCIujlxGKIzatyZQ45UXFzpky+i1N6xHn+B4EdRnT/EiGoRYJY6ocSQYGakVUV
2Z2ylmNM1PjbQboKsiV/NOsgTsQJ1sobs5aCCcGIIOPStZjnTpAIBLnaP7DWEzGCtXa0UPrGw8LR
WNn43M0j2UF2xJZ6p1gaZJxVCUkceBlEmuZPPM8Tw/ARh0ZtAcNQOKBQS2pp9eqfEMSB5QCZeYCC
aSriYmHhaFYlNaJS1N6UHwFxODJxRHNDz5aAm5tGdkCB6rK5vIpz5mcqUzkH83jKlz5JY+xpyXRs
VpECg7Ei+6SrFhzknPc6FSHcwlIJcN0yhFpSiJRpcEgiKwO0Eym+XVZlzqWcyhHugrAEXhcY5hBA
oYmB8UPGV2OfWUG+qpeYOpdECT6/VHMl5hpExWrmABW4qFSM8dpVvUvC98tazVZkT9USPGWVxRSI
wHg+SJtmsGrVYjf1VluZtnoorkGP6CRWbCurcX3FDsH9t8j+5jtLD7XpLIlO6vQbBA+SVk3XyPVk
mU22SrNVN+Zu15iWrlxLPhoiPy7rPHfcTsUJB6EE6MaQM4gD2vqDNCHvADkUyBDdkquaNU0AgyIv
pOAQiEkSpStHIjWIubXSHcmu0G6Y/zouWcvs6p1IETyVaYZJqjbIB4XpumPtRpJAkOtd9zxdFezW
X8Qcn14KX3brRJ7wkshKjAd4LbQC9h/7YSBb8Ewc+Y48gYnUb63Ct6XHwZE36r50a9e78Y//YPuQ
9jKmtiJgDAkW2xKwmgcD9JVQtYgB0xRqNl2i85t1XCdCBJP0BxpIPxfVy0NHVp9C4BRfVmM2jweC
G2pg+nRqXRMcyhiDn6T3pheZdCjz28xH+zT6VN9D7aNqDxToeMWNL61j+eGy4FnzP5EreBdPVcY4
mE48H31QiaCAayAiWnqVzVrJiRRhl6SqTdsRCVm7zPZa/qkNO7VJLfAh+UUGaLRkldOXy3rNnrYT
icKW9XlRmlkx2QW/MqPvYXvj8+/60l09IwWooehLQKsrEO/FOkgrF/JYq5BSeJIdGcRNutyK2aFV
woWn0MyQK0SciBI2yo9BumRkeAr1QA8/Kq01bsKbcS3daLdVZaVb3x6uze/KQrVuxp1MhCuY80Nt
f8ImO49SCy41xO+QlATyFEMZCQzZYxNYmjIx8q7A0Ht512as8UycoGRNusToYogr1F0q3SvRRpHu
L4tQllQSbBHdbh0rpzxrpd93mLSpnLS9aRIHSKXIDa6U9ketuRW7ltld1V7r2S0PD9x3Gji2YGF1
556U0BfjZCiHYrhRTC0rXNalsUPhvHD8PTmAXuqYv2r2fbhrd/UmuG/cFATZm3iXoTpzFXzjS8xa
M8HF2QcIxyTzQOalx/iA3nO93i0CJzC/t+a+CJYqFYu6ChdtVcphEuoQRXwHw3PAk/It7SNwP+Pd
e+RGT7nihFv/FtTtu8YKH4r161JydElZ4W5kLEd7qImdb1Kn0xzN51aVrkL/hUSPl41sSZJwKyZG
PtQZha7aYLfedZlcDck9H45euHRxTCdCuH9PN1Ac40QjAdGiCpIqFST3L3W8EFDPZXkVsDlreCro
DLG7oArXCtXTJpYEEKTo3gHTDH3ilsQds+uhd6AcekzsUdMXLkRt5pgCQx2HAki+Ctp5haJl4HNe
JKgyA3GaOBX8G+i5UXqJagDjdquEeVYU275JN2lx7bc3UnANVKhBv6Zk3+nPtLsLs9BSByBU++vY
c6K8XaHu3snX8eh2uWOMePkQa9C2EfOuGw/IxaxftWg+RF3b5v1jC1yXun5Vm6mKZhtgDyri66E6
GLXs9gHq0GhdAJPwkgecsRwV2OkKkO0QCqjijYKETJ5Lo444AB7QB/sOADdi20T5Tl+a8J9b4VNR
grPNO3C5JuokKtyB+oYHNukiKwQngO/QYsGzzwrD9ChVMEOqYkTs/CLxxw54hATCkta0AD7pygB+
rZVnqdvlzT4qavfyCZy5mSdBf8kTHFvDhyzEGxSvJulRNoDsqz74nLpjs7osZ0kvwauBS5MUnE56
6egXBSggU99zfU3GYF0YbMsWIaRmBBIFY/eAWMKz5Qv6pKQGzAMcd2MrAFz1i204vgygFsjKQ6is
lljIZ1YR3WmMoWilA6lTvP7TzChH0zcBaq979lB8G7wRmQG3yxasY+beP5MjmGKhkEDjstHYmXno
45tEeQiXKANmHOWZCMEAyUjMkJRYt9rTbJV0Nv0HowcEMSDgp5A5RbFYMAV1JNTPAiyWFjRPdTY6
bRHcZ9FCzDCrx4mUyT5O0kOtwiQaypASw7+RGqQxS+NVs5txIkHw+JEUmGoxQkKZfhbligBXUkGa
9PK5WRAiku9oek58HJDG7tH4UuvbjmnwvAvd+QtrJTJSsbRsDS2HJnKjH4JWdcAB4FzWY67edLrr
RD3fj6rCyDEqeg1QMMabkO70IbY7AErWA3GKMNtNrWZZ0OExLluYGUGhO7MxRe8ELUAnO3ntdcc6
XqoTTFskRAVnHyWE7VkbZbUpYXXT5hvLj+Ww9/3rhF+jKqXEq7a5u7wIs27il8X8pFM8scnIk9ss
UiebDLt1G4LcKHwCragXLwx9Le2ncIab1mS8MKczHEe3TVVep9nDZU2WJAjXRl76JutlSMAwjJet
1VpZsPu5vP/Z1ghegobJCK4yrFWiyw8siiKLjR2zGnO47VtpZcbM7cPcqvm9iTHny9otChecR+CP
is46DwdCfki9Cp3Adtkc0vEWzGx9ZNqddJ1J6oLUWWNE1gtXP2oOX6oOvGLU16SgtVN4LC9bhRrG
udH03GM48JXey/9gpo6AtxPA72gwVb+wI7Je4wX4e1tMoLY/0ip/6JELa5TMkdGMubCg6sxBO5Ul
LGhXMzUt47C1lR3HNLFvxbvi1bjxjt/U++o9X5idmkEaQIvXiWqCa2Ye4OWUDOLad3kfPhrHeD98
lqZVXBuDTVaOvn3U7/wlFydfVlKffn5yvAtDTcCPAql4na66H21q6TfaNkisABArC8LmXMmJhl9A
OZUil7MeslDodLKotEe0tEX3TFtf3rm5++dUzrSxJzoFepTEdQQ5KTG3NNGuA8DLdcNSgmhJjOCI
GyWoSFpPYnTZZt1VhOzaUtZ+rpvj1Cr0yamd6IIRUmNoJiHSBsWIdfUcPWQ7xcmu82ftGFErXHDD
s3fe6eIJfhiTVHIbT5vEs0f/FXS/L7XDLWkVoqOy1i3ps7hWH1p05d8lj//etgn+GX4zqcIKkgl5
79ijSrhVyt8uy1hUT3DR7RArkjzZBr0h6G56Uaz6OryaYJs7qJQ/j1f9beyAlUVds6Xn9oJD0QWH
glubBn0J2aiLl6mlHDQU4i06sWOsvstoKzAWYqSZdqqpLw0UfBgoBAGqONnuDZjkKmoFzc5FiLf9
IU2u4gjcYY6acieMjkN5k3mbplmXgyOV+yheOIkzGYbpAwC7iKkDFKbFvoqxB+hNkqHb2kQvedwm
TlqAOxs9VqBc9sCYuh0CCk6UVbqEOKkY02qex0nnooWTkzMf7VYG5qJjeu0bqEmmgMndxN0W3NmS
eUjzXVU+52RdGY+mbrWYn5HyFZE/FeWV4o2iW3If36E91DJ9eUWAj9ndsNLbjG1sG8UDsiQgH0jz
yjHRQMmL1qqrF+Av2HV98EdQZhQbogYoUG5bjbugYBn4jo8xCjUvbJRWUq0BbcBV1E00rop0q5dX
uZStym6bSWsv2tJstOp0OzIgxa+r9hj3Nx4BTl9m+ZHvpNmHH177QLCkiCrS3DHH2yQ6ZCrGgFyw
vxfFps8OEfgVB1euEa9mjwC9k71NZGyY+ZgXd4B3A6XBdTLcAb7GUGKHVRujPLLaTWNiFe1Op1eR
f0fzndR+C4wnEwX/cRdX1zlI78p4a+T3abzO+KvXPaBukplHo93k1DKGNTirM5wfuQWYWvjONQBU
HLrRxQzKKgQkSfos8++5EQLm2gPFwiqmNwEo7JRvWXSU8lcygDDHA5YFKMioj+UaUFPTrrjkmOG7
muu25n+Xhz3oD6QitBsUUtQ22qTMhfnZUf7NKzfAtx3rH3VpR+ZO9g5IY7X8G4vfOiD4AEerLacF
uQbndWb2dty6vrbiMt9KGKqogXuoq4eEdJacszWLn9Et5KbhCvi5S/f919BpGkmdqF00GWUhcdw3
1X2v0oNmasaxla2xrdzaaVahley4VcuWfEtuAGW7goUdZR8DsguOcEY8RS5KM00FtLpgQj+/WMpE
z5tqahOMdhiNtTs7trNDJVue9XSkIOzMrt5ROHriq3JB8RkKTVQdTiQLB5PmAzUqXGo/24MwKHRV
WuMTqEtThK72vbEybooV3w2bYGs4hROtQVsLaB5n6SaY8Q9nnyFcdEHL89rv8BmqDaQxiPYcuoYz
7tz8+Ruw3y3TMXax9Wx+XF75r1HQufrCNQdyIsBCGKiXAUgqSF8KoIEVhdWQJf2m7xf835l+wk0n
xymQk3TUr1Ir3Ws2uQ7cGHqWTruuV9413zT2UkppppB1rptww6UBUc2aYU3TRzBwbTO3BMXxCvlH
57W+2Sdr3V6CHFjSUoiaEwKcnZ/9u4Z5RfS11++JtLm8YXO36MlKmrIQIwdDgRGlajoq1H+T9c0o
Z9sC2K+8e0XFyTGT/rXuVMuIA8AaM4zXYCStC9u7aR7z8qfMcOCdLvAXJG/TTNTCnEryCAbvTJDE
uNk2cuK957zF694Z73GrWSizWNxlVmt3Lrr9nSs9so6XP+SLEZsE3eFoxiWYJkDzu3B4OikYEln1
EEYNlauy0i7hXLlxow73lwV92V8IwmAoWisoIO0wAHfupsxkTAoKwiYk3gBXTjPQDK2I6l4W8nWH
BSnCmVRbMiY9hxSAqgLbe0R8ZuURkH7Re7sldgZ+WRSv0gVPuKSbcEKzoksNv4w6zH/e1dFDobvd
Eqbl9CvOnICgmHAgkbGUuNxAMSmS5W0Sl+mTKhEaAWhxyG+MJkp+SE3UL+Qx56wDo0sGxu0Bt83E
h14coU2mHZMO5cC1zDEEpj521bVKnhe2bUnOFHCfPI5GTQWU8IAFNBHXOUrv0rV/pX4HJKC/Y8fs
vrjWb+KtbvOlTsivz7JpXVVwpKGKo0+QJ+eSfWM0OzOMwS2xxanbGrL1VFntiqwxl7Ga5pXsBVWn
6/jLRp4IFDay8csmrBoIpDf1LkRmeG3a+p3x0rn9Orhi+8V0xJfEgKCh4Fglfcg6I4DAUnd7J7db
S1VAV29rbgZSjQW/9rVwfy7tZ3LrZCebLMlbgCVhcMZRDmzdvueJxYeVak/vs3FNDxyBUWDXr7Cm
YbN0b80eRLwFAPmKxskvU2CDkueZOqYdGqvQ0tpuuimLpdMlJWfNlYAFVJtGQzWxiEBrZhQmlhXB
VvMD1Bk2XUm78qp4826NVYV0yD699d16iWN33ljBiITSxRTqifQPDRsbnzLIRWHpXbtDY73rOcmb
+jDaul0emrcFW52O3RdbPZE3/fxkM3VJTeogyDvbUNHJUoNs0yJ2uMZ8otPJVoPX38LKfu0/mMzn
RKIQzBqNl9BUgobsxR+sEnlqF0icrRW51FEGix8Gx1hLWwyIbH70tvFSXEm7aGHCfwpbv2gNrGwF
gDNYabEHsEoKznIyOaNkpyk/WPN5eVnnlTwRILgAdJZ1ACOFL697ii7v3Cq1yI5kdp81aE9tChP9
LijlV5h7GzSkoANQpqHI3QUbv4hsgA9YKvUscywPXdFtY0YspauOTG+R6pPCpQfG1zB/2pOTzxUc
SBuzuJTV6XajW/rSvYLvjLrBsdjcFxbfsPfUHTsnuiJXva1Qp7cH5/i3O2DOP8EUAjciaX2V6Fix
dNyW8ovU3LHQNtlThgmby5szu/lIsIBUEuf6Cxdz1OplGHH4rxG1rmws9n0vry+L+JognrQBcgRg
3jCIqzPByPvMwPN08sjA8tYxTr5v9q5+DRja4Xtt+Q/6VQ0IfTt0K/ey4Fm3dSJXeK9FXhUT8HfA
sEN1qxXjDlVqoH0OqyB4vyxpfhV/aSgEe6CU0MfahyRmPoXhoxauLv/+6YSIRxRdLmh5QfMAglah
78TgRQBIrxIm6etrjqSHd2v29122VrJkny61e8xpcypNcIMpLcaAJ5A2mE+N7+b1Us/TkgDBIKgR
6r0yCaDsOEFBtJvLyzUXPE7IWaju6GjUEeE8FHUA2l9bdYBkeeO6k9drHrqYZjF9+7Kg2fj7RBIT
DmreY6zWiCEpJHJrZ0GAjHMc3aT+B6hiXF8laC5NaidrzacuzDAHl9WPcotpBp3ley/hCxb/tWMX
Rw0gpxrYhdFn+gUvBQxGJWkzfE/8Q7EU06nRVMStfLdHkxISIrW88BKYO2ImQwMQmKFMdNAI4aQW
EqBtlbyzfa8B38euICmma1Y5d34u9H+89//P/8xv/9vW+X/9J/77PS9QRvGB833+n/91KD6z326T
1/dP/p/TX/zrDwp/bv2Z71/Tr3/o7O/gl/8pHC/417P/WGV1WA93zWc13H/yJql//n585vQn/68/
/O3z5295GIrPP35/z5usnn6bH+bZ73/+aPvxx++qhqPxH6e//88fTgr88fs30At9fvx2rF/rT/7l
732+8vqP3yVK/2UasGd4WDLRZsvYo+5z+hHm5f6lo74pI0mm6xpaOn//LcsBof7H74byLzC6G9g3
DKNOUMQcCAv4/wr7l0lUgIuYylSoBIvz7//zdWeb9GvTfgO4420eZjX/4/efY0G//NYkEXAXPyfq
Md1OEDueB1SJElWZ0sX6J1O8ujFXaqEVYPyRizYcH3Uw2IMcR6p07mblwAfNqdVeD8CbmHvym59V
GrreMH4XG1dmoA+NE5toKdp0Zprwm0RPC2mw8rjXizd0cEZ97mCtkojYPg6I8mngpdjcJ0FvJK9A
7S28d5KSku59GpYFsVIl5PgUrdCr9BAoct1ljp/oVYyqRqen6U4xhhKf7KepMlyrgDOMfki8zfF3
Trb0z0U7XaRzZzWhuQBp1UQnk4lMAZZrcpYnQaehpGET0IB9eujQiMpNnWqAKE60llfGZuQ/A6cx
LJLwRyJ7oer9PZcB+cDIAoCwRhjBTuFjzuWPEWEcAHThB8CySBzadY6W8sAyTVUqIxQAOr+qnSqo
fS0A6YA0FtktMIcHjieONtKOXNU0yHiMlp+SVMoe4MglfnZ5jc7dDEiNUUqcer0JZqjRYGYI3wjG
ZLSYVUT6oOjal1XHHw3fKN2EaTVB/amqKX2Jddmrt5flCnszydUwnwmeF7g3zDwKcotmyI1cIuzD
H2Bz1EJvfcKfA81TM9/qorAJDxkADfFSwLNBVZceXlOkeXJ8IB4d7gCwQ4sC5saBEHG+Nb7ehpLc
B+RDMoDXRGy05lD9FQdJqrf5GBrJPpSUXLkhcTk0x5jLwLCxeBAmWJTLC/H1SxhYhjUk/vHORPZA
uOdAyOAl4PKtPjTa4ci5g0JHJXb1qmu4tgrRA0BfqgZLUFocpDz0JZeHtjJXbZjLiNkvf8wUTZ0t
i44GCrCEA/OaYmvE7iaMw8rREGfeu2eOmV6t87JIvWEleSkHnODAqh4mclmk8BSFBYICGehg00El
cKfiRe+bI/Bhi1p6C0IAkUqbHvBSOBBpnwc8t5su0kYNr3A+qKC8NjGbhDHJEITJx7SgwFzNwHmb
Hc00SKvMKfW8Uu/TNsz42+XPPI8TASyM+U6ULREgYogXp0XwJU2HLK5cjv1bX2GUEbWYBlRI2kru
O6JLVl+RVjoWIKKdDk3d5dO/wsJfZHogwgYhzEefMFD3ptAAbynhM1iJcd6B0/wtS3QJPjyC9xo7
AO7INZqhiafD73O/qeLXNNIzeNSqSCtF3zApklrQKATwtpPnHwL8rSwck/Za6+MiX0TtEM0aM28Y
Jlcn4hzsMFIM5wesJ11WmNlI3jjaV6V0FdXo725uy7EOiwwEDkOJj5OMtMXP8qFM88Fh8ThIx64o
vC03qyTy8UYb5eE6DcoMVEwZ5ls9NPPrspTc09T0wYuL7FgPl6hK0aBkV/JoJvitceh15VLjvVC2
hqeiaNKmgATBqxgZTF3wGLDMrGyztngx9FyPdLtAAz1M0fMa0wT7/AikBLyuh//2nkmj4WfNT3dS
KB7DjwBrQGjpNh1ZPkOa6MURjk5DScCDA6AQzq5gFnEfY748yIuXosIpQhMnj5l2oyoBGa4JbwYs
h+m1yfiYBv0wGFYTVF0JTHhZ7ei9X46etKlSLRofK6nhdM+AHw4z6bU2Tcx13OjT9uScmDChoUUF
6b6oonh8HBMad7EFXtTp0gqx+tigPDMD/E+CUHR8ZGnfY++IHg34Fx9lv2ZOoXPCXWo0096BPCVE
gFH+FG8yXwI5KCY3IvyKHMEDvjyUsik2qAs9jV97TrOycM22Utrj/6fs25rzxJVofxFVCMTtFb6L
73bs2DvxiypOMoiL0A0Jwa8/izi7zoz3qUydeRhXPuMPJKRW9+rVq2kqt/kGnExw28ZRGIjPRC1D
y+iW4nD9OpUToy8+9gSLrChb+BnI9Eq4KH+2DR+tJmYfcC+01tEwPoda5YelkbJ1akmlxteNCAtS
WAAYoFB8ICFZdwlhvgWG4s93/GiNUCwADgfBuU3gZvzPHa2JLV9EunxNN7cvxsXR3fwl0FjH4Z17
neWvrE83LMIFCV3b3u4Km1inf36MX501/n5eQNkRxOe95QaaRe3awP/c5VvqHeS2c/Ei6CRmqMdJ
l0U/peYa1ogPdiJHwwrZPXhboiagVjwDsaUtUUQna3DelxEkiaTV15DfzZ8CMncloLkFUv+PcxnF
KMzNtiCvsYhiXvcxZWgBThkk77DZeYx1KD2Hd3HJ+mHed74HJHiPOoFCrXU6mDT4859H/KHBJoaI
AwruBkaN0aaICf454iFnfFq0LZ69m2I4sZkxCZxYv+3rFp3MKb3gZAlYtmGArqCu2/mXZ4uG5fuS
Tl2/JOyJodUVnjfR3SbMRaeSdDeRekNnlpMevbLdeQOzGLuOLWL3qclaCuzOgmhsoz8P6YN6Hiia
4ALh2IRVw/AIwtt/Dkmnk9hkPyXP5cxT7K1ZtfsDzFHq9q37ax8j47fi2RgP+xaHrdxNilEaB03E
Cdx4ErL9I6kHO3wbq76gF90y7vOg10Xmd0wHXNXxdB8i+tjm9jREhUlPqjQejJwV5wWG+y9D++Bl
YmgVAQZMsFX2Rk2/qo7+FgHMYSDF6OT6nLZ+t1Sz0Vha27h18vsclyixr9dZ6u2lSKb9fBSRJHgh
IRdjux43kRN0gahQx708w0s1mI6lQCYL2kl+gzWZuqjCEqPLqHbr5mA2L7oEnWCg7wuPBDfsZmjI
Jg1iLIKpEC3FVMxzwaO5yUbXY0uAfd/jX+/zs5vC4dufJ+GDdYK4HFKlOL+yEmHnLob2z9dLFuif
rLmOPntRSFiHd/cWdSUBtCVElhzqcn++44eUNFZUjiquXfAaxxIywR8Dr7iX8FpVKD5bR7BC5nWe
saBw9mN+aK+ozI5siSTac+VjumLCR88muCwwepilxYRxfihyW7L+xGZawhhgQ/pHM0pcFQQ0Kx7n
MOGg+v3agN9NmMowlhP2CnbR/jraIewvIuo7gh/V2lf+MZZC4klQAomzacjnPU7989jfK3L+ZhMx
+P0QgJGAOCu8oI+RDdxBG7VxWD9zvuYjq2c3pKphS8z6uzzZqFmPmptclVD8Sqqe18boTl/Fo0tD
Vit4O9G1aQW60DHBC8Bciwztd1RTxhegctP8MBSTHH/QftzMo5C5MN+WjYzLPfUkDtuh7KcqU42G
/2jdaVmy0t8ZzRk0QHMRC4KuBQb41TSZijR9mB36NMpQ6q2v+eQNDdDNGTw2g9/Mso51iLKe9iek
4h19ysd5pS3UvwlkG86qWjhh8N9YO1/OvIBn1hRI8m4bwlosRXUJDWfmag1J0vzkq6JND5mIwvZ5
yWXSvTg6tuyQ0jkhYEjQCqICeTvbCsSuBEJobTa2F1Aumg9axst2zaopjs9kQdufUxvZksdHNUhB
n9fMt0P0XMk4hM9hDikqpCwK+x5xYhTuR2by3DxvhW8nWSspCbefqrCNw5l1QDdOm6SlkHU1QC2H
N4XZrC7fiOjL6QdPlPThgKWy6p+VmxfoCQ/jYlGqPLNJZ+UBcUA25mcmIpR1VKSIhuHsc5XYkf/k
5ZTOmOUAgRSoC22p9FjSGzFAnT+BVTvn8XGaqFLFpatYx8ebKQuDbo+9b+fF3ywZa7vuxKhYXPbI
piTVl+iGzdvyhLWSg9+u/BbjWB9t2S1V3UY01/OBM7P16+XS2oh356UTOG2aoVooDKxXncu+yMjl
mb3E4liggLikcFvInVPwuqq9kgWdGO9HaA7ix/z+YdR1I34X7yApBCmlpfptc7pK/FWfG9UmF5Ai
jIqiWftsQMPEMPVEjNDq9fu5iLLnDsNpURAYpd8CWyG81/QZr7L2fkXmSRVoqxn1y3gqIPaXqMvB
rVW56yCkGcpLdFXtmERh5owPL0XLWLRdo0jVYqaiFa3hxC2stubZdZQyU4w3pNMdGR/6HjJ07Lj0
MATtUXYkxbPDZO2PtPoIbBWU1PG104dYDb0pD9McR9n0JWkTVMKdxK62+uzaUuvGIPTGzCal63CC
IDvF9y/B88NlqbWudp+ecovRN4qTKc1PPV/2GUtHpEkqtBXncwQ96mI3+dTPbVmA/zpLLIBtgr9x
nisjcJ16HyqfMwhY1rpHWSB4qpVluNvICYLMiaByNb8nCuyX7D9kDPs8T7TqgSVFLjJ4FdE0lJz+
1BoBjT6ZroOn1SwlWQvddCXPXIQ3SJ12L3M/ORQtkS7imzxzt1ESbsu+2B+5w5tWkALDysIdUvxK
v7EImj7zITfR/uazNcJn6Pm6T433BJfiiC31gmfwk8VtofP969UZk6b6DYAbx2dZUDJ/GjLKqrSh
SwUACE1FOaqCj79XD9vQgxcKvn20D47N66/JcFg1pvnt41bZlu3/Sm023KZxZyK0FPw11dH75f+d
5PfrgBQkw22RoL1w0ZAJ5SlvQ5erzpyRO1gxaJ1sAfdCXqHt4icE4OhrVYMqt78oufkZSw2RN8il
lxOpVpZBPYz7Nb+vhJOYJZ+IEZeAiUXwVIA5GOpeh3jdnd5WZAk+HIs21m/V+wxKhR0Eu/Y+Jo5e
batulJzyhVysrtyj8/j91b4vj5wNI+YHtCf8xTErxn3wIV851mlLzH4bTnmOD1ep44I/b1FH3XyF
kab79L4vpM2tDk+JQe7fQjpj8XcQW0mxuuzM90d/n1CoFGz4h4QAIS2OUZxNQ3+5JVkR1LmNASLF
x6VzEnu66tEP50nZBe+380Wi3wjKIrF8bAaPFYM3Hs7uvQWWvX9h4vcf1Lclfuy9uHGJ2LL9+SeX
t3x5dmM7tsjVtyW+l+uUtOnFYNeCzNfp+1pBVrWai/PvKa96b/A4oUsHfAlOAImb96obcM57orc8
fobn1pf+oHQ0T10T25bh5lnPJUKmeVTANtE1aEdu8Jq4A5G53bezw/mKz4bV5VCFQ+o6CetVirZP
QV7MVMZCgK1KR4GOgrYFbEgq4nA9n7XFDziNGRKI2uH/q1iA22XxQgAVaWD54x0UfhlAgcX0uDvh
rfQv+cQCogC2bvvaX0CgB0gcUp3AwpSGj648jgJHrDiGaGKVvcwqHFXha5yHHvamHaUchovfcHI/
j9z0J8dHxLvfV2ppml6onmM6zumvPaMl5E3x2tkysO0l5aVc5medLnzJL+b3oYeqtZiiVIVt1+5E
7yObHfMtJrBys6H79EFid181wKv2Jf6On5ZIemMGiEM1elTPXZfgh8ECx/W6A/oY1aiKA64MKtUw
VWgHhU7Y4jZVxOCKfCV7DOszZ7Gu3kEWlLGNhp3cpA1LLlumN3zH9g69MYTlQA11hs6W65mRAaGv
EIidoMA/ApjIrsWQ7/tppksHEL4dyhmmMs2hrUju7ApL058Q6+2T57p0hwoSVw7A4vtxavHnZh0x
yq8L3DMWXS3MGtPdVWm/g5TS4bi7LQaW5vMnChhrZUe0lolWfoLUYDbaA6ALAuGbAiBQ/kpbiJhr
lEsuFV7+FtENo8onsR8bImP7cjOJIVh87zPZzxJINLTuutRfLVsm0IF42NwSPRk400AVNqWr/BX2
FusrWlDFu557Gu9jYGqKYPwRXu4o1djBX4VnjcKARb3m1co1eaNhzMe7PNdqZSeaSDtHfy0d6QM7
4kRLx70xHPDvCDq4pDAvQCQhXfI5Bj2xbRuWrSlHoryAb6N/VL7zOvlqWQlo4mwG5wWoJ8lmh5eN
uoRCMBinQ0CwT4iETwk1vMoRh1Uu+ippPD6MCl8XCzJT4fB7JO/vUqseAHED4Yt1H9YvczOOfrd/
1dru1gTe/755Oyv2K6Zf6D3rk/0zaOxEuGKFpBN+sBTohEA97LTnNrqRKWzlFt4iu9vmFT2Ee2zU
fVdWYv/N7yULnxKWaFfww6/eIfjdnEZtY8Jq0qImiYnLB8eLFmpASzwBsKfrxqrkctHTvsvbCLRE
wPfIE+EHdEhgLfQWY33TGPmHO+CW+5MPHTKNr79vlJkKR5rGUome3iO2qeu3Yqj7STn6aXg3WMM7
0KhLsoPR0ah3ENKa3FB6EK3QkqG8IXfRk+syhTHPC7J4/qpL2t2N4+DCRKjSGPfHcr82XCQHnCM1
y9y+yVWypxkP0xL2NVkwNPvs6ozbSYgj70fsxtP7hAAH3o3eAHIwvpdaEvXXPEnHovwX4OtDQA8s
B/YBKxh6lhCC/x9Ymc/IIQCvTp7QoinHUxdtG7AbFgkzqyO676DRA3jhte/0/uz/Et0hVv5bbLff
HiQRNARFq2BQID7irMYFGS22AFT1bhp7YMB4CsQB2El/vtUHAB27KYb6PO61s9gA6e5h/d+giwVU
qZLBlfzvGomHIEHVV1BnuYd29b66q5zvL9V1Pd6wpIbilf02jn9+ln9CCGgqi/UD9QwMHulwrPPk
n8/CfJoAvu3bp1+6Ua9dRnZ/3Fp0yTtuEq7zv83z/94QjAcAByhCSQAuVh8wi4GbmIwiZo86TDgo
2gEn/mWxDjBzv3f2nwf4oVJ6HyGw2xiycgnoWkhHfbhhGHvaTvOYP/62GAvfdtB+zdM1A9mV2tKf
esU288kt6dofhJt2e54amIbIQg/nX9vU/XOl44kQSu20J7TMySggug9A41rF0VKsqX4c3zfVAr8O
ezy4gcGud6Xv8Ao4dSt2ZpXicIBrEfH9QXqVarc1XiOyP2UilRn6bsC0rA1Mvcbl2B+M3HVriniy
Wd7zWerdzP55Wj++Rrw4Cg1+8KEByZLyI/SEc1fPSYj8HbfDbpnAp8UbVDab3KcVegX0X4ob/1/3
y2K8yP0/9Db6MGdFgDcC9VN39/vYCy3XfR1LWFZZG9u1/1/QWhb/aq8KZBGGG1v1f8xBujAg0b7r
796PJTjJ+9sohhH7YrJ6PzD+PKF7Huf/2h/gs7smG8UOBB+FAtH8ANUu6xY6s2XDRTFFZsiaQogi
fc0NNsy/bcH/vRVeXYm0185KRl55//3f7I9giVjBEW4v3l0RnwEdwTpKtMCPP4/qNxXjbwMDVohb
QWMbSsJIzEPz+p93i2PkZYqO27PZkpjbY5KFnY3gUEPq5F92m5BDb6Rtga1WtWAbokXIiLQzEdc4
rUHBaRs5KCA/NwkF9hA/CJa1rbxY4Rtk4IOFbiBhbdD91MJN0VogDDJ9Qid9FKPbEpTcyThHTX9p
MkBtN2kgMs0fqvd83pAjGEnv2SSIDrdDy30FygyaB3YEmEgPqsYFAo2ig2Bq1Cu8it8OShHhz3iN
sqt9KcBDL3FY5L/M2HuoMSwxTPfCRQLTjdBwdwMWn0RwaCV0esa7KXG4AC5W7oq71I67Mxe9+zYK
yVHs9liVZEOjNzsLstWTNdWE1m+qGHtX/xfy0Dg2OYpXfzkyvzwoZNYWzO+my/0QL7QHsoTYYsgT
1FdK3FIMiCr8VYxsRdc2I7SDEU8Bzx/78TmF21uld/k6V1Rd9nkc7WCA9QY46/oeh1XLalN94IMT
gF2BwBTIMtRo7VhKaA472S6xqDWao2TJQ6UrVSzHVoOeqT9na+U3+Rn5hj2jBR8QbUvu5GyRRPjc
KaDN7QEkJNAJTtxotCNsBIHT+deK0NOWVxnk45NXkoV1Lu8AmzH1aaqqfkiO/WSjGJEwDAf07EHl
Qi79iCZeeLeHJSSbWes4AjLhG7hmkM1oVrqy5Wao7Gy3GunopUM0XZUGedGOx/ZM43Fe3vJYDCs/
MAqHG23Ci0mYL1BJLSNX73KV8IZ+2yKNfHib35QCdrs/TXzME1TbvftZAL53P3Gd5v3QeV8aEM+D
NzgV44CQzVRgxKjamzgXKLmwrSzwGMkwJPUyRL76DCMuyyc1VdGI2tQM/eR42y5PGRqr9Ie1W9i5
oz696OJ0uxQm+AsgGfKxMHnShCrjdwWaBsbAjL35zLCoL2ibSVtj9/G33qjxSxt38hAqgg4q5ZjO
ZwS7gJSSKbsuVfwqB2zHaVH5Tb506lBQzvF248ic+iJQdJXp3P3Wj3N8hFc+H1HsmEJZ2ObiO1fu
CfxpdW1o1F4Lb9GgwgKCBvelvfDSVRAoXMpPheIaeX3V/eisRqECVyh/pdN0yFilr8otEaeVTcgC
Tyqj+OpynRraT8VpwVdelojH3kyQ7gzeA/uhq2E8D6DJbvVa9dmJ97F8UlBn2+oREA14pqlsn5ew
ld/GaMoQyjvxeSmT7hgnc3yF2nZ0I5Boen5DAdOdzGynn7Yv2CeAhx34SnNa/SBI9SCeIYo8oi0n
705qnaIjsWJ+tJ4CcIApONg1uKvUmnWoM7GUDSsqxssvnU+gDA8GgvtuE9qD8+nUjDCnE3ytoYBb
/iwhQSQOEYvMlahARzhQMvefgk8HxElCXmd2JrpBR1OJtiVW3YSCxtc2J/sKZdmeQ239chXgzt7G
xeAvgX5HV92Q8uRQwvr9IMuSTvW2lYQjbFbR10Xp5aeOotAkHdm+WdvLBIwCBfrgtlmsXD6qsQZj
yriDgsJluMpRntTWMVHd3UoKGGKEVI1f0jG9omU8qisTNMoElUuus1GEGkjvS7as32PH2B0l2D7e
uvkAaDHu6jYIXxwyqNkfaTFPkKuk5uuqAnyyGOltCDu6ARwIVOF3baZqiJjSb8hMo/N5Mk5nCaCg
TmIxfwpkGj5Zvs5DM8xz+6z5qr+YoERS6+BCw4hB5X6P50PGtQTmho0X+NbQUC4PVWL5CCK/77/1
Qm01kjziZZKQeFTKk08VkgiXKkE5lDMxu6LdRL/ZMg83PfB+KCMDcMVN2VwzF2lEpK69yctIooaJ
DNU3E8GpOZTwz/o6661+yJd8OMHQ5zk49ltxMRPJH8DTAbdj4eY5kZM6exfIuVc+/2ZS9rwgTn7e
tIBAgFYU3ZO1aH+umJAznwvnjnAD16fZVBCuM1QjYzu0cx1z7y/zalBnDT+U1G1h0TsYalJvaVDp
594w+eY3v/10WOAHX8jkloJYcI5xUhx00PMT/MsIylaTv4mMHV63WE7ndCQMzCzAyXd8jSnOsgCL
BI2NEnhQNuQXBRIzjbJTfx4yZ57B7Urx/D65IvGUnvo8tV+By+mHauLmgqxj9SSE2a5b22uI48Pk
IgwW3d1E4/nKOLo8TJaZzwaaF9/TwcM4JHr1d3QV2DzAtO5JOrvrYAooPSwB7YukK6czywU9IDwG
wxKwR3W5RYbdMMbNpy0p+XMJ6OSr3sr5Mw789gKbrbjdSDSDw5R3p7Fi2Q0y3CRtZlGNh3JbpxTr
3UynrY3kwwAI/qHddYkbMEPik1l6/VXNjrYIrrftxlTUXYOoNAAdEPJzm26VgM0W4QjWe3lBkPNr
vNrofenbFMi8iX5EDK1A45s1o+jbidanAb7uoXCAtMubIUt9MR9jaYYRxVWVYjcLujA8AGUZ7yK6
Ti/jbL7hb9DxZ+7IixXwYHpX9Heh6kG/zBTpriqpklcXMYcaRr7Et6D6uOcu8V6feTKmtKk4Ka4p
k6Y8VbGYqivBS3VAHpdutUe++1BWmyjqfpsrdBVI2XQnI+T7r9dIF5jrPF5mc6Mrj0QPCYZA2YJq
cZ8GGn0qpqpTTR4MNPV5pcxj33ZeHJHyXfm16AYoSkRmykBCZIxE58Jbuz2u5WQcP++uR3yodJCj
HDBrcmmHqwExuRkbUsBzaTLhmL8FWtKjP6gj7eel2OTayHjMb0DXY+SwoKPmcD0jEJ9fsg7Rn4Ed
MWrOcjhO7QRa0YWf8+IqS0I89Z+3dGWJr9egoc13lcDYoSsNRUbgrMd1MpB7s5l7qtCdC2WDSTtW
pjYRa8ehiWgVnroUrJk64XT8JFcSbecFgWYPTXqdxDdL1YepSQxw/NtihDk9gCC3HSSQras+mbsG
rfmGqzlag+3vxzXKqy3F9E9xQMu9OBHDztJSSSbu55n25XxY8z5HedPkrMR+KJHebBxZE3GkxI38
ZuDIztZiAszbbHOAFkYqViR+UAo8XEwdtPuOLRKFt0MHmPTQhy5cpC0l5QF1hbwAJNYbcjm0RiEd
6bJihWArst/5nMxoFF6FohE9o7Yu6JACigNm90JUZH74Cq5JatSanKVkJD22nicuaeDC8Ug2yM2D
irbUBc8f14jKAo6ZK9dubGBJZ1wg46gL3XcYIY3OdVyNqs5aTUJ1HAQ60fCjSoLMsluCHs/uGclc
AbETXdJvrfev28bb55ar17ZSKIVHmCCeFnA7jqxk5hzj8IhhJHKD9FexQRMlGe9M2rmT56ZqlFab
qgvQNFUtRCaezDTmB2PytXZlR2Ff/Sy+zy3bToWEcKxuA7tFhrGMGxLsog8bDhv6UFmePhUgEJlD
54H1YD1gwdTgwy0/iFTDJ6UnWx5tUbQ3Vk7yyWk7Q4U7tJ5BDUa0RR2JUF0K2etDMunxNGiWPU1D
TI7VzOX1wLLoNhkCvU4UkpaytUheVwiLDgnq9L9NrnDnLSTJWMcFDuFDXHltj4rk8g78wWW+VGZB
daBd4gCBl7ZvaG69qisiIH8uQYh0lzbH4I4rQO6njZnuB0PeW5+hKekPBpsSfbfWwdzhlMfh3+UD
2jf18C/wCOwRp053cmjC1rhJ8Ze+a8krkLdwAmmnOsu4EqdCFf0DytRN40XOv8STeEabXURSCNxO
RcL6r3JJZllnqZRf05iZK5ekkC1nJvRl0wEcvWIqwaDbGAh3F3yDYDe9R+t3d+UXglZ5PC1eB9aS
LwNJlxuPzO0hUxoF/oCMXwC+J6gIq7ag6rSP9W3OWLrr16NTPBYh/U6HPRheJ7Gf2iGxb9KXUXcc
8w6JUIDJMr+csqmTjTVdmJFr2iTAwmLpSZOOsCPQ6un67BZloskb53we6gRdC6e6HwsI4Az43gbw
F9YE9CYydNl0SXGYOYicBr7W0F4JJef/KERtvBlUmsavOHghqgQpyAWtIOYhP8yqjy46nSXPO2/g
RCBVBLXtNVL3WRb6N+dLheMBkedJOgY2lGRZeoPUnblWK0gltWnh0twE69Qb+gyGrrGAGdEiyo/h
+zyv2CvYlIjTnAKK+cMja+VrZOT8cep9egWQugVlqoPk08VOG/1JQSFlJ1Hw+ZquiN/qCO7IfBiZ
jrJjpAU4v/Hms5cZDWq+FspDjMem9jDGkY7v3FKQJ2TXygqsIPhwdT4vfDwvcKquYP2m5Rg0R1t1
HSq4nmBxRPIu5QuJGsd2Jh5anWTqaJRHhQEYKVhEUJAQvKe74I/PkUoRA1qawkkzxz2M9Q1bdZfA
p04ntn2Z0KF7uEd7FnRVRVTBBpi0Kpebagxx7bieI5S2TvQ+dykr64HoLv02gjYaTY2PytCzExJm
Q4hvBy5zWTWItgOFysvGhXVNgQM3Ww8c+atyrB3Y3HRFcdvKBGSoIQGcxo11CMDUw+iBDqV1AM27
cifjlO6+tO1AZXtYsFWQRkE1TjpBeyBomc+nFr7adOm4i8RfVtvgsyMH/wmtVjKNXNsTixPkXs4K
RKl5OpiVQgztoXdqwHugEehSrgeTGTkAD5o7hv9TRFURYx5tP62QuuIh+5Ihy8Sf3sHaSO0Jh3ms
dmg0ISyoa7Tn3FP34AvseRDsw6340VIWh/wMXvWG/aaJrbqvTi08gkJWCaArQmTL+iXHEQFzPL84
DkChvJnhUIa7uK9iFDS71jo9nDdkt/C2cOT1sn9LS3RSF4dsnN06XacOw9sg3A2WBZp1ZzYV7Cmd
M9XlxxxE1S69ip1D93DwkLoZPg5ih1aflCrRRhc0PXkYwEK6TUDmguuuKljMtergREGisJuhE74q
oLAeSGrXgFLlxoVC7CHQbjyqBYybCtjBJMubDa5feWTRmDNkwTyrlKsJ1RU9FuuW0jPyfuJFlW58
jsCumetEovispg575wi2ifgRTwO8LLDfuRnQP8Oiu7g34KmEeks0ko9b7tZfLPurqmv9QwZ27AVw
4O5GxixFM6Hc3fZkXdEXJhUga/kKiWAVjU99FZbiUsOFQ/vnSa20DtMyTGczx2AxhlItE4pz/PBD
bTGa8TFDBavR2Im6w5xu66PtoiXAQYjGIzxQRIisV1l2NjmdxYGJMrxFGwsruoy0iyaP5dAN2QEV
m9N3EyOBXdveIzSYtsgjGjE94Ue4EwZSRDwb/I82CjviAo86mRq0LmlPqNPyLDoJR0qQcxK0/WhY
TKU80jW2F8TK4uvoRwqBu4IlaGsPQLFD3Ts0E+0denvH7pDEmZu/gPoA2kRtFFh2DTgd2sNBIgl4
RQC37lpE3qKmGn74bUDCLdRLOkCHasjHq6iF4oQF8RrFFeDWKQHqRrI6eyinrEJKKpr5GXULeDFF
aKMarTf1hVaj7hsHwOxtA2EBa4NVn1wUS4xzU6ecqPCw4mUfaMXK6tiDW/ETzejgFAy9am8imGH7
iuBy4Z+KXpjd60qT7gIeTH5laJF1bzCR6XpOPe0f5ZKyW9AkUSprCGa+XLYAuhpzQEa2Df3qVRcv
z2XI3MNiRo4hoIwN2eFCSFjTQqBYYciqRwL4sDhUvVwuCUCL7rCAG/OfJaWoI8wGSy8m2vegJ5rs
SbNWnuZkir/kxqJhSQEeIjfjBoa+3Ts1ltl6h5rKpDskzvpd/mECQb7qfOUv29yAnWanDXTQli0B
j1uNOzUC0XCjpmJNTsgQIc+KJnSdPbQ+9TC9EeodunpGNyJXp63VcAqm1d6mTrmbNiG+PMRZq4oT
iBDq8xKKGazjecIowQYoXqnhJXoXwQG/19Hu8VoI2UIDLlpXCOgNrAIdZdAdP+BA78G8AlzysAkg
APWWK5UfBw+C3SGNIQO36YC/aTPQ6UAbEergU/XXYvl0TJgNaKycrV8LWAt/HebJqMOofflo0RbN
4XZZphEQdECBRCJv05El1yUfhwI0IQg11oaw6jqKePK2jt1wFSJlH8DVg3JDVybfUBWDllmTLaq1
6TJ0HG6KhXbrwS1rb+vRlDM7Ot6VI+yvScfrniRrdprzJXuJGFfhDsgVlP1A5EC3g1EJ8rWrwHio
BYgYdxIMk/hYLNmKoKBKUNWgWZyJoyA9/zxkAYXQODfh1cE/P/DU6HKft/x+SRfA0Gki2V2JDgBf
NFgWaAjuxq+pFfKLmaWseTcBewSjEkSp1mPJj+ZrGy2QtBtsiJoInsetcSjvscBdXqfWRZemx6Y+
mG4o7mc3y6s506j1MMVwA1yguIhYXL4AMe4KLIM2f1NQZz8GGttHb9bkcoCuW9L0voTWyDrF0Fas
JkA8hbXlhU35lB+2KoLjBGnMcJ6yxI+PqJbtDgbg1sFgqdNGp5k7wn0h19MqObiBC/nC2Rq+VAyi
0co66NEhMXMU5cj+Aq04PtCMzs8l3P0zoYy8STDQ/w9157EcOZKl6ydCmUMDW4iQ1JrcwMhMElo6
hANPP190tc10tVn3TO/uNSurTWZSRATcz/nlm+CfEJiqeOGQ/L/hufGuFST/nuoinjpv+kSgPN51
k1iTwBtbofMcbHd+qpVMNLpV77kPBpI9PGlGRCKfQdG0q6U3htcCsCPyFItKj6d4Cwgdb180ryIS
NjOtmmp6Xsaua3SoMJSWpWn+WifQ/yEuO/Cg4YsLqqznCA4cF9MbG21bdw+DJVvLvh2LrOeUl553
0SYNPf7nS5TIWtQ9XAOEY3trrUhp1v1i4NUgeb0VasyOYsrqYjsi5F7H5yRXi/3Lbqy2PBStV49W
mFiDGGmgmG1rGTi8StQscFroIwpfzx36wcde3xgbPbHm4VA6g1DHiX5tBHiOoeydZTWL9+E0zcih
0ndlpSrOMTsTdsSch04h0lYnTRG0WGiskCMzxqOqWvFC89AgY6fJZKX7o/0Wvba6MoLQRKhH/t6y
lhmMZZ6WqIW6NLmIyPkM9tAg5G1uor+fTW9khclN5QzDC2XAyVxEELEeex+WoVwVN0XRyqmN5HIJ
RYlFZ06y/5rKbSaBhq/S5Svh8RYjWbB1GSfDIcEmSc4liPXlN7GcVPjVPkvV7Pavk5ZuxqXezSv5
M7TwrqPO2ihZmM/FKsm7CZXwPXfe/S/03CUD43/IOcg/DNREeTNjwko7CB/+Ss41gp2jUJ3/SxS4
SP7OehtOaUM/DWadovake66pQ1Fbg+EG7lBhRAoqeBQZjmaj3Ofib0TXv/+5/sr28mO58PTYVX34
V1TgFw/+PzKUub1iTUpz93fZdheipf5T+FGXfsUHUWuhy/4XovKvnPzlO2Lj5tW4eIehfC8RA//4
HQENvVHgl/iu//yO85+qGtNuBqh56WbWhAhuFkrD8pEXkJV/vhX/UVjDU1vz37/NabjOfw2tbH/G
f/u3/n9Kc7jksvzrNIeX/HtsPuu/5Dhc/sWfOQ668P+wyHAgc5gPMW4gpDZ/j3EQxh86hweBdIxL
3t/iGv4e42CYf5ikB9DcqBNbd+Hc/zvJwfvDdvi4MXKghUHX6Pj/SZKDIf7JWgpzjbqHsiXsIjZy
IYJV/vqxcqc6k0nhdYeu4lEn+rUvje0Zn2LRXct5tZfbSfERe1k6qUw0pWtTWYExUuSH50XIatBZ
hVNX35tZl/lnBN7D786ztvp+3rIyOyXgmOuHi3lOu/G9pXcvDgHswRhQUko4YGUwlhK+XLVfIi/8
Ke7XXIlo7UdB6KstOj1MukHVMXLdJD15uGzuvGSub31Xass+n3APgEtU6gvBevloOxCO4ZbP2vIz
5UIwNvtzrcXCNdILJom6KkhTB5wMKLYv38C63Pm5u8gc916D01vGtN9N3slwK99Fp6dpSNIMfa3l
k4DV6Y6A544KbKfuX3qrc+xDa+abc2jqOemuHOnK8phlTlvvx3lhLSVGOTnOouDruws9riciAfot
xGVEF1SRzCWUoSY7g5LvbJHqC4CYLVrU/bYecsAEN9y0qvRjyy4tbadaV92x8S3eFRygN+/dcRBt
LLLCIce6UaIKk7RsublXsVnQf06nx9g13VerMTKMC3YLNc/FvFbQ20JbQ8pR5i6qsyFLwwn98HTU
CybUg914rJpNIrFnN8ni8yLPnW0E3TJk2dVYgKNgf4dJAgtNtjIEK9e2NCwQJbWn2gH+Cp3WXaB+
PPfiLWB2UMGaJzbTQKXpa+jV/mYFniCdIkj9ETBJA8/4Fnay5UdVyCVlJzKgU7ZubLV9gVJeYmUy
Df13K3VR7HS4qyTiGF63gAQPbEJ9lS7quPF3ktima7UOE8kOGQK6WAbEBGJNGPsiu6CwK5vCYmyf
KqspTtu60s5eWjXk5KZuKnvJ1971giEZq2GH9Xurz9lqwx/MVmm/y2JZv/TRT8pjzfxvYRaui+zD
GklYZQV1R7KwdFmQ3bklU7sbsMA8ZjKbquvR71Tzm3lAl99Fw7x17DKaMna6Bn1wwjslrJPXo3kP
M9fuH+dsgyczBos2sry3tDEmg8D7ZYPlNWcDvNllD1zmorzRBmEtL9ZiJd7ZrmUlj8L3t88EryBV
e0af6Xu6RhLzzI04ZrtxnUED88rK9attS5f1dh4GsQbr0A/9HeVZaDR2ZNPIVYuIq5jb+7kajfI5
8+scq29uSRkVYL0bqeJlI0Vg2YO7MRdtMDNe0Lppge42azOkie3WDOuVKRdDY7+ZeXuRSWZaT5dx
BfvkYtHMEY7yIzFY5B6ymmAsLVWfQDT8U9m30ntKLC7bMdBzjBIxrm0J+qtsQ4/MSsu6kJwZZvkl
hzE8m1buPZbFBJq/IiBm09q6doiRm+rG42Su1mezVYOMUFbMS2SO9PU89t0omhey381rgxQrZAqb
Rr4FcTbdwXcT8Ltqk1OynzCZOXGVpGoJJbpjz4wrfbKH3yRfFVXgqFXgyncWf4iU7Oo0tIZp1KOt
HOvkSg11utFI4pT1qa88LQs5cgkkhn2u3bAaW1rXoKhTsUtaAylIXc1FsdddfaUFGWtBFqaiGvx9
sbWa8zT1zkoy7ATaz56pTFjAWphP25x4rECsVdbJwH2xRKnXrc4OA4CVBzOy1Oxt8IAWeScMUR1c
I2MiNnPf/O47p4e82drxnAjRoeWrN5FHeZ6Mcu+bFIDt3JqkXYDjurVoPgcBJW9HjoSpV6ufnR0I
SVhce6rbWNM38zNzet4iiyr4Km40NPN4MPzug5SZDLyl2ZpPf2hIBOjdVBX38EzNHJfkp8pA793x
uer6pImgk590N7m2fUAw6aDQCqDyDtPfupNLw3+ul7IKWiv14wlZ4UVqd1ON88OUdce0WtJTqeUn
Z2FHHIFlg3JoY4zWROD0Tbzl/YuOCurK05IjIiFW0dn5radremvYjWYGWZVcw8hrb71yqZYvco2D
WMvRFpXdwYY+ido2fym02o+KjZD8OGkaXJXOlJQ/BVr1yEydD9qa3hjXDy7CCUrv2Ecfi4m28Mxc
1hPsUhVfJCyu7dAj2Lzj5fmsUDpdazaAeWRr5u+ysJyfFEZuzcRDWjnTFSyUf8XqDOLVAx5pQ32d
gPux3eVvZe9jmZoUEReZne4b1350e2p/mtzdo8PZq5JCQ6RFr5jJblJ3iicJtQbdEWh2AlbjN0ac
tSkx5JTzcZGXJ2iPvWQ4OGwpkfl1A++gFW3YDMAWTrrcGWTWBEJMV6axANRuY/MzwRmFjTXs9cKF
IGsMhDqtln/XvbUEVKfrlK0kkAHGr3TRz3MxGHfwXlKPJBBkMNREVbMKHjX6GQKkZjHcIFjkhGOT
XiYgw4Rbo88ksZL1WW/lEtloKlC5mQ3ynaY9bhBF59QTWhcljeqWQJcLkR2rdZaIBNhuFolLvgcC
MRvebJQcaFataDDSE0lN/dF2tnlfJfXJtJcIuFlFHFB7U0ntWrlbcaC4I5Iz3y0tjTNbqnesJ217
6Iu8QCmVyFBf21gVk9yhY6wDKa3zam7qpWO/3Fmm2AIAaW64FAuOR2pExB5bBEqfwUBIq/pJ7CGP
PQ58zxXLu7W47VWazPYzyEhy7HT31zqXTh4I/LjfzlxfxDez6t7U6jS/nUbZReijG4y1zXj09W3c
z0KDccjn5pUXOP+S3QZKvVU7YTbGgw1Y/FTVJLxJdzjXcCEBDzoXskaohYF55ojZYKfSsTw16Xhe
CeuncDstj6LLpgh9jE7vQrvhruOHQnzVC/O7KX0bXSOEUj311XljOWPWGIqzvlqA354ENvKyXUvW
X2hqLjGRJA8FzSa/S1E7CFN6Z8cx5AeLA7RWNMlNBbaOg2lZd6hFVJCu+bUYzPd8ctOwY++nV1Z3
j1bPiYYVy1D3+LdghKCMR1rRtuM6d8riILca0g50i/dkSUKZbJ8jAXgf1aq/agpWaPOAYAJXIZ7I
S+c4Cv/Fm61jmxZkrbtAe4mLlWhQtzIT7Wka/KPKQGEmpB3RUlp3AL63AwqZKO0HbHz94D+j7csP
SypkrEQ/gPKnPpef8zNXDjyqmfX3CrHrcaj6W4QEvOeVnGKT5moe5RhrGaEVA4Ei+hSIdbDCmq8e
E5O6BUSNqFBp6qfz7BNn4YnbGbAsb6dIWk5ou/Zp69PHeTOTQ9qCjSWkiCdQlQjEbuzcGT4WjEC/
s1X7XMS67ZWfXyOxO/hOvkUkJ6H+Wm000z60vItEz3HWT6xolh5gnl53mgsUYmB04wcsjdAbipjz
IjlueBV3Y8l7zGgMYVeWAvmaj9vKNK8bDEth6U0+OKwV+bX4HHvtSWtT7RJX8jnVqfdmWJdsoGK7
o6rcvEJReC9Xh0GM6dT1G+cAWc5QXrhyL8iWCDF6rrGedp68tjD0XU2Te6sSIppLAyNKIJzJvm8d
2Ip1zi3uoE4i4+xrHuk86BsNBUwrUKM3uPMiQnhuu02l+4u48sAtUEYjNSt61+3KNMF7pm3ra216
10un0XlXzsNTOqbmb5FUyHK7ZjtLRCZj4PFrviejfchH+b7Qh4eutuO1z9UJ/ZEZJ8ms4g3N33dt
zB61q3a2HLRJJfmFJ05fZZk8c58+5ANyqnGrikskjaMY8foVXKNsOK3LS9uLrNrQvOjwuCSPrazf
OJ+809pRX6Fv6gfl1UGfJjNIEBs9rqlmPiH60o9OPvPbU0njbLtJeEgrZP/c9j0KGiyHt2ah/GsE
of4n5mv/NlV5fo/BW6PGeEQoHs+zpt0Bcmo3s5ZUERzbnafLgVPNEvdrShtUUXuA3HPsjEVKJD/z
niG15IB0pQkHOq8Z8b6IGjTxj2urcUgL825aNiDx5Kn0rRdCmB7T3E9eDadalj19PRTUz81NDdew
c4psPa+JBew8cO7grc3ICphz5Haa/lLmKfMNo/MTHuTkh7NguV2WSnyv3fw4J/luAbzZ2wi6eAwn
y292MxbDvtB/N8hUHXMEBnTNd48Ot7C0Jjcw7Gm+6tDdshBlfX9bYxJi4vBWbFMKjU7fTR/91lWh
32o+unEvA4730l/jqokQojI9TNvyK0mt+twj/KJLk5nxAxmMFglrfMxqJr8m8y49m83D6nT3aBgO
bFKg9MuWBvCGx0VHP9z0y03vyqemH68IFUFLgP5gszr5nOvUxJQEAERtaj7C0XAgyTk0eq5pfjmx
L/38iZxApo5O905VJooYChXVU4uvxdmXw5bvBcGlxVS8M/x6jNpGv3f6OeEcuzzqavwCcHxy5lSL
59G9tg3mYdLlsu9hdsgakY0fbkOePa5OiaPXzRP1C6jThe9dDfb7xOIDsOTVVyn17q1Ukq2sFnpY
18tXipPxDLxnEvLYi2o/J4m7rxxUQmEyX2qFhCpup5HmIJbsJcidsb0eLQjBUY7vilFon7vm27I1
OxzKc9T2LsneDWweaWW7ytA/INe7qPcqd9/X2o7VHklm9Z4kDd+eXoqkuC9z9y5HBhYmfvFmV+i1
IL1teriKoUZOpKYzeRRY6RXLrdvA8zdzfyJaRA8qMutQjCA7zXVV4nkbsscFTfvIuE53gzalXbpz
/LS1zy3ocFguPVlE/naGG17hmZWP1bm5TW36EBz9aFe9TbKsksfVyPo4cbwv7Oz1Y977/NilVd9z
oJx1quQx5L2ShBX3fvaSGeJHst8GKmmOjEni5NhpzfFE9n9dXGpA8c2FLtoWZfGTFUvNWe3m7kz8
Bs+zFbBlrdetcI9KmPK9liq5OCGROI93WFjI17LKAx7T5UGTkNtBuzFzN2QS7rXMmwOvb9ywH7Pt
JzElST0J2tyhcMISQVqQG6sDhaFYOSpRIfBY6jerHvf1uHCkIolZHe1QO6iaKlnuDV7E3eo3iBMu
m2Cvz1kWEg2ortdBZTeE/jDzNfohHRp0MPO7zLfhZKLMsaGR5lOfD23U+XgQsAc7SQuFWSPLTE8T
6dC5YHrD/g09i9avDrD4ueekI1I35T7J8cmGm94ySKAtjRAnL1EpV/u2HPvul6+Vw+6S2vnZarU8
E2s5o+AYsgQbYGu2IfBavWucOaM1yLGnc00uFy066c2aScTAllc5zLV+uQfeKo41UiwEiJmcdxWh
VPAXRdB2rP19tpTnfjLaXxhXrwr8GujYTEG9q3HG+jpGCbDVTZ2yNeWqk5wu5voFFVSBeU3OW86o
moaui8A6b+erXl+vh2KoPhyOHYRmzU2qr3SS+5r4NfG5PXAGvcxpJb8NDAexVosJJwiCokE66o14
nH1bKfdYe7Z8sR1kadYKi1UMOdA6pFUECrjvV9HtnUy49wbKHBwmNGbpXlmjFV3qm3Xhf5VRNegL
CcBH/PDBg/5WdelPV7TvCVcfTXB9rZ6aoeSYEhZud/Hg5t16YrXlREy/3LUy7lRDm+wIfZZdfKh4
QLlN8rAekp+8Xo6DPnaIftNqu13qltKZGd3aqIqV2p8Spn2sDfPQFo71BJLnRyhorqyLJklqxRRq
dt+femtAgu90z4OXtvupRP2vm0n6OAybYEM1S5UFBOtdmtkSLTIXzbkImFvpRmisEi0gZyE9L6Ox
hRUpL6+Y84y7FpQjrubtCv10fUWwgjzZZVLGK4hIXPlVu8PvPNwoezRuVmtIYoSoqAWslDOulG9q
WN1T6rrfk6iw0/dsaMZc7ivP5ZOYUJXmLc5jAmcfLYMTVcNyPRBXzltcOEZAeb1Vhcj+GLvW4qJC
cVdGcDlL2p26NLWOF0r4IfOW6sHI3ATpxWQONpEDnblrTa3ANdCNc0jMnhoPkuw+3vz8YHUFrYu1
AfrI3Wm0x8bL5bUqs0aG6dBqOyv1IvJk12JXpImHvq3tDynyq0B1mh2MTimovSteV2f5NW6aeGow
dssAXMf/jV1Hx+Nfl8WNbWwfWak9NOVqvdVlm8UMiM+YbrXYZgm9S3GE4gfz0FFPdTRus4UI7WNE
B4oC3pGBUTp9YPqkMLjTEXqPoZtHI9BGe4kNhs8kFIRAmkG6OYE/9T9k71S3pOdMN8y01p2G9PvJ
6+rvfLNyoDGXcKShSepjD7t505Kl0IRaZbHRbM7Ro+/pgTT1LlxSh0IS4A4mUvtnbKtDIelgalTz
5czWg98WFQFc5U07ZOrIkpbGXmlzyCEV/U6tZTtIRLrB4otzfrFuEbKzqzaNChCzQeBL0V3bpDGZ
zcUT4mlEVs2K6RJhvHsaG6RbcOUqJ7tq4KI0ccAcTLliIbF7a/pNolUCh7hZVBa1wAaOwUfyeFHZ
3s+eEt9ghoUWVrlOB11bEIeDeLKt77TEog4unxrjJ18n853LgrZGhFTUBXr1fLQbpMZc0t5uQ23q
Bquef9RGb8e2OVJSdBFdTLZWZtHqpQ6PlVnhixtanaMEuSi3ZSlZRULDZoUwYSGjpit0RR7BRESV
Ni3dvbKG9gxL3j6W7QgkLhAiSXQVWjwgmibCsauZTDHmYonXsSSRDDHfzKNAdlO6a23Hej85T3jc
cpM6eQJ7ojbPZ1JL0RGQECJHYm+RZqd38yjRQFX9GX30L6IjbYsnsdTCedD4SDNRaXfmrGDjUS+Y
j2mdipceVe63oes5ZTREM/CEZDOhgi0KizejEzheyFmzIZqN7W+BknxKOfSKp7K1nXPJAsH4IbZ7
wj/zLfD7jBEp7fkwIR5K3hxqBTXDGoPBycnFw9QVwatwJ7V+4T2UyCWywOOMjRsQNzRBi6zmSBqZ
OPZtyygpXHnT+HXUJKJ7mw3Uy1FiCBCwvEpLfPVaWnloyIuHMpnAsuZ+xhhWnC1jUB+sG/4Bz299
YyfZDWYUJ/bnzjgPLZ9EUVLo3HvXY5WftWLY80msg0TrHyw3kTFPeHIgV8p6xpSw8r96PGiuOpdN
YUXEl8pdB5qcOpP2G+vTa2FLcgw1wFfm51+XUUltM8xCJ869GobANdAAMsKmOnWdY1znzmaE6aqs
DNW1rA6l6ZR90IjuYChHI6BnpD+yQ/PWm0ZxLE3CBoLMdniVfP+oLRpzBUWc1Dn4/vug0lPfDWRz
OyalBSwaUVYZSAwmEEHk3uZeI2fRB+IippbJQJ93tTe3O/opMfnKuCjzk9GYc4QVOQvlOM6BNTJ/
Fv6KWhf+I+ke5VabF9Sy2TleNxzWon/MlHiz0KPEs85wX8Nl8URZ+X1aL099UQ4Plm7k75lLM3fr
bFXM8ecGflcmvMpNkt7hJPR1MoAb7HLjRg9AjX0jC/vCy6gjKzbtwZrt5YoEqOxoDgvyvAHDWTBV
zsznq1sRuWCD2ZlNdnLrje5Mh5sV5+kY5ItcPRj0yT30XieT/apXoMlruyy/S+GgeRL1SrqlukA+
gYVBtQGoaYwy0LvZdGPOH4kvwbW9D2NN5KtWjLLeO/nqXVvzeCGSUkdi1YHaJKvCzndAfnwTd/B3
MF0FBUQUIhHpCiYUu11lRDbZKaz0RnOmjboB+3MMfgcbiJduUsWxHDpjk847guLBNLe82XeeO970
VJZ8TEuD70BBj72gQTHeOpL9r42ZqzQSwK8Hibf40rypFzH5qfmzTE1KSQupxKctl1+TRl365A9c
cMBqGqtgLevxqyKtvQgw3VrbnqvPG0OToe7WK5Dqx72Rb/HaUepicPAzdJt0sATzMuh3VSmT7GiM
WxFiBa+JwmqPvHLyHp26ei10n2C7ypb556h3xg7bIzMj4WLr2TF8gFICfZovVU3THT9lvgDEctQH
jSvMkFyM8qmCNGzQdG5mCAwYTYaznFcJyBnwKSDoihSzQ6cXRhZl+Yb/0RyK7eDwtcqAIMj8Il7+
Yo87TU6ZH6ZK2qji2BQmJEUCsA8HhHFy2E4jzRBtoI+ZgUtTtreLbRVHvQJJCjO1bIIw6Fl7S/Sk
vF7H2f5RhJVc+6Xqd4yExvfEdXzm4xFi99OvUJx6XsAIdjOiuCKxapmeXM0SmFe9LkgJIm/57Gwh
yLZ8BlCuK+5VQ5w5gMMNS11gj07yOk0blOY2uuOjpvXJbyTHFUr1gTRmHudlaAN3FHy96RJ0ctYm
XStD5kjvS0y8lyeHMB6MzwXDThdrTTXLUMG1bqdZLfPdoCR0lY/WCwdZpWIq1tp7CzTjKyuHY+rV
vMpgX+SSzPZDmjT2debkR4yH7j3SOKxMiypiH6pIB/3Qq5Er3OZnUZqwIo0kygwDTTis9vq78fWL
QA5t+1UB+74fNzxNYdbkznPV1OXXaMH9RIQOj3Hv2M8VUBGvU/soMk+cpnHbJy4KIrgu7gJStzXI
K6JNHzwsAMypGSGoJnYgachPxNavUuRit1ozRmjRDdV1wTMeZyvsp++SnuMyHMQs0G/4cvybzDXn
Y0lpeZRdRIeEYxhXPPAbxHWP2iZoG++57JaHslmNj9EhoahsxFVRiMgukMI50j6S//bhzlRZaxLP
4pZ6d4mSr55boEiHl6bc2/otoOgCotbd76U13j3VjFxIw6e/Lk+16N90BNZxNkEroLMF8dVqQnMS
yyIsruotmjaFwALEs4KTpIsr1t+4o2wptJZCAwyxkb5RBoB/2vcfCz6liCdLYieHciyvoMLfdYud
So3FS1sD+2/jZtzQuZIhOJMWtgZWewYCfewxegJ9F8xHloaif2s9tddqLwfoK/rb2R/eC9nYRwQe
8xaWFFSAAXeTK4K65w6igtAH/WuVDlA4FkIylDgmumsa1E15btNN3GhI1ZkawdMeWAyhPZdmMp+n
YVHkh+U/DZeoea2DsWJhEELjK5tF8dH2BvztvE54SIm6HMgFCcYiSZzT2K/w/zxiB11LmwZtsg6t
3pLcymprp78vqkk3GAYaALACbKB4Lk8b0yUTxjAsjwUBLdBeI5KBLEseEYuzIWYTH7SkAZWCvRxf
dELe8eHJxuR36Nqjpk0U4ZTVtbEMmD4WRhsuE/NttHyW2RXQw8OtxWiEEFHX/ZeMnCJ6dMC8iFrI
a4nnRaOpaAXAHBw7xgVZXI6yFBZJ4kzZ8BOhoZiDbe6KO0CPknnJiFN6mWfO+NBB2L1jeHd57rl7
IelvsR4nkcV0HOXJbESDqTA+5PmHV5LCiYnO3iEY5xzwB84k8gFfuWXs27reeqxHSfpuKmN4Mx2w
c1fDs+gOdshaJa4NozQelrT2r1OIe/BIt3mQhj3ueB304zbYydukhDq1s+7CGSSPpFv8GMq9TzTr
MLkzoBJxFz+QedILlkkuV7nfUnXNvgs5hbg8xCx+gwTjCrl4EuW+Vx3JOQ34FKQPoyinlRdimnbb
6Gy3ypuLPOrnsudREkn7jOUoDxdcOrfzNL1UhlU+io4uBZCsueZPWCjXIKP6wrrvp264StTEruYt
+kWSXqSeubPtEf+zbB3ECrneV268slxVEIY9rmVgjYy9ohxQ3SBpHx8nwBM9yHtV3thi64nOX4oV
42fbztBrs+QCkDYK2ru1q1LjKmms0Xpi1etSACnlXhwvxUTBqekaGpdAY9ZPfbLqiFOqceQAdOZ1
2KvK1PYtlsg8nIWHW8JbMDwAkyswgaRAgR0S+bx9kfmpk7qJL9iCWrqYsotaLnao42CqzvCeW4Lj
YHTOHdFjNbuuscC7bHa/8xWPX5wPTmWFm3K1mw4RUhVZNca7kCc1LcM+LevnVXV5heLUM29mAjl/
aasATFw8f9yRqjC8YP0DIF6suoxUMk1XTjogEWiX1XzvnK6pr/w0EUfpqsSKWvqT0EWhq3iF1pfW
3kum9Ts1F/MWjTtF52WdM1t01rT1d3MlrGO32bjk+Z4V+WFknHVXQh+H/GASkXGxomv9V4MATcWZ
sniY2/wSdOZ1qEIQv1R4hkmqk208CEydeESL4St3kS0F9Vij1jFr0R2RA6NWdtJpRnkAEYZYByqM
fEm+M7Fis0Il5SGBfNMXWwI4LHDfeKqQW0ui2K5Gr1w2LqB6QyvABZHsNKOdULgjKn0ve4NnbS2X
3/wUaKpdzpgLk+Y3PVlSmq7tvKkDDFFja/URSmaGbn1YZR6TYu2LwPHYIS+YqP5bR7DRnwZva2d+
QN7qoCPFpdkZ6eLU+7X0VHrmU82yTTQw21am9x7uCSJ6DgPmAA4Sz9OckxAoiOK+1pmUUgJp07hr
EK7fF9XAcG0DE/xsxG4/pZPpv21M1zh/2qXvr1ejNapD1y/5w4QByjtsnpBso4MxkAa/qfEXJ9yI
O6BAC+CKJAtrVHMd9HhNrAWGVi6I2e7TH7K1DOtT+HifOIyVs+z6heUsrIy2J++EaLclqqbM0wMk
c1VIWa5Dh6BigVXs5m/EHBsoh+d6cS6eikoE2zKqjhdpwn/g1NKWtEcMBVuSPtn+zYLQ7gpNXesT
vEhO4Hnr81zu4VdaGRppumVwgJNRfYJ1ZSUsaKOPD+tijfhEdDVDoLZ1lj0mOJgxn89Dbf/CK+R2
D3LJQURR8mTd8ElWb24AQCZaBktgbc19JWdOaCNjUt+NeoN9yB6mlZg83PwX0YOVMygbo8hv/0Gb
efencPhf1zK5vIzmpTCAclXHo3n0nyP0rcxC405Z4NE+5ycO/yT629f/j0Sy/zcF7KX3jMiD7+/x
+rP7Z63s5fv9dxHa/yOlZpcUpn8tg/3I66/Pr+X7LzrYyz/5Uwdrmn8QqIaUFaEQ5jFDUC7zpw7W
sP8wyF0SPnH5DuJmgdT67zpYTbf/IFfXoZTKIosNfQwya/KULpVmmmH8QdIOo4ctbP5YUPj5H3Sa
EaaH0PV/hOa248J+uILoGEhBYbBi/FUI26OvJv0HeFtvwe8PK57UsXlMuwaw+FptW6HtsyEv9Osi
gVXqdbM905AxPKkGll8mjEQUVug7kv/asE7ypT36SgznvJtssp07po1c6A+r671S8HJ2paH2ssuX
fe+R8oKTqA48D5tWrZE10WTpfCBSM/gv9s5kN3Is27K/kqg5A7xsLnkHNXhmpLWSqe98QkguF/u+
59fXojweKiKBRCIHNSjgIYEAEg65zI1m5D377L122Cv7p0Vqgcdt++iUo7vr++lZ10dn2wR6pN25
SViCIHFqIpJYpYqfJnPNkS2sODSyr9hRLFSy8/K5OU0DqBk37P2RB9bZwEa2NwJL4PJk6YGMBKQ9
xNab6YLwkVW9Qnb56O3obMr8jkvKHYq87SZjtb0pQT8cXCsYzvzS2z4RO5qE75zGvdQcRtn7Rwx6
c5g43syeod4vESynL3PSZxZSIC1STgSB2FvlpB9LVClQGkRFr+Je2O/1wNyaTG5JpMB6KGqGGQIR
456zKtoPz1a/yItsFwGlj52EW3pv986OtFkB6YIhaDQHLFEG8HK0pJ+52413lTFXN5gEcVAA/bxI
i2wnlT+9r7s8F5nNn+BywqiryJNscOLJjVZGASSK9nZRXXUEHT4dBXCwG6K1LfnXoSQbZRMfnzil
QfgIjxQp9F5NGcsjefqV9T4U3c+Go/VujFvxuuQDFiAZmT+Y47R9zl7xwLFrOLpdz3G3jwEUydhA
9q06zCOsN1GmUQ7ZQ2FoQF1mkbE+lMeg2aUiYorSx3E+VAoPDuf8ymqI1+s0OzCYPYJdBwTdle1p
Thz7Lncj7eBUTexNbJ79KqrSszvj2tQ729qHWc97KA1WsjzBnZ8MNOWry4rlAMqIQ1E1UbOKlPGY
DM60o66j3qRySEBLp+UpCo3mrAIWlyZ8VyYdVvTIIu4mBmpI/Lqii8KfRKqBAxbW1Qg44SzJ1zCq
hiRT2J7aYh9A2nhnUzTsZ1tjo9QvTO3GAgyY1C0FnGbSIRgprC+QT8Irs+mWI8vRkc+1m57ZXNqK
XBfuFovuYFMbzJ/RoH2IWe0dThzBBjOx9qxQqryyI2SFJ1e9c/Cpn/B2Ww98cBY+Kfj7wHlPd5Yo
gS62JTRlp2t/houlnXS4ZfdNumhbbFkvRW5hHyhsGGc6u0Q9IhEzolqShUK7boOcYhFtgYOgzGZn
h7rmT3YpWBfpLUtHpA/nCzJcvVeqsM5OMqP8hVBjiiK+A8G/HybtBrKI2jd5eWg1O79MjTxVXd5c
KUs/dIBdH5zFqPZ8DC64BknRFu+l0aDs1s1hxG/hNQW7olENP2ZDadcMS0iChD9XNFePu3sf1TOu
EWWmD4I8NaiiWFzcRrwCzJLPlEgmqIN6f8B4THQ+f08RjndGUYrLlGXmOvb8NBtt+BiH7Ia84mNZ
lvtqFgDspEWJbXgTLctTrtp90KZ3eT+/QyF5BejyFOSN1xZavnM7FhMOttxWtr509L0tmy/yUOG5
1O1XkQ0/ISxgj6tHmMZZ+BEY9Y1LDR74T0eyfWbVsBhT9CuQ1b2KnAunEHp8Ju2F2OhuweK3LbLI
a2VMfU98lJH2qg2jc2uwmPLjuH5hCcxS2dpUZhttyyq6hWV+MitH2xWFfkL2rYASCyBJ9n5gZbbp
zGqnxYwoNQ7TtAVpX7eV9QBnpN2vDXo6x6klfsRQaH9VFjQMzQkfTGg1q33t7Ga8f9EYIM8WxHs7
SyMJCGYFxzTqqjPawFAmIGYUivlL7/pu/mmZabUj1w20REbX7rwO25rKTrMsjVNuGRcVgj+pNGTP
ATPBocnsK4dyC2ag7CexajZX2p7m83kjrehaJfUpTpJiA+0GeIgd/Qy7ZLWGPRKdOkhsdBDcUbfc
4NosawgyI8+UrnF+IR+seVl5F42oMJk6T3wzNs5gGK+9xvcJ/OsNeKz2QOLP4Lxq3I2G6etqvM2E
VF+M7WKDOEvRdqdYgTTaJYl5eiYyZUvNX7BbWP1upVnunZgDPQOk8DsLK4Bls1Sh80z3jMU5J9Mw
bJtoedJzJvomqcACYNflodW1cNqbfou58kffigFIs5v9wkCX3SuNi4bQCXkDYtVE2LuDHWfk9U8X
stYmbnADIlE0n0s7QLjhX7pfyzH3paO5DlHfkW3I6NQdWWmH3RXIw04HW9ypEQeJCi7lTFBgE5DD
Ets6G7OPvhvih6rmv16jF1m/daN+GA+0TRJNcORdHwUYo3vFWNtF9rZXNaS8RS9ORtYGW9XWg58P
CVYLg2RpFzsbi240gKkW1B27pkCeceeSuPXe0PjCUQm3bCF6pzuM4I4vuml6Z2MjYy/pTPx2TYOn
gHByhUcXIs90ajuFP2iImdkec8lj8BSXYVr7Ri7Xbaqceq26nRI0wAHLYQ5oZjuOAnd5gQ4cBwS+
YfsA3n+3+8ivm9AzVOnxZNk6VfoGug7L1aCHmO6tF4yvHQKkfau3cELr3lMlzoKILR8YdD/ow0tg
pZ7Kkob7Nk8A/JuINoQRzno2f1TDfCVthddh0u8qpElWbvKWNRv+cZ0naxeERHyGmn8jPq8ySPMv
IpoC1RLyCaC5yeMSskcY2Ud4/TxOXp1l73gprE2Pn4Y0KijGevIT4h4bVpuPTbF+NyU21M1SZjt7
1D5mWuBuZNk2+1yZr2WZc+fEYMOmsgi3mjkyzJTyKa7nayzi3UHVK9gLIPQ20xq1Cchi+xgCk42V
4vUc03nxgJajorqxechjfXC2BF1mL2XXf51qYXQW7pgeQDWl+4GSPIS+4o0YWLCQq5ZIfAFbS4L7
XXCF7wxIXZNh+Le15HkEunYeBtU9DI79w8GetqsLV7uah+6rztMduNHK1/lIavk4HDmGyR9JKxxf
JVZHorwZ230ZqZ1oyn3LCkNQkUe+6YXqHIpYxxRSaUhZXzx3Z6XJV9tiBNfDOXnMmZERu/SAj0Dp
sqsmxzTSOv/BSic+zQTF0q10SOzUaTO8kzvwOocm1Yr9t8+DrSpmH+WoYAc50FpF3QUE862G6s0b
wP5SHtKQ6+EnmoY6b4xTSgiZgLhW34ma03S+MbOcp41FAXxzLrsJC/vapQHtjuhONm/Tjm4VkhAp
9UK7kZTPjBbQv+IanntfizSzIfTkavm1S2PJAGWCsoejE8/6nZ4IdLwc3lCzYz0bZ7daOJviR2uS
/62hAbRrGHzO2SslLUsrs8vT6CKAe8aSGyz6dVWgIoDZicygOqnMGbs91WTjJ5OnM2ieNFivWujU
xfSiNzL8muiZYBUIXlejLyMaEvImoZHFJ7MPKCRqeqOtTm3AGnajObo800QU1R9V5/ajR0OSKQ5L
vETgEEq83U8Vh9tTJRHnUo372WYyIY0cAOe1bE1a69QEmLL6bMLT1lKQYfuwC8bgBwYBeY51F+Mi
SuswNJdVtWrP8H2jxzbGM2uxQfNZKhX9ecZJO536GLkGDL3bHMCV2OURFTTnX9yzzaSahP6PDWry
8O46JHEItKwFIBtZy3S8EksFJ6AaEEMvZPYGJhNDa4YjIKX8UZHu/VAJK3aefuyCwDrKBEf0XKcR
Bu65LXq8OHhdeLgti3GbDEkYHQfiMg041crl2YUf5Qf2CElNPM0wdJVOlbAOUC4q43XtJnJORUP7
gD8W1J94Jvs3XCgjHIPqEE7NpN1DNV5Ii021296zhKnVi3BabtimM7M6YQWrdXu+YzomWkkdFeaM
uOyyTcKjrdtURhhrEHSaWtsXZVkUHAG6UFKEmMN8mVCXMj8UYE89A2mWUzB3jubTHLqRp0+kjQ4P
psm+Ss1g4bkXqPDZYlH53rncflm3BM2TG2dz7vFoyMdD0AT3eid0SAKzE0/Xo720B8rcFvHpmoOL
SZpc0hBu6T9gZKETr5/PkCTLi9bxEASYpcnxVHYBlIsJGX+Prc0dnimx0isvSaapuNXrseJhm6/u
LxNUzybrqtbZWlpLmVHLtrYfgtcSwsl9rKf5Mc5yjNLrMwcNPWeaHcjPD1PqySJBN0rmCfLBOt4Z
Rn90F1O/dWo9vTWQ/9mYKa7rSkZxNp1u1G8KQt6twnjxxvbhibmJz6foEVG1iJLmrcGXb9sLlb+O
g0xu8GL00ZZcf8YRq+kGDxAu3MtoZq2rMgnXSMfXu2krp1OHmrP4CxMfFICGgE97qvBW6V6Efx33
QSFhfbVIwcEEwEHWImApGjSdOg3KLTIPrFn6KKfwvQNwcx2XqtnVgVDEZqzLYgy9n3EBirC/xqg+
gh9O7vC6bCM3qRI8pGs+h+hLdtOEyddcJ1jSwzJVu7kiiDmaJPbrGvLLAMGVtkq4Qu8adJjfhXH/
o1b9rzVn/a/FKkyt7fheQFz/xT2rm4+f//v7J35rVYb6g3g1OAnClMhSSIb/rVUJ9ceKi8LPgVpk
WKvm9H+1KucPh8LhNaCvS12H8PgXrUr+odZGBcUPObaN5P6faFUrdf2fxSqbTIrAbsgHweZl/lNq
e3S7UG+6HOogLTzg7kzwpx9alCLjW2DYOEtxwuYjBVHNvWE/UEpFYVjr9rdjlcSxZwOcEF6J7zXz
wlWxu45zrU83KhzDYDdwP2Q3nRsZPJs+TNVJB4rmbihRabsnZ0JAO5pLE74g10ztQS4UNFyrMUQl
HjnQb4uBOif6LAf33TRzMm+R6ln4gj+kwDLyU8bC19hhzJbj6p5Po/TNGoDVYTfOP5QaY1YusQtj
JEsuWqji14BoDxNWx0Y5U+YLYOTsR9xmhW/VfXbbZDGzlBCdb4Gh5B2YaS3i4B/dujN2/+3MJY03
uIwZ312ZVhAHZ1bCvWY9GlNV3zQ5HeOwcdi6wTd0z7mK7f0il+lC2eGwbRc4PpukbzlkR4N5EWOH
td6tJ/nJqfeNHDtHT72A0LUaPdqQrNbGGYNyVyJ0+3OQQJ2x+nraLx2Mky1pEnHSbYaFTUUO6qYl
G/8hChIFgZM92lURHYtoCh9VWK1Y49oND6YcXZ9NsPsUDzo/12DW80F9fDVu9ZY3sIdnAgaILUl/
aoW0tuOMGkh4wz5qeP73eVilT3icdtpYelG52kI4b4gdNbCaF8nC3pVBX5+7Ks73XDDNW8y2fcL2
LG6iQHBrS59ik01Lx+JQecYUh8/L3ATnnFHW4AA+5J/NALJGazJ2zCYjN5H2LLqWozb1G2NlLDkJ
7vWI1waoQ8jqpmUKObUOV2vKFnLgZaWiYx802kZZBo03GKmZiITF1geLe4X/b6+iaNnVUQ9AdNbt
U4BVi1X3MO9MCOvZECt+X3uRIUNwb+JVgreyZ8Uijq05O2BeiB41C6cvqpquVC0vjFTmGSjOAPIQ
U1TUNsa+y4zwOjDG6rFInPwSlF3yyb6CIXhu+/yYdfGwn8w5xngQ1bRmZfr9UjAo1cqNfrZspr12
MZN9UZDH6WgYu9RS8AHUsM7xtt3Gptse29xwthHkuVMxg3Bp8vxqSfPqgHRIQY/bJ8zBI6JeYjAk
16lRcRFAUW9cA2NrYnN8lQ0qaqSi9pHgobivtdHYJ0nIYBjPT0asQsZnU25kUkazRy/pqc9tcV5I
SnsFaQjMS8mxI7l+HyRqBAZjZTYiiEw9umSnG7eYIp+zKz4pbbCR3PT9gt3mBmIUSZk6Ma+B4Kqb
NsQKW2h1uKVasT3DwWPFV+XK+ixDy9zOOg73tp7iMygrZ8fh6VVAY/Ip6cV26MwFRLiw27KneQ4N
UNXnMFQZTz6VdC5usFacEM5MvDf1XB3n0HosArz/GxU1zo4BcnrtFgqGlnj2QaBxyaM4yH6sCCL2
v/xY1wDCFRa0/XIJ+W4hQXowpG7ciNEhxsziFWQ9gSVAOSU+2yTHoJHwhMDkvrDCNE/1KKxzOmEW
EoCqTiVVo7rTfLIv/4hF5dxyioLEBHR921azzYK7KNvnCeDQvGcIA/kZsgshVsSlPWhjEbLZ7VJt
7D9aQXnfnn6fcKq9JpzOFE/BAA5VcVEcJBuIrbY4dMNUvqfWzECJZQJznyWvg4Glr5dkOiIxArC4
d1qFHFLxHoLlSweHLL8dcvehRw/mbZhzIe9ANU6keei12+DzKDmUZjuz7MlBRAdETnyTTXXMsvRG
W0C0BXz8DkY4i73AlZjG83MVEqpg1JP8jis9HnwVOB9MXafVPl85FuFzope1NR/0LLqERh5shzJ7
6Ez8vxPja5nRcFkTD87IEAMVoBaB/18esJVvmAt+WvED0bmN5q68a9pKib+DLN+Xg3HtGs2uSBY8
BrmP621TJu55nRpyKztjmjzTKrsvGZhoxmG/UB/npNrTD4WSCcShSbbVoPw8NHcANG9mc/aLkXSD
4rQ4D1TzMq+KDjGrmqqKcbs9rUC0jTArYoNacE8AjpuDcQA87OEqwk5Z4mufbzutYR+tW4/c4LBh
aoIIDU8xYvyjEVPgCmUTyaOX852Zg37HW2uisER3tAQX/uAWN7VpXrFBf0gZzpus2a9rd6/OdeNg
65l1yTI7+sT3uyxA8UdxJygYPEZaSpubG8in2ggbIMMifQIYFB0w/XMTdExitguVGNuBmylLkDjf
2SrT/C6tUmwZDn7sTn0ZRZ3vKUfTyV6Lq8IKf1aSW4os2dAPEYbVYV56tlbjRzAl3XVA4G079Y15
TGnwvZFTSe7VAaNcmOVpcmEfEnztaUuR9g414cRtkeQ7PLANw+Lo6fDmyD0cwkrdlE4zAyDsIy/V
3NKrzbDyy8Bh/HLXb3I3fAZLeS3i6ei4af+xQMIlO3uTUyJ/gD1C3MEqH2w9eLDJ3mw5vLx3icQ7
26xu0EySnpRkSnNomFm9w+91EZO+XGcODqMkG+8GnovKLsztVHAzyabwJRmG0ANsdern9hQG7Z0e
mlf1aHCTHLKDC0WV2kM9fyFMEnucIsYDxq/iuoZW8D6CyTplqgbi3gWYpRRWTKTarN+MXS/eIouM
neQm3poxqzYnJ4CRD5X71YrKuJI50RVkkvQ16nW6DZzlmidJhg7l0kYYlMr6FfOSZKEbR2Ashc89
cNwWNhw7R1o/cC65fqj3wrdHPRvZ+9ExMEbumwByvyW78DBmivAHnmwPpwpuDUZrKOm0dmBCwdAv
qbTBO9ztEoCG27haXgKVj1vSljfgGRnIbe1Ht7TcA81mw7UH0LMkp6xtjsOovQl2aq5eI+W57S6a
avwerXlHXaxxyRPzKu9ji2wIiHTMYNwpDO0Llpl1HS7j/aKn9xgOKk4pgs9vde4yuaOMxZsiBStB
55GhLZr0AhO4bhgv+2RQ5SEd8B5FHFM3apglh7qOjuBan5+wEZLtwkWwrWYN548grynyL5sgwA6U
r3uYq+osnUptx7x+kUlMO9lQrtoxDpiePcROVqkZe4Ol1/yboqa6roIpOy0Un3rOMj4aBkcomVvv
gSsQi+t2OaaDPnkOXgxtEPdR694kiU1FdkDK6qqJnPaWvQDLObpMfU7EmVcHLFjp7iw/QypewMHr
0fwkdATkrWyCEJvxCsolUEE4J8xbc1No81U5Td0dNkAKfmOr1rfapD8bwYRA5o4mkAmDILuG62bT
j/WiHWDgsHbTQuJ5QWtrXteXTuXHXFPK6Oph1k+ZJDBc53lEa0lUE0KDO2PeFa2Z/aD2hF9oLO5N
gO/8mmVgtQG1F1xCOS23XZUtiJXIzCOkEllc05RQ/9CnETQdZ95j6sAzxRQ7HOsItXU2CINzMljJ
RA5xGXT75ZpGanOfu1W94+DtnCYneU1yBHKISovYA/YU51aE1ms7A9FMskxuYrxhuwkHoO9G8S1d
SxC2p+ljGntxwKmHGBF2qzBhf4sU4luwoHHd4aa9yhhL07TTXl/VjWbVOfrfmgf9S6sCAsmczHjy
LY1Mq0qiqTiarsW3eJKX7n3wLaiob3HF6qfmCXctXxh7VV8GVUfP2bcko63qDLXBq1KDs33c578F
nG8xh1IcLv78LfIUs5WskF9yC9dsyRCCuFc32p7bOAKRFheIRc23cDS7VkeI77eipM960O0baSXs
3b5lp/Jbgiq+5SjaVbkk0bdMBYYfyQqU2KpfTd9iFoZJhC0YOYhcy7fglX6LX9W3EIYf0bG9ftXH
aCxDKgN5GDde+i2hOd9y2vAtreW/dTZCn4hu9bcAt3yLcVMURvo2WDU6a1Xr6m/hTn6LePVvQa91
eUw730Jf8S36qd8KoL6qgcVvZZA6+fgu+hYMzW/xcPkWEodVU1y+5UW6BKr+PAYct80m5yZmQm2g
K6lG/CVz7zUFcXSTgp9fczGER7MT6UcWFdT2IL9gr+zwHc+FvI0wsW/Lfol3XB+kQKel7maQJNq0
Uim4lVp0OwF9eIwJ+kA/3/KxPCKuL+QbF7lJqJHwUkd7KjLtxsyHnQGu5UjQlZRE6nhmgg+exwZs
+tXqB0nrNcncypd9XfslMugmBZXttKK+7+O4K1k/qEs6DjlbBfc9aMGAYmp8LpBpMX84jddbpbg1
ghpXlS4fsjV511T509LTTpEHHRpUfVJ5SIl5P952seWNVSV2ZqbRqtKw7Cbh38JXSawqh3qSPY+4
GnakTlPyGbWAyWHdzaX51uTqxJQQwEE14LlU5d5Iu1+0gvtTOT+P4+oNS15wIFqkg3sYGsAhn7nU
b13NurS0Gfc0SDXlbdml5MC6n8R5Drmc4Unl9mFI2jeZcAFw+ubdQj+5sx3kCB6oqo9JXXEbirRn
oL33dctudBA3ZC0EOc3ihMPtl64qdgWhKi+G1j5Y2ULQRM9vCcndp0t9LWqY/u2gUXBVDdegHs6B
Y9x2E0SVUu++lIEwUlPDASX0yjTxl2M+PbMJ8GMNjG5YD3fseV6peafRsRwPZkqnQW3OW0cyIfE1
lERa14dgER/y+isheSNlcJu5PMpMkE9dv+PmO2xHXf7IuuUM2WvaQH3w6A63doTR9rBMPPJVH93M
+2HPR9cw30AkYXsc4zcSwXB7xvhIUetb5iY/LQDhZ9pnfqB/HEFwgefMqR+iwNs3yvx5Cg3d760B
/JTzDj038/AdY82W8bgb9BFbukmojqdgFXYXp7JWMi5ks87i4xgXCa97yLeo9taxnzAH1jq2FbmY
XkkuwTP4mwyWTUJngzUzuGJDyj6bWNuVXYTayw19SxPrecr0K5f9YUKMZKMtFeifHFrNRjfvoXE8
kT+8g6a9ZwHe3FEixcTv8i67EmBHfDQ43bpLT1YFCbXCPeF22UOltYcOM03lFFBNjQdWXhd9Ci9J
Oj1PLP6fsj73szjwHGO5mCp9MnV6tDv3xJrxWFbanuT3wQG91zTYkZu230wOsvrYFnvdGM9DFxya
YD65fcdsnz6xgydflPnCokZdFQ8GCSckm+wk8MUIENNXShenriJuGVtHs9WegrIvtlUf/yJ/Yvlp
vVA9ZHWnYC5oMVf3tLC0h+j3Zl7WdIVYfg1Bn3UAbs25uXXBKNwMsr5BRzki2bwmLR0VHAwXHtGe
26XBJTat/kofSYfwFH9rotk8q8ooDnhUvSbijpEMhfAwY45wCDR1O47k14aEZHmlt9Jnjnqe6EDe
WqZhYbJHYTeDLr+D5GggF1TnuOHx23Tse1I9u6HU9EG2te8SiEhke+3GwaOd2rtlVOq+x2G/LzRW
YXOlbydRo3OofT6YWweV57RU1kkA2oHw41tppx0QeGgpyQzfsOwH1nZYzqotz7bQq7UaF6lLkHtG
T0L2uKP7+IS4xRSOQnmgHZ7JUPPjZIAymBf7Wnd2xgjZHePVx2JFr62mTk5a+ehNfFHI5YN7Li5m
Ym4bXR3rkNtVCqY+pBLHyRbsEpSuF5hjcYaFbnawJnL+WnNpyvoqH2GajUCy044FIj5b9ulqW1jB
Z7FaqEiZmtXkcprovCSYh+cmrCjzCV/a0uQT2+5bHtklM6NjW7fcr3GksGKiO8bpOMdDCaHjxE7v
g0DtcEn4c3efVc6xqd0n3Vi8Ycnv2SD49B0fe4NpreCMzoZgNFjaOz1mNJzp2GBMBYPCtpjNl3HH
CI5rJK3fyYv7kMgem5FRPM4SuROh1m+I01bbVq9pqDN+FZQ1LmL5cpt4m/VE6RMc63yng/UXlPBD
puERysN1KHjpbc0JmprZqIIcR2LNJ6eCJqh3kACd+nOoi9OYjj/SJLrOxgBb7uTJbHmhgu9NKHz5
QcVhBeZ7yBJ+22vjLTkTv7ABQhX19ciZA5jo2jX2PC2sXFIRvyR5ejPgwLf69lzU1iVONMghOfcO
e+0cbCiH2DhB6MvZfpsb6ya1mwshomkjDGzl0CLWskRx5CDxTKZzp5ccxfvyDT3tOGHrDlhAbmhQ
MY8B8QgdaPi2lki9hsZIOPXGUxiUXrcigFz+Ghjh03Wy9PjVi/jB1fM3N7WUF0/6jvDsDPFEhzdg
2vC9C7ETRmjukzp/z6jT29h4gPqp792jiBKkVWG9WZAktjX29F1mIXEXMaPgPFTNqcot3paoiLBC
sA7nEhDaGJ39KNsD58G3tGW9LKLGlxl1ghxJq+3Qqruccssi6NX4qhijOMrG1qyWbrdkeEtq/lYw
AxKsoFNzMQ9uHsL5fshxlGXC19xqmnucGDGEpW0/REW6W9zcqDyjAu2yGzUR3LcRkVbKe8u4XNlK
aQTfLCGmm0uWA3YA7dFncywec7CEBBShdEbYPmznaxFEt8hCtD34PD4Zn6UTjMOOshL7izS6c19C
UryvdTdNUSU1sqYTpydqAlzKx2CyWT0KJ444nF4E9N8g+Yt0WzUzPUqsCAqedCD8LrGs2C2owXji
5Kwsyv5cvFnGHM0QjWARbNhMUDDp5H3EVB9xn+A1uvGTMQXwZ9qgJfHQmaMjt+FULMEhrWsuI874
gk9EBZ+y3kMBc1ro3qUkoQLoZPL7tO0R9DFM7Ke5zH8YuCLuRrdZbsCQhGs3A2fe/1m6/blCo5r7
X+/c/otNW9i//+O9+PzH5r356D//tn7jZ39v39hI/CGhG5t84AwDPLGBIfy3VXz9I7Zvps0f6q6p
3BWC/adXXLB+M1xFfa/lWJjGV3/3n1ZxwfYNcryBv5yyBoe/8j/ZvhlrkfNfjOKsiKSFlVvysNAd
5dq88r+BuI2KSHDSoKwPufMQT3174kGFS8kpF/3DJKLKTXpIg92oi/664HsIwIuchUWCPXKOBlHn
OzoMguNMQO3Fdc2WQr0OGgezr758pEaQ7YMFD+LGmQr33zS7f5eJ/+3Vu4YAxE4TtWXzjghI1X99
9Zq+BPpcAjWMehtj5mQaD6m0Z9qVFeDFiLaGZ5A7bHWyADfVnBuepHps1keDmilF5ggWM2BgzSF8
uh0tQcqwZ8inzwxZJ9ediyNcDOF8E19NnLU2o6Op3Q5TvPaRBQtmz4xAYEKB1+sC4Fm/CbOiAemJ
+/5OJkl0BR8sPSpWeKTTcotVUod5ZN/imTL+DVH97wx31rC8FULqArcee1vb+ie0vOBInUPlofdE
2DRCdhgqSeppdCZyQv7LR/3fxk5+/yqDzy1zuA6iVP3Tux6DYxXYhHigQmHxKSDRT8DQ4BWogcB9
C+4q7Iu779/5/2K5P/xqur759Q+SKO0/dn3x+d5RSvT/QShl/Zb/61sOAiX/lvivW/71B/5MpOh/
uBa3EEIfujIcZ92h/5lIUX/ouu5K5dj69+2Cb/h/J1KMP9iG8xN8agw2+qbgz/68zWjWH5ZUrMaJ
Qlj8zzac/+Q+wxf97zca4FO8MJb8DOD8NiH+acmfNH2s6Wb1TB2Xfof3yM9hLqFzxfppQjWI5sw6
Rdi9N+x10O3eTHdPuGlrGtOux2Un7YfBfGBbyZYUiCFFpjxTQV0rfoAFiKvdd8sDUdyd3uSnEjTd
ai7sh36Dp0W8mOHJNO6F9p518mDQ5mI2svP6ftCeS/FZDfDAl3NtHArH3NrtB0nwM60p6bFoLLKh
oqnByOjdrklpFmUzD/Nni4HNI5b1K6BEpBAj/CAybqlrlonXB9BnGgbkOrxJMhPcOYTnDCVd4SSS
FIW6zb293MdmrCGuhw/0IEAgHU/1oFHpSwRSU4wmtbERKY2wedd5NenODYBqC8kXKz972wDSBxmN
fWPkntPSbGHDGIHPEAw/BmdoPCbHZaupdSMefmJmQglIrlGv4QeCuj2a9CE1ob5yxNlTLow0GMPZ
/vV+gplXFCGuaUbwZN3tamQ+WBuRh9SN2R+7L9Ik8Jm/+ogS4YWtFQYu9Rmxo11W5jJG1Xs0p0sn
4OK0xJ/2LTpPkvbXqS2flkkShBCcMSF4hztkGJQmsD7gfs0++hXhwbKE9HKbEpnUSZ6TEQsoczUk
4oM7u5RfzbRjaoZTX+txXJHMCE9aTlf9O6uqVykRDlHq35b8A9+4xwF9VCVqf2r6ZgX+nLP4R9Av
xT7T4/5MW0F76XlSmIX93IsB2jXl8cDFIpvNJXD3KLT1x5p4jRMGzwKblIhteML2C0jRPaDeS94P
rG4s3FazTbtMt0T72D0TLoh5849ZCHA8C+3zZE0COmdmXpuD5bOB2QE39yZBlnWpzyUs1DDpf9V4
GQmDN6dJFhTQVkeTD2kdNV8CXqZy872lYAj28U5QTMMpkFlEQ07GaE5zU+Beyyxh5pnJrSAzBLD4
tynqrOZA9rQcGLp6uBfDTCtQzTrfPTi97nOVSUBUYBAwX8L8iXrNG90EyPddryDXRgpACv1Brjvv
tcplPo5vAso96bre5XQ1G2w6dPfBikcqx0YCTVgqNIbx/8Pemey4razZ+lXqAS43yCCDzVSipFSm
slH2mRPCmXaSwZ4R7J++PlVtVJ0zOLiowR1coLABD+xtW5Yo8o/1r/Utzz3aE2jMULKAhTge0IoN
MCh349JS+9p8m+YZC0pmvyYogsKbj5Qm7BoviR6cyNRHiQ5QuCuZeeumJR46UOVSD5/kkzd+fR5k
S2Sm5zq1dwuKIEIm1J46W65me3qk4uHgrPTo0LYgbb1xPQW5sB7YgtmPU/OWKOsa6gIKPXXf1GtG
6PN7e77Lew6SNuMOXyWTz1Q2/Vjrm7LfBUrfpUT5PBF8bpuM8MuAbd461fOxl49QnwjAVt6w74ez
A77Dtqu96K9nb3oauvy4mjM8/40aqb/x8/qUz9WVyhYcMvdiBIGFajmwvWdhTH0qbIwA7OIEkC+Z
ydEoqAxs2JPcP7qt3rSF9dAUH5iNf5KUUzJ1DsP4DGf1PQEJAKK/5qr6qoMJpzWXCBRfzep6mb/6
9tJ8QKtSxjdNOkTKMwQjAW+cth++5i22AoiI23n9k1g/ddFsRnwUrXwcfYwk+TnPE24RxMJVdLO6
zrskKC4B4Y1O+uUsVGGW5qXxJetQGg051Z8q2W9YtuG72sJjoYFrya5Db3rQMA8JFHJbm1j1ZDUl
NxkEas/bl8uEwxFf8j5LuAGSZiePtukvB9Pi3K9vUfgrQjKYJt7hrN43jr3jukMlsVHquibhxTPB
ba2uSLZBNf4Eer1eMY+vM1yRY9Yf7MELz57bPoPKjbNUf1zEO5LMV4WDb6apap82+Y57PO6N9RQ6
2ouFl91pqfo7+umh73UgP43MHiyc85sg6h5YiH7Ci99ycjwT0MWW4NsfhmeNZnX+ye4631rAUE5p
YXbdmEKeby4+X9EhD2XwGORZaLIyUnrQMyd1AwLzTifV8hnhxbaR2kiJ306rH7dS+/sWx85d07Qj
sc4ph5E87DtyHFcd9cM7uqoKYCTmsasyZ7toNo+9HZTHbrJd5HUzyhNQsvkNpIk5YE/RL26NrZt9
DYxHy/wZp0i8ObYprvTMIn30jQfjWhTvUO3rjYcVOqFTNk4hF/VJ6e1GA1PJTNWw4R+495rxyuvC
byrP0hvL6PToh8DWSJ0DWae/4LqElvOSSEqUOZAyjON1go0hkRP6ngt+DN8yl0NDxhIKk9wrIsZW
Ojz8o2A645PjG5ndgkF4SaxkR7MES9QmhdgUOq/RwnunvUej/PTCfn0Y13A6lquIWcS+1ZlNHAKJ
vd3PPb6c9gdfHWMq4YsvBwrhdWoSAOahPzik3SIcGlxY8HsaKgI2Yea8CJlcFyMucS+74ljx1sPJ
T1b4vTChwa9Jby/UvF2kf8S/ciRyoEiF8QGjH5GgVDuPhxJMY6sH71SqfQpknKXDGy2r740Ub61o
dzRjYQipx2NWdQ9Vq/eUhb7pYCKjqzMc9rOOOQeF+7Turpr0fqYPEtn+EnG4PF42rY3fnlDNlGFi
hj6KjpTllxOYsvqrlTK4cR1u+tkPf6ow0jdlW5vYbvr6tU2scL8sCZkSadydM1j0p146n3iu9srt
D8QG+jNxUTpVUI3v8SDQyFWojH2J3ScDvENghh6Fw5++12VAaWqtyb9k3gLDzUc9bpga8I8DacJX
BH9BBcDtWyIhpHnFQ514DEQqN7cUZQYH7S3eOdQ0quJjyYbXpCXudfR7rz1j/WwWTAg5D/9ldNVV
YRTLo6k+sEEp9EbAjMK1vtL5h3iVEA5LWIddB1bLRBkM9CCSeKGqouj4HrHWsoIbvtXmvqDl68Mj
iEE5c9WfgC/M5F4DIz9rGAEBfrNVYeIM2bB31vDecDHsRuC9+KpxPqZ78k+jjYXRC67DsS9P3uAF
zIpFf+SeSBIOAv6+WDMXdgA+uTAslkNlFetN76bpWUw8OHqSvrdERRB1vW8dPRfBdCMZL17pyF2O
vTex7iowTMDLdk/unExPlsnmD49Xf0ebKTa3PHHployCXWiMf25WAGWRmZszLyU5qnx+DMpkjKtc
cpfK9WuxOBGyEQ5YWQ04q3gB6/eA3+dQQpxvEwkAuwqTBx7GaIkZpcH57CbMg/YN1cgWZTBN/VUr
u37NAuCkcup9vnq52Ay06x5BSi4py5h2qIiM7DDnZS8mUHBgWjKiDq2NkbsrrJIklhtQ6SnD7hq2
oI7BuL2kpX6jxD05EIz1+UpalwqenZG58xm0a3OdlkLtLt31z9ZaNL8qEclX2luSXdMU05WxmZRL
JzNgZUFziCX0Xy4M0otRVFwBzybZ1kGP4eNitlroLNlHRXqOcodWBiiat57uBsBFY/7olf43CuW1
rvu3aaSZLjyvuGOz9Llr1mln03RE+XB7nHIFxglJ8QrUwzFJk+y+TyKWChNKNdnRTYfOeLH5Zidv
9p6tvifrZXe3VkJMskrgn3BYZ4+m1J8Op8+2JrJDyic4iW5+0s28hTDwH7PhVUDPBVUJ2pwUuay1
VN+pYktL3/y7MwSv+QhuV8/9fszlQ4In9hpG5ykvfko+y5jOS9yRBvpxzpM4yWm9YSdW7GjfeyNW
+UZQl9E2T/ObPgNWIoiBpGP0WIaXPqT0BuWWjaU7nX1pv9Vj/9DjqL3uzcDpADNcCvrtEHXmZRm9
j+ZybhEcUtKguCbQpzcKO6rvT8Xt6LObYFnFgSkC9R9nAReKH12HJsBiV4QMxZqAOURimjMh9+y1
JV5TNevbihThse+zKH8IItPGK9ftn1xmXexmSXLUeDR2E7s9lqdLzWJcNt2Rh6xUdB4RcORLb24L
sEJ3hVL5YRgrUghV1xR8M+Dnqrmr41QHg4mbkqBG2RFh3vgZKU3WoM6O9CJO2wwF+rSsPXCBxjb6
9zjNMJ3A49pxxfUNtbbJvkzf8W672TU+HmNOANDUZsWbRrh60letpZNh3xa2VDe+AbC5Xkm3Xd+R
sQBfW/goF+dPzrZWDzSLUW5N9sbxPzgUX5aU86+0KVnT4iE//j/TVv4/w3x4SFP/WlHZZr9+/6Oc
cvm//w5NuJdoBPqrlMiASCCoGX8X3bl/gdVCLnGQTpBG+C1/qyn03HkSDTXC043rG+zGf4kpwV+e
59g+SQI67nCqkab4H9A9+K3/pKWgDPOyMNzyh0b8F/7Hr3//eqQOwxD9+D8NDdVe5wA4tOiEYkpx
kgs1GhxNS/0Kwx90woqYZRmi0j27UZOd1aWoag1xneMXg/qWzcUaPUdOKr0rbJOtv1eVuxQ3K7Qq
+6ap8+5RBCvGHB88UrTPvY77FHZMq1+oaalguBpdCxxFzhDBhrcUoxr3DLi0cdqmkjsTjrilAEIx
sKCRuZ6MOcqpYCmVE7aw4tm3GRhVChRiW3ZFzyPf48SShU39kKlWH+DpszqcPRu1FNfDYbJEjVML
lWHwaEsHlIohpOL2BFDAqu07egudZAJsLOxT7VvF+zo2EdSHsnf8dxJO9KT17RqD/h9BOHW1wD3o
mR3abNTouzaQa6zLCzkjW9ijVkmgDfMMSCrrDS+Of/HMLLgDhmrVd5wRGutdazKMQP6j9DGvcF7r
LS+0Ba5a95TEnOwmqGSGKbty7xGFw+yRhjoWp5s8cer296xk/qfrqIiX25DivDkebe4UT2kWcaaU
lvbqjzbVzbJfmB+2rTtPv5kBHRcjj26+si5YftiFe8RCy8HFFMtm06c7Fo6ISVoI8L6bVGpvjBxu
w6pe83tSrRRDW0aIe/LNCbtWUAJZnENBWl7Cxp7+5MIp2nOZ+DSjE+ueAg78TMzPHdUV15pW19jm
oXpleyNwh5WI77Qgmkh8IZdAumGtlojMfVqmytgk8wOvmvdKBSnUxhKMPXswh4N6dIv3LCKkXU9g
FdDqIYcmHK7KuSKaAgnA9ngKR9Mw4ixUFI8vvehouCM3pjn6RGsboRngp+/XPg7qpOX9TSvJhCc9
gG6z14jwpk+njEI1z52XY+q4gdmBtvKtm0H5VXlgyxbiSur94Xqd0emvodtCd+uSfgA7nA29ZnMd
wFUNdNHVR9NM8hUzcLpV3IdpyZrNYewjm0mSE8S4s1u/PS24Eu+sCi0B6yHORCxANOe5KYcnrOMW
DmT8UJSLucvTQppd7xq56KvZacYz5ePLfe5jZRPFMlt3oemG89TUTrCdDRsE8CJl+upYVk00tcHY
ndV8JXZmqayDNw6tt/GgjjyJhmXrJuMZfmw74Z1nEbS/Li3OHwmXFgyVwLoQW8sJwxKNiitxiDq1
ls1aNm57lC5kzjgkTsBY5kbYMpQpCuuUD0X/5icye55Z+9wB+S43ehRdYhhyRUZM5KUfGITm35mY
c9oTN0mPQaqyNl0PenyZtnwv4Qh8c1e4QFiThV6WaDMTnoI8F7c86rk+QejSNsscoWtgdQfX7voZ
fciZ0vVTOMLgZs6MZ/dPEcYcZ9szUvn2tk2tXNBTNkOurI7UgGHH+2k1zJwcYlyRIC3EBiMv+/S5
zplt2eiHo6brO+onMv74gCC93OBS6ECahH43V7S3O3Pv7Ylc2AR8Z3fy9m001VG5nQPe/A0H7uI5
STlEOrfuZOQ0vVbJZRvNsKYJ2m0k6G/7oGpD4RQOMS/ttj6cfXKaAVmylyalHa/d1FBts19elJr6
NaJ+3P9YS/qcn0MBZnU/OEOjYc2SaYW+DLZ1F5HhdaiGm4Z6eNDZDHYu13mjCWJMcLG1c8nZaun/
GhAucTIVXXDFbss7cNRgAdbY1WfGh8vaa7Y2gFzdOJNle+2OpfWEsXDe1llJLAGUAm4LTITxgsZR
bAR/0O0qO30dFn74mNVdGi/j6u+0cgmmzWE4WIdosOurYJ7Mh+siAlZaRChu7jrE48Skr8DthRsc
UdQ2VlH5mi0yuE/7pUY0bOwIWxieRKhDAQezwDviWbPuB5+qy0kLnMB+7R+WNg2PdjspRupllp+Q
QYNtP1VZXNGzE+OWqK7QyZpTxO3cooNhXZ4LTTc1x1kJaTuXbkyyC5M5VmhxEHS9a6J1Itp7ZOsO
SnDQl0WFsbtfERaq4RpU4I/vWc5z0LLeZeuA1Mbp1j1GWVu/lkvug8vlvT4kbvCFWbPTnxnwIfd6
wI7f/U5K1zS3rYKNuivygA+cFCaZGjESbS8aHrYfqvKxL8S41OoUPn7lQebSpZf+LpTJf0nfF9Y7
HIsiPSEm1eE+yXMLajRPuNglVzxsTCqCcRulagIDQWfNeQ6W9qA02AmQVn595xcr7bMQt8hiiRB8
0F55CSgSx07D21Ktpo7J7+D2q5b+kAuDtVpjLZnTiLNIF1UERCSBsZ1bD3aEW6PII6yFGJtxXy7Q
NKlOrAiNsDFYo7E7lG4bfsphteNu8tiw2nw7z5XpghOObP+RxkIaY0wRpRdNtp6/StATJwUbhs0t
JkBaDfpin1jT0u6wGRZse8KLuy/J+l+jb/PZX9UZj5kNjOdi/TaZzLK7pCCiuIfL3lGfoNRygydI
nCjak3Q/pWQ4lsDKfpbVS5eDWWmXvtwgh6F6+N8R+j+TxB6j778eoR//tMMXh81/a37+rc/+/NuW
a7X5p5ma3/6fM7UT/uV7JHxZN8I8t92L1eDvmdqhO/pCrHPxNbhEjtld/z1Uu38FTMus+Nk1szbE
ivRfQ7Ul/2IvSQd1ELpElSHu/U+G6iD456E6JCnPKpTZmuUkQ7rvXhbs/zBUY7NyfOzne7zfM02X
zZLeRmIh38TNpKPbWV8oLLjoinI3RWs2X8/ocu8UldMf47sALbfRYIUAVhesxvGUDEMep6vENFSP
jd/EQ74sEVizpnqiyQHI1ww/v9kVZlGvZJOnaFum1bzsGjFlVewWWQIcubD1fmG3z7KEeXIzZMFw
27sN4f3Vdgk0DJdO90PgNctIKSxQEvJTNODGc5TOr50Kouo4jMZZoFPrbrl2FhJfMaXGqR93CoaE
cBr2f6O8cDfbHJAspDKdfHocedt4wgqcbvK20u1mhWJG7g3IDuUnskJGyGqpbiNrQQknh8NuYkVI
sjYjh5KvKhDBp81TD/OlK5ETAR1Er6vK1Tt8I+5D6Rz1d0VYtyxlYJn9NIjALCAC3RDf8Rr/OM0T
5ATcXSX2bCdsWN+JJty6bYoEtHpWs2COJUO9UQ3lXGwLwvYZrUsD73DU4pEX6uj9osR4fZqUYlSo
a5lgDpVNs5s0/5jYcUrL39HkNIQHux00T2zK0oway2oT+XXwwHSPgW/wqf0gMGPRbDLo6NLrNBXD
1rNbwFeKldsvHWn92PipQqBUvd9sNcSRhdxN4J4oVFiHg72OwBIGR3HrdqhGm+npxCC+13ZAiE0Q
q+02XYhh5HHWI3LaWoFevSIePZojTjhkZTPkHQVBniiyXRo5wxpTXc4CpIrI3mwEoDrU69YU8IG1
JfV2HBG84ZBhu9vJlG6aA+FOuz8VZTT0J+VT8rrPfL+dY8fXFOZh6a67a1PwyAGKbOVf4cLzYJfx
Orp4sKI23wgHasTFFEzWkn67Lo+rmX6cbd25a4ONnAlqW7kAG09LnkWU8yi3gxY+l9zOu1bP+gpo
D8eZgIZnZzO2o8LGufZdaoFcm4jdpU5blJeNn8mvdTFZb6piCNxnKpDsvX3u5oiIrhM8qqEzw4ss
RZ7Fc9sv00el8qrdZiUtgM84/ab8tqDs+3qegrG6Iacg6Iady2i6J3LVT6xEsBzs27UeMq5XwCTv
vYgK74fXbRHNJptOdSsXkNybhRKYOKDCuD3LaYQ3ntqLUHuYczNFA8skKTLJ0l4dnTwkooAIxGdD
cKAr76SugvAeQxBRtKymdeGanHrDfpQ9inNgsyp/AqIGU+wVrG52tqwoPLcLQmgMVxV9Sh2xDqYH
yZhzNbs9tdmRW2bNNlwrRDEaVO16W5LJrO7EjBdxn6ROL343ORWxF1720D9E7Kt5rhI0yvayA/y3
65MF5hy9dE2Nkby0+2Nj9X5GKP3yq8JtqExwPa+rbplDTX412dqQW3C481zOKmV2pGm0bK/KviaF
JriOOBkilYWHem0nghpGUqcTDI5OSNw6xO+lm3ESa4wHEB/Ir/KePI4U0OOUN8vYzEv46kWgm7d8
+vwmMk3hdTLTSIfk1uQfhQj0T7ck8mcpZvTj2izNG7tl/nZSZvyElY1QiWc7oT5i4HzpbSF5sgHv
IJS2MetLbjcZkwWfBM0Ruy4Jy3LvoQPQitxzfOU8Gdxl42r/xldJv1O1FC226CTP4IpPgfqDihnc
FXDPEEEJHL5lfqN/MLfZyZXxPP3DiU3+cHQm8ki/dy6xgxgoZ1VWNm+hY8JLVaxpfoMl5fIpJR5W
bkY2R/EhaTXot1UqziXrAhzGrsdN1lCWQ+ZhhuiWzxemBR3e9JTYLgUTRzHYZCRKJbU6amDhoNLr
ZH6dbC/rTgB5imcK5rPiMEk9UZugIedseWDQHOwmnvsOfrZwratUNNKFkq8cC0grh6bTsBS4Qfp6
HtYtKa8LHM6uxpfKCd0/AO8LO/ajYXkcyW/pDSizdAJqPdjPWSbl0U8EObe0sZKI9BaE2RFfwG89
4PXdLI4Puk2TTiYznuTzEifeAESiccv+JFgZ11snWqp6TwaxuSMzLoDsycV95pyED3x0BSnJWnjo
RF4NNbJqE4Vh262WsxZ4Kg+9iqhfDbqk4F60zO6lKw9oNeWUEXVV5WyL546/HphaVctsvw6LuKHz
HDB47Ud4XkCCoNLaVrU+t44y57Cc/bfc4kiwcSPNfjBRtHNAGc/ei5pENbS4Of0U3Mv5vBnYCchO
nU/cJupWojVuXz6vNvFy3+7CfG/pnJCRG6YYUSYQgW6ZFHcd5XVvMDCnN1JYAv0XSDi8T1E9DH5H
5Z3fREBM525Igt2YpMDhhNLVi9N3uYtdu6ChT4dVYOICBvVR53kDmoktlm1Rizzm1BjgjyEvM7Zi
AfpNhMmJCz8XNBcKN/gtILra+xmPwXkMavPc5pIkxsVnfpG927zitDOF9wwBvb4C84m/is0jj7c2
xGh9IeomeL7FENwNc8OxCESGfuxF0nwVQ+jWWI7mkAez6yI0ci5AvW6rJsm5rgLcKr2jnDe4W/qb
Ehw+Sk976sH3kOwOaU8fAol7xc7K9ewvsvvqpVQRjBfqaTpUsFm14y6MVuEe3Mhp7hoq5m8n07H0
aUUBejZhwfcZKjv6WgdZPouUpkonm93XJiJSEHtz2fzGqlvRM1GqLEIPIKrGA3RWFLFSYmdtSi29
NwhOeReHNdEY+LCOc9VoW1vQkISpgDjy4NgC5jffikMdvu65oWzTrltIjGWOqffKC71u2fVw5IhE
2P38ZKkS6BSYt3wkeZ+PD53A87Djekr/SDmky3W5jNkHrDViB3DRBFlgJikGwWVhoyx7n5PLQBnr
txmJcVPMaXkP/TTbXPppw0k6wveAT96dKRAgAJSz1acKMd8h9GJwWnkYXRMzshCjQDGHsUMR5o79
d+JdJSV7labtBeb/C/pxSy8K14Bdy0s1jV9PH4pY+s2QCxd9NbLYdut1ycODnjpiMlbQ0DkBDGam
2SdJu2AvdSkI78iW2ve0boq94zXTI9W0JJqWokgeYG9mSK/1Sp9V2JDiYQpRWGR41qbvlpW6PxoO
bRXbNl4ZLsyclzOnFrFBz5rua8aCcWOKfrmNCH94eGpdVsYoLOiMpILdatuNK0xliNQoPsDyUnx2
eqp/qXLoqqM3uFMXj6UJJ3JuYfBJVtp7pcoM75Od5fSpQ6GuqQJHcNxFWd2UF/2tmCjFMugYmvjt
nxzJi5T4QPdeSa3PYyNL8+2WEeCchTKK96AxPD68yMX+skQKkhFDM3OqYpnfbWaQn0CwjV89aGOp
79Cr5IcT5nS4GWYGLy64wTJnp3be7makN0O3ceeJm4ZZE8BuVawbkuBIqANHZEDCbuefU5MFH4KE
PEMX9Va/7YwVQtzl4/pCVrt5WYH5eDESEdow7GcqRu1Et4gN6JyEkyDcE0tvaEIFURsieNCQB36Q
jfVnXhHMR5pn28+zDb/SThJ1ekwHHmub1LZH6scDu7ibI9enTBac3yXPl5W4KgALTkjgqffdgg1m
lSmb8b3vDEiCJXfa76nXid4Qa8JFp3vRrDvNA47MrDVgTDJdGBI8mduq3iZ64Y4WShssrtcn7Jyl
oeYpqsbPZZ3ShxBn9XqWvqno+lgnaMwASvlEUS4GxnVCz+cl6onQwFfCGJbZGnSEpL36RGSZ8ggx
+NiYJVL8IalZKfDWrnoASynSM6YeKYlsNGW+daYp/1ZUtP/JxEJfEMAEP43LNZ1PvTVwXzHFNGPu
Wtzptg+hI+59tzBPub+ob1WzpKQ4oJxe/VYPb7OTd18CRDIRNp7Or82gRbe18bs+GSzr6zaqeVRs
XCpQ3vK15kBk5Vw69CRk0dmrI3G3BG74URU+uGs6ehx5EH04fgSsciiaaLoyjVcrJRs2dgwuXbey
nUDPyr4iesPBiquBzH+6XFyYo/T6X5VRCvKWm38ZE/Xv+FJYG5UWdVfbIZD5iUQcJ0J+un6sQjoq
Od6wkqzDabiX2jPvUZ6TTGTJy1fjfRhVSg2by/Ftk8iK/jvLq4oXOoL9F7turC87Gt12G9JM876K
MKWxMRVc9sscrjmQjGx4pMWHpVDNuHPLUqH6Wad5fiOqtH4FsykxAgW2+TOAYp32XFjVdVDXZHu7
csxRc/MEK35qLtbHydjje9lFzadtCxkQgOsx2yknG8I9pAUI61qWJVMzJRDpbi1q/6UXrp7uopwU
7TZvyyi8HlgEm3iZGEVBQWXpzlaW81thSCXq7qZefs5WOkng89IVxg2McHXG3oWCUeXzEzV4EI6e
ogQ8ndWwyIOob948OTCttw5YxJ2x3fTbFGTMDh5Vm/cMxULcDbitMAMOyqZnveib9YkKUGbpKO1B
VpR+r7lCxGJELLht47mkE40p0m8T0qgNxRgwxSt/l1zMMRfi7SWu2TEo7ioBdOiW3T7eYjZwXvjI
qtFc/qc5sz9m0ePQwMwJGnncpn1ZruixYYN3el1T8aYkCKi0DZGJefNY4J3+V1H7W1FDw/rXilr8
p2q+9a8eTe3/Lq7xJ/3t/3ew8kufQgqWIVTW+/8trom/HPB6EToQYSFyAP+9sZZ/IZyhm/mIob5D
lOW/U0aWc9lmR2w/aBZx/lOt+x+srEk0giz8h6BR6Ag/dEkUkNFxHMEBl5f+j/Ia0bjRsmZM8WqZ
oSZF6YLR0gxqaRtK7Q0nccMXiT5Xtyqp12JYBq2khaBZyMLX7vgTWHkGB77Z0ibjzpPMB5PaRzUM
pagqMeVVK73vLOGDB4973i9/GPDWF5Zl79yCL+Zuog9qRYoq4anRN+G4G+4/9lFKBHo6DBm9N7nD
8QsPNoGtOPUndfLSnETpGA2kw4dlFm+WVwMYRwwr8TXRHrRrXKSgrZ+kbNjccV6t/WKtGv7bNPY9
ih1fs23qr/43dWP4tkBBhzdN4RdsKRgtfifU8WHbaZrsdrBx0rHP8cuMU2mgrxs3X6G8LBRnMvAj
nuyg29ojbscuAWKn6m/pyXW4GmWomJ6gdjqsWTiAsLBMLG63aFvc+6z6E8DscslbOuJg94Idx7y0
FEygGHIjkT2mMrAaJLugalNAGkzdW8fhp92RGsDF7zAt8GPv0tiLTjctW2jfC33a1YpkIXrmGSIb
hD0B0F6gjaBNaGYCNvwZgulx4lFo/p6gHL2fxS7W+0pQo4GX2Usf59JaPZLzUfsDqdxiLC/UCJm4
XVl2WolN0ipaurRG7xzCfuN5lGxQB62l2CtjlbwjIh+e2O6xcMbGanOYKeQnKWHu5tjwwlc5ZmY8
iCbn8Qqf4rug7BwDd4DNAYxN/sfV6fg6siYOuTJAHuCm8MUZrqD3OxjGS/uXAlFEoAwnGze60SE3
0rpLvsNfwOldEKP1GbjJZp2zPukMU1/tWcmxmkKO+ttCTaq/LVBa6BitUiayiirakGNdaO99Oqlc
IFZgilC6ljubHfCaHBywiYDsdZsuG3jcqGH07AGTGSGp9Lc8KClTNcNKasQrOSLC1ktH2Ds4vtnI
MbyY8JyQrJ0zPgm2mCeo9FQqY8OuZHLHlNXhYbQ9fgzh0anXmqGSbuZRFtMRsbPw7A09f4ukb8Hj
3xnhylK7puBivFkxg4wnGzzdCmIODvq+FfgiecXdUOyism4CPHaFaK7b0KJ8Mh99N9yCiuOs6oOn
t2+tepHi3aVSN31aGdgpFMbMwlpIh+tEcobV6cvIhmndjrXIks9SYM9/HTpfTHcQh/z2ZiisXL7X
jYrKmxpKwCo27dC1HPhSYLSP5WXJCnOPO9CjXTFtb7MJ7/7BnudpumvbIaDlpcCgG8/FEOALTSLL
4k4wQCTakZye7CevY6xB28opAayZIu5zPkT+GoeGacV225UfpTWt6W6oOro/aozHXxUG6SxGk2eR
m3KyvGCrJnAlFmteoiCa6F96EWZXXS3hafHJueRBjzhXTaXT055q+j/eWFTh7RQUWAZwjdDOjNOD
/gwK7olAJNxm+r1OMnf4tWTe+oSPL+i33HcpyUPcbBUkEZaIO3/sKvNo15Cpt2UTeudgasJij+Vi
PPuzECWfe8ZNSXKey/nnUK+rEn+afgA79XuRjHybSehzplQuH+kGxZTJPcEo+MTyJ6+eJNDVR1Vo
sCUFZzhcIHZY660e05ECN1aGyZ69jTyz2jDfqwqHdw+zJGfl3IY1QlP1V5GGnO02/aShvva5wtCK
MnGhIMymykGY+MLEl8YRoGC+4pUwfwTWDj99ac5RrVhIYFQqsDgNdZ9soaPzZlmcHFChErKJfAe7
5Z5rgN45NXisV4vOq24zgbYbWz7JaRqCRFDH0VA29z2I26JwN20XLT+ixVR7yNHaOK2lcF63QK0q
DpONCtvDSOXuddHm3QVZmXgJ5aA9NFKByrubfcFNN4JzQ0EuwALm1tlV7FEtWvbSTCkOPqP7UQbU
q6E9Oe2H5+fUQU5LfWmw9EvTPXJ4ak/0sINtod7Nn/kARX3ZKa1ZFJd8nV+dDh1uR6r1ckQRakIy
yIMnNFxtYgZ3Z7l12pQAelslP9SusQatw3RFTesN9UwOF96V744VIl6YwZ6QzlDhZgg47xL+ZazU
PHMiNjHODBLbGVtkMndsDm6H0WtDUTsvFVIZeVYs5mrZ03IScHHUEZeSlEKgKidtOYLFdctyN1YE
YQn1Lx8dnvh8lxX5xV7cNygJyrPs9DokieZfGLAtxlN3ptAty4bgZXYz6p7EEkDXcnH6ZFuuXPeq
sUzE4xmqGHqZO0zVLsuXnh+txkYZtGnW8SiQISskaObY9iyzYO9DUe9i1dpjTaXsZAHgGA1sHLS7
4DBLm34MKofCZ9Egp0EiW3C+4jTB75ar/KvkyVxv4cZxO6sA+z0Y4STJltOr+zK2qxtuiqnESN7m
9meO0dTEYUvP78bwbnwx0Ujic0E/f5S4nb5oxgsynshi4i1mPXK5jF3rGWdL9r4WXfQb4WS6sDX9
wmeZkvIiZLeQ0GCRZ/PYzMJj7mteT1HiyDvZ+oIPwSsC6ASUfsXYEE4r1/1cYcgSkah3FRKvfIJv
iEXVpgR3Ba/WEiowc2eq07+zdybLrSPbFf0Vh+fpQN8MzZ4USfXSlSaIqw5Aokskeny9F/SeHfbA
A889qUFVlESRIJDn7L3XZq6nvlkXpviGsOxVO9UO0tnFrVBHem0HjCOOGXvrYDDDP30oq1siOeTi
Auz33N1xzt1arEZomuZxnW7x/4BG9qO63Y9kj9L12HK4YraNS1wegNSNdRZzb9JtFdVbO6k6+meE
CWi26wEbbB21gHmjdA4YKquO1FtaK84p2TgmMEizJD8PmDbVoVkWjZthKVTez/EclVcmr+mt1xCt
9m7fzz+29llwO00ajBAKh6g4N2Pgjcu1N589basv5hfxShlQ/ASXBEBT0A7hh2Jd5eARyadv4t9R
t5m5MN+iUYTFbpiFfcbB2/RsnNharviX6aGnVPmvrbvAJYQgHBgfkS24RgMDvaCZDPXS0UfJVGs1
/jXHrEV1GrUz5MFzxCP2eFre2GPdWts6rSNYyn1ts2LuWxx2c/pFF6tiHZI2xWOj8/o97Ef5Fbdj
mG3o3WDXMZKGeK+HmFU76LPyGRja9F2BmLiTQ0rwMpiN8En7YXaqh2HhrpcRn5856E+eyvoeUu6I
XFhBxeD8o+RL6qbmj6Wn+TGs6vkw4PHgFdfCeu/ZkT8sRTmkKKucwNKU4AxwmhafstPE4Qdzd/w6
+bn71+/I8AAtacoPBcSOZsdsCs+t7XG+ipIoIRBDM+1bwZVyGRGLnHWVSDbp0h5acmptPsMlNVDF
F3UmOA/+VNAtFEsgs9h7BrDLVOd8eNj5qRTKYMauWt2pp1iMwwHEGLGxMh6DO41qQGDMwk+N2XoO
HxFNYdz6zTwdTW75iNtBxhJexYbg0ZOjI5XcuOlEmW2fA5Pd9NVWAhTWWxbE4tXKesbj2kvzDBQm
yCqoIBrqjKZv+1tZjX53hGzKtTew7t4OCWrQyrFa8RqNxfDpIew80SEdoFS2LdyglEP+8wSskE0X
td/VLqT19jDPkc1hIa8oaKHqV0TriOwOMq7b9oABFe7YVRQZujoozDnhyhomEgGpqTNsbSKjCaCV
2ubAjFhAZYXPeXpNrMzjXk8NHsHlyQkK0n1KPEUkc7HnCQcArrYjDAOSqgGLc5Zg910S4jGzBYvD
pmFyLmMelbiswplgTy3oL16BevNePdNpTIIcPdnMoOfEvu5huVsr1H0e7ovX/nscey/cRpSX0oAU
aIcj6xTyZBGeLf+2XCW4f+2Rh49qe+MdXz0TYJ+oxuPuQMnnKoj8NiCiyC/dplAe/vA5qzszS903
HQibOl36pK/EpvM/UWt1AHPpuQvoXgqSl6SI62Dnw4uecZViWNowgTnzusyi4Xs22LvxkkwDwG5T
t/GOr0t3gFxKeCdCAcUcyRocCHFswFrTjHq0BI0OAyRmwqlcw6uB/8Pa3Et2zjgU06aHoInVzyrQ
cUAnWuoQGIWml8ttjRZqT0nqxem41+waN5dID2k88tEQQ0w2uWsWat9MI/A4kyTZTkoHa63rAdTY
oBGEGFAcQcAit+ZOX4XbNriu8L5d/FH21o6KYzgW9Sio6ipcbmUQNCcfTaInfgwpAf86fd9m3mwz
L1q4W+yugfLZLO02togZSf1hxmZV2RR3rDHJtoBqKq+X+2LOIuySVbVIqnbhlUf6WQPUcEJKcit7
tp3wn5DkETKjkMgLTxZ75dpjWe45zDRPiEtVdoo8I4BmnytIkU5mKm+TK8Vdto9d9xrOhU1AJB7E
w1hwtN03mjX5avK6LLx0UzWNazMO+NMyEF9fUgtFQMNf5mHTsFS0U0wb+TphBTwBy6Pa8JA7bf9c
5xkWReWpkIxniPv5ZCVGGD8bYU1LoUqzgSrZKc85wCYY1VdTjgqIXGagDs3NFNQbf9QOSlbMY4iV
NIXW+zrn0tppryfBn/eB5Nhp51y/zq/W3eRYSzaMhBCRekBTzlp3PabVPsnxmhRgDKMT3ldsc02R
Z2jptS+To+UnsX+IeTBXV0huWh7mIFbo8PRvpgee/2nM93vR6ql6mNqj+tXwm189v62X/0ppFjp/
8Kv5Wy6VJ3ccsweUPS+srS98iqATlWeUxZWF/FyuDRHnNctImyelmRez3Mtfr4H69R3wArNql+lY
29jxFm9C27mtxrCEvxzCN/YFSUOCuYd5BaayrURonzB+cPaBZu4Gtx2zen4VfgoxcZxr3BEYxZGt
Q3dyuk3866AQ8+KmIC6FNN5bXP33DaahdJPlWeTuVCB9cyNCur/30Dkjn+4tTDrskAgWBbve7sCy
D2PlD7eTgol6xVnbFTd0a435fVgpnT7BZc7VuqUlfXij05rrkbXvPPsP+HKi5IyhAnPJNGTNuOsn
bvGT6vVvil7m68HCRrizSbBGT90//ColSHEexx3s5F3NiKsZ09mcbLmgMLuM7OWxv07J3J2XwgEM
Mf8wx/waZZjhlQSO7bXJwQJoaW4tmmfgH+TwvnGdp2az9bwylB+ZIl4QwDKFlFU1i1pnBZBdJt5i
2gbJGrdnbTdTyxOVdNW+nWKA4HPdDWrv2QVTZuDMkm3Ury3IMn0Y+qmTGsZ2GDDNo1/inNmiZim6
2Gh+UMc0K7rmyAO+40pztfYeattJ5EPnl1iTbPwHxd7P7NrcuUOKfan/h5Xp19ZEYA6Lkx2O9lkE
YzdtkI0xQQG2QDHu2aI/yMUlBTXeRYZrFFVy06+RSv+aqjCqYrDyVN5cg8V1BTSxoI+sz7v3gL7z
/Tw2mEusX7MWNm+MWyWvuNpWi58rxpBtQIN0psfUNCJ0hlmODtblvOaTWTxhnlGFIysAE6sY60eK
umgI4qipM78M1umvtcxJ5/yO9QD6iov4f2T1hmqF4cOjAK6RoNXGETy/wHR7TTGaTzuYycmfVONp
C3so3IAvFqsbVZz+u5k62cf0a4WrZYA/O/q1yFHp0J9MxwRFkFm8z9wtF0Nd9muuI+yKrOJorFIb
C8T2ey5wFGOo8zitmL8WPQHjsF5pdMUvvvyY+EJ/MfT1v+Y+/Wv0mxbPH9ZW+omUp/HBcIIfOYpm
/dDhP5Zx1skLX6YlgDf1Yztcc3iQXb5PIWpzkKqoWy/w0NDX6208QYwYpqzymNtg05n4t2j8QPVk
uyXjJ8RMjhZ32vQq+9rAAexFvOkKh6JHIM6q3Rle57KrFW7cqEe8/XO+clkoeVuo1tnw2QWztVju
sdzEVDRqg/ibG6WkIFdlNxrlk1kVNOwF9ugRyPUyJ92gSpYEj6pJGxFWO6ej93PVJJZyxM7xIlad
SU850w7Ti+h4AtCQdMh9O8o3fV15Cpqy18/wHhngsHZ0bMX3Tmm6gd7TyDqDRM6pTH7IY6MAYpuA
MOTD9mL/ocyMafwG7xxxQtV5x1R5M2BKq/YsBgxGmIKSA548DMgJt4tMDUH3SaFFP1wMpZnstO0b
vUnk3MSlw56uiC2btL9lZQi4eK/rj0jqKXpvLS/rnrKIGAwBbCNiSgAQ6LEYW9HH0EpqzsvQdQge
UeX75MYzGJrZsoLky0rFQPwao9joPfoq5PANgzOlcsVpwxSGfYot5Dbm0qgeeCBFREgKiifVhsdk
C8QFJJ8kqfIMpnOU+x6KDbHpAIOHgZmcTZiPKccR5BUZ/Wuso5boKNmIdXGMCKPVBNHgvGzaZCRb
RT1d/m3QuPet6C99QWhj05MOtVFu7drheJhiTaGNkWFR4fgA0LgJzXIWx8UGRzBVtP7ZV602T2SG
RuiRKoia9WA6CNQjZfTjPqDh1QHSoDgnm8zh3MWEmh4bEWADwAwytDjtOmAvaOMJZ1hKOjgVAdCj
0zUMM4uxzGystYKM3bAeMuo/BJOTLwEQJGSXlIlHlVQhgBBTFdZ2YsOEEgsBkmjCWCV3vcVPAnkr
2gtropiqGlLF/LOiUI6F5ujelVZlkbpvW9q9dGxH4ypLhvyroozkpZnDQUDADEiZ9YIcB/eVhnJs
TXPOj8kWlD8BFnfGB4Qrd80GE2UP9SImqU125bO2WzATbMtIwgdRa5pbOQ36DxI2Ftwg760HOSyU
RrOdzE/GtHiX+nn2kFGfQaCChks8l15N3gtTxbqbXb/ftBS/MjtYi7Zi9oMMNoaCzTM0LZQgrmam
8dE2a8wgavbfq3FwCXfFlv7u/W4h1Bh9dj/hcom3wexzmfXGrA70ggwPUekHzXZixf4ArSarIKzL
5LvliPjAOoR3p2/18NiGE+WS3NSijLekce8op1UlL26k7lhIvsmgKQuZ7pQOOjpgy3QxdolqeC1c
w2PGUM58Cf2URKAeZw6YQtGns6IVjqlxSFj9gS+gy22bZlis1xlm5L8CiuXILU8VP0sg57u343QT
sSTaTDU3ijMmTR7fuK4iZnQW0TzK0qmExoTu/eZwGp42VCyx7R/ENDzhY6Lxh5IKrNek7sg5W2Yt
B3AM/nAZ6Zqk51M68ps5KnV5d6vgXGRyENuSGpeN7PEJrKk5FuPRAgMJcTfM0x+3NHBlA3JArnGV
u6AkbMk5WQ4AKkAXGz73lDxz5AbCZu1sBVsSc6u5+yUn3cUVR+QFrUEPW86AaWQY2mrujSB7a2It
cZxDLqgkruAdGfEmQlC2bEqEBYa3FVoYllQ2NMhBHjxWJGotWHww9HqP0WAbLwFB95kCbTu5t0lK
cRXJGacXFpj0K+PmzjpkCFrFHoeuPLwThWOctFL1ZzjW4zO9ppUDJ9ZsrpACMD1QSivucVGkUF/9
asIp0lD+u+5yK3rSjhl1LGxtc1pT1cwwX4eIIFeOhMG9GqsOlBLG0mU134Twptn7Aub1Cs/YdHmd
/AlrzENr6L/eYSYbr3ZBwGYYmlVds8rxpiJbt7RqFEdmP+uRyc0/YVmJnW3jSHfcGJEiFa5HdLmV
1UtzXkuvnL21XRMdemvmqv2RdU/5k1Hk/RfU+SJ78NqmpVzKWBbArGEQgoKg6h5IoIZUhvulfW1D
d/RXtdPKPyQSjXty3RnADeXo9Nzw+s64B8HGDl00vzjITmByExre2PeUIExUBYAajCGGewCselzZ
vpk89EVT/SXZUGebyaibFwwPMUlJlVef/y/O/0Ocd4l9/O/i/Pq7bPXf/F/+/Uenn3/L/1Lo/3vi
ZfkJ/0yR+zD0FkCiY6IZAqpE8/5n4gW6nokHMGS1YP/K6/+VeDHNhdcHxdEBF+o7RFL+9T+ZfNa/
WRZLW6R8aJdco/+3GLnlmP+zeI+sCwY0y0dy5jZJj5+HNeC/a/JdI/261csBsCgw3rQDFBhxaOHD
bOmfwMWojXevsRX5iLB7d2ajIdnltbcqCKtXNoYjfY+LXZRNYrkIL+EL57QPu67wcc+qR/PrU2/v
ewxxBYj4kvup4X77tpxObkGm+vcnjnUKqK3LP6bMMjdT0yaIEH6Az5o8MFh5Bxi20anxJXZVe65d
O3vAAOOePbBTHFIqMgxCYmOeay1vK8pVn6nWnF7GXpIQ7JovZwJPzDrewrruSv/AjskG8Eymmuor
vt3TWFIDlZeXHCxOE+XtbZJCek7d7ktyMLzCiIB0mdvWkVuucbDz5qsA3vualkV7W7WFjxPUr17F
yHEpceNy3yWiPxZTij2WYtGfVKQffYFPd/k/xcBPNOAyP2Fw+6pBut/0KszPccBLHgZ++bi4yWuR
+oc0hS+OFerDj3kDSZNktxwPZnv9+2dAzvIOCov86++rDJhhb7mj+RQdqC+4Ux9+NjeE8W1zkzYL
2mJ0vUNphJRz0SXxQxlH9Uq3rZ7XiTW0tzjnjQOOuuzWDSOWEXhmN5yKm83ouz98qrgWTQgDR0Ow
V2ALYpp7wucLxp63WRYJYnYL1i5lcXONlxeOfyq7nWhz3XJOz24Hh0FiVXHFXWfP4i8RvHzXV8ZN
1/Fsoho3hzavkX8PrEnGbWnyP3B0gxeEQmR9FR0/E4wfMVqPpmiXKZ4Pr54Y63TlZ/vlzZUJ4fR5
LJBz1RIYoKXvoy5zfqM9fHHe/cBsaa2t2q3oaZUfbBL8Q+jwJ1OERFa8LpCQiVT0PLQ3voq9nyCY
9I+LmeSImOEf8okQhLSbLzA83tVxs+k6kdN/57THuxj01wwt9a6cjGHdE5Jgm928EEu4M/OI5kWG
EOvoU9+LkWSo80ddtzRCw7u6FWmd3ZhtlO59IFyYHDszeDEykyKTSBu35OuDraJj9kzblbGNvbAi
tWAP1c70PXpX+NpeawYRYuhjdAOjxSb9EoKFtDr9lmYjEAdnZO1CpGztunYPeKXlkSywr3zNnDKh
XpZjtHGtKjr46CpfNq0a6LhTxRZXd+1S1KHdjV3NzaWNFY69Kmi/5eDmLBNDQFwxWCxs3KyO/SBo
bgcu+KDyMaSEBDZWHBFcEmqZd18bg/2qENofpONXdHFbCd3Q9gSaoeeLMM+eplqYvjgyNsPDFPvy
ylXfvepEmNtydGhdzjpOGhgo4muDgHqi24iGtQKcnNdU2NhiMkpLgM66AjmMHkLWmFxabXjXGWmG
FzYDN2XU1gU1Yr7Gio3dEFk2AZwe3YYFCV7TXiZrrfsKy1vYHxIDTRl5Mw72qT3DPRykdwUbYN8a
JSgmo4oS9kAdJWRUfjOwFIyIbEG8y0Cs6KPg1+6mMXePHaavzvcaGKQ+cjbjN61bpAAxQYdXL7Xp
V44XU33dPJEjsYftgHNjS3803ErQBLzCUu/snq8EWBIwAanlHAXHUqb1Yjj1wnmpeNjfJZ1pXqVX
pc8Z5t6TVQoHJycR9GXpwDDOUtNkXG2zU9FYntqGzNRHU5nPDUfN1zD33dcOJj6RFLpp2iF58tOy
2nqiDbjgRL2ZzWI6pDMBx9VQJu3JKZvoxbVEsk6xYx8ipCAiDEl30AUz5CoqXA7gdtauB8BdN4yC
4uIx6DxgAgrXnKuon9JQ+dhwD+yZGinmnaLahgUGldBfrIa/kQoBOYvxYCemv8EJlT4CWg0PHROf
sQ747gPnFxLHwUgDvJVo77WRpQWHraQmhEMbNLvE3zadoa+8/0vVdgM7Fh/+bTKl5S6og/o5pgAF
UKzpnhKAIndxPNKgGVEeTxRgfCNSkt4kc+Tyre7CbZMtsvmILWrM8FIkVo1JQfcc/ypLA6/z479z
Z/E36YRyRqtuN8Ys/mRzNNurUVNqvnZGVuEzkx7Behy6Fi63I3YGb6NTrAu6LPG7DSZ9fxh3wq3b
kbdzFF/vCIhC73QXLYNxRWISr5Jwb+g+dzZhk/dHw5vCA6MPPZFB5VY3eVEQJesmfSGXxMeBux6p
QfW2eZOMgOCgN+BXNrXFBWW69UNiqOTAoYSmcGOc8K1HUGUMJB7dG8VWDMHwKSZahepBPTV9SQCp
osqnUeH8gpEwuJkwrC9fCfvKKpsVhyJgf2rNkqJxL/aWbvFBuPdp2kwHdxbuEVGiPEdTNR9sxtCt
BSt847EEJHBI8MWazfyK4hRD4UPmKHghW4G+ve6Nii8EUeKj7v1TM9c2sKsoJM4VttuRPOEyqyRH
nnfyaFFgdy/i+AH603SN3SG8YR2dfXULZbhCwiGSVj5FHNzZaVpUg9lW8R0vSDavIMyBJZGrWDrV
ToOJJbfQPBZkUkLcGpG/KxYJCf8YjR0BYV4EcbhYhzAqrJsABM29UXgSiKUAMujxCxlp+vo2hP/0
RUbEv2kWecryxjcxNc6NMWHAIgTUlUBxU2pPkOPPU8xNzatqJp4Ie5R22d/YhuXEa22Su7UIONy2
VX0/OiQKca5cDDh897QRQzyMsO4unvqDy8/fuYJwkRjLTdqX/WM5EGPJpBj2UVLcqsSFCuePdwKw
2UZDrSJGE/frhPnD4YHrzHZx4bs6rWP452iezmnwNXYIpYpb1pB3jc0DIC2sJ9ITG6+YPzjBkvMa
02RXhe57GJlcpm1gbxV7Pr60bHJMlm1rBfjLTn2CsBr7c+WOxqmYBDRg6Yu1EbbNSzQkPpXrbbk1
B5uO3w56aamy/mOmUpRyj4EVGRg1fQuoZzwSRnRum1JQ8+KM4UPKImyPFRIVOUzmH2xuJz0Y/aPp
NtFtzc7s6pYBuenainc9K/RNUfOco5546cogcuymbJGtSuhtL3IbVq497eTk2Ts1dM6nnQblNk/8
qd5OGFdWeds8ezzcLgUyNRLtZLLSsjq2w3jdrYFvjQXpp6CXdZpK4zkYC+9zMsd8R3EuEUFyRFvM
LWoz4TDYd1NbQ53zR+pNoboFfeCTC0C87LMRkcUFlNPxlT7ZbntJ5sFe913ubRtyCifqEot9VRWX
nFjlqtZeuw972ohw3zrgXRrv2W6LV6mtYTsTbdy2viOOXtESF3ZHVoXJVGwDyuUpm6Qes0DAWnli
uEeWkju0EDBS3BRR4vxsIxawKwmr+VDR9rebwSeu+6klgYmn8CZlGXuDm4G1gzN0hwBBc68mme6F
UxtfU5J5e9mEBBupNN7yN0WbOO3mG9fK57uRQ0FJ6cVn7BWo/al+b0K2fQ6GxPuZ88oevcE5VxP4
YeSBq3ITKl85u5lsuVZI8MbjZJi3iGVAOwAQryvghHseDCB+J9/qt30oGjYRs/OW83T7jJIpPJaK
3iQqt2bzWGLWN3esmUHruJmwL/QbIdibsPFRSvtuuAlZ7R99J7fv+MaC/Zwd9xIojQyK7JP+Mfwm
O7vEbq5RH+FQmyZ3fOpbOsZoqRQbZdElGhLMuusa01zDAJKXIh/mmyAo4N5qlUJ8TVktQPc16wfX
0eU9vHQ6K21W5Wuc4NF++HUn8FTBqeAQcr3r41rQfLSkEJPKjj5c/EwHzoTNixsZS7RvsT2ItHGe
Cby4t2notTBF3HqPr1zmLKhyUMEYoYK7IVTGwRdLJycExPq+T8hurahXGyXVwH13nBf7he0V/hcP
ivnopn1vbVovTu4QQuZ9W3HlJWbQ7fN68F+gzQxbYB0Afw2cJpc4zItjCWuVCukSWdDqGwOzXWDL
S5K5F1Ms0FNMGsCD6yRh3MHf4UtrCXuH+YPAgYuak+7wjQarRBV/M6niTdE0/U0wsiXzk1avRy/E
NdgDn51i98/YwIrH+fVcLH7U0u+/NP9qGxcGZ8Zq4ibNc/rcwczejoLppJgVvF4/+Is+Ny9unO4Q
k3LGDW7k5z5u/2ZdYfJJd2I39pzGY8FhnX625KtvkYpZtD/4s9oHwKOwTRsvE2SDtTVkp7jzBgCi
RbgOklqweFsYZ717GWWTXhxrxhqJoHjNk8n5MUNl3uN6T8+hhcWzK30OZRM672gbxYHjzz1El/fJ
RLO20z7Gn2HrDT6SASZ25J18041PZd2KbWY7rJC7+jwuZgqDoZSqZqfaKzwRV3JI2QGfnfmCw1Ov
qHTwIIIjk7pWe+6z6Yt7J1JUmQSHgoLkSidE1ZEhcxG+RLp4ysbpsWjdYkdCMVvLdHqCZ4NzH7AX
/XDPI3k2UADSeVPD4sAopH9H11j5LEaAW5Zvv8xd/4Z1v7zrXEwHk2dGa4wX80Upwot195UqF0pG
YX6MBYLZ2FHzRr0sxy3tdZRqyByS6KyfDVEVZ8nfdqw478JFlo+sGI5+0i2G9CH7k8Ni7uU437JB
sDdjqj+m1Pgol7NUSsugHnlKhlG2wYCXnGSR1evRzd5FVsp1a7osPcUP8jpKdnVbGeNbNVQ9oKTh
rnArbMJ+M52jyBMnrw3gTHiAzm28EjNkqHVTsj7uAMmxXOcGI+bz0JHSpBHS53ZTY7EGvHCxJdHW
enaqUxZzmmwN5Z5EFrCwcFS+D2IJwkCYK5jGJd7ikQbvxJi2yKxY9azFj9l2Z1w41Sd6+JStsg5j
hHTNGck8YDsbjuOTiP3gJpj78B2KYbPpAzfe9nl8qg2LaT+0Pw2eXKcBNCwJjl2QVyD7C/eWduB+
LzkLI5l0P1Prd8cB9yIbeyQpBCBrR2UY13FX3kgvfK+c/nHWDmaX0Lqk8MKRPn/wun3asbcraTK0
fBfPBmcK6lHDc1VGN2nFc5NNzhVT7T5nDSQwm8uatJpjUE2Go73aUdvzQlz6RoSSwlw1XBwgmw8q
kgFZ5OrHy+SO+NwXTZfHmAL7TWYyybVudu06tRTEKKxiZJm3SCavtRG+ppxvcYhSPVa6OMJ5zAUd
QnkVNCegCqsmJ5+SDsJ7hHUGwon9LkfLtywgrqWBRezjkbyDgaWUeBw1dh49swMRN2TWleiqfeT4
txXq5wp9zqXYs+hgNucoUBa6Qx2kLSP9/MMFjiNTTopngLGPipGKcre4t0On24uwPAWGrVgA5M+G
Ge+LXEgMnQ52gPpFtOFZUdV4sozum/0cYQA14TJ1GrFKGvvJEtFrYYv5HmPqW9XgKKqH5o8p6vvK
Nb+xq7/WYfiBd+xHOsGZ8p9VbENxt8OfOKcwVHHutnLLwoiOFxnH08PctX+Tqh5uBnyJ60TZ3Q7L
8jHGefyHYDHmYNPMblvDtjkrGtHZLyoJCZ4MWR4DJIigTWDr8KyV0HV44IlHx2hTTHsnRwDERmvU
AP9yV+x7VZzGhqq/yjkVIC9XJNMPdTx/lRh/6d8kdJnV842M6jfezMe2TA5VUV3LIKFOIe93nZ3z
WO2OaazRzxLBRiDT+WFxWdBrV3m3JeVi8KJx/w3mY2gRPTXrfmekit5xw0BhTsN17KuHjLN5DOGR
nSdjU+7ftXm0Byp5CnrvSGp05TFVrEJUV4AxtDYk6UtOXkdQibkquvivJ3FyUrvCqW/Ys2yKnv2W
eLWDqSQaYMP1va8OnOPv6Yq+8H0gu6QfPEiNpP2bLXy+qxPJYztqzAhB/iphu/dEstMIoqaxVPvU
3aaS87OaCYpMCR28ccY2AzPxfcFza5Vm04s1Jicjj24dEut0yxn7HGEONTM8JjGc/CDtDmBg4ieA
NAsHvnuDNnfDPIwBryyINVVmclDcyvajFUfYN3yu3iRhJVwpI4IKlPt/tbaYwWGDrVsiPM1aZJZ6
aBTOK5MtYUN89AQZzVi3yLH7jOK+fBuVsnnBMkySiiJYFhghzkUO8pJAvs9dMQGIfanofTp2FfpU
n3YoISVQXIstMmIHqyEKuV3z5OF3/M6tPjhSBMwhgDLSj7aCxNGmRXVywqa/cFItvybaMF5nyGPH
xpzTU+uzGWZHMCLp6LEoH32dJJ9RU5hvrNgcug07645kRfOsG0nBk0ZnsVqoxvhIolNOQuMUV86m
C5vfl0RxpQpJlYII2ZgLUx4uyIRdp/2eTZHf8LV1d5AWeIMneOARPuQ7xPVyuU80D41IlqVR6zHK
Jaamkpy2cZPyAjrMVXTBM+FgFAqpqYU9fcA2FP7Jus5bp/CVqFpM6hefirynJsmzv4TqqLoMqnaX
5DyVcNNaJwMQyD1GNV59gr8HKw0gopWtZPMmdRJtMBcGMLFxGHGUJq4c0jh5IoM87HPt92emdRYO
DYkLusHfSjjPq0D1xPWwIcElSN3o0bdUuAkH6nj9YqwPEGDyHeVg7qGWBUD3af7Guhtd+JOio6ya
fhdV5A88I2bgNWMjPWJOb088UehVzIN6X/mdla18bZt/PDn0F4aOcpss3rYJD8aGTA1rEjvOHmDo
TI9JVcVHH5vXV9e1/kPiNn9svPfNxu/EpWAY3OAacVaQCeaTKq17jwjNusRPuPHMmC93zUZD84L+
RmkwPSqXBl/QHAtcdhr3HGO6t5m9wY1XBROxgkIfnHohQbQBB1ffbG403YXPdd0wD5vcsRW9yeek
omC24/l3bjzhbKhtsk8xOHcZSjY3ndscQV91x0zrYO2GjrhNDPk+OBQeT15KLoqxpVD1bZsb8VkZ
CiEjKJ9Sp7UeMOFb7JrLCpBvWxBswbfH8stw200ET37lOrI8QrVONyqbs7P2Kvz3QwvJlKzSBrsN
YJEioWqAH1t9zlnf3URVNTExdGLbxcsHq6HEn2Isi+gqvA9cmds48kwwGwofhDM8kk1qt500ap7m
QB8kOLNj6Rfo0CQEtnEz5ZhVdUwYwSTmUXQl2I0+PqUyN/+OJjNia2m5jZe7itV66jKO/FaGSqzI
QezTNmnIXVR27T4NLbiTNo+beHTdWwgZ+PCm6QHbWwKl0RiPFWXZnJYruQZyf99ObrCDqprhwcvm
U401fUNIodgS4GIKraAjBstyVbJtW5PzSdazTNIHrtz2C5yWtfI8kJ+5RDNBsPE3qQWky8+7RyBL
/SNt0nAPEW/WeTKUr1koO/x6ow/xkU+DlXUFJFirjfYpNe5tq96za0E28YR7NfHGkwyQ9b3IhHeJ
RsxrvJ5LBWKVPaJnX2RpU2MUZO+OHpIdAYP82EVAFZH5WaAwc0G4zbg7hs6J769115uE7nvsxGtL
kVBNXHC8rZnkOzfu3qBnYpkB2HmOSqc8pFmX7cndfvRYpzbVlOMAS605vmnFaFzbPuu/YonYjbth
Nk/UE5X7xDHInxIwuSBFyR0H1B07rm3f10TEnM7kvF3iJMxp9DULnMqCdNu2hCxLEjYy9kB1yxuW
lsbWpHBmJ93su4cwfdPKZDzaoxpobZHmB7nNYKuxCVPHQt1I6VJpROcrmyEjIZk/1+OpV0QXvQET
ZMu9YTdC7VppUXNfJ7x/YQfjP/e2k4PDUhbEuqbZKrQgErfETFSeretCN0/ZINtt2NYQ9jE84noI
9Gma7BC/QtH9B3tn1hw3sqbnvzIx92hjyUQCEx5f1F7cKZEUWzcISpSw7zt+vR9IdptVXYdltq8c
MdEnOvpoYRayEplfvt+7JHtESS80GxN4vXp/3fGnl5aeaFAFlYnWRJcP2OE5WFon3gbHoqsgFZT2
E1aXSz8m8qrzxUB2VMqbrrSah+xssUDzR0Zz3Nj3pmPZeF8VNSZwBVq1zx00KsSzsl8kyg23gQ0n
mCDlIrtXsaATZVn2I0lN8a1Ru9NOg8z+XW/a4qaUU/9Da+lkGlo3e+gmNMU8OobXYzERKzhgttqA
qdxNIVYohlIayG/IO2Bk1t7OJ+uZBFDg1TpJnxzZpeCuInmyufmsEh38mY/p3o3hbPWFAvIiVXQL
cfbsHruyew3D1L9Ja2oZcH27fyo6bbgpQgJT9Kl+dYNfXVx+SGtn2gpzIFi8UMfFM3Sj4k4fyaKI
K6N6Fvj53Fk4QZhLuC+tBz8ySinNrVj/gozFXA2l3f2Z9mNfLgt8l+WyFb3PgohytA6zDZkfOD8R
CxAQw20TuVWaDavaKJoLSMTDE6QXEisoCL8OQaR9KWBh7VDANRetjTMGTkvpvdHgZbHwhbBvcCz9
2WOziBcGvfg/UwwQroltFbeqMPQLI259mP4Vk2m6OvubAuao6EJeVz7eDYhokyeacz/dio5vRZAK
100anGJgBvwmmGiBIWFe4lphvArJcJENRXgh/ehb6bj9fWll/T4bR+AvDaPzEmbnLXJypI9YYt7F
Ve/tsTAl/QxlT/vTD5oa072xg4A3uJRXysSrJsm0DPsREI2ApWM6dN0lji5EQBpcrKuRX1iOHVM0
BNhS6mnN3yZzG35WU94F0jVvO1d4e0OBp7bsyXtLr8RzaVYxnnBkPNaTVQxcfXhet6PPPRlt9Uxw
CxPTIqSvydassXOHIotzMoDw9WSmXJOJQ0uTRVcl3zokZSt6Qt5CKKJ4EQe+ShyeVmj2+fhxRxYH
bfbiIu9JEo5E6+98hWU6m6p7l+EqApbmpd3SrHA9H2VhNa+tnZaFds8wzaUpMYxe+qHuPBlwRVc5
TWvS0KwJ/cA8KxnPeufV7F0rnKZt4G8LZLdJxulO9A49OetbiakVVm9QA9stLmi1hGwYih1YH9RO
q0TWO+H1vM7nXrluJd9M1Li4sJezI7sHtItLSwId3E2hMf5Jm72Sn0K98IfrKslUQbmO6j3tWkhs
I9bcEMMbtHheEjCoZ8Ddu3GHIvqBvQtu6TKCIH2L4GiOYcO84zKac1XXEzfJ4JOZKPO2wOeudhaa
bhgriAp5t64RNdWcJlPCfZl9QUybaWqHJ2xmJu9z1Uddu9IcTOpDB43Bgu4pbqRpr3EimWP1ahpG
QUeWN2jgCj/b22Mvg0OjWdfVsw5XtZyR7+Rp4tbDaQpp+0vqT736ktkiSjcxvISeWreLL9GqUm2M
aWGzENEy4fulIve5l7FZXdOmeWxNfgcFple8pPheTzeig3+7HXKnvXAIouJ8a/BleMK0DpUmHgF6
uSf21R9XfQKfXfK1PCIt4MqMA6ZcK7xwnnVZy5dOds2N1neaRfqRbxa0Y2H9YQnlJwrdPN4KYVhm
947v60Qx/QoKwBSqNXeKFXXpQ9PBl7OmF+c4tD1XM6a3gTW3q0vtctJtb9En8LU3Qcu9iBYkPLfA
z8PtmKTOHeA2e4Qc65S7TN/Qb6bOcC6EKIbkS197Q7wVv4IP3DqIUIXR/kjaLdBHRkM0b0qyXsoK
sBKWPBaf8YCMjM6dQfBk8CtPwYG10C9yLFdxrcja7hqBbNlQ/6LkuwIrcZqlDGz7h4ejFfB9n3OR
S8B+/aWOvP1bImHHL3PTLF8DqWzr1oxz7BRsMyh+ysk3brUSE6SFYrBPLhZL5cb6FfxQzBkQOoWS
fhnhVh1f0j0lJsLzivC2QL0v1m2vud1FxqfmujWHSmR6Q+GKBTxA/Rw6ITpTrQLBcl8gKMIqNPUt
LVnXJhszPkkVBkydmhT0HtSL/T7FcZo0iyyeWn5WoZE7UQ+0On7irhYRWkm/WiE/gFXnLF0PAqbm
GenemkYIjJpu34KI1FuNXKsrA+3oBjK2vwQc2E5B0TxQJVtMWhP94HqCZchQey32QeOa0s6Gupwk
T9Ro1xO4QYVbiLcI7XEvYL0TTOS4S1jO3TIvh+ye2USdV4/PWNA6xCyO9yrv9CWCebpmhdkgQ7e+
04+k/M2bLyUn8RVORrsAyf4msrWvbT7NHvLGfQOA8Vq1bBYFW2fjinRr9DXEBazBCDHvLwdAEAzU
be+qsK3PaVXNOebOXvieuYolNySJjSQWP0jt1LgM0DBwl4YJqZwFpfEqKJvlCJRWoWxv/RorpLjc
TEXr/jkqUtpxj3WXk+B2zfdnPUySQxZD8gc82Uq4KiDque+AjLKN0Z9aq6Fr1rqfOV8czBWzZWlw
I4wGHcfPFiFZPprruorR/uQpO2KG+d91lU/ZTRhW4ZeCFsjsUlsnV0WZlQ+yk4jxR/8xLSkO1Vg8
uSC0vbd0ZY+BkkCLPC6KaJTpDdI/BzsUU8Lz1YncwtyuMotFXKOOJAOKiK3cGO4ADbqLKacVSfkT
bptGrgO0+6jbk0vSv+5lmq5wObwTEJNBjPearufrUkRiWevaHeBYtexz6os0re49z2IfiJWODXCD
e2bYEmGQVDCWE7q5mMZtGmvCUGBUV7oD0V4LjNtWB891Mxvxg5j8ZYa2gaZX/G2KarXJkGV9hiNd
LopiMJe9N5pb2n36EiT4Eq1DvM3gYi+EzsV/YTeUjmU9a66DiYqcK5C+8seAeC3fj+4wE/hUBFWz
9fUiuifw+dIvjYDIpjnlIlkj2hD7PIy+CJGuerx1d8CAIFpI8pMLN3JA+AgWeKJX2r+YYQ6I1sAa
N53wi1YE8WVmxV8txwxwZTH/HHI8HZpaamu3R8aCMUa9tSt/bbndpignkwQtaS/MnNNJ9z5VRj+s
9TLud7Xopm0RWe0PV3mv+MuDSGUII8uUxiAW8U8xDeQ9wQnODaxEQLgJWXeSxdrccMSmtPb3GMMP
G6HTtTAlHUbXMKdXdiYMd+EsvdhlbhAvWembBPilAuRZ+GVor+1geMZ14KkdgvxKaAlIh//CPerZ
QzuBNSw0FCn6RykNPEEaBDfT2EGf1THpFSEN50aML87ApdnKbC4AkfhhmSk8fivPbh1jonHtBJjy
wmRaezXEkm4YkII50YtKUTjQjqXnZRJ0bsmxYU5dMjgd8Zm20WuiVRQVw+AAMkZklowTVhSZsycI
71ETauDAh0YIB4dWhI6hWx6baissuhij3IF+aMt8EF9xICBdttK4PvzEwIRUAPc7XtKka5k4DKNT
olzxs+oBV0K4HgZKLkNb49i2afUG1Fu7GFP7znT51mvTSfZjbuEfF3j3qdl9i6LPuR3dxhrFUemK
FTDbJQ4dN8JqutUYaXemX5As2EDMxnr1m6qSFZEM13Wde89Fl3/B/2s9hvCQS0Tmi1JXq7ryvO+w
qjcYao8PlTTpR46fsKwF1nLUhVFVN5iQ5OusTbCQjL9yEcY5IfipN5GxcBWwjXBd/NKA35xY24Re
fzEmFvG8meVuLSGp0O38NhpktIGdgrV5SlKMg2PHuo6c50EUz1E1M/itWIiFHgkMLcVwNVQ6n7Fz
N3YPS6ZWpj8n88lrYk3v0nbob007vLVl8uiQNxFEqI60Al44gBTXkI67VvfNjQrw3jRw17kW3aDh
BaBW1WPeBBdNFa884gwsir+41FBs1Nn3WhrbDonBIsF0ln5PFtwiUl7iXv3kq3Jr+QUswube1fPL
2shuyRLbEdS0Ai3ZWQSPRij0L2u9xpYAigmVT4dVR2QkBHGGFyKFqIf0A2kpdpmqAsLI8vwxcJot
FjvefZVgkZGP2maqxUXTxj9QCd/EeXnJFceYFdrRKtLsDq9PVn0SgP87OryYaPhmDIQ35cDZa8/K
5VcLR0qwxiBcYlMLrSRykiW2s7j9pLjK0q8zNxWibOA81X9yW9/adz2pxq7RQHfElgbSUIfZ9YpY
miu7bYybmpQe6Frm5C196WG6sTQaKYNw1Vdjk24UHFJMANvSyPNLM+VFcwMBF0YfXbFGAbk3Au+2
gmRz2ycxNx4IIm7MB0t6+loFR8zUyU+JjJ/w8MyXAVzdHQl/5FPiNDBxnUOJeS+m8qrCrBpKFZ+x
wr1haeBCsCRSCAw1aPf0L7tbUVliaXGVvmtbpMt11tPZi4ulamV5laWOc4WKG9eSuL8nXGM70Qrn
LhFXKz1uxRYIB+NAtBTbvh5IfaxuQkM+cbRdYq+qFubsrxgmOv7muWHv4rxhEfQivW+s3rpDVIA9
kgV31Im9q8jHfR19JpcTWpMgQ7FXbIMSi5yh+AY4Ta8haoyljku+mBwkRrLaN6q/0poKFMi/1idr
nzfJEycRfDUiDtL8scDjezW0PagN3mE+1pSe84oABVNmlD1mu4YqI3/0wgqvsVWJruhOutc+7dCL
ADteTCOpCclVkeLVRl28R4HzM3Y5LmGepKs0C6ncFW5UBtXxsh8xbYOX6644dJybnpbZVerk6fK/
pAm/pQmzp9+/liasovBb3jbhWynC/Dd+SxEEdn44/CEwFOgNcHb6S4ogjD+UMsikc1yHloly/o8/
oGH+obD+s2BroWKwbIMsj5oxAkLm9D9cg4sSGXn4BxJCJz4SvjF7/+XJiIvu/vU//11ZloExIJEQ
KBBcgfBhjuZ4E72BpYffggGYMCp6fwcFsFlFKnW3b+bj7vfP+7eM6BaSjhuC8E6O4lhQ4AzDJjhz
VkO8GaWMQqR3sH84T8R45VMSPyW89ov3RzHM43EEz4NOQzA/Jtcv9yhIJOmC0DJ7e6QF3wg81YNq
NFZwWR2aPq1TgzEosUKTSMbaIEiF9cmoJYVcdM1d4dq1sWi6NnvIcOS116kujfya24RpXZQxwWvc
+6qBmpJrN14YuKDN8j2UWPPVcOBdlma7F5HhhfiIDBizqUmARvPKji2cNC4HfJSuLmBotB5XD/j2
JfffwvKWlkauzmK+2t178IOynd52imIlxKpqDfXH+i7cqXZ2xIzMmn+rmk+LDMsUrY2jWw94xIIW
2Q+XvbLkJ6lCJ7zV8wHyC8ROtIp2FD92HRT2NSr8/EagOkg2jV9CeAQBJFGtbDx6/X07l8E0A4AS
Klc6/SJmg3FW0aRz3PALOono6FRFiU+pLuzdgKHMU9Y3Ha0Uk4DpbYHcs1iHCRFz2za1qwR5R5h1
lyRg0NJvkN5kGPCP/h4K3NRc9TIV4kXkEsq8TccgwxBPFCRxT6LcwS8e77xQp19lVD2+qoQjQ2RV
Jjo+pJ1Z+UKqmPtSo1R9zIin+9ml0KL4nSb56tNN+xrqrfwOAcL6KYQrsz81EpQBNpOBYFHi601n
5wZUh1AeZ+29MRl9v26cvoh2halVXMnx4CDexMTSliqXYLhLPLErAgqNocDO3LBb82tT4eqzys0B
hR/mjsJfCyMh5QqHC4D20QW6JBi8xZqAAO9o2JNbiEyaVpCucJiJyDNbxL7RPzs4LBp0EuKs2JUF
5SD4QPdftq4QT+ZtjCCiNzvF6qV5+TfUYvzmzUv64z///Z5fqN5uzr/+/O/dWZrsztzpab9JvGak
4Cf9FopJ/Q9FL3/eSXQB0OCw2fzvvFH7D/x4UYMhMKNHyPb51+5sIi9DOCYwgjUs1FUYu37AvPV4
P1MsTEZW4J22wzgcKm/3TSVSrTdwE6akL8S1QaPvItTN+zeT8X+xOfOUZB6xL8NdNNHEHQ3S5siu
HQmBrU80eSGhN+9KUj9+J91+H/7D/5GfGIUgqYODZh7F5qhjMhlCOkdHQOTUGiJ8s1o1padfEnr0
EEguSCH83k2ua8bu/Yeaf9zbc+3XcI7uMnWO0EFXD2fOQ3bq2rjHrLwmfmmhhBIz7NI5ckiz1OjY
oRwbw4v3xzz02cXUbH5Eci8Mw5ltfWdP37ffVg6AOhZg+CDMXXIVlaQFN3E1rs0G5c/UdTmWDNZO
CkE3WpL49v7o89l2/MSUGWDlJDYIU1IxvB29Gw3sCxJGd0tMZfq+g7Fc6JTHTuOfedC/D2VI1otp
zyt8Xj2HQ3HTa5Oudn45yeQouf1iU7o1KDEuM6v3n8qw51k7fC7lUp2QvGuZutJ//f6b2iGFpFbX
NBvxKxpEvyzzNr0ITeVjOxLY2VrzsuqrA4xZ41hnGSF8nb7dJ7JNvyalZ207SSbRAvG7vC7HzoP1
D5SwAlgLf2KjhC4ky9TzUCKQBzXWN56Jo545ExNxnAJFz725VV3U9fM4Jf4X0XndV2L3cLexKa6W
EsTUWHpeQyy9mdTCW9ZI5oDA5lN04/j0LcCT9avAkaG3tCevuUphiMIYa0vBwYbsBhGPaXz3cLwX
cKPxReBXSaDhyme64K+hC8pQ1jSQIDr4DXFGtnep0D0uC6Idr13MI148TF2emtr0fuKghn9qmxTZ
a98WpbHvIy7B1ClJ+kjFMSUrx8gwT0NT8RhO0nkYcQR6DCoiYRaZZw8CIpE52ai5hPZn5Bjjd3PE
cWZFwzQyMKdKo5vQRne/gEyKTQpdlSRDFkcRucK/H7Zd5kls4K2hGYDi6rrhfmgrigrs5zBe6fTw
paZLpK8IutXLheznXFjXSatVRnv2O5Yn/g9daSWd4KgkvatCQ65jevpABmEND7qS9sPEDa0l000l
r07Yw3EXtqtfk+Fe3pjROK0bpQMt+CG1xjQFwS3BU4gbClrnGGloSOWgfgwzViS7eNnbk2YTmNn0
G4ItPUKwckPigFuNq1aiyC0B+m4MxCUDVteR+0rrrL5HrhaizAVMJxU0mRv1wYQvmZ+QTgI9b4qe
Zmg7WvNMHkBKRAYxIFEWvhQYL8/JtYO8jC3yFzbGCC9gOWbFcGvWHVG5nSFS3O3xg90FtshXvgf1
CrwbpnDTD9PrmEYEFcH8bmpwNWSRoIP28LNDjvWU9NH4UqdV9wVdOgT2LJukuWBPrrm1GoX97Ej6
nIuuyrt2GdFQ/aIKLt1WgQPVhh6Qve+Kytnil9p9ox6xPlU6fGWwyu4niici9XpMXVdlkOn3ZmvU
2e/65F+eEOa8Qx2+6S4unBzDEiAQjfW8v75505Gf5Ths0FfGB4I0K8I0UA707iN+sQu3HdYRXapa
Mh0tSdTZ56L83luXNNTxeb2BzTqktz3JMaN17XgPzbhOTCjidbL9tSH9t4OPWf86s7/j1UjKMb3d
w//7P67D7xUBGz+b/z7/tb/+2NGfuv3/LLFdcf3815fcNQq46sfL2zJq/gt/3XENE3ka3Tpk98q1
+ep+V1GW/QeXMqoXG8og11iT7f1/VVGkUurkPTq6bloEUFqkSP51xzX/sLgroo7n8KY9b/y/FFEI
/Q1DEf1DceMoVPeHyyqUWpIGxEMuGkczNz1C1XU8aM3vdXGwLN5ecY/rG+Ll5/8xjgURSD++SAd1
nJvIgUnViZPyuXGTYacw4EBI0QZYxDZ9euZkPD6EGQ0uMgUrtSYFrJxrxzdvCx5QZaomlNvYycLn
HQCBaPc1FyRoRGeGmn/U2xfz11BqfjybCaSgOhxqHBGoZBoBzG0ZZ19rbLfInS+Chzfr6e73z3s7
g78KzaNhhCGEYpmwkohTOBzGsEc/MIYWynbsFneZ8lCYmb1WfTY1jb4BdsA/vCbt2PBb09oMhmo3
CdvQc02ZshHGlHx9/wOdmGHWrs4/TLAw56vB2xmurbmj2/J5IiHNDqjZoxuAd9uL35rRB6s3JldA
+eHQUcgnXXk0FmaOaZpFvVzUtqtui7JvH+isSXgvkHjP4SQn1ioIPgUqrRDdoVQ9fLA+hDCT9xjv
kulr0Q9wvQfaQdDBci2/lhSqd/Eky4tA5xTvKwMrolKfAf3MhJuMHRoi1Q6efm5GHW2sZNwI2oyX
70/+iTVH0cdiw1kFcMw6KqZBorvJiFMCE1MtAwn36eGZebv6+Cg2s6CAKyxT6EdHjp5Bbw6c2F6o
0h58zEvFQ6xsjvX3hzmuYfl2WUHsZjYYGJefI5QtdNOqT2PfXtAvajb21Pp7iivzez5G1Z48PaKJ
gFXctUst+Pn9oU+9VbC7HXxN2KAdyzgq1k1RwMDzAzoxVTB70VGP7Vyc1hS8aM+4lYDbE3ItFJLQ
tIIRD5+q3uHFCy8OxVT+o5N1/vFZZ9Upw1bMvWL7P1x/vpOVkGNpqzjEItzHBVynAnbbmf3kxCp3
uGcKRTmhm2wsh6OQpdRnwo3Y9w0t3fXwKymGwtkCN7XltAH/876/P9fzTzzawFivhoGvIzcxjoHD
ET04jGUe+nLhYy29ZB7J9wV3WH18FFcIwjAcLGnEnCrzdlvqzRBo0XehOeKUSsQgbmvYUzqbfzAK
jjfc1+eD7bgYm9LONIa0xO2jLro7jBDDtUMa8+37o5zYYucLqyXZ/WzlqKO3XJuV5iQU4lg150ka
QU/XZdRyiOaa+vgDubwEJm8C0MzfNj3sNAv0pimZUGr0Vs5ASyTDVP7Mmz5vGEdLgOgeShcWHHqF
421LH6o0bfSGUWo0cqneE29jYOflwY+rzM8YH4R04p07dJ1nNswTU+lCHFGcIQpV4fFW5hD9V2oF
2KjoITpCpk837dTRIawy7cxhNR9Gxw+JDM0G59CxOptrurcrUKWxagaOcrRX+SZpbSB0XK8D3cdR
LzMhf2MV9/46OfFmIURyQOOoeDgVjjZQ6eJ70iSNWFijheCmToHESFw481ynphDkBKQBSBDU6Oj9
NSE3TmaP1lNmHYkHngg2bZNWN33bWmde4lPrROpsSoKoJ6RkRy+xL9K+4yIt8Fq3/T1mIOYeH5l+
C+HCuIqsVFuaWpw8VMDAG70Q+pnhTz0pRlZ4UFkOC9U+etI8b0RGl5E9JEWDpTRY3LZbNdeJ4Rdn
JvXUYgFfhJGCbxDF/FGxkfWoul3Z8dVV/e3gZZ/G0MNep5p+2l505fgwzj66VkCJXE4XizwhXefy
cLA624wd0unwuCN6wNrgYWiSQ13K9cdHcST3CuoThzuPdTjKEIu69aD4L0KjoP9fN+aG3EB15k78
9+9J8dPRzNAFhIXkHI2CKxQpLz4amiov7c8Rxtjf27xvXkkonLbvP9AvgPDwrVY6exd1N2CwiTnZ
4RORbw7k5XCDoTZUOlkQTtGuLLx3rFVodGhR+w7/4cDpATJT2Vn1WvKfycooe70hWbULv04eP2WB
SxIZU33dCQ2JzdD8DPUumTZDj2U4uCumg7CE0/TPuA+gMut20nSYVVTh9UjIWrwycbOyFvjhl1Db
swSzsEDvsL3klR0w4jTlg4fRAY2TrI0BOUJBREwThvIbSpnmJwE2+DbJLPqCsBVCV4FiCuyGGe4v
pZGJhyCTlPQNbon1hvwK889Am9p0beIfegX5xecRkaJcQH4L4hXLWiULmA3aRKOGxJVla5FesdKT
VDhnUNV5fo/m3zDmZgJWEQ5V4rwW3lzokiFSIbkwBCLhmHadtsVXwOpzMPyJBTW3YKk6XO6q8viU
IMMgr8F0CRlFYH4ZWWa2cwo3gEyCLuLMgjrxPHSwAd+kO7+KR+spKkOSEmSIcn5Ik+2cq4Kd0zhL
BbsxkWcOiBNlrjI4+ijleem5PR6dEFliomZMuEBB/Fbf+1aitIuxsb2rkLykuKqAWM9ZLt7SqHT8
6CPHHF+tAMqiP8TRfYmDzf795/9VWR9/oYDWdJU4Ii15DDy0hSWanBIXarWZXDSFjVCNgAm502B0
KJg/iXNdQiAuwSIjtPp97Q83dWe7dHOLqUEATIYQzHAr4x6WKPhi5eAQUP7+x/z7/sz3PdshciVU
EqjmcNkh9cxrojslU5Sa3+rSGFZxgREel37zR0+G+I0fRO2P9wc9tQwp/rmN0DURKDgOB0WmFeLQ
MTI1ubSuiCzFJ1YPjd1EYNnN+0Odej4HQEEHl3Id2AGHQ6FFj7hfZfR5ST8BDQXddtVwj4j4xyij
GxK6pjMzeurhHAQ6liO4gNjHG6mF91ZKjjFwCW5zu7qQ5lPCLy5RBpBF9v7TnRoLuMll0XOO0zc+
fLqMAHmKMLwlOIbavYFofil7q7jSSrQY/2AolrJrESYMmWX+KG/2J4fTjuA9SpapMXpEjTqrI+Hm
BmT7T0ZiLQrJv6BzHJ16/ZSO0UgwxUKMurXJOVdxRyakeZNzOY3PDHZq28VzwWLxK33eGg8fK1CQ
cDKPDalXRXw9Dmg4uDDb396fvBOj0MbhPgXVh/r8+KJj+ClBhTXbU1Aa6W2MIfMOT0+cDf7BMDwH
HTMkBnLui7/9jlydfo8GwXcxAGvss8C0rmy4GruPj0JVQlHictHVjaP6n40MBEy3eKWaursfCJ4g
U4JI5PdHmTeeo+0Tq1U01jOoDHZ79Cyy1wluoSVNv9biUBTpT89o74xQXUFass9M3In3iF2IIFeA
ak4PdfQeRVM7wrNhMA4YtHq5cjauHvTbKjA/jmwBpXJ517lpQCwwjjakQWgQcnqSfOhTOVc1CqcN
NmvdmevuidmzDG5LOoATnLNjQFHWBoGBE3cZJ9HxMtWqdk80mfhcop4m7q03z4Clv3aao68LBM22
55XH8+lH58iAIH9ktsCZiswj6SmLzS/SEM2FBiB9PxXG9Aqx1PiMd2xuo9tsu13P59t+eNFY1vx+
sS6Fw23/8AWYLBvnckq8RYnbEyp4E+VKpJlPTRNEy5HMpTOvwqlpZueAYcDrYEHmOxwPCi7WeRNP
7Vd6tq8c0964fRA8YrQ+IcWR2v37z3dindIRgRFo62AzpFAcjld1A2D4L5xYq9sNtimIgDsfBr6y
n//BSKBnEBPtmYBiHo6Eb5DuqWSgVNYDpBPSgAAeddll0nb9h6ELBdqmwLRYqvM+fDiUDwvR8AXv
NHooHO0y9aRhGXBtO8O5Ls389R8tUg4ulyxkuJOwfY42e0lPPUKaRuyh2cV3nAqfHaWNxDuiFVgE
yoYzgbnRjlAcdWaDOXEAAHGBcc0ovwLTPnzGqhl6HIXYM+GLO4/MARZMSTCdWR4nlqOYm1x8cgoP
/utwFCAN19Es9hb86xI8KqdnVVL9+kbwo/b6j2/Q4BdslgAI6C6PMQzydbiYmeyZNvGvnAWIymSA
+G0knGhdgKacWSanppBOy9xJpOVFO+/w4ZJp0uYrnVzEVTmQFqKSbY/u78wbfWoUxeFF/1mBph0f
bhRbSWFmrHtcax5jz25p4J+9G5wcxITMQjPNYbM8qnBSz8vr0uMemuM3dm0XrbypkJWuP/4Kg/qD
rvI00IuP1lyWWyWuQ46EXK6crQhtcTEgvVrl8E7+wfIGC5EW7U86ujP9+W3hgdTQpjajoMc4BX8t
f3CvolaTZ+Di+QMfv75U8WA7dOPAWI92W4gb2A+1rIAhzEN84TDRcmqVbzprmvZ9mcuV0oqrSkdQ
N+b2WYTkxOhUb5QHnFvsH0fP6IfG6Ld6xyucxvrTbCrwEkLtvMU12PvwFcKh7LFAr9jq4f0dfXM6
yj4E9pJyscP7pNbCDrMV8oIwB/DPnJh/3xIZiva7AQo3779HJ0pfmsEUSpSRqdaVJKRaswKhLOUL
AkTVLLoZLCdob24Zbt5fnidG5t5CQTzTHJnTo/e5KrGdxrXIWjiO9LY4s0efkRU6j9xBnQBbFCtc
U+2Fq2kks+vMev37OcqFkAKMNg1ddHpEh+sV3TjeKdwucCsyw+V8MSNjKfKRZqnpzFB/f9ddeGu4
4nIjVLDtj951dB0V8Y9AWkpr1V0MX3qPnfDHzxcuF7Sc6JTiPQ5/5vCBAFmLaEh4IDH67lKOEtqY
S+zO+1/ZiWcx+c6suSjgXT/mijo5OeCcCBZnl9bs7JKUFyxN9Q/vWy5Ln12EtinX9uMmirTz1DIK
yHmYE+prq8FsySXJZlnXYtq//0DzgXi4ozAU+Qy0a9QMSBztKKg7+7QHJ1+QPRI++G3rfBqx83uB
T6jfs0cHa3h4xocPMgalKclhRqOGzfnwuyLz2U3QEgBy+p7/FTIXzrqd5n97/9FOfFeUGVBSMDuC
2qyOtitj1NBWmrgGQzjVN/U0ihVNoXMEzdOjsCVzfeLOdzxKgTOPFjWMgneRt+Zrg8KQJtOZdXfi
dWWDmq9mc2eV3szhjOF8qgVxYyKz7AkSA7acltheT7gWWf2ZrfcEbMduyEUQaQ7gne0e7b09XTM8
Y1njpcoxEQ3RDa6RSbb1AhjB2A+cAH+GPXFqNXapK8LE0leuqi50tUFU2wRPsbVdydnXIcMWR47i
wzjxvFsj/YEMwM45q4beHrX4So1ioF7GY6xNdyJXOp8kPLdr/b2SZBTeBwAf2qVM5uEoPhrS0I15
B3Hrs7+gwssu4prgvGWiYyXCARme+YpPLCR0GCCl86AcC0df8eg0rl8QrrUg/gE6Z2JNG0JBxzMN
lVOjUAzNgAK3Nuu4oWJqTYPLvU34NU4nj3yM59Zrz715J8DoeSNGGkBvGwzLOCrDB5bMKJu5i5HD
20/xHN/bU1Z8rqsG+1QV+tmXNEbJWKUZRp+6n7xihNLGK5R59TVerOmZXe7E6wPSMDPFwJ6AeI+W
zFg5EncjxZfJ5fKTSFW4ze2y+SwaHETf33VODMXhA3Y3bwcuZfThuhGJ8vXKhNsRpU1wm0YYDxDx
Wm8wRKnOvAinhgKGmlUWQudKdTQUxhbZ7xZcmTvlN9zrEXjh7LDqOgxnzxziJ14HNBK/FHkUZcAc
h4/Vwnn2IMKAbhhetSunIboJNIVWuLO1TY2d7cffBnqmAK3sefO18OgbcwU3EMdIMc8rPbmOcnJo
bX2szux1xzPInEku3DoH+kwmtI6eqm8kSSgVo4wtjaCyCeyV7vjhQ4Rv4gcfyNINfWYnAPfzVeE2
cziB9kjbr44TGt507TCq1LEYrgk5fn/1IX48PM/nYYCCCdOht2DDwTkcBnXihKcawzjYbuOguyV5
E4/mBCMh8jUrtZ7QYg1xESH7MjBc9B4nHTsCgjBTM//w7PJZOOJB5SXv1TGCQpJ9N+mK5q3Mkhy5
F4rErMOJPXet5sOzCxjEwjT5LgGFnOMv0s5ICA1hZDjYj164dlDjNED67vuz+/fJhW9ESWEjcaLD
Lo4qCitJyjTk1cclwx6+ztLiL6XInj88CEsSDYtDQSZZmYff4Fi2QdHW6LJTV2WrIDbrpZDhR8sW
oDo0LDRpuH0DPB2rSuyib7KhZ8JiyynXNnXtpczc+NzXIo73jXkcSAhYd8C24IozT+mbpgmk/rSn
qT1HJ7nyew6j8SuGv8nXyc5VuphMVfxsZgVjPGsZrd4oX6wwJ2MJ0l4bLgLoax1WVWlW4aGIHpIN
T5Y7vU/UBcniunqI05GEOzsrVLUNvVTb+5jZ+TsVFs1da3QKz9qaftCeGji7yjLiokhb6azvYxJr
0xqVuLbLuhzXRW0aLZL+eFUIWzd1s14PaaXaFUrN8grBFLkKhIc2f1pYKXrrNBlwCyt6BANLzhBn
l2CV9FK3LkaJKE1xdxmwc5CbTE/i2SnTGUd/53h4BS2JczL928Ft8Vof1fiEHULe4hady9uAF7fe
JPh+m5skraZiYejjVO0xe8OxfCAq7UvetMFnZwyLceliB3WdVqX1oCOefCl6U9SkMpZ4IRADnqbb
gdLFWzsIUq4pCOKvhCKWA8HFgyD2goAk97qMPPa9IDTzaB/FQUIUJJWdv8UOVxQbyyE/chHjDY9R
tFFk6aoZ7MyZ7WyCbkvQseY/BmWPm0VlF7OLs9sll+lAI3+FOjElvqRsczREmlYVS9su+5dCL4wn
C3894pQC73+ydx7LcSNbGn6X2aMD3myBciz6IkVS2iBk4V3C59PPh9KduKqighW9n4520S0RLvPk
Mb/BMFGWpfdsWpPdXsVtJb/Hhg3krvUmVC8Ib+LRQlv2wRzQU/TRsyreSFsSLGpSUeFsIGCP+11W
O01gJfhr+JGbN7e6YpgvelW26IJbdvai8u+s826wdy0CwQKsuNv0Gwn1WawGPFM4q0E156sOq3kS
AwkMGy2LcWFUqXWjwKvSbXxyS/1lCBNR7aK+5FegSDfN5MhW86OMULNFQ9+SyH8aivEcqZk6rfUi
DV+dhXW1c3B5PThD7z7UYWZcpXPvXSWxKfZ4r+CWDWzOR+rA+IJon40qYtjaPhBUOMMLM0cEoTRS
RkBJgzKhkQ4KbgaOVkzbls7GD3VyMjRXC1RecDLA5YsgKJRvnG3ZG15MXo1OUoP1tQvkYwrQ1B8P
whpkvWpqMk6/dZqm2NM9Q8nZ1pb2GNVvpmJeMDgvQ1uhiSL5/d+HAY3HrQzd6ab0UAbzm85LdzkW
j2iU6Wa6uNUIzfNLt5l+dFPufBs7kD1rlJpCDKTqNH6daDaUq3C0qwcboI2L9GMlDH/WJjcskROs
TQWlkbqP14wr5I3AVHe6B0dhf40xbkF+1yutZtNldtetoeuAcDCb0rVvIKyl473VCsN4tnJNxoHt
4l8DqDnvkERCKw5NfHSt0Ei3Md9+BCfRfo6XEdUW6kSig8exhvAzHjoqyvAyHrHkUUT2JkzXrfEY
Q/wyKJtkfs3bucEJoMyQ8fzSSDyjNA/FuJvSLpAfqkEeoqzMLOuzgBBVsTjQOw26rhy0ILNqtLnb
aRBvvToNh0izqgkFb7u6Ko3UTQD1tW6yr61el6sOMRN4UnVujr5qkj4vAqATyRf8knHliihBJ78U
HSAKCSPvxorVQtulSV/eVI2AMT50KR9P5uaXorDVJ+J/+wVpYaYlrtFYO/B9uExYiCZ+roe59TaG
Yjfe2ogROKOsEpkIIg9rvnROUcGc1LaMfKCj/E8LYsdLnGTRw4BecAcDTpc4pjKihjqWujNOX6Ow
fuVetYlMJ/+Kbl70kIUNRKykUKt5G0457wQJVpSyZ8qDPKhD2IKrRroVMmBYtIbrLkqM+65odJw9
colEiDfrWPhJdPPHFeZwSrQrnBaVh/XU1T1mTMLNI2wYvXJ8nkU4PEZaj66mEwvXfGnMYXaxI+i0
L6Fmal8wnegGhGytyfiK5z2l8NUQGow6a9dD85r9i1lxKfTPijYMmELrkC0DEJ+ZtW5nK3ugn8ba
xIC1TTaZpdi8bM0tQr/xFmYcKpwtIIusd7d6S3XjNzm+z+tRS+c74clBrqyBdDSAC9xMa1TdzDsF
k1ZUXh248ADhHGuPYuXwEwgXbH01McanbJ5Aa7z26N3FV00nzE+Lplgt7H2vGsWvORI1ZgixJfcZ
hus4QnghdI1l0KSv2RptH/TU86Vfawr1rBeqbhIMhpbtDUQ4cQQoETu3OmQdV6geql9GSRRAnGd2
vykxyH2eb8p/1maod36ET8+0aWl2S6KMCbI3qYb5q4Lm3ieU/xDHHg03N9cRG4peeJ4nIpCyTlnA
RY6oBNBj5yATpuZOryF2BiQ/3BuKmqGWq7rcuxmlM8Zjtl1/S/CO77cuWBycncyG2kMWfXKVoFEQ
b4ymaGnOmvFAa9aT2KpPildM/jiF2bYZs+Sx05JRrjnCUIvoXNSsBq/xnlw1KyI+pD0pvsr8yVpp
ESFjjaWi+lhPiYZkT9bXSPNUBoqAkefIAScITbnOJmRnfcRu+3xnpbH3KMMBvqiKVdAdZghoV3aO
GQcmdm1rFRw8optVaz+w0CVc0JID/jsWOvjmmXTxhzvs/kbjFjGvKryXIRJm0u/60Pll4kOgbPqp
dtV7DVhsiqhUxz6echuVYJa1092reFEROzRW6a1ux6kOCt6O7UNitsS+xLb7eRMj/mm/tTomKWsT
k/Rmq4scTBXWPlZ6q+T6rB08b7T0rZJB2b2i5Kn6q1g6eb2B3ztiFJC20RgoXj5+FXWH5POc9sah
liECiP5UxKa7q45iEuFRWIKKGJGJftGb+DghflekaUuJBlaAIT7l2vnYy8iylnA+w2NA5xrTO5SJ
MjPK7h17jB4+vtRSHf3ZDSVbXYYrS9EC8J/Jw2m2qhgauBFDmr4DypRzybZXtjBY6yYmJhvEK/p9
ErX6VVvDs23bvlx/fP2/PiqgBRp8CxDyHEOAVmecxUVLGYNgzKbpLOMTHO5p5UKyvTD2eFfL8KhM
4ynpbU5aEtrTR42zstJR6DWxomMArGjmvG3qbvqXLQpeKERWE+Ebj/EKYLfTqyg2XpXOyMmlt1W2
Th2yr743O0BTsJ8/fnd/+XbgOZd+ATAmpg1n3RCpurnsFvdIfMlV2tkG4FgrSWY8/GwDd5cCLXCJ
Tx3EaYxmrND9/vH1//ZCj8McIA8LWf/s+g2K3SUpHJByN2y2KDLX69FijPrxVf62QqC90LWAOgQE
6ay+r1HJpZIaTaxMUJoxJ6Vdo23cwoIO/71oEc15hhlMIIBSvSsRRWf2mShdoB2I668lU4FbG+nE
nx8/0PvXtlwFXgMnG21W7axyRzmKDIaOk68jluvrgzutMO3qLry2930RbaGEAIbnTyiwC3X3zzo0
SVzQBxGXUdp8vKf+xgDXQtsZBHStrESLLNjUTj2ZxjDdIYqurJEFyRQfw9/xym2HgUZzlDBe9coL
w5BlC5zGHCb5Ns0nUuwFDnq2RYq5QZCOBBqvQ1vFjtZSNioH8Ab39XrlwlHDzaiPLwFB/vba0b2i
tQYKGkjGWXs79Oa+4khdIp1WBm1RkcRPsXEhnv31KnDuGMkx67fPB1lT1o8dkdOErl64m7YYX1UV
r4WPV9D7FgPcVBozcKhhHfE4Z5+2lYkb2ZwP4Pc9P+60/q2s8ADT2sx5rFAr+v1Q/8+A/x/mHH+8
+nc6QtcI5n77eqrzdvwtv0nwClIo/yAtBGODYdhCrmWT/WbBs77/4dsQrwCB/ocf/x8WvPkPEyZ+
58Ks4CsugkH/x4JXNO0fWlPLfwaJAtkE7sy/EBM6m0pwCTDCIBtpRmmgHAltpwsFDS7QBlE3PMzm
qK8jJndowM8/6Jbjh95kzpXGibuqbKSN0TtDyl9rMfLtbfNab/pL2JRj2vLffb/cDfsB1i1jUAjf
/Ovp3WhTAi0/lNnDmNdoqCkQkdUif5nAaPkK/kS7QisxTEi0YoPNLZ5dMTokieZhylB+MQBQIvHp
Fmjbuu3zZORiOwizubJHQ73tppAiffDepoQJ3R+f/OH3DZ6w1E/j1e/7ZqdRoBOwANqebbcpDbve
gQX9gDjGVV6qW3LbFE3nVl2pnpk9VmKIMDl3u32nD+jo01hAVSYDq1TjZdO3kfjeF0P7Qt/gzpr2
hab9/PgO9eUOzt7sIsoDJEu3gBy7ZxEVTo5pTkxlHwotV5n21MOvBKZSEAsb12tyzGtQ8LUv0QwO
tB4LgUY62camhoBegfZ52zb3yJuOj2VUtXdOKatt5iWGPyq43Ai1KDcTyrK7yo3U+6broxtvwg7P
Hl17ZU1eeOF8sJZl+efjAGNdQBoAHtGNQqbw7MhPSFhEptTiPjNssGwA9Egy5t4yN1h2Ls6lMSHV
iuUBweRQux469VuDc8590mo1pPVhrhO/i/ItmT0aJkrb3VldhpRIWPUiaGStfC9SxQ2R4PZY7rmy
VSarfJDYF/4s51ZHcB7/x+faejLAIcxV6940TdJtpTSxcKYchRlPfwr9/zqvrqfZILNzMUJ5tZ1m
kaZWhjsjlfqrTCfzOadzXgaUVthttXVcfgmrUK40vfvJ92o0nGwXWHUfu96dw+soV16X1G8m4MF1
iFN7v88TTVxYL6eHFECOBZRogxNYwEZg+8/CgppZCAu1SfUkNcSxSqnZm86tzQtgwfPo8+4yhNo/
MxDTwKoS/Ej11EnEc1A8jHGJEB7KOBX2ZuDwbmst/sIKjIMqjYqXMlTLZ8/on6HHXxgxHNPuP5YU
2Q05B3DTIwMdtbazbMgkJU+N2a4PElb4ugc0fIc2vLOy3cq96TWtCAjiYktGAINtGLVfMxDVm4KQ
dQ1xcfGcdM292XiQLZzlnaXjsEpmKtM87Ups2BrjxwSpequb465AYX9XCbu91opM29kmWtwR0rgw
lYTEGq/LXoFRTrfRNNf3iDRP9G3SamfVrfpA7akd+Au/qyZtXiLMGncfB4sjyOrkVUCqpVhguIlI
GiORs/xzmm0j7OIpPOC/7VfIY6e8hxZZIIlIfTLae7smS+zSDWIYT01hX0hezhJTVh91LeBiA2oh
HDGk806XRa0nnQ2bzzyEiD7urVBxeLvj3s7RcmzCOd+Napg8JUo5rFHldDEUJZ2yjA5DFZrRwahl
+U2WzeMFpOG7TbHcFoWUvuDZyRLPqhk8IvTeaCfjUGnzK0xZ7c6iX3318cs/C9S/n52D2OBaEHHP
wer4MAOygF95oJ9pbG0dPWEbb+NedBc232mKuLxkBmkMeAEBHdVwzrJdXUV+z6QgPMi0iAKlqqiY
GpHFyMPP00uBfuWFU3L5gaerikCt6joN4qUmPB97ibjBFVszukNktmt1mO+nFu+xwv4xJNlKJAXE
SrDWH7/NvyxlJp8Qr0iVdJji5wiStFYzZnBDfZg8OJtSwLZ3Ayn6LRKn35BMw1DJWfeNsVLT+Jeu
F9uPr//+maGZUcUtpSLStOespQQTqjY2x+kwKnG0Gkp7fszoSAcONjz38IO/cUv63nQhPnx84fM9
tCgakNdBumC6zmI9nqB/DBnNsm/rPjPEvTni7KLWSYAzarUfwfZj2jDMhZ+3iVzX2M1tZFaEr2YM
rdzCsXDX9G7/leOoegA5oV94I0eA8R/LgNACnGdhfi+J7SLzdLq5syFhZ5MR39udnB97d7D2RTPq
QVG04ZNkwGRPTE86RkIbqJrXTosdR4a3Dw3CiOlBmex6kpZNXFkV8cgZIQmyjhrL5nioa7m58B6X
TX1yuxBXyES5W4OSHL2B09tV9DzVlEwq9wg3BfAQfGXobzTr1sOgXi/p6EPyRpnCh/Fx4ROerZ1F
7IwizkGGmRx9gUicXjmMGM2KsZvv57Lz3W62d3pL1M9HZcL+VLM2Fa7KO6+ZLoTfswh0vC5wIJiz
oCwNturpdbWc/rgZx/LeGJNkhadAC9QNM2nHc7sLb3d5hD9f7rH9AFGRShX42jvRF6w8MP9K7Oxh
zlUF2qVyU0pFWbOw8XgJex/f7enzhQ96+nguJQaYHcTklnYYnAH1bP0VlFzJHAp5gCwHUrWo3JUB
im0ZKwpt5+SyWEdDhJNN0ztXc2t/D1U0ScEVaXtVCs2fRgXLTPBbW0UtLmKKjvH9v6/keHtk6LrK
MYNiNVyK07dvYZNWcn7Nh6LsPoENkOuoF8nWdWfvph9wXNAjHG/UXo3f8Fsbb8Ioae+Svkc+IcnH
aydPqrWcmFgmiDmtXXBWASLWrkAkso0/m0ObXemyDNw0cYIwseu7Qk/lrcgQcEa/4613pbbJjH7a
G+1wCe9zFpR+PxydZHU53/ibe5ZWItcI3S4a5AF7HjvwjKS/NsYRazM5MTFrYlNhxq+1+9T91uNX
ZsaILeMDVjyCQPmkz2FrBHEh++8fL4nTjcZdLfUv0G+WIaw4AvbpKzesZsj6kN4/YoLGD8vtGf/j
bhswTsHoFMj7Z7eoxEYLQSp8fOXTjOL3lekBkWbBIAQDdbYWVWdC6LqstEMCrWojYiUKptnTLpz0
71Y8MQTaD/BJGE6kVWfPF3aRDYjEFQdC3LAVhvXatChIAlK5xPg43c/L8yyEWdrntOwWbeKzxYth
IQowRiUOVpdGb1al9WsQNNe6lkS00sAOxB6OLB+/w/eLirN96aejhKFDaTtnUblNPQ2cBv0hpZbY
2EqsP9iLp5ReKd1TSvBZx/M8vvSAlddqO3SLlQ8Vho0nj2FO0S4pccTLUqe9FGmWIvRkKx9vbNnD
YOoWQOLpupLjVBptHfYHmr0kIImufUl0E4fX0JBYpdbhdZjly0Qc4z0dhuSeoyWldZDpqBBNNzFV
2CZHX2JryVTf5233DQ+onybezBhpzZfIoUe89Pntwi+BWw1Ujn+cLRO9BKukGLU4AO+xNrIZpwIF
eTXaOthxI6be7NmkxdZ0hLnxcLo5DIObpeAcZPzFRkwx4Gfi4gzU4CbENugO+ZLuG2DCYmt5SXhd
RHX1E0WNAjPbwQiyJkquvZomwWDiv5LVqHXGulsymEvqO1GpXxiANi8EBkGDGsrGHY4oHHcSh76Y
xv5hwLZiE6cSSTLNavd1YzarGK8gHKKK+EJSfpa0LAt74QAvIyFiM0vsbKNGk2Iw7o6bg6Omz95c
hbtwbsz9WLlip1R1dx/lsbIbxv7BqqR8DQvX+xzOwxu2AsWGwNuts8VcCXvEOZi9bMZjxoz3DEC9
g1tPlxCPp6n977uF+cGdLl198t7ThYefbtHLWKkP+Wx2O28G9Gck2HRVU26tmAfJ9cdb8P22J6Nf
KJQg2oif55BRZrGWjW1MfaDUUN/6WfWBM2bgpjxaMTMasp4lLhk7vA9qlGLEatjMkL9AxZ4+Y+G4
NGxE1ByqSVuom4m+ilEdCNjSl3C3f3mdMIcREFk4jai7nL3OSRkG22y5lItBiq+kaXRXpdmIBk1W
7vM+vIQQfH89mIzQNSHRU6bR6T19NKew45g8pDq4rac8j/XoBVGICt+s1liRK2l9+/Hne3f+kZPD
oMPqg1KJ+efZ87Vt14lkSOh8jPBcpYaVnJvEw8ZOgFzVGAj7KXpsV0JFIvjjKx/7SCcxZ+k0oI7O
eJCykIrl9FEnu8f6x+ZRkbQeP09NMn2rtVq+dKV1pzeWsaV1q26yRNXvlAbsIIgh6yqPBVxSTTkq
i1XMg8r+LdPLkkq5hdmijOAAkq3Nj11NE8rcHDyh24odo0glaMxevCJVHr32zgy+Ci9D9nMCeKLD
iIjO4LjLx66/rmR1gWbwbsUuz8oknXYx8hEw0k+ftRbhDFOFZRTF4CndJkw2BSGUJDefdx+/13cb
8uxSZyl82M8l+AkCgFurU6Dk7VtdQijCjum1i5s3jG211cdXPDY/zr4klQr1PegwE7rnsqj/rDcH
La3s2c0PLFV1P5mu0gc5kKc3u8LpfOwTIzCcuFyLUX9ohBxWhIjqTi2qOMBKMV73hctZqLhSvTLz
Geu8Ot8qSic2Hj4om3o07EPVJuK6MdDpnq3Q8aXS/VxKi7UN+E/1JyHrCttmmV43Ln6wk1vtuwJD
7I8f9EzTgAdDi3o5ARbVDvC779oYylxXOKRmB0UO645oeKPN0xwA6xabslBw0p3Mp3gwugpHXiyt
zenl4zt4Fx6WGzCZEHEbnEbnPYV8HOjPoxZymJQwphOt2ObPYjTHDQl792lGVHT78QXPmii/H3nh
njKUWWR4l4nYn99WLRkCpXGcH4yksffuEG4Mql2r4mQuR03sIqUy78pBRKuagS3YUFOirDNdao29
z/R4cpTxmKQBaKcuPwtUvQB5JPQoP4h0TrY9sM1tZjrAadGhkX7f/tTRedjp0eSuw6ENkSkHN1sP
fKYwsx6HULhf4/TS53i/rZnkMUVfFIppbZyzh/pWL1sXPNZBSyz3FdgAvILRTtZWpmiPH3+Is/nY
8UPQkac4pGamh3LejPBclX4WNcOhBsSErxnMen9m0gIGrY2MNZ7u0b43zHKjueywBjfkDfyLfj+P
sbtH7DLFchH0rI/TXAbMEziokTPl5hnoxHVCXjlLwhf0mWXtwhAA24Vcfcl4T4ME5DvOGs5reJV0
5k4XkqnhNWzG9BxNFxXfciqTDb1O99IWXdbju8sstT3SnoQk+6xRSzSA1YwO3QEC5c9kcHZj4r5W
jTEDibaiXW8pnV8BBns0lKTxlbDXtrBn508ZjR64bAByPv5uf9tAUH2RtzWZMiBdvryXP4JjKBmL
4T1QHZSSsrvIcm+dQWDeJ7X9jIKIvC3n+xaVnmunkc96Mfa74VIxctrHYlmyZRBVhffJQUsReJZU
RIrWQ3SrxkeN3sG672S/MjP1V2E56RrgqMDCFH0boxz6dUE7qyiGC93zs2qIG3AN2EQLeob5rrFY
nv35Dow0wiTLU8WhBnUe1HLM11WbvpQpAI+2VoI2jUFY2g3tWUMbLiQaZwvv98XhdFMHsyrop51e
XM07KwU/2R6iKfmhK7N5A2Hokriw9e4dL7nv8o55SAeq1tm6sy0BhHy0+wPtVXdrmGO0AQ+NrYRO
TezPwPjIpOzqWtOjCnlC3JnNBIMpBQTks13L7JBVrvxqp1V2V7rptAWPGr7NXh19jlo12YLiiTd6
PPWb0pgReuk6Cw9sXW6SArfrpWmDHwQFSVFG92E40jvth/Z6ip1s62jx22CDVTcmx1urcyzu7AxX
hTIclTXCWt41/mTVbTw1ue9ETvo8TDADVfhCm1jHdSFsQMXFcfWlaTbVfD3MSbvF2ry5iTYfbxX9
LHXBABJkHOgYPtWCjjknaxWDlrXGZMhD4yXfDYxbAh076X1eeMjYVoXUl7oe7YE00cdtGM31lyhu
P2c9PWORZ8m3uiq6Wygo9aMbd+E6iuN2gy59hS6ta1/XZe+urKICGR/PXuAN4GixKXNGDGNn/dYY
MHNuRZTvZCPVC4/2bg26SADDk4LpBuYDDODpGkS/1YFWHqsHaocO749JeSyTOHz49y+QMQuAN5CY
9FfP0XB2oo7eFArtAAB3VU3JOpqdtUKz3I7FxtW6p9i1d8pkbhPCXjaW/lCWD1qxLaOXqL0vS3zN
jfnWHTW/9/Bx6aDxdM8ZpuHuiJGOg/+rQVVgjC8A5i8Fyr98fTqz+CICeiNcqefAr3EeI2l7nXvo
nQoF1cU2XbgVqb2pT/mVNDB7E/ncYhA6VBY+1IwKcXdLq1uzaU3fNunugGyPgzodZdAM417G7vfB
c+otAp/evmGk/TioDBlcRc1/ZJ6I8YPGPCXRh2hlRRajTl0fd1Xq5RfO7qPYwh+HEgt7ydeoIaEA
uwvT+PTza6k55nGsKYcpM+YNPqId4+HoIZfD9CDlUN8KkOUvrT13K0jcuDU5s3UHK0gGcLuDKMGa
u1HVufHRI47QJjCqlAnSZK8yFyrjx4voLKfhXhHs4qBeJjW09M5FYpysctrR6/VDpeA0oPaVdyVq
mQSZoisXSpW/XoqeIdUfyFv2xulrieYRDyVwHoeFGUT91eRbD0DEOmN5HT5+qvP88fdj8VwISvEH
h9DptSb4DqPsauMA+KLfAZjWVgWUHtpG6jX1L2C5KrnKYYluZw3zJBgWO0+FPNwlkVzpGrtDTat/
l80f7wllV3w74e/THzm7J7PCS86SwsD8cfxFLl2X+naww8fcGJ0LX/WscPh9KQ5hPiiNIcZap4+f
WWrsWOAQDpNWfFI8FUvMMgHNrcB2XUyiLuCc/7LiiUDwAMASoEDONP/0ehEQTtgEpYcDsVF9sxXP
C0DvZyvkeQeEqEA+vE2j7mAnFJc7SFTKD9caXOknJbbfvk3J8VDDZzGBc+Fe5IRXMknqK40GKKO3
Kp0v7ND3Jw+9DyZLTIqXQfV5/3McpoKeokyfpBGXcB/18buh1cYOnBACBDlOngI94AtZ0XlqyEfh
lAMxRs914UIfI+IfqeFQD9LThqJ5anvdvkorxk/F4lw/F8qMTRVIEJxEja+E5XqVoYh8L4s4XuP9
2f3+XP8P4cTR9o848Q7Bue5iKFXJ1xMXI37Hf1yMnH8otUhDII+zgsmB/w+/aej/0AKgDYBuBEkl
wkH/dTEy/6EhSU+UoQQk2mO+/x+nXuMf2BSgN4HUQQInKTf+DXyT/hF76L+nCkMj6oojFn3BLsEs
ONvTaT5PamdPsR9lCFTuh0JYD3ptNQrpmh6JvcDngyM7LyuwM5lqxHjBD4yzP7dCwFcUqamLtyYW
pghKz470GGhCr4trPGbSz8boDfE+ngyMwPFNJFaoOUSdtRbXtnvVNWme7EVfhZEfF6lmbtGWDD87
Vh0+wFvNikDPMq1eKdbcDNCateJHV5fZl4yN7wRtRp61TWEmPsElbeZVItgfQVZm9QDmqna6IJ/G
5NFojO4hXNrr/tJknrYqFpFVwA/h/GdIge1q2tXiWve6yNrj9YY2dx6pwto2pVVrn9okHesrmAiw
HvLZy5GCyMoIt9mqozs9mCKKNlOhRjC/1MZT70tzVsSWsqiJNllYxhNCAPDFAH8JeoU+8i64YDDM
Alpzn1aI3EDvctXExuSvmcfat1OEPH0g3qJd17ZU43pVOqC31rRLanv0mSMvzL4ptWq/x8Itkk9O
WkXt85ARSeUVPYu4db/pajJN/XWJKZXaP+ICF+chCY0Sp95dP6p2Ox50pVjocEWLClhxNQ2T1QJD
S3oTx4KDtFM966G0qQ004awtBfzNAfciL2j7KtJ8taSbssmqou3XtlZliwNKY9TXtYVIx3XS59kX
dOKqtPeh/zTuwzjHWo5sdzzj2eeJcngiLKrq2kzhBflQ4LTyUDWNkd0aEIepOPJhHAMjT4WygiAt
YzThe9hyLs5CNsb0EmE2hhKOfiU7F+JqEGZj7QTVSN6/m0FaXbVHC+X+aKecHq2VRWrp49qMBJbL
9hxBg8cKQTX2+hyr1W11tGiekgSIYFm0TOq1rHuIBux+V5rBmvNlhtVzq+ROu+0i6T6Aap20FQ7v
wNzsxVyXL5TeJ0fHXQ+3O42iKpneHCcdISKiHb+s26Nbr3107oUJHOpwy3qNFhSOeiOygMOsb0k0
UKEz0wQjwil3qTFGS0z6FwrwJlu5CQ0jvzKGvrn2Jh0n4dlFM5ScNoxq8ah5wjl4Wj0mu2lQW1RL
f7PLBqEK7RMmxGqx1Y9kNPiRENOyI0ktyhfCWujhMtpD3V74bNZMEpf6yZH0piL9WkaBcWTGpZ3p
Ug8eeXPzkUPXHfl0nYwACvnWkW6XdJ7iJEH3m413ZOZZR5Ze3BRRGFS/2XtHJl8TxfaD2gylFxgL
1a8fMlh/iD2KO22hAiqNNpqBBif0sTlyBfMjb9Cs6HjERzbheGQWJtnCMmyOjENrIR/qRx6iqsSz
tXIjHNp8GKFwFR2yhad+ITB6Ry5jf+Q1oiAfP0aTQWsra+A9tkcOZH/kQ5JEwI20e3OIN+pCmaR4
hT2ZZUjErNJxYVVi11R/s45cyyRcuIegHVMgvKni7d0jMxPfheHRXuiacZrENtxgNj5U0DYWgVll
sDsjB1GddXFkfTqAoT+lCxW0BfWQrd2igDWHZ6U2bZojc1QA2fgJkwg+abZQS6cjy7RaCKf2kXva
aKF7ZR4ZqeNCTg2PPFUEHOGsDkf+ajdPTR+Ebezq6+rIcc2PfFcokOoeCRNYsOyQ4pejlPm1WHiy
w5Eyq8oijKvXzGvGJ/tIqyXlHX7CVoBsmxgtRp5RunBwgeDc1Udirn0k6aJH0cvVtHB37cnlMNB7
mvgsf7t1t/GR6ov+jXiUooAATA0OGVgcicGcZJCEM2LeA37pUIcNWbKhIn2hFJu5p33Gi2ciTpj9
/CisOqIzMUehmWLJrvfu/aywkxs/z0N8v3QVoWRf2q3XVUHtqZM1rZzM4BMIXHbq9WLGwEnn2ow8
6jRixBp2BC/f0RXmB1qH4aufoh83DUEzYuAJ1kTEULcV235MUi/pjI1p5xhXZKolXbByqfoqFATu
9vacJpVv6x2usKPnFrigl6b2Q1cFnmToNLXlHj9x7HaAO3H65aVo8rXZ0RfGRMLQfpQtMCKIpx41
HvzZrqczlCVhtzGmXGCjppThdZ3JsvHHwu2TVZllxm2jl3E208w2q2GtNHaIEhlutP2n0TP7pxCc
so3ARd48sAV4VoDzsM49oQxXRRLy2BQf1avUWRtQ9+OKWNMWPeRDPfL6a7uXjM8gBjZW9quME8e9
Ym1AwCjgZmV+PeXDcpOzwFiQnntZBqgN5i9O1s6tP/RxHz1jn6zUd2rSmc23tAVLCW2tqopqlYVW
qprrTooME93exQtrhRRcqm7quIv0dcv4u6D3VysqCGPCdAD6Gmp0PiLR7Kt1KJA1gL80g/XL54eM
l5f5RaUAKFHCTguBYntxtqZzm3/l180vICu9w4yHLmskn+bnUR2cu7HNXRVhgaZ5szQAC7Se6W/t
5agz0JVi9H4pbSqjVZb15Z2Hr+yTx+T8QffC2vXLyJOvXheaX7jV4XOqCHkL2b+CTC+S+jGnr/Js
DLWM/MiA3bUpTI5Hv0/wzlmWWJX5JTw+7jquPNufXPxpEXFpvcRv4RmSyhjViKe8B7HCz6fCjNdj
McmbsF1URLSyiHacqN0YSHuAkZE0UbGNbTS0Sx4F+4osEwfFmsY+SAy1uvFQ84AR7FrVS+uClRii
UAciAd/84KZ1+2NsW+uQYQttrjSUR6L17ILy9G2QnnHQxUq4BXLi0UYpx3Iri3F0ruDKWT1fpGbQ
nkwWXA+VscEnC8PbvSLwNVvp7Vj/6GRsoWkTT+KNDA2xktKLje8E2Imj2EQFGDG8rJtRAgjFfezU
ZRxA/ge+yDrJC1/zQqUOWE3jrkMsHNoFZLWb2ah1Ek7mmN/tJoZ8OCSj8HxheUrkw4DGj7lo7PIZ
xSajvJ6KKHVQGXPJecqy6gzs6kDZb73YnRXK+8H+rNJfrOjFQmm6idmgNQMUkRLslR5H3qLTzHot
1UyDZuFhwbRqHSRQfDRohs89ih5vqaE1/Ngingl60oakr5LAtLDi+6JfDYhWd0HvSOWH6N1E9VNz
0WYB3GnjMQzusFsVZYtOn93N7qfl+uO6nUKsL/ycCbSKpUcZImFRh5AeODGaHopNRGOIGGc0uC1H
oHI2GdR2bJOQplh1+mTQuEinDIRfVSi3NM6EtlXIBhmBe5LcvIZP1q6iuFd3E+5m7apqC3eNR3Ho
bgrM5A9jCLphO2Pfo6KTggKL3fpIWBh5UKa99bPikdQn4Fv9qkZJp3ypFl9NesIAKb3t/7J3Jttx
I9mW/Zc3Ryz0TQ0BuDudfSeR1ARLpCh0hs7QGICvfxuKqCyRUokr5rlylBEhwR0OmF2795x9APtw
jiC7c9VvN2ygdy97O8hjwvz686QRkxZVw9DeaIOBlUZ4Sj4EnSDC55AHftrvl1WTrMi512hOELqq
zecL5MD4ZkKFCorg35JXfgjZs1fm/34X3Mg18K9SDuMVEgx0SInbM/ltrNaYwxonux7qlJHgi0yY
oazsui0Tlv+KaqGzqym2qz4Y9+nULp/9VOTtWc2oLttVmUKI5VZuv4QFwKSveT0sPB6LICIx9xNx
MOF102+rjbGALSPTfxy5/z2C/892bv3/5wgfvj439c/n7+0///v8bdiYJFHCIC9ifGYFJk2tv/2T
/l8cobd2KiM+epR0jP9z/iYpmAYOh+8t6otjOyfzf47fmvUXY3N7m0B6m9IFYfe/On+/O30z9UVw
uJ3AOahg5X8/zxS+1/VQnjLZFTd20/Rxi6QWiJ1p/UsNJ4hGJMGbKRTZPL27rbf3U5toaKGEVAtY
ZAMlv9fVoK+mFcZFlsjdT7f++u/ewc9mxndjCvq+XIkmBRYwbhSdirdXQvlD7cxCbmZdEpuFPYRy
Xj7ygrzr+m4X2WKDt2xvmm1wId9eJHV82UkvoObwuhNY/+lVv8hh7xPY9BGlkW7jm1/Jx8tF6Q5E
dGM6AE58P1RIrJYSxdkCF5E/MugZuuQigFpX7jpOZ21MiYLlLF3pOot0ssYzGvgJZph8taZwTNyK
0PhpHsy4rdMeI186dCSkKzmDzSqHZr0Lxly3dsliYZ4vmto0iUfqy6tSWaY84N5LXyjkg3THNkpx
pjVe8xA4qIEiVvPa4Hik+Jdm2rnf83oF9NaDU532VjM53/M117yIv8Iubpaq48JGrhnfbG3OOWFa
JtWFphRAorIVgX+aFJ7LJmqSq3epk/r8aRwm/m6LJZSq0EBvFEoQSS8eYVMimsyEk+tcBoLGS+kt
T3OvT49Zb3uIooqE/VAKNCXIBQiDCgfPqk6nzOnUPvH0/rUuVZXshD4vz1OSzA+zqqrvEG2ci64p
VY6ePhtv59lfi32ZmunEF7fxzgV97jwiqLbbaK0b7bkfO+9TYlflp2RwpAxzOzEgOY3sOuD+iIF6
9ItCmHpsZNXwWPlAV8Aicadrv2y/IEKub00mdogrB1WcY3Lxy0jZHnKngcPBo3RE+Vz3ef7MWzN+
ZeqH/6VYG3hDSWO208aP6r96Rr9ibzP4ZXQtRRQgUk5rsW8tpeIv7tTTlrzhHCpKjj5aMU48UW9Y
l6bVsx/JdCq4mdbAh0BL/jCbPnMaq5yvGAdn2FTGobyrR2l2EZnO9mdjmhmxG+PSPedBMDzMiVCf
u1JL/DB3l/yFqru/65kaiD1SLYU6X4FVm2dX4MJe0/ncD2Y3jY1JVH2YtbP+qitVvEwgpwqO3bgf
Qh01DsdnTNrxaNe9RsXkT+UhqQvjtMubGubRkGvnwhSJHpV53RrRTI1Lymrl1DeDTsZ1hBXTSuJR
LqYXGk3KmMxfMUfezCuQmboypi+l8rJn2jGpd+vLPH0cXWBP+F+3M4LsfAZxiwbuIOxGnXliN5jN
upu6kl7HNMhEhnNhtC9911uQFnJvfCQ2sRlD01PUjc1Qqwi8oFgpTucu4/lrvCLUC6281FZ9o7QM
LqWcmNfqtrZ8VMd0HUz8Ao7dhJYPaYpAt3L5MhXMG0LRIU0JZ8spBdWV4C0TXFHsQLe234ys18kU
kjCMwnrUlI3heWw+yWJaP5WbpiCWupt9G20UdARkZ95TZXXujSktw44a4RFvwIcpOVfIQN7oABnN
M9iwOOqG0ijbnZhxPXCaoWMct6sFjTCwK+epB+L/4vdudb20Y9HES9Py3AR9qkGtK3SPwjGwKpOu
TZJJpG3z9EhF3gzMBvX+ZeYBYpJlPnLu59cqh1Fd0ltYXv0p50kaOzpqEbk3xDEGZeLvOLLUY0wl
TZUDrG3E453M9mfJkvlFJsRohM5oqS5mwZHVMXCT+mvOeExDKm8lPFHpIos9hxS6r1ZiIZbMsrYg
Ra9d0IH1gqFxU3UDXxMF5hV/rvqEh4z/wNALlOSsaXMVp2lmfV+xAzzOwWzhhG7cvovnPNGssBZB
1u9ysYgbc3WE2JkMkBBL1k25pzm6Rn5LqqwrhVnGNj0Ab4+GXyUADpti3ltIe9qoXmCaHKbeKeZo
KkxLhS7diDP68OrJoB88RwaenQpTu6+grLWDyWImmvLaQS5pn5g6RJ4gb3WfhsScghR0ZHUKZ05v
wDYbso1zKs5w3g4yRPayPnsJTWSrOy6jLxFgGV4NaVLNehAaS+dcy6kisD5ZZf5i87Tm9B9GimOR
+aKKi3K0poiSfqzwkwfZk2hJeDidawfVkrE4IMOcYrq2RVVMcVoQQRL5xK/fja5NdYyutlt2G0fa
PinrIJhDa26CnFPgMmRRaUz9S4I7PCODd7SwOoiWxbenDD8J6tQMwlzVeRfDCLUfartOYUl6HqPQ
XNNfx6TpsNMbto613nNPLH/JyCn3TMzt9jpY4BbM7ljatQ/Qy3Cz80lmONStxD7Dgy/udQROz1rn
yC+GP6N1tTXM5LGSQ3rhgGa4HCy9tYi15Qy9a/y8s7DqZ3jNKinyT5rX6s+qyedb21CyitjdtfLQ
9EN+XXEubCJ7MeVLWyrjIc2mhfhPpSVFlExdUYQd/MoyGrHZP+usbTsx+hbACDNpnmsIh4AYdIv6
XxrXbAveZd+SCxJps7k3NY+ESP7+hdZINhFu5NKZOSl9ReNJudtznko2ma5w6pb3r+7vk77KboPK
mZe9ZIL0raSn50ZGK1wj9qS5su16rF/Y2Ft5quWM26OU+SMxJPTvrUiagz9Hg5HJ48DD99xxN4YI
5SMwxcny1hPPzN08rFJJDyjonavZqPF2ZWOvwyo0eCPJi+7uIFJ6X/Ou67FzrZO6aG2X045mmwMN
tqGojuy9/aEiQKeGnFesDzybxteGk5BGN99gAynGpRzQGk08TnpdCdTfbTE8rUuZlvGy5KwAuZw4
FNWBPV95eNWrc2IaV/YUc4Hq2nZB9+Tw8JV7b23EzYLI/HumW+3lyEbBc8TblyK1SfMv5rC9H4Vt
jS7dh1R6keda9QNQjfyLW/QZCzusnxO7TR2EgVXSx5q0aB3P5M4Kxg4TuwPJDO4nohjsIdJrb4Rt
RauG6YWcx3bvLaNZhaQ78r0U1WQQ0tOW54u0toBaDY4uKxHyMO4p0Peh3E3DGmRGmNImuqmh9ZU3
cIbEdNYbXQeUtEsd+8b0OgVz0uz57ehh9lAinVRg5IC7+zwhwRTaikzC96XBLr2KibbXlOVzpHTT
L8/IjVbuUUKSBdLqNYa1G1Q+XRepaTaHkawTDUIETSychZ6GO6lLVxWSJi/v25y6k7MoQLHQKdvh
elBVndEWQOSFTmAu4fG6PaArpwCyKcftnAt/cH6uNWW68YKf5ZTI3A6TTgYKOrLLMbOurII3jo1E
M2/M3hzwNk60qcBweoV5PZh4+8O+W9i79NX0GYno3rTHkF+4cZECNbukdSOWeJl7CrsR84W4pAMz
f5VF05m48DtXxKWG1jsuCn/6Jk0bWhN94Bmf/mBB28tshoVs8ttnHpfU73iwJjcDOwWD0p6b/tuW
tsAYwm1AHJcoFyvyWW02nLSXvYpkoE9tpPWu20fzwBoMQlM/KiHgulTKEz64UaftbtZ57vuLYbKK
YBf0iRXgHtCnEzFVmU+UjNZOZSwmsHPkSLrWs6eM3tuZNCrtXSICswdA4/SFdZUPwtyPAbn0x2qZ
Sl6MzGUHWvOhPrUCZFxyV476UO1znPsGS4452SeJmw5JG/dpUI+RBy6vijHYj+5XI6P8D5OEQwj7
sp7W7nPfevR+iRrz2Q6mtAzsi863NT5XItpHIylSY7fodKA/J6qZ2685DerumrDpzrtuTZteq96m
7MHUdW75+uM0+N+WxP/g6PnpYPyLLOAw5vXrG1HAjz/wD9bJ+2sDFYE9J/SJxMsfqu+/2xIQn/7S
fzQFqP1MhE0Imv7BOhnmX6TmIcrDWUx3glHKf/oSHpAoknqQC7D6bkTTfyUL+IWrwoF6a35AGeOz
obndjt8/dQuKYU7Z87MLTSr5lfY9kz8oyNMroSwtQ/y8sq8dozdZp6SejDtaGFNzltdF8Yz7tVqO
5dCr+gP10dYL+X9KBazMfCbDcm2TVgn5M+/TEqqq7nREfBfrsrR3FRmeT61aRADGNCm/0GpVnwIl
gkfOyIYR/fTL/aal8Vb49M+lEXBwL0DdOe+ld0KZWjJ5xUXdFtqeN9I55+TKAdXM9ethMbLnf3+5
rdOJJgQ4kffe1WtVM25cUQAYF3Sjs0xWLwCb4fr4DeoDr/K+/fl6b5spf3+9n6/3TkJnFQB3R65n
4MTc+aXeHt2u1w8+OJ3dn6/0tjf0z5XIeUKtBLkbx/7b5yrLZQsOpgSVWg8XHMSqY5EtHwnFf/eg
mLj0gVbSs8F59/YiTGKCkVL5ApNNc1imwvgumXWdL8SGHE3Wzeexc1UshWt+8O3eKtT/+Xb4pDkf
Q73BCff2wn256jUU84sU8a4VtdjF9lap0lt/dfzbeh6ns1kEE/J9V7tN2O3+XVzXP9cHTsAjiknA
3FqdP7+1gSeXTaN3kZaNvmuhzh9S1X0U7/GbdwGlEEsMTBD8fu9DDkrHZ9bfZBe5nzsvo75oB0Nf
i5u5LLMLs5XD9Z+fmHf6th9fCj8YERwgVbno+wwyc/ZLx3TSi2KWzZmcW+2xIV3tutGt5MZnGPsU
UKsdIA5xtB9Lvd9jLBd0vFS97P/8UX7zmvA6bv/jtUR29+7nnYC/6XqSXgxQaKIBjnicjD0lSADY
419fCfUXJhfm+gHU0+01+mn5HaVW1lXinU9UV4/WnBdHcMzuXnFCOfnzlX68DO9WVcSsDrY7y6aP
+h4XBDmFCxXWeU5S+v3ArfxCYrX/3AblOgJ7Sd3PHiaxba5WlV8TbYRtDU1effnzx/jNm4Nqn29r
Y+b8FRfGrIlTkWucm+24iNDpvSWi52pf4Glod5W+rhcLadef10VUx4pZ2gc4uN8802CMdHq8pIOw
tW6//E/3u1qzwpsw4jVp6Z+YSzAgisk8zteL3CdGnR7//G1/d9O3ZCRAIggAdbbZt9cbAztj4zXP
8bV2PieP0qmY+QWbnqSji6Umaz6XmT8+5JpvnGhJbT2gw/soe/13N/3nT/HuKWOhT7yxNc8lwPcr
E6nEJT1bC72K6d7oTq/f1ASmH5YmaA8Dx5YPnrzfbAXw13QYUjx0nB7frdJuXaJBWo3zYa5grA+m
c0LmMGr8P9/q37yz2N1w9zPiYUN9D2UblEz0tjXOtUQfdokzmYchq/SoN+p/5K8v8/9JX5vf1Ajv
It5+LFTEAONKwzWPr/L93MNL10lzJuM8oAXvRlO2eBLqWjbsNWvyPVjyqbygClfH3FwANNgMpx0O
V3pYV05376mmuXTszrqchaKLaKKVWj64Gb/ZGBnVohqBT/tjSPP2sfPhCGi2M5/TT1jOFWPWnVEH
4tqEyHYgn2O+XT2ZviaN1370wL+doGz3huxuG6wHGAv2RkSrb16wIBu0qdPcM23Jy6uEJC0Iiza6
wYnZuu4IFWXexpotPC0q6ny54TNUx9o1m73nSmZVNNQ+grH95iU0sILyO+Eqg7H1fuWz5hH6gu+c
TbIR+2Qpx4u0yoO7vGrN2PWy9FZ63ngSGMsUr4Yy9vnoTJ///HT+ZnPDJmZtkCZsX/R43t2XIuvW
oKm9MxoL/UVjrN65mSYgPHtEj9Lx6lvNbu3DXIDvmG1CTaraqq9dhtPRBx/k1/fkx52AT8DNYMD5
7m0skIhPxmifJVVffEtcp42Ryh4NJkDxOG38h6Wah0M6yO7E6vT8e0sH99FGgxQZsN2PGdQkcqhs
eemrD7MJfzwdb/coBv/ok7eNl7Lx/ZtFmEjFDbTOHJNeUhSMmROPy2IfzXEeL7rqa6KvYkeRhQps
nhKOurofpfQgz5IGt/qmlFw4qP1nvPy7l33b63/5SEBEXTZNtFHeu/uVQs/UykU/s8Z8TELLq9pr
EhgkDHZqj7Rtxe0S9DIax/5rZs6bvA0LTDI1y00maWF/UJn87lkG1wahjqVuyyDfVN4/bWCt6tET
etZZSs/tIL3ENUI5GyCiZ+RPazO097a9NLczCSyx3daXmsVe8+db8uviwo+EDQGH9bYCvodfjwMa
lV6ZZ/o0ePs8F/RsjFEv4wFJ79O4uPJIf+QJAa39wUby+8eDa0LpM/TtvPr2y+e1PerCM86Kuu9O
bG3IDwyyvL3nCP1GyMD4Ysy+fA2qjAW51PPkCMrv6BU+eHRuT1xVwfCBKePXe+FQRAQutowtCeD9
0iJqDQMdHIG8adavqG55VAlAQvRXpnYfWYO7ICSkxDtxEznGf/4dft1XiYaj34RDl+KCne/t3dAy
ZZd0lc4Y9Be3g8qWQ03j8PnPF3nnhNoWdK5CKjxWu42O+L5icvKhNbs1O1u9pblc3H46ygqs0CSn
nO/n2XvB44A6P8njZINrVk5rYf7LyF0Qo7U+NYNtFyGxRunuz5/sN7eerUbHUI9dmo7Iu4dBJLTP
JR+Mu2OezI1RXSKny/fJbKaRX3szsN2kBvGTfLCUb7f17YKAM5r61eTi2PnfwznKgQEi9IZT3y19
Ec9wfYaoVVgjabjjHomFSmhlmyqdPzr1/TjWvb80MHhOu9g3aA29+8oDyBkbaeqZ9Jzm3Oro+1Uq
HyKyCD8TEDFFg2t0u2qdb9Kpc88UUUJ7R1twtW4Dj1aT5bVEzBAJJxnuUDVfkYGy3qyGIy+qbkLe
OqUvUh/vR1VYp2RhFruajn2E+0PbufzfD2qFX2txLFQWioutWqBge1eVIokUrKneqdlt74eQ0o/X
LLEO0umCZmcxFrn58xPz6wuzXRD7FAsnpy733QvD41KZq+2ezh5ChxSF6R5uVP3BBvubb8VbqaPx
0eEDoo55+1YyOGlXrYBUqRnJNcbnLduoJl5pMQyxwBXNtLs/f6tfN3SPQo+sT17QbT3e/v1POwLa
CknVIU+HpcvjgIisnciAMMOZMD/4apQq7559elSUvLQL+d34gu89RF0txhkeH73v0h72jDxIvexT
vX7Q4ZWCCswnvCouudsPJhJQKwSPLc0dQ/qpPrp94l6YRDkBCtd660RX5Wqe9Izosmhlaj/uRgTT
VyhVAbwWBJMdhIc9+Vj1S/NtxO32qs16390ttgl7wR7bpI36TlifFW7ucygqwaYPWLIYB3v71Zht
DyGK6Q7YQPzMwXCR+OJFtiPBiWRmjSqE01FctvxcJDxlKED2JhMhWFRzBefcXiHsNQilX9Aer+eV
0Sk88L4l8c0QjwAJY0bmEaqWgD1PX31ciK01vvDyy++dWOczjLFIaPJGIbccxSi+9y3SGAyki/uK
OqG45YSqf+/r2bzBa8O8MGulp9C4G8ZzPRgijUFMrC3KYeF+BZhDJtWk6ckXuwIiEza1EBZZcHqB
JBFs/CgEThGoEto9TQAzOyRCIFgtMJDMZ2vBeDySoFQREptzpcI0CZhNMwzl5jUoSskBa44FLu7I
LDrtVXL4+TSgwUnCbHYDnuB2MaYd9LnBOKA8KNw9ZKUHcxzrKQ6MQXX7Iku7bodZIVsxHBfBRLZZ
gSnEdGWOWBadw3c8EPJUn4T7KOtyULHFRumTbFXzR5p+DUiDyonORnKPuQW+j6XOGo3hSTzS7e2j
QRc4nMWEy9bT3Bbxh1NnClglE7Gwr9kK497y1UnfVzithi7LtLixCFKMnM5Jrio54bEBJMAou9Ry
89om7zI7INxQp0MBjoEx/NKlkcss1Q/LVvJ5Or0X6Y4BDZ74jMTlee8khe/FueX2RTj2WX3ItNJ/
cQozt7eUKp6tHh/QFAainj7zMpA1OOvOgnzBkf2ws6S9HK3eqp4oq8Cssf4kz6NDNgHfIAVTVeVL
eRxNT35maSSRMF1m6x40UYbWqpsZH/Wz9c2t2W3B5nT2rRSW6cXJ0ORjXK3QhbiT+rr1q2qn5Bld
nDuFyuLJz1CG78Yy64qodaF/Cr8TzmHKOTWHckBpc5JOMshP4S4iQ8iAHBaEvYzYxBAZQ9VGYrK8
tHC+cJVXgjg5RvLGIVd4isLWWytGm+TqBXHarK0eGVpWI07jERrPMDc1+QG1NQV6YJKJfmA0ZSGs
lg7CikRWlEuknBZV1ILWE5GoqnGMu2Ug1LBsG2DMdVpOz24xech1iev54q0QvPm5LKHvA/ISzm2l
rweETpv1yhmSpySoSj9MkSpcofRFW8QwF0V6imL53BKI+2OFcqI7Go1jncxycRmzoVH3d+uiVVWo
z7U8a3BWdFHDjzztcl9Pnm03LdqdVer4klPZY0pTXaUNJyZQv6fE94vhyhtSdYvBzRQRzK5pCC1u
ZEpbwE8gDkNGiLpy00sMSm+Jb7RzlptEjTi9yCGlgBKrz+wzb32dsNB8GktqLb3BwNO7XrVjwwxe
2oX4pp3A1eTtgtarfGwyLZIYkhUVYmRhUPKvBSuPjSHhOe1sbIkLrfEXQhrM00rv/HursEtEJzyR
0PdI6akORrKacic7d+pR96Uk9hlj29+5aLRkLCRtgnAw/MKiWVazToturClr263MznNz/JSPpUMY
hGrqgp53QV0yGvVyyeB4/YS8isUnnczqBPrC6nOqU9p3L7edBfGdmxuh68C3KJKZ45WL5s6JgIyA
hSK6d7oYFw2/SQdH68a1eokqZg6IwTEm9eSY5Ldxp8hGdDO/+MQPMIEU8/Q7MxeaFflVPS1RldZ6
s8M3YBcgbpmGhiSCgSmZAyOr92aae3cBZ1ocfw2zhKhHJXVO6sj6FIwUYOEQCODC1oQgMiwdY9Vx
JbZ6Gje56vBz4UGv4sVmZ4mUSjYirMovrKIunGjhG7YnjrZmd4C52gcQ2ubzpDfzy+xVo7uDg1l9
8saEhaiQwWfQXOoytRKUZ2lVa+4O84+LP89OkSfm2M2TSCATaoHBKP1GZ2wtSLUM+GUCb3bcSLZ4
SULi1QxIxbyx141vDmyAg1AneWAVD6Y9Ga80ZJNrwTCNsFJ9hpOWsKCRYrGSRb6hq85FwS8X23LN
vQPFPZ4WIhHZK0HEJ2m86nr3XenUiOhKMnQSykTgvmt94Y5xjpcTERAPZRO3oyyb095x1GOgenJD
8GN54qjTD3rsiqCcYt6rcTgujuHKMzAc2v2ieQ5+pdEi2EFV6RCKNSgCcjpr8QmJUtCEqIzdK13r
hIjGqk0Rb2BoNiIXwOMYVT7SpxA/mHFO6ULbvtBm0oXVsvFMHCeTTjhoiSxDe1bN68zgpo4cqANo
bFZbMnjHJzId2xlO41pQThgseFe5YrTy6rjTeGKw44xhrev1eDoPlllGWW41XUT8sH8l7SZHdGKl
LOlW2VpfbK0qu5iSaG0IiEQaCjXWnZ5K6eZHZfboIzvLQvk4T1A+alF1wLlMs/yG+3pYojkj33hP
EKTnh9I2ZEKwcjXecuZei5iLCy1qR6d66d1pVnvbQ3JzoRZnsY6pCNyTuhNYWpmv2hYLmnBeMFqm
l8Pqti8ql2UHxmUsb+zK054bK0gnGio1hNuekBRJimJAD8iwBaKZJes6FpyguLPcYb6sWOWZaVG1
symMw6b5TVL0omsn9FOdM8mK6xAy90PVOHN50BMQvsdEtfjT6loikyY2TrMvDNYfKsOFY8U1hvhJ
jywNXV2KaCfJFH7BsQCfXuD72CFk0U3sYTyauGNRtyB+o3u+y4J1/Ow2CZXF1OUtrTSGUjvhOvKx
74wClKjnpcVeem72kOvS/eYmKq+jeqL4QRybm9/s0VM3DsNCoIqmMNLQdqQL9w11L4bxFAm0XKot
zbXmDkYAJxxcb6tiO/fXpdXDyUsNyiLfch4zLc/Ol9T179Y1Xe7AtTr3lpHZzlGrW3zgHL4CREd6
0uY7f5gnJ0KM1p4NeoG0yEMa/GAv5fLqSDW0MRoU537us/key4uVhzQzWf9WuEN4yPC4XeEjNdQ+
qDA733b42xXLkjNsdZaTdJGyVpSDKVY5RM9eERj7rby+0KgV2mgu6m3vIWHoxsOj/aXSuiEegtW+
8E0HC7ohhuxARc+aolRP+MzGJ7rUAjWt+6QLStS//JMvuPXkHGez7s87HMbOhTNO0/3q6FV3LHS7
b086tVQ3KKS8A4tMXh+KBdjfLk1cGgGJmdkweho7eYX+WN22wst2rV13xIxC/FCxrlb2SYvlU0V9
rhEZYhdLt4YEBLbBfq0GLdsjrjWMnQn2d6XQHYPvRt+1fkTwc1XGVTPx8y1BNRgXAfkB6b4N7NRF
BD7YKBrGtS7DZU2cuxoH9KeW8JJ+T940CUcT6T5PU4ZtL7TJda7OfKhRaySHfDEimqPOt2JpCiK+
5grXksdvEruG3z9T7gY6anWV1vthGWj8TC38IRZsvxnJ4LG9x82GCJzYXat7vascyrSJin1HbvJS
7nQ3SR/aXBkXjI/XL7M/l5/tobZOfUGAQdSaakE9KH0UoFOP+3guPWRf7dpR/izTcnBpmyYn1gQZ
ABzRwQI8YER5SbF1sKSp7WpKL+ti5ubcjF6RFydt7vjn7Lf4nQnpRgCPiHkYqYWKqcICynADbuAq
p/vaRse1eUTxgvmqHJ4rXKVPi6iBzvNQCeSGwxbaPI8NLriuHtwTllcEh/1i6GW0FqI7YwyTaGFA
u5lff2nh4hNlNH8jTpXHIbP7+WJN+TK7tsc4Z6UTIsLCSM1v85KWPNGY1vZtt6A9D6whudMWpxFR
2i/lJRNp8d3DIKpinOH2Y2M6U7bTcqMwo9RoatzJxTyrWGuXWZ1Ir/QNjlddn4WkPAcSkXCHyVUT
c0czMZgHN7baWdqRNpIQgRhDX84xhI08UVPilPsER1xKKG9SxU5XpK+0tLwpYu91h1gM2vzoymK0
D57Sk+/CmMyjYy2ovWvWo6dtKHGJ53TJj/wKasf6Xqe7zDTnz3j4UdGJvrrCYTYCsVrtTJ1bvibu
YFl4wQk5UFidLYRvF2sJkyai9kPbNnULmVzlmD5ncpMb2m2DkC/IEHSEvQ3lMQqMLbZc4czDg1xp
16OJIjfsUk41MYcc9X0tpTbu5WJoIkIQAgy3qwPvqeafXCyq62/7SRjXIuHWYEzFjhBiJw4e+5FF
Yt/2g2eE09zgiG7drNKiNR21R/RKCNMz+BjWXll69Z3EcO2+K/yCezd68KcWjET8TY7ItyJ082AE
WOnnyIIUKiIIF1Wzw0w6TnsNg8GpI5nQ7qUzUjGjkMZHXFGVbjWfTZnd15kzXUhQFGrnNvMaRMOY
BV9AldREe1ZJW7KtaA0eQKxDm9EAOlmhy/ZyZY3XwpnAXahZs7Y8DRJ+SCQQHzZ7RUD5vRwyCcof
NsqnHw2b/wrl/gcZ20+9q1+Ecuf586t8i8/58Sf+o5SzXOx58G5Qm9DJ3Dxy/1cpR5QhTVefs41J
AyTYeoX/SOX8vxweGBRAus6U5u8YpH8sfPZfWAHpVjF4d8jV2Qa1/yIAEfrVu+4XpDP0E/T6KUv4
qO9jVvxF2KMxsCH0lse8UnPpSpTCd7UoAUe9dZvgn9H5rScv1LzE3DTgZnkN5q11oAZ0g7unqSH3
FaDsap+Mqz6FQ51inFdrQgBgScAubALe8nPERXg63MYbbzOzImpxYaSb7oMxXbWIGaI8TEmTZ/se
F2GCqhjeEwiDSbqIz33tdaYQwwg8ptVZA6ps60Ct6lRX46yHVucRX4eyhYBur58okitTC84UPZ8H
YQ2Ub/ROjE1ZXdxjZa1e3brxjr6GghpdtM672RYnRCaSjA3OwI/cgUi2mIyC4k4STXCv8paiEHmP
ehpKYZ6yG+ec7IqRE0vDnvllGwizXs0MYg9JzoQSP1yND77tm+A7wR3Tp9nTHOes6RQ5rkoutIdW
F25O3pg9iAhnSelY6b1/5/UN7v6snmExapUlb3EAA8Dqg/bYB26hnzrL0nwtZ1NbOZcKMmMU9pkw
o8H/MNN8rg85dv+Gs9oWe2KRcOuFY2FNZ2knfWBuozk+AT5QZ2UniQvA+gsuepg8RoA0/uoQyCRm
+tUji6FoPeVHbW/EVuEo4sgG/yxdveGpM6y2i4rJh4nT+xyXIYwPKJnxDLrwPlvHvHDK1LgEZuPh
blgCjMT2IuSVa+GSj2nFD2cgacpH7GtSxI7A3HQ68eXuUNfT7+kG5JvhuGwHIiMTmyHObvs5nlQ/
Xwn+Cjf0nd5+defga71YBQr2kpg55PQOeYyU2e6VagMKmsSQ/f3s/y9759Ekt7Fm7f8y+1Qg4bH4
NoXy1dXebxDdTRLeJvyv/x60qBmSulcK7bWZuDEkVd1VhczXnPMcb/7Sa9N4E3SuSfZVaXn5KQ6r
ttrptGUb2w1r30ByJlf41TPjNrBQxxbLjDYS7RAcerYmuyroI0YYyzxX2GXYbXCGMeZViTnq+yzN
jH1QZAyCnWUmbMxVVxyYYjAq7iD8McwYrOnJ+xwmu1XMYFmTefE0uSHjZr0WegvblGNZfZ7QIVqf
+/zz3K6ssUGOtxznci672QfWxCmfLgc+BkjOfi4XPm8w1eWV9Xk7hAW4lw35j+4rkg2wUnzPuaAp
qu0eKVK/WNs/75sulQvDou5qF2fRcic581Aci8+byv28tZza4waDeMVtpn/ebMAiMRZMyRyYK+3z
9qtTtbQ6uRMQO8r1iOVJRzz4eWtqywVK4i936fB5r9afdyyVGfftJAaPEme5haOp6OyVhlSB7yHX
dLlc2DCnnJdAb7EBYPEJMl/7vN2DoBq/EX7AnZ/PxAWurKUUUGz2u1WwFAjtZ61QFQV1QylKaRP7
IOfQl60Qb0lkMNesdZgS2u+1h5XZZ/ezIiGbxPL2FQOkgk4xc8APmd2eMoKRSGPaZbUVw1wSgcE4
ZTPRF6ij0cjkm62a4CqBAmP6eR0EEza8kaBRTw+jNzfQOX3otCzsepGrzYQqsvikwujTWBHkkXbx
ti3dqrtuI928rCfO6Rs2cWT5ec3kTniAxsnd9KYKtu1sYhFOnabWVkCxksKvYfs/49ZsjlCxJp6d
ssB/1tXaZdwUTbNxsQPQbXlu/B50TPX60VM8rx3lBp9aOaxTm4BZSBGD9uH2TCw2uC29+jamd2/W
SaTNj1nWa895knG4YqnyyrsawlAM3gNaWXI1DK0xXTE1zKZtNtRZvGbYBgyCUbmct4pEKboYxjpX
uOwchkhGGVZqU4RuEUOgLpmUepOKo/WsHDIWMzDu08WMPxhHiGqqc6UKG0EED9mrKnmv1qJNrPLo
CK16rCaSivyQERJ+YWEwv2YU6WL6MvqW/ncisAoMmyVysc6VEyzmptHRDk44dOa2bDK1RqvXpgf0
guULwZvaTZBNsXYqYozJ9A8IfoGru/r9lPR2vk84t844YMP5upihi+zQTqa7cAwLF7JxwZ2n5Slp
WUBPxlt7xIDBcIX+fDnO2dScMFroWIjaNtAOmjPGqGmRYFZX1gyEZRtlhamtOzdV14IPkuCqniNt
qhJ6/yhWXbcjwe57UN6/dRt1G6XW/6pi/lPdtshmvhZt3E6HL//v97//e9WmW79JFmX4802TIoz/
+UfR5sEvZEpG66vb/JG+INy/12yG8RvIYRax5HpRtS0ry+8lm/Qo9CjnXAq23//0n5RsP68rWYui
ImbOxa6cQALWzL9smBU2e4BbYIBGsJnYmImo37iFiK8dGTZ3TmOPf6Nh/nkX6+jUmkhjSJ/kVyAW
fsFJ/LiLtRRbF7uPTNBJWbJupCnWShfvPeOv7Q+fwH/QJaFH/qkaxStA87lIhql5TTJ1fmUVILDN
EsDeMUvWScf3k5G/Eml30F+EATDAALJWoLZb6ulNCPkfjf/azbkVMrnNG3smuJuUrTaNpY+3P9xP
NsoG35GD+mIoc2HtiDncU/xpzkVm49FzBAi7gBRnov5KK73rWtcihc0djXYtOjszSHKOs/oQsWHh
GpRV521KkcsS/3FTsDsrURnvbGe2+UR0bSzrfRErK9ziNFfZOgc1RCdtulPng53JzUtEq7m6LllD
6JuWLj49J1U4fnRVrE5NPFfOW56MJeOrOXSuQysOztXkxB8ZNpbYh3nEotPSFd3/mmqYxb/PMka1
Fgc8YVqE7WrBuZxhLONwhVDFJJBKtprWSHWshdUoJ+J8rdyhpGBfnQ1gBYTNxnEe7Zo3hq/3Rxj2
MnspRNTi0hxEntQY9DrIkSO+TYoVD3SDPLlRPUJXs9CKKGyxqZxB/IS6rayJMNHAnJnTSrcwx11W
sj5h2RK7KcrJuqvKAeRmMtRnKxRFce8OoAtpxksLmNUqqbVee3SGEbwWUyL2GvTPMfY1eECDBb94
62lWyTTLHklEB1mGdxpFmqKw9hiuaopZwzFhC1o5V21b27m6YeBWO9m6oq+iRtcG4qkQmSApIwu7
jCxnvnbaWhYp0/4ELdwVLX2n3QaKKuopTAhgUZupojbDuy4G9YY+qqw9njxgCDf8AlRF6yphgFAw
ZTVVU/sWwHWqkJqNBkNewAlTfesYncqv81iYV4AehNoqGff5ejTn5qmGUR7uakymBLs3AN7XfI6A
+QgI9Cz23U3EUI66NF3PGBHzfZ9SFvijdIJwOzh58zGDtpo3LLyTfjdrlRE+dg2ZfdaK/5rG3mzq
ySS/QmoQhwv1AjQA4zCvJMEzYelVs2tI11CuHUBYxUByiylC19sFnhXvjYFwyLVWM8NC6usaV07a
Kz5NFkKgjO24M74M0hqq46Dg/l3ih3SNi6yHpH+Kpz4CIVIx08LRYM7ReMcFqtQ+qOvlr2aLBV7n
qdAv8ThrDFPGaGCvYrKX0SlL0lTbM2ZlJROHcD2+aqS4p+Su4Jo8KZtL3Fe6bCBoYLpmYhyPB3Rd
pnasRNwH1SpDcBjOx6bushaTVwNxFZdqwJidAMuxFXa+ZabPmqlN+7zf4ZlwwnUbRJXcKaVNBWsD
1A2sO6dqr0/KxsprV2m+DmKaNSbsEVSwrhLFYpOvVUqaUaf5A5DOYk+jaGvbsC0YzTMDJXnPEG3q
Xade5al91eXDfco4MDxDDxjdnVXrnbwLRxIpCBvNMjN5LMtgxHnejtVINWMWTOdexkKA4AOFJfv2
bLsFgzhtnAW8UJVYAtAFU+yVBgHf9o0Eg+cFjjYtOgjdzepdMwTRlwLl0uxHs5Uza8qo4Sjpo/By
wtttoPrSgNHKDESkZVdiYBNQ1Kd0ZnRLLz9Y/abPO6tfs+qx8nUq2eXf8a2E0z1FVmQ+DEIfGbfJ
Ngthfpmjx2H9ojtuRSJPw7g6mV8mTzflbRBJQk8K4Y5T+Rqx0NT1FyngzPG9pDVkqx+u8youqFBN
REmlvQE063bDl7AuEEm6fm8GQaneeyQQsYEpeeqFOXwZ9Ujl9b9zre/1DnK/H27nP9VH92X6NXvr
fqyQPv/F97mWdORvkq8x8I+lDMKi/keJJKSjA63CGuG6cN1QPVMwfK+RBIMtpJ0ksSwlDIXVklb5
vUoS1FYW9jMP28jvVdQ/qZLcX3Vx1C0LfpoBD1JKqpZfyiRcmN7EdpDFubwx6qsiXAfbpLiZ9FOp
n4bwYGi3VXgxQYIJRj+3L6t8o5LtfDSh6z15jPmji8w7dgXSoGNoq00wrsJvJW2Eb903DFPXtQSx
ce2Ml6Hyu2wdmld5xJl8au3rvjt7uNemzWhc1MyFdfNgz5w9iZ9OKwQxSfAQNS8amdSVX+9KMAi9
e4/8B7Vx7MvkaBXXcUxy24tdXI3a2Zv3qr7K9KticaWzB3Lts0wfQ5PZExm+k7mfwossvKNLxti9
qq8UqfHS+huF9J9ctZ/vKIUVHzkTSarBn+tA3Pw0qdhP7haCkQXPYD0yWzoZs/PqjN0qbb11WYvt
8CTG1jrT/PcLWfbvwh3/pN2FNYaBD0Q9BT4W01/drJwAbkUtN9+lkf4oO+neWqQLnUoE9iziB7d8
syvzIddG4etus9M1uCGWkU13ZSLWcy9/PyD+q3HmV8UuNetSFLvIlZefx1wq2h+UimShkUiMROuu
0RttSxnnbRV7G1riXZ7YR1SO4rAIkTefD+O/fdv/AFX9q3Pp/DaVbfv1x3Pp81/8fi6Z1m86fkCD
c4d+hW6Cj+P3cTt/ohE0jMaZzwrPis5U/49TaXGmo3TnX+LQcOF58md/nEr8GX3PcpbYyKP5iK1/
ciz93N8sL4wh2tM1rHN4Hfg5f/62QIKGk5Wih0KkEO0SSxoXnR2lWys1PoLWzfc/vDX/oaH6+RBc
Xs4F8ucsAe549TSbk/jHL6c5xsgTugrJj6LNSalf0IQxVvrrV/nFv/H9ZfC3ouLmbLDNX14mAgBS
i6xl9VV79sbp6/CYBiQvQpsyThPJV7tAKSKJGYaSVzO4/WU5mvr6r3+Kz1f5PyH57z8FdgUIlzD1
pPerCagZaw2+HISqvGrK9yTTwps53c1ovL+VZWl9UR3QLFFm6pjbi/5AkvGZ0EM0m6JJq2sbLdmr
BZ56JdFa6rsEsdtXAEbZTWexNe6sIfHxoqQXsRJIWyhG5UkKTdq+o1IIHx48UQwr5iHs+5HOSZSI
kCItADOsgdCrjaT9oFC1og0KNF5/sNW2DPWOCqgYXudmuja9Kri0ybb33SwqCRmmTHSQiqE8bBIW
tm4++9IZmDl/vnP/niWcJTxg/30GdH7L4p8PEv7694PkNzz4KOtx+lsG/j/9h/pG/003QddoksfT
duQSQ/j9JGFwRM1BRqbNQ2Bpn1XRH0MgjZmSQ2FDngYHzT88RzjMeHR/+LYji188OgRvcKJZBGH8
cu+4UpBskaotWgPNIrEpUcUazlrcPhsDPxmyOdEQJx3nHvLE2BslmoEUOfPJ87BB7yy7rvpbY6x0
55wnrZMctDBo+29RrZfq5AxBv/FypyKGAPuNOuhJZxTbELjNeDDdsIpWkmyHYFtZWdGBwhaq9kdj
HuS+nptSruXIxvq5duIyiBBIkDF+59bSQgw2LIOGlUGqArqVIs/VlyRK46scIWS1pm0e4i/wQ9vE
b+ym8Q7JZA7mFeSFeDNHYIn9TktM5yaOsIysxmJmIqWQGgf3mjN4zQ6Q/biOJ3HfDt5H6Q3n3kHa
YDTpTWCKi8aIjWBRZjGOAJfZujskR1KPfA1ErzpjcnMfNa157TzI0IfRDAwNDRIU9FlzHsw4ejLr
1jvOtaeKDWuZmbc0md1817FXgtBdYUJkru1w0IE6dx8B/AP5CwzSxrYI19vwNHhpfXRgjKpHE7D+
vLNVBE8RcfXwiHCBKCj4nF1THNKxNK5K9q0XHURPDopUjIesFAzLybHMD0q3M+VHdSPvlULn4UdR
X6S+2wUuOUGlQBcQ1LRaBtoWYodipjSJL8tofE/cMR63JcRKbTdOphFez6LGN52FnnrXlQwujYAg
k5sGV0cIorPJslVOWuMLLMXpjYlSczOw30SVG52HwLLXKjUE+l63tm890T/MRasf2D0aXxHsRfMu
iWbsfVDUSXUmbEw3zA9z7Cx2pTBCk51lTrggq2QEMSZar39GqO5WK21S+S6NsiZ7TeKxnnYBCNGW
qBMkoRuYkHVwS+aKezW27JqMNd7r1PmKxTWTX9PZsce7dGrr4TA1ymsuoYpriLv7Cl058x9iMXKA
X1AsawNluZxTY6+IUYX47uhJqh0qBF76x6KFQjovJm1INlrX5tFT1Vqz8+JokwaMreFm/RoLkbQs
Iw0msivsY2XR75TrBWVpo9Z3TUYsmRGeu0Xs1my1hodyMzExSjZpqVT57qGUDg8W4xLnrhrJoX4w
QoYPwypOmDpGCPNKNbCDr1t1zSIvzi5bN3OYxUWalsk9601XbhimAqy14o4IA+kbTsK2HAe3kZMu
gtu2PKHTdHep1VMND6q4dGtQ1FAnz8hMiGdMu2S6gxPmvFak0p+CROpbghzAWxYgpuD2pO/5gD0j
rlM3ZEfdIaWc5wEjyYB2LSW8SqRpvks81p8+8B/w2WzBywK1KqX3EiVx0ns3G1fOVKT3EHFLGOVT
x9c37brHqeuaE2dcsrdRcx4L0h/XgTd8S1AJX45VcJ81lPgl3M8jNkne9zJkqZd22DiR8fI8NHSb
V3mFpcDN2DsRn9WYO42T8Di4RJlAsE0GFo39tA3laD+ANJxvvGpSR9IM2otmIhlmUo29Dj1X7NrM
iEafIqd/MnOTvPG+RqS0Ip67cbfD3Gi7Woft2mLKOGlu1y1azQkxYOr2e8as5YuOJJ4RW2xu3N4E
yBa5wDfNWMdQgA56LdtpAL4BWFDTlTjoWQyyvFfXEmYo+QCKoVExQEytZ8vvgxRb8tiw/aJsHe9J
FkJ4B0jhNDajt8kG2KyzBAdg99N5GsX4bvVi2FtW3dyyFYj3AvW/j+xD8wVLqK1upoEvTCFPZuy2
xykaomcct44vmGGvA81utvRxwSEmjYsFY7C17QQVh2uHu5kd9AolV3IZM+S7QEzY3Maiig99bE8v
ORQlwkUMgSYqqt6xQDfbGCL/c+g63U3dNuOqC1H8y3rKeEeGnQ6p9KQViQ7Lje10IPL+YCfZGwwC
siUkf3n5yssz2DD+iktggQURhzTzTt/mFXNhkw3bRniGt490ezh0o6OfR+gAz3qi2yfT7atDTzjB
sQ2yU683aj0j6FiuLGtTNl2xN5Wn1rUFL7CzQ+OIfjU4h2UUIDO08F1WZfM2BX2zkQq2JRHtARuP
HDf93L47fIQbi+XobT302zzPoos0TAq01JNxMpGxvWQaY0I2geQLmZhych8CHFNzOoLrCoHA/YD9
+EWPY5hnGFbCXQs95FA6rXEtoer7Igxc7YBQtpOrKRyKRzOzbkpQopSU5AQKIrHWQkX11taY6wud
ArXHH9A3lrM3aDlfGzoPFM2DsY01lfpTarjHwUSS602OtU70ZiIvefwQWcfREiOm5L/XBkng254w
iJ6YzN5H+GLcaamtrXSmdA3/V+tu4dc6m2hAUM3R5foNIPhNDYmUL1Alzihdu1XdaDNi/6ZsL2GE
cIvDASPoQCRBRjz4bDg3dWjXF3o6Jt+GOTTURacRJoPRgjF+F0sEwWWHHq7ZTuQtRG23G6IkMyoS
A3Ah2CB23bCR4XXcoKWrVrVCayE2USiSOnPwI8VpQ5neA/fP0DW6keOgSIKGy85fWz7whmUSXn1d
aeNh6OyAiKhUi7pL9E4q/wr1xA7edBsiJJ6I0GpfWyXLQ40olS9v4W3HrGwZ8revWZ2zlveGZJ8o
K752lYh8G1jvPbmNmbsTsLO1LVsuG55qz0aYEh8vUAf3+bbFE0CqSSDPiWe3m6axKgJFUb1srVbN
e8A12RpvYegPTgVk0QHYa6KQJZ0Co96BqWt/EIAoLlDB5I9kROXpKsOe8DHoAYWVVUZMoXBur4Oi
cLZGnT0U5NaDlRbOceE/+o2VJmeBlPytqnPjQXQVGbhk6SKaJJj1mA1zisqqIvVlcL3pSSmv3Odl
mm/HYba+JpALfOxkYocQ6G0IFp5a6Mgbt2daRqp1e0seFscG/0G+NgmblIOHuV+sTNcpKM90WLmp
fVcplyDaJGHhY03C/dDHWLFRGZyH2sqfEVC0dwV1TcgyL3FulN4b23o5tDSh18Oq6oJsm7WD1Z6q
UjUeg6hGvxswvyFKAs6V7GYk6OcOi/frOHp3EuThdUX1u7UBzWKyipJrItEGix2qAlOIaCarkcWT
a2A3dv469mZ+jhNb3xPTVZ3x9OGlQFi/A6uT7Uv4qPrKadzu3o3t8YLlROtHMGFx+bFWObhJx5zQ
qiEezfO78GDDtr2EDQln9rl1JgD2AY4STBXlyN5OL8dhVcQsifatikEz1pln3Nizqz137DvnlWLp
CIg97O2nwa3NjznX1AM3Y1+QTjXDGyJS6DIqIP4EoyEPBLDJ+wj45dlirfmYl0Hyzr4oHNdhV44P
va7Ve2fMl6s8H6JNgRnpPIWZOkc2s8Zc5sEx5T/h+aaotAuA1/Z9Idv6ZE4GfhBPpSbRKTN1TGVN
0QNQg/BsqnictzM7jruefJldazVWCKob+rlPrRGo19DuF4uiXprD1zEv3Ft+UgKFAlKIymBIaZer
WOrvbl0zOmxq1UxXqKPH8AksuNSvMPD0rrsabXceV6hwh+5eoputzkIQQYam3zXUOgoRU3Ci0cEw
xMV9kfRHL6+5z7tmFNYZVwabvDA3EHGDeR3l0Qwh2W6d3sNY18MqDfeu1WcbOwB+KSSWnFHFwR4N
ycE1ai5k+gI/UfUTv1e1CQeMZQDhcj57LsAV9Vp1yCFIX4hBTKehs95T4AHnaba8G1WbySlPkWnD
a5CrdhiwFHcWFgq0PX4mF7uqFGTwVskpsiZy8qKs2hPdmB9YdNkHy8pf+pRRhN7XrJO59J2pRxlF
hV7xVK9HhIA70wq9g93p0RceUOMu5Oj2zXbQX9phjB6YzaRHb5DBjtAB+8xhiiBcYP/CyqfFb8pm
YzcGvfGmVbiML4dPVxdrtnlvNmKKaJXGQR5Y1qRqLbGdJ5dU8farJQGoHYdeIvAyk6ytr2TbJdkT
ps/xayhNrr4YW0W2x6zYL3v0gJ+sqBx9X/eD89qFcV5sDDPwgi3auw5hDCrMaI1bzjoMVcj7IeLF
YTfncH822oDtz89+t+MFNtt2TPGVsXEdzKL0Xjg4zg4el+7QoVI1j/poDeoKDVU9vpkhhGJ4Bl3w
EdsNZsvx014IfR2roftpO+wKIA9vRN6Y4hxErpPfCKfnrXNDYm28tDM4zi0ifo6z55ViZUuN7Rx8
hMCB3VIZiLyMLnRusgAVmp8MqgpvpAUf/Qz9prLWqsdJTMITU7mN4Jf62pM9Vl66tH6276aChJeu
n1WwT5PMNdezADu0Fg4Gz+jT68ngy6FZVXrd7GsZk3GVk6G4F0n3yOAqOxJJ423IRg+2IFK1K7bQ
hCYj09vrQdJ8ENQTvXaLYdiZM/sJGRX+hFkWu0AE1S6B/beiOHezVa2Tj0Cm5Zi9T30QIvdHxr43
IUqf3LHwNrVmP2eN1fPN15z8GDVKHMNBHzdWSlYQWVSwx6AD4FWty3c8kshUMsqCjzzubWKp9Mzb
5FMOwzslhWcvrKb9MmVziZTXCt4rJiicgQA3vDXUc3M7yQrkNJOVevILQpYw3Zg0gYlmVDuhzdPW
Zg5CVtZi3YX4397kgQxOANf6nSM8/XrSinkzlLPcOmH76JTTtHVgVG+YzDWnvsRa1M6FfuFOqQ56
cLEIq6pxn70YCeWsa+27UYrulGlkZY+6w9GRuvoXUbXNKWJGcxtOukQHWbuQ1CcH34jktll1FkRK
PG8FoknToH/ngd9auc2bMuPAqvXgxpgaOuvRCE6DOZlr2uv0AGEERzMgf++ibaeEaA4sPSWekYc2
DNPDkp1mrpFZdgeMUfhtOl0eMHgnUEnG4BQNqPl0Xab79hNIELbVpurj9qxlrhvsg6CuXpK4TdOE
hqDovCuc4IDE0ERaFoWkFY5HYRnoJqo68qxdKhtydldOVv5BmPl34vg/KPj+euLYNXH7VvxiGFj+
0ffFKtm5hmGQcINrwJWO6/wweHR+Y7SoOS5eEsciLZlp5R+DR4fMH5OGx2QCry1jyf/dYBAh5LBw
YEu77DxxHOj/ZIHx80aBQSP7P/JfXPBAwDn+BOkEPYHmsYtfY3fgqXbGhRkxan+zUFj2Bf832/z+
IktIkbGsXcit+WVtkedOyOX/OrhptC8mFguY5sRRq5AJ/fDu/+2C5PsrQTpCuARxlTXJz69E4j3h
L5P3IqeMvaok8Pe2nUhc+LvdxJ9+IQ4BttsI9vAssv35+WVmrxgTu7aeqefIHitI4Lwvp6gP/uZ9
+3UXieqQL8HnCh2poSN/mQnrQE1dtwZuzmxslViB8RSSbofWV5eYqERLcI1TkZYw5ee/fhv/0wuz
2NfQyCzfQXZkP+2ZUr6AXWNqz/SfwdqQOQI+TZFVMKc1mLw0JztospPLScT137Cqfh6DLx8g8ikW
sMgQeGJ4XH5+5TIuhd7I+bnWwzZ5ID5wCHw2K9ykHI5C27dGwabJHgMnQ+2jtw6JCxXF11///n/+
wuoAXtnl6nxpdePXtR6hNVU2V/pzl0Tmhvn2fV1BWmEqJv/xC3k2VC4YUWya7T9N/QdBFiyXxDNq
ohqzjVVv+nQiXWAk0vmvfyWgir9+aW2OH/7fiDKA5ri/QuIKW4hBq6PLeTLCzJ+Yf7drxsaL/qCs
8jta8BROWwSv3depE44AiKhINDt3AX9MNnMA7OE6GBMwXuO6WPqQwMEwvOoa23jLh8VkGcq2IV6q
INFrbSNbLDf9Z8/TT8D3V3oTu5YvtDAjw6QuNAf51tI5NYTAkwITKPnh6q6JZbefsSSYDC30FUGx
GO2FGfb5qqgNR+yEbRjqFBhyPrvW3F3EM1CRbW6lbgyUtqve0GUa5lkJJpg3rieiJ/r22SHhZNTK
vZ6EABbMz141lUbP7Wh39dZsBnRRs+2lkLRdad7ZfZFz2+vmcutOEO79/LOVJoq1/MKiKrE2mZZk
/SHAyHc/9QMhKXZFqOoqS3Ph4F8N1QH+T6T5M/6S0a8/JwPWXMb7MFxcPEMXTOOmJ3GjvycIeDZO
M4QiEiDTuH+NRBF9abTCcldBE+sMMFjXMs1gQqyF751tB7dzb4n2sv8ce4xj4xI6IFFR8sbuNAHM
8UhCETybO/P3cQm6YEPclJ2tKFtkMGJBwiOP82BOr9kif05actRqHpMXI2jpX5BJVg1jGbMayFyC
2WExKHypqjJOjBsoVRULboq8XN1iV5QdeZ94CgL7bii9sh13XlM3k98aXdrGp1zi6te20kx6oFnI
+6KKCKeVwQqEiWo+OZiR7vMsJHy59QlECiSzUyfmw8fSRApssxaS+tIw17YeOvVTQPx3ZzIHARoL
16Uu6QYOfWW7VJsd4Kv2HvPXnKL30/Lm29wYXb1KwEbBCiP8rKkCaExh0U3Xls5kANu4URlNsrOT
yRoI1Mk1lKAPCLMBY6+tABq7hSO3Mqq1id/BJMgEv1F98Go1EtDS1lp+GXnYT059H9jaDsBO822Y
yoFRp9G4ZyyvYXWA/+Y+GcBgKhwtdvY1yUo9/IaftzMvFSUzsII6oF4jXUxcsRiIgx0jUhE9Ap8g
bAv5rabvHNhP83VQWv0N14IVXo1ECwMGqgsUhSUmjV3faK7FlsGcJW+Gjk3nKdIZOuyi2UbM2SLB
tveoGJse2gGCVXwfoUxOsojqZztlnrDKZ1XEGyTAUhDp4hX6TgyjU72HUTq2FOjGSGayS7vEgzRq
Iz18H3bh8xCQV7NtvSIQD9PQ9sa9nMlSI3Kik9nWnQzNek6Aghv3k51r0Rfs77X9ocjv6MkkzqGP
qZXV5Xr5VJfSE2S58bh750Sr7RTTYJt47bn32jwz/F7Dx0XhrZo+eUjnuEGfi67WGe7JQl2wQmUZ
wsxin69bF+T1zHyWUYhPiDTe64n4lQLSiuiIwx367EZZNsN3GWucOr2lU4pL0eP5ixOFxGJasMRD
Vs2RX8kmuyEiaLzumiSh5WyIxFi3GTGfa5PiPuKajuW3ruYN3ao4iVy/UL1Jvl7l2AipcYzgDR76
6Jxzsih/kl0a79CKc8PGObO/nT7awU1Iz/yo2JNpPvFJPC4xcxGNt8jmGlJhDMC3MAEaBOx1HkrU
GuBQwtwM1165OE/6BCciGUCs82CTYCH0AwvCAhjK+EVNg0HUDRGr15IobsOn8U1jP1WI5v24IICe
fDwrvxoMk6NdTrH1WAx6+OqSH1QR2yKCF01Pyo8u0/p7unHcS06kJ18jk22xj8VGvdpC084V5umU
/UiMk6zrWo0YYM2dXug98obJbeJUPs2RsFaOLL1Xyyti5MdmU5xAU7a2z9pEPalBRS+Ta+XvkT5U
JNc1Rf3eEpc8+nY8lJBQCqhNka0Pl8UoZ8KBhKkBJWEahlbNmON3y8mtG1Y62YMUnfGGjnwEhuyy
uPJ7xHl3Ms3UazRK86HTxPDBCZUkGybWHkm57SBjP8HGnfoVydvbYdLmbgUrx/k2huQArjBC9Ut6
1kCsXKUxwfbjzCsEUDHk5rNu0iz2bQMPqKJW1PzYmjOEJQPpSFt+aRbpOSL/dpfxcCArdlgl8STm
M49fp9NBFolRy5URpmQfzmo4zdSi0zU5Wvq3Lk7bCyX64S7jExiYcsZusSrSTs9IK2TnWyZEWpFF
4QazX3jzmHDQ1k6+JtSHwC8MeYxN8Y+PHwajm9Q3+zGOyfpJw48pcdittmQdM7TCz5evEGYu63uY
BpeZCgABaBhL35vBwkEbyZ7PpYVD8ma7DSG1GCGE2BpTYfUrvSZXakOUcQq/d66GYMffbnBduKon
45psvIuILSYh4bEqkm0tgvSZR6aQuyEo2OLroDIIQGcwnPqOXlm3xudc8rMu+rd1/Z+FYf7ftTKr
r03efXn7US6z/IPvXatt/oaeF2Evvp0/NL/fbe78kes6piu5StHSfBqjvnetBkm12KlIhcHYQ6W2
SE6/y2X4I7jSCGbQ40kiTP9Z17q0vz92lIujSKPcsREs20ulzgv9KISruxx5Ldf4dpTpIbLSXcWy
aggC38T/oAPosW51x15TTF8CbNmDptrxQzEZ6n3ysc6JQwSbAPAwPfYzUDDULsXoscD2SHfGz6Dc
tUuDWoVkGhlfzPbVw9451t3ejYCgpM0DUEFwM/Y2jJK9bDSfbEegENuxwnptx74AJhIm7S5qo6fQ
VOvRbtZzCXJiCV5j6k4Fu0sQE6eHhJ1nY/OUufbgezFGBCvHOY6R4365LQMa2DmKdkMsNv+fujPb
rRvZsu2vHNRz8YAM9kDd+8Ddqu9lWS+ELcnsuwj2X38HnXkypS0fqXyBeigggUSmZXFvMhjNWnOO
mfntiWPvzMyk0o+/g99jDPKTk+1bQSNHkYMba769sWgOMUaG9OvapjrGzYSs7dICn9U39vbVcPv8
qP7uSktl4pXQtm7qLB4pu22p6Wnia298kqLwUzH1qurABTxqJ0gHjUWYTpTD2ws0rlYqkYIy8KKz
RAf6Bvwo22YGjVGSDfTbxajtM3t5TXZeg+itSCKHTpKmbL3oBLTFxqTvK/P4mGVq7fRfOpoSunE/
MnDiKuQcRFgjf5/8EZAt1aptplMoIYFDbqprXiE0QfyTrvCxo5iq2EtXKNLJrreijTTRK2rZnsoE
baoFCHjcVNon1YNDZfUfN4AjLO8I1rt3tR2kjBzPBnZkkoRSase78YnIM9h2Xzp8p4v4qi0Cyx35
jmFQclNyEW5DPt7HD/r9kOI5vPoYB0f6AsmbQ+NbblGUBAsla8LMZrCO2Lb4ZEwdnNvffeODQlNV
Wz3+l5FpwZzXwtBRx6ZBr3/2jX6mQbwbWoZjQTdfIrCW6K3XY9ePZZ3jMpJbJW45x4CUgm8xgNEq
qGHHX6R/6hgze/xjSZt91s4rkiHV/EWQZzlb3GvgXFW4CcPvYa8+qSgcFFD+vAV/f7SD0pSlOnqg
aYc4ybVX8eiuM0wGBLpxdoYnrJpdT4Nd66Pr/5+H/PdlDyZkXxunsO55yEgK1za+pUqkK4WNOw/V
J+N6eW8/uvkHU1RpJ0kdgdzYTmMZKJgcUfFJ/stnVziYOeJO6pkvucIwPUr3VnWfTE2/fiN8Dz4D
kBY6TG+HzwJ+rlOXSbYzLtrpqXMZHZEd+OHTxw/ll68DAQqLgh4UzCH4PXFbfywU12nymCParu7u
sYR9fA1aTr96HlSQXVqDngHf5u23wRyLhLZgxJEcwww3bJfU3zjxoMzr6zbTIRKHCN/mAJvcNnFO
lK0Hc5SCyTTvx6hgDnV/CDsBZNgt4EqYtRpt7ZZygpNIxamMHwWJtMrCfq/l9mkx3qHq21t5uY2N
bFXG8YWG87/ooOvV9k6vn6N22OpdThbSfE46uN484ydbZW59TAv82IjPka9R9ILxDDMC180wbzTz
WVl3BiVO8kttUkStbE0axlFf8vld3u6Gt0bzV1WCbHYOt0NBtWuuj8IRraZOqz5p13K+bzTj2OzT
fQ59sh12da1v4DOfi/JFP06M6nsi3R+21d879nzjheN1C8FSnA/JCBzZ/QHceB1zDOsNuQmBp1BR
xmQUn9DY36rYPZkr8hLiOMBGCthE39DkXDvD5RLkqg2PMiPz2TJ39mBjcprRoGSrLDoXDT1E278s
2uw8U+I0a547thAEsl61zdMCp2NtXL4CuFnihfAfaddd9a10nqL5sbO+yMxncfpmJ8VliMTJmTp6
o/Tyhnk913JdoaZsMfNOIycklZ5hLzzpRoHO525omi0s2WPH3+EKhS3SrMjmOkunYYv16HQZLlry
3CRIUfR051rxNY9nTfzxqmOlKCYbUK99OsXi2evGLWeZm2GkcpnoKHIjIzs1hTirLMsJtGg4NzkM
1c2w71y1G5ubMEbbMJ0UQq3rJtl0YlhR/DlZZBKWxinM2eucLYZleUCpQpoXQiVQFmg+ulCuR11j
bHzHK40XknlcWyXNMyU2zugEk5bT2vve+vDmo2GT+MZR01owKE4q3jLbjY/S9JuJE9YY9C33vIzY
h7Znlv7HjiB3kLR0e/Q6K1wKKwEbqKDhXVSgaHr/tugvlE3XD0raBM2CbV/bfRfxRqYSMPF51W0H
/VK3kDA3hNOo+Jro+K1JVWysizXRPg9pZLH6kSYORWnG3Vp1USBh/gnIo7A+mI8F1ah+3ZACCqXu
XLrWN7y6j4k1X5ROdV7Nw7UavNOCraxuPRlhdOzanNLZhLbdU4cSoyjlPZpr/Op3IJmDKq5XUfW9
nV4Gi2Y2UEdrTPfSLdkITStNqhsxEztA4HXuy3V82SXozdJnA9rMwh+csVIlfHw0N2ycdtYA26Wv
d4bDTtpPzkdNW1H3C8S0cuZpnVKUzOP5FKL5nsThk6IBei3qM5AdjzW/rRMIDKuLSmh8AhB9KbKv
9qJC4lB1wwYCTuA4xL9qCBLS+9zm7NAU+04rGJD2NqsfYf9dhp25iR14IsO0lkuprk3PPO9mENUm
1JfyNRU2+mSTLTZq8a2zmRRq5UT5lSzQOCxlACinWTRuALZsc8hbth7em5bcL6GzHqN/9kkfjmma
JxurGU/R8V1QN2WLRpG3LuqgnhmWhTqCGBhoU4FqCXZuPq+Wb5h57Y2jxl0vHpHLbtLyZjFL83Bq
4tIrjIZFckT0w6MntauklcejCk8FaMg0Gnajdqo5YtUANVLzI4KKNRnX6I2aoJ0khehhxTvW1tWW
ss3KqGsUHMORhTZLKmtv0qUGccIr3G8tqAm9oopb4eLXL9lork3wl4MDeF4Tq6lI9xHmvGhhBDYb
QtZ2YeaekDXzxWeC0iheFOKHPtIH1C8BsJ5gLF9paAnwPdpJdOWK/txsHm0RXctuPOr7s9pTa3Py
NxrquUmU20XFrpdHpaiDKs92JtPdkI7nqCrvJYEaqRGfSKe/MNwCHmG2B05ECSzZCC0/StSNjP7E
rvxb1+DP3L83mxIOtS7/kHbjGRjTDpZ0bZpVnHSV3NpJdQyOi7WLyUDUq8rz0QbnW3jJ4BRA45Is
pWHPx0qLMT4+yXr9bGSvBDnzkkpvNrj7jxfod8vzwSc7WJ4hSi5B0HwyGjk4J8ILHW6OSClMq/uc
Z+mrYtu2+frjq77behxc9WAnbnYpRSGEF1uN+rhv3aMh2sFC/Gyzu+z13t122C5MzGIxCC5f/tUh
MnaV4eki48u5iwDL2dsau+2uvex0CdfDXVcoq41huFg2AGkM+AHBIsSAk77xEEtz5DE3NaX1fqLE
1J2Itl44zD/P6DFyQotxZXXWnQV1kSrYgnVbm/zWRn+2Fxng5BwNzn173Sa3rWHC66ZJuGCNjU2/
X9AavTcAjycOHv0wCmfDeqhDxFHsTiK16VDB1shMcNvvlDOdS7O9tNx565kvFE0vY01dLu+cY/T3
dlQ8aCpbUwq+zBVacb84Qy+4JWb2Pkb74vnDlarF47CoWOMbB6E1pWl6YtN8ozR9HQOHLqfwfhpQ
+rTR9czRRBdypwlBV8yn+Jj+gPBAodZbR4guWzrmCtlLwkICbBx0lrn6eHwYnzy5w8A9psBQTjoq
YqcAkgotSd5Y2nYp43izd9pzj+f77rhT1Y65N/SfPr78u/oR0qo/ilGObeA+Xobvq3EDdGC0pcXV
q2qnkm5bH8WLFP60Lf+MNfyt+uJtVfDPfy1/54nkCZnQw/oJefz7v86SJ1mp6kf74U/tXqrzb8WL
OvyhN79Z/d+ff0xO4AIBePMfm590pKvuRU7XLwpOxr9Qk8tP/nf/8E/G0u1Uv/yf/3iqupI3+fol
SqrydTGR8uCrR/IORwC05lvxPWm6l3d/6U/Dno5wBjoSChmB41VfQJZ/VCBN/Z8oug1EHpbLv9CV
/CWb0Qz9n5arL668xf9rIhT9qwKpCeefnkNNUieHhvIlpvPfEc68neD4NcCMdALGTPKykYKIZXy/
GkE6/V8tsukajbrBzK6xUy06L71qHEUp/tWt+UWp7O158Y9rGdj1baQYOJYPT1hZ7/q9ypdSld+H
PTOK10NIHM34SVVhf2KidP1MAfH2CPzzksChFpcxuGyewMH8TS+9SNNFm605Q7vuzQlCs4yTo9/+
Yh7yGYHWRLgmBZm3NzHHB9mEizw2JsY6PuKE6awcmpfdNhalt+zPy/Kz7KNfPDjKgkAkcH9bLsPh
7TVjMmdcuwVOHXaTH0TWVJBaEBNHEbRuF+1+/wv6KLxwMC9o2EMaKwGmjSEybyAdowTvWPr2s0Ve
4r7R+vqYnTDVsI8vuDyXvxdEjt+2u9SkBAxYQLP8++23Y0DqfYUQPegHLDlq+j7GYX0CUecepox/
WpTOSdyozccXPRwsy0XRk3BFegYU/w/ehbgNx8oZ0zEYU2PCKeOMK5VX+SeD5f1VPAoJLrM1QfTC
8A6+Wt/UwL50fGeNUffniVsnZ41yv3/8VQ5HB6Iuko6R4uCAoWR6KFUbp9LjVAsIq7YNSYR7Nl1S
FK6OlNF9Zub/xaVcsXRKfKAX778P/OsUahaYdQz1y+moqNhxJOY04PiNu/mTZ/R2xVsGBrRK5isd
uAsUvAXU8nq+GpKqKSpVcqBI0Y6mLL9f4rrvvkgw4bgEppj9E1kVq49v5+HM9fOqPuUFukFInA5d
zXRym6b2yE7KDae9SkIyp1LPL09NhCWraSr1z6gmvxgkyCmX3aBu6Ezxy5+/mpbHFO6nXlScQ8LG
2/j4g/eeO42fvNa/vsqimWR+RJG03OxXV0lsSxtJZsWJJGqapaDg1yOpJb9/8xbtJ0pD/J6sdeLt
VbA8ufGs410YpAArk9naOQxnsugQ/P+Iu7K5/PhhvZ87ftbpmT+WL2YcNkww1zpFVXOOs815z13u
2Yohlara7qEuDHCoxFO20jj++Kq/eA2gRFGlxLiI4PCwSAmpQxSQ9+bAayd3Izu72lZIIvehNnd3
H1/q3WNb5igghQ58I6COh6iZBgpWl5vs+tHJqTP8aukOpGz6yRT87iqetbSdwIuR8ewhn3z72LBf
Y2mHORFkUzJhyUBzsK7b1rj5zS+zzFKAKRnlrNCUeN9eJgUT73stlbzJqSlrDD5CVCk+aye8+zI+
Gw+XlLhlgQagcHCuJSy7dTOLQe5jsFoLDA8rqgzu+uPv8m4M8MbqS1LsMhOa3L2334WEHYEfCGow
fWftWJIpd0kLelylDgynjy/1/gstl1okz2yoEM8f9EeQISfTkJYWZzmigoOp6HQLrjMIj83HF1om
1DcrMYmfbFiQsqLspgJ3sCjK3uuqVszAumFeGszpU+vuE6tQcIzcaaA9JIhUWTmgDBd545hx8hmQ
ZPz290UWwpsF3ELnEboHt5b31UyjxKUYNvZjdEyXxtd3wizoRn78fd8/Q+BN4Ot/SqK5zsGOkZw+
mMWA84N8rKjM+41LlsLc7SOzFrcfX+r9M3S4gGXrKHTZ5YiD6Rf2Fp7oAuqO6uf6wtWscl9lJKj9
9lUs3+KQsYjkmeuXL/xqkp8o3A5wpkABe+RgVJkJ/bfDYffxVfyDpHaYa5xhdM4Q1I5YTH4yRl5f
B8pVOvfuEFGii9txk7N+qY0+xM2z67Wh/KqhI7OywG3Yn5K4VocEgTWSPu0uUrj1bxypXAqYJIQw
fWo46AIpRs1Yw4UE0p/g4XnG/W/WJS79TL6EYU6F3QotVQRTonR5g223d3G7lNRM5rQZSyDt1NfJ
QRzDBQquYmynybHye5eW92QQMoN4tYqxtaAJ7aLJO2pE6idXaTxaPV0AL3LMNetZ01/ZYzj1CC9T
39rMZdkZV66LZSUgDhgTpFtnvk890p7cHdh3GZ90qarvbSqhOxMWM1gDvl19EVq+5n6NJaFgZ7oq
KItahJri4OsdMld0CFP+PqMSX17Ovl1NR6NC+nmlhVbSbA2ljeMp++2J1DzyAUYbzV9a+7u+HAo6
iJYBy+FYZDZm6HYUiX1dqTGMt7FqPWtlonm1rrLCJgcpw5F7lRqoKiEAIA+nWKsQeGaKzVXQZV6N
3ctWonwgNT3Sj6sWXNIdON4YUjkizyT/lseWQ5KQhwGLFphJK8fQETyuW3Ja2r20erdgd1sBVEAT
Ej1m6eBFyBpHKrXFaCR3epxo85Hn15pYW1NKvV0KWSWX7hQ7d2hE82mPDS0fcMu75o9Z9aO+xm09
Y7zN3YqK+NATaUVboaBoP4ZdfIXXyq1WhRsXxtqpiM5jH8pvv4q1HkUYyUZ0tc3Cpvgc5w7GVqcr
8vY8i3XHPy5rkV92TWc6t5PlqekIdElph0xmxeAXG3SuMB/WFHmitlsPBEZp370Urau5wk09qnOZ
WoU8QdpiU4TT0l4+JxSsjqQ5eVBd6lyRquj8TExjrq6CmTwYMPSI+1p5U7dNl3yfkFSbJqGWuif9
DV6n1lT7DN87cFcVVjpYppLcMvqrES5cqAiiifT+2TcrvT21SJdUL12TyrrEDEjIVLTFFGuc64VX
IvqocR9uSKswmj0fQj1lOsJIIKpAK8AcND805VDrI4my1U6igYS7DvpIWVSXjaEZrcWRzzR7UK5h
ylPtpOZrR/44O/13fShEuYsIMWvXwm8yEWgZXjKIuSmJo34qU1Rv+hwtlnwHTgwp1sS4z3HSRFdj
brrIMiGr+GdjG9dqB9WlevZ4qXrkRrzDT4UyY2vloQM/gQJCQFA+hlq+HTxUjEeEPRr6ZuLlGdY5
vJDzdjCj6GTsvDa/9vKKvocsUroosdY0YmOYyClIPEYGHWDp9BDGhllfbyCQYE0kS73wdnEawj1k
JmUFG7ua26BN/syWpCIKb8wG437KKx33Hr/S2lhY62k/0E/KaAyMfbVvxQL9bE1ySVaWqptw5aXw
X4JQudnL3LoJG+A4x3hQE5Bo7O1uKAlWzKxGHcWcePw9EJbCPKlVEVmXHSVR50tVdV1yjSK/rI8c
L/fmnagAszCEotze+mXrf2kIJDvTa1+LNoLUthcd/Xp0FtfQ+gPKo8ifs7Cu6s0QWV5+00gv5+ik
V2CX/LQbviE0aXH7ZlV8Swc091eldH14kLz+59lYDnIFyTCZ6PNVJqQeZdFZRJUr/f2QxQbAACI7
CzqUUj5ULhmm3LO8uFKwgpCij7l2nk1Zc8PE7y4VWk+LdiameZOQOtVKvJx1dgvdpTZWIvJGCbM+
tNV2JuCzxmgtUNtiDwJIphJpF6sEoo+HvzutkxUMW9AnllE3kkyhVIYPEbsaju4VgSqnpt9q8hzf
VHJEy8C19pWBqx9qgUjKrwCqYuK2u9n/6uQsnCvheYPzo2mmGNGwYZTtiYtinj4jLBIBGdortFOH
FAe5pgeRO8cohJUdRIPe+XTzDARSekuo2sYSXTttARsb8zomyhVehTI1wG3+hJIk0sHFHse8LcZW
aqmuwCKRUnxMEjja2tGp7WLjTYRiHjW6HqInyPNU3LUob2PailbkH+ss5VMwDgXH35GiEHsUh0iE
rVlSuNlkona/M601+hlZNtG2i2yrWSS/tb7FCgzLInYry33sMXv4q1EDT348dVEU03YzKuodcUdR
op5mvsmAJ59kSWtK0hUBZfa88aUVPUyhQSmNhC/y6UKjhzgz1y6pHdowkHsTjQh7aYTWbApr35Ev
4LBDubGSKV+QyOUSNuKbwx5hjyS8koZ4ExDZDJQcT6n1mExyuEmNhDBEVJG8inkutYtaIycwEHXa
D0Geu1G9pgPsp8d5JjSJHVtLUO1XlkwhuPSNWPfNmFlrSo3pD1EIWaxa3xjcleqK6TshZKpfpZY5
eJsM/jJzuwOTKBh0A6UkcC3VEXSXi5ymer2YMnC176qepAcaskNO0pne+zBXQpAHXlvGJUyaUoPh
HBuFJCZ6CIHuEZt1RdWPIBVH1XrOJkarvW0FR+akzW2NDB9HWffu3CNPLpTBwVRFGHDWZt8hky+y
EEGCW1ftVTzPmcvniW0DvTp6/KBxHagaAK592iPkV+BnGjJOnDBvqwfB0scrD8ykDPpGuoKqY2M+
kxtbsgAOJmUt1ZcLEpCVQARZ0dN5l7h+y7X0iKZZJXNWfpuI14yC2qyM297zI5aCXDTIv2SKKUdL
BygEZepu3KhX7rkJpMrbUlsYPTZIebOiSELadUCbUhebunGzdCsIK2ouoxBS9wXJJTWhYZFXtGZA
GHQ/nOD2gMgO/B7qrKuXVXyWZfko0KnQB6XjXhDhWHmWnZ5bqTX3O6LQ03E/6xZjp4gnxzgJAVhn
JzV7ifa2TH1R8KYlVpgcO3jea8KhYkUHBWkiZLF5W2iJZx1VDcTE6FSQfGg/yYGtAuuraOBs+5KF
lLBZNLsWenkN98Aj2xZRoYpRCutNgzp3bWlQdxIWRLXr4RXY+yTSMDzVeYG9KuJwWAdd2WHhdgBv
ATvgJPjQaOA6jmXuYRErCwkHd6jc6crrksZfo4QhsgiLV5JtZeh003r26FSsKfyAn2PTBa88JuCK
299wCzY8Gfu4VaZSu85q8ytdqyByONKev0COjyr24ITnEJ0srWuJT+PYVpkJVZsZ6jQKTSsl7Fo6
7cqMIJwHQKuhTQ4tKt2HLhLmA8pGneEm/M7YwlAqQdiQINJue7z90YafmwXhL0QuQ815ptbvOOg0
JtBZk242l7GlozTCL1TXTIAsjTSKS+1clzC4GPJlyMerJkrkPTWFaANwPn0I9ZgZRNPCYgo6k01i
gEgey1ZhpN03yaI+rDrCiNATEFpDbnweDl8IusP0g8N/IM/KqJ1blc55vikNo0N5nGcA0GD8Jzpg
8Uj2tEw92e/JCMhT8m6b8tbWBBYSIN12u2Xb5146egRZyMzzEXg3hJcHIRKZroBvjJAYyIsloaEm
REfmNGeCphu9a2NItWJtEULTrHEI4G+N46Z/yVuBVjWa4EkwZFIl1x3MGf6P6bb3qpvipyqjCRvM
HvilNWe24UfpTfUXBw/XHoo4eyk9MzgtcRao1CrSMnU6gXYp17YEl89606LiKVKKoEHfuXUROByH
vg1ai7qKcINiI6I0dzYjXM9LBN9FfecnsnGw/hNDFsSQhOhMgrzGbujq2lbGOJO2ePcggrqljYIt
rUrRQgwjtnWdEap01ZUp/kUSFK1TF91ldBynpXbXOJGr39WeCIdAyqy/mBvLvBxVpxMKHVvaNcSH
GIWR3jtbH8bFaaP3FvGjiDU8ZrW6+m6VUXXZdxwZ2WKT8BbAEGzmldXF9PcLg2jaZTkIw51Avz0e
pQ4HjStqHsPLgl3/kdc9lIBCU6ye8JqEXPvGWH4bLdi5LLmWHNWqDPsJuXQW2S3HYHBvM/LmWpZM
0wyfKl3Akunof0X9UMirTNewXAUtGDiQDImnZ3dmWZRojGsxRWBPfRPJzkVcajlvJVIv1TQrNkD8
iauH7n0hx/luIPCk3eQ5/pFtV5vo+obWth8ilfa3FkdBEjE5hUIInMsK+xeoOzIf2tHzQMIZ/ck4
s2lfuTN5QwFva8Kg0zsnxmYprDZ+kY2maLpX3vxtbFT3nDZtTGCpz6rDOCV4Iqi1BuGhSbou8sMm
K09s3HLxtvA9r12FJal4m1wqdsCgzMz7KjH1+z5l9mayzfVih0+g24PeACzSQO88Ly0zL3gOhE8i
oYqK56gLK3/nenH2AGvTjNdtW+Yoj6wEhYGY/Qd77LT6UmQOZjrykU27/t4lHORu84Im2SP3djI2
mTY00yYe2XoH2dg5d3Et/Wxd9TRByfJ1W5LSzKLvt5E1z9ZJ4Xb2reWIbtyNbAXLnHm6af0rjXJG
elK6moeOEOintRG9wjwqiubJwGjE3OakbFbctiMu1TKysd9QbGJDXpHIVa9kU3NS6NVo70nyyB3s
eItiUzPG+XaetQ5MkK9gMma68eBNtnNWTvySFVFTLBXJ4PT3ZD3rgKKk3tgbRhx7B8qnuPc8LHfk
SBFkgfSrkHW7bmQa5btGYVci6qAvnwq/n5n56NKOgUO0Jum3rUt8VwkydDPFPgYzNqA4tgcQnN+0
IZbJ6WBXBjFXk+fKHe3PEBF/jUJbqgJzu6F543lpqMLfCMDnPot8MyKVwIO6m8ueTOqh17RkR9kP
rBq7W7dmGA7O3nUHu6cWQeE5sHEcNudVkoBkTIgcd0/7wogeSulV4Tpx6roNXLsQt1rlICUkxwMd
vBrRloAwSuVJApVnSVfU0nu2fBMb0Jg1dCVDm5e/GVzcsNIqSTO1W6PQg8zzOxeOkSWf3CoaEMtC
N6TO4+Jr242s1fWaccl0iAyG9B0tKvxonUcpxCRCyvLHZmCawdxtsc2e9Tm/0xpvvgjTaMQ91MCS
jMZEtsdD3ffPjMvI3JgYy5Mf85SVDeHZ2AGPQyNpjaCD5EJ/updGvvdk15Y7z/VZORvD68wtp15d
fywKi1Cd0kyzZiP1dv4+NgnzTlfES4DrYugDmSO/4pIHiWz05F6TdzhnkxaeaZM3iuImnjri21LI
peluIBbE68712psIF2lmmAjVzEn1icJBWjzqmNWJ0pWGancqqilTEXTJWf02YxvXsPANwtEecktP
4huaiu4S+1zPGe9pbOu5us7N3PZXtjPScGky8iLPvJA4WnJsNChuJYk8KyZvTstuxnklcZ3kNJu9
8MUGCfGDzW33tcaLIL6QXNLlP1IkXj0iJbbQgeFUC+ZF1Wl1gye1bnYi99r41mlpVlMFaNIvbdRe
l9nkIR3qWwMhGUMDpx6bXQDXHIvseB3WkA25z4+qME6bUl6UlfWD8262jmv3uczF+DX1PbVB8erv
HHc4VsuWUyMMxStGoHfGIKynyLOm+OQ/a16lMCsXSJDUjHLdozu91JzSJHQQUjCLZE1KHbpV1X6l
LIG3eHIpwe6EGuyL//SqMZSS4x8H9DIiVqFK9Z5GUdpd+J1p3HAyM1BwdzHb02nw1GXtgwsP2Ghl
dx/XUg9L0B7ACDoiYOKBVJm2flAXLv3eZmQ6GgcQ4tlDSpQruGr+Wuk4Rj++1GEJmoMhfRd6SIvF
CBjLQRvBHs2xXSyNgaEl2VnEMri22mn8zZY3V6ElotPyXmAUjndQvFeODW+LrG9MQ6485hBUniJs
MT+5yk+ZxetWBZfxfQ7obM5pNIpDFZ2KWmmJFjunP2h5CDeQVScIewLPN7DQp/OktbzzwdU5UwDd
0+48Frwf2HrY+nx8V3/1ABf/oAkDZHELHjSpwXZahqbxANkod6uhJR9W04mjKhvtz3bFb+my/nui
q4v6pbxp5ctLe/at/t+gvLK5rf/e+HlWla16kfJb+0Z5tfylf5k/BWhzi4GHrslcmkYM/n+ZP7Fx
Lt18zroEuyzWkr+0VwbyKoHkilbT0i1Z+j9/ej/5E4fmxmKWwiWCQfS3iEU/1U5/j1YkDD5tJsuy
cMmgu6Lz+bYvg6ZSORwtx3XnmOou7ev5K1gCznO5Xq4AxhjHA8f2q6JxqpdxHp1LaubjMcvOYugc
uq9OlImTLMmQe+ZWBNta5NfIdzjd/Lyt/xMjrH+R2Odf/sEAU//YduXztxY53f+CseYx7/37obb9
JquXf4CU/1Y+q9ejbflr/xps/6Qhj0GQfjxQK2bwv8aa+09qBQgRYFwhLwK29NdQcwQ+YwhP/E8q
Iszzf481x+CPLKZkQP60x+Fa/Y7I7+fM92qsWYs4lJWENveS2v3T6/y6N8dhLjasrrRY4BN1pVLM
HpaMbklHTjZ9P4VHvkzURnSUnDg62Dvhpck5cFxxnKRZuTXksPbY+99Eembt5yQ+9wa3PdXB/VyN
hvuJfsNcRv7hp+W+IDvw6aYzqb99M6jwh2mllSatHUPdg+823BXsY++WupRDrrBVc7hO/SMh6qEK
BqtrruOeRirKt9Q4apNEqQ2kk2ILXtfbm5xPgjzOyY/zfUhIEMlnjEfppL2A+23P9aZoz9OGkkU9
WUD1BYlgV8AYSC6rZvum9sJIrmjc0WWnQ2CDFRbhs4rQaAbe6L+0sIeu48buyIyjmHJJGw5GQu7C
GCeJMn/0AQQkn0gzDmX6PE9iTWi5LVFWJKQvQaCvn2c75LNlFw0VSXpsfucrCARVf9obUaL28aDH
JCMTcR1U3mAeJZFgj61kPFzXEHmB55dkrcz8AOSfKSYbwKnFVQJIeAFvkqE2WSAjX70wv5B+LhPq
wTMl7QqTKVZ7HbXigo97/Yl1ixIr+wBjJc1Iu2nLMD/SAV89tblXkjOe2DFK7jq8S2xO6YFnhtE+
76IfVlgR99jEkyFXaS7P3LQD7OxEuKKDwdSne70x23saN7QEujDj6NCGuImo2Y5XY991I6efyQhA
E01I4l2f899gjunjnGaODPIwx5gkkL9wEBkMwMCxGT93s5NRJu4t8on1ofRW3dRO+VqNY301Dy0g
RK3GA+ZqE5P34Ma3LpXfB7aIEJ6duEBF79bfOp2vkdpzKtazXyNbH5cTPU0/7WssOrmfDE89I4bV
gnbMYz58Vchp3QNuOkOmqF3SiKsvqmKCwOq3RnL18eNYJqp3jwMmGvng+iJ3+AnZeiUK0JpCylDX
jNVgwg+WbpiUgZtyS8zcC5MV4GIQ0aCb40Aj5piaWuRv3a6zrlO0BJiHNCdwlL7qLdlfJm7qwpU3
deOWXgb1aKIWm4uIaCrsRGYb2whCovSMsHVBeN8cShgqRj2dUULY13EpqRzVCQ9JtxAFc3gGMW30
p1OIKmBl553FX9Iw8tCeyTe025ilOZfc531F6GaWUT6pVBSfEdgOeChysvSmRXEElTec5Mok8zOj
8B1VGV+KjOSVNWjTqYvhy6gtTJre4mk3wXBvzIVKTuOrOOF8qc7crrKBz+SiPp8pueHmGuJjeJkw
SBJio8m8zK3mNC74gVXnJOZlIpwLTXkgxaj9xvsmuxKkXdMcm+MtSHRg23XofnGmgg6XU9nxjaTj
la/dRDvRiW0vVoZdX6Sjm34FeTueWoWZX1NJ8T7b8r+Vx/ECGjQT0UIRRaXrHrLvt29iLjgd6kYr
Vl2+pNJOUj8lltU5bxwUNfNg4u2yc/W9mmP9ExzfoZP/j0uzRhoLSZK4qYODTRFxsiwGjBhKoNux
tZrDHer5E2mLEwWq+8hqu2Zng3DlxYsx2mm0e5IuPtN8Wq5+zVAZlF5+YmNeMnMOXwY2Rmh6ODkg
VDwUWxqjVY1ejrnMHxI8c5bb79JaEZGSuEBm0mHeAtVyVkYNYr5Eah64WpTfRRXF/iqmMOSYvb7r
ZGiuRWTqxxqnaBgcYXQ6cCIvgrw0n9ge0B5R9vjJvOqKX3x2PvmSokXqDolab58mhQT8p7FPrrBm
pac0Z6gRhoaY/h91Z7Ijt9F26Vtp9J5GcCYX3YtM5lyVNalUVdoQGjkPQQbHq++Hsr/fqrSkghto
oH/D8Ma2mCSDMbzvOc8p92GmP5RhrNp1mjb+M7w3Ta3TrLnJ6vpbDBGRJpAdU2N3hw66bI6+nX8W
hbghNVemWwcg1yatjOQ8CSmPRVEZcTCQSNyuwnKg9EGdfTMlc4se3JFBaE31xuY5PuW2O611kM7g
bXWqf0kt6lPVTNMXQ/SNv4pJqDm19PbScLiZnQanMGep5J2hHGzUi2X9hnzi6mXQ9TldJ2k9ElQC
lnegqHQyUyu8tynRn4syYeSKaWUxWa2qJtJPmjPNGs0u3zstO+90zQ4h2bZeOu+bjJkK5O30bCgv
fsiJE3kuEt0gP8SI+x7b3mzeW1lbrd3GJtNmnpwroRIK3IX66E65H+hkrQbh93WD3iXA5N9PyT9b
010+MYeUbkpKHJdfv8kutcoMCAhJKUMSviN51drnKI2Cpszx1VMTXNtzC7yXZfQk0xlFkKBfnUWz
3CVdV23zQnycIOxuY0kodlNYSdBQ/l/V9aSC3/9Wc/ktr3doVAddlmt/kX7b30flD8tHG/WT2cWC
5aMvsicpiR3RtALIEx2FMnWcLaPJ3Amn0jcdyDgqrPJF9tlw9NEG7ow5AYQuENAo+H7rEqDrQXW9
PJHMvCrbKN3q9A4eJYjyoHV9cr1nvbmvKSDQhl7ZL1lfpWdVOMC/XeTsjUYn8/c3+M+ZiloFCyO+
HJ098z9sMVqShF4hKcYOembcVrXurSssxU/GqPyrpqAxq1dyZMkKTKrQZHFvMOTy4zugAFHnfBEs
a2996981na+eOj+KAgcLKcfZRQH/eoTUXhGWcCz1tV5a6a3llv1Gm5qO8LX+kHlULDHq+ivlPTuC
lVK3jmNHFM7vn8zr0garB6leApqvBS2W6eZSHpkkqRolwuF1XQ+f7cRy9j3pPtvCiOY3pmXzH9My
l+LUzilg4QRzcHl9u4jfCE0gTghS3Jjf9oXrv+fG2H+7LmOoC7UPycyOGymIXd+iL2g/VC4R07rj
RA2ZA2iIaQ1pJ876CdVqP9c/ZdX3sBTARDK3emc1T0KBP8uJg6pMp1xVvUn2ExDP9tpw2BE1BHqC
9Zx8RIcZ4Stl7ipoRSIhLYuYd29jmekb4Fh7qYVdvOQFdGMguAUoA8jw9V1ziOtFUkoim9n1BOVI
vLxlOOXVEHvzYzdZFuIMd7hvqtw7zCl0JkQA1k3VW2DR2kjyn1NlBcvHFYLSK6cHmWuY851J1z5F
A65hXatPomuqd8jVW1iXNfoO9MNe81Fas/d+Ab1ue3CWBNPklMko3XYr8PwEOqUDPTVfJpATdBr5
aZwMN2Yx118G9JpfhF8kL1HleM9EAHknUzPcT4Oy2FXXJOHCa8B/stLgdp5o4wCRauPsoM+KhIsC
OSNptN5LYfT5MwkIZb7xq0dOab2+q2O8k5aeciURbuy4NZI/h/T/iwLHf7cS2pIB+Ou6xu3H5uPn
r/nPKhvf0wP/LG3oS9QouwsDEwcUKnNxNvxZRmMx+oMS1gLixYTADoqx+hdCTXf/oMrPN8t0xVkV
/vDfZTT7D8enGuG7Fkmoti28f1XaWPaMf38vGmRpCqwY4JbZ44clSAvRR4BSaY82kQ8pElt0wsdM
iXNWEVEwuofe1J4ztzyPdrcyGnqiPmpKJHp7HYEFp8D6czkSPFWb+x+e4e2fl/4fZVfcwkhR7f/6
n/YyL/3sF10s4KNNENHgkuCVQmdBtxiRGwjTVflFefLiboutfoHgFkBaJnXl2fTupUVVuJi7L2g7
3kuPTTkc06Pe6x8tQt4oytPRdFvDXicF2mi+i3cuej0yZghkGjnDrp0qvTcQ593ry2EmLMQx75IX
y5yP81y9m4v0zC9/j6s/WhljM+zLvI32RaPZm9mr1GZp+VKUn7/a5PMhwAxSnNmiqt7FIn8ni+7s
stSt4jYmat1On9mZcA7T9M9DI97r3ejsylw8QFSMmDr5R6ecm3lu39ptvJ4S/+sVX3q9dFU7mpIj
cSnweBE1cRLXueco9pIN20vmFTNw8hiEnI5Pqr6a6vQFU8ehijJrZY0RDaB2V9mDscs5ahaR87VB
RVX0HzpXX5XaeKtS8um9LI+2HiLqwxDRdsLOkK791Og30CAjmDp9F2TWmBN+NsFEtpx3rl7qdJ77
O5Tqh9+Pne9L+E/GDt/Eq9HsjEr0meb3GBuG2zwH+1Cmd05jXvOQ9wp6z6q3epCTNkfI0GT8Tu7w
YiU5RLsZWYat5J4e9xai1AMirR0HwM9IYcPd3MJwcKP82ayMRaxglnfxFN1SRJnfOIl8dwr/7Kdf
HOpgZ/Qs1AKVGDWbaR52hX1MhBFwcg1c09hxrL/3mi1pZGgH/Pyld8R7JyO3pIgDYM1B7bY50SkM
XxqaZEwxaFeE0Vz5Jil/bnUfjcPD75/yd+D8z37qMtB+mDPisoax6MbNsevYNSVlUEb+JuvDYOo7
eC1j9LmxGT5e9S4304cZgcQ6jCMYTcA9m6rGGY3gaGzcf2Ud+3t8X+znSDPqOasXzdEzuxUs1JXd
8WW9tW387q/72d1SeP7xbsvYd+DkNc2Rk9mVzOVVu6BZpTOrwO4N+NFuSUCUcIADWvqOGQ+6XpzA
iKJDTQWkWKUivgkjdepgbyFHhU9ix2By8+RF5NmDbrTku7pff/9ufjGdX3pv3SxrRlSygF7KHAjw
Vx9FZQabyiaSM3ffMmpdtAr/fuTLcfqHEUAKGqaBpJNHvRoOy4bEkQXPJ4JD46EMqQK3qc9I6shs
m944U1yUGf6+5sVKFZZRW455KY+DPz9Yk3daYhlXvgXaqUV3nCVA5huCEh8z8rySiew2x96OhjYH
WqMUA0NBkO4pJ+aReEY0QBJM03/yKxQthUeNC5dg8dZv/dVruFjDHFLPnBCu9FEN/QtVOWNlJJDt
pUVcHWo7gxirfOdE/qNhtNvYngmltIqnxoh1CEU2mt022rCpfi46LQij6KwQmhdoZgeLnmvsnIYx
+Yxa4n6YcJ2y5xBBDQqpLd4qNf1iNuK49PoFz14rh5j69XFOiHfNrDJoS+jReDvEbDzZQACk0e0K
xJ3IroOpdrYdiKfORmnst9eUW9cceu60sUVk390PlTgVrfuZiXYfgkrnhEvm3u9HvMku6Sf7Bbrv
r38qVcwc074vj2mrWWutM7yrGfwRuKukP/vD7GyiiR1KPHYTNvixXmBh95VTixtbj1BS4gdYuRwW
aGazLS9gCNmhildlWJgblbXtHg7mozak781Qf5wq84OvI0MakNQgTf0oiMFlJ4JeixysKtDd6eRx
nA7o1b8jcu6Nm7zgpPxn8DvLPvDHDy6UmfKwO9RHg5O+UyYniP8Enftfe1vfV2V3zppnXtfJns2t
1SjiN51tmZfaG3uI7x2Rf06C9NNeX7/EZNMZjMwj0H2xpqxTrPuCTY+jt/FtzZbCt7Ih0EtO1ZoY
PmXkAKOdU+ukcyuWK7PZYeBbCW9CcDTZfLbdl7EY5Wq0dTSCbUpgcEEy6LrGgE5lSxZBPau7uqZP
horULZzArJtTkfcnSyPJCq7vEJSxZ298T/rbsjOuyP3Idvg39iDNPs6G5rE166u1RArOBpDdlBDz
I26og9maJDs02IlCKe6rxoCQHjcfbOIlCKYKb8m9A3NTaee+VI9Z7j7FZvbSM4mvrBxMXWRSbY82
40CgKhWil9+P4u+8iZ894ItFzBXt4Dm90eGyY0PLCfQdoHgZ1D0n584U9WqMDbU1G3ORAaP7zofS
IMqujAJW4mzrLf0clVkf/bhme15bxTYOo3hDcMOREgqsopGN8O9/63f6wc9+68WK2CP6lr3Z9SSS
xeemv3bhc9UlZcH81DZUBSxU1fbgGvgtdHxfYeDpcYmsD9oyGwZ0+rsRP3QVz99SlErZiIoov0Z2
uJPg4mpP7uvRXZMHii/I2jezuaMxz72Gx9Bv2OI4QYO3Iqs+hJ6/L+CIYEhp7jPHPVVmv3MILsNg
scG1ljtXzL3Ioa8KBGuGu43AnSW0P37/HH75zpYZ6YdVMJyZ5+KhX6Q4vrVTSOjeZSWKYKU3yUH3
Gncdegl9FTHOaw70a0amCLTZ33W6PX/EpxTtaZLKBSOYb1ohF2yaV2xwP1MDtGJr307jW+CHX2xj
WBNe/1gkc7qIokId0yKDf1b5U3RIyLe4Dss4ZK/s3US4BYJq+QCFiY4QjRcqfL+6om8a3ZMAUbSI
4WLsbknaPQy04NaoSZtrJIbG2isrtS5noVHQytKN076xn3F+NbtfrPrTGFU4Av3qCCdUBbOFJj1T
mbPP2kTf9n4903WqyVk104GGK/D7nvxJfImoRotIXqVzcu/K8Kbupr2t10Q22OyZ6zyNNwhlLYIj
aGUmUE7XhBstSmOChOCpEIxrIEqtCRtcycwFYKInL5jJblVVRJisDGtfEosN1UsatNV6XFkx/0Lq
BUu7mOCFKITOzZTe29CzKZPJqxAGShBn7b6f8he4+7fJQFXGykF3WfGBoN2zp5WbNHRnFLZdTAKl
iYDFdKz2EE5Zxne07OpFOe5afDMqU2yqUXlueo/XZOT5sHEHz/yzpvNLkN0vR8vFBkaXmUNhOq+P
ITHavFMOE207QBYYinDJMUB5GkUSSlrVfR0to1kprZ7X+tjWGx9b9KYyW3tD9sATFq8jWTZ3fWpe
mXMsOZ2Y9s1o9FcWLJ+pNPU3lqhfnErA0b8e4NVQl5ab1vkxy7ynuFcf1Mg7sMUQBbRcbunkPRmG
+1QY8c2YIwPN6XWgwUVBOZeIKqWR3CKe/Dilyf3v54df/qKLnYnJlAtyuaSSIfXkRp9SwfTTG+oh
NMt9DErpvY3hMzDqyV7qzHqQpOWwhy17xD4UuzsmGJR3MzWj6yic6S93YfTGd3Uhn/qvDYV3saEw
+slVrRL1MYrngQ9eEtVrtvgKc4f0ys4YD1lp0qFzblTEsXn2lQCWaYuNW+i0l/PRuom7Smy1oaMF
qouKiZsi6htP7nWD5O9fd7HdQM6feHWn98fSygAHEwFRRYHQvGvXqw6I0AOvm7dow9aFHt+9cc3l
z/7JquZdrMAF6g4dy/RwDBN9p7JwBxIW5l3inWKi3UOLGB/fD6QNQ3vE1JiGj8RT74wEXmbtQ3Wd
TTAVsXqjfH/Rz/r7EVwssgtLYpC6Ph7dvn80caGsTdUTCpmNt+ECqM2ICML6UX4lXepUMkuYcfVg
cerHmTfbG5Oe0IaYzM9VglZca9KPjqedf/+ojOU3/OxR/XPhEzVYZoB8MQppajjRBxKx4m/6pPvH
htTNvRERViLZjCZJf8q+cwrbD4JweQRSiOPpzOx7cty3VAySI7vL4U5FThKYen4PnGAzO+mL63Kg
K8W0KaV6ozvwqxXbu1gE0akgXlFed9Rl/2grICntwqlSmoeRpXjRM/VhiFggrMk6WhYdS+ZniNTo
N+wuPpO3c90mxNdbnWvCfWa88xCMdSyTr9EScfL7x3shN/v71V+seXBpZrjPdnc09AHhg0ivdeyY
kI7LL6ZEuU7k1A16TPKhZnnlWdWVXrHcucLjlxX8PGbYd7PHgiXDJ7dhc9YNgVYbavf99/2rgj8g
Q/6+lCa+Ihv+Ula7XOi/kIf/n2AKXYbyryv95yT62vyoXAQ38h/pom7/sdBOOJqxt/JcfSmz/lnf
F3+g1SaFEj0jkliyFwQv9D/JnuYfBLXRm4P7paNIshiR/9HJ6hT4kRZBinNBgtAC+DcFfijMrz5W
GoBkKCJUAXeDghw5/MX8hm9tSiIJtTjKjf5UpHNFLreYs5wWWWN/gVeHtbvtQuHutXrq5bpqpRJH
k4hxbWfq5OuhxoCMehtSYCWNGDOS9SX2pkTesvHAmJjGc7YL07qcA2tg6OU1hnAc2WP52QZO8Knl
ZHPtq5LudGfn7MWcVppH0KxV9Gkw9Dq64pOYjx408B3Wh3Cb4zhzTyT8ihwUeSFG3PZF4zK7ka2G
cBGXbd1cT6rp271NaNZjU4L5XeXYpckpSks5b+Dw0tOwo5LDxjTXk3vlYGJbGaTk1nsvddx0U6Mw
5jznkBg/BylMDrGbXA8Nl0RBI76WoCJkuQXP0FtLZ7oijJrIpNK39sTUKWoEaTiGBGIZU7XK7ck0
z06Fim0d9h0W/xX9ddLK5r7Bru9qdvgFkUFH8Pk0TATOhCWYY4Lctl3fEzg+OF5/P7kREUcEIoPL
EHiybrOutcvAxAl2VVUWTsLRkJJ+YJdgolVCdPUa76keNGlt3NfU27fkCVsnkufQoKG5e6Zpabqr
SvPp90+aJ9YmiWufaXZmw1qNZfzgt7W5KsbMFyvoYn1QYBX+UJjkc6+G3O+SQK+SIlwJpDuHUCJ7
W2e+gRAvngT9XtKrrHOWx20dJL7Jjs5Kuxd9GNDM9BiIWiMeNtlEBGBSQexoYsO554Raf6bfhZG6
wXakr8gfeUZ2Ee9nvq8Svok7v5/zwv5CehuyHM77TrXBRQi6wrQinbozirQNB0vjoeAoKkBToiwI
94ST8aywyylw1iYe3nd5r8jpW3rkONBkM2ac4SuQ5qWlPKpBne1MJhX+yGnNj6CglgB3xOvtfCbh
LZu21A7x8zWJw4vV2Irky3eRVVvRWnSGJjs9WbLxAztzrvpqvGaj9K2raHSjVqxWUwhGN86TQ9Tn
5FtrYbJoNLtASF9tRq+7yttBEL+Wl59Su3mH/bHZkEYugq4WUFpG16OSXcvAHOk/wNyqVjrGsj20
fW+LvmYXGTX4hzjv95i0wAXE2nuVi/eZFZq7ylIwIIYsW+VTne+E7K7GGv3NgDlacc/7Ka/x7Ljv
Q2FuqjLZtx5qUMOwfVBloNI10YybbBZf2rF8RsfziSyPU1I5G0T0oFEGy/uKdu+LBgkDhuAtrk/j
oWwEB8dhbld0Ffn2w2ITYgpcYN1gI9I4D/LB/YJLHTslh/RVbLA7d5AFZjbGJ48ADEx25A+EWguO
gm7brIbkU8/7Jrwe41IRXfmtZNAMtvFUVtGTqqKj70cfLOk+DAsBZ8DH5tsqDKQF4LrXujM04+il
jos7w1ha/b25BwRPHaFrjrObA3SvtZsoBoIY5k9xpNE1ieYywFC80BZE+JjphXPf1vWjXQ8vWqFu
yP1E4EiNDQvi3q666zGsikdmdQmKQlXfaEho4OIrDoqJzWQxuuOEac5B9IkhNu/7agNGxYHDDwUi
z7seJ7RlbHDpL6LIkriJXnAIrJ1+XocjZ0viZZKt58CDL42u3qe5+mAmTb9NbecLCJ3sWgLCPJd+
cxuVPVU4WraAWRz/igI3T8QFtD3ZrXemKNis687G4ag/5eQRINcQKz+2sjvlq32aGnjRK/vQAiNP
x/AF7P2n0pf5uiZvPsit8UmNIan0YxOy+xH2BscFitEED2emEBU4AtB7jxQOhE/QNZLCSN3CBUnM
azPxm1MEF+rYuVjlyQisSQ7uT17WPrgdJjAtZQqpE7qQ7vyZIOL7AkvZ0enzZje4w3OeR8VDU5nj
Oh9GyTkYo3iiDIMutNobej+evSY3AyJCsSQLQYNaXqnRQpVckLOUaelLMpg74BufiqGz3vVoPfKC
GAAFoGNFy5sWrk4xiZySICZwYG8PzWM7dl8KpwKlkJzKGjCBnLr3RWW+tB78CSYb7TwCKVwx5HIk
WPVdniBMTIzxURGCuUWrfRTDfE1wwErSTHS70AD9AtqDUtUq5ouCwhTuKD7ssk6v9k7cblWFho5I
UdqtPoVSjdEpNWzd/ZdKFMcpkmdTl4eWOgtRJNYd81txpmBAdxwLwipFO0unp/6CIfHRFuU3o52O
jhVvJvrTwVhVV5AH/F1DHPZ2LrU7MhvpavoN3/qoHQppHeu+VZ/iftjUIWm3IEijNS4I+GAURvD/
y89VNd1SMSfiqlaf3cgi+yJOypPVJBryZFlRyzW2mYAp3tFVdpH6Fb3/RRvnG6Dy1l2V2kdncK9R
qKVzg2rYK1BY6kTcylVo5Ex3MECV/CaUyN6pisG4khG4IGuV9oI34JNDuTWrOc1XFYb76vOojwrX
ZewuXc5Yzfp7Ky6mLUmYCmtvDG13US5WtL8/uybsiWQFU0Bvys2sfwd2Rq7Z1YHPbnlZxwbgQO47
r8uy4UoVMj0Yvl5o9rpUnZ04d4ZXVHBihMaKU30zdGrbxUEyZRjzpssJdQXngjNdp8aIBTBA4221
7JzwRRqnRB8IULGEVKO7CSFcevpuRKSZGzuzZLOf7kJ6y2O5a5UaNTBObbkHFtMbj7w8o+rPU6SJ
Iz4D/3ac5HjXton4JAXfUVCzVhgYjns7Hh8a184qe+9qWC9WRdGbW0mkb2Q/ZUO5nCGjbKTYwXlx
Fne5wXeoAcY3B6EOVlpFoDlYeW1IA3NapHWgCasGNh9OhrlEsVSPQi+GXLtJBOc4/dB5mXih0zj0
KohT5eGGoNVolLOqAiS1S5pFCrSsWJthQq38Hp0gtufExmOSZVok0x3JHTboHBO38s7w0xmtOizS
vAvy0Gwm9FeikyjQ9BybRgBgxIV1DYWttM1ViLMV1n0FVYBzcGHa69ajfCeDbGahOce4UNvbNhSo
nfOG3fXdVEyTuzZbWexGBdeB4qbXJi+l3nxQLATJox61lfsw6qmKDp5hQVVILAbqhi3UbaN1KevJ
DB2u2YaNAg7VamZFV67pAeMMyTzEC1UmRorfU6JTKAOwkoG8XZWNHXZf+0FMyS2SrlE9U0Uci0PY
Q9QLYrzlyFFHHrplJcSealWOYZ42oOVs+5bG083sLeBB8kMaz90qUuxXZQJ6c5d9jx1K3T4dnwCv
tPf4aiJ3FbUOiUGOrHOKkT2S73PcjxDTknxKhh09VLoJyk8V7vhcc/ahn0t3F5P7I/i8qUJhDihQ
1xQ+C+isI7tZ9aGfrYeYHU3Al17QnDF9TEvQwA0/alcSCpWkQoidPp5umikq4QdCOskPel0a1vt4
gBgAZq8hR6AmTNjfjG5cVTy03suAeVACHyryC1GqUmxsNKd5JukR+AhEg1WLsORYKPqknT2pXUOo
4pMRmvVLl6fgXliw8sZPNmNrkzKUpSHxelpEzM9YdIEZj+rgpy3Cn1ZpVyM6iIPjZNZV1nfDfrbG
4aC1rryvcmY7eradvVQ5A8XjPjrz7F4RX2TsXeS/R4FV65q7RDsbQzlymyXRo8JcsXck0HVvjrKT
l2M/cMO83ZqJU71rc5TirfDytUcU3TXMwfwjgczdMY0x9GNREFdaFzXfygnBxsplj/81D4XzramJ
Sl8J1wCQ10GiWhl85efRQaVCfdle1Uk2B8AoODXolUcpnnl/G7tFugVKKT5NdoLMp2Aa2acT/JlC
qrMfxpivzOpTvfitiAJAsVVJ71bqTvaJMysUwkZTK1ll6X4cK4BxLWvloUnEuLXj6RM8++HQZAVF
9MZPkzUeSoK4uzHdJBEToxZlzgH3uNhOskdeZJTPLDs5ZZSxframPtr4MCrWBYWU97UoxsDL1cnv
WoXsV6QrldUcT9zO0bc+8d1wGXuzf/JbopeaKXEDikzZ2psceoFSfW09GW1bEIB3wyBvi7IvrqKE
YY/nwiUPh7U8m3Mga4VLUFBe+EZgDNJ6HJPuMSST6JAKS9t4hbO1IrcMqqinQVwL/Yg3B/i2TJLP
RbMcZN2iui5KHYcLcqkgS1u4bwAEVsZgIeOy+vqJO2GLOvldvyN3aeIkmToHl9Cs81C09YHoKJcb
70dgbRNYlsRV2Z/1+X9VgvllfeXH8sr//m9nW160Jr+uxBwQXGIjfVWLWf6Pv2ykuvmH5YO4FcLQ
iWQgG/U/xRjNsP4AK432mqILCT360tX8qxjjoLaEwE5PBWk4jtFF9vlXMcYx/zDwULqYQ1yiM23n
X5mWX8tCQFvDrOcvlmV4ASg/L8qQUzORAUXq5sat4puGbPLNlMpxJ72xJehrRscl6rfQza/L2ss1
EUFjdnRZP7G5XKZGdI4dhyyZ7aZxkS0ghMCPOuh3pUfSEGvTW+T119WmPy+3kMqRpuEA4DVQjfqh
N6qECmHkki1QUvvaof9GAG7MeSDS2nmj4/PTS6GqXSwGGD4uHR9hl0Nt0bN2E+ka9BfXxypndRME
NVFZ2eaHYXb7Z3H7R1nq0kX6u+T9132BsIcYvahlLx9jWzSVXuhVS4eryc6x2XS7JMvNDxLt7IPS
yCtrsLIRTu50zbVFhMcb1//Za6RiSMgo7juf+339XAGnhA5AyGYTOV5xqrsWQVHWNFdq7tIArbu5
+v39/vR6zmJWQHxMpNJFn8gPB87vhQkKOAzlvTdLee2MZn8Sg4c7iIXm/+ZyCJoBDUB9uDQryKLz
BzsCNVS7BCv5Gts5EshwujHU9hiS8v2/vx5KfIEzTwdw4Cy3/8MwbUF9l8lA3BlEGYeymaPfCipe
bDwjeTMY5ltBKpdjFWabWHAIYpmBsH1cvL7cpnFlZWOzAdhn3WZtnG5bA+1tXpfJG1KS79LtH4fq
5bUuujS+gZS1NGWz6cCEHmjolusob5u1QCpHSGLUnaPIuB31arzzwqVQMozWVQghxXjjpf7sphmw
EBqEYZLUcTEXDOnU5wA1echsJoPJ1QY85HFy6js5fPr9+1xaqhf3bFiEjTFXm8TDWBf37NHjj2za
zDgcWM3hLmF0mvXxAaU3VNZWDZ8j/seCAowMt7+/9OXMgJXHZskh0tzEhogF7fVQqvXMl5OMik3x
PtloZ4u26LO2WxiED//yQsx0LG7cC2V8ZpCLzmCEu5NEcS/eZJwmOAfr9lqFrozXrqsRHelH7sHL
YnCQed8+1yrv/uz7/FIU8I9nDNHDYjowQTXgW7vkrfeUQhON5vnGyvvkZHLs3c92N16Rhk4lKNK/
oBxUB4po7htz3z+eMAFEeLdYo787bt1lnP3wsXa5VeqyRb/T52Wz5yLEdPpeepzkRMXHgy/aV1q/
k32JXCwK5RtzxT8vb7Ax8HWDJY1F9BJHI30K0Sm2eLKb7XmLR5XAj1BasKkVoWtG7uhrz0TFT9Kl
8kDlevTjfv/m//nkLdeBaMTy4/I1uReTcZvj1YyVrDnt1JLjbvolsejiSCcudzp9V1iEpb8ddNG8
MbZ/fmFvydshQQ/fyesnXyddBKeqpmaX6sXW9wl6zLS83M3CLM9RSiYeaIB7LxbJG2v75U7JwpfC
BZeeGa0w1vfXFxYUifVk8qqNm5L5qI1TvRVe0a5FYeTBWDL+64qi6r9+zHCT+IYXN45LSNjriw6O
lqq+wdBeyhH3cezb29Yx+kNd+C7OekO/H7zWeyC+KXljhP/zObP/9NgdYgglQ/k7/uGHEW4Ogzu2
AME3ZkG2YJhp1QuskPcQNcy914F6mvX2Gv2y/UYn/3KVt+hBEjzABAZWghyMi4E1GFLLK5aEjS1R
rVGy0Tdits2TN5l3nIu0w+8f8IUihtljWWwXIAQLgkWQ2cX1kkpD+IJeF4KZPn+ELa8HrhErTNTJ
IPYeBLGrUHOREtZ9Gl9Fs5+gD9TMT6rzmo1M8gwfx2Qd6qFu32nAE/aJ4Q9vvIt/DD2+cQsXMbFn
cFo5MrweBcS1NAAV7SFw6pg8Ugi1geUP1GktVMzaCCmSueivnvov51Zm8uXPfbWEcd6mHPV9z8Uu
81J67XqhVBEBSSTqkr2wFnbfzB90szLzb1ZGVfLs+lU5knudaOIUqSQ1UY2ls7Oj/mfmu3oejHQ3
DuOYP7RJNTc22QIWDltB/Tn50IWdEGci8SydVOSu8MHqtvW4NmVlm0dY5XG7Dy1Z2h96GprlXkTZ
nAVTOy31gbQSkdgUbh7Spo3NIt/T6KRPMhl1q7ZamufF2RxM72Mr58J5ClUbR9e11QPfDSsowUis
kz5fpWjKPonRmYyjFkf9+3mi0QIluEFfBhMSTqAw5HwfmWMHbXs0GQcFHVtrM5o0SiDBV+GtNOM8
okLN5nBb+sDD33XeYH0FhTruS7ucnqdoLMGDTk1pr7vejx45IC105EJ5kDHrAZx+6GtERMTm0B20
WNLigDzsYBKfa+1KMglEW00V7Uff6s0alX6DJ8dnW0HJN3Wpoc592+0IZZqeu8ISd410Je09WKMf
JioT/TFqNLAF/di459EbtYhIbRc2DHEGdr3L/JC4bIYRSaUI7bVqQTPCshY9/+1mTIxs1xgTsvI2
MdqPZQPqeGO5mnrvdU1LSygtJnOtqSaC5YqG5ePolf25Iypp2IKvDfubvh/R5yVdjWUuSQpdW096
3Q2gPTztkKvEvtJnSYmcP0+Cbk/dcznH1TeEA9AaDQqm9mHCN9atue+kXlPenKM9elaDCkczl1co
IOIpQCRYyyPmHm1Dwc/Xdo1tq2irzwvIuTSSwlrbispNgKvJObsklVprp1EyCWpMkiny7b7pg3gw
3BI8TewZ28EZ3eyYWGmkr2Ntarcs+ma4SdnUoU4rCkQA+hQTnyraaTiNVtShvye1TB2clmIQWjRp
UeVnW9sdfL1yku3Czv7q+9pwhrUigDf4+KUArWiRTwr83L9DWj6F8BVqNuLFYCBSzBQI5SB0+uop
zyyDYOZGQUKMmc3KrdWaGdr+KOE1NCqM1lMbIs2eE1XdGx1m6wAsSJTeiQFiomFnY3ES05wUu8Kg
Rn6jyOToDyZnyPMwhGZ0kmy3HkbH1DQyn31yR8QkQu+hVmVzRSlQ/h/2zmy3ciNb069SqHsaHIIT
0NVAb+5RQ2pWDjdESilzHoNBMvhG5zn6xfpj2nUqpXRZ7Qb6og/6pmCXLHFvMhix1vonh5Gj36zk
70kH2yEfFdL1iikrqdEZzPpeW9PBrFXeHJQr4muCTGV1pIIALi5xfOd16iR8AbdqTUbHHHsVb1U+
cMAwfXuwZBg/cp7loK2pGeCUG8bhtZpjDIU8PGBqJBIlsRq4GymTdDrdPHmJ5IyiQjXIaJpCne1r
M+/G6xSfCvPGTsuq2zHkKG+EjTM22S1mu7dNs652ZdY3IKcaz/9rVCNdeE3jg6dHKzOnvZx8f75r
WtsqzsLKVBdZb6X9jmCk+nnGom0lKyjo5C7uqac6m2GkzJRs6Awzy+f/LmxQ8rE0Aa8Lt1NGFMfO
3GwxZFKaSPUSp0o6jtFgvugl3/LBNpcdXir2pVGKBvfwJUxh5zKx2QxLYF7hWRnFucyu07Qn8Rfv
/xQXCZfmKa0EAeUmtsRhpKrc6j8mRgYTbsDjftyPRYt+JOj8Ib1SrZVlO6sHFjgrqqkdCFKAuc+D
9kN/r2u4cjidl9O0d3VrAbJWoftBhWxoD8VYiJESJOG55gM2ErfC7dxxi7HdAJiu3eClMsdYbTKP
FnmXMYfGQ6XH1nrOJSR4WA/L3VAYjNi92pr3SyHhus6Tr2wwockM8ItFg7mRdbhg2uWnrXmy8zy/
qnWLeKwsw8S5UqZQj77Z++YxgYtyA9ae4nemvU8VTAkENWjfTaT8hAgWVmmrjTfGBqapc9HiJEth
mGHt5Ihu5/nEHZB5UC8eFG08geHHZFCGnW6aqsjTWY1uK3b1Lovr/NrrcywYyKDQxGBVg888AGb8
3dwERKhp/Orv/LpOnskgwhydApG5mdeTUAtxQaA89CSpPzCECtyCmOpi2KuGUZ5EWAR7bEB9znRi
ftf0dAhfmDuv4ReBmSWHbrD8B2wo0oGhsYWpqx1obIH9KgaLr9xFKdzp9WGWQ33mqZgACRP7mrt2
bnJSBCDtnS9SoCDSkAkk28CcLAcCODB9rsn1+NTLZfm1rhzm5laOdfJRLXEQSalWaXKNcmNT6X6G
hNFOVbZnSbEtJfaSXy5hjyeXPcXGi5W6w03VVro9adxkd64DSZFse+bqG5HnVrNJDdM+E4sjxm1W
yLiEBxMH3R7GKi/GJB0XS2wCk0ihqRs9RhPWc+k2mHoIjKnn1DEkQngT2P9TdPB+aPuJwBV5YaYy
fCLnuuj26Vxj3xOPZbfXbT8TY95U6FSKMFueEmsEtm5aE1evxJuWZlsYvnfV2aA7REx4o7vzTeK5
+KFuBzrXaYmjKpVnIELfSFehcXX8hlQEx5f3w1wVX1VSkr/jprW5XaZGQLPngH9yx7KtKMtEcskp
KEfCKrT/1IhOrul0VhtEUDMzkmTCErWpLqoBoucCYHmRDZ0rdzkBh5cC9+r7xJ+7z6UeTAUqL4P+
DlEwZBPYax72ZImVfAOmCbyDoaAbPazgwFWzNFjph8KG6WK4pU09apTFs26EPhGGobxd7MVOdUDN
Hd5rlrXYlrnpkhEu1+ELIfRAG95YPMdx3uGIbqk0AenyiumswSWfOteh9PEFnuNIp3v3XOMaVp4q
MUuie5awODMHa/48tdo+tgGmJZtczBQLJQ8cdE4jituNVpA8JLM/7m3B5rKb0th6iQdz0lFjIJDb
MlwDTAaOXUlXo8UQqjQD4i2MFBJPW+PWQyx9Fpw1tTGY0dKbyQ16BZ6WDKyeNWQtvXXpWZ6U+1KR
YoWoygmTHTSbXMEYsOrkYHlG6m9n4TjtuWGhIWGTHe2v0FUxIKlmMqfIXulrcewwKKh3IS800osF
Y6C9TeyEPgP9Dx+npt2QNvRENSmgklguAVtLypjKGQyHv4hPnzu3H0drzh5rsrgICIBTiAYdTTRR
B4OYHwzihHZizIL7mkwz3O27GKZ3Sv39baIQZSDkpfZ9jSP/vZ5q2VDgl9XHpUVV8M1kEHwIxQCb
OcS9rrqsY2JIsKvBxClasFYuqG6TbriQS5pfqEFiQDa6PYLEeKU4t37dsoshGp9OC749OA1Wujou
pGnBYiiYGcEJwj8Yjs7o1Wf90mBUTIA9kwV83SUZ8nNGNDlJOEaF2soc031gSIyTJk8S5N5OHSy2
TpZFetQJnIMNxjKiOsG+XPAoBK63IgZw0+cyQfWOjAzz8XNK3iE74me1jBBG3GCJFqIdv4a6wr8R
/zgg9awvy3ObflEeiqSvqGxwcDw2anD87SJbHaXTnDpHvFUbjvVJEveE75J8MhxlPbdDMlIXJSS5
LJnbO9tJ1QtS6RR+Mi7avnVv5lmmN95CQl1UDimv6GJmVhLxPpcY/GFItPfdbvpgdKRRIhYPWLB+
2E3IFMTCx0vtlKw4iFKS3aegyo3sAT3wbtZxAHugbfMb7PzZE+3Oqo+25GA8tnPaot63Q65Zazv4
NmTC1yxPPT8bqSB4g6fGzueLCcv8FMrPTDjEhKjIIm0rOw5JQ2hcN8KKQAvoI4KdICjEm97PnS9O
neVfx4Jh0EFqiVVOqcL6MivRrO3m1s8QvI1O+RGPPwrJoeh5QzEs92EpJpN96ltnoOwUlLqUk5bo
NgwmcHMZ+sqfN2SToXLEFW+qIzsvUhDScO4gqem6z0/BYvkHU4Z4tzuicIcrHSwBnJ2WdMCjENKg
Cpkmqmw4LMkWWKPVO60N0912Q1N8xAUqm7dpb5FNKWaviQyrLeEegvOqDX7PSX0GZWAkDYBSb9q0
VK8bDH4IKKmUf5/MpjzzidEw9sUU0+h50HT3jcD5fqd4tXuQkEyZFGfGILaGO9c7J+xL5FMSJwWF
M/pjwUwE+NdvodLnreGBpmJ4wgPltrIwfd3geDAvrbdrE3v8RgSB0ZwhA5XmeZ510vlGGIPGXCBs
1C4vs/qJJLdO7FU8V885q5Q3RYCjR0btQwQtsObzN8LgpNsiUKqxNRR+KTaFMywHxAEDskruk3Go
08Sqorme8z20u9LYttPQnAztlcuRZD7jmXtKWozr1znOmy297waLsfBMk+FySxerOMCXnOJIeLxl
lmHP+ZWxhOOpt6sQslGH1VPnwp+mKHWM6WiM/jLtynxubouxHehdJzdchQc8j02Vyanf+ljmXzV9
ISS7rzk9jDl1Ar8Ou5KPNKprNEbxo+GVbg8fiCnqpsFH9UYJAjWiuuPE3GVL5ywYNiyUvin8zAvF
8MCJiDX2H4rKzFgmiWD7Y76rNvQxmU0GTEl3NvPa9sewdAY03dNASZe2tYMMGEkadMNgtGfKcy/Y
y4EjB5dUW219QqCyCLeQ9A7+DiVDkGXmQxlUeIp0SRPslCaz8yBiKfhH0jjOZOaG4YmotOrYBJXZ
RYk7Z/N+aNOeJK4Zn09zHmyXJLo5gHCCD00RgcQRS+g7k99FIi2WY17BLOe9EiVsvrC2njw1pxNq
Xdu/C0hvusgwZ69uzColWTBNoTpu/EaH88a2oHFvidTj1HMYiyRX4FHePap9PUXINZ1LIZUv2Njs
gXymBKX3zjMYXJwbVQn9W6TQ5+HZGBCem5WXzvxqaD+QPqH0qcW3M9kDtHHrMumRBuTXdpCc213q
qwOb/jISXTg34lDlXoqzWxJ6O+5oHN9hcoOKOWsbF4fTvBJy77bkkl8pjzTQlzLLE/QfrmKv3iq+
FTiPDStqR1hXx0IrZBGeutxPNFzrPIfDsQw9xPAcNtqutNGiHhLIIBVztza49/pGLTiQEuRAUaz0
I8ktk713rXg6xRggY2U6U9BF85TNXxa7NY4QytiRPIxJlsjMWvWC/99ykRi4DaLUdrPpAoOxFP8x
gmLqTVmsVPWMsmO+IPmgUhFAgRp2piUBvgmpUhIDLjQHJ+JwcrVzirG7iQmIVFHD6SGvaoMTHLGa
crIPg+Gn4R4ObGhs2hwHn2OtEiDRDhOYbl9SG4/kWJLRuF2Mnlww+Dowkj2ROPtRabfbGs5c/SpK
w79sQ3ux906yPhIT8gsn/th5W48Wi1zOhAk15DmGlNB2HfnZZxwW7IICA1a4RdNobcnKm2x8Z5bu
S7D4VGizQOL3MC8VrCIyPixs5NYQRzxe5htfO0l6N6ei15GrQjguyP/wRKtJT4DijKH5M0a2AuU6
UlXsV62mIk3RKhMn4nf6+WIgJ9aKiNbFCwmb/tDec1rhPDIOcU5HAWX9Acu32ohEPRJ8hwMTVH63
QMa/w1smSA+EnaWwtEnPJNajMyacjCuTKLhFx6m/IzwsJ+3B6e2EhMIiSHYWpeepcPjVLZQ+dcks
wUcQMsdTtq2xp5q3cL36gaPKruzIVMSgYa5jZF8xkFMrAc3hRV3d4aiaRweS7sB5SSON3ezG0kvy
aFUZvXpskc7al/CJotZMIWAJeGYEP7fxrxk771M1eMFDb8hZRFUXQyPPxAjisgRtf8clXX1GRnnz
6DQpBjCOl8bfUt03y7ENtWEfUzpJThTpxmVUt51/RYW46KM3ZtV8LfuFuAqwybbdEkUa6KhgBMLe
swTweEr4ch9yHHKhMeFA9eRbeIBHFZXZC1mN/pM5dM2VWCTZTBn5Q1TztTdUlNRMXc6hAAPXOSn+
bXkCxnwcCPfJTuS8mY89R85HMVZTutHDVDxIPzO/db412x/armZENqYZCUem4BdPSzklh6YlL2yf
ll1+FG5iA1szK4O5vYhnIMNDy3EDHTRxMIzM4TMdlHToYZuewn5DEvByTYorIdfE/yInSy3CKvGi
emL7UN0tNXTqHWWMAmbj+RQQW+YMBeuddizdWXhYzhtGQ5rJIkDUt0QayIHpmos6YkJm7lzSRvud
9BcetMBW8IukNaRhDgP+10ew05xnC9mKG2GOytmGiETwOChaueUgXxzaU0w8jhpLzl2rMiJOTKec
GSdCBt27KNARSxC+I3dtZZOzMhXLOEQ+xKpPlVMY2I86nMb70RrNJ4XkKicN3QAWc2Gi3JFRip9e
3M9TgDn5gHDCysuJFRvSSJ572Pzuk07VIBEDatuNCYV43PbO+s5qoyf7LQwrjBZ6H2yvacl4jMl1
uiqdBTUo2d59w2xM2ihC0XE7+zQPlUFX5tFFjYyLv7DVFfW6HpIPRREmL5jfphZFr8yRTBs1br5j
56vp0II3YWaW8DpE+CRpoIdOG4TheBUvzEiFQa5kDjhFJlQeNcqouiOaavopp63icteNA6zIoldW
SYvddSPjO7+PIOY1n40Mbejei8fptvZXxlrNg+pxmwgsUrfSeT5ZQ9Uzc+i8qjoWkjkeV5DsQ/ga
tI+JCfZ1Ckc2/TsGNmTsVovwKHsYY4r9uChXRn0yYIUuwgaJTAEdNDswCaFzZ6ewsMUmWojscZtE
m8iLVUfjUreJAyIwjuUquxquzIaG2HJRHW3KzOr2IfFdeArFUNO3ekklk9tgaUIoiJgZID3yqg8Q
U1NGUfjoPDLLATwLzAbZzRIz1zD9fPokBVYkZMmlHxVkPRdrRw9hxEAf0m0Sx8AfSZdS87SZGsfE
Fq3qtzZpnW85GxZDJV9oxNg53hu+G3TQTPvugbtjtZFjYDLWAlWFeMgsJJ42lEBkrxENzIZAJzNO
y6yiduXMQ6BejHJDx9emOyIceR1JAutj8Bbbb45UFialxdKRFjhbLZP3mvKZjibIMa9OkwVGgbVU
mPiDgI7qYigyfWUgAQv3urRww2ajH5sLE6VWcAgW9IjHeYSiuLGTISi2s0t20x6ZXfeZeW5BB7QQ
M7NNxro74p/BTBl5fzkejM4u74dcp9UR0yj/mEL/sTY+7d/ngmmuwCHZlDee07vNeV6aySX3ntC5
HArJVew2Dp5PHApx1K6p0Dt41jXzZxmLi0zHib3x3IzuyxZdVuyYcqXLZkC62GFVT4ABIvyKEKXS
bJw0ypKkuA2TKqULKYPpa5o1FV4NdYxKqZyc8XHOAsydMMpbOGVBg7btEPSfsNyk3dbMHeJdAg5Z
bwPfreU216SbIarBCv04sD6+9Lq3aIdGWdeXA4Z9NGjkzDzbY5s2IFp18OwVnX0vlhBrr3XWq5Ao
zLg45Yld7BOdOi++7MsREwPVfcRkLjh4XcAoMYzJBcOPrcIBL6V+y/ZZ6uCMDpaNfkU60yeIhuPT
PE3MSeIsbraGnPCDImJLg46Q2iDghvP3NynLMomQHpJB2JDqWewGA4Tr0BhVdoaKpHCjEOPi4FhJ
7d6GdEY5+6jy5HVKp2wxDpLJDQPu5dYNJZYXrUib7KAF7JlLqj86FiKex/gcZvAY32bgE3Jb1qk5
/doZSBN6HqUv/QfgltBFjgIUeWiQkjjnhp7z9MbGTdH5QETZqK8Qj7bhbWP3hX8hCi8bvqDbcwpm
AjnTZVBKeW2tLP0NwGPrvUer+gm/BqGFE+FZjh+Q2PuWUCmqVmOSLOYtQoPpNA+Od2XOdohZAQII
e2FRfgew/z/v9u9wQ3/A8rdfh69/e6mHbNAfvlYv//j77f/8D1UTRvOKeLv+ym/EW9cl9YfMN98N
4UBB3oA68ZsImp+A94OxhjAXSXNamXa/024N2/wFpIHsLChF+GCHK69FMklK//F3FL+/4H6KahlE
GmqV5zh/RQXtvAb1EW3QbROkagFwwzB0vjsa/ECwsINl8PKVWF77RWp88KdiaqJgrqEijDP26XuH
4Ei6lgpj94iRwjjw0mvm+lYvBEOR2lu6nROjVDlQWDB4i5c6lCeqNfjtYzfk5ZmPMzBjEjdlShTg
fU3yBLxFfysdk3XvIn+9Jh3cqMFOQ7IXBWgmApfK75l+5yExnZ1ybgf0yT1iC1IhI1mG6KiyScmj
SCZHRcDRn3jLm2dQJ/9J1H0DURou9V9a3v+vEcYhVP7pwp2gi3/9cdl+/4Xflq3DAoTZTbIQcVKQ
ellkvy9bO/glgEq4JlyZARHMK9nun8vW+gWujoAnFKJ+h5IlIIz957L9hf+at4C3AVqB9Rf54uI7
t+wHUgivFP5oAYgqHiRw0N6u22ZMYz2EPnhe6tL0hAS8mmREn7p26h9texA7GXqInryguakXHVxO
ljs/mfXgRmNOooKPOGmbKEd+6Idx/mxzRN9paNv3nNjtXk1Sn0gDyKFiWPe8AMsDcjXi8lLOj7hU
y7kYkHum2qDWdcZE772Of6/zYjg5SviRPw7lBVm/AUodZE2boWQys8+Nnslfa7vxrkNV+akI0LQj
kUK4tc1q3/3iVtastqSS2l5UIia9svsGX8fO7b1NHMsKjG0Kyf7uvIHJdcvocV/BFSuBXsHwN2Li
tUUXlx1NYbak/LoOAezuINqbyqm99ASkox5RQ2VMbeEL3VRT4R/4KPKSMsONuia2rkWLKGwQGCw2
uO2cSHg0XMrdgWq1M+dsQ14vQIJ1JlVTo9HLPggvZfCITqoy2/l68j+FjrrmgAP0M8ge7bpfO+eL
CxZ4k0zT2SiDp77QF04td3F1vjTZ2TQOD35lRm6hiFSd/Y1p9ncmrapBcvQZ0Oyntomrk2pH+6oX
QSTYqja9I30y270n25wDLEjxiW2CqyCFORBCCBSjIrBgYrCL0+pTnrsl8+vgmbzGHrdbf/5qVsM3
zyOaBRKb9Xl25WcCs0+TbZxVfVJs0iQubyfGhwe3m5tv+OPfeXX/q1isB6hyd7FrHvVI0mzf72Uc
FEjZ+SeUeWKrMoDGjcj400vc9Pu8Ddojhoz2rjfErddW931ldRe5PX11Ha0TLIaP3ai5p0ptJyK9
D2MFV+zcUXmxmZuM+OkJf1XIp4mHIpME9Bib5F+biedlGxvCkfAuNgi7pZYsCWlHi39wCY/ORnUi
xCh/nESsz2YmVEVKNNH4aaR6Ut+MTN31ib9N6s+di5wzAhAWG1lpVFw6kPaua1MgQ8hkhGmmmEyA
i/QxgUaGA0ZOcrA6q0MDgHt2umq8INlDfjVMv76WY+JBJlHJyU0hLjAJtnRBGhFx8dg5bbNUVo9I
HbsNheXGTelZOpjXOnP5Nz+89nOclyYtj5OQH21b7HqnunUmva0S+y7HmqkrAQ8Hu70BBs32LvTA
jRsW8lw5M3ifwERWEzJiU50GDWM4yJtnsuT7qFZd1DJNj/TRF6CJ1SYYFk0iXnBReLi0ynHq4NaY
+1S68kNV9ObZ4hRBRJHfgBjbLniFAZfAX/gfsTAyL1ofCou86pgo2qBM8UVtMoeRVXlhDAu6cFhK
kTQqZC1GHW6BB9BTNcndqqo+1Xq27w30iTfw49fugFsJP17T300lpuKD+lZmyccq609G+eugC+se
Y85uR26f8Vh7+BtZXXhM2+4jNl82KR0e25NjHYvK3yovUAcIb05k5pOLpQ98ttHDEzmWeHsy9qii
ZSBfGoRVAUg54ijmOMAHHAc2ogn8Jwu98F6lE0r8drE/6zm8TQqEyYaJnLXNj2k9PyVVcdOkk9h4
pofYdZunzXAnoYtEuirGjTaZ+bhVnB8UCHUg8+eYW7eVlY8WMXaf07E46a7Ylmn6mLTyWWhVPBW1
BIQD7OknLMs7uoE1bkTg9cP9v8K4iQBi99YwZBuZxggbQajjHJifyIBnRhI2xwzUrbF5Btk0A4DH
8OdWbKWO3Q85ktZrvk7PlHDJPlQMTHcYH8RHQ6z+bIFzlgx6tVWcjmDc/lGk2aPpLUjibftzmNkT
T9xP4/uhXpIzjNFIvYZkiZ0L4CtTxuSB1K+PeYfvoZk6W8f77AdBtZmsQNTHFsl/vGOzFR9Tzs9r
4F/noZ0Uu3qQPFmZzbuLVwOCXDTwHdPcBgD6ILLEJfd4FM/T2G3ZegJS5AaXQXDIINmZU+PcMUdT
fSWTvjoXlhqe6LbJB5lt132ubaMWWz8WE3HgGcx5dDFmt62Wzj9kFlawTdYXwaXdNNaDKoAKZpEb
xqGCS1uGufpQjXWfwp+Jneu5txgX9D2OKoUO9wnpICfoEfm5b8UKt3lmt/SKsvzQ11O6n2oPbKmY
Sl5MaW5zA7riPIYuQ4wsO64zycMM6PaxhV5LXflB4FjQq+TQAnHMY3m0cKo5OktJPsTIFuiRCnMa
m+mIE9uvRth0586MoQHZHVjbyDmAzdcJ44hlVr5vzCLe+3wXcPPlvK8661qSbQvtglvAdxhn73Gg
z+QDZe0tc08T8uTXccmzfTy2/oOBSmo/+xghoNca0ELK6ZgLGe/gi3iMe4rmq+GUMCRIed7N8Vhd
Ol2RPxrZlJ4gZRkHuJrJ2ZQ3kJtAVT8YZa9vyGFuPzOsTaCzUYpwesJ4PBUCa0RwVe926I36osLM
6nGwmvoptbzlLpudeGt60HhqEZv7oMJQBBEbBITajE+SAfHzX69w/2sKJ+3V9P7fCyfvXvRz+lKW
L/J1LfyvFs5D6UjBS5dkE7hJhfvPWljwE3jQSBYdukQbCeO/amHnFwDHtbcDLkJSGdq0d/+shS2T
34MjEbrCWWNvHOuvtHCr1OBflTCpm2sNvJLVfR9uHx3la1p2rVVvI1GKN8hBjL1uAjzVY975gV07
+uHOXP/2R3/U+vFNf76UDxF7zXmDjrX+/IdmsRYTGeU2jEjS7dKtbzD7af3Sf0dt8PNVfEj3DDC4
a76PC+vrq3RNp0fswBkWB04FjQ0stDaS4PBXvwu9DX88hONv8xRWccsP30XB0NNx2cOHwlP2WMUY
VMlB/p4B8+/p6yybN7cMIqIHrx9dEuqJ74lXP1yGptudFkZIUeDrbzgOEUVO0yw2ilFXbhPzvfhn
LThVo8sLV8WkvUMNoOBozH5jMqtemmu7NS/9Jb378+//tvFHdibQ7kB0t+yA/GHW7o/ff6DKqVAj
AIlUVgxiUd01a0JmGGAkzUqCCyuzd/NFf360UMBIlWPcgGSTLKLXFx3TegKPgyEc1nlwmhvG+INp
y0gzVju4QdVuJ69joF3k04lZgxn1lvehTr35ADshPaUeR2PiJsE7ygb753codH2H9hStG5o18WbJ
UW3ocICNFZW1ofUWL+C96C2iWskFbbyNskaOjMTS1u1SznegkSBsWdh8DHLS7hFQTxdBHvcr9z3h
RPeTF6KRqK1LmPr2RrVN8kUtREYF8ONuR3uc663BecOUPxO7WBp2FfVOZld/+UXiW1FlsC0IdIbm
m281gVdNcoYMpn0M9R0nKw9dIqbtny+k16PGdf/hKgEacNO0sLj7btr4wwpfCrzT4B0Ay7jQh5mf
ztslwZ+8bRx49EXuv7MJ/dGzYmEypF7zjcPvDr0/XA9PkK71Z+gwQYoHD7oCKBDUTVutp/emqH+w
XF1i0RwCsyC+ES/5ern2pS5g81sICb2lBqGzALZyu35v9b3W0X2/gx4TDl4IAA3oDm+2IktBj85N
7uAiwvoDgp/5CuCn3xVZQDXZ+ubetDJnryBHRfhS+1eEDNr7xQMhnS7HeJeO/nRqi7sh7dFO6KGC
iRTOwPCGC48w/8JkJqOWMdReWPGyswNbnrv1bILhOlCXkq7FLznwTkEYl/s/Xxw/b38haneOJcRq
LJC30kzCZ5pZ0ZtGQwnenfmBjGwcFrc+Pj+RcgJvS/WNoZTM3lklf/DoGK1ycQalTDWdN6ei3TvU
jZ1PYLF20iM8uQWb+Lx5Z+3/wSbKseui+1xlmEC+rxcIs4qyr0mzjcbABrQL9HxY1sqtHkMPuhKs
zZgN7Z2L/tE9ZTYMW2mVYv1kXNC6ZPpwPKaQhAWN3JwXF0YYFHflaHfHntL+o3IwtAr8Ojv9+dP8
g5vKuUyJgU0Er8P3hKofXr2Cd2SZNFlNWmkFfYzxjvSxnv/zq/zBCx5yLAbfDwmKqDcnUzCIcvUM
ZTMm2pz2256PfmfqbUsn8c7yfKO7Y9ei+GKJ4BsgWCMMFV8/QFunFCBDC9utt760GUMiNW89w8gP
2D7WG6+Rd8Decm8EbXaNdOqeYN5pg0TSPuDIjLisc9RptpFSN0Gd/8Xb/duHA8BxUd7h2vFmdYXI
zgKHOOENQHJ6My0L1ugS0s6f3+7vo9IfC8i3l1nX2w9PtcEnw2McIFDPhHpnaZDPdGwJY1708lSY
cXqCHwLdvRn1fVeurZ4izJv4XHWTzdrdDn38PDMTRl2OILMnDWRv6OozNz/Y+UQ034wAcRvIiwDR
U5Htqxw3JUuFL+98j/VZvf4egjrYXvdqXn3vrYaSjVmXWHvBEQ1gIoVZ9w2LoPCRFzdDDe2rpyGu
4b/ndmE2qMRzN5popMwNRDt4acioP7eDgchK8PJanPaYoBZMUzCraxzrrgQSMTe6ca0OABIKdVRk
04TtJiRq+NVjVoqtTau4cdVK9e2WIn/nOH+TdbIuVoonTFLWau37NP31gyLiupp8gM0NiLi9abJm
+szXKhHHpeEZVUezpY8hUyI00Qjhz3SbEUuWhTXk+8qIKumKd3aiP7jj6N1NOxRs8ivE9foDSbtL
wkLg+BdD03qEXfar0bnGRuOvtkMVqt+53BsDh+83wMdNIBQE1Dsep/Lr61XkeUCdCHEYnKBEjxaD
O09Faga8h8/aHwoKys0iIVn3QVfsmqIiuCSc33kt35hlrx+DV4JNn/qV3RfY7PXH0PiLrB1FwEy2
QkZgFsn9oLwhotxWF4oef4sSy720S9mcGyRRRlMICj5U8DvbmfwrXGStr61dsX20FdK+voMcbYjw
foTatx1c8ULM9cWfvx1vN1XaUKJxBXifhfsMwM3rz2ytsMYCY56Bjvb2YW08l4k1MdfHguz/4ErY
wdDYmpgqv5XrDpC4+rGbyEs26l+rquoOrVujDUnN98J33p6+fCfce/Af4rggq/F7Vf/DxqVboS3s
t5IoQzF4/HKagU33TTVN2zljRv3nX+untW75mGiAuOLXy9Ebrjf4h4tZS6o61M5UMnKxDyKFL4OQ
5tC0O7y73muUfv5mAGz4VGAuwPPCYOH1xcK2m4NiYrOKvQURG7k9PcHAcQftwu1viqBczq20yN85
Cd6kl7Gw2WEYTNAPQzGh7n2zSJhqM/UyaiLt4YcEprofq/kSV+QNfFKo5dMZA8wDDPIL6rp3Xqqf
1ievk00EFu0EAw3sfF5/YzKQlCabCrfDFLt7B9eVKMfpjsp7eu9J/nRzuRQgpEvkMF8YdPP1pfK4
HTrfpoopk9rejn0I2oMgYVe3oGdFjmXp1HbD/s+Xj7VWLa9OJ9sXvILcYFBEF0bJ66uOdl/hegh3
M6MpO3SY9W1zFEFnyP1gMBY2rN8wguDfXrXJIC66Ph6urESFJ9Coh3c+y/oNf/osNrYGJvMiQP83
aznIxm6ZeYbRjLXm1vblLJGIIWYFXiRrLfbbQwtqeUWKWVVTaMJo3wAdXr7zMdZV/OpjBKQOsx0h
4sA5iify+paYkxAmlLo2Mqiur9lK2kvPbpt9T7sFfTj5VoA4HVLk1gB9s3Xlxa08DIByyOsM95nM
pMP3T/SXYP7/mkNQVsC/H4H+j149vWIC8F//7hvnhcD9vCjg9T5EJGGybH/jrxi++QvEFSxIBByU
tR/hR78zAUj2hSPAw/VWXzVOQv7g78NPfvSbY8p6jNM6OeFfmX1+3wj/tYT4WN46+YQLx2jWp8l8
s4SMANU2/sn+FuiquiHbZrWWR5c/gXekp4q4iJM3ZdW9CozkzNKdWg5uhXiDRIniPpPteGZmFbzQ
3tx1Arx/k82dddVmeau2GN64gMpx9gHrA//WnoL6bkQX3uxtUJHfjpf/G0tvfOkH1b/87fJrK/+2
V7A4BghIbyMn1is/N63uswT8/j+5LiuB6dW/7L6TmW7US69vXzC6HP77f/tturn+l/+7P/ydEnWP
ovgff39uVD2sf42k5Fe8KHutaP/9MrzLXvr+698uXpr65dUsfv2139fjOjr3V9dB7AoZbH3nK/2+
HrE4JL6eYtSjQl7X3b/WY0gSxepABddecMCsPkm/L0fvF9RycFzwjnJI3ftf7J3Zbt1Ilq5fpdD3
NDgFh4vTwCH3qMnWZMu+ISRLCs5DcObr9NW56KeoF+uPdmaWpHTZyAM00A1U3XQDSovi3mTEirX+
//uhKf2Vx3F92l48jQRPQwTCKEBXn4WNLfz1gqbmriyixTvCPiY3qbARX2QdUzkDmeEv9svXR3Gx
Xor5gcX5j66/w9P8+lItrIimaaajEnifRo/Tly467xc1z48v4sJIJEUSyNSb+zFrs+mWZDrWjKQ2
wkzGrZY28y8u8oMPzaAJv4rg4JQxYXl9JxNdoKUpxiN3jCJD5PqBUITxcrKb6BdQn7e3QzXqriUV
mz6at2/CvpclHKMzLL9jdUzpK5IaSPIs+Yq4b35RAP/4Mh6pJ0ikEEm9uaHOGf3alfUxiTrrpo9V
FEJ66A4vXo0P3x+ql6OY9Ze8fNT4vBCBML1gdeZe3pKvUn/pp3m0D6IY530/djTyrNbp8k3GX3Wc
LSAkP7/gn+/KsWm2Avjm9IsEzH/9NZmtr1TvWgdyNkEplLQhtFr9qhH/o7vi1abSXptqYAhfX8Tt
qhF5iHUYEoJUTdGQsDHaI+ZEOFqeyn71Tf38cvQNXl8ux7o+LJpxAO0sdnoKdKCryTOIl95GGO41
lz//CN/uVi5fGpUfxafFR8hYiG3x5QO4OK3TV1N5IFSr/FI1evJQY4HCmYoouKOfYIA3yAov+zA5
K13JjJTv4C7r1a0uPblsZhv2USDL3P1cFwY9b5czgXYoM59YpIXW+21bNKQS0sxoD32V6cN9BoNf
u1STaXLZtm2M7c/v6e3bSwuOxY4WKx0Ahxd4rfFeHIsIoY9oyPeHeG7F3vVHBSnSw7CC7vgXJ9g/
f1lUGoLlHRSUSwdy/fmLK0WOp/QcXVApO52AWemGvZqHJ8KdkfR1S/2rfOsf3RmXYYDLqQ9C7psH
Pm9mA8OjOpQJipVlHOa9502k0elTdvPzz/DPrxZ3RvufARRdFOG8eQxxlqUgEpoDhO0lbMtKQ3Oe
DOFfvsi6grP5sWOwH7z5ovqsdPDCVgdrcpEpuDRKkrEwdj+/yA8+M1rSdD8pCemJv12VTDiIhAAU
h6Gramz6tYc3QI5ApEXzixi4H15pLSB1TuOsR+tn+uJpEKDqLW2qDqmnkrPU6AgYqcoa331s/SIb
7QffjqDjwzGcI+MKsnx9pWbWzcnQisNsAvdB9DQwxoj7X2znP7od06NWpp3Bzv52MJoAEdFbNzuM
JdiIUTjtPu4MtpCytz/8/Cv64e1Qmqx9O5ppb29nLOQM6iE/aH4y76vRSjbKLn41o3t9xGaX1dc7
oRXLCJ/XXV9//uLbcfSlspEeHirXvxcAYs5rt6/PgQM4V6U5zI9GPdVffn5fP7wk/TgKCJBclree
v19cMtalMEdCzrMF8Gcq43KncyQ40O4qD/PcgVvWtKL6xUtFqcWvfb0PU4vSi6QeZcf6U6fGxakr
bZXvEdUylh6cUf/aViv6qOVlQ3CXDWbAGaWDwcKY77Olq/QBo5PAYWVVLakEVJQXdVWO72fMe3MQ
OWTVO5Oj7uiBpmXosQTpASTANXmK9vJuyI3F28ZZ6+PHBPSvwqYWnnuJmdi+EBnGpQ/pUA3JzsjL
rL1yktLLg66hE7DJF9UBmo3MosMvnA3xvaAFoV+Zic0YO+GhwW3TmBGqYyN9xnjetCfRzMe9VZFW
3WBzruvdYLY63f9sPOhLt2oWp1g/1yFhudu24cPAiF+MJ5a5uESben0hty2woK3hQ+04DjmpOxWi
u8+ONUckCxmDeSynLHpubNHa+ynr5rscAXVH8Bj0Cv6clGF6iW40ansdHJBIXLxG0hgylKT6fOZV
XQWC3oW9E0IB7J2NJEa7OdBCQ4RYk0SlQhm7LV+ICxYmlM3MIt6kwzySi+EJgWTUxZeUug74ssoT
IxnR7mLfDXqMBDprh+I5bufsQrGc5WFkddF108yRHsokIq5xxmDHJGwyHm3a/hixWmf4rEuDHF5g
itN5m3c24De/nB810EBGEBVtmgZ9XETMrdO8Oe1mQ8/CeawiQQB32TkHOSOtRoTQ4cMrNUFIFAqS
+aq3nf6zP2bdA0Fm5HdD/tEdMiXVcJPObnUV1xET4W6ckDYemkmbE2SyoxEPQZMI72xw0yQ9zC2y
zQXXoXW+xCO5JrFhVHvlTVBRFnQse1U3Nw6RG9HBm9nz6ITV+q4Ro4OFY+X7xcg4IT3yrl3Ru5R4
sbvSOsFQl33EGbt8IZfIOPemSX6i6p+yra2lkMip8AVu+74sbqQDpAYIcePeFYBMgSKwo2PjnztO
MjU+8mJnpswweCC79gGPHJb1KTZywjCJj7vv41Q8tl0yG/jK5LyExJJgVyXEmVe8EIoJjDFO+TOa
Upa1NifTZZN2RXy/kJxsHBlsRcltrbV82otwZi8YO4yDGxhx6bUYC6sLNc6SHQc3qEthz5LSBlIf
Sx29AcLHoEHlcI7vHQVmU8ycjSRQ1E2/+rQ3vq20PfWQ1Db9QPSY5RbS2ES96+D1nhriR6Tq5gVc
TVR/iQc/4UXS+3kfs6a12xhFWR54eaIbl0tkaHhEPUd9coymArI5VSpC45B7H/OmwGdTxvNi73x7
AfcHOMn/OPf6VG+sBlJiUEndrkMBq5IcGisvbpFp4SLFCAv/h8QNe8KAEBdfs2lOrvNkAf80j7zo
ZIO5tENcp7Cf4TfAAlnaEiPBUkAEBO4rGmZMfBfk3KNIZOxtZSwliSijrwDEpBPOcZoMgd5Veb6r
nZahOMSLtGBiGhOJYxPo8xVVVzft6gR7aKhmkI5wJyXChSYW+fhxGmqbqKe6GMBvhkTVpdFZNFsu
DkYZm2SE0c+NaRO23fcd+L+jAVM/ldedenrq6MD8r2i7sGn9pO1SFfd5cv+648K/+M3AZtCvQxSF
yIfShxESxen3houtvwPLyslzJS/TkHihfjQMfuTRpmHg5NBZcdis/xA/vuOkgDKSxi+zQ3ov7l/p
uLyuZjDZY6GjKQmQlnaLh0Lz9a4PymIEvuWZBKjN6oFIszZIV+LHL3oUr3f53y6zTico01Ft6m8u
Y+LWjCL8xjgs0vZM81qiYMbO2Ay6rHlvZ/f6xTfwg9M9CplXdQUrJz0u10bgwVSEeczbUUyUdQv0
IBzRjV+lBL0z+KdlH4CMJAcoLmaNUZ6rN70kKqio2VG8to6bk8RxVzeK3aGTjsOycLpLZZeFd2Ib
k+3vbHtAILqHNkfdBgmuzJDDD7A9QQUkSTp2Amy4z3KMLCe29GgzuSRyWmBqczViy6i1flD7LjFS
EHszx2Sir5XVuy4R7TVb83iqBoI8vxpGPQxRMDGIHLuwYObkE3KsW4T3bXK/Qo+29qywLn1WZUEI
06ZJ4DnAktZ1jWQkgcPPaQKX+l8ZoeknXoF3u8zlBCGDGO7oTsxjt3x0GyNXFgRqhlkHEC78d1AX
Wl3udbtxLIJ0Bsgj+PEzizZuMIyYLpBXutrkYSCIOHWBgajcbFrNLVOOQl4f3eyYL9R7Gx0JUWlu
4wmwVRlAbhWTCPhbiBbzNNuierFj1dubDFO0l8D5IITiktOIHp8U/aDBqwEfBCmgSCpVnBbCyD/Z
QP/JBYLDmGzTejGqelMI15BfWqkX7RH33GwC7lGFWT3PaadujKIrzaPGvpcEzbSYajPD+TWCUhjj
iqkoPPPG5pg60RSQJX4Gqpj0sZIpuYaOTgt/z2eugQtDoqx2dVT78dcxQ1zwVFYUAQm73AJ5EsG9
VZx2jWVom4WTsMXYvLQH7wH+FtbuOpm7eGebxYzHLDdh12jhsFhGcZHYoyvAfWVRBHl2GoqrGoBZ
deK4+KGyABxnXRJ7DU8FN9xU9v31Ws4653ndl80VxA0uCDc90y9IXxyt0wrgfRa2WOInxnOZmcHQ
WwDFbQuvtRyoheY42ASzCj2pdknrR86p0wFneD9JmAcoeIuyZuaeVj4Rj4kQXXfEfKQrOgR5UcFL
xnJRq60tkwF+TJ6aNRb4vMndaifV1C6f/cEyNZJZMrvXr4qsZePulGeTKFnwtX2wqsb0L0A6wF3S
Ko+EEy2xkv5C4NM1bgBHOwV9K6/Ujlq0cGSE4B4Ip/bD2OgyuS0HagNw+GOUo/MbvCI5J4DwW1T6
arVrcB7I5nxAownsMFf6Khtwx0TPaT0s9XykiLKck9TBt3TB7h+TG+zWjrEZ237osU8BsVqLxaYZ
U2OfqDZxDzXmcvWZSr7FfjfoEZmQsDPL4Zp61sZnpGtNlcJ57PPsSyXSojvVBvg2tymAR5fVZyFP
ElWypTc1b7yDeKYP497Gmn81DrjmFvxEPZXVcG0XNsDqa4S0ZFtesGZRsIQoa2XeX5KQTG1+inBz
Vt7D0jWdWI6lSSTdDepYTh/XTTUBzBwSy0J/VamacjMdXJluGwecYU01rMjOcVMHKVHrpgNazxFE
oRMORj1aRVCxlPrvEZUlHLjAk2Q+IY7g6duwJX0RbJ1m1XK3qAaZrguRS3/vu6mWniyo2LSt1XZe
tFGeiKA3ARtviA7WwPHpYBKxQLJwGLdahrhlX+aJmwe9h6/mJIOZclpKHQlFZvN1BK7G0YYDhW3C
JYZ81DE7XYgAJBq5slI5wKNT7bRGc1UcGtPPUhtmJut4pgaZX/qlp8boXA5FFGuSnGHaDL84r77e
x37bVRjkMZpje3FXZ8TLQzInACi8EXmHGiF70HOK6bTRyc9UQp3ZsT2Yu5/vY+vv+8fpmOtxejVM
LOa+RZ4wY5bX14sqV06LAyPKAvqBZLrs6VOKCgSxa7Sc1CRANnvW77OoHn9xq687Kt8uzSbKa7da
8xguv2klV/o8OFHGl9IBN9qmY5bvAJAgpdXxwf38Ll8XId8vZWLhNxEJs6N9a/u+aD2siopiEFzK
QAr3fo7N7AxblPzFDf35s1xvxFzHppROnExff5Y9tX/rWkuMaWjBugfkkpsh4PDOtjv6BBVny5JE
4QNQxeIXX+Ofb9BymTUguiRmhWnrm8/SMRMol57O19gLqbYFwKcZTumSfPqrHyTXoftFJ1kHfMAw
7tXjye3rhKLyeFYZSCfIwvVwnVbK/17N/avU/zcGoi8+8T/BKm4qWb2q89f//Hudb7xD3USKC+Md
vgGGmLS7fxus6u8MGvuc1vmfpzO+EMwtfp/0G++ovfleaFny/POu/1HpO++I5bEQfdN1Zi7Ag/NX
Cn06yK/WEkReDBr4/fQsOYbw+97042t9mYWbPrtJZjv7ktDVMzct7fmc+HgHzBKxvct9DbbwAtKf
b5zF7USi6Zj4MSnlRvFMsishkngIow90iKKPKSF5X+Ixq28rSNM6lN4eCpsuGizU4PtR+TvALu4J
5mgsIGiaw25gkpIU+AYps/DUh/49etGIjr0PRi2M0VurILLt6oOV26o/mI3S6+2sNdZnY2zt+WsZ
zcr4ZMCXjPeqHfx4L9Mkns4dL0uOPh0SfcO+7TS3pVFXqNrQojq3lkbQw7Y2NG9nz9nYbIa8yqbt
4Ha0xoBo14a1dcEeg1uqYq0/OrMx1Hs81BXQJDDn6VVr18oOOznFQdRrtnOmS1mco0HM8KaD0aeC
HWbPAYTbqgctnZZm5zkdNYHMKsDOeNj2Iwy25MNg2GkMxBZuVb71u8kqlt1I7DYJp32LbVxYLmUn
Oa+Dv6ErkXgIQTMRnc1JXcIOAeZ1A5YpS0IflpC/W+istxTWJEW2j/j7NaKVNae+Fe0kLpKSeEpS
ZuKEcwAlqewv11Pao0/XbcBxM5bPrHrydIAGy5FP2eO26WqSRRsbgMmuHgyBv7uQjzY4KLC6rmiz
rT/YxH/qRW54+OTgrQQjqNJrD6um2DNRwISvQCBYlCFZhKfe9Jf46Edi0fcz4Dgi5QqaaXKoMzzr
OnVrKGhPPfdRK+ugzzqeAhj/EaW30AbIB6lP76hqluaxRTcS70cf/EDQdmlCSgAwP3ZEaGcA55vW
v01zRTZGNa+50WkBGnxJJeF5sm6iu5aFMMGjkdr3uGJOE38q6z1vJJyBMuqza1Bm3Fib2fQiR/yp
FY+nm1/4QtM/mV6FDDUj+op2DQcr8FfW6N46Vj8SYTu7hAlHHafn0FKyeHQaGMobwI8zVm0/mnCG
eErm286pnYsF5u/TkhCNwZQqqS45EyXWtmqX6iH35Hgq49jPtoSIxMXGKkRHU6nJy7tJmN1DKimR
Qgz57pNJvE17nBc/fZB+Gn/AOFuQoOqOqRY2mdWv+a6aZgZD7cwEWg2Ul0Fa2wCDs9iRx4HMFKp7
vUzT0zGhCRwYQi1ayMFQew9nzO43/pQCDEitbjymiznscqmI+y30OO4g7E4TrcyEtJDa6nQt6Pp2
bZF2Tv6FEN/sM1ksVRdOSWaCEKRMe8hnCx0xAESa0nrlUl66UKEPXmUOxdYnVQWrB05wjk5Gyp/a
aaZzbaXYdkNnqbsHtXh+s3XtITV2i0/56U+Q2ULuwRV7b9SVGRKxYLSEM3TYxyYUmLddw1w3HIck
esoZGEGVp3xUZ8uic+4m/qOD/11OxeXSa/G5ndfAc1IyXp8AaGa3Mcnb0D957lXAPLu4knMLPA5E
tbNfUpNG+cAk9b7v4+YLTww+IJ2KvzqUrChUqDKqT9wWnyetfencmn7ajBSsxAGGtigdQrTBaJ7a
QySexm8NF0MOzlll9ESWI6GqyVhu41JuazLJ2oO7MNRHbT8MPQuqsvelH+fDxiKAeZ+L3MmOToUy
5187PMSp4+P/YYdnX/xJM+/v/1H97aYq/v7//gbe528f1N//s/ya1E+vd31+xfdd331Hy4xWE+Ux
kgsO12zf33d9h5/QuGPLp3di2iis/7Hnv0NJhePZ/6ZzQkPKj37v7qEJXNPYvpUK3xA9COH/yrb/
zT34jxME6m7qXcb+HkXJKt7y35SexBtNc9kAdUjskF5SfdTLpZ0AWFsHneyU8ywytSQc4dWRlZX3
0dEtPEH7ghSjE1rwQ74pMre41SfZfAD3jr2jY2jwBcuHtmGGXN3YjmQ49+Iz/0H7zuZje3Hu4a9e
nSirdYn/S/Uj1nPYixNBhvIrV+7nQYD1IBbCMD7EiWTK1GVteiktrCGxN5SXdJEwFwKYlO/x3zXP
KLTB+eeWfWK15vRRY1j4Pp8colVk4xmnUzYuNNq0Yfw8FHV5w7Oi29uCwmjb6YlzhtHXYPcAt/xV
kdP1BLy6vhrLicjq3hoeUpwq55qMXAiqg00rXZXp2UxcFKSFjH1xgUMQuqSikKAql/ZZZGRx1Ekl
zqxcIzMKefSv5qevh7Ye0v1vfjIqfaLWPEwVrz+njuCv3F0/JwZ+lu5foLEnhETRqTHdbg4MQ/32
1fyr9v83DLgvntI/1f7bdkQnWiavVoL1n3xfCSyTQh5tEnoyBDa8abzU31cCWGAYtkF+YUQjIZoX
8o+VQDMFmAPP5FwAFAAN7vqg/74UmO47uvNIJzg9OH+Z+IUc89U7JXDp4exhyeGPMVgH3q4ElqQ1
V09MTSX93aaub+yJ9klYDli290rQiMIvTL64XN31fVq+rylSTse0ye5yPfO/TETXkGqg2oyeuplu
XI/G7bGqk/dDrzk4u5I2BHPFtpvGnzwHYOWQPKwstJ1I7ZOSN4wBmLctBsU8UdxwLbGv8PyZMyR2
2K2bvsQkYfZ3vWo+9NJiGObFMfAac9pSKdxYoNBDa1L2x0JzgMXrKSRc2XWFvo20eej3Vu518U1a
mNEjLs6pDaGy59U1ARV4ZaGC0Niys9y7roo83op8SWlPCQnBaNSbCwm/lqJFdR80mhFZQMB6Ye69
aBxa4CuikR/Nyir7GwO0Zo5hhhz5bTfGxvBoN01PaEs7MKBbxcQlDFcCIYIBQC0U9Zp5G6BZZPfn
VQy3qnOIxoUQ4GTDp962Zp8ITNch85nCIqhrqZdbE7kZdvm6l5exLcbzuM3iPIDE5gbEOozRxrRm
r9jWWiRvFgPjwcXaG96bEcPfsIIbdG5X4/TRjAZ/W/lOcU5kx55rX/aiWjjnWHEgZx02sq61B3Os
5BmPDnSdiG+xhhAAq98/0rmjkjdb4FoeG8QYAS5LIL7FBzuZ7V3s1tlmbFz71BdwQLOcij497VR2
07gN5Xykrn1CYXbJsCyXrpFlAIeSTwsBBOcmhPy9SghQg53gmIRXzNDWwmaOOd55SvOL25g4Tjgc
jJ0ruYGFS7QYMB5YMd97Qn9pNfspl/ClCPzf/6m1Yb3e/zCtONvnz1az614lJQDOl6vZt3/yfTXT
hMUEkrUKJy6OSRqPtLR+a2cI7x2uFwO3Ip6GdcH7x3rmUL18EwYjaWT7pqXxx3JmwC80+O/xsaIi
phP1V6oaGmdvFjO0ZBhfViQIk0vdZQj6qkCQpqkczvpesNSJQWYrcpluB96/YsCSOx6JNkZev3cq
ParAq0/jp8Ipp1MB2MXknJdCrbJTQ36MM69E2ZK0BG9lNgOT0JjIo8V1t/6/ptOU21R0yS4dYlDB
MU2TXakaggwKMaZfUm1p0Ezkbm/tPbdlcG+7hT5tolEUBCx55r099SWBOMTgIPSBbkGkDURC0J1R
xPzQmrMKuyn9DDMoCVZ878+ApsO5lmzgaTWpfdkD0qd2ayWyA5O+/wbG9DCEZP24bph7yn7wyGUk
N6ZaYoNl1Mnqo2xdSOGDPoPw7spyyS7tiCi6oJOCXCLPYzgYWFVK9Araa6j6VR67X0fPiz+W2jgu
O111xRQa8eRf2nKKnsk6kbfUQ+2tsipux/ek9QngVHxlsjYznup6oiHwcsKH8rSB9EQ49+9TuvFz
2KqBY7nHi5yH5pREHnoP4IHKT9NPFYXrlyQhzAikJFxjhCNO3WyQNyX9pvZNOOsZCPfQYBxx7pNC
SmUpo6vRnNxPlWTgEsRplt8UquC8rJO/dlPChVYbi734ookli6HVef5dQtjMZd7RT9r4DAf2dQ0O
4sBsV+4YiKJ66SuzP1FDDtXRxNmJ4iRr+mm7IJZrzm1PI80oIbmgplMlbQ14nUXTw2gbxjvaUN4T
kGC2Z2baabQbcskvlKNvP5NqMMSbZio9a9Nwrx7TRXvpNk0Lf33jtlrNPrsoe9rNQpaXloG4dODL
LEKagujrmdE0RqBKF2qFZ9XJky6r5C5HEJru5znB9rWAxOpoa8RkhyBdp+XEXAzcStvSYlmxdFqz
cqadaMd7hHAlUgaEHGJuFMmM3SLc01hV8McmaaTxfWn0WnKCJ2V6Ljxqg+NKIVdAGUhHupQEIGm7
AT/45dwoks/opBqbnonV3ZR3Od4gUgTToxOp6Lob+ipq2bghJt96thTNQ0tOW3o6E8R1zbhp8D6R
8MCgyk0cMgUModXToVFadN0XGSD3Ht49DQoSkRDZMl2srzRnKVwEfFrpNaHuJMt4iIUpLwaibcEJ
2IYEu98y8NnTsbPSs9Ecx3OjMl2IkLoeE8kjCV7dmH1l0Maq5dJ9iHRY6Zua3goxtHo7aCihSAql
11XRBAD+kaYlE490afaMBYz+ZJDQQA+6VjmIm4rSnoLEEJKAqUwOZ22VazUk86ZvwjKu0nQrzBoG
AJJ1JBXIl/VLo4rJDPD1LN42mS26I9lF7Q2UDc1lo+v8x3LEsrBhuK3d52OZvfcTPe0CgvDwGNpT
at3bzO2+jIQHUxxMcrxwzUGk4RTF0029IIYK9aYqqGrQ39G/kClHtHiqGLXWZlN/VpaxrMGsrfM5
qqY4DRsh5nvkRdEdSlT51Bh29cxpqbdIPhGLHZpOTZGDPnDU9w1oTGAVvhufibxW6tSzouwRHWnJ
pwdV8j3QuR6WpXQK54K81NVfXy6GE7ra4j2IMgcPheScDIwSSVl6lJ7VXzaA0Je9TwI4hZ1ImpL4
i5iky6pTphdq5Gbc1NOSR1t4nqcZFdSyGQY3WwI6YkLs2wVmwLZLJOoJOBQtPWA/77cNcrYLYVY1
naemUAhFET7Z1LWeSzqt60YFVrXMPRmhpbrbOIZKuWVxCxOWQAChi1JfRjp8XeDZhHeFsz5pyXam
DMMsTx+LyA79MDHHaYISCRc09QkxWua1wxdUh0hMnEUBtUX+njxQgMEk1VNBFFAFlbLZTpD2C+hN
prVmOhLVtveUAu+pqrT5ZLZV9URk2/JYkqb13ioo2MM2Vc68mXPT5smfWg3to8yjLOiHpMV1OpPp
DBMdFR3pBq3xLEbRx2SIjkJsIr6uy86fxRdSw2a4NdYJwUte6DcZ/ruYLulunLFKBFAnhxsbTSDZ
T61jX5v8wuGgT4IQOdD2/UPSM4QMs0Lz0Qh1dUmfPjbXmNQFya2GuikNFmdVZM5J4x1Nsn7sYFic
7OPQuaIPibK1oemzjZ9HRSxzMK1Ff21qlgn6ICVxF+5fVNw5Efd3bFFSHTIDycRei4dEQAAdS9qC
7pCCQCRn4YZqX/80rKHqIEIpA8I1Dsi7tFEuMbOe6ytZQmHcRsKIUZwPDlV4VUF0Dxd/yf4bW2X/
a42Haw+GLhdH2n/eOfu/D/3fzvv2/lVF+ce/+15WwmzH3YcGDEMI9OkXVeX6Ex1Jm4OfGo8Kw6o/
DsmckT34MozAOT9zQl7d1r+dkdcf8WtQrdMm4y+k+/W7+/K3LhPGTWpz+VT9oOtkvD4hr/wypHiC
OZmLII+LrWPcF10n8qWqUauAj5KXfmLNhr/F8bGJI/LN9MU0toJ6YzuK+No38kCDH3VAv0bjRWQ7
4uWynViM+cASeCwXUqFbUoX/P44r//QQ8vIM8u8/PdT8DzyumKsd6Z8/XNcrvP9v1/3j/WtD7Pqv
fuu/iHfYU1fNH9a3lWv2x4HFtN5RXPE/UG6QeMQqL/h9+mq+Y8IKKZGeK1N5Hs0/Hi3+EZoLOB+M
Zj14JbQo3zxKP3u03j5ZiBocJq82bgSEDt97My+eLBl78eSq/DN+Af1GZNLallOeE4Q6kwtsRw4Q
64F4zhcf0Q+eZx7eV6ckBnqrY3ftLgF8Qcvx1t0tfDbOOR8+VopGy7YndmvaAyWP7uw6qX2mMcM4
Bija0c6AQENoGPfujVmn3QMHA5pCGaqgI8PrBLsLwjhjX/edMD9OdCxkYDrt9Ij8KjlxnajVd4xs
+BUpIGuIyT1Jxbu6781633LKOJdVP9xFHa9yqM2zEudrZe9sIVTM76XkY0BD54h2r7k9nOAI78JX
Zpx+do6H0/WQsk8ZBznF30JqGzYKKDnOIFawc0LN/9mlV5E1QZpwliXKkE/brKmylklV2xIDWnJc
JYltfvTIlXTuGLP1CRlsfqSDSp5iULyb2jN7/6tfaRHgdmLoSsZzlf4wjkb6uYoZwe4J+1TiykuQ
/tsjXKaP/Ah6cTB5/qLtVJMQxjL2xgRH3kjFNRMdWtBezsYJjntBBR4PoPH92FZOC4JocBmeIeGB
3FsQLnZV5+DBIfC23hauJ8l7cdzrh4aHqt24JGoDSRrJ3Nn32EhQp1WFdp6kE4rC3pyoJsiTkSbH
oMp5X41qLMi4UrXBcqTFPuoWjbLOGDieb7HvM7AMBEo0PWzb3h4va6wC8U3sFg+mGsma8EfhjZsE
bXAwFovzBZMvasQ0lRrjW9Gv8ZlUGV0Y+32Bz3/pvDbICLjN4E0vxBZmlsHQ3wTOc4c0f/jcuV2x
BP1sIOvS/YjYKnD4dr1FrAoiecb2RmrPt6NYkSylfoqKRd8BsqxvGY9TrsbezIHW4XOjY1h16An6
riHrNspj2vA+ps3DxO84cjyTp4s9c+3YTZ/6cSyeij6DNe7nMdRMmJ3xU4uyyd5IPTbJYi7J7ATG
nYcLKfEHkIuSoCaS3QtSOqhLyG8tsGiYgKPO1GquCbCQcpxg2sDB10qi5JFApMkMGytSd/0SCwsb
MRG/spVKkfWX1CcIdJtbmxK8IdEKDUiAT0D0jNHH0T2O5VjuCxT7TEzxfO7dqOF5IW0VVk0817rc
5hkM743dS0EeT90+Fr6fXI0yYu6sT4W6SPBif7T1gZboQm/yTFMpbxN2EnUFa4u6Ns/G7sRNGkl6
dFdnuzTW2zGs6sndG2rNzZqKaTkjimyhsbiQOBrkFu1DgKstBg5qap/AkcgarSBa3X1BYSb0RzNS
8BCoZmNLEUaTFNGHRWzubtEFccl11asbtLz1ZZqhbQwSTS3nzVQMa1CA+EKI9fLJ8iP8jRPnhg/C
8JLrNOvLi6XQFrmZEUs/D0vlM3SeJtc6MSSxaIE3Ns2dHRGshrjPcS+MfJpvZiTJDYtB51/ZuTN/
zEiJvAdBRrYRA2HQrHkFTBQEEE1soOr5/IHUR3MOPV9rO3qowK+CnMmzE3hTy8GPqC08JxwaZ+p0
Y4iJC0hFpu+y3muqZEMUKkz7PBIpo6NGN5P6mUpnvM6ItlJPiUXcViDdpTv3UZJ0ocWUe60QirIK
67Ssh2DMaF7h5OFxB+WIJzege0BzibzgMtktnOwNqMBCiX6XldzqOd4OIR4LFw3GSSubpk02Asmm
wo62RNO8RZ1JomJgKs61iiOCRCO785BNjqEnmsGdSKZstY98yQyYMTt5dpg5Vkz4LQdmL+B9MgeE
M8LI3APyn7LtdlqNxDvbaXgDnAen15Z4z9lndY5FNc61NZPAK1mKTCk0sVniZWzT80qhT9y06PqX
0KwGo4Vyb8Z2DqZS9ajupmYuTX61ZXXmRWYj2uGRH5yZYPSiIAidT0OjfUX7Jo52jlnpejj6bjZD
ze8w7wDAqhz7ZN2i0Cln1IsuNrS+crYL6nbWuJgoUl2dkTG4jOdM7K2cHkLats4NjiqwVKGVKANP
UNyX7r6mUwbGhGNVMdxEQxabn1EbFdNWqdTKNkYHP+iTkYztM6Ge0cdxFXUhfRj0Jyw4NZ47XY4N
A1MdofGcjmJPqKfNXkdIzx2rXfS8tGN81qV68UzSqndMOzS7G6lphJK3qUeKalpRjZJBEvXn3pzZ
KYHJ1mRu5VhWmA6b+BN49+5E0+Puvieksgs0N2sebEJbCtrmEzc8NBLefrTUJAKR050SlVyxjwfa
AMflv7g7j+XIlWzL/kr/AMqgxfAhEJIRDMokkxMYmQLSAXcADvX1vaJu1SvR/drsDrsmd3IzmSQD
4vg+e68dq07SjFulHfhapLR7nlgGna7VzYZImVl/7AKrnLa8hGwVj6NKrRhonHPXWDkGwnomIRoX
QRN8qhlcKtUSkpWnmBERdh5q448+5d0f94iD3N449X86YY4bmaKPcuPwoiP0VFfBUza3nMn9xQbj
xqGXb55Duvmjo7hvjSN6oZ+jrrC/5pVrGn/0xA+qFzkzP6Otdbx0fRTanaTlwNv4TbXwtKFf99Hj
sP5trdRAz6uqhZfIohmDLcPC0u3n1hHkKnolqKDHBdRvgQ+O3ycCaZwEaaILiRkSveCQrkS6Gaw8
eKVJohp3kej9W3tiZQ1JREvmhKMoIIqVhW353Vk4VG/gKtk/Z25rLy5xaX0Sx6N3WrgNuYY5q4gS
mDXrsySKytbGJ7Py1922DO5pYWiqxLTxLqPC4B6nO5MuWmTZgXJv5bTmXYTmmhLLL5hBeCCPOmmi
QvoXdmY1byFZku0gRU0fakAfH/Oacfu3O9+U/rEcXeOtmpwm2HjrYlNQ27F8i/3ZtdTWnUWrDmGW
txESZ8UTnVxvPWzWys7lzdQ3Lwm4VbXswZWUxDJb5p95WQMqo/q+qo/9BMZsS3lRoPfL6ul1M8Bm
3gWiCfxTYRbqwIHPGJMRlDqFxan2eS5R9Bt3E2Wom7xMKffgD0ckJgyLFOeSUj/hGzlXKtvr1Dtk
mCIwm4NjfZsmiZgVYY8a41lY/U9NLe+tw3Adm3ie8oWdXVNjiyHI5z6U1hg+opsaBwvFFklk9nh+
kFM1UQoN754C0eYjEvl0cQefZzfB2PWeS3P+IF2V2ztiF1Q+sCo0TmjpAT1vvjnE3pIVv+SwUsgD
eXrYzbIy3vjJ/QB7WTa+GIZZ4QlaAg9uYZ+jP5KFdD/boG14RUXOLzACkrvTTS3CsfOAQ2vORXad
m9L4CEnd/1i6EnRF3uqIYqCmy95npoWHlAzqZSIw+8anpY9y9FgrBKGydMymWP5ukFzKBM+G/QKr
06Jou54Dlcz13E37lp7UfUphn5dozwBhPLZh+X0CWkQxn6YbaT9OIZmdxTAID2Zp25ox4nglNq1q
YJKaxhA812U7QFTL/bTZMOJnXKHVXL9RFT95t7LlaMTfWVJheBv1eYKBLOAJYDolwh2V5OkmYxlL
oEw6mRc7nkJ9QVP2z5POqA2s8zLfIA+NgoVIZPe7qC2qhyLsjd8IusZpxVnBS7K3gveGC/6hx7T3
GA1DeBwD4fX88snU0LGd+TWXgtH3RxUFVPngAXEwTHarb24Qk3Ki3EP0qxGZ8yF41oyURRu+sTMb
l4eCxwheYQRZ3GYXVbRcHDmzVedynm+vnnBQzU60t/ogBC5C1G7FwyEexsYkdmRYQoHuX5hC1QA+
ZBsKv3uyihoRs0izhkXq4N3+uNISqyYD3bDXltYPlOKKYsskwzUI+7y7Eo4pSez6oKnLFY5kHDRe
cw0mK3oXchjdzVqsjsOqtlHHlnYOd0cfrN/ulLCMX02QZgLfXKbFuUyrPk96/j22WGFdEpvXRDue
QzN1mm3ImDjf1L71CmOaaF9aFAx5RDlID/Tl2Hvnwu9YW6cl2t3Uleqhzli5bKCvDynbMp/uZKJE
hLgc9rc/rbQu3gU3wevsKBoMONzMUSwDtvVgwVLxhdA6fy/Gnl93aLXOV3hzQ8ajaw8Uca+z+QEn
l7lVEjqPeQK4r51tpSniedo+UCUyYiOgvLzZVOStSVCZfBMoitGT1VYojJTxhC+1soIAFbEO9m6P
S4hZaDK4LKQ5MoJYWqmkt9fOP9DU2fkbp4yAA9bS5NwzKIMucWZkvId4OMXW4LF6y4nTd4apUDsH
dMkBV5GhxiKenFxLAvA6eG0nvJ0bBakXrbhpeRvmcHWyEw97fr9RtNgi4WUcia0pMuNdU/j8SFNa
XYMJb6txOxAc4Zc8SWJBzFQexyyIIsuurHs67cklSmyaAJYGDld2u3fwIU+0JVlzsMkYXVh1muPK
LoGqqveeo8jfsI5/ahf+nykuEer6J+Xk/3D2xEX3v14+p6L+Z+nyr3/nb9KSy8Ibh44J/IW9AtrS
33fhjvMXJEtES7TJG0vtZvr5m7Rk2wiaJq5/0O047h2bOMrfVUuyAtBD2K6Ht2QPHq4/Iy39G9Q3
sEkG/VHAgXbJV/x3ZgwgWQKJK2feOhp76yvlz3BuR+jufqfSyRX2bu63gD0b7Xo0DHuZO2csAMcS
pRZxnf3VrkRa8Z7++kv8U9fT/28yJB4sWgpMZDM8nYQlcD78v66c//pafhX/fNX8X//+H1fRjX/0
h4MCYxfARYLQNiGdwPRuKbK/C5LmHxcUit0fDop/aN3RXxxSzAE7ZywXgP0D+09dNdwB8p99ofDa
sVbaqN34BvFR/JsvdM68dDLk8LE0s/S37lj7ZCX7LjM5Z88V/PqN2/qNPOZYFeLOWbqTw4KQB1UF
yiB86jnv1ilxvJFt4AcOeTiP8VRUXZDwUDYpaSLk4QY//vMvKTTZ/1nX/q/fGYv1oh/+Vdfm7/xx
0QTuX8IbXJHEIY4bpOP/VrV98y9MkHx8YPj+/nz520XkhGjXJsGh26OKpcY/HjxcQ5QcIYVbN3Ls
7X/9CU3bQg3/l4vo5nPk2UOkCQYu3h72L/+6MNG41XrPMNItzXfl2XDCX0ueOSxLprNbkC2tvelE
hW1+StsxO2EN+c5BlzYuGtNNe7G3Vte1FwpPRB0DHfd2Bh4EzX6TOrVNm5puQ1C0ix40xT5gcEZ0
3Hgasql+gDLcjyA4XE+ZfBVlB+igiKGt/cPrpdv9pGtxviMz2RtvOEna7A1RW7yzjRwvgxt8BUxk
jzVbQsIP9K41cZiLSWx8s9pm2qcF1Y+S0R1Szms0J+HCWwzfitvZbOQFv1yUIozecnX1EE7DOQqL
cD0UlEnoVtaJE0p9kqHHXrWrLVzUNK97CkVtMIoHmmRI0Kc9kI9C3QuDH52E012e6o+l81v6i1xb
xhZOxBMz8rn3mqKO18yCPjS3ZdLge9qzIa7w9jbbvHfgWOtyTwJc0deuhsaLIzPVLV6axhJbQgbt
t56poVnspO+tdmNlqLgMY4vEsOyIs0Wz9gbbAMqHiJJeZbV/FRQAoE9av7WxXErRT8+ZEvedXvrs
XsJLFLFnBt23rnNjzx3KS8+X1Oy9/co6Qk/g312Iilztyi7Qfepc/OqRXKnbVJWcdp2dRyTqWfTb
ifBp2bzJst+o/0S5n7LshrA2p3VzO0k0tj0hiWtoBd+WxcqfdeQMd10+fVPFhMLgE6TeWdIsdxpe
y53Hr+3BLOVRqzUhZvTQNnrYLpYCmgAVFUqtv7PG/hPXVRl7Vm/uvRVfJQfifpfXutuPOOTJs1sc
kgGeXptAa29b2e3kM99qazwx2ucPGSczFs2VM9Eak9fLa9DDdEuIad33XnBIh/LUZqC4d0GWuawr
1lrSMdOttYqROPNYFyVdJ2U4XdK0PnZDNfSMku0kH2vq6/OTzOmXTUInnLodSBfO4F7phN2GaRNt
oetjtwS1QK4bScQmWbbvjeyIxy39wDMFzD3vYUV0evST1Zu33NZ4RFxzfQbQIDpwiJOJ/VS/UGUT
XEs9UtbKQ6P9yXug2PU+ss9gNe7VCedYp02zIQB/N62ZpmA1NHf4XliZFMsHBIDfjVPspdWeMjmQ
rSmJCkRffuXMu0rin0i76BxYRfrNZaqNF42uYEoqbGOvwcfPfVTIIin9Nh32Lcd38cvmZqI91Fnm
k6auet6sa3XyvabZkU1qnl3MBtj3Z60v6yyjNSbllFandlTzA7uxsoiNcgyX2CkbTreAAm5+FNdM
5rXsT3SGiydqsoNnUvxn35a0k6TSWE66G+/SbCrvsPcSC25VVLfE+X1m+oIVk7ObWvqIl95R9W5t
234fFpwEiVuZeb2fy7X7NJUxuHvM4T3iVj879tYtZu+kbV09mrruMwxZnWQF1haYD82lebC10m0M
wy039hgkrK8xs7JqF3Swp2JcTwFaF3gyN3NDOo9F9nstF5/nHNtCIfDhrGCaHw18LZxB2YFFk1u+
11hN0v1YkMWiWQR8P4sAVmlhStrRaPLiKZ3HT4BS0UlhEU/62hKkxXJiepnjvFR1Pp0CY+z3JtCh
vSgyXNpWOOEnVkVTbTnvdkcImREbqUh+uKwaTtGi7LtALtkSB9i2wIzOdbkfKCdFTumUM4G9otjF
U0OHX0wgNKUST149YbQn5rRx+iHb8YvlMivqbduOHUiUuR3vAKPqbocI18Dy87MOugjQtlOrA0EL
qSvfy6CfrA2Ln30FHzaZsqI7+G344oS9zpPZezH8FGobSxhkpHTuXjPXvtbSA2kwhgdK0IAE5nMI
b9N55/nanSA9jOfImzYsUqoegJi8BAJHvUIeMUOcnxIXEPytIUvDRKhy2HWzv9D/6tk4Mj19zpHK
7gxjumJwVh0qRS1oZXNvlHxxq/84yKLwHytDSKIpRfN9rMr8ddUsjGNFPaoTqUdtdGTTcg59opOv
XOUhsmzwCNsmw+DjPvqdRdnKmqtLGnm/yqX6aQeTB+HfMEPKY1MYICUjfYyBHxeSKdqVBYPoNDUt
ZHIPZeg+8YoKTwX406TjEHBRphQvjbDJ3br4yR3DVGdpYVbdwEvjrZN2HFVLba+fmKmScRBJy9ma
7QPW+aFreOUWoj9NbXTDu6hly0QtQH+MY4JDjPIyw82wi4IK95Ma+s9WRCUJX3ZUAIovwLae2M+s
w45wL9Y37rY0fVPUk7hJgYm/ihs/2qVGs69RHTZUNWeHuigqOISFpT9Wa2xehiI0jsVgN9dV2S12
csPRGPi6oiMPqaN63fhUDqVBgam9zleemhB7+vbRsNYZ059TOZs0U315ynmNfQI5FGIjBifvqI4N
lme7LCxB6bIPEta29Y8x4MbduSry4AX4yvy26rA4UQze4A8rmTRGy1GnYShIjnq8WGhSwZzYI3yT
CznPBTQOh63AHNL8SHMzYUp6tRs22QA1vleBl1sbGmwI15IcFQ/+oh3a7WqzvgwVIKI7xM0ZD94s
z5Gyx+9BRo3Kee7te6urbkJZu0fIqAD/NT+aksaeEZLBJs0rXPN2o4aXtahMUrVWdPbTVoAGZkSs
tg4yLzSyMttTNVee7N6JiFrMs7cJM+HzdqybXcmrspHjXJxV7jwVqR1qnGcCP1vWi+ghN/lwdkXK
uMrqfqq/Mmgt1Ef7VskOYZXdQBSjTyUwxjRv2Suz1Isr2+2qBMavI/fD7Gu9GagQRUw1CT++ZMMS
/Kqb8TEtzUGwORiC5ehKJquET5DAGYsyyd5TIrIir3L+QLsPg08Y2+ZFakAwLOGbKb3P4S50m8LH
UwwPYcCIF2qDAMRkA7+hK7kw1tjUhTHtZtbLao+KPv0urQB0m9EZ3wpKZ5KFS+lg9Ka98xlQ5tgY
mtHZ9R6rdmopQM6xMcrnMiMM1oYnBKphV7TjW5fnMINwQlL3yw1K1VGkUtYK5GtmrrSkmhEh61KW
3Ch+SVdz3sq3mcIoMuK+OVsJ9Q4PvYVw3trLTrZeepcK0rhGGhp50oS6oi1Najh3WS4olp7FbSWf
FotMIMtkJDK6dT0SG6EhvsxtYxOm6jBoe9p5Jrc8kuWvukDGKivHvi/MDnPegud4Q8VuD967kfa9
yav0C8JSt6VPuL+YQoUbHz9CGcjyMQeU2HMjLNmJntY7r7LsPZ8yQzt538tCgcA+0sZzh66dJWNQ
9KfCaOdtWXavdkbSnSk2/7Hmy8HETpvgbey/QYoiZj+CuPvSNkXSOmyt33yw8pDVpb+PJuORIwdy
I0GtBvRgm77R7zdvK8OJPpSyzHGXzz0uZnTu6ZUnd6hPQ57ap8Xr6KgWU/ia856uccfL3k9YTk9f
I3DsVyetxccEpXhDnHbYQ8P08FtIxzhGrVN/5g4BlsFccCvYvSV/rC0+461reb89hylm25TqVBna
bTGbsvWmxM6jj1Q7AU/KUmXQ36OprN/XeRQ/aycYlxNCp1uDYdBrdAwNaWyt1LBUIlfNMmhtdfUC
Mx7gDVlp/lxoC90QwrFoPwrw6GaX0F4975KT1s7oaWoK58A6odmOkTNPGxRjt7l3u0zNm3LhcRXn
ftvG6RT2ZJRYXzjPcxCVw9G9GfFRQBUO8imLJodwdm2rldanwV72tutLepdUtGkM3s8bvDHsHkgy
f5WjGB/qfMlIAk1MfNM24x5rFqAHRbc+o0R58gMlgPnaVd2RJ8EkGjpSpP5c8X5YB02eszpj4W1j
LQium9pA+Ozg+D7WZjH/rOBNFCzoIsbQJXW9l8H1CgZLHXhyK1XNi3eZl4vAH9O/8B654ajMrEu3
oDefKQSv29OQ5evIJnm2WBXppVjmbQrd7KfKzUjvWDJdo0nuAycn3tot/Tsr3rbeGH0evnn2yJO9
7Gqi25jDuytgjOouTQvvi02+E8QjDWbfR7duhm0+4QzfsUVohp3oGahE1z0Q8uAudvLos6g5Hm0Y
iB8hQ1gxgxw7y55imjoZcRETxWiqG4LBSylFzSOWt1tRl1WOh0IWLCx4eQHGMfns97Rz0GjEWzWP
i6Eqs0NLuZHP3pxQyA5mFWinRqNiZ8ZUubuBU6P/MY+9crfVzUWfmHJwv6WGYMGiIIFX28XGnAJg
y/ceRdXybsszsBHnIs+qDY6KDIm7YzeAOC3EbyKxfr1rsWu/MsF0qEXueBuTsurQjGNzn4qs/ZqJ
vcCtNQrzzTemmnMWnbXR2XSr9qGKpFfvizJtmOKcdtdAPRl3uCva8uJxUovYklPMiVlf+uZ7hGVH
xeC3jEsNGfMAkze97wiRZbAKi/a1yfKl2C3ZQLYjtcAEAFHZyNVJf/eNGncVePc4iHLidFLNTLM1
0blrbU6jZJGo2oz/BhIlnl3WvckmY3ryJswKmeWtGOBXzxyTtDWHEIN52pQXHWFtZiYNGCJV3rcz
MJCQ01E6rU25q0LPVlsvHdx0p9Wi32YpuydMWzTUj+tUHJyRh8B7i+EsPTWc7Hrm+rBuk9zu3W5T
evYFo7z75Fbjqc7Mam9JpprYV7P9MEZyzLgHFg3UGuIqJM+lruZLA74VuzoMhsQiqflWrsMsTtFY
GBUF56bJ0AviNKnqNcvOeOk4BE0d0BE0FOj6C/vhIn8OoZRSB6QgCl0dgn3sVC1QtUecDsF8QDmR
wyVfOaQ9EEGKysSISrs7aU5bP7KmgxRS5SbxErvgVYbvafgeuSmGmkEb/t1MLmaLu5uxpqtL43HJ
a2xCc2j4vAmXJ7/jcKVDmglS17m5ywr3npJD/4gS0z90NX6+0GjauDb85j1wdHZmBAmPEeeV585y
cki5M1yWsA5xYnFI510KVFBwwWGMiOEas3cO7RkGsS3s8ygtrPlCtFsSh/3JjJb1Cn2Pg/9c3A+s
oZPI6PjIeRwkM6SZ/D7A0DgcbMuwluda1u7v3CGEcVcpUHiHqDSqQ1bcClLbdBzxhnCZd0njZ37z
EGJBAcNHn4A33IzrcxN9Gc4kWIcz6Fcf4yTkuVPcd9dAGp44TAXMXCxhjT64RGTNW8YTFeu5lO2z
GfLRRt5PuI7m21QH3JOWeiHWgYBjdA+Nx5cy68fJzA64aPjB03K5QgccniWjNq4R75JKcfDC0FBM
u9+Givde453UKL4YWj9pJHmMevnEEu6XsMqzrW+loXRNtv38CUgEtG8wHLN0xX5GcGzo608lmiWB
YP5mONyNo9c+dGH7GFriu9e5z4VpXKfa9c5tBuHWNx2mmby9irm/otzcTREXWWetn2DMMFbWZhIG
hbcTUhK05VENnNP7ofzK/llbNaeCIQJB1mWfs00hYXOraoXkXUfoKHUwbyiLLMDy9grRCB9LaGDR
qzhSx1ZfpxvhlAchixdTdAodhqmTq/3X5HCVWKP9lJftt67nRASGD++JZJ8P1DLOiqrvjobknHMw
IZZQAhm29eS9Ro1c1baRi+ZbgNXjZq/V6qgtyf8zL+h7+ES84xw8KtE6Xz0VHfLVf0LUubRWg9XP
34Ylukft8dyyOFN4S8vGsDpIZfbHyRidJLXLXWDOd0bf3DvM8GmFL231qWiuVn/j1/l58g1xaSSL
d5DVV3PEc4k56Dt+nXVXdQWmMVVER+q++E5meWXg6jfEKGKI6dNW6BBfxjC8Eht56KyovbKkP7ec
pEyeTywbo1m9whb8bde+c7YWNzxNI8dcRBt1Z1Rqvbf8+Z5Zi3RPEBxCMOcxbbqb0k9/ERv3MH6s
n45vfbd8Uk5TXR3bwigIR2UP49zup9m+Hwn7PmE4mTh+wFeRpo5ODVfzsW+N5uA2vJt8iUIV6NDB
eCDknd2r4uiWyztUlp2UfIO8/WMG11POuLpJV2PaWCrYY6i+7yxvPvp5ifWxDxIOkSkXnyrO1J31
tOLdPvOUM+oqxq90HtzYdjkILgW/zbZegYmW7DTseh6OgdtcLaN8XkWNjDTK5RpBefrq3fAI9PSb
dtaPotUnAbp37+BhRk1QsdM6TxbTu7nK4rCMZbEX2K4dSbliScj/nFtuHy8wKDdmv8KHIht99XAq
HyYK4zD0UkGjJi4nnt4bjGn9M/8M9Ygrt8ftQH0A5vqpaqZf+HZUT0oZsLYW5sHvrQ6t2b409qSv
IYparGX10vniyQMVr0P4jxFvcKYNhAETJg4yTBWZF8Jaa4IdYOD3Cgi/1NFjH3bNiQRcwzRS511E
1l332ylgo9PnjvdOcHzeoYBchzz8cFJ111r4OYMRJ5kVRre5SG/qKJvisHG+94aAHl+s93hJuWCt
/pz51fAR5SNcc7c4qto9mYMKsbri1riKLJg4R5a+nW4L5ebGoSfr5B3Q+RFKG8/Pmh9OY6v6JyW5
037Nq+hcSGt9Jjdlxkrm9mOXh86Lv5breWwye9NJ8y3imLWFjQ2MvKQaBGsDDhQcNtNhquv+bcbJ
GTfjEmyDogt22h6Wpz7N15Mj09tCfzZ2ekH8N+0u+NICQQMI4xa2Uoer6UbZG2difSmp4Y696iYU
+V0wTdURrLm1CwgRxoNEfCuLU1u1L6FYH53AecmY82OlVXBHPnY5lIs+1AykrJj3THOXBs7BxuS2
SvIC/48X0Tnql/nEKy54sapBbdCZMC0UtgWAcggPIUWqKJJ33Lh+XKHM4dVQb525lke6wcVBDNnK
0aUkQScD2oOL9eCI4RI4qBOiKq66NF8X5R/MXsrERT67q3KpfhkrU0Cm4fsOHJ6SsHPPRdN7xO3m
YxPp4xTMp16I9BlYwXImmWp1SVA5x8znBIklv3+nuxTJcC3vbSc4lLmo4LNMw7azx+pcjIP/vVD1
DzdcYfezL8XpNLyu1kTGi+kwyRV+5SnsTnNJGDrL+5cuEM0m7+xTh8IpCU2gk4vmzS6COZ51+5UZ
2RfcimRKOdFDHMbGV0+/sSceWkzpVmzUrdgVxCz5YLcVx0kHfYMjKV8VAAO3ku4zcFduF+POdrE1
dT/LyfgIluGh7qw9dtf+WLj1Tw44vOANc28rcRjC/H0O041nLa+ZUJygM/3qu9L/nq2Zs+Pa45uH
ed1sorG6QHX5WsPJ+zl5655YyEdaNG90vB9Dy+J7Vsrez4s8upV/pNiBfvr1l23SlirUJMJkKpyg
SexZZ0cWYmLTa/xYJqK5uytUhTloprbAwyWfJWzX0pPmMfXNMfV7OXjDNlThtyAl0BBkv51VX+mU
WHfKHu6ZCxdo9B6KjiZxjTiSNDmKDV/zGZodB56Uj64DEei6PIB0qYIHhR+YYPNldMIBOcFy7c+6
pG0wTk1nTvFM4mFCT88Y+saxaGKhKQJyO863xUxceVPgJbvpbcF1ygc+zZDTgt3n3pk0WLidB2OP
AhNsszxq3+uw9S8RnzKZ07T/tAzv3cRi20fAk5eQuxqu+NVjD2WwcKShIGG3F90zcTXOYR1J2x9T
t5thZkz8CjYptthvs8rQMMpy1y7ZRLq3kTQahMH6SlJoIWtcT/i3p4zgi97MNb4eXnz12F5HVIWM
37G3ijSMaYIYyqdxVbO31Vanyx0nqSl/ErBf4NsNrGsWbwxPHY+O3xUS/sXUU/nLBrus6ZqwivnV
Ay5n8kQImkOonP5UdesEIpcWBq+68NMF+TUnUuudahTanUDbyqB4Dw7eWL1wFRKnkBk5ybQIPxYh
LhXtBCLyCRpgm8Vji9kdBHoddx7Ni00VAh00Ud1H1ct7spsXkdJmXHCtPVj9gpiFvtPZC2ZYYLpp
BMStXU34LXSnWJnxk8fNfbM62zoAdt6HGTDenAKHkWbfJiXMiYAAxK4cB/unZ095wq3jJnOr2ne6
z3kJ6Omq0hKcHKxNPE1RuJeOkMzfXGHwQsgGZh4rk87D50R1CE0dRgk5UEFj4LBJMoGZwsl2VZnW
AXQVLFFMA01/c9IatW1uPALCO40sSv4IyNq7XKvqq4QeMpIB8Eht5ETkt9qvN6GbJn/en/CfaaFy
MB78zzYG9mH/7mDgz/9hYYgAI6ET4Uhwge6C8vpvMFIY/uXmHrBZCzgmm44Ap8Lf3VPhXxysOMzs
NwuVh7vgHyYGH3wanggMWTxLXJOv9ydMDA4U1X82woAuJeeJrz3iH//nsGeWNqk7k2Y7eAgVJ8oy
WDs4EdiPwuCRnocs4G1lBj87VjIhSQonrGKXI9sSF46whteiDisIY95b7vLciYtIoqHVw9yzx0NC
wvTr3dLXjYAXGAkGJBYChvUYVqEtk9yso++zJfOPiYX+Uwj5wg1iLDvUtliOxtDvtjJ8JleBTXCw
ADGcRVeS/xjn7CmTARERkiwDxGJDY85EIw8h2BdukLADlydvtLNvKrTT5eAwNmGp8PPUTUoQGDty
V389ey/Fg2EzQGwMNpushbsgkltjXehM6v2Fe5vNZYVy7obNS8XB8BEW2/rgNi3lRFHdH3A2MqK4
xLCc1W8uuTXXH5TuLSfMLNHZnuzi4M96wnXJEjFv+g7vQeG3X6num90iFR04POf2lZW3lz4HpJ3d
sEwDGrKEaPeYsQ65KG543iyDzRPP4X219xBEDtNETL0hKRIZ3rcO/lyswjlFYpvCwwLTgBWqX/jf
a9TmQ8UK/jwHs7q7Ffs9cjJ8hu4uD2lKuMvVJvgBIJnU3XP8zlzv0vjO/CMdSWnV9rLcu/QXnYJ6
WIhhGe6LhFF7XfFyrPFECfTe8Y0oEeGo3giscaSuS2Jy1jQEx6U1YGcwoTdHwfMY4uBoXUNG0pso
HeyCVQeAJqr1ceXKxMhQ1f3WNVA4k4XMCi0AYCBHa8SCrGBn9Ikx5+veMaqW0EDtcv2Y6o415AHq
K6BbJc2jLOFrtmPl3kHfdd8IVDtYWMw3IzPHu8WqXOrDxuwtHTVa+zpg3K1G5TAhq2WTIaJvxrzL
bwcwB/9XHm5y4b+VNHERBszdQ8CChsKGlvwt5OxghIBOdnTYeIJYSoyZlSVlqsBlJW3DDwPYpHV/
DgSAUJvYph4Ntv3bpQitPQzLco2lD3kYpcK4czTgnXjVmjcloTIoHYWaTBvBf+YMm5VCP3DmTZ8o
2WnkbvWslO83rS3s0blyrnpB3GNGqNP2OODyoC8AtwTwMToi75pcWHQNTTRdeEZAc1YtRnnQ1F+d
684zX4rIN9Y9m4Rp60M1sGMiOa711EWeCkZyiZFNFkrRjocqPNoGf1NlJ7/CEU0KxWtPk4QN2GRw
chPHco1HOwu6hA7QYG9S78dtNynzshje8AaoVV4Kuw85yS8orcyKE/tnRqu9k/roM7ymmq3FIv9i
6CnfBObU3DEWuFHSGmIFn8pHxJnKVflOrBmrj2bJ0ZGH3Hg1Lae5wCDs4PEO5pPrtTYPJapNeNW5
ekJgjqaj743ekVp463ewROljZqWCMgxUxpeBPfzEuDMAdMlJaAaAE2gGRHFMu6uC85QRtLTw8vu5
tKtbQnf+oY2gZrO08sn1g1E/5OWAk6Iu15EMLlJUzDIHPC/e1fa6IqE9trCksHetighSnuEymHR7
lJw/PWbJyRCxLLENxmFUItjxfrc+hpAcwkZFU3Nalmk94aZl1TYUM3dqOYXuAxfXcrahjaUcTlZZ
JpXf3YA3Xfm/mTuP5siZ7Ir+IiiQ8NgWgPJVJIu2uUF0k014IGES7tfr1IwUkmahCO0UMYuZz0yT
ZRIv77v3XD9sebrcgRhjumdKTk/czI1HCDl85pzWKAMwOSYhFDUa52UsdKCWXpGj7HjetMPG4R64
PsQWimZRXu1YuGd9bFmLl5VwDhTHWWGV2E3kzylbIqNV1dOY9HBkfH3QDoLckr8Bf5SdPDvrz5Wn
de/tMENHHi2EckSS5db0xquLn+3ZYRn6S7JNBuQ00W3Ba2/sx3ie/v7fRxNOGf7zr41L/4MbsPvb
XMGC9f/6D/0/RAbg0/3fZpLT0gEi/Vdn5T/+pX8OJh5V2ICpXdAWlAzjovwvb6X/b+jddFnTgenh
tAUr8Z+DiWXyt2CiAR3DRvnPv/Uftm7T/zeaQV3TxTcMb1U3/0/EAC6fzDj/zaLLkMM1B98S5YgY
Ng0Gpf85oSwazzjOST7CkEbnjUvyJ8rikoY0ZRh7U+INpE/J0q7zsKp9YXbTgSIhG3IYnbbTUsvT
hD33G6uN9lAmffYo4uKZvjoqiyRoqGjICb5wZpLsHR01XHKI5j+05AC3KDoRh1B7rL8jlYP4/cYK
GQRv4ktRL66kMSjFaUZRYLcjEsioQVR508gYf+NcYx2hgQY4ix/X1kdi+fGXaH3tiDmrk8CNYSbz
f6jFD3XFjbx3bDoZRr3bVE2y10XvbRVKHjT2ZYIEZBvvtMlbf0WWJbt+utdSGlVzMGZ/vve9dGXg
pHoerb3rPFWpaxLZMVa8jG7/nmZjf7Az3fvwnOmHNUqnwCyUcq/jpx9gi8FaDJXS0xfbrcuj3ph6
w5Ws/ULRcMLOvfub55Q+itUNfOseqUtWJMph+JN1cMhBYq0hH8A07PCebcEqgqBysCK6+Vk3F25S
5Ril9wxbnjjvg/ZFHvHB82Ztgy1KfWolxOtcIbt6dCYHako+e62A3L5ehLXHqvh3GpBWefrcFgBD
0s0/5BC7UNWJ8NwdKU5qrJtEZbQ31i4WP6TdtUaPqm10buxIf6jRpmqGhkPfZZGWN+UvuOFc1zpP
23lpdrGl2UX22kDtrE54T4dnEqbLmzWoQ+HbEcfrJk7WvVOZvIpTZOnLHmolHhVWo6mTwPSsk2+G
gHDMfXzhKrbRKD4FC2XkvF1fetqZEYXxZJnkJm3WGmDd34bxDJjakwJ2hHBi/1a0+4jW8jYO4B9s
S5UVmGaMxIAsVkzph+/qb6y9cMG2Gh9D1gPeHoEhYqIVAcINxedOD36X75faI4Ro0eQs7mbu3JWC
T3jdX9gWPeYVeN6byiGcOD5pg4MAOpm73OjVgYB7iO8GX6WiuKspOxVWC5aH3Cj5QFjVku5iu/Je
eoDJ0ToaTG5WcVuNFO8p5KQ3i9XrV5nSJWmzAQPClWsnvzPUVrsDk7FBZuZpstUtcxiS9AVtw/T8
kQXgwJBXgMSPatO+TKxOnMlYPqADzLt5mg8ZvipWBP2WxWt7QNQYroz02eNKIeibSszqfbBvdrpA
DeiGfIdz138eS4RlOMHuwlyadY94b3LonFN7MK2CWiqNdmzekbF7XR0sUKOqQku/mzwrQb8LK5Bj
lwtmhHhMDrlOFlV31b5Bu3rQU8iGzZDKQAx38hQL6CdJq9HRIMkbeJNv/tYolAhhuZ1mQ7BHsut9
0VewCgS1Aq6/HOK+RcTB37K1Y7nH3UPZ6dxd7AbBeJMP+mvdAS7Mq7b/bd+BhyXlomidWLRdkKcq
WBXdUfoy7O3R3WtxHLZ+ci0Wig/avG4ir5D+Zi4f8HX/9BoKAzCHlU+/zWnjDWBvp9ccWEAAY5Aj
Z2HDM8+XyW/eM2rfZ7D8D2Xe/kqQO1jhj8d+yp6F4oVMKF3L5cjQMLNy8A61qqOyPK9u/DRP+bXE
rtorNzKT9G0pG5y5Fb6jhVowNvef2Zz4wZR6kAxK+ZbloNud8jg49V8tbdklU9BQXPx5XfclMLCM
itm7SMhPrf9ynDY55biFb2YWWCP4M8gC8HVFl4eDroHSysV5hCV20jquCAOEQeKZu3hVZgjUGvLD
fU51qs08UlgxsEqAhBBSwywD6iSrnWbRfOUVLteBcsLxXO+rEmfboHO5XOd0r+sv2tBne8E1idMA
p1u3fkgKr6B3FGr3D7ZavyDEZeqdaPZucfEYUBLPcs2/93DqaahZRXbSaprHKtX/Ktr+F8V7Le0H
xhLisLmyIWY+XcaZcL7Vc7NLbgiRy17hH31Y3eTUUN6BjaoOYI17LzLr36u8kGfX7p5m/UNr7gdi
rHb9AFlB95bjrLs7wgaR8LyLloNS7DQeM77zkFNcGhQFU6FlA5jgD9lKR+VXa1TDsWr5CvnFp1FO
6JSIoJ1kWqNUiXyMgUPf8sSPSY3BJ11wzoaN4MEh1soWZ/zwBTHZvLA/Ef4jekl1dt+1/oFnurN6
7WF2oH9sRCpvtthNfn10hp/en/s3vh0chJmzXGfM15hy4IAQBz24vZ3s7H7aJTpRcCdtr3irHrmW
o2jK+LXxzVfXL/JDL+05NOwCL9Zouu+xPp3WvgD5nSXv6aSdnLkmfHwPsINqD+NWjcdC4b7vZWsE
NCzbr1VHeNocrOpxRdn2LOhqRDC5hg53LJxRBF0xfLR6DIGdZ55Fca17GB0nAukw3N+8CyR0aln9
aQkMkAtWkOAooHmo37MWF/usSIcddcVBkdU+a4yYyV/H5SaoAN/0jbvzpHwvfWM613l5M6cs33SL
eXKMftj1S/OHBqNP5dNsOC7sWFLc/nOKspcm3bV2ER0M82HRzDxMinLZDlTCYAq2ApAnP0PhHcyG
QpVULmnkOqPFn4VF1qEZY4irO95TPLVkHoKaWX3T5u2rFPkehqRCSGzdSyNd49npDGPbzAnh9a5U
YdNhGycvvgR34Jw218Yt0dv6HE8z9IVhyGG6OvWedId8a80WZT8FeyAX4v0TVvjU3ePF3QAWWiI5
Kj+Qfb41JytCBM0iR2VWKJ3VfyicJGTTsq2lPx4di4wqRJ8NQIJ134hqZ2iaE7GK3q6Ab7QOEzmF
7YwDrWAfSKhj1yfxbu7qLdQVwqMFLcfWoL9LGyCBMNqdgeRaLOa92uZOcPLklTXcS6y4YDLCXTSf
1DFoVbbpQE0CfdSSUG8GGY0kBVvOavL58bCvaQsZkOdY7g9PWVoKVlzwTURbhlZBUNWry+19ZRc1
4iH2kiJSXAoj148PZZHF+L45jXF2ccNcqdrs9edOm89Q+kBXCHE1kgZfS936Z5nct/GF/t4gLm1q
ZJxNR8XvfjKXOsLZv1wSh6lJuVdqTOD2+3svnpMDjX/lZlJUE0sXuAf6HYjv6nNk2j8Qd7Q31Zje
SsAuqDDWKbEzfEYahCKgQQk6CqV62MA9P6zLXrwnCbk48CNvfGf2YMTCsSoNVito+LluY/RMKQm0
LThxOHP4yMGyUG7T3BAnnnrBy0afDs3eTFgEue6Vehy+Ljd57ZmBdCK2rshqUknKumeHpekHUJN4
0vCMc2rXl6FsD+vdBQ/BF/c8O2zGnjLgmrls6eFBzZu9cYtp8kBnzF9nJe6iUn9vrOqzGgzvFNtx
F83cF7Yml9Xfk+tYW4IhYluXtAtCaHLG/R21ArFHXz97g2IdO53jXZaQs8kGfTmjCNJ7DG9ot3qU
+Pmt82XGRr9r2ftvVpG5TJB1FuSdPvMR0ZLhWe9i/LUmjd0P7dj9soE0TCGAcPGJMgF3ipA8aM1C
PgJunve5gwTnZ4dBtM+uu5yzbNEiul7a5yqzxvtS2f5WrAuCrrHrs1b4a0BYgss+nYlRL6FwtmW/
7u1FrGxaW+PvkFex3Cx+1x9tpzkuo/iBQPYl8FSGrUxOfVmEcdx+2lkTPxLXkpENNmFX+cBdS/vH
nHhqpJb56HnL+5DoXrC2lbXHrPIGicLbOjXd9EUP9pQXm2Ycy/iT9viB6Om7MCTuXGZqF5QRFIQM
Hm/hnGpNF1EPiy1qy5YNl6sTz8muzlRz3FTm37RDwWS9sp+trDvodKM+aorIQYnzy0wvmmS1O7hl
DkppAMqa8vm36Q7PzBfFy32x2ePbRDI8/TfEEgjUioS+FI8lsPdNWyxvpF/+dF5+6xPzKlo4obA0
5sfYhUHj44UKctmBNbobnltqoYJ4oQoVSpExoxqS3zOZYh5XT60PmPkpZcdVCUfbN/e5y2yPL5Ku
R6/Sr2oSeBDbn5jmrVLUl2rNJLE6GWFTZ1LjeZ6odWL/hxGaP8OMkhLld1Lx9EEtALEQykZeuDda
PF8zP+Aiq34yuG4vcZOImz3W0zdWW7R035uuhtQNxWHg4DXvYuMMo1HJqHZUTGUS+zrmLPmRLqrd
5bFhfmX22J0A2LpgEBhfRqk94QU3Djjit01X+tsEcVOZ8scBltvjKKX/ibegMMq3FMfhrqBqnFND
/rLEGig6y0jwodE3HQpllcs4hPMKkQ7962Am3m5JCdEKriYh0FGi/TLfDktR7j1ljGeCTQc15jmg
/kRd7wXIW2tyZIhXN4xzTk8aqcQet/TXYOEeJhEZUigLPQ09ES3ydc3EBHzFlC2sVszu6yiuZZMd
KDfrdxJz5xEosdwY+FAMSAV54Y9R4gIfsru0v0hfXYySBvXJCHxzWqI2WX/RCAMd2tac9gE4m3+0
nCmSk2nB/MifbcuvDpYiKqF7kzhM1fKnSvkekq6pv9mjPqPJb93W5GGdu5uEfxVADlEsrbCuWf7E
xeCQq712X0LSVaSVl4xU8cKa6PfkGzZMTfGedt7eTMcrV9SV6En3lyjidu45KQfjfrFECIAljDvM
pXJGLNEk2IcULuW1TQPzjitoS3kERcZEA6K0gX+btqt9gvQxB71e464FC7i1FQLeIh+aod6WvJrP
kmjZpjIcXOZWjT2sOtROddJtphiYL/ORFlG4IpoeYwcG1QclpoEtCH0jAotYbMZhMB/nBbCUGBPv
aA4+l0t99S/YaDChNWa7G+LlqXfN6buvcydsXbsJCa6JZ79mjTRM9zuCk+BM3k5Gg4gtxcz2ADeF
78taD1hwlmRqxHjGnylfqkEN57sFvYOkPGU4jl0I7HHrRMWaTltukzis/KI+eKU17Qu8waEahRcT
RprUV5+uET12xk6Xxe+SJtY47BOL765wp5EGs/FZdqt3wjLcHWwdMBrhkS1NDQ2GALs8LQBpTHt8
HO7rghKS36USY/fcuvI8mqQhB77DG78TXDhmvfAizZ38kz22x1ElUyCBwh0KXF47bcFGDuwz3+p3
x1TCAvwN2xyf8abRdsrR6dPImWlov/KI+pmficlTFcMX4CaBvUYTqfHulCXjJh5BicyPpWnO6s85
TnY+km3tSVjLhQJKCeXcnjLBlR3QoUP5zpbUbxy0lpYcSaD4YWKVxk5bK+8N8tF7OjOoUR7Q7Ccm
sRA+OQek0j5ncPxRJY2XZhlOA5XKO5R2PVhIvzpL3FyMlW8msf2j7qLo1HN+B62DaeaSqrHocjLs
0oxXHb6OLKnLi0q+R9rjwjYZ66jBRHzQiQiEkhbCjShYEClphXyuya95JOmQMJeDLnygQDwI8KCy
sZNGyT9L18tmyP2diKlk8WDZUCLWfMAiGrdLiqmJZDCGGkiMu3WRZ4PHjZFjFoGAY3Ca+NfG0fGP
ZNWfudSrbQ0lCGYTg1TuFkdoKOYmU4r+aDu7sML7YmFKDXH/V5XFVi+SFxIg6RubEmBpLegV26mm
TbxmxhMEuke2Yf6bNwJLsvFR3FWwCuiQYYeAx7XvBmfdzvPsV9dlH99ULiV4urtNcu9kVg4MPOGH
TPRQr63iVJWYRPwsZ9ZJkmdsmw9VM18ygGCR6gXbDrQdHHb6STreW9ujU84Z12J8jXiu0OmtLMyk
9+i6zkfbz7d8Xg48+a+Kdr25d7Z224TSsPYEX83AwJpKbUNgYcp0neklLjvM964zt1th6De3Re63
SR7qTp33hKitnq94yn3WZEQDyU4wi7w/e2Wkw0HO+TbDuv4LeswSTn26QEwSybY3e2ayoWKycLCW
lutNwID/HZd5elmXOkz5L0dWYC7kYe1NoI/+lQ3PnUFVR3vg3+gkcJzWNNMtCPZqrg9cA0WY9OzF
7nmHfLKjTpVvKh/3CDL1X+vurpkIugWNVuJuqq0tNT31S9YlIzFrj8Vz4WRR5iueIiStrnC/3QCc
qdhVLmj5Co2S/e34zq/YHBrT+kDj5aerifpXLi4Xlnv1LoaosTU6L/1bL9OtRoQI6IXHJztq2/sr
EsJaw6VoICgM6/gykXRhV8N1gEjHGDbkl1HmkDZlxmuULvWDyfuNQrXcDJMtEcoe+1bh74q6+0aJ
SSNRLm5o2sMY+VxtAvueyCEYO362HIcbTpsX3MgHp69vpJWeynGR+3Vx2yeDBRzpNeu9WuZHEi3x
dcwUpPwJ/CZZpSlUk1XdVJUZN5DwHJ91trOm+Fcjk4vi84sHT7spOjtObr+mT+46HFkr+4SPlwNh
gDHAexZgcsZPSVZs6TMNzasirE9+vBuHyOZr/aolqftHTnaPSIWZmevsgvxIMk+fuoepZmpf624v
NflHreTgG7UTxF+3a8zz0/CPE+zHjayyT/TjV8yCPxzxxLj9uL3S0IGjuthMGMjPbD/ulgA5P9UG
5u0sidsgnVy2cMxALSFmu4vYl817u1DDXkMLzvxu4Ia5TI9t1ZzGPh9CqgYqbhLTcPAr2Rym6Yhj
8GinNn0nDalY5WMuEu7KVMRhv0lixKYiPuPELEKXggJb67EdivZTa+s2wpR3YKTVAovtwJHfcLyS
mA/tHrW6M+L7VWhivUlqgZtKcyuHdQD0VWtM6O30qsVSnfxmJeEVF6eGzeuVQZH8fENv44SMmBLd
gb03uy99x8eG0vFzUQzdtl+9fTb6n1irkkf2kmDS7GvrW4Sa2vW0FMbv1B0e2fn/+Ey52OL8qK7i
Y8uGhjUqMoaD/PxTx+Kp78RpQNL0dZli8Iq3bZXcqa8/liJXHWu8rtzX+9Ds9dtA7rhZJ31Lq3u2
1R1BkzbQQjB5w4ZYUXyyoBc+sJwuQS+Y9XflscUwltvAVt9x6OAkbcPETjK130jAs2GmWxdniilU
TQicrLA1+PLWXtS03blzpbWzIUMdMooygrZvQC7EbNITPXDjZn0oal52HqrZlkqHYHDh8jbyXLdT
HOQNTmqW2aWLdu4whz47pNIek1QzozbmAlMB3nwou+ykW/IudHGTIUWA6mXEQIzVM6v3a8yoCe6R
OJxTKXYw5V5B8tqRQzjWLsl2l+iqW3Ay6erJdR5S4SQRFIZkW7stvcBNTm48MR+1tqtOvvLXrUNg
OWprN7rjrwytpwhsMtajJRjE2Go45HHoQsdjt7VMdel97cAdFZXFXv7WZv7X7IhXl0bxxPOyPFQy
2cmmC7PSBYU44u0z37zU0H/Q1YhCtR5Z2CnP/pIP/RUzBm26VliHDgda0MdCBTQOIzZlO0qAnugN
kzszbw8DOSPSQmO5w1d7mPOHHF+8qZqz55AvtNHYh0HHdnrvqKhEVu9kmifhILILPIj6gVOcnGah
p3vDHuMzbNxkL+ok03eUj/aITh91biRHhYjDx3A2XyU3eEi7+clpnDUo23ULTJQ9xDC0Z64XX9R0
PGO4ptNIT55HxwsZ0kSdhkWSU0uTDsMtFcMYsEzLoo6gaEz9BDQ9GsomBpsUCEUoKVj+XQ0ABxY5
zhFdb21kCGPYCz/jlJvm7k3htUcXm6z2WV+UemFPeoai9mAMmfuX6+WtrVZxUcOU0cTRDj2jHOz8
35lhA7LTg/m+zVyoHasTJ76R43UiJk2MklQFc0jNtUnVPRxPwlIJ365Su41J+4iF/MsqlzKa84oa
o2LcsylosDFaJF06CCruyvGJR8gfOFBhKPzWLP3qxkagi7NX66HFJv4wtyW3k65mAcTiH9BHPP+R
5KSieF4/wB8vu6HDNl9XnAUKDTcb0cLS9oaHrd/KqnoED7E3C7TSyXQDj8xyVEhz7xevGQBWlLEb
Z6IW9O0CcjBJXmp6Ayrsy2VQiHGkg2P4zrx44K5nFm+2Y3FhHXMIvZBmBgNShFE9ce0LqOqZWfHi
umi1/I67oRFJG5+x9+DsJvKJN307j80eFLgf6P74sHAH4uprBA2852DNY7YeyfoF7bE+JuWXIEKz
5Ry0ZVDOE8sTXV5JAGKx1Srtit0LNnV2aevZ31sTywRLw555J8litlCkropOM0MnXskJj92umS3+
egqYL4t9XG8MURta9DBct9fY69/JGOQbgRcL34z3ohr2j4sFsNHNs+Upg3u4yyqi8b3f2cd0nYNO
WP6bbrZJlPJACwpigY37KFV3HBvjaWDjC2k6M6IeeY/I2+gFi3LpRhKYXWP/Kj3joVDo2umYhysX
IgJzodXTdTTh6Nuk+roXkzmEnsQ0PnZxH6wGEtWdW3wF9kdcDYfgc4xTMZwH/5jSCdhDmwyQGLOw
sMSF2/2mixsHR1sjOW8U4fZkEWezNn+qHrOYPjOhlDU7kTuzgPojK/Q9yq9NTMCMQOoO55lUumsY
EnGVu5Ox7bzC2vvdLA51zKDD+imGLs5Qj3G7KovHIZda6LW58coC9pQUhM9nwMdu/sgjc997UPHj
rprPjSJIi1ziNuUm83u+/nTH7LiL8OsCG65qXf4ybGU82wkAJLlOj7Y+Z2RdLK+P4LoTTh0IPe4y
fwQaPEovj7xFxJscSNqTlmcPKegcLg1grPPZMh4BGC6fncP9vZexfvK06g3FVoaMqPj8NDc7mVma
snvC+zuu6Q33Wx7OTvwbcO1VMJxM9QfvLLVnzCh2nUb5RCMOqhJcB/Wa82ibjDzSXSzYqrL3TJrn
tb2vBNRRc2z2QBUmmb5GH53mBxmXN/CT8tYqHUGj4ro0UHFQIEKUNoaDlfRu/osi+kgvySuTyvKX
gii3GuY2WKbkS5m/lUMUDoQxIUvTz9luftnWdWacGjHqtcv65EnUgTw3j1Xnr3tf9NkmbccLFZcM
q8escLep2V/sXJ5mkiHV4g4hFp/kljXGtyfa6aLNeRH+40culm9/Jfhr9eRR7y1cTceJpCawr2XK
UT6SYJWbUUu/5NS8k3qtl3EnEnBTkptrJYxfsd+mlKNNBzj7d2SomPwtfCHmh7jmnkd+zvJHFhSg
XIPCIr5eNBRYmRxj1OayncV3WmnTrWsxe7bWFZPdZ2VZ6Ng4aTpZHLOhjqa1ueVT7B2tWPkbazWP
tuT1mJbYPHWgRNamfcCvBm/iLrVW0kOt9O1Hq8WsOkLDjGrd1kKXwtXQ11uOVj8zN1XmqbelnvzQ
oR2N/x3Xb5MOfArHE+xv4Z4ye7jQl7f3nPJrss0nSSlxkLeUZcNBZzdVEAVv+o4/bJyXYHKy47Ai
JrptR+lfWjNw3nEltsGpQzaaBQN5h67hwt027sUVlRHplCsIMKsZYp1WUrNUQI8BetdtTUwKL+uU
ElJ3usY/9G1j5iToJu+QgbJ5t0hc0I7pjMkuEYZ2Gf+xjbgXcOcBCQTeNOXl1a8ciNv7rCDgg1p2
rp2FyWOXkU7jMaa9gc9zn5bYrS95j6S4zR2u1rMJ0MeAEn+t7SE9gx/THv3R6H+VuWs/dM3sf8cj
zNPNCub9jNigb+PVY2WxtKogNVE0/FxtWkERiOMIz7F56unZM9mXxNYLcNRmJ8bZZffrFpG7gMuo
6D5lSUKb+aLbxbflrFNgxi4qTmv09a4BNsW11E+nncrG6arMct7pfOy2wswcMDq1+ZEA5tqA6ZJX
17aYbNzO/prBg8ymGL8QbYGix+m2ZD1U6XLfzuJqN21+5tWS5wHv3acOy+ZxHQe1HYTZRE1GVCQt
QXkkWhXgvwVjVdANtiy46ux2sW+mp8T3HckTibrJN5I8NMMeNCanQu3ncnuOS+fdt4c3HAMGa1RS
ydnUbltrtP5Iqzm4+kX358tixewzQJ9/5vbCFOE+2nP1XGvz+1jB5Z/tlCShZOj3LXlfsDo3vKYL
CSHcUSCAS/2nTqbkAeADvyQVr2e/G4vronuRW9J9CX8ft802LhWDtf7aSy+Zwp4GMdJeGWB02QM5
A7MENL7FRGumbB1aUpQWofxAK7FB52I56YZH0F/1/mOT9KR5eHSZWhplzXT/WvXsfPFufVsk4QLu
/vhjDIwGPAigjHTlJxBbDQIIkbySdobIKHLzyVvQGyAzVEE25Hf4wog6p909wJZzQK73IqwOgtHf
c8VL2sAHXjqQRRvOY7YBBm14bOO87G/a9sPD0gsx7CcJwV3UXY5w88+xmjxImYJFsOcRV4hkd2Bb
X2PlBpCbqz1lBOTdV0CAjqvVIcs17sO6Vx6ngUWYC6H0XA1QqLCmaYexWLz3tqP0vrZb1tTuoh2L
wq2esIGuQ2BV2nLtZr7hbAPqu2a8bNaeiTlZnSWA9MA1Ug0dPApHGfUXWHYaKgH6Es3r1600snJX
1jBLqDnLIq9f9Pd1tb95LH26JvS/bLLPqA885ltTc34vWeKdupKukBGB5oK457DfLLOzBkbzosZ2
fm6Qo3l7fQ2lwRKv2mSAekGcHc+jks13viz9XrheRaaVuC5P5e5EBJDTptby5iJNeDWklNR3PqTF
s+0o9TEbrU37Mbk6WHgAyozAmNZ4DBMZuy+zQflUprpsj1xFFXMy3Opy6p4ITBAI5It/mMWCIZpj
+VS7U3f2MwuzkW3Hxdbsq/lS6LX2ndJxGHWFSv7omafvM0NO7PT02eTxO2S0ZUzxfKtTo6Uegshs
VPZz/HCPhm4rjQp2okQ0LAyEdVbsIly0ygeR8c4P8mIwPEdcrt23EecwUyANPFOBQFM5sXzqZIuD
xcHvYrmteCYLnR5sKhBZUXG/2czOKh9qhJO9Ku9son6cKHQxk9+lFGgWosYtV0zyQK10+Y7/rg2s
ofP5me3vXiPGastWXnQhupOA9PNqlWpyQy/RYMep9AFjFg0I+H8adp1uMh5q0GV/XFXLF4HN8tI0
yxQkzQXTGu+30DUSxmb5uPrZ+CsBc/qjywGk+2xDATBbQ11MzDsIDXo6fmS9V8Oc0gj/0/qMpFyr
n9ReSIaXqx4h4kK/6TDM2ZWT3wB7EfgtK0wi85g/QZzhKkniOd/nSnDfTyhkfjImjqJe56sNikec
+X714erpLnlwNK+F2MjBVINJUC8pecf62eM38JNfgNwXCBEutjA0kk3ndNlBh0G4zQazC1bqorcG
7JiTN3UaAyE92+kY83sDKwlbzZ2pBIrHN63NKjITS3HiZuf8sZ2JuhJbyywS+F0lXnEJ5KiO9Nc8
pJ7zmLr9u5WT7Etx24alQ0/l2nik4JXwbjpqWbfTdKN4SFd/vFT5sn4OFbHRrFirXz5ZB1aFpn8F
N17vXcBgYd9j86Hnl26poquusmkcpLCOyk3dQf9zh+Zcca/YUPeQRFnexDjlivTR9EiECV+m+zXG
dU5+r3qKY23eTUmVb3NRs0FYm3t9TJ+dSnuA2N7GQ5T3ZjDzeAiUWtJzLzw+V/NoQ5fyiqMo2bFt
/MJKHtpMTp+JPaMKLm1L/UI/+H9wbMfPVWJ0r1MylmHTtv4XmTz7pyjL8Wk2l/iht+d2AhTmlHs2
CuQv+LT7AAba+zDkeeUTBS5pFnq1LL+rdczeNBZ0Uard3YR+V1zp7HijPtQPtKJ0f+dqbuBpAQGN
u9ZLwlg089kUbYXkvaKQ2tQfL2ZDn03V8ddoiNhOYKYOvtCMl9UeM32Tdxk5VzU7IKrgytMhw2zv
XTKiG3sIbVOYmOPwU1vC2i56w2nSoNFxBPIjuGki91WdERweZyes4cDBLigRSOGLch/M9Acur2m2
11ChSPAYyr0RORjDviJSkQ/AkaOaGjCaAVAUx7Sp5XF0Bs5rqzcF1/9m+B7I1ZjwxzjRpMXOc0QF
P6yao0I/wZ5HsVUXsEmAVVTb9tEpoW4Nc5ccFn9VZ5J/kBNaZY8s6wYr0iapf8TSX6i/gicx9U9m
lyDkc4XV+PSESTY/td6zWMzkwS7y9WWhjezc0/icBoNNqxRoteppKS18m2MtTjmbhmiQuPEsYHIc
SjRDA/3sT2Kc0kdwTGZIZ9K8GXV4mjQptPsCAM2wEYC5TpWNNM86WQsxwyXhv3N3JstxY1uW/aFA
GYCLduoOb9mBnUhpAiMpCn3f4+trQa8ykw9JJ+35sCYRFpQChMNxu3P2Xjtr8/4pVAcgoz3+L5p7
KJ5COfstIsO6HSFAvYGTKchSTeapVqOQUpO3EukkIW8TMPNkiMI/k7Lsz9hD/ljVUdZAfEjs/E0l
JtPRac86miHQqOhd8lyTtOqOelu+cvhHKYOc0CfSRg7fAJ2uc4Emahzi6A/YJIh/Ujde4QwHI54b
UApNpIHzO9VjdEo64zry3DrEPwtTqri3fQ/JId1h+TGiqcxX00j2A109tLWFDBYWF9DeMDxdXrFe
hu+pUGv27iB37kMUm+t4TIffhUCUoJiR/ErtN7ij9UNhGOAWKqtcegpbJlvSTAPEJUmH0hQfNj1Y
4zqGHuBQRq/e5V5V8WH37dYvE+uS7G02FUY+XeioC3C413TQ8golj0xTZzbSaAZt8JCCCpz+W4lP
SGYXJCwRS42rkP5850uWsW3FIM9SL1IB7CotHJh3ujPn2G6wGrETSr1h06NYI0M2IBzC6AaNZUUi
dFqObodBOJKQy7sxZBOMTCjiIyOtcwhlwoSloRW/6H3wYhBeCAHh+AtsMlFqJ4PFR2cAS/GKUmB7
D1FSSwmTrfVbS6JxVldj+yipjfGowYTadRMxp4kezEllQ5GANcmGPUr2+qgVVfbWamw9cfelnBnr
dpepU8yyUNqPVdoavyWPXbBXjjtCMJVNwgUdvP/1Bfs75P1SjRPIkCgLcUoI7uRYlzZ+SkEmMOGa
ChtCRJZa+jPaJXhDhDncKcmUUvqM5g3nQACcZA32rW/F2IGqMNwAlQhQgeTJHQyIX1aN1Hac2NaZ
vpRsGPw2aJ18oJXShJfRpJj3uTa3Nit5buTDiEKmhQaes1Skb4EKRM+kYxwVuMxXnFOiS72QjJ9d
gTGoi5vwHYEXkTsFW6XDOAB3jCpFQkmM4XC2jwWBG2VonhAKSJdJ4iUUykUd7WFj5Nd5h5hlpdtT
itjAANuxqimHsWOu1Z9aYwRvgQfoUISm/yqNA+W6hmNUkITe1rIQGWkMNWjOKiVNSr29/yxKFFF6
ZqVXVm5Vh9ArZYYc5KG9nvii3tsS1fiB496qT1NOSGR53JS5kjgWwYhItUZ5Nr9ZMpI2/Hk5NpLH
HiLuLyCt+h3Mq+rCAFSySWN9RM0KUHLVZGy7hqG0HpSCMhMETdoF/ClGAThbN3ipa1rnJLo9WhSu
HxL6OAMNGsXsji3gNpX6WSOcGjztJho1BHsloY07ETbUNREs0GSJeiV5xFn305w4MG8nWx9+Ioul
rJNHHL8nnQbsOlMhGMT5qOxTMyaYKjcC/ZKX3f6h10PrDimBhbbEWXMl5SnnEIu8AiQlkYUi2WtB
camVduw6o34kWTm8wBDTrnCgNs8Uk2PUXS1CY7CDo5OVA+VX/Cr3IoznYCtEukNbDRQL4CWXfXpv
qc2NqkveRQtRgVhmb7owTTl9gvzlrQOCXdaBSaGwjlRyRnyOnRxWY2RsWfEC/ADAdjNacw9fjfaV
rNcb0NOQBDLUWTF1n4dE10hhhhHgeNjmnEHy9BsF/jfBYTV2zJBLj8GobtsJNXZQm956MgPOhhMi
VsxwoTQ8+GykLwpFklZpLdRHzS40DBRSCn+69C7bws7vx1JPf+cdbqRVKnfhlaYrtHprFEQbbLvG
3ILCVhxMvvxLIFG6SStvROLBikHCvH4LlAZYSxLKv6K67y41LWURHFv5xvJ1f807nt7AAczcsiKU
SUR+s60R11zaWRre9OwtjrTvqTqDwJRWghMbawdddWKfwg0FAmuTxbp5Y8MIcaJR9R9KNlZPRUEF
exSGd9n5BeEnpWH9TkI9+qmhOX7vM2tOmATfakwCzIUH39sGcDCuEmCk12KszV9GlYyrQYtjzDFj
aEfoW/Jgb0Vm8Bj6KcnnlUddmMxo9W7Ua0jNqi7IUfK9nzIEq1sfsPWuqKLwGV556mS5Ob36JTg6
Odaai0jqzX2dzWIrbfJHSsudvCL3DUhoyI1LuhS9pchVH3QraWeoWHUcc1EA1Z3YBQhWQ2kgz30y
Fc3BxzEglc8KGIxj896DCL3otTZ667vE3wxxhQhI02HbsmEJmdPrObNwgl7tg++pwte0Ejp/Q1Xw
BdhUDAvWtBclscPfVRjfsQEc9nWvE4hGS+INUXp9EZNZdPBC0yAFy2CcsspaMIwbuwteSC/sdoHN
RGbXFvA9WW+OFuWkNdMpHWoPQ0GN7WWdNcgaY2MQhx6Xyi+28sG7jarxUUX9SiR3autHGezDCM2R
TsPsSbIR9KUwW2E8srdSJHsvzEFzAFTRssd9T2OwB1WaVPnVoGK2GTB+c2jFlL7zDDPnOKQfpBGa
LavV1ACt7817sqXo4WE180WvvNQwlH8UitGQvK6ItW+EwYMS5hz/h1qnTBnPRmmoRaQK+R0PtNUG
d5Z6M+C7MUbu0AEzD/WJzHbeXkBUY8/5wTsy0ZPRRg/zBt5Q/0ea4SAheXAJ3UZoK/uyDHm3lWFq
iByzuuB3qGfaXuSdtVWRQtOPsbO9EvmkqjCE2GzbxnAsGaDsgto0PlTzGYvCynjUq7J7A3HjPfqg
uHSqtHTsBtMqf1faZG71AIWaOlQ8DHlU7iZg/7AB53pwNVQ3/+Qd/dWxnOxdI9Lopjc7AeVzkCen
pJr6YLZRsgoofe+pnf9WA0Wka5OJjPoKRAzhebCCPDm0g80kdelejWSJT4gsBf1f6ZVHFiD1lvw+
/kxXQu3RKNvkmf2LtS5lq3L+oWdtV7kc+PvWs6t9WojmTzShvkHXzESZ5iQ10NJHaqL07YacMoRa
rTdt2nLI1lRVpF2G6fdQI9N2ilrNqW1N7xXt/WvDzpBr9mlPO6fNDHaDliJoq2pp8gDaTU42Md0I
XIIZHeK00Qoav7R91BVMRvVS1ttkP+LMv6z6+Rwdxz34xBHYdSOI6qqgwqwscwifJrOgd8lbSMeK
bdEtO4krKH0E29sxOKskrDZkogUPYYMoeUNCU+wMAjljJMr2Mi0R21uIyJwuY4DUjR/ep4P0bCTs
JJsqUY/gnYNjHlb14zAFA46NFIABVqFjVmm5Y8rNsI2IHbz9RzQdZ3LNDPf1pMRrUUr2ttBNa4tb
P1yFBRpf8JqsT3Tjm9nm0HghIq4K1symkcrmzfdh2yRKjFtCFOkEbxWLNyuXWv1idsg2HF2mbV6M
wmnHVC1W/0BNtTAqChtbTFtsWbuUW0HH8lLVA+sqkLzuCdV/8QixKXP+CRHfDLncG7uI3c8uglFN
1YeD8T9NHRhWIJJgPyDJcyMP/bFkjPFG0aJ+F3KQ2bU4i1b/uWv5/0+gioI9+AuiynVeEXh+kVfv
Lx/zhf7+X/+yL+NkBoRC9BRtFFYwAl/+K18I3MrsRCY4xgSWTpuFP/l/XBXsy7LMbG3ZKtO1DXTu
v7kqwvw/Bl5oy9ZUrmjyz/+Eq4J3+oN3+b+oKvqcevWRqtJ3IdURmpx3tkkhi12isgusSb7+8Cw+
STY/dfU5Zv1DjLppeHRwvFK6zSL9Z8orCWxo2p537ZkT8+HagO1xYFMKuGNmuUHoZDm1bupnXnwB
mxFUCkrQ3d5tlkS/CkMlQNbHpXbenc9P68Odiw4CUgh9967u2QhSEL7ApSb+NRIx//vv+SePfL7D
/8mL+p8vdI6Y/3BxW580qhyJf0edw9u0vZS/JJmMEoZ2yeG8+1/43Ht+gzRN/AplbIeLvAegk8je
1XkXX0QUWQUTPMJS73ZKsFZ5mvZjaGTG3H/Djv6DZ7PI0CIBNyKRJLRvzS5nr1WxI2X5DNZWIH/z
3szD5pOnP4MIPj79Jh+GKTNoxPtmMV1BCCz2lV4rVJ/DhuVu1jsr7askm/Hu6490YoQpi/GbQEoa
GmpKt1HbXk9IE6m1aOM379Kpiy+GL3EDWQaOyLyVfQP/O2CkvNKfvr7xv4/ks0e1GL8xbAH4cm13
W5fKRi0pL0w5MNyD2vywpkfCqVclG/H4Ji4BnmcGust90r553sFstvwzt9+QG33zQdX5l352M4vx
zmG91iYaF7ctOe49tsvJv5CwQkdXBgdVXbxSU4bkQyqmeuisZ5Oj/gzeSUr2YvJlamNR+te/yk6f
/w78JbreJn2XEcD5n9kf/81jO3Wni8mD7Z1HmHTX3dJgPAjxOlL2NngiYrjARqj0eObxa0qVhbBm
K5GFCTphRtCv5cymI1euv74PVpnPn9hinkHkHUlQ52jwQSRvenD0PDkrbXYQVzoL05fKeYQK7i2S
MErdbGcv83FtEj0boWAjZnc1NEjUjENMSLlKpoz8zRMyT8yAfzEdH2ZA9Bwx+uAivC3TGVBYmYce
67FVEqMuENVBflr3Va7iNi3uFSmBQ193SOX16Ae8i8taLv+EhQ2nNH22RXinjhIs8fB5qP1HqW7Z
BacOPpBjz16yCsYLS5GuzBZpyEBEd+OJR3our/ArIVoaEPaU4RdqlU2QlI4dBBetRLfT8/aVRYbJ
NF0bzXDPvuCIAGvXtuaFFPhocuTj/MRCkB7UHK7rrt1NmnIbSfWvMCuBCUPGFmq5t1F2BWFyGxog
dkoJx0yCXTxJfvSwNJMh3lQ65FQAGVsQuUc9LI44l3d1V15QvbwWSnaXJMXW72Jy1VvPpWh85iy4
mMOVPvWxG8alq3YscMEA32I2W+5aILlXck1YVTCJGpxP9M13fmqiWk7spJGb+shhnib4Vg0ryhTp
eYu1vJjRox6Ppc3O3NV6XghYr5gwi59fD6ITtz3nSn5cLbQ8jS2jEKVb4hdaEeB8bVnh3dfXPjEK
5MXc3Uk1RjdTL13AONAfRoQStxH2iBsqOHZ63nOft7QfPwByutHU/LF2x96+bbXkGMmx+/X9n3o2
ixnZrGoFSrhZoi4mq44kq7sWhZvz9cVPPZz5l36YIiR9sKRI+DWOTatfS3pMzaCO5V2MdPHM92Yx
Pw66ZReloVQu1l93kiQ0QwYhLl/f/6mHo/77/ZMZoQPjmCqXwgIZSbpf7fsqDs7bU8iL4UtLOqot
LandZEjm8vDKMPz38258MVBTOxhDOWgrV0G1TxVqcjWZZvg5F9fsxVA1LSlpup5ph3wJjSTvaU5p
Ns8aq5q9GKuRINpgrgG58WC/TQnViTyUv9kLff51avZirCZqNUZaHjZuWls7UhoKIrERiZ/3VP7X
GB3rMiYDz4URvKWYM+F3qcdvBtKpO1+MUpLjKpymFrNMCYwQm5zuRB6Mp69vff7i/veuDMDXv7/m
aUdHpEfo6FIfbFeQj7bg8+/LOLqgU/Wn10Iot8hEdSqwN1//xlOfZzFqa3ChkxzPD6uI//A+rUWG
lvO8ay8GrQ3DOe5RvrhqVTDb21AFck3bf33xE/sxzV4MWoy3QI4LLCBdY2YvWapLPydzqldJR0DF
VA7yNuY1g4lTqtDdbWACJWbIdawrd2wZypus073tZNKcHCZDXCcywsusADZDkCrMP1qml3Quf8d0
qmiVEp/59X2feuCLCQH5jDkMkty4hWW9+wPWi7Zrvrn2PDQ/eX3maOiPs7zXpl5lI1NySZuV9qle
mXjGzR8ymAKjT6rLFovMJink+nDWZ7EWU8TU9KmdUfRz8WeulIr0EKUB9nHexRdzhKliv6paiaV2
NLy1VJHXWZM08M3VP18QNWsxSSgCUxUu4cbFnRkiytPTC60nP7BuFeWsBV2zFlNFG+n0OI24cgMp
58QwGBqoF9RX5z2e+f36sKJ7pShATVq1azajSkeq/m2MGCi/vrgyD6LP3qTFtAADbkxD2qSurdja
QW5yHGV9+GaqmJlFWUybaOjwMllBfDXS+qALScpIEtBo+foGTowSazF15GbCLGtUlTul9R3Zjhdt
Zv8579KLeSOXIq2q0qZxc1N7K2TtN/3O319f2phv77PHthjcqBFF681Usygf2oNSjmTXiczmvCrh
6fGxszoFHgWHIMMnIwg0py8VMneZrI4SiERoSlg0CGVCB93b7T1RAtIVsnRv22Mq4HQzSsCkvHQN
j4/l2Iur3aQaCVhQ2d4lgf5Qgih3lKkvHTBq6qaT6CcFVqCjQIK20CkNUQBUyx1k42JrwfKCI1OW
aG91ctRxLq0aQD/Xkk23hAZo7aTqZD3HdPs5+SGXFrgQ7/NxaJ69uB+PSqkXDp2AcTNa8hvhy9Fa
7s3IGeO6WE09yZSWaeCWMOxnsyO/ucdbBNyvA7E4dK8DGOt1mYZnrjbmYkDUvZSMIxh3FxlF7IAD
QM7RpN/MdCcWZnMxHuiQW1oXE9gMbild09Q1Z/3TO+ZVag7QhPABkxwJUoOTx5QH/jcb0xOzlLmY
0Lsq0GpfNgqXqTw4YKDA8WSn5WFQu29+w4mBZi6mcBWSZWxYMoqeyruUUpQYuVop30yy82T6yXAw
F1N4rBJ/CCG4cGmxEqJtV2jkbFOiciCNB2UkBuzrcXfqQywm82EihUc2ldqti/KmrbxfcpY/fH3p
U9/AYhIfwhj5WtmXLs4L8dOqBBnN8gTYx4hl5+tfceruF3PdCHI4M8nEdAEYXuJd+h3F1tPXlz51
94u5ripGNSIgoiCsLFQvmhaF9YjY7UrncPzNd3zqVyymvFaosQnx0HDVUAaIBb6K3npVrIsRoe/X
n+LEAzIWo6CVWnOsRtVwDRrsCCvGx8juL8+79uL9n0zCl7qCa0sJ8NU2qq6K+rzKvmYsX3+0jr5B
98uNknWl74LzDsPa3D37uPSbsSWNOkQEN+maQ2r3L76wz9uzGIvXXR0Go6xq2XDN0EZg5vnE3vXA
O8572PMX/GHPUtnS5I0WRqwyIDvHxqS5HpXgeN7FF1O06IcObG1quLqUR06VNKSdSfk3dz5/ZZ/M
ZH8X/I93PpSN2qLocxHCFde9RyPFtzE3tLYC7MbWMCaaWF++/iQnhpSxGLUYSCqz7oTuWkOJuhDG
PfqwSrpGsJltv/4Vp4bUYtQS5hejrld0ty9CjGrlD0m138+6tL4YrX6ITKqoRr7kUophmtaw/HRU
WOddfTFeLQP7CVBYbnz0upViZfddoJy3jOjL8RrgBUSYSWRhlEPrRYYdFNrz1/etzk/2kzdIXwxa
Aw1FEOl4EIboMmvg71sE4wxblfTvANJRcTWEuiMruyF9V8VrIp5kbboQBj4x5Or8V3kMpxi8xjfz
3t9+2Wf3sxjpWjDkIyGKpkskwsoYhrUFAUVBFjTaKK29SxoVWntjlsRzdddZhpLdY34stR2omaic
mxilkX0zuk68jfr88w+ji1zYfDKMJHfZHGzzRBd4u6L2zIsv5oVMa8KCo2TueiQJAYM79qr03Ux8
oo2m6eq/33kAPg+LqJW6FiyBNxAC7UxxeKE4H27RtFADLYEj4WZ+DbzuQVOKH3CzrDsSzcW60AFH
ga6B5RYDO+gM+lZ5p4SOKNT+plM0/zav+Xt1Y5n7PC9+hjUq3HRQf9FsuBIlwSZfv5unHv9ivhlo
/uutV2UuFqE/qopz07bQE3598fn9/uw9W8w0U5obJVan1C2H5ApAFYoIDnZzOPuL6vfnjVxtMef0
dJAwgvaJa/rDS4tdzOh/fH37J56NtphvULuCSUOS5nqDTWZVhK6o+O65qycmem0x4YRNMJXQBRK3
pWd5CADb3xeCrGFVAilTQGaCZ1MXxdq2ysppfGm4RgGe3EEugnPaF8m2RzfuwMAzXgkc7i4tkclb
P6R02HASRAuhPOjqoG69pn8fKgGAocdA4aTYLbZpeF5HXtMWM5ufQFxts46HT9xPpQY7ThTOeU9/
MUkhn85EUvmxyyjaQYD8oTfJNxPyqS92/vmHOYckKE6uSRO7sZW924X9rBjfTK2nrryYcOR+UEy5
zSPXr3R/o9VGhUeq3p33RBYTjm5WlmaS1+ziGSEl0S8VB4jkd4N1Vll9Nlr//vzDUxGZpBcTSnE3
NbcdgBB2NRTHbrP2QMs9nV0xEaSC/IWgH9JBkd1C4NKwp+FnpjQXKxNwMN3BJEv94IelBVsd4oFP
QK5HZEyu3DNOMQY8xFicreIJYQN75FUs1HuvKzc11Ul+U2M99/wUdO2/fq3im+vzHt5iLuplSUVR
niTuMMmv8A/X9SwzPevaYjEF0Y1WIhHnsVt1xO7UwzYP1fO+c7GYg1CA+oYUZ7HrlWThqvVN0Z43
b4rFBISRKwJZnc7zJiUfcq83/pA8nvdAFtNCwgQT4CVMXd0g2tAtz1zPxWJOyNMkU3pjiF2B5BgP
W+ofEPCa2/PuejEtxB5RExw4uXpewg9vn6nLPZ136cW8kOVlGqcVNHN5isGEtDGwyTka8byrLyYG
wp4sY+jUGB8wGu06j681T7XPvPhih1DkqgF7tY3cMfGfFCPAdjLzR86788Wo9KbeEriDMncssnhL
KJklzPy8r1NdjMpYk9G/sat1lciuN10PijG1IY6ddedLLelE1ck3lDAFLKKB/c9eAel+1wpUjHl4
f7JzUheD0/OLOG6NLHRlVdoxEV8y7HXjB3OtXloHmUi8MD3UhMwwR6P/3wTNE0C2jTqq69GfQFNy
xE6lWx9anGjFroJw2de/RfzAFRIKwyLRL1WuYmDFFEa7p/a7IkvkIJRLbCqkz/CS5k85p0+DuV3E
MFRJUa0mlwm8yPR93h46eTtP1bXZrwo52vGTiddC6uUD60cpAni1v4Y8N9dVc8UfqrHGBgHCgDW+
Wt5v2XpUPIVQwRsOu5csBmKyflfDgewHh9lf4ssiVJXojGBeFvJ2jinQCFV+KM0GWFC5GvggYXEX
pYeYzyMF794I7cV+q1toSPweLqlQC8batOqiK/6aJWsATQ86GFsrpYSb/usx1lACKrFrNPYvsP9w
OaUd4ONt5L23XbHlgbCadXJx9Ei2a0MZqKSHGa08NvLW9nz+czuvcSMWAcIUb3IFLtdQPnk2Ssvi
SdUPce9fthxrlHQ2HhlP3INPfcXHoa8qz1WNAzfTf+KbvPAy2AtlBrgeK4SPraC5Uo1LkwZSAIPJ
oILaEojsw7sbJnUG7O/nR6gQGsKhrJW3bWVgG902zU/gdyu5Hy/wczlJgHywcOIC3wJpPO2zFRuw
9G1owLJTnllU+HtI+rB5CHravTY8RbeOyLxXPP0Xfsdvlu75pf9sMCxmfR+4JhZxjhFm0z9AXe7p
QMGSFzB3V2EVNCA1cMKfN6wXa4CVAyPo0IS4ceBfgqd51Hzj4rxLL9aAMiYvOmvr2DXaQDvgvQRt
Opj9mTe+WAOKdrDJfueoS8fmOe2BaDTpNzVYZb7Dz76AxRJQ0rTW9V6Ebsa7HwzBmoSBIwMsaHUc
69t5x1PHtyDWGiLtgkm5VpofXz+zU1/9Yn0g7D5LhsiLXEskf+h5Sa5n18VDaljxHxHq9rWFk+Sb
tejUx1zqmavR04xiMkLX0uzyorcxIWa1B6sIm8uqbaXhKrOicO3jsMR+CgKSManYh4LICMgPSnvA
Y6t8s7yc+OBLqbNpiCSpkjRzZezNV/ghkmtIhclzSOgis+boE1uR1Oe9O8pitcHzDGaJbFVoQ/0L
rvTndPRfvv4CTyxkfwNuP8wLSSOmtELE4io+WMLUNn04FZjgZg/UQY4rey/ZyeiAcMzPO4Ipi9kC
1+foWUOcuGoWdWsELnQbkzMbjcpyejB1FUDVmLhxn//MsNumsvrr6yc1X+KTQfb3rfzwpERQ1ZKl
tYk7xyIoRveLeuc3L9OpSy/mhrGV4ibS1MhtTPmHV0ewi/TvymCnrr2YG/KorhoZ+zdYMPkJPv82
KZtvNnDqiXlHWYx+xbPyNrG10K1MNT0Oo4zTWifmrwY7sQkiNfRXEkb1AXxYqc5c4FtTM/Hc2noa
OQHhc7s8D1SSD6TUkcay2wDJByXt26VDUUHZVwC4V1rnG9uYD+H0qpLFcK1L75sPcOpIvdTTVvVI
MFZhB24Lrj3W8Xoyk4AEIAvAWg3ZLfuZEUEF/5LJMYw7+glstXrjSQeeEOnuvKOaMBKxqteTq8bg
ro8RGX1JBExB3nKobox0E5spST0EFWibeevQWd563m2F4lca37U1oV4aPfla2zfdb7l97tpv1oUT
X/1S0WukplzoEZ+OjW847pTvBplq/lUtfTIYloLeys6rnupo5CbEUN+PYdFuKZ5Oj5rRW/sOSsWG
FMxqEyspyDWgybtMgngxo33ETrFkDIpwYtnhkM1lQ0FW18gs0h+xGlCvkGqNSJNaSZ2w7qvrvgop
eueGserMCEtwG5AHZvfd9ZDrMdAaS8GboZMr1Kk55nejUbYgweKLvsnqdeWn6lGuCnYicE26bYDm
kG9Ikx6t3L6TE9kh1P0maEhtEANUT+AX+qqZxgRcSlGtzKCYcaqZma+yrIPQGobiUgpswU5+xPTd
puJR67VpO6oZAOBECv9IbR+9WIA83ru8K96DIqpvJuzuMCJJtrdBfG+RcENmbZX2iXQ/f8MIMVek
UWYUl8HHh9EgX3qI+LdGMSQHEUmWkwsgbIr+GgVi3Hi4+teAgCqMqsFwRGdnlsARItJvbH8Xl+VL
aFUdOJhOu7K09F0T5HkHU/DTJrDmiTwa/YK8Qm/XQ6Df6nKRruWUxJNVJvruJpOTZtc3Q7sfjdZw
EgQq6zmo56hh5HTQVrBT7WF1pnn4A+NrcR1JMDKkxCt/cCYyCT2wCuNFA358EzXVLcv1upECbT+W
mr/h2tlKkYkIi8dW4S/QlYYX25Mik8ebxDT9Gy+uw5uQ/AgO4Y2E7Tr61Q/w18aYaWRMQWh26ag6
laR06xgay70UmYzTQvuDcIioLtXPbrgsSo9KemwTBNWxP6AS7GCRHMMuHA/jFHq48iNDegUlpDoi
a8lPqcNmL5RSWvmTaLdhaqpO7Qfd3o8z5RBpCt8O/mpgds3oH+QsMXeGSIefMqhJxy41YkqyQd41
Nhosot7gsRFDs5GBiLuS1WavM+4e8y+CoC1G2ujoGaS+o+9mV2aO40OSJVCXZSmgvg8LBVZAYlj1
qmJuRT4GvKdtbBRIsKLgQih431fQAvtkDR92urRZQ2+rRvPfG8PLMcAn4lXztSrlXOgRhQZUc0vY
eQVyRJZ3uadazmhLsN6tAeLgJIunVK8F9nPJa16iRJiHrC/8TT0m4zoKZDID1Lar/8iazhuay/HR
wm/3AlS7W2sjp8t2hjeMihTv2hIoBTHuETADKCxUcLE+6wV5fl07NPsJ7sqhAkf/4umwe4veBFaQ
J8XAiGi0Y28Cc6o6DrwtRypREgymPusAbmw1OFQVRNh0MPp9GZoTVhnbBqgUZMfMnsTPWg7FlTK1
c3rgaIfHloHJ1jOB5wTW5DaoC3vjs5rs5N6qy03UmOkPpcvEpS5pAInhR9IxIxFgZZuJeNdjKzXW
kZDbLQKT+qJqKddQOA2V6yCwY2/fKXMESyEP8cUkdKAReHmUAwTt7MYq5djekP2NdlTX0x99pke7
FEfNY1PP4FZdlDle8sAaCB5IYwAnZajAzcsxUE2BytkMfvl0D4bKWA9Exf+u9QnHCi7s0XAafZDH
LUgUTAiWlSqIXy2J5UfVcpBURuG36MCH5i2S4CNxIb390doxRa246v8UUGdAUbZzEEqnivbWmmpj
06lqOm0SO6mdVit7aMYlAO2BdEhyJyesg15bXJdq2u2mJhcbvWhxV2lmnTqTr2bHiLxcehZ8miwg
+beqBdEixEJuKmKMLlMCbi/KWpE2aV5RxMwtsmEmENckRg3+xs769lamQOgMkSFv6gZVW9z19jrM
BIF/AI1A3pj5e9Q000uNNm6lj5MHKzpct2W59nJc71N2WZB/kxO6g6gs44UfiJ+SzH1Ut6pjSgA0
R8OGGRDqvbbyOjKrYC/JwavVlTiZell3yQs3phVThebgLcBLVzQknumgoQD8AQxXCeVq9RYMmEHk
UKIE05rMHvavNVjFImhIqwSOUDlaVDfGtVLn6sxzaH41fdM+9cRWXfpIcfel2Q5kcXlWfA+dyLsN
mrCjalLBZtfJq3Fa1Q6gtXi4slZaJg9kQ9GzIWgBPKCdAP8KDeVFjHrzOkIhW8OqL68bYC5s1f30
qJF3fxDBQAVBycjfyBlHtV4W8DqEcWOMYT2sYiNnezPSl888uPBB1ZEaqXbaRrbT7BFwfrYPcPxf
FzAV/0SBgU1vGG6s2mPfEtbihk8l4DWQLu5543jbaZa9bogafE0jzSJ4pZOeNAAeh74txM+WTFje
LtiD4DSZ2wDur/xI/qWE0ZucmjdBRFZvVCviNsm1aaWN3Rxr3/aknnj3vcoCkGqARK06I/7B1iOH
nOuCN29oSV3WXyZt1FYqbJu1pQ4JsST0MKxAmkhCgN+CTK65qdO+XtUT28quEzAPBTmFoQL9PREq
yBmsE6siCIg7EeztylgCg5Mg0QRMrq9bk2hQdq2rMeXnvngpsggqRbomTTZdE75W3LKfeZMzUpsi
fYboprZ0hXO+OqSoY52k0C02rQNaF3Vrl8lhDKpwl1bzJ/Ibf1sFCqmZPqFgsmxl5Gc25nUFTmFr
x4V81xuJsqFxF29izROoeuVY7ELobPz+CtJeBpb7gZBHIbZ5rSTss1oJmKcw1cAhq1M+eJNMUvww
Vtu2Nfo1yT3GdhTWz6pr33KC30Djqt4mgTu6M9i7b0QaSk4CJZeXf0iPoO0ZEYxRb6OqQ7M14xbA
vpdrzSZXdXvbZf47AYTAG80w0QCaZV24DlMItDgnw+rBGC1A55wEnEAhhxR8YLyr7XzcMRlRwyO0
cVdl5G1GszczhMJ3FEoHkrzocY0WlW8fuqQUl2jX7rSQKCct1MvVpElEamNgRulQvs8722uMuu0K
Rj/gUfI3fJ1kQE4SuepDfwwq8hJlovRCvdB3koBqWmQBqFhoKJu0jWCOsJIc01yFCA7Q/yKR7Odg
ioxDFmrSZVr0j77cgf9H7XvoSkX8NGzCF6L/S9qZ9LYOXNv6rzxkzjz2RQI3GYjqJXdy7wnh44Ys
9sWm2Pz6+ykIAiRv8C5wgUxOYju2JFbtvfba63Pz33aGIJz39YtoYDK7FHJIpzn+kHbxjGeXzMVP
FFAzahuv2laUc8BiyHfy2pCI3XmbesHw3vELRp1rVbfS8Kx9UKv42R/IWl24PtfX/U4QiI8cJuO6
Nyb9rBYz/QqINYZ+Ni0HWyVqS1Rlt+aJrVdEwUw8HF0od07RhbuKjL+IJXuDXPTJsc/VqOutqgTB
QY5mUzhsewBu1iMRWBSKIbuxTSf8MzCl5NRkfo7+WDnHjNoELGJbBUQXtdNPCLxSRGM3Q0eOK0ID
VoZLJorFAbFq3GIUVDQhPZQRzNEwesWtAthz9tVE9ZtYegAEOAVPddsSjZvY0vmCn2Ftfd0mJ5Ln
7qgZ7adM6xe4MXE0Yvsn0S0x16CfykuW11Qa+EVIfHfCuzZuhx8TOuYxCeWvHzbmxmmkDZeayMEV
q+1wuBLb2qekweLsz8RNURP/CowE5Z0YqvkcK1qKqCpSdb2z1aoe9LzirIx5YQgYNkdlGqRFi+o9
r0AORT7J74C+Zc5ZSHxtmoWg5mV3O6tEnIhTlx+kBGY7lpz91VKWxVrIdN5PQfmLhk9/M3TpKefc
PQ1smGynnnjzOK5+Ck/0JJmB7+MFS29nB+JDbFHxNbZucZ1a87bNvAVemROyAJG3Kxdu4d5yHI5F
N3WZ2o6QaYdhIUdumUnRCrIpmg0Zyk0O3ogDO7Tbbdiabh+lLmgaBt6kPqXNW2nGwZlcWKpDihhW
c/OvWmkCjucaZgcMWD5RJqHBK+0ubJZXJtVFG9qnMU3KVRbAE0uuu721mKeNIfMfl+SXB8dp582A
QLud4LL0UAaN8onwsZIViBJlnd/7e2hKTW5dAq3bzsR2aht/R1JEeVCFCKl3h2pLUik2935s3pVP
4HcjAco6YgFrhzpORpckrChX3drQ47ADwdKdR8Jn9mT2VzfDZNX7ttfE6MYzoC088VHmQ/8etOM+
txBpz17fkvCGFWAV9nykEhYqoE1yvJElWNAMgAera66bzJgBMekaUDhB5tzzcRAxdRAH32mqlwAM
FXWDb55NfgWibqSP/ZyK2J+Jp5uqor210qSng2V2plzStN2pTtfE+gClE0P+mM38Bijn4sAKTSp5
74yQTGLi61bwW9/LrnedTVAnwYvqRZ+tppl47wDA3k0bj8tdQfERFY1wfxd0hYVMJiKI6WPj7knP
EA0Cc/K/E3jFBLKKNsp9kv+CSRB+m6TTVnr+Wz2MQaRN8ifc0Ph1HdPcEgjjkCUVk//FVhghdWxN
P4UJtx4J6+UpcQf/NNemtW7qkESygkR//rxlSzzudUjU+0ezsrC1NJX9pyb5ra1Y+WrpGGhvMutu
XADtrDy3Ij1RdtfI0U8v93RNXHSRbsio+h7jVG5KoNerwraGfddxY/cNEZLm0Jm3dMILNnhWKvNW
eds554QKhm6+0wOn29yQaztmyXyhlQovs20AmsnSaTMYo1xXJm8QWw9EzhIOyhRqAaQRCzYw3KC+
qa49iWcP4QYwp3kwzMDfOCRCH+tALCvIkd5jEdDScwrR5M2GrqKAT9+l6ep0E7PggONHC54E33ms
HEXyGy0n+VltzcaaXRpRgClv21sE4mqghRFcTvWSTRO+DQ5yINXyN0nmPtI9tOp0DKw1W0rF1grt
apdVg97V2rc2Y8ZmcGVPoI311Nxqu5VkwnfNb1rH8g1CcnLiohTPterzg+HZ13ZduaStAkBbkjgm
cbale1yG+kBC2HxbhwVM5WJxdw6owNuYn7qbTA0wOhdqbQXYIONrflkzwD1j1Wh8YEbLi1+nxr7T
9vI9K8dfk7rI8LYJl3s5M/7RVflFLJbx4Bfa2DRt7T8HSxnvG8rvk0L9XQULzcRUkiYZTAtVhxPI
rZuxI8WyrPdUNoQBL4UbP+i2atfaY/+hpDyhyi9SCUfNci4whQjpx990SNTSsg7o6Wd2mukq6DQO
2tXtxlfj2+j6rNURasgUUQQMKkW377mgYHvJ4RQzUljJWQiAukxYB1UFN505VOd+gkbR++EM9rBM
9H62sBxUpdvxuaiqnQU2Fvimlm92yctUCQ/gTC5csg2Gj1gSm8g1UL7DCO22FUSgVrt3tp7D3TSn
BHH2MrvtWMdbiXq078G038MiM33CsSf3aNbp0JENacK9mYSRbnsVvPi1sIh3lG8B4ZG2mfUAf5Yf
OrC3Io3f864of0nqllE7iLUUk7kepgEonE+sHTCV6cOMwc4HrIFvcmIPI4coTTCwYPyYRkOUQsjZ
drLJN3U6aZaCtDzPnsEaksGjnPi92vCwf852mq/QLDyeqfAnJjcMqQxAo9XTxw5OJ48IXQ85Lrxr
SF+1AW4CTot02WlVUBVthpQoi2IovKfWbu1jXXFaudW4nyc1XKxlMraF/EPS78KZB+0zd+d72iOx
p/HWkbjGEw1F/ZqlyZ1baj7JbTfSnfnTa9+Z4husss1TMTTBJWfyfLIzw76krmS/0hnKF4Ap7n3c
t0AtSVBdaUIcN+Dgcbnn0DcRTixYcDTItUmcZmeGb92w3Dqpe4pd5vhkp9ZQo20wSLU/n+I0l+uR
mJbnErnhxqQ0/c4GEE4AKLK97udw1cPLzevsmdeMzDW3+S56SyEnhcNmLKFAz3X/MvfBIwXZPVkC
tM2W/SnD4qkvq+yAmVdEoFYq6KoeQI0l5qqZRlSI2bmlV+lXPCw30FKjeMwqyIVLcSBKvIZPYors
ZpBGdzbY6UFvqAgzLIL5A3TbtchoragHpASvrV2r2gPdEp7DIXNXeWUIoDfxwPeQHLkMM5wCn+R5
krgRu8MhfbHClCT54NwXtrPpe//N97xn1/WmF4eP615adXv2y9R/QuqXREqn/c7vifdtyzjg7fTW
8TDs6i4ov4dkAIHcipEoVMesj6lfEDFe9eberR0/ohkA7zr75AOPFfaTlVdiyR4b5+EKXDKrINg4
lSQQnoCUo+F0JA7Qz6/rUkKoJPdxbaahuy9BBQBJKr0teabwgFWZbgrqoLVvGIJsTXeOLDWVryoN
/eNgM+8dUigUWZXdLnY3rwRhewdsJEezudLUupR71Bq3xLTOZ7IyjQdS9LNnJ+NV550OT4ENoXAI
e6oAw74TgUWn6Hk8XgHBtV1FB0k18OX1BGPL2u2iK+Sccwu2L5fnjVrc0xDXZ2FJC1yGwlxR6Rao
E9mEsTN/EkWZRmVDkeIJIOD1VBY7w801FcDy5V9VKNx+j6Idwgj2jViJgJRq5kqSuI32y2rVm5Fe
bYmmvNUTVj/GHQsqqfUwFeXJdmLyCRLnZSkFsS1NCM1FnNXIspDdDee2bSHV8DFZkX997moi/CFD
Q4DS1pfD1aamhqDzEhKJqQ16g+FDo6Y41KDWFD+4XkjTvpTz3ixb+QrAw7iSedK7hobiMM61fSJU
zoMpGPiRH4bXtPb0KBb76HfMdG1rp0AuWqiewlLPqbKDe+AtNUeLGRwB9ZAXadPnTWBzmTJoruXA
XOe+P8BMDA8yradNCuRkJfIrR8Ejvh2DafZlDeCOGvOZTwRXoCElMKFerCzb3I89KVlk1lDr7X1d
nBcz+ewcgI5FfQulK1uVxkSA8EO3+AQ0TjuZSsV4YsTt4RnJOvD8duu69l7ZMFOEEa4WVV3rvjfs
wYQKV+Faz5z0c3nRS3wMAgNibEqov6LMfCjyZaOc8NRzwfV9sJ3xBifVokl3rYBHle1dRgJja1RE
R5bDM8PTe7J1TlY8PXQd737lAnSycs+NymIZ91qP9wlWKKKU5bCePVnd53lYb8dp0Y9B4qOIy+Ut
qexmK43Ptsk+Fwdd3yXtIPIJ0+WXIm+ViZ7cBqKF41Aux3rWep8SXL2SGR+VlDINiFtYNC/DkD0V
zLzaXjwXbrVWHZH+k1G9i1z9JF2Bk5rLIq4K67qVeZZc9FC/rBujSi6MWKKlXB7s1iwPtg15oLcZ
pi2KRPugTF8mY/jNtLN3fNyvTTjRALUX5IJ8l/ljsA6WKl0lkz7T052L0ewB6ln7CR9slOdxGoku
zG/SyTRuRcqvb43Lxs3Mk8LJzNFT5kBg0/Bx6c0UHxGvGYnLCKHkdiy9W0RKeRuijR69Ya6iQcbE
RoXlOmxRksa02cs8wR1rl8Bu86pYVcXQvyrYMBs3jUk36NJzrsw96fBvbFWZm9GiTKLGGwjE7MJI
FzHq0zzdNA3mXWv607r9nkLSIC29BFCTffltqI9Lnw7oYO0+mKpd1cj3TMkz/fnJm7n74z5tnmLL
OSnx7Xn2a222R8dM1u10R2mwziViiB/m8pRlPa5gpHn6mtEcYY5UnXyt/OqrA2FJqZtvW0e+jXEv
Tu4U6GPQo/nZiXJuSru+oOV6KyzrTzkK+6odl2PXtz0OVdagDWs0IluM79LmdFFOf5M3jEO9/t6d
62NXJ+9onzWouc+wqhHAiK/GNq9WpLKeTUVL3UrLOqStfQVsgudrk7WWLLfowb4jIJRA39Zqr2dT
dlADuxrh8lqGJoCAsdnNGFsqcq2igVlaJNxG8Tmz3eMCDBb4M6EmIF3uiXhvVlPwwXF/Ezs/YwcM
G1s11d6w9DeTIB7aLaafxA0HiJYcEbNr/OaOsbdsXx3YUTnQ8lQHnF4Zo5ah+DPGdWEctTUH3o71
mAwhe0lEu8YXVjDRBj5OIe8MK9r058YIZ+6VwEk4MsUU4mUT7Udnw3g3GE0x5XQeUls/A5/mjSaZ
mSGCoH2zGpdixdA4e5oQgVaDP8hZYDfUcDu3tOilooKg3c+f0Pd/jMJo9gZbpYqI+3WRN2C1aX/B
Ca5yyZpmaprextH+O9K4v7Yb67crwouPfdCqCIdL0qKPEDXVxonrcqfiP5IE5NkY6rUxtR3yY/46
WzKI3KIEE3PGP25GJnzKvOOZhU+VrATQLThqK100PwP1n2mTcSZiS1HJVnjkZpPJj+luDSzr0Gag
1nn+qYC0Xic0V6DUClZ0ypPmJdIzlDZTEk9tAmDiS9nuhd5ZmI/X68xW02kw2+pu8qcLqzKb1Ol3
wh1eRSjFqhJ9+E3S5870ufBiGiFm4l9JaRHLPs4/Wd6tTHgaX2YA66TtWFibiUIzivugTS6mouVu
nEowlISs5cdbHdTZZo6zPXHFcJXLKr3xpJ3tQrt/GbtWRLNf3TDjBL4+MSZxNMEmMQU16syfusAM
N3C3Lle6VAKSVlrZO1IX2pif5iTjMWgbBrXuDPAPNXR3309nzp7y0ZjyJ9NzeH26W8fDIBE3Hz2f
z6hT/VMAwGCTVsPCtunyoazwDyifDzvs/jBjXDZGYDeRVU3VmgvGh21XPw6Lfc7Mb8ttBTKpl+1d
XNXnYcyL1ZL08Jaq0H2eKNY3TpceLdLx1lXAUCMzHHUhNN5bN329L2VP65SCBqxsdPEYAMLKsFTx
LafWi5rCfG200a+NDNFBzWUZeQvmNOVwQQm7ai5DSuOUkP9NLzm3r3SBl5gUqR3pwlg8xZRzKs3u
PoiNNpJCN5HpWvneH/SLVxvdrRnLeLMEFlZUrwJAOOXTY+Gq/AWKJ8Kwm3aPgUCKS9NkvGHy52+M
KfAfxaDFQ1MP7yp1Z+qPAEQABcJyP9V9fENr4z6WhjSfuAmci0ggBYfgjKCtTiT+tIRs2wMlip+K
N3PRaifKruK15iyPzdG5qKYaN/8oVUk3h2/Ops9wbrgCz8B7cRN2c/3kzLW78bzsUgdAGQ0CaVd0
JdV6sYbwYfSX4GSripOEJKqVdOUnq6zVrqRIJtR+JMrAYoyFA8HeMVmA8Kxg/i6qfILe2nNyO/qh
aD1Y7VOVr8KBvL60RvwGE2z0RnejKQ1OfiMkGCD4kLUR5+vcGkAfAZzfL2O9XSw+vXOaGRu/dZI3
TmzAlkP3AZvcgxYB+4b1MIOgca+GiOgn6mTljXswJtvegEqaI4IYTkVpdxER2+FtkYQ2SmA8sHTC
6txTarnV2bYXST4JqZQinx+g++ACyE0W7hwrI6XRy7goYzLzisy5w5gwPaTKuLpvzF+n5/3KK895
cp2qWHtGz+CxHZb1VBqvamI2MPZFSzfBkH4M40fhu8h2moOziXg8HMUjmM1r9AXjmdQMhKWJHWc+
QJCwReeBnLYHtbc0mgHqou+tZRAspynlRdSz1x6SGKZGhE0msdeQwa6QKVc+VXk3H2vPaNbF6I33
o7hKDu4oID8XFYWUIV/GgWTMZe5CmFzjE+oCsdyM0V3O83jYw2sKb6clSM52D10lngr8BOPY7rRU
EETBVgNK8MjJahwZ30z9lB38STqfSrrLeiEX/iwBPbeQaJlkgUjgUvDSdNdLWpGcGduOqa/De9aU
7km6sUSGjYOVGv3yO+5cooF0aVEg4iOxcYgvZvwHplV+8EPPPvSqWw6jPbhn4qSh56R+Vn6NPFZ3
fHHjRqkylxdf96Q3FT3gM78zL6Luiw83t50j7HW60zRuXt1gdP4wJPPxwIAfzpjkRdi7uCtQTN21
XOb0BuUziaYksW+roA1XnmOWKMg+YqpkA/ZsVxMYrgHqayMF63N51x3aoUDOm3WwYwrtvLalad1r
3pSD3Vf9qaW6ecqp5C+hytrvRNszPEHSx9dmafbXYRt+fAuLi+yxzlijMtaLMaT3E6LZr2uk5c5a
kFtB6NWjjoDGI3wXcVit6ywviItRBkp+DypYgm+6wV4NIWzAlrCywBYfF51nt+Agl29nqXqekZY0
T90Mn62p6C/qKtzns8nJCPRjRza7+8OnHi5EArcC/2JwWXTfRQHkVRL/yYea0aM97z0Bd33TtkG1
zfVCi2/VxO2umNC6rGnV/ZTuZpHyO4yp360B4bXn0ZnS+75KrLPoEmNdSlFvMrCt4G0Z2SGGBjvF
34k3xxH439QUfA6uX+6tDuFaDsM1bgAmt4FAbdsfvj/Bogqqev6JC7yhTAsZliZV8qkNMR5M0xFP
QhVZR8SMO65tu5uY13DwMpBG40MN8E1AWG6IDFgH6jfjk2tlVXebCd5MbHFu8Okxa31gKFp92tIf
f+tQB6ssixHY7MC771vBQa+m5Hfy3fwi+1KsxeAw9ovj8Qh7VETgIpjkWE62LV3K3ITr/ly4HRs4
83gqfKc9FL6LdWLKffW61Fw+YfEnTUTSXZWbYm/YaoxG1RLPGrrxPgd/OuJyB/Q916hKBnsD9Riw
6R6kt8zFXvKGmxPCG58SM34swqx5XtoZemGCqlFvyq70v9xkRFoy+OnJOBXH0OYczsBqb20rt84A
XM0IYl+P9QwbT4za/WkaYXLbCM2YKYdNyNhX3A2OS8SJaqH0taqFsblIzsR08X7AHmjW29BZsgw8
aBgAjAWsU97AHO3zVcPU5L7GlrcFPZQ+dl2DRUAamAUgfKDQVRz1V+P2tgO3tHU0v44xJPWhYV91
nQaevTFyRasuaudUBXH6meUMIc20eE3qylhVnARGRCiYJ9fKqtSHSPz6deQ12Qhv4nZgv5hgNSxA
s8ZWs5JGle9U2n2OOVC+zm0/ZCCmHbvT3X2uxg6AdmjvbZIrbwvXd15E3nd7V84lUzgHaWpqqPQ7
b6a/aa2tWQPhE7rA6eEVY1QuDW41yEz8KhSzqp4/bG++MmvHeMsUJ6B1DsRGZLAOqszKceMzL15g
PGzDwGBePIb9TbfkPgMTZkNJTASzNTr9SjG4+YYYr5GiYUwNGH9WsmCnZQF1snPiCaHLTPKbRHhw
oXvHSXa24/KhlJW39jtYRTLgSeB+Lt5Tp23v6in48nuzPdtjwqHQXVHzwDCfOfP1JvXRPPsnkxCo
R3dukAra2jnEA2wHNxX5aUYjO1c2U/O+0gZMj/a3LP2SIKq+PI9jpihvMzI5x7F/HPFnMlf3xhdv
ijMGnCbzDSLCWUjOEWqcqu5uFjuf11YM9JQ8o3zrF8Tw2SRT3Xlu+87HXxwghE1rOrZyP5Wd+Z4H
sT7O6cg4WeBdgm5hPmetgZMzby6UYw2cbPjrSZwad6PXwcQVgVjjULNo/IqcMSNmWBn3ckWgJX11
0vHnZ1g64Zp8DMm4YAjyHR6LttqItK43fdDSrzVNeIvpP9v2gmraYLodxX7xnQZNsNMholWamgA2
oRrtuYy7k881VDNpG+2TrkdotLDIL9KeIZ3WU7xzjPgtjnt7N6XAqKZ0sD9j1fJP1c/nXGjvkLKm
vQPonh5yaHm7ptbJJZ/QBVZ69IxbqfQYudrRXz1kypq/zX0MYbCSN6wX/DWpbHYiXhjjt/oL6Bsm
Yrr9ewgjc8NkObDOXiKyaPaYSCnHco8uZh8o693QfuZ1PPEWDvQRMIK/8sGqTgC3/HtyOjHm58Yb
DPfi3CvGkrZrlxsVIzgZQveQdpxxh+o33y6ZMayTsqqifumXNydJxTothRM57tw9giZvn9RYttux
ddwDkZygyrgb3uVYbXG8gb2vNdJJGrkSl4VhDheEdGTwznFXQOrUXTxZ+Ubavp2sGGjzs+u6jfoy
5Ti0bDjUzCGZ121cLfW2SRVO4PLAIHw9BnMKK6mrjqDLebVGUz/pYlYbQ8/ySS6YxkRiD18BGhWi
29Ie1dx4GzHH/DORTCCoIeqVN7kvfGt39LhzAb/aXykuSl7PXu/8WBafC7l4z6Ob91sOhvjcDjo9
Vdg/CZxwwo2/sPYwW3n/aeGr+DDcLvB5crp4XWrzZeCv2vHqupcYhOtj6AcqXTXtIDeqXtQ6ngAH
T4bazOBsTpYmaszu7fmRRcmZDDnXWYu5qB5aq8EKlTd44m0VZHdJGHh74tCovVtrOGJcmC7LFXKc
TXO/1rYKbzqGUq+0ynSYKVSYL2MCCx7FDX1Qkwmk7cHuz5ml5zs66GfhlPOOMFXo5FYyqHNijc/N
Ql9rq0VF2gk+tfTsU0se9hWYvJoZPOaMInFFsm14IUPnw8vqryBOMqQAib5KWAOyhd+Mv6a9MPrJ
4a1yqFb9ml4V+HBKj0Fan/nHFrGzK2svO7hN2LDaxsgwXtlJ4kDc7eypJQae/xoKqrGfvSTfB44v
QJJWH8Y44wFdyKjb+6GEyCpnfFEBm46iAaDXVk3F/NUDOuPLeyuumXAJ2T7M3TI9SUFIXcO0jpU7
JuZpmY+7PDM+iinIIpxY3t5rGJ3k1+zIHamJyakIgCIzFHXWTsLhQOioVrf4l59nA9B56zbFoSI3
M9LgJ2HUe+8e1pWTLLXz5gXYUbJUp9twil/8YvojCe9b52XpbjBEsAxY85FqYye+1HmwN73bEdJ0
6kvAen4pb1XQVhev9bkoYSJhXrEWabA3mC5k1ON6T5hdrPzCuFuKBiS66/xpOJAjbvffDHxk7+0S
9WA6XX9rQ1K99dlOXAY/2cTAtTZBkoY3ZjH/Aa1dra1GI/Z2WcDdNVTctuh2RSlocQBTBl+hIokN
iDluqnQBXjk7ZredpCKXD51i03uYQLsQNx6bVm+6q2H02QOhO2YsjDWmX/8Rxn17BzozvVc4IN4z
WS+/9lxXT7aJEUP0g3XB2JFzEA0VershwDjq7NUzOtY+8f2Bu8TkuMZ0j0vTsPfxYDRHI6QDhNdt
Fw99MeElQrNVjP1iof6ENvux2HWaTYMJa28xgsWnLQnLBsWEPbiwInywXB9j7e5mdlMZcRnNfYo0
d5hCW+5nWJAMd6zuTC44JSVAgrgby1NRjDYUwyFm7J4k4+OA8W6H2YsbayxiGNSzflJmXayp6ud9
E2dJZKG1n1NpJhG2CRQfTYPjM09Z/SOkNjaQJZIwD5FonT9BHyO0CctARswXI7wbJwrxMcnCXYjZ
7lsxY6UdXzA62TrfdFpWL8p3a/yHLVpINMCcW3u+sndsEZjBKQ1yxncFvcVNPncAIFi4lLhtfO9B
ip67koyHnm7it0PGvx3cTAJn9XXwK6oAi9qAbydmIrqLy8W/BZyI9CNl9The2fXsy6FK9tn8J8SZ
eqwN1gmbHPlQe6zjxJnOnjXGKQQpPZ76tsEIEYe1vwWqOK4s4ED8ITiAjTlsbzqcq0jxGXaDpBAX
YZZYSgxtr7IJNx+VirlrbPWG+AjDrQaSuyRYyJdUf5MpUv4Jzam/pQePn0t0rV2olvpYL/nEfSZp
Sho+oK305z0dkR1ZTtkew6GS64HG6GWRC/iGTvfcQwBQw9SHGF/n3VG3I8sAIsPLMdme3gUgX2+r
uAo/tUbVa/0u3ohyavdpTjVT63oCXsGE47iM2t6zsqEpXn3qmZAWLZ3xUE55smTIw4F6bz132Uyc
hSs/k9NZSBYVqYh8mJyUDwATmG46FtRS8G39T28bk4zcrq7fkKvLy9Rh+6glOElF/NFGOMx6FwtO
WF8N43kaMFMSKsrOTElPcoWAMQMr/Iuw0sfUVPHOrDLmcaX1jpFmyKKcyzBw2niPY7beVWNsHfpG
4OByEydb1YnvPjpA5s4zjjk++20eKZ4jtB1ggiNMPzasfJR8A6TwSITwKw95dhu7mE9pksuXPiRx
YGWP/ox+E3TpJhyc8Q5iffKR8L9HWaDpijMuz7qJifGY5XC0yiDbdEQEb5owAX470ucXHqpGQjIb
iVacuej1jx7W9jX5mcwRE6n+dCAz6AeycZ9g3I4sYx5O2oJ3p+SYH6ow6LZyCadf4cU8CyE36I7r
p4lAhOYMV0doGkan2UnpsiXZsI7DudzJAqkmmV/BGIoIffhrMYdhox2claaTzGlEbruxd331Abqe
sSUGow3GHZAImFJGdkTgb6CTsuIh1PQ9eguM0Zzx5yB0us5Gme4UT+CtmS1sGw1m/8bIuNjUORuh
C83qwZwD/1g0QYaTIK4+8rx415aJ0JlyhriCpY64nt8No15YjXE9vOGdETX4eS85Gwys0Bc8yrMn
vBz3CLAaPxl4HFzQg/9Yc/y//8Zs6v7+X/z7q25mFo3S/j/++fenuuQ//3X9nn99zb9/x993P/Xt
Z/nT/ecX/dv38HP/+f+7/uw//+0fmwoVan4AVTJffrqh6P/x86FKXb/yf/o//p+ff/yUp7n5+dtf
MDBX/fWnJbKu/h1/xtLrv8hM15//z++7/gF/+8v5s+7+ny//Jy3NBG/mOJ5vspvm++4VLTH+dP3f
/mKZ5l/NwLNc13RtKr8r9+WftDTb/quH1hFgVQwt2wKm9i9amuX8NcTnZYYOBE3PEl7wv6WlsTf5
nwupTY3JE5UmPLjLXeKuu/8fNsryzesC53+u911/9H8spLJbX43tYBSHZqq6VYPAD5U0cIM9XeGC
YT61LxjHPJYdzPDGyjLyS2Vlf0OElgmTgUWycGgJUsGVbep85XAzqPXSOvNWiPpq8a6IRTInz6V3
jIsfOLHzPUZ2ZmMdgsprH4fBxnRCfbf0fXOPs2l8dtQyfZSj316HnvWLstL0EeBm/4OxjG6lEQ02
gMABgmj04WPADt+lM8vxrQ+W6W52qX4C7vl3NerhQIePhXeaKQKxWMn8l7tUXaRvOBF+eufR8waK
jrKw1nAQULxrVMUIR62Jo6rrsC7Sm1fHpczseZel6MLlaFUcWnoqNoAz4wgoeZuvy1wUrz1+nJXZ
ZZlP9nIZbidrRMASi/iDgX/YhEbMnugwSHXIDEuSXTuXd9TT7CuibXxPS8n4MJ7kaa76+eSGHCTs
NHguwojt75XRqXuf/H0YDa3LdDbLTqwY4jkpJidh3t6On26ylCnZvqxjVrmYbj3fY7+yWLL4liXv
OMpL7QNqr+xN2Kv4plMuHmMpnDtfxezA2P48fY2IE++DdKc33WfLPY1OvqF99C5dieGMt4+ADOzX
jxSZjKWU7QX7cNbx3X+Tdx49zqNZlv4rhdkToDeLWQydvEIKhd8QYb6g9+RL8+v7UXVhpqa6pgvd
2wEShcys/EIhiXx577nnPDdfG2AnziAYYrdWvBsleQmAS+c4Lyqqu0axS7gphsFsUP2r+jEgGUdY
iQqtRKFWhv5XlZYmcbu+V56stbSfZSWdWlctetbF8g3GN+Ig0SZSc3MrcpX4HW6snWxBhIaj5uhP
2liZtbdQxF8aXRpPafPXHbvYdkIbn/wtp49Aj7HTLW8hO3QkfI8jbu3CX0GW6t7YpNOZ8JdM/gW/
jbc0lA6uJE3Rr41fM7RrRd7oolkrvFQ23aedsBjVHqZrZ5udD3yERe8V7kI8Cj0okKaIntd6aUmR
zMtJY3nK1ox4ZKfYHC71qKYfmbIyWARQ/6BO9+CFIfp8OxcjrtplsleXJeuEBczZ/powfODQTyoM
g0benGI8Qr+CRfXYleA2ujMPjjIkcmZdFtrt3TJUCSasmHFCqgAKigrzp+z15Dp2VfrQJGW6qY3K
2cR2yePXwv2W4dLwVm4It+uK9iocfvFS4mle00zT6ToSeW4e9F1oOb2CqWIZGBjx/n5s/Hk7hmkT
c09yX8z4VQvX8ICZyrWqFs6jtLBYNTBWaktSmFXrjmWB04TC/oN2P36TRxwiDYOXg94q9XPKQJZ+
gL3SmT1IXLJl/zqolf7s9Et8ztJ1/BSGhttZMIQITT6ZvSA/cDO4Hi8tiaJPTVilhN8zrRhriCbg
RNP2tUb71TqyfIsbofOrEQjWl1JrD00xrvxS9tA+SkNTs9FqZP2WHWPUEXIpHDephMPDmAAQ4aOi
US8TC6EPXAq2R+43OpuLNl9VuU1st88d7V0hVlp6vV2pvIIo+wB9bdzxE7mlHEd6Nxdpfo4kadzA
qp+fxsbiy2sQUXJRUI3Rns1B1BbtBhnUxmouj2fRS3LQ5rn2JtNLv8V6rmzSbmYOJLrOwKZgreHM
fNnnrfe4OcCBGM2EXJklxd7KkC0IZE1vTstmZWVtlHBcWhwCYpWmw9LVtBJSNorHYY3uqtkwccpZ
inxbZ1l+Ahap9b49R63Hd8/wrbZma8emAdtxbdmaL5lQmiNBF36bGF/UH8rmjPVz9jwQkOrZpBeZ
OVyjeVY2MQuirqQTyIrKq9092hVz5jZFeRExCepMkfpr7lhiN7AYYktbUP3wbaQPcymMkzBXJzQl
IV7HYrJdUiPNctWUGDgyg5e+8dZZraEC28wPhe/0EaN8ztCOFDM+niJusITYFJ+fhqKS8VfySPgT
bqOHtNNty8WQqSJhYDv6I6W1uYmaeGk2a5o3STgXWXelCO127awbt5ndC1uhS/axox+/yK2uvuot
WhZVeYmoi3XhSACSC1xi92g8SDIC2aI9yLNMvzHR9B0dDoLrQIwH8xHLw/hqCYdP+SPFx0eaYv9k
pdyybbO7j4BmzPg1pWwOF3xVoZKVzhNhpnvaICPdxt8dZFPuEt8ZOWYa0WXfTZNMuyHWBTPfrHxP
lsJ5ppjv9/GYyXOQJdX6lLAK+ZKgze9Ev6xfLPOV/JHAPNGKKt3GlWzcTfcxk2geedNBqR1jo7P7
kQM4dbhZY6w/8XxPndjpK6keJxBt194mw3K+ElXlMOFySp5LRoRgbSWirhxm8XFY4GTKbbn+EXpP
EkRGdj/FneX4I55BFOtIvNezJm0y5KR3yR4WLFTyHWKYrtJByjJ902jZVLmdIY8MjNO4PNtRNT04
2X1xTjOhGtc9UpFjCvnYKZW2EwkLA3Py5oHaCy0kmq2cNXnKDhKd47tSGHej4xqbntPiVTflpQYt
oznTQJBqnWlNWXaJyJTyEMvzGxiEZGdPnbrTpK64Tc2snWjn9b1mK5ZnlEtLpIYHzwYj7aC6EIfX
wIorJfJqLZKOFb7gt15Q22qTxf7JBcR3zSFT5QelmrSIZq1xHo1By646EeQnzuZ2M0T1oBIVJgag
pEvX+JHisHQkQQi1fKOu5UPUlc7JkC1t30eOdLSWcniMJH0JqIeqyo+GwTlFOjKalUqacC2jjh5U
pvB7gz7+u1PldZvaiJ1CwQyIaE+IzBnNVxbSi++lMbUTM2T9uFLlfmg9S6/cUijaSg0UzVvFXPpd
ppZ/yoWpTMFQiyFSnvg2f+TRAVjJvJfM7k2WbOexUsoslO7Qopx+dVdLHPWkoa390tukwTtDs7w0
ZfunHtvNkUS5sm0mZvlubtqx5TV995pjzgyh7ckHbtx1U8VZSoW2JPshc5RfcgMkhY3asUBgoSx5
MzLuUZgWsrVpTPJ7NevZe63XdpghVgZ1vMSnorCirVXoC+anXjvNbILbDQlrc2lS0ezhi99Xt9MN
tySuo2JfGIbE/Xbn+WuUMftR75SXxXHso9Yp8yPtrLbLm15/NbpEfZhrtbl2kWFsnVpZ+43RyNKr
s+oDJYeE+GFOg7NJODvuM+n4sXSKPJSziYEd13R7M9A3/FpP2O7R9FpMPhvOgkfmvPAjrMKtP5vi
c5hwTbB/8txRYmw4waLdutwtGRCM9TAqJQXveBm9zoo8vaCk2NBOnPhpiqb0WDX28FFYaxtMYNB2
EXuM2jBvzD+RjdI+6z0uxylY7ws26khmJk581wCfYlmPKL/GRnCh7ln4NSAgYk0+Txl7UiOIN2fb
4HaAuCY44nsDB248js/Z6mDE7JNyesK6h6xFEPzbyNX4EwAL9q18zVmFEavrlTRYGUzlbJ+xXTu/
kDLZ8Z6vPTnnpShZ+mGYg+2qGsou2QGe9m6dlOZ+iJhZuyg3aGFmNS2hgWP0RRVW/SIDs+H8U/PU
o6VzOjqerPnuJDM6Fe2CT6tDvmVkGqnLVh0S87JWLa5F20bAmsWMQknEvyK6NAA1qaRqW6ULvIao
XLSAcFqLYEvUfawy+6zE2XSICQFi0rFiaZOokRK58DKbMLLEyFhGw0XPdFwcoPnZh6a7vyMM7JYH
PUn1WXUWI5Ml3UW/t4F4lc2frBj1W0L4i8ncxMQo15JaCnqE5Svwt/Sc6yteqwjtkVlu/LIs8Z0t
OFXWE3UVukSx4rVO1FWANDfI0414DmGqqFxaPHc3s1mg6WeInuSRKYkDFQcA6rrWyz86JCBEJNES
rgCKCDh2LY+NUUobSamSfeoMFVHLaMX7MWrrk+JAT+6tZroYi6W5TqrW166c9LPi2ORysaSWvhZ1
bG8V7dr4YuxbAsIEDCSUyUOdAvB2WR4qbZmc1E/FKuHko03zGEDER0dijqgKSf21iGducFS2b2lj
iEM9rL3f5JH60zgD96FeodHHJBwoCLtlDYhTlUcrn6eN3MbjK+r+zKO6i/dTo1qXjg0Dt465yFE3
BuY/k2bMfq5n+oVzMf5R60x7UVclg2WwqItCFzInYcuolz6pmBQ8Q+QtqrYy2ZSFxzLoO0M6Kf3C
6qEkV8XBzlTtNGZkd/ViINWXldiM+9WJQ1JgtKCarGSeKQ3am6K0OAF0o+zQzNhi28fkjvCA5u9d
rdQvTs+V7WRsMnQVnWB6bWJM8ijqsC8L2fYcHP5/4tycN3Yj515aJxWrmpX10AlL5luem6DO1Kl0
SVwUT6tdjMTLSx7wqy2c3wZxenDntYMSHtv6qzph9odP0C2YcIzqqRPOtBudyHmOyBzSlWZkx1qM
CIy8I6ARvSySCKqlMf6q5lRCI1BM5bL0svXdtoyYqlwpcteg0j2rJlfMffxUXore2uWxxLiw5SNz
Da4kCu65HF4IrttfKGBZdwDMoqYegzNaYGztn0wgikOMtnGxEy5yPF7Y1aNksf2c3wIlfOZI79do
POJVzk8ZuctNJs0YoJNhjU8qCcIdraNxNEaLQppnOauhMN+umFTe81FknwqezrDNDfNRvhuVp9Lp
VN+IY2On9XZxIUzLEs9Iqn5Igmhho1JmYJsRzGsZ7Wor0eu8G3AGJxWupCpVo2enJtVjrrp1GqVa
Pjcz+eh+Wq0HFavbQOTR0R8WbYy9pSPBshLDfF7tqmMxQWYGMznIm5lJ8tGJkvl10Ous9aR0dk4T
DoG9apXbRhd0zuyLLqQMEg2QkiLbGXWjuEY3O6xM6vOPBVBCCY4K13RH0/QE0K/fyXGZ3+yJRH9r
kN/sDEWEq1znL5rUrL948fvNEFvklycs3eY9+DsxMPuYdIMcJ2MOQGB9Ux5MnvC+fffUUw8UR/De
2UM5JROm89UxDnwtK7wex/qcaQIErffisJ0NNN1B5VfZ6DNIFid1tBc0JkxDaSxtKZyfpkVab3bV
6lugCSTuxH0xMeff/aE+hmRXGB/JndXshLMuAU6rNVhWTXixoqZndhLxKJQx63zZWfduGa1hBnqn
ju+JrHA4tJL8htpAu1oN92ufoZq/tFb1NvbRjTyhCKxWWU5lWtP18cwjG75W9bY3JazwUmWhoZgD
Fgki8NL6ZVn5cy/n6Osa1sNwMEfpqoy5dKrrvnkVmtL/yaRK/2GTBr90K3qCorUchTLPKuKtUuUB
jCCz36zwuZuFKTibtGcFi/Nac2RQFdzft17iwizNpeJZ4BRbtvRJJ8OqKNjjyol4TKooImptfnSr
ErEKfmbPeEK3VIqu3NQY1cJ4lurzABRnk+EuOyHFF2fhtCPmj0m+5//leg3XllQzpNZJu4eN2+aC
LUFv0Vrsfktlouzpxym4zCIpb4OWx+9JXiPwtIPwuanY+Cws58cyFTPz1KRJjqaaCPxhTZJ+ocpp
s9cJIrekGGm/rEhYDxq4hg01XnNirtIGRKdfYxkHgdE1FcbzQRy0Gvarm9X9HIczEpTC42RR98qi
UzLltZhrCuS6fdQYSG8wr8RUQRR9hscmB3aWzJJdhi1za4wFugqsgS6Hs1DVeRz6w2Rl2z6Tuy+4
BTNjF4uDOaNBh8MTQ0ZQBmW4zqVuk9THjBC5aa3bFzpX5+B0SfUtY7FrQpJY3VkbJPM4TLImU3pp
E0vastGnaCp0T0gaKRK7ScciJLxnlvt1LpXfJs2LV30d4naTxjkBwC6N+j93jg7iQtG0Jyxl9gWr
bqr4czKU6w+Gk+UiMssk66N2CoyxCK+7K1IWjruaZXItZakRP46WgoajrkbKOu6sqdAGa/1FL5pp
VzUWvpm5H+fANIfhNY4yCEuWZB0MJS/3TaslBL8TG588JrJz0yasyAOfIQiGpoYIK54fKslGuXxN
oUQtrio3ZevFBpbtqo0MBTxNZT5rOkfEJTLEumFXvXFEcQCZN2j25JdrPl1zoc4eIJP+B6vIdOg1
TAoQ4jpCBNYAY8M0xfQ8G6Pk0Ubqz5NkSj92KqKN2TTdySwBLeGJaIcnwhMW6YCyxjERTe/4RmOH
rg7ECzsv1muj6OJqSILE30LPSP1uV7sS0sPs6ZUuHtu4Tv+UKlOXfLVy1VXNVQkdGGd+lwOk2qWK
YX7aCZVPUFsp/vayquMQwaPjqIFalTT9EHZzyh7OopKk35YDjgRN61R7Y7byEAyP/lPmurwdWJEH
wYNtZq6aJuuhlmvpnM9QpqZkqENSzHIBSdpYP+w54b6zEPtsnmAUoVUeczc5YwotyV5JkkrRbZaK
+n3U1fQPEqX1ZsJU3A5F1f2so6Sf5DxbPtZ4ZZBrNtHGkqc3Q1lVYpiZ1h4rXJsfkO2XR0YCyhJY
sLX2RScVr/26jJvIhsnYlEzQ00xjcE5rE/cEWFpsW1XR1lDe9O5bN3MeuTOh7YehdwqfkR+kJXzP
eqgV2LpwHtsvtloX0Ect/TRJkJaEnEsHVjRv8x4unDqij2C6raJkqzCZGJLoTR3S9CerbT0kHSxu
kSmpG3xx5OdrISNyNVZBWqI3B7qjwn69D+FgQMllooDPapm3zaK232pAAL9wIOfnhXnz3pwZuaGf
VsMmdmouX4OH2l4FswEWkgfIJ2i+u2mpxPXvWBGUJNKzxQmd1PhOuTEFKJGJrUHQ6neqokSHTLMc
Emrz2m4UYjOLV/I+goJoZu3F5TRCxOIk8CQZ14drsXKkCcplsA9SXHC+pA6u/Fbo8Xs/1uV7Z8Xr
TUWGeXS42hAnqviUJk69xzmjAe6TpE1D54OLV6EnoHOimWHVpYP7YU4IeJjW+DRacobJXDL3/T07
tGB5Ri6sxnbP3qbyyVg5/UgMAips6mqT6mIhNtubD307D9dFg8KhyoT4LNGSGe0qNRw4ZYIi0qar
SbXAkHuVtlOsa2HZKfQ+kRj3ZV7VZ4Jy2WsmYxDxrFGqdnlGOIUiNXmpYkSwsgJTERJi7kJzrGfW
BS+1/jlmabsd5mUBhjQ0706i2b6R9F0g53fHKhsHkgp7dMZezRhXjLIKQWEeObd0SouzXESTP0Fi
cAdVN8+45Ltt3OOa4IGgH+eUhG0uL/JLYcgpalJcdm7UscqrY3RyKOayBE9FKnlK8pheWJtBWhIC
8mNNsr+KhW7UAxrft5s67rLNGDOPqi3ZPhHUY9mmWg3x6NuccZ8kmgTRYbymb4Ui7KeqI9W3r2o2
Pe1ibF3EOwqcTZ4h2+YLQILpWOZC7JRkEkeAmIXk6QQA9Le+miBZtGJ2qhAm71TtkJXE84qn4pRF
JuQPOZZSQgA5tku8bsy5RKQSfKa6N4XbcY9+pkS5XlAqISukS3TMRN69Em8yTh1EGZRoAKsBwAAM
3Na62sxmNLtXPEIhlh0O7KFO7h3T4OCkSout2reUzDx2JNwW8bLcyBpEpqcrQwTmrYcInkaOcibX
KX1UugaRqB1WhEaz1SeH+ZpWbzmVx5Hzfe1eu7k0JtdWVP6LXiyKvpFnxI9AMpr8qda7SAFggQty
iBYAG+ztzTFdYVIytngfFrJhuPsWj3Btxkni1FhhZxOzs5sgfV0JB9ZFuNSdJracZdGmLnInPvDf
NtPnoitl9GFEyyBgjixp6mbgxOhwubKcXnhs+JI5tguzAyxR3k9rfTLKz3Rate6cSPe8ReKsavE4
JANzjrUyrZ5HJQQnnMIZmbyOBSckz5GjA4N4WQlyZdWcXV0aaU0cR2KCPzX9NO8GdlZpWJY5XywF
ilBox1L/WNqUqQE/um43jW5hjOxswpCbelWzcJSZI3lxJSkbWeYmWSXweqZZLsk2I6k4h1NKDKBN
hFZs0QvLR+LqBFiLRHpOU1V6UGCTTh4ld/1aWXa2HqZyaB67psh+1m6sN2Amu0ubxQ2jzLjcZKkG
yEyz6L/htljzwZBUkn9Vna2/ZSaB4Msja0ApxnL13mvADN0mranLZLOnUSqgWTwbcVVaQTevIHAq
blyOofXZgrxauW3W4EztmzHbWlNHcjoaYXUU6iyeUq2CPiF35k6u1swI+xinjwYH8nuRQQQlyTBs
7HoYTyuoJQBi2fi6DmDQMnWVoR71IGvAerav5ZCuO+7bCnd9TK6/swvC0wZQPKdFlCkMU39qikr/
HeWyfB8wGMfE9IyE2RaSlDfmTo+HDoMvGwDaIkyAoLMKjjr1z8ApWbiG4xSHdlH6W6qoWeDgYCNl
akzMkIzhVlowT5Vo1Mns40++dcuYPg4ZPAJk3/pRTWblwG0lgsZOcO+bbelp0SCeCqsRtwWq5rHX
VFaXAU06MHBQyTevBU78RiM53xi/RmoYZyeuyIch8TF/S2NGFdlqty+LKfJQw+23F7JGJHNe0HcG
vLlemlfTy5CW7AFOBavlsoWNyMy1zc+M0YMOgvK+LVAa2kuq9a0ZcKdIr0MeVbTS7Qi4lCUIIsRM
OIUCQAC6x6S/xEM35n6/mNkD2yWTk03AKXblKdYYIJrtmYAPHQSpFymorMJBnmiTmCUUmnF3INvz
Q5tm43EZq8izKjEGdtkzPbBzRQ4EaEUPK0Liz8jT73neOiUuzEJ8ZNGS20COenuv8OPISJQjS9Bn
Q1nMh3GICPsWUqv8dJVS+4qWrE9WfAfV/H9voDGAh/+/DTSnz+/P+i+3//X4f7lo7n/mby4abC+m
rGnAAzVF0637btS/uWj4fwyNlsOyZFlxDI0/839cNCpOGUaGsob8h4H9f7toMNgosmnrsqJppgkX
Qv2vuGj+apf5D14XHDv/4HXBvGXTvLTiYEHCjJwzu6eemdtMMYHKiaYkQON6HUWI67E63qe4f/cZ
Xf79Bf5SjeWlThk1/s//od1//j973X8As8usjx5UXMMHsYTruC+UmzzV5yp+VhJ8aq3qPUAp+4yK
xjdj0++teWvVe4a9o/7YDlvOGk8ubEKhf2Q5A4xTBQ5Zgtp8mAi0T1h1LIeAff4+5h510mGEsbnM
X//5767a/9QgxIf2D+R3yxlFmcWJOOTpbpb/ZAap4w9qPR1ydlbhmw7b5rtSfvGbiG/F3Caxv07s
SlhcZz47y2Xi8WMVZ+k9/eKf7sJFvW7JJSvqkRTgvi1v6CQgRvCXh8QIReROjDV6Rk/7+qP9BQ3k
34W6HTrLtjpVHyS5mEyHLEwJu82yjQJCyn4fjMHsrz68sSNCjhsHcWD7ZF+9zM+D6kFyvxjuun0A
bDY5Zkd18QZ20ESvhqMTUgbm9KRO55lnaLuLlHeTIFLxXM17YmCW9pxjYZogORSvzowO3nMs3aOz
hl8QzBYPcsNzOxSavxT7jx4ddp+3rnE3WbjYCTRoFFsYwoxFaOcMvFtRdB4WxydojFDRatd8eQBF
R4jNMrdF98QLijuLUfGVHjhgFGbdXm+PU3nWh5e22jMS1gy8sVs8p4q+ncWlHR/smANwI4udJn5M
0ghgT0exLWush2FOtWQsj3ikUYs9CI3lVtYDdmH643OvbYz8MVlPxqkAnoMUAiHYx+0zsXXIbYI7
7eWFxtHsafQXX+8eCJXxl7IHb6e0IEMQlNL3ybz7RF3xqX+zgp5TnQYKN6YJ/4uJMqZhn5/GBaM8
zpZH/gYRwTO/mT7aX3pSvFebng+2NwlObqdb+jarQ9g6yutk8gSJzxDMl/6JqRB8cuD9EyZlPfFy
vnbpBD1BqQ8l1fmSfpKhUmKvA87g8zklwWxRubqZSQHDRrytZh2YgkK+4X8gNxMYJGu7S5eXcblv
VjqbDI2cl16EbQjcOuh3WsCQ79nZqnsjdEIjlAPHBxsp65v8q0rP//ktpnAo/sfjQWfexL//u3UT
M1JpMtjOeJBuxQXyzB6Y5YN2Nk7avjqzbHJfnZRL+S9W3/zTjbMWr3ZfD/J3r0YvoJED5tWq4/jS
nrvLfKs/klu8MYLs3J3L9+VWBd3JPtf/3Vf8h50mBHGB0yT2eFAe5H20N1/WXbtJHvKTebQfjD2d
29Hcqq/2WXv6F5+o/E+3Ftzf5f2z/rt3KYppVGbFGA/aQ9t6hM6wUECVVl6dc7qfd/hyn2YG7kyw
X5a9smu3ZrCG+ZZbYE9ocs+/Cztf2/X76uh8a6E4dpfhAWzOobpADwLWV/TbJDoNDkqHK6X+3Rvs
M7nWp1DNvVgN4hxF2EtJ3lDqEUssAwz2DETQPdQTtqLxS6m86ZrOPrqDMxJQgR3iZQE2X5fpnZC9
47kOr1aP+Rynzs6A0/HWHNVNLHPPHQdxlTv6/bAZNoZJfHcfn52JmNaxYGIG9xWe8e+CUsrbfsFI
uPzOGPPQCtBYfzHJoUuVm/Iqowi5d4vHZ/vYnp3DU7/B7kyXbSiI0V5+GrZ0NQLq6FtHbuqygHwK
78Yqcgu85I4XeEC4QtwLmEDYPkqrzo4AWjeOEsCow3aMQ1vdtOV+bP84nL518+u85f130bwPzNGq
3xhd1Nra2Xb+Vk/TQXrPWXmQ+YruQ1M39028HUnQ/5G/spO2w6REQLrwu+/4a32fLBaK+XCDyq/5
Il/x1XFoHeb8Q4zILX6neZK55W/u7BpG0cUW8B5/0wwBF0TP1NBdv9PzEtC+bNsXrb06+v05gjWU
lnLbHxYwru70ytDnUb7CM3rS3qAFuGmYcEuyRnc7eh030eD/IN37rC7x4wfnwqevTByPoTN4YA4F
14rqN5y9qTvs4EWH+aba0oEHq6t7a6heJ+QuD8yZ2wb5uW492WuOIiSe+iD/JpcDJGIXMIbPF+VO
vHzm4bx6awPnYSSdxMXnKn6muYSTTjz0dlZA7NW197zFZodxzQOMqqU+T26ibK/Lg3KOP/p8MzjX
WONMfum5D2IoGHc+P5N7iGbVl/zHObSPzXv3zkXQ8lcOPwnmsd/1W0jgOoKdB027dOlEf2W0jiB9
hjYhSaEtdna1GZ4Mgr7Jg9Iubv1sWKyrI+u5Me+5HVd5lJebjeJ9lS82CgBhKTvUHuFwXrvP7Gxc
2zflujzYRynghA60oxq0HmZMHxKev7pPphdv60fpDXvb8f5hSh6T9/3HsHP4r7OQBRk+UcYwP+ET
cd8VzwzHJ2JVmyTASxW+z973HIDaOuY/yB7p+/CZXopzdGMbS+cx2jcwiFzyfUtCmp8GT3O/7nlm
+QnsTVf/BM/Nst+sgobgI1XDJVS+lMEFIxyAq9XNgyBE2Swg5Nm40Hr6Snnhmssj193MMzgNKp1q
zmUxQFiFDDEQB34y2IlvsoMh8WDD8KZShOOyQlZxzbC/NSczAiK2QYcDubOpj9yJqOdHlJ4mof8+
GoF0jq+p9FJ/WOFwFIido1eW/vQ7kZpzdgsXvnqSxKbXQnlmYUM4O6FqB0bv5R96EG9xLYUZ1ZK5
U16VV22rB8OOPIK9KfodNsEz0vK5PZv78kU6rJfpKr7VOxZq2ydeB8XGwMrNJCxUmUEKN/sGjlhe
CY4g2UlsUyEmYftxsUvBZI80nKwWOdr5YWQQNfr9fDW0bdcf1uHCqkAEx1Yll48SVfjqeomW84x7
aTODQ533zWt1yw/xYTj2+b5uXlTlvbG+nPzDlF6tt3jN35kub5lIRqmcENpy+6d4+YUVV2VB9lxc
2WH21FfFF5OOAJRcjWkEEzG/xzY7gVmlQIUSYNoB0wtEj6lwkx/pTTyJi/MK3aj06ra9y+NHCwti
o/oSwhtvhi8+d9s/5R/73XpUL/JleSjX2R2p9wo3+h4+4/fhUVzjt3a6FNOwQZwL1LnFkQQznZpQ
DaCcb4muR+lHXGyMikEWZX6D2Zeo0LPe7ZJ8V1TEMWu3e6zYrTPc7D/Djw7cVbB1D8vocTwPD/q7
eaPIGZc3XWJhPZbdns2MdycXjGjM7+7ymaYPQmxisSNuX8Sh/lj/ZNFBYEtmrHOzX2Txlfc/i7KT
3kj/vOlX+Q55YoNN3VO97U2a9i919EHs13w+3OJ1yVoErxEv6xhGuKJhW+KYmKk+m8i3xHxsKIVj
Mz45rLx0wF/4OgmnCUiC12q75LmBm1Vj9hledd86GZO/Qgvg2OaQNbw23ZjOY6mEVXTQhkurhI32
MOI0kYPuQPXMFNM86tv8ob0RrUX5ezHgBHR+gW959CpItovPKGJoKPWChd2YGRKhH7MMWhxk4OWY
ivQA4DruonWDeP7O0423Fh1137lG3/HP3ZDd8WOb6rKU7yYzqGQMWZUiLVBnQ2OhxvWpMieWjWjI
oK7GAaG5OOBoMvB3KY+rczWGgwXZY7p/p9kv4PH8oh7R1rn2mm3SfWrAnkDe6l/Yi6GpmsYOLYPe
TumeU1YmkQYj0w+C3gMqVTZEhgkN+YZy0LLDXHwpSeaaKo9nE7iH6SX5S4mYbs4/afTEY9OigAGb
9LC8cDZeCWn03PXSQRvPxnjOr3qQPuafxkPzptUfxdvdOPWa3uoH7RkIgqsML4wA613vz4/Kx4Uz
KRi85jn1YYY3LZ1WUngJiyPqLQuRGMQYMRwnd+l93dna92CdBpSNnRzKKwj+Q6woLuAwT96R1l43
a5Bfurvsv12+4vqq3gz2usPxTmhPpuppvCX8NNAjr8pJfmoveGeaFaoO1FpGnh7N5XydvjUAa4XL
RdemgSh2eA06j+1UtAbfdXCfLXr6q/Vkh/2lMDz2okZAQ7yFgObt36g7k+XIkXNLv8tdN8oAh8Ph
WPQm5oHBMZgkcwNjJjMxwzFPT3+/kG6rpboytWnRZt07lamymIxwOP7hnO903zU7W3vHFimozr68
NhW4nDVKMLaRrGfbA+SvTf1DFqv8lWBIfe5fyqf8l2XW04UTziYWkjb/w/xIfqd3E+vuVclu+BX4
31t4b8oVaK/JWwMqZ+G6fNVvATUZYo7qVtgIQUQI2qt1zesbw8POfuZr1rdly/p/oPeuUxNmwzkJ
0xHl/AwO28Xhlz5Z70zbX5GY8wbIfqkU7eHase/T9mIpSIunhnapbb+JaeNR5exGAJkxMjWr3tj2
uK8AGErrw6k/+zzfjn1xyVGG0k4HzvvIqHsyv/9Sfv9bvrJL8rNBaPu7+7Nr7B+MZvcY0svf5s//
zv+LzjIPb9e/GIyZMjJ58vmPczH+yP+aiwV/BK4Qtif+Nv3661xM+3/40nV8/l8H0ImtmB3911zM
Y/glAw94pfL/y3fWQiOM/+d/SOcPTzPG0kzUAPd70v93xmJsJG+BjP97QOXz020VuFLhw+FvIf6c
9RZCZcLe5heXWMaCyA/ZcSinRhRAMe2sHS9tVrAR2KiqZpv5bYKHxtQlyeCucrVAbXxNTTDav1Ts
aP2gKjUQD6Hm8QeL9ML/zILQ2AfkLlJ9sjyGoWpqlxiCNGoX0JLlXPWPeepl4I4C2Wxa0bDHtLoc
32ud2iMmINQOEYqYxkFJlrkVOil3US2aTCu55q3nrlMPuMW1bTskhwrLSAEbWebP6EWUffTjhS1x
BMTrqSty+Q18Z2qdZiJnDHqL1C3guU59e7CIKmasnVm3WJmepEzXWZVjWyQXJ4I1oBTrSbaqN2R4
jVsDrnsz9Wn0QrAfKwbAZLX+UhXOAHLuh2kNOZ+RCKvRgav+RjIMBwfDalOWXXmB593Ts5Bv60L1
QsGSAWdjfnpmdW1jwEtN0b2zRhb+PdZ/qCSi8Ux7iJxKtF/MKKvoGFtpwYXTj/n3aKnYSmeJNT44
ZCbZa21iP3ldfGgThe15MH51Nf9Ucmz3PZCWvYPbuFwvqZBXMKp+vcOBh/5e5vmReTp7Fh15N5AF
noMSLmA4WpAQPAIdfiVo3KiTSllOmzK76aWiol3IollGgbJEJTDIORRIHnYLrtz7CHgWGiZmxu4d
Io6UHJkpdhJ7W+F+u43VSKHjek5YIISQyZqh2Zly4c5Gk+K1T3gygOLIbsjZ+dbCOvhTSs80Gmou
Th7Ne36TfQhwgsCx5tKx+pcCYeO877WfUJMr6MPNo6erCLWTV8jbYemGCgNd7BY9b28czQslVqvb
sbvPdeFkb7WLdHRN8lLQbbRUQuPdBeFgHxDRa/01kLgAQyWA4+HR+WTVDCNmdiH5p6x8sKkUnr/B
R9WN3O+6u1ucYZQfDifBfRuRZLKqBRmP2WuY0FozpXISr0SJC07tFRkS+Wum7Qq1CUKfYtYbyrA4
otYa40cfmSHQiSxrrHFrhsLDbgD0a/ouXdSsbIOnsX/p+oKX81xq8M23ROJoE+JXSdajvUz+IQgT
NsbI4GeCrzyRUHXbhB6CaGgrsMxI/pFtuAvxe+8NuXaEAvUmoJ91+M3nzUTAW8BXLnKZXmy/QbgE
djHSMJuEcmA6K6TrlqL4QjERb6QnJxiUEcnsi1nnWd8CS5Fq4ipYxab1grdgsEEyAT7PkvmXH0/G
+9H5cmTtaAh/tGEIN1kaARypB6/bJqmpvG+VZq2qKccCDYJWZir0LzH+C0uvc+LlzQ4KHhLbU9KL
zJhTb/mqYMvLrt97IUxdk38wg8H5XrnglA5ugDAM/ijJMNewcEj1wZSoSEspgiF/HdBHweYpYd9v
czTw3VpDPnkObY9aQIpQFlgnSLlchS6io3MAYJIeEQYzraRr+cFjZAC0kVihqy9iCjG9duBmEbzE
VoH6Eb/hmvyrDLJ5KOW1IEyVp6dMUorqxPZQuvtt4r4rDUGTjitp6n0PSsV/HwMFoxFioqSPCav5
XSVWn+zrCQ/dFRjWTImKTnBc1b2R7wWRSJt6cqajzOKgOYO56+/aqU0vs9tm+NA9vtQmrel9yggA
0B48Kcz/lXRsErICJxmel2Qw73UUgcxnD7Jy8JOdvVwOD8Q+oTa7Lc8fJKJN+n9GCwS8JROhhg6F
dVzhrGPPbn1Ei9URZUALkCSOGzB5aHz3MI5Kf9lFNtMO82dX+OdTikmIQWp0mCtUSPI1FMUHskPQ
KiBUjL7p2Y8o13IWDyTA1NtkWjJIaGPxC9zU8h46CarbwoOotUNnO6HuXRoW5iGH2EXlImAIyHhC
KzTPLCHpGxrvgoOYLEUrs98z0vFuk64akTDc0flFoJ+5KPaNK2yOc3WcSyQD6GylPeON6bMwX2fJ
oDusQS2JhVkVWuoSQlEyD+Dx+xdDxkd+NGNr85/y3OfZreNdKBB89jEZYlvg9UW5n01Bx2JbuXq0
l/yaZT0fyWwh3486R7Nxh2hIBFpEqELqCeDdcWO1rxFECUYNrFG7t7kes2+RNzTMq6aQ6IAgT/x1
FMnqUlfO/FGUc30cAXU/RLbmXoiQUBWREz9PHYTjPOmjO1QJ3D9yMGf08034IuVgQSFbeCKVxQcS
AQwf13hNcihSjmj32Adp9iAYLmd7dq0PRDtMx3oZPIYA3U/4hfRlHOP51GRs/iHvIQh2OJMagR4a
9LluzrhmCSOr2/Z1wMS6Us1sXfRixWsxwjNSsnsBHkeKFzLuYVPMBKfMOXQHdCYjI6i+sTnLLIHh
kCVfCjByAhsGfXNEaKbfpi/Qze2DqVKmG67FOK5vmAAhudXvqIbyDzGz67Y1OapZa5JTOFfRh70g
alj1y3hP9hwYrHEAL2qN+VECgF6PkNBO2keLl4DyYu0m8MXYPtgWXLcNs61k8J8V0VuAcVXNjt1f
1KptenZAPgoigEVT+gkEDaKzNDWKi6IB6IW3jBOa28ELytsUwyBajHpy9XlMl/rQlzOD0W7JXhPr
BkMrQgaPfhqQa4KR0O6F8wlTmssgEPTFgbLHVTZkwbuIUnShceTc++jljwDburXsFjJNjQtiDefq
Z4TtMcsJ56nggT/hHJR7shv6c1Xc8rV8O3hqSP16JmARjov0GGMNwnIfBtcU93lSx5uqzB8hlWKf
o9Sk8wuTDR5XehEHE31f+gG2wbg8cxlbcJnmeI98wN7hT6nw2sTzOXUIsWCHX+tzYOLkMPmDf20d
UCMEwKq7SRb+k5WGxZtAjHAKOJZcl4zBQcY8ytIBGlR4y04ZKd+ipcOnbxcRwEHmK2tbOFdjlvt5
gvm9wlLJxq3U5YXESDSY2K9Sp8o3bi0/vG4gYGu295Fyw52fpyiBHWYUNZpIFGTRzw5n/FU36OIT
XquHtEhz7ttZbNsK2xqak1PeJfZdBe6xD9zicV7GBBMMnRau83vfLTrc/GykFh1W+5ZgjDsseTf5
eXyb5dZ1lDxyJlyWhYkb5NDkHOU+mjRr7mUfRr8kNJ/vrunNs08izY0Dag4DAOm7NJwq2nLeFhOX
ncaxVmCE+gKN33yrJV5i25MBH779WPY8yPt0al+0SKx1yU2z6Uq5U3qJD/CWoUwWTJyKBbwmqvPi
u7u44w0dgDAJgKpMHyOokGIFFq97AtIT37mh8s5m6XFZ8RGxslyarVcDKF5jrhjI+4ub4Ix6ZwHm
MqKTQgpM3UsMepsQ4DD0eXwgzeq2BKzlfC6qXmxFN5iLRCuEPosTS24DYgMEKIN733WE0Q1TEq4i
AwA+GuPflqW6/eI6vHeiEYZil7ZxtfYGy/rs0RWcw7zt7xvX+EyzFzKseb8ymlWZ+RnPLM6lhs6a
1039yrHW6waCNBUpuoBydoJNgQSVdqhlDTz54r5VabtdJgbq3RSZi/Go3TzKob1JieYVoL5uEdA3
/qlgW+jStexj9D0r+iGqQu9mYyVha9XEPZrqONHntsqSt6EdiUcOg3CHk6m8TDxzzSSYi5W3LKLY
CneI7lrcFS5jGXvBlITkDs52TmNBGobyvkcDeemjyPrzLLljpmEQH6iyh6Pdlrw7VFlsEK+Xv+PO
vs/QIKG9nJtLARV2E/vNfBagZ3e6bqezs9QPnXScG2cddFSe+TfmuH5XcfsK/VPvkKgh9YI9C1NL
2+Gmtso7Q+l1jKA172wy3fYGnDU+phCr2gIwM2CF/OLI+r3PyMTGlhBu+rbBBVoAA6umMuV5BI7d
xpO7otdqnqMozQ9eTXhi2WLUw37d3te4cPmQxhAWaIDdb0QceRTQXLYiIjWhrdhNdWExvfdj970O
4vwMoUed4qhQPOTlR4cim6pwsfcQ91meaHdcxo07+famc5dql4LQIhGqcM5xgk5rcNg3VyZkMJ5x
iEUqXrJAV1dyI8GSobx85/r9XmIk2UdJgXRcUdtYjt7UdUOkRqfxGav2kwNGIArV4VbN0jzPpvI3
JuezblyGppMKs0cngNzRD2VxkX1MmGbWNGtrql4kXlskqHI+eV3B9Ay++YqqVv7OyeFZLQ7Ws3lh
wGjPjJ+KoSWL2OI17k8MrqmHV67mAltFNakhZZ5bhy51l8O8MFRvoSvScoiC3GxE3fcjCUQs6Is0
3OnFA+SUDzCvmgUnU451i8QcvyGGusOf6U/VRRO8fixbNW7dPKhf6PKddUSZcTvWY0FrxHJpiucn
N62ip4i4u5fOuHIPGo24E7slGCAkjntlcZdiFm5eW0jnn0E/Vk+JoU+kQ6VFxsFm1hrO4Qd69wyn
LvDG1u7il8oPM5Y1ef8Caf1nKwPMHaKCA0JWkrlFI6ti48Hj5cNq7OwBRDDTziCanvOlIjBYuykR
zCTh0uwOH7Oe7ccwrL1zJit3y4S9eGiBX5+wgE+rHNrwhtuh2Lfl1N/7gB8Yvk5vkr7gLTBJ/F0L
jGxsm/0tjyarW14x20i1+Wkhh/bJmP5qcIsQ5yqx/afTGehZ/ZmpYTnxmukPjl3Jj6RniZYnQfUQ
wSP7VvGwQNUnqI3IVaq6OO77M8XBt9o4zjbx2vyC+jK+a+ijP1VMQaBnpMpo3S6DLwmQm1V0VsvE
bNam0S51nJ1c38dXVHhPxZRKVkBdtpsKMe+iEOVH6xr1TocyXabBUZhGWrfZd9zDpwokLSLn5roE
7EwWT3B3wm4lhAdRe9DF50lZ8q7DFnfss4pph+lB7uH/3lSwxzdB6dwP5IZuY395JWKh3kKnFtxS
jBOSpnvgwh5/LY3qaCWiCg165OojrtN+XUkIEVJ6ztGfCBXJe2fvCzl8I4mAbKPq9lJRJMOkYddu
E93XsO5KczWBekpdQn3iUkRHMVMjQ6UgUlK7BfsJAAUYQ51LgDdnZUD/Emhn94+N79dsVlOP5f4I
920dO41C9hnVDWHfeb6fA/feN97tka14jB37s7bD6BDpZF6FfBMrkQ7qkDZJc8Avwpa3RpeFEL88
8j7vz0jc56cFM/oTqZbNGRACvafjNhQasXfily9PRVvpledW0NtmccWY4G7hJJ4SJ/PROtr9FWtt
ziIhsa5Yn4tn28adpjMkBSTQyu9jNi/rsgK+lJQhiAQpWp+RskoOtY6ihzYPhz2+uC9sYPEZp+K8
dbzKZwHWur8y33VvXqkMvyYDwlNeNCPSUIq2jfFjcvZcAc2IZ/F8M+VQbfbyXeil+syXml2YZtK4
YW7T7udU1Y/NjUjItUssdelnt+1bIqODH+GEIPFD/bBhy7PNsDwQkKWivMEjpsDP4oGbm+GEh8te
dzHKexszw5rWtTzhSejfihTar0sd8tjGtbPPHdyQNkC4b7ySQ9atKvtM3RCJ14KNy6A/pJY36Rlp
KZwYOKUbK0HwWmvwx5TJCCCogGkYvTK/QR6HsxwVdB+YMOgkFus0OumFPe6wLTsVonpaxlUpkrJC
kJQvv4BAEKyVhHy+7TLhleyjG1Ig2rUwbkgOZ2KHziAoHpOJ8A8sGaAO0hbvrHK9zyaunDs9BsmO
NC16aLO4iFgDntuEsKz3OcVkaFd9dhANnO0hrbtHDx/IZZ5LntSpRL9dziWeDexoLV6q77OM52Dl
GJ+tUqfnh4lErbfOTbAhiNhcZUKbuAJT0lyIXe1RgyfeQz27854XCJIpFH5fiqjscNUVhbshBiD7
KLU1Pbep/gp9sdwV0zIeRcxYZlVp0e/9ItLEd8+s1nRC6CXt/UU17HmhHwzEwRUjtDpLN8xzxhrP
Rljqbepa1hMzU+ZgGIKfvHROXuKBmQ9TZ29vd3IBhFCS3pIW9rKBNgHUqI3sp7FZurNFANhzDBXn
LsgALuY+WucRayaRxgNOVyvKWH2XvA2DdMSWSt++m6qB1B1lbqq3FP9jB4umTbGdCNAC6z6sXd58
wmWXokonoz+Ffc50vt9nuhtfHUTSCMFdF8dYSH4HINc4fMLpOW+tLl4QsgS3MWfmBQ7vJDwiX8bi
/rvNdplNMNBBt47sO96MIVPXuTd9s3YxAW4G7+bPhvH0whh+qg+tnhAB8fjmW53a+V5EtLWLKLpj
RP4hzVHcbEXRJ8tu9of2hyrUrX6eeufTarv4qmas6SveNONr3NLOSmH0HpAXmnQHOaDtVQa5JOJ7
pHrkm8Ew9mwqhYJlaFTPn2OUi/t+pN4EkU1FaenpRfd2vi3kkv8yeJy+7IQcU+ZIznd0stbtqRme
pCLfEVKR5dC4Y03QKva+RYZOPYVf/GDX/sBGfYqOSlmMx3vJwNixwRtm4eKSURFjO21VAwq8fdK5
8XeS00mf6hFqqwxu3lB8L8A5r6uEomOI7PKtHSbk7Tij1gWpBeuuXu6wz9GfgN5gzOh+ZWk6Hiht
f+mkv7NSWEBMjX7qpr9P+MIxRPmN87i4lUQQ6IAVy8ZlF6cZ4bfM3TZMncUpw5iyU5zHFXUBYqmZ
CBhQF4wW9DfisQ79xMuVmqV6kok5VcntRZFbTwL32Yri9TootCdob6PI+miNS+W0LN5HkdZfEaAd
hhXaoQJJqx3i5+JhdirWwpJPnDKiho1Nit5qdrsXbKSsswOjAfKGGaoo8pV2luloeVVGX6WK6neX
O/nbkiYH4XFpKlwamxig03EoSBe2TJLQ9pduw9bfcz7nmuuCxtzbc22/TJJ5hKsaRFZVeFm6mjrQ
bm3rOLXZUzJgisgwpXGS7femjKZvdex2m8YmQ5uBebxWANtXjbUkj80YV3eR54UXBeZ5WzvymRn6
a82ud1dZ1qs3Y04Idc1iHzgcz1OyCZJJP1qpPuODmu4Z22hOGr3o1A+XzG/zn53kQuz9aoLYz0QB
7whtEK6QYxXRkYrZIsB4GgfiXPLiWaeZ/u44E4UVGbvbEmf1ccqm9rs7CLTRoRC02vDWcemXL27W
KOK7s/ZoN/W4kzR7h3Ax1g3bIQjEG4NHFTnImPyCpPM48x9KL8BRlg7ts43jlPV8Oj4byUM5LtpZ
xTLqvoUp4g9aofxtzG6XrMxAxBTEixyxDDkumg6AHKvE4iGuicc4EAQIjrAKx31aAVxa9RE26CSW
37XDgNXMSCDItWHY4JTWj5aRwBM8pAbgAAe4h8VzMnbVPkayWPZtNKcXHXrjNXICa38zBqGUdROm
aDPBznAO/3Kfx4eoDtLHUcf9FqtPc0hpj68sogyo4aw+da6fHLpA4ZRoPe9YOAyDQ5PdjaoFfKuZ
SEuDQdWxC2DqORFwANWzU8mv9WvRPno8HJIkpfjtik0T6EUnCraTZaXPBGBzr6W92kGGA/AL/hus
Qo3Uh2Tcbu0szXj1EYcikrK84NzmbkcvMdziFWcHZVXlcB+H0ruQZADBvA1HJEPFAgk/mxxMdC1x
ASuZEqDuahBzgmXNhSUYQ5ei1Pd55omI9Bgk1JFpP/zOhTyCp9rFOEz0iOatQkY3UyR7mBhzt73/
aLuaywEbQrkKI3DMZVldygYlegh9TYrsJYSX9Oi1oXNmIBH6TM664pBlJrlnrkvqYN0n164CFNiA
0eESIyp962rCHUgsQaxCpuM1GbqXPsyLBwMqBZuvQ33UOiG1dj4Bf4s8ppsAEwxv/ZkkoqSX5Jbn
5nIz+xzQG9HBs6e66KEoH4NOy08RW0w8GXlMz6lMltXQ6Roh2TgcrD7079i6FFSAvctkNoh/wNX9
LLMaKKNw4+Ybgyk414Gr4odOoczyQGOdqopX4Qq4Ozs5A1cAe3LDRVYFm8WGp94ID90Gw99V7owp
QKMByUZEJXTQtXgCMDH+rItyvJ+HwGJ61rwHgmZkZXt1fUs6+bHEJMfQ3s0MIymS/CB/qhV738oz
F+FR7S+Zj+IKPne/plklcR4i/YjojB/E8KZpCBbdLum4IMUuC4FUaHHDqnpiqVw8p3VE/R9k0r3S
2CsJaMuotznFv5as62gozZpUFrqDOpm8ZC0E1NGfRdczUbHEyA5Ge6kP78KHc/le1n3JTnZuZH1I
k7yiwQLw1G69PhE/MZoHLGk7EQ6PEvJRtYpD8QxETgD+KfwRJgER2tVu8uAFrYPE60igx9KZ3oKj
GSaNwn1uiaA3u9bqzKshZGBhUmngOE1z+cgmrtyZCaQ1mXkyOiZ1mQCZn6BPbeY41t9xlBUY2ueR
f4YdzYFRFNO3L/qt7yLkpYulT0zH+ieuTOYLjkaRZ+FoR7FT5y/W3MY/fS94AmHo/5hZDm1FDLym
KfVjw0FaOWWi803LruM5KRTcgtAO5zvHLBW7cKd1r5YQZbtbQpYdVd7I/s4jy+aXKeX4ZA8eT/1A
xzYeLVLXn5osku9JPLr2kejk9CmlgUUzNI0IbVWuY71dAjPcS2BXy8lmwBRcM6kbpjq3/J1PV4IR
XY992LZbGZQL4ZZkCj1y/9K+gj/lQ+yZoMW8umVWEYTWWUyksIK9+IQdqV3qE1b7GgdtYx3zTkbx
z86SPU2axenxgGnQoqBhgU8l04OSfK6LK4aHgahNqC6UZuSEteUH+c/TDvgbYrKi81DqmRJnSjn2
iWHlngxMTi18i8rydnxggHItu0EfBpdE5eJLjlzotyvRa4JxR99XH7RVe/cercJx6sb+ByVvtsZj
etsyt/lGjlm3AQmAXMrLGuAwTIvNMtoH6CfLxSSpXDdCFmt7cOffAS+Cl0KApVkjK1Cv2vPlU0ZR
/dMGMnNdxlG/ARA3UGgTH9o3eT7rsJTxXS/ATsDCC38arwI0kpaYUlRPmsgMjH3N6t3D6d/m9Z2y
A83Uq2byu9KMmi/+MLpfQ0tAzFCznMrG9k0OPZepW588UwNtbYu2JgKtIoYzr6bfTD3tTdveyqtR
iA9jps+oas2ZBBQHmabXoXTUw+Mcxsx5kohqlxvaXme3MHGRdoyEm1Gd7JAIsLrkkR0Hqt6CU7TW
zWCe5nkSh9hS5gKSkCNsTbMDl6ErN8pBtiCoDC4JT+Wx8J23fIrF91oJ50eqOD+ZZeLrBE70PmjQ
r1UBu5S6DBXBszNMuCXNrj4ZXEd2My+U3QIxfO6PUCdCvuJk0Re8ymyx+mHWZ3yj+sDp9196Yq5f
FcLUJ23g6Jly5jWblAS0kYOAuZqsBL1NanAyXFH2PaoZFxuUGd501WbXqImni40XdoPswVxAcL5y
I4lrR6DyqScTBT1ZR88qstpnZ+jecgDTQLCU6UYEG4ynF+UZvFX9yR59/8XKe48Ug+U5rO0vkMhj
tOoShg4O09YTkUE9LZoXsF5MnK1n5nCzMKJY8+yWqEIYxJECN6xsxz7/JXsi074+tLYiJwdHPR23
W6vdwuW1nrh0v2VjuOw63/xcIsGVweUYrUiUEM9J55i1koxqIIL50GcGbAmUNreHLsvva4MYgNjF
ChCRy+MVuRT70egq9i8xYWhOLbYMln4QWQjPC3kMKQm6mdZRR3ZPP+MNwGbdHni8xIFVtQd+iCI+
5yA+9GLRz7MGyQWd4ymSCuuV2/ff4jxPfndmciCbuUPzFQyTuHRVbX5M9eK+jFwByPkC5zqU3fAb
ncL0uw6MfyisVNxWfM/S7UHI2uF0ZwkeMyIDnyPhPKZ+770mQbjlrQC5Vbj5MQsD5I5oG7WoURzy
d0j2pdVUD6yioBp46E9cy81W4biI5zSdcefk009Qv5+DD35tnYugPCx5dlUS1suAO/eRuSW4ATjb
yTVsnbtIY+PeykqF52CaUBHX0ri72xT2FvrXnBPen4dGlDioB79lGzyxC5gm8hJsCScpc018zqL0
XcdxDAk7S7tvGU5bPE+Zd+VoIEesZQb1ValDFnFj1EPNX2lY/DuyNSyGfp6AtkwUEuqXYGvDNWlW
QwHtaFUHACUFXfklkIH7WBfpXndts5lde/zk1JPIR4X2khoCMroAxUk88md1HI4Hz1B+OH0nPyd2
BgflttRXw+Rga2Zl/hJZWfzCqmi8eszoj0kbIrgnPWGj6gzHiwcfC3Ma3PI3wyqBRNng3W5DdfLD
QJ4bAwuYkMz4F9MP5rFxYWXOmpdQyXLFjF78ZYhbg4OUFEt5pwnW3OOiPhqHZ/Zu4cN4IHBmae9Q
4agdpPqZWDUQOADOknRtsWfdcMpYV7VL/cJpCT8gJFr8cl3sPjS96hjnSVI5QJLHgH9ZHh+AC/hH
58ZWzSypDpZa0jW40+5OqaRPvhUwpk72EuGv0Y23z6qo3baBwC/Wdc2ldAYg2Q3rFhJ8art0TiTa
xTKhoB4jeEkE1+FCWtj/bAZhW9NpqVFu7NiQIAMn9/EuFylKZwc01LDrFuWSPW0zzcYtSJbFuO/K
xOl+F7rH8hc6qJtW45zX6ZMaItHhE6y9q29Q5W1kvPQO3xJNjf1NjjrUT44PxvvOAuVAp85yd0i2
QWGDaGRsFcwYPqPJs66jm3j60pM5XZ5l4ULoda0cv0KTxUX3o5uFtB7QkuXRE6vcEVJCLWX3c5bB
kCEDS2CJvi9WHeKqcDR0RpTdzOWJPBwaIqbiz6Cynex3bI1WuGXpyx6WGPaDRwV76r16AU9QMdaQ
Q13AcGiX+1JMy9rWKK8ThssvzGMWtNBIC895U873IIX0IdZtEx/nsCBApSMFYjUFVbR1ahjMYY/q
fUjsYNPbMnzpEP+WoD7xdJBi6mR3Kavy38ySmu8+EOlPz/Jyn+GZUBlxdfNEcrE9fy3V6Jw67Naf
g+N2/mksTAV2bqbZ2pXWkMrTZGrO3Nx6QA+TmBwJgzHBRxnFyiYEG4tUjSyWwhvn3yqmXZqkDLmu
56JxwYYMgbeFr4yVY9Kes+s0PVER9dXB410ybW854LwKe9YNz50dit8a2OixAQx1yCaiD1Zp0swh
IwqEmGa1SMZsT161TN05UgLswZqlhDc/eEllog25aakQd/E0JuK9J7QPwxeZYlPyhegzZpomVNr0
w9XKlMkfIMzaEaI4d/b7+rGCAGlhk8vJo6YB0XXv33cJiI6TDoIs2EXVmFBia931z1JUtpsiL7Q9
NPvoRCJG/nEfoorb+nFi9nM05W9+I1q96aqebC8fUtQ9I+2xtWihigq/jtt0a0XeCYuE4aM0C6iX
MQpRFrgBU6R5A1uWRfPWzLKI3rgc8+ytbWm+bFsS/hhMM7CMjrbRHMYhAPxJW+93yDRyE/HOtFyS
LLeDNs3wkI55k13RELlkUYMYGqzH/7gpkf8vyLEfql/lS9f8+tVdPqv/H0TZCiHzvxBlfxJFPfz6
x8iP2x/5qyjbh1Xg+eR52KxtXKavf4MV+OIPWAMKhbUT+CzQ/06U7f+BTtXFWAqQgGEdoUd/gxVY
9h+wDTzAscQr8AdVIIJ/R5d9M+T+nShbIsuGqK0CbQe+1oG8ibb/zsqazNOcqLazN1QagSJzLIIM
SOe4cnIsBH7TJGcnuPu7D+jxv6MKUKj/48/UjosCnHG3pvsX8k+m/zCY4hK1J1vxGuaXk7M0mEvR
bf/1T/H/6Y+Rnmc7PpW2+nOuiRNWhQsU0t7Ax14J3yWF/tByN2Hnn0mm+DDZW5YfiB5mmVovW1I4
E9LBM3Z25EEc61eMppZ/Uvl9ZW1Cs4ab2eGocljRrInOYcMIU5aGt+039AhUsKSH5c4WjYC+c+5x
ohOOOw7nm2y3WSn8OzG20XX6mX25nyAVvGVtWVtbgA7dpVjFf84/6xGN9oZprMQ6rARZxmcirUuk
33Avp5G6C+7s1h8YmmzCv8b0YIQgA+effCf/7RzwnXBZwsGAniE98SdL89jwNncGzkEt2EXZpLPE
I0wjAmCfMy9PSV2PpvW8qKd//SX9s+9I+k6AMtEnEMf904/Ny8qbTcSPhQU57egS6P+Dtvo/mN/d
m8n9H045v50vBL8YhI+b+eAfT/nQinmqJVu62D8Ozab2N7Lcx+1lDAxmM6hyqwrepmo+i/Jbm987
3kNhAO1w13P8SRTD27Vq5NFB8wov9rEJ3jJ8O6X94IOE9Cl7H5KBldESHqfxY3ZfVcGYbPiI+vsp
+/Gf7J3JctxIlkV/pa32SAMccAC+6E0EYuJMURQpbmAUJWKeZ3x9HyirusSgmmGqdVu3ZVWmVQoB
wOHDe/ee2+cnvp/f3o4LwMvi0YnlK3p7O/UUOgQwxLoXuGDDrlF7AMGIt2FwMUw6tj681fHi3E7X
uOS8sSACe7iJJX/LSEak6O668jrTt2F1ns7PMnrVwkNfWV5KlnbdcKa8SOtmUw6HpNqEnefEV8ry
pAkmrl6aSbd2hziNVaw7fDwaFq/+8WtybUdnLmQQkpH09r4wavhItO3ZS3EsrEjq2VLQB4/sLsTd
rudrqawT495Y8CjH11R0zZRkkgbddvQsTUmqTS7kTPkN63z0nEaJfxVKC7VyyRpaobGKkm5fKKbD
rjTDnTs73se3vQzyo59gOZZt21Laivs23942zP7SqXN79GCZUo8RFyZUumzMXwhB0Xd/fi3XoVqP
CYjP/RgHYWlOp6N4mj03QuZEaK/uOg6CqwKZ1ECc9sdX+813xyrG0oe/SHB4Xz7/X1aXqTTBisFC
80RrXoARRnuNMmyVCQlBIK2/JI5DcnVDb9I98cn/ZmLhyg6RRbZkkZVH69o4jlVStaQ6U6nAZm+1
8W7qybn8+P5+cxUWdmXzHRq6gV3q7f2hgyM3hnv0wpY6eZdXlPMtczoxPozljzkaIOQqKMVahotL
/7nS/fIYE+B2udnRt8YrsHFpMqEbCjdmZ+DqpiQPfPk61xLUkCP9Zq0dTkzSv1kbJMYsy2LitNiu
HEE9SLOmromiyOOMurSRn6sWaYw+9UjKm2k6C0jqZgSfuOpvJgNpsDswIDNx1eOdCTUy5GlpMKPc
GxPI9gYVbIVwHRALbXCKtH65+vht/vaKzKqOLmj46/oyVfz6mI0qIVCdZmJc0Bmx6LNxovPx7M6Z
sS41Wm1zrIITL/c3H/9PZJVc3HH83/Kjfrlo6WfYcPpx8jLjWtbgLgIb9k+vitfJNU8M199eCwXv
8t3zMS7grF+v5VtDSGoG16KlsR2mSNsUI+QgOwYwMmnGiU/wd1fjSrqS7HGZbY4eJ2HcaZAyQLyk
u+8nMdCDJndXwMpFWmideIy/+xJtgjtYOfh/JtK3t2bqwUi3jzOTiBC6CnxMcFRQsHw8Qt7fktBN
EvIwQ1pg7dTRTN0F8xDoiqvgoLU2Mn3q++TbJGkyCjM6sTK9mzvBm0nLUpYrLdtidXp7R1GlzG5o
0I4qi+UPa8+wJ0gZUESif5kaUm1qYz40QHobOzz7+DaNZT/0ZsLh2jZ1Q+FAzWbiPpo9wwmzJE2G
ZYMRvcx1ft/EuDRHZJNeUyBs0UESI0nvEGNue9LhvHpu7pEAnPo43n2R/A6lS0eQ6OOyMz16q/6I
rLgZat0b5va74OvYlDrJvH6ySwSSukijW/Mf3DrbUTYCNqchaR294rhy52zsO90zE+pqizZnqNSt
jQmEEqMFrTYSt1FXDCslK5fSsvUKzJcq0ZSc+iXLlY5eAtpxyelPgS631NHiQpSNYTgOCnYUJt0m
ytrFEaed6XGFUtOV10uFgSqF6W6VDnBoHLQNwQxnUoVXmtWHJzad7xYBDpwcEmmSmrrFfHy0CIBc
o4doxEsMHwmJSRgus/G6gg1ZDbWNOSU8y8rw9eO3Yb37rBWVYSUI2eFwwGn3aCCKwB5FGrmTpxsE
L2evPQeEIHgsyh98M7AL5AoXhY8LPdw09lbNXzL7ykqu9OYp7b903UFoTyFQpiUvqVzdRgsQihRY
gLGkwzj5bolOkD+QwUPMsKDbpHd+iLNkU4pDEXyJp699SDHydkgux+b641szfs5/b98vO91l44dn
m82zPBpps2YbMe4blpt6b+lnGqdPR36f3JuM/m7dfK1y5L42vMvPRXruu5xaP0M2oeubhRxh5FU9
fDFQJgfVrYV2IWof7W7XOo9uuc851hY7bLuT2lbVDt0Frv7eK9M1dsBSWwck0d4Ew6ZuD0WzhSbq
x4fUJL/iNu9uNVJI0stenJvlc5Ffwpz6OiZ7k7KW7XU2cWgwEjzzcfyaim3XPvThXZoSJr6X3QU0
AltCLZDh4xg99jMCfdpyd7N1MIHdRGtIVKjzB38zfVoE3fNKH5AQt6iIbtr6XMDNr+4LRT2ecfV5
eInxmESfcn8TBbuEPFtAyPckLuX6TThfsR3HS0RXqJk3qvRQinLMluY5gnAXCn8ON4g683Dv+HdV
t3adC7Jn2L5o7mHZiiIwqJxzJIQExvdfsfaNODJQRbWg5DxIgxcECdndtS62WQJTYkXqfKad4YOK
8TcbN6GfbKP2MPffsvDbmG8mZ4Wcg4Ari/xCwnULeBwGsGzXfNbty+qQIJ3E/dlv/PEc6KIhYcwd
yG5GoPTxqHo/YTKmHL55Sku6zpH37aLhsjplOWhvLyxMem8GHI86iDeBlj30cUq6AvP6iTXxd5+o
zf5XupR0LNc4OkChdy7qelz2+PyXddbT73BT/C4f3xisznfTITtfnY2Z0FmZDP1oKlg0FRU2xckb
+mvkV/gpbXFLmBnWhPkFMKKrP5X156n7NFrfTesH3Fu6InsXe5vQD2HjYbbIaT5j2eu9zt1g4GsJ
jVS7YVF+h2tCvm33McYvnXebvn8Mb5dO2SftPCPxjZ7GJrzl0GKJFUD8GUhQcOaQk7oK7W143l62
0sPISvzfTIbhDoHEVXUnIFOlaxuQS+SRxFDcUlIoFL7fXXDVpxdltyfNBdbsAUwTQfTpS99+dqO7
HJjH9Eqon76hawcQBwcuHz0l99VU0ZYmE1eXD+X8gjNL+ucNHJDec6erCB9Pg4vnsa6vynAvDJTV
3tjfURFwnVVL12vcdbPXD5cmpCtCgbBJVlvLPWuar3Ru21t/fijS+8waVxZfWW88ufin22w4a4kv
6aEx2tozunOrvDYbymGoEevqps/Oim7v0Oycvn/8xt/ttTgzUsimxsEUufzn26HcFm3qVPi1vMGG
yS6j/kXW4LM0aZ3PPv3jP7+aYbDGgMdwOXMcjS5Cgqy+QTfkEZC3ji2qeEMF+sZBj+XlOIU/vtr7
Ex0lX2pRrgKDwRerjvbGddIs1flpwqbn0mjPEMMHJuphtKR4dBh5duKMuKWSNW3XO1QD8sTyszy9
o8WHbTJ7WWkAXUYC8fbpxk5ZhF3C/Y5kQ62TNEKRJlRz4qv93VXojVBfZrPMlvnoKrXezG7iVshS
Cvd7hIxshd391CH8NwOFP9wUNnr85c0draMiVb1poVf0CBLepnPtLFYn7BUG4R6OO4sT7+79Rmi5
FsUiPKiSwsbRtiyuCpV1PUTFurCRbmlnSqeMxmkHsBiI8RxBtuOG5YmJ/fgmQdUTIiso+1P1R6lx
PLGX/lxJPHcE3A5fy2LAl+peivlbBTD/xA0eHzy4FJcR7LtNtt24gI6GRj/mATJwytqGIrFnxtOC
csSu1P3SQxb+WR/VnmNG0/bjj+J47Vq6Ai63Rm/AZH/581Dyy0mYVCNTIF5tMN0w08LyjldgMmya
ZZjQncHTZ805ccl336FrsFoqyWmHbTZH/6MBaoY6xIneobAuSzq0Wn2Jo8lzhglRvZZsZnQChEuI
XddV8Iln48T38f6tQt7hwtR12N1y0Hv7qKNUQ9aeqMJTWGuceELbX7BtqidqDe2sPn38gI9HLjfL
t8giTbGKvfTx5oDyku0T2FV6+njdDFgkdcSoLgnomEmccAu14KnNXz++5ruXKjjEUrwyeZ+CttXR
HWJKbWc2shAM3bFG5AP50EHp6lX4HNZ12b0mWRGdGMA/S0O/Tm6uWKr9FB04BAA2kkcfCw42zSg6
P/MK92aOtvRuyaG4cOt7p4LxVmsrvWTHiEKpRnykQLmhB8ou+BvaovPwlCRbgkdCghv1p7C/p41P
83kboVuQxIUWl/x1KuLNoDjyknMKd5D/rSpvOuOePwPbCH+AXCJ0mi0pm/yrWkbakX8xF/cfP9x3
w4f7dFwKEWz4ltL10X0Ss0Dj201ybyrrO3+otXVVWnjbRgB60obi//Hl3k0M1HAYOUsbRSkqE8u7
/uUDHYdyskeyvREhcAxEI8YGQiH7LMUmTdPXmaDIdaNHN31u3fwHVza4PJtbcymXvb3ybCDia4sq
8ojP/EGqAYkWg4Th14faDuD7lngCgsPQ8qoTF37/hLllCoJUzNkcWOJofiBFPWlMgknoUuq7SV9S
WCKHw9bUqnWZnVrJ3jUjXJ4tz9WwltoLNdejryWVQNdlO48YeBsaVY1HVKi9z5rxIAd7InR43Oaq
z69olAWenTaFh/3uxNfzszT+9utxLId+KNVmfgvNmLcP2ywdOWb1SEIbcokMVJOuoSW8N3p2owLy
txVtdJSRe90IPvca3VM6rNHBAkqYpwcG/FyAa9QTFKqbKUF6BSSL8KMAawvSND6Q/C6kM+W2W92+
UdWBgz3nUAy45L0gLEHiQqhQ9UzzBVYnHxN/5SM0oFHUFDggUs3plyHatljB2PGQIcrFLnz+aPBd
IEVOjPnfvRK5vH3mEZqU9BLePo0+NtwgwwZHGfoqMkZ0hjJrz1MOIviCjPWQ6ytoCdKrA3lbtA3W
HyJcTrySdxP30ixHRkAhFX4adLO3v0H3ZYQjiaOA0afaagZrNbpAMPsvzugEGF2BmAba9uNP7v3I
ZyWWrhQ/+8LMo2+vmbrIrtq66ry5nb2uAziKHwj8gUVZxNJXH1+MJgZ/3JtBZ1LqoliMRILLskq9
vdyQd3ggtaH19FvzpfjE3KJ/gYFik9YU3OKG8KcNf6u95JhFaGfWXkHgMkUf0s2TtUhWjbXS7+fz
4DDmnpF5GRwf+Z2/duNDp66R6MTVzjVAMrZM2LgCzefFbs0Q0tZCUmI9wNPHa5jWm1x8KqavI+jP
cFphNynoiWrrTF9zMOKvyE3xKmHfjUmcr9ZkkcahhzCrklQfNlKsiWtzc8/p9osjEBC/udcIxKOU
EW6xyFdy58drDBPLrtvHk7HKb8zr+abFdknyy2fnAd4vCoQQJrG2N/I9ZGNl7azge+5iOtxRe56v
FEe6fk3/g6KWuFuSm+099tVUXZVyW9fbOl63pJXoh7LZtsYu1zHlX4G4bJFXKqw9O/4hgAYwCrPY
Te0BJt7C1xy28VMTX5vBGejbaAXlNrwQV+Pj8Eri5pPYkSz+A+Ban8hNIK8hzAzTRWG26JK3CVTP
6QXARZm8RNlthrEUuPENMrXAOEOdBsScaCr1PbycT8zQ7xalZeAs3ECls22lC/d24GgpkYyZPzNw
molhoErc2A5FHZNgbWM0w7MZGN86ckTgQZmyDycG7m/HLd0NBu9SLT8u0kayGLGsGq1HJuOmqOMV
fn9vmPqdhr2VtyXp5fTYAJH5IhDos+xPzwXcvo0UgJqPY7kU69/evsENx3YdMNS05iwjtwhVaneH
dZqqSD6euNi7eYh9OYUeydqkL9PR0ZzgRqHTOg1+vZg8430z+ZdU6LclJsCVOaXPQctgiKeqPzE7
iOUEdzQ5cF3EQi7roksr4O1NZklU1YjzWy+LUZ8aPYnAVo6qFcKitWPWzs4jaS4aCGONfmC8blMb
bHUfGWt6pLOXsU3bFGl4TlBA4+Wd+IHW1j1j3ybA1sue+NRIo74Ytf66XaiyH4+R90+NLQSDc9nh
Wzoiq7e/Hl8TMdKKXIleq85r2WHqQu05sGckUmsxMRcPQ3zieL+8ibdPjGsK8FyLlEIq92jVwsPp
NhDnKrZpFTxcOe5suzvrK3FOI0djWs1Oya3erRcmGgpq2UoYjuCUenSXvY+o2uqRRFH4aM9S7VsK
HcsdCGgfpurznz7RpRfkcJ5hGBpKPxqHUVH0DSF3haexFu0qnWocTBLmGaDuTuflgVJnbIvzE0vi
+4fK2NMNVmDh2pQ6jw7GKlqMjHmBUVT0Fca6ZoPcRt+lBLljygfoFpN/+PGdvt9+mAyYpeZJK5zW
o7t8Gr/suXPZGFBqEvKlxh76c0uVceipadpz5x9ygf64tdMBFlxGhEonKtBDQ7jujeSPp1kYsItK
i7OqssTxOQ4HFAiEysw8nbzSscWMSiAwWMQoW/sVUQkVQ3i04SfL+fbjR/B+YL298tFTx4vXObBu
uLLjOaPrb3qSmzFoSmcTxCce9/vF5O21jj6bkvqzw3RGvnilPZF6CuijM5FBEtfWXs3thSXiamtI
2oAf36P17nPlukyrTAVUyVB8vn3LWYQZuOxCioCgV9fd1OBO1PLgxF72d0+SbT1HDBYKVJFHn2gw
k2uvhSL3MA8v6SE25ogBYlwQ4UwMT4kNfjN0lYXKiIFrOj+Zv29vKkYuruYCX3U8pi+RnbxiTMAh
ZPiXAytH4Vebgj11mDrOgc5jsKcVevj4sYr3q/PyEyQToAnkGGXj258Q1DQrWRwhjfRPZbiU03Mn
pG8f5xf4rSF11H10XkDcW7WW8WxNGj5sGgGQxAi3Rmp/ATnSXXOJetN1EqpuzJ6TLL1yHWrItKEw
/vEKyw8GNMNA4+jFY3v7gztTxqaBLNYLY+267AGiBla5teuEsMNpS7lqIPuJ8KaPn9O7gWHRX6Yk
hBiXkru0j/ZQrubjwGrixFt8ulsYhk/aMK6V5TyYWeL+JxcDRgGlmpM8NZq3t1j4LoazJkxw69cB
q3dCTyMxvnYluDr6tn96Z+gjwVtzeAM6/U5qjG5JH+qQhgfkxm911eT70lU7LLRebsBj/POLLYoz
9qLmUtk/ujO/6fCGYjj1qF/usTDtpG/1K9AXJBZH9uvHF3u3GGHbcegisB9jvbWON36TNiJqw0fr
Acmk6BTD6K+U+7wYLI3M6Q9ZONgnZinj1DWPFiMNNJjTR1RDXB/tAyyHXVHC0U/yTifFHoL/PNLG
JkohMYgzNkIickOhzhK27mQ4P8wzhzN71Kxzx3dhWpjOCd3Ku50WzwSxAHUaGka2fixUGydM6ZQj
AUGUrkYwj5lei/ZbVRDgXXSEWCbhjZsO5YlZZnmtb/ZaiHuspS7PZZcz7PHudLSxC4oUxBwf0iHV
5m/49U/V/3+2Uf99FZdqkGlDSlrMBMtAPlZTuWiPAiFgXiZpWG71qEDYG1Ke1rPhFv9U+Q1j7i0e
OGM/adC6OmV8b5LucbLm8zCE3qQNc7lAdp6ZeMvDoC+wHcO8a2pcLB+PzLeL6N+/FL83mwTKdQzz
o9kEEnA9+FoYU5W0L02VXbWVD3WjCeJDyRlXmV/DKLiI7Mk68fqNt2+CKwtK6FTUF2Q9BtHjcnqY
B1ZHO4hvImr3Mf52ogqnfV2lP9N6xU5HFd1IFMW+EZDcPIabCBxkcchlXT8Fw/zl4wdx1F34+Xts
Rf1kWdbRTsqjBXeMtcHRIUt7wFFsz6zI8XBJl3bqjWrIBwmKYje36hHljb7KIFue+F7ffq7/vDxF
Iwt3B7vkYwVl5HdkYsRcvm9QNWBg/qwB5Zw1/QZTHv7pXhtPXPHtB/ivK3JKkzRtiSM/+hTKEVIf
TYWFthijUJOzQ8jrei5cgHnhZO6rHloKnv2/R9z/m4/+IZZC2P9tPvrc1Un2A35A+5z/mgrx81/7
24Bk23/RZoYez3yIhpfV8F9pqUQ/LJ0Z9oFMl3Sjlyb0P1MhLPEXcmOOWFQAaYlby6/4ZyyEKf+i
P0gWHhtWa2mD/on76GjjQSmfEw12XAre/IdxXPXr/QXoKWnPiLJutoNF8yKk/bmehkHuhirsTojY
3k4Q3A3XWw4waO0N2qn20fgUdqMAzkqwQEkF2EprsYS4WuCLE9/B0Zf/zwvRzKSgyWaAIvrbTQ7H
BLfQEMwQeI8LkuBPjvq7yoowFAaRY1zGBYjote0EGFDocfrGGRHiZrmeI98qTvyY5Vr/XjmWBY/o
eN67sRxZedRHs5BlRTSPaP1tQn1O4KhQtrdjNz/PppksoV+G383ff+qvKbTLAzy6lsuLRGKMrAFD
0dEDBgjTVd3kqk03jtqKNrx+01K8PmCXzqhs1uF5HsJ20kTfvHx85aPc3Z+3yWLzd6NGwtE5euSx
HiboydFilg4b99SxwtvWsOtLWtmkHxm9DqzRZV9CCGzfXIc8512KseRzM0r8V/riaY/LIrs/8bPE
b56IDSvfYU0yKJ8dbQqNMo97jUUL6EFFlGsSOnvspkRfTBSflD8SgWKSmAYpLvI0jKK7dtZytHcV
pzPIdqdG5rsvDoWEi5qG5+QqxsLRFi7PAJdK8kA3xTxNVOuSiky4CKKyWg/ZMCB7DOb0xKB499Ut
1+TbY5fKB6gf100W47stYLNSSq/aizQNyHjJ01N9q3dDDwyYTjOfOgndK8bg208uU0XjaojEsN+W
tXnV4WYLb8nB6Ei4JwbhZQTyqg49J8ByXyQgG04kkGLDPHrVTCrkq5oW/QsWP/NYNR1rAcHtnB+3
YA8olBEhBhdnRaua7S+Kn+65F4jURhwxT5XRE75G8kR9oSZVVSu/KYvnnHiPHynIVHS9YUZaR6lH
HRw5BEvK86MGFp1vo+lZZTC/xHUu7PR6IE8hJBDUmj6nQaZX95PLRlAMk0UmsRWIVytXY3utNVmn
07moreA+prlHCQmLjF4RCtBN8l7vpxokk9Om9bzXwqSpaT8KN/Gcqiej06oNQSg0aQoXUelQO4RG
CLPMlkTe4K6325sYRg2PeAosNJkUSNY55axhR6Bd6APiLSpIUU0lbfsaWHj5BVR2dOFMI+8HQ2ZW
qW+glOQS6Y7TRSUoAzQnv4HYqOj06MlgED1lYBMsDcGWZlXmhvVKj9Ga7vq6l+1+Bvrb3ISVMb9m
UymoDMosfKlwBWicmqWlbxoXPh4FyWhoVj2UdIJVyQ2hgTe14mmwHODXuR/OT5FoMWjLGR7BlokE
zkg9lORJ4DZqmTWysOPB6fHXYdYgc0KYB0tW0U0N0A33NDrZB2ruuR01MAGGsgpIZ62YDFdZZUbq
XI/wfJ+Dk47tVaqpqd7G4BjqNZuyxgJPbVbZDnsL2R2lFNo2y0QHH9cZrEuRNejRyrBkm8gxR5IO
6pfpHlYl9GR/lmC0yqaFnmOS+gBjrA9D/zAVDQd5v7D717pQof6pYVoEcpPRtnB2bIzDL7WT1OZX
YfpELcvZJv4llHqhA0urM5KaDZ/2Vhv2of5tVrWiTD7URX43lZFvnEunMdRlwfk0cna8nhHzPCNj
eOh4euMukG3a70gHa8CTDwVzgwY8uVI5hfjAhCY9O0xCzWYyLVluUmwweCpIJCL4YfQZdS2FAgQq
MZ72bUFrvFp1ieW/OOQxJWdJOlaEgfdaKD0MaLQkW03FkkCfnrOl4wpowf48QVqTSsTxpmjKNqQS
nnJgrZvUQDk5mplakwpAXmBtxdFnA/TsZTZNxcDxyQKsUEkzcPBTKnubZq4d73zgkIbn2ilySh3I
IMmpakxSz2jT6qqQPebpKA+7A1Opxr1YikrOVKVW65nunD5HZmNPO1UlkMnnMU3169oICx3lbCzO
GxvW+comueVHzF+eE980BrIOAkM8Mlzt9mIK89wgPV6byWTpFPpmEPpzumPCaPqnyMwFA7xH14Ik
ORgagm5HX+5no7DzXe8OyVeUB3By2QWNyCbGOYw3Vlba2J0t8rLQ1RejvoHFr4+7osUJtcxjwwXo
wd7fBcBKZ4/D5kTUqIPZZk/Qhr2V1NLIiHTy0PTiri1tdOgQpFZ55RAf2YQxiRZtJzVjkwJCRAqb
JAK+a1rQ2u2RUgCYp2HDSaEATpNGuvs4B1F0lQpYZchyIupdaehOxHraM9GE1VQZ31PfEochmsOf
vBHjopjD+gnWpmnu0tml3SHNVnvVij7IsPQSvXJVBTHJM41WB8MVFVbylIbY7C9SyhT1IwTHSt/D
M0T6H2WBtOM1JD+JZHuKMjde89KIKMaxmNzlYGefm8x2rwmeIXtLm43egWNXiG49RCoGZFlY0RfX
mCWkYJLYmMj8pCzuSLABGMJU6Kfn0+ySntmizZ4unDhFtKCGofg8Q72TF+InQjRoNXCx+WCkC6O0
RO28QOjSbTPOvBsXwwnNbyxD406znQiSeWKy7yF8NH0Asy5QQsI6/jyVweDsUtJSfjAtL35dkrUQ
EofC/A7EzjWp+up2szWAJs2rQDcRPRO4U2OMsMx8wzRstOfwpHKfqACimvazlTfmYXayEDxp6NQS
rJ1gulnBI7SS3aBJtJeg5WhFi06AtgWmS9KsghEUXpil1v4IdFh2n2azHZz1QtW9rW1VzqscmnB3
Ad3FvizdAXN9aiHoIE05DO7cMu0EaBG6PCsl8vhVk+USZ9oE1bVySumSZKhq91KPLGfWtsKuaoMA
7D5tS7Tvc4S/IRr78yEpMQyBqIQv2PST+QIGWENul3buEgrqj5SxUt8mvMOF4d4PJefWSTVEQ8Z2
zi0mfqwO+awvwry8EBcF+w3F0lXgz4kJFJquHacs9fMJYlL0QBmwLi4qZMTpFTScMNkFqVpImwru
PSDuImhycZ1SwyO6GKhRS1hkBPRvb7XmoJQX1m3czxA8QiFAmlg1EH6s0aLiaZK04nqyajvjkZUC
vPVP48w5IvwSvEyqp+14Vg9R2D1SgpWETyS92e6ichTuLkmM7JDZVh1vsqFqgQ44jZNfG3aQLnIW
rUPhTpob7oW6y/XsbDRgpV+XcUoIw8CwfahL1r11BdI3O0ROhKNAG+Phrq7nYLpvQ5mPl31S+doN
NOvmxukJo0JIbZjRWZFp8lKr/RQ/YITwEUBjFgV3StOC16ybs+oCPS3+CzHWbbCd+zKNz5JOD5oX
Eowqf+PAVGse6xJO/npUVj7c2JXV3PhOmoVfCZLxHyJLS+N9Wo1NQzBMDo4srIDeeSaxNNNDESRS
PpVUWSIiCIyZrWFkf2ppq0GC7mrf2eqJEeR8S7l7PdXKFetmLgOmr1IFgG6rVsTkpk7pY1j6qG4k
rXeygH3yTNayChJaAuyJxArCgq8RAaNjeCx6hfdkckr1AiW7vx+TPrc3jabcG7588c3R4/C8mjWi
jkn6m76Lsp9vaegjetV8s76DURsTTBrN1VXs2055Hoz0Un4QmxR8ohdJjGrbpUF5ASTQRq9BCmG9
gmepfcONxZ6vS5yUXQh3bnwdKA8mGxsXWX3XyFC/jG0XmhqoQhB5Ri1qkOx1m2leKFJbeamZ+Gwo
9DC7hV7eZERBOZzNw8B50ME6aZs2dV34miYgVJBdCsFu6up1dZBwsoJNPzkY+OOMMIJVHTEXgKqq
Q7mWoIcN2mk6uEsNfLvr9Ux1g8eOhWgegZnZwhPjRyk5jpZOO4xKBFQ4AeyLo4oZfkmTnLebgor6
rHUmmVZGHCavSLTAvlVTVnwfenfGxWGrai1Z8ooVo9aw+V4CflCgxxDzIqd+LorJFMhehfE4FzjE
16Q3ht84qpXtZTCzO+sJwhjwNJMD0pY7wvEoo9nVaLcPjIfG/Z5YtSy/6nolugN7RzyhG2ClARtV
wNQi9rLGiuUBVLgaYHk4Sk77KJVh8czWqLiiOkZPIutNQoBJkTPVHdhbOzw3u8Q12rWcqJgjY8p9
fze7vY/Mp0tBMWvrlH22Yo3MA/2HFCVB50Hm+DzqNtUR2TlzchF2/fCkzUkEpGHounsK8kN2pdiu
ftMiUXfbKjMRqIbTmOlerU0JFil/JKmpWWB4JpA7qE7sX4uNTQkj3DhGitopm9ruOl661OCzs45Z
1R7siv95VjqrUrNGUonL2v+h02NMYeg26mLiAVIErEadxpl0QEHpZAzuJ5nEyS6ysoTpFyL8Yw8w
Hk5WbZlPQd1oX1lsrHaTj36KkTfkGEKESNQ/OVbcB1hfFFxXt4mQ7Rp0GFOSxUZWE7IUqThjGanb
rWPDH/XyAi3AQuQfvweVhnIrKIhg2CpXw+bWWilAAEJfLNCCE9ns0k9ZlQmCIgFjEoRReCWc8Red
cdKstZKvfBdVbWOuhEpHFqhgBnQpWM2+S8BdF5bvKH+d15KGKjyAjn1lGYnSa8rGuXWIrSv3k2rd
aDU4RvtgTgHQhYLMSPBxCcjMtZkxmooh6udN0BXGjxbUKX6inGy3dTHGKt6Ltia+WtrtrJ+1mkbS
I6Jra+/zHV9Be3NegdNxB0ZVTkDuY2XcdLLUxcZNIsbHbJX2ReeWybidQ9DvZMv106vR6Ew1jUmu
3SYIKhXtTGuE7a+ccfDcVuuGDRz9Sa3nLIJGVxguMSlOkhmYTE0Qp/ZgDPZl1NLDPZBBOfICEqsR
46YAimZjOzKTftNbVcmZqZ37fI0BfWLC06sWhpmA/YmW0bRWvXSAu49cfIcOU4u2ohpws0YcjPVV
YCThA6UQOK7aKDnELnQrXmwd9RZcniZ4NpdATGLUROIAkOv6rxS9ycwGUzx/y4maVFiIKqiC0xST
AVU1YnYxE8yhifZtiW4w65xcVjJDqvQ7mL0gfyGlaUwPtqx1uQ8rK0QNHtvkQKQBu+ttLs3QumZ+
svu15B8Qb9Um6FN/Vo7+v6j9D7pXvxTRvOf2+b9+5G3UTlfP2Y///sf9/O1H8r6kvfxL/8vUoo72
k1ME2YMiNKWgv4OOpfxLkc5Iy4NGHM7xX5halvxL8g8oDFG01nFOU6j7V0nb+QvjyaKSsk3TxDbp
/klN+23XBZIWnQ+gB1R4ONBS2DuqsLWE+7ihSeRY5kMbj7W22o1aNewCZ0o2eSPEZw6/3R/Jc5aL
0iOiKcgFXQPK0VKa+kUmZFJfdWJse3u7y+DnVODgKpS7NlNGYSQ+E5Yy0svExFC90tIQu2QfpuMp
HcHbEtzfv0KYNEGpMvOSj61R5jAOVZHq8Z693SFaItqFXq6CWQyolLKnTMyflRKnCr9/+xz+XXVe
ruugMYEZBLWDPv9xtR0BNOA+2RQ7TbbDPVThC1SY5vSpl1Y18x7M8dYmIBgXtV3L71FRUmupmHzX
jtEBmE/iEe1qS0P9qa9L8cAOuxyId5xN+54eayxxUsqOcHVb5vU+lLFI72Rid+KC3WO6Q5qdeybR
mle9ArS9YznnMKt19g1F66uqScwAVYk+Cq8QshjOicZtiZXtzIfc0tk8lhMhk1DQFrS3XcWHPFNm
uo7HwR0g+DNzL0vZshrobQD3JBXJva3C/EdSJhhQZ7jiQWMfZlxGB1jdwQ/wH0TtZGa614ZEesBZ
1U6QYViq7kYN4QP5C+S+pa12O42cKzkWtndUBKvDRJHvmh4BZi87119TDevr1Od3LtrLu8BCveyX
oiVH3ui8HmL3KnZisZ3nPNk51fTzeHptV/MgvVDrvhpV/Y1D9aOWmnIzZLbYqZKEEs2BlCOmxMEB
oL1y+m9TAu813Ki9yAgjst38TJqpDYoTxHgWKTaH3KI9G/mP0rXliwut3rPasdc/gdR+gINFO1Uz
z0dZdvF20KApQD0eme9zdsV7VADknnVdXlyTn10tXsvqf9g7k93IkS1Nv8pFrYtZnAeg0QvSZ8k1
h0KhDaEhxMlIGo00Tk9fnytvoisb1eiuRe9qkYkMhORJJ41m5/znH/ZWZyy/104OPQHLPsRuiiaL
CA2sDcSdno2+wghusG9LPXpfrfDwLfEFbq9X/PB0OzmDZyVESl4kv4vvvhBFhkIuD3UZnKJAT8Ft
Dh4XJQNMT03EW8NxrXChrIiPI4v5wS7WST1efIvmg6jG7F1HRj+euy7oOeKbyD4RAs4xjh35OGwH
XrQQ3+OFDLgVEY4+eI0dnI25xV7fK/SsrzIdDU9p1OqHnAD0i78qCERCoGKOvMIZsm1umxFUU7vA
NzsPS7vZX0wqvViizXqwq9x3DkELg/M4j3DEdpXqrI9oDvQPQRiQSZFpRJK4bxVihDONnonmWAsK
fTydrOacdriQuVO4lG7suGQPxGGdr97GdatlfGcdT4GMLcVJjnh/7MmkrS789AlMb7vkrXyoBld6
G6w5m9eArRW7tVIKY5saeIfv3SJfHrSP/+9RtORwPmFTt4grOS+cv7WoVIACA+PYuMMkFpW9YhaR
jL2xuEkZ5j4ZeEPZ4peq/b492XzZpykymojeiUjbpK7ZVDbCxRT1CAgI5EZiadU9FlmZwbhilLBr
CZ5qkZcIFzSqFqE+DRlQ+9EcHLT+lsiM26DNILyDlUPDXGsHlmJollgagvgPgEAoD5dfBNP4/fU0
ttGP2a8c8Yj0NhKborTDJ+yAp+eh9Z3HyCPA7aZsyIzdOJQt3OO88OzN1Kii+sULPSDnr2wv+zk6
HTHmxQLVAhJfHkaHuiJqp2woXpKstBcSVPOy9x+1hPj+UdnmQmpVvcwBnnVEE21dYLaawDgSIKFU
U9VmRDvUG72sttj4dWSNT6mylw8gc5lfKUV/TTyOIE2UmSd5Tt0yqIkwkwgHQzFNV+Sg5A9ohyZv
Z/ihnDbYli/5zsM++gMbXKQLjUlby50sENEPatE/ltJTTGNLWz/2DdFIsQeobR4BhAiG4E6WzRUv
rZNeTwVI2hZEc31w8bPHyaKDcQ8WM0ct6bkE/MacG9MJNeNKrrO9qN8RMDdGGbi+3gLKeFDyXYHP
G5nO6sMcXV3tx8KXT4tyrfpT2p5PrtjYEcwtBkVeOS77wTaA8PRmz6WCLl5i0E2AR9Z2+Iab8qoK
6nI5VFPdrMjDGKQl8xLUHwGRhfetFSBN8c0onxPJFBSfgGB+E0JJ3C6g62xxkxrIImGUFSPxM548
a7XvjOZCy8ndHJdsTNHzpHUAEmLHI8ck7oqCkNR5IuZlhPVP38ME/zT2laf2eDzM+l4o9oSzJcke
Oqs0bVUMtkTQbd8VhK7bfl/cBsvUiL3RBVg1NAs4etL7Tom171C67k2lpOYRlM1yh+mjvCU7AiPD
VkrMxZmhYEyArVxFGOLMwtnkE3FkuBPYTrvXhWbQMHhzNwHnL+ltXprqGt98ld0NS5GuW2Jzi73i
Ql7ZN7NbW4gWE/1CiJNXm7mLBqx/IQvm2M3EgYFZcH5hNzg0LzKsZhl70dBd+aNCe+ONRftUZg7O
mmSlmrtW9/Yv4n+7t04Df9EEWp21XQlUVftMW+HDoGWPgSZbu3DMawiD6qY2lRx/RqU9N4nNsAkJ
ACb6P0gRMu5AvTHJgDbq32kSkixWeB6a+8nFKHDT+T0ORMa0lPbGNrDkpQUmwg/t0KKJ/3Uuhc+I
GdZVxbAyxX1lYRCAaVQT7d1qRtE3ouTO43QRn57gpNgIsRLK7bHDEJXrhllxVBA51JUZNn1+mqW3
8JfDmExhZW8qUxjhTWeRxwKyVJBpHeJbvZtGlBc7t3LFigJuaElodDvSsoSl1LkV7YqkuFEhpu1U
gf2xn+2UusB12089m+N1WBrLfNBqisbNanXemRN7irZdr4M3WQ253Cz92hsscms1b8ahSH8jmjbr
K7Ip5hCutOX1cFS12e2q8hKWSRE+/S4x+iqvBYF22WEcQ0PjZUEBGy+5xaSRyRiu564SyKD86Xcz
Ym0x9nr8GALvlgQ744qkR7LJHBm+AsNiG2b9HFxSCz1jOJm4zRHTrXGjiuj3gZnRE1rDaWI8d7CG
nky8rmOs4AMamgmt6EVOZjQekVm5LK9X7JrfQt2n8UQb+2XnUXqqprw5yql1DwBIw6kZQKjabpKx
YQzWDekHw28/qLGTJwX3hxGJ6lcG2SCLOf/wnOlSG79Xc6yu3VxYn0NedycyA+eTjDpO6sLJdnZU
Fq/g1eaP0pMPk0IKCueL8WSdUiNM1viwRv0NBSlZWlJcp47zCpGu3Ir68sYZkoFsNfQo8SL7UC5Z
i0lFz2yxGLI9iP+p60fzoLMs2CxwI2MxDsshN4fiKhiscmv4GP8EkVGSZQkkLcIa6+uu3Qx9qXZo
Vh7UgE4t6PFC8S9scDs6d4AAG/IkT57V7Ks8k6S0dd4mFM0B+uyB8cOVq+dqo93pJXTc9KYtJgKN
25TM+4Ht3a37cuvMKjozM9I7BiXjge3hS0dttQcNeu2zaDNkZXowg+jZ7L7zZsrtjNDztkqhx5E+
e+Jn0tPSK/mR2dVLm7E7txjt76slv0K6eFB5v+uj+p4CuSVo2rxP1UjVZHiHrEaJHENSTOPcKk8M
AlH7DAziM7JcYm+ptwMXgSMRAb7pJT6vqMs7aQWURxjon3mCadJh0PSQExzRMOH1crarKT0b5prC
4JhUwqvECAhq065RFliblHcU7nMZD+OEStEeNLUfATODlU9Xdtf4T449+W/l2uQ3gOSv3jp6dw5p
VQAzZrqVbSBOhmvc2Y4mK89LnyyP6M909Ik4iILEXIKXAOBWqbCGK28Nb9Jym6NX+/u8RkfUeq13
coyAKdYUru/Y1e+7XEAKzn/Z2rcIy0o3vkLFhy63Fal8GRrFWxQF0VnLVe6lqhwyi4Yz2dNHK58L
Zkn5Q2g4+OjI+ZhWpgQeiqpzZH4S7I3+xfMxRcoP0tJPUkH4lXzWqcdiMAnc+sb3R3K1Qusnlcti
xIKcuW1Tz/7LoILncgqt7SxMFPUEz/gEwW01Rj4cQ0iONct8Ga4IjUWBaAsndkTtPLhw1K/s0L0n
kviBmb7Gzsn2CaZvwndvYk4y+QtOpmF3xRrVT3DmryHBXMsmbYjgNOCUlefGcettVElGlmbtxIwE
lmM/VP7Ryzv8ocfsQRgjrlYj7h7rtMPqr+Y8rjrAHZFNJzdSe9d1Hwx72RNB2hx6V2dXpgNQuCx1
/hJOY/aUOcqnbozEy9IE9g1WvUIiFArcG3J2MZOVKmcQ5Vv3aIirrZHOFnGRzgoJp1DsYn2zN9bF
+SRrrXiuC2opJhbhtW6YCBqRWe1IIH0WI1ZWMpLyBAOD1LaSFeqk+l4qjX1/vj4hhQoPJqyLX7MF
su4rIAAZtMG2GYNhxyj25HYIebCDKE4NOZUHCSy4DWBRJO2UZhl9TV6/rdJ8XLrJfdIOx90UAh7g
c5KiePWfVEB400hYNrsYiV6wGIh/NIc5aZwCsmmVPpc2WbRmUexIpQuwBWtIu+CNBBaAeeT/yogv
P69s4FdOiM/HRjaIuYuoONdaFTvQ/f3Eo0nMqZ3jNv/2H9MbcjE6Uo+IGPgenK9OY93CcmKrbzG2
t8mQ3xdRxeQMlTojM8vRsbWszclamKbHNWkGb0GUDfdlJp1b8i7KmPMyjV3HyK7cBXHPMJdXNJzF
xltm4yldS3JvHN1470Ew318UYG9wFdac5lJnYXkz5TLskoLCF1OpTh/Rap5aXh4KcjEc58g0E6Yi
3s+Ax3weA9IF2mBozjlMrzppghD5spPVO2sx9L4L/SohUHB4akpxPTXE48AtaBKSEFyIDlQD65pW
D0r7zYmgzo3fdiEDOWCLeAQ5uHWcEa8AE7h28WgJaiNtoH4zjOzm4QvrfwoWBmpbtC3EdebDdO20
zECqrujPdeF/aABO8jTMYzC4uLI5+xX/61nQFKI0V9E2jVZ5Qu9qn0TDcu3ndoEQ0HT1DJjgAD2j
bq2ix9wb555IJgnwfuc6ZujgS8Vsnfn3bMJ/IKJnzKJiK+EfuMue/kwtmHNlyscNXfU2Q/veDqrO
iIvO6zUdM8OlLJngkBFuuJIR04vtJOz8QuZZZPceRlhDY0BoCA//yXkecn/rGqsvwx0iFPgUpwbP
ytzZlUMGnP9hTeRa3Ll994OAyH7cFnbhAQuXKz8VnifT1NA2TW9UmlGcRS0qRNQDW0dw7sfghRGc
Xau3SpcEDB9mGfT+cIyEVigOrIKgnHonIUA58550TgvmBEGCNaGtnWbOsIJs91khTkz7iA3Rm3od
TcxX6RJnxyC36zLJLpl3+rvWEu1r1mM9lnauDYmJUQDGairEX6G0MF1Mcblzsz4hJGof1fYHh+6Q
RNAxHlVXjgVWY461dQtj2QVkWoK3Y0LiYSvbyhELQcE97YPuBxOM7RoyG5v8lsAYPO6we9iWRrom
bscYhph2lyjCdmWDKdkweIa/4MAQODmzNDsmwJA3On1QjhBMCa3RGhOsQy/dmPlSe3194lUkj5XE
y/vCqY3zRMhzbGkmte1k+kmd+WE8tCaspskzuk00+FdqdeHvr53J+wRHNZkFJ8ngD/hu9g5fp5/l
z3At2zVJB5U5cT+7/jaVHb3TTOThbdQs1S/LQGc/pH6169yg7baqM3zm+DP8hI1pW6zXDHqK2Bgg
ltibZS6IxEJoYL1ZmUbMMYAjtYQVYQU55VG+9wo7w0KRWKmfeQEragNFJD/ZPNoNw7csdsMiooGe
xA+TwROpm2q+7vrJ34h1uZl7tzoOWv3uMIIrFxtuDvk3bg0xiFHDNp+X7ujgdLqFkJpDW2rXe3ed
0kOLOO+2SdXww8jNxFCCWkOs+U1l0XXElKtfFpQ7ZO+T3V+TSWRdG4bxUBRQYQxkUZuebWg3ifw8
hbWxUxYBi5ZJ4jWhVPtopLSNW9IkN4X2gLKMdgoeTA9PTbMznCQz++Wxc2b/jRE9dt1kOB/70ccY
ecrwFPANfeoL+6d0Inm0NEM5YNgffr2eFw8q02UcoxBcdPfO1HPM69W5Ntfxi/lMkwxD1h6HwO22
VR/2R9ddDmVjzffthKF9wat+mxdI9YsqsvfSlwt8w7b1Z2zmHOOse1JWNhNAxl06BbgIMbxxfgLR
pFsIuN3BqPGIyFHZoQ4OGGi6QfpErViSFlyw6G2jvetG+wFB3CVKu6rvyVoOKHjS+SRSw4Iv2Bbe
xkNCjVTDJ9bdwfYiIDgHJtqFrWMYI54ruZETSp1DUaLWXtOTLd1wL9yIBGe0QsF+IlX2OsPmbVtn
pfcobYFVrYknQFKMiqigpsXrIlfjLxxv5PNa8SteGbW4I32ThzwsR1sj8O6wGuO9jMbuEQ6oiqfF
iMh7zKsdsIZFciaI3KZmnL53c8zxyolwXGIYt9Lvdioahndt4rc+AdYeSt3SHBj1uvHmdGJ46naf
JS3GVamzZqNNL98PJi2Ia5lkKg+p2BnRyuZfLfonHfuFEJX/SY9avrlSVtP0Jlr2C4eqmHMmo4DJ
2zSQ/c1Ci30dcf1PYBvz1qPDfx18QMnEI/HXa6ooiys90CN1IiOkjQzLJs+7LZ5Q88ECiR4nS51S
2CRpEsG5el7MZuXukqjRC6NLgnV19/3cdScL++xkQDfwY+hpfp2qsD7tVX1lPUUyaHHjbdq0Hh/h
2Dxg36OSYa3ItFwCTQzt6hynwbgwfODgNVMKrLdku8J1xLYs3RcGDkQvrp0fq4Ui3wIWoI7jBMY6
P9h37Whf1/2wHtI5DBGWDjB11qY9Kij/O6zo9O2cESznhMLaA9RFzwQ+FjeB8n5rkmHvnMIV+8C3
KEOotT8kTJ6dcAyFNSTWOyXOedugkXMMNyg72ExD7qd0eAGJ2tsCbVtEVeeF2cmFHRebjPxxnlNA
D6p58HrRHJGrQrqzPAqYWE3wTGl7UhofyevdhEP3MFyisxUh59uZIOBDX9UwoNbhV22r+RjVYX4N
RhpuhMydIyN7eWfqlADJLvJWbJ8CfK1qiGdLQCKxl1MFTlUgGcxr5bz7tmfsa2Vledy2ziXAFW72
J1DU+lFVnk+aEqAK5pKKugdacZ/3epv6vnGLKmI8GsLAwBf4quaAH/InYIBmZzNpSNZcekel9HVt
1fUVOCMU0do9wDgMb8j/PCv42Qny90OQG8tx6Pr5rkyL/NAsafYz/OY7KmKv80SulhzjGTXBPXyt
hoJUsJ22y1js564/kgp13c32I7B1g+us+qGzLtgR5D38muz5ZtEmHg6626umYQbhevfQJFnRubei
8AKC6s854TPvnY3WAQ6cBfEFbmZf7fwgKnf8uvkKggBlc/mmb1KEyAMYf4DTUmqoxIjQFy9U69YV
HFPn5Ldlkx29byJoRWb0CrcG+FNmnxQWy5v2Is4s8zJlijy73qaDvxXY3oxlTSc+XwOC9AljR9Rw
TSkxbPHIEPBciCe9RyG8OC2Q5DcZFc9YI9sFUQ7x1QpocezOItE2Jd3cNt/tjNDYNBqC34tT9xcP
7HkDqNncwLK2n1IYs6dAp3RPpVPgV94Z3n3ah2tSEekWdyBtMfaFxMWv1AJEJo4KV1xeTE/mF85y
uTw20pYsm9W6b7152PZEU4+koqXOHqKM4CIJcXhwjZnk2KyY6FqHcjgQmwnnJpoYac0WKKkw3fZu
NkT70+J8i23Q5Av3WlGkayTudY/95GChMwJizp/AX/ROUMMlk+GkV8VCC9ZDb/yZmmzvDJSi0yJs
+2FpTO/hghjdg+94J7vsu9PyTSUWjY/9aeFEiEki937kVHtq+d55XKuyOlCuStSojD/EVM4PqFdf
e7+pfiHYgZ88fXOVLXzcKNfVYr2u30TmvGg4VrgimpXBW16HUa0/rSr0UbFI5On1quqPxS+YvY1h
yPqgPQ0hrIO+9c6BHjsEoW4L96SdzLi2pOhOpeWO11XppD/TmbQY+iYid1ozoHEqq/Fp0EG7j0pc
imAC8f4AyRBWNMHBrIwqBR7+k6hNVO+SkRfTnltSRQ1jgYDVfBO6YS+BMcU5xxNfvXVcOYB3tnrd
F9+EcPObHF6DBqaJolX+0vNAc5NQTYO9YfoyXM34so672pEVLkWrbVhXNYm32Cx1sCr/pJ4zT/Mb
2PNF3Wy1peTjovv1QH4UDFVI/rtMOUG58wFSbpapa14diUIi5vxlZ5qdzr7tKmjskwrGjR8SXBnN
yr4JbE35D5kGiP2bC99daPGToRgMMHux4Q2XltoIMxhPGTXNkLaGuR3kPPwOmwunHpossG5Xr0+q
Iod0Ki/Yug2JbnLNfdR2j6NZDLHw0SAs+U0JpV2O0YPUjC0hlW7ytXkqVPAaqbcVCdh5mBCPI5rw
iLwZYNTM7hV7YwKyXZ2GPI1xAWWksIIAM+fdh+ChIHvlaQpSP85Eer2UTJ/9zKPn1Vd84diDOrbx
kUMpu1t2pbm0O3+dhkS3fRL6l2lOi5V62dx5RsMMI4UPPuQ3mST3eF7ZJvXsHEZtP8z4/0O78XO6
6zXJe1zf/b78VUdRs6l8jgpMeJAQMH0EqziEYP5ZnV8Zo9Q7eK/8Pf9EEpibUfLRhg7mGta+yFHA
TUZ30bSk09ZBH/UY0AVuy3y+NY0sSUlZTHBEHTdjBdd1kjcFgeljGqwcNv1X1DR3K51EgtCkvIcX
lagR23evPJMhFG6WogM5z/FFxMNcLWaA7Xl4ZQk9blJbwqES7xiw3HqLDULp35CdjntXFnwR6Qjn
zg3dhwpO+H29mGdZzx8iU1Mi2UkBSciMcoJ9LTXRYXjgYgxIcK7gaNquoGQxMX7Ee1t+gTcRMhM6
d4hDIg/gxun8nEV5N9NSMcJoJkkSfSd2NbBftsKDJnwXwkTmfKwe0HtlnKumvK+JpI2VooJNmUfH
BQV9kmVmnditYhhU9z+5P4dlzGFzOj8dFOh54rqYnCu2kD0VX8qZwvSpnOfiTED99JMXIYojLAQE
jGhW6Ooiz+8GH6OqqPPcZM6tmVdRhBmv8uLc0r9aCth5YeoDTIvWRX7rXoLKMm9cChswX7zZZN2W
sCm+7dd1+mbI2t5e8ImYEferdrXzddm/Em3W1UfKBEZhXoNyg69OHXaXl3CfzymDsRlgcfKno3In
Grups333NhBLS/mmivwR8VS0UNxpn6xGxKxlf+qbFmE5MyJMaTJvNL80+2n8r0NtzkWodXHIUQaJ
X7bdjDssGgb58h9oSv+J+NH+u7gOHgpWsmCKHsgnszcMNf7OwkFMF6nWzLODM0T5PTGSw8NE0mpH
i+wDk8xhYwaYso/c8UJrMOgOBsCQ1EOU/mp0CyPcaVwjSQ0hgv1MOsX0AFNRIk+ZwDFipKOm2Cpn
nMvtCLnSop9vCg0TYe6uHb/hQxYXXEk7I+yQLFUEGfD0/ykh/G9i2r9gJHfxkvo/661v+4HA3n9c
WnUt//Fv/9gOrWoH/Y9jL96az/+owP7nR/1JWENr/AeGIJhtXyRlUJRYOH8S1izX/+PbNwuTGl4W
96KA/kuDDWHN82iQYLK5F0Utut1/EtZc9w+X5c6UHXfm75X2XyGs+eHFkeF/8af4GJhqXEBgmtiT
uXho/H3dyqVuVGsI/4fyrE8UJCj7gOISBbf63K4R0eh++XWJLKZkC25Wq153aV5fDyZYbmGNZ50v
7ufkdtDnizUiKGaw6Vbs7r4n2v2mXsL5GEDrf0gvxBPaK+/WLGvvVgAEEgpUX/cj2QvM6vrNqhcs
A6NoudJr+iFM5z6QCNDqpnupc6uiD7hwl8zsc7HoymcjDeMolI81gY301r+s0bmX0i0ODLsB3Zux
TurgIrionftMlO+6Fa8pAzdc+ohPNqfwSbVBzytp0E0JBvKpYN7emkhgo6V8BUl+trvsh53Xr20G
yhzI8GjXxltuBUdXiy+dQgYoTfemWJnwGY46Uk2r2LH7n4vCUZLRsvVSd9V7YYVP/eIe2OlwH7b5
n889x41rnEwdGFunkU5cNvlVrvF0NVw73KQdsTdWSZZFYa3N3hxA7XTO1ZUWVRsSxOf0otQVdfqk
fUFpaBQ+lircrK4RXxxuxGtG5rNJXUnyWd/T8FvDliZi2E5u+RkY/aVY5nubsANuCVD3kzSYwo3y
mrt+pTeEGytwF2nzT9gOJsBZow945Kevk/TSFzhyOEabo74To8jvRiFdojNI6LYwbm1nMW0izcYF
fuWeomFVxwj1e9ITWL21/MhLyoL/f7Ca8p0UeesFfzH8NwmuSNxVyF23Min3zeLTEO59FBgna+JL
Q1mqE6PNvxoj/2Km+gWbwE5Gp7luF+bQ1QXYzAI6m0Jhjobw3jgUeFxsWSbYpBE4SvKLfAgwhot7
aXmYYlKEaIVTRbG6FPQzX593AULgOJ4HUSwxgjs0njZub5m9PI9h7u5HSPGEI9C+lMNCMnDDSKbp
C+enANaLs5wFlqX9fjWnZ/bxJQn6Md/QTt33burFWeo5+8z0bzgMvZtCut1HY2BWL0OsIzPp3uca
QNYMrPuqLT9pGZ7LjutGQ7ae5WTMP2pNrsUwsIoyvajEoXhk0EYUE5OcQ+DzKbJo7xpFIAMkOMYL
E0/RdahQIxcZW5OlT2lXvhurfGw0T78tuQeV7MmluNzzRvboLSzv3qCIgzx/SQvu8ot66s6cxvPo
i2ursNoNpD9Ja8ybxFDJo8djsYOFUGzO3t612zwuW5auhzxjYxhTdg2icIwak8XdNnedExT3HPc3
gHE56Ip8MYj5iY0R/ZXTeod2aB9N6CmHeW1fu359hjsr4sW0n9OBdQKHBUlxHQ4bWn+iKht3V2QQ
L2WBd2PkIq2VPbx2qwj7JxjuwRZCcPokB/aXEvEDUK23FYbaFi7fXZn6nIXiepVcL5HWT70t79qR
9cT5ftOtfCeTDPI4v7h+9RMZL1ZGSmtgw8loPeRoUp870fYbh9EFwlV7TEraeOhNePPB50xfv/e/
Ftlg7DakbwMD+Yki3SkW6fps+ItN4G7aYm879Inf5TKxLJ5xJ+YI5zFeFV8U773t3puGBywdgtM3
NTmR5FASwld47Lmhw+wEBXHsdEImNbhh0iqLSXQ2VjYujIgEoAHz91k7iOM6hE1cR2weQadeGku9
QPQ040Cz5aNFDzfz0jwGSnaxM7v9Q3V5kJf0eYhp9tYo6pCghfWZhg8Usw+f0pFTwORiMGtWLzrn
pJDpm+uTnORN6oiTdcm+CY/x+7Mbx64g33vHUQdPabVmW3gj1Ybci/dlxEm6b+t+g13NGKP3lbt8
IrNlmJx9ky/PaVF+2X0RUEyb1ikap3NnGW0y0WbEovGKpM3FNUFc113N73Ps3UT9dHZQt2xXxbEU
uuVr46oXpWv7NIRMkExjfZa9j8pyZCHaXrgkzqShzjS+Hym8tg1GgmVgNEvSl6s6RwiQMYJfTIZd
dpHMY3jjSOd+nHjvzEw+Er7z2hnlj7JDkID31ZhQEmaYAfNo3bRzYgTlBVm6DPRQz95YWYaCe22G
R6eSwdYeSpST36nAHAez7l9EN1WnySo/pcUYvNNEreOouSQTnnsnARHqkNnuvKUwtVAv29AeJ7iP
w+reT05FDg0S8yOWCdtsbIA4esmzTX3ipEwcyQQQ2GSwXvoh/1qh+a4X5MSrXmcuK1kyfrj0ivds
4Vczu7kuu+XZGPybsSVSqrTH4FCEDH4dlwdK+uVLvQoSlEvuxBAavyMIGxvkEscmEq+sg5dmZlFD
p3uK6ugDe6hPMwzmrW2v7N7FBMltWdOHdG7uRLU8Z0K+pP1CowvgeXYaLGW9HkJY5Bu/OWkIZWgJ
rTWNYdfVwHeirl+Z95wwnEKfnmefRna59TgKwK7OaZYwyoynuX+BPVvGRcY1WtzmcUmjI0bezzPt
HCjE2OJQUdNFVrRajZVd+WZuPE0LvH3lKi7Bqz7FnH0tmN4ywvisNLvMJUflYEjRHhbJSA5lSA9u
yVmHBJMpsYtI1zVXe9sxVeL95MFyYOWslsnd1O3ETTLKr6jgbVMGz86aOANJ5OYKdfE+Osap9nid
o9p40h5bOfyfMF69yw3x2Zx1ydpHpFld4JoYaw/eySUMUSESRz+pyx3MRxKthoy23TZboAmXPNaz
Gi332YIMFUNzA2SeZL5s3LZ49xxOgcEQdxKuxMY0rUQ5fPWoZBLgGPMzsjJ8AmBE4MEApGdX6ROz
lvuBzIU4WpUEWuTFWLvA2SuxyptssHpikPL8VkTNfLrslInu5+cCmd+bGhn+wcZ6udR3fYEOv6im
Zl+uFvJ6aqskhMJNl8mWYwMz7YICoB7FD56jJpZiBoXgFiLhdV9bb+1y4bqP7St5EnpH3bwfpoHO
s8k+8fBn+bFdVRW7vwkDfdtlVI5O2hChtPiEfrSBs1s6ZW9zN+r3hsMOWY78y5YsTeanIi5d9m5j
VOPNBG88hgN9b5bBDuc367oIeGtgjMX0YEuiJ3k3TlzfYgroRD4A+FqMHAY9e2SRc7tNp3hXNduO
qDl4cVPFF2HhN2HEtwm8MvJdg/xxNGy9WxQLtXLBfOzL+eI72WcrK8zK0L+NlxI7hyB2Rj8tE7as
aoNjRgGIV0+bPA2fEKJQTvsNg9HVOmYK4gs82PUdWi/ImrMY75nJYeZKaJ69wYuOtn4+fm+GBZOF
Lc5ImEp7TO1GpGCti436QB0k0+EwzXa/j1Kn2hZjxbHrCZzBB1aw7VrLVdZwvl02lmzi+Xdztlxm
BU/M2BnBXpT7XeG7m8Ke0fQrTqKynLmNFWi3iYf1/rtH+//QsJ6LD9X27dfwPy4f/tFKoIQsH/7n
3//Y//lngtUv2qW//WH7rWO617/V8vC714Jf/TOC/fKT/69/+U81FAJ91FAfrW6Gy6dlRfs3jy+0
Pj7aov9rs3qlm7c+LxTt6l//WfxnDeufH/dXw+pf1FKY6UDoddET0TH+1bB6fzhkyzk2thkBHStm
P381rO4f1LGOgwt6BG/ZvqR1/tWwOn/4fAgqK8z9Sbiw7f9Kw0pb/L81rBczbfAVB2oi0h866r83
rF0b+gDETGa8sUQ8YLhUAvBHfK98p12XvMUFTaPu5DszgmhXNUG74ej2z74t5Rsqz2WLySrx4qHw
bhaDLfe7Cm+Ydp9dGtQYGcszHA57qzC33Gn17+ydR3PdSNam/8rE7NEDf4HFbOBxDT0ps0GIkgjv
PX79PGBVV0n8pGJ8vZqJmFB3FEWRF0AiM8/Jc14zsMcnHZlPGa/+tChpsNGLdjUxUilOz/UZSC7M
Hzqb/ibXHIV6cGr9pnuzlH9RDtUaln3KVTY+rZwI86XeJE49qNj+CFkRlAeOESAjemcGmMwBhLgs
NJDKm4Z9YauTEzmx4UgokRzW/XQak2j0ZDnmRlPRAANOnC+epVW5NarynHbZt3JLn6E6K9b+DTMS
n9SEXRsdIM+ot099sQshwHMYzeIsiACRgJqnvo7ChDUJ9WfaitC4axDvFCExC+YQRl1TRxAI0jRF
2fxFNqKjSof2eBiELUi1/DlZ4b32SX0fH6bL0uwHvJQzdTpxcqbAsG/82fNhj6RJvKa+kXD/TSdm
Dy3pTZiWaXJtDNsAqh9xqlOkDauvrxPpMYnJ68kWYjWJ03Iw/J0iZXVqJJ2XRr8a85ZDrr7cNO1n
EW9qiw4oBqAcUSClEAxnRmH/Vq0Xn+mF3ldrfMIyoHFltJEI6xUStG1G8J6Er6/HG0MSJ7uShkuy
srd1ZXKgja+CAEj0h7HiWKoTisFWfG7JKDyqksuxL7qUd7+IGidn4Gw1HQ53gl9t9xH6TksqEmZ4
PbJJrrSICXGtm0x0obKXvQyQr/s9jsVnE5VSx4wliM0iSIX9/JFmCV2qqm8+N5nJ6UgiV203RTrD
bKqD2dDUq3WfOovSXzARFyyznsbzEo3j+aDHamsJG9mM1R9K+Q5L5uYZl5/2Nt3Gj3SDfTkdDYfO
Q4C/znMDe5IzXI1Fy7BcNUv1uY+wFlLpJSpZdd9zt1lLNBXLG6lHrmmbl8TrO6yyQEU9H8b82wrO
wFHVAhgqqDrroPTLsaoBrqh7jcNMCGJlIhwTujfIHyGPm/C8Q5V/k2uNHFa6JT0BD1/WuVenpEF5
TqTD2iG9qkWOBrWs4akId/xpTFFxzqLDuFhRTtzM1uJG7rRgWITYUeLqvltZZ6uZvGirdDtBirHm
sWDapdWL1tCsKhL4LKoMYwcNnIpGFZYYUcmprc/ANZvlfMnShJYclRQhJlMoMoYWwBc85kSVlMAc
5hqhiTU+65s2eFOk6e4Qb5dZY84sGu9TTEkrCmRXGItBOjdLulynMgjPrUfFwMyjwm60HoaPCREJ
RoNmz/jbQT3jAzSlRRfByDYIdhw/q6T9SMdsFwfH76MRKTG0dZx8G2rzK1CC9hgJ6QvSyv5rwiuh
gl+q5E7x1Go3B7ZFRRaVUK9K1Sl6yklmzACMRtE7cswV0WQi2eMwxEiCnjPFS0FVK6iNXHQmdaUQ
osm4tfbJtymdL0uZv8CPnp6KjJxHBukNVox8CoJKDCI/Ke05GzDXjWXqfkVGe1fuPuZG/NzJ4hdD
nABdKW0KhGhPCKMx9yTKVpaaU3rI1RqT0pUcxtAmdtqK0kYNZh1ZFlI/pNnb4yhmtN+pmF0jOrcF
xhK1H0dOfq5hNNUZMeTuuan10ZpSzlvRNF5e540GjWFfbAnoB5aU2W1Il+TdiosRk4z8JA0Eg3Od
mqacm9Tx8v9TkP/9PxVktQm9v09B7pvuy1Csf6Yb/Y8F8j9/9898Q9L/pSKlLoo6Wt1/1Lr/zDck
6V8mxXRd3JUrVWl36Psz3+BfVMT++CVRMoB27UZWf+Yb+r8UGX447uFUSFQZz7v/Tr7xRs1T2Mnm
/EF8+ec0o0tmZaKjgmZtd+y1CiUa3Snl6LGSJF/oalttasSbrkeYDD+M0i86ST83kv6+4BsNy7Le
5ZsQUAg3UXEgcfsypBrL2NIncATP/3yNN4KZf19kl2v8gSsuxtKc0Ihfw3y8mzcVK5XBmdEnjmMi
/vIc0cCfUvnUKRvnFhBTBGQ10t95QulnXcy/r76ndj9cvdBLaU3VXAjFDHnAkvNvJFCt2iwJK6UD
ZUaVQg0AZQp9trCU56oM3nnuPTn8u9vx95X3O/rhyooppGbVCsCR2SaN2h+6NNSm3U+cboM43cw0
Sw+57nQgzCKKZ+9c9md1yL8v+yZXzWmLtJrR1uFKoeZ6vCquhw+4p1dP9Q1x/J8v8jMB/+9rvKH/
C1IiD/1W4wgyKU6jmiSKs7921/QsnLEGY0DB6Z+v9LvZ87ZXlK6zaLbzsoSzbvjQaqg+UgRCQVeL
05sCBACNf59tmLPIg6YAVik7951L/+YFvrWg15GwSTZpHkIVSN0k3qAi5msYEaG1SEmCdnTPiKon
cPROokvvDO3eA/vFrJHf9HQNcxHAyWyYZMkiiFvTUZBgEybVx1XUUZfIjzbZSmf1jzPrH4fBX+wA
b9wz/nqVrz3mH2YpdYXVaAfDCJuPzX36XQBQstj0d6IP3SWCEvvuvPzdaL7Za9B3ygwlV9rQFCBQ
Kw94glCEM1+nz8aOFit2CzpKypRH8d0NTnrdO381nm92Hw1p+HWOOvC/wOHs9En6WF3q5JLcp63h
JTdVKB/nEVG9zQbx8TXSj9R2r6oLVt4LSm/W1yg7SQniekfwTFeoYPZPGcCVL9NZsNAUs4xYubRf
6qv6rhhdxcnd1te0i+ByMPE6vn2bZeFwMRrpQ9HSqPxAFdD6alitjEuJY/TBoBx71UZozko/DXfT
XW9cgFHa9dkAZuP3YeaugRYKp2gNF29xVFuJvNXvjrWLhpvqrGEVAFeM+q8JHuB9kJbHIeiuzDud
TyyayloeyjvBG6/bmxbP+PRWjZ6zD8o59o3Jb4P4VAcZ5Hp3c7P2W3GLtqjYOdOzuguqXgnHOXUW
v/Nh72enMej/w51RfrMnS3NpxoWwQoA3qXYNO3KJZtIQgeKfspvDfvCMFOSqZMvga+rf76ytV2Xc
X00G+ectWYAoAE9TlEPYKVaDgtUBodsOxEIkf06Aq9ZTRAvxcypJKK1t/jQ0N2WKZR2dNPDE79zF
q4XCr+7i7Q6tL2ye8hSFhgqZC1eY0iTNNpwZWFUPWwbaBWSB4kMxi6cIHVe31uLjlmi2QBavqRH0
+0YC3YVY8zLBtMAkHp8xOd27pusskAhPZtim7R3OGV0MNojMeDrCgEs9knS3TTuHmDg6rVxcCwKK
uLNAgV7mxFDOY09xFuJGj+ptZ0DpjT8c1pTJtj5msRQCbIFgr0AVmsb1Ewik636B+LsTEopYvVkk
7bKCgQa53noK8hrIYzortc3DobxKMB0XkL7m3H2PgmEQSz2KXBLGntBvPLQcRg4w2hVqhzAqACQ1
z7HxWRrecSr7bSB5E7MyVTELtW2iMEqDrP1omvGzIYjOko43h4YR3NxBb+5W42IgYtPxxtmH3wli
v9nTX702fthjxyQWJy0HziBF7XOi7A7vipMqpAA4Tabx4VQzFYdOeW9P/7ls9dee/taXRO0M/F/E
MgrbyufRtB07xiTfoyYI6btkAgaW3iXtyvYeAwU+vPOcv0tg32pib1SwyiXGlQTa3U2Vj1bV0HYs
FCehu2NmzQl3kEmDPnv3Toj+3ZO+yZhVpZx6ReuyI2RqTNiKvnsE1B/sL3XX4ADLNnXFDdqJN7Uu
n7b4aIb/fOXfZECvO8wPr3RF7zHvGz07ToZ5gjBFZ3Q69SZ6hvp6avj7ngb986V+O6pvQlgtzoUB
PEAO61W8SSLxaGgPe9d5jPtHAJVkRvDbh43SRvFe6rNviL/Yol4X0Q+Pt2x9VwEGkkJ89k5CulnR
fIdztVMmOXBm6ZSyG0br4fq1AsCt5Cv+tP/8uLLxu4vv3//h4mq/6kqRkvKho5rPZhCB0MABiBb/
gK/1YkY07SkvFmxReT6cqyQ/lYV5jSI1GkBXQFVPWzGHRRt9apT6rCCsiSCqYiLYomS2MADW8Yze
y5Vji85zjUAuW5Gfd57A28OyFVdG5HmsVQ5WjiQymYEhsMuC62bTSnizEVTtBUQ3dGECt51stL7u
lO00N88qjSySxMSfJr8zw8oIQFMsh2DrgsPiiSjVUXpFhsLXSehgW6/Rac0/KvLVXJ4i9aOm3o3y
g7l8aNSXQX0qq3tp8nPFnw4v0wBfPpz6UIShK/lot4qlLy37TfeJ16FkNwXCFCRxGGvQi2kRepTI
0MS0mojintDI58nAvdCYsgXFXSHIFOU678YHEJEwM3HwiTYaxPnJbNoQukegr61LRcVWsOhC/Tmc
ICFN7dWy5uGWKfd6N/jjGoridqUaH1CummpqWusaoCdv753foVFPWaF5CTJ/ibF8k3DPOxjrvVnQ
jukV40WopLu1Nx7V4UqqQTIV+gMsEzjT5VfgjKdDutxJIICpAoVrr7tJ0TlxqQKMyKHJCS5qjF9n
wfBMspyy75wmq75s4q4FlCa3qUGBdsOCKVMfS6QX8YSnV8xgIPxE98cQz9g3PGTtIVwzkFjf4X9Z
KJNafUsB8iWNA3QrC2RJp7W0OmW+JKPhIh3ji7W2uUWFaM+sB23MoQ7UxIIeF3Sl46zIIYrHLrpj
NyvSAQYFpqmZ6czvmhpHyIsnozFud5+qalhcGJoY+cJMTewtJtwkcoD2/X2xVNfZNDlA6ElPxBCZ
JRQufPTS96G55kz5MOQflHylGgryj2Y/bYK9LVHOX5uKfl4lelBnw4M6hkXTX/RCdNcsQyHhAJck
Nb6r8oJEz6VVZ5tSFUT+HJDxga7etAaymB7nGBTyol6o/N3P8eHZ2BZrywfEQOQAIp+Hx+wZ7o6+
3rQ51M1Wu52Q7Ua836o2Haen0deoVyilFAhRjY4L5fuDEejJDahmuFnayUBaJRtzRKI+oXTJ+l1u
k1iNLdLtKAM0pObpF9qikDipCEDJVcSP7KxWfjjYVXoDxPm9OPm7jeZNIiYB86f+N45hu4Zbv+BV
MtEeB6iToHi8Hzdfymy3aCWl0rcj9KJ/3uFenVB+tbu+SUUOoP7UQ69MoaHQWo6jSzywwEus8DLx
SgGJX8KLR27DGpurHvB1Xd6Dp3ZiEj5Rv29XphZMQ4SKnKbQbbGB9D2MzqGiAVC2dr1z78ggJYgo
aKgXaIrnhxww0ENffRJFsp1v6SxDBkCWXFKJkejqGoIPAcqeSNHAgbijDInPvI0n2vJ3+QHiFazz
w0M5b/Y/D8EbCPNfKYr4BgK6JdMG6i3OQwXzALk6RcWxkB8q8RMRBlB/ZhnLSG8fT5cY/eX1pgeY
ZJKzitSRxfV2XEKxwnw3syq9IfhhwSYrZzK3qxKbvdskj98Jvq++6794V+KeAPwYjCQ12dDm78Jy
VcKEIHwQINHGsw/4aFDvRPOq2xCgoB+eyzAepDPtLwyuh7McDR6gabtLMSNrblL5AlZ+ZpLJp0Js
j23DMCedXeT2OCJHVHxUBqbbM01EFKEiv4ehnLcHZ8l0u0ddOM7xsosqaGG1vUP8Ng3gKOj8SnB7
9G1oRYLURBKsfihjlEw3u1R6Gv9fi/JlPwJATLcRTnV77Mtz9KUlzKsHFcpbJ6JtTkti+CLMn6V4
tmf53Gi01YX1dlBWOPwisNLbfAiLJESSWgU4p2855TNmoYDrXpWe6w9LM3i1bHgG6KM0a+12RhUg
672Kj+9kzUJcF3aGbpvDp2rAfOzwgEK9pS7PBzbdcevemVavztC/eltvqieYeMRKjlNumKEyJPk1
Cup+Ies3KyJFsGPpQIbacD9mTzFkvnb51Ca3WjnZOzhm1Ud3Gw27GPoHZDY8ozhltBfyFFzy6yEL
yst6r7Xg6gFsxSgdKSiEjfnec0J024z8LO+ukfM+ZwhSsPVZpS6HpRaBoZsc+psOHGr71ZoCmYkK
obV22gJkMexM10CllPgWHgI4cE5WEldxY9na2s1SlOSqGD7NAcLr9s4OdPhN3iy+zZsjROsNWm2h
VnyKkDtCTexC8D6JqJOr8RDQvbpqU/NWHtVvjZA+jKKfHERMQQ4PeVxcKShvT3p7K3WhyjTPVuF6
02s6pPljn6gf5LIP9XhwwY8BLq5tgCK2Vu2H6CnmTPJJ77vzHC8nQ6gDRVYtsfiCvYRtEku3OAcP
KPhGhnIEs3GthGuhaK+bWQ9jJN6StrPbcQyk9bMKCBJqhzUtSEcPy6U5jOGaNvAzI78sQSjy31bU
aYrqvpiMTvaEabCr7yfm+j7KGmvqdgCbhaWBC5/Rz+HvLJ3Byf+9zUP6TX1dfFPzqtEcARaYJUfo
5Y5hduTp/S1aVhQtp9M6XC8C3y4MH7qw0/bmI9KhIH8Xq5CGm3Y1Uat4r+ig7Jf81cp4c4jYVmS9
KQEIoZGBOAKwexLX636tJcqZ9PvybXxGUuFcHOYH0u9Q2e6HMM6NE2hp9l96vO1w21n4yNobtqf2
un5Yi8cNSFiiU1aYy2dE9UPK+kfZtHbKUKgZw91W19lRAYgnm8GshUN+9c/h43eHeXGf1z/syodG
1Q7DXOhhCyAiWpOPChWtBmFkCRKSM2X6qRriJ3qQp3o56YqANi04sv/w4ns68cPFoWgD9e12a0EK
woiYgoA3TnVjfinV8ZS0+MSv0wnmInT/4cbMilPHa8X9573r/6bCL75JW4oK7IncgXXMysN110Qn
BaEs+po3UUaNv6ZaudeuZg2iWvb0z8/8mwqG+CZj6XKkgGBnach7mqgqKo5h3Ozn+r1yUpCazAk6
2dp/9nZl801yIKbigL2gqYSoLDzq7M2opXuN9g3ltJNmPJRp49RIuKtJdyNo6wkt/ZPGOeifH/XX
J3v5rafk1FYSYA8ZMX3g+TNqVxtCezpYPx6zzyNfbt+tve9r77+uSRyYf55I8rStyTZwTmzXa2nG
0cYoH0WecR9ZYRT87qVvUWKVMkJlrziAE4kDpKaZ8t5U+nVRXn7Nen6YyhVQsAGjHSPMiZalrDrw
s20pp1bOeAIhRWlcQgDAsMEXejm39c9j/Juug2y+2RiLAmrfrK5GuCtL5oeP+9ptoyeUeHbe+0li
6PVKcJYmv2nrd8f7d6/2zR5opoin7bqS4TKic08dsK+e9uY/lBrZErSDpUugLkg5TcyF4mNlqLdL
/BEdhM8IUt3E1KOVDqxV9F5z69erCpDZz++/wKJr1EDYhk0hf8HNwe1RuUtFzc8jdLRL8QSc5yRF
2nvnnV9vHJC/f75eq5R0kafGDGc5ezZoPZZ6d2zn1/3KUBIXZSKnrj+kHIb/w/f8ZqvqtTjWBIMZ
rrFyUhXrKSimyvwxig2cP/qbeaVY3HxsDz7c2/9or8Kx4+enxDFNW2Z4T2Ts0wkT+lNGt2xkBe/b
olEdTiLNSomo+84z/mZUjTe71agBCe5yVQhjSn/7hlGzTpdNIXqvJ7kTrUiFA9JLjqZFf1zzv4U0
fahL/vczYvQVBfo3nPT/JZgpTFZgnozh71Eef7Ii75M0rzGiBWj615f/lRj51+f9jTTFKh1kqHxQ
gXfsme+/kaZgUNHyR6nnAIHyJ2qk8i+otoA/JUnC/fwN0pScBxNuQ9UxYtRwDfg3BPfPrivo3d92
Yd/WPHdqpKqqfB4OqbtYmPImJKCJht1ElW6PUNQ/qKt87JLqNuskznFFCUFCOWE+4/E5J6DwB+Rp
6u/gpe4jo34aFe0i7XiyrKfWJ1xwLLuLtsmLh8aeqxl2RvqU15u+k9NRLYiyADTrAuhyR1HWMUW/
9X7t8ltzrp7oaYdorH82au0Ecv5hBfzGeUYAVr0pDv47oO/r+vuUQ8HM0M62tMF8wBfjvhRaN9WF
YIqBeNZ4YwGu1F/Yz6/HQTkvKB8Z0uGhPggPoIGvcXYBH5UGCOkGoyEE3VJ+KjkEVzXHgUWpEdPE
gtwu8/p7B3fLakaAVsNMp0itIFVoKQocIr3ZGfste6rXz3VFESlZ8k8CyazVZWXjALV6phZyj38A
nAdJw0ODWDrvto6xUj8Zs5jwucb1HmF7TYKNJw93Qk+BFGfNuTw89dIS2wl8QpcSnaeqUYDABiXM
rlesWZ3v45z6uLDJR3ONXuSZTvDu6yRMRWSZJmO7UESkJji2CJqLnJA17hm/LWrXPQdl/Ih8pFNu
YZoi2taiPra2T/wulW7jEKw6Cu8r0hGFAWxMG/i2oR6uQLIivJJyXjKytrVLo/2O+G5imQgc2RPy
nNZBhW6EMxDd7I43sfXtUxZvH2YlcldRuKYoeCoyzqjV1t4Js/hVq4HWGYvaWpIsIdnTd3cImD+I
5ngl0G2Y1+/UdG/SOP1USTkqLX31PUa4gsKQB0Z0tSKj/L6VXeygqoEcBEBc+j4ZLIICrdymz8xg
ydYPZqagF7F81sb4psacuDgIpqUpwsuY9D66waj+U+7q174BNiikrraagSpUkdUgC0AWCAI6a+9g
YQXSJH6YivYplzhpHOqnQhxuo228rHJ1J9UGdJi6fMKP8R7/nBhK4HafFsgrxbXibOlQ2MWaRdam
IJqvJxRbJ1n7OBkdvnsRArGUNbVEPZsyBciorxqnzbrvucQb7uQTbqW3k4ngOnrvB8RLwGMcx7b7
Phl5gJuSa2TlRUr3VxAZt4u6O0pOnXvoI1cwJs3KqJtPh9bXW+mMKCLqdWN0rXAms1ljn4QM6zQc
ChZtfZGl3p9kIRDBa4uNjOpj9ilqxM8zgHODKs04F7fAwGEgzZC1hNF8QDrzKxqClM+1sBnK11ub
SZgrUXjJE/Ry8M1pBAZHnaWzaibPq6g9SIp0WqcSb8tZPRZiHiAKctfny73YCgFWxcFqMCsENXlG
RfJOlJfP6Ba+TJzL5xb6hCyfsnX7nNV6iLrp57kqvy+NfJo1Tn0/bPJ/bpY/ej2/gXD9uTfCW4cy
ToRAu/nnwA72LsVNeNkeqx0nGrXNx0wCt27g/1428dd5ofRy0L0NAdYYde+snBzK9N47d/FzyeSP
u4AEr5mQDyhkH94kUSVopLbtOpG7KBtXieFeNrkWtJNAu6Q4m0V9nzWYj8DnatboWHdgsOMUSkv5
R3PuvxX8fxvZf6KT/Pan9mv9lSb830EzMQ9E2L1O9fv4f/+9yhG8/DfK8385KWyrcfiS/o/bsfr2
pf4R9vnXx/0Z/mVIIzoMDvCa/w7yf4Z/WcGeHjoJGs3agfSAI8mfwE8Zlx/SyIMJ5PNgIJHG3f0J
/OSfgIiYhihjW4/Qga7+d8I/zBSm8NuTIOrVb+txGmvvkE6ZcsnC9NQe+yuqXoFiNXS1LOMiH/e/
qlfGle4i7TR5vU1oOEr3YL4xG7hNrxAYcasLNZkgclGDc7Pr2U+P2EA7/TE751+KEE4WFtHU9ZuQ
bPiEqYOzeLoteZGdO7Kju2j7h7k7Bao98vXiIIXo5HcoDQJpWk6Jvdpt0J56V7XBMJ1o6YdCAFXE
oYAUdCEEF0/01WPr537mrK7g1YF+bO7jo+JITn7V++lijRfJaUIsQT3NK69iqJ2W5CnOEKgOQp0U
ZFPLOOeXQ9BeycfDte63V+slcfQQPdpjcZWGU4CUaECo8AjGwXg0jvVtdCNcFff50byqL2XQ7vgn
N7UlnpMqrStcNP9gA7Whh4YA+gVeIBU+in7E38foZqTBuDwDmgpphLgZH6t4vfU9dLF09B5Sy7RR
KHdSV3ajF8RD+Ykm0F9vQ3WlgE9wWp+IEmDrFvaeK95E5+WY+rWP0rINsTEY/cpBMN9rw82Fonga
HcnvAv1Td6J46eFK6yhHhKPd2Tv4eSj5800VTPzWfFfeJt7mm7dom/chULVbSOB27pdHugVYSdia
Xfmrg2KZjTHOMTlmR8NTXqRjfgO34av5eQjQ5fd7p7PGBxtBW2ewDvbkasf+PHv6dR2qHvq7bu43
gejhrhDA3riNrtfz6rSO6IkOjmZW6+jX2Z14Lr9tTxS2INDEOzMQ5xG7u8LOz9WuYD1f+jC/bx4r
tw2XF9HDUDA8OHjce+lNcpp8BOR9DSTb4Eouhm4X9aI5hR/RThlB/1np/eHmEKJhxWjjCGdDTMpv
qiOSyE7mp474ARmLIxHlAyc6h4YEN2u4w9eUr1dHDNS78qSEY2Bm1irZxpV6J90wE/3ITb3CbVkn
qAXdfRtPxaN0kz6zfvjJ7JbOr59imXHEXcFLr/P77JKd0Ro+65f6ZNxllwMroDtnYXKsjuqpf8e9
HZbab5b6m9LHXI9yjZSydIFW7dLIWbzBaRx65sFoYW3IPXTOywtpgHdgVRZhE+LZ6tLDtQdHeKAy
a/Vu+SW5me3CFi3BGbzZhbNk59ZT6qQe2v429gVwtK00kJwuZIV5eSCBr7Oyr6l7cJlFNqodtuQo
3sHLXYP3rTDLh5MaH0s/t2m42dhz2vSV/SWob7UTrVwXwLYf+6mffoe8WRyOGP7037fn8nEKhhPV
80cDXkOQ+ut1E5jM/ry2p9OdYOO8+6Q6Hd8bguhT4ulhcVLD3I6c+tH4FF/kULqK0zPmC9pFv2ZC
hnEoP2x32h3HG286Hi7I/8chYmjn4rRdRV7vqdear9Q3Bj8dWbENd/my+HCZmd7Lvh68yTYsie+/
jFZhf/lUWF+BSbowq6zVQqXWxdLQUaxvLxm/j/m2s/9sZAN3s1erdPgktw+143zOgslHRf6CB0Yw
AL/UvImeuoW4vTvyw6m3a8gHaHG5win+wIxzGvuLbokhlGQbDC039409/Kz6vJSLcKrOm4dwt0vn
3R1P5k1ha/wtv9q8wTNc444mD0K5TAfZl33NARzmAFh3C7eyyclD4Xo97tctLutzfI0sGOcMyDk2
buNe4rIEwjaoXdWPA9FdnNyC3e90V4OdOnCYXOyAbdWWTnCdbXR0vNybrdnqgJOOhJreFazSGq2X
mIgwOez61uIg9++AzOVgEWb8VBuId22Q0Qk+fIqdjumXfsTJgIWqhAIRSGAaozju0pt2ortDSOve
wgAgQJLQSY7NY+yM9g+B/1c5oSr+qni6h8w3xbz5kKIjD8Xj0rr6ZSOU0Rf10cFw2qDk+MU76ZzN
6xzD5gkYytE+nBPeREWsWhgK0xGce/qY3uhqfJkyGk9Qzb3VLa1vlV3ZKHRaiCP7EyN5cBq/OK7B
eBpZhpCvvH3JchZ1Fuez4ev+5BGaQQRnHlU8omLvdl6BfB3TZg+S/IMD78qGk+hO/LbuS14XGseI
jarzDLZyzB5ZwuLn8ViE+wf2gc4cE+3yavFavkrYNFu358/odrTOfODGlmHv32IGfdnncx9QvuPv
tFzD/I5kPmzBG5lMCZnLZOFsLzzs/uGtK4UZk2Vw/niQjERhYnaDyXAQznM2ZmUW8lsXKr82rulP
I08nM310HoapdcWgEcQVj92LJ2dtePWX7IHPZ1xlq7MjV3dFf/A2xhPFYDflD2J/Dmd1Joewzynh
pnjkGOW23NL6wmuxG4cF+AyMNb6P0Dd97E8tc0f1N4ceuA2Ny9bDkvcMloW9c/EqXiem2I7pAY6V
AEfD5fIhl5CrMNEd0Z2clYWz2jtWe/+3fcwAM/AykQEmdtCUJjDCgGMhAINlNbLowooQtE/l2jX5
PclBqtKqeIZd0PwsWfgOOFG4P86eKg3eeMJr1+OXuFDkM0D8hGDtUw+yJINXhdtHhN6PK8PRc9cG
7558wo/85pyE/RGtcAZc94Xr/U2jmRzAl2PCQof3Oh8BNvsedC7PANXfquwXlLMtk9tN2BVwdngd
C86V3DRHwddBHrj5nP+jUkjgUDyaNBsTltsJ5NPg64EeDETl1IlcMxBO7EEn4WYG3w0DztuvpZLl
7WskdjI3eZ2YEqFi5kYzu/E73cYaje2SwOMeWHn7lKjO7E1Bsc9kdheRKZaweUQuApYMMXmH3RCw
enf7uH1MQjq2q5OAQK8DrJI6Ql3mH5jfqj8gcM3ME4nK7TN147DzZNas7Cf+HCBE/DpToSD7IPI9
KkZeENnzyQyB5vn7chj4ETB5lsIOPLkgFp2EVJct2sZUNRy+qmzD5nnfqwp/ZEhlpvT+qKOVOhUj
Sk2HSxyYVTJjubqMqM+SujUe51v1ij2Nd1060qV09vFuWDaqnQekvw6fZuXOzBuBB2iTI3lYj1mV
j2WTBfiCn4FYyoJkq/dn3st8JfHb+8av8DtNOLISIvYi5IHtiUDBuiCNFn3jon3VWb7i7eobhJjO
Xp3mi+DXbGs1vzO69dPMcixJAzByIbhkvBvElhlvGLDWwUPFhUSC/NUmbQsip3Iaz+Q5ATmwERiu
6dQOyZxdMMiDx8A64lF53dvE1xm+eBI71h559tWKEfK+DYm8alaqrZB/Njw6QLlzD6SIOJIwpq09
WZEjWbIreeBOZn7tNepxK9M5IbdA6dOSrPwu+YahGkPdHjVutGAY2D3598Y1SckNP3uISLGb69Jv
SVQSR2F/av3ttOmX6rq8Xb+j006igNaYi5xy0AXsHCz1yMe0wDevTHyeTpxK3IJ1nF9i3CTYpOnz
OPWx8gBdHONj7RfrGeZLcr2c2kt/6b9DEbZWz/RBttokQSBWHhG299OAe/FQz7ABLXhMMCtxZr+1
0dmA84HdkzWSJdV+40HYJ4MiuSXPyThSpFZpd2RFe9qF0zD/xWvGTrzBEr8hrMmZwbQbd89b0DR3
Km+9jFdoKduZB5ISeobpDyRqaFQic8HHy3BNUjcKFQTLr5oA8wy3JWXHviRsTtpV9IA4+8AX4v3h
sdUf187VzyRibuKVoMJ8g6OE5uuKzSnAShkW0Nmu/jCxmYTDKQrrR8aXiaI68vXIKQQR3JtZsIzG
Sh/VUCaDUz6r34wH9Sb1GR5+NruPuR39U/odQNRJvyl92t9eiUo/ctyYPdvxreAKbheUPiGSNHPP
Q6XN0tzYF9yW58Qwyo75dsR5qbTxErRHB/4NkstkUprPN6zW7q0bctMvKFCgxb26+RnR+5pzDQos
/uw1LmlegHai2gYVXkP/h73zao4bSbv0L4ICPoGbvSiDMvQiRZkbBFsG3nv8+n2S0nSzSiXWciY2
4ovZ7YmeVrdMAonM1573nJ37xbJgD182n/R7X11ZnBN+UDzwi4n55OcFwOgxAWiBHeYkI+GxKnYy
D3Ofv5vLH9h48ZM5XihfCE85gEpz6W+blbMIHmDA1ndRvZs3oYcc1Cr+rHEevo58RP/rsBq8cf0E
xBejUC+chcNN5BnFUqzNBVS2nK5mBRH3uuXfppUMQ3vCbvM5aoQQiSVCUFzAKsm5SC/VFeOZHshK
/uuEkgIaK5jVFoVR2EojHkf/ihbcrl6H17PljT8mr177LCejW0ZbRtKvihVS/nyda+uwEk+xcDeB
s1XudM/2GMLgMeDrW8VQd31L30NrDBerV+DcZFhHEIRZ8znT5ZZE9EqsOe2Y9cCL19mKwhtrqZ7G
rymxDfgcPhxnd/nULg0cLQ+/lJcGhV7+lh8AbiRPBtvycM/7efnhR7yR8azcLpmCtAtSaBaZcNHl
Uv2oYKNQEt6DQFugTYDPI4xe8k8MkM5GxxgkonMSAZ3/puF3+JPxiwL7T0OVSFpGdcpFvMSpkYzm
GLsVEELcqCPfg00nDd3ka0RnvW6Fih1v4mPkZTgIGphQN147XvVQYPzdXbphOOp5eIpWPb8S97sc
byxewNy6e87RQ7Vjv3BKw7p5nD0GcTDKDr4XPtWNs4UtYIEj3cj6S7sJpRley10mBcAoExZcSlmV
Hw0Ro+JB07aO16i9E/GDyFu1PDCBlBfu1H10He9kjO2gA+LpCzIQczXyMky1rMvvpNp4GJkuKkQV
r8ffzDb/IY2V//0FcgDoX5RNRaldEaQSaWaQjVBYwq+vvxGnrMHGT/iQHIkvPLlgYQsn21MLonKE
TUN5iPAJjXTiMxnmzqtgm97KeGvcoYBIhQNCB7yCRi2JyHQx3/gf/Cv/Cp2Hm3oHz9KOHi4VDpeI
tVlSYyKoHvYWNaPmMX2Y1sG23fnEe8PSxmKrWH8KNdts31ylXn8BAJu/wU5Lp3HVXtg7aRE7z7nv
ZdrGE/Yfx4/j4lbghLJN82Fe5DfNVXzffJduQHuQ/g12JOb9rK22KHABzZ24GBdfey43PZxnU0Vr
g/+p0s7j7UyOc7iytnO4QNwG1wExG1YtW8arkGEn4kzpVyDEvFCwhtoKovUfGoEv9aNV2WK0Yw/Z
Z1bE0WylS5lJLAdCVNZfUjlZTl7KEvGqkUGrJ53SyH0bVpgJfo2M0fy70ZPRjUWhgah5oT/OKxkb
yPKdvi69BkMmNwJfulE2aAKt5ufXYTKaoLDCTPFF0Pldm3jnYjfvc+Ousbnui4JSVo9FbxcDkTSW
fFzGMDJQIEKp8Z5XxwzQb1n3j8rdzEUz1uPa2Eek+hZeu9/imDcT9tJYcznIsyIvJlZyNsxMkB/J
OBLYERGijLHJFngHWNiWVnvj3pZX6kfoqsH9qYR68dXA9ZZGBERHsFxmBGHlEghuxBFETpEzOfDj
mlTrAtoo70NMpNjt6gV9P2xEejfay3BfSwOylaktyTV3duA7EpgvuIA3MkTsiH9kiGesK6Yw6R/u
0zUAqKUMDEc2rtvhWrElJVZDhnQlYRmVHIK60riUSYngPsbPlgs7dgnz7HVwO6xGbJIsOdDoxVKl
xLOv31bN+tNtPW5aJKWVpKEjrvzv2g0MqcWCMoSM9z6o7+d7O1mATvbmlQxkHUyjDC01L7+lx0OV
uf1s7aJ767a4oKp2N3+FwOdm+JFcw0a2xcevnT0IRi+8ga53LaMH/xbszH1/UV5oG2M//yiob4JJ
Xs5rnSrn5EU7m8CwvSSBJowhNd71hMQkcV69nW5SYg37tr4QH+Y99b1Vs8NprpN9wRGJLiHvJcW8
+oxzxPSv1Gs4ejlXa3hld/qt/rndZ5d4IQJaBOSo4XYUOStKE/a22bl3TrAavjL9Vu0qj8HtC/cm
3WHfseKUz6m8GTf6dXMhdqTea5ngxxt3+/wJ3tS0+S9DbLjChhr8VcTGqki+FeA0Hp6S73CDZU+H
LZpfv/9Xi8bQ3jnCoKsC24bjqjZn9VeLRv6MbWq6ajoMnzkmJZ9fLRpDvNNNQ0Dm8Q+v9a8Wjfwp
6KZNBxlb3TL4A9/SojluQlJpskwHdIYD5ZhhwQZy6PeAbswF4kzFXZD9YLhoVGtQz82KIUp0w/I1
AsTQguKaUcgMKXIgpnWuDXp4h8VvT3CEqQrhpDXcmidgmHWRMpzTgA8vnHg1XE07q05WDmRL3ZfM
bpdyaNlVvr39CP+xo/iyofi//ssOOrxvKnhtTt2fe5MXT8ggR8nL8/3Pb/t5wIXzTkAjZ6n6TwCS
Tgfg5wHnZ0xAP6ZQLRi/LFNSsP/rgOsccNsQLnyWuvvMaPevHuTzfYHDGgiSUDmYIFaPIEevQZD+
wJSgCklv8zKi80UshqKZ/E2QDldIqpGawhq9DPv0L/jhNmDZNz2j5lXfLaNI7CL4GxBD2BfJPfJt
1KK1uyEAKB4jILuGL/Mp0AGXi1SnruIkCegVhH0h31zoQ6ZfjCnES/xgbTT5p8TWPde9a3uoO0Pn
Umj1JqmUhxmZLS2ZGWpJb2dUJUHEoFYnkpsBgtx1OJDmmxDoOu8Ry/02MhyzsETHf2s+JHH+Febl
XeBq8WoMY+gULP3a1prLVhLGZk4tpyzQfq3DygsMwTiawpAbwLFVHNgxhMEs5k7Oknm3tdsCZWiC
5rtSl+/ddNj4LdlcmTBpVUYXw9B+7APC04mBwPCbgEoKWXXqbqq4l7P8bfzJD390TbaZc+fTALHV
UqB1G2k3lWGVa7Prnyy/JTMqPtSm/s2Kod+wDP1OU+f1BBUOUlbxQ5I5+lVtJeoeYMjNFNQM/aBn
vXRz+mfO1H7Rop6mQ1to60kfHrPSup6FMext2yo/iWmio5PF/abN6vpLH0fLXh+nVdLWNQFwVDQl
40M20lOBbdLDcfR17NfhRheVSSg+N87tjKzEdWdX/EKteciSodmbMczEQCEgzgcINvlR+SFT9OiD
XczxVivUy3RA6a/op54BDP8nCONNXvQ/MUH/A3EPv6wEcMQ/G5fbJyWNlK9h9ATTQ3fCxvC7f9kY
952t28jAgE6AjkqXEgy/bIz7DjPm6DBpoYV66ESNd5IuU7jCsA1+izRM/3Ki+jv0ImDKEhp+FIjG
22wMsIjTOIcj7+nqUxmXuYIYZ2FGG992oT1UUJ+ZENH74ga9vxh1N1xYygAtRBGBPWd6Zu1PEdG6
nurlju7pvEgcJ3oSfV3sa3UMHi0TJWrECT7FQ/Nl7KrmuhwEZe08Q5W55zo5NfzTxL8LK8wmIF5l
uZwdhYwaQc5Nmrj7MEzF+9AYFYr9LozyRePcKH43XKZumzxaSWJ+quFAh9gY3gxEawsIQHPJvM+8
mDMzaNf4pe+ZusKogmHda9aTnmb1stegzA+jhn5BZaLRNCA82zTxlWOoxVXuh9O2KH1G6OqpAu6d
85QTv3prNcrw1Ypy/z4E+ckIJATZl8Nk218CoqV9kMxiXVaiWiEcQU7WTEhjpAVBQM7Y/MpI/OK7
EZswu8Deu0UVsQaIlOdfZ7BtXj3bwYMPrOlRIBYEDSWq5XqS1HvF1bRtHkTGXVVMxpq0bvbSNOn2
oZaLFfJsUu9N5YeJH8ARwvla2iJ3mQN35gGZ5opR+byhpmS6wfUQ5Iy4oQG28y2frHUou6+NgZQa
TCCWgNzeUSvooethj9R1sQfqbq8ttzFQu86fNajS+Kov8/JqUuz8FuqgHGUzSUedJq3qhXbSbYy6
yK/M1ta3ZazG1zYDOR+7qC+XaDKL93Ycujdg45TLPCj6D1ORpvu6sGijMUAGR1SW3sxlkVy7Y0X9
GraKS9PXGbAsUWVaZK3vI35DP3sowhC1cmx6G/dU6W1mP22d7GkE9A2v/6xh56sZxuQwhsxPrdUG
LrN26YwG1tAn+3Wd6XHojfivAAbKKyvq70CN0WmtcX+ITzs3ovbDRRMzq+a3fC5DZ7jFn5rvVubT
ZTPDfClCffg3spD/TvsJyuLP9vP+KQ9OWE1+z99W0wTjRS/ZtlGKtmSo93dkBtiPmSOQXsRhkPz9
E5lBC8g0En/ZwMqkFtM/VlN7B2EwCHTSGOIsbPGbIjOZ+ZxAh0GHfBiZIZBuEs1HtDT08VMfdfSN
graCUM6HtyKATgGRrGxt2RGomdkJYDYaUdrIVTTXggjSAtfslmUgp/tgQFpVU0wZOysyqnP5lygr
tEUPZfy+csrsqQ78fhcpPhrh1tyuR4JVeIAaezsyE7uEcGCkMdQA8Y0TC18ffa1SQac70MtrjAXD
+4kLUM8dpitsXLacRj/ySqTfq4Wo7eGvaWjVfZfDOQUln7rPK7dY1l1PKEjUuy/t3lw7VVlL5Uqd
omxmQoWEvjE301I1mMkc+85NYLwfRWE/VpHeLbPCKuGoUOnXDHOxyrsBf6H51F4QoF4iNzcSqUJ+
0/flRyV2W6iHTAkrR10gctEbm6Nw+g7ctPPcWlABdqAeylXG6vXGyNCaj4HSFLlUxShRANBagN2E
QYAFeRy7E9qiEAC4TehAJ5VRbksDimHF0UOQTo6EAHfUMAWiWQzsvU9NK1yHcFwMc+fyEhXkR10w
pFvG+UZmo2eK7i3Y0TQOxHsHbveNXQzzlaVP/UppEXjOo2bwElEonuP0zZ7RpW1u65+cMQnXWhNS
TDU7FLpbFZCTb0LVYJp0uaCURXe9ToQU2KP7PIwPYRVvnHGqF/De0m026ys7gfMddrsQTvZegcVj
hA1qdDaGGAWUherDjLKuPcT+bhIB3ZLOok/ptNkiKFFlqNCaB8k/Btsq0+/QbezQ1xvqyw6m3Tuo
Qp65q6iht6n7pTFaqmNlZ+yDkQzWnAtz2/tq+diLobzv4UFYhUEn0BJ0bKp8RusThIJrT4eRzsQY
1Y9d13QbMQ+AERU726JGnn58tgv/P8CU44x/NpCXT2UbPqUnbCS/7aeNdNR3OikovKnGz0DwZWQJ
Q7pjC4dUlH9g7f7OXlUGaJi3cVERIzTAFP5jI9V3iI6hlEvhxtZ0gxnpt2Svtqx+HCNo0Qt9nhR+
0Y9oXNdI+qpSNjpyNkujkRKcTrLPk2iXlxSlyzH8nHNszEn7PFLfWXTZgOpuCSUn+Y+fQJzRGcVn
Ddh2k42f7SL4NNGM6ZBcghtuagDQdHd6zeBHr2U/fNQ3FX36FM7DQ6vF+bJ3Z0RxG6hL29JeBk0E
Os4Irws/2KEOi+x5HHpu6153A3gHVyQbyPnoHos8gWWYORNlejJDhqlzRLOT2kYeqEYSpCNQTX+4
MUJORXTp99OXtNW2JZQUcL886I3tLg0NmWTbUbc2l4wo5X1e9+8DRHbCxv46tubnSY2+d/DpTEyg
LCJd/xhDO9Ah9tW1zl9pRd5ryFkIf2QGrxM3MXK3DfDOogzvR0zxokEHtulhOtTjYVWQmxSp9hCg
s7CarPp7Ywzv08IHzVis87Cl9wBpwJh3K2dO1GWRFVeTS1s5CltocHLK3npoo3zRX6uogWDgaQFH
UfCthHV3gRNawXS9qcqIeQaFOH+eweFUNB+Q4zX4M5jfeW9hNJZWOsAaa7d3zlyAhbGvXSXRdjZU
SYoqwg8J/Bdu5H6Gxm2AuxHMjoAYKlKdNROl7mpWkFiZpgmIrN1ugykhP1bbB1g3B5Q89J7eGoMi
m0rMwJa7aLwMrTbaVk2yUfuMdqTb9TdzUFvfUL5FBN34iiCis8X+MgIwGsrW9aEvjHpabqV660JX
viz1NsqgyKP9N1X5OhaIqxbIaWzNBIFoyGftH2FSrPt4cn8OUf8/bcmwHn+2YYunsH6KjqQr/mW9
LAyRrmuoHDq2K8vLf1svfsYQpMWutESWTZn5b+ulQ+/Mz+HSHRWRClgD/rZe4P/JhSkqMxVlSmlE
7U3W6zDAE4bUt9AMWeEj0daodR8GepZiGRyNCdR16KDFIpRqlcep8RATZl7OlZKujJg5siQe6cSE
7vxFD+vAUycfSlxjMHcv9u0EuNIkcn1hS38+DgJfVNypINi6iRN4WRG0ynxQ6PMSLZZzR9UvRp/a
rbt2XKdFBxR8jNBbNaueBKbts+WM8vOCy0v3X/WBU1td+MWaDPOWkO4vO4I+DgoK496f5rlbJuVg
PmpQQi2VwFQ+G3XURIu6ZugG2nQzhcqSKbtHPSB0bUSvbCbRRtBORErtLmIEigUZmu9K0n9xP80W
uEc/HpaNnUSQ6cDsbS7KuLiyYANEoleI/nvqlK250FSTAqBuD9MPzRDQbuVJRkjbu5P9Zapbd5Ep
aqyeKdk/MwX/45R+bqRkCGe8nAXIFg43EpWJNFbCsl5VoltrVD11hASn0U0Xg5SfUPyrPvumlbAM
pz0V0S955mxE+L7q4dRSA68Q9z4YOeFFJQOY8bir0g5lJgtqt9qLmmbpJ9HK0RC+MZ2tWSg/yeT/
OJV6WKz59fSUni0K1rhwqRn68hjMVdIWQdzw9EkfrRitAlyZRPnm9dMm/5TjPUL+RWqMkmoxTnu4
iiaIxLMakjcx5Ux3WHzS3L/rMihJsi+zGIBVVlFxpiOqH4YLvBtHQfLAW7weqriGbLa8CBsC5Kfi
0m7pJ+dVti7NTL0csqmVlOTq+GTpsUFyYELA4GpBcWdmhm0xVqqGX8siyy6taCouUyTJGCRRM1Bi
YahcqrEef4wrLfkQTjAmVPWQbEZ7soCaOIF57mjJ3O9g23gBrJmLbLROxQ7m+YMXwJDM1hQk9SpM
+3EFVx3TF0kPpRx6Iws9tguv7gwgmihYe7bapV40Gdw5tRTLQnPGndWE4F4VqCNHphIWrV42aM0o
ySpjcnAzpfXespu7LG37ZVZBE5gxPXWlFcpwMzArt0Gt4n07T/lNEgf5qrPw0a8fC2z74ftZ0O1j
q4VBe4MxrKPc1+oVg8ceqNf3Zr3V6xpmWwfGJt38oUGP74j5HCnSb1aPFRGNcuBHcOFRO2b8ShH3
8JE7hlytrh+mCtLAqRv0VaJQp2qM9euvd8SAwQFkNTnPSGGV4XO8yOH3K5JErRuTfoSl2nBPWa1X
IuOxzM1IoUVhgDaaMhjgbgnwHFjVo/HH6w/wbMQPDhCZM2aJt0WMlwD9yDZ1PsrznRlUq8B2A4Zw
M4DjHdyxqZh9qMEs0DCTDso0r8Wiqyp3WRgVlsYSJVT9KTPZydxcqj2K5IVoPddoH+Y+mdYmFTgU
L1ooH0KT/D1BhM6AnJ0sMWR6IrchP2wqpP5SZlCz8c504p7Rbk25zfKkglXIstZD7wbvm1hxHnp0
SjepXyZrEVMmnUn51tYYTtmibZ3iA2cSpGoNunWkZRGlRnwx8myPUVh1e60oAdvAt7ceE7hBn7fv
/0J4dVN+z+/b+vv39uqpPKZr+B/YkJB1rD9HWcvur6eXaaL81T8TREWY75gZtsk5fgZLsoX+s4qG
0ME7xmZ1Ekja5zbqOv+kiIxf4iCJv1yNRoPLDOjfQZbmErQxlumSNyLYYb5JXOPQmVl0XYECWChc
0xhhGUvamxcGv6jaNmnatt80jQNE0tAgrAv1efViM25/Xp+Xs8qyV/rPpfq5igt1mcH/QTZhSbfz
YpVSKQSMZWm/Ucoeac2qSJY63YZVpBjuGQtybil2++VScewOpMNZv6Hy/tVqNRBHjm9CUEe38PWX
OnQ1zy9F9wJ9cHqXlusYRys5zoDEvK53m6JA8kgrLAXdhaGpFgliNxssQLlB2LXBBmjN58GtDU7Q
3yfsxKae+HQIh1N/lcPfdKqOPp2m176bKkO3sTudISuFOT7hG8XbPx0VYA4wNCSgPI4dTlOGDSl1
1W20UlEu5riK9kGmK4u6newz0cepF8L2cw4lakW1jkwvPPiOMqt5t2lQdt0IA0IPovpz5E4nVqGc
zWGk7iJjuKOzmBtdGTjCZ+JD9QE8ma2AFIF275s/jo0Ejm5SA3LV37iFOjFEEVKp7aZ0WjTqitG/
m9xmPLPKYZD4fAT5LmATsA8AJBx5GV7cq6LVnaEY9BY0Qk4koJkt1BCqs0tbJhID3PmyE6ELxbwa
nFn51C46OokhVs2kUnW0shorImvzFtLjDhpHpTDRe4/s6c2XmSlzGrcqRX5H/OaMESgvIiqo5Sb3
tWJZjJVyqcHlvtRQyz5DhP+73SChxRiafDNutH50+HxYO9SmHMsNVWixn3Vkh7LCrq8rYeW718/G
qaWEyumD/IMs+RhZgppnaM6wtnHEVbGCW4QhLkWPPUhTlDd/JnrUL5aSwd2LA2JU42S2WcpSbYPE
nJlYF2OQnXuh3w/D4SpHlqjvla4sa6XYZLgrUgNTu4qKINn+G9sGDsjWCXx1MpXDd4myeMqqIOBd
5mDaWrQBAXNZYNDVLFq9vtTJF/pnqWNL1Pth6zcBLwSpu7MjL543dqR/f32Rk8fgxSJHhsjukCMu
ZpfxmJj8NvQ7sQgHWu5N05/LGuRnPvS/fCCodCjMcF3d48oFKYU/+SqiS3EDa3fQZhbw4DZDgDP7
ijVMz3ypk9tHQRy7AAuU+Qy7fXHqwkCZ49YRzBGJSIFBnq5toojkzR+JRJVslfoQLFGsdXgeYBgR
eZaJfJOE7WM39sm6dM3Be+NHMjQanSDNYLMwYTo8WqRoYz3yWzXdtE4PGF4L229G2AKhLWs7O5Pb
/bZtz2u5kovLcegkGocvhLfyIQ1mrbK3xyeIsCljuVZUnFlGk9fx4DSwDqBRuFpk84F8+XCdgnJD
FuZtulGdJLxWbDe6zFGwXA+JlV3Odd7daHY4Xkl5mMsqTfSbBBjex67L53ipKQ6MREY4X4kOwn6B
UtcFHqC5z42pPEMK8Nuplc/JptsORRbZTT58Tl/vIitqIwYTg879Ure+da2RlG+okImVCrDurcYS
lK0NBIhNUWlcHxsYU4/QaQ9ESs9EeZzUgdE6VYxvPbUsAtxRZSXKR9QSD18qmSH+TdSKMRc/pYiV
VQztW313Zuue3dXRN5Yuk+qaBjL3NybLFDZ9Fc7MZNPwmZ7KNDSmla0YUKajiQ5FOGUexMmHmrHF
ORs/GUbobirAmA9YcuZk9Ka8d7RAB2dTicvMYCMWldIPDNj2zbzWbL3whhIp1IU69uXd63fu93ug
67pjwUgD+FPlgh9ukY4WfYETgURBNo2zri22MD86Z272b7GToesGCZYJQkWVZezDVZTAVTun6pKN
D2fsZ4BYyEwNU+BNvR1d1H1dX/rQfIk5bO9ff73n2Ojw27CyRSjNt7GRUj46AkaJ3oSDfDw1zTBm
LGVEP8KaJ+upKOsJqq6O+uyCZu94N8VqgkR3OUGLXTZJMF+WjtTJ8NvG/ZLQbvkSwKo4LhMLfvRz
fPy/X79f2A6qICSgjtzAF1a8szJa40GUbGabut2Qxl+sMGeGqc2m5TTT0n59W059DzqlQMjppNp0
Rw+XS90AHVZ1jjdJ5xvLLLfatSVTj+Uz1MNOSvNLlyT2ppzs/MPrS586cBwEQjFidXqvR4Ym1Ot4
asIu3oy+jZJY2AJ3MDl/r69yhJUnWjc4cPDqEclK2PqzXX6xoXlU2ENUI78Bf1qNHpmqTQu7z8b3
TTPCRhbVxn6atPDDHIZM28+BuRsqaKpXPfIYO0plv4Yv/g8L2b+eR+Z0luRsQqbqcMejYtYoBqEf
0WRgNYpBYRgq6s4doxObaxjEAhTsLNy1fnTa63ka5y61ok0XKiOcYLCEaXF3jg3t3CpHn1CL/Kkr
cRebYRLZOsGfg79LlDM249TVlVMO1EpolmHAj0yTX5iV001muIEi7saB+fk+jAIqcFZowf4Xikri
TarJRGFKsaOHtFC7JZoaBYNksQ0k2bWLnB+6+jedS/WjHEXkrF4/Zqd2wnJkCRMDCgDhaL/bIlK0
ABVRGvTDtM1mZ741qQCuX19FvuiRDTNsarRkS+TqbMfh2UmqGQGbCMnyCKGVveWisa24HUObut6f
MQy/hyuwiYG/1VSJN+MkHS4VDmmjJ04bbqiu/BhjcdNE4LLTVnxAnd2LHf2v11/tqAYt74UB+bQG
pEOH/gygxtGCjtbP9ZiHG6WtGOztIrRlIj+ASoUU/kbT5gH5Wbu9GGO1QJ89yL2yMMJbPqX18fVH
+X2XuTlcHF1FSpcQVJroFxZD0wt1cpMoJCJM5wfbiTWUE0bZ/Afn8/pSv1v7w6WOg8LZaMO4Zymd
sBpGVRSVLK2bNmPkorDdVeZ/uN6Rd9HMplcrn/XUKU88uyiNb1EC8gAyuHFh03Y7c3V/q9ZhhCRV
IoVY+tkGVdODrYyJdVpXLcKNEfratkoQuqUKHgHw8qdeu1LyOlkOosyhRW6dz5CBaj9e3+BTx4ot
NmlMEWQyanB8jo1EqRqNcxxUenVXD13xiEZNtERAy7gY+MrrSmQAsCcz2btB5a87J0SqpOzfWn5g
J4BzGjTUZX1KTtW8PFThWAj0JploGGkvACFR6RX0Xb0IYEE9Y4tOnV/qX/JKUSil4Ha4lD/2NX3C
INzQyU6W8wT7QTIxRwJ0/Zw+2qnzC0WwSWjFfaGAeLhUW8Sj06UiQOMiDPdGOA7rrLb8dUyPHBx5
Gp85T7+bWUquJFEgJDBNeITD9ZK+VlCrQmchmcPiApSR9kMVeX6mKvW77WMVYgaqzDqvdixdWI1x
2TaVGqC05fcfy1TRkbkzIMwR9DRH8jK6cvG5ku/JV+OEGmzjs5D34asF1BoJNXO6X4Za3s9FN9yF
mvELdP3H6ONEOAS7pAqnM0U3otnn+/LCuCmKM4JIjwOmoMzsLpmT6WuAWdhPseFf60Ml9s0kwrWZ
6xLFLkFluRhvaYxmC4GSzeLM9ZQG4NCj8TiEdYA7qFJRmTt867CaMSBxxlYbbnGTEME95uGs4EGb
aunGifFedXKIMYBwVN+LWDPWajaZ28SP46tSD4KdkSfhOd936lPYBhzQOmhrWW89fKhM1QYlUqpg
U5eu8V1Vc9rOSLak515eJju/vTxTTZLJVRYHjtaZBgNNuTYMNh1dqb8KvXTXaV2XF24GYTw008hn
u3W4c4NGWZdZWd7N4zSeixSPFB2fHa9Bsi/ncHSaNMelec6C2/lCUTwgePOnfKjNZVwAnmvDtEHm
pnUoAbvJqp3j+HqOBBTckVt8ev0cnNhxSg7A0ymMOOQDRzvRM0ejlaajeBk6rHeKo1prx03qt3s/
GniYVvrcvCzzQwc2WF670AZO5AVz+6i0Y3MF2sPLK2vEfrn3r7+SfOSjj2tyvWwso3SBx7oaRlQa
qIu1ijfGSeeRkjIv06fWrZUi1ILVT96/vt6pLcTqgxkQpqXCIXv4cqEbO1aXdrycAQx00JJhqUQi
eRMM5/mwwDBPncCUe0iZ4HCVLh8InLoaNo0OqSW0R4kF/fFcueaEAWYV0l+bvywaroer0OQI57pi
FdSR4ttgcrK128i7rwaQ1xXVcFEXTXTm1eSj//bBXix6lJiBlQdVNpO9xO1sXrXl0F5ULfpH6CGa
fzHICOMOgPcNQ1bCe/OnA+6nE2lbAPx+g5ckuUI9JwoUzw1CE3gnVn/uy3nz+ionwgIOIwgLKRHA
dZc//8LyR4mtDVY9up6W2aiA13OwtAoXPtVIi5evL3XiLOLHqOAKkm5p2w+X6lH2Ahtbw6YQ9s4H
Z6jmi7pshzMhlWzUH38xwkogUxTbSA2PWzp6W6j1XKeuZ9cGwuR2EWZrDf0hNMZH9auhDbk3x2r0
zQZPPC9Hqw++FmanXeszSlvCTiDBwOfeNp0B75Y2ixrCXgwh0nZzeRXmSHFNXTdcvr432gnD4Ngk
iqC9njO5o81RSWp84UeuBxtGeW2mQ+NvZs2oHYiHsy7LtrHShRNMwer0PkKksWfkLYy+gghK3uuJ
5d+Gk9CjRctwbr1I+eQMxJqFkS+nIYDS/vWnPXFoZOgsQfOU++llHH7JKnE7W9E6x1P6HI4kptAY
cVHStahhL/mPljrGAKmDGzCkMTro4kbjDW6i2en6OFxV4+yf+QZn3uq4iTH1g++LooXQOHGahzyp
1a2gd3JZhd3w77wV/lWi+2Qn6Mgsd0USxC7dYa9T67pbGWUcgjuF8/89agX2+vUtPHHvAHDRk6ah
ijM9rvooVHx6BmocDwjXvFRCB862QZwL2k6vIojCpc+msH54JlKWn+KaM0HlHiLLvIF8PsyzMzbk
VFzCy/yzzNHRSxxrVse0glCakYrHaqxoe/uKeamV6o+4DbQnw7c6agIR1JlwAHQL226St1tmQNpM
4UnD6QKtPnzVQaSab6oNx7/O0Py0DEQmpsE686onNxSsNVIroOCEdbSh8+wmWpSUnHyNaWP+Da7b
PAu2/8bhIDaQkHOQrc8o1Bf235liINpZ7ngUyX8wLBB4Wl71Z1ogJ28WibbsgJComUeeu6OIQ77J
cY+qzrwGiZo+oo9sbZrSP1dyO7fUkb8uahgUAptLDDQ4u9CIsjetiThsPJbZ6vWtO7UUOAXpPEmd
uFuHx0C3+1CCfhyvV4NiO7Vxsx+nHL3XoRX/xhWmO0EcADKCNO1oAxuabtQ2ucIFs55EcEW9JurQ
z1ilEwEWWkI2GGcyN/BsR1bJz5s2yfuYzzT01r6aomifglbbmggPMJ/j1Bd9HpYfX9/Fk4sS4QNr
UpEwEEeXqe80Je8TW3hxP8CSSAcM/V9zuCjadr6hbIzCWWJEZ0z9KW8rgbu8Kwkd6x5+urJ2BZLj
nPoyZkInGwbD0xm7X1tpJ65EaKRvtxjPYG5cJeg0RjgO1+sTay7VlrvcFjVYZOgwVlYxnNMyO7GV
1MGh1gI9CLjg+C6TeKiT2rOKpib9eghUZ5WTU6y0Eo3xOmmrD5XbnXPQp2oH9GuoPFvUKVx28/Dd
4iIr656d9ggYQCRXit5IWZG88Owudz53KTbSLI38NmhK2ysj2VEbbM28QGhW3ynELWeO8Yl7CZiM
aWlQmcTOx4bTUDt0pyBe8tzCj1bZ1EEHrvrQarnuv/NdLQu5DgPUn0vF6/DdTUCadaI7wiuTOrpD
2DJEo7Z3zoS0JzwBdTtic9odGiG0/O4vbLStFIPaYIC8VnBGOzXOVlHXhG/3Ny5uBgAq8wZAKI++
Y9DNTezHrFJCL+XFonua6/7cKMWpV7FVRi0divrImRxdvET0aplmGvMiTYzsxITkRW2Zb4ZayY+h
AxwDiSJz6KMNc9xZj9J0gAXOreulqxfOYnDC7sxnOXXOQKPAYQL8X/atDz+LoSlpbYeN8JpmcraD
Emh7XwmzO2ay6re7Giw/fkaT3Tuu+OFSc5CnxjCFwqtFjtJmYEdrhSzEy0P1nATlqbeCSsBA6A3A
BwfhcKkk1HoxjwET2UpSruYUsaZSE9kqgPjkzIk7VYanjUQ0R9cTnM1xoVjTYkhegHl4Wg2Pn5R7
1wtlTZH6E1LmASyJ4kPuOt2yylVsRqN/Gdrqf3N2Hs1xI02Y/kOLCJiCuwJtaCSKGrnRXBCy8Kbg
CsCv3wfcixrdS4S+w8xBCrFYBllZma/5/vr1c3O6oEw4KNhr0nG+nG6k0ijP6QUSvYbqVNsQOMpc
VMdW+mpnE9fUdFNKWHMgZBhcQrS7pRHZk9fnpT47p64xMWWood002KCFcFQN9DfMKphUhbZqnyDF
Ibv4f7iDuF9tnx4h18NLZv1HFInRi9H49BwM2woRuMiZhCOxcif4Xu8pboQUq9eLwEWywtwk6LXm
V3M6Suek1b4IFK53VdDRDfipGdJ8tBcDhc4uwvOhzupPgxLjKa2G7llkC+7Sr+/tVbDhVyFoApUB
vUTzbv37P2a8SMOc8mlwTr2nl4/CSYsHZ9S/vD7IKj10ua1U1yAgUqfk+c5ts0lgVDNp1giu/SSc
epixRh8MGai2BH6pj8N08ipj/hlZOdmU1DVjopqgkqfZXxo3cK0ENT4lUmM69PjCTeex131UG+yu
+l0rN7cDf3K5VduoGR/hSEm8AGYjHz9Mral/cjvadsfRULUIKtvA0E0DpbIT5rZZhaCrslZgWUfU
QoACXa5iPPuq8eQ4nl1P1m87XgthhTOi4LQu+l0zklbAK9N+vb6s21V9GZUikQ/+BKDdFibZ2HFe
mgZkCKeV3THLscpz+lEPqrbrjq8PtcbpP79LhiIKcRlR1X+5Ni4nCOMisj3uOrAgpX8ahZk8L4tA
NDE2teekEfopj4X3rV8g7b8+8nZpqYqSM2HpBbqY2LNF//mJlthmteDkQsrym7rsz0VvmgNmhfIu
d7z4blq66dvrY24X9mVMKs+kiOvA7ub7TOAwtubIdoqiNQ9LPGWBntSo8rvTvBPft1k2FTgsSwE1
ElwJ8Kt16p/fn+1lWmxVjkRNi2ysMJjaUOt8/yAeA+ST/J3lXH/enxu5jkcpn6Mq1raqvrn2zbSe
y3EcMAWrrO5cT+ZyP8YZ6nxDmiNgmygk5Aj19xP39iMtdvi3r6/tNuC8/AI8BBHzpEdIiexywhJH
dS9yCnme+87NkRU0UPTTpzLdCWzX54bbg8aER/axdrA3mYc3GBSNTUgtvpfGVdhU5vhjQqEGygE2
o/iYDtahBEd6fn1610eHYam7r2woru0tywYdKl6PtGTOiC7+V3ge3iyN/LjAj925KW+sI+UiCFeU
yKiObTfSajylSWOuzxMp9X0pscecY22+++vp2ACiKbty/fN02SS8S6x0p0Gq7UytR33Bf1S7J/eu
Dnql5XtvkusZQSuDQMx8VrO+rav4YuStH80ITyda2QXC7YyAYkyxs27XHxyYPZPyOtk1FfZt006v
UdSgiIAfRTxkB9/oRUhz7ayEEYcdol9/fdwZbu1msVUrwXdz3KesbXJ02aqzVo/Y0RnwwYsclerX
t+nGpHi4osTiw0QFX77dJiPPljKx6/Pg5F+ccrHCLBd3XV8igqaZ484S3tgoNhn7ZTinawZsXX7C
fdq7NplZfW4nfXlv9fV8Ur7+t7Da9YFlrWhXMkEOhLf+Fn9kJiLS7NGQBursTSHeqMKYPlu1LndW
7vp7ZRQqAjqieSQn+ubmLuZqboteQDVY9OgEA4oyvTGK81Ra3U5EurVsNBkBoPESgjm8mVCm2zJH
Nqs+j007BDr4P/r0w3J6/SjcGoXTDYDF5EGMjs/lsmkUsu0CfdZzoxROCs3SQzjQ9hpvtw7cyuim
OwsYE5DS5Sj+VBMFGr86q1x6/yKwYxyH2XeOuT/mITI70U6CdWtWL7w0bg3q81ssajEYZS7NBVH6
jK6V52pJWCba//CxchDAdqxq1DRR18Pyx5GbhkaZlSqqcw226Fh1SKDqTu3+/ZGjIQRhAuzAqqq0
2SHM0OLWSK36nKixvOORUR4Xlg3Aae/vDHXVCuAj4uHoUnYB/Ug1YTOjpkC4Rsu4JajQ9oGXeYCU
rS/0ar+3SfG7LMZHqNkf6tl/bNJ2py18Y8/WqwPELoOvhMzL1VRtVCiKC7g8DPEcZsbYrIpJe1O8
8QHz40EnvzDwuXUvRzEJi10kakapOwDBPQE264r3KYqSh9e/rOvUieL/qi8Id9UAdr0ZyV+ko0GG
qM9wNZNTJFHw8DprOEdFlz1ZS2yGNfiOO2Cf8T+yEN3OVXxrOenp0+2ApAlFe/37Pw4nlF63kUNa
n93ax0JBM+0TzdB+58Tc+LDpQHAFg8U1gJRsJkmiUer2CEsp6e3uOVs0QN7pIrATVDmKelWujzsj
XidqHi1JWEQOSROPf+tyXrlRVtpIHD4X3SwfeR/y+ouRaG2NbDXbgC0cADCQu0Ls6514mQmT4RO8
CPvoC4CbvRzXnuKu0qKEEDYtNKeGVPsUtxWCYa0pfkwI3KLRkljPfVq1DyaZ4ucBlM/OlXBj7ohG
rHAQkkX6j+tu/LGnqSiVMeh+eTZ6X3vIpqx4K3Rq3p3dwx/NzPEtiIC/xRgQE8DorbeDTtkP9vLl
oBDe+1Y1ZEAtyLG7OU+wNtLi/u+Pq02Ov5KT+FS4jy5HSYnWnl2a5VmXc/x+SRr8T6ksHF//Jtd7
ZrOJlFFIDjir6z5unk+J61ZDVajyHMk+fVcvjfkOvmp1mLo+OUQNnMtMJjizyCHeiQY34g4Ko7wt
OEC8i7dY0b4cUJdpZXkuG+QxdR5KQW7N9WkxdbXzZntpdV/NkocTXz98E5Khy7XkTwEPqaY8a47z
w2iqN7bWv+1T/5AV7bPZj3eOKn0yCu9eoj6Va9lRIkbbNvWX11f7RghaFQAJtkgEmlSPL38Ps5Jx
1XNpnYehJQKWFQIeeb7snJwbKwsHmNf++pIC/rwJQbntVY2BIPRZUw5+d4pIWqnxi6aV884e3gh2
LCivjhXnTBF8s679XGhVXgFinioDn2Z3wD5HA36bYsJd/XVLnO9uJdJxWEkwyGM2q2dFkzH0DeKB
advoh0JW7VcxquX/Kcb9f3GqN0LK+oiCuMKl61MIv9yj0o1Vahl5frb9fPovmczuOC9jG9RT5j8U
cjQesjE29rigL7fP5oiuOTo6Y+ghkBhuIlmy+FmVwNs4A0mtVaANeXEuYexgIeBgCpTFKPmVs/l+
MUrjACeBlrPW4sbUCXq1tleEcbNYZzuS7k4WctV7Y9m5zej5ri/vtdVxuSCzVnBpJ+RXtYUBdoa+
dJAnVQz0x3/jiewpilJst/T4nZuUb7JKPZXSwz/Inn7+9ccD5oM6IQkmifMWc5W1lRhtCT9Nc3rj
Yeh8DNvmYdwJiDc+0fWd6dDa4wxwnV7OllLjNNhItJ+FVDitW077EPX2j9encuMLhdC4bjVo6FUs
5nKQrkKNTcxOdo5A2+HQgKed38GRGvxhZ6QbXygtHQ4yXUo+ni3o2pqA3y7ZnJ2dacnDOCXEdW7M
7pH8L1+WGBuH16d2VZvnuECXMoBgrIhCZrmdm8qLMYX15i1p/GBbU1UHZaylH1Qf2+fGn7CHRcX2
0BVYAk7znDy2c52Fi5OWOyf31laimrPyie21p7X5ktdkaTKiMjsb+tgel7rUQg1w5Q5k/9ZeUpn3
QL/SeAerczlfz03iIqn1DOZtHZ+GcpQHH0TNYRaVvhOarif0UsClcuC/lCA3AVCfE6HcqMSkvFTa
vYim750S+v3rG/giznMZiRjFXVUYgfLCvNlMqJIRctBVUp6bCoWPUM1NKt8Lcjls5dDW6cJK1X2E
5vuE1rYam04GXKnmuxVRD0Y2Ust3yr/FGHYgx01qQjTEEDad2vd6l3cTwaNuvtu1G//MEyjFYP3L
qMfPtBvmg0+6ilErcPufU2+lH1XZTvdzXeKCp5stKmuqRRvVsDpxoqlRlWflzksMP6oY6ztkGq3P
et+p+tzZWA8wMMaHkWH9Jy0AJygSWGjcOVL/lkaq+KXNQp8Pbq8mnC9bX/+eSG02jn0xRHdCsxd5
NFG5W4Ixd0FvmgKnTYEKWLoTcG48MVlvIKSEghWKuy20zrrMst60YIhnzfJlbH3nq8xsLfQMrX3f
lInx1kAI/ARE0XxwkZY8GCihnXc2nUN6teeEedAqsKOp110eYp6ghTlnNleOs8SnyRyXYGrsLuiF
u/dcuXWI14O1ymoSKbaqB4PKB73zUT0wpZMc6znKD7zB//6x51Oop2+OuAEksBffxj8eBn5j2air
t1i85ZF1Z5dqfCqg1u18+7fmQj4JzXdVZKJJf7lsIs5Z0kVB4mrqj/oInyKKSm0ne70OMAjH/DHI
Zm8Sc06TfGaQPM1oc2Zefm5SDCbpne+RnG4OxUOSjhHV3Sv+YRUvQ+22uB2NsY4HqiOjUwRgNRim
ud+Z1fXFxKxA67zUdGlSbKLMAlpn1p2CDWqb6qFrehwlEpwwwmJomyQoqmmP9HKd2DEidzoFnfVJ
tU0fMfVJ/TZjRFt21luXqn9ozwpbRA8zilWc5TRm1t/Xqhh0tV2jYAncZZvWYfxELdNPirMzpuph
rK2UfmzacAnPew2bG4cRggkHftXwXTEAl4fRm9S4VJWfn+e0VG+L0nS+5dLV/r4KSxd6bYLRNqVw
aW0uIbcrwQe2FsPYpnoyu7r72ldxuXML3dgsviiyCN4WUCe3cKSuLMn/oZKcs7qIw6SRBsKXuoGv
pqMbb9WYOoexdb0dyN7NUVcLMR5NAPu3uT+syMGZ5ZyfY9hpJyks/Kr7CXuVKNdPdSyyz87i2zux
99a+MUcaQAKRIyiGl/vmIAu/Fqbyc98Y413qI/gv3fRvBcqoVRi0oSiaAgvhUt9EEZZSGF3d52e1
yPgNIuJFGdT2WO9ExPWz3VwkF8Osk/0j7iId64gJ8b2z3XvZvUOei9dqX+KTkeMZnHbOuch8iA5z
mXgPeBvsCcLe2EGLmxSdHBI/MD9rveOP8bvKnKNERhl2Y6J/GhH5CifUPcNpHMzDiNLovVaW8efX
b88bTyS6iPZ6f5NlruJ5l6OmeBBljcRUIrfHFIt4P/ef0qZ1T0nUWb+V57U/xlZ3H0mrRox/suku
0TTz7MByfKuXebRzom6EcZqAgGMcT5CNb5H/JbHTnLQmOyeegQq7luH8PBv6QSZWsvOd3ji8aBKu
yiYcXiC6m2hQehHGVBOPMrIK3HcTmR+rbNjLkW5NyF3rU4KEdAUQXq6vSLEWimBenqM8gdG9LM2p
0jPvrWWrvU7gzQmtDVvyXx4v26eZW+uRIW2GSqT/X+x41YOeJnuEr1unFGAEhGLuQLBam49xmBJI
LzgKnC0vSoGNy+nYVHP8RqChHyax49wD+dx7md2aGVViMi7K8HSiN8lKFpX14LNsiAtECjNBU/0z
jbX89Pq3cONepx3IJftSJPW3jy6kzSJhljw4XTtV7/I4bp+rLELfZKh8HDkjy96JOLem5cNkpZsG
bxo04eXZyGbZ9GPcUjgxau9sa6I7abO+p0x4K0vnJYm4GUsHGndbfSg0vRxFPmKJW4zqQU/UdK9K
I31jNUP+jEFMvCYyxT2I8vRb12FBHyflsqfXfeM7YGnRWEMhizLIVmityzrQzktMnPEW8dnXsjSQ
OsIVbTTu0SluLCsfGyacq3jCqsp/uayDGtTklXN6rmq9+uangtPZ+dXh9dNyaxSyMZpnOAygBrS5
+zJTgeGec8RiNOM/WQLMtCRKBa8PcmvVgHqstCQuBkqVl1Ohskydo0rS85THWkhZD9c9w5mD0rT6
nfncHIp8D4MmigFXfJpyUZXTNm5yNhLtq4yn6JAq81nTsij8H+bEsWcIhOqotFzOiduvGWcXYZra
dbDcnTv9aE1pEhjRX/NCyByg7ryU3uiHX+mxCBRXEFYw0cARkvpfC4RVaLF3fH1CNxIH5L8ot+JC
gY3xapHz58WdtfZYmkD+zvQBkY2APYF1ltvkTndkT6cjBoDuHEYAYJYAa01cWUSl2TscoqvgxduH
ysfa2Vk5sdu36Qoh7eOO7wsRzfpdOmZdOALeDcgUXWzzqminUn91/NfxANuvpdWVg7UJyX5vtEhe
Vdl5dN3y5OtqCDzRxzvn/8Yo9AMYij4ZJfTVvO3PpRUOqro8uNOz4asfUhvGg260UfD6/r0w/C4y
P9JUan68C6gzgj7aZF761FJCTmWKBQ1yH/QAOjAhGnJ3RdJZ/3ipnz+t/lkHU7Ta2c2MIcUG0Czf
uiYyg3HX5WXoG+NwWvCaXb0OnBA1/+k4ASY8FbamHdo0sUMUzRctdC05P2tz6uwkclef7zoHfy3D
kMUhgLxZqRJlydbsWSmBl093kLISZMmeU6TBREJ72FmydUkulwyqMh8ULXGXpvGW1SJSgW2AplBm
MU00HmLU9o9eRIn0Qad2Ej10OBKLoGgxjlTRJH+2yxw/+bWqUa6Zay3wIsN7gLRd/UwcSzvXszmV
WPXa9du0csenJBfxcRii9G29KBdU61AFI+KBYWUt4r7vM+9cjXp7Vyph3ctI+waqeo9Pf332mCLS
DtApoV4R5S/PXmrolQEyAjGnurCf5rzLglw06c53tPGxAH5toLRG3gEiHEIGnMnLYZzMio0iG5Jz
ZKZ+MCzmSW/MfxLZA3z3P3eD+Sjc6BklPmwrS3HiVXzvC4zbogqH0mp+nqrxY4RHRKB0pQetak94
jODwhlxPbU07pY/rNVkrUis3hQQT4OHmS4H97WuCZuNJVPgDB1UtSonJwqDtnK/raMY46wMAAAns
zm3KEudIZiBg4J3KaLE+pG5Wfa8p+5f06ovyn4Uq7s6Atya20jpoboIG47/LXcg7d2oHroZT5I/a
vZ/x7rKmpPjbhA/c3Ip2WLl1a/d4c6RsbENHKO5QYppW3YuhTw+r0t7/MhewIiToazVgywl3rLpf
mpK5ZP2cvI11iYdaiZva6yHgOuCQZIEnXp+NZNxbYmLimfWYK5ghvWywPZIYr3j1rwqAys50bpyF
NZsDoIfIGeXKzQeCt2pfJ53nnKo4nh+VLHiCWy5vj9FWn+Ts7H33t8fjrlnxhyDANzdbKuy+lGRZ
pxJ2z39qQGjTKRGB6hHePKrasHci942jtxLxAKRyb8NB33xTS171Brpezskze/MxwoPySM1oOv0P
20UqBE4U8hrS4ZcHHPK+j3zZOisL9FACJuWus+YJjSBnj1B/awG5iwicK9INuNLlUNbsIT1oLVBc
qP4+LIu03o0T/Y7ljd1mzc4xvF69VT4QGSA66wTRLTKrT+26tqLUOrXm7ARJ27JRStsze7k+7Gsb
jpYqxVAuuxebqD9qM3VmLxPDmCdP+t8XJzdCvFn8UwvlZKeOd2s+ACAE2TGPwivnrl6OBRHBNE+t
rxUA5e3hUMZF9NeBiPkAfqUnzTZxvV1uEZbQuopjy6QNjUNSmg/GJ60zho9/e+aAAcHcALVGMRQe
6OUoPhKUSR0p89TMyB+iRZOessbWP3SmHe0MdWPZuDtXki34AwNPt8uhFoEYcu1NJnm3vO9GYT8O
pbsnBHhzEDYHkL9BTrA9a5OMdCSKGcQpqplqv+s9pErb6zJdl+TWrIMTTeqxwiq2VdVqLNB4LUvj
tHhV+7FN+gKhFR1ZyfeaILF/NiLVdUGuNzk8tahq9KDBKCu+r5duQWhqQfbzuDg2plKvb+f19MmC
XuCBADpX/sHlGutx2SssjPWTiJ38VwHokv6/Lnc6xdfRg7K5TiV7pb/S9t8URfxyLrvCrnQWmf6a
583IzMfFmzGRTWiXRbvzeLs5HHROOtOrlvlWSRtqFkyXMtZPfDALhqPCPKUO2kzxWCbBpJd7uqxX
i7hycEgAyG24P8HrXy7iGKWiFZWwT2J0/ABIf3XUF7GnZng1K0YBJsqtzNMMtuHmTmn0BQG6wbNP
3Zz+FGOPNV83C+QD+h+aZpc7b89bc6JIwVPAsdayy+bjm5o062Sr26epEUWICn1zjH2r2In0t+YE
7oykE+g0BYr1t/gjBkuYimmjCXHyEyc+Y8FXBmJc1H3XuMBGRbInw3klPv9CvPWIXqBQeFNtu27p
QNtmQC/1lMmITmKzjH2Ef0hXtOEiBXAAIZomoTRtou/eLYVpB7KN1WfMOGzs1pqmxt96NLG6xjir
N7BeNDSLi0PWfTCoHlB2obCQ3XnNrqH74mVG64CHy2q9RlueO/hymYaMTCozpDi1cTF9qQBdHOdK
cw5WA5UN3STvzQRsYGfQ65j1Mioqw1RAVjLp5kIZJm/R3Zj3SbwkxVM9j/6jj9jHo1d4410isY/A
67VWBztutIo1cLwThcD6SdRZ9H20nGHnWXXjSFLYAI8GcXoVc958ZjE6D6PIIOr7VSKeZlSEAr2Y
u7+9Rpk1gqGInPCMW71LLteaclmPvUyPOkYv5jdCNQ5VLNf8+88LiAX3gbEqcVPF3YximSniH7k4
zZhwhPa4upULTtjr0f3WuUFFAZDi+iBFK/lyFLPSc9dSnnXC2KGOwtIrpoPhQ5QKWmdu73gSiXsq
en/d+l1L3xDMIMW40KS2BPMpd2ejsMjfNBqJAWAECLu93+4s4Y3J4R5LWYwHEdDdLWJXVWLQ5aCb
J7Eqe/sG4xwRWzMOkeI+D1KCYgAyof/8+pquYXbzLaJ+wAkBlURGvRX+c+ZCoLc5kzAYUxwM81R8
zNTkHo1mxs3dj4Zj7UX6+8ibf78+8LpZ1wOvzRLYH6sq5+VmSsNFt5zYQ1Y8dEcsXoenvE9xgB8c
Y+dLeylQbMdCG2B9wax2j1sge94OaTMMs3HCphmedZs0OL4vomPWU4MdZUTJ7UciMvsAYts70qQe
jk7mZiLEQL4/IinXPnBluGHWU/TpMmE8tpZsH4o4wfvF7ZH71eia+UOdPkq+kgBXwzIcUqPpdirT
N4IGjVdQugQOOvhb2pmPQpfO/hgn326dO23KszCicbLzod0cBRkRkxFWMsnmc+5KoVNF6Y2T5rTv
2i5yn/soM3ZO3vpDNpvCFbmGf0bgLtgkAHVHQXPSB+OUagtRNx2/+01pIjk23s8db/XXj9vNKZET
unQFqQZsweFVaiVD1DXGqccIJdB7y73PFwyqXh/lxSZuOylK7NzIxELq+ZtJVXgDtcXU6Ce9sis7
hCHdfsVYjLIg1RDvu5aXyec6MbM0nCy03KgnTqo7FSOFyiDOBh1qpGd0v6U1RU3QIvv5y3K75ZuK
Wux68ZxPxRFKRJuGWivsImzBWadnxPy4vAoxLA2C277zzS4bLDOFNaNrxv8g39aWMaYk4ZFVBWkm
qv9KFXk/fTp7vwzewB9H4alPU6+lAtiOJb5i3ZBPOMb39hcRd1AIoMH0RqDD2gPdanpA2AoR61NY
InX7j5ePuhdiaUJ7BH5n/aFIVf41buUUh5YozTEc9XppQ6PxpmolzWC5zi8+28f/49Wum3hdZZzG
qMicwIkBCQd67VXfd7bm6riBnSXAUnTisoVdfRlvfK9oFsBP+omnmXs0p6IJJi1tMIia9lScrhkR
vCSplYLaX9WGsd+4HEu3hzbvFrmcEh5DMuTdt9zzbK+4e8sybe+nNhs11AKTbDgUQ+x8xnyk+W7W
qnwc0ioawrlQVElFXtU//noVVpEnGjBIHXFQN+dzmiTO1VCXwGtKM/QhRR5oIBqB2ci9Avx1gOeu
Xo1AwNgQ5LeKWcS+2G/tZDm1kaGOqOWKk6Z7CszguLfg13cnQ60PeG6yFZC8eZANeq/h1GrPSG9G
vDsNGTXvjUXMYEpFrD0j3oUNTzxb6Fi9vpzXUYXKBMpx0MHRnQCwdbnRdm8XSSSm+TQrf3nI6+i3
byt9JzPg1FyfXS6tNWddqRkwji+HaZaqbyfD705RrXL/Tvr9rB1LYSz50Yrm6T9hS/DDeh1bdeD0
vvN5TD2Mxg2pHNC3sovw2a2nwjiMdpmZAcK3mgjS3pJpYBjKSI74odvmkct/EsfEnuTHyV/qJFRR
OmVglNFluMM6kJqVLP1JnuKig49uo0N8rIpotu4WlTR5OHWUWwMCPoooeAZkcZhGFL6emrLECGVe
CjcLS9uM/5Xz6Glh442Jd/CrxnsDDC0Wd04sQZO6be1j/KvMj/owyDgYVamRhURZPB5Hpy3zYxSX
6XsHFHFJxyX2+vBF2P0QDXq8ThpP7HCVX137nEaErb0xO9hVR2b5bzr30Qew+sX70YudnzIatA+g
0vQc0bPG+OBKw/gyWIOnBVPrFQN2TjVvbNnVtgMw2FRvRWGYIIbtyX9XDW0dBX7uZnY4z7U7nbpE
FogZu9pSvylRCqKvutSQWcZUG2K6bh4PMtl4fvrE+6vUT8to9M/Urjs4H0uif5KjV6SY11tjjuzF
UuJFnNplFKQWUhtn6TRJCYvLjLID/UDjH6Ha1DqqwuyauzJph8+WnVjfaIb2CHSsqO+0dcYnR8N/
O/BivppPUdp0j2mymMtRCl8lKzGsts593VRV6Om5g4v4VHqBsGPx228jx0YAx57BlokktnAJm413
oyLEBnmq9M94sYj2RA4S+0eOSvu+qLWxRlPfwD7JWMyeuoiT+H3gzpl210k6kAGijlpElF/mr3mX
SxbN0/hOk0GbcdNqOt5jo9/wDacp7SQ/soYfXmSL79rg9IhjlG76sPCvv4+xnNmZ1iNpU0vevaFC
slinphutj+Po42GfzDqG4fEcKz90zMl0MNoakt+VVYs3pq3SZ3qHKDlohZc+F6Sj/3ixLMgLfbca
D730qNrrmdH8aBeFj9HgFoqpaV1UhwQ7hbT4YI0PdZLb33NgATS3KP4xs9JfxDHO4vl30+b2B1ON
jou0umnQheqdWR2US6YfYppK1RELnIQgVXvDcgfOpivDqI/159HR4Kk7tOy5O1ScHmso7fel500g
X7K0+W3WdvQfaj/ya+XBMAw6XkXvOwreVmj6PCUB9Bvt2855547xG5k20UfVSO03D6YuD+U4dFWI
8Kr7S0Ec+Jplg2mcW78Q88kcrbJ8LBzBYqs0a3/ATrIrjOoSLzmZQ5KnQeuN2VMFwjYLXTF73xop
x18pFZb3LE4EXYAzNIU62qe/aj8Z3BCSuVYFCvfMb2jPDx/nWenNuUYwmT91/bE/WKVh1eGAknMU
LE2efaR8mBahTn/LCCqI9d87n1rHccan0j4Mc8QByQs7+pd/loLrGpQT5LHKkjC1pXsE+OeQktua
+0+vzajG2VnuBZbR9c+F1SDQhbOmy6nsklW8PfXZgq5ykyawgKM++sqM5H2EHPl44ovy3zmx8HAJ
m2Z648Ko2zjoHJOmYor4nRtQGlMfSYWWNmAHVUb+ZFiPXu3M/1hlpocqsyDmKn0WD3LxDc6skXjq
oTNVA7OVJ1AfIqwalwETVJjFuU73qNlO+j5y+qk65FVhY6gy6uJDlETleyeRncMW1gZeXk5v3NkU
/Z9r34H549IoIb1CukYeO4HXgOb3FQC4IX2zIIL6UQrTWE6O29jyocJuToLU0eCFtIpQGqZjnrxZ
7Vs4G0I506nmaxtPy9TX1XkcsqaimFV51V3etCOwkbQE8znV3b8FVfwuTOgqnr0oFgTcpkLPveyU
/cYbWijZhSmNJx2UkxOqMhveGrJD06vE+PCMlSVRtMJRL33AEznuMRpJlHG2nZGYKWGKfGzzrPiR
mJqKz3bqTfGpH7MqPReIV/EOIq+1zqmtfHLUJiE0ZXHa/McAE2XLhPQE+qlvfMABI6cj3WpkAi2Z
WAVyVZvzED1288tS4hd6bofR1e8weDWTwGYXczYmhWMz+eVkB9YQeXUAt7H/t/RSHamCTIccU7li
+ReLalzOlrI333tmXtxbAw3/IFWyngLLgoF/zNw47e4igjGe9fHgaiiq1e6HGAVwJ/C5s962fHTu
g+s2mo5GuCiKwMyq4leRDi1CXagEfaXj3T7W6LdGYK2MljJm45KHz0szP0f+oo3YwVQlMbyN7Clw
swzqdKaJSoYdmtT3xRTZQc1r4DxIHO2XuH8D7ah7Htl97iJyuSwwMfzqTnbTjCwBig/4fsWrRyVN
4eFZpFOcBaC94q+drZVDaLcjAHhaUtmDPtjNz5oSGw84e7CzIBM6GTZ5sNYciqwiC47mWRpB3Dh1
ephnV3szlMh7UlSxk6+W6J23yyxVeiZQWtOh0Uzus8TItMD1M0wSh1JI4qXMpmd7yLqvZR0VdWjV
bjoTS+0cspQymuiwgNPIg1opezzwwRT+MS7H/ttC++GMpPTsPagkze9ky9VxyFyS1G+5nTvLMc1V
bNwnlZb85+qjaA6NGo0hpDGV3tVONhz7Ka1PXdrAvRJWLo2wmpvyDWuZ8Q5L664O00WLm9BEq+5p
KaCbfhfzRIF1yHvnY9Pa1q/Ed2C4Ol2h9GPRe2jCV0x2CDKD6zrQvZbw0NdO9y5vW/mrl1x0Z8QE
QWxZXTTzuCPsdr9iNXjcSjp12SrS5y+GNZW/xsUwyQ5kO4uP+aipH337MylORlYuPzFi9r5OxVKR
0TVUf6eoB51hAiPwAm10HXlg32zanxhDvpeD1//oh2L8UqNpXQQSzu7ndHLHn7xPSO8ax2hUMJsd
6Z1AJbD4sKYn75Nh1pLzWCRIQPq4X40BiH74GK3dDypEBGNKwmVa4Njofjp+bFvT/dJ4dv9v7qXd
8ATFv/oB8zd3Qq8z3DYoI619cqcu/W33lfmvaYmmDWMRRb8JbFzNnSkou+CiWsYBP6f6ZxCV8SnX
S/fDKGcdIEypochO57+QhyklBTvwNRb+PVmUMx3z2pjunYXjBIp2PT05NAHURhIYo17cu+9xz8qL
YEqaBPYkIlnv9bqw4oPS+uprE+X2rxw+Hkl0NvqfNNtMLFj8dvmri3ztXdXO1dtMGdMxHY18PlZG
W67mBenwrSxr+WOWPZSsMoqa5aOCkcaRSKfkQ618knY3zg0Xw0KIgsEYISjIHPIZQnBV/1/qzqM7
biRN13+lTq8HNfDmnOleAMhkkhSNKENRGxyWRMEEvAsgfv08UKlnxCSv8mpxF3dRCxaVjEQgzGde
Iz4wYWK+mFFG+Zg1Wl5CaGi09lp1vaHFs06BMvY479uQuhUXUiFyxztrDYO6JboKqROX6WjmJCpD
Vdzo0l2bD0POoRENvWWrWCw6UEdOgvEtQuJ9G9WBt45hxVK9rvtefwsl3cVZQpccb0Re9Rq2VEKr
0MjwSA39qQjWUAQI/4U04Zz0YAbYumH3tvR5SEO3nXZi9NOPGMYGXxt6TKDmvCVT4Qj27Z3oXFxw
RlfXPlc4kCgi6TK7kya3aJjnVKKW3k5UaGagZMKlSZsm1BJeJ9uxTusLZzSWDJ+I2bquEMg1zwZ3
yr8tYz2RWZsiiYNiqTwoXsuWexSWMUa4RLRT1KOpqV1I/KdyRBn87H3hlbPN+bdqy0ccfNf5EPhq
XHcVWSB2iLrb0ZDGY5RrJjA1hwqmO7V7N1F5fejA878x+3FcY2EVlItVGYh9kpvNgJCc5XzbXJYJ
RWXtO+fN1CxfAVp67UVlW2kfDpqXUJox0yoS0Aw+WVbDThKjx0XS9NMy3Jh49laHtJ/KIOqlk4vY
WNTysbbG6TEBgphGYpqzITLl2D7mQd6nEQhF70tdKGxPp7pWbuiXvL8ox8baCW1t7O9HneYYUKnK
fyybCbk9uKTUm6rKSd8gu95pO310jWJnDW2GsRs3sxUuwMLTuHQLPY01lc5Mj8o3fb5UqOpsNisY
C6Y3Fzm+JEh5nLleiRyFdCeqrmnRWPIa3Yha3s6D537QPKRjIkOOnNq6nnuHebSmIdQTn6oV2rEI
1sEPWcGLUgeLnHTu9EM3lJb5UGIWMl1rw9D6ETJF9VW2pl1zHog1u66IE9xwErVdh+Sh4wOyO+Nt
b2BBHi6qcYoo0AhGI3Y2dDXlmFMS1aQZDQELjeTQ79aCqL0oxTsUl0ornOY6wBRzmAYZuggt1/Qg
gkGejbxu/ywPcLqI/DSbs0uztoL1ksgIJwWvNfzzsmt10Gg1mqpRWXj9u9IQ07dacCLGUqzdnaRD
9LaaBDF/kZIeXhbJUHJ2wCrAoqttxuyN1mr9Evpr3874Q1YCVex8YcctmWz6EPUd+xEq+JDFwnXa
22XBY+SgEQacCUEHcdfMevJ5Fcx03BPaicgfO/1tO3UEjZbUm2I3T7PWb1PjTW+pPzdBPIppHEJf
BZ0VFrXFxI2WmbbEk3ozEcMsLCRqPLTBAb85xqXIOXgusrkfGyKQtL33NH3MzwXEnQdfR2UgVirt
VVwFNYbcpVzROSSCGs/GieonwsEJ5prj6i1PFVoFF8PskLzOCs+sEG4Y4jt621UJx5VfzSHU9vRq
gLN562et+9bUfI5so0srfbf6XWKGs0v0TBm1EB6FkjwLGGsSbRRkfkBFQEn9iz/3yKuZ7TJ+7Qr6
TgcYYsm+WVSQxG491F+mwer1+D+sbG5a7MPkXmwJcSNMgsdOW3Qn+o/WJWXvKhrxlOc9QvZRWu+9
lspT6iCqFqEki70WcgpBFlKETm3em1W+4zsHp/QrXxbdEOwEE4r0P6pakGCeV4pc/KRn3ywpSKU0
cTk5uAvcxh8AiTmntK1eFr/oLcI1prQHRelF028CaSKNol33eTNzN092cJPJrPz6uyU26l200n3Q
1RRTj/tiRj6vjbXWy76f7Sv0NF3ii4GK8W9X8jwPQB16xy6sfEqkzyeuWCdtbg1d7nU4pSCAoT7V
+npKav9lzwPDYowV4dDRL2ULPR+FW2TIUsTgcYSaiquqyKrbvgrKCyNxrH3X+NYJkYZXmt4b4h9A
7CaggMjaUWVU5Z2lHCeVe2nj9OdwMlX9zH1tLR81BFBCv+7sqEPIOXQU6UhVvC1c8oL+d10QHchD
1sbfs7buFRC/5w/ejzMxSmqOCBAV8iBbfJtqlA5++yUyCoo5YJV5YuNYXEGYEGtSS457iJrwqntv
IODBQebXK/LFHkMxk6YVWHx9QzEcg1ep9JV5k85ojSdyvipKbGSoLztnJAhl9OuhXmwxnK1BlNIb
+i6bcjzUuIxtquay2nejN0R9Vue3w5LLE1tsK/o/b1rBqAEshRIeNWZEEp6/HL68XQ28F15OSV9n
Jnh1iy9LMlNB1B5gnIHvPgUqfzGJaHvp/saWgzVESfhov5UTfo+j7vCq6kJERlVosQceLkKn/7ep
eXANWBcEV2wBQrSjPWCqwVGJM657G7eaMCf5OlNIdJ9YFS9e1fdRoHpA0KChfezRVBZVLSe7owfR
ampHRqBCZTS/reu1jcJ/m7k6Z+8xjimtPOkZY73SSlnc0KEut89HPB7VoP3Qfv7PZ1pNw7/+i5+/
NO3a4847Hv34r6v8C457zbfxv7aP/c8/e/6hf93MT/049U9/XD22wx/7qf76OOZNffyZZ3+CkX58
k/hxfHz2ww6f3nF9Oz31690TrKDx+3DpU7P9y//bX/7x9P2vvF/bp3/+4wv8x3H7aylf6x8/fnX+
9Z//MDae5n/+/Pd//PL6seJzZ4/q8Y93Y5+3Lz709DiM//yHZf/JfYELGDoE5oayYZnLpx+/4czl
pNsQDgA+N+GRuiFZ50PGnwA8UGL3wL6BmNmgukMz/fjV1qLcGsgbmmajWvz7y93+vWP/fkNMxo+f
/6in6rbJ63HgD/MwP21sDxDfBg4H88DBH6BWewT+wQ3I9ZI2naLBKcf9PGFGfT1baRg0RZxY3nKh
0Q/exK2C8wHzglTyv4iz+0PfTGAzjQyhtmgQpnU1zKa4dDri5b0hCb04SNSAcsVS3IDRbvYcTWm/
k4SDTdySAMQIJWrazUAicZ6U4BQioFZOcVYPBaVUagjpgUZ8ShGWQiQKimpo9t/f1P+L5ds+1bzk
p6eR9fv/w6Ld8Bj/50V73j8+X+PbP/97ubrWn9ATUGIm/eWa/I68+3u52vafGycLEtnWZUTBlqX0
7+Ua/EkMQYvT5OjcPk7Q8mO5ms6fcNE2fh2Mru8f+53l+ryLS0TE8QxuHRI1KhObstTza6hWBX2i
zjR3lZja5GIezPwyK6DwHRZ/toLPwOhb72DW6aif6uM+v43+HpoDFWcPXDS94BjRW3cqz4Wd6Dt7
yotYq4v1vbRn9JZmPatPXBTHjwkAySZq2JjpcAFeOJfP1WCg+OaucSYrifMMVu2yX/aqTN17oxvb
6ywt5AnI/qtjQmkGHL1Zeh/LhjmaWJam8tbYt1cLjZSle9IwKL7XWqFdi669c3vfPjHm9rr+N6og
UOc54WGRWQL0JRU5OnycafT0wYZrY7dpJsJkLKwbsaIMGGpIKLzDIqF5+9M6f+W8e21EG3Qn2sib
4u4xDECuA66hWbPGjuzEpYX006XrbWy1zpIfdW2Yzn57PDpqILKhkmzWbkeBxVAWg6+MjgaKlV6i
4RfR0M6uezfNzwmz5IlY8JV3iJ00IjQwGjdM51GU1g/BkOeLuca66CAlL+sN9kVXeTVp1Aadg+Vn
7379eM8jmu8vEA403NkNOsdDHiH01nVJ/XIVa5yb7odhRqCRmld1Yg5fG2TjLsJcIcglfHq+6U1t
ITId+jVWiVGnMfJi6xSqxj/lwPVy9sD+ccAxcXA9QIA9H6cTLcA8kABxKnvKDeAI5vwGZJSJqpyG
pukOXExWXqpioNkT/3oij8fmWEV60iN5hbhE6rfNwU+wcAqYVd1lVD3mGQWKOW3HD0Y26/tkoCmM
+r66UDUTfeKcOZ7ZbVSiXc5mrn9e39F6UUIlqOdlKs6XOqliiMoudEwf7dL9rx/vxUCcZJzdhBsI
XfOgR1M7AhJsMs9R8UjFJ5RZVr81K737LSCzRw60Be+QOzbRXlb/0e3g+ZosNSfT48o31s8oPw0+
UO3MOCVR8uJlGTwJlESCMNKTF9uMjkZLeTJRsYNbwVcyJnNHubq60bEivay5xEDopVhb/XoOv98w
P5+WnoUKhKlDJeda1lHSfr5G/Ckp06EAyemaZy01Dl/svGE5Q3vtMGjOQRbBLmmnM906tUxePK8N
BBNSNsIXcD7ZI88Htqd10DQxrHHnWekbZLTTGCwVhX2/ngEy2E0OGmIFqPLrBz6+cSkDAH0HLk5U
Abj6mLqM0vosSeH1OPH71d3ZvaUSGmHJ2i1RWdPbOFEJebFIGc/Z1IEx72D3H99GVdNLnaasHoNK
NChbN80hCU5KvB3fQNSpvlt3+ERDiKAd2wF5s8GehlAQt4AbL5fcW2/pBSlY+2C6syVXJ268F7PI
eGSB1Kuo+MFxPdrjgEAb9MFBUVlZMOxUH4Dh9jKZ96C7uC5OLNIXc8hohIawCLZADUmF50tlspdq
zBGGigcPj6p+9EFrZMspIPxrzwSJhokkwcW9gXDz59MSpk7maMr3YlIX+hZ603yxi6FGtsBEp+A3
V+H2REAftj1HVn0shDYuHkKMpevRO0vKHZq0+ZXj0iBT2C2fWPCvTh7UYDycKZYiyfL8sVKPUj/6
Zh7t/6K9RGRyiJRX/R7dg1NyeyA2FY4uROUkpc9HMQcnkBNolxjoRvN+rtviokqL+gQi8bVl/vMo
R8/iVhYifw7LrnI3H7yCyVqtKYvVhhIT4M0+/Po1HQFq//1YpJ6bdATMu6NDqtfsZOb8Qk7QHeWH
ti0QvE0bi3YDtXijcO2Q30J9FYN+0VvaFIuZxoKiHhgXwtnr6fx7xl8/vtFGJtrKmtSyji69TLSe
t1asHG+Yq71mGP2bqsEVc5B02SHdftVlb3789TRsu/nZHbG9XEh+W8aFBNQxMW+qgCMuWG/Gi2Va
YLEdhV6SVp2V3qR9BPt5lyaTvBrLxTv8euBXtyQleIJzFCy4MJ6vqqxPwGvQxIitbrYOBtXbXT7N
Kipz3TuRNWxZwctn/N+hjrIGv1ZgxxXPOCEC9SbLjDvw+gIkutNSta4O/qCrd12umXsEs5vf0o74
8VKRBgNCbEN/PNb9aYLBWqTGS+0LkChAeq2z9bQs0+uz+T+jHNfku3R1Mzl7Xqysebm0p6wI8ciE
Otrav2cZ8+OBtiObE4GC07F/W6lw4SJy4sWB9jirPa/57DXTqUTh1XXJwuRehdBHpPZ8eWhTnjpp
wbQtjltfBJbyLhBBS+8XqCyPqBHUF+TzzpkP/uzE+f36yJv8CQ4u2wJ9PnLm17pEitOLSymMNcy6
xji4eq7tnanJLpbO7mPXzdV+axt/+fWeeO083ypsVGMRs4OV9nxoleutBrOaoa3ce4cgYnORm0t6
4uR7ba38PMrR1ILGkro1KC8Gnlzsqa7RrTGGfk/fdzrBaj71QEdXx1gFledn7DzUbYbzoivgw4/T
KQnJ166OzdCASgRw+Rd9NiSWh6Y1eaC1q4MYqyOUrAMiMsObc8BlPoztX7+nV2fwpwGPrg6d7q0z
5qYXA1Uqv9QOlm0iKfOPg5ys6NdDvTaDlK98KgEo/NIber4kOj+1p4Xecjz3vfXF6+f1vJfLeCIR
eu2BqKZ4VOO45SE0HY0y2Fm3YVtjYQdLRLqbXJptUO0b3t7u1w/06lDm36oVBHzf68s/Ja59pqeI
iBd+3NV+G+LV1Hz1Jqc6TEk2vv31UK/OHaUb2mrEsi/WRYl7bE9S4MUjDNOILn+7qzRHnFgMr4/i
cGVDBofDf7TG/UCgF9anfuwmrbNHa7V9szbylK30qVGOTqVNhylZNd7Q2gMHABuj7TDUOiXi+/oo
PtRUsm5S4uN1kPigPwCXx02ngDWtkEQx2jslDvraKNgdogBJ6ZAGx9F9LOZE2ariWciU7TAAmcTZ
bp2qzryy0Ci6cutip7A1VI5GQW1jmgrZGmC0CpAZkF2mZQc8qd87QMpPARdejrYVgTY9ha0VT8Ly
fAcpxxaTSByDmoip53tXs9yOKFLq2rne4Nt7IqR5OYU067AY22RGEFk9TmgMM/dXXc/MGHUoY08o
BW4x9U/x2195KMdwt3AUZN1WQH/+UIM/mYCTdTNuxq5cETlurT50+nQuws4XQux+d7+6lMqpU1BM
wwv7uFg/Vx0hhTCNuMl15ysFrtWmxbOcVIz9/r2fB4RAWbaavInsKXWso9izRUhlbR3fidW8CvlX
UncuEH8DXNF6LoJ1XDt8zgDk3tsr7M8zBNtkH6F2CCqxMBNyCXIBfnNH0dvM9w3JeQdoXOhB2CR+
UET8zqirPdqHmblLhlmV0TwbvXX26/l6+XoQ1MLLh0CBi+9F7gzRUjRjb5EvTOzZvec5c4ouut3l
EGjq5u7Xox3fsqhWQjuknMRxirLNd5rqTwc3b0yR9zhJXKMKUIUwqMTDhNJNGad8LojRoUlOGXcd
PyFjApxBXWNzRqeWtP3+pzFxgc+bsraDOBhU4F+2Ev4ypSRLK2Ix1dWpNsrxrtqwQHQ0oeVTzaGG
dHSUI1S2dIGQCQWdzKMQAeHxoXdn8/x3ZxJ5DcIVFh9GElQFnz+Vhr5NAfYuibXS64rYLVvvCT1q
6IRO0n52kCX6PW00FgltY7wbADvRIKbTf7SRqQRLasVmwkaW/aEd6uK8RRMj/PVzbduHr/7zziKd
48/bBuNR7wTI9fzRhl5iMTdmzU6aZS0eS93VuoMHIK6/ywFNyH3a6UuCcW8yfcqKUsbZZIqbsq/8
m3TeYOtapjbF/TWotThtsvFdV4jkEd6aluMAOII3cuzmkxLpZZAa7+u0sQ9wbxP4ZUViWazKILk2
KiJz163kLYEudJqRysvHTHUjxBxVvEOyYLjTzKCD12JkfXoJ6aJtL6Uj+hiRkDE7rNNCo04Yxgop
qYcSOOJ1894BdX4G5M8+1+HdiR36fM79DCH1rEy69Vozu6fWhP4LZlkhSZhkxteq6NZQGkPx2ViD
4bIdvPJW4vZOv6rps/fWlFd7DzxnnPBNYEElbWw7619iwUA3nOx1fIfgS5OFwbzWZrwUtZGEc6eh
/NJIu4DzkPppe5YK6abo6VQg2JBrcbQQFXdJuc5WB1dW/mU3oqEelpZXRplmm2EHTfy6GkBnes6E
7co8wGDBcVC3AG/p65U1T81+tW1h4HaW4KgC4VovdjYOQIhGJMPVmlYWSFdR6w9eMi8fC5uKiED2
JxLOoIeyLYJpr2WZ9WSbM1Rt+vbwDLMpl2HftE08p+Z4KDLi3Y9jC04/0gxnmym07rzrrJAyixyp
qSqCgJehTuhW6HX5yIl695ZVSjgnQad/lI3tfZKZdOqw0YygilvfaB5hhnS8vKFOv5WjUV8OvOLp
vWaUzRhAHfD9hk5XQ4sR/Ls/IKwwZ1MrnyrlZcbtkPLB2AJ9fYNCR5Bc8GcHipNK2BQMFtds9/Sv
aI8VciyNq86azHm3ln17SNLS7nddOeKFYTXpGppVYriXqV4V84UB5Lq9gQnqOGde5eT613mqcjTR
g867h7OtXaBiqvLd5KfVvbkUd0a2NvHaTMMnczU9NEI16U0hNjuttUtHhd4QSuDBF2WM4nZtsdSd
pzLD/NZIxRX+x8nG1emRmtBLUDE9sggep1mL5iJFT/ivXZ2n6YIvUNXABcjXFVh94UpnSMPC7Zxm
3ueeAYWtE/bantutyip0LoLyOm2U0EPRLDiPym5or8eBwSLYjDkyQI2fl3HhmqOIGu7d9apocyx8
7hrSGGotS5qI5YM1LQb7SLbNEOGM7uMeVMG7vOOCnIq9aUrl7ODntMWd60CiQknVd/w0j2GBYX4Q
dIVWXafjoOUTfpGtCVPXSYcpVqPfOht1Fnmwqe6Hj530Oz/yhkBLP6PyUlsHbLSEt3dRcNUuGn8c
bjR3DbTY4FwagtBOIXfS8oTmGuV6Ts9kRiZhjoPGa+C0eCP4/clM1mTv+UOBKIGfrloMSixgq4kO
8FcOiWBvs1enWOp10ewR82xv/ZmdtM/gytymAdpmceJCeYudZSXVsjoow1XSD1akeW6QxUivW8a+
ykbgLX4nATS36ZrXO0ufJDQSXTP9XTYI9VFLNQeyApBwa+flRWogsrxkN3lb1EAw+7p9tIVu3jhL
IvMYGRhtjRsD77kQEw77TWao3Ip9KcW5Z6aeduHnRvo17bn94n7AyDJWa7HkxDNpCeOrLiQ45z5R
f8lCICjR1v78MCtTeGd2YdBkQR8qfXSHTNpx1aQ67dYMnEPYFTkGvJkhsnu31zo9tDoptR0tfi3f
r5a9nElnczbWcwjx4biAUQ9hIXVwbBEMvlxHNddRn9KlCtF+FvOu1QfLjdrUqswFWJe/FDG6ZYV3
7klDulfc7dRoWQOVcaE32C7t9Sr33og1X4MoGLVJ7qbAW2Rs24t5n6Ud0Htcqxa1W9wEpQiFvus3
HbBEdj77rVj2OAS5bwKRc2XNTqubOwuHsluza9c8Mno1ZJyymfdtMvCPIHSy7EOWT84DLEql45bR
47OKAFVQHGxYxNBRm5pzpEHs5amV+ax2duW0D2VVuzyUXGGf2GuKUOriGeO9CkZ0h/xcifYwcnW8
FW1uckE0aoKnoSAYhE7iBQlknsR/k9C3+aoJ1MXDypDSxgZ0HKww7SBonxlw9IZNus/9wiIbU/hI
nW7sDGXwBK21grVWIA/ssBltjODA2ltvs6YokMzsNCx+OgmppGkKziDfXWEDoLvdg7O066yIa/RG
vAj0vw25esix6tXNQdJutPFdjAZWw2eQ7j1mwQv+yBEYMWvcZf2gPei9bX2WJYSieMY/5lNhV8Jh
RgfMHA0azIcB5r4F/B5Nl1BVEHvB6sOFMZwiLWP8OpKnTrMXEXqObLww6BEtiDCpGoe9oNBhhpWb
Tze+Ubpd6DUatQwqd0Ozs1e79COcPhY/qrN0sWKgjuLDmKtSj/vKwvnEs2Q37R1bLn+phMP62jWz
6UOiRD7tA5HJz7anxBsxlvCGbMjQTbh56jzhAsmJ2o5jFrxF0BKhbD/XMO8zkDYswwkGCATDYcl8
CE8Z99usdbzAoAqkFa/4lm2a0EkFFRZ2Y322Ngp+4MRkO1Er0AMglkgRPiyWUldhT3f7i+MvlnXZ
eY1XhDDuW6SILKgVF9nmPRcJWfpNxBbL86hctMkPleCcjcrZygZOgtQqYlMYzXU2J8KE66lp6CRg
AxiQTQTOeoAOgY9O31QGKFrZT5/MhJP+fG6FUcQrbFzzMZnWwtgp2xzEdYPUHl+kybJ23eX1LOsY
sz2re6s6R4kJsk+TFX95Zp43X8dFc3Gr0rx8Ks8gB89q+EBOWSKPJr0Rr6x9PcGGVRAQ8fGp3w5S
waLez86I+McO+pdsyeo1A86lK8zS6UOb+Wumnd7iW61HjavBioxHtcz517zMTPEJ2UGz1MNxcCRH
EQGbzU7rm3rfVu6KaHmd90kMHW6YwjytxvYmMcviAmJm6m5HPJzrZLDLJ87rMd15kNmmqMUKEuZP
RRkqnIOugQmcy+wJJmNSho25dO/0CizT3naUc1bTaSj3GQ3OPBwn/k/MBjavKto6XKozLxRGG1dC
VLcEQle9bRbBfq3S/sHmb2s7KCnamdWNszzTKjhFsb9RIcNqcoSP2egi35aoSbmXOFdrn2aDWxLR
Ss9oYniaSu4k9B7kW/GqW3r6Sen4roFOPu0AjRVrVGn+NO9LVaQXetoZ9fnUtIv60PdQv2LujNa/
R4uhL8MWguzjDBZQRYYYuf3wclfBXkxwsiKJ3lAfSbX675ZyhCfMDDptlE2LSPbpAhsyQm3Cn3AA
rGF/+eYc3CG70F2b0PNgl+fafAlqxl1Ceo7ZwyosCzGBuoFB19aiQ+ddFTcZqiA8QZePF/0qJXQo
1H/tnRaAmI7g/QcPXrmglmVSr0j3vWE0BfPt2/Vet3v/tl6H8pshqtWDUD5MOoofyiF0tkxpxnbh
LXel19Z/cSKa76vaWMfIMZM+PVNWUXghqAuXhqtyJXSDMfu2oSzsswqiwNdVGxqdFAbXeVh/a3tY
i7FNduDgym/wkt05pFADj7QX43y72MIvQ6cxkqfCdEdyl9YldO9WJZ4Wn+ts12Rd/0af1VpjHWdy
MzdjOZDDJUZ/UdcZYeE8WF67RwqIaFtQL0KXBGkA6JJWa+P3qNDAHnIxf2qUc59ALoz0Mn10pNXv
hmp7cNsdB0Sd1ukbpFaBZr3kLyflfAOFMr/p/ekrXEzUuv21uFrSmgfIoUmlgounGW4z9vr7Vi75
tySH6HaeuVMd+97U7V20Q3rOIx/iP1fhcLZS/9/TVNH2hUjhwludqv6CENzdwyZ/t5AIZaEciY7C
FiinF641jonz3NVxoQ8q1vu888PMNdetzuXqMfE4ucxmKmZkRXJXSV9fuVc7442faOeq8LNYrovx
3tbT5Y0S0E576HRXfuZ1e3MNgo8BDcjLgBghGrx6WcNJl9r7Nq+1hwqJpHeynbR9bvb2+96U89vZ
r8wiTIL8MzabVIEcpeFZvhRkr9tr6+NW+VDUiO/P8gR1Fw4s7z71B/kOfqeKElPN1zYyrlHdwVpt
ND0H7Vy9V0t9MKa2ArAyqjfm7M4RfOlqDDO1qgh9qyki9Jmi2S/s+7wr84PRVMUnWMLLThtFENmy
Q1YyWfwrV6NUwto0IeRryWbSKdZ3g8d9iAGDfSHXfDzPqGDj7aW/GVV56dX22eitcGtteOJ1Yjdc
hZT6AhedEyGNMgS5YN7rpNgHqKKYCTeL+aBAplMBLIuPdS0WMNup7t2oTM17PA8ulzWpP6wIy/Dd
RR6L1e0vEzu40OjGfFvnoTvHB+5TUNnZtaVrVdTa+hC1sCfCBcOI+0y3ujdr79Tvfcce71ZtXN39
bCclGas09YNdruNOZylaarb2lvAeUGEaEKfQz2kzNff9RFlXlXWxM0do6OvcIXuRZflK21UPHvKu
8LK9vWDglA0BdiRV7x/w5knjVTb5OYA997IcKvXN9zXrILqSkFqYeRyQRiupf3ZbV7uDeZsczHTU
Lgtcpg55SzkCa16ES9A6vG1GZ7hFzyd/D7l46KJ5ElfZsmg4DwXLYfVazrJ5fZpAaqDxvxihU7jT
J+pR2JxC6Q8TfxBfEpGqi4a245vSaR5rYi8yC8sLi9a242Fe80tZ1fmjllbNe2C/5kWt9cOuS6g4
hCtOVHLGHBSELFojBSFliZqfBtHUoeq0L0jqw4Etcw4U660K+uDSnoG9RrZb96FSNQu4FtLcZe7s
xi2N2QsdgukF6PqLGYrvuY2I2+UknI92Ymm3yjeWsB7s9tLRM531iF74vZu13jUQmTsODO+pKmzu
Bje1bj2RfIOkfj/xDI+kH00fVU7ZfIZBDyHT9gt354hieGcienFRqrw/WLq8LevJYt9wqIYrNnGg
jV3rFjgGYZc9ygdY+Fh9KDLgBd+MNYLdPKTcS5aRRVULEjok0UcNRNjVJu2C0B1JFHWyaJ2Gdo5M
c0SPuEb26lC2HVd2voiRCD3vl/6s14d5iYjfprusbtyYZNS4m9NGX3Z8faePgpqqQjwlk1hDG4V+
jNSpPdwt0iFq9fvSvHRRUTHCFr+OT62zkeO01DX/ApFd7TM7GJK9sBtPiyCjFtdLGsDspTxUJtCE
U5nGHW+riFqOiDqyym6s2PCt/8XgiBVsPdc5W4PJxMx0XhDJ8YQg3koGoXOATLVrhbldU5KVGdWe
LNCqAGmB1u5CoUnd3ttVRqEYbXoDVnaJRH2Ut9ZknIvalxPMZSYv1NZF4ybOULZCeRu6auy2pXer
JbmLNp/SPCcUvrU+aIW5ZlFRuBBkSy217hstNZqQ3oQL1xqx6TH0dUdeIY2OJxDSFMHXvtGGvyBG
o58zV3IIE81O03jm1P5Sa7kvYu62ytqPfQCNXIG1SyO/8PB2z93G/lC3GkcbmErI6lLzey4mYsv2
aqKMskZilAJzUFKiIB7WEpOWYnCHd/XcbMoo4DGwOLTFyFKgb/e4GemiulD1nhWOclwS8LOjQ0FM
1oI6lJH6zttxtZOrcTBgmtQ0nZJwyQt5HTitoXGmpxMFJ7drP3jQjFGeUUNybzti4b7t1zyNbUKx
b+iWwA5vqrl9bJCrq84XWDubUE5ielcaSgYT0cHoQ2JskgY0sS24aMx6JaScCP0njJG77qGdfZ4B
X3lxAzXdwn5CF8we/Gk7C/FFrdbIXFo0GzpD+FczvuV3qpuDfl8ViXCp7vQ4xngLuTi85VzTz7uZ
GBvAQS/3xSLoVKz9WBR7Y5o5IvMaWH8M2GPxzoLax1rdLHu9Qmhp0A5r4jxYTmVmO6dMC7HD6dof
wSOXa4d4WT+rw1Sl47grObc/up2VPKUFN0+0ul2NvVA+ZG9MgjpoQ1unhppP6X9taU3OuxSBYZZg
miV3TTL7XqSZplIU/UDr7LTcSlRkk259KGesmM5ZgEjBUGLCnRikV9OGGoXiLpSpmFGrHm3MEWzz
v9k7jya5sTNr/5UvZg8G3IXZfAsA6V35KtbmRtEUvPf49fMkW60hS1IzejeLWahDorqYlZnAxWvO
ec5spGuHmJPTUjY0ZO7QMkCqnNwGuqQWSClhrOD3byvVoXvM7V5/KB0Ya+9JkqbdigAWvd1pDN1O
5P5V/b26lGa1UUpuKdqQGjXsiuwhPVoD8hkrJiTlkAcu9tU4UI1BiCBewNT4E25/xzfkqBxsupVv
CQuc0beXGa+U1iSFGszIQ851WiRv2uQmgJPiaL7o08wB2Fsq0DtJaGy9kqbozn1kF3EQGRn8synK
tYeht0N70/XzYAZI+kzY1xUKXd8MZTR7Q0NLtiflgy8egPdYdVdys9nz9OmqyXzs2AClt03dFvUp
QdhjmX6kZ9lC+ZaxBXaMUb7Xc0bzs7h5GXsyr1TLC/Oqz64D7X5+dLpMIbuSs455rWWD9qKbSm7K
PlMpjOtsMjz4FmMddGFvjivXGjN5qmdhax5jUYHcRlpuuymqtEW8jpReR5lVtWNfUwIsXQw5oXfL
G7vjHAUdJRbHz5c8rW5m6EXaiayPXOW77Uq6krzpVWbjRtpvLMTXtKJjzeckDRyPu2kAEoiogkrh
eWY8OAT9SHW4FiUqtMKTmIbUpylRIgHffWIhANgbDMqeQebQ3YCGiOcVR74+3IvWoa9a9bqh8E3C
4kysTRnLpn5IMmHmXDnKON5CNFTD96YErb+PEIVVe8BraPs4WOrmfnQHHWVaBV6JxB+jIiy6wNvS
574WwyTcCDZDxa6lynUzDiALbhZ3XlyfY2Z+Ze65EG610ldztkiaN1X9WKp+t5TVrPk5C+v3rjWn
L6mgU/NpxybGdKB+rMzcD1U2ZTvGM537mOEfREIK5WZRrpwWaREfRy+oMCqHzthaj+6UGtMFY6jt
3sUwrZIApt5ARdQThBmyGzYN+oDZBfC2mmik8xfm59m4UiKzVXKv1uC4zQCkFkG2WI6qqtqwrjSW
jSbIz9yWOtMiP1RqhRZSjIMb01vOk0WdV7BtgqjWtlOLv08k9aaKShtApd0o9p7Ia0WBtTYblXQD
SsAwf8rraew3dj0NVNsKj3IF7kt8ZQnh51GmR4THpJ/C48u7XPGb2S3HTStF6d7kSTfPB1m6cXgg
HBC2b9gTJRkYbArioK4GQql5trljulWypqvu2E4RkiKKVBBabul47j23h8q4TyWC2sWDjecUl6or
7frtCu5x7udMrXPB447U138Ag//PpfhfyGt+2kherbu/WGsP/fgWd7/Yaq8/8IdP0XQ+/fBrE3WF
bQZywZ+uWtPCb2vA1iV1yxUo0ZFY/WlTVD/Btxe42P9wIl6FBH/aFJ1PP3S6DqYDw7lyMf6OTVEz
rvqdnxeneKIEEVjIlGwm2aRk/Lo4nVO7px9hvKuNLTzjkAcNfZ+KVgIii3stltmcKRW9pEAR4Tc9
uEhPqdS6Bv/RqJo/TGGc+0WYlsDLupKcZiuO5F7H+xT7xSDr3LfciRTBPI4qNF59RDY3xV8oT31q
pXWgc3cVW15p+tqEycxCQqrXpSvraCPI2KHuryPLwXMGR7vFihjyDGfNyN3G5M93zQpunNP3DhUg
A9fKq5BZcN+VwEoMe6gY49p1sWOTOimeVjXqSZGE2m+LNouOTZzD04EKEFEsTWZ8k+v2UuxGRH2R
L5O2GYKxKB28hoXsVmk2xxd16c5LlzrnqVSVkw4mBzQ2E2BoE3KOP4eTIkIsIPMIr4a2mMgn/tpo
cuUTZniVrhkay1NBnrXwKcbM+W6Rk8VjpFaMe2nJsP/m9okiVllYZPY+KiDa7VkvjuE6sxoyLudl
kEE9lzEdtC3N0HMiIDrnEPKoAIoBNtqP1FLXzqCTeEpZdGv+YGnulkmcBqOwJ9r5tojcK38mNLpt
ZcadvOkaVoqr0aADMkIbMGJilNVhuuYafrFYBNH1aJ3+XlCTehlbMuCTulX5OZ8yi5DYupealh1b
WNAseqZl5k+HZly8yjEKBo9T9TVKQYSrhW6bLyLUx23Gkwok31ydhTG/0QaiLsv5GAFXCkbH5l5m
TfZsp5mEuShIYkhCg+RDtVfFqicO1mMhnnVsGrV4pc3TpctcCxf3uFjA8tS6CH2XUMTBm1JWA4TD
/9bb8SGw5IenUAiM8QaQFZyMH+UUZhm5XCJLH1RhHK9DJbY2uoqmx3MtNR9pUKyBDV3JV1Qb5sDj
sUWoUxSFtWUSVh1Y1Nm3lU1u4+JU0UkWGjOM6ydHS/PbLKGPghZ0OtzmWJOwHSAC+WgnNbtZqmmW
9gEoHSX2ksSQ6Y2MW8fhm07AoyeUREyfJzVDp6G3r9OyqNPBqPTUXeGQGIK0QRDDnsWExTax/H63
Oit8dyfBVk5xi63ipua9HqXkxCR5w6wfaGN5iPTCCoqoeLeuIdyjXZ5LbsQ10ywo78Cn0iDUHfe7
O4vktqqW7jWn/K89fShm8jSlZth+G2nyKSfX8/scyvK2Np3snFtsRz1Zk6kM34u/ws+aiDpgQmG3
6fOUFWCkZPStPx3rN38ciz9DCLSPMpPrx2hhkUA/aJGc+9E8kGiTPYyR3uPEiMVdCX/mBeTUYxrF
+nYOs24n1DD1CWWYV7XF2EMBd4YYpW9vbPhCO2uIu0dJ4m+QZsN8cCKQF3bdpetZ0X+Xe/BvflVC
3aE4XMkkBjLRXw92dwCuaTFCCJZG758jvo3VmFTLuiSXg54KlSBaJAQd3Eq/C5/+d3cGcmigVjzx
LPRTH3RurttEJEKzHA9R0e+KlHmXljQQuBgFPzjKoJ3ZowJxiNt8DS6BLqcsB39xyzWjClh5qftd
5qFyNImeWDE10fcTOojfuOg+RIFe71+HJywfDoMXYAAfA4ecpJhgV0dg652Ex0mTtUEftvKeySfP
jmVuE7+lbIwY9PU6NjvyQwDyLT701Rc3bMctY2DzBfcFAN9aV86NVNqV5gz51mJwvZ3srN+Eha7d
apGM/mGy/FvF1uWvYA+/ME7+I/vk+nr/RKH8L+GYWNQg/xkJcck/ICGu//ofpZZwP3EY4+uBEgKO
4IeF8A8khEDq9o/aSrc+GQ6mI3r263dO+Og/ayvN+mQJZtGc5SDqMUT9LWLJj8Pg59LqSuhB/IaV
0SVYDTHrr3dg3CGPyBPUnpriXEEl4CrSNeNy1QjcadZuBhir3W4YnKE+gRFwCy8l2IlpTEliBCaJ
xmCiMBnVe6VI1toQMeU5IQZUenXeM+6pI5637Jc0qOQFppSvTtuNhGSEQ4UV1XVSpqNpntYekldx
rxTD8KTONdHIMTr42bMbvTAD06049y0Vel7XKdFLsSyCZXvkpInXct9MEOtC4jhNnA7pFmuYyA4J
PH2olW0zfc5ZQDaBPjXIKFLXRksV13WjrYVQrGzVdVrZr3XyHPc47BK5yWth6uzqqmXB29Zc579z
q6Urt1pynoMii9N1m8ax8eAyqzpMXRrZCGSMhP8+JQxk4nAGEtiFtdCQykIaZ0KnmZ6J11bZQ1/W
0yAdI+N+0HiTpJ1jHKf+a37jrfqAImP6zGMUAjmyjqsMmpyjX7/aTGoc6lj1AnI+q2ILjUbUnhzz
fNxaMrNukwzeoAQsHHR6ZJ/VVoWpTDg0SwxttJ0tf3HxG0/mv8pkLYSWYD+uccG0Ex+uNjKWwjwa
XXyMfWqcNQWubIkUCbXb1O11lBrrn+66f/Ms/Devhx/fvoYm8oTWjQ/C81GqQ6YvJG3kU7use8BD
n4FKd0Hele1XTU+avyk6dnB+MeGkWYIDcE2m/fUj76s2dbCJOlDQeGupEo57DMNEBsUy+81bu/Y8
P9+4P17qag/k0WXyYX7wvrSMSUj5MZxAmVERMaMrv8ZjtfzOPvQvL8PxA6eFfxKFiG/3+gn/JDKO
x65MljC2g/AqroJuUK+jEPvDX39P+g837k9vB1c6IceOCzQJbxfv58PbScfJHONlNH1okO3grqxJ
KACRwtGY94PRxfUjs3xVfM5MRVMw1unxe1gkerViGEVgFuu5RpgTGTkCjqoagV+5TCOqP2Zsoyk/
JyaQci/UCdkpmPNWBAfw2B4lUkU1hLAuSuW7i7ovP7mhoQzbflqsZxP4MLGZXc8FlHJIAqInpVGH
At20aD6WTuBoGp1xyT9Hmlkrox+5ADtwxbKtAMZasD9YM/jK7kdD4YzohiZlZ0uevLuJ21aatwWJ
8qxiRtuCVcpu1MiDBZ16c+A5zjyRxI9eYcHXDhzAwpc4Qn8MsiIxMz1RJuGHKZjXrVIIEokLLS9h
urKIzs/awm4+6Kw+AWbatzRhB9C3OVdinqfqKlS1LlkPNnDtwqMDmOUxp5+OV4KJd3aWI3LIRyuX
w+A7zNrElwblJ35tva3qDSzItjioZSFfUP0rbUB0Sdy/TIjVvy6Jmt2KNEU15rW1Fnc3S5EqyVPu
Rklza8x1PzwQyVYlWydOy/hE0jFs1TYrcsI/ZDVacR0kUHU02HFy7rekVg81O2rSbJ7CeDaTu1pn
G0/KURPF56UvFB2EyNTPX0QmC36Vzqndy9BbEr5C7jTRmleEp866IUa2F5viy5xmGTLQcB49dKcC
qqmStNU3tHxpMnhJFzr9Viiza5CbxFhPeE7eKMqjAgDYhndtoBkCLO1k6zJeXPMKUsi7xzbqS/Me
Jng0PTENDotVGzoTCj7I0ShBiNwYLlm9FKECY7rO5AuLRcPaI+xvOo/1tFa88l0gB9pGHcA5tlv4
FfS3H+T6blNpU15/BQ5jj6MfUtVRvpNqgso0NAaFoW2s6YE98ADtCoj3HuiONAzIrhoKkLjSodtr
+nbeIgGCfcnSyN6gRgRMX5klW7VqQh/LQ6CtnE079A4iIEUx7FXH7534TbFExbpull7fVm5afp51
rslg6eG3e33nFsR2EL6eMQUNpQTr3iM5Tsa56nx7bGS3dzpzCFdZxVBhZTI1AeVLut2jM8vwqBaI
zVaTIWI4iLbSuasOHDlb9NFsUCrYlRlEzYQMQ5EFw55e0fQoyHWDlftUzDSJsVuRWF1EEct6q2KM
fGRmSmSB6mjDvI30ShwS3IjFBn2M+xqXdlitkV/YMJR1Fizruo5ta2flNdElNptGdQ9HyrC8zlbg
+2MGK046CffhZej6RjxERAMq29LoCVnA01Kc2wGYNOdRVaaI42T4YA68X5+5MA8Xh+dMDmyR0Il8
Oc1mU2UKcmnXyPmVSVXpbX7zzOZ1elYyUZwvxXlSIMh7OQBv3d1OPDc4gUwQvuaGOaulh/UeI1Ct
531ADknGwMWJ6zZQbOLdzU08FpKgoL8+nH9kMv98NhuYW678VIFclwXyx06JI6QrmGPjR5hYMBTs
LlJpnrFc1umqr2y3eppyZVx2ulVU8UZVQv214zZxjwWRHt2xTnGHbepiIrJM61AVI2JHEfz417/l
tXT4+ZfULaYoDmYOLKzmNZr11wdVUcgwipskYpFRmBeXmN7A6uXoGYv2u7zeH6yBj69l2DwQrw96
ivAPDyuqyYqDwY6Q3kAlNbKFMBHkwoFJTMzTjFPmrmLWzp/p4Vk6CphlRmsMC6PfJZ1/qG9M3jRE
xWsT4VwBIcaHN43OvzW665ZLx4xFPKGRhV9MzsMJBLxqu0enkebveD0fKgLcRpQBmsDzxmTX+UGn
+7kiSJgBkWZljoFWj3PQFZyu2VT+Tbsbr0KRiLYDdoct6FE+VFLDZDCJHVgBl+OVigMiaDO4bAv+
+qL51/di6gw08er/qEk/OnLqkrony+OZ6U+nYgUw9d2otPbXv36Va5X58+VCdiqhdBhgHXLpTV7v
10vTaPVxIukoCfo6s1fChQAsqowoFVKGNqMTTgHGk/iPu/Zv9d7/saP+uaH+/3/Zof8v7L0Jb/zp
8/+XRcc9ZNW3n/ccP/79f+w59E/wkGmJoGfRF9JY/7noMMQnhiyo0LkaiJ4FJvTPZtywP7EBYSvC
T+Jita4YkD/xofx9DKAo9vlar5g/928tOsAZ/3qpEG+OGxs3OyMxaEbmv5hKe9FMSafoPhkfeegv
RkpWQyRV4/vVpgbPnpkUope41fM3LS9a1TfbpF8bDgitNcFFYeWJCoGHL60UY4ZBkMS0wsfSd2wu
VXInCAmx7AMSWJWEzAi9jIMbUq6nJh0X4mP6zlH2bq/EXeJHYkDNbKhSPkJ5St1gGhp1zDyUiBUC
xtiK7MhjUmdN7PK7WqvjFdiquvhq5YXuWITBORE2ea0jFKnAd2ab/X1sdxPjc2eGtIyowLJwoIVd
GebvRt6Mg+G7eAxXdU8w1DYHs4JeSNbUFpC7hRHUpJhMLHS7dBLvhkZlF/p6h3r21LO9UW8cRZNf
EtpOrfbErBs0BKQSJd1TneV9sbOKqdY3c2cvxPAlksY+c4fGqX2034t0vJxW6hXrz/xAMGZ7QRro
mb3EODRO4dYutOhrq1hPpTTOXTh4A3PDo551G7zGiM6N78g0b+tstGOfWplWoYcHX9SaSgyZm6PP
KU8KLcfjwkQEh3DbHK/jn5Ug0czLXeXIr/UsU5PPNK7qU5uyfk7CAxqRt2k8zxX1fREdUuKG0tru
fWQ28w4/C8Y4M7LvrE4c3RA9qe4cUZTQtJgIE9N13RJIiEfiaV7qU8UnrJ/AkNf7sWkvCyL4gWQg
NfPsMbod6acIGlwSklW6fj9N7XmROnHx9nX7hF98Re5i+rKY5XS2ImGyu9GOakdBwIUhbYqtVNyP
/JKe1odPFv62bcNC+ZY0UoJV5gEHpyu34dg0m3yaw9V0FZrxLH/sFBSoA+m/HgoRuRkICPbqTu6z
JGn4wVY/Ec1huVuyDdUjNqV7zvMAu/FTlWLWAF/NTKrpRexbPdEZvrNU0SPahXJvWY2LuaAmTKwO
o4PqfrdsJwwKHt3kxONnwALQHCG2+HS0PqJLnVQ9zE/zGXFeIlalYZgPZYhHalUxMm9YP2LuRteG
mCivtrHAt3ndNNi2LNZDM51jGxWRy7fvMX0C/KtWPt99ECWuXzZRuRXWfDfUSEaruCNErys2bD4f
tWxcM0gm9kXiymwayA9YCkxfiyyuhfhqZBJGsxNpNWAzz+f+lFEN8IfznnS35SBRs63bnn/YaFql
V1rWTa/IBHM9KWBGQeqbO8OMQi5RfdGKLtCLOv7SMK2+BjMk32zUlZWPH/KtbYVx7MZqCvDwG/sY
b8/BtirzZJE+iINg2lbSqDGy9JgInXTRI3+WZkWEHOGpbYF8fcmNU4JtnrQORZ7a3nR9VFci4F25
N3ocmsPKTTSrpL2b3lIt+zYaGg6DLtfOJjEKxdYslflYDpW2SbJiiv054qfrorKDEVzAaiSxTN/b
OCRRnFsRsby5KbBGdjt0dCPhHaxe17qRtAY70Xoz5wPWh7roWSSyfKWPRzJhEMWUhkN/HJGs55ec
nD5S2S5tVL2DbNRb34gVZJRz2T200+AE1PwPqV1V1PGLF3XdI0EPmQ/XsTqqQu4pzV9mu8iUL1C6
UG9bjtc45S4h24AKUEVyo8nC+Nq6JHSopNBQ4TfuCSzvmbUbcnScg/T+pXJjWtEeMvY5RjMK44vw
wyozL9mAuzNFbMWJhr5FHTqTxTHfZkhz71eG9s6OzsUn7RBaNdTfmzGX701kv2ausjIGnHeuQTwQ
BkdnPU/yWQ7zic5F2U1dvjzqBeFdqnTrXUKMT0nrk/pRaZYGWq88fSulUlzCArWlhqImaExGJUWC
wnQ4z2nYkEyUOqxIbIXk6l7jyupLx+9YpZCcLkISrwgmqwQK8HQ8EIJ7as3BWHE/8X9Zkwp9t459
lJ6RcqsxLT3QDmccNbSVwEHv7U6Sk6XyP1oGNII1Opyx3oloe1sVaUwlzswFul0luzawLEL+tlXN
kWGNyvuEAJIzB4hBywMjJH7Jj2f7XhrRZyHHF1uU9nF2n/BgbEv4BNNQV0wh2uMipT8ny653kR6j
CiQeyu13RXMUy25y8bll9SWtMT2gK6x9A9/mUtZPYaN2hxCluU/qtrui6zxMbToRSP6Vkw7KYhSK
E/MR886YzPCbMXzPqmzFPoxPUGnb9CbmcGAucet22Na0adPJ9GjbtLpwWS7xYsLiQxD0Ktr6DvP3
MYuMO4sgyE4Mx1BNAqbc22aRl7puT+ji260y49MkuChbmzhVvxB+calsQRKbdso7bU/Czm2q72Ak
rolW8GqcvCFWUbbgE0EUkTqeMJAew5k4tkJTHudZnK1KudRdlPth0exyPfzO4TuGO1uiZ9cF1koW
3evGTY6O8l5pt33JQ6XN1hQHzwNReczcEiRI0mWKnhLDGKcbM4+zOAAc/LXinCyrB9344pBnNESm
1yTfrgnb4VReqA3WKqIOtTnJ2CBEkMKiCB9iFJ2No3EUdUimcNK1mq+gObe6c6Pc50rzXPe7WE+2
PY9qtMRBuHx3LKRMJNFbthL0pOpmJGPkRX+2Fg6f16WN/Z4TxcbIMVgEIzhnljgnbtkb6kk/yyl5
2BHWC+LJfuQxwGEMuzpt8ZjHw77Vp22n1RvL/po14uLExk2Ul6sUmy3iSC6jivris1COOcFfvobD
kJKAxefgnvL+eio+p5kdWDmsTHelm98aVeec0uMbJBJ8XuGeZDuGMYu1aqTBYLBdOUp9dLNq8mQ4
DsS/dW55C9bdNyOTIYa+jnTqj8m9VIxH2xSIkHVTo24X3A6omqNEPxVljzF5pDelu6xuE7x7qUeN
7CAwa0afdXgTXGe2W1Xmu8XYiLkghsrYRGwhtYqrJZu/ViRz7Mc+S8FHThtaoMs4MUuxag0xiltV
PIbDpcXjpug7HIPFvlREvA1n6lKnX2OTbk9l0nHvF91LO5vGLrlaqDw40gUax2vIrT7Gd3lzsaOk
3A65VtNGLRfdaQ9aMxz0btUYaF90u2SEijSVI7JM74SRM5Uw3OGacez4qT1Urp/UYPLNd3tOb1x3
2oX8iDeigmYlch9SifizEP2WrT4eiBmfcdocGibimFjmo6NG97WBA1LwvOP+22XZpkSFiLhjrFb8
xxdp8WIWY7QfSULemKaEUtDAx/ASdTJ9R4/eIt3a2XbyXIZsWosRKc0crSKEH9dcaMhjO1NkDzqv
XDQARRVL3SS682TGfQB2hQ2vfja721q/XvFGFlS9sY4L2+dZHFwBEGM5H7VYnfl++WCwoSe7yFYS
nhho/Z0trsJ5TQblSlIcz7Hw3ZGLNZ62GY6hKEMWP1HiYZ4ISD1dV4r6YmAgSictIAjxPjfLM9TJ
Eau38diqzfP1p6wme1Kn9D5OlFdUjSd76O4UTX3vlOGReFCsXJQERAoPmHAxnndUUpdlLO4rbOJ1
lqzzqT6pmbZXjHxvx7gOwF956qTfa2b7OKmgBsovbcbtxZTUYyx2UDOLK8B61drps9uPn53GPoWk
WFlLgZ5/cteIMTdFXD1OpTybvdj2ZWitmVnlNCOFAA6gGo8j5GTfshRJ7p6Y+Vl8YIIVooIUkmgt
0kT12FzZ0eKrSh/Bi66sOchDNO/J4mBuCtc0BTFxvtOG5J3XbogbFCRTvZWNFlRU9IxFVoiwVn1X
rzojuw3l3i2Mz46cDinXSjeFq1xGlEiRyi+rr6yscddJ6exDZvVKXoEgwA8jetopTH4LnmLsKXO7
LSr1jXFMAFYHEylyL07HBA+8Ka0gat+jztzjxg8wzb7ZrfLgSvshzAbkvUT65hlKLmv6ItKDVHT8
/FUTebqGpT5yL1ZC9gQ0OiIqlkPiql5IhNGeGTI494nq2hTV1jV0TiGDSpkJdaqzrxUvKsEujF9X
ug6oY6wQghG0BKXzLrbjHXb6M4NjrNd0D1QqnDIrcr1fs9RCUC2BAOBEIi/Ivu4YRHZkN7yPlkup
Vh7qK5DCK6N7D0tl1S/FbTwPLIR7rywbir8umPiMzOKiEjWUF1g9BZWxHKmqQvV20dEuiWFr8nRL
Q+AEaReoefJaZs1JsZSntrtgaruvRXRqr7HZ4dtIPRlAHFiHlnVKoyFIuvGpHAzsYRlPjyVV0odq
dng+GM2CJy48J6RKsdRT3i0DbbzT4FVuFvDi4XywtElkQcY8GuvkXGdf09A1+6O0BWWempZ0OBAN
yN4ODSd5tvvU5iBE1kds6VLKr1kUKyjIHBZQd0ihMzgUReWaG9uQdD1LPqvf7TbRv2pjF94RAmLy
xrXYeouqJn911TY3McN0+XsjkSj7NXSvE+Zxd743yU6GYRoSCntiBZvsjI6MmoA9SEEorytqfBKq
krA8yFNCx+nhMOwIFiB+YhlN6VNlNW/syhKqvMjJDN8meljxUtZ1ileiFLq2WmE48szKo1ec1fhT
WrPB6C/mwfLVvsfr42Y6Mi4naRXVz+u+C7GS9/ZKLeW0tq0G5SHh1yJa6ZF2tizsUsYyG/hWIvXV
qIm59Ptcpednp4sFbyJLEKgIscNRQ5EMktlEA+/kosSb0Wdlyr+hsO6r8kayIGU4fSj4cKmuBiKZ
AgVt62MI6pGjW/ThWcQDiobe0CgBRzE3L2beX9WDTSajQDf61lqTqhceFwcMTkAwbnzmFxsfQqWv
jqOuAApPAMPd57bNRRMPRfpAlGP6wN5BPKKnHN/J6wNTsagkf9PcFWnss0xGhId8nM5inBDoeyIT
CdsWM6OA00tIcN6CPWEJ6tquIz8cBIN/mwODlO+BdpNGubHuJMuVBydZWLPk84D+WqvEqByTFn25
D3NZWOvWKsaGmw4/wMpYignGhhWL0QNubFxMs8q4+/vevjjYEBgzVWUPnSVxdB80bF8SjsnD0jed
Obue46OAQRFryb3WEbxDSYCPk4ofWZTXOkP4FqOSfyIweQ5B5aaxej8SnHk99Uz1M/hsTfikXxFB
AMXmK475jAswzWGkMOwuFH8eZ5R5P0aA/zcN/S9dMI78z0qkZ8KR/p/3VqS/TESvP/PHRJS5J5JL
27FpTLjqwRz/cyJqfsKmrkLndeC9Xnm2/zMR1T9dRaVwmJmVsnQR/yP9JmuJFb6mshpQGYxelUt/
I1DJ+gGU/Wl2jjLQMBmvknRgAdU1nOva5yf9gZUORhWRhu1rbgoI0XzqDKu/qeLJDPoqDbdWvYze
wMoUs3i2HJxlusGFBV0mV21/sky7QZNNCwYl7tiD1GA9hV3PTY3lBgfPxIYtqSPPnHRzg34gMDp1
Pgzod9dxbnW0hLX0WnLmVjrbbNrYtFz1eMB911Lsq6Hj0OD4AfZbl2JtRJ1yHhf7SeldZ6WQgLzu
Bit5l3OpXXRoS8+pgqKq7A3lVl+s5qYfY3VvA6E6igE7iFeSfMsEdGiiZy2P2le7CiIa7WXFKhHc
4ElO5cq2un3iDt/ra1Mf9fZdqAJpj7XlG+YSgklywgaNEV2q2bzq8Qss53vmtMdINDs9y6ngqTKj
XUp0rX5CYXEjyuINK8trsdRfmobqXO9XaKcPo6yOBO+t0ZTc2KF1o4XFTQ69zIN0tx2l9kBjGyhW
tbEk3rabwknuo6a6hwh29eXZZ7iVK44IHPvaqgUjlmbTzei8JChJjJhdWJNtnMk9Wu10HHA8jUV/
zc1UXms0C16r57ddG967M3NmWySv3VTfiS5/tpzlGKX2YR7k57Rcnsc220mNEWzZPrIvX7FRXRtV
cYvdhueJxCgEKgK6yec2JyvL4CJR5GUYSFvIqYxH9bORHcP6+zQv6JCSY1qXdwjBSh4Z4cEu3TU2
mJiAWf0gNOZIduycIi1/r9lbeVnC3t49MwknGNe56DWv6JTBQqTSNnQSltfCR4sSdMkFpw7r6Esf
ilXdyLc8Lb4V9hIo3a2iJ5ckStHLUxqmfqhthX7To2NQmvWyfB6KnYOgAB7RNQa2CUgzuc9V/a0q
9W3Ksa3RqSxms3HdbMMjtbiCmF6UTFk3yrJuw/JRyIfSoBfJ7hrgaFM/bXo92SiKn0TxTayEO4XS
otGTlTvqZzTt526g6y0cojGflvZZFv3ObJrXxZZBlYutWaUkxlqneVj2dm6+EnZ8E0lW8Wp2mVnN
I8DjlRAVB3XX+kjhd0r62pLALqthK6rUt9XZn2auTo3R5uBsal0/sVoJz86k7fMqegWZwhV0WJp2
rQ3q51T/nDjwvvie6m0hZe3lw/jOQ/wWYyeWVaZ8ToSNraZtMHZ28YKgRvcY8B5MByJI1R2N0d0j
I3gEPBS0XeVP9qk1BMPLHvTFndsPz1pir83xRBRoLw7wpytvtOcNzqpjH6WHxnpCBAH0I8NT364g
EOGwMjZ63K3aNnx1MQBSnUuCusd7+3rzkXT7oA3bur8z6+/5jNMwWWP1BQyZrKdu8EXJ/MDZWU29
BrV3NMpkbVXuqcR/4qVbeCv+mECwiyM6jAJbCzKMjEbYyC9C+W/2zmNJbmTbsr/S1uPGNcChp6FT
I8kkM8kJjEUBLR36698C+bpvBiJehPGO26pqRGMhADhcnLP32vUbsJvDKPxPdq5sZVneK0lGMUFx
n1Gy3JEK3wUVj0HsCze4EX2w7ad9ntXbMe/ABcmtGX4dDdOTjZSbQKZ79hyf/ap7pOP76qjGd80h
ZL6M+u2U1xS7mi0nNBN8Gfcc7BsJN88uD0ZwGyY7o5u30jP1CwMc1WWqnob7CSSrp7swdJDLUNqK
AFRBLFpZWrobtH9GZ9wP1rQJXHs31fuK4Vur1tZOus9CDQJmBf9XiH+VRi/gJrz0bpzctDpckTLw
7yD4/CgxIzGh+/RTON6pwritwSuAdycw2ukRSWvdFplrtE7K1H118pIsZbX86vphfW+EcflQN2kF
1UK9I8nnSVem+2oMOA71Snw3Kp3z1MKxoKCvh3sjin/A6XpCRnlvufS9kHLGd4i0nued06rQNAaH
fcj4qytspM2q0cSXJJ8+Nmb6rS26R5mm4R0xRAoS01w9mInW3TclGEBrNLJHg5Xng0kMqNePugYf
682Pt6b00w3Kg00fY/WLPgHYijalhOckabDtnYi8A/ehd6NvKXvAVVJmE6UedLeBPNCCeW4yqlFw
DT4p2YQTqNynSdbc5XsloS4T58kN5LSYxHtKE7L2zY3w+zs3Vd0Degna0VWxrYLolTk/XWfjR5CY
KGKifaoWdyJ23qqw+1QYJNGHtf0J6AiHOF4WQLGRkkx7n+VeBLNgJSKfQ4ipARrPhttOFD8oT32f
Wv2FfTqOkr5a+0FyAKb4ZCggtjRNfSPR2f9W1jS2wEWsmoivY7jNySZPgLQEYU5kuJgA5ZQkoLs0
YZqcD6Rva7AWHNPUjJjuXrO2qhq/UnJsbhQ9Dm7gLzzE0zfqqG89tmtgVEMd77PMmc84EzQ55Yea
kH7X4f1XiHaAJrFJAn3cgVaDSmWmj3k5svHgsGnN5+duelNb/ZcyzqZ7zZWrBocFC2Lgr6yhbuk1
GvdIMu+xA71ok/816f1nzKePXe6+9Ub/rXeFhwFmpxvNj3C4qYBAFD3Fl7n5x6L00ldGvo9VFXCe
2alUa+F0iEIlGKEgMTwsreyeA5q2ipOWY/7Q60zf6Uc0HwNLPpX0LpWPOMvhAEmz2kEGITACFcha
uCkJ26nWPjShwzc9Np9JIdY3nZGi+4tDAuoMO7iPwuQhsli/aauWbybkno1iVN1PEuvtnZMzGoa2
tjacNRxk1OCF7Cb8kVuIKN1kuicugDLiRHQEBIPuJvfN5D6UVoINZlT3Ec6snVO3NBtkA6yCYnDQ
1geR1TSdNZ6yA/2mwYFL+2SgJWDIfW/l+xT1JEfHt3L4UkXGfWCWyhqIqafbfbaGCnDL9sJknnJe
kI49ybS+GZhGIGMcatmsiqGpoXOqj0HyD1oLC7ZH0G6FOT46ffWxGumY9AqFajVRnmmCB1u9zF6A
Id6O8Luc0AdrjDxzV+r5x2oI76c81pjYmpT2Xl3eWmbr3CGOrKd1g1rusXTk8AB0L/UADDJ7Vgmt
17hxjV2hjflzhsIN9NBtqZrPwBGdmz4s39DZBTs9Okg1Vj5M6G8/ubYYQYq6ZayypvW4Uzj+bYeU
N97DuNhXWSr3xIS+0hKzt51Ufv2frHB1Tel0aBy6/VHpmptRRWDmKA3FXaW9qRTqeAAisT6PD6IW
/+Bo2UAe/dGy0TRKzplR/kcH/f+PW/97llj9z6etj0VaZEX+v25k+i3/Id+fuea/+OfIhUb8XxqH
Lc2CGm7+lpP8MYCg0v8XCiESi3QLZy1/9v9OXArBnwiHXJW/AUBYt9EY/bcGhX3Vv/Ceo1TSLPyM
yEb+yhGyiP7hyIdc3jaRuyBVQkznLsRtdZ4OINMzbKatIW5BPmQ7q0aIBcAk2LBAAWyVPuayRvqc
FOCRJg1muSQudIiCLaZyaPNX4o8WXq0/vwlMM/G+mJAd7vX4FGhnwdAYzPte0pT2m2/MdorMHNIX
vUj9n/2Yyn7TxdkDRzglhIJsB88cXEN1NZj9RDmj0fQ9XEztJR5TUD7YSZnTRxBVcJ3SvL+i91qI
2f/8XCRBmiCWmi7ekigNE48oOzFGHmV1V90UXV++1F1B0zxC5Oo5I8IbTkakAOdR1n0YRhPsrh5Y
lGc78agOmvjUlc7wYg6EyYOUS+uf2PL9vQKI83kUbvJL+F303YT39mmUSfkxEcMHCDTK53eD1/tz
zH5vJTyWx/3f+6A8hBqJIoG7OHxrYVOrRlhHniV6UCKAu9aI9bTd5avM/5d/H/F/X4VBiyVAxQLA
v/OveHfEZ0eHhJUztofOGrKNofXrElPvXQ1E6ore71gv+d+XgnaHlRjYgmvPf/7uUh3N9hJQS+TR
3/yVdiZbDV88SEVrVjVVur+/rzmFgOoJLTPMXMcX62cbURvOxurS1u+BDTfbPMdhqmUcei9f6syL
wkpmGxZEeFIHjMX3IQwX7fBUx16ch9EOoBI7+JHdzH9wFWYG3IIWWtPfw/7d0xszkwAMS8VXHWRA
cHS1RsSjXMtVOL0XXAzzBIQ6DoXpMiIO21vvUyOMPfgwuJLZWe58J74WZLTIf5yHgsl/5CjwvyFg
z56VeO9uBhlaFOVhwlCYaGXlFK0PCnPa7C5mg5zxADmcruzRgWc1UDDQ02K4Yu48dr/++Qk0Yh3D
MIQNaGbxE2Izj2k2J7GHW/cXkod6r4uu2YdhgJR4gsDTdXW0AYxx7Ys784gp2uHBMnnEDgvO8b07
KX71VDixR4MuIPhrhtoVKCAuD5fTj40GGupInI7mbwX54ioNNn8a2LGnVi4d6878Jsb8VUnzTRUM
V7KUzj1KFkwKjygnUSgvvG4dTMNRGmUMIyDVtnXXmBxhVYCRuNY3+uDiITGMblZRFFc+ijNrk+kS
L014ANOk4E0e3ybYEyfvfcm2b/iayO7BgDndRyAPYvWmzRRANygkAh+4kb/Bg7nNpo/hGH+riYkY
Rna/CcFC7Y/Lj/70BaNgxdLMZsJmjC+/VKurQgGOIPSIq4s+u0rsfohN/5rbbaGDnwcwYlVWZBvH
Fq9aXYwjX2+EQ7pZPK9owBR0N1n3vdUceldDBBmG9sHGzvDFqluwwthdD3Htyx2mk+FPeR+ZcvCz
OLNQnb5+lHv6PKTZXDGul1OtZhAPQA/II78uOZQlDOWkgUSXZiqIDEwmOwwm0Qdh1+GVK58Ocq5M
IZy7xxgBSfX47WfsvLNyYOANoTtuizEyQE0U6DlgWz7lUaz+2Vn/j3c638nxYolpnb0FkaA8dmd5
PaHJPiP7LfairoleJr0nEELCyUE92OsQUg0BHXmdjCDUlDTahRxrpiu3fO61z6J5dogs9nCyFqso
eG99NJos9uxSc+/0Rs52Pap/ZSsFc1YCHRcI8Md4QMcBrdYiphv4oKmH5ZV94UyfWTwNsDS4ltll
zfPn0gTZlvBnuzFrvChqWCzCoqQOU+A/breoU0W9hYePsax3i+BOUeqtNXaYoaq6L1AcGbj/11Wm
dB4UzdzfFn6W4O1rYxXUd2CJkuzDATHQKPWIWksDR7xucvGlwG20CSgboRgeUK3YnTF8ABXstLS1
6vGnOkzRr4roq5e+laO14jRd/yrbsbX+eoJlTzx/g/zDx37izXSbAE5hIr1C6cRapmw15dy9DM3J
hQcZ6R8vzyqnGzWWfnpENoYTiw3b4mSg251jxdUgPb2uyoMZ6pwvgZ+t4kI1d5cvdTqBcSkmLppI
VCh4v8efldaWiOxUTXqgpvtbJdH9jR2r1n9yFQs5OHyjWdG6mL8q6D/OECrckAr1l27tq2Ik3X9y
EZt8As57+nzeO76VkBKC1elF47WjQKM/BcAT3Sna/PUD0xkEOlGtLLc05o6vMioVlcW4aTwjEOlW
6/x/ElBpVwbcmbeiOwJQr23AJWDOP74Iqn3o8WXUeqloJUKW7idxDvWVi8zr5fEMh4trTsae246c
PRZ72Wb2HzX22HqxW6c3AZ14sC1qesPxE7TepGfrqbeuLSDn7mw+XBN3xTsiufr4ziy7IkeeSF0v
Vhu63WbXbjOHFs/ll3TmA2LPb9IWpXmqnYxqLLm1iVGh9pKoG7E6xMpG4QFwSjXzK+PhzDHeMU1C
nTGUAJFg+B3fkZ7RidenofbiYlTWkYrzqI0HbVdCZXjwRePeCyMc1kqMUraIRLXtg0r/mFbk3lid
PXwSfaNfIRKcecggKzB2sSuhhLf0EVq0w4YszBsPfoO7h8X40wc6sb38jLUzD5nzg8N6zAKFU3ix
OjWlEaRqbTYeCrjgszLWSU0JGWXeOqn7fVjkAzuCKe+3RqfOPpGebikFaVzHgMX6gMipjv7IbnTy
1wiyOHOcW2T5lV957kea7MEptfCCsO8dv50oq6gJ5GXrNe7MQJjI9AmEq6CwIBj+ygOZ58rFB8VO
4d/XWowE2y5FRvmg9TSINztz1IMnI6TBSBCBfoM2MdwVnWbelybyPFuFlZtRnliniR8fIKAN8DdD
+8rtz46t5W9yARcIh6+BJWwZJpY3Y+hTuu29Em7bfZxJBGV1CceVUJf+u6VFoCrCKYduA+/QsXau
kdceFaBSXcsOLi7SpCCTmxHof7DGh2QBFAtG5NQ9gmB73ViwLbaV1cod2eZwuMw81VC2d0rpWYWK
fO/yM14Q6uadMMsivgZMCkTjcl/H75MUZQrPUOm8qNIlcHmM/x1tHUKEsAMQalRQG4t/xjbFJ1/K
7hZbdJ+AIu1RFYJMo0GHlXdq0cPVpdPAahSUjdIUzCr2mR99njkbWoMmbG7uNDJN1H6t4TkYq7Gh
x+I+9weIcATR0CNynE0fSnmDzk/dDnY8bkDc9ldWtdMBzHRpcMgQVG04pC8W6FK1W47PIKhVRSrr
sHHrV+w2GO1VPX6+/HBPpw38pjxTwos5YrEhOH621dB2hjXZvafUI9pjmf6syOk4/AcXwROo//7P
Xn6QCsERqOmawaPGRpYAuIY1tT1xZQGY557jT5FKFwVQpiYENCeUi7FBtMA+YfC6WP6MGofWdL9T
mwqpYFNdS8c994qIaOcypPXNBI/j5+b3UJYzlHUewQDpqpq6EUmzSvUT1OyV7/n3pLq8MVYbKp7z
1WgXH1/LjUbAgmYyejU9mrUbONFNFSViJ6DAbjq68rcuKa3fUCqSScXrs+6c3qG/bcqCdKkMAnyz
juJaJ29hCjIBfD/pf8VAsf4uoHv+UDmso3hCtTQztZZnl57WL3/uDp4+otlWWzdcW3VwlcF2ejDh
MpyNyc6dKzvLmmaVCcXONJ7HNBHztTZlgotHSwzEsL1VI1OsbbU+xEHRtSsD78K3oE2CYAepXH70
W5wXVxaBMwOPehyJkZSaWHyXBUIzCPRaj8rJ66dI+zYpU8DwtmMPvY7cpAM8wMuf05nyGubFdxdc
nBUiGlpVVnFBwNH+0zihUKkNQdBOagW3Y0SVviej/I1APfUjHTV91w1DeuWmz3wAbLKoccGUoY8x
90zel/jCwLZknA2TV9mi2k8puhNIlc0m14NrmJyzl2JAUa80GD7Lb62dYK1HWT95vjVRBHHxHOht
1yMsARR/5dGerp0zFgzjwdwRmesAx7eVkncgrN6cKDg5+r4jInRj0CW8SxLsKUqIXd4lHRacxNhu
0Z0iG9LrCLKxUr4gUb+WQnpakODXOOy4qAsTea8uFgIIYE4+Ju3kjcwOK6l15qciQ+8dObm8TRJS
F4UPRYc7+l7XnXJlS3nuuRuaAecQyzRf9WKzpxG2AKhYnTwxpW9NQDgzuLzPUo/rK2PpTE+HQsO7
Ky2e+hgXVS7IH/DoZ6cPvhq72k4Tsow3rtY0T2R/hPDE/bRF3qNLwGkBSMMt+SXWnvS9wUUw79cv
QZMatL9VE3MPQr9mQ+EeoqCSi/q7EyE8PNgpluF7vlABhkt14vscSoG7rkoC2a7c0+msPdN+cb3P
NAfmBXMxa0OwGHLNVHSvdhIEAxEBSm4oMy80Ak0hAK8c3Y2r4rdfkeVbPAPmVl/HZDbalJXjowEi
pmlvR679y09qRWUl65WPCejEz5eHvMGIfr+64BZHoIo7H/wcq4s6j4J3tfoowgMxxYTq+JpikpAA
E7snTO3Kh3V6ldkZjp9JcD3w4ospq7eyRG+ausWI2USHWh/zneWM3ZfL97KciSmbccJEyToranVy
qo/vJXfLruxl3XtD34z3AefZVTkk7icFL8/NmKjxx8vX+91FeP/wdI1cYvZP7DfgNzNpHF8Q0ERD
nlmqepBI7e8NgFWofJqNvL/NOjLo0tim9F+wzUacRoUbaXeq49uM2Pz/kHqiGutaBrCRuy6MXu2q
leR4x7nbI4GSyPBB8UUY9Nk8ZWsUIdaThrGPXUZlRV8lfxsTmq40qCXzViIx1QJswaV9F2LlncPQ
TBWy39SpLEi5T2Et0mqMFmUBzmsVS7ImVjD9JJKI2uxoSZc1tIzeGHHiUCaN1o0ZmlgWTb18iIi6
QH1CGef75UfoLOc4dgsGiFIT8rRGU3w5x7Wthiokl63nRlpITZO03oPbO+qjUX1XQl35ZCbTSPxP
bN04eVStVAv7AZZZERfrzIhd4han8gfsXP5yMrUQ97I4AhRcJwWA/c7WJHkatnob1qMs7+GiTDcR
BFZ1hY2/+ScMHahbtt24B14vbybr3dBTa6t+CVOH7kKAHxz3SJ3AIWibEiFjrJvYAhtAyVnb6PDw
0eBQiBwTfGUN/ttq2+qd8bltA9DZgYwVIrpMvDKlm5KeYIFbfYD0phd4gUf5uZxibcLBTpFkTfnd
TgActOh1ezR4zzQAS3drWlp4O5oNASrC96ft1DckbRJ3OGGQa+x6ulN6wGe3ojOaTyLJA0K/W9k6
66Cu4vDOgTX2oART9wxWErpcGqhfGWFtBsqt1epVnvqqSnJ4RRYOp70eR5+eFO3eFD3nVRxTxU0u
UFBFSYIOaugHJ0EnREblNgtyKIzYa/ZZno3hoY3oAWBM8+vPwuAIs2qxUpmrbNLffKw70zw3187+
8gBazizz+IGbRPGP45IFT+/4E5RjFom2FK2ntlaz1XKKjSVNyd1fX4WCGX1ZG4kELZn5V7ybJbFw
mKLIc/bgxuwF1xNlmybmtYPfyc6Om+EyFjcElY7W17w9eXcZ4ley1lfa0UulLA+q1aA0pPq4jvWp
34/28I3UtmElRx3s0WyUk24irxzW5tP08ZTGt8jiR+eSngslz+OfgL/aH5Xeb2mcEuuWI+CoO4SE
FIjzdRqY2YEwq53tjj8vP+CTVt9868wEnB3YRLOzXFy3aIC2KU5Fw0C2GKbDQZGv6LFkg47MdX/l
Tdn9grXOBxLbk/VYWlq2S6h1eUDZjDUsuM9aDp1q1bI3hJVCmMzK6TEPr5pGpFd6I/NvOXlGNKSY
tzgDoq84fkYy79Qpbo3OG7qOjnYuVBAJcbo1mkE9DCV8QlNifbr8hM4MdCZJmsqs17QDl/gaFfy+
06ZWh7VBS9dY/DjVUby9cpUz0zFVRJWuB2kv4oRJmWtFY1eq0mMoUKIDGYBGSJLoRARxxnbqS5Nn
xMHkUGR/NVEboTatgN5f+Q1nHi/fGA1HxEgGc55+/HjjroX8PmKg6HpnOmgDWbnBKKJnM+9u3LT2
X7LGFi+Xn+5JTZfxB9wbaZZBr0I4yzanasF37gJt9CIku4DlCd3OHzk4vgg6+GOlrln7vnWpsYHK
4JXM6unMuCHG9MrvOPOaZ8i4zhGXIx7fwvHNNxW5HlUQcNoZmgGLgjBIC3SNW7xy9qogaGQ9QHJZ
iVIrtxwL6jV8SptekdKg2fXlFj4Q7nfduFr7nfcyi0HPGZeBN89NHD/nkfNubsJ4H2kFCXGe00H8
sIvwlwNj1sOrVxykYFYk3J10gi5ISEK3nB2OS3Pd5GxdLz+hM6ODrwDr1PyimMkXD4g4y6og7J5Q
674V6Djz9mnoQnWjmgOwGVIkNqVCdvjli/4WOSzuft5RslWm8g/afH5t7+7eMtO41MuRwxBqoD2J
mj7WggQl7aT4N8jDCFEygo+VloLyUQwVykLKw6BPsDHCxnnmfGXv2zzH4Rom1b0RkzikREGDGyPG
UtJO9k2XWM33EfLkjR6SZgYdJUVJqoEqUg0QQzp2dnaiG5c3v2I9VrDn+/26m/qewNs8o8xJ9huf
E82VBszTQAStluPwNLBLXpFELffZfCt0w+Y2Ek/EPDnbSMP24y7VJk+OBAA6HZwLF4/sJiRscE0i
m3FlTVqeROfrGVgLNEtjjfit3Xz/8NHmmkHS+gw90fYeWNZ6kyZhs43DuthfftFnPj82olSbcecx
0H9PE+/esxKgwW+JmvcS5GeHfgpJA3WVa6fDc1ehnk1bWSAss4zFpiVCNBkXZqd6khxCmEGdfcAh
X1x5bAtKNQUMnhu2v99iWNqsv8UG724mn3NjB+ITPD9lfUUlM+/3wJ6Nz52VJ0SVDN2r6YZhc+tz
px+KYNCydZWaZJUqiaFW67SolWs9yHP3TimY3gx9E9oziy+p9EWEfBQvi+s6CEiSelxHzLVXDpxn
9hNzz5EtDHU5YnSWBarCdGI9Ymn2CJ+KtwWY0ZHsi9kJm7pp8hlvUPhK8XZsN34QVF7c6S2nsySy
2XuDK/lK89CIIAVk+T+WE8pHfUhtUCNWr5E2aSjBNZz26WPh94JKxBLKvEbv6niCiTuXchqmcK+D
0b72fdPZaGPXXFlaT79c6v0zgo/QH8xfy90yR3xnstpCeDj4+nWrhyHnLL25nwjDOcQEXWdX3sPZ
C1ITnldyNCTL74mlLiBIYRIeXFpiDyNfrhAwadueU+V6iFJ3c/n7/b0NOp6oZ4Lmvy+4GF5UB7S8
anXh5fq4CiDwbxx9uo0M+55icbTT+sI5dErjb2O393eZjPD/h0OyadsCANAU5xuYTONtIatvQ+LE
cJl1cZNbk7IDCX35t55Oa/xUhwofcg9Xt5e7fXjXMcoWfqpUiPdieW3A75AeHflNcuVSZ1/Du0st
tlQuO55poEHguUbWkJ1mUVtKDQ2e0xjulAxH1OVbOzea+botmEzskimMH4/mwBhjzmWZ8PTICG6I
PJgZUUV/5SqnW4HfXzZvwEbNYlmLadQvx4LEccHgMisLikKFWdYiuNRgT7IbOPxvUZC5r5dv7fSA
5Krwerky3xEd1sVFc1Xr3MxJdK+ZdGvdN+kvFdfOCz1u616qkJlppU7fAFjYu8sXPvcOAVMRWzLL
DpEzHj9T3RIjX1ise4NZRgdm7REURgFfKSO31R1F+x9cjzwBmjnowOjnLG60LU2zFcGge9hyKLya
SvRgu+AEs9AAHUst+Mqp6sznwHDhzAH8F2X3UgJFtTsahzabPA45bOLiUeydVv8Zl0Fy5UpnRida
RtTJBuwlds+Lsp0fdUMfmfXkxXoFJya0H9C+XhPQnbkdBMA4/0l7miXIi9dFgCk+WYdNUttisGVP
Fm4mQW/GL7Bs//XIoAuDzppjA11JffG1uW6m1UqpTLwpRzw1Q6E/JImV7dJ21PZUAdMr392ZkYgS
HjQBjAIqIie3FvrFSDVX9eJ4MnY2B7bXKm2/4tRKHuHJh1caEWfKIrisaOwiBQVgf1LjwYEOdCOy
VM8q1Wkve7d+1sNMXVe+j7VSNcNd4FSkHadOtzMbnPZQ3JUrJ4Azr5PfgHEHbDK87pPJWiPbNGMJ
9xxq+buoK0hMtmJ9r1NgvfJ4zwxPdm4qhw3gERzBF0tYVAYNyD22bV0k/LtxCGJKebV6ZR476VCQ
+jK37zgLEoJEF3ue6N7tDnGkOlk37zhG2ym/66BWwNTB6cRyjTdJxWCrgiO5JRAPyyn4l7XVN8pO
Ly0s0FaR3aR69FMpde0Ajz7fEd4dbi4P63NrOfWO2X81axNOtslOHTujhPLokTaN8x+S6r3Zx90h
ktGXAQvXHiFYdJum2asI8vzeHktzXw6UgPMyNl9B2OjbpnaQUHRow6veTLZKXtdwtUk8769sdM6N
D94a2HCaPnQOF8djJ6+SkRK/SkSsU++Vss0+dDZY/dz0r1mHzqxAc4+SMt1sfTmxQIkJKlVqBpqH
7YX+N22Hh4FwtsfGiiVSYFeb/VoqK4Roflx+I+dukhUBiLNpzzpp/XjI9JEAckcSA8aOxqcLOn2V
Zm8e0hhr+OUrnQih59HJMju3BgTSc3Uxpzl+MyW8fUHUe/lY0ATYa0HW/MPSkH9M9dRaUSOSAJlT
7as2FOKTKdPxoNvRlbnnzBaDeY6jrgoCnsl1ccdDCNttqjvhBaLuoZQZj3nvWJuWSslmguEHIFD7
ePnWf0+fiy0sXXWWDAcpC0vh/JvefZil3SnJ4Ju6V2pRPfsswvTeGLBWgamzABYwu91mkYXPzSEk
SaycqMb5XPRpjmPagsCXV+YvOos1bCX6KVt3VN1Xy1WsfxQ2msoutAMATk5UIoRq7SQnabqHApk5
EoyE38ksIbfD1uMtxmGHbM3KFW9am42Pozn0+2lsFOvBMGV4a1cUKVYM82qdOFl25yc9ofb6FFcN
/QmzlJuIPNCJfMC+u8OShLncmuSIB00NgSKNWjDB1NaUCnJFqFlPuk/X7EGzRw0JAwelAvkzSJm1
ZbZyWKejPyhwIFWxN22LlBQlz79rtJUxH7PdepLCQqSmVmWxn6gZFuuqcaBcKb0qNrk/EXDegr1/
LacoW5G/FP/wzboobxrYIXO1r54pkkFJNwbYY7y3SRK8Jio/N6gRCwE8nysn2EkXU+5ED8oVAHQ9
lDlP9lRq9zKyp08wo9pfxqj2tw3GxY1Nu+9LrhJCgwi+lATOFOnh8hg7s8RwEEJhxvKt4exZfF29
kSgKgAKdEmsOqYTg9TUn9mD/11eZP2FBkBpncSEWC1luSwEq2de9tIqcnS+sZGuY1re/vIigUqMh
BlJBGRFqsLiVwRLFoDaN5UVNX20rOPJk0UTX1uSTmY+r2Dp5V9jnBG6UxZax1UJjUH3N9obYAr8a
B+JxPuQcKhvs8uUbOpne6WPx5c+eZLbd7CCPP/++TwxCmRLFK2x44W1afkjUsVmlSa7cNqmAuOeS
D+oYxTVl1ZkLzxouDhhMvdhSFztWM54mcmZ1xbPoRj/bddmv0yprt9GU/YDRaQJHmJpNBJD0ymj8
UwY4mvJQvnMI5qyoilmKsJjyKoSnk6JHybMjbQ6pVHXCnSym9KGVSjRt6H+Brii0unugDRgfTGmW
25JMq3WSYTI1ApXChZUp7pPRuO73rIjtz9HUVk+dmiTG2vVlUbxQWIETUCYjTH7Cryy5Y/sDlSOf
4MGVflhJcKcCkA5Z38VtRc5gBZIFwc2G6dV+SjS7aWHiWgVQ+1Ta2Rw60sEGLgkGCARwLLAnQbTp
kjR6Bl/UPaeQxsV6LLrc06rMfaxJ9P0WF1rKxC1dSbZ5ht4/UazkNQaK2hFo3/c/rXqCWGc1UvzU
wL6uzLGvslXTu3fAow35wCwaa3upVeNrYxJStHbROQQ7+OLAndkBDD+G1tR/ZHWg/iKgVOFUGktR
rmYxKRFASYTXOTRDcTOaUWJucJnKn0kGToiZiek/mCON9IbBcFCSpL8fY9f42JgTKedBBCO0ImAX
tKM12tO2dZNga2foE8A/mGO4qRu9/dGFg1mvox5iXtAJvdsR55nLLTXz6KARbxRspqKlmOJUtOxt
EqJ3fiHynRooX1s9TV4zQ2QZ76Zwld93Fd9S3TM8CoXxq+GA2SUgOjTjNfBe+dYYsqrAXiP3dtop
3hFnGNyQc5B8ScGXoP0sW/0xNHG8gBefiWNEMshrKT4nm4R59FKFoGvEO6YusPhiJSVTtgbRswoF
YzW4wNS1SBab1ihBGZVQ1kvQG1c2nKfVXTogNv5DZliDuW9pjlQVkCZW6yTPSkwjzuyr8jOOwXFd
kUh/EGMf750qT/dJQQ8+jCdx0GnmTlOi3dnSiv72CIoPmiMLhRg6uDjA5/nz3Z4lhu7euYmfPfM7
YEwavr6Jh95YyQ4XbDD67pWl5fRMyF6afCDePH1KyvWLZ96mqWvEiSyeNZAtK90GMhMn+MyTIiN+
oXPGOzWxVJ5+pu2jLB0/aCPEq8sz9ckqKqhXzPA83gNL+jJIR3WU0HFIynu2CSa+A+DY3Vkg+a+8
6Hm+P54b53xpjd3CbNymO3H8aEXr1JHVhIZHYsleMYZi5YfwStMCI2gowkdnqiCS1G637cfomqb3
dN3j4ix3lFTxvIil+ZcJTdho1QzPNOrgwTZ8bZWStLbxYQpcfpinqw+BDLPLFxnV75d6fJtmOHST
WifcpsQnEtINGfMx3ucwObZ9B6sLOjNR077l/qVVfAZ7sO2gIkRTEd/2YtnLR8LB+kgaXi2gawEf
lN+CoTJ2bu8SBWiRPZWPPnTAaVKuDeJ5b7J8tTPHgiIUE4iwF1+NFKPpZFVmen42fh6TxnqxWytG
VGqGt1oS7puiGm+Yc8KNZRTu46DFN66V7slp/efvHz7FDQ52TF/2SUfPKkmLcVvT9GCQtE/mxHl6
VXa1OKip8oWHjwEVUwnJ3kkyfbp86XPDm7LmbEekvIPEZvHe3SAus0g3kQZOE+ixKLuP7CG4ycC+
PRW1cxeXKW5jOP8w669VkM9MI5RTccrQi6Prjnjw+Op6mBNmP7B77KICPAiA60MXjPIp723nKykv
xio0JFES/KzqGcFOuh0Ks366/AhO6mmMwPc/YjEMoEm33ZSHFk2STl0PrhHsgp4DttkAm8BmH20v
X+/30nA87myVuhKv2p17MkstyYCToG+Boni1milIzuI0edOtOPtmslB8MEskq+tGddJg3ZSN/sZ+
QpMbuhI1mhPS6Zs1o6EP1oGt5Omu7WVG0iV61Tc2FMjlonSE71mhYC1XcSSTA9tXMoVHTkR4JZpI
eZNxLRScY0l7SDWtl2sCD5TvQ82e5/Kdnlkk2UXTNcbtyKURah6/36oY2IrVjuWNRBSvCqkoN66s
3cc489sdemFcTeOAvAnxH6wq6w4nEqGNTUjmiiagPl7+Oacvml/Dzn6u05KQtVQRSFH0XV9UlodQ
rn7Oc/cnH3h/sMPMuevn+KXLlztdn7gcI5sKPksz55fjm4/QCFaROViepkX6vVnAQw6jLry5fBXt
dObGsY6sGtwGXV1M68eXMWd9NpOX7RmVYv6DGJ6T/Rg+a5Fwn0RBXBMBPMqbPirypUvH4UEf4rsm
dpUf2MXYUgsA8NtA+E6yUUXme67vBhs11WE451o3XtEuzN/ScugD45277yaTznLXZKcqsHNntLze
DsjFDAKxlYgV4axJsbv8YM48FyaW+Uj6W1S0/MoSqyRztdRtL+mLaR8QSbXv7dG9CwZfJ7gmwbdf
9O6m7hz1ygd+uiG1Tbaj854Mb/RJwTxP9YaAzzB41sZpOIwdNNI2DeRNK0l4gT2dbWl85+vLt3s6
kVNDZvtHa5m5HI3M8TAIJjjgoCzCZ6AQ6V3WVdUtJ75yE1UCjvXUT6uudv+LuzNZjlvJ0vSrpOWm
V8gCHLNZZS2AGDhLQYpXojYwasI8z/709YG63cVA0BitXvYmb8oo0QGH+/Hj5/wDeFMxupcg/OXm
/eFP99YyvIm5z5IPU6c/Hr40OlOoJcMPdWBd0EzqabVYuNoglemDlDpHM31zPJJvoCnEFrohx+Ol
am6Hc+ZEh6Sv2709Zs0FclGan2ZK9Dj2xbnW/elmXtA2MKssjmcTzPlqPCvQNVAa8WGgzUKJA1RD
ESjBmZBxipvgFkOtE3LPAk6BgXg8TA+amXa0Fh9EME0Pswk1AKP5PDNuw1mJMBIusuoTnEngvKno
bA6BAf1ILwIHCAUoDBPHM8QwYg5qxNOhk5b+E1vyEEeLuc0/JDoaaGce+Y3TjEcmeQEwSCCiaXL8
yI420//Sq+QQzbjPoF7J8Znm4ovMImWP6nm4qTpHu6i0hqd1guoy1Wsb4L2uPHCNdrZBmugXlpNi
5KGhmD/36JxoQdUf7LaIrzp9nrewtj+qYYu9Tpzo7ZXdOu2FhUvVlchtbZOgq48Qmt7/8aWKlJ/e
oUFnDxDPOrBabmDGpZMmh5ziAGL01FrxAuLabWDiUomv72+g08jIaOAOQRwgPsI5dTyNjRlJs8Ps
8GBm7uwBtUo2wsQF0aWmfCbxfWMtMxRoX0TnlvvyapFllNRzTTrxYXEN/1yqi/dR2rZnpu/NUZg4
d+FzsfmX+PzqTjqktRJicJwcdFmHewgcyqYz8DZ6f9reiAPkjf8zyhIWX42iaHkjzYRRIr3BMUbN
gAe67r2j1toOJs3/Q5jjGgg6fEGP0R1cTR26lYPtDGpysGfTeKj7SvrDPGOpFCnuVT9G52pzp0cJ
kHTLsnWUIyjjrls+UaM6RjZAPBaA/XbwSLtNWVnRfhSkgeY0B5s5rq0/j+WU1BClX1p/UPFWsdye
87CH65AcFqLMRVYrkY9uhrWNovh7qSfnbgFvnFyLFD+H0yJ4w0I4/oQ4iCmRgbPnIdGUwrP14rqb
UAOvjV9i0A/ulNwYuXmHXcufin5wRtPe4UovIHwDRlhdPSOqI6aGLckh6IGzx6GtbytcJs7M5hsJ
GqfxImzJxZqsQKyWaFcEbRCp1KeQMYHDAYmq+1zAncGiKSVseTJTzEuVZGxD55mqZw+TM/SCAVGh
WOiIbGujof7sJ9hrUo4l9iSyNbcYisldhwNZ7yH5gPfIH+8reB3sWijwi2bnKhxNaWDKQKEkjB7t
0tvv6n1spfE+lYnlz5A0z4z3RvgjKVxI93Q2dZDgx4sAhmA2O0FCOa0ZnmLq4JdJO/yECnNO4+mN
sATKHCr6gh9iyCWgvAoY9RS4eTXY+QGpaGjSZWL4nbCnMx/9jX2LySctRBhxlG0WV4rXo1j5rBll
b+QHVH5or6kI1Y7Q1XzE0NNtgWjTpkGkdPv+NzvFFCyQF3ASgr0LcH89iVirk2z2YXEYtcbxAVPm
Ozc362sHUMEem87xkE8G+PoSZbYkc83nSshiw83fhEFFTRdjh3HX10Fx1/ROfWfIs4XDNz4zht5U
mqi2cPas4adj7+RhaCEanGR9eu2okrq6Ok4QBZ3uzCd440PzlSkM0qCiQLnGcXQdAk42TPyDSOrJ
bwoFheaszXfvz/kJe5YgAq0S1AEHwku6cPylVXvUUFpKy8PiogxIXDevgsbMv0gM4pcNTfuEPuuN
TMJhT+ZT7io8pm5RH6XUYSJmXUk0qG2l+tlUZbwDMFVgg5dNu0Gm8aU1ZE8iMSF2i0p+D2HVIdMM
5ez9d3hrpsAl0BFFao4cZHV1UMZFAXJwSnJpVSMA44wUdfgFvj/KC4Ls+O5Hsu7iq74gl+BXrHZe
COMPYJ9bHYrOSFmOyRDvq7xC2k3pc2zfer2Kv0UpzOBNLTr9LzmHlY2NnYGxxFBqh2ES02MgQrw4
pGV9C3AOa3eu3SSH0hTBdxh0AptgsucG/H+nVXiLBvmZLfbWVC2V76Xk/CKLePy1pVvjaFem1UHH
EMLXkE7Dva7N3af35+qUD8Oqohu46CVDiuTqcTxO6FrVNHVufNCDADEFTLtGWihIxrt9S1Ufu4Ze
2ya1Q/A3W7+fxst2VG9LaV+8/yBvnM2Un2mG0lmhRqou8/EqWuooC/BBi+RglRU8r7KaLhNTH3w9
cdu9K8dfc2Hvegy0HvWpyM6gP96YBdJTLvEOeEQLyeFVZqCltZrAwCsOjT7YUEa16S89kshNQBTZ
J7qGw2ulq4lvqmV0O6I6uq0svDfgqCa+FTXmtjD08owe5xvHOeFroQnCkQIG5K5ORuhxIfJC1CNt
fQqfmzZdVM1Bbj3N1qBgc1cL7MnV2cF8YTbi66Ru9AtDhzzn9aGmBtuYv/UtszXuRRglQCnp6ukX
PtzwVZMiUGnuqap6rovxkrMdbz4A51RCaGrTUUCp5fhDJkE+ZZBJuRO2RnOv15H1SEmCymFI9wGt
KIQlyw23DqzVbGjTl3yRao/6dKz4Y1w5o1+bQY/rdtEb38pA1W47Xm4niqlhn03KACjH6hO4f4FS
Kn5LLFzKer0Arj+L9OOgGDBy7Eppn7Q452fQAp0RbdYh2KbGlHxw5nh2NpVe4yOoQYPGXsZN5luz
Jz3Eys+a4PPgHbcJWrco/CGoFGun10BytyP2daHfN3q2OJDVNlU2EEqXSthH6pWCJ/k+jWyRe+QX
xcHSGgOMcCObHw4U4YqnQ6qMu5/fJfYdIkbyYzUCzJCmtL6XiMLUXmAozae+E33qCzUan9XGNlIf
xKeOO0abFt+DYCifukxa45ZkurjoHMRX/LQNTAFhF68Y31CGAPjQNCnqVTymFj5AjN34GvEdcd7A
BmtS54V56FKzFhR2w/lHCueo9me3pWuaoJpkeWmG4qTXt63zazYqGrFntvpJbFu22oJpo1BrUbZa
LWxdMcwYXow8WHhaYlWiCcQh67LCRV2LnQzCsbTJ/XrpYrvhZqP6mABu3Q2iQPMPdIiWXtMHnLAb
Lhv9p5im4JM5dAiqc3/BAUWWFrsD7cPeJ9kTX6tBBp0Pc268hmaPQV7GJ7iPe+5z2z40xFPs4Mrr
zbKBGG7o+DMkszZdi6mTkHCjBgtgfo3uzYD1nuNCyL9KNWPj1ENd6ZsgU7OPGoJadJI6DIi3EHaz
wC/LuKi26VTl3wx0VcWmFE6HKQk7HpM2dx6hZWQOtzp7qPQntUvnS6OewtZL+9oZ9q5W6qPXGAaF
iinrBD4KlOl3djuD3Sr1wTV3Tl8NGj7WGrAm5EGg1thRoW6Lcs430FQxyNNrrcC23Yx+BFVYxoAk
wwhXkgznoCv4fAq5f6JHv1TZhZ9R8kwetKifnOu6sdALxKww9Q1dwYORpoyLrakEkzZm6QylTc9x
W4IjXWw5II0n9GsDgmUfhs9BHcK5HwWE2WbEAdSDZWwqvqLUwW2U5ml5F+J9OV4lgakOewdf5Gkn
m7J8eH+NndRk6fYtIBOix4LoUVeZRhQHSRb3XXsYEyfzzaqyrwzRHFo1bLzBRJHUzMZv7aS7Z8rO
S3Q7in5wFCCU0aum27IIQx9HvzkhB0vk3ByqFH/Hskc6uQwFoouBUWOaeJZh9sZ7Lkx1Ckcc4lxm
Vu/ZJoU2OUbAeFlw3WfUp/pAdwD45td9U+xZW+W2FfofX2jJQnlHMk1qccCxVsMKK9QcKYb2EC0s
6EUQfptZCPC//xFPcngaGvYCPwWjRAVknce1Mmd7qvlw0Gr7MPXRc6Ya7s1oNOLManljIFKfRR0F
mDTrZvn5q+Qj6BDBCUXfH0oEsDdcWuBl0szYpXVzLo1/YyjA7cgsEwAtCgKr2DdqIBXIH6dDgcCw
T0yQW+iUzjW8tfTMW502PalWvx5rddVN9BKMUj9NhzFFx6iraQGGEvEwPRXIXHAQ7vGusP8yTU7k
Kkqw+TPMcvv+NzyN9bhwoCPJIqUCgsDR8dTaaQ5mxLGng0Bfb2O1lntVzPKcNtcp4pJX5R67pMos
FQoKx8NYTZLWZqNMh0lo5V7JreG6wcF92xjjfA3wwfHrcEzunQzYULaID4ND6/H5xYfn/fd96/u+
aGhTYuL2sX6QaU7Qwa27kfu40XjTWJtbQB3lJnWjsy/91lgLelBlLy6vv5pbBF8A6mTNdGhNfZ9m
4dfRceKnuq49Jwj2eh9tUj3cz1N9CbLhGgz1p47V51W2rtzazaxCHLbOpPFvPBIfAFwjnU/KHuvr
RNzrsSN7dzqgyYm7txqMH5IRQGMjKCX9eXhYFKu4Drvgsqj8Hn9zt8Yx16DqcWjMDiBamjgPyWgj
E6mjEvX+Vz3tPVAqsmh64nsBBw3syvFYFpAnJQoN7TAC2OXap9qFujNIuQpvcF1offGYYKzkTjmZ
br7oFz6qiqbcxO2EGG7ClAlP2mb5sea8HL25D4zrkDQ6WWRTYTJ0Qa5vAfxZ3ySc0A9ZzJnrN9P4
a5Jl+p3Dpp+vsUmTl1B9OZHtCRjarQzG4o/LY7woT7dcCl/ERZcP/CoUAjsa9HC25oOplzrMkEp6
EYWsezoJ9Zlb11trhUbyb1QVdcvVnlWGflBm/DwP7jzMmyIdMj/Kc8j9M87c73+/t0IhB5VA3pkS
6RJ7j18LwbcSv1DGMrvY9suuxnBesZA1L1At15XoFjKMskkh0V/wPfAidsszgWEZ4TgzAHBDkRt5
Ae6XgJBWT+Aq5kTOPR+w2IpxStdUUrMQVVNF8n8RhH/CI66gbSrzc+foaVICAASnJBMFv0Wje3Xm
0KyTZtRn8mBynfGMHIPrxhprLkUGA0/an+9L+sOQm+GiA/NdC8rVmLEPtj2rBxcijx2L+lHP9e5y
GmGdn/msS55xPKmwtBZaE0kXt059lYf0edvKKsvMgwT78Ri4gBAS12Hr1DUsLm9ArveyVABOYGiZ
oUfqSncSm7BKQSDVrf3X+49zetYtAHiKvnxfyoFrZmOBZG1TagsieHKfgM8ZKOc69ZkIe/oxIQSB
I6PCtRRs1iu5EG5c16I2D42BheQ4NLyyMJJLrXPqbTp02pkyxBsv5VASMZcsDJHANbqBAjxiG2Fj
HFSUe7yxoPTVlG63e3/q3ngrTkuAaS6n+NJrP94dfdU2VMhb61A0ZnGFk7V10Yc4SHJ7mAA2qOqf
QrGIckvhGvj78qHWOtpBW2dyNmbrQCtF83Oy2W2vjhSmw8y96Or5HDH7dPdD8wGLRXcGhUv+e/x+
eRGi/qBF9kFzgSEF8M9hvnTKZVhTZtNk0/qycOy9VKIf70/sy/c53iKcxi/YQ3RlDWLg8chW1CEY
0jCz+GCNvwyDVDpUsmZr9sojU9zeV/T7N3HrgK9XM+g3VWJtaOkaW+QQ5jstMrFqTvRvLcmhh+Z0
cXAQLd4FnW14sW0WZ5b3CzZq/bygnFG0IGLRFF/FyTbFyGvqdftQZ0qxxc/Y8e2+TZ6CEm02dUQh
Eh/4eMMla74p26LiThzGW62rlE1rW5UXwbf3cQI+V1U+3QfAP4BjLPUKWjprHEgwMB1mOIX3gQD2
PoedwJnwLNrbWVqBx68P2ZyAhNwKY+Docvy5wJONZkL3+l6hHnlw61rh/j31LsIzVTc+l1NgHOya
ooEv6aY4uyREQMiPY00r0fdr8DHl+lJ+wLiSuTCx/f6G4VQvrhwskS6KJHT3UZKAfXMCaNjYGcbh
SL2rreVmNt3uMNcm3mFWwfXaU82kMXCCM/O/0BKX15ZV4GyZysiF9wDkHHyyasitHSXpReK6Q/4E
6kkiatHXdepltpVtKdWUn90e1j6O3Ok9p3P+ww5jo7tAe6p4rBvDBd5SxeI+kLa94zKTP6t1GTWI
cwRTvrF4mZ9gC1TpEYXkk9BTzLnabkZVQh+b5mqq+gb3bK3WLgGvJD/iSsP1MS2zNPSd3GhqdOqs
6rrtm+RXTUqKjLkI5ee6FNaHpO7zFOH4VL/LBeqCe9vG4Qbh72kIvR5tPZo5QRVl+2wsBj+LMot1
VVNeBec1dVuBi+eNEgLSBn1ujDiXJFaqnckaTsri1BLI71kNgLwom+nHy6GbEUO1sy6+Tzo0511r
FBs9t7svraEg3qIP3VVjK/q2rGlySUTjzqRop2GL4V+qdfS16GSuModY4j9jBNj+FKn+JZ8iaCpR
avn2GFuUXu3+I+0S6Y0DGqbvh63lFx9tA8RUyZEAinOFQW159d5WjCNND2rgnmZOczuV9rBpIku7
SiiG7cwgCW/J+ZU/TidMMnNOb7YemARuq8ezrWTsS/aTuO/6vLwJTGqpY65Mm5ye+2VN3nZtlmmw
qzAco0kgi62TpsUN9Nz6zPH0kris3h9cBMKy4DoRSViXPrpGaCPPYtzLyAJRN/WOqWwTYY4fJmfW
7jQcZzM/KNVK9ywj7AEtDeaT3uJ9AFm0HlDNb8r2euB2NO6GojDuGuyXY6/IpTpuKhIllCUrbDT8
wQ2K3ZiELUBg9Hk81PX6cAuY1Eg2Rmm4lyk3G9JSicT+RtOKCk0yauKFnzQg6sFL1+gThnbHCfb+
CjjJCPgIhEL+B08whHJWtwMLV9ixIc+5d6nTgj5zcx+SpNxVzVhs8f2IN++Pd7LUlwraSx2N9ip4
jeV5Xl18QrS2cYRM9PvWatJbzIx0aMeBkz3WavkpbVTxVJej+YTrYXuGmHBysiwjL94H9Kk5odfN
p0ZX2lYos34/NpPh4deb+YBuzp1fpyUShgE6iSgvk0nlfTWhuZtPo6hq/T6ew/IqdjPMMc08ucjT
zOYow665mEVyp/Fxv5pz+sXpjPgSZepzwm4n177lObgucpcmGaJBezzRWWX0SRz2+j18ifmTOhbl
hVvR5Is6Jfzr/W/61sy+HmqVdZHb5YZB5LzPHYqTU6XkPhnSuH1/lJMYDagIyA3UVGwcqFQuT/Fq
5cS2pqKw1Fv30axru1SN80sQ7zpenHNx0VeVdhUKHU8ttZe3c6ppZ0Ll6d0WQBO1bvAHYP2Zz1XK
EBsjx74VGPeVMTnbxMn3cZRkntHV16Bxn4ZCvWvlcFkazYfBjs+NfnIFY3RqItRhQLnQVl/N8TDa
itoVkXkv5SRv+1TTD6joRrdD2slNE4MThWbb/Ex1Nf/aZNljUcaLcG2TnEsclyPhOGQuee5CEuMz
UPRfHRmt29vSbnLlXm24SHiaPdLJRpSl+9Dws49Wjh2sVxdTpfsO0na/xrC/6Aiy0EjHdvZlV8Xa
ppZu8u395XGy8YylMgmzi2NFgDtbf582DQGPAw07iH4O95Nq3mBerV/YRqmX+OXk8xXSve1HE//s
fZ3kCvWItHhuQz0+tx3WWw/6E1w6igBU58gy1wAxzW7iyKLafCgqUUebdlaqdCsikng3rdPChyRD
r8JE/0TeuJUCiLzKa4TbQsPtvjj828W/HOQa6LVe0zdSd7KlATYa8baRKDJ5qtFahE3QzciJFrK4
CexstL2mTJWLJjPM7zUkghs6C2MDETRunxzO0t6D/1KNHhrlwzejl8ZnV63im7pU6S3oXJxcvyyg
+/l5s9TOkjCd/nL0uQOjnOTXOAWaiGolhfDI3iqxabjKKEiXVHLyO5kVCXUW2r2eNuXxOTeqEyDU
cqEiZYCiCbr1VP1HDbtCG6s6fQiNtBGXkwRz43VRiLJjPDit8Ij36c8hFdmnQBEtlTuZdg+i6/UL
8u/sW6wlBghrisWUDRM3jHwEeKliaLjt/DqzDpc48HqD8KwYi4AkgOAOXml9tcikWbZ5wrPCykXI
MnWyzh+GWtvnutrvDRGVl5FW5nuRNOnDvAhWAr4YNtqYpj71z3NKKtp6w+LdQtcF6MnCKOH8W2Vb
KOvGc1Mr4kHBPASR9AuK01vN+ho5lDRaa7douJTWc64ld6Zk5srhwpjSP0yweQgoFHiroo4DV+RF
pONV8EZexezNQKgPWdlbvoXjpq/K2doPZN5XeavWXlVF49cRTWiUO8/kHCdIJRJc6p/uwovjVCaC
Hh8dXd+ZgW3l9oMUH+PsttU+lHRlHb3foE+5WXzUDCR5k+Te6lyM277MENV0o/JD8zYnI22crVFo
nis+J0WyV/PmzMl2crS8PB9gyb+fb+2ANjnjpKRaZj8Ajd3nW+dy2DretI28w/trc32ELuOgTkEj
g9VJPW81D8ZYTfgFMQ+pJ3ykUPzBGzdsoTPzfRKK1+OskrxYD6phtHgf1de81o82qEButokHNuT3
uvqPI5fR9r/+kz9/LytUVkJ8+47/+F+38Xey7PJX95/LP/s/f231tz5UP4uHrvn5s7t9rtZ/8+gf
8vv/Hn/z3D0f/WFbdHE3H/qfzXz/s+VQexkE59flb/7f/vAfP19+y6e5+vnvf34v4a4svy2My+Kf
f//o8se//ymW4tV/vP79f//w7jnn3z39zH+e/v2fz23373+axr+I/eTWi2My/aqlWDX+XH5iaP+C
0EMra5FD5n+WRnZRNl30738ufwmRp5f/K/7FZZgNA9mJhAMBtP/9GB9/B7rfX+Btw1vxYoP4PwHR
plUPBQKkDL9z8fldJ25VN0xmbKaWhwQBFBIdndnqo0yNKN6gzeWGmB1nU47FQlgjT3Ej8Esz0aTJ
JZoudhZeWvacIrBjCKXe4xlb97BGSCM2GYqI2sZGLf9pBllu+zXGap9TbIqfUPKRMcIGlEUcHeNA
rx/HAgRhgtixDSQkLDvna4fXpZRe0DjGkPgNFdE63LgAL/glUTAMj5qFss8uzOqIOkjcEqp/pRkg
4IZwATDURi45ilOcxJREaFezgp5T7KkYkjj+qFdlegMAutd3dVtEN8BklPE2G7Ei28hMFePOzlB1
5BCXDkmJGlvGJR2ZCAuEBSEzX1VznZbPDrzR2HciSwdRUdixE201W0kxZLBT4EhYnGSR2CdjPgY3
Ud91QeEFatzMG3PszecA3Vb1U+DCWlTxFNSlPnixGStFdJ00SZn/VehOPXydp3ZqHpt0pEdRNVM+
UzUtgpwSYJQKXGPcEnycb8+WPt/JrBbRwQVJ/JUm3FRdBrSyotspLuE8eyO3TQxtsPedA3MX8goJ
9Tt+mbZwhWSVE96cuIb9GlaobDS6qAWKICXy6JGCPWuFwdWDO3NaA8ILbLuUauIJKYknv9RYmc1o
68q5FwY91SqKHpHWzy0MkxJs3YZNqOeFPXiD2U2IsGIQmfKnsqgDWntDNkwXZkX+Ens5KKL8ApJq
g/ttb3A0YkpU7OViuOCbips+BihPPhe2BRQxAsq0cYsuUDwVtMs10nxVcll2WZPf4u+g4uNR2OYX
ivrgAkOXeuBVAcQ+vGgjMQNQkoDLaNVmhzGYWxgzbn2o+p6LgxWVcYT6lKUddIXGTQfPa1s7ef8o
qtH90ql59S2xkg+iqezPKu2y2bNS3TiUepN/Fw4afeCGekxLhNo3X4Cxxs2HKTGyL5U6qQ91iOpj
MVTuEzau4S3ETLvYmJVGUbU2XbCJxKXdGCsPOrgtb6jL7HpGkKTzDLwxvo7mVB0yYHtfhdEkExdl
AwJ10cfhRsukvsMSTfM6Zcz9fBTxdYqB+a5VVF8vquIyiCbVK9o69pwJzRB28y9pNOW2G4S5aaUK
bRVpc6dH4ZPyA78CyNB96BT3Q6uHnsiM6VeJxfz1PJdiWxaB4bM50DpK1D59aHPEZ2gAm8ngqaKu
MA9JkxxcTJGq1rVdZqTEoHiT9Ko2Y9u9pmTr6hunGTtnRxGmTe8yVZuSrW5VUY7eSZ6MP2jLuK6f
t2Og3g1DntUbFLIV6ylM2pnPO1Od8/syM01/iGRQbKjS5MqdnIJW+rh2xvYHV+lsays61Do8Kp3R
r5Q+9+ApgVXdD0h5fJymuPnmgC+2Qf1aNmn71KE9BNKufHRxgwH+KpSBh2i6gcWELRawcZXu5VZw
wQMsMxsJyrYjtrZ+mWhd66uhKr6M2tAUW5q+deOJsTJmdnmS2rvIABf3nKOO3lylxlgmAM1kqIEe
sgPEYGREmRdllTEaPutW7Uz7MB1KgRFYmEQ3deWUqh/AH5ed1wQ0Gn/aNKSSj0ZVV9Wu08umUS8k
Nxb54EJ+oR9Pqyy7bhDaYnZah4qapw/D2d7ucZ1hESGmHQfeC9nIBeKyzmQjMYnUtPtggYPDYSrw
WQZRUzXd91cn6d9H2D+KPv/IJHQtp+JRBv/3OFyXgVfQ7jxRqTNH3FVsfQg8mWv1N/LS+RsdznMa
WMe119+jgNygsQqChdbf8vNXKbEMpyGzRtyKpsHVL3R8dnZumRUUxiD/1Kjh384Bm+L9V1ulmr9H
5SIFHhSYEOnwkiK+GpUau+vwhSgvYm3gd8qko9PG/Wpr2FBge7R+9wJqH/2N2q23allh/lPBTjlz
Rz6+Iv9+jKWGoJMXEBrXxTg3W9S4WjPwwiL87KhJeMNRG3quMzeX77/x6cekJsDlxwJj9YKVPn5h
h7gZUz1XvC4s3E+QoLSdbGftDCDx9H0EY7wwRzCbhv12PEph5wg5tmWAFB77oXVFu4nCIriZO/Cz
f/xCEKRpfzNzC1FSHA8lIfaEJg5Untm8yORoP6JRhLv3B3njfQD9gPbh3mhza1hl8BkFji5yEvDC
CM5xETIwa8dWvvso0qw7B2Z/4xNRsmEtLld78sTl56/WZNJG1hBS8fNIGL4o6hBsJNLxZ9bBW29E
HkplCLw84OXVG1VmrSvU8FwPGf8y8tS+79LrdCgkeRXy5OdYgm+904sQzSKWgYjpql5nzZCm2ISu
l1ptvxMNF8tAkefcTJeHPkqtSajR04SujQAiwWpV5KXI6o5GYbge1mIxPJIovbZ6NncD6ueqLNQf
76+KN4bjWkAVzYUFh3LpKnjYnYMzZ2vhepUo8WdUffRrJXPFddO75R3EbuMMkek0RCK2oOKiR+9x
ucusJjGUY6LW7Wx7thshUdqFz8CQK88atLvZwqBUDPmZEU9XCSNSuOPAJ8yBHzpeimFMOXAoGBHW
R7mTNlpQHBGu36houLw/mW++3BI0gCtBW1xr5ZhG0Q5ZMtke2fe0Qxxu3NEx6T/ZTlPuQi2JH+12
1OWZ6PHWC7L42QUUSg1KQ8cvCOs9JIL0tgdNZEBYN263osJSsa2ydv/+C55ugUVlazmx8ZUx+JDH
Q9khAZCkN/C0IeyvUXBf8sx2OFOQXq/JJSmAD0j7jv+wE9aRt3PadLJz1nw2RN/SJsUZUsMFnZ7u
8CE3lWD3/lu9OR7YI8pY7AMC8PFbJUEI8SSBxOEuftWR0aT7PjbmL5AiELE27DA/M42n64TcYJGu
BjC41PCWL/oqOsa9VAYbfylPoz/uiQLwmyciO/1kiGm8alx3TCHw1qN6ZqW8OS5RBQUD0i76g8fj
dhOwrrlHo6Eec+NTVs10OzO3XKBDOOto6vCglJj0vT+7p2sGETjaw0CFFiuXdV5goLFjK63rel3c
DLmHGaT+TYx1sXl/mNNdgEbUi4cLZ8EidnH8bhm5F+JVwvUsTBEvzTn8QQwq94k7nVMAeXMkPgkF
lwU9u8YjDonazHWjufSltPaJ6zT8KkO2xoU5gIY/M3una5PceLHrZCOQ8ayVEycrbHrNwqa6DLK9
gMHkK639HcoSbT+9OgNaOP1UwGaAWKFHi2oiRZ7jOUzssgmkUrjUVpDZUqeg3Chm6Z55pVX5eskU
l2FgMEE6AH69rllGUTVlyIphRRvIMYCVNqIs3M+inzeWUtK0GGaHOU0GO/qiDE4jN7WK6aMH2tSu
djPbw/RFEBk5dL1Ctc8spDcnYUkpVOaAtvZqc5rcNINW563tyqp9K+jV3WwhM/r+cj3dinT87MUc
Hdcm0EqrSOpUYxA5fe54UZsqN6Wcy4+hqqcbzWmrh9nu6i8xcIs/6pcvE08jjXY5mNaF3fNClH4V
d0bFDtBRSx2vZVrxPYDv1LpZdCa6LeH5dQYDPxmkF4c8dBD2x7pNbWcVCKyJRiJd3Oa7GYNU9uIs
pRKF4UldbxpwYMpdRMPOuDHNWD8nIn2yZeBHg/6AlEKjnA7B6gPamBPlHYJ9XlPlzU0fSsoWRqNN
FxNe0TXwk/gc5fgkIjAeWxQVdpJo9DhWsQdGZhVHhHmvtiOjeDSCMpAoc8PBuZRaMrpnzseTFQqw
CDykS1MKSAKyiMfbVEAEpTtkmZ7WgWpyAxzdS+xGznzGkxW6jEJEJYl/8f1bncJZMw5OFenYQaVp
u9OLUtubqdH6Wik0mk559aMOzOHMtji9zKKjCTCOmEdmhDDNatQC2fxmMHCDTd0QXIU2fYkt7a/C
te9AEX4yc/qcQQQWYfgUoV11bvQl+zxeuvBIwU8u5jVkOOsN0nWyG7U5M71JMZstNnXyMgqT3k+l
OX20aspodt0lh7rtx73SivaiX2RljR/vx4bV9yV/XDDgPAYZ3aLssZqDRMNI1dVljpFngS1uN9Jt
1O3pTLL61ijADggE6K/hGrcK9uD8ZlnFgIOwBcRhrI6qjYP27ZkpXZ711YwuTXuT04QMgBQVNNoq
zkH6HAlEYwOAHIexXYE66XPXwlX1FaE383NgYVixa6PaRMS0nzP5/P5crrbmMj7CfkvKQzrOXXFZ
5a9CHpjFyokkpkMQXJV7To5BYBJpTWKnIH/c/dmNlNE42xZAySJZw9G2zPmr0SxKZGExWZ3fhbQh
MF7S4YqnCVbClj0imvD+u73kiceTayxaiWC9sBsk2K0i3aRJsKhaNfjQyJSSeDC4xehZTWuPexSQ
pu6qT2jDb1qtseZPiD4LsbWwZ1D2CE0qqIc0rkzGTU9nxHpuFvX2jTG0Xb2xRah9GvAwAU9qI1KS
HtJinAx/jrTe3oBGV7/OmWjUbZJqlbuzAk12EMbJnMsvQaIaye+v+HdP7uPvd1o1AVd//P+0J4iU
3KuPvvQcj3qCd+U/8ufif7X/yJ6LH697iS//7ndvUDfp7QG8WzAKS31nub/87g3qxr9cCkvkWRw+
VCRNfvJ3b1DX/sXtw6FAA5RgKdGwcf/uFfIjShAOvoiUOVhdhv0nzUJgVMchYJGh5pm4NnI4slzX
zLZsGHtFmOnkz1p/mQBPafS7sCq/lUjbeJHICArxR9KAxz5wrihOXtmyv60SLzPSaw03HU+q6pNd
abavAJGJ9OknxvU7FLBuDB8JE7kpHfTqY/qo4qsSaLNvxGXoDYYBfWzonvEI8mvVQwYAu/i2vSlM
yOqhY/vCqJ+FsRfiInlwkw8tgicVNHNvrnaBA37eL6/cClDM3nSuaufjh45Wim3fitCPohu4CP2+
Nra57o/hFpa80Lyx96C+zonntYjkJTQwLlUFpPh/s3dmu3Fj2Zp+lULf0+A83PQFpxgUoZAUYcnW
DSHJFud55kG/e3+0M7Ns2WWfPOgGTjUaZdhZliVGMDb3Xutf/+CJqlv1N1Z6G/cEftwFyRUJSXXp
aIG7jkFTsImNnMI09S11l52zc+ImbnYKwtf6PUze+qiJJG84/K6knMfLIfMzn/werMVqO3805011
BjvJU/siSBgmIdl02vhzJN0V58a0L3V2XQr3jB1s0g3tkMEdQvTSwd1Tro41/AdCx5fEaYVpE4Sx
U8UYNOSLu8umQ2PVWx15r7CJer/ujatx9bfOoGyXNib7bgGbf4qc/sP8IjwKj/OL+OVP8cuf6+/R
U/f69ffoSX7pXuWXP/83vCZPTIU36svwqr5o7EkkWcvsX/P10PrB7FubOj2g9LNVC3aDJttKr9jK
Pqvyx+w6aX0R6E8uP9arQNDNaaQ/ZE+qAkUus9PL6EZ3k7hLO49pqi05UHQWD2L8GG7w2ByDU5o7
kuaTyTQwuCtPTe1My0lXHEW+5WcZkHsGSLp2Xp7MZmswXFmY1tm5zG+F5keCN43ux8kxBwucwlbg
we1rvps/0/PkTI3dW7b1ODjqyW48/p35VKpeMdvG4yZvtknFwO+kVakdzZ4ibsLeMQxHn3xcduYb
3mcUOHXB3MtVL+Voq5f5Jnpew7zamzy+Mor9JG+LK0zkq23Uq/DyBlvP7kLhJWxPuX6Qd1nvhxu+
vYzup+luUh5RB93oop8IH1iqocomrxqOFHauPHKAMBE0ZzIB8YIMI8PO8Ynsh12aunPpxOpVo5GL
Ot1E/VYZNiIaMMOtBa/gDZeab9hdfZwi0REIOXaqcKMFRyU4VodssCdf3Zfdwbx91IBlSV4iLts6
Nd0+iryw5Pl2ZvnSCjcYvTn5Cuk3bkJsGiyW1+gSXx9d3zWzvfnq15NbCtfj01GwNcxoqQ+dQnWW
xY+jW3J0BtVpr0UvahlHepZyaKAgXITTEHn8RHn2tNBrZ49kaLsL9pl8SPPXIH4gPdpOZwSNh9FR
u6dJCLyWubgqKhtZo6sXNFQPuVsRt1PHyLdi0TUWYWtFVzhhOFL8vPqdTO2+SQ5pdyhCnJHTAxGA
dsDklNdmdV51Iz5RycaMQe+t2K7v8vo1NVWAcfwkJg/BfHm3UDFEVe8i1qhMNpiTrO6TVtwWn+Ly
SqbcdQinLWLBLjvLkVhSTmd+OkFj4KXxiSb2tMPuXmHq40jGYxrMTmR8tkbhoUv8jPSpajcrV7nl
0ZrZZniJJGIiNN7pBopyWtwX4r2YedVwNV+bT3IC6hwR5Co48rIfsysSP2zR9OjS7cLvsxtxvsAA
UCt/CA/90XjA5jqS7PI2v8Uuj1+zirXG+h/FqT+2xy9/zd99/YrI9qqiLLGXdUPryz9+YZDUfi6P
8eS0446NcblaHuaRIQXGNZhi5JKL9xge/je1eq0FjjQ/s+yV2BWm5zbDVbW91uaMlfQgiF6ounHP
M1XrdocvCpl7diY+S8XiUgAaSB9C8jYrgZYQ349i1ybYMGiYWDH5Nud9IPtRtWu097kXjBjXuCnI
cbL0xIgF+gfMPlsm/IyAuatkVRc9CwNlTMi9eTbtgCu7Vm4vloxPeznYjbXBHZZ8dGbaVvUhG3U/
cws/HYzKHiLbetIPyXOPc0/aOmp9jMprPbwvOR4DBmfFlorRwFQp8pfrakYc7WgL4eYfikZFhY8j
6CAw05282OTZgbVgyos3p/JNZ5j8/wSfoydgKq/Yazy0cfegapNXqZZndZpPaJ2XlIGfjdVriFCt
SthiQVSSvrStbnRT+X0gpc8c7B+TjGnEhP+NCm8F1o/b9OJN3jVeAO9PVGd7WW7Fkol8ODihpdhm
Lzm9Ku3aQveErLrKdNHVcA6Cnu/mZeONIwzig9k+pMK4QTyT2rEY+Yl1Iyh9jj0b3q0Mtl11jm9j
rVA9wbS8KV5A7C1BtaV2wJbglE9nKUR0YRpeKqueWNQu1QfzgyrMkdUs5DNvemF61KThOk2kw6Rl
JyOb7vNM/yQX6iFUT1HxX6hS/904aRJwn8Tc+FdF6KUvnv+xa9cStP22Bv3n9/5BUtPeARmQvLeO
gVeMiZryayGqUaIyFF87I1ow5KM0Rn8UorL+bsWIVk0usO0qsfirEF2/pOCSuJp+wFtbY83/Bmvt
TSeKJAYN7jpawOgWVecX5OGb3kySc6zhtF51DbFz0l5t7bGMPiRK+pz3UbOx0ID5Wf2bIbL0pv/8
clWoAOqXISU0zTf9L38R63MSaa5UdaXdQWSlgs32yRzn+0GNr+emZP/SlU2SZzcYDhlOm3PAp030
PiksdhORZx53N9X/8gn+/47qfwDZiuSpgWLjSEdqJ0jKrxb3f9x5Z+/u3nP/1z8eIFR+bop/QNGO
efS/cjpX4uZPf+RfzReEGBGbgNUBhwEjT9IfzZf2jiS0NcYAzS/o/dqW/dl8Ke9WF1XTYlLBCmeR
/LXmFfndainIdBQgbH0a1L+z5r/OU7+BCH52L75FJBr48k2WN5IT5oFmN5q2DTGx8uKyWrZxF6NE
HodoU2rDUcuE20Qd7tnVXWzwdq2mJntRicg67ItN1mjX/ZDaBhh1b7XXad1mj6Y5BQ6+cYmdA5Hb
shzKm2HSH1BNR0C+SbmfiTInemdWT2RcxV4SL68Ec35Uhajw58UcD0IWcHZOsyNm+d1YcS7mMDVv
ewzBMPgq1V0lZZVjdZwS81i4o2VFzAWtmIN3KJv6rpEZI0eTBAuyj6fNDG0SAa00OVKR+OVkeE1B
FZKbeIwNxUOaRNWNGlOkayao6RI3l1JVnqImvi5y/U6MYBdqYoP/lwnnLImuS8W4Xsr4fvV5TATp
AGp4jGJ5A51z8fK07Q8aAwpn0JTRNRNMyTQ56d3GsDaq2Mte0YpHpcpfoRkGThMmkqNO8iHvl8O8
iJOrqCBv+YBF5CiKn9soe2oD/TqMppYGVRD4OsZD5tRo/tSRAZK05g7pbA9fdA4PRcVxTvyDwwTh
SiEDGlWHdU6DbFda5olg6mWTd+X0uWnrV0bxcLa1cAVz510nZS7aGiw8zKcqmHZBCsV09VlzEkB5
G1DdGwPjVMTZaz83INlV36FszuElGk110heG2T2OUtDrM8NVIrLlnDbs2p08Y+6WNQIZoA3tFRBU
s0GrY+CIp1IuiNOWoGLjPErPBslFpE228X6Oo3NEOlxpm0WO8LprBnfiM+7LJXmI4+V9Hhkb7AO5
y70eEEY3lTczZLhD14wjJoCQkAdhFPZL0X5s28ja5BUrzshehkKpfehriErkgFjFwdib2pK4TT0V
V600H5Bf4ZI3TO/brppXo1BTdZD5UWH1dokWupKzrWXkpzRpLwBcHjxyepPeTppXaJN+DGMvUbpN
TXK93ZK81BeRN1SxHYXVrqSNbubHepZWWzo6F1S/WOqiedmsMZpDXl3VoewUItlBrU3Ajqc1uScE
aO2gCwdUM3WCRjqDZmhmG6O5EaNpM3b7xIJSdp32pp2hUteVezXWjsUUe4Ep0tQL0onkKNnuwCRE
g2zdYdg07/8Pnhzr+fMXXf+/Cet+FSP/a9b9GePB7h+H/uX7LV9ev+vrFi/o4jvOZUZ1FCgArpgM
/LnHC7r0bmXdMSFh6oyt85o99scmL6nvSOVlQxB1FfQZV6u/NnlJeQcQZlEiIQ5nusu1/kZh8yVi
7J97PC8M+2oKDD5Yc/V9eJu83UDvDaqgzdx4Vnyqjdjy2kmofCxX91Y9odPTtfo8RhYMaqkZNXtW
WmLv5vIq1ozicxZrUI6Nzphvi6WmNdVydXki6ACKOxz7w6KLSUYkYV13KJij/iRPzUHJLRIHBdl6
Ar2LbwiwW+4EmLlwwrWoPrYzvpC12ek0k4qOQ7iUz6KfC8MMjUOrh/sFp884hf7Lxh/k26kLv4Lj
/zcKnOEzx2Dz+R+oSNp/+H3x6alDufFvIChZA0j/9crexM/NU9Y9Nd+WMuu3/LGsqdapPFiGCKnI
W8Je5a9lzZeYPrGsmZwA6H5Z8X/WLvo78mNMJh1Qaf/Qm/wJHPMlhEiY367wMQte+jvLei3wv0OO
EcdSG60SE3gjDG8wNfl+nBIsYZRoVfkqSXa0W3bVJb+TPlBGWx2nol25uveJoOd95CwHadvXdrkZ
N+nWuLKu5s/aYfjU7aqb9rq4YDV7yj4lnySXtv2yRB4MinvY7/VT64lOsSMS0rO2slPtwq3qWVfL
boCBaYPN4Km1z9z6tt7rT9GN+hpvy6N2kJ+syCXklapDvm8u3aHdQ5b3rFPngma7kZPt0nv5tjqM
XnCb7BS/vJMd2ctuZq++beCT9655yb14q4aO5Ren8nZ8P+KZgXbgdjmYm+nQ33e7+k44KS/yXnUi
f9x0B32TXmt+vQncbpt64h5OuKO/JjdEsTrhtXJlbIP7/E4AdXwxXwUEsqYLwznc9rqtEisG2651
QbL3HDLIQ5uT5Wtb8X04nep9Zd0898d4n/Njw+voZt5bp/meW3jgPbxSx/jBDt+DPf2+p10VJ+h7
duVn5+Ai78oNL9BpnQt6Ei/3qoO4Vw6gqo7oE714CfbgHR5yPLez8834mWzZpveiD9q23Eu+5Qte
t+2PwS3iFVu4Ch6NbbpRz0vmTrdRZneaHfiYfrUOI7xYd1NsWvn30bHO7PA5k66UwhmvtF3v6E7h
T1ccxdV0IEAbMOdjd54Laihn1G3tw3LIt/Etx+4mBeXY1VvN1Z2E90VwMLcl2UU7w8+35Sa8kvfF
pX0UrvOjecMVHixfCmywxR3VjcltTzfxRneNO2Vbt3byKbQc4SG9Gk7jBtvfY9PZw4N1R8zpg3LV
nZuTiaQ62iyDrYpbixeq2cJWvI59yRPdatM7kt8/mft53xWOa+lefiWdhDPrc3DiqDjF+dbwJbs8
8v1u7Mh26OtXYF6iD/ku3mRu9REfJLu+HW7imghXW7nmpuXYrLsT0LDdYFZ4mQKfglvIfRF0/zD4
6KVyO38m3NatN1g6Jk54vMkdW3XKu8RnLuAb2+yT311ALvV7uXDD5AgWZu4fS0+LbBKBHFxbPNkT
nMHgVdSP+XG5KvzuxOQFACblR3xKWEaE9e3gQ6rSSa8B84pD6kwhDYUv6R96A0C4exVkg+S7V1xY
NcakGgXQdlKOnX3z0vqGA7yVXam24dgBUhvkKO+H2/kMPJdQL9pVfsXfaXjmzA5m7+1L70b29D7D
5dnZok9ByDzLjs5azA55jXgGJK4DvodXa4/WPhPxZdqKLxO0hpi1K3rBRm3s+aneLw8FTp/WPvRq
V3KSZB+8lJf+BhVthLfSwNvYYw7ppcZTto9P2qV+jWV9Oxvn4NpgX2IMtC9Qfna+In7W3tce7PH2
1J8rtwB0V/z2NBxnm35qOWr3qg81xslcfbJTtiO/lPzC6KgzGYFVdqy6gopmxbCVaBdmDmwALT3q
y0WtDHfYKBe8fE61jW2i7Eg9XdHtMLhGB/6dUQfbybG8UT9RE+reRFqwI+/r2I+mnZEds6f4LOz0
jSX7BWDhZnolmM4Ra+9h1eNgcWynt4LHQ72LIltrvU554v6KH1oQdfVBh3ni5J+r5kHAH9xNNxXK
mhF7ly05NLJ5VDKveB6h/uhbw3KymLbtaoL/x8yE2HZvvKsd0wXn06MrRdpaiycSdtzYHbdvsFPp
Yc5xoyof6T8l5iCjmwUv+EP7iq+c+2WbRzcTeqVhL3vpvc6/+aheGfIRZ6R8lz/0D/Gi2RWC4C0Z
3SLzno14xOjOecSV3qAmuU8jX9fvu9S3xIc2tMvtCIG8c8TYo45CHrZ86C0Xc54S66LdbD1xr+ez
Asa6Hc/j2bhnTVG9O9N1dycOTlvZAnyjfXebumdjJ2nOGvnilKY/j58i8xBaWIe540P7IN6Kmk3i
s+z1gp/YHSCls0W1XLwXbsy7dvvJcmsmeaKb2W11FNQn4ygKPfO1+tSjS2yx8BmPUnhX+Mqpp1vQ
7OLR6N/3tL1xbWxk9G0lsPD0kjjzpsDS0zZ2sZs5xJLfjd7s6QwHjCPxDSzkCz/nA9aRtxGoVEms
iD1JrhDtG6+vjrJ11J+BUpESJ95ALmW0Y9+ww84paPDj2FY2tT54Uu2V9HwIw45wSl32t7y28RwS
7jOGZR8tlaBuhCnH+INYfJAY/DxK4c7o0Gse2lelW2UxL1rz3jpp6RWyceugihu39hCEnjRsySfn
/eB540veejotGU+iPdW2+hAun4ajlHV2hW9ByEbpVccBq9pN6rDsJ4ONNeULt73fJbI9I0DHJEG8
4cQiiPOlNW3qT3on1dfT/EFwo/FY9G56DhKHGG+CgmkM8UvY9zs8f5z62bwzr5lDxm53rEkDBWZ+
5rfumO3nQ3DSnNytnxkD7LgUH2rlIF47MAtrG7b6aqdzuqiP0a5/rmobK/Vn5WbcqleaClBtT7hi
3ZQHk47vw6jdSFvQF1f2ea+jgymKMW34j0i1xW2T4hvGQiv9ItqyVivQ+N42xq1meka6qSuG6/tg
cfty22kPIyb1n/pd0LgTVunM6nJmG246+aWx2Ud7FhmreTgC+TMO77ex+2RuVxej0tdNf9T3QXcj
lvtsdKbO/QQkIqpf+WV/q0C/lDm/3lba3/aQ/3PzuVzl0e3bf/TfsNOErPWrenwP1PJ5/rYY//IN
f1Tj8juRCpeKGo4vbqNgmH9V4/I7GXWQChlOIX5ZQbz9Z4+pWu9gAgIWwlqHfkiX+lePyZfQYkEJ
AW7/A5j8Gz3mF+bbNz0miiGYqkD0Ki8B0PotDzkhWQLPCZWRFhoLBu5C2cp2JpSVN6ujyGFTFunH
ktz6Lf3uQq5GJ5lE3EpJiPXgOH1q07H+ODUIxe1ISC/B2OeNXfVJ8dCInNxJmVkf1dQybsw+kD+0
0qi/jrXwpEZG8PLlpv+tdff/pr8A1jS/Wn+H+PNL1H0uALnj73wGvnzf12VovYM2iwoN+i6koJUZ
9OcqtN4xiYEvhLxldfwAtv7nKjTewRXXVIY48IpxCWaB/tESqsY72D/4koJKiPjo/j0u0Rfu9T9X
IXx7SIT4xLIWuY4Kyv99Q4jRKJBKQytTyXnj9iRmXi2deirTJHXHoIPyoGXKdaQ1OOMQCuEpqD5d
BdqvK4q9fjFSpeN4Vfvjgl89QWmDI3fhs6DGHwi9ahwZ5MMBLMEukIIjxfI36dLDsEQ2MWvNA1Hn
K9fDlHfpClSD9840D00yehXqI5rFOKAhCPPyFevPChO4oXWnnEiLWOiX90JeFjGcQGNXJdTva/QZ
caBm4Ztmpp7muqWiHfIWiDG6EQSGxya2qhRCnBGKgoazK4rIt6Qi2gQ1KRxqzSjr7z8Z/4kd+T/3
8Pw77dsGa/lf4yj3T0X/1PXfbdzrd3x9YkirZkoJX5nIIRPDstUL4+sAiKHPO0xyeGoIsWOtrrjc
HyCKAAKIRoWnTGSrX5UWfNcfj4wg8wMhziNSXlVrjK/+llnHF/nvP58ZczWusxCHYdDDQFbEZ+37
ZyYZZSOtcrM5D3gTPpgBivJa4DQXcKQlCKfD+DVWlEPbpvIubvoE0XcqPxm5DrErLktPEFoIaImx
nDCzqlwlVJYTxH9AeVOlw8K34/mbu/sH1/NbrTZzsW8ow19fsMXtQqW0hvm+VUCGCwHUmGW2Z4Rm
i5tNy+INRNwwn2jpxLPotzTaddd4e4dwbUd1yV3nDz6Lb2dkSav1JgYe7XmILfFera2TnkP2wsBk
9Ih1eUgztaQ7z5KtZUDwSPtxsgt1yLwEpoVdCcMx7bCBTLIxcJiL94dhDFuv6bLaIWSqxSQlMXx1
Vo1Nwnm9U3CR2P76loHUvXkH5GMCk0Hn5MinSPj+HSxSj50Cxp/nRMuhleQ9RvkJIwgLoNebV9ee
pGl3Qtuff33dH2yBwJwRC61EAJY3Eq83421hSoZ8KabuXAZzj1+KjNY8rOKrvO/6vQUh2Mblrmcc
Eoxb7JIFN8cbxTXNxnL+/ivh+qv1KXglRt9vPsSMWqsKsro/a4XWbpOsVA4Qv4dD3NfddtbU9oa8
RMnvWrHZGVrS+WqbBrZaktj8m1fykw+DnIPVjgnuLVx+RgLfLie8BFNJLKrlDMLeO3MANmGN/fge
499kY8y4R5K5C2oyiSZMpqK65mlKvRwUnkTROtj14mASPDJmD6tA/Zi1/XBvCll2TWqF8rUIp4L+
uZXPF23j92uf6EvoEKu2jLyRtx8glrhSlnWpfDbrMcb9hHYswsfF0Yq4PUbKuDjKhJVFH8zFOan0
Zq8PBUtsXgqJ+QLthFLqC/FyRKIUBMqfhBjm269v6Lp437xExvh8rpQdSJXfuq+Rllnj5ZIoZzWG
ssahC+NIjhUngc9u//pSP7sdFs8ROzJ7JQXNmwcpswhsEidVPg+1inO0mcfFAjs0wje7yzOYxIkg
5Jeh6DQatFAU7zCWnQwfwlmSeVbVNEBwEqZBHnyXfvKNsNb0KyG2pIdBqZVPv3616879/Y1ZX6HG
6QKpBqT+zZJvtUaDdi8p5yxf4k0zBAsuIUO1ETsCcuohkXG2WeZdLJiFm6vB79IKvuhwv7s+xm/w
0FfVEzHvHC/fL/Rezao+Uw3rrEh46GazPgX7IQ9pDMpCFc9dgFmj3RbTynEO1NUCI4Mk5BpJxowz
EVvtMbcyINqukqwdeeIanbswBe8VNTNeLBH415ha7SrNJaN19HSGMRfpxIU6JoP6lxhPw94mfM6E
2pmb/ZHLKz1Q4pi0uybUqd7wzy7puFG1hHY+DePidj3WQ05bFnmOhHBSLwOcoApKtMZwqyHw9FNN
DsEn9A9tYBPYzlTdNNP2YmgRjwKkjQU/Tn0CXB91uXaxZzFjyLRdKm7mZGSIrVVVNsD7rCzZ68a8
2oSDKTGuGJaK+DQZbo+zZIh5mNxnC1Bj3cRwbHspav1waZIr0RhBIEhKwaQjR3+aHpMySZl9Gy3M
iziIc7L22uqS6DiE8gbD1FWlBqBgbmQ52Awd3j6AO0si7CqUNbtR7NCeY8kUnaq2MDtnlEcNkLEl
69b99XJ8o93i4EauZCEYoNj9sqm82fjCQm3HJOmNs55PlicsIaz1Xo/9QajURwJA8xuRVD97KTXt
vEpjPk1Rpv5ms/iheEAEL8KbQb4K9cd8+0xIZRnlUdkZZyGv0428VJNTCMQvoMsptzn2mb950z9s
TlyPok9G8ohgC//N758Bo8JOv5Mj8ywI8bjF6jx1seE3fNPCFvjX9/cnbw0jkpVhh+sh7cGbS7HH
JoI2Lta5KWFoK9A5/FSQqFNavEJy2cr8X1/vJ2+NY4zCkbqIsvFty19UU4+ltwmnZNFCZ6lVnYc2
/VyImfz3PzSqXTyNuZVwq99ardQqpM8gF4PzWEnljiYPEnolBNuBA8HFT2f6jSXEz1YqAItBT0rB
x9D+jSosr1LRiK1COKuZXG7TtlG8AYnqWTJ5SgudEy3uMFSAKbJ4dVaruLwm1W9Wzpex/PfbJ8Jf
LPsIl1HXLJ83tVNgSUPblIJ2nmOBra8WGMPu0roWGxe03AxcbcpVtrIAcbkdKJk1Oh2LkJzGwlDe
L50WV7ZBep32uxe2PqdvXhgID0/yWkuiBH+z0BQlN1PsEKyzFsPwnaxgh+95sZNqXTorRWpclUNs
2JYSDK4oGCXV+TxeD3qk/2YBvgGd1g1FZvFxe5hSM6B+6yrP7lfrZWyml6zLhZcgbOMPyNHVE+59
3aeemzG70tzF5AEl2fQkl2xzjoijGRaCpiVIH6zWSu+jDpg4wcDqHoeTerZxIwikY9pW4ntF5g26
cWSQJkWrFmD/R/gN3r2ZqgAqVxW2eb9+pn58hlnjiogSSoP2R47n99tF31S4B7V9cMakILIrvVTs
ftElBJBF709Q9X5zC392Pe4b61yEC4k/yJvrKZCv80UPzpbcbLOyhaGepndLnIPEI1349Zv7yecF
+Rdi4+ofQKTiW7EnzvutHLWmcC5MNTuXShef5ABn3hHTNLjyc7iL8IME2JAbN2pgmSsTfYHSyy8t
O/MxxALMjudg2GSyBvcKO7/Ejqw2dfIg1JB+zRDgDDzMvKwiVWPW4/oDXovBb97Gz+4Zy411j1GS
Qcn5/T3LKR1wdoxDyrywYHwVPA7J8qkd5OdMFb1f37If91jumKJyclDDUUMp318rUQq5HlsNz75x
nazkymM0VpEDX+Pjry/0Y6fGBmvhXMRSAEuGG/v9lca+7XKCSsJLGdUdxLRyeVK0eWT0pU6j4BBf
kghOgfVBTKM9YCAYSp3+OEq5hVRDErrqN+lIP9mDeUGYRK3e3jSRK+/72zZJLTpihqsivJCPYGwN
oRxvupnAgrExkq2YtJ3X1Yxte5U0WNMKzBNtSfUberbKNb7f6VaGyerWttYudGvfvwYycRKzzaLo
YoXZuKsyY/TwK0h+c7z95Cpwz+GdgxLRv7yNpChaQoTSeoovOFhHbkQBhk4k/S8sW6y9Vp4MnRyb
5pullDclUl85Ti5du9R2IbRnbVZ2HZkWrtTPn3+9nN6IOtetmd6TIxTUi+hINN7f37m50GU8Dqvk
wontFqFYhIdx6nVoB4wJIDlGnXatZoNs4HKO7+jtIssCjqyVNN+M9YhyeCHz9z36Q+tmQLv8LBeV
utPRvBn1Rsn1VqFYLgRUN53RbH/92tfn9/sPHcRiheOg7K0q1zdlqi4NgrVIY3JpxXaf6DFHr9G+
LzP1StSyF1lq899s+j8+5OsFGdJw08gZeHuMaUlE9E+rJJfRnFCAobHzg6wXvSoYrN/sXT+71Bd3
cLpX/PHelr9ZgdOu0kvIH6sZC7HJ1N1RamD8rSzqX9/Gn10KOB4WI9uXzs7y/Qpo5AR3gZbDmfo3
cZe6DDfkfwi7SIYW9etLGT9WJBjwc2jyYbEfIzD5/lpTJCX4pHbEiQB735p6I38IF9N41gtR+thL
s/JJGXrhmBRRKTlanhofIljIKVzyVIptrY+F9wP+4H6aNEZkj01YvqTpauMaCkk+OZWRNLLbzxjK
ecMydoegSnGdYUkqize2cXtTEK6FQy1mipVdZF3zURcq/blpAn22R2UayDtvCALZJ5LJOJVo6fEk
dLWxS6I5zw6hPkwHsQ2JgV5CfaSzmxtdcQ18V6EJJaQF5Msi605Mxt58JYb4nTscnuZtM06ILQc5
KDq/ScRksVW9qj8KOdyPlYsZPYrVpKAwS8om82pDZmzQTcn4Ko2hwrFV9+g9QUxhhVhop4W+ykIn
x4X1mnD0FrcZvbEo7cNhaOxcTwlZjhOrPSh1J5A/3U3TdSrV7zshCFAzG/OM7LESH3/94SrrxvTm
eSTvFCslkGrqBvENQC0rmVqnUgO7L8yj2JZYqyOOqEMy2RPeB4EriQuz/2A2IYY0k5k+B3qDdRWx
Qs1tOTQjO4ZSGw8LNXvn4s0t+rJZJwgEgqndmVRFpLiG1X0WDhpj7CK+Rl1TMqTH/+F6qMc+83DB
G25jPbFe2pEocUfOx3U0rxrp5xojZ/xV8kzGAjrqJCSbY5d8iKdO+F0b9ENWKvsD7ST3Qqe9w2Bq
feS+kSgRBZZ0qlI0FzWVrRet6DiGm7aHky8NVYXxcR5Dh1miPszsWawqcaMLYwflC5DfclQpL/08
N2FHZhaSD1ucyuBFYOhlukglZCgQivixmzIlIcNRLY68Jbwj1IoaHoljjMVrKqRg2F0WSgppl1oB
lQxpZN3Gur779af+4yasYQvJPBCbVBOjnjeFcNWXCWZEVnURJ1nwJasI9pE0vHSCUnmRORtX5B//
roH+cccCGseViAEnUOcPiQVYJDR4SrflRQK1duuqCXyZxFlPbMb5/Ou39+ORT1e3ooiYLyB5e2ur
2Awww0spqS+hlEaEubW9Z00QMX59lR+QZi7xBa6U1pvIdb5fLwDIWgfbur5MakooiWieol6ovZA0
Jifq5jv02RC3hnTyfn3dn7SuzKWI6uSDW3Hut/vxLKlVnBtGe2kpO55EYxGPRkl0zWzAECgXQbqp
0o4QOzY/N9VT8xqs1PqcRJGxjZs8+M2B/tOXwyODW+Y6S/vhRO+GjuoRp+vLVEnTRo3zi9w0uR1o
/fg8V5BgIejPt2YpFX6jGcpmWubhNg9ScS9XcfGbwvYnHz1eN7gyMRKnk1HfrGw9QVisTmJ7GetB
hg2Fw4BYYBLw64/gJ3sF/mnIDiQWMsPwt71WHZpSP8bDeInjRDqSYja/dGlJ0Wxlaoe0V58xBBfC
1fBXbfc5r3X20GhGMWYYPeqpTMw4iHQxLcFThb4xd4Tqdjm+A/Hy0mdt27uaLihEGoZ1pLvLLLdX
k0gy+P9m70yW5EayLPsvtdcUzMMWgI0+mM9B+gZC54B5VkCh+Po6xuyujmBkJyX3xR2F7nRzQKHQ
99695yZByl8SK1/66jg2o4ssT5oM0kUTxhvpJ91vzjQ/z0d/fkHQhGCpcTFt7HDoy68vkD9ti7MZ
QIQq9PoSMmE7WD+Z4tVkD6ch3/aSPs6htQF7cEdet3YpX8Eg94eOoKMoZyq2b7JS07IYuvOatsu+
yyfzrDLYdpUy1t8UFH8L4bx+VhpZPwGWRC1419Xxp88K6N4rJM6sl8zw9Vs9rEtMHgqatKKqw904
lWQlB6C2y7qKTdbKk9hWcZqCHhW3n4UXC5fGZ2ImfxcT++ved/1c12eDR9aCTvorU6pfMFuBGIYC
1OZZ1A/FcjND0MesrfP9v1+a/+pHsR4DonJIrzd+BUtlQtkeWBD9QsRdGPeGO5CdkDYHor7G32yA
v75Frr8Vcw/yKHjiPNbwX6+2IQ2Rug1so+ubESkyiDCt0iDOymG5a+squDMJ3PzNevy1P3D9obBx
DDpCcJcIXP3rDzXDYS48f+GHDujqM2u1o9FZxW7J6EcZQ/67FvPftjd+IKuewG82Fahkv1apwH2g
68/SeGmmUO9tDidr7GZFftsvkACsKh0OxnWYsK0u/ZDFfF3Gbn7tsejcqTYbf7PE/8U159bS4b/y
2hH7/LLC5z4UPFuO8UK7soqXYl6fOnoOEQAFcz+MFla2VenfXPN/tQegsOBWIwjgz6/PVTA6dmX1
wfbipkLcbKFLDJNT4KxbM3mYLNfb2aPoXvqxrffGVhkvE6O3hF5SfzMreScYd9y4o2M8zr2QJ2H0
G7oe1SWDB+PjP17/DMaYQqC3AGT363l2q5iDkCS7vYx50byBAbSup6twPy5T/5tH7dcDACuDIwBn
Z5ulgZLE+utSxLLOBuzU5ovjz9uJKYU+1Tqz9m492hBGFnAldbfu1rT6Hensepf/uifzuIFhB6oA
Bvhvh3akJAa953B78RZtnEnd1A9pKb78+yv5918PMST71tUBdAXI/dIh12vdUOLWxkvbVw1i4LpB
lY9iNXQIcbGnfj2PQ7PcN5lcfnPCsX+drVKI/KzVr6dFG/XlL+8cvWRD2hS29dJvjk5kIJynBgJI
Sz9ytjApOwjCkm3bjC/tlHFylt0MD0gCrJ/j1Gj8HTNMw4j7YLFDHsy8f7Wm3D2ujP7HuMs2/ien
DO9tkKtGsrV6+7GiPlviXgTbc+AV87PqxGfX3eqHYES5sGcZZNiHA9/+4ZBHdhOiJdnOsvCzdU8G
RvE+Z4LUyQJtQ+wwYnyTRKusoDX69VKHficiG8nK8Ju1/rNZ8pd1QP7YT6wDGz1joqv/8c/vu6Be
rpM4r3qFVzOQGkJySVK63Xrrkz2S7fKQcJmLYGoB5YBQycfGb0sj7tKmBiJZTHqGutSArnMGOxNR
KkUL7BAwl2hmpKPNaiHV3mrQN2vbtknZLiso3Fw13Y2QmMJ3es0QeDfNsDxtxIVl+9CS7lmHaSYj
0xWEgdLvmY5MUoLl3mmH8jd91Z+7/V8vAOOxa/ooXjq6iFfE2p8vQCca1SlbDq++nec3Pfl+R9Mt
uyIuM6/N2IE6MO5NPg/3lDXlMVO1VNEwex2cskGIIerw0eWYhXP02PZWL8dsrcJdvQwhRhtSI90E
ZbC+C4aAUbMfVh2cRqHyD4e5lNwFY1Xul43eCfZvf7xUyqTH2HibI/c47pzfFOt/eyx4FEHMXbUY
vPh4/v/62zK/IHYwC7pX4u/GPUkP7DPcufycFqFzoEbpdo0bTEcjI14GcE81/KZu/FsfGzQnYmci
X+mkmFArf3n7OnM1T3NQLK+hW6lj1TUYEHxZHaUhXUIG3PkkVDUdusDiZVxDOVOdV+JwaPTh329O
v2CM2dsh6v1zQIUE4yq/+uu1WIy1sNu2W191o+Rn31QBijmZu2T+VUFZx1nvMj9ard76tBkbhVHm
V9mlJTFu2de6lo+NvfixUen6nzfpfxXO//XzDff/V2redfW3buEl8/1nHNsV3fHzO/6p1LSNqyLe
N1BDcnb72SD/p1ATzgyNTAfavMHCup6R/0eo6QT/oCWD85uXAKEZf8YkOu4/HDTSPBCkylw7CuF/
5HZ1fykdOE9C/GAIzgdBSsds8JeD1RrW9jjkTpEY3nKzKDaWnTNp+VhWg8CutpgDSWt99iBopEVG
6Zu7opqX2FeevFSOQSBxV3jGhL2yCLq4CnJpHV2drk+tp8+2V5d7ESzf7NFFHC3LYW+QJQTyHpto
Nq3um8FhIu7G/sZCqPcpa1R4YBstn7alRbPTOneUg+EBbOx0NiaQFWMjfhBrtXLE1s/e1H9LLWex
94WxkkjawpBSsJrmxYzSgezSc15kDPMca37duia7d1z8fH5mK+PBLbqqTcxsQQlTGqkV7NGiCfmV
KbORv1Qbks+9mlvvWA1AQVx7bV62Rr1b3TWWVlothuCNKJImCYdU45VENXA0526lU6uxTlmZ2w1x
sWkAUuy6d4s18G5sxAj5UadPfTdlCExXN53jXPhO1BZrcTLF7JD8UnrTzq2G7MI46hUNjfVHkM3O
7epNwMNUaPKPmcbxaLcYpMwJYN9sU1u3RDZxw74A24BVN3bGspuH1r/UJFEBVF1Tb1dVa3qZcgLB
gmpUnCcAC66952DdEekla+18OY9Z6L5S3gTWUfgD8baYISiChek+Tk4tr+5Y1/xquG2ZeJqbA69u
mDDuwECEv2HRsjVC7JnzrOYvbuPXt/kkXKhDmQNDb4DoV4dOuRtoAn7N3bE6wf4Ko2IcWxBybggp
rjIRNI2+hyZeuDeLrNybvBzFRVa9hzUqTJcbXzXumPi285peP/zsebBvJ/T35GwNOzRJ3pMOH7qs
y3TU0wZJKumW7xaAmLhWZVyjOr6rllW7SBmG4nYCcHFcl7GKS9T2sb726F2xFokDnwVHc+YdFx7H
yDKANA8TCbgMLMO95FgVOXOn91Mz36xd8EfmyS7hLIwgzOjgXrZqL1Qx76kBkmzQd8jJ7Ih3lsfb
o0xUr9xDSJsb0X8LzpD+e+uTyOeV6HZ1Dl7RAtImvMc0tR69NfNvWV6JPVL21JVf7ogmNKMuIMxB
GBvCjXb7nK2bBeyT1ZBvGkAniqVkcJb95iEwQP7t7dHrNRwhXSdZe6M49Vl5q4ATgglVzHFOOh1w
+coN7v3kIvpKpTzTts12nj2Ls7QU3LQKjUaugawEBuG5c20ldbjKo7vWbyb+YUdaW4QCvd51vePs
lMBhXjQC46mc+ixZPXRxTASgXfJLcJP1jQi6y6SLi17TWyjmQdQtUu2p9oDNjTEzkCgU9WtotMWr
6uripAi7r6g4yXP0bpeBU21LYHiUjRaWIN8Fa2gXP9CIN/EYqI+t9wHgLeOrNZpWNA7+owbxn4VL
fdcNkhXSbP2YjAEcmHnF/91v+UM7aH3KmgoMJAQJGtHeh2QefyAZMIR4MuKpoKI7DiIw3vwGO/jc
tu7rGJjgO7Meyms5FPHE4/bDTVsYKY1nYkSfF/iZTWZ0KoHPjIfcRbXXTx180LS43zYe9ZiHN8Ul
Wa5Ovgv0Ur/Cy4aFaM1T72LVqOSlDeyEQ+ht3S3prUfnYYmmxoVAWB9Wu6lie7Yet0Vsj2IjQLJQ
2fdZ0eipc1cdhVl4h9rwYCVqy+uPfebre7Oo1Rc7Nb0bhItwG+s8tvwe+KLVzeAR1Ub4XsuCf3N7
D4s8s53qWfoFlkjR0tdn47Gzfdn4Q2QPjrmDuls+slAoWDZpfXZQoxNzCDJvVYPz2ExTwV2XfXAm
+rB/62ExsVHmhu3uXXbRYNf0wBEDi6qBYS9MyNWvia9T4wiLZqOnhRQ336O4M0+1U8xkRpPrgErD
mjBjdy64s8mDfZmn+w1FDXHZrXv0O461abBdma0dZkxHNFa+m1xzNuIahwx4zrA5GEs/cgReoSdU
Myzfyrfu+yHsb0WzAjKS1fYE/NC5nREh7UKDTY502uy2qxCWZKMz93HnCPsJZc9EKJ4qHDeRJLi/
e3rzL8M6h3uDKeFd5lZp7APFnHkM76Zq/KT0aan55K43Hm2z3QGZL+56z3vokJLuRoOvTetlu4F8
Ul8C1cK6HNMRYFS3VkldbQywPYcW6ezRIc1KT+5b1qokeHhkpvZHm2binBtT98CIxd2bpU4fton9
jJPkjlF1Ys2SnGKvuy0GisqmaS8NZe9udJr+MvcD5EioUIviZFvzukNPz1E92+l8sXckc663qTWU
+3am5YCCYoiFKc/eVGdPTMwikhKeizX7KAJtx8WyiOPkh+PBXRGjm5tLNsuoyxAQaG49hDZLT+f9
PZLHB7SP/ZkpnTzNq3Cey3r4MVXmj8U0u1vcD91Xvc1t4ptDE8/lvR+s+YGgTu/osvKeBsEvHbli
e24X5LkbJ+TbrG3F3p8s6xh6ZXMLXNd4aL2mBNC0zqe65sJbTTZcSohQD6LGv+1PjflhBji/SI/E
Pt110UAFfEce5EvY6u6zZQ750Zsc1uMMk0OAX3c6tAkEy2ormhyXRyJPj3M1bewtPUSPecye663M
3shK/UHeTxVbCm/92qn0vrjmJ+WhhTTg6qWQnve0rP31v5zzIx4E+A+ysXdBOdYfiw3mtl/FeB6k
MuLBmaa71s0h5Kggzg3QUhSGX3Ix9s+GsZTPxEL1N56J8ktb7XYyeg5KLSkRd7Y7N7icG6DEofe5
Bs1/4CbhHms1Kk82rOA2dfqe7L713Bl+eUtdjr0eNtEJF/Ny6vRWM7+0nKirNPNSU732nf9WZu2e
dpA6L+Zo8qSF7YPPZHRXSKR7khyWV0Xk2KXlYHzJ6/bVDFBEUO0ShITukLxLetQ6LXaMGLojyfId
MOCqfA6CbL3Z+nKCJZetXczIFYmW2vzi82A7wkwkT4d7KHTR34gwJchZCrFzdeW2cYN+5aZH/tMl
kozaGx4k/HKe19VfKtcgRLgbwy/bGHafTGUUd3BNA3WSdb7shE1CgFpsMkxKPc3vDc2XJ4/w+KSW
a/fWNK7zoGeSlbzcnc4ML1+1FO7R5m1+wyBlYH6cG4/hgGww6oksf6H9nX1WXr78qNas3fWIZ5Jm
JCQyos9Z3W9zMxy3YFU/erNdnhaz9W+qATdeKkK9y/nnb40/D3DyzPwHs/3vZTOncau8+TjOjUde
LlxgA7H4k7RdufPZ+Qmv6DudLApGh6UdI4vrTlhH7SxQnzc3EHcy9zqReLXrv5T19YaXik3QsOsO
eG7rJgtpSvt2Ir5mJ11KBmjDZXlK3WC9WaVrn/0pv1+LeTx6ATujCEXL/iS3PaW7fb8xCf5aeb3L
J8Kd3cpt+sEz0hITu4FhBSLA5Fxikjp74/rH2vkxucLVd+myNxPF6r3JYRlvWH/9gwrkR+kv2WnN
OC6QHjQR6uDRU6VBHHFYpAdN/OUebOxneqXrDiXRvA+gU2R58MrAat85xokm49n18O4HnZ8ecmvq
D72Ch7BVcPKsgSvIKK2ds+eBTHecGHe87yJZlg/GRNhSKbZ43qb7oA7gkefSP5CKS8Mtzb3D2qLb
CIz5OPjbly4Q90U9kQwoO4YSFsI3iGtpQtQIIDwDLspgmSR+TJyvLX83OSS5NuOBI0hxItXtbizt
/lBOy3TqGCqdWcfNpVW2Og4LKiWTr6chxVOXjbW5F9psk9nwg8c8q9udTkNBQmuZ3yFOTyNdhBPw
wzY8Ft5SJgVt4shdTTa5fH1zVYvthINrtFbLrQg40uWb+bVaK7LWF+tRl267awY979bVTmqv3tkr
GcOGq/cGp43WqOad4efVuZrSH2bZn0nQDk9EKgfk2trNc77hMNLKJIw+zMakqZb6LKupAhmXhue5
V1eRTCHAhqc1BOu2B4eXpog/VHF0TXEWK+vbxhp7XNytJeJTZJHjuktcGeOHmWsAveg23MrGAOe2
S2JtqrodZnuJcSY0MByNYuLcAIpDS/UFg0N51whhX9iJ/2jlMD63pcuMT1qctHRFFoB2jtvWrQlf
xAu9Jpxi4Xh821PqRWMom3OWAZ8waqgy/vowT0F47BThZsiQWNHhcQz9pLPnGO3VCX9unqQ4JPZD
Fb5J9pPQFt6tOWpadM4CJkhz4ccsm3c4EO3TaK/TXpGIta+7uUzcXGzHPmw/xOBJrrIoEn9tg1tm
buklCPTnwMubo8H27Kfg5xGV88oXeX7n6nE6Yl6Se6olP1ar3R1Sx4s3z853rjC3PZOJ4bhy5E9G
K0Spq/tXtEdXmIZQx3CS+AnIxq6JCX8Ps7sikCyX3lPQiMjuuGkrTe/Zm6w4JTYb9Uf6xDt+2Wtn
uDUV//GEeERb6THMuCXm0kULRIgBUIRrtq/uUPKKy3BUjcNw7HyOaoZCjUwcgfL4OkrrQ21Xej9W
9ltdlmBXSlWdMpQzN2KWioqTaYxXWbwUOWH4YxFX5nRe/XJvVT6wra1s91m+cewO65c2EzvGL2OS
ogNgJIIHL5VlMrWt3JlZfy6w7yRCBVBYrLFKBk1AhBAzAKVy3pDk8OHZ808WWHS7lS0kXYBKi1G4
RwiQA2qqsYgss33QdT8eq232jzkYzKMup/SISFOyc4txZ2nykGufs/K2m7JWn8q1Qn9VFlCmRIkx
xX6YnH0zeSVQXqM8qqHJ8QnITygYRWyj0x343ZLarBDYsTXchs1lXr4ralWI4y72S8s8haWRDCaM
7bH/VCEBi73mHR9Bd9wwHaha0clZeuC+3rdONu/Ctxa+hUrYIjC8Qswed9QQ1eQk2r1Tc3hfBN4f
9hp8pBkoVT0Bqqlxl0nM7xFiqTtFrycOc3ONPEg8wioh4LTjdrJ7nkpB/DYYkS1M8txYb0pzlXvG
AXZkIAKKdQi1RcwzLduMRqXj0p3Wy9jH22xZCXVtc5Mbhk5mVz5Kr57jUi735kbX09K4TAf1zGjd
2fHyAt6JFTUKMSe1xqCiqiumGEbqI3dn2nMVMhxa5m7Oq2xXB9uJzjX0oNA5+qaU9A+IYZhognGc
yM1j3pFAE/laUsV6yyeeiPsC6VO3zkdp+WuE6mnjRNnbcc85lXaNHHbp0i5x2UxI1d6CkACDZZnU
g0Xfih1vG3FLdTd4Jrx4yMOSca3eTrprRIR3gDgCjEsQcATHmWmkUPFKRHJtFjqPmp26RS9qDkNA
tgfDn1UMD0s+XZpeXbJ6purjvRmQNdYFjYrT1Fdn9pss8dX6s113QzQoT8Ds7TAocEAJ7RfmS3c5
/RqwV/mcCHp+0aZBwmLqC3am7pxj0Lh9bC3NU9vgDpVlF09quXV6VTFlSC9h2COLRz3w0VslCQ3g
R+/XvsyPQpQ/Cp8idrb7/jSQX56E7kaPArJAvCK0jGzNltky2mPI0r4vuaLUYLwSF9IRZ1MYHpqR
yaHHIr6acBnizem2yO/yJUIWiZyhs5pDZ0LXKtyNtAokTjvin6kACrle0s0Ik1BZoIB8YFUc468V
qf3Myn0Mgnmvq1Te+dsmaH1kCzG6A5dmLfsY1e6L36d3qHl2aYe0ZCB+pRRPDRX5cZDFk6umK9Os
fkJhbN9YtT5h0kPaA63LbJqzlkwlsHogM/xmNOCdTIzAybh1Y+w0RAg21ghgyWI7tOagQnD8OPp1
wymVPJe0aR6tFk6tYJdww8HiFhuHPA+wusiSgiq4c9AKqsJHg9e3T6XVvGToOKM+4KOozoSzRI1Q
zc4hXNY/cBbCkMX/lqwtyq8xU0HkE3+X+/UFGY6XLEN7pXvN0CxW52Ln5dmX2auvlgN0FeI82uyh
xuhycgBwxpj8f7TZmpAHvFuqfOB4sXymW3scU3XZjOXJyISfiO571agvk0+Uoj0WPN2ZAUhiKZ8C
MLvlFnw4k28cmk6DxQhsfSzIMt/PS/altmuyULgKljOcx9E+9KXFdN9ZLPp3FYVMDrOCVPHHqcD0
OwTi8xLU754XPtCcdiAe10VCJuweq0CiA4ZvVt7EopSPQi5vtCWgI/X9yBSvaNCwZjzVXupElta8
rrYqhUbaXiT6zNX/Q3fdDzLq2Yt8TJBp3jyEXlvEHOzqBxw1Ym+bNdQ6h27LZmUJXeI5MjQjHzRp
e2/KyKNCHdogrXXzUUeZGG+MQt7NNckWOIq+r5Z8y8Zpv5bWFw3DGSFtQLnkWLQJC/840o0hq4AW
Om/zIZkw114DKS91sb4zBPjIidqDncSJMZfl18VHidusG8lB2SI5bHPErH36l+mgyeyw5D7zapIu
y+CEUXjhlT8/1plHm8QYsl1ns/DrUuLg7cs4bK1up7V3jREqWaHGwHTUpDGc2pCjxxSmo1cPr0IZ
75XDYSplAPVS2/0bZVuYsNRwBVbl/dCJ525z3qVsv/rtCmMtJMfSXoA76QK0Gg0ZFM/WGC22/83H
cBoBgUBimpf7UTUXT0vgixnrlpY1iCmzfcRlWMTaVVcznnVKjfbcglPGKKf7GF0VvpG2RAftrFCH
tTaRYlQuZ3VgdvZGoMx2NclOImXdDOIb6Yholwu3idtgJfWGZEEc1uUULy3tlNySf1wDHczMpjAH
VWn1dBs8fpogSBKmXXDMeOgiUfsArpR+rMfQ4pMaB1pM0L3GMukh9e7zkkymqSSMSetwSFQvfvjl
chJD9T3oV14n5kO6VqfRn79kAbxIa7PfCvTTsWPnF1220Sjy47zKG3xCBHqoYItryXWkuT1fqq5L
oW4Z65XMD9Z2mZvEb3K9z1FF7UI6WLGPDisqTV6m/lo90bOIoPHuamEeS7Tfb2Ve3+jeQMnsqENh
3C7rcsjD8aHInNe10s7NsmTX9nF6xi0QTfV3QOpfzb485+7yaWaYbg5fCiv8I2jm98VJvTfyOLrE
9zf/bBq8izoHsOWQIwWYjDbOCf09VIbuowFbWjL57dEMtsMqvTcmvR8M0t+AXOdHZkwJVys4bsyl
2UsCzlk9NuzMxtZqwbOWOFmiprQ+UUpClkOykIhhCyKaXFUis3aMWfqJ8uzz5PVfe16NieFX8xnH
Mx8Ajd/JGZRF+lLoHj1TXSBH9V/Ka9N3aMZHDRLPHeuXQNmPQS8+uUQoE6gjup1lSAYVPcchFBHf
ckMOd+kiuA/ze9B1C/bq2SCkJu1iP0+rXV4AqRyF9vbrFgwR4o3xhvb6zVqHNyS/3rYo0ePC3wBW
gXmzuhxNgc/bsfEbUOiNGL77m1p1lI75fgQH5PhWGU1p9bjOktmMY0bmjJEqdR6a2XlYSzZqE5Ht
QjyMG6jt2DbuRXYEfbcuTM7J6J24XnAKFEo2x4AjRyTKiRCjgrOaq8zHZS4wWeFMsHEkJXMxJW7K
scloQw18PaySfMLCvOIciI1gCp9y+hX0uVV3qYfp4+dY+3+Hx//FMeVPE/6/Re0dZv3lmvjyp9nx
9Rv+D57N9f7BojBNnlt8sYxq0Xn8c3p8ZYDbSOHwp9qWS5OWQfD/5fwEAICuEm0Xrhs5lLTi/gfz
Y/6Db6BVyLAXPQVf9B8xwBEEojb4fzqUqzgKcNdVb85JgJzNX4U4+MJQ4bRLHufr0pi0BW2/Ze7R
XVvPq5eGsKbK7X3ZTOd163OzZlATlvirtgFmrFrl8qyKdR1wClX2+5QHxQP1VzpFQ96KF11t9je1
9Wy1VEvnwUj7J1VnFB5SrDglOjHA3qVFRgPEXrInHg2LHZsmziNFhXuLvdsfkpAkg7e1KsY06reW
VLOgZu4W+6BxauZo5sQHBhrwrDIazryVy+zTZMzyvsiLgl1LpabcGzLjN/LTavpkGtcy22ltJCDW
avhfaPxnjwOuqiXKZ7v6nk056K6xg1jEb1iBHS6VhL47ThNpl/lKYtTYMP1yPVBGB9HS2xus1M2S
xhLwyPu68YBCOPywnWl1AahSZWaf5ZTNd4u8mnnSIKS0WrJGP+ZmWzgHL1dorQ301EnTsEGNW+HU
+8mXaJmsIWQ+WPmzybM+h+6StHZNODn3pXFP/WZYvNk8v79XaGewX7qr/9mE7J7RMMQNnyDyCnPE
LS2Y3NlfqO4kf2HWViyFS9HESPUgQzc89p5fuSdbuc8Vc6knUTrZfFCTTWhAX0vzSTR0pZLBD/w7
h8+XJUr67hxntr+9ZmPKCNwz8uBkeE0qwM4OVxOuSKGuCCe3yphr2LdR3Yjwgw6hnVN7ufLDXF3I
ujZxoMvRMhr32ZW0ftl66+VFVbW/RCZihn2fzUMarXkZxNbsnou2wmClilRHHWaQu6VRjDpRSLGO
V+GbPwJhCw46mj5LNA/mNHG1a6ZyhgoFqNma02osy9HTib8sNmMfLYxLOTv6mz113XeEUcaPtduM
C46hDXR2CyUokka6NHGv6nxgDs/ElEOvkNyyQRcfuaekikZrY5euidV7ZwrVv/ttl2exnt0Ma6V2
tmPteVRkm6vuCPIQdMenlmgxMl6hHlrbOL6XCk1v5CnMRPhpi73pVNJh2O57Z1fKOkx8nUJwBnHO
aafh9UcLBUnD+KFFWt+nW0hJuTG/OuFnp+MZLHXj7DSCUPdAo6C+VsSwTBILQIpZ2k26y/q+f0EG
YgdExeXEsZaWhyBhLRY4tTqrGmC2Y7k8jqFuyhNQ+FAT6lHbJvJ/CoO+3ajyRqdgMhsuZufdr8Ka
4bCWm7qY5sAQ3cjm+pskoXy8oauG/NirbVLBjHU1DqbX6wJC8GY4cb9xL4Cudv0Po2nz75VVp5+K
Ccex6Lj1sSU873OLA5J7Zzj95zoXPdl2Wclwy1DaENRaLoDnYQuLBoBSvr4E1oKukXnScr/0OQ3T
bDPnd3ct7S+qcjQE1zJnVtmotrq01JVf/BlOSbIi3/nmT5RGUEfS6aXYGl8C4EJSQlSgHJ7boTEf
WWP2xNXvezfeJDDBXTqVC3hiHQr6n7ZXvAWpQf6fbFi4zK0NgBuznzfZru2sfr5hvhea55lRznpP
qNOKgkD5hKWl6zIzgOtCLoczjEMdN66Zk5ZpiZrqCM22h4g8r3DpyH4AKZU4tNfkvinnak2qQqgb
WtMd2Pd+KoiyySeDKktWvr4rVU6EmckI+0OUiJAZS+ZpcKjrDW7bVhgm7UoPA99lcIOuPA52b1S3
nTt2baJp/j/MtUBa1G0T/kJnaos0STXe1SfHFLl1HnP6Y2cxFBB9mGO4hPtshWcyVnSWAc5P5DfX
OMJwNItph4jTeOXA5I2J3mB8kcvoMwjLuerku+Z2O99bQabHN3B4sv5eEQUPo8zxAgVq9toBu0ob
9aHKZspy0rcdYhmb4GFiLRKNYvH9CTpQ8wMdj/hoeO7LaEy5V1FlF5QkZtDIF8W1gRXnDG24L4fJ
X/dAHb01mXSe37tGpc5Tm26firJB5uNtYXm3QXUxDynjCMxvOhCYFFTXf81Ibv7qMgq+dENVvvfD
6t/kdDf+SHmgOYGrfIuVDK+af0/7Y6KqjSJKqfkVwkRnRDxujaQzmc5QdZcU62VP4wBRw5RCgrMq
J/iDSowhmjcKqEZya+S6GzhXg8wetoa3BFvOrLbcjlKvY7cBtmBvSak3nK0om+gkkJZQ3haQ6J4t
r3X0UaFHeOsUDcW4XGf9avU1a2+pauDt03Dt59nEeKD8kKjI9xXTLSJzjYALOIxbNpzNAsVp5G0p
TGxzsSjQq3z1QcSnw/xmeCtyInRRyKEY0tPWq7fAZGKu7PK18NUUxNoPB9QndmjA2fBLfmoZptXt
FtK0idiPSQF0icO+xvJa79aMdQzNqznQl6grVBdlE7rvXuY2P/C/pECza68f92K2y88tsfZUKNhh
oj41EH4EvXyxATfwBnVQg5NfO4X/zd15LcmNbdf2i3ACwIZ9RQJIn+UdXxBVNPDe4+s1wD5XYhVb
rNuKuA+6EVSoTtMkEmZj7bXmHJO3+NS1X1E42/uhs9tvFhvFa0waJQsG/YvCbfTWJpgAKOfNXMRJ
OW1529qFfKQvFTz2CVv1Nb+oZjrdSfYPNKXzjwHY2g9sbjKrU65dYrEYwLTTpr3SCynfMX4oiZWa
uufCqrPIFQrm5LjVwWovc4IYp9cUcIqEc5s7mqJC3xSB1ZyyTjCtaOJCMAuUC7V3lSXrdjQLBalO
i0qaMCphCRVEJORvxohRjQ4ZaUcQ7ExQzoSYZ3t5GsjDFYmq3lui1+6LMqHnoc6AosiRSgJyWJGe
npQpsWABBMXqK04bgcCqoPknxlyGxU07FRVPJ7zQaNIYUYkQdEeEvlxwsiu92/Z9u4+N2CIhrMqS
S6+FGUr7PBkJ0Ujy8IE3ioxkzE6VR9OskUcxKyFloEVuAMVL7uhaRxbaBEEvSvjqVGQwqIvGeOgE
fdTtQuX0jBk7IwWLjLF7HL7VdWKMcbgZZElGaxKm2YlFnfxgWxu+5X0afqOand+yPim/kFS/sAp1
66UT8cLMOza51ERETDDklapqecyNoLuOzSB6aKfMCjZhTznmjOaMLj+QUjzySR+kLlAv42XuE/IL
wlhHaC8IGTtUZqdAdAcqSxJaHFQl76RQeazzobzG51OSFFFl0zd0h0TOMs6ujkrQY/VrtIKA1ibs
oxIrHQ7wrk+InO+UBNPZgu3LFW1ikFYV0lbqAW8iGWJ3B8m9a9NVEjDIIGHCKthiSWZthJugeQuM
3dAPq6krnLCclGdqBBrjfUmR6Fq13T5FnSGBoQ/WiLYqbEiUbjs7nxxA7RLYSkRykM21ABwDEwH7
di4WBl2YCcZ7Lamjp1LYVbWR8iLANFio0VMhzeN3C1Jb6CJmpBQqFL234fFLZBNqeXTT0xiuoaCN
5j2tK3QWvOPDS9xYSMwURA9rN2uaVPo0E3/bqiL7sphKLLyEx6xAwfYsVi7XLpHEQjhzPxYHdNs1
Ji591qEgGdoDDnAaA2Mz8w+UehtcDULlGMYiIMB5mJWQRoIY8SDZfYSw6//ZNvh/bXyQsvrl/qSm
Ll6/lu82xOtf+GtDbP6LRsnq/F19OSiWBer3v/bD/I6MRp/M3NX+hGb6v7bDmiASkZLLXkmd7Jkt
9tf/pt6uv6ViovjPiK1/lB1k/9zu/td2mILHAuei/aRXYcbCN/denG9GTMSDYR6Y69wghArd/niD
H2wDInGTuMMOqzItdB6nO2sjH0YPQiKpLubVMvsLvchxdo6P4erfLTdbse28AVbf89Q4h96Pcjfx
x+d5h5bW67CS7nTjgO2FMU97eaQecvIdoS2e5S/NaYYIWQkvN3Zq/ijPu3wjqs7hDbhZ6DSdB/2W
1+HAgc2byR9cSyGlg0TE8Ivu9pubnqO4wVDk2W62jfaGF21jN3XKY3SzOnPnU3+MWQecx96JTvJF
veHtwNdZEybUQ0VikLqtXP3lKJEAEXhU10/arjlknvoW+4HX7x7HDeghh1qDT2ASa16xcohT4IvY
A/El3w4v6pn0CecmIO6FEJfU0Z3Hw83jo+2cj+v/mDe81fat94XoGEKBmlNzQqVySDOO6sjEwHn2
7+9D521yqxNwBi+/XTMp0se6Skhf3iA9O8pbdFZcjngFLDr9Y+QXDNb5t03nS+zcc67I6+ncjv82
uYAhHckxNnQG35oX4aa3RJw7xSl3wstsJ5v4QVGL25h33jaBjNCHI9p1Gms39ddlK++rXXdcJato
pISv8CH8vZN+Q4DZptq2u95RrroF4WjrRbmnXiFq7NsDvwzrajSvm+eF/GbLjU/hnvvgcfJmhxih
L9nPOIWKYZOLqJ3G+Hhdu1l2DTiC5KL0pnrTIFpoTv+9ulLSjfadGKebftuT3tN9ZdpAssOxiLls
Qt9/YaerSxuldmeuNU375TvZnA5xxsJJ2i2j1aeCaRr95AfBt+HEnYdNoHrNF3Q4uO2j/YRBan9d
RPuXZtpHP/qJUGfHIK3RD73uKO+FK07Ny/xl5CWLNA6ZM4la9S4ixnMI6eK6yritcQ6eWtkbhqcF
GGx2sW/AmpCqYT1V5+iknsVdcxq3/YNhXktv9htbbFdeq07boenPD/IhvUSudMV7E2bqeRw9edOw
A2Hrrvv5mii+4ecG6xbj6mo7nsw9owrwT0rkabZLTJyqnAW7X6gVhtP/QObLxEKxnVH3q/v+lcJa
P3VXCFeacj/Oh75HsrITLhiJ62SfnCgZ+x/BDf+k+7Zwtq6vTweOHyLzXe1KLAEl3gGmMM8MVap7
GjMCTSSz5x/GF+PMtHuLaMbyIThLnjikvsQNhrAgRsH2FdIz94CydZE2RARNBcRhspNyOmZ2oyuR
ovLMXVfrTvykXBPsrb+4SK6DO/lr4jukDznDtt9p50FsBhdZjv6VL0Z7zo/83r+ed6rtbML0SHQ5
ZweAMnKpi7gKHiQ/ddcnWBYP81OUgntw2jeOi2FOsameddYNczM8I5m9Do/TN8Py6u/SGxopuuIM
Ylvh19NO3xbhU81UZb5Xhavs5nPhaxt/JhlmQFa1X9yrytePb5KDiJEtwzH5ll6MgxQ7xiseDSf9
ToUuoQ8hXit7Y2ze7NSX6/BsvwoCL5kDXKu34jq2H0SyH9QX6LPdRrkRZ/XFOlUkY4WlM/bOV3mv
LGfrymMzs7WeA0c65yfk6k71pl7vxe2WjKRL9ENcrOthg7L1Thwu9R5/i48uTw5vzXSPDld71Bq+
UHOpmIHvUpdl2Xt9jXYIHey97NxFu/L6kHhi8+TBOHcus+vpN4iNvyLNJTOm/aae+MmRXe25eH0R
LObI1goSXDqvd0c/IuwIKRb/RdlgofWyHd0BbzxdVOKaLgyIHtvI1a6WA1/BiYdNvi9PvYsj7wqE
JX+EgACHpE9yuEzC3PkzmGcMJ7voh9HlgPj1dFI2ND7LHUMCW+w1Yo7Oxku614JD90PXHX7MfryY
259HcekemWoia9hWTvZoej3r4uAgcm9P9YnsHpWbnFHN8CNRD61bYEfBEL6ZfQOzIf+vI8WJH0/2
FtM/RnrqwwPO5+Aqy12MJArdcZ/dSOMggtpmuk9W+2JtJm5P+ax9DZHgVrrPbuFa375IZ2pZF5Iv
HOjQibbcla65VbzSfRWvDwm5OXeb3Q9pz8ZdPRpHy3+4QFHW6YdYjv5KqtO+4b1pnpVLisXjGoum
2/vk37hECvF/nSfdmFSjX3jHcvjmlgloeF+8kijb2tv2xEFZz3QgL+MJNbzBcM6Jznb9ZQ420jdm
0WbnGiGD9avAuyHDiY2sk23xNAyE+1W850AVc8hQdgVDHcuvpJ0YdrardPIGzrthS/+DUhIAAb8+
Ztj8bw26IdX6T4Xj3WtBlia72HfF48+/9FfxqKj/ogykEMQlv9IolP8cpvA7K9Oa0FTs81j0bOAS
/85MoEJcCWoK0R+QGd9b8cS/AISiVMIOr5ombtx/YsX7SR78tXZUNEpUyloDmh5C54/Gzg6JpWqM
GgWIue58jCne2tbMqK5oISnN3IRqJLwAitCVNOhbpY73WtKRt6pCKk1Uj8kc6FTeKfoU1aem1B8F
dHdH5Kg2JXiDuKLRBTWDaPbGGn+daQGFQz2UfpTSGIdP+j1TR9QRA6SmyqDbwnTjh0mhGA82A0S7
eDJDBNPDhAHO6JW7wZBxiIWMdyXeJUPOn9HbF3rt+6L+wi4RJ15n5MTIBff5oF79853S/8Xt/f9d
asjPPcV/v3u6w9739tp8+3X/9POv/PUICMEjoDCU+z8pqnhO/9o/KfK/SIEgc1UlrAPQosnO6t+P
gCWzf2K4ZyFUhHf06zjR1NY0V+DQMuE4WPGZD/6DuCe2aL8ME3E1c+tz54PzXvFc4iNcSELlu6St
rHiz2dL9Ly2eA1OClID2LrdRvNbwh/yexvrslLGcdSeJoaP59Muqcf3XE/drEMhPDPN/PYh/HQbW
W+APGhLA3+DahaErEE9yDqMBfEY7fdLsfQlaO3CGeAy+xFDzanqOVfbc14Y6OX1jx7OXGKk+77DL
BFca64y2D5htiY0WhRTyKeQ75ELg8fmLGhqrT475PRgD1Z6qwZaEZmdx3IDQP7jCk2Qhoweur2dF
0NtkUVDGB2Z3KQ25OiLqQLOfBtFtiwXXk/rE2DMuRMeOXesYDjD6GtqRxKvSzG/+eg/991kP7K7f
XdX10NZcFbGia1jkPhiMe5lTpxBN46E5yI/m2se35zDxULsOftstN2BKYOW1ZFWC8FJ2ZCiColZ6
slb/fJLez6r/Oke6obPZpwvw1yz9V2YCUWAEo6Py9NCjSimkuaD4PjdSdq0jd/aDenWgBMA1iJng
pf7nz17P/6/31M+TQFoCNGSDofxHsEcD3kqx6Ld6cKYW+vXDFNI87JHxpIM1kcFU6Wxey5oNxZ8/
WPmb0w8RU8H4jbkbBNOHlkTbN4E8WjQDijCkIyBNNiIbmiS71qJtzsgob/ZyYTF8HHvtduzJjp/7
Kb8x08AuPzkLyvph708DaBrkB5YOe5yH/MNtaiwW4RGwgj0V9yS+SlNKGjdRBCmtpVyaFMgdfeVD
k6ggOhZjyl4rZVHExqjq8PWTE/P7JSHBAs7Kilzm+fkY8DFqRsHwobU97K1zxIiprX1QG8E5pOlL
BCUvyZdYM2z0XlV2ibVgfsB0Ud8PuuxnIECxJw5z9bJCmE5TEtPmsRFv1UsXPP35SH+/b3+uiwgs
IDUb9sdkoi5OwC4xevbITsKsw1tZx+830dlowjMN0Oyi9Zp2N89VuPvzJ/9+81DeYLw0OE9waeAY
cD1/4YqV9RIMTd3GvrXI7C7UClcyI3OG4ORFyC9x3qpPSp8tPxAJTDsc0NFx0qbYTy2z++uF/9+u
I+r6We/uHY7AElRcKpBKfq03+i/HApglkacZ7kwdx3jf0noyeFRLlrVThz8LrTKWvIPKCk07TSMu
zR7qFuhATJiA21nKctOiPI+PRS0pw5MShG5ZhDoJ2s2CBJgMwWbwhTwrJ0kX4cyujDnLti1wJtCh
yjLa0PNEfuUnZ/i3J4KMQ94xPJ3KSgc2P4BcErxNeqykg68xn98NmOZ3SlGQt7uGv6ByJHg2FTO9
JjX5OmHM21kKRvVPjmL9kPen1tRoka5iIt5M/PD+1LIkh7GBvt1HhDotbNLqkj2dDOHP7syHIs/+
ncL5Ty4mL9c1UYKyGQy59eETRd8ATZwxZk3aPL5ArSx90I3aPQ77wnLrGBNKBWnpVC8lLodKlw+z
vkQHXe3Mm6LMv7UqZnN0FiiHZjV5rEoj9MwBUAD6dbJl8zbf6bhz2JzqeanhriB33RCS+fWTy/ex
ZFnZgJQ9lATryxcA2fszxwhfm60Ub2jXssNgDiN3nlH27bMGBPFYklCzCxgU0MIJMVsv4ey2eWne
MTy9mbWm8u0IVkAWwCsAr9SAAcfEUYNOvQpSMbgVK+gn7wP1t2VPA+rGmreufcCN1Y+Pkd2lzOCb
EdxFE/8Qaobxrhz7K33O0BMFkbpTeWD2va7mt6Y0frWL0j6pZYtZJqyNmOi1WToBY2TnaYEAUXE5
ufBTacpMEBqfME1pOKCK6SqZugczlNL90ARnSSRESY8mr1hZGobLpCzpJzXQ7zfx+hiBRCGP1CDK
7sMXU3FBWAljMD/o5fnUplLvDWIor6jk5n0gtGT752v/++eBoKKOWwkuDCOE+v7S6z3JVklAA0yd
puJZdNI3ig5ElHUzvslh3KWfvDz/5vPAULJF5D3AZlT78HlNxYhfJwXOZ+CrPVgQf75DcTSPuo77
wxpr/ZMFd91df1gV2I4KKEOGDLnxN+qSCaHACuUQ+RSbSSwdJsk6dZmj2EtrtD2DeZEi3jt1Lw2e
NpqoSvu+IBXdLmXluje78F50mrzpusn45L30+1PHkbFVRnRIKceD9f7UIwWzJcajkw+8Jt0GWHse
wyAqHDsz+svUoYbODUP53nW4y4VatJ9g2v7u4y3g6ux6IIOCinv/8WWdI0lrwX4scjo9yFKlfGF6
vZW03IKE2nYogKTum9Xq1SFKJPOTL/8zVu/9as09QLeBXAW2XFQv7z/esrqCVpo++i1Rn+iMUfXd
NxpN5gyNLxy0pb23h8K87kJCuCNb2zeyOVyJWbfgm1gia52+QmNnJFm3jfsifPjzc/Hb2SFlBDYZ
gExIpFBR1nLml/c0Pq2YYX8tfINSYNdoiXoFiCU6ZWpdkzUtvlpjXt9GPFV+kbXy3Z8//feSRWcT
a3JlELmyVf1Y78ZtXS7Cpu+cxI0q3UogLB5GWdjjJcG7rLlZUxrKJpyMqvNa8lgY3oRls1OUCEHC
lLTdPy79OSDzJ8tJM2AWfNzVhsHSywi8NdYJuCVAUFZpIXSY8wT2GoBXd+qlQtv/+TT8zUWAkGis
ybg694lOQ+vXi5AvWjCRNqL5gJMgvCVo637A7Vm2c26YWw0b+FfTLhSSOAFFzDjBq09Kig/4UHZb
Ot+VaauKLpjSFaHxuyOYIqLKosEw/C4Q9GvTDhnCJo3HuNjPeEwO8ImSfD/HPebYlD9yimA6jNei
U8ivLRJcINy8QV5+8uz+HMG+e3o4LmNF5lHmcFT6h/1QbMxqp6i96QdpHcSIOWv8P7ZJ9wxZIKG7
HvPlctrMnJjCLUojF9t4aFsd5mhn7KdCHpRNN6jWvLOVcsERn4IjwQMnycS/LxFWVLykTODifgm2
cBGYOhURcuXPzu96Bd9/DwBh9D5WGB8poh+DTBrY8EqldPRD0jYJdmu3BK5uUtNyiIYIzFBQhJh9
I9F2ySawrckty8KUN2aq6QAM527utuhe2iul4G9uKgIQMCDNM9agf3or0oNlag+ZHIQeraX3N4JZ
Gl0W55xwieaPm2YILbpefqrVzD6r8ZxhTVDmN70qt7Ohxv6fP/y3lyYFDgWaATJ0laL/BG7+shhp
TYQzI45N3x6FdJsW4XBtkLV4ShU2DzJ+r08w3D/Lp/eXRWVzIvNq0NHI2OaH24sGQ2sokTD9yCz6
t0oS0zZjz+uih5ZPgZAIrw00QDy8UxkohLbsYbIv92rGQmRKXX4pF5MwtzBqjwIX5jaf4xoJU0Y3
JCd84jkyK80Z55b6asY2/Oez9QEuuD60Kq/6NWibOgO84IdrhUk3kYiykv2CO/wiGtu+V6BcH8tQ
CR/ziT1vNklY7IJ47k42pKKNEs6dW02VSfdIJINfG2lYuJ8c1rpWvD+pQNZJMrFN2vMCROr7W6ih
ZVJWi1j8oAmz1h15781ILILqITYwdj3BSpLXeaxCiJGmDgY4yL4xTt0izEOnBzqALElCAkeoQXO2
ZzUMsMSjNTqOtT3IDp7FQT9VKkKq/8GBE/HDQmvQ9jCNDwfOnaCieZNmX7EmjDa1jVTYS3v8iwVO
xBfQA928CZSsoH0oemQYiaKMX3qUseH6qhY9Q/kBTmfcFkru0Gw3d30wldTa8lpxt0qvA5nUJPmz
A19riA9nnEM2Vs3MWvuZH94fY9WZ0ayACIhrsiuwVyjdq55aV0omwptitXHnoSV90ZpWuglVANhW
mSF8lKfikiAzP39yHv/mcNatqWUTrQiJ+uem5pfHuBMDuw5qft8wx9kPA/RrvTrFh9LQ23PQGlXu
tpF5sMrRPpRSN10yZcnP/LDHKh5+luP3+9IrWHEN1Eag8FeXzfvbcc5KTLjtRIUTlzAKAviAMqaz
W5wKwdqGUI8iTBu/62qZEJamx1uHRqLX2sFb+rnFINgs16Umso3dDtknZfvfrEDsgIjxsGydt9xv
GiS1KEKzkWvoDpjVtHNJ+9qxjSCGaTSRQLLJBICqJ2mWsBuruDp9C0TH9CW2QwqgLM8lBkKTWSpn
2vX0kjGtVwb0fUueNxKJQvlhUQtRupVZdxV6gyAq/QzQtLaP2bV8dqr/5sIj6VqrSZojLAAfTrWF
5VwkoN78orATJ44gbbWhYeGiDaXAQWK7nIVKHTEO4b3EObkWTWLsBNLDLSpf/ZP1Uf2bK8+SDoZc
Xl2ABLC/v/IGVy/q2Rn4kZEv+0QuikvRcTVciNVwmjqheN0s2k2BftoLprmjo9TK1xZmdz+qB3nX
dTAdnJXEyc4Eh79XRqKRnbTR4Z7EOXyYDJUiwa+oN1t0/wAfah+PQvcWl1PykuWm8fjJsyV+e9TZ
wqp8GyS2hFh83E6A2ZmltDHQ8vKAXUUYsc5GEza+Dcn+dTDbxAnTusIMGc8MNgL7exyOb1yIyl3Q
ud928ud5yH93SGywiB1lGkTf+sNWHnh5p6bMW/yQRtGpAfN5irlfARNreE8GZd4aWdY/27yVLqwL
qJUp4nBYKYa38FVwpuPp/fNp+q1tQsca6wydRxk0OBfo/ZUfWlFPcFwDv5x142lO8thlUFSeqekH
D3SD9KC1Zv7JVu9v7jdavtxrzMWYHFBSvP/UVE8w+VrsHSIU9Vsan+qORHgS3RGBb5Uoz482B/Ec
N0lyrFrZ+IEw9RWz7pJg5NfLbWp1zVnKbPylOBqOutoaF8mG4QjfFHBEYdsY2PMBBBFQvz3cneC+
HNTknhfNqZWWxvzkLP40P757sWhc1vVBJr8Lkz+Nmg/fKAPOyStR9tq4Jo5dTItBPrKqA52y1Rng
zlA1iJqYSIQui3CVuuAM7f2Udy1ulpktJ569rsbClIuxeizUMgxdFSP44k3tIKuXWRa4a2V5mJov
k5Lhj2UcsYV13uD1TsCZu2lh3OtpND8HgiwMxyrSx3KSCVfu8bfWlQ7xW6qVrvJ6O6N6T8RKTAh4
TPAdUh/31G7aeJ2Sd0b/OQJRhGVfm77ohdVCPExjha5mGmQH0kHCkZhSELowWNCRWEYtLaBAJslG
EK2XFASGlmX7QJPHi6lmUoPdXQQ3nDqwOEnSpN+h6goIuunUs3MdwhBEL1VOsFPBi8BRUru25QtK
fbqnQkhvaOQ0P2JVHW1n5su5+QidzWU8ABSuVrIFalpbX7RoINkqAzwpNuUktdOmH208+rWp1wpu
DlQ4ZSlm6dgHXf0cgH8zNjLTW3ZL0ojcvwzwMWz6vuRlT6aYzVbDgPvV6vWwb7MFGIawMGkuQWgC
9RkacWW3ODIOSsmMDWppRrILAdqo/aKa/N0tYVKVshVpm91y8lgOm3Q9UUEaIivVzbRzMYaZ3/K6
yHHh/Pm5/m0kxQ3Jcr6mMDKnXCHf729IDFBNEbGke7kSKweihgtfMrHFgfaLz2LJV/zZlKGy5CV+
0EqR7tk/Kp9s13/rtfEBuHjXSYvBhIPn/f1RyFqzQDdeAiAvVbfP0iA8gKSSgdXElxCZ+l6Exp3V
wtofWJuPOZ7WHQ4YactQxPbCbjboA8Xt9z+fnI+7p7+OihrHMgxmE/LaZfil7KpqVv96CQOvATb+
HQcVvrTebK4HosCe9TAr/T9/3m+1CyvcGu5AW89WZT71w/6jSoeoMJoBFbM92adkDNIDltnsBb/U
inypeTZCrVj5eOG+XfK4cORoWLdZSowmJVUINB6SaHkkhii/RbWT3Ol51RKtaxpnOe9ZIwgpJ0QY
mBcOwlaRP7ub0OpwTn6tnDUKQ4Vw0VUKTsjyzyX9l3Nma5NeqX0WeJVCxq5XamZDyFFWG9nGaroe
myvmsEOQsaCRnyKWu5r7L3RI0pAhX+nKeJ5Cqx23KTacEmoWm9qNkcXlS9wmI8hMM9+DT0zFRila
+TXESZrAsIhTZDhWU5RuLFfdI1lQRzJqwnwLEEiPDnULOnoTp2UE3za3yAYoVcIAnKUyi+fIWEYW
PuC8xZbmnaVAsJXjZNcSDtt6ZTIFmTf0Q7nsQysrums7COYG2JGlH9b9te2qcqPoXtGE5bBPlyF/
q6okrvwkU/HZBuwk3kxA1BlAsIQ0eYM8tArTXNPjfowVIN3JEiAgUqxmPgFlkYlICrleNO2abywQ
WXdPE6Z5i5oCNnPVhxAvePUp+aFYioIg8hUo5Vq50C+ZJSoeBDlGlJEMy/gKezZXfW1KkpwlDfbD
tjfWARNKlyLcCyzO4LEY22pe1sUdoukaA6xTkYeDZWdadJSUWWyNO6WKs+JgQq7GA9nkvXALfOnb
UR6DM8w47KJEu6znWr0NSpuCaG6hkRAFmGlfWYCsa123+wrPcJy7YiokIqvYQ/g5vlk4c0l9p4mu
kHZBubCXEIme6o5Oo/YKHDtR8kJPW/T2OA4SN0plVK2xZF+3SQg+OVIAnni8inCnBEW73BfS2Ize
kunZtVR24JOldBjOUzF2zSYWfMdyNIp2l02JDtuvNMGSBb1kTF4rYQ3z+V3k8HpEY9jpEyI97swm
jy/U+WZ0mKxw2JpKExZ3saTWuQd6t63voRT07bVplsWwBUQ6Nt5cRtK3NGHvug+h29XevLRAr42g
ACQTEofn2zU0VlBjMLl9uuXZ5EQDkcCMa2M4j1U1l142Q8JnP48vkHdOa8cyomx7rK8Fqelrjsdc
PJDW3GVoMzkJLo55GVq0nPRbYjyQ/caNZnUghRLgVcNA2ONGT9O+oasXloFPLreV+CWQ4NuC1+zg
iiKeXdJQ0uK6RbnGm9/qJdgXE9p+l7sRGMnYm+G5IKMWs+4yxbdFn8dI3HsrmE5qK5bqTloA5DkZ
z+a4jxsiu/Blj7MEFlK3QJxZPUZ3bUrz5LTMZgB8boDbhY2xmrLtoqZZhKcZVuVIQz//nupVFjvy
KEfaIa/Q223ojlr1DnS1PW2UGLviRo1rpXcAPegaMr8qhTlIQ3a54tbD7JCPGn54LcoAVEk1nHrD
ahBStYpV7XIpqFnU2bWwyRvtL6OqtUDXlWByI3h6Jy5ky5w97ad9n0qrbNeK7Tti4BXzmgVlmF3C
lCdQSMs6ihmZgt5no9rw9rLa1gVnaIJyUnhvnitFB9yihZSyvqI1wQKch+AR/OEagkNoW1W2ydRM
0TexNtt3eYuP8VAQHH3XtfH4TW/6kuWtHIh6swFItb46ZpC58kBjyibRfQQY0SzNi4YJVd9UQ1bU
3tAChnAkSFwYPwAgNxSVtjLuZTXpe9z/TfyYjr31fTRl8ailTVGDfNeJooNsH+rHOlvZZz00Xcja
c1FQMvcDqAgtFjZsdDNP3oJSHjtvEWX7aDDubbaIN8aFfh4YYKhUkoYxugTQ4ylZ2KXXEXdMt1mD
pbsbM+KL+ohdqBgnNcXOnJjTdKztNPuaKJaUe51d6glSB33RbuSuwvCjBVR8mbYoBDRwZYwz1ono
i0TsbOKofcw6UeoR1QqD9abzat3Idk0bmq0DJo5HnU72aLvh0Mkdzgqru5HrvntY2mYlFoEVTxAz
J23l4d7W1AcbCtsPzq5eHHM2WKrXUiQ9SrOGYxmt03Iax7b9LkRDZHK0AOXyhNl18l6SFmDVSxw1
xm2ow7Z3oZCM6naC1FdvJyriwUuyKXzomyqHZ87UTuyNMJj2GKyzfp8CvL4DNCsr8Ki7fD5PsYSp
MoeMkvpwjEZcMjYBL4AkOoo0S25XWjKgEE+nl9ZtmiEyGoceUgcfq7EmPLJ6qbspIbPhLu5kFeBa
2Fuo7wuLGzhqQ+0AUD/HB0h1utFJMOXcF0vVbWc110ZcIrJ6T65WG98FEkbDfZ+NdnMoo37pdgW1
KRVb199XdlYdGT+HN6B3lcGbjQQXRpQbzwPA4wkMkjz357lspztTQAD2WjKmFiINMLBvlGUl/YBc
ZIkFwmFIG77LRExBHY+m25EbS+1H1i6SqFpGmYFZH8OJYeYj7+hYfYr6HgelgFsgjtwHbeCVetbd
joMZLBvDNEfLQYWXAficJsX0lElU1g2zg6n0J6Wyv4MX4LxYak2Lkv4wxgZphNGxSSKFf0Xvymo/
DTrc5WGAkWutq5eDh5u3YEdFgJdhbmAJjHlM883u6X3PI5I6gg7rGS58CiDJ7/hPYpdBdrPx7+NK
bdQCtHkxRtnjXIksOcJwTud9Y5nZvEkJm4OJz2T6EHcZtY6VQSDeB8aC+kPqM6wWfUHSj8lpJStY
UpAv50Kl+KHEOs5myVZtSMw+cpds0bEAgd8/loYEWboP22k6VZXFbHbJmt6vAJPTIJtoMB+CdOJF
WDAJoSqIaXiJdjFukR2RamDo5Frc51k0ypecsVl07MPeeEO7BjXGLtXV1kOIRUIvImygjKl19xp1
JKQ6ei/4NHb5y4sp5WaFvcluoEeBQQC9sIwtzn0imFbYdj3fQhZdOi9bpOlbP5nyq6lkN3iIK46r
7hX8etJCg6kH/701qpIoCrmUxU0wL2q/WbvcSPqYQClnKZFJATHCVDoTaU6/3LSnQeIzbDnfpYC0
Bn/SIOg4sZWZQEiGOVjDjqHym70k7RJIGX4lg3p4iOm+OvQ30343am0UnoHxIDlQ6WrlG6Uq7dhJ
OlQtINR5VZRlqHa3y1QA1zCXWvuOEW5SfGo+Sb5ZpMaEcBcGRuDnIupuNJtBFGjBljuVkoLqqFgi
yuG2DRJSO4olLDdR3dkH3qvAkZGp5oU7oYQddoVcmPj4k4y0lGYFXW0wjsbqxhxoye2CER7gJuiF
dlPXYsRIMqbSrtNHfCk1C/nKtcITpGeVVrmBXlna3iwCJeQoGomBoNVJu76xlu6Vxqd8Lo1WkpyZ
oSVcMmsBpR/mRh9s5coALZIqkPmcVlcwxgiyXdlWR5Ltx6U0LVsrizsaEG0b6dug0ozckxiLQs5O
6MreQvhV9wjQguVcj/MYXWnWoDfI+oBhgidUlR80ncR4mKpMljaaXJH4mBHb4pndxIAyb+3iUYvl
/yDsTHrkVNYt+ouQ6COYZibZVm+7Gk+Q7bIhaIM2gF//Vp7RdfnJHlzpykd2ZZEQfM3eaw/iWCsn
rHhGlfcNx7oYt72FhmBH8vLa3RlrobIkjyNtjz6cCblLWkc0Ox72RsQNcdxVOm69pcKPD+er/JY6
lfhSRrI2OzccQ3vjkvwFob+GqMf3kvbpJrRgBRVwfuSD1nXe7XVScA5JSKAT5qIxTF9tVmUYVeFA
3A9j5bYXTnDmMCBC5zsjq6g4e8bH5V6zIsSVNbcm3xcrIQWbKF1Hc5P7PKg33sqY495oX5UnVaUq
iV02DQ9EEFNhZLqTLnD9rmGvrWRmbsjK87NLqzKTI4dG33Ro+jGkwOghTLfNwpmKA7564pZH0UIy
CWUnmZr4pYRqfdxezQK23aXR3GELDwnVE9rcuE5CE8E72HFuUwhyCdMXT34boMUGcULcy3uelBjN
cnJETknt4LXAlUE6jW0XwVPrtdB3Mx/BWEzDkkCZrbOq3rBeSfGZl7MHcGkwfJJZhFd/UpWv321V
YIEzKkvP6E0jUgJ0ziW0Wl7ZphrlsLVROLWbFVO7FStWwLGBmUi9M6Ttz9SfWHzNJcGod7kVesfE
XavvcLvpSmdDROA+GZo82wKWgE7ZUb+dGlWOzSGAzk+jT4hsujHkyOnYspK02kfWhDkP9sfY7CWE
1Y3ft70P8iPpQaWCdB/PxXrVxQaV332+Pg2k11TBOABvSvUz+8r2E+hWgKUBBH9yPPLZQH+u5AwU
OaUVw56p8n5TOD5oqRxw9WFoZgXfJ0MZaBwn/WWKThWXdmzhZ5Jq5REhIqowtgkoUGcrj4zZt6Ik
28aXKEBCTi6yaQSt1Q3P8/iQmlrK/VDZ9TcHxq46aOXb+YWzd3g0tBJhPEDFem9r4wCQtMk9+RRN
fnVRQAaPzLmxyo2t07CA9AB/gba179RM5b0hYGnepw2wls/RgNZvJ6GW4fOyaRViJvp98yucl76O
+95JuoOydFrGo/TXz9BL9XRio5TcVDrswm3uOoQFZchg+z28EvrZLlWlJKJhFBOAtRXAtSLkz94l
ssYtKHQbwGntIMzOLn+HwFJ+6UrIDJmJdP13NVrqefSrCYYiMIdPzO2yp65tMIZaYQG2kAqJWKkg
0euJUn7I7lLd4oXugql87wFNHP1FkPJC1hP1gVgyYgR8ECzzY0JtYe9ctxkQSVcZpvXAaR33gOVh
bODkhIO4ydbalTeibvk4mJimaKvciJlBJ9iJbEOI+Fd1CmXqvVeFEUzoYckhKbN8DHYzY7snH00X
ftppJayYxyVpAQD1blI9UAUVV6aiNd5kwgqPEXUcDuFlFCPVcxWpB8tAdN81k4Wf2VWueWrBKS0b
z0/75dDwahFf2PLA3o1QI2LMSEHwxl46t969LpbgMOejBmZrJdd0KKOjNw8daJwgJ+clQNFyzT4t
AiboLlGT2zbJuvRLlraUA26ZakrMSpyzaOmIBGyb1N92S28nMeW105z9jNDMXYeChOOJRd5RCqiR
jIWZAnmlPfl3kKuaZpsrlEnbJvdWs/f7KLvYS2Z/g50mre1IpXNGeWSb8zI3pb9l6KBurmOpdOMY
5SyAv9wyfIoWJvylExrUKtrl1A+E7odLAJCsOazaC++psTor9jPHXBIRrl1M5IhT7rO6vE59UVEC
eZ3UZMQWUjfYWuR+CjRBV0ig3CWjZ+gDOVEwJ70UUXkJdEQAgo7qkYGzSsAd94kl90lmglNnRDfs
8iSZvmYr84V9y8IfxjebgPY+a6Ky+Ry1oxXdeaWIoN1SxzFrR3/NW1Katy6qeVlRY1E11Ox8d3U2
pvQ1cGLw3WuR1A+SwKnw1OV14p4A+ZfkQyyARDaA3DKo9Ov1yLTKtqmpPuiXT7IYgy7bhFVvP8+0
sks8GCqfeALoQnxFXjhm0+si+ZbnkmNwrminWDkgvN9ZMiGTJAPLBv4/cscjdxVMhtJhanaxAuXZ
91xk8T2z6jDZhkmSQy5o9ZzfQ64ryl21krJQOQzlt6W9rNNjohOVxXVQz/UxLxXUtaLB1LySJkSP
2A/lOffrAhIoe5N+263O/KrIUekIkJl7XoNlinIgyrhZt9rJrtgShge7USJ/2Snhdy9rmKnlumQk
iG3uW46GJgDdchgR1oIdRSPHq4k8nOFuGFdE7+hqhp1xIbDczmIyIB5lJtuT6OiG7+vSLp5n0GXf
vKkAakAMUJYe3TyUE5h7O2xPU69czLq9yV5ZTQ3bwQsnfjzGxs9rDZGY+b4VzGcanZEFXjMmcT03
HqyAoc/OKtKw2dSYQYurWxCLG5ECMtukdp7f4tRJLrnohL6xq46+PWkn7Z8D3htvAwtTAroy43+H
fE4gbJUntb71PYYie1erdCEihw5/Q2YzmVAL08n5EkWzvz7qIkKVLmpsKtuegfyrqUTeXbgxDeex
BRL4zeu76tVZMhaSNY+of6+sHIRAMiyjOTlp09wWmVXJ525wc4QeYQb7oi40vBkq2WobTT2jwDBM
Jzz7aETLQz8BRt7NfVP+nERIsNvsy/wXfX1TH7Qm3ukumBdWsMArve9TPdsdsnZH3mUR/+yGj+bK
g6M6Po9KsyIBihNYjygA/e7A5EjFLKivGXNzaexbZ7XlsuNLoQ73hOU91sx6HKrjNPqJFm5049RU
uX3Mdc5ucJqgX2c6WK7QBq4kjaEZqXfXMaJ9qqcLVC+XcZcA1B2PBDcO+8hZAPBb/EbLdmwKQCFJ
izpsw+abVKxSieonQpv1JMvR+c5sEBlLmUgsaPbq7Cz6LeCzTV+/LmtRuHRNiyKsKtPuWw5QNMNj
3aNTm8feKkCFgTGjwcfbQa1l9f015IokSx324LQyIx4jT83dHjqu1T15vJzCuEMeUu+7lbwozsjE
wwILu9uHpLK65bXUlaQZWLLKbr3azICAyi7Ftq3ocDZ81+YUJLy/dqKRGn35sFK9zTTrn/qFecZZ
Du1cnXXW2rfk3KhPhuTMq917yWl3GtCHw2q5h87tZLETUK7A4gWlxexQw3skFaagi6SryR5SLfCf
616u3YYxBsxMGan2zHo67PdQumpzp6NOdHe2WIJgU47LREvjtMXwbbSKjMWkNN2hyVCKl9q2vlYh
8QgILk16oEKsByYiWt+iTV0gTiBLzakYrCXYR1NeNtDHSxIRnGCY/OvMQsgtw701OLTIrcW9XRe4
cIa1WYj8FfMSvjDD1FXcek3FqEVV5HnwG+d6s6Bg7OMEn9V0bksrsD7liWeTH+3CdDuqsiBECj52
DmxC2gkjCNVL60b1U1fsA2PA4SScaOtlqilRPR1MVNo4VVsqCVJ6DtbSuLBiragq3XvdZvaJuhKM
5rC63b2hanKOpnIFAnYnogaPGH32X9se5cydKT1Tnueg0a9+kYvvqIGJ9sjqIbMP0M6dz4nXpY9T
gh9ja3d2T8tA5PFyweQ51Ic+9YJtB+KVpAJbI95a2iaztw6s/wUGSN+8rHbIu8mk8NJ2fdAQE5SC
ugO42JPjs/OZm71FaytfIKVfJfIJE6hdRUMI7tTpl7igGv7eFFX23W7G9Gsy5f0C0c0kaHDCSr0z
4htPvhkdse/sZOHWjEhbICU8Hz9hF0odSHBVqLaGb4aRb+ZKtBNp1V0noXZPBHTQndzcES9tYa/v
sHGH7gTPDzguxE473/M86/CQKibkO2cavPnYEiAmLk10nX4yGDbZrTO7U0MYVZLJQz119k+GrH7y
Ktq8Cb+yu12SG7pHn9z03BmdfVEXtXwCk2t5NHpinn6G7hIR1aPSCCaI8RGu5tyJ3sMKkbDbgllk
Dk4xRyJKHoqSoLyJ/R/r4eIbaX7IjYIlq3fl7ItDqYyEN756nQdQM3AOXAx+DCkotPhu0DFK6GBl
shRKlh5eCF9OeZeJ0DT7lZ3012nGWfGAU0hlQAfJ/btQSo67kHdODFpNWfuWOZvBTN8mCQlz2VS9
a7cPQM34uh7el2YYEfiYCvD72qUTpDdp09cvdQUqhjFAEd0CNB4fk5oMLHZk6D22EWuQF79t1XKT
GEx1x5laa8crijeCYdLmf6+4YZ/7xBl1bHt5eSR6LnLPahxY73sqdT1Gu/7o7oqcaIpfc7DmxdYg
z4SlEtTheskV8T3rlvk4XPbc7sxRNSzLoEeSm0s3nS+7xXGtX7yN6ae0NZLtolAr2p/qlbvnbsXk
l/MQR/qolC/Cm7rzkCzNLQN7AgwLIq2qsrI1IUBD/5ksHR5YCJ3X3NtMSxk3Q+5Gu1wl8HvHjMyN
zdwV3MKJ9KrxYCkuwMZJJoMrFrW0iO2q9c5WlQK8V3ZYWxsO7G4XLLnnHfLKRndqo5oUO1iKHe9b
/Kz5q+nWzKXjTL3kC/u35h61yBBAYu6G4jJO2rO3FXpudSiHIrrHNnaFiqahCzV3SGEz8wf9Jsc1
/ENiZYqITZ39Y+G01otpObg2uloLs+OMThLaLpdDjdmyjT8PRcdTmrFz3jAL8E5WaQLij1NC5oA3
eUDphqojI33pB3PwWYnMmyVx6oiXAV47HjDJdM4LU92fEjD847b0FwadfVigczGjGpH++ksY7pgd
WjlrIiTxO7JPm3G3hh2zucmZST7sAqXoNLqqecTt6FR7z1on8W12wv5zy9H32jnFqGIchAT7OGrw
bjM3IDGtlPP6vGStdM7ogUn38A3YB5Swng16SIusP8lRwxwbdCGdY6DW5gdjBq6VJn+Cx2koJhAu
rtLmUFWlPPQZm7mtXXZldBjQMdNONSCEYVol83NfieZH0geGfSpLS7H1EpEcDfriblvT5KXsrgUZ
Cp6RZBC0emUTazEv26Q4synkiJYLDzzto3+hWsVn109B+JNOqJ23g1yagI6jNJIgRwcJSdLk7NvE
BGCKUiZFCjM7Yx6zVZLXsajr3JeaW36LepODUoXElnXXBujWRrttx9o4aUaJqglWKJMpA64aZo9V
5UzlVjQlqCsyaOGeCTVlN4GKup8zbELYWFNplWcqt5KxBXb8fcFJPO7rKpP5sZqY3zBZY41Kshpg
1PtM2OiUGn7P8CCQsPp7WbIDZIeguhvWh8wJ6yVxf+Up6ar03eUcfCo7LwGhFg7IFzy/Wo+OGtmm
k/3E/HpL9EBi70J6VjKGF8kgxgGVTE8FtYDYrZkrXhE4fe5nbadx34b2V3AhAFmZO87Tv6RrV93M
Bx0E4oir+0MidoQe8bt2BE4nPZszRnGTMFMipJqssCkYz7alJvyDTfqe2gkhcqsj+j2DD2c/N6Ta
UId55yWUySYzq3smIpUE7qYrt/U0ZF80zywFfJq+OUQxx37fRNDekrL/8nchykfBOS8bTHZ88MBF
Em+HH+Q4ZbWU4cS2ZN9g/4T36qpTJkTEWmfyTmVfskSpxczclOXdPyQk4qP4EUPwVWkZ+A7bYf7/
h5/NkmqVftGs+ylw+/sxQKJGWJMDJKqM7HIf8saaUYez/c4P4H1NsutCgrgPlTAeCSSRDcJBuVXY
Hztdgz0zlWS0T5eNRM70hc+xQ5GtLrzo0sfeVOZzLlwDgVXlEm5wSsoaRbxGwDwDF03YZ4QVcHrB
iC72Sz11+2xKpNy4LH9YsLCkCeIumSt9l5ZL9qIC/+rRbkkwnK0JefhCQOkXhTmbfPB1ePeQM8G7
7usXRLDjA4uOLrZlPqfIWqYA7Uk/CAKdkZYOmi6NS82XFKpHSpS1BcCWhHJnEzptNrgY8m/rTKzZ
sqHYtupXhs44w3s/sMQ2C5rivVpr9OnO4tkPYJGRvbC+zaenLO2m9eD4yK44oZMGpLfEcdw3xvqK
cgV1uQ0Nf2SU7ZuGIWtpMdAmftAhdKVt3/IQpsW/FPd/6IauXzt5Ye4VEHG1Nf7+vPjMepm+C+yd
pTXsOWPlpsCOdHK5/LE3lM7OiHX63kXF2xS26qefVGJfp+st/GzWzZU/3Rtinf5xN/7hCLnejfCI
gAD4oEXQ4P/+sTJmJi6jw3mPCEXf8TKznyOY5wcfOMun5hqU1XI3bJgwdCQmj4n3HISGrEZEu1vS
8iaSq03l/UMu91GMy4fi0eAauQIpDmiR3z/UQDrPaGPShxem0zOJreO1U2jzU8ahuDE0nacAxc2/
XAjXJ++3Iw0AAyYO1Gm4YaX/0WEcioHCyWeZ1WuG2qrrqTwLv7tDS4+cBL8zGzS6509WW6ozqesv
/DP1fSnr9ZiGwt53lhM9BIXdxyv5s8s/vqr/79OB9+CsDTHW2x9vIAcxdMEW1Nlzwt6bguA7ktqr
9la75Tht/34+/uGypNrzQ2RueAy4M1B8/P4NZCyZM29MObStwf8+9iTE475d+nggFPHdXajVWsDb
sfI1sL/GZiJeasF2Olnjv3+UP39tcaW3Ssb9vg3M9YPFZgCBZXxiNfYJOTdPBa074yYVRfDd1/z9
7z/rz9eCdBFCOjYyTczHH49mhpMj6ops3XtC05gL5KEb8qXZCTYYqzh4iux1lHT8I8XAP372H1pM
FPrR9YojjMS5Lz6cD/0sE7ZO3POERmdPxPjaO+lOlbcB7QUkNRBW9o8bynU/3u946Zlou1iucD3Y
Hx8zZ8xW6WoHZOt4RTKT9ELAUTHZBDh7FTW9p8bpNKahPSH+K9pmO9ROc2CARYtPS2SfaulTkdT2
eOVUwv0OHmwI2P3WsVbGlAXlAHcNmwCwZtSKu6QsafmUD5f+jIystP7lJvl4DckPdthJyOCKoOGm
+aBnHYqZu4hoGcoREXyn34GGW+Na/MzxX1/aNDBvrWxRWVYLZxrRSDWKMSClsrsaZHn9BhsyZZkG
t6l9O46W93UWaX7z95vs//uQ18IDvyL/Q+v9+6PFq36uKtbch7FphLNfSgVd324sUtHsYSbiFPPb
OHz7+w/944Hm0nCLwrdDx+1KfO2//1TkS3bnQ/w5aDLnT0x+NJWZHzxRoyXxysL81guT6dgtLE82
pr42jEZ46ZFl9L/sfv+Zk//3nA1tD5AV58t/sGfsFr9/ltRyVWOzfjokjo28rkEdeGn63r0NinQV
BIC4lbqs9HzFHU9E4hxw4OXi1NE74SUWbDE2Ea54j0wrO5puELyyxEBD1jmXSUOb3y5lz5/YXc8x
bhV9cMd+pVz3oSf79mRcjjNyQTKb0PVeJzeRQsBBUkHP2FjPrupuK0QO4lz4nHPn3Cnc5CZYGbDt
esN8Z7P6Bj6CYjJ3BZF7JKnRgK6A2Q091g3i+/41ACWzvKXg5/P7pqsZ6M79sl70RK76xfM737tz
B4RMKsjt8CblViu3/pjhx2uskcYYOW74ReDxTnYmqgLzgLQtm7eML3FGdBhhD/+4PT4eBSGvW/tq
2MDST0n88ZRdyqFm3kjiCsYDO4ExEMEFZO6JzSy1BUQrr8X7t20DWxKsCdrLQhBYSrONEjWWF3uW
Bs1Pa3fTP0qBj8c/57DrCTBMVxQE8vkP9Qk2Txv4WrocSDTIdsOQaoypBU9renWq/uMA4UX64UgE
voEXBcAIrQ31h/jw3muW3CKed0gPKNdEexWAOc19QmjHr8qz9BJ7mCKQchEaPDyOUW+eo1EqeR4Z
EKb3y4Qh5VCMaWB/TSVRE5s5QGz0yPwtu4sqZHXbNEon/1KgSXLeGqsu589tptoybimT51jrvrPj
QLLj2AXGptzvF1hIt0nDvB0jy38XvAECdrfaSUpYG1c/j8Vs0vKQFMYitzIwAdkJpPvMy7Hv/XL9
Ihzk3xvTQs3c+ABNnGNURPXBt7C07a7r0dfISeTPoUmYoqSOAGSXMpWjsKuHxYrhtFVf3Sp1DrYT
JuG5dBZUuJi0SIRoiQxNMdpDNKH29/p7JNxdwPqc2urARqzKdj0pgfBp6Qr6ePSsKfnSs7Q/EDpH
zxcsVfNj9uyp3qNB6uC4Zrr9HHUuhpS2tcZfuqkEqV6RKX/w1mDiU0XeWL2ypnFJ+cmU83mZVZ4Q
4VN73YsugvSU0j5VJ38Mpiev0SGvtSRpkpMnkvnd42TliG+wyJM2Po4kXdSRORm2h96OLXVPdkTF
kKhFYZptA1IpCC7wM1luQll6v5ySDCrIhMPykxQC/xP5hZ14LwqJHN3K2rAmoCNJihxntyGvRPXX
0HKHm+VmYSBZbOvezJBnJd7SGLlN2SLASsa9T+wN+9VuZq7I8ocuBunPaBFWrGzoaUVVEPzsNS2B
luAOgFETVRXhX5F5eghpWNet7Yz1m5yZA28EKE7mWaFOvvKCXJtr2ZZZ+aGZRRC7hE0Ex3TOF/cZ
8yyOY3cdprPvdOokJvKaYnR911RN1nWcZ2Ou5ZGM8r4ipFz2P+d8Yu9YOSl9JPms2JQRwLF3QLg2
mEvLCyjbzynUrY1F/9scmUuI+pKNOr0Y2IntmRm7wJBFhDA0cS9T34e8zjVWYwMDznFUVW2LzmnY
XkyrWLec2XwNWR34SImnpXZ3rC/TB1chfmeuExAfaXkEe8dWFZAZ6oV99clG6hxsnHpWFzkVPvaB
Ngx+rrnLoB9nCqnUpkmW+4q/Dq2bY1XeMyNHCJOu1sPciO4b3X8YXSdTC3dA1X/3izVw95RR9DoC
x/lW+/415M2vNNG48BhBHk1OtHXJZ0QlmSXEk+Sdp86hUzhFXA8TcjtCMD5HYb6camQE72hK2lNY
SNDgeCgKf689eCmn2uMbBGBSornEJyP1zqKPXbe53yxQn3Xh3Sg3iHhLTzVC4CHoNUod/LEU37AV
zpPVZs+MY8fuNh30/GQ7pYBpWWnnBkmnRZDSINr6hsElvEixCpE8GXfNoks+9XmwQ9nCTSq71X2r
HZuJWq8wEG4YqHG5a2SLeMqc1J53HWXsHIfFTHJBB6muY+edFA9WWWbLcZkZbSFky90BkReTDiw8
+BQ2ZZAMXI1gVQiNopRTKLrKeUTi9ze1VouJoV4qj0m0VcM91+2rz5BMbJo1CJ7UNIcdBPi0uaxX
9/zGpkTwdqJAO7Jp58K8GOQAzVlKSM01VoDXipq03i6k3qy7WufpfJpyWb5C4iNflemLnxKCUtXV
FttWDtMpymKeCkYCRruwZcjdeyPcuwHhXLXqDRMjFpokSk1LrMCqn9McXSDQNjFz8rFNhJWOwizf
8M/LL0YpRYJemOQvTQdmCN5ZMJfxivKHGIiZYEESQQlRY5RtJ/s6y9WK2tLNl8fBr7ooTsrQf6h1
yoqj9rPmqU/CwN11BHciD1nRSm+vuxxyyQBvKub3rv9DF9Tt8VStQp8cf1hfTZhRhnhk1GwVNK/w
hdDnArkJkqWcBNgWV6I7QKnPJsMCv1n0koLO99z9QmC1s3XmKIgt/oDsUy0Q5GZ20P4Is4AaaW4U
oA9E8+LRFDPHT50NydeqYle/HUEUcfzICKHjYAI8Jku+flkhe1Wb2e/cT9Rtdb4NJyYRJ0hhVz17
hF9puxIitgNsXFqMr1zL3cy2T2JR5tqivLBrmp/zmW0p5/g8Z09B2hfvnVmdx9Im6uwY1hA4ObCs
keSFOXGCF4e9Cqz0DkrQGf6Cha+SfOhdz3btxSlqXPoTer4mZtUZ7uyFVU9aOrN+6XTmTrtO1qjS
OabYNvswCeF7LJG/PpAInO6tCOHSdl1tpY7LQKm0Qcjt2HtLexXNKVsA91BO2PyMN8twn/lDFu7z
xpHtNuvd5ieOtx5BTKm5zlmLJgK5TRlKJIkixsJ0Xjr4C7grR5xhq6vm6wy7aX9IlrDEkQPQuGZ0
zIE4TqGX+J91L70ZvfU4OQ+zu8rwS0JGEUk5QJJ2OSgnZlvRlBCaHiDA2OV5kj65OWYeHODTfOio
HiDdD1i1NhGiNq7IwOhT6HElgJa9313UIwAigYBQYG8pyBEk7NmaxF5xSvB3jBPBwEutMu7EjDfU
nl27523adslpUlapLkRdOV8cs0TVibE9/i/G9cOPAp1WjfeiTexHaRNDKEbAPjvESBnJBbw7QeTr
9mUIVOHHWY2Ybe+IDLfHIgFhoW8trg6PqGJ5RibZU8Gp/APtd664iJ4fHkyPhwP5bq32i5rHZ8Jb
kh+Bs0bzMeErjbOi0t8KGsV136qq+SlSiciv48kkxTFFf4VloanGXYu3uOZwKpiFESopbNQevLvw
YQQDGd4YO8eNMSSVCloetsHOOpmjZXVgeQaaX7phgF53bgmu5wu43oTdrTW3Yj+MTfhpKEi92od+
zjlWhl7P37ejkty7xRDxkEfrzdQU8DmBAdWn0qUl4MEb+daGGv522wThjU5gSW5tieFhn6w+nslZ
Sax+cnaRPhOWnoPm1cOyPmLm00AH+84vyTef/YqIkGphzx5Gec52u/Hf5y5tyRVX2vUP+VyIjvu8
Z6i/2gJt50BaKWe3/uSQ1kzWAcLHL5NeiI1MReBvK/c6Icp4zshVXzTr8CofZnRnjM7qzRq1c7vn
TuEJIvp5vlTFukw3rHPabwCucB44sz0F9xZLZYIg1OLcrQjqOHpWR8+7unZUdlMP9UiaQLkmX4Mp
DX62HCfk0pg8aC71MrkPmOFY8GB+HorwYtUe8R+5buf8LAHLi11RcVjfwMXQ+oo4zXXM+0D5sWsI
k73joV8lurlpjqOBQ+vWYgd/6+ilDi6jpph/9JvUwvCTAfM8y5ovaXdtpZGRZJLwT89GWbZ3846c
tMVel11U2D46nLyRr1Y6Z+TYzkggNjVgGHnM0iLDAbyo1aLcAAYULxbq3nojWNdEd1lCH7EjCuya
mECI1XpfBOHcbKSXjDKmqh7WIwV60o+7rBnx/YN+cHa5i7ohRi9Jtus0lxSKqY1Z5VUjIQn25dS0
Dq8tyyL51vWHW5DSVnWuGGh+W+3RZQw8tupHEvJdb3HXjMNN4yCTvbSVV4b3II/C6VcfkIUbF8j4
pxMR3f6jlSs/OFBR9Zz6KNzmcbOg/aiIQfWjNyfz6+OcKVtu+Fd8PE490JsHRRowKwji1exYMLSo
4tyycLf5QT6kN8pPo/ypDE1m70NOr+lkZJlmnwVmzKsdUntprIrcru7Vip7ktoIWW+5xh6Tm1ZlS
TTveLzKr0UCD/hGkWE4HlnhN+lSCx8Ye0E6eM7L0CYmPDcmkzZEYkufGajZzsF0ixSTMOGxRqSDk
t8wDfNaOkVaZN4/p0CNjF/DuiKcz7K5uUsO89MUnUe8R9SNe9zVDGkB5qapXe0lV1P9jdPfnDIlK
Hx2LI0XoRVA0fp+gXCPlkAek4wGpWnMHBOKrxsAHkH/GdK/V/C8473Vw9r8TG8gh7AngiEiAHRC3
PpjoI5rv0izLeMiXYnruyX/b8ibIn0w2jHu2FcRfRrV5hTMz3lLv/ss3/v/9eAYAwMUYHTGp/PDr
jjJkwtyxlbCVQb40NoS6MY31uy/Gz/rnyOnTX+XQoJxqVH9jedavv49HPv7868aG+Qhibi4E89nr
9OR/PN+MT5euwyx1YFzTyA0OLqYw1GMn5E9DDMWjjVfZTFc1Hpp6ast29/cP8HEscZ2CsJ+h2HGY
Srv+hwugqSZsIO8LuDDU5EiuU8JztP1CymB/I8Nxegt4F/9j8v4HOuH6UxkFgQsLWVdS5v/+a6dY
8wjrzkDNW8UzGxt1nkw9bF20qmpHJKRzTHMpL7kDXKNE9v0EWqL6x/znj0sPBS/4D54Awtj1out/
/59LLyXxqSgC/ENGGdqcgxCo28U242S2ABDb9dJCjqqfstbv3qsote9Bqgz9/u+X/7/B8f/e/xRV
QE1AF7CHDRmSfbgScFlqwkWRiedLsJBBOSTX4OJOm/W9C1ozPSFbIZq8Y5wSXD1ywy+XSlztS2BN
w+2Q9055W/rGtR6KOmr6X2bQJSZgFYr0kvqiWI+UAMTKTdEAAWbSaxkniRYzh3eGHsnPQg5cqyPp
o2iRxWytwSntyzpLBLVzmzVmr307TI45MKvqC/YLv3lFJy7dO5mPGC+CLBnTIzNgMrbdEDzVsRSj
8bdFyBRkPzaRX2Ihx3FIyKZf2wbDcNC8sHhfnHgc3eod66hNoHuHfHCrAYd9Zvzu0O5ATSkvRTUn
wT+m5H8sJoXDYhmATODBxgmE9+GS24hoF1EYnGVgnXczyph90sh1F7Sues4RgtwEZTOfx6ZqNg3V
9T00+eBQ6OvufFzUtrF1c/z7beD8cR+wCGMBJyFfCqZskN9+vxuHVdepBYduH/USzpPBaWadhzp3
rOdhqeACyGTCGYmOknBAL1rreBRURncd8zKeEcKCx+eZhIruhKxtsQ+od5x2408MPd7xVvfPEtt8
elxITc5iU1vtmyDmAbXnPAevegxkSO0q2her78r8POcogEtAue0+rew1Ofou1oLN2LqQYGe3RpwB
JwPFS5Us1IYpY7+4JHUU3eBYTOKCXYOATKYfgf9I8O6s96UPXfaTHMK0PVF2Djbrmybz9xjdjbUZ
rFzeFPAPSUPiGXlx27UrEfq2c8ewfEzqN+0I4jGWwR/pdAF4dPsmZ3zyf9SdyXLe2LWlX8XhObLQ
HTQDO6IA/B17io2onCAoiokeOOibeT1ZvVh9UKbT5C+avPKNG+HywA5ZDQjg4DR7r/Utz8UKxxF5
oPTka10n0FxoepdezWxU7ROOPzS8AU8v6Wae0qa/tPSmpIJY1s0nM5UqCyrynPlgAQKy7nsNblak
pAbiKfQZ1l3Ei7ofh8p4bBXRy9N2ovyyiWN4bUhg9ZDov4X2CgrpFl1urFcLgXvIy5KLsWtGDsjt
4tyagzkTIiWj5VPLh0ViMBARK0jZG8RbMuupqtmiGBPOcz25v1SuXM74Lc0w+oTucCGG1K0CMA1U
zOFDNhvewhIGeAznbNsKp3+UeWSS0wFy5WTSiCUP+jhtt/00p5bPLo5biPvYQsE0wutEIGCSUx0W
mrJpwconl0MK4uakUguGuUBQNPhk81TjE7xT1PseAwA2M7TVDjQPjTDFOIsadz2/aq3CtSIr36Ff
deYrmbWq9BKCoh84krERRvqCEq7N9Hi6jFq3tj5pfZWfIGbSUI47Vh5j20l60nW1StuGWhbFu1KZ
NHGKE5CbToDEJRcADcIHrO4w0N3MMRuQDNCoikYLn824ww+VzyOCsRFq40mbT3Z7MisNUibFKsf7
Imt7MiLVQe0/WMWOt0oADtn3ijX8Zg1PMY60BBDPpRonSwRdCzheNLnN9UIA769sZ5ZDyUD7yT7u
ej32CSvUi/eh2UcLFpvRvh90rmcUinEDv/gJjg+6UxQnX2PRjF/fn5N+aOJyPVDZjktwBLoFGKyv
pyRbcWUOJAY3nC0wztjNdBkT3Nzgg/ySFpBlgFoN+WnvkkjuJqOpeZ2rTzt67c4X3YoeMxKjOSBb
ZjAuNohZ2NGkRZXhSHi7i1LOZz9UnWVyKM9ibNH4TRPz8/v3cNx2X2+BO9B1h9aL5qhHsyrnszDu
M6h70QT2BbeBtrXxRQWWvVBzjXSAaCplwLMeW8Lu/Uvra9/z5cqOHodgBlKP6Py7sNiOurFV1aOL
7EOLdFAsN8gXMwC57VjiIAtV0bsXpT7gJ0JujNS1tSK0HsqYLg9TVwuC6Doo4D6bRshOLWdsjHpG
r+85ZOJtAL+1PFm5xVizFgoTOD05xPj4e9x464geMXNUa8q5TGwXbA71p8F7/+5+GPs0AXi2qEaY
gjTjeNuilEMYldUgcSfPaWBR7/ktSuG5ahpGU5ToSvrBPtVY23GvHyekQSD2qNDYMbJnfj0aI1iD
4IeiejfOKlXvMCJuxukLKHU4L1kIzGZMTm3KEcVOjxpL91I2VkaAA4iocrVLspm0PBWDCXQOl76O
1RT3ZZubHQqEBNMA5zF8yHZsYDJaaFbfK0U/3UV6nUQHpEQU65Mq9nNOxeoeN1/BmZUQtUOGhuOJ
pMhoM67dY2bf9v77o/5fryIv2u/hV0+VJBkqirujX/79Uj6XN13z/NydP8p3U/n+ZWzZer2X//4f
1w8eu8e/f/8Xo2fyDrtH2ga0ma7752b+9Nz2efePWK6f+c2/PH//V25n+fy3vz5Vfdmt/1qUVOWr
eDHBlPmvE8nuH7vkiWg+n5/nh7/2ZzAfDKQV8Iuqil38iskdn9vub39dg/nQwiN6EXyD1kpd/Ecu
n/bLd9nPigS2NEoXfJgtXMj4b381199iMufPrxM6WUY/E0pmvh6yfP9IIwDgOvDy2NWhMH89ZOEW
6JzfAfm4aoyK4Doxr8PuMVwLpl3Qlnu2afZ0o1rYWPeX20J+cpNLzt4bojQCAXsdhNMWehs2FVj9
zW1Z3xvyXsx38XinLhdxfdV3dZDuACJ56bTDJjg711b15NgX0XRGC0ZoNz8/FP870Xn/gWNwPXr+
6yH4v8uoT/IcSczvA/rwjZHF3/h99CmW/ss6vgTjzxaw8l3WgN+HH674X5DDIBcyLTI3VlnKnwNQ
c34hTwt1Ae45YSKOYmH9YwDyWwwaVlzmfMcwXMQ0//j8rn6fDH+fGfhW//j1qzy610pqfiJ0J/wb
nHLW8yX/eT0Al2Ioe1YWM8B1ngdCTT7jmMk3s6yeKrf7ir7gmrYKtk09kydsLyIPTE/ywVJxdNhf
fwqcVYQ6WJR52MEcg81NaLq2gz4fp66qnvbOQH2zeG7T9BaC5GmSKqVPoBhKuLI6Y2c/frAQH6Xy
/X59VI3EDKJFQYh69BlSYZFa29dmUGD5ZteKPIOeWlZf4rujXRyqCw49Q8HJjVPdxpSSODXMqqXN
xu1Ig8fr2JyvjoLIlYGTpVgJUQt7ekP4Q55LWf2+1P3UhP8vp/GXs/jfL4dnwH/NM+mlsv3Lti+/
MWVW5fEC8R/52VHueO/LA/f5/JfqN+7s1ZJBGt369/74/siQ1FD0uhyeKR7CImY9+eP7M39x2JVg
D0XLgsSHGsWf358wf0Ehv359OiFM1ssFgN9SMRwgHCOdh0XA1X7m+1s3yP/csqzaZ6p77D8JqbLW
jfu6Q3xRYWqqsUIFESnoAclZ6MLHqZG5RxHI8boqEdcoAOml0B+mECU++Oq+p1EcXZyKHlVVMOPc
yvEOTYUsUOijEXqVrBMawqEN+Gah6cFBFwRmDUHSa0arOymotl8rPUqIpE+0Xa6O7QmNvwx2AGen
whecSld3UX7ajfyfZDU+DDO6/jjGrHrK09UDSW2XpmYWXiVaMT2No1JNAThG08MZH26iRnSfG5XI
BmImim5PMoH+LdGGEfAYmp14i18v8ph59GqD3kDiSwPoGIaxe13MRfJrt9Cr9giEkrEHGHe6Z7LZ
WkouHgEPkguVGl2fQCcHsUQwPFqoBlTBb3OniXMHPN0fQOf/ie/zvW3bf+BXSVGXSDKG8b9eEZFL
VkP1cj388y/9/lHq2i8223SmW4eKuqb+c03U1V9UDW0qi6G7xo+sGY7/2JOxWnKANlQ+FgTiqPH+
XBLZk/E9rr0IutSmuXYIfmpJ/K4B/eeHwa4MgDSHaBVBBvvFH461eQqNZ7GykuMnRSCRQu9Czxsd
ahBRpHi2GWa5AMcY+Lu5UreD3ub3nCu+RVX+6zAbJzoS2hTFxAaN2bKRs4QmVg0kzQqLdIUFVd4E
jgvoJhZVyEGPUTKN29lG76XNMww0ijtKPV4CGkANXob3o42J2VLRE7fFNa22ZB87MyZDbHfkMroc
77VLvZ+uCpXa40DSzbpWnTtNot8040mFD4/CFl4GJb6bku4ZoyEHMGRWnC9JwV1PakHYt7ZHJZ4t
ZdL0nhWHXzV33MdWfVFO4myyswfd1k7MoViLxjBRu6I/aLKINoObnYW66P3ekp90tDG7EtheYPdT
vh+X/GJpa/0QKvkpDM8zB2+QjTXmPGFy62cTMyhiaJqElT+75PTVWXqZKjNMWIPqclO1VxQyFIxv
YKSbeZ8OitiZmlHu3LTYOFm7s5Ex+3rdDpiLiK/UrfuuVfHJun5j0BtPgQ2l7ko+MowbmmwXtRx8
16w+qS4Akx7vaT1tmqU5JNPkl9I4gJQ6G9TvptGzURbAQBwvLFoQVinzXCpvwSfzJ2v7zm0LqLd4
UiixVKjOEeoj7N+5RXOnT2i25hAkGHEG57Np5psU6yOF0wTCCz/MGD1lzeTH9rKT6KJgXsX6Ia6l
g8iMwlAc3lC64hgq4P5ni+FDXghKOt6eMJtNGiO7LGy4sH2O2iU7KJTX9bLe18I6h+azpTe5K+26
CiJOpEGUtacknJ6OMqR2n6IwVJoCz59dPXAUt/2s7DD5DbWPsmqrt/Yzkp3WM+WqzIYAV9VG4fWJ
vQvT/mkwtbPUzSDAcKb3MroOssh2Zu3w51Cfqnq3ytTifUoWsa8a8yPgkV9duACzU7fbuS/Plry4
V9rsCsDZZY06KWuH2xAYZogsIJvKDZVZ9Egd8VmptktkunhJSgN+NJ2vaEF3k4NgzaKHjOywLPF0
J/Dh+upktNV9CFCQlu5BNawzo5oOFhFYHkRzBbqmanjSBHbO+LkPS/tCBUcROD3FRmeV1I7VGemr
Eef8eo+qSPqhWoKVzSC26SVSvN4NyMfzUfIVGzBnN7LMttQ/N/YcfoaCTgKV3n3FbI1cNH4ydeUe
qGd9YrCtngfzCbHbYwMThyyTJ1ttsYFP4lZv7Pypt5IbgVRlsrUzQ8xnhKp72Vzvdfim6MdwU4tk
l1oa2lYJrWW6dqGIes7snkH1uovr9Dqq8cFUxk2tR1AXlU8JTrgIXK8Ot9J3rfJWTzldhpmGA5Rk
A5WcLDN3P6PopAJsXJht+LjUDO/FqK8bh+SNkJaRlPslZWlWU9cXironFn6A50/cpKy+2V1+SJ1v
UIgsT22rm1FTTlrouF4Xwb9vmn7YOiWTRIb+XWDe3ucjeGirMDl1otCm01Zs5XRvqNFpGIGDKAoe
cMOY0kv9ll9kcLDszYwECo/mF4Zo6OeZflHYJl36ukZfyYRTK8qJZvVbeEn5ZY1i7mA1Yks45m29
tHe4wi4HLZJ+MxHVUYHI79QOvpqmit3oGnRJZXwH8SCw6CXXmfs5SYE869X5QPZJ4AzJvkA0GrjW
vVvexc4dFLHFRwUL6yGeA5hn1+R1MfkvwzkEHq+Y9PusaXadGwbgOJ4qCNbdamVw59okUdEFd91N
+kbLLX/d64kpuVBT9IuhWcLFS1DlWza6/9KreuBkBp+ul46EUTj6nbDLK1vwsfVLyleis7+Zw87y
9NY4iL7/ktgrxQoZnF7sNcO60s3+cy+QZYSGaLCxA9AvGqa1wrwgtyv15TJ8ozYod0aEvceo0ut+
Gn4tqmjVLLnr+3PumrG8diVYQ9yLwqeQ9TjGCQEJRXNd1eq2WFBp64Ip156Hz2PPr1oTOJ1aVsm+
U9yvSO8o5U7GyaiWV0wFk8ez/oybfbkZpvi+NcuvVmSduWX9NJs6sMP8gen8QJb0IR/cBeAI2C6t
v1ebfo9fAuBB3xzQjPE1JzxupJLbXM49gJxw9IRVkhyJcMtX5+kEOcBXxcKtZMWD5i32GMi8O591
5ykfJpB7KCw2bmPcl1aBV9rKu02YystpNFmZEBpqkfvbSFFzO+tFzywP/HgiLgmArjWcVXX06zSq
D5iwTxaz2DVVguO+xqQbufbTMg2nVS8vE0M1PZyhciuHCVoXMwNkofJzqaX11oqSq8SY7wtVeR7I
b0LA1h3MWfsEYx8XiWUjZkPYaGfnZtVdFXn9iBj1k46N2UNdemGivuwwRgVdO53SnSaaM7OBQ2kU
gJKx3RSTu+9sa4PqGYhfggaRts03OwWtKMc7Jq7mDDTLPjOU2MdYKX0p+0/2KAdeEBEzKogHd4aD
XvXT8xRpN12Y4rtShtPOlRcsHdkqbUKhFaobQkF8KPMWSVnVNlHm67xBbz7SmdyaVXalOStU2rlO
qgzN+9JT4BryHHUCB41kjL62E7r2wVUuDTN7anUHlFlIaaFc0nN2NKi6sZx4GMc+j0hyANu0hVeP
5CYDNvNkUn1KJJQko4b+5+b7AX6Br7gZriKr2TjacFGs266uP9Pz/C6n5a24BvQsYs4gAv9WVNNG
aZzTwYEUBFuGb2tUd6aJPcyI6JT2eq+dJ/KLhbmmX8jHsuoA5cmhE/BgO3cXd2ONXnmZPNwNTA8t
Luh5m882vmC3O4gI+DTM9F8Ty/k6a0VHq6zHxCrUy9mmFCeXL1XIe7I00iEJRgaPlPJKskc0UfGp
MU+ndObofLh4CHSJty0tdjB1qVbPLcO5RIfdFqZvovj03B7a00TIyg4GXuLj1nlcaa9Bl4znOUe5
zWAJKNtGu8OmBJplIAMI5+KdcEhHrMuneiCusnGT8zqa0N0WI5DjLtlb4Im2WhebSDizWyVR4b6F
GMIhwGzCwXRWJVm9AUYFQg3XTQBwMN02JuQ6B2S7T4v1rC4KhFjgJkx4vDMpvT6Sss/jVPfbZa6N
nSGg59X6Cn9FXbKNIRV5Ihp1D46Vj5zS4L4dn4Tsi9LWHzVJSgpwTIknpbtgnjuFTXnGTI41V0/O
UT482jmvK1FM1RudVvGJ9NkoXRr0ahR6Stcp2yJDnZilk9jUbX5pzQZcfuHcdfr8yeqTL+Myn6Pr
Pmvb9NEmYNZr7I6fRmTDRo/rzBNkxAQznCTfqiVbgRCUMJBY6BmR/SyN3towLyY4JubLkRXXrNN9
b9bntQyBtw7jpYKNLBhr47qbmJi1Ur0Ym8nrYPOfOlNnb+Di3hTjtJun7hT450lUEcwNYvabhLh+
is3mZpHOXWs6m0ZxfhsX0/WtSQif9BDcM2RGkWaDbQ3CKPU7b1DsTY6m0jMccljGMpv8gbBxBJ4V
kw7dubmL/N5EoQ9a42yG84Pmlxm/Q6OZWDNElxx9Pr07Nsl4HKAqP2ZTf6ZpbecZmjMGkLku1iRM
8sZS0zfidsFJUe6RHLJ+1/01ow+4Rah/I+77LgzLQzoj/8WMKQej8815uaUmEnppXt+WbSQ32Wyc
tvr8oNgOhx8DYmIzzbd62JxNqXFbhNalk9EcL/tTxnDBax1vERDVfqqJr607nHdqOvqRMp2sLJtZ
jKdmbBwiai7e0MEhVTCgzEAEA9iDVwNIMa8plGe9qs+R4eOqkyshOXUvI0Ghr8uH07GsMh+6/pq2
kAeAI0RANaHzsyzcCwISdOkeOpRfoRH3OxQkG/AZ96kCFT5sK3FSF+PnDLPuLo+KX4FmbUTjHlC3
OGeqQ/up6LL+JIutC9NNoZvHrcdctI2y9FzWYs+2C0xK/FABMjp0quwPKokee2zKAzUN4Ie1dK0I
a4M4xILp2q2Sfj/3HbtxptUT4AbqpgvzEfh4ebKI6S6szdMZ6LpXJ+7j0LNxbfHcbWa3DVCInMie
1FjicpUtOM+cbYo6ewLrF81ahmoLIBmbVLZ1TBXl1Tg/tLnUORqLK9QIaOzbdINqjVNo1n42uoI8
72SVkpwmoHg2YWXYG2llj4bkazQrcF/2GG2nxh35Ww3bwEF4jVE2RCZYq2IYiXXd5FfAQltIPwg3
tLEG0BCnXzU9Xk7xVp0UAqDtUDMlToayQxULio42qh9aHEcJkr4w4uIqjsVjJ2hzJnZ60SkmJPem
2iqi9qr1iiO1NZvW6uJckNXCfqvjHyG1qlHqjeogYNJA6IQwTb0ixkuXClxrFocZLE9+USR3fK5P
dIkusYFxvmjgqTlz8w3jovSVJb6xyqfZyD9bRlOgISq2JntrTrAYKGcMI5tOyQsQLov2KxEb1LZj
GSMc12cGIr6LOZP5GX7tRw3+MAmO/C0sQyp1l/gGKFzMHA2EbcmJGslyoCyzwgHC3dRaqvnFd0Td
2ewoDylgGTaCXa6dihVRiaPmljq2zzEEdjfxWwaKCG2VUifDN6faLDNZrgNbEIPQqO5K0v4uOglE
KTL3sBY+WUQtAQry0ZZAbLZJiJrbA2EaBBfVJ5aKOlhxxDYJ2wXjnXXqrggaTW8eyiimagKVxDN7
a95YOHBZ0c3rTn2Y4CAddGmikcFuAMrBKvvOM5368zSIxA/r5b62aX4Z83nI7A13+4JyYLMNbeNS
L4RfufbOLVH2V+N1mYXC1zvIUlV1mrTqObXf844tWGyVd23V3BZS3LhZda+N2h5KfucJrd33C/r+
eL6ljGB60m2vUM5p7Ex0dkH6iG5E/4LcDtl8uzQcdvuHNL0o2vquKdBHE6Sa7XVr/tYQNFODP9ma
7MDCcT3Gg6TNZA9BXcSajwdG9wUpCjktaA7G5cngpiP9A5f4S75jD/QO4DrQhuGToX+GaLwZlvo6
GeZ4N0T5wyn42vNKFufDAFNpIpUHLtRl3Az5QTjhScl1mmI2fGHFz61dn0nV8S212CmS07Qq6jO7
xxZlAxm3koeleKz7KyEfqZr7U5eVga0M206yJ1FT1e9b/EOJFh6K7qJtEMaIsPo09f3ilXjkAjHF
NzNwx1UH2QWdQGBUDwN7fVu9mG3ztsqcO6wEJZog+GhIV7V9tqxbSlDF1TfIl5Cwy+UCQC3+kp7M
nEbu6cpcyBYeKCZwq2lvEcs023J+FKl4tGvbPmTTbwQ7HEA9IyNSL2v8IRdisXFTKt80fqLPWL48
NMsPZb1U+77LvlWY/j1nmIeLeQYBRSnf160YGVUtKK0nKeTkteUqXbgrdlZgbIip1qUOiiDLxKbX
KzuNOh95OvzsGLI9t0z035p4RObSsdEx9S7c6WaVng/CUU4EWqxTqyOicdIoA4wY6wIzVBa/7cW/
0WH9L/Z+/j+rLa/gFWzghBHSX6FTA9zpvTrz//0/+WP57S+0gfif9mW9+c1/6M/as0Z81qrmZgbF
scol/pADuLSKaC8i918BLK5FK/SP2rOl/iIgNq2R52uPlIbFn7Vn4f6yYnVWgS4OcfQExs/Untc+
44vCswqynvI310dZYCMcPNKdmoAutGRIOPpXk+t1fT9SObBO6rQZKBYAynnxvN7o/r51OercPGnb
obZ7LC3vrNqkYx0vGKa0eCMrVtShy9n6qgWSolT/KKHxdbeLXhe3t4rFoKbytNDovO52Za0h3Jqo
CyYc/mscte5czHl/peYTtMC2zQHtVnN3cOM82roce/fv3+/aTTt+vK6g2WXzE4DUOtJbZQXdK0cW
LJmxtA61Wiu0ukT+QTd5fUlHV0GuT7ORTrC55tsd3WUTSfy6YGN1OZZ4YtqKtqwl/YKQ0837N/TG
A2Wf5TBk2GKyYV5//2X7ULYEOct5CTLCqPadqyybQtQue5Eqh9/GyoOUANnnSOKhAQjygzvV3ro+
fRryyA3X4hM5al+axIyUtaBUVcPVhKxu5dona82WpuTKxwZJuGh2ddOTrKjWMj0vTJCe6zvuaw+B
cXwzWaPRs6k2s7tlrEi7iAYYP0HRK9HVopvzN9wd9pMqi+SjsbhqMn54TTrhjCgweHrW9+7oi2eH
vS3uiwYMQVpId2PFYEGxkkcbN3WUq2KiAzupynlIbgd9zBTf15CKA4O73LeVkl/y3SR73aEEr4Sh
cnj/va5D5HgIIZpDhk6xek2Dfv1e8dCBxAiJslJA5KP0tuUu6olywYuEYJitV53YoNlqfTp5/8Jv
zAj4HNCCoFeja+fQLX85oCocfGi8DfIxpQ2pGuPeoR5GwriG6Zs6tL8vZa9kay/VJz+8Au4NlpSu
0WJbyVJHt9kWcM2JHzWDJRnFttQb94qTHlBX4K/++zf2w6e/XgpAD1Ica1VbHn2UWmi1INoXdC6y
2pWhs1z2Q118cD90J1+/Ni4CMITGIUouhF3HYpo1gaWJQzOYOnBds9bVG1Ty3zhFJTiZm8VfFvID
3r+xH97Yek2THioTAQAxY/39F8NYIR0vHRoc9EMVjldjmdfngxnGyKAb8BPA82/fv94RzIdJfL0g
GgskdTaqWevomy+IbDNriwsmRYYQklYIMRtREmgEywbdnH1pUdqf9lbd3RDb0OzhSxgbRZTZ/t/5
QRg8tsFdO7za13fOybeYJ0cxSfxQlj1livo8yjmJjzl27ILeJE1baHdRi8+bU3B9gIuGJ2JgUX3/
J/nxtdMTR8NFwQEIKN/s6x/EkhIod5GJQNaF9KyE1NkK0ahj5mQ/Jcjds06PPpp6f5gicDpYyBlR
lhvIXo+Vg1Zp0OGhjx3oCo0WcrD8KYdVSMwi8FFyaTaE35Q7nNH8DE4E/nZiUiYLYmvEEFDxaJf7
AZRQENvGhVHXDWHPEVADV3QfDJg3ng65eRb+Y2Q26FyOphRUVaVFWJAa9H3+ycI9ew1Ot/iUS+tL
1SXUc+vciT+45g/rEhw9ZHOr7B4dPG3X12/EtJIISLKmBlVW16dQhRROQQCQqzWEGp7bE8QrYwMI
gxRwsyo+mGu0N94NAgJmGsYE6fLHMnxLr7BgtgTBxcC9ecxOfScKaXpTYYKXJR9h5TBqm8TJ3CDU
K0C4UDZ2s4pVk9OH2Iip1be9LKygAQcLohQcPMYdmBaS6LL3B++bj8rGbccHZFn4nV4/qnmuiB8d
FjWgVUCvCJg9B2hqsxpe5iCrkkMdOX6BFIutYvYB8ujN54SDlL2nvmoAj75gO3ETbSQoN+i6tr8g
3wn19DQ3J7KllrsiB7cRC+HtJKTxwV3/uPIwQF5c+WjWbGkf6R2Q2qAfm2zjGGzP+nJINwqnzvef
71vDn0UOGQnqY4ODzevni0u+oIDTqwFwHZITERoG8WQ7m4jolR0Rv8kJ0UnmByPwrZf68qJHt+eO
ltuVNhdNoGHvNFOS4BWWT4tqXlnUk2kbUQqdImxYpB/87BaCb08YGCnYPqCuPrbr9j25zhmp46y0
hhHUTC1n2InLQ1aaw7ZUE/HBIHrrVSJdRUTLCQbD3vosXiyANEVg6sPkC8yitFeFWQaOyvpqs2X9
QDD3xtLHra2nQwAhiHqP8+UVBaZRw/IflEXRBUkWDZABBrpDLe1Ad4byWlskhU3OQI6cIqC6uLSy
SzXWP3jGR5He6yLMT7I601XoJUAHj14wmmHaxfBJAlIHSGcEtOwPCbVVskTzjV1J51LpBzKBi97c
EJsVrq1o1CozJnlILOqW8sV0gqtUPbw/2r+bEF/tXPnB0Mzz3nVUkjhXX78NgFug3xFqBQOYFC9G
1tI48hqZke4RzYqag7DvQ6wnAkNbiBy9qRu6C0yBpWaMm/d/mLc+PQuHI5sDNtM4mF//LKBJLah2
wwq31YYtm+2ISrRcfbSKTVK1G12GMPQ/GCRvfXrMxRZGTdUBZme+vih26Ni2SaYlcQFqEKBWZ28R
NaqQueoJNU+gEAHY7pte2Wh1l+3ev2VtffHHz9/mQGYa+F9Y/46ev5MsHEkcvgZQWNYB8ac801To
JSaJeFQXc6pcdML9cj2jRfbYnHRGOF3wxxY/L1z6i4aU20Hm1sFqTUkLXKYfzE1vfa82jvDVX8vh
5vgBFZnVTGR4QYuAquH3mK22ZpdO2BQ79/L9p/HWw0DDq8HO5NhPd/z1u9Bxd7TA1/letUw8D25O
Fpydd36NRG47N471wYD7cT1D3ybYmKE1xtThHm11Rmb/ObNsDZZQjGqF1o2vNuV0CAEloMjRzhHk
+HmrRffv3+c6pl6/dK677gx4oi7ntvXnejEFmqFuUffkoCpmPfkUuWrlD+BXPxhbP45sroJqk0QH
yOu8vddX0WtFChOEX9Az7185kvxsgHiEJOKQOoTZjBagiou9FOE3cHDOB9P8j+9yvTp7fTZ27KmO
32U/pMVY4fsOSFR32bUCpYrpsN3lqPaCqE6VD77jHyeP1ZJBqienKzb33717L57pqOXClTFMnIIc
w01dxwSXLyXd9ryAYQUfdLO0ibn/+RdJ5XE9TFCQwwDy+hEbRNUX6XpRtTTH84hdW9Bmef/TXyBT
g6ZyaOTbYNU8GqY97TOHTqoeuBwRNsDykFvVc0/PF4v7+zf048e+XspevVLrfuB4xTQQ6IWoM3lX
kkAQjZzx3bSoHRSNny9msjBTghLwldhOwnd//ewIf+5jM5/1YFCxWI959hWUfEQ3u6MANg/Rv/MQ
XWoWlGmpN6+Wg5ff3GKF0AsFWEDoBKlP2Nmy19008vWM/3r/Ib6x79DRIvO6IDOzhzwei/pSZ40h
SF6cyj7bjmE1bGIUO8GkObM3E7wQLI5Lkl1ZyWCFfHqWnHUQlQrEyP/mj3I8pSqydouuAhU1kkU3
ONLxI5bvrdGRaOwoEI+6CGEgy2PygPFWC2RBegQJkuKDh/LW92lrFBHx4jAZHc+1A0sZso9MC+xJ
T/dOanmTfrnEtCaFNix4aZHWvX/vb81ALOxAzjivML0f3boSaZ3sKJoFEvH4JkstgssNTMmqjG9C
wlQ/WEzeukHa5vh3WUmwgh2NZ5z7tJJCJnWAEsnBUEElFzmsm6Ivr0WGq35SyT97/xbfWsDYQ1MM
xQ1DypvxelAnUCMRH5vrQjJHIPgUebJy9ncV6KRrmhODR6OAEKuaiIb3r/zmw7VwCkOCZat2DJiv
Y6M3hSTQKpVICSrE3pti1EpEqlW84WV+9E29NTGt/gPINKvl7Lj6OxKBbo4KT9cI0S8YxC5uE1HG
W3KL9Q/mwCOu77pZ1zkwsCNA2E5Bwjlano1Q1ZFEJnwzrTKdy65G1IGHjjxNZMU1wDkFYVM+lwc3
11z0b6p71ujOHbxQhV0RfBvOONg2o9Ekj0+1vVgjxX0ROD+XKd2Pek5UdF5ZwWAkd6B5jf3ac77T
0SHAxO8wLncRAR+qM+5IryH+OnfpFbQUi8htHg9JGtuHQl+aUzE6yFxtFH4RfKrt+y/4jQdOlgJs
edtRseEeH9PQ6OkZ8UecfscCwzkJV9dUOcj4qqOPqP1Hdr4/Hvg/r3W8jJISp8ooBkg2tIZyVrgz
4fYo8qhYkho5obwN3KXtAJ8q5jZEKLsd2ignZCFD2dzWtZfWRk+mE+KLAdrpaT3HPT/nYH3wSN4Y
8zyS1WDMQxG2enRyDXO9ISiPs9LIOD1x8uW2yZrsvqN5xvy+LB/ZLN+8HmwceowGXujv3ZwXWxrb
xh81rhs4l7ySa/rz3b4NXbFt+sLYmvWYfTCDvfnKqUwKyh7c5bG/TIlKx+0sRQvaRovO0zlHG0NR
eTO08/TBN/Z98j3aAlNqE+5aEuX4JdYt8ot7U8x0JCiTikfRFN39Eod5StyWoXyaBIIx6KJxcgWY
xL5yO/UT5NAhEFmW7I2QMNgkr+WDJMEtrvXntG+182Zy2xxnGnwqMsDzgmHSxa1xIuXk+kpYQYKv
ZLeBsNcEyuR2o88RE/LcUkx0aaAnjcInDGzQwdaUoGDJerPvAezri1/HoTgJlXqy8YwUDmaHpR2v
JhdUqJuXJIygMOpvaptqiUfFFKM2e/JVIJPHl7B5QezkkW49itwA6jALQwPlJKq83ml2WYptbOtr
7oGrITkVc1QgXLSz7osb5tlv2lD19Cb6SO5qM3E/K7HhfHbGbsTipPcXdmnNDwWBLIPHNAbpQPSV
zpre6Z8LTj351h1F0zNhytYgyT7tfh3R49/AL9W2WJH4a5CmzAugOvKLOyeImnv2et4InoJ6EGLU
Upvm0u8so5tIhI/bb5HAWu1RrwfnbZpkf/sth48dTh5knO9PP2+sphQBmIXBABjg5I7OxaCTXbuv
W0qNdGT2WWk91PmaXdbXCP6xenkD3ekPrvnW+Mfdz+dms4BzgddjMmJVcArBNY1iGQ/oWC3PAEm+
aaes/WD8v3kpTJw45kxqjd+BVi+Gv6hr4riHjqJbz1RSSrXd4U+rHpaFl/P+k3yjxID4jTkLnx1N
J+7v9W3psYreSA5q0LoZyFQS8U7VItb3ONHO2sruL7sCZxQSpHrrkha5aYzZhcmciBNUaaVPdCaJ
YbmxHMZFdLtQ/5Cr8ta7Xm31q8qAKoi7zoMvHsbitJOOGYAQ86iokG4De6f6bflV1zWkNGbjGbnP
H2wO36jI6atsBPQIugKoP0cve+xNHb5sqwUl4lWSGpl7NsTuNfgEB/lU5KlVedJIszvhRH2MmWKK
7qBCT/f/j7ozW5IbR9b0E7GNG7jcxpq71kyVdENTVUncd5Ag+fTnQyr7jJIZHTHVVzNt1lWmkpQg
QcDhcP8XXGqjT6oFXIqlzlC/R3/Xqi48nWY5rysEyLFQ4hImuRWd5ddTUsKoajFbMXf5kg4g/jCl
zKFsIfu+SZwpuB2UZf2Rc5vXQqoOuAgDkNlDgqEJZnCBnf5RAUX8CdeivItTDxJK3LsYAWC5CBLQ
778mSCB9gPyUNpuIROXP1uj9x6lJ3b8HZ8Z4/vwSPHGQ2fQfTQAylCLw5nn9NkDemr4qJ2pshu8f
/HT+1jeDu50CE33vXtjH88OdWE82athoE9DvRMZhFTs4hixsUHEQxjkP0Lg/tUD6zZgmWuK9z3M/
hbrEtj4/6IkdTfWUhq5NzNIk1Nfv2C3B2Fa+5LaBvAz1WnwVF8Am1xJU+YWhThRtuURR5gANRQpO
o+71WABha/C2vCCQmAIoHPDDCBUhtGBBPjqGHWFJ3Ef7UC3cNMvgFhZMdTDaOfvm9/V04eOeKDM9
3+i41GnjpXWWkvUq7CKBJVlShS0xBjLPWCbLTZNWuDebqoK4AQoVMB9mzOi1Xhj+LS7EY22ZPvLu
qGsAFrJfT4byM2HLhAKuAx/n7xIz4U9YyYvbPlI57E6BpQbCSxsUnLvHAHv3T83S0LKSDVOVeGrT
yArNw9TjFtOb84Xge2rls32f4TbAGdZLcZnCAk4OtS+jbK1jY2b3bjcdbZwAbgrUlS4cYKcKDyDi
kCKk5aEp2auwAZcV0aqZmgoSs82OfpkNqHVpj6lZ4qKJ/Td8lAHfB4mSGqUQCFMusEecQM7vBb2f
V8kdQB0NGKPeAvpg9UlsAc8YyoCtnZzTAzKs9iZVo32h+HZi4TncUDjVUALzgcG8/vCeX4xWjxDi
ThSe9aGe7RliCzSzYpTTAQWXapebY3dducg9Da0qLrzkqeHxB6IrSV8H87nV8HSKkgJHV2e3jFTl
IrwHMbdCNTqLyvzgjgUeCf7obzVjokl84/35KT617HVlSeuc0r0DUvb67bEI8c10oFKXAlZGVL7w
bgdzDHdzgPGrHIP5SncFKEdOAQoMU3EQPnKcQ8TVMkPvH4EKHDGcVHwMGtVcmJoTAZgrhM2xSnWb
RGoVgFGQX0D5O/Zu9uGnJHgZvO9IT66dnrZS7sBUmJflUoXg1KB0UbRkTwiObx0Up8EGCuWhsxTP
+6Hr8gdnqJYD7gPpVYGh8O0sLzX1dJhdL3PSXGIe9zOLMvfrT5C5YQJlkBFD5UC8BWx/sIHV71TZ
tXcJumO6vYjnNPSG4zIbKLZCbf+ch933QqPJDYEW+PlVcSLcOHhEUIzWCiVUvV4/UVFW3lC3qG04
U9p9MnwPZ+WxeeybzjvaZdFdiDcnzjyuw4gbedyLKRmvyt95TMHLQeB+l1oCsm+DkbU1kEt6GB1d
CvP6Z60nG7wuZRlM7/w3yluC/VbEYeHsaB/L21Q09EyQr9yqycpgbUOwqBXyellnUK0uF3ndwCO4
EM1PLTEyMnCbTDDQi9UZn8YCdwNUVlDurFr2fY2by+I/VhBjYLtlxrbJ6j/Pf9GTQ4JU0rgUNtS6
7pVZaY170ESQWxL5UFkokHpR9+yWUu8AtczJRip4QedHPRldiCwaKAoCGLDq64VUdy72O1bEQsqd
6Lot4GrCJ/Nu22hejgEOFlj/1cHe8VwEWiKof4cFIN0mllUHvwUlDTNzvb2CGg2Viw90/vFOLXNO
ewIfJz8gdPf108liCdwens8OKi5okLAor3yU5DczFX5tIBBe2un6B64XH6A1VFDQM6dgsQpoLIXe
XXL7+SsE15i8LVsPr7dDFNTNMXKaHykGNzcYfsfvmrzGxRtjKBRsg+oeMQ4M6ODKkh2q6/PTcGr7
0WJAJ4nGkO58vZ4G0aih4lIMHBPQ4hLZwMf6Yt5J37nkwndqFZLfATL1tXToWl85DntcasDq7Voj
9u98LMyp8S7+UbpTuWsh2t7GDhY751/v1KAgeejVaGwW9n+vXy8DopzGrnR38PAUWr/xcZGdtiO2
8LcJ6s9AlD6fH/HUhIJ7Q9CECh9rf7WuJly9s6rLXPIIH1f31qXfjb3jBnXj5ULoPIE5I2Oh1ybg
d3JNWd/KUyeJhdUpvNty0/nmxYgYCDO8HbIYefxmILCVIbrEXDmPKE/YW7xzpruqmk2tBipv3Qwj
DQDxzXVDYruvFqsA9EttekbS8vysnEp0SChB4Gttd47z1XeI+xifTonigjH7tMXj79VgdTdJ17Xw
z/L8ZhDLuLHqxNoDjrMvjH6ixUGTAetLBLc4a9d16KpGcyGuUeaIA3SpEe4HjNGbIwynvjlSXYQ3
VmafvWCa/4vdFXK3YgnSWKFp+Pq1E0WxS0QFAyeCoogZxLB60aDg4iD/m6HwEPa5G0MP8Ffrzq0x
dY9aVnofVd02MEd0bRN73gdtKffnP+Zz73EdyignsvKoBGniyuq1sN617Im6Yu1k/YMF5Q1wer/s
Q8P6Mwmq9n5KwuwG95W/6KjZZDACuQ98cI7FYoMrRHi1Nsxj2PfQbSsHDgFx1yo6c+NxnQcfVKjb
mOPiGHulCTk8UlvDaN0Lb3EqNIQA9KDyEJRQKn/9EnNnFAui2K7uu0+HBH2cvVO57U3rt912iPuR
tABBnvNTt1I9fG5TAFLVICkqhBox93pUx5gHnJQVU9cO6W1O5MJuHszI5NfprqOhunMK92kovfhY
41N6O9a1dWE3nIhQBCeB8DEYXROn49ePkNDtinKfldIY6EdY4JffNYH/NZ1gwv83b4vFJbkWlxza
fK+HorIbTllkuzsrHsHeSpr0jZh+5pUKDl5eyyOKUcPWLGdu3p5h4LAQ2hf2xalCB1d7baKA0iSh
Z/Wd0akbBxRb3B1kjvwaII6z9RH234xCqStWX4AkU5sesFs17vCNs+HdihC0XxjdlGnsXEj/Tj+O
XnOIfAIbWh+4dTknRppzZ05qhYWg9GF3WDgbKluKXUUesBHjiAQYGdteUXO9LhwHFiraatuZs/XC
FzqRBYExMDmQOUN4Hr1WfiubptYSGdI03V2eBcPtYhGglrk27jHMQXQKk4PzC+LU0gOEoltRUAOe
ReB+H65OCiHiuOQ4pnO6CWwjv86SkCslNYALE31yKNpsuttms8lXb9bH/lwpu3N36BwQRERC6BVj
gz2jcWmJ6dC6CofPFMF/D6Un+bdJrFSBK1LNhsrqMNkgJGzu7R69kPNztzKo+BU6nisyz6AXRCRf
D+MHkd+j/4K+VDXL7x6FoC2IH3xpgARe92NOlLQQRTJjpNICNEU2oUGpOR1AW/aySI7BgMLChWfS
SeubV2fd+DTVqYSvwQPJ1PXtpA84RG+xHdTIwcRpKBnYXXvAY6n7K41mdyOXarlX0HCuk65PjpmS
9v78k5xayNTzIWMQZthe610+w/fqar2tsgaSddlm99yocVRC15IjJBeX0nkdqN+8Odd2RGqpzblr
mf/GEZFoJ8hFjfnedQpEiaoJkwgljgOUYvoO5YL8gMiDfRpn7b3qkvCQTn3+lHQqubCtTr68NgxC
11S3I1YRHXEcUSx1zwJcULwMI2859kXb7trerw8i8ZGlPT/bJ85O2kCMpAkE+ib9eik2mRSFbFEE
5MZmbiqFkFHfLPnWqOuvVAcR7U/G9sKYpzb0MwAbqVe29Jo4YMxj3SBC6exMJ45vyqJSO4il3dZP
20un9PO5tP640JyI0NrDwV0HaXxsY2VYHSBDqsB7E9YRLWFMdIlf3Was4n7n1dSow1yGOzRb7G0x
4K0IBN44dIaJ+nav4r2dW/6NkE1zjTBceRe4ECAD2kMHrDiNHU15JFtcu7pSiZg3SIIjAuEW9bEV
ZYItrxMcEsNv3xVQKQ9JWtlgVfxLRbYTiTHKm5p9rbukb+5ki4sS3uAuDoDHMt3ZlJp3dpJ4R/TR
Oq2iRZk5T+brbljkhWh2asmSi0NFxWgKZNhqBUFbCoMOAzOApX5/RJ6kfx972IMOdhZxOzHN/2KL
4FeB7i8tQprBq/Hy0fNT20XtOen9eYvJJXJqdQy+s8EfsU4d7+r8Djk1s7+Pt9qSToM7SgKcGvoR
Toty7Bw0fJI7wDjyundV/jB0TqK1P7uH8wPrm9R66epaGv9HHhVw1eutmQjM5pAas3bgg/OfgaiC
GzRwuBHg8PhIuza/L1lN27T144PKwkuYrlOdYgjQlO0FqrFv+dZG1xllzs1ht2RDuDGjOv0akYbf
1EU4XScVDu6ytxH7ndzooFzcp1rYFN+Rbmpu/Kq7C4cY+1HV+1uMF4qHMc2rC1/m5BNqli13JYr+
TNPrGcqsjDU/tzYlD1CE3lj97UwtFyVf9MdWA+AbdMk30Yz4J6Jo9iGQ9B4gV5t3ve11G4Wi171q
G+fBjL1+P5Jofzr/CU+1YFyffIyWBCYBmD+9fkKrN1oLyUXdXDG0veZSuPu6RBx5ceaD6poFLdo2
+FLEuXdwsO/ZYHVQvDOjpLtwqp5aTBA+sfLwTYLhOg6KXFpy0qpdrsW1HfmyfFsauXuN/Uh84w2e
dxxG9+tCBnlI54nu4fmJOBXyfx9+lViViejmOAREN029+xhRpYDYQhETtRjz8fxQz2DD9b6BH/Qc
GxDfX5Mo0jEzQ5HUALPy2N4pey73gzIhXLuivh5gr3yMA7u/Q52tIs/J5mNsVsl1E3DqTVUkPnKb
+bu0s08h18kbsJpiJ6zJ/4O8ELhuZYgHWkDzd6PwgMxnmDKUrtNvbJXLu2RYrK9mVVh7C+cRkkif
ZELk9XEKcVJB5LO6i+iOHhBLCA5tVTp3glb0jRjs9jAU9rC3LQShzk/Hc3ttPR0BmQREf3Afb4Cv
zIVbWQNYSQ6r4QPWm+kO4p4PBDiOtogCOHdjM/g3djm399m4NAf0jNTtkkpvmzru8q72MxzkfICM
Tuv7uwH1lqdWefa7eMAq1vGyim2ezT+WHEitGP1LjZVTSwcSCA6G5EWAjlfJMrUoZdklyp4y4tHn
MumO4K3zIy2P7sLRouPFm6midwxHGpgjJOnXu1W46RgMI100DNnyAz2edGNkQ/nQUMnf+NNQ7Wb4
uvfnP9DJ9yNCWFQAcfpbEzOQKigtd6BLI/xiODijKJ+U8r9bwMUuXBFPjaSdCPmm7ok7vFX6XKAM
Ruo6hCvBrN9E4Yjvre9cyglOjkSfm04oYDOAW68nErJLC0+XwKxk0Vxjlo4+1WhFe9tXxoX1fXIo
9ODpTFCpJba9HmppKdcBpOObuTXwO68tDn5PCpQmQXvhpnBiecDRoccKGwJqmJY3//12WGL13XUR
bZCuj+W1jJ34KKy62wJRhXud01CdjYutrhPvJ+gtUeZh80PbWU0lVm5xUDWhvfNUEO6b2MUGyhTT
Bh3gS6XdU9VAmjt08MCsoJQTrBobPSIjYTTTSRnDrjrOHqDKFOzI3kxMzOVSp9tP8MEPOFSrb1lS
tZsk0FoFAfrWUFX6o1HUFIFDPJwspEJ2nNrisLRGcOePsfmxtjMbaLRT/2hsSXWiiKojfaP4mPbN
t/N76lRmAB6G1hztTxf/Vz2rv13krcZOfyEtYB3VVxhFozBu9PFdV6CkPkYN2fGAS7jfI33Z5jPa
ypOZ37mILm6jJisRysvkriuVc9+PlTbo8eqn84+o1+Uq1njUsbjjAuri5rnK7qhkWZpoC6x8BkLt
+hghZtiM//Mt/9sobzYiYsiZMmt2x1Anxk2SoD3moi9wlSeIBp5/oRMZBuuGhrNWsmDFrlKdQlFt
k9zngTwg2RX7+Xjs0WgHA4S6XerZ0Qfy2exjWDnNNXjc8sLmPLFPqKbQdwb8oHEGq7VrDjPrekYE
Yeq6lNdNM2R+5V+G6vrj+Rc9ORJpOZpR9NvQlFqtLemAIdEonqSO608oJKpjNyQUzh1H/ZrTf+RE
cdYa7P9Fjwnm4z/bSxy7H9X3v7//rvelASEvfi+e9S8wGxqsAO6cJrdv/1vfy+C3qLFT5Cf6ksKC
g/9fgS+swDRglKAc/PKXIDD3vwy/LAy/NIadiiiHHij9fyTw9frLYwOl6xWwxmiVYDn4JpWa4chV
jd9mOyczYI25rbc3rLG/EkjAXrhVa1Gy3+LDr7F4XFxlOEJ10r5aZXWZWFPRZ7tWhMZ9MYzGJkJE
bBf28zeu8j1UNejACbcavDGb90Xq0PKLZwyMZmChroizbS4x00MD+daGvb/3ygUR/9gYjgqd2XKs
s12TIzBOStPsKtwYQL26iMEWVN1Q2Cq3RVgv91UhnQ+/ffD3v2Lc77pBJ95MczLpc3IbIUFYRT6/
ir0w5/q8WwyrOEj6oltr6uu9LboWvKKLw+sQeptlKMXh/MivY+7znDIy1z+9xGjsrnIFb1pGVN6r
bEd1NSZXLasdogqXcHfPvcD/E9qfhyGma4I/BREAIqzv3w8fZJGsFHeQFGg/4j67TpjgJXSEMMMK
zV5ged3OzoKo2FpWHP2FTnf8dW6WL63KZjAzueF98o3lxp9z+9igVdBt8Ct2fiYqSD9M4SKrjeUq
sPwph2eIgcKQ3U6BlX3Lusnf0eeru01Ze86t0+byelBi+vI8jf8oKv1fahj+f+tfpW/qZ6PYj0oL
F76KY/yVlzhG2NHXBzzeuF6xi3Xv6MW3yrf/BcMflpymISJuo/P9F6HCwPkX6ZfusAXo2UAZ5bde
4hhChTARLBIaKmzg2sQ/0Sl8fVKTR9JDoxOkrwGAsK21BlTtyRksQqbu22loIRIPwZSjiYnHEmVJ
u48dMjZsmVDZ2RRw16JrVTpe+xQFY9lcqHGtgPf6WUD6+4A0oPKBolpfucgQs15fju65HXt2hsyo
mcgbZMyV8ShLv/HuUbzoufgpmVH9PsYz5iRf0mIKUJ4OUqBPsszrayMIjfkYjqkTfOiNKl2uf/u8
J2LWmynTzrweH/SZbkj8eL2lx8n0o0k4xb1hmwUGKuEAF3Ail1FfgCSk8660aA4cVYc16Wa0vKSD
Lggs5dfO+4+Sa6ceg7ORL0ddgwlbBTBnbmtEs4rivozRQ/+zc0bMtWynxLfZKREvOQxQIz1CThU3
4W1mjoW8ieVUB3+en45V81tLlmkVNpsqC8CYt963USYzWnUqvCnRrkqsG6+Wudx4cihD87ZJ48X+
jCOrQhGpnQ3oi1WSN9eZTbVkiipzvpDlnnocbn80PlHfBDSxlsKcQhFHKnP8m6a0/erDEDvJjFJ0
mQCIQ4uzr9xDvFAO0p00evnTToyu0QNTwfM1/1D3SBRfnZ+h1SGndST4SnSxtK8VperVta1w5lRN
keNfD4hY1PMOY9suPmYyRntg08c4G00bsyjm3t6Ggyizn0J2BprN55/iuVn221FkE3y4eWmAIvVH
J1xvL+kYSwdFYbmO5jCpom8+vkqplvTpQ9Ei6m+kDdYtZovV0IM/ZMhQbBMX5QQXrWG/QQYvH1Sb
/TTdSZjbaq6zbN4qg+aQvR2NOAFca0/wUG9j6Rve92Sagn7fwfKnDzJKv82/l5lDQWUbhkadf6d3
zz/l0MQy2J1/0/USoD5OBw8Ugu4nQWtav6khMvDuqYoO1KgtWKB+CR67vnZEn/OUZW9VRrFd4nbU
v1eMhVPheC7bwj8AbgwrY2t3ndb9O/9Yq2VAe0JTQ21wa9R3oFxxDvyeCjTCSWd4eOOhlBlcXgPZ
quYGJ8oYm/Yk9h6mhN27cePECI74MFXxpZ2xSll5ADiZz6h76ktEsFXEECpSeK8gyGxRiZb3U7BQ
Ai9RVf7btZVZ3COP3sv3eI3xn7Eokk9JnDd4HlQFepkS/oS6iymnNEeTwIcTdGFOy9elL7DUOT9T
nG2/57twTCmtAKcEvqOLOWs6rR8UPSyVGcW/xvCCA/LNdgK8LOn7+6qUxSd4ieN0YZO+WTQQ7nRb
UBO+WDlIAL/+PBIapuGrZDgM9WIGD2hPpN5jlFHzfecmvcIVATv7+BNVQbe98rsqKu7bTrj9Rtol
d/cLi2UlyEowxW+blgtdSrqxdLZWjxPZmcppdfeHhVbCuwCDcWs/WCnuOlBTceiKp2T84DVLhy5j
0logq7PhQ5l1vbdNAn/5Cjc78n6ERubd271ZGHvu+hT6bS93IJ+rxsFHgqJMtXXiVBr/7GzSD0+N
NiCrhynPjYtL2O9L3cItSYV13x3yCAvYD7maMj/aynRyjmKZpP20zHiZvxubJa1/qrGrkYrPA/Hj
/DJaoXKe55Ddz4rntghCet0TAiFqGi37nBY96mxT7lgfBkWhcpvFYxuXmzSG7LsvyN+buyKVWXyL
K1sMp3yKpulYtkbk/iywrlMvrq//8exeoaifn4zLgEnWR5WScLWKBUnoDhm+wc0hscU4IJNHmXcb
F202UCnjwrXDHWx2jkUL93Ob42vfItAuoI8VmVv4n123jiac7LjjfSrqIhfvKB2L/B0ru+wvFFOe
n+W3c0N/TAIWEvK6oUuVavWsCDjgiCOD4dD0fvkosVRJ9lgsjR3yBX2T35SWhUkV2SoeS1iPYHvl
zRY+dg2M3C/+7CCwVkZOue2TUiHW1Ivk4CtrmPZxZKFl77ZLhcFIZvTXMlr878gPpdPNhMDMR+Wb
LW4IKRiXTSxG7yZNK+nWm7GZDJAgth8jmdZNcfvJd9SAFULjMoJf1fwtK3MWSe3hfxP7E5mfXrar
mQgowPI//sGm1BH+t0piTP7SNYHoD5O1zOkHE45Rtilk14r3Dh+vvU4Xkd75plE+/hcDA6rkpvys
ebuqp8mgjiFzozYpqzIHISH69giDPk4OZlm1w42LUmlBgm5JeaENssoy9cdHX5ulCshbQ9tWpQe/
Qh3fRl/5AHFPTJ/KTPhfwqkrfyxlJcOv/uzTV8ObAfmWkqMY1Ymogz70j1+fdIUeAuUWToNglUDV
ThG7BvT2Q5GauA+2w4QDrSEsPK0aYcXqAy4qwQ7npfifUYee9ykQQ6KYTiWZ+9WRabVTo4KgkQcg
XIN3aMeojH727GnEm5WHVZoMLMoVAPm6S+eRrgysFhsXPGhkEC2Aha3lgOs8H6oJY5eDLwaEzulK
T/r+Y4U3XTMgUmgaGe14NFPrQ2z5UXHsRwNRMg7LqL+tTZPJ+edfgZYUoHT6HaS0q6+Q9dhWVInq
iQN1Je7yIGx+FEEZ3rW2YTQ/xm7ybpZgorZxftx13hToGyqkXVsz/t/q4y5NZTad4CQUboEhxzxV
wecO1ZHPqmkNLKbo2hfbLrZp+cSDZ2T788Ovr6VsASrItJBJJsE/cJK83vWwadPOXpr+kM+yCIdN
XLXjfoQs7O/cjEYxaD0TH4nMbgBEt4Ew3tUgwm5rJReMe4hD70YsOcAe5G3Xb6y5vyg/8jYu6emB
0+xSzNLU5tdPOHTB0BhRwhOmNOx3ee4F8x/LZBnXIa4Y/R+Gyp10h+/cJVbZqbnhqg7+FkwIbM51
R8otgaEhl4nEhKPaz0MscVXM2EzR1rNKjyqkW01f8lA6/QaSIUREdPPuPCu2P5ilt6BvMVuAOO8E
qh7fbbRMgguH14msjkIs5UU6H1DEcAF+PTVNMlLJVFF7kOmS/zU6CfrvYq5w7pnt0qStLezsa8qH
/+jMVnZd0GAbt45VLpeAnm8DKYEEBr2F4h2Psz5F8VMdm6Ypu0MceonBWi6DtNsUtW1cV3Zt0c1W
QjvvIEKmmpvYjtAcdUF9frywmvVR8TqskFECbOUeqlfLOqyEqLfhK2AAMvDqBYpOPjjLPhshI29U
WI7Bzu+j8c+6VaW/MfCm+Vrl5EGHuSiqe2RXluzImq8eVWn5w6WQpz/G6tl8zV3nnsSpw03p9cdK
6nJoccoFY4q0Hso5Y1DcGSZgqtbUHqNKlI+DzKpHow4obgtDdvYmzkR1tGpV/ujSFtPkC9P1Jvhw
YaI0DU2bLvlbcuFkgk+cRqYrUL0DTAj7occo7PG4pWeBPNoyBe5xKLz0z0AV0z2M2xIenmdyfa/Q
GwxI4STTNxKc2209+Sk3vCqb9zLHARGjpNI8DIMdRpee+83pwUGJYqr+0pSduU69nkpkWhGTN5B6
cZWHWMXOL+nJPQ6QMBNY0f3sf5TT1Ex/Syeu8u+dyoLkPd24qfsqcksaG7uE1PDSwvrPae/bpyIP
B5sFap9N+UY/y8X8z3C8Mj3gXldjYjT1xcA927DbIH1nR0Xg3QxDbxic7jN54VNRL/74cVFD5Amc
kuslk4fJdav60/nPbOuz69XKo6D6jAvlsAcyuS7RVF6yjEAKor0wqg47RocbHZVPJwaAnW+QAxHu
VW3PyYJzqQ8k6nuFEhjVA3R5vB6Bb8F/ysyGikaWmxCM43ESV9CBhLxrUqXcm5mmVCc2kYFo1ZUb
9pn5N90J8Gabtg8mo7xwaL05EYD4UGPgwKQvCTtxdSLMC/iqPjbDPRIqwXTAVs6sbw1ZRd0+D1SX
YkgYIRe7Hfylri7oe4IIfD2bcA8QiSTeghtg6b3pNKN9OTkEk+w4N+2EFx8qOQuTFSpj4l/I9sQ1
rBAjVOP0LXVG1x+vc44DzHLnJaveeUCK5Ff1XDPKnJ6aU+KOinViDYkukiE1VE/B1jCn2MyuzEbG
03CkTYh/7RXw3HJ5mqqpzn46fmMUn2OzXsTXrOU8jjZUSb1PeNxibcIDmO0cbK2Sqxg23csYRXKL
3Fi1PDkzI8CizQuXT9MvWRiF+zKrO5PNnUt+LM6WXWbIbQr+iz9CG81sm4NZDG0RHs0hy/nr89wh
MAF8O9dDRwIcVYCRQxv1wa70cevBVY171UBLPCz00klKunb7Jgl0TQxZO5wjEWmK+z49xpmBwNiG
Cn7lTR/L0ffUtGugu83fhhIrzS9WHc9WdeN6FJcI4mPFr/eT6bWRc4xGw8imbQyJtUQRoKjo7akE
GdhiW7YVykkgu428zzYij5i53TCG+vea3Ou9h06kif5vXO8scRWUZYixee7KBaipz2RPxTuj9Dys
lPFmjW3zmLUSLfrrxnOjKMOeHjVAob9Pys3uVhk2O+y9aY1kzw8vTwvWm5bAYVkmnxpcNg1C4BnL
vRt38AVn7eUpmim1+MBdE8sQm6wSPbszghrAK7OMClXfmlNPjVEgMYBpaCRsrqaHeMiseLix6sFh
4SVURZn6yclM5txEaYyJTexpGbjxdzj5PfPGQbQtcc8Oz70m+xnGWcZ3al72fq0SPnrel2hh7qIK
agReDL9+Vc/AmsQVGjYlb+/ZbVg/2bFdoKPQO8XyNDZVJx9CL4p/erQG+kc0WlXzPR0rc7prrAmn
nA1XyQFpn9ZaEgwZUxUmfMshN/SgsO84puB4V/53txWt8cGaU13BBOaqv1YHBS0HKlaZ4tGzKbwe
mnQe1W5A0WZ48uwi45GLX8+auNRvv/t1VOFH3WU5KceHxlZGHh6lYVo9dp7DUjfovE4QVORW1qaO
066MKRxtgiBuvYcwXNLQubbVrCumuULVIbwx3SqUxb1dh5GziVLR9fOmLIuiRmTB8up0M0a+6t+P
NEO9ap+mpkTmM0YVYrprR0PiI0rlb6Gr3oaQlY5xJxyiQoLMQii2eKD44rOayw7rv87CjTqVNREI
P0SZT5j42kvtfFtqQz9yxl4i6Z1qb8mXbdaMqhyQwKx5xwPMsJqtBYFcjB/NoomJ8ZVo8+WpwaWA
uVZLkS1PcCX0H3NbFg+VGiCjVvM+sNKFJViAO+Q/WsA/GgdIi8w946HwMfD8uDSRPkLSiq7zVRbF
ksXmC/iB6VFEo/5XPk4V09njdJz9/LXLHMDk/CWXyzP71l7CbEStxsGSPdxQbGzy7wN6wjynSNKZ
vUKI0R89daH8E9bqjrWadZmT/WEZUddehfTvx28joY8Gc4L3RHiVuVMafaxGW1u55Jx4Cs+XILB/
mBOGSKyjONb7Ao8GYmdMIwFhqTSX3mhvm3LUp52KAyPYDhk1xA8hVmbpU2MPZn60WorGwQazLwsj
Gdep5+wTEXAMP1qzs/A7fu4sSGklpLv1XdRyB2q3L98J9UvaMRv+tEloL6eRA//XC6cJrigjAjyW
Cu+HWbb0/wq3Gf7y5RQPXzCaTxGRFo6iMQi7vZrMTdDWIHn3lmqGZu/GrKG/685qjXur66q8OtA2
DLoPsg+BPXnN5EFzSYwB4aN+WIzbXA7xmOyCInPKqzGmbfbQUXallxVFucz2XWEYCnPjJo3iJyy4
bR44ykoKtS9bwokEH+qlp8H8VbaxsSo7nh7Txa+xQ1oADdb5zp47vY+UHJb5tg1byS+iOtY9nyH2
9VEZjIE130ofrYXvgCL0MpyqoRXXcd4L2M4YVZXhR9m6PX+V1svEN6VKr/saSkXYNG5KIeEPbaOK
kvFAYFmkRykZfag7ZxjT9I4FW2GkAxnW2lhWQeWmZ5kEwY0PwYwN7aqMru828VId45pe2hxzDmeR
Yeyq0O0Lqqi/DjaSCzGNx6Rxeig0OLVayfsC/pj6c1l6fV6/5EquFelw/XKW50UWkWBWhtL7KJln
h5/P3tcdopfjN9OgKp7k15FmAyVja3aWq9OlX4mXkJ4+r0YsdPhrvvR0EC+HWu8Jc7H0WZy1qT5U
K9Xr87MCN8znKsBZ6Klyfb31X049oHF4lG3p70ap/e9eHQ70Om76Hj63mG5CPvS3JrOOZ7j41SSC
svT8kyWmtgg61JNeD7GYdeOpCtDJM1D6MUliZKlifpSoCr7TtvMytqzwkqSPP85mtBTdY2ZEreFt
lZnX7QE/2bwhOru9Yle2gRETbd1feSn9cSRXKXqosJp3PXswcG6yiF/Xt1K2HQFiMtyav+DTMuAM
MaWg6bU1o17nFNavoy/3S71uyGv01ksr1zOm/QigSEegXyP4OcB3HB5mig7mvkwLfYAKxChzmN7O
1MTcDD3ghJJEQnitfMztzmiKpw4UHNMQRqlhZt8SO9Kz3i5+R7jcDlMR1SX3cMgrnfUwlHbQERtH
qZe5U1v6WO4rHGWbQ+1UJX9kHnOLj27moX4LMuqCiWxY0u5VY47OYr2326LE2hoTO6ez3sWVyJmK
Oh0FpJnNqAx+erWB0kDul+KJOj7PVJX4evwE9Gn0LTW8vi2eXtICK81T+WfTz8HwOBuOw2bEi0vq
QnXBlXTrllKH4TTxU/3QjatzQkcjJCSCZq5DDxU5Xo79dIA02F3J2cv5HC+5R2p3OM9tEdnSL1km
IRnxJ9W13vixC7DpcXCVLasI9mGhfyCuAwOvI4ahZhOBJjAmUqsNVHsbD94NAaN2gS7Z8LL5kMKs
dPMybR39aC8/wi9JduvrrpE1jyacHr7Odk76ki2CfV/Nj7HqFHdJzf5vu/Ee5yC9nqu+1p8OJwK9
i14AIU1SejyWUzrkAU46Pg8HGoIfmVP6oF0i2rrKfsIKxdluR4aPJIheIfo1s6KTGAurbMjt26KI
+xRtCjPNzXJvOIYfP5D34zvtj0ZX/REmUdD+8EPG2w5YrbvyGP4Pe+e1GzmWpetXacw9C/QGmOkL
MhiMkHcpZeqGSFUq6clNb55+PkpCHylSRzE95/agC+jKUip2kNxce5nfWK0ov+sil5nr1ynOAath
bNGIYadMuH9vjCI32oIXh8xzkzLqyR5A09aw/uHCL2Bc4po2Z+Umbev0V1W2LPNDXVYaCLC+iRcM
OssmU0nDsJUj5zqPO9hyrZs5RpVk7lKh19T7bGg7zr9N0azyf8XSFLXp4Qid9xPw73CyHLfuh2Ly
64khE8g6ACM49WQ5G+qKzzVoXcSQgcpfCazKDn+RWF3C2uXeZJZyhkxXlYobG1COjFyrnA9Gd6k7
SHb1gcAfTiHYITp0DWjMLrtd5rTr+lCX7Cn1a6la/6TnitB32DlkheQXqtoXl6IdEtneTTW6d8uJ
bc1dqTGPX2Lsbpe2yZLQq/VFr5Uts8Fw5ows0yrdgciT+W5xXYJMSFxnWhSmP4UWl1KDwm65bpSR
7b1GPIguw034mjW/hWyRqA6wGHIbKScSm+Ya4xnnOAr+2XY6pz/bVhgxRsMhmiqK31EOFbdpgX52
THDOIwP7SfjQD6ma2TzZETFds3N7Z1HwY+mUfDRdQ7KwVkeIVxhC9mwrGTsUcReFfWMmYdOqDNaV
xDhXjX5NV4uqWcs27fWQSyfOmdxT03nmErTXv1LKkW7Dwy4Wqcs3jGLXoowCpCVkvNamRlOun6Uj
DjifNqXB25tC8VymqzCc9HbLpnU40tkoJJPLS3mSOunLuZDzO6e90NazXptpi2hYY6+VrqpH6+kN
D3zoIefMalhNWxq/YZpcvIULQBglJ0IvxBr1SfzCRpm8iilm3Jy1BTy85IY6MRwU18x0ZGu8TEnW
eqWxhjW0z6205pipXawHsGVHvKnEK4vIjrSJGnaPqKUhpQUbNnvJSUPoQLX7hpeQzYoyC9+JNeDZ
Y29xZrSDzBWiTTNwT9VSrGCRtJBEOWyzXk+bbGeiNDrbgQOqbPJRti3ra63TapVn3XPbiBrsGkMO
M5VzVRHTSkl7PcZLM52IkbNhvtyX1zJGattIqWF4mG25aVp7iD0mRB2RTV4cdpm3xM7Cb2kVIK4d
tP01iibkrRRIr4lzFzm0bBpJWwE5JVoK/IXiNeR1MaTGIXg7XEMhJTyQzJakPHHLqKCj4lbYTrKH
xWvmk3ThGvO0WV5TBdWO1qDavabrUVis5WDFtGYtKGYEeZnXa2urQZmm9aSz+6TngLBbZU205Br9
9srPE8mJT0cxh7P6OEvONC4BLib9NG7YIbZzK+t1V0WbEmWe6Bldky68dYa5znZLEkvh4g2pNGiI
/LN/Ct3V41qfvYgWhdJgdWpn9jNtAvmursJ6eoxHbcVBxRGPMdCLIYGmM0ThfC/CrBgRK120JYhE
py13PJOlloK2cowpOZlpP9YInGTVkt1POLfIP9SwUEpfHaDWSTSXnRHvqEjp20a4yJL31U1S1IuZ
ukmuJfaOvreUcJAt85z5XTXpP5Uwn9S9VHZ1+pR2CL+nOHVZQalNTl2eoO81mPulG6ThtmAiF14O
UbK+l20Zpdz0qSbB+x0uQxo5G7PFVWKjA1kxqVlQnjF2c0XE6jZtIWS06Tgm9TA5X0szdPdR6y1L
emTcOZJHcOTtVmPeqORnRly3y9NbxfWWZZMGrFnPa5PgtV6RsH5nM+l9TFUZOYIE3kKHV8KVveoB
0EE2Ly02ZftaqEdcb7V53f/Taw6lvr5V07zQbhzpHrE9EsCX2c/XkjsLlzXVfMtz314J9C/WtLqW
izULl7Suln/QNhBP9TAnFhMWfX3u20VDzhHBHqsvhApFMRwHgrZqs8M2cTe8pSNrap2k9Rot2mxp
0rOOFll6Wal23Au3kOSqOLGGxczMzRxNa8igp7vWQRIFAss7uph4+bOqQP/JpZdBKSnqTKlJQXvF
yQBHhjzhCilGgYvxJkt6JfpNXMoJXYuYFcfP6imZEo+qbMzveKXMeLUjmht5dFsDpMg+1HEeu+AB
ivEiyiobkctE1hacIbHBRpwc9OXUPkNt6ttncok+Rb0Ibuc9bmYy27Bt5i596lIJxTy3s8D2ZJwX
ZqP3Xr/Iaz2VzOOKe0Ldopwf8Wlc218TjizmcwqEJEmDsC0G/p4+y2sQlKNpjd+VGGSFXf7SPLKY
5QO9bvHqw88+k8R6O8p6kgmkDRkDuVGdGPxhaO3GvMC6az0JJkXFpmv7FsN442zaE3E7aGQ4iVIr
GRLYRuikrmKgc1Rc1YwieWDm6znUy1rB18lf0/lG1tZqAw/gNXw5ykIuakgqLwUaZm2hYwz8dkiv
TSdue5WteyBTDNog5qj2ZhPMhgx0kaapLdSz0qjWzZfUcsXzxmZj4EGrrbY2NGpTtC2LMdmD9TVZ
2oBahGlMIRtzegMP0gTOHXoeBcZamwpVMsdxUQzP4F/Nrz2AQi7pmODQThGNrD7vT1giOGN6jtLh
JW53wyA/LCKh4w7QUpgXViJUbhsiptF4F+lKP9y9nalyKV6apyNAz9kPrVDMT6Ee1Urva4C51puG
ICz3emQuwmWTcq+3KYwnicgsybzllcuvtsLjCFxPzUZR545TU9NpBnuWpBbcDDlplLZzkVLN+9Kf
HEwIWn4BedHx9K0NwDB2zTRoQGQEh+atl0cflsyh66w1iLwVi9EQtpQURQ87A1gJakoT1rz1MLGB
u2E258CqtcEmTZ5nNOK9pjXGtTsUtXTEdokqRp6L0uGt0Lm0Rm30XDNE4lbHEMQIIawqUw3/lz0U
Fzy6BgAHlxBJ5prgF0nJc08qbf2DFJcGJUBiJUPR1R7SQS/nZzZY2hn3vRIXeUe/73lJ8kgm91Km
5UKP1XFIPc2xx0l9eBnP/Fskg7uq4J///EBy+ud/Mnr6mz4kZWPc/fN/xkMInquLn8Vze/hRHz65
/efLj6PnavOz+/nhD37ZJd183T83881z2+fdy7d4+5v/0x/+4/nlU+5m8fxf//F31Zfd+mlRUpXv
WQT0EN/NsdZv8vZ76wX813/c/gTu9I+r5Llpnv8BAeEf50ndP+effMYbFcEw/0JJRl+xDPCLmbQy
pH6jIvAjkHo2w1cAueBm/0VE0K2/1u4qooeofSInsnL53ogIuvkXkzwLbCJcq5WioP47TAQ43B/H
RisJCLyuySKyArD9cESuS72GiMUQB/GitTtrTB5Yc1u3xZmVdDV9RTwo0gU7o1zpYs+Kb+j6ni5Y
gG/tIQ3inJ8AVot3Rlqgfapoj8aYmG4v175e2qjtJsWpXiwntEm2ciXf9lX+iBrFb13o3mxYp2BH
Tgjl1H1AkNxkSn8xGNqPjn5vx3BGlXDqfLWvqEnJdRXheOu/pJGRbdo0Fp4+RU8FNIRdYi2DB5Zu
cgfNelqU9rnIHMkP1+5KPdiSn8lRviF1uuaCLzS9fExkdVeh9ghdEp+z1kgQJUceLNZbx8vLpdrI
OO6cL0gj78hjqLh0VGqYsHlOkv626d6Cnmx4lY36ey6KR6cqcOgIT7oe2MWYhifzYG2VmOWLLnuS
jcYJAORF/qCUyMOvXytp1dwFxhbkA8Z4WAt9c6TLSWhXy2Ij6GlXj+NsXsQRLda2S35RlBNu+SbL
Kmpcmk5JJ16+L+JBXOn4VzDzIaZOI5myavUbnCF/AVdM8W55wmC8oBOgk3uI/kKvlIeilaiYx8fB
nO9btFvpOZsIthbx07hY+8VOhcdAUQA5TITXhuZFu6AoHDedX5T5leQsD8vIfVINnhEgUJcuyXXf
iasMqJiXzlxP5iyON9qGFuDPyxBJOWumvjuhgznXY70tLPs7SFGvgli3zQeT4XfSM6ldZG/Sf1jy
gHo+skBMVmJXq5KnsJ3mU1vKhR/1quQ7s56dxBXnEJT+yF1m/dpELCA1hx4NOIkKrZ3yfULz6EZP
tW5LhUir0tCmkzykem0zuostimZZbE7+vNAXKye+glSsWthE9Kx0Zk9y+s435L69ozabyCQ0sPVd
k3q8zIlHK6RySz08SRuZccqkBxNeWG6ia9CwB801i+5itrqO4QFbM6cbhqMOm900etcSij9qiqel
zh5IB5og5ePCtGRDPbsFWHyi6NlNnjZXlszTj+vuqqAfFyFoXWdHmNorvOP9EB7NIlNGsxGCJvWp
8ULkfgevNBFJ16PeigKUKAHmV0Ywp+aOuSGa9Hp+DA1/OPJ/WQ1wF9geVoXlzrd5t9rQK4okxWEU
QJKjxR85qKkiil2V36EeLWF2MRqo2pAZsyHb7+/i9NXrNb2nPR5owcB3XC+VoGriK26oXO/HxctC
0Spow8hBZtkTrPBqY0oIGCHvxrSRWPPyIFDmx+3nzMaqQ1qs7ddf4RAhsH4DBWj0C+EcqPYBmm8F
HtKQUyKGUcO5ruIGEpv7ui5WuSq/CrMjt/tFkPHg4UJx47wAGA6T65CTUWpy2zD8i4KQkpx5BDD1
+b7JLjvBK9/A6KKd6dzpWe14sTHeIxJ93okntWauYUTQVyfXDpOt0ZVgtPV7p5I2RX9ap8O9Xdnb
Xs12mqgvCqcOll/0azBqooFhzcJHC9F2y167Lmes7pbR2osq+ZmO7V6K2tOwjn2ikS/b8bNZTxSS
ff445ZLt4uZ1BsWq8fjiAOaHzk8xGAptmpVxPP6sNeeuYLrrotHbnKrNInnDqP+y6uZ7St3pIr/V
BqJXrmMdikDu0ODOI9r5TInvQbvcITtzn832XbzI9zPjSDdp7AtoxrNX4QBRJv22EtJOoE7yigz6
/7nUsVwKkMq/sN5/pFLuc54szx9yL/7+W9pkW3+BpFlxoHC4aAWt2dFb2mQ7f0H+XjmUhK2VTfyv
vEmx+SX65YjVMJZfk6p/5U2K8RfwttWTBKwR6tz2v5M2scL7oIkAKx8Ayw00FZ/1QoV/H8Z6NYmA
HOIS1Unx3o7tTVI2J1G9/Hvh4nWZVbUKxRi8WQ9tqealRsR1mRF1k6TTqpNxOXwKNTS2mPXp2REE
0SH55XU1rCtR94Y0h6z4x/CIfYCJxPzSBnaDbRr8WZTNxu+JZCEMCADFa3ThTxzwlODKpgG6Btbt
UQkLmEHJOeZF+6m50c0YGfaofcJm+a5rpft3++OzEH6ADHz9jrZO/CZxxd/nAGGnjHj8TgxcCGhT
Ao4V3oPQiBtQNTfMiG5jpb6rFXXH1PJGZCoNVBxX0RCarqggz2R12lMLtq4wUASLa9wgpKk48tAO
YW0v35E99gK4I7s/dH1YIQtIMdVtADeMlKaegVA12yGNU5fc9oQR4Xd96lxb1JG3pNN5FOvdKu0U
TEzAm7g3PFnqfzDEeRzL8naJyl1VMflEO+iY0udB7v/6TSkzVrkOaM+HOvrSSobGj6kNIlUvYLrP
LegQxPE1MMJZ5Vg73VSYwTTlQAyXN18/y/VRvTubXhdHOg7EJEo+TKg+bje5xwI7w4kqyAnTpRny
Hkk/vl7i8DVF21BZjW8MG9kIRTsUOoBlkegrvy4oZDy65naXGOAmKvPIMXuId6Z+Yh0Q+qtaOIRc
+2BXmh0jkbSM26BxmmdsG8V5Cyjch0JRMhiz8iCzU6yU5zzaoKHPTDZtjiCMTQLbh7u5fgUEmGTC
H6Br/vfxbhpFaeV5JjVBxsDqLEN1xm9g8wCQnedtx+SFzLMb54dEJJI74Nz6I8oMHTPT3j6TjUzE
Hhja5BmTGrwlHKuyPaPQpv0ym+OOxlchtqYhtY9TE56HtXMhaqs4N2iEB0o27Jd0EZtYV9bWDI23
QSgBxI1L8PF9gMKovBkj63LIqu2ULuE3xLgVF97XGfh6bcfXAG7cDP4M6W8bKlN0p3fy6kaWxmAF
0FvVw+qSXpjl60mKPTH2cN7YWAyJ5PhszKTch2C57xgM01lF99y0Io/pofQAbCTbyk5U+pE+PekF
RFvFBJGPBJdvDjtNHVVfQ4/izHBi/+uNpx1gbl92BCw8B3zcigU+3Hlgqu18KNoGJDKYcjWNM7rh
Y+wRGm4wivHKMbnpYocm3mRP5UaIuA/QbNT3ca3Jzyjd3/e9Nl6Ovea4FTvb05fCCtoC11kZPJCH
Ifd5Oxhu1NBnRrMwkh6mhh+KJqLXWSvRY5Ti95Wk/Y5DxNhEWg1RQ7Z/f32dn71gq9IQJsBsQPVQ
lHyO5MmAi9oQQFrpWw6p8Txa2ru6z5+/Xugw7q/bG81ER0PMTAMitibW7+qGEQH2BsGZJhBynu3K
egGtbJMyznQaiFo5tHt/aPMfKfvA/Xrpz64RUrsO9wZcL6/3x6VlDTCTwMw2aJkJPAMcPqdmVH6E
S3nMYPagOlg3DVLAuMjZxFWmPwcrhUtrdLkcimAprSujr2NX5PptRJrBePgqCcWvr6/sk5u6Kjah
/gBtFOr+euXvbqoiDWE54sEayF2i+y3sfXqKbmKY3SYUyrmeKV6XH1Op+uR2sigAf0Tzsb88zDIk
uP75lIxNUERatnHM9EwfwRSo+lQeeXCfheXVjG4Ni4ai8pZ8vD4atbZTw/8JVEs8RzMDVIuJnmMA
NwL7sTHGaT/23e9abkuvLbK/v767n17oi87fqiqIJ9/H1c3aHqzGYd/A+AcYZpybcbdF4vvIVX6y
aRBl11eyLb4crPdxGQcaRBfiUxFUCyx3dSnvkyZHSVkg2J0rd0Ipnddi5v9OKFg/8v3JzT41KSo5
s6mkmckd7huQh1hXSnWgdo7xYEKlV0W7jxOH6DvnN/M8xRsYB2JvjpHq22qT/rBb4Y+diYS2OS77
eGaO8PXd/vxhY/hOdY/52x/ZqwkO3S6jVZsylLfwZYGC2PNP4fwNVCJ3rWWCjC33V0hM0Z4DiXEk
6/v0McCPWclqtFHpyn54l6xQS41mpBI2xvSmc/AKL+Yz1SwvZjV6SumSbr6+3s+ewarUtfqTrEXS
QbI+m1JExDRqfECcE7WuHqjKjzznzy4JxQoOL0otekMHCRpw/T4Pl7EGEBzrW70bSk+VGlRzlfl7
BDWoP6Yk+UcFsm6sdyseGphFKGRMTTmzYiVCPw2l4VIAtdgU5fCzNYQ6+Y1VMi2vbNBxI7JfpHK9
mf0A2nKRm2LnpMYUIO3/cyjU82id0jWWNu1SK3n++u5/9m7rsE9NVEbWInA9/t9FzhkxC7kc+jrI
pPTegoI0avWFkcbX/2/LHGyqrO9j0+yHOgAkJ2+AWsBWn7JNKI/xkSjySfqI+MP/uaCD7VTljZMs
4J6CZFn+hh3iF4N0mffmfVccMyj99E19OefoSCEF8vLzdzcPfrka6zlk6lTDPajUz7JVbazJlIvW
Ns5lO99LWb6TE70KLCO6+fqWfvbewChGaX/l+PLPxyc3TkkyyoItVqglltqmPTy1xSSOtBqPrbL+
/N0lVoguqDGZWTDbeJKArpqjY63UTw5vG10rqFMEfoq3g70xOSGUlloTQdNP50M1/gAgdqO06ZUV
h7dyXcCVc0Bdfn33Pn126Hly51gVpcmDmICfIcwNYeGyBtM1kMop8pf5hin1sp8sgl+YpJ5stsou
LXNtHyr63ZEv8EliTceH0AY7GPWjw3Z1Os3hpE4Fz08oj1Wd48KeYSWMY4cSFd+mOvuhi+R3p+Yl
bD+lQIet2Hz9FV6kSw+OP2pldEPhYzM5O6TfVgnbKwM9FlRGEwZLkz/DVr4ZyslyGxBx7gCuGshH
fl2PjXZSoB0Q4IXjxwA9/Yk6dUMzJbtu5zAGw1+eRK3JkKYd8u3k2IBazWlTT1m2x97Aa/CN9ppq
uXCMIdqCwLltm7g9hX1/jyoCmMnJOJ0mJwu6DiRAjaBpYAGI8RQNf/FulPZ5XS7f+yShpovAGZZS
C+CPJ2ZKy0z3W2GGBEyYeUTG9EfLbsc4z4Gg6VeisfCTqeKT2DHGDbIMihePxTmyVt2ZLqNWpi6J
33fR3TTkA6Ql7WRqprPITrQgi+sagRM79YrFHMCvMGPT6S3obrm0DJGSfAsv89ZMZqQTpcjch4t2
GU8alJIqKf04G8sfyuKorlyFp3XRjEG7IJba2vbZALp+O8vAtU3RA4QAienqbaecZI0trY2K34Vh
PSUtZMBy3idSih1z68D4qhrjdJ097LEu+/dPfkRj0Oq1VkN6/vXjux6mJfof8iyCbixTbxmXyI2j
GJ2K5Cpy0ht+68hL+Mm5jJEGk2Hk0CCEHJb6kPUR4ohrEQBInD2R25HXx7IfKtmJvQyJN3bHjDb/
aGlxMOMfixyDgbQ6ghTr8fEunukNc96sNSuSTKDFtQFwjMZXelthsY2JR/Kzx1o1MIfM8YVjXBdF
8Syq7oyvVp5HqtDdUMT5XnFSRLaTab5kolA+6ZKqbXvFbN3UzkG8fP2aHk571mqKkTthgiiFnc2h
8tOMAzeKtJEIWoFjiCVO+knqTpYivrQ1AWDEhgobpkuK9Yn6e5DsW70Zj6kofJInYLBBhoCaBxHr
Dy2csdasrrcqTpvCW31eSD0NL16sY14R6yY7iEnACNZ4iB0rHYeD0lGDZwFYfaowGSkezdTYUnAc
ybDX0P7HEitMAd1CxUTn7eMeoFsBqqsZqiAb1ft2bFovLkvIwvGOvkzirtmPGWnXVmu0Rx7lZ0cd
IizkDIYBjOKPQwdhb2gPchWA3DxZFYtyEd6BNr+a4/LKqBCAKNPhiCj8JwnRKohlG2s5Qc9ofQnf
7fjMbuxF7hSuNsMYZw6XW8xkfCuByKaH45HFPru1DBLoB6/Tjj+6G/0MNWNC2SPIDfMKwfvM0/vC
yzTzVFgwiHXrVqvNW/D0R2a/n91Ypherug0ykPSrPl6kgfF0JemKCAZQy0rrCxWCQw61aCNqxTfm
FZ+QZQ9fv5gvFenBRqJJaeDau4rTI3T5cdVsAC5tcLAFw+Jke2QAz9AycojjxpOWTRECUbPp2lPx
BMFvR3tpU2bZqTKbA3jHhdtiObVPU7XYRuO8eFGD5QKQQs3wpYpw36R/67qgFyi1Ph5SrVeamoFA
S3NrZcYTNkM/LIFLj1iUb1rWGy4AyYvFyoDXAv517Sr+KTS1cOkaR/Qa7VP6NIPb61m8SZ0s9pu2
hllnNep2xZdshqS+/fr2qOt79MftoZVGEYnqC6rKH2+PkeumQAsLz4q2IJmyJN1V1wJMtLLbLJVx
os+9tRWhfDKv2UEMj/8RIt4WpN9yK2MD1PVx61tVsTeWKvUVq9K5GbXupYn+w7TRVk+jxNlWKw/v
66/+ycGE0CFIZgTkwDvpBw8WaUXYg43glDDRyUJmYHEB5WED0k7RmS14qn1t20fenU+KRkQX6Llz
Hpom0/2DWizPJ4NJsFEFzah3236aLE/N6UAIzmVaIAI/laUoPGiJ4VbkieIhgkcoSUsZppT2DZHp
p2ns7tFBAR4jL9cpHOqTqc5rrDUd6Uiy8MmptCYJGsraq9A/DhYfny6Uvqi2er0MZGflnaR3Whl2
LsxYyChgWtf/zNeE8qTkYmAQUxe7UR2VYznsH3tMAcPJBJObxqjqMKJOKZj00B7LQJqz03yWL2Q5
hmCNQkasbMrZORsTUli7PVZm/lk/oJqKrJVOkxNLJ/bKx8s3mgkT1yGpgrwXeHsoTiDiJcMp2gbR
+9SE8S271J2M/hwkwde784+z+GDpg9KlbhMlLmRcwdRu3kEW2mPNezaK4cgTPrLMYUvcHtQ8RneT
l8AZEO+Gg9+1gVod6zf9ceCvV4NaI1LFPELkLT/eyAgln16DLBqMk97sQ7OuTnNFP6Zo8fnzgmW4
jsxhG6oHiZ+62D1KRClWalO2VTv9Njb1CzOJnwbHueojUCQMtU5ruM9qb/tfP7DPF19xkwj4kHce
2lyLfOgoBiIWF9LJiibpw/TXDGHYncXPuqv3EWQ/z27u4NXvj6z9R5253t93ax9ceCpJCU49rB2B
CjGc3G/MdVJL0TebODsPd7Wefp9s6W5qxRmuhv9uKF2Xx1WLuSUdVqYeB4+3tCbkcp0yGOyneFbB
DUenY30JEWeH4OiRxdZr+XDiHCx20BNZJODI2WiVQQFtabBVFxTdBlISXetjbofHljrYtiGMNvQq
7DJo5dJFP8iLiH7KcKPSlP/6CX6+EorEHAsK0mkHkUbTe1GbCi9ID93AF6aJ3KyMTpdhLfMFmn/D
/+YmMmqmsYQ5AVrhH59YwUQSqCBXNju4DCZqFrnNkItt2BQIfE9afmSHfnp979Y72CHWmA29WvDQ
IPdeWcp43jb1vrYRU1G73f/iVhJngKeREf8xR0lnusMQx1F8AijsClu/cNrKa/IClkJ2bJj+R066
bsYXhB5QFHgGB8+tldQSAeH1umYwXKYJNQauRu90flsv+zQHjyBp376+wD9PZSb39APNlxE6GOmD
N0BvZEnuwvXhYfpZYciA9Xf81NVQCCKxl/TirI7rxI1WJmVn3ebDMavBT06ND1/g4L3ogUOPMnLm
QZ0Au8nNnc6EIrfHm68v9JNTgy1DBUfLmuHBIf4wr80FnU9ubqso8Qm5ee1GWX9sawK4+jOi0CQE
oL4KniHytG7ed9VTiwhfVGExEZiq9IjgSAgKtzC3ZARe3pZ+O8rx9Swm9OC0+e8ZD1R/oOW3ydRE
o/kl32ZS/Rv6RO0mtjqAFU2bfdfTX8trcZvJqrm1lmY3q+1pXWnn6aRegziu3DQxp/2gxMN2TAwJ
+GA9uj3KApCYHdRpVPGN/lR7NmPaEKBMN22jptRPQygZK+SlBwKBQFjpYdWGU2AkOw14xAxW/FDY
v6tBjnZNHhtn1ZDshlK6GnqtOM1YaYPaCajwUT5Res3eLIOGalrWbYeV6byUkj8OTrYb4LIEpcXV
Z8XyS3SZflGH+veI/tZmYua78rRdq+iGwNalb1qa52c8pEcjN6fbjurYq5xocVVNLLspQtRqmUML
qnBVuqqR1/txkPqNJHWVp9bpab9Mu0rkuesUoCotBJKu41S3gx77i0tdLxR4jQowShOMhW5QNZlK
t4liA5Z+KP8QbX83SqHkaqV6aYXKPlPELJjtqca2aYUJ3kC1fiCiixSKgZFfgX8ZDT9pPp8zedzE
2RJex6ExeMhgNCcMy20PdQTcjxoZ3sraPBzjLHuWFq0+MdVZXMgNqeeqdTP3UeM7aWfAFFLTM9uI
KizN9X0jx4aPJIW8H1HoBt/N7KfIx32iK4NfasqtNkc/wwJh2HS8TRRtPEkUq0Cytqm8zs7+LvVc
XAxL80SZvXDZzkajf+46+tIFmpanPh5NuxFsga8DCOMMRFFlBfrsUKnLXDVVdoOwPQeCB5LPs+ZD
4jI2jI21Heqfl3TeeXZjCIkiwYgG45TK+D4L5PSQd0n7U8A5U+PaWoiQMPbNXqpWo1808QmaYO03
BZALoPMa3qhVqIFSRObGWvTqRO/bCdoqIu9eivF0GlXfK7vNt5GWZiDrx/EaclZIdaj1e6kNz4U5
yw+jFBkIGUbZVRMKTYL2m1pu60wu2m7hmWlL+ibU9fHRKJs0KLnxmIuBAtC2uGzJ9W6YFOnc1Ous
oX3cGBidhDN8VoTALXRvEX1or/uyVwPYFtnKBM48SPKIWkt1ibKEEKcFo4o9ImG+0baoFlaVya9X
95bc7ZRirH4aKCDuw9S4oY7O7pltyqo7gIDc14PZ/Yw1Ac0ArfDQLed2fDbiWMWNRh+H+sRRa4RI
pRnjnyzt75JZ2Vk0LBDNi70unHwhjV6hOejVxp15MqnGDyuelNNaVsDdidxyR8taLgEFNt4YSdse
FRZ30Xoq5Lrtm43SU7GBFMYUplycIchRsCGkSON4pkbRz04eTT/sOF8LzUi1jdpECzBq4GVBhOHP
lU7Zc2EViDgJDVEoFyJqGyHWsKgwCyvannbULJ6AtQlXIKrVQLL6MfVEM1myb6WVuJSkcji3Cmc4
aRXema2Swm4rTKm9xdFV2eNnrENrL/Tk76kKL63Ybj10W0y/GvTEGzAWvJYGxqvuWBHJZqhuZ2E6
7oexvYBKN3phXf4yMM0wPBEnkS9qZ2k8Ccew2g3z0NwrrRG1IOOb8cIojZts1Y7uqKAdujCnWRYj
biNCfVNLkydn+mXWp1dAFa9HRd/GoXgQTfqrmYXkomRzauT5hR3JyHKNJzoEU9dKTAgXVhx7faM8
SEjUoE8DBKO3UzrJeX4yA7MJlrY6tc38epFxjUCos/SXVso31B/fwSNgFF2a3TaTlQfL4MSoV1UT
/MauUCdAIQRqQTDF3RU9u1+Fzb6Y2nncDGO0V2J99Dhy7pHYD7ErsX6zUO/lQNm6ejgNRfKt7HXE
Bh6GbgGJ2fQPrVk8xDI1OcwhimRZ3IxOdwvz/1wqyszNuurMTix/lHRAT/XN0OlPugUeaDRHP1xm
htLJLuLOKLNzLXUhr9i90zetK5myD5Vsa9v9eWlGJ5ZdGq7ijKgB0YvazDWNVLPB27g0vLArntOB
G+jcx5Xj1cL5VpbJll73vtLj33gWBWnRnkd5fBobvY9IxbOcl98AxKMooIwnS6auzVKyeBPQWKrd
Wop0yunvKRSlc2IENM/RTPwBBTvnNY8fBiSdtMxC6m9Ma2/MyitVW3aOSSyYory8kRTe9Gwp7rVh
dkeEBRSjumRW7JlDZ6z8mb/jIRyIrtGFrhQbPVF+SHp7raPKtyfOuL1tP/JOPWbD7FkW1PNJKZ8c
Gn5RXJzKTWMHkXNjhuZWUib7Z1Fl511hnjdITXjpwHYcG2k35/pJFxrKTuM/TFpYXaVRnG9q/b/Z
O4/luJE1bd/KidmDAW8Ws0GhquiNJFJmg6AkCt57XP3/JCV1V4El1s+e1Zw5i45WhEQmEkjzmdcY
KIDIiC4Y/ToiIEFdoI09fTLblW7PW71q3iX5+DSgA3xe0buHiIT9qjluQ7OPmk9TOPbRnZHpeV3c
+YU1hmswkuYmiJL5nArmj9fDsEOZrQC2Q4dGW5nAb5Es+KNvddJEpSxWa7wZMSkfwPnZn9XhZlLl
G9C4D4E+nHZ2dCynflGjo3zOElHoRwCVoWu1H5lVObqqLKNi2zQ1XDr7NG3RkZPeF+lwjdv9rVZK
Z75MRxVdPz7lE/Id51Nt3bWKdTE3j3gaIDx+JFV7GfyC0jVZbhSFRHqxCPkHvZCCwO7ybeD3K0jQ
LjLnKwk06Otv/WVQiiwdTTMHLB+OOUukVIK8jOP3KZa5Kuo+kepKaA6M87seSrqMBFlRHSuIvpyY
DHpGl+Hg0DChlbD/snU5rMAGUz0ZDPPMVvoVwfYVQnbe6xM7kAqKbhcUHjqQmrasgIZxJAvFoGLb
N905+mvbLJRAQ9YbuTrqkCHqk4taAWNR3ZWx11FMa1FF0wsTY07kl7YIwxIA+BtzelTzByHOtYKV
TlNI072J0nJpH+t7il/9ytBLeCTiVeiqtbxNrBEugoj+gZOKq788G5CMgTTZ0Ae1znvdfnuqvTvn
5Z5B+EnCiTQstprvfFBqNNHzctNV+bU6vs1rmdxMJKKU/tmhpE+A8vdXzDgbyVjmlJ2knFRTU+5I
USAndUcMBg6cAoahKCqUP2x7acbsD4Nsu2LOtPe33dC5pvNRTQdaTtopsgzrRLLejI/XqHkjL82J
8yx/vdjgstlZapm27IOpOUem+Twreum0tpOvc11SQuT1YhKv3QdVeG5ax3CgB3Yhmtt0rm0o1TzF
olKShCkmt1nB55szOgLtlCBJCIGz7hT9yE58ecTIwvGWoBWZSvrOi90xlUg9jXVVbFFANy5KI8PA
JlN7mg9DdJoYgLjmZh7X9tya718/Aw5k9jsjwzHc/6KllHM2WEzSauwz0T30bX37+hAHjhlRA+Iz
otUM9mjxFYMZa+c5Yv8ZU3uRm6c2PGrSCcPUjgx0YHUK2jt1OxCtOv50+3PJTKcO/YEzxk7qT2r1
rp6S76ghrKsmuLAa88juPrQ8BC8UOzUuZGza90ebJXusE6LrLS2zVY1gY10gcD4ee3sHPpDID/Ej
s3RB3l9suTpKZ1TL2HJAEr7UAppo6Hevf6CDQ9ASoFgPO4uDZH8mI6x1GfUuOofRdGVmWeWqrf3h
fzaGWCQ7lZ1AHZHtdjig4sxY0XZ02+RY0+HAB8F4hAMQFWuQzc8N0p0hQL0MJeWMfNs6MkTT6HuP
olooT//gdub3Cz4giSqY4cXr6kc7G2WTcXILoeAs/tprkM1Bja9ff2WH5/P3OItXZulBXxkltT2g
OpI7J7032PaHior+6+Mc/vx/jyO21c57k4ZJA4PHfKD43ckW0tAo6R2pch8cA2H7Zz4V5hOLd9ZN
Zm06vrifLH/d+epphaTeP5gGuCaHAqLFYbOoxZb2hJ1JwTRwyDqP2/yy7/XT14c4cJJRagTUAY3Q
YC6Lw1LuHdCJDuXeYkaJwu+uhPBBheTF7Bxr5x98YRb9OcJaDUNl8fc7H0Wp/dTk8+fbUUiYCQGA
GOr326cDOgazQz4+Fg7LMZwiQfLOzLfgkK7x+UPgyO43ehWt5Ng+ggI6NB8R/EGps6BxCH/o3fmY
Q5saTiEzVivfzc27AFWK12dzaLvo0EOEnSTo1hdhnlIXJr5TfJwpuxRZpeDFZ1Z0BPtyaBggKA74
FzT7X/pDAiCxA7TDtpqFkgdqxNhDrkwEQF6fjXogauW6tIjO6Z5gDrDYlTO1cIyGWQAUoW+KiWoi
hqGK5ZZl5VmlsZFiEGiO5bW1cWZQzsGmZTs0nxMT3TtTQfkpXyXf0MknhphdvULOWHW2SVF6xMPn
+aC/z4t5LVnJaa11rqJd94Zx5II8cB3vzWBx7zdhAxLA0fItTtRUl7+2urqN5eJK1eu1rtbb11/Y
wdEMoGwQKvk+y5wpcDo5skoWc4SLvDzfoLuENBIyXcWPyDnWJDy0CIg0/hpscTRnI/Q9O2IwGb0z
7gM37CzXMj/+kynhbygCQ1CUiwgD69W2sUde4IgrJxtmNcrhNgD3XhLbm9aR8/PwnP4ebbFD+56a
c4mE7xYJv42lTVtDegjVI+Hm4UHAcaAuwe0pJJN2jwG/t5D+LYGx2NK0lvI72UFWrq6OTOXQOU3E
/tcoYq3sHJ5pjzScZaq05WLUAZ2L+VmQYlwr+v9wOoslXgKO7ieNgXqt8OzsW6p+Nir1yFFwcGWD
VMJynQyaeHN/Ntx1+Dejp0sc0Gyl4YdmVlssnj3KXSupco4kXQff3d+jLbk0YBeirhkYLdCb9Ygy
I7p67mQjgNu9GXwqakriNgUmQl9xuRjMSi412ZxYDDKutMWwyWzryLs7uN52hlishKYLbLmXRlaC
pXpUlbHm9ELtH603CLsEn1xuYPz3vxD9nMinu5GTp14ZoQxzA5c5maz4GAny4MfhgrO5etB2WKb5
gT5ZGBVwi7a03EbLXE8Kfg8qCibZkdv05UjU1hSyX4HLwxRZvNidLZSrpSPHEaGOUBbStOqsaeiQ
VN1NTOL9+jH38qZjKOhiQMW1Z6bu/lC9WoZKB+Vt60vWxq6mB+AP21AJr6Uk3GbaJe3aPG6PDPpy
YTAoNTbUhADqgpXZHzRBedbM0IykczGvZWwSi/Q6a4Yjy+/l1mUUg/vIpFAp6Jb7ozh44MyIebMw
4nkNpYQGYIai2MeoV6kqmEe+2cE5kTZTEYUR/AK5XkEqM4KK/dRKiYdc2DaV6BcO4/r173VgGIVK
HhuW2iEFmsWk6EKmSRhPGYEWMqmFdMnM3arLjxxE4tfsl+2ot9M70+Fvg+JapgzyDMI3SuxsGzQy
IpR2Kbcf7NiMj6HED00HPpnlWIDtsd9a3LJB3uMm66BjkRX6e+xvPGUwbiG3vDkAFvB6DS4EeTz4
lMUZocxJqqWWloEgTeqVbYCRjCTjyH10YL0ZOOjxnw5GmkBof72hz43bajtnW9WZ1gb2HZnsXKI0
vFbRYMHe7+vrK+HYcIs5kVoPOKXL2bYapg0tiRtMhl3RBXCE0HDRfP4Hw6E4gn4PxWpAIvuzy8NC
VnuzZ7gSpSfb2eLStA1zzU0jGymu5sjmPXAuAXnhBDRhRpDvLxYGbp7hUMtZth3mDLXX4BGzuzXw
PvTgrqNpOu0m61QKjgX+Bw7evVHV/Ul2ZpnMKB9nW9AIaFbPoNxQmkO2FdOtnxv5P+pSR9SlFLbF
K+pSj/XXx+9Fs6svJX7ityyncwKhBOUDUZSjKiz4Qb9lOZ0Tzg9QfNAruTrR8PhbYEo7gQQFy4aD
DIGfZ/mCX8KcinaCzAAZpajiG1ScrbcoTL2gAfBQjk0GzF2KAyIwxv31k8dOw+Wt42NiKJcIjQQt
qtxBtJ4RI+7WppORfUm+Ks2uM0VztMKfAuMuxIfqlo6vWp+H7dT8MGZQgis1SYenXiKJROZcD9ah
YVVIsGjK8B0YuOEKUM99YeTxVW2m869y7puW5/+fSuxN/1S3HbqqV49l869Nl39/bFFn/V8gGiuW
yJ+X4upxyh7zf501KYKxewtS/NyvBWk5J/QJgQrToYSCgMTCXwvSVsRaFS0FZNBg4ws8XY6fTvjf
/6XwU4YJQR95EgE7FaKGvxckMmn0W2AZCFdPLhHlTQvyxT0OGpmbFeFG8RQvOIA0jpGjIsTb9FHS
0rgOihugNzRQFXROYXhsWE/RZ13Wv9uDGgjlymlbw96RMVaDINr7HmVj51RupwLZminG3wh037rP
Zv+20XtwCX2MAVD/OZUT5ZsTTsqZOerHIm9VnPZ74QjTIBDWUWkQJJVl6yus0iSqtVpGmx2R4yC5
twS2DWxRgvsdPsrX0zRtw2pq2TZoxwMBKkfAd0HRn0JuiVBlnwnIlNG8BAqjneOR2q5QnhjBcaR9
956mVvkOivRH1KyP3GPPTqx7j85RRT+ZoI1CIoWxRVSg2kmETY2pbQARmSFZcP3BboLxc6FXfbly
akVemWNZPBaTnr8rq+EezKoMZVfprqMsz7SVruXxbS9n5UNczSmiK40D/BqJAWEHlw1Podo7Z3nY
fp6KWjvL5LB/lLQawQx7yvI7XBMLVLqnvPFG2TqrnUK1sB8LMUEvWr9w9ZS26BRGH2UzRVEXvQHQ
INJkUITW6Nt+fd5B/zlVfqlNn33/7/8S8qh/PlW23eN3hKe78mn3ihM/8+tEMZUTZJOQSCQqRnEH
C+S/ThT+CnQuB4ZoVQpNanb77xPFPOHyIzKjx0fxhR/7+0RBQxE2hhCagcWEd6v2lhNlGSEh0giH
HnYDlFUK18t+olnChpwQrffGTPno4/btFnobecPYjG6IidvOu7n9uU121V+ff93u7hHD0fOm3KeQ
I1CK3b9Qaz3HlSNRW6/2dROYmmGjLK07w5cgm7rzeWhAC0d2rOCFEljh96LDIea0rDXlTE7mFmkb
JcIZJ7I69XOtpulplPvSu76opsCNFfSHVSoH2FtoRpqsYqZMm1Srt1ZgINvoVxReoio6R0g7P09T
Vf0QGllZrsbWWWGeqbbYJMln04Rhzco0/LZDnt+qNoE5hYEg7JeYGeFmcDeEIVgHzenju9dfzzPx
bPl6kBRnkcD05qOwVnYLBRLuOUo+i9fjpNWXHMW3e3NAL3htSrIo+9o5COCxt7CLzaUv/EkPNqqe
cn7gG+KAyoeeCgoDaCTcFcgdFuDi3IMoENzHZQZ4FkW8Bj2pqJ6EyQOEU7wfAXjHfQdQFxfPNcJ8
yvem7+MYd2bHPMdyZ0LAQLgktrSbR7k1MoqzsX0hR02JVYcmAcbOus1szfwma0D0AeiQEtxpQZh8
QoHCnf1IPmq/vswnWEhI7kDPpLBCMXdZvJlRfCiJELnZ6Om4fZ8qLujONnOlgAofopRxeWlUjbRV
sEhqFTimcxfArMvklRop6kWujEC6B9mAfcfiAbQTurjZP0hJFmwzdKt/pgd/1mtaXnk8MMLz4J7g
b5H+aItQMg2sAdgrhLo8h9/LQ/vgfJ1PUe2jKqlD1zaUPnJhWIdeHs3tJpvBEKUJZgRH1tji6n1+
DpuXh+QkK20pNU/naI4SEcjObath+uxrq1xpLO/1UcSptnfD/xyGKOW5g6g8kz12Sl5xXFV2msSt
lwRB6mJfMnq0+BUvpRIqMK3jKVQzc404je1qc+CfY8KLNRZdJ6CRfnHs7b885khyBeSOYgHE2GVd
wsjwjlWLovEQ9KguKbqUZ4FWqINQXBbmF0N2J+Nhqa7zrC0fY3U+R9ZUvehQs7ixVPDpvT1joslv
D92hz/2roaurt2o9gWPndIQYQvRJrUYVFYKddza2laXWvtx482CqXupEVzMuIq0JqaGzb4DF/pIe
fdP1fVM+5e/b+umpJd5fBvl7JhP/exMDAHk7y/eFBPLpY9RGu9f387//nREoJ+jXgVFAVAQaoPHX
7W3pJ0BILKppFkJGXMbs6F+3tyrjNsEFzQWD3imqdzu3t31CsmuxrHXWI//GeMvtvTwFubBFW5P+
GK1g/sfT7a6Y2a41CZM1aw0ZknUcCfwhZT7nrJjwx3UD1SmurL6XnsYmaW9w8gziIxtdjLB7Y/18
Al1YyFP349LafwI1hmVbV7W1DvIi2dSVRoAb5spaTfwjcDkRGixHErhR3DHIfF60pI2qlvxMEAAy
Rak8uZwNL8zTo8JCL0ZhRkLlmaxfYxcubuDQTuVC7XR9jSWtfIOap9ysqqLAyyuWUUTdqFnanlZV
Ll2bY2d87MdCjTY7i+9AkCRe2f5ESS+FqDaoG5yjX9S5rbyy4ljV11NdIQdhNuZVOvmON2JhvR1N
I0eY3ZdOXx/0p+bj/rCU77lMqcKQ2/AI+18Sg3S/SuXaWOMgFAduEUYhJBI9hVY0h3Qw1s6o1MFZ
WyvDvEKHJLeoThoTpohlUtwELTD8cpaHye2T1LjMSzM1QPSa1SN2ok6AogXNMDeuHe2CXBQvxRIT
3YmLMFcN19HmEcvl0J+xkpzywHF5UqXdInCtf5DtIhu3kTGS6dQW1PTvcdhI1QofvnxArHbw70Mt
ij/xsVD6STX9q51USY9EkeK0eLwqOtb1lWO+CyYn+jJbo2HetUaYZveg4lPNdQwg/6d2J5mf8SPy
9WstdcLuPtGnFJW7eO43uKkpGAyZKNu7cpv1H60Bu5a1MupOee13qfo+ADHZrHAdi+8xjYMF4egp
Yv/mEDokZrVuzutc9btHs4qVbxrhqCeb2aBdwGPDvtsfHYQ1Zl1uTQQIegVLFaW3ruwOF+E1yqGC
lBaHsIw6WFlEunaalquMRaFt8lgqMYQtIet5fTt2mae2rYphWTFUodeSXJ/l9WxXa6BoWowilpFt
ItviJta7acYH2++MazuMxg8BZuCOi6397LhjOtuX1pBF9apWIvtbhr4Deig2GsQifNK92VHiLdal
vuJO5jyNK2hPTbcd0vJJAuv1Ht4DLAoMnLBqUZss+1E5qEC72DWjGM7r7G/zuv9axNFUudh2Qb7C
tp0oG++Y6pvf+tlqlhAwq6Wht9Y+GcldimPUpdOYzqc66MMnWFtZ42qS7LSuZc/ap1RDoq9s0nZr
6ZJ9ge6Q1V/EkqN/hrie3qqVVpQYn6o6JHbHml1r1NQrZLswXp9nxbnrgSrVHtQM/FHRP1Y3GKxF
mUd63UA5mnAVHTBhxV7Q1ofrUQm7CifcMVc8p0DayzVUKXygwBLeId6cSutIL53uFJyBMClp0mBt
xxiUPmQ9Lw1eY0Rkfg7bkW59OVc6XmF67M+X2JwiDVKqOFxHKKx0CIs46I8UONJtG9Q++5U62Ubl
dX6upd7cQeLxmrAwi1N9SIOvOl5ZCHzh8U0xxS8Rj29hxbiVU8TfELFJspXWzrjNlgaOwysVXpN2
E2tD66+mHKOmdYLd6XWs55ALosyf303dVHy221n9hmVfZLhjJfl3UxHbN2ECetdVjDK4rzqLNR4P
uP2gWJ3fOhFy42gkNvHdFCltgISknNYeHkRxs7ENyXjQJTn7UgNi/OHkLdRIp0r7Lw0R8VcFLeOK
w0UJCeeH3KzcRk8y+ZQs1cDxMK3BH6I+GmlIsgRdh710MSouZzmONrI8DtC9YbzquIjEzq3ZG2Hr
qX1OYovrT7JS8i5gDWYGGNMmytVruY1hFpo2+YGX4LPOnytoc16oEt25ojCtbiK5KHUPmWpLX/WR
M3/Gp1oK3T5t80eYkQjmqmFbxJs860ZodprQ0yp6VSrZrHZNn9zWwtDzu3pSSLkarLRraU6DG+Sv
4malJVlveyYGhdm26zXawdKARejKUrmItnM51jj1sXdmMpoKzXxcoEOOATmCkWf29vg4djXohaSw
SnktU3fKVqjwUI8mbgiCNRrnGszWHqrvOYaPCbyzIdZyb0js/NEO9Ox2ZvWG6OOHquZqiNzd4NmW
K6vU7v1vTlfG+obt1n1OAwnPTMlIfXYE0oCog1j47NSyCn+uiUsl8JAZqu2Vmk+a5Tl1nThIzuTG
h6yAqnCKyXBc45dk98X50LWszDGpzXvgWEaMcUBug5U2m0Q5cqstw37RbFIpvNAsEH3CJanFLjiB
OlzH11IFTS5t7grFN87jOS3f6QJp/Podemg0EFNIHcPpwRpj0VKbi2EuzCY21lFaSLeDmuH1jPwx
jM1Uvwrj9un14V4IwgEsAQNuoGMDXZ9QZTFeXedzzRGir/s56O5COwI5CwvNghxYO3OHGlgOlG4I
Y3ToY2mS83ugyJLvtT0Lf906VSNIW2Y5eW3V6FdylzeGWwRa4K+kPp+GK41iselVqdRg+z0hLP6U
c/Mdw0q9IGIRdwj0Ejc6ekXKC/C3YmIE25K3CwVxKcBV2HKUr3oIdZvwIHHMC2KlUT2r4ozcaFTk
poaqq0JNqjitf6nFvSkn+ndvlADp3FlqL/Khq8e6jXLhqLeXFIkf+l3UlE+IEkU9UwjSECqzFX71
7Shqki4J6CgFRV3IU/+VFin6iajYOEJAnsRJSIH/7pLoJ4J2JurptAOIevW3ZEW2qMHvhrKif4OW
GmgKUhJgrGKj7iTSadPhvlqEOQlCNWIYZ1n+KX5oIzQbqnsfsj7Uz/CntTbjoM24/3bDR3Nu9KfM
DP3HUrJOO33qc08tYydz9VGtPiqatM1R1brtk1F6rwMlvJyJZT9EscZhPcTptlMHQnTQhF+qrpE/
FEPUPTWlcRcEVmUi6yn3OKn21UXcq+FNkxn+eSgZqB0UqCO7KsKc13Zd+IgPOG0OkdZWvps4jX6i
dlvfTj3WnS5lyfcB5OXUHdvMCN050tr3MZwTiqVl+gPeC2pWFSAmw41yXX5QiHm+z3Fm9e7AMXtX
j1nnBloJ01QddZ0AINUwSi4MIJdp2xvFRuvhraSFgm+oFsyfYJZFLlLAxRWsvP6Ln1W0GuqBLovs
hNaGln0wQcNtwrPCSdTvadEHW4yPN3En3+Jxq9ybeVN+x160fdAkog9XC2T4yCpi6DRnuBvTEp4R
R3R15thxKruVNOvnWFqnKYby3YDdVBJ921nJB5KrZRZJDQicDasWrokwXRF/v7M0sPpUdPILLEHM
xvEiSu9n8iTZ3vMobzpE/i8UVgCf77z+FwfJT5vOiwjh22eXzusneLy7Z8rzz/8+U9QTiggU+0WK
T8tU5L2/zxT1xKZTJSgiQnaYVurfZwoOVaLrCv6MuwOKG3v996FindDS4C9pOOioOiKw9tuw9NdC
wev0jwXcZ5Wt3UPFZnRgWqwc4j5q84vbNi4RO4gg1Hux1MZXyPMm7zS83fB1tgL1Nh6TdBuiXHhu
FJESrDWj6KkZNH4HId2iXYf8XzvCsBuUb2gDRBsZp/cHkC80N23UM6/VVqlzd1Bn0OWZkUkX6Vh+
sYN+/IqZnVl6eVglKzrD9RN962MSqS/KtUyO4jQlDxmwNZXHxYnpmMix5MM4ewGuio9wTpQfo2JK
lzGNKzJ8iQq86+TKmQTH4r1jZ44icvboE4oZZ7ANjfZnKPWfDbT0uRVUhT93Fz90OJ0/b53VY/St
aA6hF7ht/7qXLeVE4cZF2Q8MjPqzJvlrD1nqCTA2XD/oX/+G2vwuVyonQvGUWxuJLraQwS/8tYdU
bnPhsUZlCBUoZFjf1Gxc3ssUlaDZC4Ao6w1SkeiR7By+E7ohmIHO9KyQ5nmYMh0zoKHAARIjNWGv
+qOv4/JBU4rHnZd24NB/WaRkXDqwAjchYKqijLoz7gzQdyglOdjw5lSvb7T6XdyQaELZ7o5JkC0v
GDFHNNk5wEBogFcV72BnLF5l1/f9FCAcFWCvnkXBpjHV+ecF88fTSDzx7mEkRiFsgdZOAwyW1OIw
ahrdykyFUTgws3XbZMMGjaDklOwjPx/CEd/Mwqezuq2bITt7/W2+rE+S2sCph0XpoApoLb6iMXTB
bGOmsRnBYK2tUL8ko70q5C7aqHWkrOuS2OL1IQ98QBIEziWcQQSQejFdzfDjtpDTYDP4EKpwltd4
vfG8MiojPFJmPvBmobxCU6bmL/K4ZRnUCct6kCRpLTVlBHR1lD0Hl6Ez37CSCxKhL7gVXyDxnSLa
YL7d1YVmAsmcmCUcUlrz+6sHoZmEsQ1pXfa4f4WlNW/lqdJcQlb7NBuU2tPU2aKCNiFvF89EjujR
e4o90ERLPnFu80NyZBx5J4dev0YmzZMJufMlGXRWjLApCoSMdD11NiawlRVFvpIyVldtXv/SzwiA
xcoW0GEQd9xHUI8W+0ep4iFK9Qido8ApqI/6xtewsNMvxM7GfdUTRjsmWE45zs+65FKqaOhqSFKu
o2qsNjPiMXeJ4iuz+/pjvbj92W0wrgFRiwwFTuxy0WdyGbSNaLePGld6naJsNcqTXXhR6SgFPjep
/SENJuVa62ctcMthCleZ70/XToES1qAO0sfOHPmpSUlDr6EivAqActGM7FDgzzWLvDzDAru29cso
kL5mCYinMAyJkKUxSk9jczDeY8TNzfv61J71z/ffOCgmi3WHcQ9J2TN5bufESqwihAfM161DK9kY
/dxdWA6qNjgBYHy88otQ/oEUMnLQkzSOnqYj9LRypl51uzEvqcmP4XSVjRJBQNmXzscsa8zJq4Ig
BB6lTcd6uc+d8sXzghhFYVO0KiBoLFbIWPnGVIyGv54Lv4CyF1OKLXIUgTLK0xcIKijvmjRUCg7f
HKUPmra3sdoNvRtPvpS4SuWDYNC1VuP51RbNsKRBoGaAWOe2qkNjYVQRcXJtPXhfFvNwG1UI5dU+
PEVXKkbrAn1l4zYanfRdlBoUOnMUamQbu66u1bcU6dRz5IyNd5Hp2+DpsMzGPG5y3AHAxX0CoP0+
pi3/rdXbboMn5TGA2sv7BykcaBj0JYWmxFK5WuuN3gg03SeFi/r7tJzkbW5XxpH75/Ao0E+fxRyA
6eyfUxiNYgzkyD6OFnbjDer0VJSmfeTUF79k/0MzFTRyOAspDYDo3R8EDm00V8bgr8FwtJ4Rz9an
WtUypLvy1It6K3C7ckAXvs7VI1fcgZEpRhEMAFXiDhBJxe4lHjcteF61cda9gc6bG04JxhsJRdga
647Auh9wY3qQ7PwYw+qZh7GYMmcMy5sIAqLGEjZRh2YkhbHmrLUCMS7gILb/oPV186g2caKTfRu4
PyuytEmiIUtW8iTPp8WYlQbOhmrZQJ+0ysswkafvpB6X1ZA1ngqoqHWTPK0/+GosXfShpX1AbrbM
XDPPw3dSkmffzFTSKUk78e3YJf729RPm5ZX68+AE50aGxuLcf5tjqVVTWcrOOiwdKNGD7bwvjeod
LWkOeGvsNpQ5r8G8hVtHGpMji+jwK2XDUS1FygVsxf7oyazrEqVpZ10kZbdtaz1c+RIau7lUWts4
qfqbVEJGp5wG35PightWMZLNnMrabab607rK7YfEAlo50p70dPXZBdYClVbo5tpphmqFeqTqlTL2
dppB2T+rH9Oo9K9bVTuGn3v+/ov1wW7grKY3jYQ34fjewgzGUenD3rLWVaBa72aOE9fXnegizFql
daehBjALjv0sapGJS43KORuzurj16yZ4eP2jHnwUFEzRbKBsR6Vv8SgYumlahEHtuq/h4JRyVz/2
Hb4rptY1Z/asSMjjzdR09CBzq6ZGk2yyLhWtbt8deRCS/+UxIUJgQW0yoessl5fD10yHJuRBqvoS
/N/ZPBvyGejd6JIIrUW50JRXqRZcTo2kn9J3wS81xqWgjNRfFuNvCMu5QdH8AJiNjC1kv/3PE2qq
n0kEduuqKVDSCRP7ymSnXmBVVgE9CiygiMqjE7XThWQ11Vu1Jyid8EU4LcnhUFRYxChF5bdWXDE6
vlQ4xDaOvdFgKPyMF96Umv+7F8gpJu0swj/UtR6i/NtT3j6n52349K9t/ZQ/fo/yp2avxCV+1e8S
F+k5iipw/cRCxTCMk/B3iQt2Aamc2E0/U3Bu3N9YYOguwEFFAgscxN4tm1Myg8ksKuqC8ClQwouK
1qsVruWlTq2cujx+etTg8ZJdYip9R8LAaW6gO6JDSsEqy9E/MJ0enenSaSqavE2iAprQtAfkqGk2
qUNj3/Zt2tzLKFjKdLzo4Beqv4EAU8WYQBrxJ+rPMrqEY3FJAa0NV4qkBh9sMzM98A/d+6ktMmRn
6Xeexo16hPX4okPGjDAoI+cmHZEFZn9/P0aOhMJFnCfeEDWNF2BHdKuXA3SCWMMGeGoa128a60Pj
tLonT0V6pdWNfocpdrKlR1i7jdb2qzFWbmPkT88BKqDLGCr3qCsaSEw202mb183pzlI6UKxYptc8
sy64z5C5QSCRcu0/sw2DwMARIvEmLcs27YBUVTBkD4SPuNhlVeG2/lFq7YsWnBhUnJ7EOzruZ6Jp
sxfwZCj/F7aKCkYfq/dJPD2UA2BaqMTOqrD0GxXJmU0MwXyFjXi0KbvcOXJ4PZvG7V5t4hFo2YjE
F0U7qlf7j2BVpExWzyOUOXAyUwuxlteV/NOoaOiEGqF1JTd27YWjOW8VKZbWyaSKPKTFSBqE9kWI
5LCrlcm3MhskNwYaciySEKf34gkBZxNB4FmOtMPSjmi2cilDvJmXpD1E/VXXo78ujW7fKthvdW6F
znEa35hNtJrl8Rx4xWWqfaeBg4Atjjk+0qIozgYZTGLgLR02c1buac7nyY5dSf9YIq0NYHkTOe/r
Tj+S5Inv9+LR4TUB/FWpYS8fvQrjPM9UM/YaqQCHMNYgW3IrBBAOBghSWnkkgH6RxiPtg08ZpV/6
0iBlbRET7iSVttHrTgdIiIBJwq3UTi9wZ4u3RT9k6zRL/Cu10752LbrIuIEMazuZS8DjUuw2Sie5
dmOa2xadyCOP9fI18FSwCqjQ4dvB//efqnPsOpU7nsqpRwG4CtVVUbb1KWds4U1S13jPe/lNd+X/
hT4Q2hMm59ifC9nvIy7Kq0cay0/57u346wd/34+wNwWSVEhCCSXSXa6MdgLIn5uOgJPy3F5bGUit
qVEUJF8jSxC34O/ytcJfcfY/6wDSEyY3eMP9+Iym3d1E1L9FEYheEswvoe62v3raooCp7+uaN2Rg
2msFX0XHqB5Qj9CL8qENKC74Rf6hAzrhAaHUV0kapauyy7qVZMYf26hD4NEMp5+L7I9B5/O9vHgu
UQhB1I7CIX9aPNeQVnA9jB4/rQQQcNv0+alRyxddOn3FoVBay6n/RWo5pcJ0vi3L+jbJrQ6mWPEw
ofJ8ZqVbKyWvrEv7XlFq2UX5zQWydoXWfXppBTRmqbAhLpzZt/PsN541WOnaSPpqVddavPEClPtW
ji12cELptxnDrdpM4Kpo+UrlPFE2lC8oGaT/YHf920eir0M13BroehP+Cz/xIDpIbkXm5u/4Uz/h
9CdUJMSkuPBMOPsdf4LNEFJP2NBT4/y5iX7Hn/YJxTYKnzjxCKCREGf83WK1TzRg5zqKjdThiFDf
FIAuT2cBYgenhWiiAILQtd3fX9Nc1+UIwpPqaA0EFg7aKm9MeElblvKPnePnQJQlTvq9PcNYtkWT
xgCCT1ViUeaX8UVL+yam6JobaB0HQbwWEjprJ2weXh/pBYlcTEton4JZh3iLfsf+tEA4O44fMa15
QGNacy56+yHPxsGDsJZsshos9Nj3Z2biS54/lJ8ma/RmX75FIb74kmk/+gDVbz2Gq5PJHk4AjU81
UdMSZH50LVuHxyD9ywBUPC8NeFGGoov1AjQHajEzhkFxvG7SInduKirsA+BZa6DzgGXZ5ElEb+vX
39JzXXLvg1DyZ4VxFBjUohVtUU5I08hIuylzODltY2VXxV1Q9T9S1Unv4C1cDX6Iaa40FFdhhPr9
qClrhMWdq14vXHC5hldhUR5F9l2o49DNWl5pTQ/Huboq+4dRSoYNiuQTtD7TADxmAdjNgFnagfNl
Mkw3Tcri/VCbd2PfjOtWlzR3Cmd91Zl2CAAbvQgDXpafWb6rlD6WwDXMsywo1w0GHx+bWlppaJcf
yV4ONOVJyNDJZomKC295roO0CQZo3o4X2t3o1RZinxoqrJAesAihSuR1TfApawGNKxT7ZN85T6Gr
u2UZmNvXv44i3v7i69D44auQaVJaXnZQpyKx9Izivic7UeESxDUe1jGTG2cgN+cqpsqSUuCLVC8J
FfC3zf9j77uW41aybH+lH2cecALePE5mwhTK0laRLwhaeO/x9XeBklokxMO66p6eiZk5oe7QEU0B
SGTu3Ln3Mk1DRxngQ6U89p1anTks/BIp5nb1z9tZ6moZcptr0BM2mMEVMTBNpc86qTLQCbqt+ul3
S+qwU8SRDHmFZoDer/5yihz8VJY6+EKXJWjWRt90pl+o3ZkVgFj56xhDaxGRedZ2RBT8GCdSuRgT
IewMxiVgCHZDcy8NQ0K1sN2m3NARP5rYOOiSWwQoLHoCNOFBm2cTnGACxanVhIeAkFbb6pBeFtBR
Azq6c7JMe5aytiadsW0TwdtOPSRlOKm1vEzszCIPbU7mVJS4a44Y3Q6gjo6WgXFTKcK+9Wp5DSJH
yVAVKEjpBxGsKAroccHkZVTTZieMTBfCdlX6acq8ANXTlNPQcAhSUx7qimqJ98Dx0XOc9Xe+z5cb
PUFOgMQCbEC+IoqBkBKHNzAjnIiuliCk5jUaY0EUmHEGLXGjy871jz6dyyhxAP315jS1LHMEQ1L2
apwYTEtgJQXuQh7B1EeCf7rTKNx10AX5WoAWoYVTJaw0QKLXxQHFVJ12+LUzB7PlmXKeWwh4kI/A
uRKCRos9TzMKoKE9T2cauC5EqnuVpHzOE/4JjtlF3dekCJpzJ9lPL4pC4SyEDIjC8qL81IP2DG4C
y/xD1zQGKM5dQ+Sq3E5hhe4yrF0w2+7OxJB5n1vGEKTgIKrJwIei3PBxfmc9enpdGWF7V9oVtCwF
E54tsQ26EIESuQFj2fZeyyeOdLl2P/JxuE47xdFrLjhzkP8kkQfdfibX86jCQbFscTj1GpiyFi3k
+Pyql2HTwnfU4yWAp0F5oXwJQ9cJxTta+kPlelUEL/i60U1R43ZwCBtcXWVc3qIhMFTRmeKP8svm
i/mAeTkTBFFiAH3w4yDFYeL7ULzRmZHeSdB33CfjbowbsCFUa5Y9x+Lh4X8oSysw7SbVG7dyGyNa
KGFrQg165ttijxJ4UKDFqiJ5YdzVMMsBByVIaSRdhuLsGV1Hhj0Y4H9zImrjkMGDAlRLvC7alnqv
m0XK3UG+mvlGBb55/AC1eAMiEpgdQ7KJ+8gxes8D+caHT1ceRqThygK2K8EDcPg89HVHq86FCUeH
fall0FWE/DrJ/HrN8SU8DVOYByWz66A/REwdS42FE6AyQplchDC1+XrWfbZTaOALzlEVad5SX1rB
AShrPU1nfWR0TGo56s+SA014E4pi9S2E/9Zx/3/9gWQGX/75QZ/k2UNYvbw/46Pk9PMEov8BSgfQ
BuAr4D8+nPD1WV9nBmyiZov65zs+rSD+gZ+cNfL+jkL7+wlEBJ8W8vQIFzN0Br/8O0f8X/QpUHzH
2R4UUxnCaLjYIhxDhC8CqCMVWIGG2jFQkxzqENjJoKlQIa+IBzDpoAEMnZekvAVAgb+qZNlb1aGq
rxUDq0Dmp5PXyy2tylhvKY/MDLg+XggI1AtR++oTISW9IgVW3cErqwun1pwyvnmSxRh8mNYvYMxW
DcZdnGT6FomH+sKFfpSAoqOXq2EQI8SdWFe3/aiq1qjDBWhs08DCwIgwts97706rhenq3Tv85LS0
3DDmYcH+BAwMqh4A2i4CZpX4wAB5osDqrvTMUINAa5J1BfzFpBK+RFm+qievMlNOSb9lnn8tqXcK
MxBjePc6fuk2UXROnx7yj0sKv/GjaKb/MSPZZ8LRLK6HKtfPppLxB0CI+DKqYjAyeTu5/zjUY0nN
8xPiM+iOoKSNjebHoR5wUBSTZkFKnMUhWSH+zpJ6g6y93/Zx4EVTAdKdSDeALl5CFUfQAblggqCB
IIrcMwDDwQ7+Zk2x7oqKd+JOVBn0lzOrKGQVrm/83YQ+xBrnMA35/FR6E/HVkgFpJeB8UXfSRcip
A50EwPSIDIoZzBMLGMv7QldZkJeBf3wX5ZojBEadOKCy4QAN0uUK7RNPMXM9p1qQhmYXAfmxbYJw
HcM0FsyDcLrT5RK0P8Xoa83k64lpeiA5ci7MJgtyL2Fhdi0I55E/VjB36yogIBuvdd+920+W2nLD
mpcaTlkYjJnVjzH7mAC0M7KGbzKRcW3igk/ZU5yfbvmwACez64tvaiB/La8Pywtz+893rKuHx4eP
aws//mNtSX/McAvg4mZx1m9VsR8FM3xrLpQBqvlGgJpxJz/WljZLF86VNiCA0U2baxk/1ha+BbVh
rK0564eBw2/pE87KiYuUGnkilhaanGidYUv9OFkgcqNqk6eLEHMxOHuMNUcqM4Pobf8qThOp+2u1
8Gvkff1T7QsrA+pJKzR7dhJquSyfqg2iuLhFXcZKOEneKs23nP+v6fVheuHNfzG95s6H2dYNVBTb
+uNEwy/+mGjiH6hDwgYBzQpNQ9sXb/rnROPhlAalPKSxb1Xb9xMN7h/zceBtUiGhej/RwInGPEPz
DfkWTga/E8R/gb/OhVmUMIENADsH0xoz+n07Lw3RkY4yAXlR6Wl01DwqDw/+4DdOZrQdrRUU39xR
qsIjMnuES069EpWZE4ySZRTBzbXs5ZPQ65HlTdqjn6ALWiX1Qeh50rQ5x3QtvxI9ibelqL8Aj5Y2
UTTSt3H/rcn4f6IZh0QZu8oXU/LhWzduZnn+7d+s6gE4ln9/PzNnOWp8wru5CZkbJMXgjX6bSu/m
5tyqw34F0gi6CrNG8o8giEwfZC6UzGbdJZy/kDP+CILoymFyoiYOCgPwgHCu/o22HOb4MgbOsAGo
oM3K6khlPk7NeAB8d8AKYuMkiE5epjLs7ybelLJwIO+G6ZO9+Rc8yVsHEFeCOD1Y7mgcfLyWpED3
YogMiUX11DtQhkgrwGXEOJCpBPcSv9dGknV+RCsVFMOiQVltSCy9wp1A40+2m9eQ9xWngWI602UA
LPgwYHKVbbSYP+e0+KYT8z7xws0CnoecEDqbsFdZml2JeqMhXZIkVufarR9P8UwrTTa6HmxzFJeG
AiDnEj0/CLVwTCsdHqqSdjR4AUlrnScKB1fRoo0FUkr6I1Qvr7Uq1GgBq8pUg0vjoLRw4NWjkkUT
BwWCWLKGsGtsH/Z/KL8MROYKtAn7TGfRTmzqjGYomPt6BVvTCR+kpHloCWLk6ny0rgBNkMLwOdC9
S6k0BqhRc9d66bmKlyvmX3GgGi9f/AW3bF4RaMwBUGYAEgjA2cxl+fOosMurV4jNf6eYvQ8Hn37Q
t+CAtvMfsJ0AaQA6rjOk7e/71tt35v0C/Xz0Fd92tO+hgRN1/BK2M0QA2J8Cq/7z8MGJOLNIgKDN
1lOo0IL/8Rux4WMyPVsdvn0SwtDsMTUHmg/bFihYUGuBuMWxhX8qgQ7daTqTri+QU79eYnE0bgQJ
ikgTLsH0G/+hOyX7TsOVepad46B8DHS/XGl5kEo0KLgYOq6Um5VzSL7tjn+KIvj8Qd4oIGhCoPm3
2OJ9KMDEctAHx56iI9nupqNn8dfF7py81cKM6ftzvLsQXv77XEKGsXBUiENwzBA1AzOFFo9VgU/6
GFirjkiu4jZusfYOLYNn+Gpk1U4y4UUN1wIrXuGwaKWGJWjfgsKfP/6no/vurubvvwMsJdHgq5Dj
DY6V7kwNjR0rfzHM1mrMnlUPw213P0ByRTg36vMM/Bmkfx2Mxe4VVJ4olxouy7sCq66H1bSJAAc7
1jfdWnA9Uh/qDurjJHNd7frd8v5kN1uUwb9dG0S3GVMzg9qWjRCu5CJVjprgKDxlHdFRLb7PaXuH
PoR8Dckp+ItboYgITuLHr6/8scj964UXy9IQK7HihXmqjSZYHAI84G+fcufriyzap79eZbEyawlM
B/TtgqNawfucFHd8CXkrtJvmC6JtDMXPkKOddCZJeBNpXb7SWXsCdU84HUNR7eNMQi8r0jPBCI4y
/CUzOL34/jiZYD0UpEAuj6KFhI66pl6kSjQLHaygDVGTtILFO9zBE9qGWkn8rq0oHwz5NhHkndEA
DxoPGuQeqntuJiSkemSmkDVCI3iwM5F7zUctcLRcg4RXx4XWIKEVm9XHaZxqU5gKn50Z3XmVfvWU
i3CRCYE2DrwYHIFp3DcHfztchlTYQUr1dnwU7iSSn+n5Lvp2P97nz3FdxI0MdZeuE6fgKF3JOgXn
jiOyCRcYou/RItJPUPf9+hnfmi1fPeMiJnhjUnVVKQTH0kwfSsczR53C5N1KNmia1BQN7+4wkYSl
5kAALoAkV+2bBvqEsQNRJahR9U5gJ6vaSWz8O95zTFx7ZwLXZwHkrSw7u6HMVKmPs23SOz7IGtxj
tZnWxg7lqTMefW8wg+UozDgZZP/wgwWH+uMVgNAuJbkKwyO4i1S1weTYxpf5ZfXcFGQiJeXMJ7SD
yxv9bloHbNw3R8EnUEC7b9Zju210S12NB/EKB0FS0PHoM88cIuJB027FWcLVcEDqCRrLS0SNu54o
z5XMYsG84Fl5aJ/jg0ci0q9HAk07WMIeHnpyrr8vfRb73z/hYi4nQSnwTcAFR4W0ZrDqWLaHR6gF
WiHUixlv9pe8TGI3uNJXUFMbrYl6RGSpJT+qpKLBPU88/F1eBWZLAJs5t0fMgeqrF7B4xdDCnzLo
uAfH0Y42o8sHtL6NndbunCZnKF7qjT24gstvAlc6GBuQwb5eB8pna/39+CzWASr9Pd95mAExKTay
G9xBe84B+HndH2J6rTkRG9Y6i+mxcmtm0HlSlG5JG7feBla1Hi6yx8PD03CRmKGV0IieWope3B10
Z4BtGUi0zY/iZb1GMaDY9uv2zDJeALC+BQ4YieA49Ib1Wmq+BGIMyJAITfyGQX55BeEZ1TaeFEtg
kPS1NBMxuTDVq8ls9+EzLMBufPb69Qh+Grt0pLVQV0CmjFv5uIbEwOdGXY3CY3gr3oov3KX8DCXh
xs3gYAVSWUoUCXyLMw++oGh9f/B3V10kF1PtxwpKfeExsoq94nDkUG8aO3D79bkldPZS85b/Ln2q
Cq0AEQuXincZvE+2iAieFa4y09shcJ7DcLyRAX5ZEu+ebJFBlBLsVrU8C4+y7bkDi5m382jDhg16
9ZTbDY+cOd7xK6CUWEX6VX0VM7SZj2fe6qcL891dLDIMbUyTSUvx0FiUdm8XzmQnj8E+eDR2vquY
kllsuwjT29vxiJ3211d/q7n9MgbASoNxgbMdfK0/DnmWZIMAXevwiA4iS1i0Byl2nbCAcTSkxWt/
B51I5pHCFdc+qxq2hUaif2aKaXOf6NfghBoDmAUzCHxGm75/8WMLK+1cxhicVo8pCcnpavt4a4W7
kmQMM66m3Tonj6vto0bW0C8kAkupKRLTtQsSkMNKpindi5SnqZuSk2rfQzXHSu1rxJDAujRj6mwC
ZoHcjc9bHUwZz9eRx1vfukrJHp1X/Ka1phmtGORAydbHJWpyf7HVrHVu31/EZD/hdxViaURhss2T
C2B5NoO13cMC2qypx2hCqD2yw4t1uLt8Msc9+BiiOVkh2e55qhBwBMi6Y6q738rm/XVAJfIKsVqy
vb1nJbm+hX4+earYSPdbmMOuUuLk5DohuD4RLImcLG/FmenbAAiWSgOGT63xqRN52d9ruLmLnKXk
ajeS5+39hEdga46Zl3tSkQ3gX0RZMevCvc1JT7Z4nueKhNaN8+xbOm4O+HLi3LTUo88nz7y991Yh
yekBcveItFcx/june4zlPDuG9SPeh08ApMQzw0aErBRysb1iHduuGnJtD+R+tO/X9Bksf3zpfsBD
8XRC1MRebuDOa3t/j5Maci6DWim1YahlxduGXILNRceDik9Jqcyw7ix8fkNMmYB6PP/Hk6mYpq0T
OrgSpVemu1NJbK8O1kDunBvcqkTtjq5qcgCaHvN2c9xdrRO6I4fNhOm8cVwAhGjJTHfjmpcbnbgG
O5Vk7bTkqjJXirnBRSgyLUKhe0JeH3RWU2SkcL0h9p1MZMy4AwwAXJ0gvG9bssuI6SjIJXK8ipbu
rkTimAF5niwFAyq5TwGze4tzJZeI1gPZ3YwsvvbJPVQdbBUDZ17ir4K4/vzuInJrEI1lJKPAX5LN
i0ZNt7C9tekKdL6zl5xaDFoKrKPqfrfBhXCftKDbfcjMV5O59suc6Ji7521L3dY0yA0CGqD4BzMz
7ZeJRk5pblv3YqTbjnVWxwSrYU5MnC00QKjo3mJ1j5hW2/11x6yRjmbFbm63e4WcHA0romO6zdum
0zCN3G7XF7jzmCEjMwuakZGsW3N/GzOSs1eJXJ2eMZPnZaSR15SZzs0tNQ/uiAm4s+8wfCl5vXVO
PcHojijuPWwqopPdnU/vRmswXbO5ACyQTGZncnbOAhKt4RyLccGrgFwq8S0Hg1240GJl+NT581pq
MIVx8w3dmDe4u8Z0PXp1cXrsyXpgNQZEI1h5Vk2q1fUtjzem2jqG8EJjyQ1PEqfYwYmZuufYeIv2
9fc99F18W5R8RQ4KvnB8Do8awsuJW58m9ritMWtu8aawYFcB3cpUxNDn9PHabsx09YSyQbk66mQz
566dWVoSvfrHskKgxGapGsjUyIsdt4iAAOU4dFx4N1vxpg9dHBuuBjFJriKrQQGq36uODnS0CYcH
TLivd5+Fasj3cXl3+cUObARGoMpZPeeE4sV9vhtWGuKgHZrSznPUvWoVbrwvz5zpPzvsQBMCnAag
dCAQs3hmHnqAnS71ISDXYQEHNe9giNAq54TyIQNBgWRTkVOg9rRzVb55L13utZDNQhsM53lgNcWP
u1ya6nkvcLhwb04r/lV/le/6k3jCiaTYageUqr+l3L/Vq/oPNA1nqQCYlhH4sT20f8tf/3Y19xEh
hfVUL70a5s9+youxCv2gAe/3+7VmOMmHf5hZA375Rfsy14zrNml+1Ffnn/z//eb3/ucZb8BZRu7P
C84W+NJPwd/sFk/4oQM//9r33pMC9wU04HkoXYFvicYo0o/vfVFF/gOEaZA4UNkGMxrF57/3npQ/
AKiFNAkq3yBsQbEH8+R770lEVwquSegHwXwBRJjf7Iu+dZd+Tow3mVEUsN+4xYDgKEvHnrIRxLjM
egXgaFgDraDILc7Id73AabaOO3mGYcJCQEwUQLn7sOzvpCqQoZTexDC59jpvovkw9iFrpjLnaZHz
6QBAu+/bij4KsgUHVFThoqaBypeCnlPeiKVs1tWoGySMVUDIAGRVH2DUFsSkqQJ/X4HiGVro4vqo
IqFbg9wApsDgcAnQOQenY+JWeV/Vr4Zep7ddkQLPH3lFoziT5skD7ao0R7kjbT3elgEKL2wI7Ewx
rb3AG67aQYAnUA10DsXgV3eYakFDhUhXL8p8kC5UP+5SJ4VG+HPMjeVlzBvxnSH4XY+KVlCefLEB
9aweuojbQZRtcHpeKisSwevtJRVhScoyPdee2lwMTk076ZeKlKSQWMy1SdzInsBJNISOjkfzWpFv
ysToIEsPq16IiPdc+iyInprewg1O1W/B8IFPhMeBcWfqQidddyDdQK9H07iG8JPSZsRL4RtEG3UI
W9KOHOqEsPZTwwOf+oijsRGnPRlTCWzcMegGiehRy5XbGFDaFGMdT5XdZlVowH/NL13opZXPwFrx
IWRZpKi0Km1ETbWJEikjMay1RrMwpnyXtn2FzDCq69YF8gLaLG2RTKkbCh4qRurUluDwQZpdsT1D
ifdZ0dV4naKaFqxMsyiAG0PWPAfGIFabNvY5byWmUnUaeU5/yMR+Plhm8MqG59d4K0ecf0z4Hho2
UPxOYV0LkFUL/dgy9omUGq3mQxG8rgvod/DiVtZK+cXPyizdx2UtCxa4NoLBky4dopumlmqZNUOm
JED0wrCBiC3GlkAkIN4KAYymSAhfC2zRSdGql5pWVAXhOZVfoTvj46w9aDPeN1CLlCUauATXFQql
UYcK5tgP6ERindFOaYtTlfGpDHtCf3gUc3QEydgNYc28cKxOaTkIbCgrmNBXqapfwKYi5yxobiXp
hdAUfkVaI++5FewX+teq8YzQhRJ9EDw01djAakiAx+46rXnUt1NI5XogYSsQMp+STPWsLE25klR1
V8Q0nYZMJUqTAAsPxa7GIJ2WeQ0tIYRQ0DgCY8ye/Dw88ZkavMANQ4sp7MQLgQBSreSkkiRgnKdA
yp1B8WHcN1XyYElJWWA2xZjvLNTkqWE4PMlAXA+ZLrEw6jsc3zpDfuVivygwSxpOZUaki/VG7YLs
QRPqEpVFWaqu4l6SORLAGhBcOS7RJwpjA7nctkHeDKaYFp7AOJ8PYOwFRxMXoFJwuNJU9dF0LfjQ
GTj44g6RUoBTn/DdxQT9kFMR+CAzVUmj7yC27VXg+wjNdVKlQcpwAkUG7BtxTDpx0I5+yhuXUBMW
D1DQrbaRNEk08dU2Z7idoGUgFeYlq9K0h6tF0OYtFm2p3iNChkejqYcH6Hjp+ko3Wj+hiNQlBIIH
OJNRL/ayfa9zXWCqvYi16WdRfxhh+AUhPKH1cGSEPkJG+AosIRhFKIaHKdrrAtPFuAVOLso0x5/U
eET/nasHFyYXAxLgvkXRUer0JjEryEeN31Ki39qz/7ejv7/WRaH5EzRK/2398pKEmf/vn6mV/lRD
MdQ/5nbb3OedMXKzM+r3rR3fAYt5ZukDdQQpQBTLfnSOBVgmAnCHTX0GNMOn5u8bOweQOHZ2/AIP
y16I2ELj4Edmc/i2Y38lhvLGaPu5sSPRg/rirIgLQurMWFm2jic5ipIBgiy22qF8ACsR3wmrtS7u
0xQeOExNWZpdJRmONVAxlXlnaBxVWqsTiBcw0S4DN5ugnE9Dj/QBpIZoNzl8TyXVrXRLhnewbOoy
rRHT66susiEvznlOFZuQFFPKTSpGRNAZOEha5FbZSuo3nrrqA9NrqZIwtbHTAYzqVZhbXueE43Va
YVfdBmvttr5On4cH5XV4yMDs2o3pRRjdjShLeGf6MfJcPfxqhBbVL1HP/coLZNHWObO+H1+0Y35f
3osqVY78SxcQ7VEomPaIpuJ9+wK1GMSN6RHbXXAF7ocH+fCXMYSbBNHRK2oZ2Fd9tG6jJzWWyFTa
0bStJTpG1pivmtgWfEeBDQX3OgKQkvawvI0O/Vkm/ZzGf/FIyxa7lhS15Pl46b12KqoLPXF44Pq5
m0I8wK5yN71yF/qp3aTX0218J5lcQmKkQBROcOj2GyXlUwovlOKyx57lkQDuOShK4Rffpcnf5+oH
F81zt7k4k/433ea5CbI8NP0PmCDnooK+qLn+34sKnwQFQ8KhDBgSaOX84suZCkmZQtxJssOshC9n
IqDfA/pZ7KksRgJmfr0Szl1tUYT4J6+2sK1+2xNQdYDWHKiaKEAsWdCVPOW+3IWyPVefRtqbMo1Y
hNKnQcFNoFCUwR+Fhsy3fOajoPX108Ku8tf49P4GlrznNIFMjpcGsi3bvcmbkOSaWipDpyohbUKU
00ibDQ/HIFgVXesPw7NXEvEGvKAWyXpJcO7hePQxiyvk9KVP/cmukBI/hm46UMljAr56k774F41A
U5X6OY1vuJ2kkWYd3vCQGIZYD8AgL50zS4K8/UMuCGSLoMmJfs8APc6IaGaM5Ncz49oEKxzWUuq1
v2lekT9yN9w2uuxD6MoC5eMf/LvpoRhYK9Ns17PuEoIpXkJRM2s31a2KwnZCNlpF1JNwWz93drwf
jz06GellSdSEhJcxHLhgRaGQayAPZ6o/hS5xjpN4BM8ba7qLVgKSaYA8XgN897V4yp6KpwrNZPTl
kQeC2bh75ncStt3OHAXcMJWKm0SlkU+T2M6RBisMmJ8WZaV7cR2yWic9aqVgcl01tlcwaLsEa7gR
n0VinX3Ni/j+12v+n/iaz0WTmSX5vnP2nx1N5lrpItdBig05Mw29OygIzrH1Xce27AZBD8ZEtgvR
f+lF+TAOZUiAGZ4co5JEaARAlP/rAHbukovy7X/GJZeN6TmPhy4ovEPwrBDkXCoVxwrqc4aUyXZt
jhSdBHp9nMxgR8+hDM5eaJEO/8MXWnAxvu1C4KjiUAIOPRRlFqMYoiYi6nUp253neSBu5z2BKB3s
fOTIEWEnadXF4DsavBKplHmTxU1hQSo1VkiFsqGpCLCKhE1buhqlAE0YiONSOUw8lJ6CEpoHiLzV
roSSN1XhEEcjL86YF18P8Bm3+BjmQV/PiTdX4+U8fP84iz08q2M1rMJItg0JreCgJzzYfTg1AUVS
4RZo0kEonSUhw2bWoaBE+NMQ0gHgIOwXHZHhcj5sswfoSmgsj+m5TffTZfr+/hbv1U8hbBKluL8R
mf2KA5BwBRWQBPIaV9VeP6HH4oinAmcDfd8/dtvBrrbhGRL7uVe+bLL/D3/lymJ/+69+5Ysu01vI
ePfGlx7AeZBmvMghzSsfSp+gElw81C0Jttm3Js+fYo7PTS1lcZr4V0ytc886wzve7QL/8LMuBCG/
RS1w+mGfNDOLQUb+eKEarl7R1MeyfTrxdL/3AQy4u7u5ujpTlXh7Octw8v46i3Di65naGfN1Rte/
bNCdLQnverbvNKvHYlUBb9KbUDGlHbAGA7E5WwKYr0D/ut8UwAQ8PLgMXWvTnZv7AjLTghyB+wZm
YtfQHni1s/Hlk8M8eA4/B2YZX6pBD8sc8QUSOPEl4p/n0/bCsIKDABEcmE9TflWhuBvS7KJwy33F
U16mgAh7N9rqTCw+cy/CAszj/wvv5dyEedtv383Mf3TCfLpvvxv/JVwbrsMoRaaYMJ3VYBN06/sV
NpncloEKTMyhP7foz43xYtH3UVnzfIX3DbjaUzowY59cw9RGEZkUsCBk2O8KOFFANdaRQmpI13GH
4iGgL6VHEhyX6jM3dG7FLBHE/+0r5uwbW4Ap/9k3tiQSvO0H72fIIlOu1RZtRkjT2FlKc5vHsZh6
jiwz4RUOLUCmTQxt2H9yJS7C5b98lpwdhEVc/c8YhM8KiJB6nV2LsG3Mfo0f9wxYbwhTXxeyzdh9
Tu4Lq7e392i9spMVMfLim6RmNdP3d/SiNiXiXF3tJKqTkTnrkZ4c5txExPn6xUgzae6Xc9O7m5IX
MTKBXledT7gp3ob3DSCFAMVfwBvbCq5Vux2BtAo6/Kt283XtYiGf1G1l8Rf5a/OEnywo54xY+g2Q
gbec9Vw60p0CyLjheLQEnqs09RsPh5MLz7y4TahwUM3RRb3EWXHAv8EqGgyomA6OzkIbzueA1mlm
Q+wDXOGtYR1YgIp15kRrVpgv1VqWQOU5oDTFmcidX/Ktx+RDQ144aq9iWzM7DKBKqHk3o/Q4zGv9
WWcvCXY7k1YEYG7PCh6xVT/6dm2F+FR4ftshfTooW5JuDlAtA6xvZWCHAjEU96GyhJg10Ef8qqMa
vizjJ2rLoKHtbbJjiEuqTLnUdnO5TLD51TF6bdzWOkJl3cXzPMX0SWWbu54ddzo5orxFj4dLAA1l
XC4j+Qq0OmzG9hHf2tQQcXRdUyf4cclN5tobb+WrjLi7q4sLEH1IAyyfaq5rc/5z6mlM1s/DPiaV
BX0egMoatgaG61ZE6AcEDZt7RJ8V/B6654DPZRu0Tq0T8OjbBEDJBrC7hvX0tF1Hq4qVJqpD+2Cz
zjbzhxWssoJV73an8hVUwwJoTTq60SZatQAgU3R+SOtGlLOGg4jy4Yzjl/bzZec79IBZ9OhtDISZ
hMs/7+7Q/N/r5MF5bcntLX8RsmgAgo6Um4TASAJw9ZrxJ/MuXjUmBFLNfHVXAzTZs8mFEdwWw8zR
gax8YkMeiDgZdXo835mVsED+fguLP1fn3It7nzoWkCpRhXl1KqQ2EzwpHmBrrXI7JPstJEytbNOb
7KDZCRHcu3plCi5u0Rotk7IzWd+5SLHkqPyXRIpz47PY6KumLJuhehufeVJ5W23fm1tAogHHvRfY
xAyAZd2HcUNNycYaQEPb8g8b1726ODM854PWIs3/K2j9FbT+bwatRe74r1yU5+LDIq38V8ZPccZU
/JLVzCRg6M8g3fqVCwxTvynIEazmzQywH3veH2sTSHOrNUEwsSb8nd4O1mCh90Tn741uiV2yefu5
uSM1f2+kk5U/ZCvBEizdnZhIBaZYognUvBmboRkxzuwc7bJzOoejoHQzwJvwN8DLjnKBjo/YUq2y
stuWAWFINi0DiFxxO/PBZwbTzXknVe1o1Zvc1YhddMbB9/hqQVMgzjOc2ZExgOfPEE13EQgmNw8S
fZiR5/MRH0mD/ZJS/QBVP3IZ24dLANqQGHXkMqcwYiTxxtiVT5I90Q122oxsDpvjnYqiQECcBOkD
SBgGmBXzro1t+nl9qyBXQD1DI8gAR9AxLlryPI/N63xDV6/YvvH9Ht+fk4rn52d0Q10ambEFf1g7
RfIKMJjVWoU5D0vA6hsonVmqlTKQB5AU6BTwdvvrfRvv88y7XqTyoT4EmV/lqPzj7bUYvZaC14o/
8D7DVj6/yZnvgsR2fo2y25vFKlvpQJeDEGJKFo/Wo4giSoEsPDQVJ7F8MwCTLmIZ6utQJGcxXrjE
NAt2P29fK+3AgmELjawQlJsE38dPWzkNzclJ7RjfHRzwSCAvDoXpPdzYOpMHy7IisVVuxhNXEfxP
3gt2ZfZWvZrMkSHTn4keIggHAHUimy6Qg+Fh8EfAXYWmh8dQ8f/RRPYG9ldjlWZL03VpSnvVFiwe
haBk1VkFAxEDGbiCaa/jzeRWQ0WnoDQDnsYMHFJe86tpJ13km3Ilgj9HA9NnUDOhgA3idgQ3c0JC
kJ6bpZ1ZqWn1q2bX7HiLZ5mLT9pesJbAl9VN8Vv5+v+x913LkSTJtb9C2/ccSy1od/kQKUsroCBe
0iBTa51ff09UD7eBRG8lhzvkzBjbqgE0UCKUh2v3o4KEqepZG0AlgyIJxVAPzi1+j83M6PGJLaLJ
NQl0EXRcmzW2YgW/ExRQ3s5M1ZTxpWBBUNrp5YFjwFHW2jqwHE1viXwz7BqLBAtvgVqU0PbnyGeW
VUysMuYnq/irsgrugqU69aZ+EAtTY9dtRCYKVLCK1qrAKCpTtlsw/N5yD/2vgsHFXeLBI+gz0r1r
U/7AoWh6wA10bRaVSAjwG7Smj9FfWhisIFpzEQh6dg/kUKsxRjMxAtAz+tnrsR7bSyPd1JtuId8j
Gx2FW+hnrI/LYYe0AwO3wjNTS4D2DPsCtxdV9yghkw1xx5Itf+8faz1eaovarm1cPktAkdZ24W+z
BYL6unq5OeB2c2koyoz4nNpCZYuWD35XirYAlwC90Y0OS37ToSa1gviUXkaUbOUQiygvu48XI7gS
mp+gyo7ySfpAD38i641NmwmgzaoummgmYIeWj33z8H8PnNIzXcM1evz0zMz2loEZW5Vd2Nwz5b0R
OGsK/hoame2f6PvQ8Bnv88zgEED4IqXOKDZ4H3gv90w/gXNCq8D7fQNnYyaoTkM7DNKuEpu+6tsr
qzf6igwP36LfvWVsBUvOKWz8xIiBWeiVDUwr8NzUilEzH+N7hJlF6M2QW5gT1phCCsRWgxlQru+i
htPFmPjaIAUZ66GeC28Z0qpyOh+L/sQ8sZIMr6IjX752VE7Q94HZblsnAculbFeBAqHAoRDo+2iR
QGdAySDVH9Cr/yAtq0V8DI/ifbYA+4ZsrbfVDbfsjN5SbThsLkpOD8ueKjMSHqiRsFOcAtqI6RGk
XGNCYoB/y2aMYjbKowE6vB1NcHedShce5+U5lB5RhwzJ2EEu5Xqto30Hqm/Do6RzCChEhm8y+8CK
LN/0TSM8oNs4YVDxFoNkkAUKgVBaaDCBVhFoK2oOFooe8FxtwZNAFQoRc20tKqqBkgo/hQr6UozQ
TI+DgRJD1crfJSgWru5vXCgNA5H2iO2iOvGUIevHjuHlSW31GNqBATHvQq65OpSSAXfLLLFzEnYS
IRlaZInC0I1iS7pmF4tqXa0V+7QpICpLiLFNBxnKY+KlHhn3nCVh0RU2qDJzkD29X2gPjOSnyBJ0
D4lQK2elLTpypitEuR6dMqZvOI2DeC5EboMLgtkapdkYGVxbuakcgDiHsTWTQPS1hCjwGoz6Lbpv
SPDwrB24whfVQlhWa87m78UX+QVV3i8eKLMyorW6bp0F7OoM5bUwtFEbCfUrISu4cozNaN1bqElE
vZ4PzdOzkaW2Z5a9HZv6ewr+8P4e64dXhNP10+32KSS3tx15hdbn4sD0xglv5a2xotoeINTIkbpY
KnJDRynwH1pHilIQ1CnSAV9fz5pTGnCDoPBStguzc7S9hxNGrj/2gjIAGZpsa0mGipeXFvxNNsp7
VhkOhvJCulsujqYAHQwkMBAXgtazRuIV3HudJSx9Z4mTpOp4hu3vdEpMiJaDhFy0WICyDHIYQK8J
GGwBPVNX7Gyh2Bw2TljK92gXStDuDQS15Q1JH7Axa913qHuPmJqN4vVk5+3eMzOCEuGC9lM8kNeG
JVBGLeCvGo5QMWTTx8cwMy4L6ZL+ck30UC32Q/xHzNUgb/sKcZKLtw61KxebhF5YqqHSS4EIysU+
6e+p7UEvdLaF8LE8B22LrBH9lGiTB1Hn1hwYbLP1Vgp+r1EtCWAbz0HZJu6urG+omiqtc+uZI80t
uBj6f1w0VXA1ysegsVqpFS0buwC/g/Z6GG4buzzFRrOpbI6A2+F14IQ2h5pz8Glw5hAcGKWI4NjI
QTMj+DYjmiWIB8wMDRUbu/7An/hTsG4euK20idbeQtq2dxmKsBm8SzOpixSe1b0G24DyQsqHOTSb
uXBZSIbIjnBvAUUAkUo/m1b9e2uRlLCYROiwIBvnUiN+OSXqYIRuveLMXvfPnYVXwZ0LREm926Mm
edGvwJnt+IT+Nfis2oHD1oDjDmW4vJOi5DeGjg2/9F13h6Ino4DeiTInXHMVn+qaIWpxQUy4xAOE
NqqCradS16FWoyUzEm/oCfp29RzDqMkN/gA7DvefmkChzS3gDQUVwl1KtVv8bC160iVcrVR0UtZM
vev0f3AzQuQXSOQp4YyFdQpChM5gB7sBPk4Gn5jaMe6NCvaIhxmCaRcgYCqUG2yGD6rm4B9voFaz
4LCa3cHcyt+3yIW0lDV10ioXNuZBd8dTBo+CaCCsgB1TTbyBi7XHrtG39+YIWwFoRXg9vcL0umpg
2ICkQeYn7gu13HRASN+BzS1cPYE5g7MCJSRgbdTgheGJjFEawKjx+dTcaRYsrQqn10m5iKLLzjgM
PlJ56FbMAs3SwA3wsOJla9e6tki3LJIl03O7lDY4Lup0J/4Tc4AgN92TjOAASGnrGuoCXxdSVJGu
+k2g9iS/izAFakRIW9UQ8EWFa3SLhgVHCOZVcts6/YoKZigPFv0EBqaJe1EqoJRYqRE41BgccYme
YXlXiwrlDwHq2CnvoqcB1Cqdt9Y8uqy8UEIOoBR0tg8TEEoHtiBZj5tml9tOYKW6Hr81cFSrOF2g
aeLkKBsLQMroWULSguivCmjZvRyuePRt/HaxkIs7utuQijB2wJFuqBhibuhr6V9VdAWg/5cWQKQ9
UslJrUHfhhkFaxCv1kF2MwrhrI19KSv/wL1+2tg/bewm2WdoxFv9/W/cnDkxcdcrslKPcQdvXAjl
lzL3CkreE2WT/GYuKRM9Wq77g0T6/Ada/Wm8/DRefhovP42Xn8ZL/+/eW/aDAj3qAb1mukwiOxwA
rzyNsm+kGsAnvbAV6MQzRYBzY0wShP5bY8wbYZNQwU8j7KcR9tMIg9710wj7442wWS16Eqj6l7To
C2bkFZ4/LdFg2SJKtB6REmC8X+Ie+YIGztO1sKOBVZo5hvgjgbMC0V3pEkPMYZsq8BujAajJI44h
wdc0wg9D/dvfvEbI01ONlzfql430t0wj7OvduIR7G/WSpoT+dCziJ8idQ9JjZnhIf6MOGerz+OZn
RbNhBHZn8r5mVzrJ+/rrrnQ2/HWJpH+wjP6Phr847YfKiCxQPEcWcCPTFPKubNE2ra0p8cNbB38d
9bmdz6/nQX+GUzVD8sMZf8gNeNNXSBNEUz/8jl+ovw9+qAWa6h1Hsivw0gqt9G5uGLJDKsEy3aW7
ylb39R2/F7bCpj+IN7mZw6FdIHNEQbiqgmuJ7Pf7lxihwj28mjHZwxU1Lsclu0BO6nK0C0OCq7+x
MnhHgZSoZ4sByayFQVNCehjXvkXw7paMy4eYKIf395NPTggDYK6M8RoYB7T7xHRpRikSCJDncaYJ
IIy1OqOPLrMGcKr++hrqyP1A5A/e/3NpnBHagF9QogtGCieyQtBhCjuCZ+jqD2fsxWWP8Mm1hW94
BU0qOLxeT/b4sRf9w8lMbPs4QBcrNWpE5CrTxwohH/2xM3sjI/cKsW5QiHMHaGly7MnNpZbdRvIy
MddoPUrWyKC5RY0M2n26BpDgCQ3btQiuWCmCV6EZIDCBtYTwuZ5fkWozXHbtHbkvofn+a3edf1os
dQmhfmGwH1YyUap7YWCknkc8QH7M7903pFnb3VI5BU/ygT3wh35fmUpKet/gkWIpozk76TmdAbjE
Rj2hOFDk0TKEVtP0z9mLjCCfwSAXO0RfM1R46Sgc5A+yiTZl7cP1ExBomue1eU8Uda2plDZ3cTeG
LRcgTvtGQ6CJ/sIhZmR4JNgEnn6bWPDpmoDROUUnf8MTGrkLEBGiPm2aH3x9TpcCu2tzmqj1demJ
QpTT2AoiVKKOSBRCIYJVr1XkcdF4HhJiSOVcck30GmX8nJkhE4i766wlcpdQMUU7WzII/VFXPVpX
6yGmipwYxIg6hDDjDWJG0JpSW3pAieqMBEIvoJk9nUj2MPVZJWAwfxotUDFfGqRF3GBDU34GhGxp
dIDGh1IkLnWmd6TpS7QFqntG7Af5aPWOZqNVtzF+0vA2DTK7CD/TcDpNZ6Lhb5pkT+k90BNE3+0S
4EWiIRy8m1JbFaJRCCSF43lwQqRfV4hgVkaw7uGle5J3o4m+tDQokEPcI/CLU1QROK0Q92utSzgN
Tmg643jRX9KSNLSwVpHhRPMVWlNYslAR0LQTeWR2t3p9dc3399v1W2If92lE0pTg/oFHBeitCl7V
kdM7ULWRoUa949TnTeU+/Q6MKsTnYgQKGof+TqNA1FeO8CKc6+UlnoyQ7b9IXvykRKIR08AdBJA8
AK4uOQio13Xo9na3glMQGj0L0M01ACsB410uwTFOgAYAPABaud4mxu3tCS2RrcsKwRMPr68pau8o
j7x+D36sIX7nKZcCzQ/yne3ToBUaTLQ4xjuR9mZGppnd2hnNArNLHNK45u9mBp2Tlpd+9R9G/Skt
/7ek5Sw9TFL2fxd6mGPG/MTZ/8fdljm2e8kM/EC4P9nun4vtTjSkP5lUn1OULo0iPlDX/4aiNKd0
UnzLj6GxP4vSOaf2XzDYPuzln1ftV6g34Yuqqig87SiG/tvChDtKWeGh6QhUPfXw2CJzZ5f1zmKX
nqoN5yDJ23hDJoUZk7do40GTQ+6B0dwijV4PllAvnGSJ3B70JQcsFXnpdcmukEuGnlW2bI0bIMmh
4TwS9dpNdMmrSHVaZeDfatC8g0j3D7mdpSQ8lAU5oOntGsWaM6rs7PIm9tlfbHkXXJsvp6eyCsex
6MWNOt7P90dNqiSoqYLFDnp6A1wDQ7xTjHuqmtNc2N6AMq6XNzA/YIBETrSSL7mihd5saB5oaNEy
kRbda0g9kEZBohXy9mjxAOBOkGRlJRtgcMH/heQZRMhpwiVSeXQBZ+rpve2hgiDjSCfbEmdpjXld
kZtd3ERb+EstjgJ3fr13H05ucu8GNvJSXmzRrwMIJGR1OMOvcb6HHY3cO4C1ENveU1SNVr94J/f2
HqAN6z2nwx6ZMSeo2LpGQ5MrUrjoZBRLmMnOWixP189wdpkTmfk/uMwpytalnhaAqP+4KxNHgSRk
gdyUcNUUJs0ljbYjnDRAoQnIM3W+PC+2PHl6WNse6keD5WILlw260+CZ3TOSHfGyTIcPjboVBvNR
sKuFaCV7fi078kp1kpNXkzmIRTqjayczkY6jqymZ2mPG6G1rreDQu3444g/N/A87MjHz0SJfzHgF
3KPU0AyKRIMenZ9pMRm3FnUWP1NkYEoOzdCkmeixwTkWt6Jp49SC9y3fOFaJLryXqMqHx6JbCzoH
5uASQY+Po1kSJKeRtjPd4/WJz+yLNrV/e5ll/BH7khweUDp2mDOwfyw1vm8MQAw+qSV50fu1UGCA
VY0qYgpBSDHXMvj24EJlyA2ljBG29zP8qtaCoq6gen4kkvU8wrv3hn9ve/S6uS3JA0VhKglmiYI2
6iEEfo2+LMkRshAFTif48d5ZwiIt733mdAW6C1eoR5vIBiYfmZD1sQhwlQGTv9cIEH2yi7f4cUP/
0gJfiSaq0iKo9QM9PMYuiXH9sObunTZh43/+ezcFtPut926OfCcMt/ndyXfCdP+a5Dth1/9T5Dsj
HbUJD/5N0nGOAV88WR/MiD8NA+Z/vCsIRCmsKKDz44QDpxHDVZLcifazj/KkygYMGsqhXu7A6/QT
VJRb8DsDtRQ0SDVTucCxlGF8ZWzfB59w53is+YwRetTXJnqxDVFRNKIWdjA3l85eu8QUnBTJ9jSd
X0MxVY9mU8jzPEkohHpelScPMCQF8UMIciReo6aLcnj01BCc1nAfkJJubbcs1sEb7yFW0drqikX4
NyQJqnIyA1hTLP47LHqblhqFcNgHFuuE6B/ioYoEQRrqaA1N3olg/yQWcISRYo0nUf3BQ4HmDdbg
jSeqRxd44jqzRd/Nmc2ZcP2hCNCF0sXJGAoqqQcU01COD6w8BUIAPRzxCwvWv3lkL9U0tLYG1cb4
i0Lu/zOKRauwe9SWCxaVEUByRm3Ao4Z3Fvgz1ZpoJQ6tR6Sf9lgQPPft4e/pa9A/GEbhDUrAkMRP
0/xzBDMQMjR5BAdVgmpDvUd5F42yo+UW/R3p/qhIQlm4goqB9lJg0eFdqJ1KiWZ/y97nAPXG4Y0q
ub5l/0Q+fSeniXxKPC5psgjkxMJKKsizRxaFfrwBbjZVDSvgIlr0D5RGEjNdPD7eDcadoKNzXQ6l
5+npFR1sIMND8np4Xwag+lz3QQyJMXe2s4Q/sRn+LxH+D9tGART8HxxpIlSL0gWMboJTvKjz1FNB
H/TQqPoWWjeLG9QQoZYIBeQXpR8w5eTm+bmAYnZ4P5/ReuDtjYLsRrCH3QXV8FBPu16+v7+jlvDk
6O8MwrH0cJc8ofdZP6FEL0CJTo46vNRGgRuN14ZLoBQD7+86jc6ubiLR/1qrm2daE1n/k2nNMq2J
WvKHMa1ZTWFiY/6umsIPFW2NYwFFp3GAb59skuvKQTz0kIWQUhWuuwcTHtIqA0tYPskWYC2XMzz6
hy1n1Q9DTpYb8Ewth0AJs32Fe+1ZFV0p1BIALPWz6KP8tOVaOwm50oiiJLHSET1SRQ6tRsWIaKx4
33VotA8Uskpn2HyftPxz7hd6mw6lLSkR4H27lp2b8Q8Vhu8zFieqXBJGkeRWYJzoRNKiDhcpOb6e
LwQybOAfrFHY6+RoA3L7RJMSllsP/flnJPDFy/9FofswhYlCl5SKOMgipgDDmrLoo2fSQjnazg54
s8jeoXWDHvKEDtCuTu8xciGu81eeakXXZjDRmpK+qYAZhhlsaC7V62FDGyLuLPT0q2lXm9tlSA4z
Q87t+1Tt+P33/dLJ/NqqJ/pElTd1xzBYNWcV0OSQFwZgeaQN0O+0JnHEfaGNEdDJpwXg6RZ1fFQ1
BKJyimyCwECCxODgSKj2K8HtDy8HkpTez9d36se87gN5TER7r7YMw6eY5hnS+plqmNDKoHbCpUFV
2nvDbnX0I8rJnjZZfBHRWIi2bbS3JbVDaGG349xQTYBOvaP+GB2F6Ofz++n9+kxnCZme+Qd77vcn
5NkjnUjSP+hI59gkRS37uFF/PJucu60Tvp54kdBFOWgwIZv92rlONzMfPs1t/m0ffgGauHLLL/kR
H4gy7AWJdTuIJNyWCheYQ5sSNCbRo014V5M1rYIP9HibIaWqQcsx9NdAu68ciNwdoFeQekkjDg/m
9RXP3elp5u8fd6e5GSVi2kT+91AiZqTRZfM+nNjvII1miWTCY5MxALZmSYmE1dFKzEMiL7QlSAAK
aI9mDZAJDAFgPWx+W0IS3QAHSGS5W+Qi2shlPKE2X5/RTGbnNOWmf4Y5Tfjr73mZfhMw5l8fzJqy
gH8OZr3Nytp/K9N/2zyVFM/6R9iX9BO+4VpzovwLK4vQGVRVlRVOhXz5BmvNieIv+BMAawCNKSoy
BZz+FfySZ38BwLQC+AQOEJcyEDP/AX7Jib9wHM8DmUxQZFEWVfG3YF9OOAo+XwakNQA5OSC5AQVz
Iks4Jkqz3pX6fcSUgsEy3KMSFUCCSVmFFGk66n6JsNqH3dp/Y/cfMQ2pKvdBCGBMhQdiNKfyEge4
nim/zStVSYWU6/Zj27RWwAI90y8AtXl9lAuAwWQYQQRgOKsKnKjh67Nc5/Iw7hKea/cl56drP0yc
0Q97Ix5F3giZviV+xXubqIsWAOQ9yXHu2TMz+LK5QJEHZjIQSgUOwOWXqNgH3pmpLSC4x6Hcq1nd
OmIeaVaXS5LFai1aW1ZStEwSFn5Y30PecdHyCyYCoJqQabETcaVEJLkcVo0vAHO55ryV1+beswBs
4JmdmqqKgHsG5rrEC4pCQVAB5fd5p9jRF0NAs6f7UEh9S05DqNCpx9hdmgAqnB9bWHtjJQKgoNgG
DNLu2TF/4Hw/1BNxfK0BUv+S8rWwDdmyWCZu3G98N9ScmFcaq+4Ewc49NbRUVcsdkW32nTx095wA
jDVV0oDbW3GtHtVs+iiH/WnmCCaBRyxN5bD9vKiiWoXX5IlFmSYDM7SCGO8lLRKXRcr1ujJKwZrt
vErXypjVG7HstqKbdKafDqyVagBeuD4JqkB+IkQ0WUVHe5GTeZ7XgGj7eXuzSu4kVQqjfZfW/CqO
pbvQ41NT6OTGGpSdNnqIVMvlXPfGrxdAAuy9hi9g7oq8Ms14rlmtauU08fadMgBKXOXuANWMlkCh
xBhuWGkOAN1PiishmuBFlcGULUOur3xqy6JASAPvo4Bc4HOaKk7uYMppWRrKqbYDaFVlKx6DXPpi
VI5eGnSm6iqxzQ0n0Qt3FT8gXgFk1SooXYtreLj2AZWyioTCt9Q2Hg5RqTp+kNh8yqDBXM3dA41a
r9EDSRm1mXrrLwxKAqAlwkm8KOPMJHYiWKNazLue4bUdAN+V0yB1rVkPhTujd3L0Wn2iC3y6KmB/
VFHiWGWqWvF9lnmZoo67IEwWvdcwds+BSJFrRJpICi2uLvsnIRefgwYNhkZ5IEmjKjPMeGr+sKzM
YWhVoecjUNi0z9TJRKWfttnI71LBZbdS3q7ZsY8f2lpDKZabA3GyECJuzQMWSyYh2z5LUiH7RpMr
KginiLIHSdr4ldZleh2xyLxSpZJfpFJZEVcJRbS6rQsqS8TycWxK4e06hU1VYjp9VREVjedUCDJW
mShmXibKUhlp7M5PpHXJBN5DJYC2QkUU0TqKG1qkAzZauAEUS7ZRAlFxSd+37kJpJVawRD/iiTj4
3KPUydUGaRguejUJg7dJXXackwcT2wpz5QWJU1gJ1XNARJ92rue1PkqqtK13QpgUR16SarsrXAVq
bcRZDOOh8W2bKqt0yPvbJMuxgQmXwbnRqmC1RdhWeiSmeUjyJKx3jCIUlp+mWvvt0v4mFe6/iG2e
v6Wnunx7qzdP+f+jA7xk+VCC39f/8flXwHH/Or7xVD99+sVM66AeDs1bORzfqibGW78VitFX/lef
/Le3y6fcDPnb3//2kjVpTT/NC7IUatjlqcXr3/9GAQH/uVqnZ1n0Q1UO7/qmyjGcpPwi8BzQBWVV
kkT5uy7HgMf9oorQ1VRIUYR+2O/KHKMC/ZxFJaWAI+dlVqEHX2VN7f/9bwzP/aKhETeriSLPCVAQ
+d+izlFR8p2lSApktyxB25AEFoIG1Pb5MitSLzVy6QrHiuHhv4y8Uhf9TLFribjIkwR5k6HrCTeO
M4L2M8u8DKwo2B4g5grQd7gJF0ngM5UqrxSPgCFE10zFRyBbGec0Ffopn5YHTRm6L7DfBcT6cYs+
L09K27BJmpo9jIywYZTizeUY1BYx/TLqXj0xTJcKx86w6c+XFiubjDkRYVkVl3kfsuyh8l2S+B7a
KlYJOsmx3l7Ny5nBPmuM3wYTgWfP8iithWiYbGPGJC4YLwbz0441NBRzAvg3GowAFaunhO186wOF
779t3UdVfCKDLgNKYJ1QwgURwPdTJbltKqF0a4U/lF505F2xWpdusUijaOEx3U0pDswi4OGKER23
2Ur16M9oCJMynMsEFEniOAXgpBrELt3+jzqyAIai1Rl/wFDCuhH5baBluV0wneJ0WYPAtlyhNWKb
8Ybsp/Upslq+gYM1T8O7IEgXzKKu2npzfVu+nDma5ovQ3SWVhVEEHebzpDxISS6PA2U/ig3KNqth
IMhLR7/PXBkdtS/maOzrLmBASVUVKBsqzKLpuZetXMlqMcr7VNI8fVCDU8kxKy7JCysPBzT8rPnx
Jk77nvgFo0sdugZ2HaB+8iFf8JC1BptkJ69R5rSDL/wE80LvBEFDuxhFAXrs541g+T7qEm1U9hmL
EsZYWqAh+GMSNoUJxZOzfZldN+UYOkPMlTNx5h/uiSbKrCwL4IrqtK1eGXtK1bQYW/GqdaKE7xo0
+VvO6y3Mtr9TtGbn1+hrOkqlaIqC6C00RLQyRYAJ1Q7DWutd3vjtdKEpSDKCnaRo6iUp4gOxMjz4
q1fwOKa8jPasqhV67TVvESM+pJXKz1DhdPMpTqCqCpTXwUTH9n/e/C5wXRHWk3RUteZJK/hFmTNW
yxQ3fc8/+mN92wdoJZ+Os4rplJlrEG8CBzGmwSYEXvDk1LvAz1HFPHJHUTsFSkYi1TPERCDe0kPf
UtRGoFlvUxMJXYtdkYRBYAhzpdQXgfGR1V/mwIuQthzEKkjv8+IzrxTEseO5Y4vq2o0C9DXhWeSt
Rt5KpQ5aeFdkqw8cmQFirJ5nur9wRxKKv5U9TacxYU9xGQyxByF+9N5l0SpfuMYB0njZ6oyylFPd
bUiINthPcmko3FKciwVOtFvQGD2JD7swIYE68xKXHTB8h751nOPxThsYYwAQ4F3HON6tyBG/1Mvx
NkZ/zvs03lcoFn67TvQTO/LrJCbk0IRJCsuO5Y6NnOhS8dDyaHSgQlftX1L2kINASg3u/EGcM02m
0vCyeoG6x2DBy6IyEb0tC1VzCGL+KAJRxNdFloIFN54u93Y7Hl0Pna8FB6KBRN0mrHpSdo9jtk3F
5dBZXXyjAM5VRCadcPIbI8mXgbhIIt2TNzzvXN+ii171hVpxXwRIbogxcUomEtOUWSRwx6i0eiSP
tWQn94ba6xkayCIACLAHYE9EZnqCEl+8tO/VQkrRKryHXhZbeWoXzbbgCK+RFH0WDNaSzlVmNL7e
KETkdK1x+HGGtCeG37djFTkWTAbaoqpNlancV92EEVr+GKGQP3KGp5Jfey1h0gcFHekTPfCI4gQi
Jm8WoYk2CqN3GLvbHvAlqQEXzwy3uwT3p3v4cT6T0+65zE8zpsF8gPaS6IOnK1u13XholBNYsmL2
cP5Hm8pbCJXh91ZS3IaCww1oLNLsvMcEjCg+JOxKYh02IAwa7LB3QUfKzOSLpQL8u1JEKb+dB7YM
/8F9pB5i15FLwh4B6nidHOiFuLaSCe/S2LpumBo7G4yPteZoihUjh0B9aoazIOyvj/VFg9NEMEgZ
YhL2BbwVUxeLyPiSpqUid9RqgBMKVoJ++q6jbbRHBQiy1webhMpAM5PBJivrgBqk+ArovEFOpIB/
pC7NQEYwWzGVbCklREuXkW+L0aptdcHVGehP/XgMkG8CFLxw1zZbNJhgc8DvFGhxnBHpwK7HCNir
pEKDmJg0SMI8BScAoRbIArgXLRR1RfIm9AMA7TFE6G4qwRnbjR+aoWgkw1rwDLw5eJEzw2eOfLq8
vuQvasi3JWsSdWXB5JvKfGibIiOmA3ccbA35qoWeoNH4i3DfyXrFW25gwz/eKkbgr4tIL4uZW3qJ
t36iJbrjEML4AWkABfmzHGS6WNTCHDuueXaITuzoBD0alANLKTq1KJw5hNtUsjO4PKxecvxY71/h
qOlUo+ZImm06OAlcqwtCwodn2gYlJi6yZ5JD2hoi7lq8HquzmhHxxDuogxQis3wr0Lg7udeyo8fo
XGb5SApSb0ZuxebojaZmRjoLgfrZFfYrXUGjggXMo3jwkkn8QbGq8kpTRg+bHKN3+KhHyPh9YsE9
zzKif7necJvCs/h+mSIevG1aUstEQOZuZYWywVY23IDXT1357Df+OqGJ4HXrlkuqvueO6qAHiDfy
51Bcd0B22KGPTBtvinrXBrtWXjbhipOXCGE0DOFPUkl81GXJJAqJCP7pGZVrpClMF6PHoaTE26m+
7md681ydlZfcGI7+QXqSXaKcQF3uuLBkZCnHJFNJeVQt917miXDmIuLJRHyHaFEl0p2TLXQAbaft
Q9QCJVbX6jyjC3gXb+RL5vX6XkzyOH7dC/hvYaEpCDh9cVuxMqJUTMcdmZO2k17CV03QpeeEX9Xi
guUsmbEasOt1uZTeypF4ISl2WHvyBEVcu0due/bEcEayrY+CmZ+Tm2IhvZdbkBybkPS+UfUaQucl
OKZrdwUHMHMAEMUim7Mmpibd5RprLMdDr1VFlZ044XklzupewyKwuSWQT1AaVpJky6BvfWnnEuEi
B8emvNXAZU1hVaAH+fVtvNRhT28yNfJEeDBgc19I7gONd5XGJLLv80f/NUXC/62PLv521Bgaesh1
BF6ZuLNizQLTlEKdveeJuqpu0iMOtFkkuZGKJBZh2Wzq284nKsoMGPv6DCe4v98OWpIv4SoYXLCi
PvMaLVHKXFaxRwCxRX5xTPobyH/pYIaBXu1r1Er/iwNOmFsZJw0jU8pKS5gSRH5LgezFkgGQAAMZ
NyJawUOrS2f0ytl1TmghjVJXTSgtuLfjS82Tbtu8qTfcIXxqn7RzPKM/fzHjwLo/7Oo0BMXIya+j
eWcXrcSAWvzEv0o+BfoOZtMX5wabhPK8sZb9SoLpNgAht18Ije4NuyxD5cCAgons3lcSpHnGBPpU
hhx01hIZPVetABLYvWkUJ+P32ujk7paVPCKVZzHdiCC3FpaXtHOLU9bP9ST/oQLzcX/4z1TnhwzT
CAFYbQFABt8YbtPMyQAJERABvu8XhKfScI7wqJ7y5S5+p3R54khMuzqWPR9jujgHjgyDyWhWWp2g
YzKuKdwyipEeQ49g6dLezecu2o/EHfwqLI/oPiynacsGxutSsRkT/ui+s0/esHQfNM5Mn/MVJxKm
3gXJjG59ceN9We/3AaeRaN5r00rLCv4oayavGn2kS5qVDDcp1i4VpMV1D4Cixa8U6FkRK1t8NrPl
lHdcm8GEMNtSq0RBwZLbmxLozo3hAwM3IEN0c52nfNG9qfoAVsYqKvVoTvPXfK/s+sF12VPXw2Ys
Sdwsh8JqE5fkPk8C7eH6cF/9FJPxpuuKmlQpA4wXDWasOk1i1q0dA9pR1keA/iVGnRh8cYgVI4Lx
fNseKqBam0E0c8Jzy55cog4hRrdrMQ2VW6oAKAEuUbXkvIcg1RP1t3OZyaIn10cKs1F1fYzGIIaP
9opoMVhZgEJnJeIBiUs0W3mXbFSk76mm1y/YhzQmgreRBUQjjMgl+OcBlCUwmEwvZb3g4NKEG1/P
eev68VychJ/IbjJT8TNzkSK3VfMMM40BHlPrXr72AarU2iE8hVu/WnjZCnkfA4DNRiKUdooL0bc8
kYaXQtyKOXRsN4AFnBhCDmdCuemAdFpsI1QqA/+G4fUeIGHxGgXgiKHbDevrEgSXrPdMrMsFEGuA
ysQ4GZfpLAzVQjkl7ev1FXJ0r7+sUOYEUYCzGmGfietBYvywCXissE13j7mGlrTowCYvSsDKCA9C
tNBg2o/7uNdreU6OflGS6eZ+GHqqL6iBxvoshvZFU9HssMMm6A3K1FGIiauAPh9z1fBfhcVkyInG
kCJv4NfzjNcZu2D1vl22msXKrwpSHNiNoJlKNcOu5S/sGoPyyMWieVgSi8SAz0TkM2wgs+HAneCF
q4uFyNoF0lYEOGcsyScaclVjMpwZcE7N4INlGFmKb3PwxHUWj7YZNaTmIgEgEiCFciNEO01GdxWT
Dw2xI9Kxe9A2LEB7xJf/z96XNMeNa83+l7fnDRIgCHDLoQaVJEuWXWV7w7Dbbc4TCA7gr/+SuveL
q2LpidFv/SI6uhfuMAoghnPyZOYxfujvMfZijL9aBUnhIT+Gl+XwWaJSjf6Kpe8+iNQDzNhZCFiX
QDWFPae4d5veU/ZFtHsV3wnpjyUSiI2j9PomrjcaoQ7qe4SCTbJmCRVu1pNYGeZLOnsYT6JsfT/8
gYnLvOPRJxcuDVWAXWD7Q/KrB10zDXB85GW6Q3df1xNfjM8gNxUCC/CAAM9OQlMcaLfrxSH9Hn/J
H0qcS29iYSqCYtgnYD51u0l4TuPFaCk1fXWNsLf/9MYdSDu09sd+N2deKjyyB1Q0YzEviQM4/u8I
BpDI0YAKZxsh/E1w9boP/rsCq0tWuZ3b9Rn2e0eeVYM0Yp8aB+f4sy2hJDWOHx/sVe9VPGGr0VaX
bGIIbVQO1hsgy1H+xfGpBToqtYgfayh2G1+gq+DfReG1EAFWe4Kg+Q45JvKqv+SPLPfw0ES/8i0E
6J3bBnj04keB8geUTNdHAVw3M83nzHoBW5B23hD7yEs+nvhtsLJMnJkOx1+PgdaIS9XmhVXKyXrh
kEegASH0vLWnfhe/YuJlka/GYIbXT+NV8SG+fDz2irD0n0V/M/bqvaATdRO7xNhp59lnfjH/Fs2y
BdlluIzgu2SLORFHOv4daE9n+fElAqZyyLHWsWdu8JDee9TfLsQKbYtdsx7TabReVOnP6HP4XDLf
hP1ojNZAH8/7NiVarfnqFancWRulnK2XTlcHkQPMw2kMTPRPte45XnUDicvOMB90v3GtbI68ekTy
UicmROLYUW0AgKuF2hWNndEQDhkKuDnooCg8hs6Rm1ng8ilv7rM3n3r1lJR5ZlNwu6wX50d/lt+x
x5yfs/CyyjPOxt+J6bdtUEweIpONtX7vxX77WZdr5g0QwLoyEzzHWjP6maJn4RDE7d58RABJP+mf
9t/9tG8ovvS8sZ1WPM//3dxLuR1sMxR1V7GqW3BFh9G0UA/xM3j5Ut/QOxntmasC/cMRg9cnX2T9
reKzZ2d/pfGL/jo3d5J+by3LK62nMUcFBrVYlAIjmGQT3yHao6n0KelQYQk/Xqj3t/9/f+7qrkmi
xhoURn6JAALYfoN3pjtG1hnlx77dgnnffeMXcAscOFA11/pMVRhLE67GeqlU2DowEmsm34IB9UI1
uE8aw4vSXZPcbUKfdNnfN9vwzcCr3dAatWh6VmOWCNsLD28gykZtHhQkFLC2tr1+CMohmC8ohORk
pwzf6SHZDCDMdOH7Q8MePYR7kFeDJD/q6URQDFd7O9tR597hz4P9EsOKejgO4x3rH+ZpH3UbF/a7
z+J/Z7BWbYoqtYyubLGtbF8BmZbYH0BDdfZdTeBcI97Jg493xi0kuVxXDjgjUNNyYq8JGoU12/Wo
EJEl/Ehn5snsvrN65B9VYBdH0gcdmjyih6fpS/ugu3I3IQe0qO/AelvuiurMyoeieADoRmBin36a
5gdB/MEIKPFkc2zHB46sidcXaX5P0flzCOfiW2EfZXUk4lDAsyOf75uy8JqiDasMeDkBpmJ9TqL7
tHvZmOzNOUABgIKK4gAeB414TXHUKUsTZ0Ig4DYPNUI7W6A7pQLMLPblWbpHrp6z5hNOa1me4vLI
s91coCz7zDqvcbwo96vGH9PA/Vu5MMiydJiUQU6CHrEagjAED4+GEUoA7RXytpPaNwXcQAodTnLX
8eP4jcBzBE8vFkTBk696/nh6r1XcqwOwmt7qATDYrNXQYXo2nDd6ZIh+B3+rn8I30Nx7gAU5fFHg
biKfgSJzgoUPY36yGQCpnY0+ysxrMDfbF2jnTELYrrjjnwxNi0nYY5novnb8zPI7Y980IBuHZQl/
art6kaZnF/7YHRT3XOGbScAeS+5bmY+lkSJgsV/OOyf/WfahIg+A2Ls06EmAiq0svR6S5NZLJw/0
UfVjar3mB9JXSXZFM3tO5NtiJ9mlce8/Xqvb0GhZK4hJbNMUwI3W0glppRaYNjFCIzvUZGcmuTer
pypuPAVKEMTltt/1T3F7Ny+x93TnqA0w8+a2Wv2AVVAqBzIqp0X8J7KDaL826pE7PienMdo44rd5
7WqkdSTWMApOFIJtMwoVUkutv1nOM+HHtvH6+s6NDrk88TSo66DbMruzbq601eCryMssaTtFy55s
4UOnfacIXGyG6c5cRBH33XBkyY5NYRTdpXJvZY+x3DvSd9GTAM/iFnR2S8BY/ZpVcDZLu7KiLLFe
yuqk+EGgOtGH9kv9G7y9FvSBbismu4lQVgOujiQYPbacCaYPgmOlf7fDsRSx59CLWX6udNB2z335
DauO0CWauuPHm/w28QHvg5ggNrncAWP2hvjVkWKqZjt/KcFGR/AtKs9WZRoqd/4e8RoGeNDwILns
f8Stm5zyJf3qGB2DjiMbqhhjey2jx1GWlW9r/UcQkKgty/hbKucHYj69p6X+K4l3wzzyB7xYX+ZO
yo1g6ya6xCQo0mXovRikVWvHu6VUz2lq5S+yWkgVTjuFE56t/cdrdYuHIB23HCCn4G+gPPf6529i
ScUnamQxT15a4Xyf6nJGu2sFgm+tUGLKIysEVfnexa0Gehoqpz2K6nTYmuvttfT6K0Afhf0WNDZi
BZBMUtRxHOnkxZlQysy7OBCtk/lV3zlHWwa1AG3KtSkkNo5f1gfDuO8y8sJb62s/pvPG7l1Ow5v3
REDnA9YUASECrCGIX1ZxfTtNrUqiKH6ZMEjQpsVLMnXcM1X8Z5RyU+KyOivLcMx2gYItxH6QRVfD
5aJi5uzWmPtA7x2SWjuLqsRvFfkaFbFXNHZ6UITKsKnKn22OTIqatXHqzPlbPeAVbwZueLbTtGFc
lH+hABr3PTu0A0W2OdnUT3GxWAwqtcRhxUbUu+YALT9+qUJAJQfiEjXXemyta0jCwHz4TCaUPuYW
8KG0KnvnRvkxUsUDM7h1rOJJea1RJoGIS2MXS9SQmjZvPe7UZ123uZea5EgaEe+pODmJNoKMowEL
69Gcg9Gt77uycUEgZL7SrAh4LSagfraKmEcd9RHhsfkyOdZjUpre2NpZMIq0O81Z9MVIc+OZlHOM
qvvED0XSVGHVEXOfifGRZY06TRPAQtBL73Va6mNPLb+J2EMKXrenTTN5ijBPv+9nRAEOGx4Tsx+h
ezMzvy6z2f/4BK9vO8zGAQHLdcAphi0s/rnOBpXTZ27KzO5lyFy03k6w+rHRpQguKh4ymYKIlX3j
jtXv0BAn8aMYRBpe5mDB1YjZZNVPd4YxAo1CZbnKu+gxSwHBxbOzQ78LH1LW9lkRXiMI0jB/Gxq0
DzNkFEB9RDbygHUtBFRpkEUh+ML5c/nCZr6eijlO7uCWjfs5a2R9MtLxK0GoWTr8kWEj+bXTdH6R
9gc2AyulExsfywSEFmqJ/K6w8rAfjeyOFpmHRLUOQHfKAkLx3L+u+P/Xt/wfjrvn/65v2aVZ+lYN
s/zf/6tr4eJfOP4QtCw82/+ok7n9LwfES9zqHKwcsQA3/1EnGxb5F6RxkBYiBoVYAbz9K0ELQlQ8
AmBMLZkZof9E0HIDDyHMhc4DD9xCm1jUk9d7qhVFqhh2/lnTVt9BlNB9GxLb+FV1kn1KaDV/yp1S
BxHytUcDO/6YT8nkjy0pnrQaUc18s2RP/35GPhZM2JgWNNsmyJ4ORCir44rHNonN0eBnm2T0qOxa
eV2R1Sd75q43uEJ5hlFXgKaJCIu0iEFFbIgfqbzcQGLXAQYWZpEKcHwcVH3465v85uWPZkKjyu2t
c1TJIkzipAtyPXeHj+f72onhzWvKQVfBhKGexqdE8rmup+rCMSJFhuhs4DXzbUbRvKg04aCYcLCc
IiX2k6NOuBhmn3Tz+PfUSLQOixg/OlmegU8mi11ptf1+KmPwoKo5Pooxig7V4JK96tIiiMphOjmF
Me3yprV3lpl0X0vVlJUHoMwN7UriaaRkS529vnhfZ7YIXxYxF7FvQiemFSkHlJDPRlWdmt4ADiAf
ayu9byvkeLw6QBHtOZoFTQ2rriT1qQZlrkelfGoPSYwI3Ix2uJ88UnEIuetdlvHDVA8viiEnNaK9
QZA5GBtI7e1nh5GABUsAAb8A8HZXGB7B/U9HpcQ5IU57METuerppt0pe744CChDEk5wjllrlP+UU
1Y5IK3HWrGc+z8A+1h2fNiK1G27lKxcKkT7CZED9kIhdH+6YtnVCCpJcIPBNn3sLpAz03ppAHc3j
onuWnd2aOyqy9Kxl0+NJIKN8SIQpue9ACtmGSpJxhkSqjXuvmZ2yDktXz9nG73xnNYgNpgZE8tBR
izWDJy9k0YG7EJ2zpjFC1wCjm+iObVwt7x017EMbC27aCCzWJ3pspAllpRGdIQqxDkOdNqeWmA3q
akzh+WYIU7qsC7Os6fZzNQlfq5a8uG1efWck1YGBSNQfZZLudF39TqHJPYxIpJ4y5eSekwzK171D
USzswNibhznIGsfa6b6sgjqHqK7U83RHMlL/U9Ri+cw28iBigYW3RJzXn7kqU0JAd0FDtqgY76TG
TOBs8AtMvXwvnKry+7oYdv0EOnHW5vKh4nXr1XVhfzYykCt7EzxUluZbd/nydFxdbSCKQGtFUNRF
BIyo8vpnsSkGkpap+BITOz5NqYWg0DDpSUQQnmuJGiOuNfnQlV0ffHyrrlIULpaRQdgGdAlID0q/
65EVnXsnTbL4UoryHiJ554UbGRxHIqjZMqfbCDGXJ2k9T2SgqNQT0A4x3vVobIQyATz/5OIWOUCK
moOsOlJ09qvLLmjaBiBo2tKNh2ONoGCKizJ78ZRYYodXQ503z1MMXbZwa1ecIyhWH5O04X5F7con
dlV/gzyUh9quLrSf5z0bxmHjxC5TWk0ZUkIbohFk2S5eyespZ9acdyptcH/FA4O5QvEjMevKL3S+
Vc25gaKXiUKp5UAcR1yYvayGauH8wgqWumdjkD36Zrads4/hbvJraPvk0NLxno+CH6yx/SVQZXuO
euswy4kFbsz/DGaJ5qbUqZ9oSn70UzQfjNb+jriK72aD9J4m+QA+cGXsCjv/k9tu+khtyM6sKmd+
Bm8X2CRE8sR6eplNbYaNmylAZSgCWL3BT2lXp6EWsjnNFnA0MjuhzfuntnDlsS4NaE3qtPypa+b6
ymTqWMsx3k1dYwSuzDoUQGYKjrk2N666d3YkX0QnNkUQSeDPcf15Os4mOjQTP0O66O7IABC9LCP0
K21LNHN1wA0eynKLaPjOjgQtDF03TAp0CcLO60EzFpsNbRwXGozauZ8GhwYWr4xDibv0WGvN/HgG
8x1kTg6m49hvHIh3tqTAVYMQCpkRkInVKVTM1FQVOfZJQk2vL4l6amj8bJV1vREZ3uCF+PsFWQKE
hRKEh2S5+N6cPZnmmePqxD076Vw9id7sA5pSM+icDn7ZCRt3OZejPwpN/XwAOdRRo96AFm6QqeVH
UBjwIFQG8ZCvoYWp7MbRYLVxLurSDqTi9X3ZWO0+l+UEZwgq78hc0HuiU30AwODu+qRODp3ZJhtI
3DuXLT46mNd4wOEFs0bi0nywJ1Y3/Dx1VrG3EZp6blbXj5lmn9VsWuHHd/s7exscbxi8IrJEiXWN
hUGtaw9VRcVZpqD8N9DD7zJRm/cG1c6+yDR5HF3n98dj3gQomJaNLAyPGWgTkC5ff/CxGOVsW6M4
d2bihDqtfsopFxuP1g0ij4QeOjE8IjBtMhebgetRFEdyn6sxvdQGcNl6bmGLklN9HEfH+Rxx2R0s
6k53cdniPZNduk8sYtw1qaseSzQwCQfAFFtbfV22xW+CFhcv5CJeX/yLrn9TYVbw1Kk7hBZ9VUGk
pof7bBjnwMqj4qCYNvcJpTqM0jYFFCjGu260xj0AQr3x2d/Z77CzwiOwmEAgdluHzHVtFWVc1+kF
5lZgMReJOkDIPnxC2hr94IwMYTrxal8DTDywpMzvqgHM47ZK1P7jzXAb1gB5hrAe8Bh+C5L06yWB
LZxJpqhNL8zI2jrQKre+tFaMVLgrkgmNYxDwKRSx4uSiRF/TjWjjRucAOxYkpPYS8IHbjNzxenx7
Qhu3wR2GS5S3s183hIYjnG58YaOuh+h0PIxGNFwAzKLgnc/QPkZuC95qJS5ZZE/3/TR0P5jjNp9y
m8QvvTZREleFvOtmvIUgMpdPaSe6oHISw+udiHuDnuShLQiEQyWz9pkLg4AKXjRBVsghgKmOs/F+
3V4pIArgRkGsjkIccObrKVp1kejaMstLW0dT0MiC7EVGnKBu3WHfTWTaWNPb843EGoEqzC/4YiS1
2uVMFnPXgJp9YeWQAvObuz01EnvjhbpNxyDvAaTg4nwvmSVfDeO0RVXMLq0v2tHCi1t2R0oX8oh6
nkKaaRq089SjYlwZn0o2xvs27X6PKTH/yvIiPQpVFrtKdOmZMBpt/LblBrsO6JChQwaHSxzZz02U
VZeFoUpS5ReSxjSo4joPalnTZ7OBpu2fnh/UWBEnI07AaBDdXX9cSftmIjWpLrOuqqdR1s2vXmct
yHfNuE86kT5bRPW7FLYIWzfs7W0GxjqACTDXIamC8cL10CP4Dt1MuuICB0zyEjNcEJRDcGsqR6On
+Vj/yiKwGBA51r8V3EADLgzYunRg53y8BrcbfEnWoDoEy4LCb2TZkG8iiHZkCfrBsepiwCHQt4ao
9BwILHnlNl5nNltcrFssBhcgcwD1LdxCkP5WGSIjZZFVpKwuKZ2ni2JzBlmlqU6KdvCiE3x4bq0R
B72UaAVGMmArU9l6ZtaSez4VaEkWwRXATZAdV0lp3KXNhMgmG6nHijR+QO2rRx3FYXtWCh1k0NR7
ru6nE3Ua+dy0cNL4ePluYwDc4lg6NKNZgPB1Jh/XhRlBP5hcumksvnQZh6DKjkUwtNLdD6STwcwy
sRVxLYt0fUaAGjDYZWAd8e81KaashUiTqMgueCzzp6iw+F0dDah7sB/C+SXNSoalkelTNpfDY1bx
LYXb7S0F6RhAQoEHEPf+a6b0ZtN0ipijm5XFBe+jCmwNA6sxaYaNtb29CTAKuGzYnCgF4a253pq6
NPnstDy/2GYHokoyDac8a/geZm5bbjzvDoXI1XQXwjMKZddDycTh09gXxaWo69LreNQGNKNfMwb1
1Mcb5p3YykFubsMIDvfvQuS/HspNoYNjOi8vYxzznQVsYGf0bXfgIx09kRvOvu/6bwaHVksrrZ76
fEJNux+TUDp2GrqVO26k0LdfE25lAAwWUS6Cq7XwOM0nQ9pZiV8Ude6+BIbnz66xlajfnhRI1jmY
TQ7khnhUV0vMrcjSjTWWF8g00vuBDw7kaFO16+qkPLh2zwJ4wo8bt9vNd4V1KuoWLoxtoItBw9nr
xYbFPy3mROgLPNT+7plMdkOXExgMdOrzxne9OZMYChakCJpRY0XNf5WKmWYslJnX86UvizScHHcI
gaYC/o7b6i6G86NnzKD0JXTq76seNct+tLecUG++JDxkcJPjUMLjD9SK1W8gS1wqIptcRg7NQcUH
0JbgyrhxLm++5EJIWuaJ5hAWQXnkelEBA7WVadDmMhCZHo3OYvfmpMcATIh5F2ciOqi2yTbOzfU7
hQgThSasqwnmA/BjuBdeD5pb9ih74XZfY+bcW3323I2LCiWxzmlV/vn4W5Lrdfz3YDBYQwcPjg+K
3309mLa1Kq0m7r+WsBwqPK5YA2KHzPdQDHBf1a7eF0I5ICzjfnClZX+KYfcX5txgRzwyw2l2wIww
s8jxYGCnfSsZun1eKgmJFgSYstfDZ4sXro/cKduLSot9yzrmt103bbwVK7MNzEXAjA6fygQiAjLZ
uhFiiiNnzNHcn3VjlHelkcNnG3vkISraEi3JUhK6Gpw3arRlWMdAScB16WA+g5KIzQp+VpykoWnb
TViJbABTFW9oXlb52eRFte/bUT5iS4u7YmIiVN2YvxgIYEPRQuQ525BeZzw1Tqhh/Jkyd9q3VUQv
JOMQN5hgHguQ8MG0n9oaQBfP72zYTp1EjHr3nDArTAuzAaNz5IFjAVf8+DPffGWsDGgsy9ZaouC1
2r1Qo6Vbwfvz2GVoqeYo6jUjhvp4lFWsvXwARHnYtMinTRRybhSZUVK6yo7Msx4Ewfw13MWmyg76
oR6+zTofPPigs10rDXaIUlEgBdIpwp4i9Qjyj/uulOVO9g6Y25Q3G7/udg1swMSII7Bx4T219gQV
kSF16Yz4cW4F2Zs1WT4KXu7G4V33h3tdg8UvEUwdPHuoM10fqCqD9W/aM/MsxhhyOtxhIMP3EnIq
u/iEUjXmakWJCClVjY91aX+YBIrD2dAQ8zETvXPgduhHjbDgG8LyR5QZxo2VuAYNl88E+GyBGGBV
DRh7LRS2k3QwU2FY5zxjLEBmBlpqOkKXYLEBBJdqOkQtS/a9Ef8WHY7Jx7vk+qH69+gIplAYQ+F7
qT1dL1AT1YlROzE5F2LK7noOHk4aA6Ms4f618TFublLgVYhZ4SMDbBSdy1bXd6SaWTZFRc9IJsqd
3VtRgDC28mkDk+wSYfnGwq4K+69zQwqNIA52ai4AnNWAFFXfCS89BUQf2d91adOjKWnzyV1oOAwo
QpBpOPOgsE+PhjHbPpFltJv7PH/KczlthATvTR+YAng08IbgeCivVzoxcyPF4tBzOjY6AADOvAkJ
kEdzZQdVz6uN8d75stjxgL85aopIFpYT+CZWJjAwjfOW0zMu+OiEuBB7qJ6sR5ub5dZKL4/gf/OC
f6/0UoIzX3UNgJ6vx2JRL8qhxx7uu5p/mgEMB8NoPDtj7ISzPXIQnBrzYvKM72hRWIfWlcRHlqoB
1MgvBKTCIPuFJtPwMw8NZpUQ41lbD9K7vxFnDD70oHuAdnL9G52iTJo5sq3zOBD7s02r6WHs6iLU
TR/vBGq9uzKreVAPc/b08RlbVvpmdcDf45ASMNRxVl/CQMYU25Vr4a4jZDfmZNxJMcvjPx4FAAaI
ayAz4T9i2Q9vvjfj4LPOqWGfhUosLxMAULuk2NRF3M4F23cha6CODMOW1ZniU5K5SVzAPAxYZWjX
1RdpD1s48Dtb10a8jm4GoOEtuPr1VCxD1pYYNTtbTuIcY9OID3ZfVycHTQOe//mqwVoOjQ4sXEyc
rr6NzkEJojOGUlUSgUCJUmVFy37jxX9n7wGzXUxQLQvFynWlAqlX4vRyss8pAp39HHO+L+uMPY96
zE+6biYojVGpptI1t47m672y2n0ODMARlQNQBLNjte+z2lHZAMb/2eonF2qMyNBRmJUq/lkU2PUw
x6/gGGKgmcEpTYfsq1SG+Azkqr1zylT8hZC4fWgKx71YcD6o/Hmwop9G1RnPMWXNJ9UUooOjG98p
20RNPWt5GvlVkc2/ILvLoDFjZv5zVrqyQgdkSOGT3AEugGptc+/OJN7RdsjwCIxWjsapjZA/YT0M
CNJImThVg2AhXKugSxUM6ajuoyYJ1NxM0nOlYn9FacR/ue2ApnPdTOEEFDOl6X2SpOjnWgHKDArW
N3Vo8c5pT7IAhO6nQpo/bTrw34atGhZO8zQeYJBuKD+36rYI4iTvXrSt0hdq942NGl4dPUW0e0jq
vC58RXVlHqWy+V+L2yzEIU03hggYx3SfzTEg48zq8gYuBHV2clk+ul7kpvBicSpL3edtBOFEC7Bc
+pNZ8e96xLb0ekkEvLZTC+QfTRErR8XQzWFXTPCia2taPLaIxPZL0xoOdrw9K6/nTF5ULoBBtaiA
J7uxHfGcsimqfs4l2EEK5bH4WI0E6xdRTX8PkwLYhbAOl29XOY8tSngpBCV9Jf2+HGG8UrtZthCC
ayhQ2JyY6YGYffQyYPmhPsqr4RwPhvPH7eE5kNKs/rSkKBCW40U/DnElf9No4fHTsqlzWBQMxPQ6
J+q/kiKbqgB5ifratPOY75Wl+m9iEuyQkYlZsFmU/HeeFPM9nTq43zYNV4jN6mxAM11V5QjbU53A
wRBMHEi/WFv4jQ0zK3uYG5SjYZ/2JEu153qyyUFnSLY9u49oCYaz1N+G1iDcN9FH8q6IaT3Bp4aB
w06yGE06ChK13wn2I3JkS8FVurRY63NDyhRq3Kb7M9YT8DQLNpHKM82ZXgS8WeHrMs8uZGGpfa9i
00TrZJ3xPLCdSXwiqol8NClJvlllSZWHBlDOLlZV1vuArzt2rOe5/vPxTXadHb++wXjpQQVA9cxc
CgfXl6YxD8YAGBM0OrwtX6dag97mtpMBN3psfsiIojjsKzvdfTzsOyE2CNIUWD4qZEutbPUiFLxr
piRi0Rm+TuyhTaP24lYGRHoDk39aySKwQPosjFHIC5qxb4OhsKNDXBL7WbC0glkMpP66Re6HIynu
8pqmGy/jemVQS8QtzlG5tB28vutco5cRoXWVq3POhvQxj7siFEPGfXvuoOXKF2NDSbYA5/cGZXiQ
AR8ARwS6d/05YNYOElZfDoh2eeZnhKMPdUzm0ETDXHfHh+r3x99hHV4ukwQqiBrl8hHYmmo0NKTX
k9EO52hu91Igs58yuBb0tSUPoAJtPGjkGnUCkXyJNPCUof4H2BPA4vX0WrtyNB3YcB7nYdzZzqyC
AmzWT0mdDocML4PfQYUcUjeV8KfJokOCHA+GaJT4WZO1gULp2udJ4Yb44RA4otToGyC/h0madQ9u
xHUw91pvvIbvfBSQFpbo5bWotqYt2EXXuQlLx3NOtAPLHls8WQmxcNgr60DaPgqTkW5x+975MnSJ
ZIC6oowMDvT1UgF5GQvVVuPZbWV70MIwDgMYfh5Yp2OQqaHcCPzfGW/hEIqlwwiFZGQVPQ15oTqa
dNM5jp3PaUZa1EBj5ueNexfbWm6Mtvz6t+EFNgJ83AQAqCWLR4q3mh0M20cgVNO5kwY0wkkC2YAr
tzKMd+aE+QBMQvQO8G8tAB4oaNn51E7nSrWjPzBd3qnR+YznQJ2Qom8d3neH4/hWMOS0QGtb7W6E
ayaPUzKd50yW8DmC0xMDCfqojeY3gKd64zS9s4YAycCnQZQG4G/NXqynYRyjudLnUdjJDhTlelfz
2Pr6j28IvA7cXWw/rKWAfv2lYPQhIrRb0mdTsZ+s6J9cMvwd6+lvPg1V+PFYr/Wn1bYAtZfiOkJV
Gc0nVtlInAg+NeCMnEuu+4DkGTrrcmMOh6yz95o3yWFExOUZYkiPw5DCL7SiU8CTKva7IqV+Y7Ik
qBAjfPy71pkFADfoYJCgAp7HXn291t4kSW5aGBJOq/3ZiIdh14iMBvCbEQezxpP/8VA38MMyFqxF
FiomFDjg0l+vN0pyLE0j0Z97hOAeqNrGlxZdq+7HxmlC2tWgKtAJDFAXFiema+m7ye6afTQ3xVEh
Et//v/wc3AtA6lEGQg30+ucUMD82azsZgAcY7XEmeHpB0FgEMvbk6RnYUzfUFNR7MPVINMH5tp/b
oLeq7pD21bhBmbqBul9XBx3olh2/BA+r1WmGuoy5MgAPg199MgcoLNiEUNYFDSFwCNxH7aSs9qYu
BLrRpMPjlEbuvhUwz4j0CNU9hKN8VuXeRQXXF0ZOPnVzIULWMOOx76ribi4ItPiQpvkg/k2wuoaU
WRX1uEEQWn7o9U5HozzgChRfm6HUs8qverccBgMk0DMpZui3apc+5jZSrCRRpicSN/ILlBBOdmaf
P/6iK0vw5Q2mIPhi7SCrAxHnFQB+s5nNgUq80PVwxtUB729Dz19ASkV4PHFY+kDsFXQSKvaRtXrf
oc/CXpfu9zSLyHM/N82lZhkPDYSEvh2bKdyUmOG5ucVCOaLULahhQIvgYucyuwt6mdg7px0iaKzg
wTy7Sf1VFL2AZwdFXctJpWclsj9ZYBx6lCdz2Dj26KOJTvFkENLtW7S42Ijrbq9NG4QsgoI+6l+U
rskkeaJAlx1TfWZCw5GA1iMSz5RtfN/bK2NpmwOAdBEqIMZaUVa0rM2xTJ35HLO699HCjHsgH1XH
Vo3GxpXxzoQguAcjAmW8JYRfgq63H9QBv4Ap0zz34HHCpXiASYIot3Tv700I1pBkIWvjel56Qr4d
JUZRFpl4bp1BeIHxDVRP3ty4T6K0+vDjHXr7jIIfDfYtukgiDkFsej1STrlE/aMF+j5YBzO3Wt+x
yudGszsYb2x5+d+eQ5S2LRDCQMMEwHdztQPZtWTU0XPu5NwzYv0/pJ1XcxzJcoX/yg299432JkLS
Q4/DAAQGAGFIvnTQgO2971+vr7FXWkzNxLQo7XKXu0FycsplZWWePEdeoRlU3coK+T2vieSrMZfz
10SelnIsZ4YJHA8MNfBICuvihE5S1fKGD7QXp/etp9rXvyuBLP+SQgfqXcvqFzz5mfUjKAFoTKWV
xL0tBCe1ntlN4Y/ai5zKyhoFA2sX2lCEq5LZPl9eQHbEiXfTCbvosdPZFWTJhCVUzMGvxsizXgLb
v6nLIrM3YdX4n5qcZBX9ILr1NERNHa/0WLI/5w2okXWvdLG9mnozu3ZUD0x5PhKEto1O0MsbyNDI
D9hQrDlDngW86+XoK+la/7myaNC4qnWlUtaazvt1FTkFtMRtCilWWdkdHBTZACseqlxwo4dm1kcb
XSKs4BKl6961q1a/tvrYegT+yN2lFo5bU2l8aZoQmOLo52R7CVWBpEtXRW3lj5aXNi3NCYFBq0rZ
PRZ9ApuH3zPxrkpeql6bU6B+MXNFG/bWMCpfAr187I0hrlxDbaIEwJCUfI30OGp3Nq0GjetzlSaw
VY5g6IuQ7+YPtbSf28hh7k6acI3ED8/hVm4ejAgoPjmXsVOvdK6wp5ZA/RflaOm+H9IJaiyr8J7H
MXYc3u9yR883gK1rucwJp4Kgg4MTeL8Fi24FJr8C3O+sAnJaCldO0uhumTvwTg+h0ZJKiUm5rmKz
Hx7GUiYxZ0xhMedw/PimRewQOGMef1XaUfqBdyABRxtYgT9NzCslnvD7amH2tWvkcTC4jhql38AH
kYuZ857GKh8n6WsGBPSpKnWoykwzVDM34eYEEVRN9TPp2x7kO9Cpz7I8+DeN5Ce7avSbz7VsT98U
S+qrXR1kSsEk6RVJN72fzJ0N1DOCVnNsho1Z05b5nE1h6R2M3kGog/RNcCdFnblEw3fGl9A7A56C
Oi23rFjPUMg9F3TQTC9ZWK8ayyyu0Kuyt02gSduRc+ZSuIIqRo4WjvbpBWCQvZ9RtXQxybzkjx1m
GRp5MgSS8wLFQHU1yrFJjLjYG3Hqr+Z2VxKvc0UUaJtwpgt98qQub6QXwrPmGuaBeqf2uQS/zSyY
YOhLkfCpw8Ie8S9tnvMDTpQu6XMvsEK7k14KG9yyl0Nq09XaXU2T4XbJX524K0xR7qLhyZmvgnno
H25QxaM5dKgs6SWsreAmcJRpo5DRXMtWQ2mn1KS1Hzn+Y4Rg4KHRm+y3X/jp2jF6bR2ZhbTUlnaM
tpwjtPnrINcCXI76qlj5odLXEiao0kuFtua6Ccrwvq688ZqeAAQrNa/ccvQDd9J947qCoGFls7tX
zRQu5QTObSyAn9zCvDKp2whBjJJJceirvv/aS1K8bvWJRCUcBwu5gDMLzR3MowcEEJ0QYhsYWeoq
7K3GfFGDgP4eLQk29aiqO7OApuvySp8ZEEQGaCDCfgISUHwye4Y5SrnXOi9R0up71c/idYF428KA
hD6X9wU05zQKyqUI5pHDOd5PULjHdhfT0aOraPPJLQQQQ5rWW1zwuFEdChdmFqibye8Vt84nA0KI
UVooHwq4//cvMSNGEBUg2qUuJrzcorKKY82vglcv6MDy11bmfeKVA9lCGuq5D3hhviZVtHaoirTF
80QjLZx6lmQ/q45Ei8jlqZ+d0PGDZ250oe2EBn0UIMWwG1oO2feCnKZGCwqfFf1VfrlVp8KY5VG8
EAmGpG3k67r0Hf+PTVOk4y63SSXy8hFb433VHoYMv/mCWGaLXFURrYCqO6s6Tr/GtfY25Lq0uTza
OStyPFqIBpyZHgAAMVeB8LyLpFY2p7k7vRxG7S0BCjx3NtTlS6AnEggGDx4VSggIDK5MI1TjVZ6B
EvvjhwHty2AXQb4CYAQwebwNzbx1wrBRaQ+WobfWm6hGCYzug8tDPZO0OTYjZIgmE+BJlGKmdAoq
VaZVuBau48YqVeXektLkEA929Zwm4GBVmGXWMORYbhKHwV1RmTT+tWN5GMvIXniCCdjV+QTgSbka
KTqr3FfiIrS1p0xtKMOaqZr5lt+W3OpQ4gDDC4pPiTk5m5iWpHUYptUq89uEhO40fJPUcqAXOYrW
it/7C4/Pc5NF2nv2c6A8ISQSNkZVOt7kd8Pc4qL1u5iWlI03x7lSMsKFNHaUXDLUAhu7fwNB7BwK
vTfXxIn4/AHSHd2uE7dx7P6PHSPvt/cqEHeug/M63iq556smFSbKQJ3Wu6RL03VBK97CqXjP7wvH
gpfjHKzwMABkIlwoQUp34xAW9BFIafQklZP0Ww3VYtyEpZLIYOQhhAooJa/9VpsySHWzdqfJEVpN
RaBFjqvqtXPvUO59kECLWOu6CFFIiQYZEi5vsBayTee+LkQDTAz9LWSrDcGPK4FnmVlsR6/aGNt3
00R5Thpj/w7vDpPCBEBGs6T6EQHW8NoYCRiCsUuvdRke3tjU621eysVONulhNtoqghYzRDRwAKiw
cNDP7SpyzrB+UE2DjlGkwB4tUl2BOtgvxQgFsZSkaEAlaglRfC398Aev+xUMlf4195MGiu6G2N2o
kSEgLVXNXBk06xo5eRzyRX8GVZ/PIA4XIBVlK9Jd1knT1RS1kh4NzksT00ppZH229nUJtaTcCRb2
sNCs8Zctgrj3TC20n2IgEUposjvt5L0Usp3uYxU+4kKv+xV9FOambCErjnL0FqpgnHa1b6S7NvH8
A7iBno5l095pFiyqgwIVl9zRJVhnQXCdko14LFvoZBMimOeutBtoaXsZRITMJ/t2tHGsFrFHP01e
LjvW02CFUplmg+4C6E51VvCrRRfkMvQp8WsMeOKqtwL7Wsnz75eNzFv4+ETOQC9iTQvcOdBSYYvr
uqcMUi/Hr8GAyF/gp8aavGe7rhR7XAqzTy9FwD+URdgGOAFAuMdORo3CbJR8L34tlMB0y1ZW11KU
VZ+qNG82MmfjSiKm+pQXVbWWtEG+tryhI6XYIiaJ+9r4U2oeaLVUNnZq1mvLj/xNrTnwBFMe++zL
02IP/Rz4C7NDvh94GjJrcAaIpCakbhO/yKbolbDRBPDshcmXFB431XX6ro9nuEl5AFtRvBotV7Er
O3Gy76p6ACCjjy3NPXqxLYY8+NR7o/dk9JaHdJARpY/4kYEMqDHFL13gOQ99WsS30oAfcqeRpMUm
U4vgkb4Kmdb9uISXSm0171PkeGWK9lkD541f1+F38ptpAPgyZJs0JN0V5thcO2k4rCw+4tqOs7Th
ud2lnyvdLhGxg522WpnNgDaAU6v0TXF4FQnEA/rvmZK0X+XSR2QqTODkWvBT56aTEAz/D2h0DsSP
N0AN21bCtRi9GpkSoJabVuuCrNSPPs6DDbb/FIU/g+cAxcMGReZlhpUf25NmNjZFlyIaf0xzrZUQ
stowI610vXI26jgMCw/xM4E/Jc25AEhnBR5IRK/ng2RNhRI1MHfUKomb0XZeg9Yan7q+C8qNRcH/
loZ+Gn/TJJGA/Mgh3D1dlnhL9H8CU+jsDB2S25CaUNanwuAIB5tPhD27lLpXEivVPtNl/Sm3e2db
9MW1SfPQNfGHcU/bgOzmtv+zDMBuI5tRbOW2qvaTYvgbeeSoOYPSEzPn9Y60KNqG/fSNV8+SENCJ
GwLgyPUAGoG3mWKIYiE2wPIhiRo4EFKiR8S98nhy+/RfEfEfUawdirfsc1O9vTW334t/n//ozxwt
7xAKm//896P/uw1/Vnmd/27E33X0h+r/fP9l/y1ff2++H/3PJiMjMD60b9X4+FaTD3s38K/f+b/9
xX+8vX/K01i8/ce//cxbELh8GsnK7CNp2tzOf4Fi7e3XW/W9efv1j88NP9X/yH//43102Rs+Qvyc
v8jXFFP7J0lDGjIICGfAPWv2LwY2zfonN9PM2EIdhaPF0/JfDGyK/M/5xUuFiaQ2/zGXN+u8bYL/
+DeFX4F5FCI+kPvvAJc/4V8TnpN8AFEqmxaMDr3B5nss8CFlM6PIUqfI4lu5DleK3Wz8WHI7mexh
qrq+8/Rhtu7/8vgf2dWEq/gvazAgzdxy3Afy7Ng+WJvCUZHGqItvc6m7qloNiq2FpM+JBco3CifV
tGjO5J0suKqhK0sAdal+q3myugrSHk2VMFmSqTmZNW5eyhwznhmvCBfE8ThS25I6w06a28JIkDpt
DX1TVmm769si2JQTqVu7VPSlMHqO6j/comSlyLRgkLThXPEUQU1NmIVFTjPUbU2k9Enxst+FNSbr
GBYeiMv7kWADkXQ6e6P1OHFUCfahms86c1Efah7fyTdh+2lk1iiUOcIsIyveS1R+q9smC+1tPqHh
6mmV8kWKLf/K6xt/4ySqvtVDzVvTVEjNLkUxp7e7fF3KnbIfhjjejIkW31jG3N8fEpUgYFdAFNJ9
yTMdaeS8hwGgbO2dkoIbc0NT725MSkyPHoJIAeXpvCGOsM1PMlRmD5e3qej0/5pp4rm515aDIaL5
EjsiwKIL/5ZAuNpqRv+aA2xyOcHkMf3G30ZwWT20OV30qWcFd7QdA3DsSI17oK/WCmxdG0sdn0Dm
51/IyY/3Hswaa9hzKSLACru//H2FeICvy4uFVyfbfiYkEQlT02yE8wEPcwt/hbnrLXSLBq41ste9
A8UoJcbL9k4PGe14PDtxTVzTFGaPt7+R0DU0xXp4K4fhaspCF36X9WUTAtcoT6+55e+DDeGIaY3Z
j1CEh7f1BjXUzjW2cIuu/Y20Yl+4ykrbqCiS5muodhZGdzqbM4kMwEGKJ/wQo6tClkx/mIzwNmy2
1hR8CjNqPPZ4M+pL6K33SsbxOcIUlT3cOaEVL87jiVSbIK7iUQ1vm625Cx+jJ+eQfTKv2e/Kl+hT
6sq77NNwUHfWttjSA/nm3DoPd8VdvlcPyNTo7cr43XeudwgXZn8+v5e+l3C+YwCGYUk/w63W34wQ
txaZuZGqBh3TaRuFlhuAJEfm6fKSn+wqiAFoSoPoGr8CibdQf9cnqVS9Nhxugev91uNxZ9Ae9adr
+26DFwhgNs6MNrvYDxeQ0taFnGnJcAvHvaugpGUgwN7p90P8dnkwYtqYNOg8mr8tcYF/tBRFAXjr
CkuaO61Rzr6K1j+NVbWqD0uvgZPFwhIBKl2G3OT0sQupMJ+O+cT0sBRRO9K8HiQ6vafj9256DRG2
SGbRHWshJ3hyAbzbpK9pTorSPy9ExXoyaV5Hu8atk5BeAm5MG9fGCm5t53OdoPZXLlzrS/bEwEFq
NKdTsAfxN8K1+W03ZVtf+W023t5HNkONFwye24wEZjrPD8ItfjpePlntrKE08+FW6YNh37PaKyux
p4XteLJ0DmVatuIMdCTR4giO1E/yNumNuryzupKSMr0GiKM5NITQHQ9POJw6ebCHLmfh/Xgym+9m
ifzewcOy2B8/0QaoD1FZ3klO+CBL8bbx8ONWvSnV/Bskgq6PaO7l83BmpKB+IcyayzkA8oTjUFqS
AjMXIy1pRSF7tKd0t60NWPDkauWp6UNrZNe1s79s9cSV8woGa0PrFzhA8o+Cf03DymkA/I13oe6t
6e/eeNXOQi0kKrKfly2JQHzO39zfA6OCwiXL38JS2nlS6YE2abf6rXTQr/u7+JpMh/rkcVkFK2VH
I/VGt9wWbTtjYTnFaPQv07NRRXfouJzn/oNTG3JtVJ3a0BD/MVdcm2uDFO/I469OdXAJ8v/F3JzJ
gSOZapAYhjpdH2qDL2m3vi2vov4exqFd0o831J5iteSV9D/vq//Fi+F9bB+MCStohpDthcW7sRtb
+qZ4j3/6+XMv3fwXhxw0j7BsqlU0WijD4lv2Xrtp88mEXZEe5MtWhGc5m4NqOAE7/8BxfdK3N2Nq
QjXN/bsMAqltVtbf8iROrqIx1LaXLYl+C0tYIQDn8YhfsYRLNAcJkE7BFN7RaxTeBqCV1l2gLSX0
xHOF1wdXrMEbos4dFu8J/w87zlfGGa84ZodA0iC9C2ztaeoK5UcYoGBfysm3y4MS/RXmZhJOCPfY
3VBkzYP+YE6vuiiYoLQ8kAAHxRIc+lRzyaqsx1r93BcKEloLx/nMAHmmvi8X73IitGOLRRlMZVR2
9UHTErQJlX5v+JOM/Kl1U3bWwh482R0MjziTaq4G7RP5tWNjdZ6jwOBV9aHBHetaP7qRDuO0Y9xc
nsaTvcFlA5TLABTID67uYzteXADQ1Or60Cb5TdjepLKz+/9ZEE4TVHRRjK5OfSgtIGjywc7iBedz
Zq7mXge2sUp6i9k6HkORd5ba+U19sAjeJPlarfdSuESPIFY85wTLRysieUOq1JPnxFjRn4uDJbvT
a5yvpNp1HkK40NzkDTmkfKnMfOLGBaNCbArP1ZiTwa8PoHnpvpOUjUclDKTb0n1x5jhxdqFWAn/K
v8RbsXaksrbn/ZYjV2sO+b3uST0iboHbQyElNUrp9t2vyztDvP/nGaUM5uCuiTrU98rbhyMc+EoC
zdBUHexxpaIscqdFVzXMGz6ShKt6UXTynDkgEpBvzDzMMCscbxNz8oDtGUbFAhpXxb0/uc5Wu5lu
4lt/N+3ivXbtXE/fpF898Pa3/PXyWM+ds4/GBeehVymtFx3GZVo9tfweMtb1ZQvnVhB8HECMmZLY
Ock/eXnfdSkWuE/WgQEHDRSsmm+EeI7pzhuzb3kWLjjhM4fCmF0U7QJQy5D+EvYnCT1b7TSpPwyK
sk6m7h7QFap89VpBlaxTe1KH+raKvw1yvDFzx+17g76S/eWRn55/g2w8WRmojmCVEtu56B/pRvTY
p4OiZCsLnZNm2BvOwmY9N1RuHFoHAY1BdHkSrVb2EDL140FRXTQbHWWla6760/4y3PVu+aN7qZ6z
pUrD6ZXDyD7YFHZNrcSQ5PQ+I6MLp4IPIaV9NiPxYSwhmubN//F1T6qZBhTSK0SqbB6xflhOIRnN
QpkOKY4GAa7STe21+sv61qGula7rT9rztESAdnomjm3O6/rh/HsQoPixPE5IeoCaHl6LZon++f2d
e2lYwvWmKdTuE4ApB41UkXZT3g6utOlWvBdvpL20DveDG+7G3g1zN9xXu/R3sHOe7GzhaC4NVLgC
67rweSQM08EJwmt1uAK+uvA0fQ+wTwY6p0hmQBpdEcJBnFQrbunTng7jtUxf+C5/CX511T7IgWC7
/S75bH++UzbSg/zTa13pQXqI7qqX+KlcOxvkIm/ahbDiJNXxvp9oRAUJCKT1hPl6IgtrlUYqH+IX
sg6k5orNTNjzWZNc6+vSk+7s2URu7X+sCcscFzBrQ6KCtd/dL0PbG+XOqYH/ubrPHeYCvxiv8nDr
LTxEREInYgJ28Ae7wsJqga23Wo/d9Hf4aGyDrb6O9+a9dRN8Dj8FN1Ppyq/DwlE99fOzTYceDkJf
+sqFaAd0eTD6Ejbl37r1Ke6u0n2ifeay1hYMiRCd99GBFQfTya6aeziOz2dbGjm3ljkehi/NNvxu
PU0/nZv8Mfbd8EZ+Hqs1LQ5wopmg4r8sMaefOzJzExclG9IgkL8e2zYkz3HC0RsPk2q6g7RSp6Wo
8SShPy/eRxPC4ll6UlhA1saDfG2soQzejr+LT9kndVdfZ/tor+/iq1LfaHdZtA+Rn1wIWpcGKAT4
Yx+kaloF0yGZEsktBmlbtskSP99ZI/DnzsExWQ9REsFO4CnNUCg4SDrHASXnulyIa87dvTPf9H9b
EIYhpRA5FAl+p65epjC+SUbrqkzlq8s3/Jl7kEwRXDxEN2QZRcbvMGzhK5ndeOvcOeO27V+rbENj
wmUr84ILPnQGMHMN8hwCry7s98kuozwavenO9/W70d+20TNM3Q/j9MmR9M1lW6fB6BwtgdyiVgj/
lPjusqdoVCInM+7UyIFrN3genL0c3jieR4ES6esmW0/dUsrhjJ8EIwR+YeZU1ihlCatVjnFTRWXb
Ql2iXBXTtB/RnPBs6Xcr7Uer2aSNuUmybNtVPzrVXsNhw0tnif7zdDEpoQHdRQUCNOpJk6QZaIAM
Y3m4oxV3vFFHa0vuv1yFZf1U29JS2WKuih+v6qxJQCFlViaYy2HCzVhAHSP1g+ofPJ6i7tDomxwO
libJ9nbi7QLyVaMXQTIX7G3/sata5DSWQNInh4SKDrhM4I5ch7QfCy8Pr4soh/q6cxeWNmdQL6ic
GKW/1WM/XCgInzUFSsYGHQ9YTyRq0rJy6EOC9TvPmIxNksCMKdceCvd5Hf/pFual/d7kaVFUhydP
OC7J0Mhh68vjoZ/QJKcSNARv4fAMy/EnOe3QlDwEzUKJ4eTUzCbnd/6MAaJCJrhsvdTUCiDBeKhL
2HaM7GpwlHWoa/dkUFaj2uzHetpN/ZJ0z3wsjhzDnPWfexnnzBbN+sL6IcpkJYPTV4dOLdXVKHXd
jZN402YIAtWNIvkO6gxl35ljvr3sJc5sXiyTdqDFYBaiEsERVLyAQSZljeV4l4fWlYFOmaTwLPeN
4AeFnY0fydsOhlFD3XWerbgmMOfLX+LM6JlTrg+HfQPRg7jOdTWMgVVWh3iSZMh5Uj3eJLVTAOd0
6l8IXaJI2RTKfadUS1kJQauUPYyY0Nz9Co0ubMS8MoUwoAvkNk7a6lAZUhi4jiklu9yKnYNh5dmt
Anb0xnKCCeWmMV0VAIHdvpnoVXQUkhaWgyjgGAAwBD48VQifoEGgIz0JOW2YR/5qokFvH1fm4FpF
Wu4uT9vJ3Tt/9dnFwW+uzmnx468Oe8QUVIlXHcLeaTfgrcL1IJnOwokQYXHvM0TijmcvRQasCDOk
l8U0ZA4ZoihyCJMapdiYRvsljiPlprORgNen6cHPkmrVR5q9ieyq/MMa7bxG8AwDowXLxE9CqDaF
GbymnlwfzK5o91OVZNuht5OF6Tw9+iRE50NAa/mcqBTH6QBZsKH8OtS1qW/oUEy/917mrMxx7D/H
SdzCXdOGV3aX9Hd5qSePl1fz3CHgHAJ5xO3MRYHj1az0vmxakLGHPtL1nZmVtKflnbYrKMYpRR9t
zQ4cqaRL4+qy4fmDBd+DO5+7TDDNagvbyJY8uJzi3ryLGyo4raOVO7Xu25XHvl9JkaxdVbHz8w9t
0jsB8wnYVC5Mk/N3PNiUqpYSWL7GqfshSbdh761ojlwryUvv/xkvNydcsCWMb+izVGoLTz04qN7G
tn7jTPVNbi0V+U+m8d3MXGmEJgnecmGT5pNvKy3aIgfdcM03n2zj6Cq37evliTu5fQUrwi6B6btp
5IioqSuHqzy3VmF3HfjTwuP6ZC9ixcEjgg+BNoUU6vHy8DaKPXmCXqOvtuZ0NWrXQ8XJ3yj5fbOk
QnISrJG0BCPPk5OGH53b79iW1IyJnFgDI/pC44ORbCAx0vaXZ+3kaM824CqnIAuCEUjksQ0FPr66
YeIOge6MrlfHzzEa2TaYkkmvV56SQ1k3qvus8teXDZ9er8eWRXgJyaFWmZxS5n1EH0ybh1fESStp
+lml4WMuWzA+1GvVlDYNyNxWXtOHskDKPc/f0fGevwEQaRA/M1mrGNFwu9uxPxTKwbGSrSX5m8B5
HWmib9OHxtcWbvLT+H+2NnvpmRyFplxhNSuCUxRlSuWQDMq6t8xdESWbOlDXfRO96MMXL1G/BPln
g8bwXordqYVgKU8WgppzW4oADkINyk7Ku47wx7Rflip5HMHxdUASel3X37Q0dK36l1wvkXec21fg
NIigcFg0awph2xQ7dlRVlXLQPkdITVbfyvAm/5V4j6V+AOJzeS+dGxVQWYX3DLcwpcnjTRzKyljH
saIdYMh8tCb5BvLG26ZKv1SxtXBezngZCN7+NiWs4hCFQ+gMqkatRn2EPGTbNgP65ks02Oe25vxo
AaRMJMMcHo+oTOFuQFQRzwyZwoou7S9eB21Bo7cvWtxflQjNLczhaUqGtylRnsz0zS3j4vsU/d8W
GpSyOcjwkn5JRqVxuwp5QE0NxpWfptUed/iWyLG1sWI93/QZavNB9wmKodz1ZK4qL0zXUx6WtyNq
D7dFXP+EYDTchUbdvV5e8NPkH+RqgDtkLpV3WKKw4tCIqorXJA23JKLrup19LZ2m2OQN6pN+hUvW
CUVvOhp+3UBu5E1iFd1mLKcWthpYNlqI7dy0hXIrTxx1e/nLna7dzAPINQFNFVGDKZT8K66HvkgT
oqXOph2jiT5F0AWtO2OYNpopIXcaFQvPwXcA7LErI5s26xwC1ATSLvYZOIGKTtyMd6Ufx/rm223w
q4+b5PPYw5Tukonvvw2p5uSraUrTr3kbaqbbRFJMWpj6zeehtMM7W9Kz2s1Bk1buCDXXc5xE0rei
lJWUZ48FLlganfCbFipT4fZsEsf1PVV9iIJGBhoZqNN1HzXGg16oUr2qEBS2ocZIggg+r9h7suFE
4YMHdYKV1TTqu0wqSGcqShh/JXs+Rm5sS9Y3PVL7h1gZY+ipirb/MdYmld0ujdInmbQ2eN3E7F4A
j6Q/+r6tOjcrU/8w9JQzFk6E6FUoyQKo4AKeBbnpFxCiI7nwa5AjZnnAda/9YTOqcDkFzQo9u8sb
RvQpoiHhsPeS3NdaiaHWliFgozUsOTjesDCc+et+3CKiFeHIZOR58i7DiiGDoYXbghaRhTtdnDES
BOTuuONoUIJiVEwVQtqiNJkSdYckje78ABLc0ImgJkb7JI3Jrl2eNnFAlFpBOnLKUCaAxE1kI4gy
IGxF0nWHMCCzM8pFvapt8P6XrZxcZKRXSbDwvqKPEPIWYdo60xw6RQoBaQTdpqr7wO0a67Epe0gJ
NXfsJsqRdraCQuoPdwXvLAxDgQ9X69z+KjwE7N4cmrxMeVzqpptXmWuVodvZC8MT9967FcAApDeY
Tq7P44uG9xwgNi0jySF1a7U92Ero5iB4Lk/i6VIxlg9WhB0ehR7deWbOMzVKINpzvFdqD0sCSmK3
MOVhrMxPRCzxhBJzyK0x9XJgR7wTG2+dRNahzCe3ad6o467iqUBbRL8qnB7fNQXcWKOracPAr/RX
hbR0FE63DbEP1WPKb3wvykXH8zqmCfICuhfcD1KyyhwTJt9iPcVApNRm5Rn6tmwe6FJcOBInVw/N
L8jlQpENUh8+R/XYqo6kx0jpKLxHgNxwtuFwbcC4pO/T1z9dT642Ug8zKnxO8ArrqadVraiZFN4n
SiNtZYTg3dRQl1J/J/kVXlg8f2a9KnK4M8DxeDi+mVhhQsvhgW7YwdVjVQHl04/bbm5J7eEQ5t7S
Se/U3+uRF0uYF0vAOnHj8g3eCx9EfDIZMFHoNevDEp1TpTl0QK/hdUp7+LfTfCGoXLIi+Bgk/8A3
53JzGBz6tlMA/hYdOQt745wRQ5/JPiFKJCAX9sbQ05o5kMM9aL7JtRnLWfEsoVK9vbw1xDtgnjEu
SygIIRWmZV8wYxH02DmsxRxCK9vSol6hniJVa7r4w21Zl+WCAzsZFiEWJGmEPBBizFWd4z2iFXpk
ZJpSHnyzwzX/Lo3nywOa97Jwb2IAtDIbYaabEU4ysbmZyx390Inlu05IHEOJKHj5/xkRdvpQZewA
iNYPIa36UfnaT59La4lO4fxU/T0SYWlQMK+gtiQCUPJvMLu54TS6l4chej1ijKO5Eu6stAxM6M+1
8gCd67BPa1fnoEZUqV2v2fyh6DyJGMHaPN4PGBakYO0EkFV5SLWnWS8h729IYCwcG9GlikYEV6cU
6BtE8/IXPxnPtC91GOR5oS+YWVobwQXMgjENLUkQxnQ/NACH4dITYWkbz+P8MFlaSP8q0n7lAc1K
V0rvLeNJsX9fXv4lG8JZpPU7DaMEG/4IHtj+rqUvRruQ8V6yMW/BD+MIc3Oypo4tFqW0milAs5CL
XCxHLyyHCDjtpzqqC4eRdHZIW33glvoSafyJozzevSJ8L6kZRFGq5cFSoqvS6mlLOPQqXMjFj8ur
cnYHc3vOMq/0h4pQT7mBKMuoOPY8LTY2tRqj/2aN2sZyHr0/pIf960h+sCWcFjuk/TLL56dM5axa
65PSPZtpsL48oLNb4IMR4axUkhwmvTr7MTgwE+1KtqWV8n95/tEb8Pe0CQem6WOnqt+tqMGqgBC7
llQX06s2+/MtDYCS8gaJSIrlmjAeU1Irp5ZknL9ZrHT0H3gvuwgyXZ61M76ZZBJoIh60M1OwcI+V
bR15RVWXB82hYszjGiJppO3cXqOqurKXnptnFglzRORg4khKnJTg4POjHt+zvcuvsFW5sRaj0bK9
PKaTpOr7o/aDFXG/DUaSkAwqD8gmzi+Xu+I+fohGV0Y2uXPLn9Nt8KAuPTzPDg3OoDmSoqIhdiPH
TahKatCyXk6y9rz+zWy7tZ5kC+nps2Y+5B+E69qyyZBTiSDwiL4PYL0S6S5uf12ewDNO6CjHIVzY
qq7EjSFhI/ISJJMfKuW5bmC/TpOFyOD8Sn0YjXCc0JXuu6bG3fUQG6iU89zJHm6rXv2SJ/5ay22q
eO2OgvSjgfZM4kTXnaXtOtVfuGiXRizcUVYek1btZw8VNSiHqmutoXtdVnf2osr2yYP0fXd+GLNw
Vyl2nCu0qJSHOoAYcJ15bvNUP1pX8bOXrLR0TR0sT1f51vtDgsvZDX9cVlGZOlakJIZ9GQ8ZJesm
8dxufLi8cU7fZoIJMWJtESkhb1EeIDtwvrSTq/yISzdu6DlbO/42NRY20MK6iSrxvqLkowMU4qAN
xjoeb9UwBl6abRvp/+S5/l41EXoZGjHeM8RSqJYbPbwu426rxC+X52/hcDtzAPIhjEnT1q/q9xVC
0tJob5Ao2ctLWitnbv6jbSB4R0+qVT3XWCM57XdKV7mT6W/Utnel+K5S/N3lIZ29YD7M27yCH4ak
FFUoGfO8dVCbD7EHBnhXTPna0Z9Rr0JFwQM2tPSmWdoWglvppv82Co4dt3II+md7eJ3qhWYLsez7
14GiZjYzD8312OOxIY+bZW1DeN5k+TY2ZJdUtGsCcrYclHGb/K6dXi/P5nmLCP7xjuYfcb/n1OnK
NJm4Pwtn7UXRpyIbV1kGy6RhP0KBvSqbJbDRCXD8r1H+bVO4DRo/dHoz4C2d6dKq177AHby2tQ7y
8nCb5xAvqHvFQazjWltsYj1ZR7o9QSZClUvlidSScNkFuWUmtSoZd03xVUtQRKIrF/K+Ndj6zR9O
rGBJGKTjRLbep755V8n3XinvtZoBRjxVm/C5QW2D8sL2skWRNh5ffDw44bBro9mbiodJfbdWr+sX
dVpRMxtgUaldgCSudeVv0hUVmRfjejQfbdqGbsL1Uj3jpML3/jUA8NBCg3AQ7GHHm7iUsinpJr5G
+FJ/739X62pfP1af/Qfrsdgk39t9+zm/xzgltPVi+fvsAn8wLtwX49BPnqli3LztSZnDH6K4WrRC
raS7qdfp/bBLnvPMHd6W6ENOd/U8+zP2dpYBVUEwHQ871lLNRujKvBuqdde5TrAem3UlbcJm4zWu
sVZvzYUtduJ3BYvCvS8nI6KFORbL0XlQsydlQore79aV9zIhu3J5d53cJMfGxHKj7GRBGdTzfqYL
DJ5L2yrXgyMvOPclK8LyJdKUedV/MfdlS3Lq2ra/cn+AHUL0r0C2VdlUZ5f9QrgpgwQCRCfg68+g
1r57VZK1k1j3vNwIR9iOCltCzdRsxhwjxScVNcTlwcWJ0l2h/7r9KVc2b/YpMyOggEw2hD0d0ERs
KDiE29zbGlW/gphhaMvKh5bfAobv02MJxDkOBkhfUDu9PByuHCvUxSLrmLmRL7I+sNJQy/bJUpPX
5+v39zgzE8CyjHbj6FpHFqPtyTiWZEPlQsCw9C3THD48wKrIRr0uPNjQ4jkTbQgSV99Fg1VuLRi0
a8f2faP+/pppJh9GGiNiFDXqZUcIP5AH71fzlBOf3dNd9rP9pSAw6bvCb5e82qU1nL310JnoSYU6
+DGvV0mlfAgxQObj5fYZXBpkZi0MqcccdOLW0dS8lcvYmou3mtPV7VH+i1H6ewVnJkIjgOFADsQ6
1vmqM09aGXg/3N+IfOyvGglbtrbLhRt8+3RQMrP+RQ0EN0IB6yiLjeHdZdBmQcMB6Ahvf9nSMDND
MQ6lmWQxNsmKywA8lUABv+Z9SL0lBt4rd/PiDF7VugjasLgxYKPAfsliH/ZoagzfgLOEaEFSBP+7
z5rZiYZopEhdrF5j/opsc1/Kn4j+A1UZ4e2BrgNloJhc+HtgrUXf0FVntjBzJ6/r3jr26N/jXSAe
e3CU+ey314W2/5RtljrpJtNzUeCYBpz699EPgkL3vN3LHAAjr1AbPnoGBGFAEoy7e/ubPrlTGGGq
E+IFBuXi7LB7wIpDPwsjkERGyNhl9XooQMrnpNbS07sw1NzH0YTdmQmajI7C5kEuV5xWgcH+/K++
Z45zcCHXwyQwLEdCCz+FGq5dl4Fwlk740rfMnkPKgWsyOnyL46jAROGBsB9Ft9Qg8/mBA9AFJd2p
0XCezrK9UYAYnVhH/UkcJ2Z/MEUgmjdDC+rLpV9JH0q/oMr5f1nDv0ed2dliHEgBLmTrWEzQpOfG
erWXaPg+87tx7v4eY3bupgao0YEOxRFItXsLGsir/Mk5JmH1lK3dsA67P/yHtTECsaY/SeN734qf
xfZ/9ZlzlKsZAV6hy8E6DnqL+NQLEZpmxcvtQT6/wf/5zrkoW6HLKM0jfKfSvgwJ9MW//bP/38LV
dRGDAvI80fvPybQhcRE1LJbtueZjFqJZ8E3ryVKf4VW/yWQcJtwhuOAAQ7yCorgADOpZrXfnVMtJ
H7p9pH133ap7TYex/WbSXHLoSbfVV54JpEPbxGQIHCLRhWkb91+Y0gEtHzKqvut2afUBIBhx5pfo
Zv1qlAzCST2S1YMvQLCV+0KrGw3d9rJZ8GHnvv/0FUD6UgfXCcCPOZmH1xplE0Nv6pxAAfG5y2Xn
80oKZDKdJMghDD7ReC7cpbnf/D4miEPwXky6OvOn3chaUUjPaM6w5d2brrgKgIBlfq5AOmlBu+lb
SrqX3rB2t8/FJ986EVFP+goQugEx56UbyD29QbWfqDMIgR5UwvJ1IjjAzS1qCqAwSzZUOG//fEis
LE4h2BkR0c3ciyEDplKNljpHLlhHk6h703CpoO/03BjjIWqz7h8+/FjbaSv/M+DMCHMLRLzScNQZ
9ZNkpTLt2RO28umAdqy6jv5hOILR8FHgOJ20kggIjy5XVHdLm8ekV2cvSmiQDhV/tCP1pcic6Hdd
dUu8JXNnbRoOHEdAaGM8oChmRhgPDLWzOFdnywEzkDG0TRiDCC4QRRqFWiHdBR/0yu1FGx2gdECq
AtWG8tAcbhZbVl0mmmucM+cPM+JHCxyeaWluUwLfLaJhb7l3VIkDl+W9CT2h24fn6p4ARYfCF1hE
gFEB9/P04H4IW7zKtTSOTruzMfDvvVnHu4HETaDy5otXGpAKLRPH5+USC9NVqwO++mLcaRs+jKsi
W2VDb+Cruf61H8x1Yhl3SqPoSS39sWj8GnDcqo52XOmAwfYGmnHyBRsxfyOg/wXaB+BYIJ4EDtU5
TqbKXKKx0bHPVkrcsDCs3Ff1sFQa+3QUHBqkLE24r+8r8eFLdexuNbWpnaEGJDe5MCA+k6KH4/Y+
XpH7TcS6qPqhGxS82xa0NC8X1HELoy1ajT30PVQeqXBdHkQqIifo4OWFL0Vu/8h5jeaGjBVQ6Muy
BnJ/pZOXzzFYMh8gE9lv+NDs4rpI12NM5H7kGv/rKfhHrOz/lWv9gpH9Jnf7/4+s7LCC/2ENnOjh
/03mfvwhQOa+rt7yX8n/OSPIuOZhx7/8i4ddg/rHv6DiNdFBTbJw77b8LyJ2hALmv6ZKAsIgAu2/
d9Ttv5nYNedfYMgC0SFalhyk9SBC9R8qdo06/5pU0dHLhCgDvyPX93+p6afZxEUOVnusPKjq//33
j+zo7w1Af0dGE9oX4RBgse/nGXCNmf/Y8F5vGACHB8XaaC3hoNw1igMk2+F6ppXqDm3fqJWuQzkW
ZFvjvs2LfEVJmoWqcqXPrbIPEe2A8sZMyFqzTea3Yyb20ibS7xPWPjNhayHPxy9V377Igf1QvG+f
oVRiboiFsE/T0K7wYTM++axZ6Q6fBTuA9xqNlPYk4TXvp1SQIitwF/pDVo7uDgyI5HuJlA1IsrTN
+0QJ4o24ZsnZtNmAULdY6mybES1jCpiBCYUWmCLEuaDLvrzANrM9bpQ6OYxJt3515ZCf0T3Pi22X
aqvcrfq13kckgaYOjV/1iCdl0LlR85WMevHAVV4A7WUPpvKbwhu3IgWM2gflaP7aQsf5F0h6xIkb
abtXRu1AzJNYfNcbCviNZOQ7NB+Y91Uli8LPCmiF+E3L+9qXdQYOYpp5kF5qNO7ACC8lR2aJs/fv
hhVGmx3Yjif6tZn7UsmkHXRZ9QdhecZjFjdyhKiYp7V+Ydbyj84SUK50WabWMH2AHfUqMve9hXZ+
Kj1fBy4JGLRB8G9Q2zS6hSdiFglOs8N9wnUEsyOkDsBtf7krPGXcy5RODxzsLT/yLMkydIelEKKR
g/kNjUfWsEorIz7xuOz3WQfiusCkKMAi/oV2u4bAGMZXpdECdOXyVZnm5UDuDacEnYpwcudBVM1q
z06rWh0qxr83U/Grc5fxsVMC7OK2w56gMw7f/5cUKCzVx1e6i6wYne5yPBCEH0FVKThDkHTyiZU8
pVI2e7gV45ueUG2VjARoU5Fp1VqUjXgWWRGzwIZ8jY216Lg/kiHqQvDggYlZGNrGaMYOHmou0ULi
Ofxogw00NPShAUlz7j4IaGflAQgWfwxWAQqMPhkAm6x1Zj6ZvSu+O6L6zizUblYJA3E9+jQn3bu8
ChUUvlMf8HpOw9pRGDi15W8cvDTEM5wtOVCfnF+YDZhetMDB7UcN6XKNqlHRgic9OeD9bV5pOpiT
ZnZuVZisoQVawep1hAKaWfPSDpyxdZ7sRAoQb0DKywvVcx4YFc9+L1i06WBebh1Y73E60POP8BR9
YZfTquu6SVXpDYe8BDmzFo30kA62CCNqtDuhyBhomlK7sejUl3EsIDrHLWc7ZKl4XZjJZLhmM5ma
RMBvBEQyYFYzF1OHeCnPS41A86hAFTPKrBgsAAY2idcmBLDh6a15XHCIexRk+I5orqJ+UWMB094q
ylVq4y757dDb4e2ZXbr6KLzhaMP9A6MUgJ7AS88sbmNkDVTSou7BSfMfJcUyuVaSBmAxh7fZ04XI
cH5jJ3YZ5C6RTvKmXqC5p631FnTZlE0e6t6Q38w+S9aCV/n29jddvWQI2OEigOABAQW8wDnITNOo
lbYy1h8GAvLKrs60VS0FyL8i+LhDh6ouEcb30olSvwan1XcuVL4U0kw7+nHHMYfJGQFUyrXQ1zuP
oUYPfkedt5DL6b1+49R5uVYmqVcOxSlMHPfYec7BrW2+ddAth7aMLjo4bnoU+H/9IvIAJCBGNwaR
GS2RKs0Cj2nT4eq/ixpjO0AVNYvvUNa2WppF2YOX6wriWCaMjpiKzgPAciOXJLBTWazKpLEeWV2J
INZba5VmIK3p4B4vHMHJXbpcKcwG58GF2wayz3lTqxnnfS+IkT3oQs82VgyyPDT+6aEbHpEysZ8s
YaL+BqGYpS2am4f3Zfgw8Cz+QuqoNSgn2QOaICrfKGuy6okBFXWRy5dIguCX5eh5GhxJVm3JqoAZ
+dqFNPLSeb26hKDrxDkF0RWcUxDazKxDn+pmn/da8uCUFVqQ4BWHZZ8326g1ioec50UYJ0Cw51qU
B3n7rbCabzWqd31lNy+qHp0zR+fmwR77ca2SbCkbcH2dJjbR6TCjCABakffo/UP01mrIIUUOZw9G
3CZhHznVgzLGrdXb8Z3OFYx8Rdoj5413B7AeKvjQi144I9OJvDgjmAK60ZCUcODFw/PGzz9MwWU5
T4xCgQbfjFA+t8ijGQ/FCvF1tKsbXfeLNkqOrnTK821b8tnWAICC7MtEj4Wg43JgdOdbsRgjDCyt
em20OB6JSFkAtZxkjSRJtnAW6PyloNOXgj0b7z0ocYF5uRxwyLhozIrzB8vLAIKIuNpJO7L8WAp7
xxo5+GVd0ZVos9ifegGDanTZRpF89FtNavueqO+S83Y9VDJfWZ3KAxMZ0JDwwgxVGQ3f60TYodU3
X+yq1NexbcQLhFefrhncReSQJh1ea+4xMbQCV6xlD7Rt2UpLjTFkGX/lUMn1dWGawe0tmlbk6mzY
IOZGwmp6z2Yr5vYkarUx4w8ycZ7R6dFtSuEmaD9Lfhbcuy88YwkKOOszhwEFryUh4B1HoOShoXUW
AVopG7OEgAacWxXSCBF9JVOeRqGHAoBqsDQwpwHHbvHouUfPKo5Msea+aNpNhRTfivq1hpW/vQrX
i45eTcQEBEi0qWtz+vmHG5LHTpdoBWyIXvduYBbOF0q7h7FJ9HCMiiVJnFmq5a8VcJH1Rx8owhUw
518OBxr5tGmHhj3k2mhlQQUOHnA5WTElftWP1W8z189IEq9HbQJkZhSNqgwZvjogdTJuOqahsEKt
bRcP1gvqp9kPLLe1RNTzPovLozHx0KPpcWIPBM/xzLuB4y0kUyMH2FsYp67Xx5emU8ku8bJWBjlS
4MI3syIz/BbFO464iqWrwsFdC3WbG0/K6tqj7mXZLxd1DqTGdGj+pLXdmiGtc+OQA/t3H9va8JBn
Fn29vaPv7Nez2QP572IzkddAeWW2pY4bFfD18/ghy4fRj6QrVxmqB9vcG2nAWt0I4crTQLSMhnGa
bqJBGXdDPQyvdqR720FREwQq6baSPYp1LU9CojdoWkAVxU4cx6duqvZUU4Blak1Q1/oYMNhTr4+i
0Kxszy86ywwQ+r4hF6ztrerRhT7wE0iCy9A00z6UmfbUpw09JnnVB0bal1slhbuWuZ0FQ+PRHYXK
4cZtEYEsrM3VnUcTAVR7QIeEvl5iTY7mh9MOOVESO/2onYcybn0q6jLMrZEtIGfen5X5DiCgQdUJ
DeXwkGeRrxfXeqH3In6oHTmEplU6O5oX0HLDWxRWaDPyy1Q2q1rTxyfwPhkg82TtCf2mz0mUjwe0
Dhb7zMuAgjbLH9QRL20KGWe8s8/20H+LlEhWYyxWpJZqI2kTbSKK5I7ZYUsgVCcXHtFpUWZfA7M1
xcoQJHWMeT3QJe1Q4URpZ6OGeuBY0ezsjcm/05v/NT32ibsAOzSl0tH0j5rX3DhGWoksE7HFmTFc
rKhz4NTGPaJjIz+ZdYOegsRZgyisDF1BDlZliYX3Z8aSOxknzAAfCKElQCXg4V6eDtIA7NgPljhD
BOKZlRvUyrVo8J2f3ITuX+Osaie908eVh6bhaujvDeltVN8eyuRPTFnQc28hUzHDWP57Rqj/gTRs
En+ZkwaOEgKlKOCI8xg3xtZA+dfXB0bXIzeBFoFo7R26Y8lzJ6WA0anzTd7YY0AiKPERtxlWRp92
oSpG/ltDdWk/CA3CQ7EFZkzgkuBwpe4/PivTY4LgBd0swBnPLSegBabUU1OcO0AnV4OCrjTzAOu6
fY2vgiRsFFK5yHthGNApTG7fh2ucEbCwQB9WnN2kqzdpq+Ig0406jIbWXRjq+n2EBt7kXqP9wMAf
Z2ci6ZhNCuXx88hEHNIBMOk4Anc7cygPUoMs7fgnn/b3eMBOzx5IanJedTZLzzxzd8ztYAOM5q5O
vW1i6qvSSA65W+4zowwATvGZtpVdvlHG4Lud3Mf9+vZCX8VYFIn06RVBOh16Z/P261g0DSgjq+xc
ppBkLi1klUwOqceiS7bUTuEjMrfx4eZbAdf6aHV79E+OP3gQYaYR9CNbh2j4cp+tCpq/0ur5mZnm
uLGdqnqKBukcHEPtEzDmgaaPGgdlai3QGHoLdOegjiLX4vu8q4FF0yDzvB/SSt/GpPb8PAJju1YO
8cFrOLtv9Oj59oSvww0QHoErAkQi6I1DzeByvkVpR4aBJNq5HtGyih0EDLvjVpiDji2Is3xc1452
Ktxiqa34E+OJ1AVUTSa2HuQOjMmGf7gRTpYrnA8QRCCBN6wVOM861xxfuo7+Jm48fm10SFgbFTEC
7rEIqgeWWHCnrw8uZjCdlEnK3kNB9HIGVPZodejG5OzV9WNeVvSMfkcw++R5vrDKV4llkMHgYUVU
h6+duidmd3LgXMmyLTBUX2y5A5oGzU2NQ6sV9Z0j6mMJhoxj0rVhCSJHMBKGcQVwHRL2x3YAk98/
3nOdgJgAkYSO2OsdNfRh5aly7LE1BnY2IIWKxvS0Prp2aj1Qd3xlVb2t7Fw8EZHxhR6SaUcvX2U4
MX8B0eHiAZJ+ud7gL5DSoTU/65FlbTQbHQ4e7bzw9tddmz/s5pReQFYMuJ33iObD1wHmGY2pkSdn
XvXdzuOxCpDnK1ejbT7V+rCgffDJGYJlN1FMR74TCabp5x9GM6WdKrTE8LMmvecsr9L1MCJ/iUSC
2t3+ruvgD2Gyixo2EITgqZnXACoqVV+DkercKf130aB/WY9o9QUMvb+yoSG/gSxa0sj47OMwKOg1
dVAMgTvj8uMKyQRVHCwnOje0e9uov8Qgwd1mNnm7/W2f7Bky6ihogl4CAcy8uygp+m6s8TafJKPd
uswae2szdEJQVd4NgCstXIBPoqUpOY2zARdlQgXMrqNeZhFyTVQ/jUnuHCyqV2s3YeMR1SUkPCyG
vkjebZPUGe9RJXP3ErWiV68tw4pJZ1clEd1WsTWillE58a+2afpNW/Z/jKRPH4HcqAMxpmwBGfPJ
/sNUTYcMLoSHXbncDJqAgdZGN9upqhwzLLuSP2iFed84cDbzSqvR8wD6yNv78ulCAWqAIjXSlUif
zq7sELEyb1pJT1aab4AV2Tf1c9r+MTT6Bodq2ySgZB4i3xQCasNe4/MYdIrF3ow2dS781Ope3FHz
YGPswIz0LVftgk25XhVEjciITAgeBz3ks1UREfiQQIQVn2lBzm3rPdaKGEdJ3XuTVOJR5TJZcK+u
rdgUp+I6TMEFcqqzs1OWNXRhZRSfkUjjfuHlLpjO9XZze+VnQKHJj74YZp52yOHxq8J24rMt17Rq
wtTL9p3l8QDVwlc7G19Ht9mIWLuvzP4n5DqWyiWLE5itrDWw2GCdF59xOtaaAkDHYh7xERSu25Ku
Oy89aJn3KqJ9hKZK4Y1LIhXXRgFuCU47WBtgu0AFdnngVSRTszMKWB9pgLMKFJBiaP/oMcS4Rf31
9nK/Jxsv3yasOFI8yOShZnNVQMsagzNGSXw2JH8kOpywrAS3+JALih4Lo1ibA6/+IHKJ76Zk9Ded
SPeuMe18a9YwxSlEAMH1Z3r39RCTP7wpbUgXZZrN/dKVb2UdIcfejvIL8guqBo9gvNGcFIyCptmL
O81LkjSMwNEYgmWQr1hMQRjXZ8OBu4m3ptaQHqmbleuoE/ZPQ5NZ0JRD9ApOsejexSYtmJrP9h43
ClINKOSBQHzurkSGbL20ZOzcAn60t8X4BuCY3EdUWxsdbfeW0yEBPzJktpy4WKFwrL+URrmQIb72
TVHNRFiNEBuKM5ATvTwADTGR8K305GzhGIJBPP3jjZJtukql94hyZKg37W+RNeTP7cPwybhwIIC9
cSZFSTx9l+NS8FTGed3F5xhKrT6Ho/9QtNBniAZ6JnDidj24uLc5b5wFbuVPsq0o45kEJ9CGS4Ea
6uXIhda2UqKmcCYUpTugCP80keChMGhWBjJGM06ZqWjvldoX0jfew0AHugH4GYCEJklWVs2AwynN
E3edh9tr8okHi7wi7CtSoWCYBRfU5dSYBgZk5Ii8E/fojxK5kKD8SlGGB2od6s5pnz7ZTXrf2og2
FRX71knfarCpHoY0XmrT/cQCTxkXpDohGAZM9rR/H3yuAn3jlQ1JWegSpv0PrxhTnzhjunAKrp0f
1A3xtMD5Qe5bn9eCiowh6QspqZMo2lOXJf19zb1qo7rKZgtPyiePGKQjEa0ihQtDNwe90nw0mE1V
dBJIt61Sr+PrWMa5Lx27C6VRdEFW0iVKwk9yR7jgWL1J5A3yDvMdzSVldoUmLDTHg5vPNyvTCuoC
xHmFyb4Beev4orOTTdYOML88p1GIDtYHY3STrWdKCXrSyvGCuim1vU4c6DCVLvlTt+aXhZM32fmZ
aQZEDrkZ3ETQ4JHZgzsqTXYjEe4pVrbYFlTawAWPPGgq2n6FAfmR60Z53zcD2WNW7s6VUHDmbfJr
YR7TOJfzmAQoTBRD4DuiFDC9Vx+OnZeig6eRUXlux7z8aoN4ZYcAksMVq1Q4oLYb2gjWttSOXjRz
UKsOfnzYDX1Qan0einJY0Z5b90oD02szZmzdl1BIy4deu8uyZIlPa5rNxWyRfYC3CHwoKJRd8INe
zla3kDUvYEzORPZtQPoKmf+Gv3jj6AX96P3jI4zhwGwPOw1nDI71bHFShArAnxoxQuiWAy44inWv
uTJ0qzxb20leh3h0swV7eWUIpkEBY4YRAPbfmXsIFY6wA3rG+KyQiQmQm84gBiKGhWfovSw/W8rp
Vk6JAtDeQ47lcikRt4IAj5TeKa35BmkSpLVzH/QEftvuPAaGgNgIRbxR7VvW3RXark/JqeteaFGg
zlLeaX0axqDi6ZnaFJKvrfIFWq6+yTr8bi5M9gqgBNcFdxpeL4yXDSzQLKFT5ZAVk6LQTg0KBytH
dOADr/hmioOegVdLtxlrtXCovEdnqK19J0CBnGcRalekJzlS/cTZMgDIdwu358rGQRYI24XdQrwM
Qu/ZvBCRp6ofhvjcopq+jquIbWMESTtg+kGdbKdbs0Q1GCFDfHQJ5xuIqKjQVEm7aYBXiv3GdVsw
6WLRmoG9xahGPgB2NW5uT/Pq1ph43yb+ByRqp4TNdOI+3HEzLqtGT3T6OKA0vxb5zxgspcaYA0at
RHh7rOsndWq6xjDYLHjzSBDNBkvHFN4i4rhSc+1TVZgnh/WQ8+Qd3Ma4dPaJXdO7yd81C5ffgZiC
oK2Y/DRaBkJq1BvXtyd0He2BtxIPHZSbdApo6hwC4I6tBxeEeufWrL1N39YjqAJIjCQlsEOPLVgw
DlXnfYO+Ot0odCatnEJSLUTXI/ZQ9mID5tUI5K6yfnaBCPpVSg3ZYPROVXJltHHkD577B+hgMKvf
nvnVtmHiSCGiBgMvXr8KU80UcmI6iczzmKjV2DMn0GjxgAIdngsUgP75YIBIIpcFJ2Qa8HLbAMdC
e1NlmWeRpsO9beV5EOWoNjYQsNiCZ4EujHdl5fBxSL6YkA/DLcVZuRyvyXEAhWrxcRCE80sKzi2n
I0tW7tNRcAqhLY6TCHzc5ShC2KV0K9s8g82sD7pSAoDjGXIhofCepbqwpbAAoKLAM0qgr4jM0uUw
wCVzsCT2zlnotLsnWtO+FGmswrZW1qNr5GTihUKEwZ1RQ3tRqoIG2EZnpTQgY1at3uogXTft7lzA
OYn9MRmiP04zOK/uUEdPqq3AtBbnxG78yWENsgTpG0RxROV+11fuijoQvXdSkb4AWA2MD+vruvJ7
hPTbIe4tpAopZLXJUKTQofUsseOQ3vVjDX8PAJksf3hJty0J0riBF1XorR1jmpS+tMGRHfAuoyEK
JBEeQGAdU0itOYWuNasy7fV1ZGYAmZcx62O/czL0F+HZihfu8NVNwEuFrjsAAhGWQ/t05hsjahmT
tvTI2WQ5W9UA3ILorjYxqywF9G1RJPi9dfliQwFgh0IYujinPAwIYi83tBFW2jUZ5GX1juxd55ve
Gd+b1r1nSQY8cOXHfC/d70UyPKos9XUAqiXPtga4XyIvQMJ0RY1mS6EppDlvdfsnM99QFEatmKIu
zPxSZusGVWUWaWFGHwzUKMAbcFeikJQjaSe0F7cbGtDp6w8gXFwXer4imRY2aqE+fhUMTF85UacA
E47E4bwRooXzrogqoQE5dIj0aVXf97HMfrOxe75tXT4dCT0JfxVGUNq9XE8VG0nnJuZ46rgzfEWR
+w4nO9+NTZOtbo90HW3io5BQnkSl0Itw1asERKAe2Z4cT4XVA/1o/qqz7MG1AQQsunrLusLwzaH5
wyooFVq1n/HsrPAop4kKSxcJfCIXLN011maaER5F+JHgQUJIdPnxKaWMDAS6pEntNEHaUnNX0C7x
ncaMYh9wuXJV0d7eiEx373knUKux97VAe4DRa3no6MiWdHbpHh2jpGGhsmqh4H5lJdGdqKMrEa41
5gi7fDnBgiD4cwpHP2mjx3eWK+EBpvV5YWOmz7y8U0Dh4SJjZ1AnQQ/i5Sid8hp0O1AoCiPuW+tU
qRRPZ2btFHxRv0ki91tbeGej8OjWzlgfRCMBRg6dIBubJWgLbcrWOXRJ9FslEyKKsQRbmeqp32mm
WDhG7wiU2WxROUSrEZ5EwJHdmRuTcrPUzURrT46NV7DzONs4JrPWAjyDEpFHne09SxsODIIYfmnW
ZIMIHrzwOUiko9iozhmYmjbCqGxYKWDp9D4Hl0VVQYVDr9ohSEpQWox6K4IOBXYfQoTxpmsdzfGN
OMcnFSbSZiQDGa5ZiI1njGsvF/WvlNYQYAYUJNpJK4rDvBmaTe5lOequCn03g8PWSCPQHc65WiUN
r8J+oGyP4uObGFi76UqjeWKDctdQ/3twB93DQSx19l31xDs1ZVGsUdDvV1FnHfFq39cG9zatBob0
28fhvYt4tsDo/gCdwnvwCQ/t8jiUacVIajT9yS4onjfPauKHGHKiKo5GIOwlCaEe8qXWeXRE9d05
MdOEtCmx2bkapXsySkSdrXDYRiZ9vRmhgnLXtAl6J+q4P5bAl9wNUeq8QVHECJHwJz5Udeuth+zr
wsG+iqChCzM5//gF5A/SHZcf0tl9ag1JoiBao/RVAmmWEMe321S5Tt5wun7JhoEKshm6Zp32lb6E
VJjuzXwhAcoHFyuk5SZy1svxhUSNo4Y86Ily7nzRtRq4Z6d3972CRwoHZNjonMmX1orr77WGKKUF
Y1atR8qPW3dJG/a9tD6bDTqgALkCIfkEvJ0ZuyE2aNeWjXNCuxzfEVsC5+qOlnNv98Pj6Lakw+wa
0KDxzkCqndc/BHo+f+ltNjyi4FA/G11k+wLO4YFXxHuQQLLfDUbuHLVaiEnPLF2jFUv4bkkEOsRt
vm5G3q3sPkZo4w1oDi3rBFV1YVbWjrLG/g4AePKUl2XpLZzhK7dkQmsChQ7vHLm0q9JvYcRIeVZu
ezLAkghGoZqfgLnhGyCA9aCSqlrIDFyHwR7IwvFYe8AYA3czl8JQwNaXUGhwTzpIINdOmY/fEUDE
B+aVUDJJKxLySm/XOP3dxuxHCRZts/vdJk7xAyi8agWLSgMKwaSFhbh6QJBA0EHwh9cWOcWrSGXo
DG7mkLM6laAvRLNfYe9KqpYoTaZn6OJooWoyBduoFSNMMeeYJkPPOaFs9E4ebQ5dQbUvDVV7NA3q
P2/bps8HQqSIBCKQFPNCKheJlXUJhEVB354fwAlZBE6U1JuypnwhNL+OTidxHWRfUG1/T5JPS/sh
Nod8izG4NHNPWjeI33nOjQfEoOSbXUEjxuNjcp8N7NXQQJ7Yy2JyEIX3FJPB8kHwUn/XNI0DmVva
20EMAk+Lxl/tQuu2CkF45xtIKYIUw/Lebq/Q1Vv+3omL0jb1cPBhAC9nPbSZC63Oxj1BbgLsfkSv
fZtBUgwI3E7dp+7gHTQrH15GmS4p91ylXDD0BNmeWpjQxTundusKK0GgB71atx35iqhHp3dIqMDz
VjV24qdDtJR9+uxjHVz1KckDbP/cpFVWzIw01dwTbmcajp1mh12Zx0dsKyQO0QaX3LuoLTW+nfRL
Gabr0BKfixw6Wu+BsiGYxeVK9xX3krSo3VPDBv2J5CBIMxIQOoyVWxzSrtXXrI689eBWoP6OXXcM
rUwvgtyoYwjFSLgNsezulVWhVCcH8h3NQ2iTYfYIUpWxFQgjZYKlG9F62KYNuR8tyHlZPOmgTYpX
K4kGqHxYCRidRnRMbpsmcd47EuIVDkHjq2TI1l1dDScNQpkxkjmQa+Ja00FuCILyndBMv4RIwegD
Jcm2FWFsn4xjGVgj2nRNN9pFuSx3PO6aA4eeWFBIZRo+EhwsEG4/BHZLjOfbh1e/3lA0n09IIUT9
6EeZazZCt01nWZtC7U8zLOgGdWgahCTTgYkR4k9WQ9OgwdLewad/kU2mB7yxWQjymW4HX/GJNZSv
Ej3v0DDaAicQCVUfnMhkK6LTJbDCtS3CXIFRAPYRiTV9TuOkd3ar1SxD9QskOj8iN18ZI5qn45E9
3l6V68cMRQgw9EzyLnB55ww3/cjK/+HsvHbjRrY1/EQEmMNtZ7VaYsuSbdk3hCNZzDk9/fmoc+Mm
BRGzgT0YYLxnqklWrVrhD+B+as1VxivJKiDVzrJOtZq/DKaykjIt7wsWmICj3JmA1eYB1sr6LNBi
A2fHLmgflao2tknbS7v//ERcznwkWulAcOZAH7NXdaYIkuYWg0r+1TYYBibBz0DHX8DyQB58vNw7
DwWWndE+oRwEzlzat1CSBt8i5pSj1DHntBqPkZrXNSvfaQkxpEnLcyHphR8h6JBZvjlkZdeY1Aeu
7PvfjSYAQD94EP8quQ43spnfi6EPD2Mfl3u0MvQnNYieP37Stzzj9iZmpjfBRMjgwTXNLWzxqR87
pRg1tx6jaK8lcXcaU2Ffa8N7Ak4xfIORx5VglFn8RcnNYmvSte8dKNZNOGgPpRp8FcbQPcBgaO6L
oesPUi3bRw1l9YOTe9XVVzJ/E4x6e+fFHY27trofYn1T+yWE6ErNt3ab3IcR1JwYwHa2t8DRbEqo
wrvSF8E5TJVsLfeaAu3smRE/YQ7BPU21PC+Sy2AoSsdpdFckDSr3ltVf4owUS4ti1fUtu/haSs6V
jhQRj0kBsAbFar99/OIXpQbZAPw9Ui2KaMips3amESDjUyaa5tqQk+4aw8C0GnrlfZbYzQ65tx+1
UacH0MquWQzaSqryTiTCtWuau1HHA1yZZfaZooais3LNjQPjora1Gm+yFMNnvQSS/PFzvnOUqLwd
E4wW8y/AnLeXnmKJAYf5zHazbhA/fSf9XmBbv7KL3ztIfEbyyEk5iE08RcR/Ui/JzGVJwqLARckZ
gk3cSSAcuf0mTUNGSFV4saQ2Qw8qtY5G4v0pIng7Hz/oOzcRTSH4FIhDkWoas9otCiXNbrTEcZH1
v6j68KgOSfJk0rXeDkWWXJyQKzHB5PTjZd95v5AYpn4P+fSkxHL75GNdCZ1uo+NmSaQccsdX9n6O
o+j/sApWFsR6NisY4dtVEiVpg7LxHFeCeHqNhXzRlD5++niRd2oi6GGc74kHP81LZq/QaHynanrT
dvNYuzIlxHsUAs9ZC/L8kpt68UnL9OFBt9ovod/LT0aQGAevsqpDrKfdXWT59bkx6pULbnlQVVqq
k+0Lrml4s0xn6Z+tVSgDMyNwWRjMDd+ltqrvwwL6oOdkbbgN5RpVLrODHR4Sgs6Sp9srd9FyX3G7
OiyvwZ7n/c+2dmnLvhIpVBU6Fo3nLu2yXVUXYqNFT0WFSnaa7mharkGblqk5HAESq2neghrB/GaK
AyHbQ6FYrjVmr3HUAjdDOCLrwk+Mbn9oUtuuhKQlE54u/cS3VXnEaS4w+/hRGyl+VUqjS27WHIfS
EMfcGdGHGrzyQTH9g2WXyr0eimwHVyHZ21iv7DpwDFsG92seVkvsyQRMIFOHojIJos6rIlnKOwpU
wnOTp8Ye13p6ubYIk+8Rk5X7Kh1yt05t5bfs+DjwAi4Zxmjn9D1QIwjk2hddRstG9cZkX+hycM01
jVaSxr3+nw+mClmd30eiQuCbE3xDkZRyoZJTKrowr6aTPsRNE6wcgbcG3u2FqZJIEsCnSwv88+zb
ADpuQoVpmetnCXaqQYBdSijq/pAM9X0QJenOqMdhnzayenC05rka8UjKdc/5uxIh3tmWXJc4N7Mx
p3RQuz2MnoQAnppLitsNSnTnh2N2l+sGBRAtpBDleCnXv3vBgA5v2kTHuLKGq9CKuwb64LfKz+0H
J0cxhpqvpKwZMCa+89UkOTvNWlW9jBqkFsjZ09gBCr+UbGXgW0mhYrqjKo1//AqhoqxVMJjRN4Nm
nYI+/Bwr1fg9Q2NqZUu8NU9uvxZrT0q+qHowcJ4ja6Rm1MLO6U0XJ4UNPZFLXWj5JnKQrpLO4/ir
TH4Xbf8rC+0NALW71GzONg2JTTqS50FnwS+mDx+sutq09n1oIiqAAU9lIOTorOlTLhMR9i5iC0Bo
Ebuib3L7PYMgAxvoB/pjYOt/01bkj0ns5ztHb4O7j7fOsiaaqgcY8FO6A+9ylofIflhJSd6h664g
71dgOXDoYivbVwAu9lPhvpIOLIdXrIWEFNgbskwH5sDtoxlyzUCkjrXHskOsw5YT/SjFAk6viM1f
auoYZ7NIg0035ftGNJk6eMGeloj+EpuBhEN4aB3KthDbLDTXkoaFuhe9Hoji9CLYIBNkaHapSUT3
bNBq0/W9R0ABeYkz+xD8CvRXKVF2AoGjNjLv2zS94DbebxG+2UTqz9oYn0y/uq+kk2mjLfQiSc++
lPcbR34s1QdhP5ktiNsgphDXdqXDbBy5pR4Ubl+d6uzYStbaZn8n8+NJyKLxulVJGeYKpxT3Y2ry
PxpswZegnMwBxhLztLDJn3zPjnYVWh2vjalUWxSg8mOVSysMm2VMopLAf5SBwVutONtZqG2pjh+a
qmt2QrnksfSEj/u+6fQHpS1A+4nu88db+a02mB9wdhXAZ8B+6AvMUgJfqc0y6H2qYSM560a5bxlU
BHixRFW1j5pPNmh/XQKSLovDOKTbJgAaaWZ3SZF98WVzW4yfejvfysY58C6Z7m1CKXeHfl9Hwdau
1VOs4Q6EjXpaf/r4l79zkfCu4E0RRlSwknPbq0LOrDSINNWlrO4fA1RMP/ltH2KhUylb7jIueKv1
94Yuyceq0o29J1Sxq0aA6B//Ev2dAE2Dh2PAAaX2nV9pvSpS7NsSHd22EdyBfh/iUZgn6jUS3d6J
PinhU9KEO1sKTgUylBwikALDXjKKPT2jqxMc1EC6tvmXXjqDnDTKL6F0LA204exfQn400K/Lr3iM
vJh+cSqc9NRZ6heR3pmyxP/Fd62w2ofyY1PSnUsZrPgBQIg6+uWpxrFQxyc49c9xiqOGUTMHGSXr
S9o4D5NyAKXLGof/TZR3tqOog980XeiwQDa+DVZmNhWreSu7JdpMukTYH72NGX2V+m7bkPoI6zqE
LzT8KoaNOEloAg+pS9D/HbWvPb5OfuvSTeu74JD7sOZhUmepfNfY2ne08MyNlcZP6Dm4I25g9ecM
WSHZOH38Qd8pHhCXgBlBiUlo0+buiejGoN5WNqOrB8Z4CSQVyQOqxWuSe8lBjGp8DKuse2gyLzzK
UukBRo+SYQOfutlJhhzfW23c3AV+a6+RFZYlGgAGMkkiLcJ15lzxvmsjbchBBLt9Lc4h7n0bYXbG
SbFjezNqlkRzN6m/k4gOB5K49ledjuJgjKG8cZzsJfOS/rUtq5Ug8l7gZOgLtxYUA4OLtwPyT13T
9aqnhzGUNnIh5Vzp6jfS2wCB28x5apNAHE0TCx6tVMGo0Wk+W4G2Jme4vP1pfSAdODGReTXm7PZv
JSc0Mg18h69FJwWZADACMLbuxyBYSzSWvOepzUJTj5oGaeMFY8TwkO1ra29wK3toz6htXUa9iM8G
tLUHP0KJruigyeDyHHzzAdPWoIASNmwbjPfcwskuDWNuxVwTzYPTqsoPR/Ktk1r65pM8jNaDJjx5
5V5ZjtVpJbClwS4R5lVE824PZaNEwi4Kp3cbOTlDq+hdUTP43gSySj9QGJuYCL0xe0t/quQhuJcF
g3PPwVO+biP/jBCh2Kh2MDxWZdK7ShLaj51hoZ9l1Recgoo9FdTR9yv0C9Iiuja19NM3EWZZCbXv
ZV46cETkxEjyAIzcPkbSjDogtkZ7DMtkh0iCtwPG47aj1mydXF9ZbHnWyLqok5ljAXmy5okN0D07
MIpCe+ylRtkWkmbtiqr883GsWe5bWD+Mi4kpVD1caLdPFIVDmANFjV1PD1K3sKtPg3CMhzHK/3Pt
Py3EiJS+Fsr78qxPB/Pda3W1il3Ll9KTU7S/y9g5h50It50SXVJy/00ZJf9Zxgm4usEwEPIKUFl2
3+3ztZkXOaGcZK6wHP+LNhrf1CF40fMIMItjN6coyLzDx690+d2mJeEBaJOryoJL58HKtpKxzlzJ
t80Lsj/qpTbWwFHLTG1CAFK/Um3AF7XU2+eSO61NUPkg1wH6sQ/rwabnmoV7y0zUTa+q/UaK22jl
GC8TjUkGH4Uc6GoUg3PAo2Wnvoesd+6mg9EduYKlT1WuN49laP9wSv3CeFyhB60Nl8yjxbFyHpbc
AL7lv8tPP++fMC+sUBrDqMrdUS43bfLkxQ8SqKyuxSaww4FKNl4waDjpwN2z5mdmtzTT0A4q0+cC
+9Xc+FyQu0f1cSwuLW5VtNW/23l5dXyB+ZfyKXDW5Brf2wnUW6i5MbSHQDX9+T8/2JHTNLcHgUN9
h1Rz7Tnq3nayNU+297YCExfqH65AguvsZMkyFGkjkHNkcCL/LhYBLydKvwx2km6GsCmv1qiv5QHv
rIl0EexxwrnNw80+hVoMZjWaRuJO430T9KtuVJ8MKdkJbdiHhbctEVFu2p+ISzyG+XPi2J+yVtpy
eZ9R3L/qWnBMu7UzsYzO4BImtBFbEyDfvLPbj9nQ5JGSumHWfa1NK6MjIpt3o56gqlHkq2Xx8iWA
wCM6kw4xgyGw3X7eXC0LwTM3btzq6dcojv1DWdjjFzGoQK5UATc91sPuMapU767WnU8pB/pzKgqy
IQudwdIDY7ZxTF/7lNSpuAtza/yROEbw8nFAeqdUmQD0BF7yI8STzFmwyIQBEKzM0RIneTlVlupd
6k4zq61uRq+9U1+9tDqUGS2+jSKZ6edixIE8o95YuQOWH4jClpuTjBZMGr3I2xcW2orfxRXoRblE
nFSTOunQVE5xzHKDaaGSrSm1LfvNrEfSMYVKZtTzwRSIwyLMoGS5osWxXU2KfG/UdviQlPqhtnvl
knXoCjSiD3crb3zKZ26LEDAoDETB4E0TFH12JlVr1CS7tRo3ErKxF2mlHtvBkM5eBcMjqTvpKfB7
KEN5jUQalN5vgj8FIyEMd/Tyatclzppczju7lfoQIBSgKDbB3MwkwtpQThjauEmtmicyWe9sGEW6
Y0qXfQNs6+zbuP/28XtYBkDuCjAxU+PZQDJrdvvWg98VmehbGuGUpLYSWdtRQfPs41WWOQxIpTeS
CHKnzB+nP/8nzIYFRhtlXBYuYhkV+MGkOtpKLj+NgSNW5q3vPdDEH4KdC0CAb3y7VF7HxWDbXu72
grzBA9NCT6gcV+7Zt5HE7faZqL/AKwiuvLe5ghV8UMqZVPYew4optDnE6R0J1CVNDHOrYhGzzzPj
Zz7o/X2Ljtwfp4bSrllU2HEZwdxgirCX4qTamsb4oyczOnSqJzZQ6DW0BGLkoHMz2Q9Sq//6r1+C
fUVZAmEY7Cc9w9vXU5q1NQCg8B5xk6dPE8Hby8y0OnYl7duPl3qn6CMJmRJKmW9PyJ99iipBzRc4
TOFC9fhRU+V9EmXr7bvIxxBc2M4mJnKfNFlieG+PkxZjXa1svGmJfz+ThoMdqZdJ186hqTB/3Lpv
rDI16vqRfqd06Gzh74Uz2F9aOxanLsrEqTWqym0D7ZK1+BSuvYL5kdZQcpoiDPrGnC19jsISg7BE
bnfWY4Pk831nq8WdKPxD701Sb3K4T0NOdaDpI7V59E00pncntdD/auqNT7nUYvoTF8FhCNTX3ku7
UyaUZv/xZ1r8RF4NhR/tcLYxl/J0oP45m47vwxkZdHFtneJ30HUGPRe7vJONKHO1EsCsJtLm9eM1
F/O3yTmMRio5Kgknf5st6qeInsMpD6+JpvvPne/ALzJCFGRiRp52D/caOdXgJGlqve0rKb2gVZ5s
I3PMjU1g5GsFwfzae/s5eGD+f3ZCtXX7DhqgBEDybHHtJOdnqNaviWYcsYDFM6vI2pU9OT3bzZ6c
nv2fxWZHkJpZ0K63xFVvhH3vRTXW6ClauR+/4uUjQVycRrkktyTli5tVaX116FtxVWsnebFjjxqE
r7wt8cg5KVSUK1t9HuJpcygAF0ljOGko88xCvEo/R3gpT9X5xs/R0KM7I6rzbTBIa9fkuytN8xtK
VG6ueYTPdIn6renFFZcO29ikaHdt4r7Vxg3FY7j9+DUuAv3bc5H1guqdrhR59lxdBJOTEA97QKm3
uRYeNHuaXgkkBLu+H7ej13zKI1BHtMNh4lh7wx9OcjIe8iR6GMYBfgVNcXyHtiQ2G2RVDr7mX1CT
OQs/Wkn659nU9Fsnwrk+AfK4z2e/FRk9ywtNR1yDfFAhgKT2p7FW033eokORyaLbZYPh7fW8X6s7
3/smDLoMpBypZpkD3h6gNLLLEns5cRWJoW+UJtTuRex5G1/W0/9IOpoeksnw9JwgUbjib5eSRnMw
SoEMVyCsBDvZ3txKTtetfPflIZ1OKZA8thlZ4nys6QWRVIetH15zeI0MCyLSMJiEh49313uHlKuB
8oythYDJ9Of/xF4TkUMoip24eo73GPte65b0ZM+F1PWPAh21u/9luYmni9IFDiqzCxngDu4iOWcU
mgdCpOZfUsxi70j2TzVW+/3Hiy3vFd4g/XHmZAZo2Xn/A7lVNQ97mTDXt8amD4M/hVwg1dWE3TFO
7GuoVr8+XnG5CTWkFniRbx1mUK+3b7Md1Txo9I4xuG6CK4778oD0Z7NptaJbia6LTgcJGvY4Os0O
AuwEs75dK2oNCFWpagDZ0A5q5R16uqC73q6gI3f1WepqaWcH9k8je1Z99dSLh1i/Zv3nILlWJZBD
/ayAYVYD2qHxeBBSr25LK/2sTLxwpasPdqyhJJWt/OxFncnPpr9Hr3KS6QPgM237fzZclwuzdygv
3QhHmk2YaN0OnXJy1yC0d1Fh5F9DFAM3Zl2bj4rctudWQeUltJx6Zee/860ocqDlUnoYpAKzb2WU
dWmGEeLctaiV+2k0f+olAacV8PbKQ0/PdHvfWpODADAFghNlyGzchIy/UTiJ1Ltp4KPYhGrgoZfL
9OvHm295lG9XmT1Q5ue5WXr+QBvTBpuuqRg42Mox0hhqef6ae/fbxHD+UJPfGdR03PtApd9+SEVC
eMcuq8H1U+UgVd5LbqveNqogFQZ4ApyL7psU+pdGuaTh1ezOYfFJhF+G0DW8i9r/8m3XCK/q5Hw6
bJui3ebmFZicG+c/quhnVZ6T7rdf+1j/IsBzUNXf9vhzbJCyx2MAH3Tb3jTetw558cE5OzZ6LjXi
3691fvX7i3B+do6GSUEJ4/qEj97WUZ4140kaX2R5T2UrdU+1g15YeDSKv0571ylfkM1vaUdivrGx
gr+Ss82MBM+RkznpDP1M/a+dFG3S8Bfz9CiAwlL9sMSfNP2bwJC3PZ004zxUZ0X9mjuPdgMCSt2l
SAlL4Let+A7bk5VsZ1HbTIaVAE1RMaYvT/tg/v5tQ/QBtRTowYYRZeMoX5DhN37VTu/fF2rgIw+f
KHfQJfRLBqxvg+6utWbo8pYmz3YBZcWEFiRzR+F7OmX/HOck6m3IXF7n1iXOkUI+h/lpMOofWEjQ
KAriPwwB490YG78ULBFl5Uc40OlLNw1AnALPOu3civESV692/3tU/jjKKbbhc0iPjf5DAlmRjflD
lN339SHMrK96pj4ZyQ+rZ3qMMsaWtt1KVFgmMECEqU0ZdnDlLqi+hhwEVmfGmqsK+Nda8CLROd0K
SDoHPTXSezT7N5pTGCvLLsa52tuYDjzo5MIGyGGWkitFisSZ0Q9uo/ORQqsqjv2I+GVsePVRD0Hk
oT3cKq9C8451ksbPUaMZDyKL82uUtfpD3TTe1gQa+58vbNoy+PKhNwqmeQGMzKLICGIcYN0KQdoM
8eqD3qb2lp7ZppiAaB+HsGWgxOSFWELbT3MmBOjtbsLo3ZcHkbEakreHIW9SCLD9GhhiMRzlZXNL
E/onCU0Ej2dHx4Keqyq5Cq09ke48InJ9B5QZU87nNknYg23AKM3Ae0jyt6EPOnNUfoZe+svMcm2T
ltUzWqPHMoq3bQ/nXhtXjdaXoXxi1nGr07egcJpXgyLkj+sBeYM8NzokvjTpxXAksfXwMnpmxKL9
/fi9L+9C/oO8eqRMQSID67597whvFCatcdlVJZjZtRNUh9bP+r1mruXO75wvWPpcVAaDxInecrvS
mOhjIPnAFizkzna+ANYI7bfZeMF48YMjTTXvV2c0nz9+vgW+dfri5BygiABbAwCbXvg/YUpLMrBF
QTy6HezwLwkgxXtGXxmC+8rgpjS03SAtOkxvqPF1SfqV1RLaVWLIt7XmA6Wgzju2MFLvTBjwGzku
W+yiuuj7xz9zmbDa3KdEAnohE65/licI3D3CoTLR7tC8DGJXpTylRWU+5vootp0wwr3WNmvTz3e+
PU0QEMjgrqlm5tqSKVJupdcpfBEq5rFXbLrd+EEABWhXdtkCI8hXgGkOAhLqDeXTXMhxkAZgWrYD
ZkUNzZ3SytjyluPnOI9GEJdOrf8ZKjS6nDx+YgKwMfGl/JY7Rn/U0VX8VvbRi+a35aGtNe0/Z2jw
UkxqOX4e3Yo5hUzFwD2o+rx0GW34aCMZ0ibv82QlvL23DadJ39vdMn3n2TaMixzgjFGUrqhGUEVx
MNzbCPhtFKiDD7Um6YewL/ayWosDiYi5E1aHFHhaumhFaHtAWekha+Rv0M7GbTw5sAxR36/9yGUQ
nhSwGAPAseCEzrHgVq0izW2UuRtAA/usG13+ONrha9IL59Uog+ghNK0fipPUnySr1R8rSzQAPKv2
CXHqr6EomVEUcrx2NSzUuTCvB00B6QMnw8lFYXY32HUDNNxsMrduXgU6ZGfVK8uzHhvda5qC5El9
B26mNxiXEY+ga40pzF5O8uC1kbtzl6w5T773ltgucPPA98Epm/2cpsb8pqmYqMZ+kL+IKgsObRqN
+48jwnurULvS94GKAXdYvY1bDRjuugBm71p2ElyaUaD6aw5rlhvTtrtN4kCGTdwsBrWTzMss7sQx
KAe5yAqI+NRDkCmLfWEb486UAkD2ffgfByTTl2QtetEkjhpA1tuH6gw7H/tczVzcxep7uZFJADtr
ZY64DGvEGYa85C2TFcv8qKm17FN5mzkiHb4Psbx6ynol/uWgwPjxJ3pvY9J2mkZYnJdJ9uz2cVRl
DKxYciqXiwwRj0bxTqoVHs2wGo4ZmhC/81I9iboevrf9ILbAXJtto2oRStHaS2ila/pkC7ws73eK
sZCEec/wGGbpTV6DwQgxcHWroDs1urGxwxyZLkx9PcjMSSRvs6TTngNOzC5z5L1cd85ulJvmK76L
E/NTdzKG9Vm3cQJ0axzUdy/8u/YmSup2H3YI4nI3Gu13OwmbDdKSw0tbO/JdleFUKMd1OW4CTQCf
ixPt58cve0oPbnYq0xzSkwnOzcyUj3v7rvOmH1H7HGRXroCv6MEokALMnHOjoBOSJLa4a0FjvmRK
Lu6ELI0rPbnltyYuIpfGoFyfiG/zppwdB6UzhrHixn0SvXi2c8rDsT95sXYAaQnava28I3Jf39M8
jLZG1po7CzsHdcQubxi7dGUIuNjk/JyJscSYHSuChYuNr5g1w6VEcRnex+dY9YPLAP3vR5F4a/Xm
IhJNSzFvhHTH/kL+5vbNe01QD4aTKXQXsvEqGVa17VVm5B9/30V6yCo2Lq30ZGBKwCS5XQVqQRwg
by+7Ezl4G6t1ctIypUNvbOhdjlb5XBhGuy8QXF+59hYcAa48mrpUsPTVoAnMW9eAxYvWdurKxToZ
W7kkql4lXEJ2fdKp90WtDCcrML6mMkDEMPPBTmL15w5NYD8PFpayDJNbrEN87zlGbPyUt/jqZmXx
Hcz6lSpd3iiRU58Hp09cKai4x2nL/NXjiW+CQKJ6ypHNOmg9rqxdLh1yEBK7ODWkb4xN1MOAZevK
Vl7kmjwuXVjIqvzFsGSWiMeZcFrcpZk8FiWyqPSvdtaI32c4KBgFaE6DrpUVHVc+7xTab88vq04j
GqCEuAIt3DSt0Y6SVq9cVP6OoDqs6otBB1DKWyDS+4bcutCjrZodk/IFXZxN151ryBhS+uqHYMOT
J7+qdlOYzXWdXueT1yEYoeaT/tlJCvGycn7knXqI6nAXZ491IOGAcEC+OWiYfijJKfc0rCwR2hH1
1tajva/y+gN0Dx/gnPuRsZXqbBe03SG0wgNMvJMVd3t4uDvU8BLgCUGJ5GcanHo93VdhvJsSxRhR
xJh/zcOotj/Vug/gE7gK+GJ7rxnlIbUxnubvfidjt2wf9FjsPOkO9PYxtpRt5P+U+TW9fmxU9Vh5
wzGhR4KAVNkGIRcj1PiPP8Ky/KXBwXzMoq6c+sbzkXRqVjKzqlJ2vWbc5NLYbiJMBtFucy6SNvju
wNs69qCZdqoZl3BfqhEByqg4D6b1V9KK7C42UmvnMaLYYgzt7yUYB7uqtLUHyrc1UeGF5gVocmS/
aHWxZwj9c6MNJ7I9RYpVWkxGnZ3SXBQXVFoVmoaddK+PvvIYyLHYBEC6lc7W93JZe/sq1pR7PKa/
AXFwU4sR+SQmU2zHKOwOnuakVy0Z127eZYwEY8CInzYvUwfmkLfRyxz1WqsGsFI53YLdkPT+YVCt
4unj7/feKhNpgWENiSej69tVnFw2WoiBDVQ/GyuxDCFcU0ah7eNV3rnqyGZArCGNNLXE5klh2aSB
J2tVc8UGyTozCfum4oWwKRP1Ty/D59P0BN/H9khfbhuVFQI2Vjg6m8SPxD3vV9mt/J7p5d2GDuBg
jMkp0kDpIt1w+9hZUhqlL0X5tXRSbatlUefaKardqfCNgyiCH3gUt/sOgN82zUi9MLC3tiKqnz/+
Hcu3P8E4eB+IXEM/n78WQ/h9iO9Leh0d64ejhziq+XK2cg0uFtGBwuN+gYwTM+bFkCR1Kh+zj1By
R0Q3L/AR6f5VfbYSjRfJ1LQKsoZsfghKFAC3bzQUbFNNGSRX0rNxX8dtvm/MrD05OTgI2w7CQyM6
804abOsIPlBaydDftBBuviieZQBDJ3ly2jP0PW/X19Qx1UKjMx6NTiDGjj3rRulxqymywN9R4ukw
tOgTbhxBB98eUE8Tye/BabWNiOKrViFVVqnRsEUQ52vYtgCJfKnFXrG01GvvhNbJZux8H1Vttxkw
fN9/vBEWFyjVH5wuhL3wnJl0gG9/fdYnSV3XRuRGSaHs6D6l8KlCGkZdfSwVcWeKRl47k4vrE8EZ
7upJS5ZPxpe7XbPU+5LXyIgnwUVpW2Nncu1CpEOsPtN/WUITd31Gb1oZR+MBPwx8Lj0zv6tGYR8H
5B23H7+BRfZJb5JDMGmWojZGb+f21zho7Hu5GHO4FjZuK4bQvhYICv+VBklfOf3LA8HgTMVGl0Ed
WMn5qQt6Q/ciCbhCIaXRgbYDcCVkFFdWWWSfvDVQurBQpq/KWOX2gRr4DQO9i9D1rCY9hAE+qBHy
ZQdkzv0vRdKJr1HmBYeSsdfKysuxKIJgGIfiugXPcaoib5eO+s7TG7PO3aarjV0fyM0DDgwh/oPh
IdP76ODD69yUcZDdWXgctIg1bsNUb39+/EmXIWESN+LCBUBDE36OFvOsTmdWUyWuYYATQVKkPtaG
tVXCoXvKw2FABp0BT6Z3SCx7lbryFpZHiqIKiXzAk28iH7OctFNxiRjlLnGh1gSbFMLUUW+MdscJ
/BS2kb1PlXDNU23ZkwP8QPyxZaoaeizzjjRyqCMiX7b6yMWl70lQ8z2ZXp7s6kj3v/mSnJwCeYTg
nyF5uqHtE2yyvkGO3TejhzSP1G1WjznDR03+buQNhz7KI+1ei2Xnv563iVmNJAbsagauwMpv90g4
pq2d9738qEvqZ6bkLR0nHe0er125fhbfAXwGRRDwFtq0cLqn0/hPt1xKwEvkGQuNkmslyTcL28k0
Q3qiLKMvXuKtzZKn/97NRTCtx+RhakC99R5v1xtLPS0Z9cuPUE/rTWD1Ymv6cbzyVItwNa2CZDS1
Du1nuq+3q6RR7CEW18mPkpSgg4033J1KxN7QZh9XOlzL5Im1dKgsb1w2AsksNOa9UJJkrOTHwFSf
tQlYi7lLtNVBRP3Rm749tpX84OXqszCrjQrOvthEpe8c/YRpadrbvz8+1m8q1fM3rINzIKVguEDq
ePvsWmOXoncK+dH282GXmoG3RwokPCuZ1mxi2XOOoRxEp9GTw7+5iTPmBk5y8N1RRw3l9jpx9hhq
VcfSt+oN1uPpwWNUcTTtuDihNPm7N+PgBHxSOsqR8ceLonxXlOpAmJK0e6OLkkcxZsGPwvSG1xLt
9lOcqcZ9I3TTLdJa2RLPsV/V2+LCRea8KGmz6q4zxe7bN8AQE3AO+QYMNvzjb9+AZWVh2Kg57EKl
MXdmB3W8a5WnKFS3TtYZsJL5x1VXotun2f62KKViJWFYzsppK+DVRNYFMmhqt97+BM+0QtVP4YKo
qXTWDOnSaH61L0qrv0/Q6jtXQfyjG9vwPpXREMRgMod3EGp4bUSJuMQxL1TzR+WIM23716xjfedV
JQbNMfT7MPdPJUnOMeTK3hdkP/tO6eVLZSf5uRBavZUlpPe34wCjchw08yH1hL6xs0S6KJpS4LeY
EustNJtEev14970TYhEGoU8+6fkg2j6PJ0Uv5WFTRDBsBk066CjRe6ZWIbQhlIJwKermkkhOuSuj
8RR343NdxLtYw/pWbivjLgmZwZIE1t4z809nR1PDbexOW4muy6DHj4QDQllFjsFFcPt1bB8cVWlX
ElhxvThXQ4BkYgxzKbTBqIgy7DdVq8krN94y8tGpZehEy8vh4psr74VYEeUTH8MtfH98RjOsfJCD
cG3EN+3tm70/kY80MJmTHggCaLN7Ff3mgodAQEFm/6uD3u2zvov2dRcWAEpXPQiW0Y+mAsMj0ij6
+0Aapqf+5/6wTSKtEQ+KG0Y5+t55ZdITafrqNet0aV94Jc4EmngcKkW9C7XA2EYZuvGq1Fc7NYz7
Z2Bva6nd4utOPwkxL3ILAhsDlduflFZogFgDSjrIz73yV7KNkzz5lWTAVHxdFp8Hb02IffFt35YE
0Y54D3XOm37uP28Bg+jeHDJPcf+Pu/PqjVvb8vxXMc47TzOHQd8LNMkqVSlLJccXQrZ1uJlz/PTz
o3z6XhUlqMY9L4OBnwzZ2tx57bX+YYqM0GuRPfXjsRh+NwWMChI1y0XklSIRSfHjjskystUJBdEb
vVbCrT2n9pcO6fZdJhXa4f19/Co4JDKjGSpRDCBMsdUOicshRnYYGT25TrrrKLnonBojQMeRUg9x
IU32KLFvVNTezyEJn2j8NUIGk69n8UiyQZRb1piIOcHPLDLb7GZA/u4M6cVglxhWTUJCUSBuYm8l
b4ZKfpBtUW76JlVwKSj6TUZS3C0HI/DC0JxOHOmvw/blo4AdMy4LpXDNWbeTXuJiF9lNpOnNnqS2
7BdF4ZwlYW24CUWjfS+r98IYvUSOUW2Kkl2gpqfSqq+xYHwG2ZFF3oZnBA+J40WgAanE4GdIb/JK
uZrkKLxCa1PbEGUDZFKqwk/hdPhOJyf+mGPunSb5ieDq9f4iquDpwOOBbMIrm4xsDhOulh6OeKcf
dF0K922MapYkytZHy2uTatWpLf1Gr8FpAZCGoyNjkqMvAd+LDZYi19k2WZHeTGVeI8NaOt9qIeFG
1yakLgdbBt5B5iAmY8YibapNMzokCd7fFK93+fFHrOKKjBxRUtddeiMlkbStTCnepEUcfvztViD3
U+OhQAsJfw0Py1pHkZIsFjfqIMDYyYrkDzkkpvdbeWajHl8UpGEoGULbRgSQnOvxiEaTrFftlIub
0Bl8LnM3Sz6lWuTDVdqOxhdHvY2N81b7pA+5Z8W6C4jWddLOnySshrtrK5jQY47wKZTdNnpU5+Ra
y88N/akLdQzjD6r4GIy4SiRAL7vBsxugJlW6IzLf2vnwESLUpR32n8r6W4FH2qYuv6N2/PvzBQGQ
OxAQARfBmpUM6acLu0gNb/BUubAzScUrojkZ8bxKVgJSsAERIiW4kATW8TYasyMRSiVuEoTrd6Ux
WV4AQ283OcVWSFa4waKj9gY7djwLLN0uT1XFBeDQnJjRN1bnwvoC3wx2lsfc6nZoEPVwOvRFboY+
1ihuYDYoLxnS99fN680Pt4x1s5wAyNWuT8Gyc/owsvLwJp/rh0GenUPVWO2DxEGFC0pk8cRhAd//
dqOE08BBiOsBb60DetEAohI20kKz3KT7GaOIC4Dl+K8E4zZNpN4nEj3ldPq6ozyJGUieqthpQ24/
3h+NPgqqwm2Oqgr4QMOMjU+yPbe+nY+KzzIKL6IqS8/e7+izDcfxrqRVwEkATcDjoFJx3KqTUUer
pjq/aZ2buQg8ReBvaKQojmVuAcNgHrYdHO38YQSDKw8PqcRrTt8Ew74MdiW5KjO5brs9wi2uZd/1
0Te9cjxzmnbJtFM03Gmgf8HNyoqtNgg31g5KdqWJa8shDRwazZ05K9tJBrPepGg8Nm7EtepE2TZo
s7MGqcxeaf0WuUyrSR4zgM+bKQUza9cAFkWLW9BQD7v3h2R5Kb0cEVISZOhwm7UW5A0AyeMRsWb2
tjxEw33O5bCrZHzRKswgd1Iha9Tm0FBord7aZJ1+6oh8jtqOmkbrFqEVgvbFz4FUwnHTtpOJmUsp
vUcoU3VbBGgPXWrc1mob7vFvoYQWMtaBnQUbLWZ7m92g7+IWJHlmTshl9ZmKK68ZnaP/o3scQtO2
4si0MG89zBm2W2Pw6f3BelXvQ1qCl7+9yA6yil5ZPY5jmAi9NqU7nt47RFTK88KSoptSpM1GKo16
J3WNnxpy6UsDAcw0yvYm0CXlNrYjZze2OBx3pNTNScVuvFe0w2T3td8WYXKbqbF6Yrm/CvQWxA6E
fMxJOEEpfqw2WSE5VWf1tXYXKCEPBVVvthAJii8gzL9JQYcKGSIGnqwGxVU424ZbmU7nJVHf+XZj
JVsslXoP9/D4N69gYHtU9pZn7MLgIFN8PPFJMUuFU4zqXVCEYhObUuN3oQhOZI7WB/ZzK1BksDeD
g0+V9riVsUxFPsyLlcYUlVvs99h2VdXu318SzyosL1cxAD+AV0C7QfgR0q/vhT5TUqVNJeMuVpxq
a9b65JUovcKHlh9RBjgfEi3ZJHb6YC4aHVPTbfI+LjfTiOivY7f1psjGZOfkjnKO2MrnGhcftxMH
ISKBVLL9MTbk0e+1vDgnz25yOvACQlml8tRQEZtct6pLJ8iMnRBl7imzlGxJzhqeLmcWyp0tqm/4
VHt5pesPdmKmnp5YFfpxdnri5nq1nRkIRoGKAocrcejzYnwRQ0blMDstNoF3xDobY4veuzd5/T7a
kOa/GL3iSvhQ/G7Kb+1TdAhOXGHLklnNwoKuB7izpCN5JR5PNkLLrSrqVr0D8LmDxanXlm/qZwrP
hffn+xVZ7LmboC4QpIKIDtL7uCWsF+2M3a/elZf2mXmWXI/bcq9sYVq74UZx5W3maWflp35j3Rln
1rns52ehL1xp+/53rO/P9Weox58xml0X9XKl3qES7BpIwaXGN608q1UT+OaJNb7eScTK4FqW2IvI
BCmRVZd1bcmmCNTWRiU3riw7/NTkjnPi9f12I2CnSetxMa89LgioqjpIM8DTEW6KRRRHGwzkohNd
WS74o3WCLgkQCGr9i3Qd18/xsBmDQMp1LvMbswtxb4ZrjRx0ES7M/MBHLOMbpYHstgIz50nJfGrx
vO7jgiX8lc0hrb1m7JEcnuCh0nolJybsyalYXlinXFxXrQD2WlAG+O8u5XVSeNpxH7OUzE+G8MQN
Gdysc2dgx7uUB/Xd+ytwDY781Q45cDRAyIWx54/bQWMkYDfo2c0ox+Ne5ONApbbwiiKxuM6VFnPR
tqy9OjBq307QdAUMPz80hhycKT2edG3WFy4rodgoWt1fTGIS7pxA/a7qzjwLy3HfiV3SR98HvP68
Vqkv7DI5QAuPzwq1/DGZQXKijr4Khn71iLoQNawFAb2WT5hgjQdtrmU3lRPeTTrp3pp5MiCCuqj4
RK4eolFZKrL9e5v5uV2dChEnOBEV5dnjkZwAQlpomJOQaRTjY5ql0XnZ8aRr9Sx008r63JSn7KDf
WCQgUkAok1Cju2vEQqJzkQxVlN60li52wTTbXqpBjXpeI//xY/xf4VNx+2tnNf/8T/7+oygnirei
Xf31nzflU35o66en9uqx/M/lv/7rn/7z+K/8z79/s//YPh79ZZPDHZ3uuqd6un9qMBV6bpNvWP7l
/+kPPzw9/5aHqXz6xx8/ii5vl9+G3lj+x98/2v/8xx+Lqcd/vPz1f//s+jHjv23rp/yH+HAoulY8
1fmHx/znh//CVKP+0UY/Plzy12b9y54em/Yff1jWn1SNCHWJHxl5QE1/fBielp9ozp9LDnA5XRci
93ORMC/qVvzjD951f5KrYBvz/zh4nw1lmqVtfqY7f4IZgEtGJZ9S3B///c1H0/LvafqQd9ltEeVt
w8ewwP59LC66YlyaCysNEhfn0xoRFOMW0xZzKDzNEM1DolkJri6K+djLerBNtR5oH6brmxcD9/dH
vGz0GR131CqFG9JcXNk0zymyigNJUgcpT4zYS5POr7prxbhMre+1cznH93qce31916j3VRtvssVu
10l9JX6o8oMeJX4/fO2MwS0seZ/V36nwbLEpdpN+h/hXao37jKKD2d1Bptj2AaKHeuhF8aXqPFQK
xe8mcQmEXQeWgd6M3tTlZ71Q3FImNCrPVPx7W/Kh73d3hb5jkFfdXd09Wo11GwoYsWcd7KvounI7
N3NnX9oWXn1TbrS79FOduoqnus6JW+/4XHvd8uqlNWACLQfgeCgWdZ0LXPYmqL+ESryp8uivbjT2
evPXic4uc/fe3C4X8YtosDBMUD0aTQKa2Wyrzbb1Kcy66dY4C3bFHnfH7eH9Jl+t4ePhXVMRp6IY
KCPQoiDmTG9mT98OJ54UbzZB0L7wLUggrN9TStfPSquSCB2tH7NNgGLchhXabcWnLP76fm9WkK6/
5+xFW6vVkhq1VfVL0jW8zin8/LTPqo/1brwozmDpXIdP4bl6o3MlXeR34ixsXe1hjN3h8/tfscrK
P3/FYjoGXYjMyBKbHU+jnjZdHcdp4jUo+io+Ykvc0ZbbT5vSdEXoRoqrnsJLvrF0jtpcrdZMqU0Z
+zXa5OXUY1ebt/gLhCOVpiKZtyd6+Lo1QgxyXgZJWiKztSs16Scpk9DD9axC0r1QTce70IGjnEzC
9PNC03Y82tptPpfZlY7Fpg/8wn7EB6rbNZVWYdjddDc8w9UbKbKTpykx9d9bdRyPhCKU/jgs0fJF
ofZ4DhRDUjj/IiQ0DbEUs2XqD04UXGjSBJgvkMBAUyM5cWQcxwfIOS4uh4CE4RTxBwjLcaOykjmp
omYmEvBG42Z2WG+Je6Ld+6O/nAIvTglw6/SJlCpZiuVmXGcC0olkamQ3E8hobDlAq5sd6W8zNx5q
GULYWEzWBVUpMP9JbVoRGVfz1MtxVWLl3luCZOrUxF4gjjFuOe6pUgKDVGPo8iplsY2hpA6pQEJm
HWknTLyyAsv28psw69yLKqe+iAXphCRSJs+R2uC878gJvj8qq2PmGUGKkAZxIBVWALqrsZ8Lp81D
TEe2rWbO4Nbm6iIuq2qv1/aTBpFxB4o1PnEZr1S8lvwF7cnLswjKE39Ww1BoRdxKuaDRacwOZdbJ
26hzko+WGic7oWl1hj/DNPs63gjExFi4jW4E9GDybEiCuovo9CmG86ostXwT+GTWIk9CgGzKWmK0
V2VRDNVcbQUSSQj3TMlFYPUaGco62MqB/TMZSKIUPDqUEOuW1qnME4+c18MCoI06vw2RFUNjspTH
q8OYgwr+V4UsIEtEeJRrFFZF2ssF6KpC3OdmrA5APvR0OiPEk78Eoq4eLTSQTcy6h5lTcqyC7+8v
kBX9l4F5ZuNBAEGkiz/rZ6weDo3UV2qPf7eGZCFJ3Pk+BsK9y0Ec3ltGG1WurPclqfRwGn9gBGDY
fmppE4LBdR3f2lmWKe6gWhK2edU8f4xULYz8E1+5OlqXaxL1RnvRsCJ3gBTB8dihVNdag5WbO86A
4BIvwuyLMiSBi4giOk/9pGwTDYdA2wpJYUCz21OKxlfFbh0PUdfO0/HE8ubWQB2qTEAJtt2J996r
2V2+kNwd9A2CaJDTq6dyMmmN1VEx2OXBZKWunpvKRqkgaSh1qbqUnobzQgk0pPqgqWPJm23i0FY8
oUPhAwQxnLiMlo394jh8HjAmF64hqXEkq1aLray0tgUDb+5i0npcfyLbJEE5sLeUU2qGbzS14FI5
3HkCkh5d5XTk1uiirEWJHk7ik1xTeRm0mjw/yYVTce8yiMe9gm9LzhEOJQIrr+Q1laaqxspIgt1U
xz8mJ4qR3VAERSUs7qM01x9I4VaPndYUrtkmNa7gde2hJWt7w4iviIWo6YldvcpVLqJZFDzgPS4I
DGx6zNUJO2gcYnDQgl3QtvHPMdX0O6cz9nKYSl6M98YZh3xxkYrW2eZSrX5UJqSnhnhut+MQoUUf
SN1FY/YmTI3ebjf10ObnydxkZy3YuPuK63ij9HO9f39DvZ4zvhoUEI893k3yujiYcn3Z6JEGu663
5ssoQvxl7Cp5lwbydGrvLvO/mjRyIMg6LnaPIAKW+OBF/G4koWOOkeHsilLvHuw6DqF+LW5xC0bf
cDunxXfUzpongVTqVo2VZFdMJNa2dR4bp7Sf18HwMl/L4YmB1yKqzLl3/DUDgraO1avBru3qCnBX
kNzpI/W0Uoxa4qegzXGUN7D48loYPT9zthbMNL3UN7Mt45KOOzzuIUZp2Pt+kFCEiSsxImiopTjJ
922vXXZ9HT9mRmwUOyujgANtTuEJWENKPXG7v7rVls7APQAfR35x4R0dd6ZFHwOBZDoTwAvcZt1S
0R6Cdgewr9sYWZpvs9KKNw21uQ0M4NQPVas7++2lxIMbmB5EIDAK6w1gNjHw7IYN4IxWv43KdD4L
+tS8yNTkFBpwCU9XK2mR/yG5tRy0aNEcdzeWexNdclnaiTQw/E7rhU+qAQ+babT9ES0R1Bbx72gL
q/Te7+RyXL5qGQk5GgY0CYj4uOUUJMQUJ5W0y6e82Uly9Fjg0+PhG8Ipn5S5L2W5vMkquAIYVRcn
zr03dusSvaFSQXoUj5LVmo3qMk3sOQ73ZREal0E3ybc5a8+VoIGc6Og6YGRFHTW1Os7GVmSyjRLv
ni1rU8TFBKWTzXQ7EdX5vRF0fqGkyYkj4s3+QbNY2HnPHlbHo5tpPddHhwZ+G9r9pm2kzxZbH1Ow
oTzR0pvdA9yJMwfqXDxDj1vqhaq2dqHQPV4lPvwVF2hd9NWa++BcywL9YMjzt/eXzuvOcfQBOMLQ
CNShtpZyQUc+nUKGdJ+kTrm1UqfeNnIXbgc5c068gV7vj6Up9iB+AvCm13RwSaOor7WskyaOi8yV
zYLnfjQj+zEYWr6xayysMhs+YAGM/P1evh5YZB0Xj90FR23Q9vHAjnMaOxzn4V4Tdr6XbCBCqdqP
17W1RI5RGfjyOGengq7XVwsbAnGqJawHrvsq2RjbqaJMdrgvBBwMWlTBPs01fk9uNQ/ZHuo3iQ27
DOt+jxCecp5OjlSR+8vDr8UoTmUAVnT1JRgg6YoXGnE+mDugPcejwBE95nPiOLvKRqRx0BtoKjXh
pykqNPs5Qbwmrw1fpci7d5p4Ok8EbzMzlPByteQKIEIa3GUJYhCtUApI5013XsXD9CWzYmTzcrnZ
ZKNmXkRBXN5id9/trTxJ9mk+jVCr43aPcHt2q4yBdtVOWnouaxEYkqGvADZQpo3s1joRSLyed45D
mD/Lk4oSgLE6mgY9KmqgFyASOuHX6vVcU7AxvuTVddSfYvK+0dYSrBDU8g6gfLg6/kdIrXVWU5OM
IktcVZ3zhVKHfIEmOqIYZfrQzCf5hG/csOCzAExjEWUSK60zJhFqB3MIoASfTzRDFC3cma0YcQ7H
FBt1jmaHti6K5Y6T+HarWZdBMQUnhvj124dP4OTnoQb9hxjqeFEVESYoswp4M7Fxj1ZM51HqqtA3
p1ndmENyStr49XmFdAWDSw0cgDRYnuPm8hwCaIkf5t7Op+5ckaLqah7V/jKdpvaEMPHrW3WpFpiU
/IidHWstrYW+eDcNIhf70TbPwyKo0djLLF/X4eo3jCbxexAcABWZfqUP8Ykn0jojyW5d0lIcWwBw
eLMZq4GF+KRJ/SxFXKuQMPIpsvdVqIlN4Wi1x3qfd82USd+bPlU2NiYbN3khfUaI13JO3O+vFzbY
FQ5u3muQqZH1Ox5yO42NbMTzYJ+jfGCm1egrmTR/7dJBu6qFJvdePJ3yPVs25nFEs7SJnocJDJF0
xDI3L6LyoI4HjGAsKLFaGm0CJRZXhKzDibX7ejEh86tQPwaXRXVwDbfv0DCS8goFmCFHSiJVK3Wn
1Wj6wyhsT+Q231hMywguTBFsyDkhjjvk1NqgD1Ya79OiQaA2MB5S2UwuEICRdwrPKE/vi/QyLmU0
r3MsvN+//15vUjpKbKjyFCTf+fzseDGcpVJ0SWCX8R5KeLoZg6rYVoFRuWOh7efeak7snFXFfLlp
aI8VCmtKp831uaS37YDKA1LQsawJfzCtcdPrU7iZAhHu4tyWroMuas7lsI633FaJp9it2IkWy+Gq
q7FAlDuEfrso+i539QSZqbB2U2sEPiFtAErRiC+Uude9DpIQ/zgOzyjRj1fBLOFXRf710ejbO81s
2o/vj+MbBy4d45ylTvksE7XaC2GiiKbLm3hP2TN2Oxu/CxvXIlcEeYjicH1RiUY+H8YWZNnID0fw
0SeCxDcHF28I7jVeigibraL9Rho6BahXsh8DpdqMZLf9Uh012y0a5RMw1PhGquAkk48r9B2ImfZS
zQ37i6L005nc22KnFtXXbsjmTSOQbmpMc4A7aRg7W9LAIuq4C1vE1+e5wmOzrwwKkJKk5wQqw6PG
780sLT9DcvCUm99b5wwYaGJ8ThvC7dXRXmVlFAtsn5HW1eNtWyr5Zq4mgeVIqPmoVeNDUubT4/sz
+tYRADyGUw2OI/z45ecvdoauxFKP1Ua8r8zOcOViLEjzDprv1EZx4vHyxiYk+74QcsnyWsAVj5uK
wqZT4rZm7UiFgjyRHF50IRhZVRvHMzRGTgHV3jhDkb5g83Hp6mz7dVayqBc1Hdaq0iimr+k1gicI
CZ5Yjq+jep0muKMQMSGDvD5apBmzISmc430wmP2OlIjwAPYOXpPy3m7l3LmW1KHw2TfBifj6zf4t
JDiWjElNfzWebRj3Zaza8b5RbKjvilR8wpmzvn1/gbw1a9SinjVml7NsFdZNCJ2S3JA4ykZH2RSh
HFxNUy/tJEtK7sygOSWP/HZ7wAR4rZA+MVYnDComWT10jGcfxRsQOcVWBcLlURiDetmeKkG+NXsE
GRQ8CakWA77jNZkA+Qwdi9asRskuUAhIfKi6825MZq9WpiuzGr+EUlhs/geDShWMXU5d6hWW1KHe
Uwe5Ee9FqcI/ja1qGypp54bBJF1ZkWzc/Q/agwO2NIdR1br81la57mS9wN6jVACkz2l+GcRM3eCQ
yuyL4RTt/o3bHljagvpdLl3i4+Nh1fK0sKOKtw95TskbsJbYjQ1hYwu9ZC/JIMEcfMnIsTpiN8iS
OBFsvHGoEY8vTPwl5ftK4w0lIZPr10z2JX1zg84Yr8e4/jaiFrF7f2Dfbomls6iMEJSvdoegcu0k
lUj3AN2CTRg59a6OqJWj6XEKs/bW3ftsALBoeSDLu74fQBSOSkPeeS/kVnwHP1ftp6mywMLHGBSZ
XbkPx9y+Goo58AiGmi9G35xScHmjkAJyCbFtokYysbCTj2e2hG+RB8oU72UJfqBsohpEnA5wP3Nm
8sY9tDUrU3asfXSgc1F4oakJlkFQ7pDz78/eH360TGjvOFCGYUldFyk6OHSAG4+/R5dgAqvVLO2i
uFIUt7VE8VfW6sqNVVhiPgPWNOm7tkz0n2mdBtWZqQfD5VgNxtemLUeSy6ZyMPOxvmrHGrKH0o3q
5xiR1nNj6LVP8H4T2Z3wJ7ud7TEKXTlZwItqH5KxSL72bX5PUqPDT2Lu7C0FzuwpiPJh3MCaN77i
v97YHCOxz8MRZfdyvlc7Jb3OW1gEoPKl+0zXy1tJE3Hs5kPWTm5iyFOKoBuBqV8FZiLcKMTHFcHs
vPV7HCHjS12EuC0MEtyZbU15NnUDDATOurgqiXkMKG9uEjc2jRpt+qNAK/dTlkXcuNnYDd/tckqv
bCQDP+uYsgj0dwRFZ3PQArfrLErzCJllqo/dr3kp10p5NVYqynBaPGZf1IbTsK7DEdDmRMUGiaCw
S9xJF80GYwznsZqK5lM2o3ToK0aGgUjUtNKh5bPRKk7CTPHnKFO+ZnIeHrqxiND6b83Eciu5jQ6S
UZSIIViTPbpzB/4yVWLjcrDLJ8xsP4WWZBmbMc2VL1Ub5eNOnai5XpNgH75XgNw3iQxB3iU5HCt+
GFvabhlv6wYJ3mZyB6QRL2zyOrmXdcRgXjTqVrPRkKv+DCE1+W4JtW83JjfNV72whhBvBHP66iit
aZ1T8NaRresj67qcJ/FoJFHg7GvJUvZSXWs5jhx9d40zbYPuUjbkmYuBZR2c5UaB0fuC+ke2uADg
I5ldcOWMZn0IkoHaSg3sQdmMUjDbbtTlFledhJagL0XOfMj0iJJpFxQ2rAKoOagXiz7/mGklolbg
PdudLorifgC4up9hy/roIspXeASX93jEkuQOuoqCg9X3/V2Zz1Xs1Y2TtG46d8qDHHCa7Oq0iy9n
uZZv0QjOdDcJRnj7piQlozuZgyzOykgOd51ZaZMXZFNn+0pjXhWTOf7IKwSevFa3gt4Nh6qt/EKV
U2QQjUz+KeYgAbE0z7LtqwjyflGHsv8eNknsAL2Dvec2tVx+1YyoeHL0tD1oxtw9znKkjCzmUfN1
lNz5knCIb+I2nAyvmQzju9EOtewFYyWX2PXZ0sAyFED/RqM+oJVgk0sMQCF6eWeYj00jpgyOtSge
kzgZ4o0EGP2LmiAzG5F81FzNjsrMC6Pl96RxijMC4CB9Lw+F8t0gWZqcBcNo31JcClU3Two99hKe
ND5UC/1ThOLaeV5NMTqGkYKPgBTmPa7tqp5/cwZyq8hERBhYlNEURhtNxRhGcH0UVHirSWOBJJqx
0bmVv1hTJoQrnJKdpEeUqLxOFnW47fJumjapiDpcOaY5pe4VmynWa3lzC1l2yl1ttEKfY6D+UTRj
9lnSYn2fFY4au7IA07mYHzR7Zxi1T3OS9z9RvQJkHEVhH3pKlASN1ySKHeGFJUkAykTafa0H2Uk8
dGibb2GM2KKrDrNdbREtQGE+7tpPw5Sakwe5rNLdUEsxL+G7ReYLwKY6iWR9qvZOF7fwBkR2nQ5V
kLl2VY+AOrPWuI/lWePRXUIfcau8Hm8FqkgIQZcDE9qxdLfdopUn6tn4KQc8flCsCqfbOoajDI4g
bnMkE3uDpR6V0S0HeNh7s6GhxqjPU/g4kG6bPZYevKaib5PLPk7G732Qi+/WpAyqK/dgTFy0FBwE
kpLZuZ8aTE/8pqCAdLEIvj2kHUo67jSEZMgHs5GVDTtvhI83dYlHsT69y+Sq/WGU8UU7R5/l2dC7
bYlQBBS/AMruPrHqUvZLCRXUDNTp4Aeg3AY37cey9lkLhbgthQ55RKmsfFeocx+eN5KwLJ+KlXTX
zZoZb6J4ru+bqBP3jt1jzMJgPmC/eZkZzmeejnHsmx2XDUL7nBxJn3eXSFjMOASzgL+WXV9GSKey
tuQ0RM/XDNGv8LI8C+aNnXRqtOmSKHqIUy38miiV+MSvx92IbBTzNCdTcD6HiKe6kcRmcUnpFH8V
eqB2rtJK2ccMPOTHrkmrhk6lo+kqE1olviNJeegGObGIKxpjwhVw1ox7e0IXM0W5+jKtEkhm3Sjh
EZN3rVRv7MGpQywxgoDFJBL0KBG2wdDSoTgyYL2ZbCBwli2kF+KrOWt6yx0r0QqyHhlqOxANkCmQ
7dHZt02hfO37EEfMcOht11TKTPGKUBouWMzQNS2ttHrMZYay9M2iHS031YoWhqcDQHjKzeJrVlXN
TUmA2Hmq5ow4GwoSzp4KhVx2hxKbwY1a9coXSRj2FWLczt8uT/9fI+jhFbyI1xaE/hGEHmlXLvjs
sfmwb1IA8y/x8s//9RdgHi2xP4GoLPkk6hTIbxPj/QLMLz9BI4L0JLgdRHgWTvi/APPyn+SHNWi+
xKJwxhfo1H8D5hUZMD2KuWDrlofk8ht/AzP/XKd/EWOaFHcx4MDjACV9rOvWMD1HQ6kBOqiyq8pG
O0eLoh7cSsos4Zel4aMKXM0ctlkEcjLWqq3uAO6uZYi9vTZcZnVtF67SyN/Rxy33wgxviQvBFPbq
vZPqhAV9G9fXlQCy3ofB/KOvRsXjnYZBIonQfK8HzVXRD39jD39rvf1X17T1Yxo95h/crn567D4U
f304tI8kKCA5NMekjf8nORzQPd9bgddPwwfvMX36WeQRibFftJCF+/H8//5efpb6J28ZCoKgb2FG
LA7Ofy8/w/5zWWGLz4dNpXlhcvxr+dl/UkVEGQxBc8pP1En+vfxU9c9Frhl+P5luEs4gTX9j+a2e
mCh1UHuBs4EMG8sQuZrjF05hW21ITjK4z8rvAye//FkUJyh5q8zjryboJ1/Ma/mV0JeEFsck9DG4
1yIZXsSX1sF53nlUwoe2109UU9Z1nefGyJgtiJRlM63L4EHkDAsEU7ofSBt707VDDrc6s3kzR16m
7/Iz1TrR5FvdWwp0i5ARtcJ1HVqOW6XUcSC97/4qvhUf9QN49pONrPJWz91aMAs8RlEbAV98PE1E
BIOt5UZwX8a221shqr61pxvxdg6j3+8PtztYE3LElMfW9t8BGIMQlG9wT3rRk/SPZfrFLEtXdRrX
JPfwYsPc/jrmjsg7xw/spV/wH0DFksXhqF2bhFo8UsqCJ9dBAP4wa9yFT+WF1wucrDOrGzmeJRfG
XlpG9kUKemgTKIViCg9lIF8iKimHhi91w+b9fqwyfaAtj1tZpaT0SrX7KZzDQ9BvAsk1tc/Bjbnt
7dq1fs/nhGzoAjaldgcmCBwUM3TcIaUJcX5wQnFoyr72kmRbGWpyIpn+PCovLqVfjXD7QcbGmh3C
4nEj46Bpeczr/VD/tBMECLypBJK3H78Xe/U7Xm+kXsToqp+RpwB5NfyeCerffQTmSTJKQ5pv7eWi
ooGWt2ohDn36cdKrgxiKXaEkP4aqPDFx67zXr56+aGpZPy/WB1cVpMmhEgf8pjE9su6Jnm+qrXo5
XmUnEoerlPqrplYztzwurAxh7INi9vtazF7Y/iZMYmmCYAcSCops0GzWBXzZREzRSWt6I6MYPRkX
RoQ0AsJ9raLsRH7q7Hu9uZb5AYb4TPHAgmM1eI2hlZOmhodRqLhCcri2Pk+e9/fWW40smVaw1SAA
QTQfN4ICLdnRmjOiEMlfkrqDuvsx+k1332XJgYldfFoYOAqQayOR2M7h6QtVHKrWiB90BSl9YQWS
+M0D77kZoEJEBLAyXl2G8jjVGt4I4mBnvATnyvYUqzhFEH9rxBaS6EKDp5U1KrtxUtS3zZBTdag3
XXotUqzcRXwiPfp6OZOhRUUPs5MFTrCWJs6q2ZwNlMIPSuopfaJ4tS6dEjJaR8fLtBw1spr8lrol
Umo04l/dPGg7VXedz/0NORwv3H2/v529yUfhzS/P9Yt6dHHWvZjcu/fX35v9XFDe0LuAua/xn1CG
CiGkJjpo1GqWavl1mLeb/7s2VuetaNLICeSKGdPTnT2NYMF/r573ayBf9GJVS5hiJMFEW0aHobXr
jTA6v4XCcWKrvj1U8Pzwy6Qkunb1GxoqIjY+XIc8qXcx2R+RnyiJnGphddG2AMGyceppgQOukUNP
5CcGaiXN8XwSLNigf3Viuetf3AiW1TnxEI3Rod6qZzB2zmY/ch8yz/ajp6Dkhog+3v6wzgb/enKn
74PsBve2p5+Ad7/ZTyh7JECQlkdF8PgjDDH0bS3P0aFLun04J34onUIWn2hiXWwJowooaDRFB+fG
/t/snVdv5MqZ97/KYu95wBxuSXa3Uiu2NOGGkGZGzCzm9OnfH+XjtcSeVWP8Xi1gA8aBPaNTqmKF
J/yDHe+a4pS4yBs67WMUweFFowdKrcz1vU5t9QoAejBoHN4XStw73F62zU7s071xHRyszY9vF2eW
z3c077N9ulXPxLbeRZvJ/flvHK53v8bq3Y3ypAnjVIkfbPOh6JYw9pTyobpcQ5/NdLUtQaLiJZVa
8QOl7F1wMf1qUjyRYB2h5mJ5povE8ybblDuk+RaDZdAkN+H2FHrvtx+U0gQI4LfIbTXPuU2keByM
+CE0q93QVfmzpFbBr88Xc/mXHM0U/gg9Qvy+jlpiLRVZ4ngzfojFdaBBupcup07zxHiqef7b2bwb
aHnk3h1DpZCcQfQsKWgcT7NLOkynhvjtBgV1AC+F/yLytLoUx6jIZpgEycP+Jb/Itsql8iUc3f7M
2lT+7Gle7hcebtKb7jL0M6+Dan83nEUX8uXZv/HGENBjNApyhd9mNdmuiIkJ5jx50EVzrSX59aic
QgW8+WV9/HKLQtsiE0vQBnJsda+ZoosRCEkxyy1661czS/2Dkoxt7cJOBlJi6MP4rcdD+LUch+zr
NGMa3aRa9ljqfbI3tVG9j1Hkv6hxJMJubpLoTYmkD37Y6GFxO85LkydP2mrfBYn8OobK9KM3czl2
TTS09oMMgYCIR9HAPtjcC25U9xIev2qjH7JKFbD6M6m4g7Ur71Uz4H8boAUdr8mx0HDTrLRTWnmT
Pi7SoWOD/rRSXAdIbOMBoM36/Vzl0R65aBNy4miP2mbEC0S4dlYjka4OPc2CuFaH2NfTqMpcB8GC
AGmUYIaRaiji62TL6G2pnC+ZnhukaNfGZPb189Oz3AMfvoECbkGBvgYHFHjQmvqfF3pZxHHSP0Bl
vJ7Ke6Ebr062tBCveQv+9A2BUUEyAK1CXd7iNbR0juM0GsZQZjDZtRR04+sTl4G+xCUf5gPpgF3L
viIy1wEmfjykcqmrYS70+GAjD06xu83KbyZCmz+BQreNZ+uFfC9ptdS7xqjVCgBXw7qokyh5zeM0
vO2cipBKbVOwr4U0ZfVjF/ZN8tZAfQragEwTlR3xM7DV/FYax/K17Uz5p9rM3fcJd1PHDYJei0Gd
j+hv5J1dYtY6d0WJMbyR3puVA6IOSX1lQlARF/bQUPM7RITGRzuyNUiBSYVfoREBKdmAcVQLt4bQ
sw9rmuhuliupsRvp40UuLQlo3J/vhTXawUZASgYuaiB7SU2Hit7HxbOkqonaqo8PEn3zvWxDf5aV
rvbQlBLCjYes/W5ajXRhBwJSQBBq92ER/qAfOmwixzxlPvRGC/34LYnlYdKTmCy2BEe/TimcrqpE
ekjlFPuMXAn9MQjsM2mSy41olfAS8C1gUigZD3VZWm43aeJRk4FGuKPeNZumsvvr2gjGC4BbsjeL
THpwyjDaOoidU4YbrIcgyLbSMIm9RstnK4+Vss0mY7rgRhKI/Xfzvs8sx48Gna5b0mqbz5f8jSv8
cY6o41Ctw1yYHI8k+eOSD5iQ1k6ryAfHypZLQOjta2/Do3NLoaiXMeIN3/Kyn881pZbQhcla/W7Q
3trZMiqjIcnuobCn+rkz5+mWzmf0xLuiHJqpxK98wv9x8iYxlLdtnvMqToQEWu8BFFIOdHOrOyNO
ieOsvEv3JgCI2J0rMMpe54T2L1Dn49eobuiWUf6If/W4LpWeaUed7EVSVaFobKZ95cWyNAKzamDc
loFwvkg0vm8BzpqpKye92rp9bqVf1T6uftA8CwZXKUv5qaKC+TBISbtX067T3d50JD/IUguSzOeL
fFSDZUM7FkUbgG8qIqnrmvJkmXEV9INz6BoHR9PWTESzbxysidwm6/pDN6VT7FdRUyZgMajPeV3V
2PpuBm7QIcsbdE+f/0ZHoQTdHeSIaONQOoOouIrO5lQvUcHu00PTJc4ZD4Xht4VlncAyrnQySRwW
ajLIYSr3FBGOsh85VGLJiPPiEASl4lZDZ4KDQ/cWLvZZ2smZh2tHPoXmLlAXt8O5xUEzD9CDaCZU
waLBuG04g9s/njvCGAuIE1fJJV3/uONFG0ZGrg3FoRhse1u3wtjMc37KrPM4klpYT5BlFi9WAv01
nQNzTiWiMSoOWV43l5EpB9e2FJpn9pIul1P60Ioqv1JCS98MGYiAGcmBTR4auddhprSBczu6FTgk
b4Qo4A4BJj+KLGn+nKf3dgPqoBvG/MzEoPiso/1/1kt9edkayObYSdp4MxzkDW987DWBdgrquwRf
Hy6NZW682HQC6ddwbXxcwtAOjcpqKnEYMIXwGxPQYaPLlHZTI9p9/rVW0Eb6gICkUcqB7bloA631
vtuZbapXszjYZptcOkFibqwS2e8xwb20zzDQy/ssPTgK2lIlSmrnnw9/dFCW4VE0tKAaUaNaCxmY
ZiaCyWzLAyGh5I3mGFzLYERONITeUMvrBaWxsEQmMF/oi31c0BLgTwNMozoAbIs8uvHQrNO5nTdp
ZUY7NY/bLQ5n8n2YByYvvLKvtQRPGkWXztQsmy4gO+duOaZw+tpRBVUQW6+xhGZTOlejWxC/Rrze
eezZcqhux7IY/c/X6SiMI6dlo1NdWwQAkDz+OAG0fgqpiPvq4IwdKg/Ggh6WcV4wGuOhLQ0wfPAC
Ph/yqMPwNiQs2WVY21qbJUVaEPFuz9UhlQwN8yJMre121jaoS7BGUme53K8kmmmmnGgG/G6yKIkj
2Yl4JwWw1ddqVZrJYTXXBydF7cMOWht56nnONjoACj+V9e5B2Oop1vVvtiJrS7mNthezXQsqyXWu
y42i1YekEVg1j3EAiTIyTrxVx0ebRJbEz+HkEcWu2R4KoJq2ZHMdMJFMcO2LXlqI9V6HvsgfbxkN
+3M4+zxCZGBrsmQXNn1pRoZ2CAuOluMA6OWtn3eThDqSCcjANyQtPLFp1qpEzIotSgmGvjMOHYBr
P25UNbRhcA9COiTxiIU41NOmB8LpBGiQt1j5OvalEnWHRfiuDWzQU71x3wZ66QbpKXDv8Qclr6Uc
rS5HhyhzSSXe5fO11ugxvhjSIWppKeEb9zrG3d84lw9Cke/7icte/HizYKW1GCmDugfiv24cZZqc
Y86J20NtVc7GVAUucSqSNJqw8w0g6nD3+ak8juGJdd6a8eR1gJaPnHUm3ZZko7UOTWx+F5W2C4M6
dRM9uhuDB4y2QKYWoG9xZS9SBQAtVshpdeKAHk96kYS0QYnTxOe4LCv/bmUpCJFyou5z0ArHwH15
mi9QBreox4tpcYOVT7wSvw3wYBcsGd9ikbQG/OcFzxevpX2IYhlEKfrr6rcCFMNto85J79Y0U+71
acayOtNGY/YkVQzRNogz/WfLu3+qkHncw+MjoL5GnRSYAXt9OeXvFgCL9wwKeOIcUnNqtwjFYOJF
vKW5UuVI+6629BsKYdJlHiXzvtFI8zH3dr58vhWO9zf90jegEYx0iCSro5ZX2dhbRukcYHc5rhxK
0oL5fP18EGM5JR83OM3shTS7QPQNIoSPU51quc7iQM8f46DsqRv0ObvbTtqzsp6V2TOyvj2Xp0jR
d63e6YOXVtaUunlTCHqpYDxx57H7F7nEtcbT4YOFvq0PTuaVsUqviwT6Rs4EKtRanX6dc0zaXKMr
qXFHihEiTW0G9i0pYvGljOphXOTUascfVHyiJmNM0aef6htcZGvZb7OpIw2X4v5c7ZIIPF8aSE8k
8mrhJXHjfItB18PdViwEx9F5xN9RQmQDye1ZfRTODJoUX2FZchvYf/xmQdmFfiEnRrNtklib3BKu
/c2kVsnocRPgMhOV4j6TK/nn50v+m92OBjyuiyDzFhmqNVU40nqz6au2fAwdo9tWDvhgZ9akDPkI
W/N0gK+eEWQIviTJhdFP/TZMyvSxCtpTbb3jHYaWDqigpU8Jb3OtTi6qMrdKpUwecTsILyczxFxC
N+tTV9qSEXzcYgxDpgTvHA0RRK4/bjHZaGSlToPkcQit5KyKZfsytMycChIaBovt61lgx80m7qTo
XukGy2WjNf7ni358pS24OtA0QJNA2q3l8EWQmfoszPhRxtFqTzN7fBzGWr4GgXzQprE+par6m/Go
mcPSQvud52kd+Jb4h+MnMMaPeYqTjxSF/dmsLu+hIY9bI4xOdeOOARZEA28eZFzYC4xrdVtQaEC3
Fr/nR/Qo27OpWZDZjR5uFoEPhCKqilLpwOFzhOmOppNtRWBjeh/02DLaIvJGKy4eYMI25xF8fT8h
dTnRBzsOOJffkNeEfI7scb0kWAJEHfW55NFW+ARG7QCnYnj4ViOcl0XVfOy76rGIT5blf7PPF3gl
SCdS9sWncLUBK1S7wB4njxTOYHAR6m6pbw4nXs3fPN22BVJMRZmDi/RIm9KM5FHvbRMwgUUxDbFQ
TFVw1N0aFCx2WBJp27K3NDdNzfpqMrr0woD54ReRrPkDyI0TO3754KtTR80E8AblfzA31upir5Sx
qqWiSB/j3LkZ0+nVtMXBDMJveLxfN6J/+fyAHQe+RKNwmiA1UdI+at7j4TBZMRrrj8NslJemFBr3
kj1/pZCqnJjYcUoL/JEEGjF04GuEDB+/ZhsGRp43avFozM73NJTbWweq/nUyYHFRK82wQRlvOM9b
pfFjOzY3fzxP8hYqEjY6gfDCVnvJ7mBKpHQ6H63Zki/ymkJkKZvVBnWuU9hDKIhH39CBK0Zhf5EB
RBVuFeKapSqS2Qnqx5IjWp7Jfaz5sg2bAVXMJt+UupSWnii04ftsTJq8C6TFyrLqEvFciCzpLq0g
y/LdgHwK6nBIxaauWgrjQbGr8HZSpDncmNqsbjVTZLQq4gFzJ+jOm17uIm0Dizy7NmO+hK+iffus
9IP+mqCWddYrZa1fmJBtn8c0aEsX60UyawsDHNxjsdYOOMtEBH5Y2/E3R3RTt7MGsH8DufmLrWIt
69qYw96O3aS/FGHqxB5S7whqmxoie21mDVdaWTjDEmhM90HE33N7Cg33TpFAeyDZwS8UgtxjE8qT
W3Ac/WjBsV3IZYFTmcHUGnhpRo+stFG2ptcPmfXQCKPaW0Zn2NsI77oemToVdRuzKnLJhQGWnU0l
n8FdGh3Uzwjxzq2uUy9C6q0HUUnBK2l4OtBN6GRcTCqp/zorHT2n2UizTSc6eQY/Z425FxeC/0cG
MjNAIVqgBTImXfIuVRbySCjaqPNkxPtKd26niDBXDNbOkWg28RVoUqBbN803dZhK3yq7lVuv0JW+
A0BUaY5Lo2my/UEkKv0eQ8N2j35bpLpEjJj7UAhLNya+7V9mIzCxaupJc/HJywLzFoNYujZlk6hw
hBy5g/fjQAfxkXQ0Az+NzAxGU18XX7ipW+F36phZro2CebsRVMRstx2q6RLxBOclpqz8EvR6Dr86
jGT+RbUwNwbEogqHqnyGn1XgTeB3uhGfx04nATOFJPbIG6Hmbp/ZgqzR6rVrh+CycK1MkCGzMYpv
UL7QExDUzOVxbDZcAcZFiNXUYYbg5oVGPPrqrGM3M0bBPGEDOF6/SePdmE1aa65FP6LwY2GltTfn
dXzv0NJ7QLI1abFFnsOLCCuNPVCn6TmhkGt66jzmNlT4bpbdRrKwZA87NEAbpch/2UYeJO5Ilf9Q
O4HDZ7TD6K7l4H1DosOCvWJXt1I7Zb+6Lsuuat2MgQmHurgcMUFxfMlswpeqbcIvtCwl07fLQr6d
ATULt2niR33Q052SVQKrLw0on0f2lz9ZQu8uK3OKdnZVRp2rq0NkUyGR49yrmnJ6EhM1BZYonU2v
jnRIIaGKverkQM5yR+KaL7Clq3uRqvL3qqmdmrc/ru+rurYat24I0t056I2908Z16yX2HG1L3ZSK
TdLqm3pq08dJ1fvrUokHyYUogxBdrMwoaBhAyxjBHOLvhWSbN+FchC8FZF7OvoT2y0WGRSIf2rnp
C9v8GtANrwl5JDilljSP3+miUjmAmwqX2wy1xK+zzHQoqCmi8gMp7c1FT3v6WdlOe9mPiXpmNwPL
MFWRl0LJ9Ic+lq/SQTZ/RrWN/ngkOu2LrM3DDZ+DnRdS+oN3KUEldkUotKeYP2t8RxaI28WZ2R3m
kTD/kA6zguhB68w/RyVVcBt2sp+h6gjJzcyyfHDCzIJ22MwvljHq9P0gdHht0We7KcTbL9S1gkJx
Vc6vPRZ0TS5d94lz7sg5lmswIH6adE98PU/pRYIG+BLqqVl5bGxVuFpra3spJLMBPx5UFzmeFzLp
XYzgQ2srk3DHsMfNWbUn+VXtq+CWaG14CANpeoKGNV04BdG6Kw0BluIjVUKKWVE1/UpsZ2b5qg4d
utHg1i+FOkoeHBaVTxZkeEGHoqpkl/glCX19Zu9xx2GUiIB3n9wVdhpfyUMiFJ9vV8DxtFu85xUj
mE4UkY4BUSQcFGmJyAGUkgCtYlVdx5Pb6ZT6UVVLiLzJZN4Nrf6cI5V0beBhvhG1KNBDLOJdog2t
X+f56A25hfWsSPgOptXS4Wm1K33oub6zKTsrG4SUwLGr13Ap+l0JcHvXd4m6GfTZPm/HsLynehFe
6FRZT8Qjx5HPUrHAcAbkuYVc3RKvvCsWJNyy4+QY9WM/Q8NLJ4FMcCR1XpebxokQcwltPsZ074c6
CrIcFfe7ULLqx6mLwo0W42ruzEjw/WmIg40y9TRaT2iQg+z4OKFR1qMJhaXiMZDK56F3upvQtitP
kyTj9fORfjMfACqg6Ol0LeJRq41QAsvuwtgUj/VCchspcroG7OXdH49CBLUE5ARTVD5XkTD6dnZl
4m/0GI1csW2GcGFqoqz/+SjH6Y2DzRihISXtN57Nx1VrkSlXqnSqHgOzyS/CxlA9YduZz4WEOFIm
OX439NNZFxqncs21UiBFWbYe3VHqhYuE0xp4V4+mloZT1j2mlIxw0yCYPIv0ItxAnzQGXxaWndP2
aDGwGqeJQA2f52nwJC0vvaxompsmkNO9qicqNFJoyxdyas3PRHDN+WQ1CMMUg4K/K32LGnpkbrQ3
DsGH5bMgHWCZoY4fs7AtoNqqZFWNglWWS0MJr/oIWSWMbDFrRkV/pEODFaUS3nVmZvYn1n+9l9BY
MtEFM6lQcIOxFh/Xf5KlgJ55Xz2lvBSe6PTYK1tgIJ9/5TeI4fsjyAhsVh1vPRpOEFpWW3YWrdFO
atA/Cfc71iGNO7vCs7zSfcX1zjsJ6VhfLuvhVnvXNMsYQ12Gkz3DhSvuN168kTbc5YyVbC5kN95+
PsMlgVlPkLYC0A3zzThvBZAmEADdg5L7k1k6N61GZK6VyQtWOL+kRpwo/B5/M8oA78Za5TdB4mSN
qkv9U59f6caPODl8Ppc3ZMBnk1kSrHd3s6og0ZyOLN+l41au47Z+t+n98xfdy1zbVbz7yNvxtPjq
FrlfX3ZPEDTWJQGyt0U8FR7csp64GKx2C1QQYRaqNj6mVSErkL3FRJlvQgjGK1O1uUDuF0hZWSSt
vElFrJaAySYrAtwkZ/qGnMG4yeRmLk4ksW9CQe/W5e334n4nFqZdalEW+7guch1HgSSq6REe6Pi1
U9oOKQRSWUuK5vOu0gMPi5Hg3hKxRi/JQQtUqIEbSs1wMxWlucUXvr6pqv5uUJrsqp3q1p8qOfRj
PU3vP/+Gqz3y9qsiOrT0uRBOOXI+n8kvierM8dGZLcnvpgqMy0hq+fkoq13PUVYoTHKPIm+PPtab
cMu7jdLovSahi2E9oiFp38W5JHtp2eA6StntLDCHv3Wj/ojPuo9/1KIRr+2aufrBi+z/mk+ZsrBD
/nejsuu4+/WR2spf/we1VQL69xcFpMXDcqFB03H7J7f17Y+IsFDrX5CHjEGU9Y7c6iBJAyt2+YK4
hHGN/A+32vlrkVKkwUGZGzo0Dcs/ILeuYNk87uSFlJ3gfhO7Lmjlj+dmNjIrzBypfJSlpZjSR3Id
bUZNu8hQnqDJOVvVdRsD/HNzdaIU0/UmWjm1quzoBcyDO8VjAuAqn8OroXbCnvQgH35OqW5hyJEQ
ocjVgDWhXTb7spGjF5A16T/EJf+z8/5bWTTzPtl5z13dfdh6y9//m1Vtmn9xTVMjpj8Ec9/iHf6b
Vb38CT1JbnDq6gvj818bD94++wqjO34CYiMPGff7P3cef0hctsS1OqRXRGEhVv77W49dRw2QX4Lg
A/4GilarrUfQg7pKJYJboBW6r0b0RZvmBcOn6ay0UUJNVQnY6iIEZ4fUcn7VUnWQ5Bn7GQuyQJuT
pkqj9aQguRnF43mMxqgnB1bodf0PaVZf3pb2P7uMXcbb8b/vstu4/fEc48D4DxGJ5uOG40f/edep
OncdLUBC92Vb/WvHSYiV/QW2DhOdv/n4PIn/vOtU7S8eqKXsjVYk8PulZPzPHacafwGyVUBEEKNR
oP4jGYmPDyLMgUW0DYAOmni07Y4gjrz5Vdl3xXxtjELCZ71z5RqYfjFickgr+hTVZBUpLeORu2jw
g8kDSdHXZIJaR/pKcSL1GhwUIRK0tY2K/IzX9Ob1PKjfZSUT9KzaBO3Y2zz/KoXVIkykTieSxTcE
y79Co4UysSB4FmgnLSO0B1cxqZhzgCyNENclSizVrM7IxGBbpCCqfFk1z01eBDstjsDy6pF1VtfG
a9gMDwUNX18fO+O6sJq7TjjFDpDkwRJNjK+QrtyrOi4hiSy2ocgrv6q1etO3dH7asI/P52+qWaLK
EQ/iRAT6j67Th/ksLnLLq6qgX4CpzCovKo0qyg1k0fZ55OGk2dXArF3tB8KzbtxsdfWik8/07EJP
z8MWOOdZ1tyhHFffOuV50lFNPTMkz/wlqFO5db1ryufG3iAWXlNUSj3mi26ii+THfhJXSby14be0
3DR0AdxQ940N7giVr1leqN/njlujoJO4ZrFVfxqpm0pbrGrm6yEhBD6LvijfM9DO1g6tYcQskcYa
qnORedONUzyZlNk18aNQLkwTnfRzNIqNwsezsfOsEpiCj0iSI++UfNfZO63e5pHfIZJl+dbgj8Y2
A8kWu7nuRVRnYr+8725RrTJtN7srH61v2jcHfbjQtegluXLj4SqTN19S23USXwSAi1zpqoe59xJu
KAJLlqt8EXfSFwe7JYzqze2YbwNpMzU/xnbTq76I9jN6Rz/i2q0Cr9f9/LL0g+944hgOzBN3Mtw0
3001jQpX3Sd769zwrQe4u1rnBr8aawv1wYZ9ehm+8NWMB2Qv0aREH62ia37QXBC/O32HFCfE+X38
ZQ79YAKGfJ4I17kZnrbotl11lxBCLNc4iMt2m12NXx3F1fdF4bWh34d++EI4YnvTRb01zoP7TAcS
6mJrNJZ7HH6RuNVue8lVAFT4tOrTG+dbtpOu5m/5S4Fs2y4vfXAS4Tbw1N3wCvkmuMuuBs+5cs6j
jew3yKx55ffp3N6OT6FXe4FHc8C3zpHhq8BSbtLEjXIX68TyNXl1Rjd5LSY3kc972zMu0N/aisuB
4unszrfJXhc+C/qt2GG2dl61fpl43Vbx0p/pOTSbZOfc21fzztn3m+Hc+dVfZ9fOHWxoyMPZ9fzM
sa03oeZWcEZqN75VNsVdcaenntPh8+LGi1KWqyGqLHvl3wW7/zyD/80L9Okz+Fx2z/+1CNrsurj4
9fzhGVx+9O+4y3D+wmwDiw9wEkvg9T8RPxCBv9CjWJ5B6IeIFr8L+OW/CNAIqviPyk8t5Kd/vYKK
8hdIE7j31MFoE5MQ/EnYxW/2vhpCNY/smGIS/3hzeFrdnoM2Qo5A8uaqAeOSQAxrpdcCLtzZu8W5
/cd1/B5muARv/7qkgcLy/lOSpvFDOICi4+rRQetMSFlT2ldSW2aPUGAwNARaf12XRfEllBT9i2gl
FRJJLn+pItM8Ac04niVGo4sTBkYjKkKpqzKJhA5zYxRGuC/kud0pqZ37+Tjcfz7H3w3yViYnnIAu
s4aiR7LVZrjlRHtw4igQErl6mVqfCiQI1FcruegTAMFA12H55/JbvEvkJZT1sLOPo71MI4zmVZHj
tTWDBbPzU9Luv5sQ2uAoZICdQtx9tTfSrmJb1120T6ak++EIW9rKea1l7p+v22J8SWX3TVhs9XEw
1TQmp2NGY5+3m2hA4S0z0lNw8DUqjS3IcQMds3wdQrG1tHrcN0JSejnah47gDdAEhU0NvXMRqL8G
fAj8ujHtjdahHDtMEf5N4yw2dW46f74X6UmBLAb4ANB4Xa0HNqAH0mBH+6ixuovIhlvTzVb2/fNF
/RjeLgeOXU4yRx5PeeBND+v9NnEm9AVHOmP7KpV/DuD1XMcs74wSVc5JHU3/89F+s1OgyLJPuKqI
0NZAu441r2PH5K3u9I6nXMO6tkFG6vNRfrP1KVDgJU3bBg2uNZQzqOPeVPM62WvzGOxGJyPOzKdf
gxycgjodzQcR8MXAbCH1oSXw5qD+7pDlaa3QJk3yfVukKKoycHMWOI1y4sY4+kg6GwEIso0JL6fs
jSz6bhiIAXlqWyU3xpzHvhnm6U8wiq1rdrl9J0AG/+lnYjzM4JYPhII86PKPd8ekQFumPR7jTEGW
EyUChqsGzvvzz3S8eCoGBkspU4NFhevGx1GqrBsqOwE4MUITPp8T+HyiTE8xE4/PM3RgChlARjnS
FKxWt5OAx6vXVpDvSxM3iHoEGpKo1fgTaIqzjdpQvZnm/k6zq+a17GtxE6g9uNlZTNs/nS49UU6z
CmEMWURtdX3FRjYJBV+evR7p0ybqpJ9YQ49//OWYIEnjUma3mPDqy9FFEF0Vc8CcoO02QVHHPqzB
6v9zlNVURBOiXa1N0R4bcMeLVH1ETNg+ZdFwdIx5UpbDRdxB6gb6/OP+cPAfzGRF5PtcUnU/NIfp
O9iRboPDkH37+bf5/VC0rckLiZnWKgGysAcbOD8YnlwxH5Ae7QNXrYb2KYUDcArORij38WVGY4xn
HxrnUr9AHfDjvOa6CSfMFMU+r7PbEWjdeTXqqhu0k6fgSpRV8uyibNufCK2OjxvDYnfIoV5ukTXY
QEunEUfAUextBcC5lseQjab0D10HuQYZxSIQJJDlbK8DODtC3UxSDLGvYHeUXq9KXX5ZzU0QelPb
xuH55x/uN2tJoXuh4lOERoNhtZYWcNamn9NybzW4RGyCas6esgjB7i2WfPZ1iIvmz0nqzP1YSnFz
IiA5vpYJRoi5ZdDNtJLXg4fQH4Q2WtVetK1S+CkgsdDNijr5FkWZ9j3KZMh1n8/3aKMS+VD15DqD
8MOwq/Otgg5uKjSF9yH2qm6GUvDtjLAwOHnFOOGGdLRfGIoAhPwDoBjv6WppseNMLLMU7X5hNL7q
oIWvS4hjyYlF/M2MiG+4sqBfULFbd+BQaEa6osj6/dwp/SVQoRzL1QZrOCkIvn6+eEffi8iD7GTR
g8VTGS7mx4MnnBQhLaPu9jXGuH7GR7oYxgo2iS0hy6609okI7jdTo9pF9kXAqkCGW1b43bMNuhHG
otN0e0llQgsx0y/qYqC0MFonDvfROVimtvR1CA5ghq/lIth69ShDP98TDSnPg5whWx/STB4Na7gu
5lrErnB6OK8wg0+YdCFGsb7QlsFB/XD+FsVVc7VTjFLSM50WwE3VS6N+N1qjpG8aezDsu9BBL3y7
ZKcqKtAQaa5Cp1Z18MKFEDTuS4eKUQL/ovdyJQezPAezbCIrUgOMlL0ccgog7U4jEtX0QZbOLdOs
Nd9A6UK4uQa50De6PniSzEIiPp40VL7SMihVHw0U0ezQWqgLN6jKqvE7Cqujr8sD6ukOwA3je53M
+eSVQT5/yQo1Tm/TLiYbU+OyMS+LoImTDBxeWooHJe4cVADKXjO2dZ93yXOc9kO71XrqmbdRB9zu
JoVC82o0tdKjC59J0VUhUJ44Vwuna++6LCyRvjEQVHf1yszkM63N5dRP9K75GuYzSuKLt3d4ZdtB
Bi151GATmuBRczfKTLu/ipWsvJLlMXtqW6vWMKC0o/hgTqBKFcEV9TxqU6ZeR2lTxjfIno3TJi5m
+3tDPP9FUskcdjNGAtG2gbYY7uZ0CLovWVql0tWYjImFXWCAFNYGXEyg3CUYHVSUpeDL3sx6Lw1b
SB7Ws6ZPiu1HORi5c1E0C1hx7Oz5rLLKYXarLBa0vpFKsNxeOHp73utJjG54PST2NlCl8UHCDCXz
S7lKvtZtXkaoxVg5nvJ6aS5FP03P/dAJ4ucyWhA1FeArfJlIoc+lNkwTX2kauXHLMYfonqOF/xIM
qnnfDiMZGee3B7jX6iLalKVO/avN7Bk1gKyPvbjlit4FUTDl/mxKpb6Xit4YtulsDQq/BQ6ixSYi
QsR6QpPM1qskNOVfIiMDoY2gehfSvsyMyt6U1qzFnpAc8WJi0fxi1qJUPeDQWbfVmyFM79I6VjGP
wPNX/T6SB0W/0Fkc1DMpNmxgQ4GMjcjYR+h8RKEZddt51FNjaxlJJp8HNOWdbWOkgwL5KrVgPJMl
pSjAy1E1XlCub8zztNWgtLpGZneU7Zy+HehrVRrUsFSWMr+ZASfjEtCm7aWJ6Ae6FVldo+syKVWz
dQZ0w7ZxionGRlO1crhocG9tGnfSjLG4tI2BMmclGWz3pG/y+LJuigxhMVNqlZ8DSNCiRPcyicp9
N2bG4IkGlY9N3lSBet4ieBrvjCQopWezzxejXMvJ+sVjQmS7vonBaNI3Nu8o30Q4bkHWUWTXDKrQ
ODfpeYQ4+Zai3s0dWPrzOOWH3SnB9nYz1y1uUmU7RPIFnATd9M0+o4A68UwFm6GTy1szLAbgtwNV
pZumrtvUbftStb+GWZbmvUu9py6eZqU3g5+z0v4/zs5ruXEkW9dPhAh4cws6mRLFUlnVDaLLNLxL
eDz9+VJzYu8iyE2Epm+6Z6qjk5lIs8xvivD7hKjyACw3C8cKApyaR919NacIMvkKAN3mnyqrrfYl
5bRPH5SKZ+WQ4g/Ufmgro23BskVjgDvAjIbq735K6/anGkbQhYs9ZgSdUNmLg0V1P+5SNT8qam/M
hwY7iewbKXcK42vgAPTA84Xb5d4jGG/jgJVuhoSpnU/c2BTZhvJT1YY1eI+k7crTkCfefAd+zcw+
QlCzvI1Sx5rywNHyugc7o4dyJ8LcsDa2iNzyGbGgofg1zsU8nlDld6ytqojSHTeJit/Nn0lMZf9v
Gk96/+KlZdgekwRLhj8DkYxxqIQS6X9yHTBvy9VnzfPnqQAvPfuqAun6oYaPLX5l5aiKk1rmRbxV
2QQYo1dd5j3gO0LfCNJy9qI0RuwcsmE2poOWdDkKFImmd0+95A/t2yYLMf+p86DTNhHXc+Juc3Ck
XrdBOMv4EISO+Uubndj7J+Bcw9RoVIzY7SJBXKYsXI2uiUjj1rhLaGhNyMAlpVVtKijB2WYMHLDU
Oui7732GOvEHLjwn8N0oidKtoofpERMOT+wIJGkmO03vfc2j3OWOBuT12/OKSse+DMj2o5fj7OmP
pZ3T8RoHF3Q1YvLmXaT1nkrDea68jRflDp8NjD2yC4Vq/lu0gZj9Ibdqze+MtMzQ6EjiH7wChvCR
IK6LTaV00UMkICVCpDBoyeiYCuf7eshUWCHgzoBXdyCUyw4Jnc9mG0W/6nygva32XEQfas0ruDnx
n8Yrd2g79YgRWoa0WhEXzZZ1KdUt1jxmtXGasPpNRy/QtmXezRXwaqxh9qMSmfapGPNZ3HmIFoIH
HZU6bfdBFnnTQQSzF30QY6TShiiFZowfktYJSWBLWC7bXBeacu+OZGcbVUC/2BS9DU97bmsUfvw8
Gz1Q50miof7W1Ql3np1b1ke8RZJwE2pd8VLh8iu4zNV0eo6Q9hm3ZW015ktXuKE4iTpLOGIxDltQ
8QZaV9wETXn0KgMKeCsGD2dbq7bru1gbtOAwOOWgPzgi6pWP0nMngwyiVjScLPsUZdRE/UIfMPxJ
wrGLdxmh2w+cyNT8oc6GwPAb3Uja3x3okw8m6HOn9uMo0+cD94uVbNouTfvRN9K4azfBHFjFgX4i
pJqyjwLzkPZELZu+L1Xd587ukBLSXBSzjLEJojvFxQ5lbyKJbG/xGMyg3jZ1a6uPlLGQVPcUyhh7
4bjJv1OvJ/E9/zp6g2bTfm1ENQosLUf5/ERirNKNW6UKsg1jOerbNLbYNZYpcuWlMGrY+c40Vdan
OgxglyDP1XBNNHZUNY9jkVW/LRmb3Pd94WCBFEcJRRFQ4cBjdY7pcIAZY0xPmjqG5b7CtXjGTydX
u4OeY+TimyD08k2eEKZvxWBX6b3XKtHX2MmFJGOVzqcCeobr1yDsy4PbBd7vONZQmWkECnFsC0Rk
fFHN4T8gj+vibiIMLPZZAgbQN0IcFd6fXRDoUyoFFQUVcSnuYeC6POsoYj0NbspOiZXvdRIJJMmm
cKW8czXYlyRmDaEX6kwXsBTcV4zW6Z68Kp83JQYmfoM+0IZ5rlWSrg5Fiv0mEWBAjj/PK4qhHPvJ
tbuneehLoj9V/a4G6vwQN2axonS3gCOwdCwcTR/aMWAxSWYWOUyj2z2uOnr/5Co1WkqEaclxRi7r
QTPs8EnFd624GyvH4sJDaNf0qxAnIKcWxXMtUu2jIILSV3LgK4kpqqdUxEHBAU5YdjYqxM1Uahn9
0zSUUJuCwXww+3jNIPzaKAZlNJkpSlmRxfec41lp55ZRZuzj0Tvoxn1KJXH37pSU1gx9rjcRZGdp
dhpHY9tNYNOfdBzTNjFVjIMq8AV0IEN975omeXdKSpiOY6YU1ZfczUWqNkxe1CitOj8NCbh8DCwF
74JSb6BiVdv3To1NA1KR+i7lXf52vkunxinKGSLeU6IKMs+8aXTNrwxaUlsFxbpgk2FOt6avf5kH
k2jC2eAYIo8Gyfl80NDJAyhKofdkdqM3PSWa1cQHpS0ycT8bblDtGsz/+lPm8Rg/ZfTOnJXNKYHM
Zw1Mvqak9vNy8HBcUKy7SFdrrYuVJ9sV7sOArMDzlCskoo3W534C9MzcJk0QmyvjXm7XN9oNrrJU
9kCGyt/1V63BiqyA6koZPGE/7u5QiYbgVvLs3P6ml6MA9JNNKfTVaZMubwNVD/DnLN3gKUjbeT+Z
erSD7LzWT7y438D4gdyi0CVxg/Dkz+ciTbdGvL6cp67MMI6jdbUh1IEyUWT6yvm7mNBiqEVJSG2y
HonIyXlyhk57qtXCfaZMVKy8QpejGAQYtGLlieD0GecTcsMqr81i8J4qPCrv667HcotcaKUWerls
FPypRErJGmhlywJvjy2RqWUiPFZ9NCCWmOvkgmatjH5We8nXd+4E2ikw6qWOFB7KCAqcT8npHdQO
cy88YnOtiueCrn3+RKHVXHlWL5ZO1pa4scCjStFV6fLz976eZz2N2kbjASeg3tfg+H8URjSvPHOX
p/Z8lMU2sOu4DjuPMMHI1Ve4tziBmrF3lytl8DlJsoFXJhlWupQXYy5WcHFi0fjPvUjJo2Or433W
F8pOa/4oDsJKTmDN+8YN25URr20QWlBU5hELAGQi1/qvOyIdWzeWCcTRnUyME/V0yB/QrdPju8Ga
ol/v3iCIvXO8oDcaQAnlj/lrsEkfEgVRgugY5452dLQWw9A8RWj29jBXVhHAjLwlLJ3+3psu6V/D
wOGNXS3uo2OBRdcxwfSG5FErnrs5D3a53k4TKiqDsXKgr6ykhOnQLke+kPBg0VOk0JeKEu7h0SmC
4l5YRbxDB8zZIvy+FsHKg3T2oFDWJfCik2Ly0Sjunq8jHQxNq9o5OnpkRb5QIKhNIK3B8M2BvhF6
Ga8gJS9OHAMS9hg6CQcRwhJf7YTInlmlHh3H3HC+h66lvaYe1s+3v9vVUWibQ1IwuECWhCC1Hrtq
NJzoqM163dwpVmUHz940q9F7LxCmI2vwKk0M+sBLnlpvmz3Sw218rFEIuNezZt4hO7um7XNtQ/Aw
IjNOpoH88CJarNomUnDRjY8AiMI7D0yIb49J8eRk9lqIc21DsB1g9klMAI2g8w2RiYkC3jDER0sV
L23mkQcWEnpqdq/02r/f/kxX58W+Q9uXs0UGdT5YUkaOAHYTH4smM5/VcKh/zc0oNsakr3VLru0I
4jbueymoR4PyfKgiw33caDPSC83Ae6sVfdB8VTwn6j/fntPVgUifaMFybVxIwmdmHBdGa8bHIChg
nNuKY3811MF7p/WIvB54cA35GJMQotVyPqGMtN8slCRBWyntvjmTPbbbcq6ydzp3MI608JHUCsIL
6RZ/Ps5cF4E+d2wIJ8J8JIw0fT85bvTpvatGqxueOvZvqvxKi1EQ/5sol9Tp0RXjiC1or37I7TRb
ocRf7jfCU9BIBth3WwN7fz4X2jfoUlE8OTZhlrzOKIHura4EjJQp8xpRdm0smUv89XQkbuai3TCn
xz7W54/AEc1t2ajDjnrxmprh5Zaz2WuIsqI+C8LgjYb411Ad/YogHMf42OZG8DVTAm1PS855b3IH
V0xWBaQbIKMtk5/crgxTxHly7NO4cXaaPXjdiwAI1W/wtHWNlXjz6qT4VKBCLaAMy7tBhcDsWJ3B
nTcMFKipX29arbNXnlp5c56/f2CEuBA4RxIspC52hC7zC6vjWgj6eKQ2CeoAL+DYwgdbdcsPnTsk
HxIlUo6mWY7NftRyVFRvb/0rGwWyHXgotOqIQ73FRrGapC6xSE6OTkPTjwrijBxyVyblNy2UokC3
R5P/tYsJwzmWWRbPiSTx/b0tzdCshkgRydHsjGZPUY6iil21G6kW8WAnXfsYFo1+JzwqTLdHvvJB
kcmQKSTvsfzrfOS4j2MvQ8rxiDs9PIJaw3J40KeVXXptFMwagEEBf0HMcnHPW+5IO6RukyNCH/03
W00woub/jMPN7dlcvpM2tTjblstIUr7cOAGV98AaWUfUEOdPdmtWnxInBH8fECNWdLC8lQGvbROu
e84e/EtQc4sbMnewtg8HJT6igWlRdFf6fdYo3kNLfXLlMr6MepkbMTValWC/L2K0Qvo1J2YQH9Ow
6faciRDY4VPV6+rXMsEyOZn7tQLD1dnJD8YbgMrs8nke6CdmsRInR6vXzD3kn+LBUUbFF4bTHG5/
uWsngOoJ4QbSArw6ixMg4pZkbOQe6+I2+2RjKvJY42H9MLSFuu01K7F8EVTeQ5M6/e720FdnCQRd
TpTqvKTw/n34Rhp7poU6ODYxdvPD8NoEsHkzo+w1GXCuVo7C1S2KfhpeItwv3HDno0VRXk8o/CRH
t4MIH1RGheQrBtpFrxWPtjqbr7dnd3Xb/DXeIkrNK0GfhTbMMR+wFk+c7E/YKYiYItH8QOsdGfk0
y1dS62srClEP4BmETQLjxYpiABINniIbbUGAZFYSuQN04a54DSJofyt35xuJa3l5/j3aYuvQBaE/
n+jJURNNZW7HokY2qocpl3TJeCiSIgIVQV9yat3O8RvHKL7BOFiLLJbq0DIkw+oVpjWFcwB3y6zU
C6LZG2L0BfthoDxWZE7xu04j2hutY9BA7MuwzzaFDeyBJnw5fBSWHpy6uArvclSz70ccynYRjj3/
n27/f8o4X9sBOoqrPGNcVFgYnu84FxkpGxOh5DhpXYTSQjI0+0JL6VdSN+3Sw1A4P3nsq5Wc8uom
QOsSHBRpBFrKi2GFGwRdB5Sns5rjjFDf1zkJ1F2d2crK3XHtdSFTJsqSyGxAeecj1a4iArfl7jBG
/If6oMB6eerV/e2DdO2GIhUHePIWmixhtm2J+HTTTcmxpFCPkr/dfMpo5X/QzSF/mZ3WezQCs73T
6iBcQeVdXUlUc/l2KGxC/TmfnylStWoKLTmmXmrtvGaud6HeGw/UuOuVcED+p5ZniQI2UkHwt6Ft
L5aSB6yLCcPT4zyKP7nHVm2bev7T1Ib+SqViOkSRO72Wbpn/AbXRrMDKrp4h9C50WEdggPGqPZ9p
poY1fxKkR0FOcMAZoIUFMSeopepjJT6lVdx+Q+8uA3c0aL/H3Hqdit7cV25nfBKqAn4lsob59f0f
HgKDhWElfSF7CelLp0nQySREUkuDUo/Anm4fVHP7jz5MPYWFrPhBk7t5UTTdXlmQa3sOFojK22sD
Gl5GZ4OR9l6p0n5zymBwNhG+9HTkE2Ab6IKpQ7FVgFCPvoZmUbnNcs/rVo7WtbvDQGCCzpEBznBZ
GFIwSiAZaJKjPqMUVwMO+wI1JXnSRgXzDjWyDl7UG2tGpdfeSODf0B4oeMgzfb4N0MkdqRVUyTHD
4iv0rdIsJZYiUp576nr3RqGtuSteO2KwyqkOsNpEH4tXOZyiMQVgkRyFodUhemuwmLfZqCBfhaBT
thbtXFtWE0EouCpUZok8zifYz4Gauyh5HrVIuIwz1D9R+AN56EVxtB+Gwfs3ItP6ensjX11WaXoB
7gktsAv3mirt7Bh+3bHrR+A9c5jlna8DATpIbl23Nzqt+XJ7yGvrSmaKSQNJEfIyi3Ud26ScUMti
yNEonp0oHKdtJcIeYm9gph//i8GQ9AHqSwObtO18VeMQF6CpaEnuLZF9tTq6kftyjLOfwknDNQeG
yy457z2DYeeNkS39v0U9ePSKpsbCSOoJk8coCdqoCn3zHQCheWNr4abPTO1jrDbF1kn0aDvNDsXq
sEEFXhmjtZLxtYubjgkvBLhPig2LHSX7Np0T5ylQoC59DfK2PaZlRBeNeMc9GulYP3fIRNq+AQzo
g+VSslx5Oi5JN3JBuKukSJhEdS++dQ3zpLYUfoJIG3PjaY06fph7a9riCzc/V66nSA/b4dRqrflB
iR0NpQOtA8c+DGt54LV7E0QGVWtSMjqK8iT8VXvpwySqjVCkR7wj3D19CMQUzDmsH7vKnfZdF3m/
zDHPnqoS3dbbm/BqOCoJpVJZHquIZRzYiG4KMyXNjkVON9zn1jK/t27SfVfwwhYbe2qag9F3qJrO
Q9VKEbp6tAAbQMLd3/4p124ZsimqGJAH2KiLPZEMeZameIIdNTRdewwbqYZvTAyykECdqE/u2zQM
/lWUTJ1XYr9rI0ND1hGSwL3sogzaMq8CmU8Y6PwriCGg/BrtOqU1X7IOpJwvwE+in4CY3MrqX7tv
IKPKBg3sacRizj+8OXrlZGLMdsysMvugjfWwMdWifun12FnJO67NEfofW4zAjKku0g7FnqMYZCHF
UcA0+2BsCxySNPsenIHy2OTR16To1ZV1vT69/x1zEZ41lguwuSrSo0pl7HGYwhegbcVjUFb5/e29
c+2toGpJh82h4wBv83whS0DKtQr47RiUtTP6g44m86Euus7bOHoRdv7QKWIl2rk6Jjw2jwIOAJLl
BRJ4BoyWqUqPQwE6zDfbuVN8Tjhkm9TwdvjXrj371+4JAkoZXGENbS1rtKMSd3Vq6OlxjC11F+QV
wol6EdR3up7aj4MTR+h58EpuFU+stQqu7h8iKsoqMto25J//dUdFvaOGvc7+UULxUGLxZicjIDK7
+6jEOApN+Vqd4+rNhNTA/4y4uKALbBo1d0zSY6HDAEDmEa2Kqg52AFjEg4NrwnZ2itdcH72D3vbz
IY46feVKupaqSZdOontgZtzN55OmZqs1YIXTo54X1iHG/sN3UXhcqbFc/ay2hxuB7KFSdTwfJZsj
A1/CJj1GhZPuLWr7OAfZLto9ffShByKz79sJE2QF7/P3NzNgkP/v0IuvakdIuwO3pZlBL0vxPTuL
vtRuDPRXdSQN4vYpvbqckrAuDw3tzsUXDeOmF2aTZcdJmVF2dfueyKqqh3GtunHt4gG3DfXNo6fq
LHs0ektBXotlYuaiV+0ntjW2e8LbnIKCUGH13J7X1eGIxiU/DGXcJZCg0qs5TkKXnWrTccDuKau/
AeNv/lXsoMv+iz1JbicbabJTYyzCxmxMIqWYFa66Lqu2DYwj3FbHaGVPXp0S8nmSqED7ZMmvhtvU
lKEXZ8eWnoaKXVBb6AejiNpPQ+O4zeb2Al67SgkFIVGDmUQTYhGcKg09Pa8T2bErjfRTa7bTqzC8
6DuKHqa7aSghrFWZFgEoUR9wP5yqaO3z3nGDn585/DbGphlV63mq8zj0J7vIXrwYIaGInGubGkb+
OxNEQQFPTuiHoe2Nu9tzXqzw2y94U9TGoBPQ6rIfb8Zm1FeVYj1XiLx/AuPeP2W9F34Dfb6mLLWM
dd/GYl0RaAGVCuRvcfBKYU7YRuqowIdaj0jm3KOLhOGi1/ga1kXOpvSi4SvgAJFvIhxm+4PqNXH9
ZAvNnbcAz7PicHv219afkItWFVYv/L5FaCClU0u0SO1nM2wmJNVx8tb06XPV1DuztC2fS+knDrJ7
rUQJ+fbQ1xaeig05HnbrCBbIP//rJZujtBhAqdnP9MTdDSr1gWSLiAMC+2v1iGtDSQ04miAsPyTx
86EaYn3RBZGDxv6o+2xy+1lp7QJv4MB8uT2rZYL39o3pjAGqQ6YXCO1iLHg49VyHg8N+anuanXM/
/EmyGt+mXMnnj6i/AjRy5i57noYUVr/tlUGKM0HbvTRJbqMilepRtHKwFze+/FHsbYRrSTjfpPPO
F6DHkADz1Mh9HlRhHss+75/Gpgo+3577lVG45QlLKDkR3i77dXYcVkpodt4zEMkRZ3pofz8Q+5/e
v3EkgIGmP5k0H2txS9kgTbpZyd1nk7TRt/VpehksbdjjfmuuzGhxIcp1sygRs2TUTylwLt5lB46T
0/Wq+5y5bf+lt6Lgsdf68KA5GQYE5rtdkt/GAwLCVcQ/8sXOv1OBwDB6/Yr7bGND41fQt77pbuv9
c/s7XTkOFn0kpH7e3ICW13zXN0aIHzg81LxA+sFF9U2Do7ODfSbe90q+LSAfCk44lAoadIsJWRbe
D06dec9ot0zboa2qTaFl88otdmXj4WSD1ixVKgQ/l8itSAA0Qbfde7baxvLxN2y2iVJ1d7eX7coo
tscxQmUSvDEl0vOPMyLJQRU6hUdfddahKHGUVI3A3f0XoyCwI/cb98cyZsISPIg1F7Z+NeCi3MVO
ep9yQ641BxbBLoUu6CAS/yurxLSe9PPJuNB2nbxywpOZu92MFPVcz1+0FAann7Sj4t6HZq/mW81Q
Kw0LFV1FGt9uHXWTja7ZfKSXq48vbU4usqU3C5tp6qGdliz+BOPW4pp7jdXSyvw6rHNvm2cIl/t1
2hXKXRYUo/3kugNChZXqFMZjFVtW/kW4anBquVuk44AN3srrhgoCLYZ+2c+y82zxVDoCYpcWhtkL
TnHW8NlW+hYL88FWAui69Ww0j5UIgnyP6UMsDXXiFPlA3Up+gQpuopc4sdryDiykbu3MCNzL4yj5
/74K+zt/HYQaz3fFrE32o2LGmvMMzKGs7+PZaIOt2g2uI709Pf0xm5t58kcIz+QD5RikYhv2rWL+
1FrF8/68c0sQGhGlIwqD+gHFQ3lL/fVS9oYYMmsSyrOu5y0syNDe5KHxXmtDJE0ouSInCv6IY+Qt
rlU4t7WbVpP73BFmbG0jD7dgkNZYDxc3qhyFqBntNhkGLQO+RqHfgcau++yWXXKyu1Dz8z40H3Ep
HXfBkDXf37l2pB6cfCAqJI/Ibyxm5Zm1V/Kn2nPSxeW+1qHhRsJccxm5nBVmGZLAAnQfOMIFpyLt
AnWaBh3/KUdsSyep9m44KY9WNSr3ll7PK9fqtfFM0mEp7a3xtC8CyTxRAdCLxnjuRWieVKqkEeT/
UXwNA0ORzll5vXItyZfurxYf4yBbxcykJLgn0cXne3BqvBbFpZ5AEWsZZ2s5Vf3HRNWsOtB7Dp0D
NVw0Q4GgjPZKCvRmQ7EY2iEd+Y+kocUWPR96EKIc8hqnUQTAuulYIdP1K3WK9LtwhhQieKp3P8pY
0eJNlo7hiKap16Dh4AXdn6rNG+UeWS8t9g1bOorIJgC2EIamFF8iG1v7g+LGYt7GsekUqKeObfWK
r1SImQ5kbgvPAQH9E1BXKbZdbJXtJw+ayb9IPznf6r4zKJBOdBB8Nentf6QgXLfyqZf1F7nywDYB
n+J8KnFKixhEU7Spo9FmPtOmrpDX1cLnxBss00+gPv80+ulr4fbbKY1ytPP75tUUdrX2Wiw/PiVI
kN4Ae/kZ4OsWL5+IDBjcWuk906+ID0MrNOHDXQ1TlHrSdKUWcvEygd0zwH9QAJXQ2yUMJBiMtmhE
4z17oZ76A6mZbybhDxtNYLxs60NR6B9Dl6fmnRcFOTx7jIBS0sEo/5/vMiGcXLXSODkN6Hx/H5Qy
86PJ0r/eHkUek7O9LEcBGAusDTdoDJzPR7HqGZs2eOenplfSg5Nr6odinNM9dq5r+dXFHQHrioF0
EAAAwMivz4fKvYFycjcHz2bmxX5tj69jGjobDA93bdevNbYuJ0bFDD0sYA5UtcGcn48WRsVYhlUV
nsTQI+bEkB+qrDKOWt5l701mpDcuxTKWUHrFLmsi+ThGhVLo0SkZS2sT1SLf99mwpr11Ee0xCjws
tH8kFYCs8XxCSh/3pV7UvFEiyDbEHdF9mYTeSuR6ZdlkxsTjIXsC0G3OR6kjB9e9IUpZttQIt1Xp
VT/ceRY2BEBsTre3d9/FJU4liTeQGTl0294k+/8OJKwgRrJj4N1VrXD2rZwuuVcrv0TVPypJXx76
ZFrjIFyZoLzBPHY9ZSVSw/MJdtwVAKfb9BSHeXUfWCh7AalSMk5XG/Svt+d35ZtJJwL5EDMobJvz
wSJnDE0VCt0JQZ/wyZtb4zOqge8kpBAxk2FYRBWk0wbDLaZEjSRSWsXJcSWUwKFcUXYKWIOVb3Vt
Llj/YtFEeCJl+hZzCROtoGeTn/TODfYVIds/YWQlP967YtC2JKmGhJ0oaWniouBlGWLHxopVJoY0
le75YV+/EwTFijEKomsQmOkrqssTi+3rrJdNUZzKDJUAAEJi500pzLUJq3RT0UcEgXrtsa1ze62/
fLnlDSzGGFW6h1OYWFzrwYBZd6VG+anUnH540ZFfBU9cRfp4EqSSxedJr7qfdhWgRfPuFwVMFA+Y
xKdS3lruxqbK0EBDF/+EzNzgoljpYbWZRs77jxgMLOAgBC18QQSyzndKFk8B4nVheUJwpdihO4UZ
et5WBy+znfdPCZ9s3i9eLtm+XGx9I8lLJ6rb8lRUc7enOmKfyqQtVyK+yzopHRipr0jhgLjiwsQ3
bhKjo8FcnnrwEXd2aqb7yFGCA7lYvNOHCjWR3DDxOTVcdFu0fte7g0nV39JXrufLN9TAIg1GE+En
HbDl7sETnK4QKKlTpU/VYagL28+HqNiB6ELiHrvydx96xkPoibIh3CZoYuefMg9NC8RaUp1q0Zdb
a+o/FtO8xkC7NilyWt5rOHuSgn4+SKFnZubmXXUSqR7Cl/aSTQEOdZPqsN7zWW3ubt8xV46gzp3M
gwMrFzjp4iUlp5jFJJzqxEkxNhI1tosR99h7WYdm/0xlYajbcKXGdXl9QiUl/CFHohlEEe98klzb
wVQVVn0aA93bBLqVWRud0HKNg3FlMalsUcGmIWuRpSwmpyWuOVqTWp9KIOf/xnZRvuSpXXxFEc7d
6VW81ru7fE+Zl2w6I94qzU4W47m6GCwDBYhTUUzGgzHVUAeG0d2qdvf19me7aA1I2iDBvhR/gJ22
TLuEqM0uDpkZVRhjB7yz7jekIc7k12i56n6c5eoX3KvtjddH7T27tvx++xdc2Tiyxy1RwNTseZ7O
v2HT6XU/z0lz4oorjR3XtdB3hjZ0+YNXalV9b1OpeiloMpYrIeaFZyFIEMnFk2+HjACXDI0oihMt
VjrrlNVj3Du8T1ZVCCyb7Sp8mA1Rx/deBaTxQwR1RPxbOePsHDBxThp8TVDMC/20tGf7X7gBZf2o
jAYCSe2o180jwkBqcX97oZabUHp1IYJAdYiKisydzheqGxLsFWctO/UOUk6onD6giXkqzPBbyRKt
rM3yZMnB6FRTxJFpGjiw88EwYu40kPPFKSobzUdyrd/aKEquvDRXpgSMhEuK90amSospNVmlt3nR
ipPdYtlsWYp3YKt9sbyq3EB1aVeenOVmZ1K8aZiBvnXhof+eT6oyG3Sz3ak5xZXiHGAAIb3k9dpO
GdDZHdwxOzTT4O6EsMONjrfyO+99hgfvToxEdMQzvtRI6PtaS+emak/ICQeUWxXAToHa729vk8sv
xzlmfxDqoZlBWeF8knajVMKYw+6EeIL7VA9qkt+NeT2sBchvbZG/s1wdzVnAhCCyZUuVfvJyoExB
yrIbUKGrVUTVjGR0D403q+htYYC9R20xeTUtpdY+RkLv+nmL4TzoSz8uW732XbVrakoLOuDlrArj
z0lvqPMBTS4MVNx+qC0foD4ELQrjSeJ3gDTmQxjk9s8UZebPcUDRwM+F9Puq3dD7PnlV+4z+n/LF
sBtMfN69qlQNSHslU02WaM8na6SFaYx1MZ5KT/mh9yYWrmVir5zwN72UxZKS0HARU4chnV+CU4w6
1N08riZKpr2m7cRoIZpWjwIZu1kpXLHxxpFylTK2aNTF4RgWp8zg9B8SK3SbPfCBxPZrQZXPH12U
fbY0moxh986lADvATubY0tiliLL47lXtDlTj5urUey6xdq45RyXvaNzfHmbxLsh6GO1qylCsORgs
a1EQDAqNmgmKQUfLURyAwXl16L3WgfqLIuemjCbzVAfNdHd71MXL+59RAYaC2wWmCtrs/Du3VpC5
RgFC05yNACMghxDG6tBY812l0T/eHmwZAv9nNB5eJshTRM31fDRgXoEtdCgjIiuQq+3t5iE2s+y+
norpYIdC37d6kH9IUE+rfEuo9VYxG+d7pjXFytW4uIn/80tAuUidf7BRS9K43QRKBuwqOya9OVb3
nQhQxQtytdJxMZiNz20hmpWs9NoH5nXhK1P+A4uy2EeiaMEizQNAUE00P7UyRKpXxOouV3vjGV2q
YI/up9OvbKvF9fg2UanpztsGHFldAsGbqPLKDhfZo1nMk7IVkdOizDbobrpyTK4RVoBFUcWityRt
XRZhPkppjlIWIj+OYjLTnSa4oDa2XmZfKA+CsUfJNLlL+nqT9FayA2uYb6M6RMUbl4+nIGvqO7sY
ldPtLXftO0uqrYxiKeEtexiz8IIa2H1+pKyo7dq6x1RO0cr6gH6wek9QWr3eHnBZ2X5bcLJIGEMm
bXZeivM9rgdD2+c4wB+BTQabtmi9zUyidc++GKSYLIayVmd09AFRdlRZsc+qkhYr07621yivkNRS
BQE5tngUaWSigOBxrOFizZ/jev7HVbLpTjF751Nlxfae7bZWW1xEG28TfwtqqDfjZWguAtsxzUxl
gKp+dHNjeulC1Z4fKzh/3OIQEbYY4nxDJFaZ0LHqQtqMlNfmr7cX/9rXJmWR4AbCrAtlwGpAT9ca
OdWjBvzHr4bCtLYWmPI/jij69tGbu9Wo+tpSUz3QiOQJ66jtn39vIYyIXN7Ojo2S9V/0ZFbuczUx
n5ypr7Ztpip3EcCp/e2JXh2UWETWYlRpk3g+6Eh2Zog2zI+O3pc7dKuVgzrFiCFman2n6WP7OqRK
u7Kpls/12xdG3IVcFg4FunaLra1kbZC1ipUfjSQuv8EQizcq7aqvYi6Hg2qE9caNpx3ys7OvmEEo
UUDVBh5oda/NbbRzRWkeygrN8tuLcfXmwfgXNAs4XXgfi08QlErMnY3IcOEig9srLR2xQhnijYuQ
wEbRkLsODMSRe7paWxO7beiLk49MXbDB+1rAGYuSlXf12k4Eywz8ngIxPe7FT5qSqRr0qM6PcNOd
wR97YlhWp5Pa67EqeGX6qVgzr752AiVXUULw+fsSl6K1ZRRgaY3Y8lRpe0vU+r2HzsY9Yl71frQQ
GvBcxd70+RhgcVgN09oGubYt6aZRrAZBisXL4grIYspIBVT1o21iarAdOsi9fm8YRHVosmLNN0XW
E5trUyNsj2cKbDkbzXmfTAm3YyWtH5JGTP+CWYQYMQq3/I3pdxX7qj5kv29vGrlX/wo92cucOolN
lhRlHZby+QnCiEaYSYAKTlepQ7dB8Vf7YmTCXGtqXwZYyBFKEjTpHmWpJW0xTUZKyJKQ29ZQfSb+
p8UjWHXlg5Y5qLS/e1aUF5HAk9uOwRbbrp47D8ldG72izLTDbR2B2zuYYVwP7w4rWDcZsnMLEDwu
SwlGVeQmdqhQ91OUCY2gzLc6JLqVUeQztfhIb+ANdjRK+9CZzz+SohsNs4WTAGu+jNGMcSt3S7Mz
7vBINaKvuVLk2dZuULjwa9VL+5V62+WBgipOP0TioQmPl6IPAM0s9GTi9EhFycEJ1QznXaGTpX2v
FFFBYOom41ejODFPS9s2zY4OK+6ct7/p5aH6f5ydx47cRtu2j4gAc9iSHWZGao6C5aAN4deWmDOL
6ei/q+Zf/Gp2Y4g2ZmNAgKurWOEJd+BHyK4df28G0teL0CbQGFNlykMnXYpjAWBpgrmf1jknRluQ
SWldDktb6DuRzO0VJgsVHI2348z2vR7XidO4JlQBC97NehTgv7XGx7l3y+VslQx/SEaz2dM7vDdZ
Lg42lDR/o0x3PWiF/WCjz3zxzizWfwHZroEzWuPZLIz2I2j+9M/WG/egg3dmSjUcVi9QIZpTW8Kg
osR2IwRMKducPLAPhO8IFxfV4vnG7NHDXgvV3fmqd+4FGY8SKWLgLKHa1xPNkiIpqY7ALldxoTiI
cnTyp6I1WsN3S0X89v4eujdDihdSgokLDxzm9WgtFII6ckuSS3sycEioVN1f3Vn55vbDFELRG5Sd
o3tnftCWgfyZdBo4o/IX/QLvqumD2I0XFaGmD6r9vA5qOx0HOJvN74jSdg8/t4BLLZRQacZR3NzK
AqxmJqxFN6rQKNb6oCIEG45lh8Q6nY6zCbXx28PrCZOPNib2VxLTsTkbWHPllesWVRhldvFES9bw
S09fflQ2wP9g6JZd98c7BwMUAspjUhIGQML2KiwSLUtXUYVox+nKoZmj1wh1Yb+0l+LJGoX3wStA
Xu7s0juvJD18SuZUJHgyt0AzahUJMIK1CrmA9G8Kou//a9tkeX5/Ne+OQo0Q7DM6sTfuPRpwL5Eh
PhvWc10fE6MfA1eZ9sLEO2eAtaNjy/pJDZ/NjsQltGpN0JzoOZAPn8wUkRJ/Sq1MP626m+inXl+0
Byu+rBktWtpe6IiTmNBQuT4GRhJ3qei9KkyG1PriJKv51cBr5ceaRNbXoha2dXh0LRFhJOOjTch7
SVP/esCskr6nqlGHwraVo2hMcYrAcO6QL2/XklEIoGjb4FxPMnA9ShWbZgbQjFFKB3V9vZgAXmCQ
7fQ4e/erbpz+w6wkqhfdCBlwbL5dRjN4cDFHCW1lMi6ALJIno152XvvbI/YGvOH1Ia8CL7q5JAdF
gZrb5W0IVDR7qaK1OEbxOPLOljoaXX06/xnFbqQ9fFPKYSmdsKLoPm/RU02EwBOtlCbEN2p8tYBI
vMCnx4Xbtr1ceXx7gHOUu5KCJmoSm4VMBTmcHidt2NnjP6IpxXmJHxfjpqTLzpMnDcD3ze5osTdZ
vHHqwky0lQGozmr/XHoqf8f3d8WdXUhoTYMDoXp2xVYKdIloBhUUtEJdRzFzBPj9orn6T71oqnBW
mj19uNvhuIEh/tE8B4dzY9W21CZeQ/k6hUkd/zW3wKYVtf9sW3iVD8Uuxug29n27799iMOrCW+Xn
cmgrFUufOdRqxUbkJlKbIFKzIT/yfHsfq7FMPOwGWkCxU+VNe9z928PAZYkOuUTHSnT25h5xK/QA
q7xdOOEYDVOL/2PQ1t9jRFiC1ppeq0ZtTw9+TR412S8CI0GBgcTs+k4RloFGY+spl6RzsG6ZzaOi
p/jYVC7v26o9GjG8jQY2iAyGHtWWKqCpPQrrjaZc0kJXn0jQBgTW02F94sG3Gz/iftgZ8SYiAqJL
wPeWCNJ83VZi01moddGSceI3sdqHuVaUwY8j3fm3U5PZ2jkbN28qo/Fuy6SJyRFLX68mzG0D6QUp
uTkutW/OQvlsimVPpejenIgNMNbkYHHo5Sb+Jcqbpy6W2I80nOZ1OuTuoh3c0lVelKKaHg0SmJDU
kuW8O5Liu3lyCmBicB0Q4GvruXmBjlgcF23Sd3j3cltfZZyMAhpb5nMEPvQuryfEbR+NFhZ0IcwM
7bcalSm8QtOMYiK0kKj63wT3Qi38Xom1+IMwIhC7Tt7p3p79xr2FJY6V2GSZCW0LuImiRnE+I8RH
yTGqj4AG6v6AVZE1XjLPFv9hs6DpRDzLPUpZcTNrrx8t4Vgj2XyFOpuuqnV6GOpqGHZen3uz4kWQ
qjtEYrQkrld36pZyoQuICkfhZLi8itT9N3X1NdCiVDH/02ASGiqr/9RnrweLhkhDBpLBUI6im695
WXxEEL37spblsueFenvcuEQ8ndtSMqnUG5kmNZ7LJKbgPi6NeUwxpDqU8+o92rV6WzuebopX8k3Y
RChTGnuDPSkQp6EOIANrdQBP+9bI/kF9O33V7TJ7+NTxtXju6JNRAYFser2IZYPtF/WxMqRbIcVD
J6dSTkNZY3346O2PzAUlsjeWDkLlcoF/uUnGrIoSq6N22RXD2Ppqo5WKj1tdvRycsYFF3bayzvH+
oDePHOvJGZNgHNB/KPNdD2qvZKlpW8ZhXJtKmKqKelKwFsTMpyuf1qb/S8ewbifKvIkiPIIVxPql
2/KdNllGiyRLkQsLzWxOj0PXmH/VXjt94eXIDkqEPc3OJG8PHTuSgE8658IzMzafsHFruugTDYp8
pvZx8Gqn/0dR4+W3TlkA8Ly/orezoxdCBwaiLDEtOeP1ira1aoILpdBQzopSB7reqc1hahYFAMTg
JJmfWmWb7WSpt58RhXbJhKKzTJ619QjIPLOw7XIoQm+1opd8nXFGLBZz+AJcxPCHbI7xgBSptvNW
3J55E8Qh551GHxHSFgKIeaPAWZG2gzetCFl5GZpOs7NHNr2zohBOEU8iBKRrt7Xwsis0fFaHDmbu
rD8GI0l/FlUlfnfNqkXBihb61/e/4Ga70CMmpYPlLaXDJFN9s11WJJR6Ra/nC3dqFGiyf+fiDnhI
BmfPzXmzgHIoiYaifYVOAmyozXOg9k0Ly8teLhWc3q9dWttUVNd0J+66NwqNGMQA+MWU2zaHfFjx
OqyGZb6oZk+9hPfnmJlGsbPxty7AcjLyQEsugkSzbK2lrGiauzqxlosUAc0DQ8ta/Vh5HQ62actZ
OXhj78yB0zrLz3jQm9oHx2p/jEkOjXDCjvYvLa6dL7U6tPOxr0oDMKJRRNgapn3B8uP/ovgxMjKj
35doaD1PKjaZLybM6uHSj5yQQDLKihPdZ3M664tRJye1AED0ClJvsQ8glRoIsAk6JS1gIvTuFtOJ
44+Z7fTJJW/cvjp6zdJNQax2Kitlkrw9qWh1LM+V15bfcmDeqx91jTGf3t9zmz3+tnbo/xH1U+Hi
SG0+0aprDUaDrnppRdU/R0XjHTXItSe8vdtjV7b6o9QviKca5VBJ6SHX31ZltDJXoNlP2sWYWjPQ
jMY6SkUkX6xGtrcvuPB+CSjl1KA5EO7watMk3oY8dCZGe4lW7aLmw+CLGNTD2sd7r6dcoO0oKM3R
bWQLArjbLKDpJAWeV7NxGSgeYyzbzdFpcnrtGGu5ArZP/Bwyza5Py4ju7vvf7s7xYiFlgAWDnMK9
vJx/ebgNZRrLdC7mS2tV5QEOU/xZ1QtnZ4dsrniWkbImsggU7iQja4vy4yCo9oy3wwW3yN/sFCPI
2VX9tkp+xDhn+Eu0l9ncTssEe2rQIpQAClq419NSKjHZXaVol8yumqc+q74tZrNHIbk7yJtdFUUS
GdZdD+LVvRgyu9Uv8YDuH7Th5MR9sYe/v73RqY1DjwKojv8WFOXrUYaiGQz428YFEERUn8ZmRU8A
RTbq45hw70oQ3/lUJiBaBJIQ/oMbtZmU4wxttESjeZkTT/tL4L77DNMyfQGxEF/a3jBPc75kO2/x
nTkiosWwUF0BWW0diRQLBRLMZs0LSbHyr+l20bd1SlGFLUCTPxaFsxdRguO0ITFAk9XcttmtadHS
Doj8BR8kDBgVKz+YTYIkLTa2h4im3M4Ju70dGQ+u2ZsBA3URuYt+OWF5aU9xREHmkkX5dJgjqDDO
3OODXI8COY14/vz+ib79gDIiptko8wxKMpsYLoV2rJTQGi7Ews4YRIvRDM+O4lbds+b1TvuhR9wT
hb+izK2dWPX2HrMACvMMEESie7eFnQ4qId60atYlbZc6iGY1+h/qaYClwEmd5y5evphIIAezNu75
JN1ZZClFBWmeCgDS0sb1Imd0tOPFxQmPfup0aLJowBR5iXwwpq5foe3w8EelaiKh0TQi5OuwaXRC
b20b1LOpdjlx5aM7n5/zNU0CIy1yEL7jMv58/6ve3jWMhzEjiTCqW6QC1xNcvDUxi3RQLqy+6Q9D
hZmI2+61H7YQTw4Hw6C7KidG3+PGhQ/1iNzJbeViKVZYmfl66Mfm78lSf1qDEYOsH76midsfHHV5
nTTryc3meWcTyf15/RjyEwAVc0iZLffe9UwRmwPwSWQTCtMWCTj+yJ6+5jVnDPtjzx0yv8GMoDwL
L0+iH0LTcD52VAyBD++v+O05AgRJI4aci7SWLvr171hNvU3yNI9Dr408f+lEo9Gn75u/7QbV7iZD
7thM5navyHI7fRJ1mXxJciqVls11MTqoFdhOmYa1vdhPKAr2y9Fsykb1+0S3l2AcVftvQ18sy2+Q
APlWaa354/2Z3+41ydnjIMtGFI/15sVxnE510gl4GuJFzqXPtexoVe20s6Nvjyy1JFn6t2QxhBvy
en2z2YnyArxwWCm66k/Z9ELvyPW9UXkBR7BXK7gzJymWBPuOni+5xObAclkNbRYPZTgtuDfkRmUe
XS+bnt5fubds5HrzMinwkxAENeS2tnX3pJ9ic9WVOoRqtdq637J6ud91FEbPQmjpj7oy1fXgVVOD
hbbSzOX0EmOjMR3cCkM+u1FHJ7BLsza+wlv1/o3pkmi+5gE/DrJebevDonmx8cyNA9Hn/R9/b4mo
NvP60jaQrYPrD1Jmwqkr4ZVhpgkIVFGhBE6NS/37o9w+9QCc0F2i7EylFnbC9SjejFfl4kVV6Ci6
GSiLax+mqLCDBhj06f2hbiZEUQ/0FjBeQk5Su00oI6LVbionqsNB89JgGhMlcDE732mm3twTjMJZ
YU+RA9H/20yojjKBfNTUcGDL9NR2yNMk3WIrfhRF2eQDhh9PwtYfNLOVrlKUt8i+2dVc21uvF8OY
Chv7kzYcYCMFvSKQ6ja1+fjwEpJfkQ974E8ggW72RFHOab7EDU1VKK3B0A/oIZpNenh/lJs9wVzk
LUsnkPcUc+frPTHakZW26cRcsLF/Whc7uxSENgcqP3tNx9uhcFV6izUR90ZsbHMPzCt+1aO3NuE6
9fa5F6ZzGGMbrWMlefgBIQBCrxJ6BtU7iYC7nhWVmNzAob4NhTbrf/BtcqxTer0+Zu0yo34xiQiv
nFV/NL6Vw+oo/9NglkjCzQzVIUOHounaMNMNVHiHJTuOU7T+FaHGcvLKQnlQ4pSdyICAFgilybVu
iufp0MpKRNWGqls0Ty4o7XOS5wPSbc6Dbb+3oVhMif2kY0zV8HpJZ0sTZtFpDJVqzZOa4UbYp6Y4
5tSGPmS4VX5+f2Pe3iAYsRAMUbkjw0P/7Ho802kytM+MNgSebB/r0qpOpaY8CDL9f7OiQsgRAPJP
CeV6FKsVJoxFrw2dxVYPsauVfjHZ68mC4L0Tt96dEGXIN5k1CoXy339JRhwtt6dhddtwtbTob5BW
06d+WNadO/72SmTZfhll85loecWRgl9TCE3EClLbgfBpZHqX+MR08b+KNf0j7DH79h8+lgcvl7uK
T7ZN7FqnsjTU4Ltwjd34ZZrNJjDssXx8BdnugFgkM1I6e1yvoGUOkZJ0dhcK3Es5yll7iJJ0efhG
JCKR0GYyGt6UbUIclQADOpeN3keodJr6KkK3jecXRxPGp/eX7c6NqElcDiBZOMWIWF5PCOBiDHFt
bcMYidmvRbeqz4uWfIiXdNyJju6ORE1BKl+Avd2WclPKdlY1OC0Ozqo4uL2LbF6SucGS0l94f1J3
9jkNKZCS0rdLwrevJ0UYMxhjmXXhMMdKUDZ6ddJj48t/GIRKpKwm0H3dRrClagu7T6ou1GRmP5Tr
5A+LtneYbuLkt51A6CvZIhQhN/d5NxpT3oiRDcdJfW4bewraBck4grX2OS4r+z9sPXjUCF0RYljI
T10vnZNS1fLEwqzSaM6IAxehnColHV7FaNUPC1gyO5CDoNGk8wgFu+vRDPSpoxI9CTTjjeYMt7/y
O2tMdw7tvZ33yyhbbFjkQU3DmLUL+zRFbM9aqqDNRAwvM/7x+J6gg0AQQ2CGFtRmPnAQh5XCZBd2
Sjo+Z9NqBnE/R8f/MAoZIh+J7XcDeY71qsa90OvCBj+8Q6ct/2hltMdHuXeGSAEhogFbpSIoF/WX
tyLt2kmJp7wPIz0xD/E0TGfUxx4P0gmeefnYAiAEb7C/2BW6nnDrPgQw4X7XjNHyns256PZkU+7O
BgKs5Ljxlm+TWmWIB3uNyh572W5dfS+fVdvvqqp9WGKHHQ0WkJtUSjzCa79etsGzBghdKctWLsuB
1MDxRUpL8+EdAJDDkyxc+Li8edejFMJCA8LEj64wM+MYNf0S9A5QjP8wCjcot4DUKtrClosRbLTV
2bjeoYUUZFmqHIxGPH7DSc1XZM4lNugWVxKPmd2sugVroK6rT3qaqv/AhDM+x+uQP89cQn+/PysZ
T10l6ZSVmA99PspdVNU3T7hbjbUzu4CxV6dRxVOdDK3ydUoWsV6iaanbSzVHkX1KncntnmhED/HD
ITqVQyrBGKKRggCdvv54U8mSz8i0hnnXU6JNkF7/0RTI1QSww5Q/0QwSezfg7StC1sOI0mSZPbMN
KEwvU9VyMTlmRDAiqCrFLE/gGNazYRXQlh29LPfKwbdjkjKyO3lFKGjdoLFUAVE0AyYXxos6JWhg
Fq39R7EaY/xNMTvF+LvJs3iniCFP1/W3vR5T/qZfLq24n8aZmu8QDkLVP+YUxw52Ug5/LvnDoiNk
xbLnSboKIxxdic1XdN21NxWMIUMYW8ph7kBRF23c7ARN9xaRreoBI6OixGpeTygdtWFU+1aEi5H/
Xpq98Ncs+yhW/Vlk9V5we2/1oD0SmyGV4eABej1YXWtrTklXhEaX9i9oiP4PZPNydtdoz9fqZiR5
e0nJOsR9pQfwJudRDCp/zTAPoVs3yiHDYhRCktH76bp0j15i3Fu8yKClkX8gYt98p3Jp69RW4jGM
KqzC8swTh2xAxPn9S+XOhIgCAYADs5Lo6c2F3LfzqKV6NWKXkra6Hw/pv3MeldUhtxDOfnwsCVoh
IZXiG1v6njk0Vju5+ggIya5hqTdwVYN69LQmaPWKWtf7w93cl2+IetBxZCPy/tjsCuImq+tLcwp1
d+IZEEAN8SmwZ7tDl5p+1qFa+hZxWoSffm9J+cSjEak035IWnrxDFLtusKMLiuR8YjW0iyI9jpRa
gl6LxHlarT29hZvMlQoxGxOiHmebvusm2AbctCbtVBqgfMslQIuvJjtxs5OrtGaoF53zv8KI0ke7
nzTMuJt5kyhNIduyOQtuPLd0cjsnFC7ciDMdoNg6IwOqJQdlVJY9u6abSAg8g9TaZ+/QLaMHen3I
50mMeTzULuTmUQ0GFMd9Vd+9HW/Pg21BHKNEiQwg7cjNSioGpmieka1hkUAtP3TuwO50ht6tjpPA
bWxnj8rjdXXvI41F34pmHJQCSda9nlSjZQ7meIsR6pFuHpIayJO9uN1Jt2b1lFutHvQipZ9MEfip
b/U9AaqbfYNT4ZvpNs1AbpmtmqSdgOEohbOGOMN18cmdOoboDbT6PtDm6iw/KUuRHVZUYrPTg6eT
oQGNgE2h9kwaZVzP3NSSKVGjWsPa3G2aE7pEiXbymiTRj5zUcT7w7FpuYCVzsR4bpTcfdOiRiCmQ
dKw+uGs0nLYQktYmiqq10QwzpO4DK/fcTxoiv5dk6rWvVmHuNVluPjWwMzA55Ar80Qnd3LSDKL10
XW0LjpTSPelKlNvPFrL+tCl5I4/o6xfqp6l1gEaYg65nvkmmbBzfX/WbQyR/BNVVTKjZbYTG16uu
gJIolyK3KDAgvMOVVLyslaXv9BZuDhEUADynyVeosSI/uTmqZd+s7ogFQTglWv0yLU5+aKj7H4Rl
Vo85ncuvKBFrMDCp5aIltDlAdEpIWjQ3Ci1vMJfT4Oh5GcSrl6yBKTCR9R9dPxRIqVLzRxhMCfl6
/Ryjdcp5HJxw9prYt2P8mds0bc7vj3ITPElHPJI9kKWyzrCFBSAdS7Mpd51wpE736rid/o8DkOW5
mfL64pWV+v398W6/F5uCbBncJQvJcl7PqhgVYx2E64XJgm+BHyGHENDQLT7beLU9euPxOlF0l916
yeU3Nue+Qz6yEUUfhXDpkQFEmqU7IKbWHNXetAZf7d0RqKTilvpRUxK7CDLH3DM5uTNfmk90POka
Ep9ueQ5ZY7n0U9g0NUbxT7UmxCEta/c4OmL5/P7SvnHHr254g+gX3iKvM23nG40/2ygk22LKX7tI
awc/UejFnzM+vPGaq63ojnbKhXtIMnOugo5IYTipXdeZ52ZcFuWJG7EgF7BidPhR0MMzPjOSbPmG
xkvVnZQsnSJfrwY7/9ChpTiC2/Ssn13fWrWP24e2TNDIy3H07bbBuTrJPUP8jvGHySi4qHeHTBQC
teIiqxFoQuazxukj7qBVwvKqot9y04ymJzWv3djvuFAUf0KH8bxQoI4CZIVM45ybw/yqlYM9fY48
O4qeMwFc7qM2KW130eK26w6916CnMVepaTxXulVngVuZQwmArjDLP+C3LeupM7toDpZsncvfBNp2
5rmL1Tg+ZvrQrwfVIi/y3cKe/0bfpcoC1eBAHNOyxFWwySDuHt0ynl1/clej/Zz3+mg9251tKU+I
4UVjwDmb4hPrqprHNUeu57OoaN3hFobZhHdSU6fv/kiw7XEzvyAbM5AQaRHPeO2Uqf1L8L3Gb9nY
ueX3WRcCkee0ow4cN3Ee/Ta3TmKNQRnNSfTiGmklPkWzri5fPKPuFzApqRY/r1OnNX6DPFVzBuBk
Ef8SedqfAc669U7ydXvLI6XNmyp7hlQnPfnvv2STo5NywdRG85rgJH/sUef0Gz3uj+9v7dtRYNrD
1qMWgKYAodn1KKXVl00hiumVRFx8bkpzPGaJvtdlug1R6C6RcxkINEhNiM0okWEiba3IC94u9IMa
afVvnYpl77ESSmr4Zl95FkXlbPzz0dlRG2ftkNSSlbEtcQ4NiLTDRSJ7VdpsmoNsQRY/cVu7Orw/
zu1dT2cBj1eXy4gCx/YBa+vcVAWv1uuUDxwylPKLnwWE4N/Z/eCIukKzmp0PJ5fs+kpiSGbE9Chd
gk6//nBGorcKsXv+quRrrZ/0vo2KYwUlePyILsTqPrwbSXOkaL0klUlJmuvh0poijasijlDieX0s
xkU7ReWjnHcCAfr8oGRkSMl/bOXXq3mKV9iOUZgb5nBuwEZ+qXGMe8JsA78lMBDi4VCAAflgUjFE
dgLkxv3lkOlmZmZlu0QhtDn97GVVdpjwsXx88aBTgtLgtXqT3roepaQEVdl2mr16k2m+GmtiB44S
Ozuj3G5CmkEU/yF6gGQg+bkeBbB6P+KJkr+Snxrfp7Zdf0+MxqRq6pYnRW2qndTR5f93vQMpd9ER
Z1/QzMVp+Hq8atZWlNvG5rXGjumDRog/HiJNzf+gW5W8MFP1wqUw/uhnbd6ptN0bWrYg2CsSs76t
4ORFXM7daLavFWzc8ampClx4ESRZ1cO4GE59XhAtGV4mDSLdeaVTtsMCuHNrykuZOghwPyBXm7u5
iPWVqoE9vZp6tbxgkB35JYWZnQ96bxQMCmV6JQfZQlqjnCK+bRXz6xu8sy2V9MfcNOueVNLtTULN
gauEkJEjgPXB5jsCGYMRNM6vWVd9SCLFCfIhzvzBgVTz/jX5ptt7vWUktJuMnNQFdPC2mrOmZmt0
Rra8aga6tyDx4+RLay9iCJxi1avDqE+r+6np4049En9Y7ac5twfNn6CqTH/HpUL9rJ3WKvYzS2Dc
YkXO9NGaYsX610vMqXz4jkWZD1YPTkPIcMAcvl4ZxSlijahneSUAkpXIQn2atUG8ug7RzPtLc3t4
pbcP17kEc8lGxPVQsaGOYoVW90pEO3Z+D2/4qUqm8d+a9utvij11/en9Ee98do4fiHf41xK1vcmC
DDzaptzK1tcxF+MLdMUyWKgvHtzV0XbW8c5GxihQRuq47xDTyJ/yyy0bdTk+mENevqqLqj0N8ZoE
EF7znSW8DTIIMLhiqdhRCSX1uh7FSVVjVSDTvop2FE96Zja/w5i0jgp1Qd9DzfJQCLHstFPuTQ0I
tvRZR67oJnWVNvLx7A0M2kDEb9KqDHRqpHsH587HAokhJc2pWgMt2NQd4m4UmZJV1WvaUE7waGSc
wSJh0KUa+SdzWZvvAiGA0oc0Np2jbnqZVXP6jk9U8VLUc/+B7nl3jGtgbrZZ7qlb3KwBxUrpyCwx
I5Dxti4N+DEv+uII7XUsK4oEltv7quLoz+/v19tRZAkdaCjoHmqW2xNCVw6CWVy5r8kCZndNc+2I
p5y7s1W3SpUcPUroRKmSjySRqJtdlJHz1rk+iLDQy8X2PZPA9QcSD6L/GK9Wq14qQUr7REt6gZK3
Om5zLhR3dV/auIr1IBJZNhw7LP1mf7ankfLJupR7wm4320GqKvGMssspOoL+vN7qtkaTUHSdCHVF
b/0sNcDZIerjK3qu72y922WXNANKbGD/qRVviyWgCEjA4HGHdFK6YHSS+mxkuXd49OPKIyutxhhE
itlcT6hAbNggkxvD2ezBmHh6cqZ6Wj4a7UmGscTlgDSmXPj2PP1yD6lm3mtg6dVwVWztBeOx8qCK
RdnZQjdX+dsosEGoE2K+usUyY9w9g5PvGIUcxxeZ9T9hrE91m3S+HcX2zpxutwJFLDYC/QnZpNuW
6awpI/ksDI1atxfh6pdDB7H6FhMRURh/vP+V7o4le+UGhCmHyPn6K9VRD4UTuctQqTLUxbvEDGqF
d8OzKfi+P9TttmNaaLpRyKe2S3H3eqhFo6SBCIMWTgP2nhrq9od0bfe6xDdPBp8K7C8EYhRIuMQ3
r+6aF9Ogryyemtj1YRLVQn1GKF8HA+pOZ9TNSbPTPRLY3alRuVVlonibDM82evOUDrVwXZb+ZFTU
BBMMMx8+t7K4yXMIio8geZsNaGKI+6Q2tTAx7DIQfdV+MEQ8/pfPJFkqiJOTYG85B/YwL3MLnjMU
42AFUZa1z4rS7zGs7q6YdDCT5TfgLZtQJbcSJDoXl33X4bhrZtzL7aDsQUHubgb4W5L6Qka9BSOW
S17ZI8lGWJrrGuhl+mqr0W9FjWla3VzGKnq06i033/8fb1vGT9TMUtGV08KsGb5XcSnw6Iybg1WJ
PTT4TddCjkQhiZ43iSF9i+vD1COfLMxF0UJjMhJ/1N2nNK6enAQhEAOb43atv0ci+hxpqB28f4zv
3RisJkxYygfSJ3ozctFZQ5ayPxBCiM5YWyxgjL3qqSBlfDSeZZISXgW4hvSCAvj1UPnAtlhXNkki
PD0Q8gTXHq7Ay4Qlz/uzurcfuXABgvOMEJFs7kGVgnNPu1YPIcR0fueVyosNi/r8/ih3147MWsLg
yOa3/O90NgUux60edpHjHnPD+xEBjzi4cb7XZH+7DK7yMj6QSWGbvi6QEpoW12sHmaNvIlGvYWXk
GF8VM9gjzO+Conaq82R54lWsyXwRozaeGm2ITtQ7m6dqiCfKoM6ektLt8gISJ45EjoNoDJLW9a8p
K2OxzNVcw9mKl6AqPMS218p4+COSiILBkpgd+rdbxWl6P12MzKgeVizrIR7G79bc7skT3E6Fa5H9
iOgODYQbFUxavjlFGWMJY6VRTlo8th+EO5g7O+Um4kC6BCwG7W5JOOdxvl6wKEqElniJE6at/XFx
rcsIPtBPkO+i/by3WW6mZNFtQZYahiSYICAZ14N5M3KiY9ZbIZJa5mEqzSRoSmNPcvPeKNAqJcSQ
7g7f6HoUgL9j5s2jFVqd1fq2PnonMxd7/Oi7o1C0hbcKHAGEx/UortsBxoEnEEJzTyENK8ZH4cbR
1/cP8p1RpDaFfCSRBaBhdj0KXpWquUISDWMDhzysubXjOCjz4f1Rbq4L6YEGloMKI3jtmxB6Xryh
n5XMRSGrH762BV2j1MiHf9BFETtH595QcLwhaPJ5JETzekIufpFrxw8JSzFWfr3q49kxaTKmXtY9
2oVmVgCaYNFxz1IX3ly1lE0LlKRKOo1KnhzqLEd7REWfvC/XPVjYnc+Et6hkhdJfZ9tthkrreiiV
nqZmrGK0JCJNXDR3WB599eWEYA9RQyfRoVN7vXZdQr0vNVIm5Jl/pZpIng3hITvgzo9WD6VwA8gk
nD6JNRE4uB6oGtBxwWQ2fjVQGzq6jf5PjSjdzvt+u2Y8g7J9DzKLGGOb+os2TqlbaNScp+qLQgvt
m4Ko3Zf3d/bNIBwQ6lMauZtDh2rbbaazI9IxX6vXUaWJ0/WIGDu6Mu1sahCUrMjVK0hSQ8+BNJTS
5C2ZTK0IC3VbuOHUdUt9aHQ3/tQ6ejUHgrafCWJbr51XFqQtDsmCqd3v+PDN7mcnxjnyJaZpMv1R
pGpeHZeqRSfOJhJuAvqleth0+Rj9oU1Ts/qJMdDLrTVlxHg9G23jubEUt/PxPIB14w92P9tH5Jq8
6jxkdd4fSm9ZCr921Vg56Nj9zBh9EdyfoqHobV/Ts8k81uo8GSdMrof25Gn9VJ7jZKrnFzG6dnv2
nKg8pSij4VZIp2jWvyxlvU5/gtujV2y3s/sS54nZPqEn6yXPk5fXPwuukx/E4oZ2WqfMjT96VWKm
J6mVLwZ/Nlc1PUwN0Jwv80wK8jnKzSQ5L5PWUW5S0qX7qE+uhXNDpSNMhqlDMftGH3nf61Jwdom1
PRX1AswssDmryq92ApY1mBsTl/Ma3ePqI1HJ3J1aM1u/qEXv/JVrU1Hza4smOcyrYn7HazKKju5S
rfpXezSs4Skt3UIPYLEpuo/QRYtOsxM1tn60AWM0//alyD8DetE0FE2IIk/VYKXJqeyqZHjNNCTb
Xpaumabz3OMcdcozGO5PEYkuWhZovI2fp1Qb/1IoWAP74Vm3isBLlMj8QSU1VgN7nYvlZ+umjh5k
uKoMQTWXTR8UdhY5X1aiRe/UjmYzBlU5ruPZ0iorexpsZ0ZZoKyXSbnwukPNNDsz/lSzROn/PGeK
8qNKATA5tW5u/JlYGKwF8BSL5uhNeel8VvOlgLg+RsmXeFK8ImjsvlFQkFLb9jA62aSyMcSoH6Y5
SWrfgIZuSt/FXHspp2hJyXkXL/s0QLhensyuylefj6GAKOid1g1KtAqWANxClvzEc25wAy/uyn+i
uK++2LFDtc8ibOyDJp6yL2IxZvW3YhXGZVHnwop8dprmIa1mq1mwVJZSHzIzqdfnYVDLAQcGaj2f
rdUsssOQmEr6qpmFkp0z0uT4DODFTo6rUrv6cUkGAcBEfoY/2kbr9RO1Dt0K1CybmtNcZ416Bu4i
9EDLMeX16d1785n2ULb4SVqs39EjtEfpXsJ58s02MotDimTO91HDeOnwf+x913LkSJbsr4zNO3oj
oLG2Mw8BkTrBTGq+wMgiCxHQWn39dbBr71Rm0pi33m9bW3dXU0QiEOIcP37ca9A7Cgb9gUF2TKWk
mlOUpqS5VVMT/YPSMiU2Vyo5BtXEkm9KhQj9hpK8zmOG5rL6Kca+pbauxaEMIlxCGy+vVfLj+6Pw
4ubVgSjNqvhoVQZX9BywoD3p+0TKKz8EhOU1ViGWmpDkh6qBpO/3Q31x6s4MJvBCoRkP48KzOA/O
IxqX67rytaLRl7zrU1vpqOJ8P8pF6DqHRHONC4x2HLvnlbSsQdkrJW3ll8iD1mC0V+g4RJYD6rkH
4fP370e7fCaQloBhYuYQjyPiO70TS8kKSNJHrW/l/Qg9Mj1nBJau7vejXGLIM7oDjU10G86CD+es
RDSRGW2IVwWTxTTrGZVgTsvKIkRzbRBRuWWxqZjcreO0Td+pNc7albEUgEYU93m9zZI4H7ykRLPs
LjYSrWUGDE3/uHIB2geq0ugmRdI8s1dP5wKCCwEKMV3jx1Znak7a92SjDdZQX0lOLm9V9KCjPoA7
HPVpgNWn48i1MowFOuwgz4km0iLmHUziuyG6RwVHdQfwoLxQb7PwysK6KBFDdRTUfgVEzdlE6Zx5
nwg+BE2PnKg0umBlGG8R7eHdFtZoPY4zUCV4AyfOqoW16Pdv/2KNgZmJJniwCiARDRWks+cNCcSq
pkLX91lBh4U6m9VB8en2+0Eunw7xMCCBz+RIAz/zdFJhW6qks1baXjEDydMlVdlEqII6WmGqXhLL
m0RAMseqe+WPo0pE4kjKofeJeAYR5unASlviIlQaaw+Pap2F4LptaljRXYn6L04F6NDpyDGRZyKj
vfBYRPZXlr0uWfuqDaKDFRuRR9VCemw4CFBQZ5juv5/Oy2MVGxYwOq6TmTlx3qNJC2wyHli9j9OX
4KqvIidC/Mh4O/yxYTWQBmS0KOWhrQZ6UWfJYBhi3vhAWj+FnbkDXbr4HqqZyqbIpfZKbfKLpzJA
IZtZi6gYotX/9F1JvBytnqutX8EA1bCx3QDpaGEIm/GcVKXufT+J52ZquCmAo6M4NxvFIPlQ58/z
W3llLJKGyKPR+w1OtNRH66YEe6wp0aAIacLaza5b/Ngq0ypDZrnSkfLehKd2DXZjERmQ/6YiXCZk
QsWkp1xcw2IuDiJ8PJC2cRrhSIal5dl0mL3UNODld74hUWErfYRgD2W0rZAtlJy0Eu2Zg3StwnBx
GmD5zt1+EENDSRH179M54QpUPkYUXn0cUy1ncLzRbgLMyZW5v3zV872GFTW3MV5m5GNCKhKn0+DL
LUrCtiLlkw8bVks47Tip1wxnvxjt764XY6YbX8CFYyomCuxs8tEgOS6FaEFiDYTYohfo7fs1dfnO
5k5JwKxztgxRqrNzzsphbJuOweDj5pYO0GoMtRUwc9nJUlNJPcjBlKOdxH3F7T8eGMV2oMi4xj/1
bE/fW2KEoJyAqeoDfigcQOoS41TqnZZYuU/LMln2cxD8/aAXxx4kwBEOQaUSFwj+OX/9tw1kTBDl
zrtw9LNktI6im8JNJmkW5PpEt4UjNxTlvx/wixcJcBJZLY4I+Lyeq6dSta2RTmUYEJO/C40ImibQ
BL8PgkYsvh/qciPg2gBOiRcJrN86r1PqWUCVyUhHvyYm38hRDBXCVFxzSvhqBnEvoV8YaqaXUFuu
KiFFSjP6asDHB0MTtRNSLVmQNgqcFgrZV4hgX0wg7COhISZjJ2Clnl2H8GKvISOREZ8mlg5P1qJF
1Aozu6garhnnfDGBGAoyN7OeOpCQ+eu/LQ5Y8XS5qEviK2EfuJA0V5eqEv0xIgr0A7sNUCVqhjgr
zx5ISZOEZxC89rW+UVdxb407ACDXdB6+eBZo/AFvxUEMZtB5dbfP6hrl6Yr6tQG2RJw0AzpLh9T5
fsl9OqGdADp4mBndhQAsDv4Li+reEKFkGgHxO9QMFScoFJDncqAVEBHMB/ImDSYo7Q1IyYex4qXl
odJZhyGglkKylmNF5NiWA2t4GI1hnF7lPksMNyNGq9mwB+1Nv5IzkthEB2V6HQdV9cMIhN6s81J0
5j0As4JAW0ygUqlonEfeyDupu3JQfbECUXqdazczgA089nRZNFBnS7qspL6aCmOP3Aa6/nEhZlYi
pY/fT+gXu2tudsQWnm24L4K/oUpxiESE+klO0LdNNZBmGXrrlBsAxVXtVkkk61dCwculgjsRhWVA
SLMH3XmV1GwgXzYMGXxjpFheyKYAj2lS6ytLZV7WpysFaDbaqDGNc7uufLbsY5l2WQyRBt/S8+4t
0erOw8JVjtkEMGiErfyjCl/vFR2JeoXKevn+0PgEIikSbehQ4Bw5fX9toIAyxLFGIaJRbJNqpA9t
DMJuPwL5+/71fTGVGAp1YACpaH86pzPiwmmkOsdQgZL0OwVLZS3k1rjC07q8shERzLxJBJxILs91
q4wGmtWwgVd8oKWVk2m95qVDZu4GuQpvY6En7xa8470/fTQockNVDRxWdH6ileF0FqG0nFR5Jis+
qjCWrVexeDAtrv1xQD0zofCWIAmPMvq5Q9pYROqYwzrKh6mj2MKZF1vd7PWdXhrXuL+XywKwC0in
OCQRVOO/Tx8oHQyrkFAE9S3C36rJalakLUav5/W1et4XpyTU6NAAgvoU5ApxYJ4OxXWgsmqpaD7Y
67EET2M0+EVuHEH4aUVV+D06Qu0LdB/BVImudT5NtVPqZe4TqzQrVxZDMT4KMVhQKu3UucI1qCRa
hkYnbsoxDkdnrKTyHZ7PoTgY4ImESxkSG6mrZ0RwtCiZMHymbSosBs5KGaD9KanHa6HOPGGnOxwb
HH140IjDGgDYdPqU0GfPgt7MFb+qxc+8KRXbUNtVEaABSBb169jx1RhX8DSTroSwl7sOnHwU5VDJ
h5INEsjTgfWknnpAxbKvWLm+nVRJek20il7ZAJ88vLPnQ6UdlwA0WTDOOVzXQZGlmsxK89ESZdoA
zbV9YuqtE0ZNc6BGXfsEKr6LUWtzexj74ga2A8LJ9eaaT9zlyp1ti3GnI6hEOZLO58NvcQqSuFZA
hsD0DdhOMKCVkl0NZQ7Ie4rdP931c+ffvBlxAc5qW6dDNXoepgFqab4qmcJVYG6BUgLqCd+P8sUD
gVKMnBEAFgw7zrm34xQXhWQmGkIiAMepJsJFJ09wxOZYO98PdXkNQTMRBvQoBODovKhHQ9wtttqi
1nwaGpIzhm1zr9O4s8PKBApITY6OwIGOkTMoSXGlneNynWJsVPJwcGO1ApY9ncw+IYUgMsaOhLCc
CQ4SSHZkceUO+nIy4WcAbhrqdtCqPh3F6BI41tSd5oupaBchTHu3HImYBzP6X7nAf/0Y/jv8yG/+
Xvz1v/8Hf/6Rw11ChLw5++O/d+JHBQj+Z/M/84/93287/aF/+8VHdttUHx/N7rU4/86TH8Tv/zW+
89q8nvzBzWDyNh7aj2o8ftRwQ/wcBJ90/s7/1y/+4+Pzt9yNxce//vkjbzMYvh4/QhTA/vnrS6v3
f/0T98Jv62r+/b++uH9N8XM3r8lre/H9H691gx9V1L+QW6IpGewabJ25Tbj/+Psr9C8cj9AyAGgE
iGQGhLMchYN//dP8az5VoPqAawKGBnOvWZ2381fkv6CoC4kFMLLhZguWg/XP/33skxf0nxf2jwyN
lbnImhq/Fy//P2cY4FJsY8jKQmMI1yuI7mf7uZPR2J7nxri1BEpDkFWoGVfNEUteoJOzGBtWKFCk
Frg7fpufXx/k94FPV+U8sIahZ9UsmHXMsPHpqiRFOFqoLlZbk08x6/RIB4QiZ0s6SH/GMvg1FNgF
CPnQlYiL93SoLoEJbttn1TYPUKmLm073Bk0XVx7ozFPmcxg0BiKsnDvp0Go17/bfTmER1mEL8YV2
a6IKzUhlcq8mWnIPmc9u3QjSe1qcUNltqsF0GzlCi8Sgqxz1TNXqXwVIPm6v1rruTHJZLaRJDhpb
pzm8Z+TJkP0CjjXG7Ckj3gsrhvqq2sJYvRnHe9qN9WPclf17J7j0bEjwM9am0tKYGKJu31VSDmB6
4OMxSmX5Xm3RmduE1NiEfHjT6ogcIIzWO3I3tND7DUiZsUBJhxdrotKfCQF8TtIsyYZbGXEPOtjO
riqZ1qmMklqzjXuj9aweVvRBO1wTNpoji9NVjSYxiAxDpQPQOfKn01ehR0SFNJRZb7WJP3Slo7R7
6LwUC0UPrkX4nyDAxVizLtQca6D8MC/031573YaD0Iqg3qKs65UjseUwdcpA8SLAZO2PMPIKWYMA
Haq1YBGOWuW1XbOoRwKPLVALqxu5fY1JtBJl/hFKqst7c5FavlIPrJf3Wm2BHDjaHE7gWvpgQn6n
LVPWT53dK1ta3XRiTRq7qI+wG2WcvKjiMerWdW4nmS2h6M8N4oax7ELWB9ZQrSd1EYumBeUFVt9j
HfhRPh6g3wvlx20EpbwhOoz6R9A8jFO06QWaQRsvoesAyqoFeLrGaPe6p5hw5+t6/OeroSQ+mC7L
rD1WUXXl6voMoS4mF9nozERGzHEu0AMNF6i31bTe5lzQBf7o6WZGvCjOPkScj/YYU7GVeZSg3B7m
C950/I7G8V7A8tTTAi45KQ/0TV7BKTENCEMr2RN4n16nfnSUVnYSqfD+67LqALl1cROAdgzp2mkz
SCJxG64oNq0HYZs9fU8KrVnFMF7cWHln7HS1LlkmldSpAOfdKrFerOJB9HhL2biQs4Kvvj8wPxOq
i7lAfDeziQFVnnuLITsgRdTqzVarTcUB7CE8nEXjeiomzVYzpftp9QOObyPpGDoUlCewBeRVBnIA
C3tLt7tAL5mA3a+jocZjSyhAM0pgEQtGRGsHOGiWQ1DjN8MozVXV+NrL/GyePH8AVNAgw4emiVmg
63SnSC3XZl+yZpuiKdyOmrC069DSF00xqm5t9tkiMcd405swmSho+4gS7DXHuy9uHeRcc/82Ra6M
osnpR+gztSOxHLdbyRxwyllStEEzt7YwteAaY/nLoXCtzlAY2l/Or4NM5WVZT227tcoKzBh1pG4q
x+SZtx2/sk0+6bnnMwv8FfbDKAPNIfPpYxHamLWGKHabFKTZp3B1dZQoVQ591/QbTIbCYj6ZttFX
8ZZTUriljOZGEENGUNJLzR/bXPfkJqpRMU7lK3DLWQvqfOYDwsKtiGAe/7zAk0IDvKcaPKttWAWy
W3Md/uM64YBs68IEywUKYkZoguPSKE9BKRQHhaJgqWV972V00hd60k9LSZoF96aOQNJwvNZxdRkF
obMGlzYqn4AvYWp8On9qEHId3L1imw9NfkyzCsb28ZCs9anKFsbI41UEJsuWKk12BUuc38zJmwPv
EYToWXVfBTXgvNpShoS2Bs+yDbAn0zXGuHDC1vwzkVK8AdQBkBsCqpzFWyCnfvp8RWcVXTlE6iYl
1eCRVGDuZ2/Q70+oi1sXGSH4lbNBAhSiLki3ekj0KRm7aZOOdKEUVbVsJ0LhnGeU4Dv9aj74/7kG
cg28n//636D+ItfYvVY1f02Sf6zq5DV7r0/TDvzor7TDoH8BloMKCLgDs80PkotfaYdO/pqT3XlB
ADj4dEf5lXZQ9S944KBQjvMZFP3POuOvvEP9CywLYJkAGlB5wU7W/yTvOF0r2GLAhSgKBODnYyyw
/05XZA/HwLQnIj1WA6lsWlI2EfO263WFwWXHXPw2QV8kG6f7++/R5s4skITgnIymldPR9Cjsh0Qq
0iPkrmMvPchT6PdKhIp4s8vh0skAQlxzsvxiTJz8gBQwxchwzutUaRRwuU2H+NiNhj8IC7drMyyK
Wriky42FkOONsK7Vkr6YViDNuOKge4lQ9HxaOzA825wmyVGetGnZNeaqGazHRjLBTtGv9Zjjajk5
vTCvaP0BIwUDzvOKa+5sXg0lM6OE6EfL1zoPlCZFOGb8TgZGhxAd9e9C1+DH9dSGtzTyI6jaN76S
LTV45AQ2CR25sSf6ak1sLhXydzN8N/P7oYSg0A3pVk33U1FXZuRCaanhXhLdqbWv800CsE1zRWcb
3K7ShVk/TzAqyUJEtJUt37XVquaOuo0OOXdH5X3M79Tulmdo1/Qn4xk6cVOxMM1FoB0VA5TjA1GP
phaxmsK3WJZZXxwaIi3AfW+NpVgM8lIKIc0IGUrlaAYrZWGsFYiYwSoU1GTrYXrVuZNqjY37Qjyr
j/GbXNixdDNpPxIp3Qm9sFHxKvObHjiymn6Y5Hk0bzXztYzA1IQpXFYc5PKtjGKnzuF2JX90wQvg
erhfsbD1amXV5RkajhM0jj0F0yHIHBCRSR8xre3wxBpcdZ6MKGFUeZTEphrWuj7hpiyYRTekAP2L
1TeZQFUNcLKdh6EdWh7WAvreqnijBo7RP7eSrasLcJ1FvjKuXXFncd/fq2TuXgW8gIwMAeDpKoER
UxWmiECPvUhLW9cDFfJDY+CgssOxEALVM2uhbLO+FAzew3d5o14r2V3sC2wGhGDA2GY5mAtHytFo
mjgedfXYmK/N2HC76Ws46BS9xQCMyFfisa9Gm5s1sO3BpEKT5ukDaxKa2XM0cR+T1roPeMGZobeF
nXXRdqj4NQuxi4MGtbPPZloEV+DenavQBb3RSa0yJHcD4l6mDKWjNsa9UQSrpk83uiXuxyqLrsCm
n5jyfwIXvFSMCmhdAYcLF8yF/tIYhFAxg3ncXTVqz42x5Cnqr1aDHEuYcelSBEys4jrcceN+CaFZ
rOWC34m0O+h9ZrK6NZVV2sS5C2FzRx+i4/cn/mfryMnnA3wGgV4oRKGDfkZ9Tt+BkDUpjeXQus2K
ndEu8LYNxW7MpSY7FrI6wVSyHOMl9YYV6d0iAGub8cKVPmIsQouRlqFXQL1tlpFkR166qzZ0Xa60
tbGYRtbCVaC0rZ3e4hltfGNVMfwc7Z0SNVobHFdAMOhQ9AiLVFYSJr1L23qdL7WC6fv6Lbzla3lT
vSTr0OMLUAtc2bAzickGo5ETHLXn72fj8yC+nA2w4BCagV9zfgGGBUzVxzK2bs37frSVH0i9IhDC
sAUq4H128NPY5PdJw+SbZIOJgAxAQJwCnQAWgxZk9QC1Ham0y9ti12+ij/wNz2EUDFDC95/zU43m
u895Bg9Buq4HtMGt22hVbNWR9abNV5WXb/KltMxwjP6kmNuneD95waF7on62Hdeta8B9a49adcDt
YMdX1jIMbPmorJRZz9cT+dJq3TxxpNJJuINWhineRqptDvcNdzKF9SUbGqbVNm6wzmQxMBhmLI1N
sOpv6GE4ojLWGKwA7FI6A1A17pTtIoGh9+Srw2bSvDrYWfnNCJ5r/tw0x6y0lYqpT8k+YLmnLiFc
eCh2uQ9uQ35b7aLFtcj7XC1xJiFA/QjEKaDLs+77WTgVowaWQofMvBUPZE19upr8aFvv4XbOtKX0
qD7ULD20JVYri2MWDkxDf0hto8UPBqhRY/cv6eACMTJzux5WVX9TVdDYsDOK3h8bP5dUixbpifCQ
K/MSomeO2duidcYIqbMdFKyFxYbqUm7X22gDj9XsBfcOemglvi4LbDoveSlvpXW7Mh+jF/2R7ro9
FLJucPEoUNM4RAN6HliPw+O2JUxTb61uxTUH+6HMl4rqSDk0G6EADV9uF9J8pGEpZ9dsaT/tkM5X
39xfCTIONAoulK/HCDFOipjnNtgFO/HQrpUVvw/swkm2JbfJ4MJMK889Xtt6ZlspS3f6qvWSTbYR
i9KxDvlqcGVP9eBqIj8COk921xQK4ZWBc+v3zwj0AukcEsZPsjPoSafnWqHm6P4PyvGQmAuRLnK6
jiwG5WMd+zFMZJz/m7gIWG25abgKw3UhVokBQdJDlK2Itdb7TV08q9a92axrEHvDnTbaRHHGYBkJ
u/xRmF7YsSZfNz9HnwcOitPKIWtYRZhMmfoel8x6DW+Kn7Lutvl9OD6ZlQ8fOnwdAGMysoij/ds2
W1cz7B5+eNSrckfIt1Pu1KUz9us82qOYUCVOIBYJ98A/bYwMsQ23IW3MLAVMl3VH7o2UQtVyP8W7
olzwaD5kEf2JyGBTtm9UYbeG5cjZva5AJsXBxuzaD3z4slkA8IyOaJFp32rKFP02bjeR7OXxoZMW
+vg2IlbUM0iZ106rZ6w0FDcGTbRC+26i4hHxYdS8wpQiEozsIGUSzkj4WmGJZjxmJAKLDoKDGvpo
QgahXlYZ23Q4Gvyma3cwOfI680EYd6BwsTTCbF1rmjsPLiCNriPAx1afKf5oUz9dAEEq12i65+QI
KVB0sA3RKtBHBS7xcm1PpXHl5rgYDYAdqk2gKYDbjwLW/PXf0G2SRqqeC/QXAqB5ryuEbkocR4yg
7xDX5VWo6BQOAR9Hm7WIFRQpkR5CKvsMyEKVRK+hnBXeRnpaspaWkwMI+AdKCXOcv4baK7GFscq6
TtmGaLVCR6CjTmEFvVdjXeXKNUmP874SfCDoW6GWgg+Fzmi0gp0+v9RHqiAgjx+hlfxY9VzzEDgC
Y9W3odImjIfBolFwqUopOPMSusGNg6bnKbIRcjBGVP+/vyDPYz18HIQ1aK5A1AXit3UWWeJsGkJ0
IUxHCE4tVHQZQ4KtQX8eOhBRrHGmNA8YpvgapfoUy5xfy9xNPcuazHUOyBqdzsIglMYw85YcW1HU
LolrYnc0rNE6iJX3p0+I1lM0nkKzbE6azxFaKUxUHqJf8dhAb4TlgdsMqEmijsORWb4oSqQ7MVW9
7wdFcI4nODlWoW0IwaVZKg/nPvjjZ09YyYVSFYV8jGMQjOw0WnH13UoUO87hhgMBlGVr7Y3wFV2E
TOkslFBwKJC9SXaaFbMif9bKO7U5BsVDRm6GYZMNt2PxMNZvZYNVMtzyZNs3b0LfqM0W0XKcbcDG
NcdlVu7GaVlIjKoo0XAkcTDFUFP7KTWcJu3saGWUy1jOcfghwzP9CeK907KK2FAcDIFdf5O1O01f
puSZlDjAVWlfTkt13MXSzxw5B4x27FoWDC0rBq5e9UkPj611NPKH0kAmtDTwQUxfCj1Z+ZHkD9ro
5sO+Dp0eZsQZtKcOCVlZ2qZKHZr9tIwI8cBWtyDHh4dOHQk0X9GxDpJnI5sk15IezehenvYyPyLD
NnQnwDMJzKK0ltUPmDho3SvNoXlxEOVdgvQW1M2ILnhfON24ijBXEi5auJ1JW4HqWJGabmUGjqLt
IKzQ/uA5PF2zV0oxp9oL1BDQF8kKfZFQm9doYT1kI5KdZSXsXFsVpiurK+TPunHXtXcc3ypi3a6U
W7gnDeZDa3lUcWVlCYxCBEic57O6LlwFda9rNLaLWxthGfD5Wa0W6Cv20+nyKkXWh5BjUY9chAkS
dugDFYXZsAxqw2zUpMoWtDD+NJpGxzvEc0ATwEGKYc9jBT6FfTtkRDlO+nvWsbSCQejkkhLO3vkm
Ln/W0p7ETEWBqw0PSrMO0Q6YLWiwU8uHJvVwoNTDs2R6ibFLhx1a5oSM/mHtYCIV0A4jfYFPjKpC
nNnTETRW6z5BqZFV+nqMbmo1Qg0CMzuuy9zrLAeCh8Y2Y6lyj6huugkCW7cOVte6hLO5uBl6neLJ
ARjddm2uId7ACrLOyHqoP8LMUzW3Sdz8PdAXBHNH1tahi3f7SWFV7/PoKR81piUVK0XKaAvO16Ew
cmZUD4ayDjtbVH6ieMbAMnGFLAu+18XRAY0fkK8+y0pA/M5yFrNGm+GYKfJRKGtUeBEtdNtkhZ4T
N7H7n3Pf+W7qWPUE71mKOtvIQHee9ZS64ECm9ZCXDMVLxR6MXcG3ifo2/yGE2JdIH1CUSjsnydhU
OLICHrWNdmbpdtzn0zoydjzb+TmwttgmbYaoWV2puJuV8QNS+1CveYLRGjNy/At1jVVKC0/pmJW8
WOJ1jHYWMB8LZb/FKG65cOVhKb0VN7TegQZFw03YOZn+EIz3XdvZZojm3vE1VA8KWIlavYO0vKT7
hcIUxAGEpnba40Co/HF8NVHxygkSpqMkWuTR287JSztojkQCZpfb6LnKTFhlQwBGY93kVPqCKywN
72otd4P2jaKGGkkx06o7KFDNUzYiH2zjJcE1UO1kJNcRcngBFwG7jAemG874QLetvCuVhdwznexV
caxee7Qh3PTozJ5aZkq7RFdZWPpasIdNsyPQCV69Kzjb+E5uh6Vo0G7ea9usuqm1BxoGyzhEOl74
ZeO+ahDo0dq3fNC2oHqv0GDEzKFkxYAGRyc1PojOWZkWrJ64R/NFVqG9qvSM5gd6now0wLnuQSB3
ToUCsB0ndMZXODPjkUnqXVqsg3E1QMOxBa7XtjehAsKb/lYk75pyJzNI00vDQotR+0bMvIxmMSfc
BQjzvdxk93iZi+zlQX6TCg/mXmngEeJER+m+JQ59B/fARPJSekrvWrltxW417GLo/AnWHZr9MCEF
9jrscgcXTbIAHTPyAmORE8Hy1C3j9Zg4xX0DjXwbCVzCJndQcfEwJVwRZ1skix69bVALcsN6J1qX
G56+tJzaxfnAn2OQ+l/CjeXl+/hVuoElXkpZdxzcdtUvQTSp/RZYqr4ygLsc+UuYsUFiZFneigif
blRxl9liVWyiR5WRwB4Pleqoj9cUlc+Kk3Nog9YfVCdBakQFFSqUpydzjlg+jSGYcIyqCE4GoiBs
KDsbCSJnqBaim4vC95VkMjYocK0waR0rtzbQF1AZtH/2oNLd15KxrUl8hfp8EQsDP5ybWVGzm7VR
zlmsKBunAoZjwzHiSWuHmpw7cdZdaxK6iCjx6FALAxMHNgs6vB9Pn19pRFCa0UiOEVowWaG1D4ST
G4hII8mfXhsy3fSRdeXMBOnw/MwEVgnQcla4xMxfdEKDISTJUTTSY5rAAwzSCk5KlgCixISTwCsz
B/j3oLg6XWbyPpIWHOt0ekhwxgKFL1bmBxXOG46fopkhixa2O/QYRqDZgv5UlvbQ7YWGM2Mz8o9W
v5n6D5o+GfWGJG9de1NGN3n0kHU/J9NDabyLbDBBQJwtJYZKQxw5aDZBzEmBwjOj9LAGIu5low13
D2twc0RS0VpUq8xwBrCmWjsRNnZMDyXIkaHywJO1CVjZAyljKW8AaCwRiBxqF8mkDbzQAXS1oN5o
l27n1W64Nw/BS/4zuI9/Fk+5qzn5BnUUfB+qRl7p6m73HD+mb/S53NCV/DIeJPxbu+mh/QMKEUEZ
BVrNDv7OwuVEvXg6dtJyzFaKsR36Q7YwlWWRvnXxjzFFQ8CGdKAA7UjkN/1KqjNY8uKmKZaddhuV
W5I/wd6r3GKDT7InyjWNNxZAnHCViGWmeFa8ADcDFzbkoAkkNaC7fyR35TNkHNLnETB3Doo3QzFP
UnEEMsiPGM/i7ftYHYnu5eIB+2VuqJgr2xfZyNiAyGgm7XTk1FHK5aAvYZGnqh4dvMByEVTi/6u6
I4sVSnCMFDYWtvpiwZVKdbviLjPe2nwPLN6cdg0CayhT0EUnWMFdDhduuFMgfYvgUWHXx+RZeipS
O9/XNoJrIAQJ02+bwO2pE6Wu7Ae34xO8VuLRy3OmHdSn7oH+5MfsIcVqOITbYokPtC533IvxC6yX
pIdzIMu3gd96hovPuMoeilftoVtANyxjkmbHtzjuf2oVA9MKqDLUoQV12oIJfMAl941lUjDymqGd
aqmvCkjh0Tvd171izV/gXpaoLHHrVfMTSCAuTsrqZ20X46PtlJ3mWrbkpot4oTu1F251hsvEJl7l
IoORXiMANNhQka28AGsht8E2uCM98A6gPuRdXoWLCBgPLEgiVu7gTrRXlt1Sf69xWru5J7/Jj9Fm
FJgEuNOodyX4Vk/YU1nhRpMTx24/rjVgqNSdsiVBzap7L4zD2K1G5ZYX00Ibthb3otrG14QKURDG
M2YcyXP2GO/057aHqisLd+l9WTL8bRQu/q4CR5eWeu5BBYQ2rNZtHtvgvfcYrl9asyjOxux2eU+A
1j3V47oHhonz/a1bGgsztZsJqL3b8wU4J90BHDh6379rH91OblDFYBV+k8lS1Chj2Klg2ywr3U5C
O4AiX7yotYXc7ONkR0zPUB18cx7bGcwuPrjKMgioRfYQOeYIvVsv0NaB5VTRBso+GmwclBWlnpmv
eX+IAbGGS739qQrEU7cKSsTdUpSLWt1B3kup/R6pSeQ2jYP/2RoM4sd57jQ9jjoG3lcMoT6wxhk0
L0YL5TtUIq9kEZcQCPQJ50oPhG5V1Huss/hW1aoUHX3pdExbA7oYPXZ4IIaExR3qHTw21k18pNVW
l9ubLHfBUJQdCX/ZKdEA8SrxFdL8BSKFj4NrA8Jusoz62nkHQqVUQ963nB7pk5VZo0u0AhXWHGWN
wbxyT6HUd3HUgDjzf9g7r964tXRN/5WNcz00mMPlkMUKKoWSqlSSfUNYDsw589fPQ3nvblXJrYIH
GOAMcBru3RttW4tcXOELbyAysGZBNEoDZ8U2MfEUNHuK6WFYpOvyqr0drvsjYMql5fY7tkZYIrPk
pMFVOxyK2KkwX6JE/Cjv1MMY2eaOKnnU7fB0j6iYC+QjZMJLWDd15sjhygxs89v0CBTU0b6miL1o
tt44OAgnSGGZy5q1vZMNN23uktrpO9dI5wuqjdwhX1SkZdg+7aKf80a/Gz+33VqJDr56O3auwvG8
G3fFVv5crf1Net2405W/ClfWQ7wS3GY77tRFvKK2+sSfu+N4P2Zf++viVl72nEvKLdDAMro1WJLe
oo5cbUK55WoMV018MzU4BNykKs+xUHdYhlPxVcv5OPQU2l+uYNxLXDmSoxp8G6ffCY/z2Xgj7nh8
/wviV/6juKO/Jj4rPwXOyGRLndjwbe/zNC3ow5AQccboO+VBX+iL3JFsbTldE98uVZv7diEvp59V
YouWLTxmL1bkIPfE88aPPfvOtMsfTPR81KynK/05eKhzOzzkB1Ih4aq4T0o2aJfNt6b13dr1gqNK
QNCwcrXrl45Di1ZSTIJhtz9zN7sp78JnyiZX5m17Za31h+iHz/3cX1XXyUH7Nl7JN/GLpVA4to0d
RWH+VxiuokdFoa28UFtSaMiaW02ZtyoAsqS7r72tWd/21kJYxvlV0q3HAVrbfdvsQvXGV5ch+GB9
ISiLQlqGJocOx8MiEVZWvbKUhdCup3CFfhZyeVQx1MLRv1Cw1msO7kWKHV/EarHjJyuzZ2SBYOvu
2OyK9kaW12O7lMcHWb2Jawc7lJr3zq6F9iZp7oTGc2LtxgqPhX/l1bZxAQL4mz1LpwIQkgJCERWl
MwSA2SIT4Q3N9DBNaXEnYPW07VJpsL1uUN2y0cY/PiMAYiMnDBJyFtw5V+eMcn2M+l6IH1BO0Z0m
NDkxq/IqF+PvoylcQnq+yhSfFA8p7hBzgLCTYC1xWJ7G0FZUKGiFmfFDVHvFAvH5F03GzEpBl88Z
m29g4LxwJEsKmty1AD4YAZ5lSZZxpULqc5pUpvZU06ofhVUDht8pLFDXll9/+zh0Ov8MzDzVoLm6
Dm8T1eWzImc5tGLURGn4UExWTmunZZnqerMg2XGmXm43Hw/3yuF4Oy/zeEgh0pOcYRCoZJzOS1xY
6VTUSfhghlO/Tcrxeog8cxnXQb0Iw+lbqZNRjZESuqM50WgJTGNJaThzcjWptl1Fzsj7VLYQqd5a
t5A2ybXCuEY/9MId9wo9PnlSJBkk/GXQIcTSE7LU6ZPWqVBizqFMe/lLy3iSDYY6OQh36krbeyvz
KnXze/qlwd6/yn8oTxz1NEXDL0nsCCn1WrsCix3t1HyZEoBlnCau1N6mFFzCpRAu43hBSKJ5C5nS
jxRy/+9b9Vbt1tZDGm19aZt5joZMbWGX+PZVNtJVira0TKebXM3s7CDZoM3VVgQRS1qfVk98vSjT
m0ymeHsveA894X7khqVLTYBAZNzyr4pghy+5O95DFygNuDzzKUElo1MokTgh4RKxHPfRU8PpB8bK
cMLICaJFRRCoOUV/YYpfQS/nUwzvg7YO/5mdhE6nONYlg/JrIu6norqGsRQvFGPQnCTgoiyEQbbZ
tV873IXsIia6SsU7VfJ+RugibmiK7D5emuc1Ox2VETScZjFQ6LewC04fhlQ40Nmy2V6GYEsXJ7lT
1b5beeE3tMKIWh/HLl/jX2Y5H497Xgd+HReiFYcTKmUYDJ2Omyko4el1mO07S1g2EqCuYogmO9Rx
M5JDmWKWfslu7t2m51VB/RK5UUmYZTZPhxRUqaklpUz3EWZvbmVsR1gwJHlE81EaLz9+v98MNm8k
lR0ET4G3PR1s8ActLDSNeY3K5zDICLAV8wdOkY9jEl6KTM+DM348RQSgDYSD87VyVrpREASkuO33
e2+KKbllNbG2TMvm41d6vSxOFy5qZtTRaQ2JM0/zbOFGqjLUUql3ewj1FLNyODKHILJ7fJQntj9B
n2OS9IZrM9lpiJ+ILpRRDUBr9tiGmzzbRsGDYMHf2haaG3mr3NIcLVkmmiuni6Jx22GBSYxSHYp6
kUDLrleDsLDUdR0vmhASy7aREODaZNbWV12YEtW0tjzX0mhRL6SfpJN0rZELIXJEpDc8pAfpaAwo
ZLhK6BS3xF78fnKMO1vM7TJwpdLxiT47BwuonJZhcpsrbhOuh/Q2MmC7z0k8vCFTcOBnV+US8xvf
WEXbJl2L3iruV91Ntrokb3xeheJTzng5BfAxWLB3ZAlVFFIEI8V2L8YT3hbdHT0+e7JwVe6a6rnV
8ruAcv7HH/YdLlFHFhhrYYllNC/Wcx2PzAhQF4GJsIe0EJEGDgtsYwIXHW6wXV2tLjA2oSTUDetM
aHy3zItL7eX3rw0xHuVolZYumPnXa+ltd92fkIzVhmyfCOoxCdPQqdTAc6ISn8YmkuVFlP9ENfCS
/dj7XcoRDB5zlgYEfH2uD1hjkluFXVHtR72qrxpzJYDF0wLNSSVfWP3xLOOOh6ACRxDQGnBmp0eC
0Iit11c5g/XmvsSMqs4QHs3Ln0G/y4Ws4LZtE2eyaCElRX4hEPzNNwZ5ijYR4QehGVrDp6Pn3PdB
hjLuXshEi57FtOgy/0ZptXKhheHNeN2XUUQT0D/SmXv++NXfT7MFGR+t4ZnzQr56NrashoXfmVm1
r9N6W9YyeY1ocV60uj1Y9cVzijc5PaYYjbIYot0zqv+8kG31YgXET6v3QCuaNYWsvtkMMADtVtaP
ihwEDqS0kQZzbF7aSO9uNZTnZp+xuZALKkWRTyc54G0MoaADliI2JceVeAjAQ2ftvm2EbVbhCNHJ
tKSHBh9ciwvBASFqQire6JYPBLNIxCU+gkujV/V9TZ/948/wLjwHoa5BZuO2p7GPTsPZZR8ViQAY
1xcfxhIlXX8YfwZdWS/1vKhtOaa7TzBgAF2nlWnB+iGvJokug6cmlGl2qam6bMw2d1OdcK9QHnBi
bt0qBfFWRBce9d2KAa6KWAxKAGxMIvWzJ+3QvtGHTC/2VgF+e6rpmFhFKTmeHH9DWvCSVci7C3TG
ZKNgzwKVUPw/18206raWMuhZe8SWFCDl4FYSr00u7EFtviBPViZmGkBoqNvQCACJexZc9xq2PrWc
hPsSsFpop5b8WZGGhzqYNkEZ5te6ClrNHyeawGpZbHWN57CERLkZWv3OE31rB3E7XnoT8J7B0K46
NFtvCyTdt7FETUGfnlUzpbVbRfod2tDghqYWBW35mwmQVwi8F8sPhA2PQbWUorCcDLdWqVHtRoLN
Qf4HtIFIoNKowpUQe/kDTuGLSGn4ANOEn7Qh1vct1VGvMbv7yXATT7YegBWMWpPvjBK5+ia8EJ6+
z5yYMmCI8GO4nricznA+dYiCXFsn0X5q0sjBv0Vx0G7MF0Yi5Y44UfILo8a7att4x2F+gPzT241o
/RAb8SaWPVcZ1O4JNR1nqqgDVLJVLeFLqxdCI/m8Eg+xCBgSrl5zHIbY4tnGL+XMby0zC/daL4Qr
pe+UO6nJBdfvGtkecapOWi8HTVBkNg1yoKdNi9pdwIJWm9ypKATs/Owzdsjp1WSF16nRQbFV2xVq
NPW1KvjbxpPk9cfHwbs7d/YHmxlOTC+kgHNnI6XNKiHQ+m5GdFkrhUVxTW/N9kWg6yaEdDsxEUP+
8zE5IOd4YxaBep3HN/d8L2sgdM2uepCj5tuU1D/SIHlKvHiTmh6XIH0vQbzk4IS2x7t9R7zPYDOW
DgGl8xshVpRK1hF6e8jChZLBWN4bFpImwzHLkJFtbV961tIbeEhNeZXqYHbAZoY2s0KO6jt9Wbph
6Ns+fJ4xdUQ4GaFZLxQytXoEV+BNtj8BxZBfjAb474s+YJ2ubCsKfnB/5O6uQ1U+UddRhh75gzzc
dqB7injtjbsmWRiji3EhWJzOOtZJ6XTFYyq99KVb075rtQ1C8VbwE9hvElAZ1FceFfVUfdTztfmU
6Ys+e1aUbQ/RRrJBSdU7zXTbkU4YgB/apLqrt44VRXY7/BSKh5jqeFousgH+9o2q3xnVo0f9Tn9S
E9U14zufB64eULHp8mXho51DJfZ2LBajaQufOXVpeIXaxjOWEBnZTmnpxhnkCq5zgJAr7Mk/Xi3v
bwGLBBRFLXihoC/PQZC4LiIXr8uckIoCcmKguOmFtz6w2rzvLll4/pL4OD2eGY6dYHEboCxyTn4N
tTQVw1LtH1p12cv3uW57011d8/HE0tFqV0soFGjPhvnVKm4wQACUtw+a56C9qpXPivpDUn8MPSWu
YucXPxLhJvDscnLV+GlqV2De2nzrifRgHiXzcRxbW42e/E52mtayLU9fhrTJhMhpPDoagCo6MCN9
vPHahz64yeWVbz63FhCp4rtcV86kUL/gC9Vt6Eg6hrllwXp+sryrMahsxILIyjQk76mrU0kZ6mbT
BYKr9JmDbAEAOrVvKZ30FOUoLMeo7XfAI+ilWTl8hii3MZiE+IA9A/2/NvVtQfkhad9DobAzaWc9
DyRTFbwvPB8h86w8/7nM01XHo4/Usyt+V4bC1HvI1utHUDG2GI62WHObxDS4u8/aF6gDPbX4yo6O
HWClxJHN+6p4iOLvKs3jWLaoB2xMqNGWf7D8+7D6nOsPIoiZAOMI29K3pUWmC6EIoFsaPXg8jGpt
rHzVFp+BTwFjHhaJAnqCFduuUKc2waVTiS43pmxPx5w7z/EC27Ic6iz00dpH+ae0H4IFHXBJBdwV
X8swFVTH4IEDty3uhXu6gt2LskWkg/p8uMozR61cpOmpRCFzW1OvAb0mL3KQfFyS4iI2X3r5KFgu
BuL0gtJg0SHiGru+4pTBQm9XRrROspVFbuxdhcAY+y9WTUlyIxubclxG1bKf2XhjBSAESYr5/x7G
u6YChA4/rh6exGCkH/e5zT8P9HFB4fbBwjj23ydjQTuvNVeQC2nQVvLBiq+8xMlwCmmefXODI4HR
fZ1YmSbkFZNwY+5Vt4Ebc46xTuiKWqu8dRVzYQ5b8PAchfzKuutK2Mcgo+INOdmA8GQCcOA6bd2o
uNUBimT1Szz3kwc7rjeZdK/y8ELxvZPuu2TvDfuIZmOtuZBFzGqjc6Pn8WMW3OBvp0gr2V8F6ZXq
r7zoOm6vouSqbOf0HgdL0JHZdCdlW11aZOoy1R7G/gkin9I9tkhebNr8bjRXg7oswkMVQw18kNpd
S+Pfe5LZHtOw0SzXMq8BsqfaGnUdZCACYFBXOg3J3P342FLn2/7sIIFAjyigKSIrBPH1NA3oshzV
3GbsHiYagCHY0iRqbAOJmuUoifsoSvrNVM4O3k2p2nXqX2cDYlee5QWrQKSKUrYydeF4sNgIIObK
mPDX6BScqvUUHEPq0UKxW6s7mFF2aLy5fyvnbmKIoB9mIFgGWKtJg2FVDj4VmA4JkK7mmkosMXa0
4Al9AckujLQELdvBOzFdvWycMNHBe075Ku6AZn08Je/TT2IiGIdzHoipJj5Ep1MiFMjrSIGQ7GVP
7Hd60C1KJVvIqtfZUydxGXeQWUz/ZWhrJINEv11deIB334QHmPmBM/dxzr7PildaK3XGpGnJnuRN
vfaLHdWAcVk06s+wBjrYNIgIJRXF4Wocegcfku+Qxuk5FSz0jx9l/vonq2N+EjRyZNo/s+fTWUjb
T7ilJuiS7PH0/uxrE3f3SMaVE+qudIRuLM71j0d8H57OQ+oKIulAbkn/zhLwLFVQApRVSp81diNm
nvVOExvflMIyd6nqQ5xo5Y1eZSl42NpzPbW6w4vkoHAZXpXmCKJPTx99ueKvmWNFCJR1TlPhbC3/
MPD9cmA/Dxdm6RXVdTpNsAxm0S+CfjBp5yF1OHlhPIZlDAyO9dFJWbDqBlF2eq/tFlIfNm6RdJMt
+6RLOmjdyEr9XQPEwqfd2GZJt1R9S1qNothi/qjaiKznTtz60tL3an2pZbm1Mo2ZA5NGgDHqpl7V
UqGvxxzUVRCE38bMqK9HKV31oyxeeDv13RpANpBSLSBoFRqHMcfmb+LgeiwGL1eneC9DqrARaDqM
yFZe+OrvAvzZjfLNIGdf3fO1WJZjDyBNLdLoQAF7GUpVAY6Gf6gmjD8DvxhczijFJsiA6bX1XLZ3
2ZAUy8gQq2VCxi318t1gwg/qOyBfdJ0cESjDYopGcK6gfL0B7lKKuDjYfXNdqD60hEIwltaCr6ss
P34l6f0unovpMlUsXEqALJ7t4iLEk0cLJuFBbwA25UYwuaXYURww/X4TFCQtOnFB619rw1ze9f0K
Wq2pA9DqzQuf8ExrZnYcmDsXOmDJuYVBlnr6DRtL9fA4yIWHtkxWWqN0K+wVQleY1E2uyZAUZERT
J1B5aqw5sjQqd1bYECTAk3B9jSBMS+m0RMYlIONvH0yaJR4QehAVRCpOHywr+ixKqkp4KK1xcjDK
fFCmckN8kCw42yD/Zs3nrvUWg8c3TANhK1JHcIwRlFQnDDXyc8E+T4fnj7/dbw4hsnhOPb4ejjvv
VFGqtguj0S/8feKZ2e1EPqsr7cpLzH47Zd5G96xqUcSm7wzqgNMuf8rBS0rfaprkRsJ2yK8VuqSq
mAlrv25SYgX9Z2YF47IcMxFd0fzXYvsfXZX/IhN+8+3e6arsvyKR+Nf6R/Ij+/q//vrf9bcfWY0K
5F9orPx1qMK6+Zr99f3rX06bBV/faq68/thfmiuC+smkm/AqawJEyWSX/CO6IiCtgoAK6T/VEpEV
+kbsUTA+0Q+FgASNnuqpTNP9X3KPgip+Qi1LIyGcpZZZ1f8Iw+x+XRu/9Dd/r/Z4Fo+AZcLDfu4C
SoQk8814djZOQzqEaR5ciXgCJcvayGmYLTL4pNm6yqQufaSzV+QvfqwOkEgDQakI/aWWMCuSjQCc
/psJ/vv53opAnh1sdHvgFbIveGlIKnMd6XTPyro8xpgTQ5UNZnKGWbbE7l1UpJXi6MqYh9+ErjYR
/8i1tAOuUE+aVa+xmVMESmD4KWWCO+iTTM5aWZdQK2cFFMSLVYv0G+F19NYoGJ27q/hWmlgEoK2d
04wBLV+kbUnw3xgBqr4EugIQm4CODcjeGYjCoaMlZrmL8N2zlrhRzlAo3zfFC2ias+og8IRZ2QBE
GvVsca4QzNfFm2tUpvOZCXp4VWVako/uJLbqcC2gY0vzuET+FxudSpcnEtkW46XyyOmndptYskLD
dKQu8nTTUXphnEBZWgjZg5Yd6+iQSonxRESaDN0irqIQPHbVaS3YIk8aEd1//fb/D86ZQ57y61wk
9kRc9j+Kzs6P8y8N2v8eUrK0opBo406g2kKtH6YjofJ/lnsCPl4UP6qGk+iX4NPbs+e3P+vvs4h+
1yfa/fMe+/vs+PdZxG9BLOAqV2iek9hz3vyjACV+ml1SCdFpxHJtzVICfytASeInMgkZUWZkf+Z8
wfyjs+gVPPnvUPfdo5tn+SL4JnSrWzXatOk2UCPbkH6kOJWpwF8E0L/SeEvZRO4XY+mM02Ppw6t3
uSwjzTUh5HhXOFPiragaToMZZ7w2vsW6rULp0R/Kcqd7t5O14hBTk7UxPcFKiozvM/8o474Pm2+l
ei+p155/wKos8Be+gYehI2lfw2BvxrdCe2sUV6W8rfVdbl6r0a6rtzH/3Aredgrv6gEFITBc3nZW
kZTDWzRWQWxPztTcGrOSDqyo+MXI1h7gHOuohXc5yiJVZoP7qRAQqTExz4ARJzcpsKFuo0vLzttC
gNKzAwoTseLIaKZFa7naBP1XuUO5IQcM5dVO1D6k4z5QDpO4EeInafrSxRsjuPHqddps9HGLQTjy
dXq/1Is1pB7NutYlD7+no4WeQuzg+5HHd8O40kNIdXeBdS31boSlWLEegiulvxm7HYDU2iMZgIX3
eS7BQhOANqBEO/p3nrI2AEJPzzD21oAd51/5clKfguG+jQ9Fj9hJtE0BJ2m3lbov672X3ETBGmh7
hLCG6Yb0Ako7nhZNtBr1q0pYo1wgA0WVlnKxKoNfdjF/dMz8/gD5b3g0yPNu+89HwSHP/NPQY/7z
/2x3Q/lEywixMTIEWNrznv6l9yYgePQJzDQ2CogG4A08W8z8vd0FSfs0/2mUa4mduVpkduHf+12Q
1U/IBc6iQli0oZpGuPAnwcdp9oe/HMkCos8zUnLGf513N404jDQ8xrTHwcytazpA9caKUmGRRZCS
NW6dNfqY2QGxaZQVME7O12omDxusDCqHdKdatA0mWHYgVdOFOg1T86Y2wZPRmkSlE2kNUhtkzs7C
onQoRN8PhebRE4OKRh9FfuwWpB2on3hZCeol77B3MzGPx+egW64gNHJelQk6wGbT6HePSLS2bjJb
PaRRLV2Krk4br79eC3gUgQuDwaU/O2ADr4glLwu6x8KAgZEJVg6vKDAFdHKs/sFskQQNIhM9VllX
Fo1Rd45QVu2FXuY8d29OeQOVKAyUZvdCIPTk/GchXhhHKhbEZn4UNGFc17IsPI8lxEJEStsnDH8a
QItpu5PLHB1qFQz5mx3yuxDz3STQ16beZBo4QlB/Es/GF1StnqR87no18Lu9HJx9Kw/mThEb6TbX
jG7RapG8Vcp6uI0G9bkl9LnwId59bmQYSf00DOO4P8HhncZrWRMLU534zbGSZQ8qCmXOpjL0C6PM
L3I60YzC/uWGxpnhnTLMMER9KQVDcyx1pdrIYQx5J2i1VRVdNNw8A3OyssgfEMMgFsBpD3lmjqG3
EehUdL2Uq+N4HKVaW/hDGy1RjJSAb5nWVSdjvWTnRQBDoxGe9R6KbwKEah0KWfjk+Z6cOngd6Bf4
kvNqPn1/YhniEoOInWKJdlaYUCnsRmlb9UddEb60wILgB2XraNDu0X7Ej7i4hLh5P+EkUSDIqGVx
PkKhPJ0E2ZzUTi+S8ZgPWGq1iEssfLknpsYW6sIqfjcUaQhJG/mICXj0F0/lTcTflNpYE+t3x6SF
aJyGcMknqwvg49Z/poXLp2UoKmimwnizaOx8Vr4ZKivKqAi8vj22QpYuB8MS8AjWK8erNO0hH3XR
lYzKsIU8vST98buXpDhGZjyjOgk/T0eOmjYo1LgajkjEq2ukugU0dvKEMGUM3I9PhXcHPi9J73+2
6sRUCrmn06EGH1CYNcnD0VO9a6OOn6UOC7nBCJEfrZWXjwd7tzDnHHLWFib75hA61/g1ChlJ7s5r
j/FQwFsnH8icGKeFdTGmxfUUCum2zaAo/PGoWCxQrOPs5Y6Rz75jNU0xpdxAPE5x6r3EPSo6mMSs
lFAW1kI763yPgvLz4zHnaTvZggQY1HUB0mO3Sgn7bEfwFGrXWaV47HxEFyxs1J2JH7D+41GokRCQ
oIROlvIqIvd2hXY9KoiNNx31OrDcQKsb21SGS/5WZ8zw143AvGkihzfYVCKX0zXijfilFlqnH6PC
vEmhHxb4zYtNsUtCRA0qV1LQPUTZP1oHyXEQfVjiIxqvI8IEhA/D8eOX/s3mmCMFKsCzEhEx3OnT
lEpQCEme6kcTgH4NA2LKh4U8ZcuPh/ntW89AZ2oes1/MOUJ9jA0E+OiPHxHcASzVIzu6DW/Mfa+6
CjAoW96U30hg/O9QjLxL8PjfveTbweXTl8wlI7HSqtaPmXWjtteGcesHFzh974egvEYNHpwimk6Q
YE6H6LAsEnG7b57QxU9WyVSlyzTGWS9KtPiP1ymLlI1PXAlNhX87HUroU1UN4tY6Yqzcu7FMhQu6
T3GhyzWH/GebTsZGaJazn/HTEBpOh5GMqAppAFpH0+zyGLJI3vzw+wROiRcBalh4OdAJW8+nEoGW
JF0VTRP8LLOE/r0vDZHh5KWqfhbb1KJ47+lBvACRlH1PtQzd2qyRYOZ4iNlToDbjsFkFWmKQT5Zx
gsyb0oxbtSi7HaBW0nYTMhFgWxU+eivk4toPyznZVWdZUAVZx59mTvnxwkH3/tDh/RWCTLjgNBdf
+atvjgNNikuaYb1xzOokdwvsqWhf1v2FG+NdGAs8hrN7jttJZIBrn85yht15JZu1dcQRV1nEnoSg
jtfkhnwlWyFNmFIdm+u2F6dd5MWzAGqdpH+EDp0PJJrqrwViHgM861mWMlHXw4xC8I9aL1ubgZ7x
QhbjeC30eebGAaCEj8+C9xOLrivVT8wmYEVRqT19ZRp1ZSpVTXwUKz9eGBPaazqOuBc+3/uJZRR+
PMahoJbRrT4dRR4kb4jkOj4G3NTAzZRCwzqlRIGl77Rd5nfV1s9olCglyLPR94sLB8Jvx5/TUgCB
pMDnLXrka9VkMrL4iP1IeFs0lDxKiFVhTpCjpwLagsOAyI2SC88gFy/1qM9qzPNH5fXhAGA6yOjm
3BV4G24NSW8KQaBHxwTaeI/uNNdrtTV8sXSxsCsOUeAjdTOCDYFEmTk6RtbrcpTUC2vrN98a1AY6
esCAKXu/YjvebCLZK1StEPgK0Pim1RA2QKPbvF798YoyIU0QMiO6MvcgTl+2n3yrLA1WVF42qVsn
w3BViNElFcHfvgvnLUbZymxJfNYtTfrUyDQzjo847Ul23wcF7GSjvnDuvrIlT4OdOZbD1pB66Bzh
nd3ILfbAXteJ0XEUYhP937y+EbQKyQW/1pw2THcTnVnZtkbVesr7MrhJUit91JG9/yZaaIHnnjfg
oIf2rjF0Pw2xBbk89JhQ2sKUjT+lWJBX6qDgjqU11egmYYzkmYdegNdJ4N4+/jK/2QW8DIyQ+W3m
dP30y8iDT8EaW9RjOtHWbQ32+uBRbKkFCYTUKKuO4OUvaSbfF914CR571gZ63QQw8VA1JHDkq52n
bnkKSbQg7z7iKaq5zB3QPqGQNpUI7zEuJCqFymCs+7IVl6XWa7d5540PgyeGSz/2gv+LvYBe29xK
pjmFOe3pXOhUfqw+zaKjlYjGBl+gHFqUml3YC/NPebd8iA1ex6HEdhYrd5YxVE03hcfJ7GPHiwe0
UC0/3YRpOm2mXBsujPebSZ4V2JlidiDdqPOwmbZ5xXKt6qPVd58LQ0OHJJA1u5f0cTMNiv4sNd1z
pyL+1+V9tJFaEakMkbq3UuWXbCTPGpGzti5NUDpYpmrOOPe56vj22AvCFHTYmDVHX5WlEoGnpr4i
UUpd36qDFau+fmLisHvyVXCYRTDzc0rxwqI/k7b49RTc5bRFqc6Q75596VLgO8eK0cwlAxMZobJ5
Ijz1N70ICrAX4fimGYwotUqz5Yh720vTKuPBE+QfmYXl3tg84OdlXSiYvSIo3qwM7oK5vkKDb9YM
JN44D+jy3swAhnfPBrf9td8W0bNe1+CNPUitSIIZJiKUdQV3wwYprN34ZlI+6+WoNqiHT4iRjYmS
3JZZ630JpGaWTTMS7UY3AqW2ux5iGwJjiQ69we+kQ6oOIJyFMcjvMGOmpUIILj4jnN5iEN702aG0
crCigqIlu7qvpXvKbQAYQ+gyB7kulAGqcolmX5X75Rc/TIJvSPGphyTNIzQkphok7UCaBg62mIAD
yppXPnS9kH3J0ko6jqZFuwODVFSIVMWjkwqsN/gqi80E6DiIrW0+6NkN9DH/G5ZWGbcSOlgvyjTm
h1wKlO9QihBbiOJUflE6nKodWR/UF8nyy3t1EhHILTLNB31SYLVpT6wldCWV4FthGSkqPz3BuaK1
M9jQsqoDVs0AgNOosCbwghNSlHlQRJ/FLPV+pQZ/1JX4jz3Lty3L/++MMokh3tw870AWh7b7mrRv
W5ivf+FfPQzrEzKVJN1UMNn4c6Pib88aQ/+E2TqpOMESRlJzxfGfFoYGeoIuuPXqccQFNhM5/2lh
0LPEsGaOA2T+GhHkn3QwXiFEb3YmQQtmWZycsxIOyaN6lgTU2Ms3WqE1oG/BFaeg9LeDAr5XS1t1
Hba1ucnqIV3pfpXv5E4prtTCK5bJqE+7Whm6bRvHCYz3bOX78PHMvIyvLaspD5I0ZNdGRsynY5yy
Vqt62obSJCK/p9Ue4uNIwGIJUl0IYU5z4TnFJ96l/0xhnPI898LpISyqlYYZh6LuNQCCCz/NTDcy
zW94iwibNx9592uK3gI95ljo3xP390gzWIEmABW3c6ZZm9ZW1BettpdTeM9BMJhcOWjZZVqRgmkP
9Juinc1GrUSaLhzyv3lJRiRvIri2ZAR+T18yMIt8MFPR22sh4vHIfvvbxFPBwmr6eCFHfDcUiwwb
aKRWLfJxGDenQ0Wsm87q0vIg9HqzDEb9a6oHoiMMknbhyylzWnAyofSq8GliGdLfB9d7dnMB3NH9
VB/LQ2yIy9SvN9SNl+bUXGel6JZDusTCydaUTebHTqc+cULfS7nsRMhNeF/RrKS2Bv+qXgd9czWm
O7ECpd+pm1SlHJLstTZ4HDQEidJZb6zeohmyrTpwpgHSka0sXbjxTkMhVgei1kwXgSc4ZRKxs4Dd
HMZID+QkxrqxR11PBLE6eJlspyMssVAVLhW53q1G6MizzjgFILolrIzT71T0SDlGlCkO4Gv01eQN
MOqFAR2i1Ms2xdBb97FgAF6sLq6Q09RkflNAFSSb7DyAlBTZT0c2omiA88rV2RqUhPwiQ15J9tIL
u+0cCskwZHFMKg03mG6iMT/Gm2xOKqQ8EtDUOLSehI6FEMRrlR7UKk4NROHMZAEhrbY9H5aBXwHe
rL1Atyu1xhUkrUiC20xxBVws2/LrH54D6D1a2BTiy4q2pfVay3rzYMVQJm0eef5j6Pm54yVNe2dI
8N+8AjqMBLfM7STUEgyQUx8PfJatMfNzQqjDjua/dGuUszUmNROWg7pWPQIWwdWvXtCjQuugz+7L
enyqlO4QJePoGL4lzvHTS4M9Va+gwpiqHlqA7S7oCZ8Ai37Nm2IVt/IPX1Iam1rtSw6rXJ2z5oKc
HaDEx09+Firz5DNc0GTFUuCiOXOO9hJAq6s+NdnHUpNvPPwQ+6RY5KZ1W1uYsWSqozWZHQrqk/S3
gM//RCn/xbH55iu8i1KesNcL61fk57Jt2oxV/sslfLYCf/27/4e9M+ltXNvu/VcR7iQJ8OSY6gXk
BSjJclNuymW56r66E4O2eSSqo0SRkqUgQCb5EBlndAeZZZjZ+Sb5JO+32JS5aZXl8t45h+/g8eAa
Jct3czdrr37913eFpUGKhHiUqerkcJ6b7JF00TqwBAuFXyIoUmXFqh6IXkM8GOQHwcOCBXxXVmoH
UkFPjz24eoNUS+tntJUcF8CqxhpoYkvQ1B6b4oXBN6DDsutah8GXUThCDfer08nV08xtHnbrOA9P
BDGgM3oaDMa97aayuif3kj4YrcMl5Q7VxvjL3SJYXE2eqtMbsv+2J0vsxz3yUuX70QTJKqHQgaRY
Qjl5mK71E1P38Rl/WYwAKQN55yNIeS1qGaaL2h6WqDLe5FWET4hs4PznvFSOGKyaawoDtsGXTXkD
YOzaH/QGh8PRnhD0CwVRpD9IOxL74rq+aBexpr6p7FOD9BUTOjyxGhQ6TcG5eCK5oUtN84Ii+3BO
qXZwh7CbbFpX20X5cuxPzv3hHeB/1mCG3T3e9mjwUe9PW+x42WqPj0abzfi4eXczblIfPyY/9nQ0
IJw9Xw7vTobhok5bnPbhPn+BmODPKoZsGWn0aNZwy0MBKclt2QbN0N9Ml8OvzWZ5+NhEJlzjSlt2
UbKwy915mxJD6+NTjU4FYW0zP1lNtt3BZnx4NA3qFOMD6jlZTn1gIG7rtdWotxoP3PhQ/z9/+hP+
Ue4/ODj03UBRAaSq/Rq/+jJzA+ex1A/swFmWLl2YTelTGEw27mywq03ozuETltasH6CJATkt/hCw
U2pcpbRvaOOgAd9CbuMLjyssErZWaQlXQ3VrYGhVm7h4n7kaCaWYXiwGh4/o/6S5/xRbU68y+BgY
LdK0FJMFUGx8R+pVroSUDq7cxuDbYgWuwMof1m+s5ehqjs1UXiyc9Rywtu22f7chyXHcotF0bdoL
Wgu/Q0XVuufPqo+Zrd5h26j3JJkPIAitFhX+1GznDIy1D3DEZrMafJuO54vj8qBBEwv5MQZa+ag8
pvXdNDz88+vvzCkFUikgmEEEgjHgyLDKq7DLamVW3pTd6u2mUT6vW35vOl37Xweb4aIT+MNJz188
1bqzBclOi9mQQPm+RqOQX4Y51DC28U8RVEQY1oWB5w5hOpyFbOlT62Zb33Ta9AAZLqgrrNEEr1E+
O4Sh0GmhekUF2XYPI3/5Yrz6BPowF8gS4T/19P3lYEjKW7V6U2mUgX9ugmu1poqjU71b9dvL9fGy
1ujXrfnpwqt927PnEdJthiNyLZoWhYucMxllUmikvnu0qtXxWg2nn8edcQfE0c7l5V/OzqbdZndw
QjTwon7V7tWvgtPWUeOsceYCbu+fA3B/Ve7RvOao3W336LnA7+Xv5qf+6ew06Fz7pwH/bPcqZ5Xr
oEMzH/7wYdV9uG4cgZT8zT9v92pHTb4e3a+/bejPh6JJTzrcfmfznnW1vRpctL88fQZMadTZXFfO
Vp1yl7Lb7qrT7Pm9h2sGfXgI+OdTNzxin7ru0ef6UdgF1vuYEHGXKG6v2gFqtucfHZ4cnni9w5PV
sX88/WV0BgrV0brbPm2f1o9GJ94peZmgjW4fD6+sM/zvn54+lc9pMdlrXlQuy6eHJyAsA2sOTCOj
4b2Pxm/16mfl42qnfbq9rl1Vz2SksHPX/eX03OvQSaHbPJJptI8Wp4vz5emk25928P116b12Aizi
GRD7J+3b5em6s68xaZR6+OI8wXtsE3kgbSXvgndB2bxb1MuTz8dHn25p33i+6Hong8+rexcEiKAz
bIG+0wPRkR5/p4MeMH09qwOW2vH21O15J/xpD4Pp2Dm5+rjpUHrf7W8669PBEWgDHX7RG/XGRxtm
PWHLZ/K/y43VXXc+D8mQ7tC2afalfQ1gtMvno/Vp+WhwPOvK//f09HXCjdxSuXXSobcJ1gk4IMLS
Vbqd16ZrQlXVKYlw7QHYFuvWx6fVYgRuwOxk7QLG6W1G0pakhdUTLC7iH4AaD8Pp8Cz6tNysvxGK
XZ4spm5ADTXucXe2WXWtpzl9FFceQauGtTg8u7PWXb/y5H2MflignQwr1PU2Q24oPj+MzCasgWtU
A9Vu/eluNjr8eIfo+EgxQPJj5olr+m7QPHr+XfR3wJe29rhRosbnuZ2h+giXFHIN4ZU3lO+2s6fR
hsYHn/H1fSzXyhe12fBmFAwvWlOnHAR9665+BGzlVbVsXVbq2/4SSF4pKhy0e1us5QptWA4fB0Oa
19bWt83RzPa89udF0wU4v30eToM/h/RsuVuSRTO7d2vrbxTwnXrALdQ3Pki/4VXba5y41teWtW2R
T9S+BlzxZDF/Am55Ozxp0E2Z/g8XT8H4mDZkvXXtrucNP+GsAw583rsDDtBrAm/bWJ1OAL4nRnlU
qwXnI6oNqhOqBRaTG7Jd+mu6+a3pR/o6UeUkEGcigF9sXC2K5FKrrBLVdNQK25XKdPj5cIyoCUbk
0BBZJoT9yyGpxOdkilj1axKJjgktrva8XHXgyIlxYEhA8slQRTCi1He3aNWyeQqsux5Qk0/dRXvt
dkfb9bxT86sgpi6D4GZeG4LnQHLL66tWpU+kNiH7aCMszYTJwcjdpPraby2fQAv4NFpWnPGUKg6g
xKbH2wGtAAj7dkZBtQ5uIbGGNvncJ6+//AWQGcmRbVqwCbJxTZrx5XwY81pI192wfni7sMbgOdcG
N6Npa3xuhYBwHN6VJ8dEG2neWPcuvbl35m7d8HJcp/mSRX0N0U4QgGZ2rbadHQ2C7YQuoPOH+Wi+
vJ02/X2GkLpP2LXRTHFYkNpB5VwlpxPNWgRNJ+gPt6HlfiPlE2jBQ7piutXmOUWX38JxncJ/Cs4n
28leVNCcF1Y6x9VItW7D1asgv+WtSms99VsVGjB/nszCo8l6fdebr7Znx5QLzqme9QHnDCsDXJ3j
LQ1S3SHptE3wXmeTkDwTgW9ZhO2LpgfHp1Xz+apm/Z/WZrb+HKwr/onvg50dfWx4tEGt10Cdn20o
ZQ4ON1/CAfZ1tX74qbWojT43g/ndl1pwtZ2uNxejwcd2c7jqE7Lyu8M5/VdHtc3h0fCpPuou17PV
xy1ZaUcgmAY3zcHd1WFjRVL1pvolop+fMpd2l8L8JhGnZJ7ibOnNAoBAPoeOv7lxluEk+F7EKt9e
e+4suAVe/T1/lBao7B4ocePcbubO//7TgxfOyJy4cQYoiFkPj2Q6KVU40Yyi6b42wMRmwuEjI5er
1gGaObCXFVoHRM+fShOqd9LvmxZVdhRkUI6TPcPdk4636PWFveVvXpu7E222uLdQarXWTr1yhHFG
Dn68cgbMLL1WOyDTQOqTkEfy4P/ifRni+NHx/1YbAEyp5haUq5WDVhMxFaGcZBZfrhPFpJYYZRMx
Ig+MsVirf1Ej//O0XzuIzEOQkuM1qgRQbvA9hfGkMpNrVEgKEGxyrTtgVQ7w2ZD2K37GzPlbhwIQ
UMNnUImvWYHIHlVGa824gOQwwS6IT12S+zJLr0AUkDt6W/KwM0Wj/HhKCEPQFL6z4p9h+4cH1Nnh
HCD6mzzsamYTUBkPgGNE36EmLXqKtgm6rK9mvUoFFvkdPPSZKyr/gztrXgSrcUBgWcqY1LOvIPOJ
EqGTFu3QJS9O6+7XmmCUUHoMHJC6ZsgdQU9ShLh/eQp36TEe9FaOd7tN71eqAuILjUDPXHg2Rko+
pS6zoBsgaaJaO1Cu1A+Q5kTVSWCPH2ULKEE7IPZokepKlkcRaUDcB1pbQJ18E51Wel4oSy8TApYV
kyqGw0Cewkn9ivb514iAc/BEq3HJy4NCn7kBSDzCE5S5E8JKqYPNLpDiIxF4veOvou1D3BLrjx64
XGYH2sCmSAUhyW/Ri4q0dHQ0raXXqwekoEliJlXX8qiHXwHYCuhLEr0T2ohvWoF2QBR0vR2ok7FK
Va+VcnhV6rfQd4ij4osq3Nlrr/yQvFvpWgJ3jx515dj5kupFfDL+tniyP7mP79f32wcUzFC0AjxY
/KDZZS5+hXtP3hn9FRLOV7z7r63+kLEk4o1eFfEaVfXHQi+UFOOowL5gXF/X0iHB64CqRe426Cqp
ZMucfuTnwNAnD6hoV1+Qd7SYnmh00qSERJD4UQlfzNwGuDNNqtULt/b4NN5/6cuUFIg6g4WnMrwy
wjBmBFGLSzhC4Q5eEAy1Dr7aOCD4JoWyif2uOnmsQzCoUPYo5SvauVNJpbn2WvuAYjWw8Uhcjh7V
1sXlT3oIRlDKDgpH+mKdaJ1+HecO6VdAKe307MrFIL+SfIpnQ7BYTL+qS/+1ChlwOPii0uUMs8cG
BtdMEEML59yp6er48HLQlASdNWH2ORlfPcC+I7FW0qGKddyS8KNF8Fx50Wwk1h8reKp5A3Ye/cTA
8EwjGTGLKZB5Qxqn5hbA1iTlgJbBqaxXdFygi7HsKUxIv5WkuWJRQVV3CxpEc+TON6Ik1liuZ+5+
uS1psZCBwGVFT+HkvmAX6V0EGL/kvYhczy69SViHjFfBgo2XXjj2J9BeWksnYkG1urTMTtifqvKU
W/i4pY0ounC8BTHTKRATkEic1hbA57ByqG4RCKPs8ePaApQKv38q8Qun8wBgp7n4MoFNIlZACwmY
e2b1yHxJQaaULyaxAp24zFTvxAVLFnUWr6Wy5nKrdUCaJKHt4ik6ApqvtegyATpJ7I7SQDMHXRb4
3IbEtWnJFj3Fk/OSK6i1+Caha2BSm9TIx49q3ZQFJhhXH+6ceAuKl7eDANbcgxr6nLSKJa802QSF
+IUNgk1AyKRwLJ5UG921N6VaEfDo3dYtgXtx8yPknhPaoLcC8bxE8Xy/Y4fKTDJziGSlmWkq6yNt
h8Q2kpYiBHwuQeGYgL6uT2YW8C1U/SV8TtX2qlh6NSBFCXQVlA2ipWleAzyXeKuhdJFvWRkgX0Tw
WMD4xk/0pgJdAGmeoiUCuOOkMdQAWcnx/iZqHjWtQDQ8BziLdflftND42azFBr5b2tNzwRND5oWu
B0Yh0PCp9Cvc5Yd1ax5/GytWajQpFIofBszcABQEHoFtSL4unNabOKDeLwEqeLfp00U0e2dEp9Im
zi+AXGmwu3B2vsDA6LEAZCDnK4gG8SmrMlC6RUi0FxSPonE/5LLm2unPhX+DtO3E1yd9lzP0T4OI
A8pJCPglXLBwLKCpK/zqLaI3lG+zyvj0XzBByryAkwFFqZgisBXzpPdzAJKZxJkpV1w5/ArCHwiE
RqocJy6VAkl/aW6qdfVJVRMIJrqOJoerkj/GMaEdyfNJvi7eFiTFFO8//ap4egDRBpNXPX0LvZhi
nQi9TJZfODcX3knN45c8PcBo6DCoXvpyC6EoHlDpWRg9MZ8tEOlTVaG5+Ar3G0wqqhOSPDVV7EVp
+w0JetaLJ/eSdHINqifCI72h6fmhUD2xfnrDNSqYQ/FTvJh+UkXz/rUL1UtvbpXmUQAO6H2Hm1Mw
lYpl6ZBQpEnsnCupyrQp/YGXq4qmLypAAb1c0odIS8hx0QWEBiGWSjmF5CNHryRrk9MVPfFeF4jX
Ccq41g7UKU3EiyWFKN+XmNFyiefC7HHzpjlMxXNzgR2ouQdVrrclEK5pHkuO8cEUgCkCKDt5Csf4
EFWaW1CrkrtKhSpwtvEicxKvgkyQL9I9KJyxg6jW3IKoIzNNCCxKshQuQNZ6vd6iakn8YEXj/rqq
jgVSF80meIA9iR5l7eUmCR3AJYMpmSj68QsLxAIBINM8+RrIjGARg6uWGLIMmOGBjQblPCSyCWxZ
9BRQCdC19ixiHdJvJEf6WEA1itZB93rOcSzWDaB9oubpU3+OE4fkZcz86FFPv03JnqBBSVOa6Cmc
DkBFheYWAEPA/QZ5ExS3+FEugNSzAY2MmlA4th9BamopQESxSEwnZ293Qlu1ztaICgjWbkodxboB
wH7rHj9xbjl4MFdjEudKZfhfRZK4o1cUietLabHWwUsyJx48Op8kRK9qfSBzgEtPR/bU/Vs82pe6
ed1NsMjmxZMFbldM3giS7NGDW2MhFUCdjimjeJugneYDeYMMJVUMEHlm7RR2kOhJBBT4qFi8Fon8
tdVdYWxkahK/S45WvfQS3yb0iz4cy9dCrV1X3pUr1OA2selI0f9O15mjr6PxAylLZ91E5Ssc2eN3
1735FdgfvQ7olLKL6RP8rxD7lHYB33eoWHKPVlyaW1Dm6tPlnTp9qViPHoUDUNEHsCy5/pkkgGLt
AaDymnsgSM2kuIGemOyAKgBaMEfplADqd/x9LHWLxA2auqEOXGAVOIHU7cZrVBUBsvwIcIKqnCYB
Fk4Y0ONKkwrwAuDfRgsQUz96lIsQ1a6S7W+RDvj9+4LdBOmdoqUPlsEqEjcvpSvPll5GKFD2QhQA
M5kYSPSqIl2CljYFsLharUq08zmhM7P4covsdoL9VPAmBBDfuiLtgXbSV53aDkAacYQ/i/3MHkjv
sCqx4AKGe6V5oxbxk8vEzY+6DMTnq/LABmn+Vg2I8zRKUDx7UGJ2WlvQOiAMQi7L9/gmA2ZOv9w6
JOOhVQfIL6GO4u1BK57S++OfohHRSQFjiJYK0YPmm90EUoKk6ovsl+Ldf8Fr16KAMm4w1BwueGIS
5VK+aPJ1gDFIXR87FD3Fc4ZLI3KtTRBtiDJRMDyeY54ZCsAuoLqP/opJuLCA8cDEYn3/LaiS+kqF
K22XVFewBEP5QhqVJUKwcNowNpvm+UtACHA2Oo8n55/jAERDEAP0MiLxP+UQEFyBFAG0N809oPCn
Lb28ozaictQqHeAPp9U31V8ppHHxLALpzqTFBqhuoYwfZTc1/FS7EAcKibHUwqfeg/h9RaKCJFfn
/WyA8r960xIUS0UGCqgJnQ4E8Sa+IYVbOueie/pk/nL2BH1UJQjuT9UL0bJG4hYq3tqlB4MW5ZMP
FfXLbElXB3lyjlHSAQiTkjNUi30vhaJ5XRUItHbyOgXCIpFwqh1QJk1Euo/ROSbem+KJf+n/pXX+
ku0h0J3VdInq+WMGgGBIN7zi4faismiuHa+/1Lvi+VdjIZiHOEnxAzZT8z96UZFIv6Ir8bD+qfTG
AqSsL3pU0petoZsbuMbPiTIF03u0kUspd5Cm3BEH2MH6JFXokFyQ1PopHrYLxSqaN0AaBWfNnYSs
ikTp+hIOBUYaJYFcpSyWS04ZM/0cE95eQHhibcQuqemgMS+Br8R8UbeAqKg0aihiRVtFO80H/zbe
TYCZk6CnCO8MrdOlBFAvLjdpoOntLxqH01XuMN1YmvSheubimS0AshHWT1e1jPpTsC3Q1m9kjSi4
RDZ3q3gkPYBPL01+EzYQK1RF4oDSg1ZLx8PDQxf1OmBuOzOeym1K38FuJBqWhEXjFxZqD3R1PcGi
J/sDTT6hA9XJUcbRI99J+mf8FM/c0cYxo35Z0LobdGaKiV3liBj/ePxIikftjb4vnLlL3pbmVSjj
8AOsn/a9EkHN8EJ0frqxt4D05vdvZYJvuCHfe7t1h+7kMerq5jrLXc3ffvQHaeevl98nLc2kbxlK
LDkyyp9Km7f47XF7M/n8jw8erc5m/CJyYWa++Ac8R5mP3oNjz/b8jdJBbvnij5PNiaadzCX7q570
XEu3Qpl4+k36y1PX8W3/YbiJvtgkq76yp/Sa+/CL7z7Y2fZ1UUvs55VIo7tkyRnSeXXIWcDbgtyw
gv+ZviZtoPeT4y5dZaIgKWmO2At9b+6ksxIyIHlH8mN1ln/l+cGw9GHq5DeW8tiW5tgfwmXg25Pc
PjQPpXxbZ859L9w95yibX2/sT3IT1Bk3JEOUyAiNNnGNoGCKaagz/2v6Pg68/FsawqjY9VqFynsi
lBKfUd8SPndwXL6RuqEZO0eIkvFaq7TapL9JGTCmAu4Q7Rd17Al3qNQP7MBhcvF4UYtF6V6PVUJg
DVxdNA4pK9Z+3aWzpK1rYE/Vo8K/gYbfkmI3iy41AFi8IOF3bOKlPRj6zn067WhVtLuU/4CHpoSQ
HGMxN7RX1bV99/4eAixdOcHQ8Sf27FHZTLFsUW6BHCeMRQIrBfx7X7uLC38Pab2UMmpzzZ//PnP0
MQtJ+XpWMqjSR5EsLwTLK3/7O0mhrj2zH+1042N5nH5KhUWGzN54VU98x5nJiadDycAS7v0hWb1x
4EvnyX3w0nFkVAzh9OP759u36VxbukZa+06JaZcu3UXooGOlQ8ubaDiffnz/m77M3MB53MFbKmIr
6W5PlwGQUjtlILIKA/GHb+BufrfUXtMxvt/rdKzoEARlotUinLtn/N/vApMcS1WU7gXOzl+IAC01
+6ueEc2wYw99CDLdzGiDXxOgbz25zdwPFRYs5RI/PLA3jnpib23I2Xfn6VgxQbxGa28c+sy31U2w
DFzAs6VvOxNlrlKXrrsNzHWRjhJtgPijdQf96PmPuS2QYJbusOfh2naDdJxottLOWnfYC+fenqks
M6r60x330zS3B2JK6w76Gb3VT4eJtuClJhw+66hvpNi+HT66pQ++fa/qcpVX9dK3Dr7xc6MKpIju
RiQCSeZc6k1dP6/zUlqi/5I/O8ug1LFn43Qo2XH02/Tj++XpN2fqKEyCXB/9Ua+8EkT3N8tSXocB
ZlB/9BOPYUv98P7Rxah0H5SrSE8yE2z5Npzdl86WL7RuyRiwmpJ8qEs4H+7D0mW4tNORoksUj25g
j/7pptfv3XztHf1zSYjH8dmwPP1Lf1YqvqVBI4UfEg7fK892CetXRLhBAyL2b+jqH8UzID5M4Poq
XzIgSz7MHj3fV2gLr7Y2yYoTR52rtFDWHbbjTAZuOE0HinibgQvW8ZZsbGSOnDr+1hl4K3embIkg
PRmYvJ1TC18698KfloSdcDLAA6BMV2LCutM9cmZT21fkiAmGf+Y7eVYviE26s+0tg7xvTOpBdYft
bp2Hobq3UhOtO+yx+8Jml1Id7WFt33N2yaJXHVpvVIqOsREenHSScvUES1R3yifuPWZ0TkOU2h3t
gUMk2dLZpCPJhKUgRntcx0dhUYc1sQ/4cdTdlZoq3cl2fc8OVPKNekDojnsazuA5yiYQF9Wf79nD
C+ZAwNXAuIE9UWcrMBG6u/DR8XMERqKYgWFRWS/tjapsRx01dCd8YQerHDVIBo32sG4wDPOqSYTB
ojtyf+Kt7HF+ygb2+MKFrwfODH035/6RBqC6074In5zpvRf6g3SsSGUXfBbdoS+9ySN7kg4UjSu1
zvrjzuycu7du4IpcCm9PZxdNVlA6dCf7gzgH2bgGxvb8ta3yChOi+Vos0cd0etFOmDANrwnEhgNb
9bKZcP/feEg59eJFRUS6Ryc32skPbBkg4H7ENX13psQsKFhK9/z9no/+POcjJoxmYNSVjUHnKzRB
9ywDA6+dR1V4UJtmYlg32MbRxXQwIWPKHtOP79/hL2NxwyvKZdSNWJfaEpfbuTsbPHqq2ShJg7rD
f0W5eoDuum6gcIzKqwHWN+rbl6SkODNn4KsEbcKq6Tt+3m0q1XG624ETzCl5v6C8KH5Ci9aPZhgz
+RuX9oPzmLf0gGk0oc+de0tvpew2DT3J9zKg2P76r8L+d5lmJFySVgnSnFVt4fOkTeje1/1+rrUo
HekP6Fn7ZTBE2i0DlXANMLYPcMx72x2pAxtQMT/4eONV+WxAJhE4GEzsR2c5TLlBxOINbMTlxhZ3
kjKsiQkPw/yhGRD4HT+cOW52rlJEo8seuzY2waN6ZibMr77vli6I+Ch6tgnxRu6N6gU1YRuderNB
6Vx+9D/cpJsa6cNSVKy7x2d4s2dOLnfNEpBWAyOrR2cJ1L7uqB/tucoaouYFuqOeb/zBZptnZ6AT
6E84zvw893xHITewD/THjjM0d4xtgDDOSZ4YD19uiYF7fWF7y3TxESFXjRjOD7b34opIdr8ucaBX
Drxceq0lwIHaA9uTR3el5nECnGNkYHuTv9PSzEx3xlfOPGc6C3ig7qjXto+SOtml7FktI+OPX6gq
YFIamDjVB+58jiGm0PPrWapvtGb6mGD2HLaRTjNSLASQQne7b4e2m/etVKTtjfbA9sh9udOVioEj
vLXdtcr3ozJd7RmH/ljUwjybq5jgSF+2986O7TDh1PzqOsHMVu1zE6zuE0Fob1U6C0I/nJf+vtQL
PN8LwuRmphQS8WwK2Q2QTPLC83BmL4euzyvTf7q7XkoxkQEdoj8nlWiy2cVvSKI3oftcuo+PmPY9
exlkNy1O9PzxPYOLvCnRNdm1/tAdk5w/Y9e+/zPOq8m+lBIbcvT32sikbwwc77X0WlzT9sbmgHx3
8t//8m/LsXw68TckaTODU/seD2h6ago/JL23UZXmx9rX1Z16fvlCkm7SwYQWpekUHabTX73fq9Z3
MArGKbkv//7Itb0N9pJb+hzOHm3V0wGyF+289F965I0fPTbw1h5jRrpTRU2kZxL1HAYO79wOXd9V
khMElh6kTgOKzLVdnrjlB+L+5eUyTLckYhPxOwycPe7qwY6RDfCgC3seDHNqTTztvYLr93MsRZVz
f0DH0s4yQVprpEf/o8v9+50EMOp4IP+ARyEZafmyQhOBJyziX7zJeId8pztMhVqNdgOYaMCyKY3c
e71/v3OXktg/4KlPBtSoKjLIgID4IBa0MqgBkdbxgiVGgTKsoFfpahkdDAIlHmPCgOmgUc8e3XR2
IhtN2Bjdof2YHfNlnXL40/mRN848vJ9QZUpkivLIUlf8H8pLTGg9ztR7QA3nNfvfZ4AC8SU7vqeW
gOzPyd6vFHc9VFLVnVU34Fn4Xi0XVeLPvu9R9hhM1Ch07blT+ur4j4pC/WpN9BttlKORS0JPoFC8
gN7r3s7eYDMP0mHkGpnwa/UWoY2p61KfeBLizlF4SsMAT+n5bpDzAJsIIPeCoevNVXZtwia55dqf
EH1RRxa8bt3jO8FMVJjrfhG//xKeEIxUjmx/SPgNg74gBPBd9Deg++t/Bk7p8W/OVp6rOvcAjNIf
/tyZbZSt2IGH8fMi4cK9z2sFABvrzxZT3guGinAhf8DAuO59bhcEaFWXdi/xdAzs5YMalbVMiBHS
V71A9WqAnGtiyhN7rfBgq25gf3EF5Qbdq6jvv3CXCNKHfEqlgStxaeOxCtxwmW5n5JhoGLjL8cj5
tD/LhJi79LbCfyn1V2dtgIyvXFR8ZVQTIiMaVZUXlonKj1gelzvucmmrrqW2AUK++fWv4cxVJZJl
opDgBstEBa8AEDLd9B85Mfbfkb6zeRg6k4mjEDOYsgaGjuF+XkA/VUzUKeBZdXJZtxUTdQp9wcWw
SxcOSQzpFsj1prdA+lFjs3Fo5+K+gFsaGDfMlc5HoMu60unWU620qAW57qD9X//dK91601//GhX7
Xfu//sfswVXhsWh/p78nFAW7uYg1qX0GxrVn2zyDBrVSf+AvgxcX3ERuEn6CMUlEpWN7qahFdJfT
nzPobm5Op486IOpSSQ8/DAB4ikpQMSFg//LCBqmYCAD+xZ3e2/drlWOYgG6IE3L6L+63iTqLDuHR
W5Q5pXSBEnN9svhwv1GT9+jiR3Yt/RxpU0MJOxVwey/M7+eHFf+7vic2O3+RGP8z6DnOxN2qVGeA
xXU90hdKNzloRRMJSr1JqW9PVjYF7ymViXCVhh66LOMEh4uDeFVs1ZdgkOFPey9Jl3wUNL50ipGy
vz9+tF/1umKDfXsQKjO2XgWueqOr7BrvhRr2tfYX3mYJtpdgO/1WcBEJopZu9CO7hP+xO/fBD+/V
I0sp4/2K4Qf2G0KIVKKO7d/D79NBI+Uz/aDzhkHoTtTbYSL3S2bLdVZvhwHjQRyGYINBxsrQJlCA
uvaGyrpdyTomMqm6Oeow4R058qYoQyqArgm1JR13dzjAROIo4Ih5zEUTRZcw+0cgC0PVbjBhv5+C
FqaonXTW0r99H6Hj3PlZJrCmLm1f1OS8U8dEwEiK35ZiCyuxEctEjOgaYIjAEwVDtUhM4E3F6Jbn
bhAsI2565axclYOYyDKM33IRPqj+qYqJGrhbKmjdR/sxmv6tdw/kcEqAkSwwAYRzi1EY708XuvSW
u5hhxQQ0TrxRX11wSwAdlQI8CQDHXOFFlrMJl3pHPLPLYemr6w/cnUweIK10P98vTr/0X32DAX22
483sXDyHZuj6M++iy1LYkA4UkZQJd23fVrWiStOAJULOelDqkTeEN0B1t1dMuIJj6kSFCYa//nXi
TDfZXambcSeygEubN6j14NKyykCEI15ALAVKfxvjA/1ddhHSMnmvQZ9Vm39bzX8X7vdvawTsWnum
7YMymXRv3vR9YtDK/Yrh7ZWhEusEIxG+SO26fKbrQ/hsnf4/gKf9wR/I7NVIuYls9w7VUTmYHBP1
6x3f3qrerqoJhkrNjuKCMRFv7noTL58tYaIeo/eA5qw6X0xgih+j5j8MJdUllzdhwk95bE/GP6zd
3+tH3O+HOQmpjFbsbRLZUyb6fhWhT5AYN4xCGpYJGDipbsNZoAgrq1XXn/G144fpKMK3aMSUfnz/
Nnzxw/xkKyZuyFcCgFtw65WDo8PCvhnvYvi/jZtrVz+SP6BQiFvSAGFrTz3lcEzoUx2w//LOMQPq
fF/YrbfTXDBRst31xMb623MHd/1s8He7rC0Ttk9UGS7owSiEwoh3vccEUlnX89Jke8W0NgFXduyO
3PQKCw8yUQ58DBqTYH2nrSgihBz3wX+JU/BqV4c3Ot8TWQjc2OYFDoIJ534yfhQZlMMWoxr/cdwM
S2AoHpVDMSEYcLcppaEm4ONPHZC3EgqN1nD5cITJO0l/pywCQOmUKN4vic6pV7vHkExHikSciVSD
7tCn4BdPdbIc9QUGZn7lrEtde7IDdskEFtWVm8sJM5FI/NWeEZBT1QkTHoErcu/UUU3cWdngvzgE
D3MAgdJ98NlAkyZ1GQvtjfzg2g0e8OTsFC608TLwAntO6EiW8DLV3DJTjTnJZ8oZIGqE1JIqyd0o
DSYCt7Fz5NSZEIL4X6UPS1yQSzLzYr+q3FiCQFQad8PZUNFT6K6mfyi33hjdVKFU+pSbGBcUh3QY
4WAVE7gvtyFQiLnJGqDMP3O8buxnPg4DSvKViZuIjL1QMismapu7AsIhMYr00mbnXcel1mzSzo1m
zdQ71+omwEm/ZFtl0ZFr5vmlTyGYAuiLO9W4ptRxH9ISokV5Iw0O99eU/I6Gz44WibqGT3Y1ohK8
nl6T/etektvwJi/evqYYGS/frv6Mv+0qY1dHN9vBNp3AazAMJ45HrES5myZAcm7CZT7/0kQo9fbX
/yKhceNkryQNC9OPP1IPd1HAb2P2N3c00kyPJTqrhHx/xhecXU0xqL+5o7HmH2+Vu/p4FmyVWdLY
weoSPvkwwfz6x/8LAAD//w==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4</xdr:row>
      <xdr:rowOff>101600</xdr:rowOff>
    </xdr:from>
    <xdr:to>
      <xdr:col>11</xdr:col>
      <xdr:colOff>285750</xdr:colOff>
      <xdr:row>17</xdr:row>
      <xdr:rowOff>21167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3CF39B3-B58E-49D0-9629-6B562D0C9A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SpPr>
              <a:spLocks noTextEdit="1"/>
            </xdr:cNvSpPr>
          </xdr:nvSpPr>
          <xdr:spPr>
            <a:xfrm>
              <a:off x="5581650" y="2063750"/>
              <a:ext cx="4406900" cy="2313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390071</xdr:colOff>
      <xdr:row>5</xdr:row>
      <xdr:rowOff>72571</xdr:rowOff>
    </xdr:from>
    <xdr:to>
      <xdr:col>5</xdr:col>
      <xdr:colOff>126999</xdr:colOff>
      <xdr:row>17</xdr:row>
      <xdr:rowOff>94342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426356</xdr:colOff>
      <xdr:row>5</xdr:row>
      <xdr:rowOff>136073</xdr:rowOff>
    </xdr:from>
    <xdr:to>
      <xdr:col>17</xdr:col>
      <xdr:colOff>344714</xdr:colOff>
      <xdr:row>17</xdr:row>
      <xdr:rowOff>27216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468313</xdr:colOff>
      <xdr:row>18</xdr:row>
      <xdr:rowOff>60854</xdr:rowOff>
    </xdr:from>
    <xdr:to>
      <xdr:col>10</xdr:col>
      <xdr:colOff>574145</xdr:colOff>
      <xdr:row>27</xdr:row>
      <xdr:rowOff>44980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5177896" y="3299354"/>
          <a:ext cx="3227916" cy="1603376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560917</xdr:colOff>
      <xdr:row>23</xdr:row>
      <xdr:rowOff>84667</xdr:rowOff>
    </xdr:from>
    <xdr:to>
      <xdr:col>10</xdr:col>
      <xdr:colOff>539750</xdr:colOff>
      <xdr:row>25</xdr:row>
      <xdr:rowOff>158750</xdr:rowOff>
    </xdr:to>
    <xdr:sp macro="" textlink="platform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70500" y="4222750"/>
          <a:ext cx="3100917" cy="43391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AD46EBC-5A2F-4B36-97B1-EE8EE66B8FED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ZipRecruiter</a:t>
          </a:fld>
          <a:endParaRPr lang="en-GB" sz="2000" b="1"/>
        </a:p>
      </xdr:txBody>
    </xdr:sp>
    <xdr:clientData/>
  </xdr:twoCellAnchor>
  <xdr:twoCellAnchor>
    <xdr:from>
      <xdr:col>1</xdr:col>
      <xdr:colOff>203200</xdr:colOff>
      <xdr:row>18</xdr:row>
      <xdr:rowOff>57150</xdr:rowOff>
    </xdr:from>
    <xdr:to>
      <xdr:col>4</xdr:col>
      <xdr:colOff>292100</xdr:colOff>
      <xdr:row>26</xdr:row>
      <xdr:rowOff>69850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812800" y="3371850"/>
          <a:ext cx="2952750" cy="14859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254000</xdr:colOff>
      <xdr:row>22</xdr:row>
      <xdr:rowOff>120650</xdr:rowOff>
    </xdr:from>
    <xdr:to>
      <xdr:col>4</xdr:col>
      <xdr:colOff>215900</xdr:colOff>
      <xdr:row>25</xdr:row>
      <xdr:rowOff>50800</xdr:rowOff>
    </xdr:to>
    <xdr:sp macro="" textlink="Median_salary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863600" y="4171950"/>
          <a:ext cx="28257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274B3C2-8644-4E87-9CD1-5BEE414F9E8E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#NUM! </a:t>
          </a:fld>
          <a:endParaRPr lang="en-GB" sz="2000" b="1"/>
        </a:p>
      </xdr:txBody>
    </xdr:sp>
    <xdr:clientData/>
  </xdr:twoCellAnchor>
  <xdr:twoCellAnchor>
    <xdr:from>
      <xdr:col>13</xdr:col>
      <xdr:colOff>202595</xdr:colOff>
      <xdr:row>18</xdr:row>
      <xdr:rowOff>172358</xdr:rowOff>
    </xdr:from>
    <xdr:to>
      <xdr:col>17</xdr:col>
      <xdr:colOff>244929</xdr:colOff>
      <xdr:row>27</xdr:row>
      <xdr:rowOff>86179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809238" y="3438072"/>
          <a:ext cx="2618620" cy="1546678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251884</xdr:colOff>
      <xdr:row>24</xdr:row>
      <xdr:rowOff>110068</xdr:rowOff>
    </xdr:from>
    <xdr:to>
      <xdr:col>17</xdr:col>
      <xdr:colOff>190500</xdr:colOff>
      <xdr:row>26</xdr:row>
      <xdr:rowOff>116417</xdr:rowOff>
    </xdr:to>
    <xdr:sp macro="" textlink="count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9925051" y="4428068"/>
          <a:ext cx="2531532" cy="3661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1061AB5-95AE-4AEB-BAB9-C60A00AB8A19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-   </a:t>
          </a:fld>
          <a:endParaRPr lang="en-GB" sz="2000" b="1"/>
        </a:p>
      </xdr:txBody>
    </xdr:sp>
    <xdr:clientData/>
  </xdr:twoCellAnchor>
  <xdr:twoCellAnchor>
    <xdr:from>
      <xdr:col>1</xdr:col>
      <xdr:colOff>254000</xdr:colOff>
      <xdr:row>19</xdr:row>
      <xdr:rowOff>69850</xdr:rowOff>
    </xdr:from>
    <xdr:to>
      <xdr:col>4</xdr:col>
      <xdr:colOff>260350</xdr:colOff>
      <xdr:row>22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863600" y="3568700"/>
          <a:ext cx="2870200" cy="577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800">
              <a:solidFill>
                <a:schemeClr val="bg1">
                  <a:lumMod val="50000"/>
                </a:schemeClr>
              </a:solidFill>
            </a:rPr>
            <a:t>Median</a:t>
          </a:r>
          <a:r>
            <a:rPr lang="en-GB" sz="28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GB" sz="2800">
              <a:solidFill>
                <a:schemeClr val="bg1">
                  <a:lumMod val="50000"/>
                </a:schemeClr>
              </a:solidFill>
            </a:rPr>
            <a:t>salary</a:t>
          </a:r>
        </a:p>
      </xdr:txBody>
    </xdr:sp>
    <xdr:clientData/>
  </xdr:twoCellAnchor>
  <xdr:twoCellAnchor>
    <xdr:from>
      <xdr:col>6</xdr:col>
      <xdr:colOff>603250</xdr:colOff>
      <xdr:row>19</xdr:row>
      <xdr:rowOff>10583</xdr:rowOff>
    </xdr:from>
    <xdr:to>
      <xdr:col>10</xdr:col>
      <xdr:colOff>476250</xdr:colOff>
      <xdr:row>22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312833" y="3429000"/>
          <a:ext cx="2995084" cy="52916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800" b="1">
              <a:solidFill>
                <a:schemeClr val="bg1">
                  <a:lumMod val="50000"/>
                </a:schemeClr>
              </a:solidFill>
            </a:rPr>
            <a:t>Platform</a:t>
          </a:r>
        </a:p>
        <a:p>
          <a:pPr algn="ctr"/>
          <a:endParaRPr lang="en-GB" sz="2800" b="1">
            <a:solidFill>
              <a:schemeClr val="bg1">
                <a:lumMod val="50000"/>
              </a:schemeClr>
            </a:solidFill>
          </a:endParaRPr>
        </a:p>
        <a:p>
          <a:endParaRPr lang="en-GB" sz="1100" b="1"/>
        </a:p>
      </xdr:txBody>
    </xdr:sp>
    <xdr:clientData/>
  </xdr:twoCellAnchor>
  <xdr:twoCellAnchor>
    <xdr:from>
      <xdr:col>13</xdr:col>
      <xdr:colOff>296333</xdr:colOff>
      <xdr:row>20</xdr:row>
      <xdr:rowOff>74084</xdr:rowOff>
    </xdr:from>
    <xdr:to>
      <xdr:col>17</xdr:col>
      <xdr:colOff>190500</xdr:colOff>
      <xdr:row>24</xdr:row>
      <xdr:rowOff>116417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9969500" y="3672417"/>
          <a:ext cx="2487083" cy="762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800" b="1" i="0" u="none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Job</a:t>
          </a:r>
          <a:r>
            <a:rPr lang="en-GB" sz="2800" b="1" i="0" u="none">
              <a:solidFill>
                <a:schemeClr val="bg1">
                  <a:lumMod val="50000"/>
                </a:schemeClr>
              </a:solidFill>
            </a:rPr>
            <a:t> count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FBD3B-6C3B-46C1-A378-B70BCC7368A2}" name="jobs" displayName="jobs" ref="A1:F32673" totalsRowShown="0" headerRowDxfId="8" dataDxfId="7" headerRowBorderDxfId="5" tableBorderDxfId="6">
  <autoFilter ref="A1:F32673" xr:uid="{9D5FBD3B-6C3B-46C1-A378-B70BCC7368A2}"/>
  <tableColumns count="6">
    <tableColumn id="1" xr3:uid="{FFD68581-DB4C-40F4-826B-3D2A50519DF8}" name="job_title_short" dataDxfId="4"/>
    <tableColumn id="2" xr3:uid="{0955EA7D-7FA6-4358-9045-EAE6C23C53A0}" name="job_schedule_type" dataDxfId="3"/>
    <tableColumn id="3" xr3:uid="{1489867B-AD75-4619-9040-AC2EFE23F584}" name="job_country" dataDxfId="2"/>
    <tableColumn id="4" xr3:uid="{234A80C3-784E-4E55-A701-143D44488ABD}" name=" salary_year_avg " dataDxfId="1"/>
    <tableColumn id="5" xr3:uid="{FA3FCF5A-5DA6-49B8-BF36-AB886822944B}" name="job_via"/>
    <tableColumn id="6" xr3:uid="{AB400687-2AD3-4EAD-A6F9-05C511A64BB2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73"/>
  <sheetViews>
    <sheetView topLeftCell="A32663" workbookViewId="0">
      <selection activeCell="F2" sqref="F2"/>
    </sheetView>
  </sheetViews>
  <sheetFormatPr defaultRowHeight="14.45"/>
  <cols>
    <col min="1" max="1" width="24.42578125" bestFit="1" customWidth="1"/>
    <col min="2" max="2" width="33.7109375" bestFit="1" customWidth="1"/>
    <col min="3" max="3" width="31" bestFit="1" customWidth="1"/>
    <col min="4" max="4" width="17.140625" customWidth="1"/>
    <col min="5" max="5" width="27.5703125" customWidth="1"/>
    <col min="6" max="6" width="23.85546875" bestFit="1" customWidth="1"/>
    <col min="11" max="11" width="31" bestFit="1" customWidth="1"/>
    <col min="13" max="13" width="16.28515625" bestFit="1" customWidth="1"/>
  </cols>
  <sheetData>
    <row r="1" spans="1:6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7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128050</v>
      </c>
      <c r="E2" t="s">
        <v>9</v>
      </c>
      <c r="F2" s="1"/>
    </row>
    <row r="3" spans="1:6">
      <c r="A3" s="1" t="s">
        <v>10</v>
      </c>
      <c r="B3" s="1" t="s">
        <v>7</v>
      </c>
      <c r="C3" s="1" t="s">
        <v>11</v>
      </c>
      <c r="D3" s="2">
        <v>140000</v>
      </c>
      <c r="E3" t="s">
        <v>12</v>
      </c>
      <c r="F3" s="1"/>
    </row>
    <row r="4" spans="1:6">
      <c r="A4" s="1" t="s">
        <v>13</v>
      </c>
      <c r="B4" s="1" t="s">
        <v>7</v>
      </c>
      <c r="C4" s="1" t="s">
        <v>11</v>
      </c>
      <c r="D4" s="2">
        <v>156000</v>
      </c>
      <c r="E4" t="s">
        <v>9</v>
      </c>
      <c r="F4" s="1"/>
    </row>
    <row r="5" spans="1:6">
      <c r="A5" s="1" t="s">
        <v>14</v>
      </c>
      <c r="B5" s="1" t="s">
        <v>7</v>
      </c>
      <c r="C5" s="1" t="s">
        <v>11</v>
      </c>
      <c r="D5" s="2">
        <v>140000</v>
      </c>
      <c r="E5" t="s">
        <v>15</v>
      </c>
      <c r="F5" s="1"/>
    </row>
    <row r="6" spans="1:6">
      <c r="A6" s="1" t="s">
        <v>16</v>
      </c>
      <c r="B6" s="1" t="s">
        <v>17</v>
      </c>
      <c r="C6" s="1" t="s">
        <v>11</v>
      </c>
      <c r="D6" s="1"/>
      <c r="E6" t="s">
        <v>18</v>
      </c>
      <c r="F6" s="1"/>
    </row>
    <row r="7" spans="1:6">
      <c r="A7" s="1" t="s">
        <v>10</v>
      </c>
      <c r="B7" s="1" t="s">
        <v>17</v>
      </c>
      <c r="C7" s="1" t="s">
        <v>8</v>
      </c>
      <c r="D7" s="1"/>
      <c r="E7" t="s">
        <v>18</v>
      </c>
      <c r="F7" s="1"/>
    </row>
    <row r="8" spans="1:6">
      <c r="A8" s="1" t="s">
        <v>10</v>
      </c>
      <c r="B8" s="1" t="s">
        <v>7</v>
      </c>
      <c r="C8" s="1" t="s">
        <v>11</v>
      </c>
      <c r="D8" s="2">
        <v>135000</v>
      </c>
      <c r="E8" t="s">
        <v>12</v>
      </c>
      <c r="F8" s="1"/>
    </row>
    <row r="9" spans="1:6">
      <c r="A9" s="1" t="s">
        <v>19</v>
      </c>
      <c r="B9" s="1" t="s">
        <v>7</v>
      </c>
      <c r="C9" s="1" t="s">
        <v>11</v>
      </c>
      <c r="D9" s="2">
        <v>120000</v>
      </c>
      <c r="E9" t="s">
        <v>9</v>
      </c>
      <c r="F9" s="1"/>
    </row>
    <row r="10" spans="1:6">
      <c r="A10" s="1" t="s">
        <v>13</v>
      </c>
      <c r="B10" s="1" t="s">
        <v>7</v>
      </c>
      <c r="C10" s="1" t="s">
        <v>11</v>
      </c>
      <c r="D10" s="2">
        <v>170000</v>
      </c>
      <c r="E10" t="s">
        <v>9</v>
      </c>
      <c r="F10" s="1"/>
    </row>
    <row r="11" spans="1:6">
      <c r="A11" s="1" t="s">
        <v>16</v>
      </c>
      <c r="B11" s="1" t="s">
        <v>7</v>
      </c>
      <c r="C11" s="1" t="s">
        <v>11</v>
      </c>
      <c r="D11" s="2">
        <v>224500</v>
      </c>
      <c r="E11" t="s">
        <v>20</v>
      </c>
      <c r="F11" s="1"/>
    </row>
    <row r="12" spans="1:6">
      <c r="A12" s="1" t="s">
        <v>16</v>
      </c>
      <c r="B12" s="1" t="s">
        <v>17</v>
      </c>
      <c r="C12" s="1" t="s">
        <v>11</v>
      </c>
      <c r="D12" s="1"/>
      <c r="E12" t="s">
        <v>18</v>
      </c>
      <c r="F12" s="1"/>
    </row>
    <row r="13" spans="1:6">
      <c r="A13" s="1" t="s">
        <v>16</v>
      </c>
      <c r="B13" s="1" t="s">
        <v>7</v>
      </c>
      <c r="C13" s="1" t="s">
        <v>11</v>
      </c>
      <c r="D13" s="2">
        <v>225000</v>
      </c>
      <c r="E13" t="s">
        <v>21</v>
      </c>
      <c r="F13" s="1"/>
    </row>
    <row r="14" spans="1:6">
      <c r="A14" s="1" t="s">
        <v>10</v>
      </c>
      <c r="B14" s="1" t="s">
        <v>17</v>
      </c>
      <c r="C14" s="1" t="s">
        <v>11</v>
      </c>
      <c r="D14" s="1"/>
      <c r="E14" t="s">
        <v>18</v>
      </c>
      <c r="F14" s="1"/>
    </row>
    <row r="15" spans="1:6">
      <c r="A15" s="1" t="s">
        <v>16</v>
      </c>
      <c r="B15" s="1" t="s">
        <v>7</v>
      </c>
      <c r="C15" s="1" t="s">
        <v>11</v>
      </c>
      <c r="D15" s="2">
        <v>157500</v>
      </c>
      <c r="E15" t="s">
        <v>20</v>
      </c>
      <c r="F15" s="1"/>
    </row>
    <row r="16" spans="1:6">
      <c r="A16" s="1" t="s">
        <v>22</v>
      </c>
      <c r="B16" s="1" t="s">
        <v>7</v>
      </c>
      <c r="C16" s="1" t="s">
        <v>11</v>
      </c>
      <c r="D16" s="2">
        <v>149509</v>
      </c>
      <c r="E16" t="s">
        <v>12</v>
      </c>
      <c r="F16" s="1"/>
    </row>
    <row r="17" spans="1:6">
      <c r="A17" s="1" t="s">
        <v>16</v>
      </c>
      <c r="B17" s="1" t="s">
        <v>23</v>
      </c>
      <c r="C17" s="1" t="s">
        <v>11</v>
      </c>
      <c r="D17" s="1"/>
      <c r="E17" t="s">
        <v>20</v>
      </c>
      <c r="F17" s="1"/>
    </row>
    <row r="18" spans="1:6">
      <c r="A18" s="1" t="s">
        <v>10</v>
      </c>
      <c r="B18" s="1" t="s">
        <v>7</v>
      </c>
      <c r="C18" s="1" t="s">
        <v>11</v>
      </c>
      <c r="D18" s="2">
        <v>112500</v>
      </c>
      <c r="E18" t="s">
        <v>20</v>
      </c>
      <c r="F18" s="1"/>
    </row>
    <row r="19" spans="1:6">
      <c r="A19" s="1" t="s">
        <v>10</v>
      </c>
      <c r="B19" s="1" t="s">
        <v>7</v>
      </c>
      <c r="C19" s="1" t="s">
        <v>11</v>
      </c>
      <c r="D19" s="2">
        <v>115000</v>
      </c>
      <c r="E19" t="s">
        <v>24</v>
      </c>
      <c r="F19" s="1"/>
    </row>
    <row r="20" spans="1:6">
      <c r="A20" s="1" t="s">
        <v>16</v>
      </c>
      <c r="B20" s="1" t="s">
        <v>7</v>
      </c>
      <c r="C20" s="1" t="s">
        <v>11</v>
      </c>
      <c r="D20" s="2">
        <v>98902</v>
      </c>
      <c r="E20" t="s">
        <v>25</v>
      </c>
      <c r="F20" s="1"/>
    </row>
    <row r="21" spans="1:6">
      <c r="A21" s="1" t="s">
        <v>19</v>
      </c>
      <c r="B21" s="1" t="s">
        <v>17</v>
      </c>
      <c r="C21" s="1" t="s">
        <v>11</v>
      </c>
      <c r="D21" s="2">
        <v>173500</v>
      </c>
      <c r="E21" t="s">
        <v>26</v>
      </c>
      <c r="F21" s="1"/>
    </row>
    <row r="22" spans="1:6">
      <c r="A22" s="1" t="s">
        <v>22</v>
      </c>
      <c r="B22" s="1" t="s">
        <v>17</v>
      </c>
      <c r="C22" s="1" t="s">
        <v>11</v>
      </c>
      <c r="D22" s="1"/>
      <c r="E22" t="s">
        <v>27</v>
      </c>
      <c r="F22" s="1"/>
    </row>
    <row r="23" spans="1:6">
      <c r="A23" s="1" t="s">
        <v>16</v>
      </c>
      <c r="B23" s="1" t="s">
        <v>7</v>
      </c>
      <c r="C23" s="1" t="s">
        <v>28</v>
      </c>
      <c r="D23" s="2">
        <v>88128</v>
      </c>
      <c r="E23" t="s">
        <v>15</v>
      </c>
      <c r="F23" s="1"/>
    </row>
    <row r="24" spans="1:6">
      <c r="A24" s="1" t="s">
        <v>6</v>
      </c>
      <c r="B24" s="1" t="s">
        <v>7</v>
      </c>
      <c r="C24" s="1" t="s">
        <v>11</v>
      </c>
      <c r="D24" s="2">
        <v>170000</v>
      </c>
      <c r="E24" t="s">
        <v>20</v>
      </c>
      <c r="F24" s="1"/>
    </row>
    <row r="25" spans="1:6">
      <c r="A25" s="1" t="s">
        <v>10</v>
      </c>
      <c r="B25" s="1" t="s">
        <v>23</v>
      </c>
      <c r="C25" s="1" t="s">
        <v>11</v>
      </c>
      <c r="D25" s="1"/>
      <c r="E25" t="s">
        <v>20</v>
      </c>
      <c r="F25" s="1"/>
    </row>
    <row r="26" spans="1:6">
      <c r="A26" s="1" t="s">
        <v>16</v>
      </c>
      <c r="B26" s="1" t="s">
        <v>23</v>
      </c>
      <c r="C26" s="1" t="s">
        <v>11</v>
      </c>
      <c r="D26" s="2">
        <v>125000</v>
      </c>
      <c r="E26" t="s">
        <v>20</v>
      </c>
      <c r="F26" s="1"/>
    </row>
    <row r="27" spans="1:6">
      <c r="A27" s="1" t="s">
        <v>10</v>
      </c>
      <c r="B27" s="1" t="s">
        <v>7</v>
      </c>
      <c r="C27" s="1" t="s">
        <v>11</v>
      </c>
      <c r="D27" s="1"/>
      <c r="E27" t="s">
        <v>18</v>
      </c>
      <c r="F27" s="1"/>
    </row>
    <row r="28" spans="1:6">
      <c r="A28" s="1" t="s">
        <v>19</v>
      </c>
      <c r="B28" s="1" t="s">
        <v>7</v>
      </c>
      <c r="C28" s="1" t="s">
        <v>8</v>
      </c>
      <c r="D28" s="2">
        <v>260775</v>
      </c>
      <c r="E28" t="s">
        <v>20</v>
      </c>
      <c r="F28" s="1"/>
    </row>
    <row r="29" spans="1:6">
      <c r="A29" s="1" t="s">
        <v>19</v>
      </c>
      <c r="B29" s="1" t="s">
        <v>23</v>
      </c>
      <c r="C29" s="1" t="s">
        <v>11</v>
      </c>
      <c r="D29" s="1"/>
      <c r="E29" t="s">
        <v>20</v>
      </c>
      <c r="F29" s="1"/>
    </row>
    <row r="30" spans="1:6">
      <c r="A30" s="1" t="s">
        <v>19</v>
      </c>
      <c r="B30" s="1" t="s">
        <v>7</v>
      </c>
      <c r="C30" s="1" t="s">
        <v>11</v>
      </c>
      <c r="D30" s="2">
        <v>125000</v>
      </c>
      <c r="E30" t="s">
        <v>24</v>
      </c>
      <c r="F30" s="1"/>
    </row>
    <row r="31" spans="1:6">
      <c r="A31" s="1" t="s">
        <v>16</v>
      </c>
      <c r="B31" s="1" t="s">
        <v>7</v>
      </c>
      <c r="C31" s="1" t="s">
        <v>11</v>
      </c>
      <c r="D31" s="1"/>
      <c r="E31" t="s">
        <v>29</v>
      </c>
      <c r="F31" s="1"/>
    </row>
    <row r="32" spans="1:6">
      <c r="A32" s="1" t="s">
        <v>22</v>
      </c>
      <c r="B32" s="1" t="s">
        <v>7</v>
      </c>
      <c r="C32" s="1" t="s">
        <v>11</v>
      </c>
      <c r="D32" s="2">
        <v>125000</v>
      </c>
      <c r="E32" t="s">
        <v>24</v>
      </c>
      <c r="F32" s="1"/>
    </row>
    <row r="33" spans="1:6">
      <c r="A33" s="1" t="s">
        <v>16</v>
      </c>
      <c r="B33" s="1" t="s">
        <v>30</v>
      </c>
      <c r="C33" s="1" t="s">
        <v>11</v>
      </c>
      <c r="D33" s="1"/>
      <c r="E33" t="s">
        <v>18</v>
      </c>
      <c r="F33" s="1"/>
    </row>
    <row r="34" spans="1:6">
      <c r="A34" s="1" t="s">
        <v>10</v>
      </c>
      <c r="B34" s="1" t="s">
        <v>7</v>
      </c>
      <c r="C34" s="1" t="s">
        <v>11</v>
      </c>
      <c r="D34" s="2">
        <v>97500</v>
      </c>
      <c r="E34" t="s">
        <v>20</v>
      </c>
      <c r="F34" s="1"/>
    </row>
    <row r="35" spans="1:6">
      <c r="A35" s="1" t="s">
        <v>19</v>
      </c>
      <c r="B35" s="1" t="s">
        <v>7</v>
      </c>
      <c r="C35" s="1" t="s">
        <v>11</v>
      </c>
      <c r="D35" s="2">
        <v>147500</v>
      </c>
      <c r="E35" t="s">
        <v>31</v>
      </c>
      <c r="F35" s="1"/>
    </row>
    <row r="36" spans="1:6">
      <c r="A36" s="1" t="s">
        <v>22</v>
      </c>
      <c r="B36" s="1" t="s">
        <v>7</v>
      </c>
      <c r="C36" s="1" t="s">
        <v>11</v>
      </c>
      <c r="D36" s="2">
        <v>84000</v>
      </c>
      <c r="E36" t="s">
        <v>12</v>
      </c>
      <c r="F36" s="1"/>
    </row>
    <row r="37" spans="1:6">
      <c r="A37" s="1" t="s">
        <v>10</v>
      </c>
      <c r="B37" s="1" t="s">
        <v>17</v>
      </c>
      <c r="C37" s="1" t="s">
        <v>11</v>
      </c>
      <c r="D37" s="1"/>
      <c r="E37" t="s">
        <v>18</v>
      </c>
      <c r="F37" s="1"/>
    </row>
    <row r="38" spans="1:6">
      <c r="A38" s="1" t="s">
        <v>16</v>
      </c>
      <c r="B38" s="1" t="s">
        <v>7</v>
      </c>
      <c r="C38" s="1" t="s">
        <v>11</v>
      </c>
      <c r="D38" s="2">
        <v>105800</v>
      </c>
      <c r="E38" t="s">
        <v>9</v>
      </c>
      <c r="F38" s="1"/>
    </row>
    <row r="39" spans="1:6">
      <c r="A39" s="1" t="s">
        <v>10</v>
      </c>
      <c r="B39" s="1" t="s">
        <v>23</v>
      </c>
      <c r="C39" s="1" t="s">
        <v>11</v>
      </c>
      <c r="D39" s="1"/>
      <c r="E39" t="s">
        <v>20</v>
      </c>
      <c r="F39" s="1"/>
    </row>
    <row r="40" spans="1:6">
      <c r="A40" s="1" t="s">
        <v>19</v>
      </c>
      <c r="B40" s="1" t="s">
        <v>7</v>
      </c>
      <c r="C40" s="1" t="s">
        <v>11</v>
      </c>
      <c r="D40" s="2">
        <v>160000</v>
      </c>
      <c r="E40" t="s">
        <v>32</v>
      </c>
      <c r="F40" s="1"/>
    </row>
    <row r="41" spans="1:6">
      <c r="A41" s="1" t="s">
        <v>16</v>
      </c>
      <c r="B41" s="1" t="s">
        <v>17</v>
      </c>
      <c r="C41" s="1" t="s">
        <v>11</v>
      </c>
      <c r="D41" s="2">
        <v>98496</v>
      </c>
      <c r="E41" t="s">
        <v>9</v>
      </c>
      <c r="F41" s="1"/>
    </row>
    <row r="42" spans="1:6">
      <c r="A42" s="1" t="s">
        <v>10</v>
      </c>
      <c r="B42" s="1" t="s">
        <v>7</v>
      </c>
      <c r="C42" s="1" t="s">
        <v>11</v>
      </c>
      <c r="D42" s="2">
        <v>115000</v>
      </c>
      <c r="E42" t="s">
        <v>24</v>
      </c>
      <c r="F42" s="1"/>
    </row>
    <row r="43" spans="1:6">
      <c r="A43" s="1" t="s">
        <v>10</v>
      </c>
      <c r="B43" s="1" t="s">
        <v>7</v>
      </c>
      <c r="C43" s="1" t="s">
        <v>11</v>
      </c>
      <c r="D43" s="2">
        <v>182500</v>
      </c>
      <c r="E43" t="s">
        <v>20</v>
      </c>
      <c r="F43" s="1"/>
    </row>
    <row r="44" spans="1:6">
      <c r="A44" s="1" t="s">
        <v>10</v>
      </c>
      <c r="B44" s="1" t="s">
        <v>7</v>
      </c>
      <c r="C44" s="1" t="s">
        <v>11</v>
      </c>
      <c r="D44" s="1"/>
      <c r="E44" t="s">
        <v>18</v>
      </c>
      <c r="F44" s="1"/>
    </row>
    <row r="45" spans="1:6">
      <c r="A45" s="1" t="s">
        <v>19</v>
      </c>
      <c r="B45" s="1" t="s">
        <v>7</v>
      </c>
      <c r="C45" s="1" t="s">
        <v>11</v>
      </c>
      <c r="D45" s="2">
        <v>200000</v>
      </c>
      <c r="E45" t="s">
        <v>20</v>
      </c>
      <c r="F45" s="1"/>
    </row>
    <row r="46" spans="1:6">
      <c r="A46" s="1" t="s">
        <v>33</v>
      </c>
      <c r="B46" s="1" t="s">
        <v>7</v>
      </c>
      <c r="C46" s="1" t="s">
        <v>34</v>
      </c>
      <c r="D46" s="2">
        <v>155000</v>
      </c>
      <c r="E46" t="s">
        <v>20</v>
      </c>
      <c r="F46" s="1"/>
    </row>
    <row r="47" spans="1:6">
      <c r="A47" s="1" t="s">
        <v>10</v>
      </c>
      <c r="B47" s="1" t="s">
        <v>7</v>
      </c>
      <c r="C47" s="1" t="s">
        <v>11</v>
      </c>
      <c r="D47" s="2">
        <v>102500</v>
      </c>
      <c r="E47" t="s">
        <v>35</v>
      </c>
      <c r="F47" s="1"/>
    </row>
    <row r="48" spans="1:6">
      <c r="A48" s="1" t="s">
        <v>10</v>
      </c>
      <c r="B48" s="1" t="s">
        <v>7</v>
      </c>
      <c r="C48" s="1" t="s">
        <v>11</v>
      </c>
      <c r="D48" s="1"/>
      <c r="E48" t="s">
        <v>18</v>
      </c>
      <c r="F48" s="1"/>
    </row>
    <row r="49" spans="1:6">
      <c r="A49" s="1" t="s">
        <v>16</v>
      </c>
      <c r="B49" s="1" t="s">
        <v>7</v>
      </c>
      <c r="C49" s="1" t="s">
        <v>11</v>
      </c>
      <c r="D49" s="2">
        <v>115000</v>
      </c>
      <c r="E49" t="s">
        <v>20</v>
      </c>
      <c r="F49" s="1"/>
    </row>
    <row r="50" spans="1:6">
      <c r="A50" s="1" t="s">
        <v>16</v>
      </c>
      <c r="B50" s="1" t="s">
        <v>7</v>
      </c>
      <c r="C50" s="1" t="s">
        <v>11</v>
      </c>
      <c r="D50" s="2">
        <v>80000</v>
      </c>
      <c r="E50" t="s">
        <v>32</v>
      </c>
      <c r="F50" s="1"/>
    </row>
    <row r="51" spans="1:6">
      <c r="A51" s="1" t="s">
        <v>10</v>
      </c>
      <c r="B51" s="1" t="s">
        <v>23</v>
      </c>
      <c r="C51" s="1" t="s">
        <v>11</v>
      </c>
      <c r="D51" s="1"/>
      <c r="E51" t="s">
        <v>20</v>
      </c>
      <c r="F51" s="1"/>
    </row>
    <row r="52" spans="1:6">
      <c r="A52" s="1" t="s">
        <v>13</v>
      </c>
      <c r="B52" s="1" t="s">
        <v>7</v>
      </c>
      <c r="C52" s="1" t="s">
        <v>11</v>
      </c>
      <c r="D52" s="2">
        <v>96500</v>
      </c>
      <c r="E52" t="s">
        <v>9</v>
      </c>
      <c r="F52" s="1"/>
    </row>
    <row r="53" spans="1:6">
      <c r="A53" s="1" t="s">
        <v>10</v>
      </c>
      <c r="B53" s="1" t="s">
        <v>7</v>
      </c>
      <c r="C53" s="1" t="s">
        <v>11</v>
      </c>
      <c r="D53" s="2">
        <v>225000</v>
      </c>
      <c r="E53" t="s">
        <v>20</v>
      </c>
      <c r="F53" s="1"/>
    </row>
    <row r="54" spans="1:6">
      <c r="A54" s="1" t="s">
        <v>22</v>
      </c>
      <c r="B54" s="1" t="s">
        <v>7</v>
      </c>
      <c r="C54" s="1" t="s">
        <v>11</v>
      </c>
      <c r="D54" s="1"/>
      <c r="E54" t="s">
        <v>9</v>
      </c>
      <c r="F54" s="1"/>
    </row>
    <row r="55" spans="1:6">
      <c r="A55" s="1" t="s">
        <v>16</v>
      </c>
      <c r="B55" s="1" t="s">
        <v>7</v>
      </c>
      <c r="C55" s="1" t="s">
        <v>11</v>
      </c>
      <c r="D55" s="2">
        <v>57500</v>
      </c>
      <c r="E55" t="s">
        <v>20</v>
      </c>
      <c r="F55" s="1"/>
    </row>
    <row r="56" spans="1:6">
      <c r="A56" s="1" t="s">
        <v>22</v>
      </c>
      <c r="B56" s="1" t="s">
        <v>36</v>
      </c>
      <c r="C56" s="1" t="s">
        <v>37</v>
      </c>
      <c r="D56" s="1"/>
      <c r="E56" t="s">
        <v>38</v>
      </c>
      <c r="F56" s="1"/>
    </row>
    <row r="57" spans="1:6">
      <c r="A57" s="1" t="s">
        <v>6</v>
      </c>
      <c r="B57" s="1" t="s">
        <v>17</v>
      </c>
      <c r="C57" s="1" t="s">
        <v>11</v>
      </c>
      <c r="D57" s="1"/>
      <c r="E57" t="s">
        <v>18</v>
      </c>
      <c r="F57" s="1"/>
    </row>
    <row r="58" spans="1:6">
      <c r="A58" s="1" t="s">
        <v>10</v>
      </c>
      <c r="B58" s="1" t="s">
        <v>17</v>
      </c>
      <c r="C58" s="1" t="s">
        <v>11</v>
      </c>
      <c r="D58" s="1"/>
      <c r="E58" t="s">
        <v>18</v>
      </c>
      <c r="F58" s="1"/>
    </row>
    <row r="59" spans="1:6">
      <c r="A59" s="1" t="s">
        <v>19</v>
      </c>
      <c r="B59" s="1" t="s">
        <v>7</v>
      </c>
      <c r="C59" s="1" t="s">
        <v>11</v>
      </c>
      <c r="D59" s="2">
        <v>160000</v>
      </c>
      <c r="E59" t="s">
        <v>20</v>
      </c>
      <c r="F59" s="1"/>
    </row>
    <row r="60" spans="1:6">
      <c r="A60" s="1" t="s">
        <v>19</v>
      </c>
      <c r="B60" s="1" t="s">
        <v>23</v>
      </c>
      <c r="C60" s="1" t="s">
        <v>8</v>
      </c>
      <c r="D60" s="2">
        <v>92000</v>
      </c>
      <c r="E60" t="s">
        <v>20</v>
      </c>
      <c r="F60" s="1"/>
    </row>
    <row r="61" spans="1:6">
      <c r="A61" s="1" t="s">
        <v>16</v>
      </c>
      <c r="B61" s="1" t="s">
        <v>7</v>
      </c>
      <c r="C61" s="1" t="s">
        <v>11</v>
      </c>
      <c r="D61" s="2">
        <v>140000</v>
      </c>
      <c r="E61" t="s">
        <v>12</v>
      </c>
      <c r="F61" s="1"/>
    </row>
    <row r="62" spans="1:6">
      <c r="A62" s="1" t="s">
        <v>10</v>
      </c>
      <c r="B62" s="1" t="s">
        <v>7</v>
      </c>
      <c r="C62" s="1" t="s">
        <v>11</v>
      </c>
      <c r="D62" s="2">
        <v>170000</v>
      </c>
      <c r="E62" t="s">
        <v>39</v>
      </c>
      <c r="F62" s="1"/>
    </row>
    <row r="63" spans="1:6">
      <c r="A63" s="1" t="s">
        <v>16</v>
      </c>
      <c r="B63" s="1" t="s">
        <v>40</v>
      </c>
      <c r="C63" s="1" t="s">
        <v>11</v>
      </c>
      <c r="D63" s="1"/>
      <c r="E63" t="s">
        <v>41</v>
      </c>
      <c r="F63" s="1"/>
    </row>
    <row r="64" spans="1:6">
      <c r="A64" s="1" t="s">
        <v>6</v>
      </c>
      <c r="B64" s="1" t="s">
        <v>7</v>
      </c>
      <c r="C64" s="1" t="s">
        <v>8</v>
      </c>
      <c r="D64" s="2">
        <v>100000</v>
      </c>
      <c r="E64" t="s">
        <v>35</v>
      </c>
      <c r="F64" s="1"/>
    </row>
    <row r="65" spans="1:6">
      <c r="A65" s="1" t="s">
        <v>33</v>
      </c>
      <c r="B65" s="1" t="s">
        <v>23</v>
      </c>
      <c r="C65" s="1" t="s">
        <v>8</v>
      </c>
      <c r="D65" s="1"/>
      <c r="E65" t="s">
        <v>9</v>
      </c>
      <c r="F65" s="1"/>
    </row>
    <row r="66" spans="1:6">
      <c r="A66" s="1" t="s">
        <v>19</v>
      </c>
      <c r="B66" s="1" t="s">
        <v>23</v>
      </c>
      <c r="C66" s="1" t="s">
        <v>8</v>
      </c>
      <c r="D66" s="1"/>
      <c r="E66" t="s">
        <v>42</v>
      </c>
      <c r="F66" s="1"/>
    </row>
    <row r="67" spans="1:6">
      <c r="A67" s="1" t="s">
        <v>10</v>
      </c>
      <c r="B67" s="1" t="s">
        <v>7</v>
      </c>
      <c r="C67" s="1" t="s">
        <v>43</v>
      </c>
      <c r="D67" s="2">
        <v>134241</v>
      </c>
      <c r="E67" t="s">
        <v>15</v>
      </c>
      <c r="F67" s="1"/>
    </row>
    <row r="68" spans="1:6">
      <c r="A68" s="1" t="s">
        <v>10</v>
      </c>
      <c r="B68" s="1" t="s">
        <v>23</v>
      </c>
      <c r="C68" s="1" t="s">
        <v>11</v>
      </c>
      <c r="D68" s="1"/>
      <c r="E68" t="s">
        <v>9</v>
      </c>
      <c r="F68" s="1"/>
    </row>
    <row r="69" spans="1:6">
      <c r="A69" s="1" t="s">
        <v>16</v>
      </c>
      <c r="B69" s="1" t="s">
        <v>7</v>
      </c>
      <c r="C69" s="1" t="s">
        <v>11</v>
      </c>
      <c r="D69" s="1"/>
      <c r="E69" t="s">
        <v>12</v>
      </c>
      <c r="F69" s="1"/>
    </row>
    <row r="70" spans="1:6">
      <c r="A70" s="1" t="s">
        <v>19</v>
      </c>
      <c r="B70" s="1" t="s">
        <v>17</v>
      </c>
      <c r="C70" s="1" t="s">
        <v>11</v>
      </c>
      <c r="D70" s="2">
        <v>173500</v>
      </c>
      <c r="E70" t="s">
        <v>26</v>
      </c>
      <c r="F70" s="1"/>
    </row>
    <row r="71" spans="1:6">
      <c r="A71" s="1" t="s">
        <v>10</v>
      </c>
      <c r="B71" s="1" t="s">
        <v>7</v>
      </c>
      <c r="C71" s="1" t="s">
        <v>8</v>
      </c>
      <c r="D71" s="2">
        <v>112500</v>
      </c>
      <c r="E71" t="s">
        <v>20</v>
      </c>
      <c r="F71" s="1"/>
    </row>
    <row r="72" spans="1:6">
      <c r="A72" s="1" t="s">
        <v>10</v>
      </c>
      <c r="B72" s="1" t="s">
        <v>17</v>
      </c>
      <c r="C72" s="1" t="s">
        <v>11</v>
      </c>
      <c r="D72" s="1"/>
      <c r="E72" t="s">
        <v>18</v>
      </c>
      <c r="F72" s="1"/>
    </row>
    <row r="73" spans="1:6">
      <c r="A73" s="1" t="s">
        <v>22</v>
      </c>
      <c r="B73" s="1" t="s">
        <v>7</v>
      </c>
      <c r="C73" s="1" t="s">
        <v>11</v>
      </c>
      <c r="D73" s="1"/>
      <c r="E73" t="s">
        <v>9</v>
      </c>
      <c r="F73" s="1"/>
    </row>
    <row r="74" spans="1:6">
      <c r="A74" s="1" t="s">
        <v>10</v>
      </c>
      <c r="B74" s="1" t="s">
        <v>7</v>
      </c>
      <c r="C74" s="1" t="s">
        <v>44</v>
      </c>
      <c r="D74" s="2">
        <v>98302</v>
      </c>
      <c r="E74" t="s">
        <v>15</v>
      </c>
      <c r="F74" s="1"/>
    </row>
    <row r="75" spans="1:6">
      <c r="A75" s="1" t="s">
        <v>10</v>
      </c>
      <c r="B75" s="1"/>
      <c r="C75" s="1" t="s">
        <v>11</v>
      </c>
      <c r="D75" s="1"/>
      <c r="E75" t="s">
        <v>9</v>
      </c>
      <c r="F75" s="1"/>
    </row>
    <row r="76" spans="1:6">
      <c r="A76" s="1" t="s">
        <v>10</v>
      </c>
      <c r="B76" s="1" t="s">
        <v>23</v>
      </c>
      <c r="C76" s="1" t="s">
        <v>11</v>
      </c>
      <c r="D76" s="1"/>
      <c r="E76" t="s">
        <v>20</v>
      </c>
      <c r="F76" s="1"/>
    </row>
    <row r="77" spans="1:6">
      <c r="A77" s="1" t="s">
        <v>16</v>
      </c>
      <c r="B77" s="1" t="s">
        <v>7</v>
      </c>
      <c r="C77" s="1" t="s">
        <v>11</v>
      </c>
      <c r="D77" s="2">
        <v>85000</v>
      </c>
      <c r="E77" t="s">
        <v>12</v>
      </c>
      <c r="F77" s="1"/>
    </row>
    <row r="78" spans="1:6">
      <c r="A78" s="1" t="s">
        <v>16</v>
      </c>
      <c r="B78" s="1" t="s">
        <v>7</v>
      </c>
      <c r="C78" s="1" t="s">
        <v>11</v>
      </c>
      <c r="D78" s="2">
        <v>90000</v>
      </c>
      <c r="E78" t="s">
        <v>24</v>
      </c>
      <c r="F78" s="1"/>
    </row>
    <row r="79" spans="1:6">
      <c r="A79" s="1" t="s">
        <v>19</v>
      </c>
      <c r="B79" s="1" t="s">
        <v>7</v>
      </c>
      <c r="C79" s="1" t="s">
        <v>11</v>
      </c>
      <c r="D79" s="1"/>
      <c r="E79" t="s">
        <v>18</v>
      </c>
      <c r="F79" s="1"/>
    </row>
    <row r="80" spans="1:6">
      <c r="A80" s="1" t="s">
        <v>6</v>
      </c>
      <c r="B80" s="1" t="s">
        <v>7</v>
      </c>
      <c r="C80" s="1" t="s">
        <v>11</v>
      </c>
      <c r="D80" s="2">
        <v>116700</v>
      </c>
      <c r="E80" t="s">
        <v>9</v>
      </c>
      <c r="F80" s="1"/>
    </row>
    <row r="81" spans="1:6">
      <c r="A81" s="1" t="s">
        <v>10</v>
      </c>
      <c r="B81" s="1" t="s">
        <v>23</v>
      </c>
      <c r="C81" s="1" t="s">
        <v>11</v>
      </c>
      <c r="D81" s="1"/>
      <c r="E81" t="s">
        <v>12</v>
      </c>
      <c r="F81" s="1"/>
    </row>
    <row r="82" spans="1:6">
      <c r="A82" s="1" t="s">
        <v>10</v>
      </c>
      <c r="B82" s="1" t="s">
        <v>7</v>
      </c>
      <c r="C82" s="1" t="s">
        <v>44</v>
      </c>
      <c r="D82" s="2">
        <v>163500</v>
      </c>
      <c r="E82" t="s">
        <v>15</v>
      </c>
      <c r="F82" s="1"/>
    </row>
    <row r="83" spans="1:6">
      <c r="A83" s="1" t="s">
        <v>22</v>
      </c>
      <c r="B83" s="1" t="s">
        <v>7</v>
      </c>
      <c r="C83" s="1" t="s">
        <v>11</v>
      </c>
      <c r="D83" s="2">
        <v>75000</v>
      </c>
      <c r="E83" t="s">
        <v>12</v>
      </c>
      <c r="F83" s="1"/>
    </row>
    <row r="84" spans="1:6">
      <c r="A84" s="1" t="s">
        <v>45</v>
      </c>
      <c r="B84" s="1" t="s">
        <v>7</v>
      </c>
      <c r="C84" s="1" t="s">
        <v>11</v>
      </c>
      <c r="D84" s="1"/>
      <c r="E84" t="s">
        <v>9</v>
      </c>
      <c r="F84" s="1"/>
    </row>
    <row r="85" spans="1:6">
      <c r="A85" s="1" t="s">
        <v>16</v>
      </c>
      <c r="B85" s="1" t="s">
        <v>7</v>
      </c>
      <c r="C85" s="1" t="s">
        <v>8</v>
      </c>
      <c r="D85" s="2">
        <v>69963</v>
      </c>
      <c r="E85" t="s">
        <v>15</v>
      </c>
      <c r="F85" s="1"/>
    </row>
    <row r="86" spans="1:6">
      <c r="A86" s="1" t="s">
        <v>22</v>
      </c>
      <c r="B86" s="1" t="s">
        <v>7</v>
      </c>
      <c r="C86" s="1" t="s">
        <v>11</v>
      </c>
      <c r="D86" s="1"/>
      <c r="E86" t="s">
        <v>20</v>
      </c>
      <c r="F86" s="1"/>
    </row>
    <row r="87" spans="1:6">
      <c r="A87" s="1" t="s">
        <v>16</v>
      </c>
      <c r="B87" s="1" t="s">
        <v>7</v>
      </c>
      <c r="C87" s="1" t="s">
        <v>11</v>
      </c>
      <c r="D87" s="1"/>
      <c r="E87" t="s">
        <v>18</v>
      </c>
      <c r="F87" s="1"/>
    </row>
    <row r="88" spans="1:6">
      <c r="A88" s="1" t="s">
        <v>10</v>
      </c>
      <c r="B88" s="1" t="s">
        <v>23</v>
      </c>
      <c r="C88" s="1" t="s">
        <v>11</v>
      </c>
      <c r="D88" s="1"/>
      <c r="E88" t="s">
        <v>20</v>
      </c>
      <c r="F88" s="1"/>
    </row>
    <row r="89" spans="1:6">
      <c r="A89" s="1" t="s">
        <v>6</v>
      </c>
      <c r="B89" s="1" t="s">
        <v>17</v>
      </c>
      <c r="C89" s="1" t="s">
        <v>11</v>
      </c>
      <c r="D89" s="1"/>
      <c r="E89" t="s">
        <v>18</v>
      </c>
      <c r="F89" s="1"/>
    </row>
    <row r="90" spans="1:6">
      <c r="A90" s="1" t="s">
        <v>10</v>
      </c>
      <c r="B90" s="1" t="s">
        <v>7</v>
      </c>
      <c r="C90" s="1" t="s">
        <v>11</v>
      </c>
      <c r="D90" s="2">
        <v>122340</v>
      </c>
      <c r="E90" t="s">
        <v>20</v>
      </c>
      <c r="F90" s="1"/>
    </row>
    <row r="91" spans="1:6">
      <c r="A91" s="1" t="s">
        <v>16</v>
      </c>
      <c r="B91" s="1" t="s">
        <v>23</v>
      </c>
      <c r="C91" s="1" t="s">
        <v>11</v>
      </c>
      <c r="D91" s="1"/>
      <c r="E91" t="s">
        <v>46</v>
      </c>
      <c r="F91" s="1"/>
    </row>
    <row r="92" spans="1:6">
      <c r="A92" s="1" t="s">
        <v>19</v>
      </c>
      <c r="B92" s="1" t="s">
        <v>7</v>
      </c>
      <c r="C92" s="1" t="s">
        <v>11</v>
      </c>
      <c r="D92" s="2">
        <v>160000</v>
      </c>
      <c r="E92" t="s">
        <v>20</v>
      </c>
      <c r="F92" s="1"/>
    </row>
    <row r="93" spans="1:6">
      <c r="A93" s="1" t="s">
        <v>6</v>
      </c>
      <c r="B93" s="1" t="s">
        <v>7</v>
      </c>
      <c r="C93" s="1" t="s">
        <v>47</v>
      </c>
      <c r="D93" s="2">
        <v>157500</v>
      </c>
      <c r="E93" t="s">
        <v>15</v>
      </c>
      <c r="F93" s="1"/>
    </row>
    <row r="94" spans="1:6">
      <c r="A94" s="1" t="s">
        <v>6</v>
      </c>
      <c r="B94" s="1" t="s">
        <v>7</v>
      </c>
      <c r="C94" s="1" t="s">
        <v>11</v>
      </c>
      <c r="D94" s="2">
        <v>170000</v>
      </c>
      <c r="E94" t="s">
        <v>20</v>
      </c>
      <c r="F94" s="1"/>
    </row>
    <row r="95" spans="1:6">
      <c r="A95" s="1" t="s">
        <v>16</v>
      </c>
      <c r="B95" s="1" t="s">
        <v>40</v>
      </c>
      <c r="C95" s="1" t="s">
        <v>11</v>
      </c>
      <c r="D95" s="1"/>
      <c r="E95" t="s">
        <v>41</v>
      </c>
      <c r="F95" s="1"/>
    </row>
    <row r="96" spans="1:6">
      <c r="A96" s="1" t="s">
        <v>16</v>
      </c>
      <c r="B96" s="1" t="s">
        <v>23</v>
      </c>
      <c r="C96" s="1" t="s">
        <v>11</v>
      </c>
      <c r="D96" s="1"/>
      <c r="E96" t="s">
        <v>12</v>
      </c>
      <c r="F96" s="1"/>
    </row>
    <row r="97" spans="1:6">
      <c r="A97" s="1" t="s">
        <v>10</v>
      </c>
      <c r="B97" s="1" t="s">
        <v>7</v>
      </c>
      <c r="C97" s="1" t="s">
        <v>11</v>
      </c>
      <c r="D97" s="2">
        <v>102500</v>
      </c>
      <c r="E97" t="s">
        <v>12</v>
      </c>
      <c r="F97" s="1"/>
    </row>
    <row r="98" spans="1:6">
      <c r="A98" s="1" t="s">
        <v>16</v>
      </c>
      <c r="B98" s="1" t="s">
        <v>17</v>
      </c>
      <c r="C98" s="1" t="s">
        <v>11</v>
      </c>
      <c r="D98" s="1"/>
      <c r="E98" t="s">
        <v>18</v>
      </c>
      <c r="F98" s="1"/>
    </row>
    <row r="99" spans="1:6">
      <c r="A99" s="1" t="s">
        <v>6</v>
      </c>
      <c r="B99" s="1" t="s">
        <v>17</v>
      </c>
      <c r="C99" s="1" t="s">
        <v>11</v>
      </c>
      <c r="D99" s="1"/>
      <c r="E99" t="s">
        <v>18</v>
      </c>
      <c r="F99" s="1"/>
    </row>
    <row r="100" spans="1:6">
      <c r="A100" s="1" t="s">
        <v>10</v>
      </c>
      <c r="B100" s="1" t="s">
        <v>23</v>
      </c>
      <c r="C100" s="1" t="s">
        <v>11</v>
      </c>
      <c r="D100" s="1"/>
      <c r="E100" t="s">
        <v>20</v>
      </c>
      <c r="F100" s="1"/>
    </row>
    <row r="101" spans="1:6">
      <c r="A101" s="1" t="s">
        <v>33</v>
      </c>
      <c r="B101" s="1" t="s">
        <v>7</v>
      </c>
      <c r="C101" s="1" t="s">
        <v>48</v>
      </c>
      <c r="D101" s="2">
        <v>50400</v>
      </c>
      <c r="E101" t="s">
        <v>15</v>
      </c>
      <c r="F101" s="1"/>
    </row>
    <row r="102" spans="1:6">
      <c r="A102" s="1" t="s">
        <v>10</v>
      </c>
      <c r="B102" s="1" t="s">
        <v>7</v>
      </c>
      <c r="C102" s="1" t="s">
        <v>11</v>
      </c>
      <c r="D102" s="1"/>
      <c r="E102" t="s">
        <v>18</v>
      </c>
      <c r="F102" s="1"/>
    </row>
    <row r="103" spans="1:6">
      <c r="A103" s="1" t="s">
        <v>10</v>
      </c>
      <c r="B103" s="1" t="s">
        <v>7</v>
      </c>
      <c r="C103" s="1" t="s">
        <v>11</v>
      </c>
      <c r="D103" s="2">
        <v>112500</v>
      </c>
      <c r="E103" t="s">
        <v>20</v>
      </c>
      <c r="F103" s="1"/>
    </row>
    <row r="104" spans="1:6">
      <c r="A104" s="1" t="s">
        <v>22</v>
      </c>
      <c r="B104" s="1" t="s">
        <v>7</v>
      </c>
      <c r="C104" s="1" t="s">
        <v>11</v>
      </c>
      <c r="D104" s="2">
        <v>100000</v>
      </c>
      <c r="E104" t="s">
        <v>49</v>
      </c>
      <c r="F104" s="1"/>
    </row>
    <row r="105" spans="1:6">
      <c r="A105" s="1" t="s">
        <v>10</v>
      </c>
      <c r="B105" s="1" t="s">
        <v>7</v>
      </c>
      <c r="C105" s="1" t="s">
        <v>11</v>
      </c>
      <c r="D105" s="2">
        <v>75000</v>
      </c>
      <c r="E105" t="s">
        <v>20</v>
      </c>
      <c r="F105" s="1"/>
    </row>
    <row r="106" spans="1:6">
      <c r="A106" s="1" t="s">
        <v>16</v>
      </c>
      <c r="B106" s="1" t="s">
        <v>7</v>
      </c>
      <c r="C106" s="1" t="s">
        <v>11</v>
      </c>
      <c r="D106" s="2">
        <v>109750</v>
      </c>
      <c r="E106" t="s">
        <v>12</v>
      </c>
      <c r="F106" s="1"/>
    </row>
    <row r="107" spans="1:6">
      <c r="A107" s="1" t="s">
        <v>10</v>
      </c>
      <c r="B107" s="1" t="s">
        <v>7</v>
      </c>
      <c r="C107" s="1" t="s">
        <v>48</v>
      </c>
      <c r="D107" s="2">
        <v>147500</v>
      </c>
      <c r="E107" t="s">
        <v>15</v>
      </c>
      <c r="F107" s="1"/>
    </row>
    <row r="108" spans="1:6">
      <c r="A108" s="1" t="s">
        <v>22</v>
      </c>
      <c r="B108" s="1" t="s">
        <v>7</v>
      </c>
      <c r="C108" s="1" t="s">
        <v>11</v>
      </c>
      <c r="D108" s="1"/>
      <c r="E108" t="s">
        <v>18</v>
      </c>
      <c r="F108" s="1"/>
    </row>
    <row r="109" spans="1:6">
      <c r="A109" s="1" t="s">
        <v>10</v>
      </c>
      <c r="B109" s="1" t="s">
        <v>17</v>
      </c>
      <c r="C109" s="1" t="s">
        <v>11</v>
      </c>
      <c r="D109" s="1"/>
      <c r="E109" t="s">
        <v>18</v>
      </c>
      <c r="F109" s="1"/>
    </row>
    <row r="110" spans="1:6">
      <c r="A110" s="1" t="s">
        <v>22</v>
      </c>
      <c r="B110" s="1" t="s">
        <v>36</v>
      </c>
      <c r="C110" s="1" t="s">
        <v>11</v>
      </c>
      <c r="D110" s="1"/>
      <c r="E110" t="s">
        <v>9</v>
      </c>
      <c r="F110" s="1"/>
    </row>
    <row r="111" spans="1:6">
      <c r="A111" s="1" t="s">
        <v>16</v>
      </c>
      <c r="B111" s="1" t="s">
        <v>7</v>
      </c>
      <c r="C111" s="1" t="s">
        <v>48</v>
      </c>
      <c r="D111" s="2">
        <v>79200</v>
      </c>
      <c r="E111" t="s">
        <v>15</v>
      </c>
      <c r="F111" s="1"/>
    </row>
    <row r="112" spans="1:6">
      <c r="A112" s="1" t="s">
        <v>10</v>
      </c>
      <c r="B112" s="1" t="s">
        <v>7</v>
      </c>
      <c r="C112" s="1" t="s">
        <v>11</v>
      </c>
      <c r="D112" s="1"/>
      <c r="E112" t="s">
        <v>18</v>
      </c>
      <c r="F112" s="1"/>
    </row>
    <row r="113" spans="1:6">
      <c r="A113" s="1" t="s">
        <v>16</v>
      </c>
      <c r="B113" s="1" t="s">
        <v>7</v>
      </c>
      <c r="C113" s="1" t="s">
        <v>11</v>
      </c>
      <c r="D113" s="1"/>
      <c r="E113" t="s">
        <v>18</v>
      </c>
      <c r="F113" s="1"/>
    </row>
    <row r="114" spans="1:6">
      <c r="A114" s="1" t="s">
        <v>10</v>
      </c>
      <c r="B114" s="1" t="s">
        <v>17</v>
      </c>
      <c r="C114" s="1" t="s">
        <v>8</v>
      </c>
      <c r="D114" s="1"/>
      <c r="E114" t="s">
        <v>18</v>
      </c>
      <c r="F114" s="1"/>
    </row>
    <row r="115" spans="1:6">
      <c r="A115" s="1" t="s">
        <v>10</v>
      </c>
      <c r="B115" s="1" t="s">
        <v>40</v>
      </c>
      <c r="C115" s="1" t="s">
        <v>11</v>
      </c>
      <c r="D115" s="1"/>
      <c r="E115" t="s">
        <v>41</v>
      </c>
      <c r="F115" s="1"/>
    </row>
    <row r="116" spans="1:6">
      <c r="A116" s="1" t="s">
        <v>10</v>
      </c>
      <c r="B116" s="1" t="s">
        <v>7</v>
      </c>
      <c r="C116" s="1" t="s">
        <v>8</v>
      </c>
      <c r="D116" s="1"/>
      <c r="E116" t="s">
        <v>18</v>
      </c>
      <c r="F116" s="1"/>
    </row>
    <row r="117" spans="1:6">
      <c r="A117" s="1" t="s">
        <v>16</v>
      </c>
      <c r="B117" s="1" t="s">
        <v>23</v>
      </c>
      <c r="C117" s="1" t="s">
        <v>11</v>
      </c>
      <c r="D117" s="2">
        <v>135000</v>
      </c>
      <c r="E117" t="s">
        <v>20</v>
      </c>
      <c r="F117" s="1"/>
    </row>
    <row r="118" spans="1:6">
      <c r="A118" s="1" t="s">
        <v>22</v>
      </c>
      <c r="B118" s="1" t="s">
        <v>7</v>
      </c>
      <c r="C118" s="1" t="s">
        <v>11</v>
      </c>
      <c r="D118" s="1"/>
      <c r="E118" t="s">
        <v>18</v>
      </c>
      <c r="F118" s="1"/>
    </row>
    <row r="119" spans="1:6">
      <c r="A119" s="1" t="s">
        <v>16</v>
      </c>
      <c r="B119" s="1" t="s">
        <v>7</v>
      </c>
      <c r="C119" s="1" t="s">
        <v>8</v>
      </c>
      <c r="D119" s="2">
        <v>155000</v>
      </c>
      <c r="E119" t="s">
        <v>12</v>
      </c>
      <c r="F119" s="1"/>
    </row>
    <row r="120" spans="1:6">
      <c r="A120" s="1" t="s">
        <v>10</v>
      </c>
      <c r="B120" s="1" t="s">
        <v>7</v>
      </c>
      <c r="C120" s="1" t="s">
        <v>11</v>
      </c>
      <c r="D120" s="2">
        <v>58926</v>
      </c>
      <c r="E120" t="s">
        <v>50</v>
      </c>
      <c r="F120" s="1"/>
    </row>
    <row r="121" spans="1:6">
      <c r="A121" s="1" t="s">
        <v>19</v>
      </c>
      <c r="B121" s="1" t="s">
        <v>7</v>
      </c>
      <c r="C121" s="1" t="s">
        <v>11</v>
      </c>
      <c r="D121" s="2">
        <v>135000</v>
      </c>
      <c r="E121" t="s">
        <v>9</v>
      </c>
      <c r="F121" s="1"/>
    </row>
    <row r="122" spans="1:6">
      <c r="A122" s="1" t="s">
        <v>19</v>
      </c>
      <c r="B122" s="1" t="s">
        <v>7</v>
      </c>
      <c r="C122" s="1" t="s">
        <v>11</v>
      </c>
      <c r="D122" s="1"/>
      <c r="E122" t="s">
        <v>18</v>
      </c>
      <c r="F122" s="1"/>
    </row>
    <row r="123" spans="1:6">
      <c r="A123" s="1" t="s">
        <v>10</v>
      </c>
      <c r="B123" s="1" t="s">
        <v>7</v>
      </c>
      <c r="C123" s="1" t="s">
        <v>11</v>
      </c>
      <c r="D123" s="2">
        <v>108416</v>
      </c>
      <c r="E123" t="s">
        <v>24</v>
      </c>
      <c r="F123" s="1"/>
    </row>
    <row r="124" spans="1:6">
      <c r="A124" s="1" t="s">
        <v>10</v>
      </c>
      <c r="B124" s="1" t="s">
        <v>17</v>
      </c>
      <c r="C124" s="1" t="s">
        <v>11</v>
      </c>
      <c r="D124" s="1"/>
      <c r="E124" t="s">
        <v>18</v>
      </c>
      <c r="F124" s="1"/>
    </row>
    <row r="125" spans="1:6">
      <c r="A125" s="1" t="s">
        <v>10</v>
      </c>
      <c r="B125" s="1" t="s">
        <v>7</v>
      </c>
      <c r="C125" s="1" t="s">
        <v>11</v>
      </c>
      <c r="D125" s="1"/>
      <c r="E125" t="s">
        <v>18</v>
      </c>
      <c r="F125" s="1"/>
    </row>
    <row r="126" spans="1:6">
      <c r="A126" s="1" t="s">
        <v>10</v>
      </c>
      <c r="B126" s="1" t="s">
        <v>23</v>
      </c>
      <c r="C126" s="1" t="s">
        <v>11</v>
      </c>
      <c r="D126" s="1"/>
      <c r="E126" t="s">
        <v>32</v>
      </c>
      <c r="F126" s="1"/>
    </row>
    <row r="127" spans="1:6">
      <c r="A127" s="1" t="s">
        <v>13</v>
      </c>
      <c r="B127" s="1" t="s">
        <v>7</v>
      </c>
      <c r="C127" s="1" t="s">
        <v>11</v>
      </c>
      <c r="D127" s="2">
        <v>150000</v>
      </c>
      <c r="E127" t="s">
        <v>20</v>
      </c>
      <c r="F127" s="1"/>
    </row>
    <row r="128" spans="1:6">
      <c r="A128" s="1" t="s">
        <v>51</v>
      </c>
      <c r="B128" s="1" t="s">
        <v>52</v>
      </c>
      <c r="C128" s="1" t="s">
        <v>8</v>
      </c>
      <c r="D128" s="1"/>
      <c r="E128" t="s">
        <v>53</v>
      </c>
      <c r="F128" s="1"/>
    </row>
    <row r="129" spans="1:6">
      <c r="A129" s="1" t="s">
        <v>22</v>
      </c>
      <c r="B129" s="1" t="s">
        <v>7</v>
      </c>
      <c r="C129" s="1" t="s">
        <v>48</v>
      </c>
      <c r="D129" s="2">
        <v>111175</v>
      </c>
      <c r="E129" t="s">
        <v>15</v>
      </c>
      <c r="F129" s="1"/>
    </row>
    <row r="130" spans="1:6">
      <c r="A130" s="1" t="s">
        <v>10</v>
      </c>
      <c r="B130" s="1" t="s">
        <v>7</v>
      </c>
      <c r="C130" s="1" t="s">
        <v>11</v>
      </c>
      <c r="D130" s="2">
        <v>90000</v>
      </c>
      <c r="E130" t="s">
        <v>24</v>
      </c>
      <c r="F130" s="1"/>
    </row>
    <row r="131" spans="1:6">
      <c r="A131" s="1" t="s">
        <v>16</v>
      </c>
      <c r="B131" s="1" t="s">
        <v>23</v>
      </c>
      <c r="C131" s="1" t="s">
        <v>11</v>
      </c>
      <c r="D131" s="1"/>
      <c r="E131" t="s">
        <v>32</v>
      </c>
      <c r="F131" s="1"/>
    </row>
    <row r="132" spans="1:6">
      <c r="A132" s="1" t="s">
        <v>19</v>
      </c>
      <c r="B132" s="1" t="s">
        <v>17</v>
      </c>
      <c r="C132" s="1" t="s">
        <v>11</v>
      </c>
      <c r="D132" s="2">
        <v>173500</v>
      </c>
      <c r="E132" t="s">
        <v>26</v>
      </c>
      <c r="F132" s="1"/>
    </row>
    <row r="133" spans="1:6">
      <c r="A133" s="1" t="s">
        <v>16</v>
      </c>
      <c r="B133" s="1" t="s">
        <v>7</v>
      </c>
      <c r="C133" s="1" t="s">
        <v>11</v>
      </c>
      <c r="D133" s="2">
        <v>324000</v>
      </c>
      <c r="E133" t="s">
        <v>20</v>
      </c>
      <c r="F133" s="1"/>
    </row>
    <row r="134" spans="1:6">
      <c r="A134" s="1" t="s">
        <v>10</v>
      </c>
      <c r="B134" s="1" t="s">
        <v>7</v>
      </c>
      <c r="C134" s="1" t="s">
        <v>8</v>
      </c>
      <c r="D134" s="2">
        <v>102500</v>
      </c>
      <c r="E134" t="s">
        <v>20</v>
      </c>
      <c r="F134" s="1"/>
    </row>
    <row r="135" spans="1:6">
      <c r="A135" s="1" t="s">
        <v>10</v>
      </c>
      <c r="B135" s="1" t="s">
        <v>7</v>
      </c>
      <c r="C135" s="1" t="s">
        <v>11</v>
      </c>
      <c r="D135" s="2">
        <v>115000</v>
      </c>
      <c r="E135" t="s">
        <v>54</v>
      </c>
      <c r="F135" s="1"/>
    </row>
    <row r="136" spans="1:6">
      <c r="A136" s="1" t="s">
        <v>16</v>
      </c>
      <c r="B136" s="1" t="s">
        <v>7</v>
      </c>
      <c r="C136" s="1" t="s">
        <v>11</v>
      </c>
      <c r="D136" s="2">
        <v>120000</v>
      </c>
      <c r="E136" t="s">
        <v>20</v>
      </c>
      <c r="F136" s="1"/>
    </row>
    <row r="137" spans="1:6">
      <c r="A137" s="1" t="s">
        <v>16</v>
      </c>
      <c r="B137" s="1" t="s">
        <v>7</v>
      </c>
      <c r="C137" s="1" t="s">
        <v>11</v>
      </c>
      <c r="D137" s="1"/>
      <c r="E137" t="s">
        <v>41</v>
      </c>
      <c r="F137" s="1"/>
    </row>
    <row r="138" spans="1:6">
      <c r="A138" s="1" t="s">
        <v>16</v>
      </c>
      <c r="B138" s="1" t="s">
        <v>40</v>
      </c>
      <c r="C138" s="1" t="s">
        <v>11</v>
      </c>
      <c r="D138" s="1"/>
      <c r="E138" t="s">
        <v>41</v>
      </c>
      <c r="F138" s="1"/>
    </row>
    <row r="139" spans="1:6">
      <c r="A139" s="1" t="s">
        <v>22</v>
      </c>
      <c r="B139" s="1" t="s">
        <v>7</v>
      </c>
      <c r="C139" s="1" t="s">
        <v>11</v>
      </c>
      <c r="D139" s="2">
        <v>90000</v>
      </c>
      <c r="E139" t="s">
        <v>24</v>
      </c>
      <c r="F139" s="1"/>
    </row>
    <row r="140" spans="1:6">
      <c r="A140" s="1" t="s">
        <v>6</v>
      </c>
      <c r="B140" s="1" t="s">
        <v>7</v>
      </c>
      <c r="C140" s="1" t="s">
        <v>11</v>
      </c>
      <c r="D140" s="2">
        <v>145000</v>
      </c>
      <c r="E140" t="s">
        <v>12</v>
      </c>
      <c r="F140" s="1"/>
    </row>
    <row r="141" spans="1:6">
      <c r="A141" s="1" t="s">
        <v>10</v>
      </c>
      <c r="B141" s="1" t="s">
        <v>7</v>
      </c>
      <c r="C141" s="1" t="s">
        <v>11</v>
      </c>
      <c r="D141" s="1"/>
      <c r="E141" t="s">
        <v>18</v>
      </c>
      <c r="F141" s="1"/>
    </row>
    <row r="142" spans="1:6">
      <c r="A142" s="1" t="s">
        <v>10</v>
      </c>
      <c r="B142" s="1" t="s">
        <v>7</v>
      </c>
      <c r="C142" s="1" t="s">
        <v>11</v>
      </c>
      <c r="D142" s="2">
        <v>125000</v>
      </c>
      <c r="E142" t="s">
        <v>24</v>
      </c>
      <c r="F142" s="1"/>
    </row>
    <row r="143" spans="1:6">
      <c r="A143" s="1" t="s">
        <v>10</v>
      </c>
      <c r="B143" s="1" t="s">
        <v>7</v>
      </c>
      <c r="C143" s="1" t="s">
        <v>11</v>
      </c>
      <c r="D143" s="2">
        <v>150000</v>
      </c>
      <c r="E143" t="s">
        <v>24</v>
      </c>
      <c r="F143" s="1"/>
    </row>
    <row r="144" spans="1:6">
      <c r="A144" s="1" t="s">
        <v>22</v>
      </c>
      <c r="B144" s="1" t="s">
        <v>17</v>
      </c>
      <c r="C144" s="1" t="s">
        <v>11</v>
      </c>
      <c r="D144" s="1"/>
      <c r="E144" t="s">
        <v>18</v>
      </c>
      <c r="F144" s="1"/>
    </row>
    <row r="145" spans="1:6">
      <c r="A145" s="1" t="s">
        <v>6</v>
      </c>
      <c r="B145" s="1" t="s">
        <v>7</v>
      </c>
      <c r="C145" s="1" t="s">
        <v>11</v>
      </c>
      <c r="D145" s="2">
        <v>155000</v>
      </c>
      <c r="E145" t="s">
        <v>12</v>
      </c>
      <c r="F145" s="1"/>
    </row>
    <row r="146" spans="1:6">
      <c r="A146" s="1" t="s">
        <v>10</v>
      </c>
      <c r="B146" s="1" t="s">
        <v>7</v>
      </c>
      <c r="C146" s="1" t="s">
        <v>11</v>
      </c>
      <c r="D146" s="2">
        <v>145000</v>
      </c>
      <c r="E146" t="s">
        <v>20</v>
      </c>
      <c r="F146" s="1"/>
    </row>
    <row r="147" spans="1:6">
      <c r="A147" s="1" t="s">
        <v>16</v>
      </c>
      <c r="B147" s="1" t="s">
        <v>7</v>
      </c>
      <c r="C147" s="1" t="s">
        <v>55</v>
      </c>
      <c r="D147" s="2">
        <v>157500</v>
      </c>
      <c r="E147" t="s">
        <v>15</v>
      </c>
      <c r="F147" s="1"/>
    </row>
    <row r="148" spans="1:6">
      <c r="A148" s="1" t="s">
        <v>16</v>
      </c>
      <c r="B148" s="1" t="s">
        <v>7</v>
      </c>
      <c r="C148" s="1" t="s">
        <v>56</v>
      </c>
      <c r="D148" s="2">
        <v>90670</v>
      </c>
      <c r="E148" t="s">
        <v>15</v>
      </c>
      <c r="F148" s="1"/>
    </row>
    <row r="149" spans="1:6">
      <c r="A149" s="1" t="s">
        <v>10</v>
      </c>
      <c r="B149" s="1" t="s">
        <v>7</v>
      </c>
      <c r="C149" s="1" t="s">
        <v>11</v>
      </c>
      <c r="D149" s="2">
        <v>67900</v>
      </c>
      <c r="E149" t="s">
        <v>12</v>
      </c>
      <c r="F149" s="1"/>
    </row>
    <row r="150" spans="1:6">
      <c r="A150" s="1" t="s">
        <v>16</v>
      </c>
      <c r="B150" s="1" t="s">
        <v>7</v>
      </c>
      <c r="C150" s="1" t="s">
        <v>11</v>
      </c>
      <c r="D150" s="1"/>
      <c r="E150" t="s">
        <v>12</v>
      </c>
      <c r="F150" s="1"/>
    </row>
    <row r="151" spans="1:6">
      <c r="A151" s="1" t="s">
        <v>19</v>
      </c>
      <c r="B151" s="1" t="s">
        <v>7</v>
      </c>
      <c r="C151" s="1" t="s">
        <v>11</v>
      </c>
      <c r="D151" s="2">
        <v>173500</v>
      </c>
      <c r="E151" t="s">
        <v>54</v>
      </c>
      <c r="F151" s="1"/>
    </row>
    <row r="152" spans="1:6">
      <c r="A152" s="1" t="s">
        <v>10</v>
      </c>
      <c r="B152" s="1" t="s">
        <v>7</v>
      </c>
      <c r="C152" s="1" t="s">
        <v>11</v>
      </c>
      <c r="D152" s="2">
        <v>145000</v>
      </c>
      <c r="E152" t="s">
        <v>12</v>
      </c>
      <c r="F152" s="1"/>
    </row>
    <row r="153" spans="1:6">
      <c r="A153" s="1" t="s">
        <v>10</v>
      </c>
      <c r="B153" s="1" t="s">
        <v>7</v>
      </c>
      <c r="C153" s="1" t="s">
        <v>11</v>
      </c>
      <c r="D153" s="2">
        <v>129500</v>
      </c>
      <c r="E153" t="s">
        <v>20</v>
      </c>
      <c r="F153" s="1"/>
    </row>
    <row r="154" spans="1:6">
      <c r="A154" s="1" t="s">
        <v>13</v>
      </c>
      <c r="B154" s="1" t="s">
        <v>7</v>
      </c>
      <c r="C154" s="1" t="s">
        <v>11</v>
      </c>
      <c r="D154" s="2">
        <v>145500</v>
      </c>
      <c r="E154" t="s">
        <v>12</v>
      </c>
      <c r="F154" s="1"/>
    </row>
    <row r="155" spans="1:6">
      <c r="A155" s="1" t="s">
        <v>10</v>
      </c>
      <c r="B155" s="1" t="s">
        <v>7</v>
      </c>
      <c r="C155" s="1" t="s">
        <v>11</v>
      </c>
      <c r="D155" s="2">
        <v>131000</v>
      </c>
      <c r="E155" t="s">
        <v>57</v>
      </c>
      <c r="F155" s="1"/>
    </row>
    <row r="156" spans="1:6">
      <c r="A156" s="1" t="s">
        <v>22</v>
      </c>
      <c r="B156" s="1" t="s">
        <v>7</v>
      </c>
      <c r="C156" s="1" t="s">
        <v>11</v>
      </c>
      <c r="D156" s="2">
        <v>70000</v>
      </c>
      <c r="E156" t="s">
        <v>49</v>
      </c>
      <c r="F156" s="1"/>
    </row>
    <row r="157" spans="1:6">
      <c r="A157" s="1" t="s">
        <v>10</v>
      </c>
      <c r="B157" s="1" t="s">
        <v>23</v>
      </c>
      <c r="C157" s="1" t="s">
        <v>11</v>
      </c>
      <c r="D157" s="1"/>
      <c r="E157" t="s">
        <v>41</v>
      </c>
      <c r="F157" s="1"/>
    </row>
    <row r="158" spans="1:6">
      <c r="A158" s="1" t="s">
        <v>13</v>
      </c>
      <c r="B158" s="1" t="s">
        <v>7</v>
      </c>
      <c r="C158" s="1" t="s">
        <v>11</v>
      </c>
      <c r="D158" s="2">
        <v>125000</v>
      </c>
      <c r="E158" t="s">
        <v>24</v>
      </c>
      <c r="F158" s="1"/>
    </row>
    <row r="159" spans="1:6">
      <c r="A159" s="1" t="s">
        <v>13</v>
      </c>
      <c r="B159" s="1" t="s">
        <v>7</v>
      </c>
      <c r="C159" s="1" t="s">
        <v>58</v>
      </c>
      <c r="D159" s="2">
        <v>165000</v>
      </c>
      <c r="E159" t="s">
        <v>15</v>
      </c>
      <c r="F159" s="1"/>
    </row>
    <row r="160" spans="1:6">
      <c r="A160" s="1" t="s">
        <v>16</v>
      </c>
      <c r="B160" s="1" t="s">
        <v>17</v>
      </c>
      <c r="C160" s="1" t="s">
        <v>11</v>
      </c>
      <c r="D160" s="1"/>
      <c r="E160" t="s">
        <v>18</v>
      </c>
      <c r="F160" s="1"/>
    </row>
    <row r="161" spans="1:6">
      <c r="A161" s="1" t="s">
        <v>22</v>
      </c>
      <c r="B161" s="1" t="s">
        <v>7</v>
      </c>
      <c r="C161" s="1" t="s">
        <v>11</v>
      </c>
      <c r="D161" s="1"/>
      <c r="E161" t="s">
        <v>9</v>
      </c>
      <c r="F161" s="1"/>
    </row>
    <row r="162" spans="1:6">
      <c r="A162" s="1" t="s">
        <v>10</v>
      </c>
      <c r="B162" s="1" t="s">
        <v>59</v>
      </c>
      <c r="C162" s="1" t="s">
        <v>11</v>
      </c>
      <c r="D162" s="1"/>
      <c r="E162" t="s">
        <v>38</v>
      </c>
      <c r="F162" s="1"/>
    </row>
    <row r="163" spans="1:6">
      <c r="A163" s="1" t="s">
        <v>33</v>
      </c>
      <c r="B163" s="1" t="s">
        <v>23</v>
      </c>
      <c r="C163" s="1" t="s">
        <v>11</v>
      </c>
      <c r="D163" s="1"/>
      <c r="E163" t="s">
        <v>9</v>
      </c>
      <c r="F163" s="1"/>
    </row>
    <row r="164" spans="1:6">
      <c r="A164" s="1" t="s">
        <v>10</v>
      </c>
      <c r="B164" s="1" t="s">
        <v>17</v>
      </c>
      <c r="C164" s="1" t="s">
        <v>11</v>
      </c>
      <c r="D164" s="1"/>
      <c r="E164" t="s">
        <v>18</v>
      </c>
      <c r="F164" s="1"/>
    </row>
    <row r="165" spans="1:6">
      <c r="A165" s="1" t="s">
        <v>16</v>
      </c>
      <c r="B165" s="1" t="s">
        <v>7</v>
      </c>
      <c r="C165" s="1" t="s">
        <v>11</v>
      </c>
      <c r="D165" s="2">
        <v>125000</v>
      </c>
      <c r="E165" t="s">
        <v>24</v>
      </c>
      <c r="F165" s="1"/>
    </row>
    <row r="166" spans="1:6">
      <c r="A166" s="1" t="s">
        <v>22</v>
      </c>
      <c r="B166" s="1" t="s">
        <v>7</v>
      </c>
      <c r="C166" s="1" t="s">
        <v>11</v>
      </c>
      <c r="D166" s="2">
        <v>74050</v>
      </c>
      <c r="E166" t="s">
        <v>57</v>
      </c>
      <c r="F166" s="1"/>
    </row>
    <row r="167" spans="1:6">
      <c r="A167" s="1" t="s">
        <v>16</v>
      </c>
      <c r="B167" s="1" t="s">
        <v>30</v>
      </c>
      <c r="C167" s="1" t="s">
        <v>11</v>
      </c>
      <c r="D167" s="1"/>
      <c r="E167" t="s">
        <v>18</v>
      </c>
      <c r="F167" s="1"/>
    </row>
    <row r="168" spans="1:6">
      <c r="A168" s="1" t="s">
        <v>6</v>
      </c>
      <c r="B168" s="1" t="s">
        <v>17</v>
      </c>
      <c r="C168" s="1" t="s">
        <v>11</v>
      </c>
      <c r="D168" s="1"/>
      <c r="E168" t="s">
        <v>18</v>
      </c>
      <c r="F168" s="1"/>
    </row>
    <row r="169" spans="1:6">
      <c r="A169" s="1" t="s">
        <v>16</v>
      </c>
      <c r="B169" s="1" t="s">
        <v>7</v>
      </c>
      <c r="C169" s="1" t="s">
        <v>60</v>
      </c>
      <c r="D169" s="2">
        <v>191000</v>
      </c>
      <c r="E169" t="s">
        <v>15</v>
      </c>
      <c r="F169" s="1"/>
    </row>
    <row r="170" spans="1:6">
      <c r="A170" s="1" t="s">
        <v>10</v>
      </c>
      <c r="B170" s="1" t="s">
        <v>7</v>
      </c>
      <c r="C170" s="1" t="s">
        <v>11</v>
      </c>
      <c r="D170" s="2">
        <v>90000</v>
      </c>
      <c r="E170" t="s">
        <v>24</v>
      </c>
      <c r="F170" s="1"/>
    </row>
    <row r="171" spans="1:6">
      <c r="A171" s="1" t="s">
        <v>13</v>
      </c>
      <c r="B171" s="1" t="s">
        <v>17</v>
      </c>
      <c r="C171" s="1" t="s">
        <v>11</v>
      </c>
      <c r="D171" s="1"/>
      <c r="E171" t="s">
        <v>18</v>
      </c>
      <c r="F171" s="1"/>
    </row>
    <row r="172" spans="1:6">
      <c r="A172" s="1" t="s">
        <v>22</v>
      </c>
      <c r="B172" s="1" t="s">
        <v>7</v>
      </c>
      <c r="C172" s="1" t="s">
        <v>11</v>
      </c>
      <c r="D172" s="2">
        <v>85000</v>
      </c>
      <c r="E172" t="s">
        <v>32</v>
      </c>
      <c r="F172" s="1"/>
    </row>
    <row r="173" spans="1:6">
      <c r="A173" s="1" t="s">
        <v>14</v>
      </c>
      <c r="B173" s="1" t="s">
        <v>7</v>
      </c>
      <c r="C173" s="1" t="s">
        <v>44</v>
      </c>
      <c r="D173" s="2">
        <v>89100</v>
      </c>
      <c r="E173" t="s">
        <v>15</v>
      </c>
      <c r="F173" s="1"/>
    </row>
    <row r="174" spans="1:6">
      <c r="A174" s="1" t="s">
        <v>10</v>
      </c>
      <c r="B174" s="1" t="s">
        <v>7</v>
      </c>
      <c r="C174" s="1" t="s">
        <v>11</v>
      </c>
      <c r="D174" s="2">
        <v>100000</v>
      </c>
      <c r="E174" t="s">
        <v>24</v>
      </c>
      <c r="F174" s="1"/>
    </row>
    <row r="175" spans="1:6">
      <c r="A175" s="1" t="s">
        <v>10</v>
      </c>
      <c r="B175" s="1" t="s">
        <v>17</v>
      </c>
      <c r="C175" s="1" t="s">
        <v>11</v>
      </c>
      <c r="D175" s="1"/>
      <c r="E175" t="s">
        <v>18</v>
      </c>
      <c r="F175" s="1"/>
    </row>
    <row r="176" spans="1:6">
      <c r="A176" s="1" t="s">
        <v>22</v>
      </c>
      <c r="B176" s="1" t="s">
        <v>23</v>
      </c>
      <c r="C176" s="1" t="s">
        <v>11</v>
      </c>
      <c r="D176" s="1"/>
      <c r="E176" t="s">
        <v>32</v>
      </c>
      <c r="F176" s="1"/>
    </row>
    <row r="177" spans="1:6">
      <c r="A177" s="1" t="s">
        <v>10</v>
      </c>
      <c r="B177" s="1" t="s">
        <v>7</v>
      </c>
      <c r="C177" s="1" t="s">
        <v>11</v>
      </c>
      <c r="D177" s="1"/>
      <c r="E177" t="s">
        <v>61</v>
      </c>
      <c r="F177" s="1"/>
    </row>
    <row r="178" spans="1:6">
      <c r="A178" s="1" t="s">
        <v>16</v>
      </c>
      <c r="B178" s="1" t="s">
        <v>7</v>
      </c>
      <c r="C178" s="1" t="s">
        <v>47</v>
      </c>
      <c r="D178" s="2">
        <v>88128</v>
      </c>
      <c r="E178" t="s">
        <v>15</v>
      </c>
      <c r="F178" s="1"/>
    </row>
    <row r="179" spans="1:6">
      <c r="A179" s="1" t="s">
        <v>16</v>
      </c>
      <c r="B179" s="1" t="s">
        <v>17</v>
      </c>
      <c r="C179" s="1" t="s">
        <v>11</v>
      </c>
      <c r="D179" s="1"/>
      <c r="E179" t="s">
        <v>18</v>
      </c>
      <c r="F179" s="1"/>
    </row>
    <row r="180" spans="1:6">
      <c r="A180" s="1" t="s">
        <v>45</v>
      </c>
      <c r="B180" s="1" t="s">
        <v>7</v>
      </c>
      <c r="C180" s="1" t="s">
        <v>11</v>
      </c>
      <c r="D180" s="2">
        <v>105000</v>
      </c>
      <c r="E180" t="s">
        <v>12</v>
      </c>
      <c r="F180" s="1"/>
    </row>
    <row r="181" spans="1:6">
      <c r="A181" s="1" t="s">
        <v>13</v>
      </c>
      <c r="B181" s="1" t="s">
        <v>7</v>
      </c>
      <c r="C181" s="1" t="s">
        <v>8</v>
      </c>
      <c r="D181" s="2">
        <v>78841</v>
      </c>
      <c r="E181" t="s">
        <v>12</v>
      </c>
      <c r="F181" s="1"/>
    </row>
    <row r="182" spans="1:6">
      <c r="A182" s="1" t="s">
        <v>6</v>
      </c>
      <c r="B182" s="1" t="s">
        <v>7</v>
      </c>
      <c r="C182" s="1" t="s">
        <v>11</v>
      </c>
      <c r="D182" s="2">
        <v>116700</v>
      </c>
      <c r="E182" t="s">
        <v>9</v>
      </c>
      <c r="F182" s="1"/>
    </row>
    <row r="183" spans="1:6">
      <c r="A183" s="1" t="s">
        <v>10</v>
      </c>
      <c r="B183" s="1" t="s">
        <v>7</v>
      </c>
      <c r="C183" s="1" t="s">
        <v>11</v>
      </c>
      <c r="D183" s="2">
        <v>75000</v>
      </c>
      <c r="E183" t="s">
        <v>20</v>
      </c>
      <c r="F183" s="1"/>
    </row>
    <row r="184" spans="1:6">
      <c r="A184" s="1" t="s">
        <v>10</v>
      </c>
      <c r="B184" s="1" t="s">
        <v>7</v>
      </c>
      <c r="C184" s="1" t="s">
        <v>11</v>
      </c>
      <c r="D184" s="1"/>
      <c r="E184" t="s">
        <v>18</v>
      </c>
      <c r="F184" s="1"/>
    </row>
    <row r="185" spans="1:6">
      <c r="A185" s="1" t="s">
        <v>19</v>
      </c>
      <c r="B185" s="1" t="s">
        <v>7</v>
      </c>
      <c r="C185" s="1" t="s">
        <v>11</v>
      </c>
      <c r="D185" s="2">
        <v>117500</v>
      </c>
      <c r="E185" t="s">
        <v>20</v>
      </c>
      <c r="F185" s="1"/>
    </row>
    <row r="186" spans="1:6">
      <c r="A186" s="1" t="s">
        <v>16</v>
      </c>
      <c r="B186" s="1" t="s">
        <v>7</v>
      </c>
      <c r="C186" s="1" t="s">
        <v>11</v>
      </c>
      <c r="D186" s="2">
        <v>95000</v>
      </c>
      <c r="E186" t="s">
        <v>62</v>
      </c>
      <c r="F186" s="1"/>
    </row>
    <row r="187" spans="1:6">
      <c r="A187" s="1" t="s">
        <v>19</v>
      </c>
      <c r="B187" s="1" t="s">
        <v>7</v>
      </c>
      <c r="C187" s="1" t="s">
        <v>8</v>
      </c>
      <c r="D187" s="2">
        <v>173500</v>
      </c>
      <c r="E187" t="s">
        <v>35</v>
      </c>
      <c r="F187" s="1"/>
    </row>
    <row r="188" spans="1:6">
      <c r="A188" s="1" t="s">
        <v>10</v>
      </c>
      <c r="B188" s="1" t="s">
        <v>7</v>
      </c>
      <c r="C188" s="1" t="s">
        <v>11</v>
      </c>
      <c r="D188" s="2">
        <v>107850</v>
      </c>
      <c r="E188" t="s">
        <v>63</v>
      </c>
      <c r="F188" s="1"/>
    </row>
    <row r="189" spans="1:6">
      <c r="A189" s="1" t="s">
        <v>19</v>
      </c>
      <c r="B189" s="1" t="s">
        <v>7</v>
      </c>
      <c r="C189" s="1" t="s">
        <v>11</v>
      </c>
      <c r="D189" s="2">
        <v>147500</v>
      </c>
      <c r="E189" t="s">
        <v>15</v>
      </c>
      <c r="F189" s="1"/>
    </row>
    <row r="190" spans="1:6">
      <c r="A190" s="1" t="s">
        <v>10</v>
      </c>
      <c r="B190" s="1" t="s">
        <v>7</v>
      </c>
      <c r="C190" s="1" t="s">
        <v>11</v>
      </c>
      <c r="D190" s="2">
        <v>105000</v>
      </c>
      <c r="E190" t="s">
        <v>20</v>
      </c>
      <c r="F190" s="1"/>
    </row>
    <row r="191" spans="1:6">
      <c r="A191" s="1" t="s">
        <v>10</v>
      </c>
      <c r="B191" s="1" t="s">
        <v>7</v>
      </c>
      <c r="C191" s="1" t="s">
        <v>11</v>
      </c>
      <c r="D191" s="2">
        <v>110000</v>
      </c>
      <c r="E191" t="s">
        <v>20</v>
      </c>
      <c r="F191" s="1"/>
    </row>
    <row r="192" spans="1:6">
      <c r="A192" s="1" t="s">
        <v>10</v>
      </c>
      <c r="B192" s="1" t="s">
        <v>7</v>
      </c>
      <c r="C192" s="1" t="s">
        <v>11</v>
      </c>
      <c r="D192" s="2">
        <v>145000</v>
      </c>
      <c r="E192" t="s">
        <v>20</v>
      </c>
      <c r="F192" s="1"/>
    </row>
    <row r="193" spans="1:6">
      <c r="A193" s="1" t="s">
        <v>19</v>
      </c>
      <c r="B193" s="1" t="s">
        <v>23</v>
      </c>
      <c r="C193" s="1" t="s">
        <v>11</v>
      </c>
      <c r="D193" s="1"/>
      <c r="E193" t="s">
        <v>20</v>
      </c>
      <c r="F193" s="1"/>
    </row>
    <row r="194" spans="1:6">
      <c r="A194" s="1" t="s">
        <v>16</v>
      </c>
      <c r="B194" s="1" t="s">
        <v>7</v>
      </c>
      <c r="C194" s="1" t="s">
        <v>11</v>
      </c>
      <c r="D194" s="2">
        <v>106500</v>
      </c>
      <c r="E194" t="s">
        <v>20</v>
      </c>
      <c r="F194" s="1"/>
    </row>
    <row r="195" spans="1:6">
      <c r="A195" s="1" t="s">
        <v>22</v>
      </c>
      <c r="B195" s="1" t="s">
        <v>7</v>
      </c>
      <c r="C195" s="1" t="s">
        <v>11</v>
      </c>
      <c r="D195" s="1"/>
      <c r="E195" t="s">
        <v>18</v>
      </c>
      <c r="F195" s="1"/>
    </row>
    <row r="196" spans="1:6">
      <c r="A196" s="1" t="s">
        <v>10</v>
      </c>
      <c r="B196" s="1" t="s">
        <v>7</v>
      </c>
      <c r="C196" s="1" t="s">
        <v>11</v>
      </c>
      <c r="D196" s="1"/>
      <c r="E196" t="s">
        <v>12</v>
      </c>
      <c r="F196" s="1"/>
    </row>
    <row r="197" spans="1:6">
      <c r="A197" s="1" t="s">
        <v>22</v>
      </c>
      <c r="B197" s="1" t="s">
        <v>7</v>
      </c>
      <c r="C197" s="1" t="s">
        <v>11</v>
      </c>
      <c r="D197" s="2">
        <v>65000</v>
      </c>
      <c r="E197" t="s">
        <v>49</v>
      </c>
      <c r="F197" s="1"/>
    </row>
    <row r="198" spans="1:6">
      <c r="A198" s="1" t="s">
        <v>16</v>
      </c>
      <c r="B198" s="1" t="s">
        <v>17</v>
      </c>
      <c r="C198" s="1" t="s">
        <v>11</v>
      </c>
      <c r="D198" s="1"/>
      <c r="E198" t="s">
        <v>18</v>
      </c>
      <c r="F198" s="1"/>
    </row>
    <row r="199" spans="1:6">
      <c r="A199" s="1" t="s">
        <v>10</v>
      </c>
      <c r="B199" s="1" t="s">
        <v>7</v>
      </c>
      <c r="C199" s="1" t="s">
        <v>11</v>
      </c>
      <c r="D199" s="2">
        <v>90000</v>
      </c>
      <c r="E199" t="s">
        <v>24</v>
      </c>
      <c r="F199" s="1"/>
    </row>
    <row r="200" spans="1:6">
      <c r="A200" s="1" t="s">
        <v>16</v>
      </c>
      <c r="B200" s="1" t="s">
        <v>7</v>
      </c>
      <c r="C200" s="1" t="s">
        <v>11</v>
      </c>
      <c r="D200" s="2">
        <v>100000</v>
      </c>
      <c r="E200" t="s">
        <v>24</v>
      </c>
      <c r="F200" s="1"/>
    </row>
    <row r="201" spans="1:6">
      <c r="A201" s="1" t="s">
        <v>22</v>
      </c>
      <c r="B201" s="1" t="s">
        <v>7</v>
      </c>
      <c r="C201" s="1" t="s">
        <v>11</v>
      </c>
      <c r="D201" s="1"/>
      <c r="E201" t="s">
        <v>18</v>
      </c>
      <c r="F201" s="1"/>
    </row>
    <row r="202" spans="1:6">
      <c r="A202" s="1" t="s">
        <v>10</v>
      </c>
      <c r="B202" s="1" t="s">
        <v>23</v>
      </c>
      <c r="C202" s="1" t="s">
        <v>11</v>
      </c>
      <c r="D202" s="1"/>
      <c r="E202" t="s">
        <v>32</v>
      </c>
      <c r="F202" s="1"/>
    </row>
    <row r="203" spans="1:6">
      <c r="A203" s="1" t="s">
        <v>16</v>
      </c>
      <c r="B203" s="1" t="s">
        <v>7</v>
      </c>
      <c r="C203" s="1" t="s">
        <v>11</v>
      </c>
      <c r="D203" s="2">
        <v>172500</v>
      </c>
      <c r="E203" t="s">
        <v>20</v>
      </c>
      <c r="F203" s="1"/>
    </row>
    <row r="204" spans="1:6">
      <c r="A204" s="1" t="s">
        <v>16</v>
      </c>
      <c r="B204" s="1" t="s">
        <v>7</v>
      </c>
      <c r="C204" s="1" t="s">
        <v>64</v>
      </c>
      <c r="D204" s="2">
        <v>90670</v>
      </c>
      <c r="E204" t="s">
        <v>15</v>
      </c>
      <c r="F204" s="1"/>
    </row>
    <row r="205" spans="1:6">
      <c r="A205" s="1" t="s">
        <v>10</v>
      </c>
      <c r="B205" s="1" t="s">
        <v>7</v>
      </c>
      <c r="C205" s="1" t="s">
        <v>11</v>
      </c>
      <c r="D205" s="1"/>
      <c r="E205" t="s">
        <v>18</v>
      </c>
      <c r="F205" s="1"/>
    </row>
    <row r="206" spans="1:6">
      <c r="A206" s="1" t="s">
        <v>10</v>
      </c>
      <c r="B206" s="1" t="s">
        <v>7</v>
      </c>
      <c r="C206" s="1" t="s">
        <v>11</v>
      </c>
      <c r="D206" s="2">
        <v>90000</v>
      </c>
      <c r="E206" t="s">
        <v>24</v>
      </c>
      <c r="F206" s="1"/>
    </row>
    <row r="207" spans="1:6">
      <c r="A207" s="1" t="s">
        <v>10</v>
      </c>
      <c r="B207" s="1" t="s">
        <v>7</v>
      </c>
      <c r="C207" s="1" t="s">
        <v>65</v>
      </c>
      <c r="D207" s="1"/>
      <c r="E207" t="s">
        <v>66</v>
      </c>
      <c r="F207" s="1"/>
    </row>
    <row r="208" spans="1:6">
      <c r="A208" s="1" t="s">
        <v>22</v>
      </c>
      <c r="B208" s="1"/>
      <c r="C208" s="1" t="s">
        <v>11</v>
      </c>
      <c r="D208" s="1"/>
      <c r="E208" t="s">
        <v>9</v>
      </c>
      <c r="F208" s="1"/>
    </row>
    <row r="209" spans="1:6">
      <c r="A209" s="1" t="s">
        <v>22</v>
      </c>
      <c r="B209" s="1" t="s">
        <v>7</v>
      </c>
      <c r="C209" s="1" t="s">
        <v>11</v>
      </c>
      <c r="D209" s="1"/>
      <c r="E209" t="s">
        <v>18</v>
      </c>
      <c r="F209" s="1"/>
    </row>
    <row r="210" spans="1:6">
      <c r="A210" s="1" t="s">
        <v>10</v>
      </c>
      <c r="B210" s="1" t="s">
        <v>23</v>
      </c>
      <c r="C210" s="1" t="s">
        <v>11</v>
      </c>
      <c r="D210" s="1"/>
      <c r="E210" t="s">
        <v>32</v>
      </c>
      <c r="F210" s="1"/>
    </row>
    <row r="211" spans="1:6">
      <c r="A211" s="1" t="s">
        <v>22</v>
      </c>
      <c r="B211" s="1" t="s">
        <v>7</v>
      </c>
      <c r="C211" s="1" t="s">
        <v>11</v>
      </c>
      <c r="D211" s="1"/>
      <c r="E211" t="s">
        <v>9</v>
      </c>
      <c r="F211" s="1"/>
    </row>
    <row r="212" spans="1:6">
      <c r="A212" s="1" t="s">
        <v>16</v>
      </c>
      <c r="B212" s="1" t="s">
        <v>17</v>
      </c>
      <c r="C212" s="1" t="s">
        <v>8</v>
      </c>
      <c r="D212" s="1"/>
      <c r="E212" t="s">
        <v>18</v>
      </c>
      <c r="F212" s="1"/>
    </row>
    <row r="213" spans="1:6">
      <c r="A213" s="1" t="s">
        <v>16</v>
      </c>
      <c r="B213" s="1" t="s">
        <v>7</v>
      </c>
      <c r="C213" s="1" t="s">
        <v>11</v>
      </c>
      <c r="D213" s="2">
        <v>135000</v>
      </c>
      <c r="E213" t="s">
        <v>20</v>
      </c>
      <c r="F213" s="1"/>
    </row>
    <row r="214" spans="1:6">
      <c r="A214" s="1" t="s">
        <v>33</v>
      </c>
      <c r="B214" s="1" t="s">
        <v>23</v>
      </c>
      <c r="C214" s="1" t="s">
        <v>11</v>
      </c>
      <c r="D214" s="1"/>
      <c r="E214" t="s">
        <v>20</v>
      </c>
      <c r="F214" s="1"/>
    </row>
    <row r="215" spans="1:6">
      <c r="A215" s="1" t="s">
        <v>16</v>
      </c>
      <c r="B215" s="1" t="s">
        <v>7</v>
      </c>
      <c r="C215" s="1" t="s">
        <v>11</v>
      </c>
      <c r="D215" s="2">
        <v>180000</v>
      </c>
      <c r="E215" t="s">
        <v>20</v>
      </c>
      <c r="F215" s="1"/>
    </row>
    <row r="216" spans="1:6">
      <c r="A216" s="1" t="s">
        <v>10</v>
      </c>
      <c r="B216" s="1" t="s">
        <v>7</v>
      </c>
      <c r="C216" s="1" t="s">
        <v>11</v>
      </c>
      <c r="D216" s="2">
        <v>175000</v>
      </c>
      <c r="E216" t="s">
        <v>24</v>
      </c>
      <c r="F216" s="1"/>
    </row>
    <row r="217" spans="1:6">
      <c r="A217" s="1" t="s">
        <v>10</v>
      </c>
      <c r="B217" s="1" t="s">
        <v>7</v>
      </c>
      <c r="C217" s="1" t="s">
        <v>11</v>
      </c>
      <c r="D217" s="2">
        <v>177500</v>
      </c>
      <c r="E217" t="s">
        <v>20</v>
      </c>
      <c r="F217" s="1"/>
    </row>
    <row r="218" spans="1:6">
      <c r="A218" s="1" t="s">
        <v>10</v>
      </c>
      <c r="B218" s="1" t="s">
        <v>7</v>
      </c>
      <c r="C218" s="1" t="s">
        <v>8</v>
      </c>
      <c r="D218" s="2">
        <v>150000</v>
      </c>
      <c r="E218" t="s">
        <v>20</v>
      </c>
      <c r="F218" s="1"/>
    </row>
    <row r="219" spans="1:6">
      <c r="A219" s="1" t="s">
        <v>10</v>
      </c>
      <c r="B219" s="1" t="s">
        <v>7</v>
      </c>
      <c r="C219" s="1" t="s">
        <v>11</v>
      </c>
      <c r="D219" s="2">
        <v>145000</v>
      </c>
      <c r="E219" t="s">
        <v>20</v>
      </c>
      <c r="F219" s="1"/>
    </row>
    <row r="220" spans="1:6">
      <c r="A220" s="1" t="s">
        <v>10</v>
      </c>
      <c r="B220" s="1" t="s">
        <v>23</v>
      </c>
      <c r="C220" s="1" t="s">
        <v>11</v>
      </c>
      <c r="D220" s="1"/>
      <c r="E220" t="s">
        <v>20</v>
      </c>
      <c r="F220" s="1"/>
    </row>
    <row r="221" spans="1:6">
      <c r="A221" s="1" t="s">
        <v>10</v>
      </c>
      <c r="B221" s="1" t="s">
        <v>7</v>
      </c>
      <c r="C221" s="1" t="s">
        <v>11</v>
      </c>
      <c r="D221" s="2">
        <v>135000</v>
      </c>
      <c r="E221" t="s">
        <v>20</v>
      </c>
      <c r="F221" s="1"/>
    </row>
    <row r="222" spans="1:6">
      <c r="A222" s="1" t="s">
        <v>16</v>
      </c>
      <c r="B222" s="1" t="s">
        <v>7</v>
      </c>
      <c r="C222" s="1" t="s">
        <v>11</v>
      </c>
      <c r="D222" s="2">
        <v>200000</v>
      </c>
      <c r="E222" t="s">
        <v>20</v>
      </c>
      <c r="F222" s="1"/>
    </row>
    <row r="223" spans="1:6">
      <c r="A223" s="1" t="s">
        <v>22</v>
      </c>
      <c r="B223" s="1" t="s">
        <v>36</v>
      </c>
      <c r="C223" s="1" t="s">
        <v>8</v>
      </c>
      <c r="D223" s="2">
        <v>130300</v>
      </c>
      <c r="E223" t="s">
        <v>67</v>
      </c>
      <c r="F223" s="1"/>
    </row>
    <row r="224" spans="1:6">
      <c r="A224" s="1" t="s">
        <v>22</v>
      </c>
      <c r="B224" s="1" t="s">
        <v>7</v>
      </c>
      <c r="C224" s="1" t="s">
        <v>11</v>
      </c>
      <c r="D224" s="2">
        <v>80000</v>
      </c>
      <c r="E224" t="s">
        <v>9</v>
      </c>
      <c r="F224" s="1"/>
    </row>
    <row r="225" spans="1:6">
      <c r="A225" s="1" t="s">
        <v>6</v>
      </c>
      <c r="B225" s="1" t="s">
        <v>7</v>
      </c>
      <c r="C225" s="1" t="s">
        <v>11</v>
      </c>
      <c r="D225" s="2">
        <v>140000</v>
      </c>
      <c r="E225" t="s">
        <v>42</v>
      </c>
      <c r="F225" s="1"/>
    </row>
    <row r="226" spans="1:6">
      <c r="A226" s="1" t="s">
        <v>45</v>
      </c>
      <c r="B226" s="1" t="s">
        <v>7</v>
      </c>
      <c r="C226" s="1" t="s">
        <v>11</v>
      </c>
      <c r="D226" s="2">
        <v>80000</v>
      </c>
      <c r="E226" t="s">
        <v>20</v>
      </c>
      <c r="F226" s="1"/>
    </row>
    <row r="227" spans="1:6">
      <c r="A227" s="1" t="s">
        <v>22</v>
      </c>
      <c r="B227" s="1" t="s">
        <v>7</v>
      </c>
      <c r="C227" s="1" t="s">
        <v>68</v>
      </c>
      <c r="D227" s="2">
        <v>89100</v>
      </c>
      <c r="E227" t="s">
        <v>15</v>
      </c>
      <c r="F227" s="1"/>
    </row>
    <row r="228" spans="1:6">
      <c r="A228" s="1" t="s">
        <v>22</v>
      </c>
      <c r="B228" s="1" t="s">
        <v>7</v>
      </c>
      <c r="C228" s="1" t="s">
        <v>11</v>
      </c>
      <c r="D228" s="2">
        <v>75725</v>
      </c>
      <c r="E228" t="s">
        <v>12</v>
      </c>
      <c r="F228" s="1"/>
    </row>
    <row r="229" spans="1:6">
      <c r="A229" s="1" t="s">
        <v>19</v>
      </c>
      <c r="B229" s="1" t="s">
        <v>7</v>
      </c>
      <c r="C229" s="1" t="s">
        <v>44</v>
      </c>
      <c r="D229" s="2">
        <v>96773</v>
      </c>
      <c r="E229" t="s">
        <v>15</v>
      </c>
      <c r="F229" s="1"/>
    </row>
    <row r="230" spans="1:6">
      <c r="A230" s="1" t="s">
        <v>16</v>
      </c>
      <c r="B230" s="1" t="s">
        <v>7</v>
      </c>
      <c r="C230" s="1" t="s">
        <v>11</v>
      </c>
      <c r="D230" s="2">
        <v>88791</v>
      </c>
      <c r="E230" t="s">
        <v>9</v>
      </c>
      <c r="F230" s="1"/>
    </row>
    <row r="231" spans="1:6">
      <c r="A231" s="1" t="s">
        <v>16</v>
      </c>
      <c r="B231" s="1" t="s">
        <v>7</v>
      </c>
      <c r="C231" s="1" t="s">
        <v>11</v>
      </c>
      <c r="D231" s="2">
        <v>200000</v>
      </c>
      <c r="E231" t="s">
        <v>54</v>
      </c>
      <c r="F231" s="1"/>
    </row>
    <row r="232" spans="1:6">
      <c r="A232" s="1" t="s">
        <v>33</v>
      </c>
      <c r="B232" s="1" t="s">
        <v>7</v>
      </c>
      <c r="C232" s="1" t="s">
        <v>11</v>
      </c>
      <c r="D232" s="2">
        <v>100000</v>
      </c>
      <c r="E232" t="s">
        <v>20</v>
      </c>
      <c r="F232" s="1"/>
    </row>
    <row r="233" spans="1:6">
      <c r="A233" s="1" t="s">
        <v>16</v>
      </c>
      <c r="B233" s="1" t="s">
        <v>7</v>
      </c>
      <c r="C233" s="1" t="s">
        <v>11</v>
      </c>
      <c r="D233" s="2">
        <v>107500</v>
      </c>
      <c r="E233" t="s">
        <v>12</v>
      </c>
      <c r="F233" s="1"/>
    </row>
    <row r="234" spans="1:6">
      <c r="A234" s="1" t="s">
        <v>16</v>
      </c>
      <c r="B234" s="1" t="s">
        <v>7</v>
      </c>
      <c r="C234" s="1" t="s">
        <v>11</v>
      </c>
      <c r="D234" s="2">
        <v>120000</v>
      </c>
      <c r="E234" t="s">
        <v>20</v>
      </c>
      <c r="F234" s="1"/>
    </row>
    <row r="235" spans="1:6">
      <c r="A235" s="1" t="s">
        <v>19</v>
      </c>
      <c r="B235" s="1" t="s">
        <v>17</v>
      </c>
      <c r="C235" s="1" t="s">
        <v>11</v>
      </c>
      <c r="D235" s="1"/>
      <c r="E235" t="s">
        <v>18</v>
      </c>
      <c r="F235" s="1"/>
    </row>
    <row r="236" spans="1:6">
      <c r="A236" s="1" t="s">
        <v>22</v>
      </c>
      <c r="B236" s="1" t="s">
        <v>23</v>
      </c>
      <c r="C236" s="1" t="s">
        <v>11</v>
      </c>
      <c r="D236" s="1"/>
      <c r="E236" t="s">
        <v>69</v>
      </c>
      <c r="F236" s="1"/>
    </row>
    <row r="237" spans="1:6">
      <c r="A237" s="1" t="s">
        <v>10</v>
      </c>
      <c r="B237" s="1" t="s">
        <v>7</v>
      </c>
      <c r="C237" s="1" t="s">
        <v>11</v>
      </c>
      <c r="D237" s="2">
        <v>90000</v>
      </c>
      <c r="E237" t="s">
        <v>24</v>
      </c>
      <c r="F237" s="1"/>
    </row>
    <row r="238" spans="1:6">
      <c r="A238" s="1" t="s">
        <v>16</v>
      </c>
      <c r="B238" s="1" t="s">
        <v>7</v>
      </c>
      <c r="C238" s="1" t="s">
        <v>11</v>
      </c>
      <c r="D238" s="2">
        <v>200000</v>
      </c>
      <c r="E238" t="s">
        <v>24</v>
      </c>
      <c r="F238" s="1"/>
    </row>
    <row r="239" spans="1:6">
      <c r="A239" s="1" t="s">
        <v>16</v>
      </c>
      <c r="B239" s="1" t="s">
        <v>7</v>
      </c>
      <c r="C239" s="1" t="s">
        <v>11</v>
      </c>
      <c r="D239" s="2">
        <v>57500</v>
      </c>
      <c r="E239" t="s">
        <v>9</v>
      </c>
      <c r="F239" s="1"/>
    </row>
    <row r="240" spans="1:6">
      <c r="A240" s="1" t="s">
        <v>22</v>
      </c>
      <c r="B240" s="1" t="s">
        <v>7</v>
      </c>
      <c r="C240" s="1" t="s">
        <v>70</v>
      </c>
      <c r="D240" s="2">
        <v>57500</v>
      </c>
      <c r="E240" t="s">
        <v>15</v>
      </c>
      <c r="F240" s="1"/>
    </row>
    <row r="241" spans="1:6">
      <c r="A241" s="1" t="s">
        <v>16</v>
      </c>
      <c r="B241" s="1" t="s">
        <v>23</v>
      </c>
      <c r="C241" s="1" t="s">
        <v>8</v>
      </c>
      <c r="D241" s="1"/>
      <c r="E241" t="s">
        <v>20</v>
      </c>
      <c r="F241" s="1"/>
    </row>
    <row r="242" spans="1:6">
      <c r="A242" s="1" t="s">
        <v>10</v>
      </c>
      <c r="B242" s="1" t="s">
        <v>23</v>
      </c>
      <c r="C242" s="1" t="s">
        <v>11</v>
      </c>
      <c r="D242" s="1"/>
      <c r="E242" t="s">
        <v>9</v>
      </c>
      <c r="F242" s="1"/>
    </row>
    <row r="243" spans="1:6">
      <c r="A243" s="1" t="s">
        <v>10</v>
      </c>
      <c r="B243" s="1" t="s">
        <v>40</v>
      </c>
      <c r="C243" s="1" t="s">
        <v>11</v>
      </c>
      <c r="D243" s="1"/>
      <c r="E243" t="s">
        <v>20</v>
      </c>
      <c r="F243" s="1"/>
    </row>
    <row r="244" spans="1:6">
      <c r="A244" s="1" t="s">
        <v>6</v>
      </c>
      <c r="B244" s="1" t="s">
        <v>7</v>
      </c>
      <c r="C244" s="1" t="s">
        <v>11</v>
      </c>
      <c r="D244" s="2">
        <v>180000</v>
      </c>
      <c r="E244" t="s">
        <v>12</v>
      </c>
      <c r="F244" s="1"/>
    </row>
    <row r="245" spans="1:6">
      <c r="A245" s="1" t="s">
        <v>10</v>
      </c>
      <c r="B245" s="1" t="s">
        <v>7</v>
      </c>
      <c r="C245" s="1" t="s">
        <v>11</v>
      </c>
      <c r="D245" s="1"/>
      <c r="E245" t="s">
        <v>18</v>
      </c>
      <c r="F245" s="1"/>
    </row>
    <row r="246" spans="1:6">
      <c r="A246" s="1" t="s">
        <v>16</v>
      </c>
      <c r="B246" s="1" t="s">
        <v>7</v>
      </c>
      <c r="C246" s="1" t="s">
        <v>11</v>
      </c>
      <c r="D246" s="2">
        <v>120000</v>
      </c>
      <c r="E246" t="s">
        <v>20</v>
      </c>
      <c r="F246" s="1"/>
    </row>
    <row r="247" spans="1:6">
      <c r="A247" s="1" t="s">
        <v>10</v>
      </c>
      <c r="B247" s="1" t="s">
        <v>7</v>
      </c>
      <c r="C247" s="1" t="s">
        <v>11</v>
      </c>
      <c r="D247" s="2">
        <v>175000</v>
      </c>
      <c r="E247" t="s">
        <v>20</v>
      </c>
      <c r="F247" s="1"/>
    </row>
    <row r="248" spans="1:6">
      <c r="A248" s="1" t="s">
        <v>19</v>
      </c>
      <c r="B248" s="1" t="s">
        <v>7</v>
      </c>
      <c r="C248" s="1" t="s">
        <v>11</v>
      </c>
      <c r="D248" s="2">
        <v>246500</v>
      </c>
      <c r="E248" t="s">
        <v>71</v>
      </c>
      <c r="F248" s="1"/>
    </row>
    <row r="249" spans="1:6">
      <c r="A249" s="1" t="s">
        <v>10</v>
      </c>
      <c r="B249" s="1" t="s">
        <v>7</v>
      </c>
      <c r="C249" s="1" t="s">
        <v>11</v>
      </c>
      <c r="D249" s="2">
        <v>130000</v>
      </c>
      <c r="E249" t="s">
        <v>20</v>
      </c>
      <c r="F249" s="1"/>
    </row>
    <row r="250" spans="1:6">
      <c r="A250" s="1" t="s">
        <v>10</v>
      </c>
      <c r="B250" s="1" t="s">
        <v>7</v>
      </c>
      <c r="C250" s="1" t="s">
        <v>11</v>
      </c>
      <c r="D250" s="1"/>
      <c r="E250" t="s">
        <v>18</v>
      </c>
      <c r="F250" s="1"/>
    </row>
    <row r="251" spans="1:6">
      <c r="A251" s="1" t="s">
        <v>10</v>
      </c>
      <c r="B251" s="1" t="s">
        <v>7</v>
      </c>
      <c r="C251" s="1" t="s">
        <v>11</v>
      </c>
      <c r="D251" s="2">
        <v>174720</v>
      </c>
      <c r="E251" t="s">
        <v>72</v>
      </c>
      <c r="F251" s="1"/>
    </row>
    <row r="252" spans="1:6">
      <c r="A252" s="1" t="s">
        <v>22</v>
      </c>
      <c r="B252" s="1" t="s">
        <v>17</v>
      </c>
      <c r="C252" s="1" t="s">
        <v>11</v>
      </c>
      <c r="D252" s="1"/>
      <c r="E252" t="s">
        <v>18</v>
      </c>
      <c r="F252" s="1"/>
    </row>
    <row r="253" spans="1:6">
      <c r="A253" s="1" t="s">
        <v>10</v>
      </c>
      <c r="B253" s="1" t="s">
        <v>7</v>
      </c>
      <c r="C253" s="1" t="s">
        <v>8</v>
      </c>
      <c r="D253" s="2">
        <v>171000</v>
      </c>
      <c r="E253" t="s">
        <v>20</v>
      </c>
      <c r="F253" s="1"/>
    </row>
    <row r="254" spans="1:6">
      <c r="A254" s="1" t="s">
        <v>19</v>
      </c>
      <c r="B254" s="1" t="s">
        <v>73</v>
      </c>
      <c r="C254" s="1" t="s">
        <v>11</v>
      </c>
      <c r="D254" s="1"/>
      <c r="E254" t="s">
        <v>41</v>
      </c>
      <c r="F254" s="1"/>
    </row>
    <row r="255" spans="1:6">
      <c r="A255" s="1" t="s">
        <v>22</v>
      </c>
      <c r="B255" s="1" t="s">
        <v>7</v>
      </c>
      <c r="C255" s="1" t="s">
        <v>11</v>
      </c>
      <c r="D255" s="2">
        <v>144482</v>
      </c>
      <c r="E255" t="s">
        <v>67</v>
      </c>
      <c r="F255" s="1"/>
    </row>
    <row r="256" spans="1:6">
      <c r="A256" s="1" t="s">
        <v>33</v>
      </c>
      <c r="B256" s="1" t="s">
        <v>7</v>
      </c>
      <c r="C256" s="1" t="s">
        <v>74</v>
      </c>
      <c r="D256" s="2">
        <v>184500</v>
      </c>
      <c r="E256" t="s">
        <v>75</v>
      </c>
      <c r="F256" s="1"/>
    </row>
    <row r="257" spans="1:6">
      <c r="A257" s="1" t="s">
        <v>6</v>
      </c>
      <c r="B257" s="1" t="s">
        <v>7</v>
      </c>
      <c r="C257" s="1" t="s">
        <v>76</v>
      </c>
      <c r="D257" s="2">
        <v>157500</v>
      </c>
      <c r="E257" t="s">
        <v>15</v>
      </c>
      <c r="F257" s="1"/>
    </row>
    <row r="258" spans="1:6">
      <c r="A258" s="1" t="s">
        <v>10</v>
      </c>
      <c r="B258" s="1" t="s">
        <v>7</v>
      </c>
      <c r="C258" s="1" t="s">
        <v>11</v>
      </c>
      <c r="D258" s="1"/>
      <c r="E258" t="s">
        <v>20</v>
      </c>
      <c r="F258" s="1"/>
    </row>
    <row r="259" spans="1:6">
      <c r="A259" s="1" t="s">
        <v>10</v>
      </c>
      <c r="B259" s="1" t="s">
        <v>23</v>
      </c>
      <c r="C259" s="1" t="s">
        <v>8</v>
      </c>
      <c r="D259" s="1"/>
      <c r="E259" t="s">
        <v>20</v>
      </c>
      <c r="F259" s="1"/>
    </row>
    <row r="260" spans="1:6">
      <c r="A260" s="1" t="s">
        <v>16</v>
      </c>
      <c r="B260" s="1" t="s">
        <v>7</v>
      </c>
      <c r="C260" s="1" t="s">
        <v>77</v>
      </c>
      <c r="D260" s="2">
        <v>111500</v>
      </c>
      <c r="E260" t="s">
        <v>20</v>
      </c>
      <c r="F260" s="1"/>
    </row>
    <row r="261" spans="1:6">
      <c r="A261" s="1" t="s">
        <v>19</v>
      </c>
      <c r="B261" s="1" t="s">
        <v>7</v>
      </c>
      <c r="C261" s="1" t="s">
        <v>11</v>
      </c>
      <c r="D261" s="1"/>
      <c r="E261" t="s">
        <v>18</v>
      </c>
      <c r="F261" s="1"/>
    </row>
    <row r="262" spans="1:6">
      <c r="A262" s="1" t="s">
        <v>22</v>
      </c>
      <c r="B262" s="1" t="s">
        <v>7</v>
      </c>
      <c r="C262" s="1" t="s">
        <v>11</v>
      </c>
      <c r="D262" s="1"/>
      <c r="E262" t="s">
        <v>9</v>
      </c>
      <c r="F262" s="1"/>
    </row>
    <row r="263" spans="1:6">
      <c r="A263" s="1" t="s">
        <v>22</v>
      </c>
      <c r="B263" s="1" t="s">
        <v>23</v>
      </c>
      <c r="C263" s="1" t="s">
        <v>11</v>
      </c>
      <c r="D263" s="2">
        <v>102500</v>
      </c>
      <c r="E263" t="s">
        <v>20</v>
      </c>
      <c r="F263" s="1"/>
    </row>
    <row r="264" spans="1:6">
      <c r="A264" s="1" t="s">
        <v>19</v>
      </c>
      <c r="B264" s="1" t="s">
        <v>7</v>
      </c>
      <c r="C264" s="1" t="s">
        <v>11</v>
      </c>
      <c r="D264" s="2">
        <v>138200</v>
      </c>
      <c r="E264" t="s">
        <v>78</v>
      </c>
      <c r="F264" s="1"/>
    </row>
    <row r="265" spans="1:6">
      <c r="A265" s="1" t="s">
        <v>10</v>
      </c>
      <c r="B265" s="1" t="s">
        <v>7</v>
      </c>
      <c r="C265" s="1" t="s">
        <v>11</v>
      </c>
      <c r="D265" s="1"/>
      <c r="E265" t="s">
        <v>18</v>
      </c>
      <c r="F265" s="1"/>
    </row>
    <row r="266" spans="1:6">
      <c r="A266" s="1" t="s">
        <v>10</v>
      </c>
      <c r="B266" s="1" t="s">
        <v>79</v>
      </c>
      <c r="C266" s="1" t="s">
        <v>11</v>
      </c>
      <c r="D266" s="1"/>
      <c r="E266" t="s">
        <v>18</v>
      </c>
      <c r="F266" s="1"/>
    </row>
    <row r="267" spans="1:6">
      <c r="A267" s="1" t="s">
        <v>10</v>
      </c>
      <c r="B267" s="1" t="s">
        <v>23</v>
      </c>
      <c r="C267" s="1" t="s">
        <v>11</v>
      </c>
      <c r="D267" s="1"/>
      <c r="E267" t="s">
        <v>32</v>
      </c>
      <c r="F267" s="1"/>
    </row>
    <row r="268" spans="1:6">
      <c r="A268" s="1" t="s">
        <v>22</v>
      </c>
      <c r="B268" s="1" t="s">
        <v>36</v>
      </c>
      <c r="C268" s="1" t="s">
        <v>11</v>
      </c>
      <c r="D268" s="1"/>
      <c r="E268" t="s">
        <v>38</v>
      </c>
      <c r="F268" s="1"/>
    </row>
    <row r="269" spans="1:6">
      <c r="A269" s="1" t="s">
        <v>16</v>
      </c>
      <c r="B269" s="1" t="s">
        <v>7</v>
      </c>
      <c r="C269" s="1" t="s">
        <v>8</v>
      </c>
      <c r="D269" s="2">
        <v>77500</v>
      </c>
      <c r="E269" t="s">
        <v>20</v>
      </c>
      <c r="F269" s="1"/>
    </row>
    <row r="270" spans="1:6">
      <c r="A270" s="1" t="s">
        <v>10</v>
      </c>
      <c r="B270" s="1" t="s">
        <v>7</v>
      </c>
      <c r="C270" s="1" t="s">
        <v>60</v>
      </c>
      <c r="D270" s="2">
        <v>147500</v>
      </c>
      <c r="E270" t="s">
        <v>15</v>
      </c>
      <c r="F270" s="1"/>
    </row>
    <row r="271" spans="1:6">
      <c r="A271" s="1" t="s">
        <v>19</v>
      </c>
      <c r="B271" s="1" t="s">
        <v>17</v>
      </c>
      <c r="C271" s="1" t="s">
        <v>11</v>
      </c>
      <c r="D271" s="2">
        <v>200000</v>
      </c>
      <c r="E271" t="s">
        <v>42</v>
      </c>
      <c r="F271" s="1"/>
    </row>
    <row r="272" spans="1:6">
      <c r="A272" s="1" t="s">
        <v>19</v>
      </c>
      <c r="B272" s="1" t="s">
        <v>17</v>
      </c>
      <c r="C272" s="1" t="s">
        <v>11</v>
      </c>
      <c r="D272" s="1"/>
      <c r="E272" t="s">
        <v>18</v>
      </c>
      <c r="F272" s="1"/>
    </row>
    <row r="273" spans="1:6">
      <c r="A273" s="1" t="s">
        <v>6</v>
      </c>
      <c r="B273" s="1" t="s">
        <v>7</v>
      </c>
      <c r="C273" s="1" t="s">
        <v>11</v>
      </c>
      <c r="D273" s="2">
        <v>95500</v>
      </c>
      <c r="E273" t="s">
        <v>20</v>
      </c>
      <c r="F273" s="1"/>
    </row>
    <row r="274" spans="1:6">
      <c r="A274" s="1" t="s">
        <v>22</v>
      </c>
      <c r="B274" s="1" t="s">
        <v>7</v>
      </c>
      <c r="C274" s="1" t="s">
        <v>11</v>
      </c>
      <c r="D274" s="1"/>
      <c r="E274" t="s">
        <v>18</v>
      </c>
      <c r="F274" s="1"/>
    </row>
    <row r="275" spans="1:6">
      <c r="A275" s="1" t="s">
        <v>10</v>
      </c>
      <c r="B275" s="1" t="s">
        <v>7</v>
      </c>
      <c r="C275" s="1" t="s">
        <v>8</v>
      </c>
      <c r="D275" s="2">
        <v>69000</v>
      </c>
      <c r="E275" t="s">
        <v>20</v>
      </c>
      <c r="F275" s="1"/>
    </row>
    <row r="276" spans="1:6">
      <c r="A276" s="1" t="s">
        <v>16</v>
      </c>
      <c r="B276" s="1" t="s">
        <v>7</v>
      </c>
      <c r="C276" s="1" t="s">
        <v>8</v>
      </c>
      <c r="D276" s="2">
        <v>87450</v>
      </c>
      <c r="E276" t="s">
        <v>80</v>
      </c>
      <c r="F276" s="1"/>
    </row>
    <row r="277" spans="1:6">
      <c r="A277" s="1" t="s">
        <v>22</v>
      </c>
      <c r="B277" s="1" t="s">
        <v>7</v>
      </c>
      <c r="C277" s="1" t="s">
        <v>11</v>
      </c>
      <c r="D277" s="1"/>
      <c r="E277" t="s">
        <v>12</v>
      </c>
      <c r="F277" s="1"/>
    </row>
    <row r="278" spans="1:6">
      <c r="A278" s="1" t="s">
        <v>16</v>
      </c>
      <c r="B278" s="1" t="s">
        <v>7</v>
      </c>
      <c r="C278" s="1" t="s">
        <v>8</v>
      </c>
      <c r="D278" s="2">
        <v>155000</v>
      </c>
      <c r="E278" t="s">
        <v>9</v>
      </c>
      <c r="F278" s="1"/>
    </row>
    <row r="279" spans="1:6">
      <c r="A279" s="1" t="s">
        <v>10</v>
      </c>
      <c r="B279" s="1" t="s">
        <v>17</v>
      </c>
      <c r="C279" s="1" t="s">
        <v>11</v>
      </c>
      <c r="D279" s="1"/>
      <c r="E279" t="s">
        <v>18</v>
      </c>
      <c r="F279" s="1"/>
    </row>
    <row r="280" spans="1:6">
      <c r="A280" s="1" t="s">
        <v>10</v>
      </c>
      <c r="B280" s="1" t="s">
        <v>7</v>
      </c>
      <c r="C280" s="1" t="s">
        <v>11</v>
      </c>
      <c r="D280" s="2">
        <v>212500</v>
      </c>
      <c r="E280" t="s">
        <v>20</v>
      </c>
      <c r="F280" s="1"/>
    </row>
    <row r="281" spans="1:6">
      <c r="A281" s="1" t="s">
        <v>19</v>
      </c>
      <c r="B281" s="1" t="s">
        <v>7</v>
      </c>
      <c r="C281" s="1" t="s">
        <v>11</v>
      </c>
      <c r="D281" s="2">
        <v>143877</v>
      </c>
      <c r="E281" t="s">
        <v>21</v>
      </c>
      <c r="F281" s="1"/>
    </row>
    <row r="282" spans="1:6">
      <c r="A282" s="1" t="s">
        <v>13</v>
      </c>
      <c r="B282" s="1" t="s">
        <v>7</v>
      </c>
      <c r="C282" s="1" t="s">
        <v>11</v>
      </c>
      <c r="D282" s="2">
        <v>158135</v>
      </c>
      <c r="E282" t="s">
        <v>24</v>
      </c>
      <c r="F282" s="1"/>
    </row>
    <row r="283" spans="1:6">
      <c r="A283" s="1" t="s">
        <v>10</v>
      </c>
      <c r="B283" s="1" t="s">
        <v>7</v>
      </c>
      <c r="C283" s="1" t="s">
        <v>11</v>
      </c>
      <c r="D283" s="1"/>
      <c r="E283" t="s">
        <v>18</v>
      </c>
      <c r="F283" s="1"/>
    </row>
    <row r="284" spans="1:6">
      <c r="A284" s="1" t="s">
        <v>19</v>
      </c>
      <c r="B284" s="1" t="s">
        <v>7</v>
      </c>
      <c r="C284" s="1" t="s">
        <v>8</v>
      </c>
      <c r="D284" s="2">
        <v>90000</v>
      </c>
      <c r="E284" t="s">
        <v>24</v>
      </c>
      <c r="F284" s="1"/>
    </row>
    <row r="285" spans="1:6">
      <c r="A285" s="1" t="s">
        <v>19</v>
      </c>
      <c r="B285" s="1" t="s">
        <v>17</v>
      </c>
      <c r="C285" s="1" t="s">
        <v>11</v>
      </c>
      <c r="D285" s="1"/>
      <c r="E285" t="s">
        <v>18</v>
      </c>
      <c r="F285" s="1"/>
    </row>
    <row r="286" spans="1:6">
      <c r="A286" s="1" t="s">
        <v>16</v>
      </c>
      <c r="B286" s="1" t="s">
        <v>30</v>
      </c>
      <c r="C286" s="1" t="s">
        <v>11</v>
      </c>
      <c r="D286" s="1"/>
      <c r="E286" t="s">
        <v>18</v>
      </c>
      <c r="F286" s="1"/>
    </row>
    <row r="287" spans="1:6">
      <c r="A287" s="1" t="s">
        <v>22</v>
      </c>
      <c r="B287" s="1" t="s">
        <v>7</v>
      </c>
      <c r="C287" s="1" t="s">
        <v>11</v>
      </c>
      <c r="D287" s="2">
        <v>65000</v>
      </c>
      <c r="E287" t="s">
        <v>53</v>
      </c>
      <c r="F287" s="1"/>
    </row>
    <row r="288" spans="1:6">
      <c r="A288" s="1" t="s">
        <v>10</v>
      </c>
      <c r="B288" s="1" t="s">
        <v>17</v>
      </c>
      <c r="C288" s="1" t="s">
        <v>11</v>
      </c>
      <c r="D288" s="2">
        <v>211000</v>
      </c>
      <c r="E288" t="s">
        <v>26</v>
      </c>
      <c r="F288" s="1"/>
    </row>
    <row r="289" spans="1:6">
      <c r="A289" s="1" t="s">
        <v>22</v>
      </c>
      <c r="B289" s="1" t="s">
        <v>7</v>
      </c>
      <c r="C289" s="1" t="s">
        <v>11</v>
      </c>
      <c r="D289" s="1"/>
      <c r="E289" t="s">
        <v>81</v>
      </c>
      <c r="F289" s="1"/>
    </row>
    <row r="290" spans="1:6">
      <c r="A290" s="1" t="s">
        <v>33</v>
      </c>
      <c r="B290" s="1" t="s">
        <v>7</v>
      </c>
      <c r="C290" s="1" t="s">
        <v>11</v>
      </c>
      <c r="D290" s="2">
        <v>140000</v>
      </c>
      <c r="E290" t="s">
        <v>15</v>
      </c>
      <c r="F290" s="1"/>
    </row>
    <row r="291" spans="1:6">
      <c r="A291" s="1" t="s">
        <v>13</v>
      </c>
      <c r="B291" s="1" t="s">
        <v>7</v>
      </c>
      <c r="C291" s="1" t="s">
        <v>11</v>
      </c>
      <c r="D291" s="2">
        <v>115000</v>
      </c>
      <c r="E291" t="s">
        <v>24</v>
      </c>
      <c r="F291" s="1"/>
    </row>
    <row r="292" spans="1:6">
      <c r="A292" s="1" t="s">
        <v>10</v>
      </c>
      <c r="B292" s="1" t="s">
        <v>7</v>
      </c>
      <c r="C292" s="1" t="s">
        <v>11</v>
      </c>
      <c r="D292" s="2">
        <v>175000</v>
      </c>
      <c r="E292" t="s">
        <v>20</v>
      </c>
      <c r="F292" s="1"/>
    </row>
    <row r="293" spans="1:6">
      <c r="A293" s="1" t="s">
        <v>10</v>
      </c>
      <c r="B293" s="1" t="s">
        <v>40</v>
      </c>
      <c r="C293" s="1" t="s">
        <v>11</v>
      </c>
      <c r="D293" s="1"/>
      <c r="E293" t="s">
        <v>32</v>
      </c>
      <c r="F293" s="1"/>
    </row>
    <row r="294" spans="1:6">
      <c r="A294" s="1" t="s">
        <v>10</v>
      </c>
      <c r="B294" s="1" t="s">
        <v>7</v>
      </c>
      <c r="C294" s="1" t="s">
        <v>11</v>
      </c>
      <c r="D294" s="1"/>
      <c r="E294" t="s">
        <v>18</v>
      </c>
      <c r="F294" s="1"/>
    </row>
    <row r="295" spans="1:6">
      <c r="A295" s="1" t="s">
        <v>10</v>
      </c>
      <c r="B295" s="1" t="s">
        <v>7</v>
      </c>
      <c r="C295" s="1" t="s">
        <v>8</v>
      </c>
      <c r="D295" s="2">
        <v>198500</v>
      </c>
      <c r="E295" t="s">
        <v>12</v>
      </c>
      <c r="F295" s="1"/>
    </row>
    <row r="296" spans="1:6">
      <c r="A296" s="1" t="s">
        <v>22</v>
      </c>
      <c r="B296" s="1" t="s">
        <v>7</v>
      </c>
      <c r="C296" s="1" t="s">
        <v>11</v>
      </c>
      <c r="D296" s="1"/>
      <c r="E296" t="s">
        <v>12</v>
      </c>
      <c r="F296" s="1"/>
    </row>
    <row r="297" spans="1:6">
      <c r="A297" s="1" t="s">
        <v>10</v>
      </c>
      <c r="B297" s="1" t="s">
        <v>17</v>
      </c>
      <c r="C297" s="1" t="s">
        <v>11</v>
      </c>
      <c r="D297" s="1"/>
      <c r="E297" t="s">
        <v>18</v>
      </c>
      <c r="F297" s="1"/>
    </row>
    <row r="298" spans="1:6">
      <c r="A298" s="1" t="s">
        <v>10</v>
      </c>
      <c r="B298" s="1" t="s">
        <v>23</v>
      </c>
      <c r="C298" s="1" t="s">
        <v>8</v>
      </c>
      <c r="D298" s="1"/>
      <c r="E298" t="s">
        <v>20</v>
      </c>
      <c r="F298" s="1"/>
    </row>
    <row r="299" spans="1:6">
      <c r="A299" s="1" t="s">
        <v>22</v>
      </c>
      <c r="B299" s="1" t="s">
        <v>23</v>
      </c>
      <c r="C299" s="1" t="s">
        <v>11</v>
      </c>
      <c r="D299" s="1"/>
      <c r="E299" t="s">
        <v>12</v>
      </c>
      <c r="F299" s="1"/>
    </row>
    <row r="300" spans="1:6">
      <c r="A300" s="1" t="s">
        <v>13</v>
      </c>
      <c r="B300" s="1" t="s">
        <v>7</v>
      </c>
      <c r="C300" s="1" t="s">
        <v>11</v>
      </c>
      <c r="D300" s="2">
        <v>125000</v>
      </c>
      <c r="E300" t="s">
        <v>24</v>
      </c>
      <c r="F300" s="1"/>
    </row>
    <row r="301" spans="1:6">
      <c r="A301" s="1" t="s">
        <v>10</v>
      </c>
      <c r="B301" s="1" t="s">
        <v>7</v>
      </c>
      <c r="C301" s="1" t="s">
        <v>11</v>
      </c>
      <c r="D301" s="1"/>
      <c r="E301" t="s">
        <v>12</v>
      </c>
      <c r="F301" s="1"/>
    </row>
    <row r="302" spans="1:6">
      <c r="A302" s="1" t="s">
        <v>10</v>
      </c>
      <c r="B302" s="1" t="s">
        <v>23</v>
      </c>
      <c r="C302" s="1" t="s">
        <v>11</v>
      </c>
      <c r="D302" s="1"/>
      <c r="E302" t="s">
        <v>41</v>
      </c>
      <c r="F302" s="1"/>
    </row>
    <row r="303" spans="1:6">
      <c r="A303" s="1" t="s">
        <v>16</v>
      </c>
      <c r="B303" s="1" t="s">
        <v>7</v>
      </c>
      <c r="C303" s="1" t="s">
        <v>11</v>
      </c>
      <c r="D303" s="2">
        <v>85000</v>
      </c>
      <c r="E303" t="s">
        <v>20</v>
      </c>
      <c r="F303" s="1"/>
    </row>
    <row r="304" spans="1:6">
      <c r="A304" s="1" t="s">
        <v>14</v>
      </c>
      <c r="B304" s="1" t="s">
        <v>7</v>
      </c>
      <c r="C304" s="1" t="s">
        <v>8</v>
      </c>
      <c r="D304" s="2">
        <v>325000</v>
      </c>
      <c r="E304" t="s">
        <v>20</v>
      </c>
      <c r="F304" s="1"/>
    </row>
    <row r="305" spans="1:6">
      <c r="A305" s="1" t="s">
        <v>19</v>
      </c>
      <c r="B305" s="1" t="s">
        <v>7</v>
      </c>
      <c r="C305" s="1" t="s">
        <v>48</v>
      </c>
      <c r="D305" s="2">
        <v>153500</v>
      </c>
      <c r="E305" t="s">
        <v>15</v>
      </c>
      <c r="F305" s="1"/>
    </row>
    <row r="306" spans="1:6">
      <c r="A306" s="1" t="s">
        <v>10</v>
      </c>
      <c r="B306" s="1" t="s">
        <v>7</v>
      </c>
      <c r="C306" s="1" t="s">
        <v>11</v>
      </c>
      <c r="D306" s="1"/>
      <c r="E306" t="s">
        <v>18</v>
      </c>
      <c r="F306" s="1"/>
    </row>
    <row r="307" spans="1:6">
      <c r="A307" s="1" t="s">
        <v>13</v>
      </c>
      <c r="B307" s="1" t="s">
        <v>7</v>
      </c>
      <c r="C307" s="1" t="s">
        <v>11</v>
      </c>
      <c r="D307" s="1"/>
      <c r="E307" t="s">
        <v>18</v>
      </c>
      <c r="F307" s="1"/>
    </row>
    <row r="308" spans="1:6">
      <c r="A308" s="1" t="s">
        <v>10</v>
      </c>
      <c r="B308" s="1" t="s">
        <v>7</v>
      </c>
      <c r="C308" s="1" t="s">
        <v>11</v>
      </c>
      <c r="D308" s="1"/>
      <c r="E308" t="s">
        <v>18</v>
      </c>
      <c r="F308" s="1"/>
    </row>
    <row r="309" spans="1:6">
      <c r="A309" s="1" t="s">
        <v>16</v>
      </c>
      <c r="B309" s="1" t="s">
        <v>7</v>
      </c>
      <c r="C309" s="1" t="s">
        <v>11</v>
      </c>
      <c r="D309" s="2">
        <v>212000</v>
      </c>
      <c r="E309" t="s">
        <v>15</v>
      </c>
      <c r="F309" s="1"/>
    </row>
    <row r="310" spans="1:6">
      <c r="A310" s="1" t="s">
        <v>16</v>
      </c>
      <c r="B310" s="1" t="s">
        <v>30</v>
      </c>
      <c r="C310" s="1" t="s">
        <v>11</v>
      </c>
      <c r="D310" s="1"/>
      <c r="E310" t="s">
        <v>18</v>
      </c>
      <c r="F310" s="1"/>
    </row>
    <row r="311" spans="1:6">
      <c r="A311" s="1" t="s">
        <v>10</v>
      </c>
      <c r="B311" s="1" t="s">
        <v>7</v>
      </c>
      <c r="C311" s="1" t="s">
        <v>11</v>
      </c>
      <c r="D311" s="2">
        <v>67500</v>
      </c>
      <c r="E311" t="s">
        <v>20</v>
      </c>
      <c r="F311" s="1"/>
    </row>
    <row r="312" spans="1:6">
      <c r="A312" s="1" t="s">
        <v>19</v>
      </c>
      <c r="B312" s="1" t="s">
        <v>7</v>
      </c>
      <c r="C312" s="1" t="s">
        <v>11</v>
      </c>
      <c r="D312" s="2">
        <v>173500</v>
      </c>
      <c r="E312" t="s">
        <v>35</v>
      </c>
      <c r="F312" s="1"/>
    </row>
    <row r="313" spans="1:6">
      <c r="A313" s="1" t="s">
        <v>6</v>
      </c>
      <c r="B313" s="1" t="s">
        <v>7</v>
      </c>
      <c r="C313" s="1" t="s">
        <v>56</v>
      </c>
      <c r="D313" s="2">
        <v>157500</v>
      </c>
      <c r="E313" t="s">
        <v>15</v>
      </c>
      <c r="F313" s="1"/>
    </row>
    <row r="314" spans="1:6">
      <c r="A314" s="1" t="s">
        <v>19</v>
      </c>
      <c r="B314" s="1" t="s">
        <v>7</v>
      </c>
      <c r="C314" s="1" t="s">
        <v>11</v>
      </c>
      <c r="D314" s="1"/>
      <c r="E314" t="s">
        <v>18</v>
      </c>
      <c r="F314" s="1"/>
    </row>
    <row r="315" spans="1:6">
      <c r="A315" s="1" t="s">
        <v>10</v>
      </c>
      <c r="B315" s="1" t="s">
        <v>7</v>
      </c>
      <c r="C315" s="1" t="s">
        <v>82</v>
      </c>
      <c r="D315" s="1"/>
      <c r="E315" t="s">
        <v>83</v>
      </c>
      <c r="F315" s="1"/>
    </row>
    <row r="316" spans="1:6">
      <c r="A316" s="1" t="s">
        <v>13</v>
      </c>
      <c r="B316" s="1" t="s">
        <v>7</v>
      </c>
      <c r="C316" s="1" t="s">
        <v>11</v>
      </c>
      <c r="D316" s="1"/>
      <c r="E316" t="s">
        <v>18</v>
      </c>
      <c r="F316" s="1"/>
    </row>
    <row r="317" spans="1:6">
      <c r="A317" s="1" t="s">
        <v>19</v>
      </c>
      <c r="B317" s="1" t="s">
        <v>23</v>
      </c>
      <c r="C317" s="1" t="s">
        <v>8</v>
      </c>
      <c r="D317" s="1"/>
      <c r="E317" t="s">
        <v>20</v>
      </c>
      <c r="F317" s="1"/>
    </row>
    <row r="318" spans="1:6">
      <c r="A318" s="1" t="s">
        <v>10</v>
      </c>
      <c r="B318" s="1" t="s">
        <v>7</v>
      </c>
      <c r="C318" s="1" t="s">
        <v>8</v>
      </c>
      <c r="D318" s="2">
        <v>200000</v>
      </c>
      <c r="E318" t="s">
        <v>20</v>
      </c>
      <c r="F318" s="1"/>
    </row>
    <row r="319" spans="1:6">
      <c r="A319" s="1" t="s">
        <v>10</v>
      </c>
      <c r="B319" s="1" t="s">
        <v>23</v>
      </c>
      <c r="C319" s="1" t="s">
        <v>11</v>
      </c>
      <c r="D319" s="1"/>
      <c r="E319" t="s">
        <v>12</v>
      </c>
      <c r="F319" s="1"/>
    </row>
    <row r="320" spans="1:6">
      <c r="A320" s="1" t="s">
        <v>10</v>
      </c>
      <c r="B320" s="1" t="s">
        <v>7</v>
      </c>
      <c r="C320" s="1" t="s">
        <v>11</v>
      </c>
      <c r="D320" s="2">
        <v>122500</v>
      </c>
      <c r="E320" t="s">
        <v>20</v>
      </c>
      <c r="F320" s="1"/>
    </row>
    <row r="321" spans="1:6">
      <c r="A321" s="1" t="s">
        <v>16</v>
      </c>
      <c r="B321" s="1" t="s">
        <v>7</v>
      </c>
      <c r="C321" s="1" t="s">
        <v>11</v>
      </c>
      <c r="D321" s="2">
        <v>116600</v>
      </c>
      <c r="E321" t="s">
        <v>35</v>
      </c>
      <c r="F321" s="1"/>
    </row>
    <row r="322" spans="1:6">
      <c r="A322" s="1" t="s">
        <v>10</v>
      </c>
      <c r="B322" s="1" t="s">
        <v>7</v>
      </c>
      <c r="C322" s="1" t="s">
        <v>11</v>
      </c>
      <c r="D322" s="1"/>
      <c r="E322" t="s">
        <v>20</v>
      </c>
      <c r="F322" s="1"/>
    </row>
    <row r="323" spans="1:6">
      <c r="A323" s="1" t="s">
        <v>10</v>
      </c>
      <c r="B323" s="1" t="s">
        <v>7</v>
      </c>
      <c r="C323" s="1" t="s">
        <v>8</v>
      </c>
      <c r="D323" s="2">
        <v>105000</v>
      </c>
      <c r="E323" t="s">
        <v>20</v>
      </c>
      <c r="F323" s="1"/>
    </row>
    <row r="324" spans="1:6">
      <c r="A324" s="1" t="s">
        <v>16</v>
      </c>
      <c r="B324" s="1" t="s">
        <v>7</v>
      </c>
      <c r="C324" s="1" t="s">
        <v>11</v>
      </c>
      <c r="D324" s="1"/>
      <c r="E324" t="s">
        <v>18</v>
      </c>
      <c r="F324" s="1"/>
    </row>
    <row r="325" spans="1:6">
      <c r="A325" s="1" t="s">
        <v>16</v>
      </c>
      <c r="B325" s="1" t="s">
        <v>7</v>
      </c>
      <c r="C325" s="1" t="s">
        <v>8</v>
      </c>
      <c r="D325" s="2">
        <v>170000</v>
      </c>
      <c r="E325" t="s">
        <v>12</v>
      </c>
      <c r="F325" s="1"/>
    </row>
    <row r="326" spans="1:6">
      <c r="A326" s="1" t="s">
        <v>16</v>
      </c>
      <c r="B326" s="1" t="s">
        <v>7</v>
      </c>
      <c r="C326" s="1" t="s">
        <v>11</v>
      </c>
      <c r="D326" s="2">
        <v>112500</v>
      </c>
      <c r="E326" t="s">
        <v>62</v>
      </c>
      <c r="F326" s="1"/>
    </row>
    <row r="327" spans="1:6">
      <c r="A327" s="1" t="s">
        <v>22</v>
      </c>
      <c r="B327" s="1" t="s">
        <v>17</v>
      </c>
      <c r="C327" s="1" t="s">
        <v>11</v>
      </c>
      <c r="D327" s="1"/>
      <c r="E327" t="s">
        <v>18</v>
      </c>
      <c r="F327" s="1"/>
    </row>
    <row r="328" spans="1:6">
      <c r="A328" s="1" t="s">
        <v>10</v>
      </c>
      <c r="B328" s="1" t="s">
        <v>7</v>
      </c>
      <c r="C328" s="1" t="s">
        <v>11</v>
      </c>
      <c r="D328" s="1"/>
      <c r="E328" t="s">
        <v>18</v>
      </c>
      <c r="F328" s="1"/>
    </row>
    <row r="329" spans="1:6">
      <c r="A329" s="1" t="s">
        <v>16</v>
      </c>
      <c r="B329" s="1" t="s">
        <v>17</v>
      </c>
      <c r="C329" s="1" t="s">
        <v>11</v>
      </c>
      <c r="D329" s="2">
        <v>75900</v>
      </c>
      <c r="E329" t="s">
        <v>12</v>
      </c>
      <c r="F329" s="1"/>
    </row>
    <row r="330" spans="1:6">
      <c r="A330" s="1" t="s">
        <v>19</v>
      </c>
      <c r="B330" s="1" t="s">
        <v>17</v>
      </c>
      <c r="C330" s="1" t="s">
        <v>11</v>
      </c>
      <c r="D330" s="2">
        <v>173500</v>
      </c>
      <c r="E330" t="s">
        <v>26</v>
      </c>
      <c r="F330" s="1"/>
    </row>
    <row r="331" spans="1:6">
      <c r="A331" s="1" t="s">
        <v>10</v>
      </c>
      <c r="B331" s="1" t="s">
        <v>7</v>
      </c>
      <c r="C331" s="1" t="s">
        <v>56</v>
      </c>
      <c r="D331" s="2">
        <v>147500</v>
      </c>
      <c r="E331" t="s">
        <v>15</v>
      </c>
      <c r="F331" s="1"/>
    </row>
    <row r="332" spans="1:6">
      <c r="A332" s="1" t="s">
        <v>22</v>
      </c>
      <c r="B332" s="1" t="s">
        <v>7</v>
      </c>
      <c r="C332" s="1" t="s">
        <v>11</v>
      </c>
      <c r="D332" s="1"/>
      <c r="E332" t="s">
        <v>18</v>
      </c>
      <c r="F332" s="1"/>
    </row>
    <row r="333" spans="1:6">
      <c r="A333" s="1" t="s">
        <v>22</v>
      </c>
      <c r="B333" s="1" t="s">
        <v>7</v>
      </c>
      <c r="C333" s="1" t="s">
        <v>11</v>
      </c>
      <c r="D333" s="1"/>
      <c r="E333" t="s">
        <v>81</v>
      </c>
      <c r="F333" s="1"/>
    </row>
    <row r="334" spans="1:6">
      <c r="A334" s="1" t="s">
        <v>10</v>
      </c>
      <c r="B334" s="1" t="s">
        <v>7</v>
      </c>
      <c r="C334" s="1" t="s">
        <v>11</v>
      </c>
      <c r="D334" s="2">
        <v>120000</v>
      </c>
      <c r="E334" t="s">
        <v>20</v>
      </c>
      <c r="F334" s="1"/>
    </row>
    <row r="335" spans="1:6">
      <c r="A335" s="1" t="s">
        <v>16</v>
      </c>
      <c r="B335" s="1" t="s">
        <v>17</v>
      </c>
      <c r="C335" s="1" t="s">
        <v>11</v>
      </c>
      <c r="D335" s="1"/>
      <c r="E335" t="s">
        <v>18</v>
      </c>
      <c r="F335" s="1"/>
    </row>
    <row r="336" spans="1:6">
      <c r="A336" s="1" t="s">
        <v>10</v>
      </c>
      <c r="B336" s="1" t="s">
        <v>17</v>
      </c>
      <c r="C336" s="1" t="s">
        <v>11</v>
      </c>
      <c r="D336" s="1"/>
      <c r="E336" t="s">
        <v>18</v>
      </c>
      <c r="F336" s="1"/>
    </row>
    <row r="337" spans="1:6">
      <c r="A337" s="1" t="s">
        <v>10</v>
      </c>
      <c r="B337" s="1" t="s">
        <v>17</v>
      </c>
      <c r="C337" s="1" t="s">
        <v>11</v>
      </c>
      <c r="D337" s="1"/>
      <c r="E337" t="s">
        <v>18</v>
      </c>
      <c r="F337" s="1"/>
    </row>
    <row r="338" spans="1:6">
      <c r="A338" s="1" t="s">
        <v>19</v>
      </c>
      <c r="B338" s="1" t="s">
        <v>17</v>
      </c>
      <c r="C338" s="1" t="s">
        <v>11</v>
      </c>
      <c r="D338" s="1"/>
      <c r="E338" t="s">
        <v>18</v>
      </c>
      <c r="F338" s="1"/>
    </row>
    <row r="339" spans="1:6">
      <c r="A339" s="1" t="s">
        <v>10</v>
      </c>
      <c r="B339" s="1" t="s">
        <v>23</v>
      </c>
      <c r="C339" s="1" t="s">
        <v>11</v>
      </c>
      <c r="D339" s="1"/>
      <c r="E339" t="s">
        <v>32</v>
      </c>
      <c r="F339" s="1"/>
    </row>
    <row r="340" spans="1:6">
      <c r="A340" s="1" t="s">
        <v>10</v>
      </c>
      <c r="B340" s="1" t="s">
        <v>7</v>
      </c>
      <c r="C340" s="1" t="s">
        <v>11</v>
      </c>
      <c r="D340" s="2">
        <v>525000</v>
      </c>
      <c r="E340" t="s">
        <v>20</v>
      </c>
      <c r="F340" s="1"/>
    </row>
    <row r="341" spans="1:6">
      <c r="A341" s="1" t="s">
        <v>22</v>
      </c>
      <c r="B341" s="1" t="s">
        <v>7</v>
      </c>
      <c r="C341" s="1" t="s">
        <v>11</v>
      </c>
      <c r="D341" s="1"/>
      <c r="E341" t="s">
        <v>18</v>
      </c>
      <c r="F341" s="1"/>
    </row>
    <row r="342" spans="1:6">
      <c r="A342" s="1" t="s">
        <v>16</v>
      </c>
      <c r="B342" s="1" t="s">
        <v>7</v>
      </c>
      <c r="C342" s="1" t="s">
        <v>11</v>
      </c>
      <c r="D342" s="2">
        <v>108000</v>
      </c>
      <c r="E342" t="s">
        <v>81</v>
      </c>
      <c r="F342" s="1"/>
    </row>
    <row r="343" spans="1:6">
      <c r="A343" s="1" t="s">
        <v>19</v>
      </c>
      <c r="B343" s="1" t="s">
        <v>7</v>
      </c>
      <c r="C343" s="1" t="s">
        <v>11</v>
      </c>
      <c r="D343" s="2">
        <v>185000</v>
      </c>
      <c r="E343" t="s">
        <v>32</v>
      </c>
      <c r="F343" s="1"/>
    </row>
    <row r="344" spans="1:6">
      <c r="A344" s="1" t="s">
        <v>19</v>
      </c>
      <c r="B344" s="1" t="s">
        <v>7</v>
      </c>
      <c r="C344" s="1" t="s">
        <v>11</v>
      </c>
      <c r="D344" s="2">
        <v>132500</v>
      </c>
      <c r="E344" t="s">
        <v>15</v>
      </c>
      <c r="F344" s="1"/>
    </row>
    <row r="345" spans="1:6">
      <c r="A345" s="1" t="s">
        <v>10</v>
      </c>
      <c r="B345" s="1" t="s">
        <v>7</v>
      </c>
      <c r="C345" s="1" t="s">
        <v>8</v>
      </c>
      <c r="D345" s="2">
        <v>90000</v>
      </c>
      <c r="E345" t="s">
        <v>24</v>
      </c>
      <c r="F345" s="1"/>
    </row>
    <row r="346" spans="1:6">
      <c r="A346" s="1" t="s">
        <v>19</v>
      </c>
      <c r="B346" s="1" t="s">
        <v>84</v>
      </c>
      <c r="C346" s="1" t="s">
        <v>11</v>
      </c>
      <c r="D346" s="1"/>
      <c r="E346" t="s">
        <v>18</v>
      </c>
      <c r="F346" s="1"/>
    </row>
    <row r="347" spans="1:6">
      <c r="A347" s="1" t="s">
        <v>10</v>
      </c>
      <c r="B347" s="1" t="s">
        <v>17</v>
      </c>
      <c r="C347" s="1" t="s">
        <v>11</v>
      </c>
      <c r="D347" s="1"/>
      <c r="E347" t="s">
        <v>18</v>
      </c>
      <c r="F347" s="1"/>
    </row>
    <row r="348" spans="1:6">
      <c r="A348" s="1" t="s">
        <v>10</v>
      </c>
      <c r="B348" s="1" t="s">
        <v>7</v>
      </c>
      <c r="C348" s="1" t="s">
        <v>11</v>
      </c>
      <c r="D348" s="2">
        <v>90000</v>
      </c>
      <c r="E348" t="s">
        <v>24</v>
      </c>
      <c r="F348" s="1"/>
    </row>
    <row r="349" spans="1:6">
      <c r="A349" s="1" t="s">
        <v>6</v>
      </c>
      <c r="B349" s="1" t="s">
        <v>7</v>
      </c>
      <c r="C349" s="1" t="s">
        <v>11</v>
      </c>
      <c r="D349" s="2">
        <v>140000</v>
      </c>
      <c r="E349" t="s">
        <v>20</v>
      </c>
      <c r="F349" s="1"/>
    </row>
    <row r="350" spans="1:6">
      <c r="A350" s="1" t="s">
        <v>16</v>
      </c>
      <c r="B350" s="1" t="s">
        <v>7</v>
      </c>
      <c r="C350" s="1" t="s">
        <v>11</v>
      </c>
      <c r="D350" s="2">
        <v>165000</v>
      </c>
      <c r="E350" t="s">
        <v>20</v>
      </c>
      <c r="F350" s="1"/>
    </row>
    <row r="351" spans="1:6">
      <c r="A351" s="1" t="s">
        <v>19</v>
      </c>
      <c r="B351" s="1" t="s">
        <v>17</v>
      </c>
      <c r="C351" s="1" t="s">
        <v>11</v>
      </c>
      <c r="D351" s="2">
        <v>185000</v>
      </c>
      <c r="E351" t="s">
        <v>32</v>
      </c>
      <c r="F351" s="1"/>
    </row>
    <row r="352" spans="1:6">
      <c r="A352" s="1" t="s">
        <v>16</v>
      </c>
      <c r="B352" s="1" t="s">
        <v>7</v>
      </c>
      <c r="C352" s="1" t="s">
        <v>77</v>
      </c>
      <c r="D352" s="2">
        <v>72900</v>
      </c>
      <c r="E352" t="s">
        <v>15</v>
      </c>
      <c r="F352" s="1"/>
    </row>
    <row r="353" spans="1:6">
      <c r="A353" s="1" t="s">
        <v>10</v>
      </c>
      <c r="B353" s="1" t="s">
        <v>17</v>
      </c>
      <c r="C353" s="1" t="s">
        <v>11</v>
      </c>
      <c r="D353" s="1"/>
      <c r="E353" t="s">
        <v>18</v>
      </c>
      <c r="F353" s="1"/>
    </row>
    <row r="354" spans="1:6">
      <c r="A354" s="1" t="s">
        <v>16</v>
      </c>
      <c r="B354" s="1" t="s">
        <v>7</v>
      </c>
      <c r="C354" s="1" t="s">
        <v>11</v>
      </c>
      <c r="D354" s="2">
        <v>174720</v>
      </c>
      <c r="E354" t="s">
        <v>35</v>
      </c>
      <c r="F354" s="1"/>
    </row>
    <row r="355" spans="1:6">
      <c r="A355" s="1" t="s">
        <v>13</v>
      </c>
      <c r="B355" s="1" t="s">
        <v>7</v>
      </c>
      <c r="C355" s="1" t="s">
        <v>8</v>
      </c>
      <c r="D355" s="2">
        <v>89000</v>
      </c>
      <c r="E355" t="s">
        <v>15</v>
      </c>
      <c r="F355" s="1"/>
    </row>
    <row r="356" spans="1:6">
      <c r="A356" s="1" t="s">
        <v>16</v>
      </c>
      <c r="B356" s="1" t="s">
        <v>7</v>
      </c>
      <c r="C356" s="1" t="s">
        <v>11</v>
      </c>
      <c r="D356" s="2">
        <v>85000</v>
      </c>
      <c r="E356" t="s">
        <v>53</v>
      </c>
      <c r="F356" s="1"/>
    </row>
    <row r="357" spans="1:6">
      <c r="A357" s="1" t="s">
        <v>22</v>
      </c>
      <c r="B357" s="1" t="s">
        <v>23</v>
      </c>
      <c r="C357" s="1" t="s">
        <v>8</v>
      </c>
      <c r="D357" s="1"/>
      <c r="E357" t="s">
        <v>20</v>
      </c>
      <c r="F357" s="1"/>
    </row>
    <row r="358" spans="1:6">
      <c r="A358" s="1" t="s">
        <v>22</v>
      </c>
      <c r="B358" s="1" t="s">
        <v>7</v>
      </c>
      <c r="C358" s="1" t="s">
        <v>11</v>
      </c>
      <c r="D358" s="2">
        <v>66750</v>
      </c>
      <c r="E358" t="s">
        <v>12</v>
      </c>
      <c r="F358" s="1"/>
    </row>
    <row r="359" spans="1:6">
      <c r="A359" s="1" t="s">
        <v>10</v>
      </c>
      <c r="B359" s="1" t="s">
        <v>17</v>
      </c>
      <c r="C359" s="1" t="s">
        <v>11</v>
      </c>
      <c r="D359" s="1"/>
      <c r="E359" t="s">
        <v>18</v>
      </c>
      <c r="F359" s="1"/>
    </row>
    <row r="360" spans="1:6">
      <c r="A360" s="1" t="s">
        <v>16</v>
      </c>
      <c r="B360" s="1" t="s">
        <v>7</v>
      </c>
      <c r="C360" s="1" t="s">
        <v>11</v>
      </c>
      <c r="D360" s="1"/>
      <c r="E360" t="s">
        <v>42</v>
      </c>
      <c r="F360" s="1"/>
    </row>
    <row r="361" spans="1:6">
      <c r="A361" s="1" t="s">
        <v>10</v>
      </c>
      <c r="B361" s="1" t="s">
        <v>7</v>
      </c>
      <c r="C361" s="1" t="s">
        <v>11</v>
      </c>
      <c r="D361" s="1"/>
      <c r="E361" t="s">
        <v>18</v>
      </c>
      <c r="F361" s="1"/>
    </row>
    <row r="362" spans="1:6">
      <c r="A362" s="1" t="s">
        <v>10</v>
      </c>
      <c r="B362" s="1" t="s">
        <v>23</v>
      </c>
      <c r="C362" s="1" t="s">
        <v>11</v>
      </c>
      <c r="D362" s="1"/>
      <c r="E362" t="s">
        <v>20</v>
      </c>
      <c r="F362" s="1"/>
    </row>
    <row r="363" spans="1:6">
      <c r="A363" s="1" t="s">
        <v>10</v>
      </c>
      <c r="B363" s="1" t="s">
        <v>73</v>
      </c>
      <c r="C363" s="1" t="s">
        <v>11</v>
      </c>
      <c r="D363" s="1"/>
      <c r="E363" t="s">
        <v>41</v>
      </c>
      <c r="F363" s="1"/>
    </row>
    <row r="364" spans="1:6">
      <c r="A364" s="1" t="s">
        <v>22</v>
      </c>
      <c r="B364" s="1" t="s">
        <v>7</v>
      </c>
      <c r="C364" s="1" t="s">
        <v>11</v>
      </c>
      <c r="D364" s="2">
        <v>132315</v>
      </c>
      <c r="E364" t="s">
        <v>85</v>
      </c>
      <c r="F364" s="1"/>
    </row>
    <row r="365" spans="1:6">
      <c r="A365" s="1" t="s">
        <v>19</v>
      </c>
      <c r="B365" s="1" t="s">
        <v>7</v>
      </c>
      <c r="C365" s="1" t="s">
        <v>11</v>
      </c>
      <c r="D365" s="2">
        <v>112500</v>
      </c>
      <c r="E365" t="s">
        <v>12</v>
      </c>
      <c r="F365" s="1"/>
    </row>
    <row r="366" spans="1:6">
      <c r="A366" s="1" t="s">
        <v>10</v>
      </c>
      <c r="B366" s="1" t="s">
        <v>7</v>
      </c>
      <c r="C366" s="1" t="s">
        <v>11</v>
      </c>
      <c r="D366" s="2">
        <v>72500</v>
      </c>
      <c r="E366" t="s">
        <v>20</v>
      </c>
      <c r="F366" s="1"/>
    </row>
    <row r="367" spans="1:6">
      <c r="A367" s="1" t="s">
        <v>10</v>
      </c>
      <c r="B367" s="1" t="s">
        <v>7</v>
      </c>
      <c r="C367" s="1" t="s">
        <v>11</v>
      </c>
      <c r="D367" s="1"/>
      <c r="E367" t="s">
        <v>20</v>
      </c>
      <c r="F367" s="1"/>
    </row>
    <row r="368" spans="1:6">
      <c r="A368" s="1" t="s">
        <v>22</v>
      </c>
      <c r="B368" s="1" t="s">
        <v>7</v>
      </c>
      <c r="C368" s="1" t="s">
        <v>11</v>
      </c>
      <c r="D368" s="1"/>
      <c r="E368" t="s">
        <v>18</v>
      </c>
      <c r="F368" s="1"/>
    </row>
    <row r="369" spans="1:6">
      <c r="A369" s="1" t="s">
        <v>6</v>
      </c>
      <c r="B369" s="1" t="s">
        <v>7</v>
      </c>
      <c r="C369" s="1" t="s">
        <v>11</v>
      </c>
      <c r="D369" s="2">
        <v>173000</v>
      </c>
      <c r="E369" t="s">
        <v>86</v>
      </c>
      <c r="F369" s="1"/>
    </row>
    <row r="370" spans="1:6">
      <c r="A370" s="1" t="s">
        <v>22</v>
      </c>
      <c r="B370" s="1" t="s">
        <v>23</v>
      </c>
      <c r="C370" s="1" t="s">
        <v>8</v>
      </c>
      <c r="D370" s="2">
        <v>110000</v>
      </c>
      <c r="E370" t="s">
        <v>20</v>
      </c>
      <c r="F370" s="1"/>
    </row>
    <row r="371" spans="1:6">
      <c r="A371" s="1" t="s">
        <v>22</v>
      </c>
      <c r="B371" s="1" t="s">
        <v>23</v>
      </c>
      <c r="C371" s="1" t="s">
        <v>11</v>
      </c>
      <c r="D371" s="1"/>
      <c r="E371" t="s">
        <v>20</v>
      </c>
      <c r="F371" s="1"/>
    </row>
    <row r="372" spans="1:6">
      <c r="A372" s="1" t="s">
        <v>33</v>
      </c>
      <c r="B372" s="1" t="s">
        <v>7</v>
      </c>
      <c r="C372" s="1" t="s">
        <v>48</v>
      </c>
      <c r="D372" s="2">
        <v>79200</v>
      </c>
      <c r="E372" t="s">
        <v>15</v>
      </c>
      <c r="F372" s="1"/>
    </row>
    <row r="373" spans="1:6">
      <c r="A373" s="1" t="s">
        <v>16</v>
      </c>
      <c r="B373" s="1" t="s">
        <v>23</v>
      </c>
      <c r="C373" s="1" t="s">
        <v>11</v>
      </c>
      <c r="D373" s="1"/>
      <c r="E373" t="s">
        <v>41</v>
      </c>
      <c r="F373" s="1"/>
    </row>
    <row r="374" spans="1:6">
      <c r="A374" s="1" t="s">
        <v>10</v>
      </c>
      <c r="B374" s="1" t="s">
        <v>7</v>
      </c>
      <c r="C374" s="1" t="s">
        <v>11</v>
      </c>
      <c r="D374" s="2">
        <v>86611</v>
      </c>
      <c r="E374" t="s">
        <v>20</v>
      </c>
      <c r="F374" s="1"/>
    </row>
    <row r="375" spans="1:6">
      <c r="A375" s="1" t="s">
        <v>16</v>
      </c>
      <c r="B375" s="1" t="s">
        <v>7</v>
      </c>
      <c r="C375" s="1" t="s">
        <v>11</v>
      </c>
      <c r="D375" s="2">
        <v>101034</v>
      </c>
      <c r="E375" t="s">
        <v>9</v>
      </c>
      <c r="F375" s="1"/>
    </row>
    <row r="376" spans="1:6">
      <c r="A376" s="1" t="s">
        <v>19</v>
      </c>
      <c r="B376" s="1" t="s">
        <v>7</v>
      </c>
      <c r="C376" s="1" t="s">
        <v>11</v>
      </c>
      <c r="D376" s="2">
        <v>246500</v>
      </c>
      <c r="E376" t="s">
        <v>87</v>
      </c>
      <c r="F376" s="1"/>
    </row>
    <row r="377" spans="1:6">
      <c r="A377" s="1" t="s">
        <v>10</v>
      </c>
      <c r="B377" s="1" t="s">
        <v>7</v>
      </c>
      <c r="C377" s="1" t="s">
        <v>8</v>
      </c>
      <c r="D377" s="1"/>
      <c r="E377" t="s">
        <v>18</v>
      </c>
      <c r="F377" s="1"/>
    </row>
    <row r="378" spans="1:6">
      <c r="A378" s="1" t="s">
        <v>10</v>
      </c>
      <c r="B378" s="1" t="s">
        <v>17</v>
      </c>
      <c r="C378" s="1" t="s">
        <v>11</v>
      </c>
      <c r="D378" s="1"/>
      <c r="E378" t="s">
        <v>18</v>
      </c>
      <c r="F378" s="1"/>
    </row>
    <row r="379" spans="1:6">
      <c r="A379" s="1" t="s">
        <v>22</v>
      </c>
      <c r="B379" s="1" t="s">
        <v>23</v>
      </c>
      <c r="C379" s="1" t="s">
        <v>11</v>
      </c>
      <c r="D379" s="2">
        <v>85000</v>
      </c>
      <c r="E379" t="s">
        <v>20</v>
      </c>
      <c r="F379" s="1"/>
    </row>
    <row r="380" spans="1:6">
      <c r="A380" s="1" t="s">
        <v>22</v>
      </c>
      <c r="B380" s="1" t="s">
        <v>7</v>
      </c>
      <c r="C380" s="1" t="s">
        <v>11</v>
      </c>
      <c r="D380" s="1"/>
      <c r="E380" t="s">
        <v>9</v>
      </c>
      <c r="F380" s="1"/>
    </row>
    <row r="381" spans="1:6">
      <c r="A381" s="1" t="s">
        <v>10</v>
      </c>
      <c r="B381" s="1" t="s">
        <v>17</v>
      </c>
      <c r="C381" s="1" t="s">
        <v>11</v>
      </c>
      <c r="D381" s="1"/>
      <c r="E381" t="s">
        <v>18</v>
      </c>
      <c r="F381" s="1"/>
    </row>
    <row r="382" spans="1:6">
      <c r="A382" s="1" t="s">
        <v>10</v>
      </c>
      <c r="B382" s="1" t="s">
        <v>7</v>
      </c>
      <c r="C382" s="1" t="s">
        <v>11</v>
      </c>
      <c r="D382" s="2">
        <v>125000</v>
      </c>
      <c r="E382" t="s">
        <v>20</v>
      </c>
      <c r="F382" s="1"/>
    </row>
    <row r="383" spans="1:6">
      <c r="A383" s="1" t="s">
        <v>16</v>
      </c>
      <c r="B383" s="1" t="s">
        <v>7</v>
      </c>
      <c r="C383" s="1" t="s">
        <v>11</v>
      </c>
      <c r="D383" s="2">
        <v>112250</v>
      </c>
      <c r="E383" t="s">
        <v>12</v>
      </c>
      <c r="F383" s="1"/>
    </row>
    <row r="384" spans="1:6">
      <c r="A384" s="1" t="s">
        <v>16</v>
      </c>
      <c r="B384" s="1" t="s">
        <v>7</v>
      </c>
      <c r="C384" s="1" t="s">
        <v>77</v>
      </c>
      <c r="D384" s="2">
        <v>69963</v>
      </c>
      <c r="E384" t="s">
        <v>15</v>
      </c>
      <c r="F384" s="1"/>
    </row>
    <row r="385" spans="1:6">
      <c r="A385" s="1" t="s">
        <v>10</v>
      </c>
      <c r="B385" s="1" t="s">
        <v>7</v>
      </c>
      <c r="C385" s="1" t="s">
        <v>8</v>
      </c>
      <c r="D385" s="1"/>
      <c r="E385" t="s">
        <v>18</v>
      </c>
      <c r="F385" s="1"/>
    </row>
    <row r="386" spans="1:6">
      <c r="A386" s="1" t="s">
        <v>16</v>
      </c>
      <c r="B386" s="1" t="s">
        <v>59</v>
      </c>
      <c r="C386" s="1" t="s">
        <v>11</v>
      </c>
      <c r="D386" s="1"/>
      <c r="E386" t="s">
        <v>38</v>
      </c>
      <c r="F386" s="1"/>
    </row>
    <row r="387" spans="1:6">
      <c r="A387" s="1" t="s">
        <v>22</v>
      </c>
      <c r="B387" s="1" t="s">
        <v>7</v>
      </c>
      <c r="C387" s="1" t="s">
        <v>88</v>
      </c>
      <c r="D387" s="2">
        <v>109500</v>
      </c>
      <c r="E387" t="s">
        <v>15</v>
      </c>
      <c r="F387" s="1"/>
    </row>
    <row r="388" spans="1:6">
      <c r="A388" s="1" t="s">
        <v>22</v>
      </c>
      <c r="B388" s="1" t="s">
        <v>7</v>
      </c>
      <c r="C388" s="1" t="s">
        <v>11</v>
      </c>
      <c r="D388" s="2">
        <v>112500</v>
      </c>
      <c r="E388" t="s">
        <v>62</v>
      </c>
      <c r="F388" s="1"/>
    </row>
    <row r="389" spans="1:6">
      <c r="A389" s="1" t="s">
        <v>22</v>
      </c>
      <c r="B389" s="1" t="s">
        <v>7</v>
      </c>
      <c r="C389" s="1" t="s">
        <v>11</v>
      </c>
      <c r="D389" s="1"/>
      <c r="E389" t="s">
        <v>18</v>
      </c>
      <c r="F389" s="1"/>
    </row>
    <row r="390" spans="1:6">
      <c r="A390" s="1" t="s">
        <v>10</v>
      </c>
      <c r="B390" s="1" t="s">
        <v>7</v>
      </c>
      <c r="C390" s="1" t="s">
        <v>89</v>
      </c>
      <c r="D390" s="2">
        <v>98283</v>
      </c>
      <c r="E390" t="s">
        <v>15</v>
      </c>
      <c r="F390" s="1"/>
    </row>
    <row r="391" spans="1:6">
      <c r="A391" s="1" t="s">
        <v>22</v>
      </c>
      <c r="B391" s="1" t="s">
        <v>17</v>
      </c>
      <c r="C391" s="1" t="s">
        <v>11</v>
      </c>
      <c r="D391" s="2">
        <v>119550</v>
      </c>
      <c r="E391" t="s">
        <v>24</v>
      </c>
      <c r="F391" s="1"/>
    </row>
    <row r="392" spans="1:6">
      <c r="A392" s="1" t="s">
        <v>10</v>
      </c>
      <c r="B392" s="1" t="s">
        <v>23</v>
      </c>
      <c r="C392" s="1" t="s">
        <v>8</v>
      </c>
      <c r="D392" s="1"/>
      <c r="E392" t="s">
        <v>9</v>
      </c>
      <c r="F392" s="1"/>
    </row>
    <row r="393" spans="1:6">
      <c r="A393" s="1" t="s">
        <v>22</v>
      </c>
      <c r="B393" s="1" t="s">
        <v>17</v>
      </c>
      <c r="C393" s="1" t="s">
        <v>11</v>
      </c>
      <c r="D393" s="1"/>
      <c r="E393" t="s">
        <v>18</v>
      </c>
      <c r="F393" s="1"/>
    </row>
    <row r="394" spans="1:6">
      <c r="A394" s="1" t="s">
        <v>10</v>
      </c>
      <c r="B394" s="1" t="s">
        <v>23</v>
      </c>
      <c r="C394" s="1" t="s">
        <v>11</v>
      </c>
      <c r="D394" s="1"/>
      <c r="E394" t="s">
        <v>20</v>
      </c>
      <c r="F394" s="1"/>
    </row>
    <row r="395" spans="1:6">
      <c r="A395" s="1" t="s">
        <v>10</v>
      </c>
      <c r="B395" s="1" t="s">
        <v>7</v>
      </c>
      <c r="C395" s="1" t="s">
        <v>11</v>
      </c>
      <c r="D395" s="2">
        <v>90000</v>
      </c>
      <c r="E395" t="s">
        <v>24</v>
      </c>
      <c r="F395" s="1"/>
    </row>
    <row r="396" spans="1:6">
      <c r="A396" s="1" t="s">
        <v>10</v>
      </c>
      <c r="B396" s="1" t="s">
        <v>7</v>
      </c>
      <c r="C396" s="1" t="s">
        <v>11</v>
      </c>
      <c r="D396" s="2">
        <v>174720</v>
      </c>
      <c r="E396" t="s">
        <v>90</v>
      </c>
      <c r="F396" s="1"/>
    </row>
    <row r="397" spans="1:6">
      <c r="A397" s="1" t="s">
        <v>16</v>
      </c>
      <c r="B397" s="1" t="s">
        <v>7</v>
      </c>
      <c r="C397" s="1" t="s">
        <v>11</v>
      </c>
      <c r="D397" s="2">
        <v>225000</v>
      </c>
      <c r="E397" t="s">
        <v>24</v>
      </c>
      <c r="F397" s="1"/>
    </row>
    <row r="398" spans="1:6">
      <c r="A398" s="1" t="s">
        <v>16</v>
      </c>
      <c r="B398" s="1" t="s">
        <v>7</v>
      </c>
      <c r="C398" s="1" t="s">
        <v>11</v>
      </c>
      <c r="D398" s="1"/>
      <c r="E398" t="s">
        <v>12</v>
      </c>
      <c r="F398" s="1"/>
    </row>
    <row r="399" spans="1:6">
      <c r="A399" s="1" t="s">
        <v>19</v>
      </c>
      <c r="B399" s="1" t="s">
        <v>17</v>
      </c>
      <c r="C399" s="1" t="s">
        <v>11</v>
      </c>
      <c r="D399" s="1"/>
      <c r="E399" t="s">
        <v>18</v>
      </c>
      <c r="F399" s="1"/>
    </row>
    <row r="400" spans="1:6">
      <c r="A400" s="1" t="s">
        <v>19</v>
      </c>
      <c r="B400" s="1" t="s">
        <v>7</v>
      </c>
      <c r="C400" s="1" t="s">
        <v>11</v>
      </c>
      <c r="D400" s="2">
        <v>165186</v>
      </c>
      <c r="E400" t="s">
        <v>20</v>
      </c>
      <c r="F400" s="1"/>
    </row>
    <row r="401" spans="1:6">
      <c r="A401" s="1" t="s">
        <v>10</v>
      </c>
      <c r="B401" s="1" t="s">
        <v>7</v>
      </c>
      <c r="C401" s="1" t="s">
        <v>11</v>
      </c>
      <c r="D401" s="2">
        <v>148000</v>
      </c>
      <c r="E401" t="s">
        <v>9</v>
      </c>
      <c r="F401" s="1"/>
    </row>
    <row r="402" spans="1:6">
      <c r="A402" s="1" t="s">
        <v>16</v>
      </c>
      <c r="B402" s="1" t="s">
        <v>7</v>
      </c>
      <c r="C402" s="1" t="s">
        <v>8</v>
      </c>
      <c r="D402" s="2">
        <v>150000</v>
      </c>
      <c r="E402" t="s">
        <v>12</v>
      </c>
      <c r="F402" s="1"/>
    </row>
    <row r="403" spans="1:6">
      <c r="A403" s="1" t="s">
        <v>22</v>
      </c>
      <c r="B403" s="1" t="s">
        <v>23</v>
      </c>
      <c r="C403" s="1" t="s">
        <v>11</v>
      </c>
      <c r="D403" s="1"/>
      <c r="E403" t="s">
        <v>20</v>
      </c>
      <c r="F403" s="1"/>
    </row>
    <row r="404" spans="1:6">
      <c r="A404" s="1" t="s">
        <v>19</v>
      </c>
      <c r="B404" s="1" t="s">
        <v>17</v>
      </c>
      <c r="C404" s="1" t="s">
        <v>11</v>
      </c>
      <c r="D404" s="1"/>
      <c r="E404" t="s">
        <v>18</v>
      </c>
      <c r="F404" s="1"/>
    </row>
    <row r="405" spans="1:6">
      <c r="A405" s="1" t="s">
        <v>19</v>
      </c>
      <c r="B405" s="1" t="s">
        <v>7</v>
      </c>
      <c r="C405" s="1" t="s">
        <v>11</v>
      </c>
      <c r="D405" s="2">
        <v>375000</v>
      </c>
      <c r="E405" t="s">
        <v>20</v>
      </c>
      <c r="F405" s="1"/>
    </row>
    <row r="406" spans="1:6">
      <c r="A406" s="1" t="s">
        <v>16</v>
      </c>
      <c r="B406" s="1" t="s">
        <v>23</v>
      </c>
      <c r="C406" s="1" t="s">
        <v>11</v>
      </c>
      <c r="D406" s="1"/>
      <c r="E406" t="s">
        <v>20</v>
      </c>
      <c r="F406" s="1"/>
    </row>
    <row r="407" spans="1:6">
      <c r="A407" s="1" t="s">
        <v>10</v>
      </c>
      <c r="B407" s="1" t="s">
        <v>17</v>
      </c>
      <c r="C407" s="1" t="s">
        <v>11</v>
      </c>
      <c r="D407" s="1"/>
      <c r="E407" t="s">
        <v>18</v>
      </c>
      <c r="F407" s="1"/>
    </row>
    <row r="408" spans="1:6">
      <c r="A408" s="1" t="s">
        <v>10</v>
      </c>
      <c r="B408" s="1" t="s">
        <v>23</v>
      </c>
      <c r="C408" s="1" t="s">
        <v>8</v>
      </c>
      <c r="D408" s="1"/>
      <c r="E408" t="s">
        <v>41</v>
      </c>
      <c r="F408" s="1"/>
    </row>
    <row r="409" spans="1:6">
      <c r="A409" s="1" t="s">
        <v>10</v>
      </c>
      <c r="B409" s="1" t="s">
        <v>7</v>
      </c>
      <c r="C409" s="1" t="s">
        <v>11</v>
      </c>
      <c r="D409" s="1"/>
      <c r="E409" t="s">
        <v>20</v>
      </c>
      <c r="F409" s="1"/>
    </row>
    <row r="410" spans="1:6">
      <c r="A410" s="1" t="s">
        <v>22</v>
      </c>
      <c r="B410" s="1" t="s">
        <v>40</v>
      </c>
      <c r="C410" s="1" t="s">
        <v>11</v>
      </c>
      <c r="D410" s="1"/>
      <c r="E410" t="s">
        <v>32</v>
      </c>
      <c r="F410" s="1"/>
    </row>
    <row r="411" spans="1:6">
      <c r="A411" s="1" t="s">
        <v>10</v>
      </c>
      <c r="B411" s="1" t="s">
        <v>17</v>
      </c>
      <c r="C411" s="1" t="s">
        <v>11</v>
      </c>
      <c r="D411" s="1"/>
      <c r="E411" t="s">
        <v>18</v>
      </c>
      <c r="F411" s="1"/>
    </row>
    <row r="412" spans="1:6">
      <c r="A412" s="1" t="s">
        <v>10</v>
      </c>
      <c r="B412" s="1" t="s">
        <v>7</v>
      </c>
      <c r="C412" s="1" t="s">
        <v>11</v>
      </c>
      <c r="D412" s="2">
        <v>163000</v>
      </c>
      <c r="E412" t="s">
        <v>91</v>
      </c>
      <c r="F412" s="1"/>
    </row>
    <row r="413" spans="1:6">
      <c r="A413" s="1" t="s">
        <v>10</v>
      </c>
      <c r="B413" s="1" t="s">
        <v>7</v>
      </c>
      <c r="C413" s="1" t="s">
        <v>11</v>
      </c>
      <c r="D413" s="2">
        <v>147500</v>
      </c>
      <c r="E413" t="s">
        <v>20</v>
      </c>
      <c r="F413" s="1"/>
    </row>
    <row r="414" spans="1:6">
      <c r="A414" s="1" t="s">
        <v>10</v>
      </c>
      <c r="B414" s="1" t="s">
        <v>7</v>
      </c>
      <c r="C414" s="1" t="s">
        <v>11</v>
      </c>
      <c r="D414" s="2">
        <v>120450</v>
      </c>
      <c r="E414" t="s">
        <v>20</v>
      </c>
      <c r="F414" s="1"/>
    </row>
    <row r="415" spans="1:6">
      <c r="A415" s="1" t="s">
        <v>16</v>
      </c>
      <c r="B415" s="1" t="s">
        <v>7</v>
      </c>
      <c r="C415" s="1" t="s">
        <v>11</v>
      </c>
      <c r="D415" s="1"/>
      <c r="E415" t="s">
        <v>18</v>
      </c>
      <c r="F415" s="1"/>
    </row>
    <row r="416" spans="1:6">
      <c r="A416" s="1" t="s">
        <v>10</v>
      </c>
      <c r="B416" s="1" t="s">
        <v>7</v>
      </c>
      <c r="C416" s="1" t="s">
        <v>11</v>
      </c>
      <c r="D416" s="1"/>
      <c r="E416" t="s">
        <v>18</v>
      </c>
      <c r="F416" s="1"/>
    </row>
    <row r="417" spans="1:6">
      <c r="A417" s="1" t="s">
        <v>6</v>
      </c>
      <c r="B417" s="1" t="s">
        <v>7</v>
      </c>
      <c r="C417" s="1" t="s">
        <v>11</v>
      </c>
      <c r="D417" s="2">
        <v>155000</v>
      </c>
      <c r="E417" t="s">
        <v>20</v>
      </c>
      <c r="F417" s="1"/>
    </row>
    <row r="418" spans="1:6">
      <c r="A418" s="1" t="s">
        <v>19</v>
      </c>
      <c r="B418" s="1" t="s">
        <v>7</v>
      </c>
      <c r="C418" s="1" t="s">
        <v>8</v>
      </c>
      <c r="D418" s="1"/>
      <c r="E418" t="s">
        <v>12</v>
      </c>
      <c r="F418" s="1"/>
    </row>
    <row r="419" spans="1:6">
      <c r="A419" s="1" t="s">
        <v>19</v>
      </c>
      <c r="B419" s="1" t="s">
        <v>7</v>
      </c>
      <c r="C419" s="1" t="s">
        <v>11</v>
      </c>
      <c r="D419" s="2">
        <v>130000</v>
      </c>
      <c r="E419" t="s">
        <v>32</v>
      </c>
      <c r="F419" s="1"/>
    </row>
    <row r="420" spans="1:6">
      <c r="A420" s="1" t="s">
        <v>10</v>
      </c>
      <c r="B420" s="1" t="s">
        <v>7</v>
      </c>
      <c r="C420" s="1" t="s">
        <v>11</v>
      </c>
      <c r="D420" s="1"/>
      <c r="E420" t="s">
        <v>18</v>
      </c>
      <c r="F420" s="1"/>
    </row>
    <row r="421" spans="1:6">
      <c r="A421" s="1" t="s">
        <v>16</v>
      </c>
      <c r="B421" s="1" t="s">
        <v>7</v>
      </c>
      <c r="C421" s="1" t="s">
        <v>11</v>
      </c>
      <c r="D421" s="2">
        <v>142045</v>
      </c>
      <c r="E421" t="s">
        <v>12</v>
      </c>
      <c r="F421" s="1"/>
    </row>
    <row r="422" spans="1:6">
      <c r="A422" s="1" t="s">
        <v>16</v>
      </c>
      <c r="B422" s="1" t="s">
        <v>7</v>
      </c>
      <c r="C422" s="1" t="s">
        <v>8</v>
      </c>
      <c r="D422" s="2">
        <v>175000</v>
      </c>
      <c r="E422" t="s">
        <v>67</v>
      </c>
      <c r="F422" s="1"/>
    </row>
    <row r="423" spans="1:6">
      <c r="A423" s="1" t="s">
        <v>10</v>
      </c>
      <c r="B423" s="1" t="s">
        <v>7</v>
      </c>
      <c r="C423" s="1" t="s">
        <v>8</v>
      </c>
      <c r="D423" s="1"/>
      <c r="E423" t="s">
        <v>18</v>
      </c>
      <c r="F423" s="1"/>
    </row>
    <row r="424" spans="1:6">
      <c r="A424" s="1" t="s">
        <v>16</v>
      </c>
      <c r="B424" s="1" t="s">
        <v>30</v>
      </c>
      <c r="C424" s="1" t="s">
        <v>11</v>
      </c>
      <c r="D424" s="1"/>
      <c r="E424" t="s">
        <v>18</v>
      </c>
      <c r="F424" s="1"/>
    </row>
    <row r="425" spans="1:6">
      <c r="A425" s="1" t="s">
        <v>13</v>
      </c>
      <c r="B425" s="1" t="s">
        <v>7</v>
      </c>
      <c r="C425" s="1" t="s">
        <v>11</v>
      </c>
      <c r="D425" s="2">
        <v>120000</v>
      </c>
      <c r="E425" t="s">
        <v>12</v>
      </c>
      <c r="F425" s="1"/>
    </row>
    <row r="426" spans="1:6">
      <c r="A426" s="1" t="s">
        <v>22</v>
      </c>
      <c r="B426" s="1" t="s">
        <v>7</v>
      </c>
      <c r="C426" s="1" t="s">
        <v>11</v>
      </c>
      <c r="D426" s="2">
        <v>150000</v>
      </c>
      <c r="E426" t="s">
        <v>38</v>
      </c>
      <c r="F426" s="1"/>
    </row>
    <row r="427" spans="1:6">
      <c r="A427" s="1" t="s">
        <v>10</v>
      </c>
      <c r="B427" s="1" t="s">
        <v>7</v>
      </c>
      <c r="C427" s="1" t="s">
        <v>11</v>
      </c>
      <c r="D427" s="2">
        <v>137500</v>
      </c>
      <c r="E427" t="s">
        <v>92</v>
      </c>
      <c r="F427" s="1"/>
    </row>
    <row r="428" spans="1:6">
      <c r="A428" s="1" t="s">
        <v>16</v>
      </c>
      <c r="B428" s="1" t="s">
        <v>7</v>
      </c>
      <c r="C428" s="1" t="s">
        <v>11</v>
      </c>
      <c r="D428" s="2">
        <v>90000</v>
      </c>
      <c r="E428" t="s">
        <v>24</v>
      </c>
      <c r="F428" s="1"/>
    </row>
    <row r="429" spans="1:6">
      <c r="A429" s="1" t="s">
        <v>10</v>
      </c>
      <c r="B429" s="1" t="s">
        <v>7</v>
      </c>
      <c r="C429" s="1" t="s">
        <v>11</v>
      </c>
      <c r="D429" s="2">
        <v>115000</v>
      </c>
      <c r="E429" t="s">
        <v>24</v>
      </c>
      <c r="F429" s="1"/>
    </row>
    <row r="430" spans="1:6">
      <c r="A430" s="1" t="s">
        <v>10</v>
      </c>
      <c r="B430" s="1" t="s">
        <v>7</v>
      </c>
      <c r="C430" s="1" t="s">
        <v>11</v>
      </c>
      <c r="D430" s="2">
        <v>123500</v>
      </c>
      <c r="E430" t="s">
        <v>38</v>
      </c>
      <c r="F430" s="1"/>
    </row>
    <row r="431" spans="1:6">
      <c r="A431" s="1" t="s">
        <v>6</v>
      </c>
      <c r="B431" s="1" t="s">
        <v>7</v>
      </c>
      <c r="C431" s="1" t="s">
        <v>11</v>
      </c>
      <c r="D431" s="2">
        <v>150000</v>
      </c>
      <c r="E431" t="s">
        <v>20</v>
      </c>
      <c r="F431" s="1"/>
    </row>
    <row r="432" spans="1:6">
      <c r="A432" s="1" t="s">
        <v>10</v>
      </c>
      <c r="B432" s="1" t="s">
        <v>59</v>
      </c>
      <c r="C432" s="1" t="s">
        <v>11</v>
      </c>
      <c r="D432" s="1"/>
      <c r="E432" t="s">
        <v>9</v>
      </c>
      <c r="F432" s="1"/>
    </row>
    <row r="433" spans="1:6">
      <c r="A433" s="1" t="s">
        <v>10</v>
      </c>
      <c r="B433" s="1" t="s">
        <v>23</v>
      </c>
      <c r="C433" s="1" t="s">
        <v>11</v>
      </c>
      <c r="D433" s="1"/>
      <c r="E433" t="s">
        <v>93</v>
      </c>
      <c r="F433" s="1"/>
    </row>
    <row r="434" spans="1:6">
      <c r="A434" s="1" t="s">
        <v>16</v>
      </c>
      <c r="B434" s="1" t="s">
        <v>17</v>
      </c>
      <c r="C434" s="1" t="s">
        <v>11</v>
      </c>
      <c r="D434" s="1"/>
      <c r="E434" t="s">
        <v>18</v>
      </c>
      <c r="F434" s="1"/>
    </row>
    <row r="435" spans="1:6">
      <c r="A435" s="1" t="s">
        <v>10</v>
      </c>
      <c r="B435" s="1" t="s">
        <v>17</v>
      </c>
      <c r="C435" s="1" t="s">
        <v>11</v>
      </c>
      <c r="D435" s="1"/>
      <c r="E435" t="s">
        <v>18</v>
      </c>
      <c r="F435" s="1"/>
    </row>
    <row r="436" spans="1:6">
      <c r="A436" s="1" t="s">
        <v>16</v>
      </c>
      <c r="B436" s="1" t="s">
        <v>7</v>
      </c>
      <c r="C436" s="1" t="s">
        <v>11</v>
      </c>
      <c r="D436" s="2">
        <v>161500</v>
      </c>
      <c r="E436" t="s">
        <v>81</v>
      </c>
      <c r="F436" s="1"/>
    </row>
    <row r="437" spans="1:6">
      <c r="A437" s="1" t="s">
        <v>16</v>
      </c>
      <c r="B437" s="1" t="s">
        <v>7</v>
      </c>
      <c r="C437" s="1" t="s">
        <v>48</v>
      </c>
      <c r="D437" s="2">
        <v>43200</v>
      </c>
      <c r="E437" t="s">
        <v>15</v>
      </c>
      <c r="F437" s="1"/>
    </row>
    <row r="438" spans="1:6">
      <c r="A438" s="1" t="s">
        <v>10</v>
      </c>
      <c r="B438" s="1" t="s">
        <v>17</v>
      </c>
      <c r="C438" s="1" t="s">
        <v>11</v>
      </c>
      <c r="D438" s="2">
        <v>211000</v>
      </c>
      <c r="E438" t="s">
        <v>26</v>
      </c>
      <c r="F438" s="1"/>
    </row>
    <row r="439" spans="1:6">
      <c r="A439" s="1" t="s">
        <v>10</v>
      </c>
      <c r="B439" s="1" t="s">
        <v>7</v>
      </c>
      <c r="C439" s="1" t="s">
        <v>11</v>
      </c>
      <c r="D439" s="2">
        <v>115000</v>
      </c>
      <c r="E439" t="s">
        <v>24</v>
      </c>
      <c r="F439" s="1"/>
    </row>
    <row r="440" spans="1:6">
      <c r="A440" s="1" t="s">
        <v>10</v>
      </c>
      <c r="B440" s="1" t="s">
        <v>7</v>
      </c>
      <c r="C440" s="1" t="s">
        <v>8</v>
      </c>
      <c r="D440" s="2">
        <v>90000</v>
      </c>
      <c r="E440" t="s">
        <v>24</v>
      </c>
      <c r="F440" s="1"/>
    </row>
    <row r="441" spans="1:6">
      <c r="A441" s="1" t="s">
        <v>19</v>
      </c>
      <c r="B441" s="1" t="s">
        <v>7</v>
      </c>
      <c r="C441" s="1" t="s">
        <v>11</v>
      </c>
      <c r="D441" s="1"/>
      <c r="E441" t="s">
        <v>18</v>
      </c>
      <c r="F441" s="1"/>
    </row>
    <row r="442" spans="1:6">
      <c r="A442" s="1" t="s">
        <v>10</v>
      </c>
      <c r="B442" s="1" t="s">
        <v>17</v>
      </c>
      <c r="C442" s="1" t="s">
        <v>11</v>
      </c>
      <c r="D442" s="1"/>
      <c r="E442" t="s">
        <v>18</v>
      </c>
      <c r="F442" s="1"/>
    </row>
    <row r="443" spans="1:6">
      <c r="A443" s="1" t="s">
        <v>22</v>
      </c>
      <c r="B443" s="1" t="s">
        <v>23</v>
      </c>
      <c r="C443" s="1" t="s">
        <v>11</v>
      </c>
      <c r="D443" s="1"/>
      <c r="E443" t="s">
        <v>32</v>
      </c>
      <c r="F443" s="1"/>
    </row>
    <row r="444" spans="1:6">
      <c r="A444" s="1" t="s">
        <v>10</v>
      </c>
      <c r="B444" s="1" t="s">
        <v>7</v>
      </c>
      <c r="C444" s="1" t="s">
        <v>11</v>
      </c>
      <c r="D444" s="2">
        <v>180000</v>
      </c>
      <c r="E444" t="s">
        <v>15</v>
      </c>
      <c r="F444" s="1"/>
    </row>
    <row r="445" spans="1:6">
      <c r="A445" s="1" t="s">
        <v>10</v>
      </c>
      <c r="B445" s="1" t="s">
        <v>17</v>
      </c>
      <c r="C445" s="1" t="s">
        <v>11</v>
      </c>
      <c r="D445" s="1"/>
      <c r="E445" t="s">
        <v>18</v>
      </c>
      <c r="F445" s="1"/>
    </row>
    <row r="446" spans="1:6">
      <c r="A446" s="1" t="s">
        <v>22</v>
      </c>
      <c r="B446" s="1" t="s">
        <v>7</v>
      </c>
      <c r="C446" s="1" t="s">
        <v>11</v>
      </c>
      <c r="D446" s="2">
        <v>113000</v>
      </c>
      <c r="E446" t="s">
        <v>9</v>
      </c>
      <c r="F446" s="1"/>
    </row>
    <row r="447" spans="1:6">
      <c r="A447" s="1" t="s">
        <v>16</v>
      </c>
      <c r="B447" s="1" t="s">
        <v>23</v>
      </c>
      <c r="C447" s="1" t="s">
        <v>8</v>
      </c>
      <c r="D447" s="1"/>
      <c r="E447" t="s">
        <v>20</v>
      </c>
      <c r="F447" s="1"/>
    </row>
    <row r="448" spans="1:6">
      <c r="A448" s="1" t="s">
        <v>13</v>
      </c>
      <c r="B448" s="1" t="s">
        <v>7</v>
      </c>
      <c r="C448" s="1" t="s">
        <v>11</v>
      </c>
      <c r="D448" s="1"/>
      <c r="E448" t="s">
        <v>12</v>
      </c>
      <c r="F448" s="1"/>
    </row>
    <row r="449" spans="1:6">
      <c r="A449" s="1" t="s">
        <v>10</v>
      </c>
      <c r="B449" s="1" t="s">
        <v>17</v>
      </c>
      <c r="C449" s="1" t="s">
        <v>11</v>
      </c>
      <c r="D449" s="1"/>
      <c r="E449" t="s">
        <v>18</v>
      </c>
      <c r="F449" s="1"/>
    </row>
    <row r="450" spans="1:6">
      <c r="A450" s="1" t="s">
        <v>14</v>
      </c>
      <c r="B450" s="1" t="s">
        <v>7</v>
      </c>
      <c r="C450" s="1" t="s">
        <v>74</v>
      </c>
      <c r="D450" s="2">
        <v>166000</v>
      </c>
      <c r="E450" t="s">
        <v>15</v>
      </c>
      <c r="F450" s="1"/>
    </row>
    <row r="451" spans="1:6">
      <c r="A451" s="1" t="s">
        <v>16</v>
      </c>
      <c r="B451" s="1" t="s">
        <v>17</v>
      </c>
      <c r="C451" s="1" t="s">
        <v>11</v>
      </c>
      <c r="D451" s="1"/>
      <c r="E451" t="s">
        <v>18</v>
      </c>
      <c r="F451" s="1"/>
    </row>
    <row r="452" spans="1:6">
      <c r="A452" s="1" t="s">
        <v>16</v>
      </c>
      <c r="B452" s="1" t="s">
        <v>7</v>
      </c>
      <c r="C452" s="1" t="s">
        <v>11</v>
      </c>
      <c r="D452" s="2">
        <v>242500</v>
      </c>
      <c r="E452" t="s">
        <v>20</v>
      </c>
      <c r="F452" s="1"/>
    </row>
    <row r="453" spans="1:6">
      <c r="A453" s="1" t="s">
        <v>10</v>
      </c>
      <c r="B453" s="1" t="s">
        <v>7</v>
      </c>
      <c r="C453" s="1" t="s">
        <v>11</v>
      </c>
      <c r="D453" s="2">
        <v>148500</v>
      </c>
      <c r="E453" t="s">
        <v>24</v>
      </c>
      <c r="F453" s="1"/>
    </row>
    <row r="454" spans="1:6">
      <c r="A454" s="1" t="s">
        <v>13</v>
      </c>
      <c r="B454" s="1" t="s">
        <v>7</v>
      </c>
      <c r="C454" s="1" t="s">
        <v>11</v>
      </c>
      <c r="D454" s="1"/>
      <c r="E454" t="s">
        <v>94</v>
      </c>
      <c r="F454" s="1"/>
    </row>
    <row r="455" spans="1:6">
      <c r="A455" s="1" t="s">
        <v>10</v>
      </c>
      <c r="B455" s="1" t="s">
        <v>7</v>
      </c>
      <c r="C455" s="1" t="s">
        <v>11</v>
      </c>
      <c r="D455" s="2">
        <v>89000</v>
      </c>
      <c r="E455" t="s">
        <v>95</v>
      </c>
      <c r="F455" s="1"/>
    </row>
    <row r="456" spans="1:6">
      <c r="A456" s="1" t="s">
        <v>51</v>
      </c>
      <c r="B456" s="1" t="s">
        <v>7</v>
      </c>
      <c r="C456" s="1" t="s">
        <v>11</v>
      </c>
      <c r="D456" s="2">
        <v>85000</v>
      </c>
      <c r="E456" t="s">
        <v>53</v>
      </c>
      <c r="F456" s="1"/>
    </row>
    <row r="457" spans="1:6">
      <c r="A457" s="1" t="s">
        <v>10</v>
      </c>
      <c r="B457" s="1" t="s">
        <v>23</v>
      </c>
      <c r="C457" s="1" t="s">
        <v>11</v>
      </c>
      <c r="D457" s="1"/>
      <c r="E457" t="s">
        <v>20</v>
      </c>
      <c r="F457" s="1"/>
    </row>
    <row r="458" spans="1:6">
      <c r="A458" s="1" t="s">
        <v>22</v>
      </c>
      <c r="B458" s="1" t="s">
        <v>7</v>
      </c>
      <c r="C458" s="1" t="s">
        <v>11</v>
      </c>
      <c r="D458" s="1"/>
      <c r="E458" t="s">
        <v>18</v>
      </c>
      <c r="F458" s="1"/>
    </row>
    <row r="459" spans="1:6">
      <c r="A459" s="1" t="s">
        <v>10</v>
      </c>
      <c r="B459" s="1" t="s">
        <v>17</v>
      </c>
      <c r="C459" s="1" t="s">
        <v>8</v>
      </c>
      <c r="D459" s="1"/>
      <c r="E459" t="s">
        <v>18</v>
      </c>
      <c r="F459" s="1"/>
    </row>
    <row r="460" spans="1:6">
      <c r="A460" s="1" t="s">
        <v>16</v>
      </c>
      <c r="B460" s="1" t="s">
        <v>7</v>
      </c>
      <c r="C460" s="1" t="s">
        <v>11</v>
      </c>
      <c r="D460" s="2">
        <v>110000</v>
      </c>
      <c r="E460" t="s">
        <v>9</v>
      </c>
      <c r="F460" s="1"/>
    </row>
    <row r="461" spans="1:6">
      <c r="A461" s="1" t="s">
        <v>10</v>
      </c>
      <c r="B461" s="1" t="s">
        <v>7</v>
      </c>
      <c r="C461" s="1" t="s">
        <v>11</v>
      </c>
      <c r="D461" s="2">
        <v>180000</v>
      </c>
      <c r="E461" t="s">
        <v>20</v>
      </c>
      <c r="F461" s="1"/>
    </row>
    <row r="462" spans="1:6">
      <c r="A462" s="1" t="s">
        <v>10</v>
      </c>
      <c r="B462" s="1" t="s">
        <v>7</v>
      </c>
      <c r="C462" s="1" t="s">
        <v>11</v>
      </c>
      <c r="D462" s="2">
        <v>102500</v>
      </c>
      <c r="E462" t="s">
        <v>20</v>
      </c>
      <c r="F462" s="1"/>
    </row>
    <row r="463" spans="1:6">
      <c r="A463" s="1" t="s">
        <v>19</v>
      </c>
      <c r="B463" s="1" t="s">
        <v>17</v>
      </c>
      <c r="C463" s="1" t="s">
        <v>8</v>
      </c>
      <c r="D463" s="1"/>
      <c r="E463" t="s">
        <v>18</v>
      </c>
      <c r="F463" s="1"/>
    </row>
    <row r="464" spans="1:6">
      <c r="A464" s="1" t="s">
        <v>6</v>
      </c>
      <c r="B464" s="1" t="s">
        <v>7</v>
      </c>
      <c r="C464" s="1" t="s">
        <v>11</v>
      </c>
      <c r="D464" s="2">
        <v>170000</v>
      </c>
      <c r="E464" t="s">
        <v>20</v>
      </c>
      <c r="F464" s="1"/>
    </row>
    <row r="465" spans="1:6">
      <c r="A465" s="1" t="s">
        <v>6</v>
      </c>
      <c r="B465" s="1" t="s">
        <v>7</v>
      </c>
      <c r="C465" s="1" t="s">
        <v>11</v>
      </c>
      <c r="D465" s="2">
        <v>125000</v>
      </c>
      <c r="E465" t="s">
        <v>12</v>
      </c>
      <c r="F465" s="1"/>
    </row>
    <row r="466" spans="1:6">
      <c r="A466" s="1" t="s">
        <v>10</v>
      </c>
      <c r="B466" s="1" t="s">
        <v>7</v>
      </c>
      <c r="C466" s="1" t="s">
        <v>11</v>
      </c>
      <c r="D466" s="2">
        <v>259711</v>
      </c>
      <c r="E466" t="s">
        <v>20</v>
      </c>
      <c r="F466" s="1"/>
    </row>
    <row r="467" spans="1:6">
      <c r="A467" s="1" t="s">
        <v>10</v>
      </c>
      <c r="B467" s="1" t="s">
        <v>23</v>
      </c>
      <c r="C467" s="1" t="s">
        <v>8</v>
      </c>
      <c r="D467" s="1"/>
      <c r="E467" t="s">
        <v>9</v>
      </c>
      <c r="F467" s="1"/>
    </row>
    <row r="468" spans="1:6">
      <c r="A468" s="1" t="s">
        <v>14</v>
      </c>
      <c r="B468" s="1" t="s">
        <v>7</v>
      </c>
      <c r="C468" s="1" t="s">
        <v>68</v>
      </c>
      <c r="D468" s="2">
        <v>72900</v>
      </c>
      <c r="E468" t="s">
        <v>15</v>
      </c>
      <c r="F468" s="1"/>
    </row>
    <row r="469" spans="1:6">
      <c r="A469" s="1" t="s">
        <v>6</v>
      </c>
      <c r="B469" s="1" t="s">
        <v>7</v>
      </c>
      <c r="C469" s="1" t="s">
        <v>96</v>
      </c>
      <c r="D469" s="2">
        <v>157500</v>
      </c>
      <c r="E469" t="s">
        <v>15</v>
      </c>
      <c r="F469" s="1"/>
    </row>
    <row r="470" spans="1:6">
      <c r="A470" s="1" t="s">
        <v>19</v>
      </c>
      <c r="B470" s="1" t="s">
        <v>17</v>
      </c>
      <c r="C470" s="1" t="s">
        <v>11</v>
      </c>
      <c r="D470" s="1"/>
      <c r="E470" t="s">
        <v>18</v>
      </c>
      <c r="F470" s="1"/>
    </row>
    <row r="471" spans="1:6">
      <c r="A471" s="1" t="s">
        <v>10</v>
      </c>
      <c r="B471" s="1" t="s">
        <v>7</v>
      </c>
      <c r="C471" s="1" t="s">
        <v>11</v>
      </c>
      <c r="D471" s="2">
        <v>175000</v>
      </c>
      <c r="E471" t="s">
        <v>20</v>
      </c>
      <c r="F471" s="1"/>
    </row>
    <row r="472" spans="1:6">
      <c r="A472" s="1" t="s">
        <v>10</v>
      </c>
      <c r="B472" s="1" t="s">
        <v>7</v>
      </c>
      <c r="C472" s="1" t="s">
        <v>11</v>
      </c>
      <c r="D472" s="1"/>
      <c r="E472" t="s">
        <v>18</v>
      </c>
      <c r="F472" s="1"/>
    </row>
    <row r="473" spans="1:6">
      <c r="A473" s="1" t="s">
        <v>10</v>
      </c>
      <c r="B473" s="1" t="s">
        <v>7</v>
      </c>
      <c r="C473" s="1" t="s">
        <v>56</v>
      </c>
      <c r="D473" s="2">
        <v>147500</v>
      </c>
      <c r="E473" t="s">
        <v>15</v>
      </c>
      <c r="F473" s="1"/>
    </row>
    <row r="474" spans="1:6">
      <c r="A474" s="1" t="s">
        <v>16</v>
      </c>
      <c r="B474" s="1" t="s">
        <v>7</v>
      </c>
      <c r="C474" s="1" t="s">
        <v>11</v>
      </c>
      <c r="D474" s="2">
        <v>90000</v>
      </c>
      <c r="E474" t="s">
        <v>20</v>
      </c>
      <c r="F474" s="1"/>
    </row>
    <row r="475" spans="1:6">
      <c r="A475" s="1" t="s">
        <v>10</v>
      </c>
      <c r="B475" s="1" t="s">
        <v>7</v>
      </c>
      <c r="C475" s="1" t="s">
        <v>11</v>
      </c>
      <c r="D475" s="2">
        <v>163758</v>
      </c>
      <c r="E475" t="s">
        <v>9</v>
      </c>
      <c r="F475" s="1"/>
    </row>
    <row r="476" spans="1:6">
      <c r="A476" s="1" t="s">
        <v>10</v>
      </c>
      <c r="B476" s="1" t="s">
        <v>7</v>
      </c>
      <c r="C476" s="1" t="s">
        <v>11</v>
      </c>
      <c r="D476" s="2">
        <v>135000</v>
      </c>
      <c r="E476" t="s">
        <v>38</v>
      </c>
      <c r="F476" s="1"/>
    </row>
    <row r="477" spans="1:6">
      <c r="A477" s="1" t="s">
        <v>19</v>
      </c>
      <c r="B477" s="1" t="s">
        <v>7</v>
      </c>
      <c r="C477" s="1" t="s">
        <v>11</v>
      </c>
      <c r="D477" s="2">
        <v>150000</v>
      </c>
      <c r="E477" t="s">
        <v>20</v>
      </c>
      <c r="F477" s="1"/>
    </row>
    <row r="478" spans="1:6">
      <c r="A478" s="1" t="s">
        <v>33</v>
      </c>
      <c r="B478" s="1" t="s">
        <v>7</v>
      </c>
      <c r="C478" s="1" t="s">
        <v>11</v>
      </c>
      <c r="D478" s="2">
        <v>200000</v>
      </c>
      <c r="E478" t="s">
        <v>20</v>
      </c>
      <c r="F478" s="1"/>
    </row>
    <row r="479" spans="1:6">
      <c r="A479" s="1" t="s">
        <v>10</v>
      </c>
      <c r="B479" s="1" t="s">
        <v>7</v>
      </c>
      <c r="C479" s="1" t="s">
        <v>11</v>
      </c>
      <c r="D479" s="2">
        <v>124500</v>
      </c>
      <c r="E479" t="s">
        <v>20</v>
      </c>
      <c r="F479" s="1"/>
    </row>
    <row r="480" spans="1:6">
      <c r="A480" s="1" t="s">
        <v>22</v>
      </c>
      <c r="B480" s="1" t="s">
        <v>23</v>
      </c>
      <c r="C480" s="1" t="s">
        <v>11</v>
      </c>
      <c r="D480" s="1"/>
      <c r="E480" t="s">
        <v>12</v>
      </c>
      <c r="F480" s="1"/>
    </row>
    <row r="481" spans="1:6">
      <c r="A481" s="1" t="s">
        <v>22</v>
      </c>
      <c r="B481" s="1" t="s">
        <v>7</v>
      </c>
      <c r="C481" s="1" t="s">
        <v>11</v>
      </c>
      <c r="D481" s="2">
        <v>52500</v>
      </c>
      <c r="E481" t="s">
        <v>12</v>
      </c>
      <c r="F481" s="1"/>
    </row>
    <row r="482" spans="1:6">
      <c r="A482" s="1" t="s">
        <v>10</v>
      </c>
      <c r="B482" s="1" t="s">
        <v>7</v>
      </c>
      <c r="C482" s="1" t="s">
        <v>8</v>
      </c>
      <c r="D482" s="2">
        <v>125000</v>
      </c>
      <c r="E482" t="s">
        <v>24</v>
      </c>
      <c r="F482" s="1"/>
    </row>
    <row r="483" spans="1:6">
      <c r="A483" s="1" t="s">
        <v>10</v>
      </c>
      <c r="B483" s="1" t="s">
        <v>7</v>
      </c>
      <c r="C483" s="1" t="s">
        <v>11</v>
      </c>
      <c r="D483" s="1"/>
      <c r="E483" t="s">
        <v>18</v>
      </c>
      <c r="F483" s="1"/>
    </row>
    <row r="484" spans="1:6">
      <c r="A484" s="1" t="s">
        <v>10</v>
      </c>
      <c r="B484" s="1" t="s">
        <v>7</v>
      </c>
      <c r="C484" s="1" t="s">
        <v>11</v>
      </c>
      <c r="D484" s="1"/>
      <c r="E484" t="s">
        <v>18</v>
      </c>
      <c r="F484" s="1"/>
    </row>
    <row r="485" spans="1:6">
      <c r="A485" s="1" t="s">
        <v>10</v>
      </c>
      <c r="B485" s="1" t="s">
        <v>7</v>
      </c>
      <c r="C485" s="1" t="s">
        <v>8</v>
      </c>
      <c r="D485" s="2">
        <v>112500</v>
      </c>
      <c r="E485" t="s">
        <v>20</v>
      </c>
      <c r="F485" s="1"/>
    </row>
    <row r="486" spans="1:6">
      <c r="A486" s="1" t="s">
        <v>10</v>
      </c>
      <c r="B486" s="1" t="s">
        <v>23</v>
      </c>
      <c r="C486" s="1" t="s">
        <v>11</v>
      </c>
      <c r="D486" s="1"/>
      <c r="E486" t="s">
        <v>20</v>
      </c>
      <c r="F486" s="1"/>
    </row>
    <row r="487" spans="1:6">
      <c r="A487" s="1" t="s">
        <v>16</v>
      </c>
      <c r="B487" s="1" t="s">
        <v>7</v>
      </c>
      <c r="C487" s="1" t="s">
        <v>11</v>
      </c>
      <c r="D487" s="2">
        <v>83850</v>
      </c>
      <c r="E487" t="s">
        <v>12</v>
      </c>
      <c r="F487" s="1"/>
    </row>
    <row r="488" spans="1:6">
      <c r="A488" s="1" t="s">
        <v>16</v>
      </c>
      <c r="B488" s="1" t="s">
        <v>7</v>
      </c>
      <c r="C488" s="1" t="s">
        <v>11</v>
      </c>
      <c r="D488" s="2">
        <v>157500</v>
      </c>
      <c r="E488" t="s">
        <v>15</v>
      </c>
      <c r="F488" s="1"/>
    </row>
    <row r="489" spans="1:6">
      <c r="A489" s="1" t="s">
        <v>16</v>
      </c>
      <c r="B489" s="1" t="s">
        <v>7</v>
      </c>
      <c r="C489" s="1" t="s">
        <v>8</v>
      </c>
      <c r="D489" s="2">
        <v>220000</v>
      </c>
      <c r="E489" t="s">
        <v>35</v>
      </c>
      <c r="F489" s="1"/>
    </row>
    <row r="490" spans="1:6">
      <c r="A490" s="1" t="s">
        <v>10</v>
      </c>
      <c r="B490" s="1" t="s">
        <v>17</v>
      </c>
      <c r="C490" s="1" t="s">
        <v>11</v>
      </c>
      <c r="D490" s="1"/>
      <c r="E490" t="s">
        <v>18</v>
      </c>
      <c r="F490" s="1"/>
    </row>
    <row r="491" spans="1:6">
      <c r="A491" s="1" t="s">
        <v>13</v>
      </c>
      <c r="B491" s="1" t="s">
        <v>7</v>
      </c>
      <c r="C491" s="1" t="s">
        <v>11</v>
      </c>
      <c r="D491" s="2">
        <v>95000</v>
      </c>
      <c r="E491" t="s">
        <v>12</v>
      </c>
      <c r="F491" s="1"/>
    </row>
    <row r="492" spans="1:6">
      <c r="A492" s="1" t="s">
        <v>10</v>
      </c>
      <c r="B492" s="1" t="s">
        <v>7</v>
      </c>
      <c r="C492" s="1" t="s">
        <v>11</v>
      </c>
      <c r="D492" s="2">
        <v>164500</v>
      </c>
      <c r="E492" t="s">
        <v>12</v>
      </c>
      <c r="F492" s="1"/>
    </row>
    <row r="493" spans="1:6">
      <c r="A493" s="1" t="s">
        <v>10</v>
      </c>
      <c r="B493" s="1" t="s">
        <v>7</v>
      </c>
      <c r="C493" s="1" t="s">
        <v>11</v>
      </c>
      <c r="D493" s="2">
        <v>170672</v>
      </c>
      <c r="E493" t="s">
        <v>57</v>
      </c>
      <c r="F493" s="1"/>
    </row>
    <row r="494" spans="1:6">
      <c r="A494" s="1" t="s">
        <v>19</v>
      </c>
      <c r="B494" s="1" t="s">
        <v>7</v>
      </c>
      <c r="C494" s="1" t="s">
        <v>11</v>
      </c>
      <c r="D494" s="2">
        <v>162500</v>
      </c>
      <c r="E494" t="s">
        <v>20</v>
      </c>
      <c r="F494" s="1"/>
    </row>
    <row r="495" spans="1:6">
      <c r="A495" s="1" t="s">
        <v>6</v>
      </c>
      <c r="B495" s="1" t="s">
        <v>7</v>
      </c>
      <c r="C495" s="1" t="s">
        <v>11</v>
      </c>
      <c r="D495" s="2">
        <v>170000</v>
      </c>
      <c r="E495" t="s">
        <v>20</v>
      </c>
      <c r="F495" s="1"/>
    </row>
    <row r="496" spans="1:6">
      <c r="A496" s="1" t="s">
        <v>10</v>
      </c>
      <c r="B496" s="1" t="s">
        <v>7</v>
      </c>
      <c r="C496" s="1" t="s">
        <v>11</v>
      </c>
      <c r="D496" s="2">
        <v>140000</v>
      </c>
      <c r="E496" t="s">
        <v>12</v>
      </c>
      <c r="F496" s="1"/>
    </row>
    <row r="497" spans="1:6">
      <c r="A497" s="1" t="s">
        <v>16</v>
      </c>
      <c r="B497" s="1" t="s">
        <v>7</v>
      </c>
      <c r="C497" s="1" t="s">
        <v>11</v>
      </c>
      <c r="D497" s="2">
        <v>125000</v>
      </c>
      <c r="E497" t="s">
        <v>20</v>
      </c>
      <c r="F497" s="1"/>
    </row>
    <row r="498" spans="1:6">
      <c r="A498" s="1" t="s">
        <v>10</v>
      </c>
      <c r="B498" s="1" t="s">
        <v>17</v>
      </c>
      <c r="C498" s="1" t="s">
        <v>8</v>
      </c>
      <c r="D498" s="1"/>
      <c r="E498" t="s">
        <v>18</v>
      </c>
      <c r="F498" s="1"/>
    </row>
    <row r="499" spans="1:6">
      <c r="A499" s="1" t="s">
        <v>10</v>
      </c>
      <c r="B499" s="1" t="s">
        <v>7</v>
      </c>
      <c r="C499" s="1" t="s">
        <v>11</v>
      </c>
      <c r="D499" s="2">
        <v>99000</v>
      </c>
      <c r="E499" t="s">
        <v>97</v>
      </c>
      <c r="F499" s="1"/>
    </row>
    <row r="500" spans="1:6">
      <c r="A500" s="1" t="s">
        <v>33</v>
      </c>
      <c r="B500" s="1" t="s">
        <v>7</v>
      </c>
      <c r="C500" s="1" t="s">
        <v>11</v>
      </c>
      <c r="D500" s="2">
        <v>307710</v>
      </c>
      <c r="E500" t="s">
        <v>98</v>
      </c>
      <c r="F500" s="1"/>
    </row>
    <row r="501" spans="1:6">
      <c r="A501" s="1" t="s">
        <v>19</v>
      </c>
      <c r="B501" s="1" t="s">
        <v>7</v>
      </c>
      <c r="C501" s="1" t="s">
        <v>11</v>
      </c>
      <c r="D501" s="2">
        <v>125000</v>
      </c>
      <c r="E501" t="s">
        <v>12</v>
      </c>
      <c r="F501" s="1"/>
    </row>
    <row r="502" spans="1:6">
      <c r="A502" s="1" t="s">
        <v>45</v>
      </c>
      <c r="B502" s="1" t="s">
        <v>7</v>
      </c>
      <c r="C502" s="1" t="s">
        <v>11</v>
      </c>
      <c r="D502" s="2">
        <v>47500</v>
      </c>
      <c r="E502" t="s">
        <v>9</v>
      </c>
      <c r="F502" s="1"/>
    </row>
    <row r="503" spans="1:6">
      <c r="A503" s="1" t="s">
        <v>19</v>
      </c>
      <c r="B503" s="1" t="s">
        <v>7</v>
      </c>
      <c r="C503" s="1" t="s">
        <v>11</v>
      </c>
      <c r="D503" s="1"/>
      <c r="E503" t="s">
        <v>18</v>
      </c>
      <c r="F503" s="1"/>
    </row>
    <row r="504" spans="1:6">
      <c r="A504" s="1" t="s">
        <v>10</v>
      </c>
      <c r="B504" s="1" t="s">
        <v>7</v>
      </c>
      <c r="C504" s="1" t="s">
        <v>11</v>
      </c>
      <c r="D504" s="2">
        <v>149874</v>
      </c>
      <c r="E504" t="s">
        <v>20</v>
      </c>
      <c r="F504" s="1"/>
    </row>
    <row r="505" spans="1:6">
      <c r="A505" s="1" t="s">
        <v>19</v>
      </c>
      <c r="B505" s="1" t="s">
        <v>7</v>
      </c>
      <c r="C505" s="1" t="s">
        <v>11</v>
      </c>
      <c r="D505" s="2">
        <v>155000</v>
      </c>
      <c r="E505" t="s">
        <v>95</v>
      </c>
      <c r="F505" s="1"/>
    </row>
    <row r="506" spans="1:6">
      <c r="A506" s="1" t="s">
        <v>16</v>
      </c>
      <c r="B506" s="1" t="s">
        <v>7</v>
      </c>
      <c r="C506" s="1" t="s">
        <v>11</v>
      </c>
      <c r="D506" s="2">
        <v>115000</v>
      </c>
      <c r="E506" t="s">
        <v>24</v>
      </c>
      <c r="F506" s="1"/>
    </row>
    <row r="507" spans="1:6">
      <c r="A507" s="1" t="s">
        <v>10</v>
      </c>
      <c r="B507" s="1" t="s">
        <v>7</v>
      </c>
      <c r="C507" s="1" t="s">
        <v>11</v>
      </c>
      <c r="D507" s="2">
        <v>140000</v>
      </c>
      <c r="E507" t="s">
        <v>20</v>
      </c>
      <c r="F507" s="1"/>
    </row>
    <row r="508" spans="1:6">
      <c r="A508" s="1" t="s">
        <v>13</v>
      </c>
      <c r="B508" s="1" t="s">
        <v>7</v>
      </c>
      <c r="C508" s="1" t="s">
        <v>11</v>
      </c>
      <c r="D508" s="2">
        <v>70641</v>
      </c>
      <c r="E508" t="s">
        <v>12</v>
      </c>
      <c r="F508" s="1"/>
    </row>
    <row r="509" spans="1:6">
      <c r="A509" s="1" t="s">
        <v>33</v>
      </c>
      <c r="B509" s="1" t="s">
        <v>7</v>
      </c>
      <c r="C509" s="1" t="s">
        <v>37</v>
      </c>
      <c r="D509" s="2">
        <v>90000</v>
      </c>
      <c r="E509" t="s">
        <v>24</v>
      </c>
      <c r="F509" s="1"/>
    </row>
    <row r="510" spans="1:6">
      <c r="A510" s="1" t="s">
        <v>22</v>
      </c>
      <c r="B510" s="1" t="s">
        <v>7</v>
      </c>
      <c r="C510" s="1" t="s">
        <v>11</v>
      </c>
      <c r="D510" s="1"/>
      <c r="E510" t="s">
        <v>18</v>
      </c>
      <c r="F510" s="1"/>
    </row>
    <row r="511" spans="1:6">
      <c r="A511" s="1" t="s">
        <v>13</v>
      </c>
      <c r="B511" s="1" t="s">
        <v>7</v>
      </c>
      <c r="C511" s="1" t="s">
        <v>11</v>
      </c>
      <c r="D511" s="2">
        <v>115000</v>
      </c>
      <c r="E511" t="s">
        <v>24</v>
      </c>
      <c r="F511" s="1"/>
    </row>
    <row r="512" spans="1:6">
      <c r="A512" s="1" t="s">
        <v>10</v>
      </c>
      <c r="B512" s="1" t="s">
        <v>7</v>
      </c>
      <c r="C512" s="1" t="s">
        <v>11</v>
      </c>
      <c r="D512" s="2">
        <v>105000</v>
      </c>
      <c r="E512" t="s">
        <v>99</v>
      </c>
      <c r="F512" s="1"/>
    </row>
    <row r="513" spans="1:6">
      <c r="A513" s="1" t="s">
        <v>22</v>
      </c>
      <c r="B513" s="1" t="s">
        <v>7</v>
      </c>
      <c r="C513" s="1" t="s">
        <v>8</v>
      </c>
      <c r="D513" s="2">
        <v>115775</v>
      </c>
      <c r="E513" t="s">
        <v>100</v>
      </c>
      <c r="F513" s="1"/>
    </row>
    <row r="514" spans="1:6">
      <c r="A514" s="1" t="s">
        <v>16</v>
      </c>
      <c r="B514" s="1" t="s">
        <v>17</v>
      </c>
      <c r="C514" s="1" t="s">
        <v>11</v>
      </c>
      <c r="D514" s="1"/>
      <c r="E514" t="s">
        <v>18</v>
      </c>
      <c r="F514" s="1"/>
    </row>
    <row r="515" spans="1:6">
      <c r="A515" s="1" t="s">
        <v>10</v>
      </c>
      <c r="B515" s="1" t="s">
        <v>7</v>
      </c>
      <c r="C515" s="1" t="s">
        <v>11</v>
      </c>
      <c r="D515" s="2">
        <v>100000</v>
      </c>
      <c r="E515" t="s">
        <v>24</v>
      </c>
      <c r="F515" s="1"/>
    </row>
    <row r="516" spans="1:6">
      <c r="A516" s="1" t="s">
        <v>13</v>
      </c>
      <c r="B516" s="1" t="s">
        <v>7</v>
      </c>
      <c r="C516" s="1" t="s">
        <v>11</v>
      </c>
      <c r="D516" s="2">
        <v>96500</v>
      </c>
      <c r="E516" t="s">
        <v>9</v>
      </c>
      <c r="F516" s="1"/>
    </row>
    <row r="517" spans="1:6">
      <c r="A517" s="1" t="s">
        <v>16</v>
      </c>
      <c r="B517" s="1" t="s">
        <v>17</v>
      </c>
      <c r="C517" s="1" t="s">
        <v>11</v>
      </c>
      <c r="D517" s="1"/>
      <c r="E517" t="s">
        <v>18</v>
      </c>
      <c r="F517" s="1"/>
    </row>
    <row r="518" spans="1:6">
      <c r="A518" s="1" t="s">
        <v>10</v>
      </c>
      <c r="B518" s="1" t="s">
        <v>7</v>
      </c>
      <c r="C518" s="1" t="s">
        <v>68</v>
      </c>
      <c r="D518" s="2">
        <v>147500</v>
      </c>
      <c r="E518" t="s">
        <v>15</v>
      </c>
      <c r="F518" s="1"/>
    </row>
    <row r="519" spans="1:6">
      <c r="A519" s="1" t="s">
        <v>10</v>
      </c>
      <c r="B519" s="1" t="s">
        <v>7</v>
      </c>
      <c r="C519" s="1" t="s">
        <v>11</v>
      </c>
      <c r="D519" s="2">
        <v>147500</v>
      </c>
      <c r="E519" t="s">
        <v>32</v>
      </c>
      <c r="F519" s="1"/>
    </row>
    <row r="520" spans="1:6">
      <c r="A520" s="1" t="s">
        <v>16</v>
      </c>
      <c r="B520" s="1" t="s">
        <v>30</v>
      </c>
      <c r="C520" s="1" t="s">
        <v>11</v>
      </c>
      <c r="D520" s="1"/>
      <c r="E520" t="s">
        <v>18</v>
      </c>
      <c r="F520" s="1"/>
    </row>
    <row r="521" spans="1:6">
      <c r="A521" s="1" t="s">
        <v>22</v>
      </c>
      <c r="B521" s="1" t="s">
        <v>7</v>
      </c>
      <c r="C521" s="1" t="s">
        <v>11</v>
      </c>
      <c r="D521" s="2">
        <v>140000</v>
      </c>
      <c r="E521" t="s">
        <v>20</v>
      </c>
      <c r="F521" s="1"/>
    </row>
    <row r="522" spans="1:6">
      <c r="A522" s="1" t="s">
        <v>22</v>
      </c>
      <c r="B522" s="1" t="s">
        <v>7</v>
      </c>
      <c r="C522" s="1" t="s">
        <v>11</v>
      </c>
      <c r="D522" s="2">
        <v>127500</v>
      </c>
      <c r="E522" t="s">
        <v>12</v>
      </c>
      <c r="F522" s="1"/>
    </row>
    <row r="523" spans="1:6">
      <c r="A523" s="1" t="s">
        <v>6</v>
      </c>
      <c r="B523" s="1" t="s">
        <v>7</v>
      </c>
      <c r="C523" s="1" t="s">
        <v>11</v>
      </c>
      <c r="D523" s="2">
        <v>135000</v>
      </c>
      <c r="E523" t="s">
        <v>12</v>
      </c>
      <c r="F523" s="1"/>
    </row>
    <row r="524" spans="1:6">
      <c r="A524" s="1" t="s">
        <v>19</v>
      </c>
      <c r="B524" s="1" t="s">
        <v>7</v>
      </c>
      <c r="C524" s="1" t="s">
        <v>8</v>
      </c>
      <c r="D524" s="2">
        <v>175000</v>
      </c>
      <c r="E524" t="s">
        <v>20</v>
      </c>
      <c r="F524" s="1"/>
    </row>
    <row r="525" spans="1:6">
      <c r="A525" s="1" t="s">
        <v>10</v>
      </c>
      <c r="B525" s="1" t="s">
        <v>7</v>
      </c>
      <c r="C525" s="1" t="s">
        <v>11</v>
      </c>
      <c r="D525" s="2">
        <v>100000</v>
      </c>
      <c r="E525" t="s">
        <v>24</v>
      </c>
      <c r="F525" s="1"/>
    </row>
    <row r="526" spans="1:6">
      <c r="A526" s="1" t="s">
        <v>22</v>
      </c>
      <c r="B526" s="1" t="s">
        <v>7</v>
      </c>
      <c r="C526" s="1" t="s">
        <v>11</v>
      </c>
      <c r="D526" s="2">
        <v>110000</v>
      </c>
      <c r="E526" t="s">
        <v>12</v>
      </c>
      <c r="F526" s="1"/>
    </row>
    <row r="527" spans="1:6">
      <c r="A527" s="1" t="s">
        <v>10</v>
      </c>
      <c r="B527" s="1" t="s">
        <v>7</v>
      </c>
      <c r="C527" s="1" t="s">
        <v>8</v>
      </c>
      <c r="D527" s="2">
        <v>174720</v>
      </c>
      <c r="E527" t="s">
        <v>101</v>
      </c>
      <c r="F527" s="1"/>
    </row>
    <row r="528" spans="1:6">
      <c r="A528" s="1" t="s">
        <v>16</v>
      </c>
      <c r="B528" s="1" t="s">
        <v>30</v>
      </c>
      <c r="C528" s="1" t="s">
        <v>11</v>
      </c>
      <c r="D528" s="1"/>
      <c r="E528" t="s">
        <v>18</v>
      </c>
      <c r="F528" s="1"/>
    </row>
    <row r="529" spans="1:6">
      <c r="A529" s="1" t="s">
        <v>6</v>
      </c>
      <c r="B529" s="1" t="s">
        <v>7</v>
      </c>
      <c r="C529" s="1" t="s">
        <v>11</v>
      </c>
      <c r="D529" s="2">
        <v>150000</v>
      </c>
      <c r="E529" t="s">
        <v>24</v>
      </c>
      <c r="F529" s="1"/>
    </row>
    <row r="530" spans="1:6">
      <c r="A530" s="1" t="s">
        <v>16</v>
      </c>
      <c r="B530" s="1" t="s">
        <v>7</v>
      </c>
      <c r="C530" s="1" t="s">
        <v>102</v>
      </c>
      <c r="D530" s="2">
        <v>87705</v>
      </c>
      <c r="E530" t="s">
        <v>15</v>
      </c>
      <c r="F530" s="1"/>
    </row>
    <row r="531" spans="1:6">
      <c r="A531" s="1" t="s">
        <v>10</v>
      </c>
      <c r="B531" s="1" t="s">
        <v>7</v>
      </c>
      <c r="C531" s="1" t="s">
        <v>11</v>
      </c>
      <c r="D531" s="2">
        <v>125000</v>
      </c>
      <c r="E531" t="s">
        <v>24</v>
      </c>
      <c r="F531" s="1"/>
    </row>
    <row r="532" spans="1:6">
      <c r="A532" s="1" t="s">
        <v>10</v>
      </c>
      <c r="B532" s="1" t="s">
        <v>7</v>
      </c>
      <c r="C532" s="1" t="s">
        <v>11</v>
      </c>
      <c r="D532" s="1"/>
      <c r="E532" t="s">
        <v>18</v>
      </c>
      <c r="F532" s="1"/>
    </row>
    <row r="533" spans="1:6">
      <c r="A533" s="1" t="s">
        <v>16</v>
      </c>
      <c r="B533" s="1" t="s">
        <v>7</v>
      </c>
      <c r="C533" s="1" t="s">
        <v>11</v>
      </c>
      <c r="D533" s="2">
        <v>153500</v>
      </c>
      <c r="E533" t="s">
        <v>103</v>
      </c>
      <c r="F533" s="1"/>
    </row>
    <row r="534" spans="1:6">
      <c r="A534" s="1" t="s">
        <v>6</v>
      </c>
      <c r="B534" s="1" t="s">
        <v>7</v>
      </c>
      <c r="C534" s="1" t="s">
        <v>11</v>
      </c>
      <c r="D534" s="2">
        <v>160000</v>
      </c>
      <c r="E534" t="s">
        <v>12</v>
      </c>
      <c r="F534" s="1"/>
    </row>
    <row r="535" spans="1:6">
      <c r="A535" s="1" t="s">
        <v>10</v>
      </c>
      <c r="B535" s="1" t="s">
        <v>7</v>
      </c>
      <c r="C535" s="1" t="s">
        <v>11</v>
      </c>
      <c r="D535" s="2">
        <v>130000</v>
      </c>
      <c r="E535" t="s">
        <v>20</v>
      </c>
      <c r="F535" s="1"/>
    </row>
    <row r="536" spans="1:6">
      <c r="A536" s="1" t="s">
        <v>16</v>
      </c>
      <c r="B536" s="1" t="s">
        <v>7</v>
      </c>
      <c r="C536" s="1" t="s">
        <v>8</v>
      </c>
      <c r="D536" s="2">
        <v>110000</v>
      </c>
      <c r="E536" t="s">
        <v>12</v>
      </c>
      <c r="F536" s="1"/>
    </row>
    <row r="537" spans="1:6">
      <c r="A537" s="1" t="s">
        <v>16</v>
      </c>
      <c r="B537" s="1" t="s">
        <v>7</v>
      </c>
      <c r="C537" s="1" t="s">
        <v>77</v>
      </c>
      <c r="D537" s="2">
        <v>157500</v>
      </c>
      <c r="E537" t="s">
        <v>15</v>
      </c>
      <c r="F537" s="1"/>
    </row>
    <row r="538" spans="1:6">
      <c r="A538" s="1" t="s">
        <v>10</v>
      </c>
      <c r="B538" s="1" t="s">
        <v>7</v>
      </c>
      <c r="C538" s="1" t="s">
        <v>8</v>
      </c>
      <c r="D538" s="2">
        <v>125000</v>
      </c>
      <c r="E538" t="s">
        <v>24</v>
      </c>
      <c r="F538" s="1"/>
    </row>
    <row r="539" spans="1:6">
      <c r="A539" s="1" t="s">
        <v>10</v>
      </c>
      <c r="B539" s="1" t="s">
        <v>17</v>
      </c>
      <c r="C539" s="1" t="s">
        <v>11</v>
      </c>
      <c r="D539" s="2">
        <v>145000</v>
      </c>
      <c r="E539" t="s">
        <v>20</v>
      </c>
      <c r="F539" s="1"/>
    </row>
    <row r="540" spans="1:6">
      <c r="A540" s="1" t="s">
        <v>16</v>
      </c>
      <c r="B540" s="1" t="s">
        <v>7</v>
      </c>
      <c r="C540" s="1" t="s">
        <v>8</v>
      </c>
      <c r="D540" s="2">
        <v>155000</v>
      </c>
      <c r="E540" t="s">
        <v>20</v>
      </c>
      <c r="F540" s="1"/>
    </row>
    <row r="541" spans="1:6">
      <c r="A541" s="1" t="s">
        <v>10</v>
      </c>
      <c r="B541" s="1" t="s">
        <v>23</v>
      </c>
      <c r="C541" s="1" t="s">
        <v>11</v>
      </c>
      <c r="D541" s="1"/>
      <c r="E541" t="s">
        <v>41</v>
      </c>
      <c r="F541" s="1"/>
    </row>
    <row r="542" spans="1:6">
      <c r="A542" s="1" t="s">
        <v>16</v>
      </c>
      <c r="B542" s="1" t="s">
        <v>17</v>
      </c>
      <c r="C542" s="1" t="s">
        <v>11</v>
      </c>
      <c r="D542" s="1"/>
      <c r="E542" t="s">
        <v>18</v>
      </c>
      <c r="F542" s="1"/>
    </row>
    <row r="543" spans="1:6">
      <c r="A543" s="1" t="s">
        <v>10</v>
      </c>
      <c r="B543" s="1" t="s">
        <v>7</v>
      </c>
      <c r="C543" s="1" t="s">
        <v>11</v>
      </c>
      <c r="D543" s="2">
        <v>180000</v>
      </c>
      <c r="E543" t="s">
        <v>12</v>
      </c>
      <c r="F543" s="1"/>
    </row>
    <row r="544" spans="1:6">
      <c r="A544" s="1" t="s">
        <v>10</v>
      </c>
      <c r="B544" s="1" t="s">
        <v>17</v>
      </c>
      <c r="C544" s="1" t="s">
        <v>11</v>
      </c>
      <c r="D544" s="2">
        <v>211000</v>
      </c>
      <c r="E544" t="s">
        <v>26</v>
      </c>
      <c r="F544" s="1"/>
    </row>
    <row r="545" spans="1:6">
      <c r="A545" s="1" t="s">
        <v>16</v>
      </c>
      <c r="B545" s="1" t="s">
        <v>7</v>
      </c>
      <c r="C545" s="1" t="s">
        <v>11</v>
      </c>
      <c r="D545" s="2">
        <v>180000</v>
      </c>
      <c r="E545" t="s">
        <v>9</v>
      </c>
      <c r="F545" s="1"/>
    </row>
    <row r="546" spans="1:6">
      <c r="A546" s="1" t="s">
        <v>10</v>
      </c>
      <c r="B546" s="1" t="s">
        <v>7</v>
      </c>
      <c r="C546" s="1" t="s">
        <v>11</v>
      </c>
      <c r="D546" s="2">
        <v>90000</v>
      </c>
      <c r="E546" t="s">
        <v>20</v>
      </c>
      <c r="F546" s="1"/>
    </row>
    <row r="547" spans="1:6">
      <c r="A547" s="1" t="s">
        <v>16</v>
      </c>
      <c r="B547" s="1" t="s">
        <v>17</v>
      </c>
      <c r="C547" s="1" t="s">
        <v>11</v>
      </c>
      <c r="D547" s="1"/>
      <c r="E547" t="s">
        <v>18</v>
      </c>
      <c r="F547" s="1"/>
    </row>
    <row r="548" spans="1:6">
      <c r="A548" s="1" t="s">
        <v>19</v>
      </c>
      <c r="B548" s="1" t="s">
        <v>40</v>
      </c>
      <c r="C548" s="1" t="s">
        <v>8</v>
      </c>
      <c r="D548" s="1"/>
      <c r="E548" t="s">
        <v>41</v>
      </c>
      <c r="F548" s="1"/>
    </row>
    <row r="549" spans="1:6">
      <c r="A549" s="1" t="s">
        <v>19</v>
      </c>
      <c r="B549" s="1" t="s">
        <v>7</v>
      </c>
      <c r="C549" s="1" t="s">
        <v>11</v>
      </c>
      <c r="D549" s="2">
        <v>145000</v>
      </c>
      <c r="E549" t="s">
        <v>20</v>
      </c>
      <c r="F549" s="1"/>
    </row>
    <row r="550" spans="1:6">
      <c r="A550" s="1" t="s">
        <v>22</v>
      </c>
      <c r="B550" s="1" t="s">
        <v>7</v>
      </c>
      <c r="C550" s="1" t="s">
        <v>11</v>
      </c>
      <c r="D550" s="2">
        <v>49546</v>
      </c>
      <c r="E550" t="s">
        <v>12</v>
      </c>
      <c r="F550" s="1"/>
    </row>
    <row r="551" spans="1:6">
      <c r="A551" s="1" t="s">
        <v>10</v>
      </c>
      <c r="B551" s="1" t="s">
        <v>7</v>
      </c>
      <c r="C551" s="1" t="s">
        <v>11</v>
      </c>
      <c r="D551" s="2">
        <v>155000</v>
      </c>
      <c r="E551" t="s">
        <v>20</v>
      </c>
      <c r="F551" s="1"/>
    </row>
    <row r="552" spans="1:6">
      <c r="A552" s="1" t="s">
        <v>10</v>
      </c>
      <c r="B552" s="1" t="s">
        <v>7</v>
      </c>
      <c r="C552" s="1" t="s">
        <v>8</v>
      </c>
      <c r="D552" s="2">
        <v>155000</v>
      </c>
      <c r="E552" t="s">
        <v>20</v>
      </c>
      <c r="F552" s="1"/>
    </row>
    <row r="553" spans="1:6">
      <c r="A553" s="1" t="s">
        <v>16</v>
      </c>
      <c r="B553" s="1" t="s">
        <v>7</v>
      </c>
      <c r="C553" s="1" t="s">
        <v>11</v>
      </c>
      <c r="D553" s="1"/>
      <c r="E553" t="s">
        <v>18</v>
      </c>
      <c r="F553" s="1"/>
    </row>
    <row r="554" spans="1:6">
      <c r="A554" s="1" t="s">
        <v>10</v>
      </c>
      <c r="B554" s="1" t="s">
        <v>7</v>
      </c>
      <c r="C554" s="1" t="s">
        <v>11</v>
      </c>
      <c r="D554" s="2">
        <v>128000</v>
      </c>
      <c r="E554" t="s">
        <v>20</v>
      </c>
      <c r="F554" s="1"/>
    </row>
    <row r="555" spans="1:6">
      <c r="A555" s="1" t="s">
        <v>22</v>
      </c>
      <c r="B555" s="1" t="s">
        <v>7</v>
      </c>
      <c r="C555" s="1" t="s">
        <v>11</v>
      </c>
      <c r="D555" s="2">
        <v>62500</v>
      </c>
      <c r="E555" t="s">
        <v>20</v>
      </c>
      <c r="F555" s="1"/>
    </row>
    <row r="556" spans="1:6">
      <c r="A556" s="1" t="s">
        <v>10</v>
      </c>
      <c r="B556" s="1" t="s">
        <v>7</v>
      </c>
      <c r="C556" s="1" t="s">
        <v>11</v>
      </c>
      <c r="D556" s="1"/>
      <c r="E556" t="s">
        <v>18</v>
      </c>
      <c r="F556" s="1"/>
    </row>
    <row r="557" spans="1:6">
      <c r="A557" s="1" t="s">
        <v>16</v>
      </c>
      <c r="B557" s="1" t="s">
        <v>23</v>
      </c>
      <c r="C557" s="1" t="s">
        <v>8</v>
      </c>
      <c r="D557" s="1"/>
      <c r="E557" t="s">
        <v>12</v>
      </c>
      <c r="F557" s="1"/>
    </row>
    <row r="558" spans="1:6">
      <c r="A558" s="1" t="s">
        <v>16</v>
      </c>
      <c r="B558" s="1" t="s">
        <v>7</v>
      </c>
      <c r="C558" s="1" t="s">
        <v>11</v>
      </c>
      <c r="D558" s="2">
        <v>68900</v>
      </c>
      <c r="E558" t="s">
        <v>104</v>
      </c>
      <c r="F558" s="1"/>
    </row>
    <row r="559" spans="1:6">
      <c r="A559" s="1" t="s">
        <v>10</v>
      </c>
      <c r="B559" s="1" t="s">
        <v>7</v>
      </c>
      <c r="C559" s="1" t="s">
        <v>11</v>
      </c>
      <c r="D559" s="2">
        <v>87500</v>
      </c>
      <c r="E559" t="s">
        <v>32</v>
      </c>
      <c r="F559" s="1"/>
    </row>
    <row r="560" spans="1:6">
      <c r="A560" s="1" t="s">
        <v>45</v>
      </c>
      <c r="B560" s="1" t="s">
        <v>7</v>
      </c>
      <c r="C560" s="1" t="s">
        <v>11</v>
      </c>
      <c r="D560" s="2">
        <v>100000</v>
      </c>
      <c r="E560" t="s">
        <v>49</v>
      </c>
      <c r="F560" s="1"/>
    </row>
    <row r="561" spans="1:6">
      <c r="A561" s="1" t="s">
        <v>19</v>
      </c>
      <c r="B561" s="1" t="s">
        <v>23</v>
      </c>
      <c r="C561" s="1" t="s">
        <v>11</v>
      </c>
      <c r="D561" s="1"/>
      <c r="E561" t="s">
        <v>12</v>
      </c>
      <c r="F561" s="1"/>
    </row>
    <row r="562" spans="1:6">
      <c r="A562" s="1" t="s">
        <v>10</v>
      </c>
      <c r="B562" s="1" t="s">
        <v>40</v>
      </c>
      <c r="C562" s="1" t="s">
        <v>11</v>
      </c>
      <c r="D562" s="1"/>
      <c r="E562" t="s">
        <v>41</v>
      </c>
      <c r="F562" s="1"/>
    </row>
    <row r="563" spans="1:6">
      <c r="A563" s="1" t="s">
        <v>10</v>
      </c>
      <c r="B563" s="1" t="s">
        <v>7</v>
      </c>
      <c r="C563" s="1" t="s">
        <v>11</v>
      </c>
      <c r="D563" s="2">
        <v>125000</v>
      </c>
      <c r="E563" t="s">
        <v>24</v>
      </c>
      <c r="F563" s="1"/>
    </row>
    <row r="564" spans="1:6">
      <c r="A564" s="1" t="s">
        <v>6</v>
      </c>
      <c r="B564" s="1" t="s">
        <v>7</v>
      </c>
      <c r="C564" s="1" t="s">
        <v>8</v>
      </c>
      <c r="D564" s="2">
        <v>155000</v>
      </c>
      <c r="E564" t="s">
        <v>20</v>
      </c>
      <c r="F564" s="1"/>
    </row>
    <row r="565" spans="1:6">
      <c r="A565" s="1" t="s">
        <v>10</v>
      </c>
      <c r="B565" s="1" t="s">
        <v>7</v>
      </c>
      <c r="C565" s="1" t="s">
        <v>11</v>
      </c>
      <c r="D565" s="2">
        <v>102500</v>
      </c>
      <c r="E565" t="s">
        <v>20</v>
      </c>
      <c r="F565" s="1"/>
    </row>
    <row r="566" spans="1:6">
      <c r="A566" s="1" t="s">
        <v>19</v>
      </c>
      <c r="B566" s="1" t="s">
        <v>17</v>
      </c>
      <c r="C566" s="1" t="s">
        <v>11</v>
      </c>
      <c r="D566" s="1"/>
      <c r="E566" t="s">
        <v>18</v>
      </c>
      <c r="F566" s="1"/>
    </row>
    <row r="567" spans="1:6">
      <c r="A567" s="1" t="s">
        <v>16</v>
      </c>
      <c r="B567" s="1" t="s">
        <v>7</v>
      </c>
      <c r="C567" s="1" t="s">
        <v>11</v>
      </c>
      <c r="D567" s="2">
        <v>115000</v>
      </c>
      <c r="E567" t="s">
        <v>24</v>
      </c>
      <c r="F567" s="1"/>
    </row>
    <row r="568" spans="1:6">
      <c r="A568" s="1" t="s">
        <v>45</v>
      </c>
      <c r="B568" s="1" t="s">
        <v>7</v>
      </c>
      <c r="C568" s="1" t="s">
        <v>11</v>
      </c>
      <c r="D568" s="2">
        <v>87500</v>
      </c>
      <c r="E568" t="s">
        <v>20</v>
      </c>
      <c r="F568" s="1"/>
    </row>
    <row r="569" spans="1:6">
      <c r="A569" s="1" t="s">
        <v>19</v>
      </c>
      <c r="B569" s="1" t="s">
        <v>7</v>
      </c>
      <c r="C569" s="1" t="s">
        <v>11</v>
      </c>
      <c r="D569" s="2">
        <v>184000</v>
      </c>
      <c r="E569" t="s">
        <v>9</v>
      </c>
      <c r="F569" s="1"/>
    </row>
    <row r="570" spans="1:6">
      <c r="A570" s="1" t="s">
        <v>10</v>
      </c>
      <c r="B570" s="1" t="s">
        <v>17</v>
      </c>
      <c r="C570" s="1" t="s">
        <v>11</v>
      </c>
      <c r="D570" s="1"/>
      <c r="E570" t="s">
        <v>18</v>
      </c>
      <c r="F570" s="1"/>
    </row>
    <row r="571" spans="1:6">
      <c r="A571" s="1" t="s">
        <v>16</v>
      </c>
      <c r="B571" s="1" t="s">
        <v>7</v>
      </c>
      <c r="C571" s="1" t="s">
        <v>11</v>
      </c>
      <c r="D571" s="2">
        <v>129000</v>
      </c>
      <c r="E571" t="s">
        <v>20</v>
      </c>
      <c r="F571" s="1"/>
    </row>
    <row r="572" spans="1:6">
      <c r="A572" s="1" t="s">
        <v>6</v>
      </c>
      <c r="B572" s="1" t="s">
        <v>7</v>
      </c>
      <c r="C572" s="1" t="s">
        <v>11</v>
      </c>
      <c r="D572" s="2">
        <v>219545</v>
      </c>
      <c r="E572" t="s">
        <v>12</v>
      </c>
      <c r="F572" s="1"/>
    </row>
    <row r="573" spans="1:6">
      <c r="A573" s="1" t="s">
        <v>10</v>
      </c>
      <c r="B573" s="1" t="s">
        <v>59</v>
      </c>
      <c r="C573" s="1" t="s">
        <v>11</v>
      </c>
      <c r="D573" s="1"/>
      <c r="E573" t="s">
        <v>20</v>
      </c>
      <c r="F573" s="1"/>
    </row>
    <row r="574" spans="1:6">
      <c r="A574" s="1" t="s">
        <v>10</v>
      </c>
      <c r="B574" s="1" t="s">
        <v>7</v>
      </c>
      <c r="C574" s="1" t="s">
        <v>11</v>
      </c>
      <c r="D574" s="2">
        <v>130000</v>
      </c>
      <c r="E574" t="s">
        <v>32</v>
      </c>
      <c r="F574" s="1"/>
    </row>
    <row r="575" spans="1:6">
      <c r="A575" s="1" t="s">
        <v>19</v>
      </c>
      <c r="B575" s="1" t="s">
        <v>7</v>
      </c>
      <c r="C575" s="1" t="s">
        <v>11</v>
      </c>
      <c r="D575" s="2">
        <v>140000</v>
      </c>
      <c r="E575" t="s">
        <v>12</v>
      </c>
      <c r="F575" s="1"/>
    </row>
    <row r="576" spans="1:6">
      <c r="A576" s="1" t="s">
        <v>10</v>
      </c>
      <c r="B576" s="1" t="s">
        <v>7</v>
      </c>
      <c r="C576" s="1" t="s">
        <v>11</v>
      </c>
      <c r="D576" s="2">
        <v>170000</v>
      </c>
      <c r="E576" t="s">
        <v>20</v>
      </c>
      <c r="F576" s="1"/>
    </row>
    <row r="577" spans="1:6">
      <c r="A577" s="1" t="s">
        <v>19</v>
      </c>
      <c r="B577" s="1" t="s">
        <v>17</v>
      </c>
      <c r="C577" s="1" t="s">
        <v>11</v>
      </c>
      <c r="D577" s="1"/>
      <c r="E577" t="s">
        <v>18</v>
      </c>
      <c r="F577" s="1"/>
    </row>
    <row r="578" spans="1:6">
      <c r="A578" s="1" t="s">
        <v>10</v>
      </c>
      <c r="B578" s="1" t="s">
        <v>7</v>
      </c>
      <c r="C578" s="1" t="s">
        <v>11</v>
      </c>
      <c r="D578" s="2">
        <v>115000</v>
      </c>
      <c r="E578" t="s">
        <v>93</v>
      </c>
      <c r="F578" s="1"/>
    </row>
    <row r="579" spans="1:6">
      <c r="A579" s="1" t="s">
        <v>19</v>
      </c>
      <c r="B579" s="1" t="s">
        <v>17</v>
      </c>
      <c r="C579" s="1" t="s">
        <v>11</v>
      </c>
      <c r="D579" s="1"/>
      <c r="E579" t="s">
        <v>18</v>
      </c>
      <c r="F579" s="1"/>
    </row>
    <row r="580" spans="1:6">
      <c r="A580" s="1" t="s">
        <v>10</v>
      </c>
      <c r="B580" s="1" t="s">
        <v>7</v>
      </c>
      <c r="C580" s="1" t="s">
        <v>8</v>
      </c>
      <c r="D580" s="2">
        <v>132500</v>
      </c>
      <c r="E580" t="s">
        <v>32</v>
      </c>
      <c r="F580" s="1"/>
    </row>
    <row r="581" spans="1:6">
      <c r="A581" s="1" t="s">
        <v>19</v>
      </c>
      <c r="B581" s="1" t="s">
        <v>23</v>
      </c>
      <c r="C581" s="1" t="s">
        <v>11</v>
      </c>
      <c r="D581" s="1"/>
      <c r="E581" t="s">
        <v>12</v>
      </c>
      <c r="F581" s="1"/>
    </row>
    <row r="582" spans="1:6">
      <c r="A582" s="1" t="s">
        <v>22</v>
      </c>
      <c r="B582" s="1" t="s">
        <v>17</v>
      </c>
      <c r="C582" s="1" t="s">
        <v>11</v>
      </c>
      <c r="D582" s="1"/>
      <c r="E582" t="s">
        <v>18</v>
      </c>
      <c r="F582" s="1"/>
    </row>
    <row r="583" spans="1:6">
      <c r="A583" s="1" t="s">
        <v>10</v>
      </c>
      <c r="B583" s="1" t="s">
        <v>17</v>
      </c>
      <c r="C583" s="1" t="s">
        <v>11</v>
      </c>
      <c r="D583" s="1"/>
      <c r="E583" t="s">
        <v>18</v>
      </c>
      <c r="F583" s="1"/>
    </row>
    <row r="584" spans="1:6">
      <c r="A584" s="1" t="s">
        <v>10</v>
      </c>
      <c r="B584" s="1" t="s">
        <v>7</v>
      </c>
      <c r="C584" s="1" t="s">
        <v>11</v>
      </c>
      <c r="D584" s="2">
        <v>69447</v>
      </c>
      <c r="E584" t="s">
        <v>90</v>
      </c>
      <c r="F584" s="1"/>
    </row>
    <row r="585" spans="1:6">
      <c r="A585" s="1" t="s">
        <v>19</v>
      </c>
      <c r="B585" s="1" t="s">
        <v>7</v>
      </c>
      <c r="C585" s="1" t="s">
        <v>8</v>
      </c>
      <c r="D585" s="2">
        <v>141500</v>
      </c>
      <c r="E585" t="s">
        <v>105</v>
      </c>
      <c r="F585" s="1"/>
    </row>
    <row r="586" spans="1:6">
      <c r="A586" s="1" t="s">
        <v>16</v>
      </c>
      <c r="B586" s="1" t="s">
        <v>17</v>
      </c>
      <c r="C586" s="1" t="s">
        <v>11</v>
      </c>
      <c r="D586" s="1"/>
      <c r="E586" t="s">
        <v>18</v>
      </c>
      <c r="F586" s="1"/>
    </row>
    <row r="587" spans="1:6">
      <c r="A587" s="1" t="s">
        <v>19</v>
      </c>
      <c r="B587" s="1" t="s">
        <v>7</v>
      </c>
      <c r="C587" s="1" t="s">
        <v>11</v>
      </c>
      <c r="D587" s="1"/>
      <c r="E587" t="s">
        <v>18</v>
      </c>
      <c r="F587" s="1"/>
    </row>
    <row r="588" spans="1:6">
      <c r="A588" s="1" t="s">
        <v>16</v>
      </c>
      <c r="B588" s="1" t="s">
        <v>7</v>
      </c>
      <c r="C588" s="1" t="s">
        <v>11</v>
      </c>
      <c r="D588" s="2">
        <v>123500</v>
      </c>
      <c r="E588" t="s">
        <v>12</v>
      </c>
      <c r="F588" s="1"/>
    </row>
    <row r="589" spans="1:6">
      <c r="A589" s="1" t="s">
        <v>10</v>
      </c>
      <c r="B589" s="1" t="s">
        <v>23</v>
      </c>
      <c r="C589" s="1" t="s">
        <v>11</v>
      </c>
      <c r="D589" s="1"/>
      <c r="E589" t="s">
        <v>20</v>
      </c>
      <c r="F589" s="1"/>
    </row>
    <row r="590" spans="1:6">
      <c r="A590" s="1" t="s">
        <v>19</v>
      </c>
      <c r="B590" s="1" t="s">
        <v>7</v>
      </c>
      <c r="C590" s="1" t="s">
        <v>11</v>
      </c>
      <c r="D590" s="1"/>
      <c r="E590" t="s">
        <v>18</v>
      </c>
      <c r="F590" s="1"/>
    </row>
    <row r="591" spans="1:6">
      <c r="A591" s="1" t="s">
        <v>10</v>
      </c>
      <c r="B591" s="1" t="s">
        <v>7</v>
      </c>
      <c r="C591" s="1" t="s">
        <v>96</v>
      </c>
      <c r="D591" s="2">
        <v>79200</v>
      </c>
      <c r="E591" t="s">
        <v>15</v>
      </c>
      <c r="F591" s="1"/>
    </row>
    <row r="592" spans="1:6">
      <c r="A592" s="1" t="s">
        <v>10</v>
      </c>
      <c r="B592" s="1" t="s">
        <v>7</v>
      </c>
      <c r="C592" s="1" t="s">
        <v>11</v>
      </c>
      <c r="D592" s="1"/>
      <c r="E592" t="s">
        <v>18</v>
      </c>
      <c r="F592" s="1"/>
    </row>
    <row r="593" spans="1:6">
      <c r="A593" s="1" t="s">
        <v>16</v>
      </c>
      <c r="B593" s="1" t="s">
        <v>7</v>
      </c>
      <c r="C593" s="1" t="s">
        <v>11</v>
      </c>
      <c r="D593" s="2">
        <v>109500</v>
      </c>
      <c r="E593" t="s">
        <v>106</v>
      </c>
      <c r="F593" s="1"/>
    </row>
    <row r="594" spans="1:6">
      <c r="A594" s="1" t="s">
        <v>10</v>
      </c>
      <c r="B594" s="1" t="s">
        <v>7</v>
      </c>
      <c r="C594" s="1" t="s">
        <v>11</v>
      </c>
      <c r="D594" s="2">
        <v>192500</v>
      </c>
      <c r="E594" t="s">
        <v>57</v>
      </c>
      <c r="F594" s="1"/>
    </row>
    <row r="595" spans="1:6">
      <c r="A595" s="1" t="s">
        <v>10</v>
      </c>
      <c r="B595" s="1" t="s">
        <v>7</v>
      </c>
      <c r="C595" s="1" t="s">
        <v>11</v>
      </c>
      <c r="D595" s="2">
        <v>150000</v>
      </c>
      <c r="E595" t="s">
        <v>24</v>
      </c>
      <c r="F595" s="1"/>
    </row>
    <row r="596" spans="1:6">
      <c r="A596" s="1" t="s">
        <v>16</v>
      </c>
      <c r="B596" s="1" t="s">
        <v>7</v>
      </c>
      <c r="C596" s="1" t="s">
        <v>11</v>
      </c>
      <c r="D596" s="2">
        <v>205000</v>
      </c>
      <c r="E596" t="s">
        <v>20</v>
      </c>
      <c r="F596" s="1"/>
    </row>
    <row r="597" spans="1:6">
      <c r="A597" s="1" t="s">
        <v>10</v>
      </c>
      <c r="B597" s="1" t="s">
        <v>7</v>
      </c>
      <c r="C597" s="1" t="s">
        <v>11</v>
      </c>
      <c r="D597" s="2">
        <v>130000</v>
      </c>
      <c r="E597" t="s">
        <v>12</v>
      </c>
      <c r="F597" s="1"/>
    </row>
    <row r="598" spans="1:6">
      <c r="A598" s="1" t="s">
        <v>22</v>
      </c>
      <c r="B598" s="1" t="s">
        <v>7</v>
      </c>
      <c r="C598" s="1" t="s">
        <v>107</v>
      </c>
      <c r="D598" s="2">
        <v>165000</v>
      </c>
      <c r="E598" t="s">
        <v>15</v>
      </c>
      <c r="F598" s="1"/>
    </row>
    <row r="599" spans="1:6">
      <c r="A599" s="1" t="s">
        <v>16</v>
      </c>
      <c r="B599" s="1" t="s">
        <v>7</v>
      </c>
      <c r="C599" s="1" t="s">
        <v>8</v>
      </c>
      <c r="D599" s="2">
        <v>100000</v>
      </c>
      <c r="E599" t="s">
        <v>20</v>
      </c>
      <c r="F599" s="1"/>
    </row>
    <row r="600" spans="1:6">
      <c r="A600" s="1" t="s">
        <v>22</v>
      </c>
      <c r="B600" s="1" t="s">
        <v>7</v>
      </c>
      <c r="C600" s="1" t="s">
        <v>11</v>
      </c>
      <c r="D600" s="1"/>
      <c r="E600" t="s">
        <v>18</v>
      </c>
      <c r="F600" s="1"/>
    </row>
    <row r="601" spans="1:6">
      <c r="A601" s="1" t="s">
        <v>16</v>
      </c>
      <c r="B601" s="1" t="s">
        <v>7</v>
      </c>
      <c r="C601" s="1" t="s">
        <v>11</v>
      </c>
      <c r="D601" s="2">
        <v>161500</v>
      </c>
      <c r="E601" t="s">
        <v>12</v>
      </c>
      <c r="F601" s="1"/>
    </row>
    <row r="602" spans="1:6">
      <c r="A602" s="1" t="s">
        <v>6</v>
      </c>
      <c r="B602" s="1" t="s">
        <v>7</v>
      </c>
      <c r="C602" s="1" t="s">
        <v>11</v>
      </c>
      <c r="D602" s="2">
        <v>180000</v>
      </c>
      <c r="E602" t="s">
        <v>20</v>
      </c>
      <c r="F602" s="1"/>
    </row>
    <row r="603" spans="1:6">
      <c r="A603" s="1" t="s">
        <v>16</v>
      </c>
      <c r="B603" s="1" t="s">
        <v>17</v>
      </c>
      <c r="C603" s="1" t="s">
        <v>11</v>
      </c>
      <c r="D603" s="2">
        <v>107000</v>
      </c>
      <c r="E603" t="s">
        <v>20</v>
      </c>
      <c r="F603" s="1"/>
    </row>
    <row r="604" spans="1:6">
      <c r="A604" s="1" t="s">
        <v>16</v>
      </c>
      <c r="B604" s="1" t="s">
        <v>7</v>
      </c>
      <c r="C604" s="1" t="s">
        <v>11</v>
      </c>
      <c r="D604" s="1"/>
      <c r="E604" t="s">
        <v>108</v>
      </c>
      <c r="F604" s="1"/>
    </row>
    <row r="605" spans="1:6">
      <c r="A605" s="1" t="s">
        <v>16</v>
      </c>
      <c r="B605" s="1" t="s">
        <v>23</v>
      </c>
      <c r="C605" s="1" t="s">
        <v>11</v>
      </c>
      <c r="D605" s="1"/>
      <c r="E605" t="s">
        <v>20</v>
      </c>
      <c r="F605" s="1"/>
    </row>
    <row r="606" spans="1:6">
      <c r="A606" s="1" t="s">
        <v>33</v>
      </c>
      <c r="B606" s="1" t="s">
        <v>7</v>
      </c>
      <c r="C606" s="1" t="s">
        <v>109</v>
      </c>
      <c r="D606" s="2">
        <v>89100</v>
      </c>
      <c r="E606" t="s">
        <v>15</v>
      </c>
      <c r="F606" s="1"/>
    </row>
    <row r="607" spans="1:6">
      <c r="A607" s="1" t="s">
        <v>33</v>
      </c>
      <c r="B607" s="1" t="s">
        <v>7</v>
      </c>
      <c r="C607" s="1" t="s">
        <v>37</v>
      </c>
      <c r="D607" s="2">
        <v>99150</v>
      </c>
      <c r="E607" t="s">
        <v>15</v>
      </c>
      <c r="F607" s="1"/>
    </row>
    <row r="608" spans="1:6">
      <c r="A608" s="1" t="s">
        <v>10</v>
      </c>
      <c r="B608" s="1" t="s">
        <v>7</v>
      </c>
      <c r="C608" s="1" t="s">
        <v>11</v>
      </c>
      <c r="D608" s="2">
        <v>198500</v>
      </c>
      <c r="E608" t="s">
        <v>20</v>
      </c>
      <c r="F608" s="1"/>
    </row>
    <row r="609" spans="1:6">
      <c r="A609" s="1" t="s">
        <v>22</v>
      </c>
      <c r="B609" s="1" t="s">
        <v>7</v>
      </c>
      <c r="C609" s="1" t="s">
        <v>8</v>
      </c>
      <c r="D609" s="1"/>
      <c r="E609" t="s">
        <v>20</v>
      </c>
      <c r="F609" s="1"/>
    </row>
    <row r="610" spans="1:6">
      <c r="A610" s="1" t="s">
        <v>19</v>
      </c>
      <c r="B610" s="1" t="s">
        <v>7</v>
      </c>
      <c r="C610" s="1" t="s">
        <v>11</v>
      </c>
      <c r="D610" s="2">
        <v>180000</v>
      </c>
      <c r="E610" t="s">
        <v>20</v>
      </c>
      <c r="F610" s="1"/>
    </row>
    <row r="611" spans="1:6">
      <c r="A611" s="1" t="s">
        <v>19</v>
      </c>
      <c r="B611" s="1" t="s">
        <v>7</v>
      </c>
      <c r="C611" s="1" t="s">
        <v>11</v>
      </c>
      <c r="D611" s="2">
        <v>140000</v>
      </c>
      <c r="E611" t="s">
        <v>20</v>
      </c>
      <c r="F611" s="1"/>
    </row>
    <row r="612" spans="1:6">
      <c r="A612" s="1" t="s">
        <v>10</v>
      </c>
      <c r="B612" s="1" t="s">
        <v>23</v>
      </c>
      <c r="C612" s="1" t="s">
        <v>11</v>
      </c>
      <c r="D612" s="1"/>
      <c r="E612" t="s">
        <v>20</v>
      </c>
      <c r="F612" s="1"/>
    </row>
    <row r="613" spans="1:6">
      <c r="A613" s="1" t="s">
        <v>22</v>
      </c>
      <c r="B613" s="1" t="s">
        <v>7</v>
      </c>
      <c r="C613" s="1" t="s">
        <v>11</v>
      </c>
      <c r="D613" s="2">
        <v>97500</v>
      </c>
      <c r="E613" t="s">
        <v>20</v>
      </c>
      <c r="F613" s="1"/>
    </row>
    <row r="614" spans="1:6">
      <c r="A614" s="1" t="s">
        <v>10</v>
      </c>
      <c r="B614" s="1" t="s">
        <v>7</v>
      </c>
      <c r="C614" s="1" t="s">
        <v>11</v>
      </c>
      <c r="D614" s="2">
        <v>107755</v>
      </c>
      <c r="E614" t="s">
        <v>12</v>
      </c>
      <c r="F614" s="1"/>
    </row>
    <row r="615" spans="1:6">
      <c r="A615" s="1" t="s">
        <v>22</v>
      </c>
      <c r="B615" s="1" t="s">
        <v>17</v>
      </c>
      <c r="C615" s="1" t="s">
        <v>8</v>
      </c>
      <c r="D615" s="1"/>
      <c r="E615" t="s">
        <v>18</v>
      </c>
      <c r="F615" s="1"/>
    </row>
    <row r="616" spans="1:6">
      <c r="A616" s="1" t="s">
        <v>10</v>
      </c>
      <c r="B616" s="1" t="s">
        <v>23</v>
      </c>
      <c r="C616" s="1" t="s">
        <v>8</v>
      </c>
      <c r="D616" s="1"/>
      <c r="E616" t="s">
        <v>41</v>
      </c>
      <c r="F616" s="1"/>
    </row>
    <row r="617" spans="1:6">
      <c r="A617" s="1" t="s">
        <v>10</v>
      </c>
      <c r="B617" s="1" t="s">
        <v>17</v>
      </c>
      <c r="C617" s="1" t="s">
        <v>11</v>
      </c>
      <c r="D617" s="1"/>
      <c r="E617" t="s">
        <v>18</v>
      </c>
      <c r="F617" s="1"/>
    </row>
    <row r="618" spans="1:6">
      <c r="A618" s="1" t="s">
        <v>10</v>
      </c>
      <c r="B618" s="1" t="s">
        <v>7</v>
      </c>
      <c r="C618" s="1" t="s">
        <v>8</v>
      </c>
      <c r="D618" s="2">
        <v>175000</v>
      </c>
      <c r="E618" t="s">
        <v>20</v>
      </c>
      <c r="F618" s="1"/>
    </row>
    <row r="619" spans="1:6">
      <c r="A619" s="1" t="s">
        <v>16</v>
      </c>
      <c r="B619" s="1" t="s">
        <v>7</v>
      </c>
      <c r="C619" s="1" t="s">
        <v>11</v>
      </c>
      <c r="D619" s="2">
        <v>157500</v>
      </c>
      <c r="E619" t="s">
        <v>20</v>
      </c>
      <c r="F619" s="1"/>
    </row>
    <row r="620" spans="1:6">
      <c r="A620" s="1" t="s">
        <v>10</v>
      </c>
      <c r="B620" s="1" t="s">
        <v>7</v>
      </c>
      <c r="C620" s="1" t="s">
        <v>11</v>
      </c>
      <c r="D620" s="2">
        <v>100000</v>
      </c>
      <c r="E620" t="s">
        <v>9</v>
      </c>
      <c r="F620" s="1"/>
    </row>
    <row r="621" spans="1:6">
      <c r="A621" s="1" t="s">
        <v>10</v>
      </c>
      <c r="B621" s="1" t="s">
        <v>7</v>
      </c>
      <c r="C621" s="1" t="s">
        <v>11</v>
      </c>
      <c r="D621" s="2">
        <v>145000</v>
      </c>
      <c r="E621" t="s">
        <v>110</v>
      </c>
      <c r="F621" s="1"/>
    </row>
    <row r="622" spans="1:6">
      <c r="A622" s="1" t="s">
        <v>22</v>
      </c>
      <c r="B622" s="1" t="s">
        <v>7</v>
      </c>
      <c r="C622" s="1" t="s">
        <v>11</v>
      </c>
      <c r="D622" s="2">
        <v>60000</v>
      </c>
      <c r="E622" t="s">
        <v>20</v>
      </c>
      <c r="F622" s="1"/>
    </row>
    <row r="623" spans="1:6">
      <c r="A623" s="1" t="s">
        <v>22</v>
      </c>
      <c r="B623" s="1" t="s">
        <v>17</v>
      </c>
      <c r="C623" s="1" t="s">
        <v>11</v>
      </c>
      <c r="D623" s="1"/>
      <c r="E623" t="s">
        <v>18</v>
      </c>
      <c r="F623" s="1"/>
    </row>
    <row r="624" spans="1:6">
      <c r="A624" s="1" t="s">
        <v>10</v>
      </c>
      <c r="B624" s="1" t="s">
        <v>7</v>
      </c>
      <c r="C624" s="1" t="s">
        <v>11</v>
      </c>
      <c r="D624" s="2">
        <v>115000</v>
      </c>
      <c r="E624" t="s">
        <v>24</v>
      </c>
      <c r="F624" s="1"/>
    </row>
    <row r="625" spans="1:6">
      <c r="A625" s="1" t="s">
        <v>19</v>
      </c>
      <c r="B625" s="1" t="s">
        <v>17</v>
      </c>
      <c r="C625" s="1" t="s">
        <v>11</v>
      </c>
      <c r="D625" s="1"/>
      <c r="E625" t="s">
        <v>18</v>
      </c>
      <c r="F625" s="1"/>
    </row>
    <row r="626" spans="1:6">
      <c r="A626" s="1" t="s">
        <v>10</v>
      </c>
      <c r="B626" s="1" t="s">
        <v>23</v>
      </c>
      <c r="C626" s="1" t="s">
        <v>11</v>
      </c>
      <c r="D626" s="1"/>
      <c r="E626" t="s">
        <v>41</v>
      </c>
      <c r="F626" s="1"/>
    </row>
    <row r="627" spans="1:6">
      <c r="A627" s="1" t="s">
        <v>10</v>
      </c>
      <c r="B627" s="1" t="s">
        <v>7</v>
      </c>
      <c r="C627" s="1" t="s">
        <v>11</v>
      </c>
      <c r="D627" s="2">
        <v>147500</v>
      </c>
      <c r="E627" t="s">
        <v>15</v>
      </c>
      <c r="F627" s="1"/>
    </row>
    <row r="628" spans="1:6">
      <c r="A628" s="1" t="s">
        <v>16</v>
      </c>
      <c r="B628" s="1" t="s">
        <v>7</v>
      </c>
      <c r="C628" s="1" t="s">
        <v>11</v>
      </c>
      <c r="D628" s="2">
        <v>90000</v>
      </c>
      <c r="E628" t="s">
        <v>24</v>
      </c>
      <c r="F628" s="1"/>
    </row>
    <row r="629" spans="1:6">
      <c r="A629" s="1" t="s">
        <v>16</v>
      </c>
      <c r="B629" s="1" t="s">
        <v>7</v>
      </c>
      <c r="C629" s="1" t="s">
        <v>11</v>
      </c>
      <c r="D629" s="2">
        <v>130000</v>
      </c>
      <c r="E629" t="s">
        <v>20</v>
      </c>
      <c r="F629" s="1"/>
    </row>
    <row r="630" spans="1:6">
      <c r="A630" s="1" t="s">
        <v>19</v>
      </c>
      <c r="B630" s="1" t="s">
        <v>7</v>
      </c>
      <c r="C630" s="1" t="s">
        <v>11</v>
      </c>
      <c r="D630" s="2">
        <v>135000</v>
      </c>
      <c r="E630" t="s">
        <v>12</v>
      </c>
      <c r="F630" s="1"/>
    </row>
    <row r="631" spans="1:6">
      <c r="A631" s="1" t="s">
        <v>10</v>
      </c>
      <c r="B631" s="1" t="s">
        <v>7</v>
      </c>
      <c r="C631" s="1" t="s">
        <v>11</v>
      </c>
      <c r="D631" s="2">
        <v>110000</v>
      </c>
      <c r="E631" t="s">
        <v>20</v>
      </c>
      <c r="F631" s="1"/>
    </row>
    <row r="632" spans="1:6">
      <c r="A632" s="1" t="s">
        <v>10</v>
      </c>
      <c r="B632" s="1" t="s">
        <v>7</v>
      </c>
      <c r="C632" s="1" t="s">
        <v>11</v>
      </c>
      <c r="D632" s="2">
        <v>140000</v>
      </c>
      <c r="E632" t="s">
        <v>9</v>
      </c>
      <c r="F632" s="1"/>
    </row>
    <row r="633" spans="1:6">
      <c r="A633" s="1" t="s">
        <v>16</v>
      </c>
      <c r="B633" s="1" t="s">
        <v>7</v>
      </c>
      <c r="C633" s="1" t="s">
        <v>11</v>
      </c>
      <c r="D633" s="2">
        <v>90000</v>
      </c>
      <c r="E633" t="s">
        <v>24</v>
      </c>
      <c r="F633" s="1"/>
    </row>
    <row r="634" spans="1:6">
      <c r="A634" s="1" t="s">
        <v>51</v>
      </c>
      <c r="B634" s="1" t="s">
        <v>7</v>
      </c>
      <c r="C634" s="1" t="s">
        <v>11</v>
      </c>
      <c r="D634" s="2">
        <v>151000</v>
      </c>
      <c r="E634" t="s">
        <v>110</v>
      </c>
      <c r="F634" s="1"/>
    </row>
    <row r="635" spans="1:6">
      <c r="A635" s="1" t="s">
        <v>19</v>
      </c>
      <c r="B635" s="1" t="s">
        <v>7</v>
      </c>
      <c r="C635" s="1" t="s">
        <v>11</v>
      </c>
      <c r="D635" s="2">
        <v>107850</v>
      </c>
      <c r="E635" t="s">
        <v>71</v>
      </c>
      <c r="F635" s="1"/>
    </row>
    <row r="636" spans="1:6">
      <c r="A636" s="1" t="s">
        <v>19</v>
      </c>
      <c r="B636" s="1" t="s">
        <v>7</v>
      </c>
      <c r="C636" s="1" t="s">
        <v>11</v>
      </c>
      <c r="D636" s="2">
        <v>138200</v>
      </c>
      <c r="E636" t="s">
        <v>111</v>
      </c>
      <c r="F636" s="1"/>
    </row>
    <row r="637" spans="1:6">
      <c r="A637" s="1" t="s">
        <v>16</v>
      </c>
      <c r="B637" s="1" t="s">
        <v>7</v>
      </c>
      <c r="C637" s="1" t="s">
        <v>11</v>
      </c>
      <c r="D637" s="2">
        <v>115000</v>
      </c>
      <c r="E637" t="s">
        <v>24</v>
      </c>
      <c r="F637" s="1"/>
    </row>
    <row r="638" spans="1:6">
      <c r="A638" s="1" t="s">
        <v>16</v>
      </c>
      <c r="B638" s="1" t="s">
        <v>7</v>
      </c>
      <c r="C638" s="1" t="s">
        <v>11</v>
      </c>
      <c r="D638" s="2">
        <v>153034</v>
      </c>
      <c r="E638" t="s">
        <v>20</v>
      </c>
      <c r="F638" s="1"/>
    </row>
    <row r="639" spans="1:6">
      <c r="A639" s="1" t="s">
        <v>22</v>
      </c>
      <c r="B639" s="1" t="s">
        <v>23</v>
      </c>
      <c r="C639" s="1" t="s">
        <v>11</v>
      </c>
      <c r="D639" s="1"/>
      <c r="E639" t="s">
        <v>32</v>
      </c>
      <c r="F639" s="1"/>
    </row>
    <row r="640" spans="1:6">
      <c r="A640" s="1" t="s">
        <v>10</v>
      </c>
      <c r="B640" s="1" t="s">
        <v>7</v>
      </c>
      <c r="C640" s="1" t="s">
        <v>8</v>
      </c>
      <c r="D640" s="2">
        <v>109000</v>
      </c>
      <c r="E640" t="s">
        <v>20</v>
      </c>
      <c r="F640" s="1"/>
    </row>
    <row r="641" spans="1:6">
      <c r="A641" s="1" t="s">
        <v>22</v>
      </c>
      <c r="B641" s="1" t="s">
        <v>23</v>
      </c>
      <c r="C641" s="1" t="s">
        <v>11</v>
      </c>
      <c r="D641" s="1"/>
      <c r="E641" t="s">
        <v>38</v>
      </c>
      <c r="F641" s="1"/>
    </row>
    <row r="642" spans="1:6">
      <c r="A642" s="1" t="s">
        <v>10</v>
      </c>
      <c r="B642" s="1" t="s">
        <v>7</v>
      </c>
      <c r="C642" s="1" t="s">
        <v>11</v>
      </c>
      <c r="D642" s="2">
        <v>137500</v>
      </c>
      <c r="E642" t="s">
        <v>20</v>
      </c>
      <c r="F642" s="1"/>
    </row>
    <row r="643" spans="1:6">
      <c r="A643" s="1" t="s">
        <v>10</v>
      </c>
      <c r="B643" s="1" t="s">
        <v>40</v>
      </c>
      <c r="C643" s="1" t="s">
        <v>11</v>
      </c>
      <c r="D643" s="1"/>
      <c r="E643" t="s">
        <v>9</v>
      </c>
      <c r="F643" s="1"/>
    </row>
    <row r="644" spans="1:6">
      <c r="A644" s="1" t="s">
        <v>13</v>
      </c>
      <c r="B644" s="1" t="s">
        <v>7</v>
      </c>
      <c r="C644" s="1" t="s">
        <v>11</v>
      </c>
      <c r="D644" s="2">
        <v>96500</v>
      </c>
      <c r="E644" t="s">
        <v>9</v>
      </c>
      <c r="F644" s="1"/>
    </row>
    <row r="645" spans="1:6">
      <c r="A645" s="1" t="s">
        <v>45</v>
      </c>
      <c r="B645" s="1" t="s">
        <v>7</v>
      </c>
      <c r="C645" s="1" t="s">
        <v>11</v>
      </c>
      <c r="D645" s="2">
        <v>79930</v>
      </c>
      <c r="E645" t="s">
        <v>112</v>
      </c>
      <c r="F645" s="1"/>
    </row>
    <row r="646" spans="1:6">
      <c r="A646" s="1" t="s">
        <v>22</v>
      </c>
      <c r="B646" s="1" t="s">
        <v>17</v>
      </c>
      <c r="C646" s="1" t="s">
        <v>11</v>
      </c>
      <c r="D646" s="1"/>
      <c r="E646" t="s">
        <v>18</v>
      </c>
      <c r="F646" s="1"/>
    </row>
    <row r="647" spans="1:6">
      <c r="A647" s="1" t="s">
        <v>33</v>
      </c>
      <c r="B647" s="1" t="s">
        <v>7</v>
      </c>
      <c r="C647" s="1" t="s">
        <v>11</v>
      </c>
      <c r="D647" s="2">
        <v>99150</v>
      </c>
      <c r="E647" t="s">
        <v>15</v>
      </c>
      <c r="F647" s="1"/>
    </row>
    <row r="648" spans="1:6">
      <c r="A648" s="1" t="s">
        <v>16</v>
      </c>
      <c r="B648" s="1" t="s">
        <v>7</v>
      </c>
      <c r="C648" s="1" t="s">
        <v>11</v>
      </c>
      <c r="D648" s="2">
        <v>90000</v>
      </c>
      <c r="E648" t="s">
        <v>24</v>
      </c>
      <c r="F648" s="1"/>
    </row>
    <row r="649" spans="1:6">
      <c r="A649" s="1" t="s">
        <v>6</v>
      </c>
      <c r="B649" s="1" t="s">
        <v>7</v>
      </c>
      <c r="C649" s="1" t="s">
        <v>11</v>
      </c>
      <c r="D649" s="2">
        <v>175000</v>
      </c>
      <c r="E649" t="s">
        <v>20</v>
      </c>
      <c r="F649" s="1"/>
    </row>
    <row r="650" spans="1:6">
      <c r="A650" s="1" t="s">
        <v>16</v>
      </c>
      <c r="B650" s="1" t="s">
        <v>7</v>
      </c>
      <c r="C650" s="1" t="s">
        <v>11</v>
      </c>
      <c r="D650" s="2">
        <v>139500</v>
      </c>
      <c r="E650" t="s">
        <v>12</v>
      </c>
      <c r="F650" s="1"/>
    </row>
    <row r="651" spans="1:6">
      <c r="A651" s="1" t="s">
        <v>10</v>
      </c>
      <c r="B651" s="1" t="s">
        <v>7</v>
      </c>
      <c r="C651" s="1" t="s">
        <v>11</v>
      </c>
      <c r="D651" s="1"/>
      <c r="E651" t="s">
        <v>20</v>
      </c>
      <c r="F651" s="1"/>
    </row>
    <row r="652" spans="1:6">
      <c r="A652" s="1" t="s">
        <v>10</v>
      </c>
      <c r="B652" s="1" t="s">
        <v>7</v>
      </c>
      <c r="C652" s="1" t="s">
        <v>11</v>
      </c>
      <c r="D652" s="1"/>
      <c r="E652" t="s">
        <v>18</v>
      </c>
      <c r="F652" s="1"/>
    </row>
    <row r="653" spans="1:6">
      <c r="A653" s="1" t="s">
        <v>16</v>
      </c>
      <c r="B653" s="1" t="s">
        <v>7</v>
      </c>
      <c r="C653" s="1" t="s">
        <v>11</v>
      </c>
      <c r="D653" s="1"/>
      <c r="E653" t="s">
        <v>18</v>
      </c>
      <c r="F653" s="1"/>
    </row>
    <row r="654" spans="1:6">
      <c r="A654" s="1" t="s">
        <v>22</v>
      </c>
      <c r="B654" s="1" t="s">
        <v>7</v>
      </c>
      <c r="C654" s="1" t="s">
        <v>11</v>
      </c>
      <c r="D654" s="1"/>
      <c r="E654" t="s">
        <v>18</v>
      </c>
      <c r="F654" s="1"/>
    </row>
    <row r="655" spans="1:6">
      <c r="A655" s="1" t="s">
        <v>19</v>
      </c>
      <c r="B655" s="1" t="s">
        <v>7</v>
      </c>
      <c r="C655" s="1" t="s">
        <v>11</v>
      </c>
      <c r="D655" s="2">
        <v>140000</v>
      </c>
      <c r="E655" t="s">
        <v>20</v>
      </c>
      <c r="F655" s="1"/>
    </row>
    <row r="656" spans="1:6">
      <c r="A656" s="1" t="s">
        <v>10</v>
      </c>
      <c r="B656" s="1" t="s">
        <v>7</v>
      </c>
      <c r="C656" s="1" t="s">
        <v>11</v>
      </c>
      <c r="D656" s="2">
        <v>70000</v>
      </c>
      <c r="E656" t="s">
        <v>32</v>
      </c>
      <c r="F656" s="1"/>
    </row>
    <row r="657" spans="1:6">
      <c r="A657" s="1" t="s">
        <v>13</v>
      </c>
      <c r="B657" s="1" t="s">
        <v>7</v>
      </c>
      <c r="C657" s="1" t="s">
        <v>11</v>
      </c>
      <c r="D657" s="2">
        <v>88500</v>
      </c>
      <c r="E657" t="s">
        <v>15</v>
      </c>
      <c r="F657" s="1"/>
    </row>
    <row r="658" spans="1:6">
      <c r="A658" s="1" t="s">
        <v>10</v>
      </c>
      <c r="B658" s="1" t="s">
        <v>7</v>
      </c>
      <c r="C658" s="1" t="s">
        <v>11</v>
      </c>
      <c r="D658" s="2">
        <v>130000</v>
      </c>
      <c r="E658" t="s">
        <v>20</v>
      </c>
      <c r="F658" s="1"/>
    </row>
    <row r="659" spans="1:6">
      <c r="A659" s="1" t="s">
        <v>22</v>
      </c>
      <c r="B659" s="1" t="s">
        <v>7</v>
      </c>
      <c r="C659" s="1" t="s">
        <v>8</v>
      </c>
      <c r="D659" s="2">
        <v>67500</v>
      </c>
      <c r="E659" t="s">
        <v>12</v>
      </c>
      <c r="F659" s="1"/>
    </row>
    <row r="660" spans="1:6">
      <c r="A660" s="1" t="s">
        <v>6</v>
      </c>
      <c r="B660" s="1" t="s">
        <v>7</v>
      </c>
      <c r="C660" s="1" t="s">
        <v>11</v>
      </c>
      <c r="D660" s="1"/>
      <c r="E660" t="s">
        <v>113</v>
      </c>
      <c r="F660" s="1"/>
    </row>
    <row r="661" spans="1:6">
      <c r="A661" s="1" t="s">
        <v>10</v>
      </c>
      <c r="B661" s="1" t="s">
        <v>7</v>
      </c>
      <c r="C661" s="1" t="s">
        <v>11</v>
      </c>
      <c r="D661" s="2">
        <v>130000</v>
      </c>
      <c r="E661" t="s">
        <v>20</v>
      </c>
      <c r="F661" s="1"/>
    </row>
    <row r="662" spans="1:6">
      <c r="A662" s="1" t="s">
        <v>6</v>
      </c>
      <c r="B662" s="1" t="s">
        <v>7</v>
      </c>
      <c r="C662" s="1" t="s">
        <v>11</v>
      </c>
      <c r="D662" s="2">
        <v>130000</v>
      </c>
      <c r="E662" t="s">
        <v>20</v>
      </c>
      <c r="F662" s="1"/>
    </row>
    <row r="663" spans="1:6">
      <c r="A663" s="1" t="s">
        <v>22</v>
      </c>
      <c r="B663" s="1" t="s">
        <v>7</v>
      </c>
      <c r="C663" s="1" t="s">
        <v>11</v>
      </c>
      <c r="D663" s="2">
        <v>74050</v>
      </c>
      <c r="E663" t="s">
        <v>95</v>
      </c>
      <c r="F663" s="1"/>
    </row>
    <row r="664" spans="1:6">
      <c r="A664" s="1" t="s">
        <v>10</v>
      </c>
      <c r="B664" s="1" t="s">
        <v>23</v>
      </c>
      <c r="C664" s="1" t="s">
        <v>11</v>
      </c>
      <c r="D664" s="1"/>
      <c r="E664" t="s">
        <v>32</v>
      </c>
      <c r="F664" s="1"/>
    </row>
    <row r="665" spans="1:6">
      <c r="A665" s="1" t="s">
        <v>10</v>
      </c>
      <c r="B665" s="1" t="s">
        <v>7</v>
      </c>
      <c r="C665" s="1" t="s">
        <v>11</v>
      </c>
      <c r="D665" s="2">
        <v>140000</v>
      </c>
      <c r="E665" t="s">
        <v>12</v>
      </c>
      <c r="F665" s="1"/>
    </row>
    <row r="666" spans="1:6">
      <c r="A666" s="1" t="s">
        <v>10</v>
      </c>
      <c r="B666" s="1" t="s">
        <v>23</v>
      </c>
      <c r="C666" s="1" t="s">
        <v>11</v>
      </c>
      <c r="D666" s="1"/>
      <c r="E666" t="s">
        <v>9</v>
      </c>
      <c r="F666" s="1"/>
    </row>
    <row r="667" spans="1:6">
      <c r="A667" s="1" t="s">
        <v>16</v>
      </c>
      <c r="B667" s="1" t="s">
        <v>17</v>
      </c>
      <c r="C667" s="1" t="s">
        <v>11</v>
      </c>
      <c r="D667" s="1"/>
      <c r="E667" t="s">
        <v>18</v>
      </c>
      <c r="F667" s="1"/>
    </row>
    <row r="668" spans="1:6">
      <c r="A668" s="1" t="s">
        <v>10</v>
      </c>
      <c r="B668" s="1" t="s">
        <v>7</v>
      </c>
      <c r="C668" s="1" t="s">
        <v>8</v>
      </c>
      <c r="D668" s="2">
        <v>130000</v>
      </c>
      <c r="E668" t="s">
        <v>32</v>
      </c>
      <c r="F668" s="1"/>
    </row>
    <row r="669" spans="1:6">
      <c r="A669" s="1" t="s">
        <v>10</v>
      </c>
      <c r="B669" s="1" t="s">
        <v>7</v>
      </c>
      <c r="C669" s="1" t="s">
        <v>11</v>
      </c>
      <c r="D669" s="1"/>
      <c r="E669" t="s">
        <v>12</v>
      </c>
      <c r="F669" s="1"/>
    </row>
    <row r="670" spans="1:6">
      <c r="A670" s="1" t="s">
        <v>22</v>
      </c>
      <c r="B670" s="1" t="s">
        <v>7</v>
      </c>
      <c r="C670" s="1" t="s">
        <v>11</v>
      </c>
      <c r="D670" s="2">
        <v>85000</v>
      </c>
      <c r="E670" t="s">
        <v>12</v>
      </c>
      <c r="F670" s="1"/>
    </row>
    <row r="671" spans="1:6">
      <c r="A671" s="1" t="s">
        <v>10</v>
      </c>
      <c r="B671" s="1" t="s">
        <v>17</v>
      </c>
      <c r="C671" s="1" t="s">
        <v>11</v>
      </c>
      <c r="D671" s="1"/>
      <c r="E671" t="s">
        <v>18</v>
      </c>
      <c r="F671" s="1"/>
    </row>
    <row r="672" spans="1:6">
      <c r="A672" s="1" t="s">
        <v>10</v>
      </c>
      <c r="B672" s="1" t="s">
        <v>23</v>
      </c>
      <c r="C672" s="1" t="s">
        <v>11</v>
      </c>
      <c r="D672" s="1"/>
      <c r="E672" t="s">
        <v>9</v>
      </c>
      <c r="F672" s="1"/>
    </row>
    <row r="673" spans="1:6">
      <c r="A673" s="1" t="s">
        <v>19</v>
      </c>
      <c r="B673" s="1" t="s">
        <v>7</v>
      </c>
      <c r="C673" s="1" t="s">
        <v>11</v>
      </c>
      <c r="D673" s="2">
        <v>185000</v>
      </c>
      <c r="E673" t="s">
        <v>20</v>
      </c>
      <c r="F673" s="1"/>
    </row>
    <row r="674" spans="1:6">
      <c r="A674" s="1" t="s">
        <v>16</v>
      </c>
      <c r="B674" s="1"/>
      <c r="C674" s="1" t="s">
        <v>11</v>
      </c>
      <c r="D674" s="1"/>
      <c r="E674" t="s">
        <v>9</v>
      </c>
      <c r="F674" s="1"/>
    </row>
    <row r="675" spans="1:6">
      <c r="A675" s="1" t="s">
        <v>16</v>
      </c>
      <c r="B675" s="1" t="s">
        <v>7</v>
      </c>
      <c r="C675" s="1" t="s">
        <v>11</v>
      </c>
      <c r="D675" s="2">
        <v>115000</v>
      </c>
      <c r="E675" t="s">
        <v>12</v>
      </c>
      <c r="F675" s="1"/>
    </row>
    <row r="676" spans="1:6">
      <c r="A676" s="1" t="s">
        <v>16</v>
      </c>
      <c r="B676" s="1" t="s">
        <v>17</v>
      </c>
      <c r="C676" s="1" t="s">
        <v>107</v>
      </c>
      <c r="D676" s="1"/>
      <c r="E676" t="s">
        <v>114</v>
      </c>
      <c r="F676" s="1"/>
    </row>
    <row r="677" spans="1:6">
      <c r="A677" s="1" t="s">
        <v>10</v>
      </c>
      <c r="B677" s="1" t="s">
        <v>7</v>
      </c>
      <c r="C677" s="1" t="s">
        <v>11</v>
      </c>
      <c r="D677" s="2">
        <v>120000</v>
      </c>
      <c r="E677" t="s">
        <v>20</v>
      </c>
      <c r="F677" s="1"/>
    </row>
    <row r="678" spans="1:6">
      <c r="A678" s="1" t="s">
        <v>10</v>
      </c>
      <c r="B678" s="1" t="s">
        <v>7</v>
      </c>
      <c r="C678" s="1" t="s">
        <v>11</v>
      </c>
      <c r="D678" s="2">
        <v>125000</v>
      </c>
      <c r="E678" t="s">
        <v>20</v>
      </c>
      <c r="F678" s="1"/>
    </row>
    <row r="679" spans="1:6">
      <c r="A679" s="1" t="s">
        <v>19</v>
      </c>
      <c r="B679" s="1" t="s">
        <v>17</v>
      </c>
      <c r="C679" s="1" t="s">
        <v>11</v>
      </c>
      <c r="D679" s="1"/>
      <c r="E679" t="s">
        <v>18</v>
      </c>
      <c r="F679" s="1"/>
    </row>
    <row r="680" spans="1:6">
      <c r="A680" s="1" t="s">
        <v>10</v>
      </c>
      <c r="B680" s="1" t="s">
        <v>7</v>
      </c>
      <c r="C680" s="1" t="s">
        <v>11</v>
      </c>
      <c r="D680" s="2">
        <v>70000</v>
      </c>
      <c r="E680" t="s">
        <v>32</v>
      </c>
      <c r="F680" s="1"/>
    </row>
    <row r="681" spans="1:6">
      <c r="A681" s="1" t="s">
        <v>13</v>
      </c>
      <c r="B681" s="1" t="s">
        <v>7</v>
      </c>
      <c r="C681" s="1" t="s">
        <v>11</v>
      </c>
      <c r="D681" s="2">
        <v>170000</v>
      </c>
      <c r="E681" t="s">
        <v>20</v>
      </c>
      <c r="F681" s="1"/>
    </row>
    <row r="682" spans="1:6">
      <c r="A682" s="1" t="s">
        <v>14</v>
      </c>
      <c r="B682" s="1" t="s">
        <v>7</v>
      </c>
      <c r="C682" s="1" t="s">
        <v>115</v>
      </c>
      <c r="D682" s="2">
        <v>104668</v>
      </c>
      <c r="E682" t="s">
        <v>15</v>
      </c>
      <c r="F682" s="1"/>
    </row>
    <row r="683" spans="1:6">
      <c r="A683" s="1" t="s">
        <v>10</v>
      </c>
      <c r="B683" s="1" t="s">
        <v>23</v>
      </c>
      <c r="C683" s="1" t="s">
        <v>11</v>
      </c>
      <c r="D683" s="1"/>
      <c r="E683" t="s">
        <v>32</v>
      </c>
      <c r="F683" s="1"/>
    </row>
    <row r="684" spans="1:6">
      <c r="A684" s="1" t="s">
        <v>16</v>
      </c>
      <c r="B684" s="1" t="s">
        <v>7</v>
      </c>
      <c r="C684" s="1" t="s">
        <v>11</v>
      </c>
      <c r="D684" s="1"/>
      <c r="E684" t="s">
        <v>116</v>
      </c>
      <c r="F684" s="1"/>
    </row>
    <row r="685" spans="1:6">
      <c r="A685" s="1" t="s">
        <v>10</v>
      </c>
      <c r="B685" s="1" t="s">
        <v>7</v>
      </c>
      <c r="C685" s="1" t="s">
        <v>8</v>
      </c>
      <c r="D685" s="2">
        <v>125000</v>
      </c>
      <c r="E685" t="s">
        <v>20</v>
      </c>
      <c r="F685" s="1"/>
    </row>
    <row r="686" spans="1:6">
      <c r="A686" s="1" t="s">
        <v>10</v>
      </c>
      <c r="B686" s="1" t="s">
        <v>7</v>
      </c>
      <c r="C686" s="1" t="s">
        <v>11</v>
      </c>
      <c r="D686" s="2">
        <v>116000</v>
      </c>
      <c r="E686" t="s">
        <v>9</v>
      </c>
      <c r="F686" s="1"/>
    </row>
    <row r="687" spans="1:6">
      <c r="A687" s="1" t="s">
        <v>16</v>
      </c>
      <c r="B687" s="1" t="s">
        <v>7</v>
      </c>
      <c r="C687" s="1" t="s">
        <v>28</v>
      </c>
      <c r="D687" s="2">
        <v>157500</v>
      </c>
      <c r="E687" t="s">
        <v>15</v>
      </c>
      <c r="F687" s="1"/>
    </row>
    <row r="688" spans="1:6">
      <c r="A688" s="1" t="s">
        <v>19</v>
      </c>
      <c r="B688" s="1" t="s">
        <v>17</v>
      </c>
      <c r="C688" s="1" t="s">
        <v>11</v>
      </c>
      <c r="D688" s="1"/>
      <c r="E688" t="s">
        <v>18</v>
      </c>
      <c r="F688" s="1"/>
    </row>
    <row r="689" spans="1:6">
      <c r="A689" s="1" t="s">
        <v>10</v>
      </c>
      <c r="B689" s="1" t="s">
        <v>7</v>
      </c>
      <c r="C689" s="1" t="s">
        <v>28</v>
      </c>
      <c r="D689" s="2">
        <v>97444</v>
      </c>
      <c r="E689" t="s">
        <v>15</v>
      </c>
      <c r="F689" s="1"/>
    </row>
    <row r="690" spans="1:6">
      <c r="A690" s="1" t="s">
        <v>19</v>
      </c>
      <c r="B690" s="1" t="s">
        <v>7</v>
      </c>
      <c r="C690" s="1" t="s">
        <v>11</v>
      </c>
      <c r="D690" s="2">
        <v>115000</v>
      </c>
      <c r="E690" t="s">
        <v>24</v>
      </c>
      <c r="F690" s="1"/>
    </row>
    <row r="691" spans="1:6">
      <c r="A691" s="1" t="s">
        <v>16</v>
      </c>
      <c r="B691" s="1" t="s">
        <v>17</v>
      </c>
      <c r="C691" s="1" t="s">
        <v>11</v>
      </c>
      <c r="D691" s="1"/>
      <c r="E691" t="s">
        <v>18</v>
      </c>
      <c r="F691" s="1"/>
    </row>
    <row r="692" spans="1:6">
      <c r="A692" s="1" t="s">
        <v>16</v>
      </c>
      <c r="B692" s="1" t="s">
        <v>7</v>
      </c>
      <c r="C692" s="1" t="s">
        <v>11</v>
      </c>
      <c r="D692" s="1"/>
      <c r="E692" t="s">
        <v>18</v>
      </c>
      <c r="F692" s="1"/>
    </row>
    <row r="693" spans="1:6">
      <c r="A693" s="1" t="s">
        <v>22</v>
      </c>
      <c r="B693" s="1" t="s">
        <v>7</v>
      </c>
      <c r="C693" s="1" t="s">
        <v>11</v>
      </c>
      <c r="D693" s="1"/>
      <c r="E693" t="s">
        <v>38</v>
      </c>
      <c r="F693" s="1"/>
    </row>
    <row r="694" spans="1:6">
      <c r="A694" s="1" t="s">
        <v>10</v>
      </c>
      <c r="B694" s="1" t="s">
        <v>23</v>
      </c>
      <c r="C694" s="1" t="s">
        <v>11</v>
      </c>
      <c r="D694" s="2">
        <v>122500</v>
      </c>
      <c r="E694" t="s">
        <v>12</v>
      </c>
      <c r="F694" s="1"/>
    </row>
    <row r="695" spans="1:6">
      <c r="A695" s="1" t="s">
        <v>45</v>
      </c>
      <c r="B695" s="1" t="s">
        <v>7</v>
      </c>
      <c r="C695" s="1" t="s">
        <v>11</v>
      </c>
      <c r="D695" s="2">
        <v>100000</v>
      </c>
      <c r="E695" t="s">
        <v>9</v>
      </c>
      <c r="F695" s="1"/>
    </row>
    <row r="696" spans="1:6">
      <c r="A696" s="1" t="s">
        <v>16</v>
      </c>
      <c r="B696" s="1" t="s">
        <v>7</v>
      </c>
      <c r="C696" s="1" t="s">
        <v>11</v>
      </c>
      <c r="D696" s="2">
        <v>350000</v>
      </c>
      <c r="E696" t="s">
        <v>24</v>
      </c>
      <c r="F696" s="1"/>
    </row>
    <row r="697" spans="1:6">
      <c r="A697" s="1" t="s">
        <v>16</v>
      </c>
      <c r="B697" s="1" t="s">
        <v>7</v>
      </c>
      <c r="C697" s="1" t="s">
        <v>11</v>
      </c>
      <c r="D697" s="2">
        <v>172000</v>
      </c>
      <c r="E697" t="s">
        <v>20</v>
      </c>
      <c r="F697" s="1"/>
    </row>
    <row r="698" spans="1:6">
      <c r="A698" s="1" t="s">
        <v>22</v>
      </c>
      <c r="B698" s="1" t="s">
        <v>17</v>
      </c>
      <c r="C698" s="1" t="s">
        <v>8</v>
      </c>
      <c r="D698" s="1"/>
      <c r="E698" t="s">
        <v>117</v>
      </c>
      <c r="F698" s="1"/>
    </row>
    <row r="699" spans="1:6">
      <c r="A699" s="1" t="s">
        <v>13</v>
      </c>
      <c r="B699" s="1" t="s">
        <v>7</v>
      </c>
      <c r="C699" s="1" t="s">
        <v>11</v>
      </c>
      <c r="D699" s="2">
        <v>157500</v>
      </c>
      <c r="E699" t="s">
        <v>118</v>
      </c>
      <c r="F699" s="1"/>
    </row>
    <row r="700" spans="1:6">
      <c r="A700" s="1" t="s">
        <v>22</v>
      </c>
      <c r="B700" s="1" t="s">
        <v>7</v>
      </c>
      <c r="C700" s="1" t="s">
        <v>11</v>
      </c>
      <c r="D700" s="2">
        <v>87472</v>
      </c>
      <c r="E700" t="s">
        <v>24</v>
      </c>
      <c r="F700" s="1"/>
    </row>
    <row r="701" spans="1:6">
      <c r="A701" s="1" t="s">
        <v>10</v>
      </c>
      <c r="B701" s="1" t="s">
        <v>17</v>
      </c>
      <c r="C701" s="1" t="s">
        <v>11</v>
      </c>
      <c r="D701" s="1"/>
      <c r="E701" t="s">
        <v>18</v>
      </c>
      <c r="F701" s="1"/>
    </row>
    <row r="702" spans="1:6">
      <c r="A702" s="1" t="s">
        <v>19</v>
      </c>
      <c r="B702" s="1" t="s">
        <v>7</v>
      </c>
      <c r="C702" s="1" t="s">
        <v>11</v>
      </c>
      <c r="D702" s="2">
        <v>150000</v>
      </c>
      <c r="E702" t="s">
        <v>24</v>
      </c>
      <c r="F702" s="1"/>
    </row>
    <row r="703" spans="1:6">
      <c r="A703" s="1" t="s">
        <v>6</v>
      </c>
      <c r="B703" s="1" t="s">
        <v>7</v>
      </c>
      <c r="C703" s="1" t="s">
        <v>11</v>
      </c>
      <c r="D703" s="2">
        <v>210123</v>
      </c>
      <c r="E703" t="s">
        <v>12</v>
      </c>
      <c r="F703" s="1"/>
    </row>
    <row r="704" spans="1:6">
      <c r="A704" s="1" t="s">
        <v>14</v>
      </c>
      <c r="B704" s="1" t="s">
        <v>7</v>
      </c>
      <c r="C704" s="1" t="s">
        <v>76</v>
      </c>
      <c r="D704" s="2">
        <v>94343</v>
      </c>
      <c r="E704" t="s">
        <v>15</v>
      </c>
      <c r="F704" s="1"/>
    </row>
    <row r="705" spans="1:6">
      <c r="A705" s="1" t="s">
        <v>22</v>
      </c>
      <c r="B705" s="1" t="s">
        <v>7</v>
      </c>
      <c r="C705" s="1" t="s">
        <v>11</v>
      </c>
      <c r="D705" s="1"/>
      <c r="E705" t="s">
        <v>18</v>
      </c>
      <c r="F705" s="1"/>
    </row>
    <row r="706" spans="1:6">
      <c r="A706" s="1" t="s">
        <v>10</v>
      </c>
      <c r="B706" s="1" t="s">
        <v>7</v>
      </c>
      <c r="C706" s="1" t="s">
        <v>11</v>
      </c>
      <c r="D706" s="2">
        <v>137500</v>
      </c>
      <c r="E706" t="s">
        <v>62</v>
      </c>
      <c r="F706" s="1"/>
    </row>
    <row r="707" spans="1:6">
      <c r="A707" s="1" t="s">
        <v>10</v>
      </c>
      <c r="B707" s="1" t="s">
        <v>17</v>
      </c>
      <c r="C707" s="1" t="s">
        <v>11</v>
      </c>
      <c r="D707" s="1"/>
      <c r="E707" t="s">
        <v>18</v>
      </c>
      <c r="F707" s="1"/>
    </row>
    <row r="708" spans="1:6">
      <c r="A708" s="1" t="s">
        <v>10</v>
      </c>
      <c r="B708" s="1" t="s">
        <v>17</v>
      </c>
      <c r="C708" s="1" t="s">
        <v>11</v>
      </c>
      <c r="D708" s="1"/>
      <c r="E708" t="s">
        <v>18</v>
      </c>
      <c r="F708" s="1"/>
    </row>
    <row r="709" spans="1:6">
      <c r="A709" s="1" t="s">
        <v>10</v>
      </c>
      <c r="B709" s="1" t="s">
        <v>7</v>
      </c>
      <c r="C709" s="1" t="s">
        <v>11</v>
      </c>
      <c r="D709" s="2">
        <v>90000</v>
      </c>
      <c r="E709" t="s">
        <v>24</v>
      </c>
      <c r="F709" s="1"/>
    </row>
    <row r="710" spans="1:6">
      <c r="A710" s="1" t="s">
        <v>22</v>
      </c>
      <c r="B710" s="1" t="s">
        <v>7</v>
      </c>
      <c r="C710" s="1" t="s">
        <v>119</v>
      </c>
      <c r="D710" s="2">
        <v>57500</v>
      </c>
      <c r="E710" t="s">
        <v>15</v>
      </c>
      <c r="F710" s="1"/>
    </row>
    <row r="711" spans="1:6">
      <c r="A711" s="1" t="s">
        <v>10</v>
      </c>
      <c r="B711" s="1" t="s">
        <v>7</v>
      </c>
      <c r="C711" s="1" t="s">
        <v>11</v>
      </c>
      <c r="D711" s="2">
        <v>135000</v>
      </c>
      <c r="E711" t="s">
        <v>20</v>
      </c>
      <c r="F711" s="1"/>
    </row>
    <row r="712" spans="1:6">
      <c r="A712" s="1" t="s">
        <v>6</v>
      </c>
      <c r="B712" s="1" t="s">
        <v>7</v>
      </c>
      <c r="C712" s="1" t="s">
        <v>11</v>
      </c>
      <c r="D712" s="2">
        <v>240000</v>
      </c>
      <c r="E712" t="s">
        <v>20</v>
      </c>
      <c r="F712" s="1"/>
    </row>
    <row r="713" spans="1:6">
      <c r="A713" s="1" t="s">
        <v>10</v>
      </c>
      <c r="B713" s="1" t="s">
        <v>7</v>
      </c>
      <c r="C713" s="1" t="s">
        <v>11</v>
      </c>
      <c r="D713" s="2">
        <v>208114</v>
      </c>
      <c r="E713" t="s">
        <v>67</v>
      </c>
      <c r="F713" s="1"/>
    </row>
    <row r="714" spans="1:6">
      <c r="A714" s="1" t="s">
        <v>10</v>
      </c>
      <c r="B714" s="1" t="s">
        <v>7</v>
      </c>
      <c r="C714" s="1" t="s">
        <v>11</v>
      </c>
      <c r="D714" s="2">
        <v>97500</v>
      </c>
      <c r="E714" t="s">
        <v>20</v>
      </c>
      <c r="F714" s="1"/>
    </row>
    <row r="715" spans="1:6">
      <c r="A715" s="1" t="s">
        <v>10</v>
      </c>
      <c r="B715" s="1" t="s">
        <v>7</v>
      </c>
      <c r="C715" s="1" t="s">
        <v>77</v>
      </c>
      <c r="D715" s="2">
        <v>165000</v>
      </c>
      <c r="E715" t="s">
        <v>15</v>
      </c>
      <c r="F715" s="1"/>
    </row>
    <row r="716" spans="1:6">
      <c r="A716" s="1" t="s">
        <v>22</v>
      </c>
      <c r="B716" s="1" t="s">
        <v>7</v>
      </c>
      <c r="C716" s="1" t="s">
        <v>11</v>
      </c>
      <c r="D716" s="2">
        <v>102500</v>
      </c>
      <c r="E716" t="s">
        <v>12</v>
      </c>
      <c r="F716" s="1"/>
    </row>
    <row r="717" spans="1:6">
      <c r="A717" s="1" t="s">
        <v>10</v>
      </c>
      <c r="B717" s="1" t="s">
        <v>7</v>
      </c>
      <c r="C717" s="1" t="s">
        <v>11</v>
      </c>
      <c r="D717" s="2">
        <v>127500</v>
      </c>
      <c r="E717" t="s">
        <v>20</v>
      </c>
      <c r="F717" s="1"/>
    </row>
    <row r="718" spans="1:6">
      <c r="A718" s="1" t="s">
        <v>16</v>
      </c>
      <c r="B718" s="1" t="s">
        <v>7</v>
      </c>
      <c r="C718" s="1" t="s">
        <v>11</v>
      </c>
      <c r="D718" s="2">
        <v>90000</v>
      </c>
      <c r="E718" t="s">
        <v>24</v>
      </c>
      <c r="F718" s="1"/>
    </row>
    <row r="719" spans="1:6">
      <c r="A719" s="1" t="s">
        <v>10</v>
      </c>
      <c r="B719" s="1" t="s">
        <v>7</v>
      </c>
      <c r="C719" s="1" t="s">
        <v>119</v>
      </c>
      <c r="D719" s="2">
        <v>147500</v>
      </c>
      <c r="E719" t="s">
        <v>15</v>
      </c>
      <c r="F719" s="1"/>
    </row>
    <row r="720" spans="1:6">
      <c r="A720" s="1" t="s">
        <v>10</v>
      </c>
      <c r="B720" s="1" t="s">
        <v>7</v>
      </c>
      <c r="C720" s="1" t="s">
        <v>11</v>
      </c>
      <c r="D720" s="2">
        <v>375000</v>
      </c>
      <c r="E720" t="s">
        <v>20</v>
      </c>
      <c r="F720" s="1"/>
    </row>
    <row r="721" spans="1:6">
      <c r="A721" s="1" t="s">
        <v>10</v>
      </c>
      <c r="B721" s="1" t="s">
        <v>23</v>
      </c>
      <c r="C721" s="1" t="s">
        <v>11</v>
      </c>
      <c r="D721" s="1"/>
      <c r="E721" t="s">
        <v>20</v>
      </c>
      <c r="F721" s="1"/>
    </row>
    <row r="722" spans="1:6">
      <c r="A722" s="1" t="s">
        <v>10</v>
      </c>
      <c r="B722" s="1" t="s">
        <v>7</v>
      </c>
      <c r="C722" s="1" t="s">
        <v>11</v>
      </c>
      <c r="D722" s="1"/>
      <c r="E722" t="s">
        <v>18</v>
      </c>
      <c r="F722" s="1"/>
    </row>
    <row r="723" spans="1:6">
      <c r="A723" s="1" t="s">
        <v>16</v>
      </c>
      <c r="B723" s="1" t="s">
        <v>7</v>
      </c>
      <c r="C723" s="1" t="s">
        <v>11</v>
      </c>
      <c r="D723" s="2">
        <v>115000</v>
      </c>
      <c r="E723" t="s">
        <v>24</v>
      </c>
      <c r="F723" s="1"/>
    </row>
    <row r="724" spans="1:6">
      <c r="A724" s="1" t="s">
        <v>22</v>
      </c>
      <c r="B724" s="1" t="s">
        <v>7</v>
      </c>
      <c r="C724" s="1" t="s">
        <v>11</v>
      </c>
      <c r="D724" s="2">
        <v>101250</v>
      </c>
      <c r="E724" t="s">
        <v>12</v>
      </c>
      <c r="F724" s="1"/>
    </row>
    <row r="725" spans="1:6">
      <c r="A725" s="1" t="s">
        <v>22</v>
      </c>
      <c r="B725" s="1" t="s">
        <v>23</v>
      </c>
      <c r="C725" s="1" t="s">
        <v>11</v>
      </c>
      <c r="D725" s="1"/>
      <c r="E725" t="s">
        <v>20</v>
      </c>
      <c r="F725" s="1"/>
    </row>
    <row r="726" spans="1:6">
      <c r="A726" s="1" t="s">
        <v>22</v>
      </c>
      <c r="B726" s="1" t="s">
        <v>7</v>
      </c>
      <c r="C726" s="1" t="s">
        <v>11</v>
      </c>
      <c r="D726" s="2">
        <v>51000</v>
      </c>
      <c r="E726" t="s">
        <v>12</v>
      </c>
      <c r="F726" s="1"/>
    </row>
    <row r="727" spans="1:6">
      <c r="A727" s="1" t="s">
        <v>22</v>
      </c>
      <c r="B727" s="1" t="s">
        <v>7</v>
      </c>
      <c r="C727" s="1" t="s">
        <v>96</v>
      </c>
      <c r="D727" s="2">
        <v>111175</v>
      </c>
      <c r="E727" t="s">
        <v>15</v>
      </c>
      <c r="F727" s="1"/>
    </row>
    <row r="728" spans="1:6">
      <c r="A728" s="1" t="s">
        <v>22</v>
      </c>
      <c r="B728" s="1" t="s">
        <v>7</v>
      </c>
      <c r="C728" s="1" t="s">
        <v>11</v>
      </c>
      <c r="D728" s="2">
        <v>125000</v>
      </c>
      <c r="E728" t="s">
        <v>24</v>
      </c>
      <c r="F728" s="1"/>
    </row>
    <row r="729" spans="1:6">
      <c r="A729" s="1" t="s">
        <v>22</v>
      </c>
      <c r="B729" s="1" t="s">
        <v>7</v>
      </c>
      <c r="C729" s="1" t="s">
        <v>11</v>
      </c>
      <c r="D729" s="2">
        <v>122500</v>
      </c>
      <c r="E729" t="s">
        <v>12</v>
      </c>
      <c r="F729" s="1"/>
    </row>
    <row r="730" spans="1:6">
      <c r="A730" s="1" t="s">
        <v>10</v>
      </c>
      <c r="B730" s="1" t="s">
        <v>17</v>
      </c>
      <c r="C730" s="1" t="s">
        <v>120</v>
      </c>
      <c r="D730" s="1"/>
      <c r="E730" t="s">
        <v>114</v>
      </c>
      <c r="F730" s="1"/>
    </row>
    <row r="731" spans="1:6">
      <c r="A731" s="1" t="s">
        <v>19</v>
      </c>
      <c r="B731" s="1" t="s">
        <v>7</v>
      </c>
      <c r="C731" s="1" t="s">
        <v>11</v>
      </c>
      <c r="D731" s="2">
        <v>90000</v>
      </c>
      <c r="E731" t="s">
        <v>24</v>
      </c>
      <c r="F731" s="1"/>
    </row>
    <row r="732" spans="1:6">
      <c r="A732" s="1" t="s">
        <v>16</v>
      </c>
      <c r="B732" s="1" t="s">
        <v>7</v>
      </c>
      <c r="C732" s="1" t="s">
        <v>11</v>
      </c>
      <c r="D732" s="2">
        <v>202500</v>
      </c>
      <c r="E732" t="s">
        <v>81</v>
      </c>
      <c r="F732" s="1"/>
    </row>
    <row r="733" spans="1:6">
      <c r="A733" s="1" t="s">
        <v>22</v>
      </c>
      <c r="B733" s="1" t="s">
        <v>23</v>
      </c>
      <c r="C733" s="1" t="s">
        <v>11</v>
      </c>
      <c r="D733" s="1"/>
      <c r="E733" t="s">
        <v>20</v>
      </c>
      <c r="F733" s="1"/>
    </row>
    <row r="734" spans="1:6">
      <c r="A734" s="1" t="s">
        <v>22</v>
      </c>
      <c r="B734" s="1" t="s">
        <v>7</v>
      </c>
      <c r="C734" s="1" t="s">
        <v>11</v>
      </c>
      <c r="D734" s="2">
        <v>60000</v>
      </c>
      <c r="E734" t="s">
        <v>63</v>
      </c>
      <c r="F734" s="1"/>
    </row>
    <row r="735" spans="1:6">
      <c r="A735" s="1" t="s">
        <v>10</v>
      </c>
      <c r="B735" s="1" t="s">
        <v>23</v>
      </c>
      <c r="C735" s="1" t="s">
        <v>11</v>
      </c>
      <c r="D735" s="1"/>
      <c r="E735" t="s">
        <v>20</v>
      </c>
      <c r="F735" s="1"/>
    </row>
    <row r="736" spans="1:6">
      <c r="A736" s="1" t="s">
        <v>10</v>
      </c>
      <c r="B736" s="1" t="s">
        <v>7</v>
      </c>
      <c r="C736" s="1" t="s">
        <v>11</v>
      </c>
      <c r="D736" s="2">
        <v>90000</v>
      </c>
      <c r="E736" t="s">
        <v>24</v>
      </c>
      <c r="F736" s="1"/>
    </row>
    <row r="737" spans="1:6">
      <c r="A737" s="1" t="s">
        <v>19</v>
      </c>
      <c r="B737" s="1" t="s">
        <v>7</v>
      </c>
      <c r="C737" s="1" t="s">
        <v>11</v>
      </c>
      <c r="D737" s="2">
        <v>220000</v>
      </c>
      <c r="E737" t="s">
        <v>38</v>
      </c>
      <c r="F737" s="1"/>
    </row>
    <row r="738" spans="1:6">
      <c r="A738" s="1" t="s">
        <v>19</v>
      </c>
      <c r="B738" s="1" t="s">
        <v>7</v>
      </c>
      <c r="C738" s="1" t="s">
        <v>11</v>
      </c>
      <c r="D738" s="1"/>
      <c r="E738" t="s">
        <v>18</v>
      </c>
      <c r="F738" s="1"/>
    </row>
    <row r="739" spans="1:6">
      <c r="A739" s="1" t="s">
        <v>10</v>
      </c>
      <c r="B739" s="1" t="s">
        <v>7</v>
      </c>
      <c r="C739" s="1" t="s">
        <v>8</v>
      </c>
      <c r="D739" s="2">
        <v>150000</v>
      </c>
      <c r="E739" t="s">
        <v>9</v>
      </c>
      <c r="F739" s="1"/>
    </row>
    <row r="740" spans="1:6">
      <c r="A740" s="1" t="s">
        <v>19</v>
      </c>
      <c r="B740" s="1" t="s">
        <v>7</v>
      </c>
      <c r="C740" s="1" t="s">
        <v>11</v>
      </c>
      <c r="D740" s="2">
        <v>138200</v>
      </c>
      <c r="E740" t="s">
        <v>67</v>
      </c>
      <c r="F740" s="1"/>
    </row>
    <row r="741" spans="1:6">
      <c r="A741" s="1" t="s">
        <v>22</v>
      </c>
      <c r="B741" s="1" t="s">
        <v>7</v>
      </c>
      <c r="C741" s="1" t="s">
        <v>11</v>
      </c>
      <c r="D741" s="2">
        <v>127500</v>
      </c>
      <c r="E741" t="s">
        <v>20</v>
      </c>
      <c r="F741" s="1"/>
    </row>
    <row r="742" spans="1:6">
      <c r="A742" s="1" t="s">
        <v>16</v>
      </c>
      <c r="B742" s="1" t="s">
        <v>7</v>
      </c>
      <c r="C742" s="1" t="s">
        <v>11</v>
      </c>
      <c r="D742" s="1"/>
      <c r="E742" t="s">
        <v>12</v>
      </c>
      <c r="F742" s="1"/>
    </row>
    <row r="743" spans="1:6">
      <c r="A743" s="1" t="s">
        <v>10</v>
      </c>
      <c r="B743" s="1" t="s">
        <v>7</v>
      </c>
      <c r="C743" s="1" t="s">
        <v>121</v>
      </c>
      <c r="D743" s="2">
        <v>161875</v>
      </c>
      <c r="E743" t="s">
        <v>75</v>
      </c>
      <c r="F743" s="1"/>
    </row>
    <row r="744" spans="1:6">
      <c r="A744" s="1" t="s">
        <v>10</v>
      </c>
      <c r="B744" s="1" t="s">
        <v>7</v>
      </c>
      <c r="C744" s="1" t="s">
        <v>11</v>
      </c>
      <c r="D744" s="2">
        <v>165000</v>
      </c>
      <c r="E744" t="s">
        <v>9</v>
      </c>
      <c r="F744" s="1"/>
    </row>
    <row r="745" spans="1:6">
      <c r="A745" s="1" t="s">
        <v>10</v>
      </c>
      <c r="B745" s="1" t="s">
        <v>7</v>
      </c>
      <c r="C745" s="1" t="s">
        <v>11</v>
      </c>
      <c r="D745" s="2">
        <v>130000</v>
      </c>
      <c r="E745" t="s">
        <v>12</v>
      </c>
      <c r="F745" s="1"/>
    </row>
    <row r="746" spans="1:6">
      <c r="A746" s="1" t="s">
        <v>13</v>
      </c>
      <c r="B746" s="1" t="s">
        <v>17</v>
      </c>
      <c r="C746" s="1" t="s">
        <v>11</v>
      </c>
      <c r="D746" s="1"/>
      <c r="E746" t="s">
        <v>18</v>
      </c>
      <c r="F746" s="1"/>
    </row>
    <row r="747" spans="1:6">
      <c r="A747" s="1" t="s">
        <v>10</v>
      </c>
      <c r="B747" s="1" t="s">
        <v>17</v>
      </c>
      <c r="C747" s="1" t="s">
        <v>8</v>
      </c>
      <c r="D747" s="2">
        <v>95700</v>
      </c>
      <c r="E747" t="s">
        <v>26</v>
      </c>
      <c r="F747" s="1"/>
    </row>
    <row r="748" spans="1:6">
      <c r="A748" s="1" t="s">
        <v>13</v>
      </c>
      <c r="B748" s="1" t="s">
        <v>7</v>
      </c>
      <c r="C748" s="1" t="s">
        <v>11</v>
      </c>
      <c r="D748" s="2">
        <v>102500</v>
      </c>
      <c r="E748" t="s">
        <v>20</v>
      </c>
      <c r="F748" s="1"/>
    </row>
    <row r="749" spans="1:6">
      <c r="A749" s="1" t="s">
        <v>6</v>
      </c>
      <c r="B749" s="1" t="s">
        <v>7</v>
      </c>
      <c r="C749" s="1" t="s">
        <v>11</v>
      </c>
      <c r="D749" s="2">
        <v>130000</v>
      </c>
      <c r="E749" t="s">
        <v>20</v>
      </c>
      <c r="F749" s="1"/>
    </row>
    <row r="750" spans="1:6">
      <c r="A750" s="1" t="s">
        <v>10</v>
      </c>
      <c r="B750" s="1" t="s">
        <v>23</v>
      </c>
      <c r="C750" s="1" t="s">
        <v>11</v>
      </c>
      <c r="D750" s="1"/>
      <c r="E750" t="s">
        <v>32</v>
      </c>
      <c r="F750" s="1"/>
    </row>
    <row r="751" spans="1:6">
      <c r="A751" s="1" t="s">
        <v>16</v>
      </c>
      <c r="B751" s="1" t="s">
        <v>122</v>
      </c>
      <c r="C751" s="1" t="s">
        <v>11</v>
      </c>
      <c r="D751" s="1"/>
      <c r="E751" t="s">
        <v>9</v>
      </c>
      <c r="F751" s="1"/>
    </row>
    <row r="752" spans="1:6">
      <c r="A752" s="1" t="s">
        <v>19</v>
      </c>
      <c r="B752" s="1" t="s">
        <v>7</v>
      </c>
      <c r="C752" s="1" t="s">
        <v>11</v>
      </c>
      <c r="D752" s="1"/>
      <c r="E752" t="s">
        <v>18</v>
      </c>
      <c r="F752" s="1"/>
    </row>
    <row r="753" spans="1:6">
      <c r="A753" s="1" t="s">
        <v>13</v>
      </c>
      <c r="B753" s="1" t="s">
        <v>7</v>
      </c>
      <c r="C753" s="1" t="s">
        <v>11</v>
      </c>
      <c r="D753" s="2">
        <v>125540</v>
      </c>
      <c r="E753" t="s">
        <v>35</v>
      </c>
      <c r="F753" s="1"/>
    </row>
    <row r="754" spans="1:6">
      <c r="A754" s="1" t="s">
        <v>16</v>
      </c>
      <c r="B754" s="1" t="s">
        <v>7</v>
      </c>
      <c r="C754" s="1" t="s">
        <v>11</v>
      </c>
      <c r="D754" s="1"/>
      <c r="E754" t="s">
        <v>18</v>
      </c>
      <c r="F754" s="1"/>
    </row>
    <row r="755" spans="1:6">
      <c r="A755" s="1" t="s">
        <v>16</v>
      </c>
      <c r="B755" s="1" t="s">
        <v>7</v>
      </c>
      <c r="C755" s="1" t="s">
        <v>11</v>
      </c>
      <c r="D755" s="2">
        <v>90000</v>
      </c>
      <c r="E755" t="s">
        <v>24</v>
      </c>
      <c r="F755" s="1"/>
    </row>
    <row r="756" spans="1:6">
      <c r="A756" s="1" t="s">
        <v>10</v>
      </c>
      <c r="B756" s="1" t="s">
        <v>40</v>
      </c>
      <c r="C756" s="1" t="s">
        <v>11</v>
      </c>
      <c r="D756" s="1"/>
      <c r="E756" t="s">
        <v>41</v>
      </c>
      <c r="F756" s="1"/>
    </row>
    <row r="757" spans="1:6">
      <c r="A757" s="1" t="s">
        <v>10</v>
      </c>
      <c r="B757" s="1" t="s">
        <v>7</v>
      </c>
      <c r="C757" s="1" t="s">
        <v>11</v>
      </c>
      <c r="D757" s="2">
        <v>90000</v>
      </c>
      <c r="E757" t="s">
        <v>20</v>
      </c>
      <c r="F757" s="1"/>
    </row>
    <row r="758" spans="1:6">
      <c r="A758" s="1" t="s">
        <v>10</v>
      </c>
      <c r="B758" s="1" t="s">
        <v>7</v>
      </c>
      <c r="C758" s="1" t="s">
        <v>11</v>
      </c>
      <c r="D758" s="2">
        <v>150000</v>
      </c>
      <c r="E758" t="s">
        <v>24</v>
      </c>
      <c r="F758" s="1"/>
    </row>
    <row r="759" spans="1:6">
      <c r="A759" s="1" t="s">
        <v>22</v>
      </c>
      <c r="B759" s="1" t="s">
        <v>7</v>
      </c>
      <c r="C759" s="1" t="s">
        <v>11</v>
      </c>
      <c r="D759" s="1"/>
      <c r="E759" t="s">
        <v>123</v>
      </c>
      <c r="F759" s="1"/>
    </row>
    <row r="760" spans="1:6">
      <c r="A760" s="1" t="s">
        <v>14</v>
      </c>
      <c r="B760" s="1" t="s">
        <v>7</v>
      </c>
      <c r="C760" s="1" t="s">
        <v>11</v>
      </c>
      <c r="D760" s="2">
        <v>137389</v>
      </c>
      <c r="E760" t="s">
        <v>15</v>
      </c>
      <c r="F760" s="1"/>
    </row>
    <row r="761" spans="1:6">
      <c r="A761" s="1" t="s">
        <v>16</v>
      </c>
      <c r="B761" s="1" t="s">
        <v>23</v>
      </c>
      <c r="C761" s="1" t="s">
        <v>11</v>
      </c>
      <c r="D761" s="1"/>
      <c r="E761" t="s">
        <v>20</v>
      </c>
      <c r="F761" s="1"/>
    </row>
    <row r="762" spans="1:6">
      <c r="A762" s="1" t="s">
        <v>10</v>
      </c>
      <c r="B762" s="1" t="s">
        <v>7</v>
      </c>
      <c r="C762" s="1" t="s">
        <v>11</v>
      </c>
      <c r="D762" s="2">
        <v>115000</v>
      </c>
      <c r="E762" t="s">
        <v>20</v>
      </c>
      <c r="F762" s="1"/>
    </row>
    <row r="763" spans="1:6">
      <c r="A763" s="1" t="s">
        <v>10</v>
      </c>
      <c r="B763" s="1" t="s">
        <v>7</v>
      </c>
      <c r="C763" s="1" t="s">
        <v>48</v>
      </c>
      <c r="D763" s="2">
        <v>147500</v>
      </c>
      <c r="E763" t="s">
        <v>15</v>
      </c>
      <c r="F763" s="1"/>
    </row>
    <row r="764" spans="1:6">
      <c r="A764" s="1" t="s">
        <v>10</v>
      </c>
      <c r="B764" s="1" t="s">
        <v>7</v>
      </c>
      <c r="C764" s="1" t="s">
        <v>11</v>
      </c>
      <c r="D764" s="1"/>
      <c r="E764" t="s">
        <v>18</v>
      </c>
      <c r="F764" s="1"/>
    </row>
    <row r="765" spans="1:6">
      <c r="A765" s="1" t="s">
        <v>19</v>
      </c>
      <c r="B765" s="1" t="s">
        <v>7</v>
      </c>
      <c r="C765" s="1" t="s">
        <v>11</v>
      </c>
      <c r="D765" s="2">
        <v>151000</v>
      </c>
      <c r="E765" t="s">
        <v>9</v>
      </c>
      <c r="F765" s="1"/>
    </row>
    <row r="766" spans="1:6">
      <c r="A766" s="1" t="s">
        <v>10</v>
      </c>
      <c r="B766" s="1" t="s">
        <v>23</v>
      </c>
      <c r="C766" s="1" t="s">
        <v>11</v>
      </c>
      <c r="D766" s="1"/>
      <c r="E766" t="s">
        <v>20</v>
      </c>
      <c r="F766" s="1"/>
    </row>
    <row r="767" spans="1:6">
      <c r="A767" s="1" t="s">
        <v>10</v>
      </c>
      <c r="B767" s="1" t="s">
        <v>7</v>
      </c>
      <c r="C767" s="1" t="s">
        <v>11</v>
      </c>
      <c r="D767" s="2">
        <v>125691</v>
      </c>
      <c r="E767" t="s">
        <v>12</v>
      </c>
      <c r="F767" s="1"/>
    </row>
    <row r="768" spans="1:6">
      <c r="A768" s="1" t="s">
        <v>10</v>
      </c>
      <c r="B768" s="1" t="s">
        <v>7</v>
      </c>
      <c r="C768" s="1" t="s">
        <v>44</v>
      </c>
      <c r="D768" s="2">
        <v>147500</v>
      </c>
      <c r="E768" t="s">
        <v>15</v>
      </c>
      <c r="F768" s="1"/>
    </row>
    <row r="769" spans="1:6">
      <c r="A769" s="1" t="s">
        <v>10</v>
      </c>
      <c r="B769" s="1" t="s">
        <v>7</v>
      </c>
      <c r="C769" s="1" t="s">
        <v>96</v>
      </c>
      <c r="D769" s="2">
        <v>147500</v>
      </c>
      <c r="E769" t="s">
        <v>15</v>
      </c>
      <c r="F769" s="1"/>
    </row>
    <row r="770" spans="1:6">
      <c r="A770" s="1" t="s">
        <v>6</v>
      </c>
      <c r="B770" s="1" t="s">
        <v>7</v>
      </c>
      <c r="C770" s="1" t="s">
        <v>124</v>
      </c>
      <c r="D770" s="2">
        <v>89100</v>
      </c>
      <c r="E770" t="s">
        <v>15</v>
      </c>
      <c r="F770" s="1"/>
    </row>
    <row r="771" spans="1:6">
      <c r="A771" s="1" t="s">
        <v>19</v>
      </c>
      <c r="B771" s="1" t="s">
        <v>7</v>
      </c>
      <c r="C771" s="1" t="s">
        <v>11</v>
      </c>
      <c r="D771" s="2">
        <v>120000</v>
      </c>
      <c r="E771" t="s">
        <v>20</v>
      </c>
      <c r="F771" s="1"/>
    </row>
    <row r="772" spans="1:6">
      <c r="A772" s="1" t="s">
        <v>19</v>
      </c>
      <c r="B772" s="1" t="s">
        <v>7</v>
      </c>
      <c r="C772" s="1" t="s">
        <v>11</v>
      </c>
      <c r="D772" s="2">
        <v>170672</v>
      </c>
      <c r="E772" t="s">
        <v>87</v>
      </c>
      <c r="F772" s="1"/>
    </row>
    <row r="773" spans="1:6">
      <c r="A773" s="1" t="s">
        <v>22</v>
      </c>
      <c r="B773" s="1" t="s">
        <v>7</v>
      </c>
      <c r="C773" s="1" t="s">
        <v>82</v>
      </c>
      <c r="D773" s="2">
        <v>57500</v>
      </c>
      <c r="E773" t="s">
        <v>15</v>
      </c>
      <c r="F773" s="1"/>
    </row>
    <row r="774" spans="1:6">
      <c r="A774" s="1" t="s">
        <v>22</v>
      </c>
      <c r="B774" s="1" t="s">
        <v>7</v>
      </c>
      <c r="C774" s="1" t="s">
        <v>11</v>
      </c>
      <c r="D774" s="2">
        <v>37500</v>
      </c>
      <c r="E774" t="s">
        <v>12</v>
      </c>
      <c r="F774" s="1"/>
    </row>
    <row r="775" spans="1:6">
      <c r="A775" s="1" t="s">
        <v>10</v>
      </c>
      <c r="B775" s="1" t="s">
        <v>7</v>
      </c>
      <c r="C775" s="1" t="s">
        <v>11</v>
      </c>
      <c r="D775" s="2">
        <v>115000</v>
      </c>
      <c r="E775" t="s">
        <v>24</v>
      </c>
      <c r="F775" s="1"/>
    </row>
    <row r="776" spans="1:6">
      <c r="A776" s="1" t="s">
        <v>19</v>
      </c>
      <c r="B776" s="1" t="s">
        <v>7</v>
      </c>
      <c r="C776" s="1" t="s">
        <v>11</v>
      </c>
      <c r="D776" s="2">
        <v>150000</v>
      </c>
      <c r="E776" t="s">
        <v>24</v>
      </c>
      <c r="F776" s="1"/>
    </row>
    <row r="777" spans="1:6">
      <c r="A777" s="1" t="s">
        <v>16</v>
      </c>
      <c r="B777" s="1" t="s">
        <v>7</v>
      </c>
      <c r="C777" s="1" t="s">
        <v>8</v>
      </c>
      <c r="D777" s="2">
        <v>265500</v>
      </c>
      <c r="E777" t="s">
        <v>67</v>
      </c>
      <c r="F777" s="1"/>
    </row>
    <row r="778" spans="1:6">
      <c r="A778" s="1" t="s">
        <v>10</v>
      </c>
      <c r="B778" s="1" t="s">
        <v>7</v>
      </c>
      <c r="C778" s="1" t="s">
        <v>8</v>
      </c>
      <c r="D778" s="2">
        <v>90000</v>
      </c>
      <c r="E778" t="s">
        <v>24</v>
      </c>
      <c r="F778" s="1"/>
    </row>
    <row r="779" spans="1:6">
      <c r="A779" s="1" t="s">
        <v>10</v>
      </c>
      <c r="B779" s="1" t="s">
        <v>7</v>
      </c>
      <c r="C779" s="1" t="s">
        <v>11</v>
      </c>
      <c r="D779" s="2">
        <v>127500</v>
      </c>
      <c r="E779" t="s">
        <v>91</v>
      </c>
      <c r="F779" s="1"/>
    </row>
    <row r="780" spans="1:6">
      <c r="A780" s="1" t="s">
        <v>13</v>
      </c>
      <c r="B780" s="1" t="s">
        <v>7</v>
      </c>
      <c r="C780" s="1" t="s">
        <v>11</v>
      </c>
      <c r="D780" s="2">
        <v>63651</v>
      </c>
      <c r="E780" t="s">
        <v>125</v>
      </c>
      <c r="F780" s="1"/>
    </row>
    <row r="781" spans="1:6">
      <c r="A781" s="1" t="s">
        <v>6</v>
      </c>
      <c r="B781" s="1" t="s">
        <v>7</v>
      </c>
      <c r="C781" s="1" t="s">
        <v>11</v>
      </c>
      <c r="D781" s="2">
        <v>175000</v>
      </c>
      <c r="E781" t="s">
        <v>32</v>
      </c>
      <c r="F781" s="1"/>
    </row>
    <row r="782" spans="1:6">
      <c r="A782" s="1" t="s">
        <v>22</v>
      </c>
      <c r="B782" s="1" t="s">
        <v>23</v>
      </c>
      <c r="C782" s="1" t="s">
        <v>11</v>
      </c>
      <c r="D782" s="1"/>
      <c r="E782" t="s">
        <v>20</v>
      </c>
      <c r="F782" s="1"/>
    </row>
    <row r="783" spans="1:6">
      <c r="A783" s="1" t="s">
        <v>10</v>
      </c>
      <c r="B783" s="1" t="s">
        <v>23</v>
      </c>
      <c r="C783" s="1" t="s">
        <v>11</v>
      </c>
      <c r="D783" s="1"/>
      <c r="E783" t="s">
        <v>32</v>
      </c>
      <c r="F783" s="1"/>
    </row>
    <row r="784" spans="1:6">
      <c r="A784" s="1" t="s">
        <v>22</v>
      </c>
      <c r="B784" s="1" t="s">
        <v>7</v>
      </c>
      <c r="C784" s="1" t="s">
        <v>11</v>
      </c>
      <c r="D784" s="2">
        <v>80000</v>
      </c>
      <c r="E784" t="s">
        <v>71</v>
      </c>
      <c r="F784" s="1"/>
    </row>
    <row r="785" spans="1:6">
      <c r="A785" s="1" t="s">
        <v>22</v>
      </c>
      <c r="B785" s="1" t="s">
        <v>7</v>
      </c>
      <c r="C785" s="1" t="s">
        <v>11</v>
      </c>
      <c r="D785" s="1"/>
      <c r="E785" t="s">
        <v>12</v>
      </c>
      <c r="F785" s="1"/>
    </row>
    <row r="786" spans="1:6">
      <c r="A786" s="1" t="s">
        <v>10</v>
      </c>
      <c r="B786" s="1" t="s">
        <v>7</v>
      </c>
      <c r="C786" s="1" t="s">
        <v>11</v>
      </c>
      <c r="D786" s="2">
        <v>155000</v>
      </c>
      <c r="E786" t="s">
        <v>20</v>
      </c>
      <c r="F786" s="1"/>
    </row>
    <row r="787" spans="1:6">
      <c r="A787" s="1" t="s">
        <v>10</v>
      </c>
      <c r="B787" s="1" t="s">
        <v>7</v>
      </c>
      <c r="C787" s="1" t="s">
        <v>11</v>
      </c>
      <c r="D787" s="2">
        <v>145000</v>
      </c>
      <c r="E787" t="s">
        <v>32</v>
      </c>
      <c r="F787" s="1"/>
    </row>
    <row r="788" spans="1:6">
      <c r="A788" s="1" t="s">
        <v>16</v>
      </c>
      <c r="B788" s="1" t="s">
        <v>7</v>
      </c>
      <c r="C788" s="1" t="s">
        <v>8</v>
      </c>
      <c r="D788" s="2">
        <v>185710</v>
      </c>
      <c r="E788" t="s">
        <v>78</v>
      </c>
      <c r="F788" s="1"/>
    </row>
    <row r="789" spans="1:6">
      <c r="A789" s="1" t="s">
        <v>16</v>
      </c>
      <c r="B789" s="1" t="s">
        <v>7</v>
      </c>
      <c r="C789" s="1" t="s">
        <v>8</v>
      </c>
      <c r="D789" s="2">
        <v>42500</v>
      </c>
      <c r="E789" t="s">
        <v>20</v>
      </c>
      <c r="F789" s="1"/>
    </row>
    <row r="790" spans="1:6">
      <c r="A790" s="1" t="s">
        <v>10</v>
      </c>
      <c r="B790" s="1" t="s">
        <v>40</v>
      </c>
      <c r="C790" s="1" t="s">
        <v>8</v>
      </c>
      <c r="D790" s="1"/>
      <c r="E790" t="s">
        <v>32</v>
      </c>
      <c r="F790" s="1"/>
    </row>
    <row r="791" spans="1:6">
      <c r="A791" s="1" t="s">
        <v>16</v>
      </c>
      <c r="B791" s="1" t="s">
        <v>7</v>
      </c>
      <c r="C791" s="1" t="s">
        <v>11</v>
      </c>
      <c r="D791" s="2">
        <v>135000</v>
      </c>
      <c r="E791" t="s">
        <v>126</v>
      </c>
      <c r="F791" s="1"/>
    </row>
    <row r="792" spans="1:6">
      <c r="A792" s="1" t="s">
        <v>10</v>
      </c>
      <c r="B792" s="1" t="s">
        <v>23</v>
      </c>
      <c r="C792" s="1" t="s">
        <v>11</v>
      </c>
      <c r="D792" s="1"/>
      <c r="E792" t="s">
        <v>20</v>
      </c>
      <c r="F792" s="1"/>
    </row>
    <row r="793" spans="1:6">
      <c r="A793" s="1" t="s">
        <v>16</v>
      </c>
      <c r="B793" s="1" t="s">
        <v>7</v>
      </c>
      <c r="C793" s="1" t="s">
        <v>11</v>
      </c>
      <c r="D793" s="2">
        <v>110000</v>
      </c>
      <c r="E793" t="s">
        <v>12</v>
      </c>
      <c r="F793" s="1"/>
    </row>
    <row r="794" spans="1:6">
      <c r="A794" s="1" t="s">
        <v>19</v>
      </c>
      <c r="B794" s="1" t="s">
        <v>17</v>
      </c>
      <c r="C794" s="1" t="s">
        <v>11</v>
      </c>
      <c r="D794" s="2">
        <v>173500</v>
      </c>
      <c r="E794" t="s">
        <v>26</v>
      </c>
      <c r="F794" s="1"/>
    </row>
    <row r="795" spans="1:6">
      <c r="A795" s="1" t="s">
        <v>16</v>
      </c>
      <c r="B795" s="1" t="s">
        <v>23</v>
      </c>
      <c r="C795" s="1" t="s">
        <v>8</v>
      </c>
      <c r="D795" s="1"/>
      <c r="E795" t="s">
        <v>41</v>
      </c>
      <c r="F795" s="1"/>
    </row>
    <row r="796" spans="1:6">
      <c r="A796" s="1" t="s">
        <v>16</v>
      </c>
      <c r="B796" s="1" t="s">
        <v>7</v>
      </c>
      <c r="C796" s="1" t="s">
        <v>11</v>
      </c>
      <c r="D796" s="2">
        <v>70649</v>
      </c>
      <c r="E796" t="s">
        <v>9</v>
      </c>
      <c r="F796" s="1"/>
    </row>
    <row r="797" spans="1:6">
      <c r="A797" s="1" t="s">
        <v>10</v>
      </c>
      <c r="B797" s="1" t="s">
        <v>23</v>
      </c>
      <c r="C797" s="1" t="s">
        <v>11</v>
      </c>
      <c r="D797" s="1"/>
      <c r="E797" t="s">
        <v>41</v>
      </c>
      <c r="F797" s="1"/>
    </row>
    <row r="798" spans="1:6">
      <c r="A798" s="1" t="s">
        <v>14</v>
      </c>
      <c r="B798" s="1" t="s">
        <v>7</v>
      </c>
      <c r="C798" s="1" t="s">
        <v>11</v>
      </c>
      <c r="D798" s="2">
        <v>172500</v>
      </c>
      <c r="E798" t="s">
        <v>15</v>
      </c>
      <c r="F798" s="1"/>
    </row>
    <row r="799" spans="1:6">
      <c r="A799" s="1" t="s">
        <v>16</v>
      </c>
      <c r="B799" s="1" t="s">
        <v>7</v>
      </c>
      <c r="C799" s="1" t="s">
        <v>11</v>
      </c>
      <c r="D799" s="2">
        <v>167508</v>
      </c>
      <c r="E799" t="s">
        <v>127</v>
      </c>
      <c r="F799" s="1"/>
    </row>
    <row r="800" spans="1:6">
      <c r="A800" s="1" t="s">
        <v>19</v>
      </c>
      <c r="B800" s="1" t="s">
        <v>7</v>
      </c>
      <c r="C800" s="1" t="s">
        <v>11</v>
      </c>
      <c r="D800" s="1"/>
      <c r="E800" t="s">
        <v>18</v>
      </c>
      <c r="F800" s="1"/>
    </row>
    <row r="801" spans="1:6">
      <c r="A801" s="1" t="s">
        <v>10</v>
      </c>
      <c r="B801" s="1" t="s">
        <v>7</v>
      </c>
      <c r="C801" s="1" t="s">
        <v>11</v>
      </c>
      <c r="D801" s="1"/>
      <c r="E801" t="s">
        <v>18</v>
      </c>
      <c r="F801" s="1"/>
    </row>
    <row r="802" spans="1:6">
      <c r="A802" s="1" t="s">
        <v>10</v>
      </c>
      <c r="B802" s="1" t="s">
        <v>36</v>
      </c>
      <c r="C802" s="1" t="s">
        <v>8</v>
      </c>
      <c r="D802" s="1"/>
      <c r="E802" t="s">
        <v>18</v>
      </c>
      <c r="F802" s="1"/>
    </row>
    <row r="803" spans="1:6">
      <c r="A803" s="1" t="s">
        <v>10</v>
      </c>
      <c r="B803" s="1" t="s">
        <v>7</v>
      </c>
      <c r="C803" s="1" t="s">
        <v>128</v>
      </c>
      <c r="D803" s="2">
        <v>89100</v>
      </c>
      <c r="E803" t="s">
        <v>15</v>
      </c>
      <c r="F803" s="1"/>
    </row>
    <row r="804" spans="1:6">
      <c r="A804" s="1" t="s">
        <v>6</v>
      </c>
      <c r="B804" s="1" t="s">
        <v>23</v>
      </c>
      <c r="C804" s="1" t="s">
        <v>11</v>
      </c>
      <c r="D804" s="1"/>
      <c r="E804" t="s">
        <v>20</v>
      </c>
      <c r="F804" s="1"/>
    </row>
    <row r="805" spans="1:6">
      <c r="A805" s="1" t="s">
        <v>10</v>
      </c>
      <c r="B805" s="1" t="s">
        <v>7</v>
      </c>
      <c r="C805" s="1" t="s">
        <v>11</v>
      </c>
      <c r="D805" s="2">
        <v>115000</v>
      </c>
      <c r="E805" t="s">
        <v>12</v>
      </c>
      <c r="F805" s="1"/>
    </row>
    <row r="806" spans="1:6">
      <c r="A806" s="1" t="s">
        <v>10</v>
      </c>
      <c r="B806" s="1" t="s">
        <v>7</v>
      </c>
      <c r="C806" s="1" t="s">
        <v>77</v>
      </c>
      <c r="D806" s="2">
        <v>89100</v>
      </c>
      <c r="E806" t="s">
        <v>15</v>
      </c>
      <c r="F806" s="1"/>
    </row>
    <row r="807" spans="1:6">
      <c r="A807" s="1" t="s">
        <v>22</v>
      </c>
      <c r="B807" s="1" t="s">
        <v>23</v>
      </c>
      <c r="C807" s="1" t="s">
        <v>11</v>
      </c>
      <c r="D807" s="1"/>
      <c r="E807" t="s">
        <v>20</v>
      </c>
      <c r="F807" s="1"/>
    </row>
    <row r="808" spans="1:6">
      <c r="A808" s="1" t="s">
        <v>19</v>
      </c>
      <c r="B808" s="1" t="s">
        <v>23</v>
      </c>
      <c r="C808" s="1" t="s">
        <v>11</v>
      </c>
      <c r="D808" s="1"/>
      <c r="E808" t="s">
        <v>41</v>
      </c>
      <c r="F808" s="1"/>
    </row>
    <row r="809" spans="1:6">
      <c r="A809" s="1" t="s">
        <v>22</v>
      </c>
      <c r="B809" s="1" t="s">
        <v>23</v>
      </c>
      <c r="C809" s="1" t="s">
        <v>8</v>
      </c>
      <c r="D809" s="1"/>
      <c r="E809" t="s">
        <v>41</v>
      </c>
      <c r="F809" s="1"/>
    </row>
    <row r="810" spans="1:6">
      <c r="A810" s="1" t="s">
        <v>10</v>
      </c>
      <c r="B810" s="1" t="s">
        <v>7</v>
      </c>
      <c r="C810" s="1" t="s">
        <v>8</v>
      </c>
      <c r="D810" s="1"/>
      <c r="E810" t="s">
        <v>20</v>
      </c>
      <c r="F810" s="1"/>
    </row>
    <row r="811" spans="1:6">
      <c r="A811" s="1" t="s">
        <v>10</v>
      </c>
      <c r="B811" s="1" t="s">
        <v>73</v>
      </c>
      <c r="C811" s="1" t="s">
        <v>11</v>
      </c>
      <c r="D811" s="1"/>
      <c r="E811" t="s">
        <v>41</v>
      </c>
      <c r="F811" s="1"/>
    </row>
    <row r="812" spans="1:6">
      <c r="A812" s="1" t="s">
        <v>22</v>
      </c>
      <c r="B812" s="1" t="s">
        <v>7</v>
      </c>
      <c r="C812" s="1" t="s">
        <v>11</v>
      </c>
      <c r="D812" s="2">
        <v>115000</v>
      </c>
      <c r="E812" t="s">
        <v>24</v>
      </c>
      <c r="F812" s="1"/>
    </row>
    <row r="813" spans="1:6">
      <c r="A813" s="1" t="s">
        <v>10</v>
      </c>
      <c r="B813" s="1" t="s">
        <v>7</v>
      </c>
      <c r="C813" s="1" t="s">
        <v>11</v>
      </c>
      <c r="D813" s="1"/>
      <c r="E813" t="s">
        <v>18</v>
      </c>
      <c r="F813" s="1"/>
    </row>
    <row r="814" spans="1:6">
      <c r="A814" s="1" t="s">
        <v>16</v>
      </c>
      <c r="B814" s="1" t="s">
        <v>7</v>
      </c>
      <c r="C814" s="1" t="s">
        <v>11</v>
      </c>
      <c r="D814" s="2">
        <v>200000</v>
      </c>
      <c r="E814" t="s">
        <v>24</v>
      </c>
      <c r="F814" s="1"/>
    </row>
    <row r="815" spans="1:6">
      <c r="A815" s="1" t="s">
        <v>10</v>
      </c>
      <c r="B815" s="1" t="s">
        <v>7</v>
      </c>
      <c r="C815" s="1" t="s">
        <v>11</v>
      </c>
      <c r="D815" s="2">
        <v>90000</v>
      </c>
      <c r="E815" t="s">
        <v>24</v>
      </c>
      <c r="F815" s="1"/>
    </row>
    <row r="816" spans="1:6">
      <c r="A816" s="1" t="s">
        <v>19</v>
      </c>
      <c r="B816" s="1" t="s">
        <v>23</v>
      </c>
      <c r="C816" s="1" t="s">
        <v>11</v>
      </c>
      <c r="D816" s="1"/>
      <c r="E816" t="s">
        <v>9</v>
      </c>
      <c r="F816" s="1"/>
    </row>
    <row r="817" spans="1:6">
      <c r="A817" s="1" t="s">
        <v>13</v>
      </c>
      <c r="B817" s="1" t="s">
        <v>7</v>
      </c>
      <c r="C817" s="1" t="s">
        <v>11</v>
      </c>
      <c r="D817" s="1"/>
      <c r="E817" t="s">
        <v>12</v>
      </c>
      <c r="F817" s="1"/>
    </row>
    <row r="818" spans="1:6">
      <c r="A818" s="1" t="s">
        <v>10</v>
      </c>
      <c r="B818" s="1" t="s">
        <v>7</v>
      </c>
      <c r="C818" s="1" t="s">
        <v>11</v>
      </c>
      <c r="D818" s="1"/>
      <c r="E818" t="s">
        <v>129</v>
      </c>
      <c r="F818" s="1"/>
    </row>
    <row r="819" spans="1:6">
      <c r="A819" s="1" t="s">
        <v>45</v>
      </c>
      <c r="B819" s="1" t="s">
        <v>122</v>
      </c>
      <c r="C819" s="1" t="s">
        <v>11</v>
      </c>
      <c r="D819" s="1"/>
      <c r="E819" t="s">
        <v>9</v>
      </c>
      <c r="F819" s="1"/>
    </row>
    <row r="820" spans="1:6">
      <c r="A820" s="1" t="s">
        <v>10</v>
      </c>
      <c r="B820" s="1" t="s">
        <v>40</v>
      </c>
      <c r="C820" s="1" t="s">
        <v>11</v>
      </c>
      <c r="D820" s="1"/>
      <c r="E820" t="s">
        <v>41</v>
      </c>
      <c r="F820" s="1"/>
    </row>
    <row r="821" spans="1:6">
      <c r="A821" s="1" t="s">
        <v>10</v>
      </c>
      <c r="B821" s="1" t="s">
        <v>17</v>
      </c>
      <c r="C821" s="1" t="s">
        <v>11</v>
      </c>
      <c r="D821" s="1"/>
      <c r="E821" t="s">
        <v>18</v>
      </c>
      <c r="F821" s="1"/>
    </row>
    <row r="822" spans="1:6">
      <c r="A822" s="1" t="s">
        <v>22</v>
      </c>
      <c r="B822" s="1" t="s">
        <v>23</v>
      </c>
      <c r="C822" s="1" t="s">
        <v>11</v>
      </c>
      <c r="D822" s="1"/>
      <c r="E822" t="s">
        <v>12</v>
      </c>
      <c r="F822" s="1"/>
    </row>
    <row r="823" spans="1:6">
      <c r="A823" s="1" t="s">
        <v>16</v>
      </c>
      <c r="B823" s="1" t="s">
        <v>23</v>
      </c>
      <c r="C823" s="1" t="s">
        <v>11</v>
      </c>
      <c r="D823" s="1"/>
      <c r="E823" t="s">
        <v>41</v>
      </c>
      <c r="F823" s="1"/>
    </row>
    <row r="824" spans="1:6">
      <c r="A824" s="1" t="s">
        <v>22</v>
      </c>
      <c r="B824" s="1" t="s">
        <v>17</v>
      </c>
      <c r="C824" s="1" t="s">
        <v>11</v>
      </c>
      <c r="D824" s="1"/>
      <c r="E824" t="s">
        <v>18</v>
      </c>
      <c r="F824" s="1"/>
    </row>
    <row r="825" spans="1:6">
      <c r="A825" s="1" t="s">
        <v>10</v>
      </c>
      <c r="B825" s="1" t="s">
        <v>23</v>
      </c>
      <c r="C825" s="1" t="s">
        <v>11</v>
      </c>
      <c r="D825" s="1"/>
      <c r="E825" t="s">
        <v>20</v>
      </c>
      <c r="F825" s="1"/>
    </row>
    <row r="826" spans="1:6">
      <c r="A826" s="1" t="s">
        <v>19</v>
      </c>
      <c r="B826" s="1" t="s">
        <v>7</v>
      </c>
      <c r="C826" s="1" t="s">
        <v>8</v>
      </c>
      <c r="D826" s="2">
        <v>117500</v>
      </c>
      <c r="E826" t="s">
        <v>63</v>
      </c>
      <c r="F826" s="1"/>
    </row>
    <row r="827" spans="1:6">
      <c r="A827" s="1" t="s">
        <v>13</v>
      </c>
      <c r="B827" s="1" t="s">
        <v>7</v>
      </c>
      <c r="C827" s="1" t="s">
        <v>28</v>
      </c>
      <c r="D827" s="2">
        <v>111175</v>
      </c>
      <c r="E827" t="s">
        <v>15</v>
      </c>
      <c r="F827" s="1"/>
    </row>
    <row r="828" spans="1:6">
      <c r="A828" s="1" t="s">
        <v>16</v>
      </c>
      <c r="B828" s="1" t="s">
        <v>17</v>
      </c>
      <c r="C828" s="1" t="s">
        <v>11</v>
      </c>
      <c r="D828" s="2">
        <v>142045</v>
      </c>
      <c r="E828" t="s">
        <v>12</v>
      </c>
      <c r="F828" s="1"/>
    </row>
    <row r="829" spans="1:6">
      <c r="A829" s="1" t="s">
        <v>10</v>
      </c>
      <c r="B829" s="1" t="s">
        <v>23</v>
      </c>
      <c r="C829" s="1" t="s">
        <v>11</v>
      </c>
      <c r="D829" s="2">
        <v>90000</v>
      </c>
      <c r="E829" t="s">
        <v>32</v>
      </c>
      <c r="F829" s="1"/>
    </row>
    <row r="830" spans="1:6">
      <c r="A830" s="1" t="s">
        <v>33</v>
      </c>
      <c r="B830" s="1" t="s">
        <v>7</v>
      </c>
      <c r="C830" s="1" t="s">
        <v>11</v>
      </c>
      <c r="D830" s="2">
        <v>140000</v>
      </c>
      <c r="E830" t="s">
        <v>39</v>
      </c>
      <c r="F830" s="1"/>
    </row>
    <row r="831" spans="1:6">
      <c r="A831" s="1" t="s">
        <v>22</v>
      </c>
      <c r="B831" s="1" t="s">
        <v>7</v>
      </c>
      <c r="C831" s="1" t="s">
        <v>11</v>
      </c>
      <c r="D831" s="2">
        <v>62500</v>
      </c>
      <c r="E831" t="s">
        <v>32</v>
      </c>
      <c r="F831" s="1"/>
    </row>
    <row r="832" spans="1:6">
      <c r="A832" s="1" t="s">
        <v>10</v>
      </c>
      <c r="B832" s="1" t="s">
        <v>7</v>
      </c>
      <c r="C832" s="1" t="s">
        <v>11</v>
      </c>
      <c r="D832" s="1"/>
      <c r="E832" t="s">
        <v>18</v>
      </c>
      <c r="F832" s="1"/>
    </row>
    <row r="833" spans="1:6">
      <c r="A833" s="1" t="s">
        <v>10</v>
      </c>
      <c r="B833" s="1" t="s">
        <v>7</v>
      </c>
      <c r="C833" s="1" t="s">
        <v>11</v>
      </c>
      <c r="D833" s="2">
        <v>85000</v>
      </c>
      <c r="E833" t="s">
        <v>12</v>
      </c>
      <c r="F833" s="1"/>
    </row>
    <row r="834" spans="1:6">
      <c r="A834" s="1" t="s">
        <v>19</v>
      </c>
      <c r="B834" s="1" t="s">
        <v>7</v>
      </c>
      <c r="C834" s="1" t="s">
        <v>11</v>
      </c>
      <c r="D834" s="2">
        <v>150000</v>
      </c>
      <c r="E834" t="s">
        <v>24</v>
      </c>
      <c r="F834" s="1"/>
    </row>
    <row r="835" spans="1:6">
      <c r="A835" s="1" t="s">
        <v>19</v>
      </c>
      <c r="B835" s="1" t="s">
        <v>23</v>
      </c>
      <c r="C835" s="1" t="s">
        <v>11</v>
      </c>
      <c r="D835" s="1"/>
      <c r="E835" t="s">
        <v>20</v>
      </c>
      <c r="F835" s="1"/>
    </row>
    <row r="836" spans="1:6">
      <c r="A836" s="1" t="s">
        <v>22</v>
      </c>
      <c r="B836" s="1" t="s">
        <v>7</v>
      </c>
      <c r="C836" s="1" t="s">
        <v>11</v>
      </c>
      <c r="D836" s="1"/>
      <c r="E836" t="s">
        <v>130</v>
      </c>
      <c r="F836" s="1"/>
    </row>
    <row r="837" spans="1:6">
      <c r="A837" s="1" t="s">
        <v>16</v>
      </c>
      <c r="B837" s="1" t="s">
        <v>7</v>
      </c>
      <c r="C837" s="1" t="s">
        <v>11</v>
      </c>
      <c r="D837" s="1"/>
      <c r="E837" t="s">
        <v>18</v>
      </c>
      <c r="F837" s="1"/>
    </row>
    <row r="838" spans="1:6">
      <c r="A838" s="1" t="s">
        <v>10</v>
      </c>
      <c r="B838" s="1" t="s">
        <v>7</v>
      </c>
      <c r="C838" s="1" t="s">
        <v>11</v>
      </c>
      <c r="D838" s="2">
        <v>105000</v>
      </c>
      <c r="E838" t="s">
        <v>20</v>
      </c>
      <c r="F838" s="1"/>
    </row>
    <row r="839" spans="1:6">
      <c r="A839" s="1" t="s">
        <v>22</v>
      </c>
      <c r="B839" s="1" t="s">
        <v>7</v>
      </c>
      <c r="C839" s="1" t="s">
        <v>11</v>
      </c>
      <c r="D839" s="2">
        <v>115000</v>
      </c>
      <c r="E839" t="s">
        <v>20</v>
      </c>
      <c r="F839" s="1"/>
    </row>
    <row r="840" spans="1:6">
      <c r="A840" s="1" t="s">
        <v>19</v>
      </c>
      <c r="B840" s="1" t="s">
        <v>7</v>
      </c>
      <c r="C840" s="1" t="s">
        <v>11</v>
      </c>
      <c r="D840" s="2">
        <v>155000</v>
      </c>
      <c r="E840" t="s">
        <v>15</v>
      </c>
      <c r="F840" s="1"/>
    </row>
    <row r="841" spans="1:6">
      <c r="A841" s="1" t="s">
        <v>10</v>
      </c>
      <c r="B841" s="1" t="s">
        <v>17</v>
      </c>
      <c r="C841" s="1" t="s">
        <v>11</v>
      </c>
      <c r="D841" s="1"/>
      <c r="E841" t="s">
        <v>18</v>
      </c>
      <c r="F841" s="1"/>
    </row>
    <row r="842" spans="1:6">
      <c r="A842" s="1" t="s">
        <v>10</v>
      </c>
      <c r="B842" s="1" t="s">
        <v>7</v>
      </c>
      <c r="C842" s="1" t="s">
        <v>8</v>
      </c>
      <c r="D842" s="2">
        <v>80000</v>
      </c>
      <c r="E842" t="s">
        <v>20</v>
      </c>
      <c r="F842" s="1"/>
    </row>
    <row r="843" spans="1:6">
      <c r="A843" s="1" t="s">
        <v>19</v>
      </c>
      <c r="B843" s="1" t="s">
        <v>17</v>
      </c>
      <c r="C843" s="1" t="s">
        <v>11</v>
      </c>
      <c r="D843" s="1"/>
      <c r="E843" t="s">
        <v>18</v>
      </c>
      <c r="F843" s="1"/>
    </row>
    <row r="844" spans="1:6">
      <c r="A844" s="1" t="s">
        <v>22</v>
      </c>
      <c r="B844" s="1" t="s">
        <v>30</v>
      </c>
      <c r="C844" s="1" t="s">
        <v>11</v>
      </c>
      <c r="D844" s="1"/>
      <c r="E844" t="s">
        <v>18</v>
      </c>
      <c r="F844" s="1"/>
    </row>
    <row r="845" spans="1:6">
      <c r="A845" s="1" t="s">
        <v>16</v>
      </c>
      <c r="B845" s="1" t="s">
        <v>40</v>
      </c>
      <c r="C845" s="1" t="s">
        <v>11</v>
      </c>
      <c r="D845" s="1"/>
      <c r="E845" t="s">
        <v>41</v>
      </c>
      <c r="F845" s="1"/>
    </row>
    <row r="846" spans="1:6">
      <c r="A846" s="1" t="s">
        <v>22</v>
      </c>
      <c r="B846" s="1" t="s">
        <v>7</v>
      </c>
      <c r="C846" s="1" t="s">
        <v>11</v>
      </c>
      <c r="D846" s="2">
        <v>75000</v>
      </c>
      <c r="E846" t="s">
        <v>49</v>
      </c>
      <c r="F846" s="1"/>
    </row>
    <row r="847" spans="1:6">
      <c r="A847" s="1" t="s">
        <v>19</v>
      </c>
      <c r="B847" s="1" t="s">
        <v>7</v>
      </c>
      <c r="C847" s="1" t="s">
        <v>11</v>
      </c>
      <c r="D847" s="1"/>
      <c r="E847" t="s">
        <v>18</v>
      </c>
      <c r="F847" s="1"/>
    </row>
    <row r="848" spans="1:6">
      <c r="A848" s="1" t="s">
        <v>10</v>
      </c>
      <c r="B848" s="1" t="s">
        <v>7</v>
      </c>
      <c r="C848" s="1" t="s">
        <v>11</v>
      </c>
      <c r="D848" s="2">
        <v>107500</v>
      </c>
      <c r="E848" t="s">
        <v>31</v>
      </c>
      <c r="F848" s="1"/>
    </row>
    <row r="849" spans="1:6">
      <c r="A849" s="1" t="s">
        <v>16</v>
      </c>
      <c r="B849" s="1" t="s">
        <v>7</v>
      </c>
      <c r="C849" s="1" t="s">
        <v>11</v>
      </c>
      <c r="D849" s="1"/>
      <c r="E849" t="s">
        <v>18</v>
      </c>
      <c r="F849" s="1"/>
    </row>
    <row r="850" spans="1:6">
      <c r="A850" s="1" t="s">
        <v>19</v>
      </c>
      <c r="B850" s="1" t="s">
        <v>7</v>
      </c>
      <c r="C850" s="1" t="s">
        <v>11</v>
      </c>
      <c r="D850" s="2">
        <v>126825</v>
      </c>
      <c r="E850" t="s">
        <v>24</v>
      </c>
      <c r="F850" s="1"/>
    </row>
    <row r="851" spans="1:6">
      <c r="A851" s="1" t="s">
        <v>19</v>
      </c>
      <c r="B851" s="1" t="s">
        <v>7</v>
      </c>
      <c r="C851" s="1" t="s">
        <v>11</v>
      </c>
      <c r="D851" s="2">
        <v>160000</v>
      </c>
      <c r="E851" t="s">
        <v>35</v>
      </c>
      <c r="F851" s="1"/>
    </row>
    <row r="852" spans="1:6">
      <c r="A852" s="1" t="s">
        <v>33</v>
      </c>
      <c r="B852" s="1" t="s">
        <v>7</v>
      </c>
      <c r="C852" s="1" t="s">
        <v>8</v>
      </c>
      <c r="D852" s="2">
        <v>260775</v>
      </c>
      <c r="E852" t="s">
        <v>20</v>
      </c>
      <c r="F852" s="1"/>
    </row>
    <row r="853" spans="1:6">
      <c r="A853" s="1" t="s">
        <v>6</v>
      </c>
      <c r="B853" s="1" t="s">
        <v>7</v>
      </c>
      <c r="C853" s="1" t="s">
        <v>11</v>
      </c>
      <c r="D853" s="2">
        <v>190000</v>
      </c>
      <c r="E853" t="s">
        <v>20</v>
      </c>
      <c r="F853" s="1"/>
    </row>
    <row r="854" spans="1:6">
      <c r="A854" s="1" t="s">
        <v>6</v>
      </c>
      <c r="B854" s="1" t="s">
        <v>7</v>
      </c>
      <c r="C854" s="1" t="s">
        <v>11</v>
      </c>
      <c r="D854" s="2">
        <v>182500</v>
      </c>
      <c r="E854" t="s">
        <v>103</v>
      </c>
      <c r="F854" s="1"/>
    </row>
    <row r="855" spans="1:6">
      <c r="A855" s="1" t="s">
        <v>16</v>
      </c>
      <c r="B855" s="1" t="s">
        <v>7</v>
      </c>
      <c r="C855" s="1" t="s">
        <v>8</v>
      </c>
      <c r="D855" s="2">
        <v>215000</v>
      </c>
      <c r="E855" t="s">
        <v>20</v>
      </c>
      <c r="F855" s="1"/>
    </row>
    <row r="856" spans="1:6">
      <c r="A856" s="1" t="s">
        <v>10</v>
      </c>
      <c r="B856" s="1" t="s">
        <v>7</v>
      </c>
      <c r="C856" s="1" t="s">
        <v>11</v>
      </c>
      <c r="D856" s="2">
        <v>120000</v>
      </c>
      <c r="E856" t="s">
        <v>20</v>
      </c>
      <c r="F856" s="1"/>
    </row>
    <row r="857" spans="1:6">
      <c r="A857" s="1" t="s">
        <v>19</v>
      </c>
      <c r="B857" s="1" t="s">
        <v>36</v>
      </c>
      <c r="C857" s="1" t="s">
        <v>37</v>
      </c>
      <c r="D857" s="1"/>
      <c r="E857" t="s">
        <v>20</v>
      </c>
      <c r="F857" s="1"/>
    </row>
    <row r="858" spans="1:6">
      <c r="A858" s="1" t="s">
        <v>16</v>
      </c>
      <c r="B858" s="1" t="s">
        <v>7</v>
      </c>
      <c r="C858" s="1" t="s">
        <v>11</v>
      </c>
      <c r="D858" s="2">
        <v>125000</v>
      </c>
      <c r="E858" t="s">
        <v>24</v>
      </c>
      <c r="F858" s="1"/>
    </row>
    <row r="859" spans="1:6">
      <c r="A859" s="1" t="s">
        <v>13</v>
      </c>
      <c r="B859" s="1" t="s">
        <v>7</v>
      </c>
      <c r="C859" s="1" t="s">
        <v>11</v>
      </c>
      <c r="D859" s="2">
        <v>90000</v>
      </c>
      <c r="E859" t="s">
        <v>131</v>
      </c>
      <c r="F859" s="1"/>
    </row>
    <row r="860" spans="1:6">
      <c r="A860" s="1" t="s">
        <v>10</v>
      </c>
      <c r="B860" s="1" t="s">
        <v>7</v>
      </c>
      <c r="C860" s="1" t="s">
        <v>11</v>
      </c>
      <c r="D860" s="2">
        <v>136000</v>
      </c>
      <c r="E860" t="s">
        <v>112</v>
      </c>
      <c r="F860" s="1"/>
    </row>
    <row r="861" spans="1:6">
      <c r="A861" s="1" t="s">
        <v>16</v>
      </c>
      <c r="B861" s="1" t="s">
        <v>7</v>
      </c>
      <c r="C861" s="1" t="s">
        <v>11</v>
      </c>
      <c r="D861" s="1"/>
      <c r="E861" t="s">
        <v>12</v>
      </c>
      <c r="F861" s="1"/>
    </row>
    <row r="862" spans="1:6">
      <c r="A862" s="1" t="s">
        <v>16</v>
      </c>
      <c r="B862" s="1" t="s">
        <v>7</v>
      </c>
      <c r="C862" s="1" t="s">
        <v>11</v>
      </c>
      <c r="D862" s="2">
        <v>115000</v>
      </c>
      <c r="E862" t="s">
        <v>24</v>
      </c>
      <c r="F862" s="1"/>
    </row>
    <row r="863" spans="1:6">
      <c r="A863" s="1" t="s">
        <v>10</v>
      </c>
      <c r="B863" s="1" t="s">
        <v>23</v>
      </c>
      <c r="C863" s="1" t="s">
        <v>11</v>
      </c>
      <c r="D863" s="2">
        <v>117500</v>
      </c>
      <c r="E863" t="s">
        <v>20</v>
      </c>
      <c r="F863" s="1"/>
    </row>
    <row r="864" spans="1:6">
      <c r="A864" s="1" t="s">
        <v>10</v>
      </c>
      <c r="B864" s="1" t="s">
        <v>7</v>
      </c>
      <c r="C864" s="1" t="s">
        <v>11</v>
      </c>
      <c r="D864" s="2">
        <v>150000</v>
      </c>
      <c r="E864" t="s">
        <v>20</v>
      </c>
      <c r="F864" s="1"/>
    </row>
    <row r="865" spans="1:6">
      <c r="A865" s="1" t="s">
        <v>22</v>
      </c>
      <c r="B865" s="1" t="s">
        <v>23</v>
      </c>
      <c r="C865" s="1" t="s">
        <v>11</v>
      </c>
      <c r="D865" s="1"/>
      <c r="E865" t="s">
        <v>32</v>
      </c>
      <c r="F865" s="1"/>
    </row>
    <row r="866" spans="1:6">
      <c r="A866" s="1" t="s">
        <v>16</v>
      </c>
      <c r="B866" s="1" t="s">
        <v>7</v>
      </c>
      <c r="C866" s="1" t="s">
        <v>11</v>
      </c>
      <c r="D866" s="2">
        <v>160000</v>
      </c>
      <c r="E866" t="s">
        <v>39</v>
      </c>
      <c r="F866" s="1"/>
    </row>
    <row r="867" spans="1:6">
      <c r="A867" s="1" t="s">
        <v>16</v>
      </c>
      <c r="B867" s="1" t="s">
        <v>17</v>
      </c>
      <c r="C867" s="1" t="s">
        <v>132</v>
      </c>
      <c r="D867" s="1"/>
      <c r="E867" t="s">
        <v>117</v>
      </c>
      <c r="F867" s="1"/>
    </row>
    <row r="868" spans="1:6">
      <c r="A868" s="1" t="s">
        <v>10</v>
      </c>
      <c r="B868" s="1" t="s">
        <v>7</v>
      </c>
      <c r="C868" s="1" t="s">
        <v>11</v>
      </c>
      <c r="D868" s="2">
        <v>157000</v>
      </c>
      <c r="E868" t="s">
        <v>20</v>
      </c>
      <c r="F868" s="1"/>
    </row>
    <row r="869" spans="1:6">
      <c r="A869" s="1" t="s">
        <v>33</v>
      </c>
      <c r="B869" s="1" t="s">
        <v>40</v>
      </c>
      <c r="C869" s="1" t="s">
        <v>11</v>
      </c>
      <c r="D869" s="1"/>
      <c r="E869" t="s">
        <v>41</v>
      </c>
      <c r="F869" s="1"/>
    </row>
    <row r="870" spans="1:6">
      <c r="A870" s="1" t="s">
        <v>10</v>
      </c>
      <c r="B870" s="1" t="s">
        <v>7</v>
      </c>
      <c r="C870" s="1" t="s">
        <v>11</v>
      </c>
      <c r="D870" s="2">
        <v>115000</v>
      </c>
      <c r="E870" t="s">
        <v>20</v>
      </c>
      <c r="F870" s="1"/>
    </row>
    <row r="871" spans="1:6">
      <c r="A871" s="1" t="s">
        <v>6</v>
      </c>
      <c r="B871" s="1" t="s">
        <v>7</v>
      </c>
      <c r="C871" s="1" t="s">
        <v>11</v>
      </c>
      <c r="D871" s="2">
        <v>172119</v>
      </c>
      <c r="E871" t="s">
        <v>20</v>
      </c>
      <c r="F871" s="1"/>
    </row>
    <row r="872" spans="1:6">
      <c r="A872" s="1" t="s">
        <v>16</v>
      </c>
      <c r="B872" s="1" t="s">
        <v>7</v>
      </c>
      <c r="C872" s="1" t="s">
        <v>11</v>
      </c>
      <c r="D872" s="2">
        <v>150000</v>
      </c>
      <c r="E872" t="s">
        <v>24</v>
      </c>
      <c r="F872" s="1"/>
    </row>
    <row r="873" spans="1:6">
      <c r="A873" s="1" t="s">
        <v>22</v>
      </c>
      <c r="B873" s="1" t="s">
        <v>7</v>
      </c>
      <c r="C873" s="1" t="s">
        <v>11</v>
      </c>
      <c r="D873" s="1"/>
      <c r="E873" t="s">
        <v>20</v>
      </c>
      <c r="F873" s="1"/>
    </row>
    <row r="874" spans="1:6">
      <c r="A874" s="1" t="s">
        <v>22</v>
      </c>
      <c r="B874" s="1" t="s">
        <v>17</v>
      </c>
      <c r="C874" s="1" t="s">
        <v>11</v>
      </c>
      <c r="D874" s="1"/>
      <c r="E874" t="s">
        <v>18</v>
      </c>
      <c r="F874" s="1"/>
    </row>
    <row r="875" spans="1:6">
      <c r="A875" s="1" t="s">
        <v>10</v>
      </c>
      <c r="B875" s="1" t="s">
        <v>7</v>
      </c>
      <c r="C875" s="1" t="s">
        <v>11</v>
      </c>
      <c r="D875" s="1"/>
      <c r="E875" t="s">
        <v>18</v>
      </c>
      <c r="F875" s="1"/>
    </row>
    <row r="876" spans="1:6">
      <c r="A876" s="1" t="s">
        <v>33</v>
      </c>
      <c r="B876" s="1" t="s">
        <v>40</v>
      </c>
      <c r="C876" s="1" t="s">
        <v>11</v>
      </c>
      <c r="D876" s="1"/>
      <c r="E876" t="s">
        <v>9</v>
      </c>
      <c r="F876" s="1"/>
    </row>
    <row r="877" spans="1:6">
      <c r="A877" s="1" t="s">
        <v>22</v>
      </c>
      <c r="B877" s="1" t="s">
        <v>7</v>
      </c>
      <c r="C877" s="1" t="s">
        <v>11</v>
      </c>
      <c r="D877" s="1"/>
      <c r="E877" t="s">
        <v>81</v>
      </c>
      <c r="F877" s="1"/>
    </row>
    <row r="878" spans="1:6">
      <c r="A878" s="1" t="s">
        <v>10</v>
      </c>
      <c r="B878" s="1" t="s">
        <v>23</v>
      </c>
      <c r="C878" s="1" t="s">
        <v>11</v>
      </c>
      <c r="D878" s="1"/>
      <c r="E878" t="s">
        <v>20</v>
      </c>
      <c r="F878" s="1"/>
    </row>
    <row r="879" spans="1:6">
      <c r="A879" s="1" t="s">
        <v>10</v>
      </c>
      <c r="B879" s="1" t="s">
        <v>17</v>
      </c>
      <c r="C879" s="1" t="s">
        <v>8</v>
      </c>
      <c r="D879" s="1"/>
      <c r="E879" t="s">
        <v>18</v>
      </c>
      <c r="F879" s="1"/>
    </row>
    <row r="880" spans="1:6">
      <c r="A880" s="1" t="s">
        <v>10</v>
      </c>
      <c r="B880" s="1" t="s">
        <v>7</v>
      </c>
      <c r="C880" s="1" t="s">
        <v>11</v>
      </c>
      <c r="D880" s="1"/>
      <c r="E880" t="s">
        <v>18</v>
      </c>
      <c r="F880" s="1"/>
    </row>
    <row r="881" spans="1:6">
      <c r="A881" s="1" t="s">
        <v>13</v>
      </c>
      <c r="B881" s="1" t="s">
        <v>7</v>
      </c>
      <c r="C881" s="1" t="s">
        <v>8</v>
      </c>
      <c r="D881" s="2">
        <v>95500</v>
      </c>
      <c r="E881" t="s">
        <v>38</v>
      </c>
      <c r="F881" s="1"/>
    </row>
    <row r="882" spans="1:6">
      <c r="A882" s="1" t="s">
        <v>6</v>
      </c>
      <c r="B882" s="1" t="s">
        <v>23</v>
      </c>
      <c r="C882" s="1" t="s">
        <v>11</v>
      </c>
      <c r="D882" s="1"/>
      <c r="E882" t="s">
        <v>20</v>
      </c>
      <c r="F882" s="1"/>
    </row>
    <row r="883" spans="1:6">
      <c r="A883" s="1" t="s">
        <v>10</v>
      </c>
      <c r="B883" s="1" t="s">
        <v>23</v>
      </c>
      <c r="C883" s="1" t="s">
        <v>11</v>
      </c>
      <c r="D883" s="1"/>
      <c r="E883" t="s">
        <v>32</v>
      </c>
      <c r="F883" s="1"/>
    </row>
    <row r="884" spans="1:6">
      <c r="A884" s="1" t="s">
        <v>45</v>
      </c>
      <c r="B884" s="1" t="s">
        <v>7</v>
      </c>
      <c r="C884" s="1" t="s">
        <v>11</v>
      </c>
      <c r="D884" s="2">
        <v>55500</v>
      </c>
      <c r="E884" t="s">
        <v>133</v>
      </c>
      <c r="F884" s="1"/>
    </row>
    <row r="885" spans="1:6">
      <c r="A885" s="1" t="s">
        <v>10</v>
      </c>
      <c r="B885" s="1" t="s">
        <v>17</v>
      </c>
      <c r="C885" s="1" t="s">
        <v>11</v>
      </c>
      <c r="D885" s="1"/>
      <c r="E885" t="s">
        <v>18</v>
      </c>
      <c r="F885" s="1"/>
    </row>
    <row r="886" spans="1:6">
      <c r="A886" s="1" t="s">
        <v>22</v>
      </c>
      <c r="B886" s="1" t="s">
        <v>36</v>
      </c>
      <c r="C886" s="1" t="s">
        <v>37</v>
      </c>
      <c r="D886" s="1"/>
      <c r="E886" t="s">
        <v>38</v>
      </c>
      <c r="F886" s="1"/>
    </row>
    <row r="887" spans="1:6">
      <c r="A887" s="1" t="s">
        <v>22</v>
      </c>
      <c r="B887" s="1" t="s">
        <v>7</v>
      </c>
      <c r="C887" s="1" t="s">
        <v>11</v>
      </c>
      <c r="D887" s="1"/>
      <c r="E887" t="s">
        <v>134</v>
      </c>
      <c r="F887" s="1"/>
    </row>
    <row r="888" spans="1:6">
      <c r="A888" s="1" t="s">
        <v>22</v>
      </c>
      <c r="B888" s="1" t="s">
        <v>7</v>
      </c>
      <c r="C888" s="1" t="s">
        <v>11</v>
      </c>
      <c r="D888" s="1"/>
      <c r="E888" t="s">
        <v>50</v>
      </c>
      <c r="F888" s="1"/>
    </row>
    <row r="889" spans="1:6">
      <c r="A889" s="1" t="s">
        <v>22</v>
      </c>
      <c r="B889" s="1" t="s">
        <v>7</v>
      </c>
      <c r="C889" s="1" t="s">
        <v>11</v>
      </c>
      <c r="D889" s="2">
        <v>78517</v>
      </c>
      <c r="E889" t="s">
        <v>81</v>
      </c>
      <c r="F889" s="1"/>
    </row>
    <row r="890" spans="1:6">
      <c r="A890" s="1" t="s">
        <v>10</v>
      </c>
      <c r="B890" s="1" t="s">
        <v>7</v>
      </c>
      <c r="C890" s="1" t="s">
        <v>11</v>
      </c>
      <c r="D890" s="1"/>
      <c r="E890" t="s">
        <v>32</v>
      </c>
      <c r="F890" s="1"/>
    </row>
    <row r="891" spans="1:6">
      <c r="A891" s="1" t="s">
        <v>16</v>
      </c>
      <c r="B891" s="1" t="s">
        <v>7</v>
      </c>
      <c r="C891" s="1" t="s">
        <v>11</v>
      </c>
      <c r="D891" s="2">
        <v>222094</v>
      </c>
      <c r="E891" t="s">
        <v>20</v>
      </c>
      <c r="F891" s="1"/>
    </row>
    <row r="892" spans="1:6">
      <c r="A892" s="1" t="s">
        <v>10</v>
      </c>
      <c r="B892" s="1" t="s">
        <v>23</v>
      </c>
      <c r="C892" s="1" t="s">
        <v>11</v>
      </c>
      <c r="D892" s="1"/>
      <c r="E892" t="s">
        <v>20</v>
      </c>
      <c r="F892" s="1"/>
    </row>
    <row r="893" spans="1:6">
      <c r="A893" s="1" t="s">
        <v>16</v>
      </c>
      <c r="B893" s="1" t="s">
        <v>23</v>
      </c>
      <c r="C893" s="1" t="s">
        <v>11</v>
      </c>
      <c r="D893" s="1"/>
      <c r="E893" t="s">
        <v>20</v>
      </c>
      <c r="F893" s="1"/>
    </row>
    <row r="894" spans="1:6">
      <c r="A894" s="1" t="s">
        <v>22</v>
      </c>
      <c r="B894" s="1" t="s">
        <v>7</v>
      </c>
      <c r="C894" s="1" t="s">
        <v>11</v>
      </c>
      <c r="D894" s="2">
        <v>90000</v>
      </c>
      <c r="E894" t="s">
        <v>12</v>
      </c>
      <c r="F894" s="1"/>
    </row>
    <row r="895" spans="1:6">
      <c r="A895" s="1" t="s">
        <v>6</v>
      </c>
      <c r="B895" s="1" t="s">
        <v>7</v>
      </c>
      <c r="C895" s="1" t="s">
        <v>11</v>
      </c>
      <c r="D895" s="2">
        <v>160000</v>
      </c>
      <c r="E895" t="s">
        <v>20</v>
      </c>
      <c r="F895" s="1"/>
    </row>
    <row r="896" spans="1:6">
      <c r="A896" s="1" t="s">
        <v>13</v>
      </c>
      <c r="B896" s="1" t="s">
        <v>7</v>
      </c>
      <c r="C896" s="1" t="s">
        <v>11</v>
      </c>
      <c r="D896" s="2">
        <v>98000</v>
      </c>
      <c r="E896" t="s">
        <v>12</v>
      </c>
      <c r="F896" s="1"/>
    </row>
    <row r="897" spans="1:6">
      <c r="A897" s="1" t="s">
        <v>16</v>
      </c>
      <c r="B897" s="1" t="s">
        <v>7</v>
      </c>
      <c r="C897" s="1" t="s">
        <v>11</v>
      </c>
      <c r="D897" s="2">
        <v>157500</v>
      </c>
      <c r="E897" t="s">
        <v>15</v>
      </c>
      <c r="F897" s="1"/>
    </row>
    <row r="898" spans="1:6">
      <c r="A898" s="1" t="s">
        <v>10</v>
      </c>
      <c r="B898" s="1" t="s">
        <v>7</v>
      </c>
      <c r="C898" s="1" t="s">
        <v>135</v>
      </c>
      <c r="D898" s="2">
        <v>96773</v>
      </c>
      <c r="E898" t="s">
        <v>15</v>
      </c>
      <c r="F898" s="1"/>
    </row>
    <row r="899" spans="1:6">
      <c r="A899" s="1" t="s">
        <v>10</v>
      </c>
      <c r="B899" s="1" t="s">
        <v>7</v>
      </c>
      <c r="C899" s="1" t="s">
        <v>11</v>
      </c>
      <c r="D899" s="2">
        <v>175000</v>
      </c>
      <c r="E899" t="s">
        <v>32</v>
      </c>
      <c r="F899" s="1"/>
    </row>
    <row r="900" spans="1:6">
      <c r="A900" s="1" t="s">
        <v>22</v>
      </c>
      <c r="B900" s="1" t="s">
        <v>23</v>
      </c>
      <c r="C900" s="1" t="s">
        <v>11</v>
      </c>
      <c r="D900" s="1"/>
      <c r="E900" t="s">
        <v>20</v>
      </c>
      <c r="F900" s="1"/>
    </row>
    <row r="901" spans="1:6">
      <c r="A901" s="1" t="s">
        <v>22</v>
      </c>
      <c r="B901" s="1" t="s">
        <v>17</v>
      </c>
      <c r="C901" s="1" t="s">
        <v>11</v>
      </c>
      <c r="D901" s="1"/>
      <c r="E901" t="s">
        <v>18</v>
      </c>
      <c r="F901" s="1"/>
    </row>
    <row r="902" spans="1:6">
      <c r="A902" s="1" t="s">
        <v>10</v>
      </c>
      <c r="B902" s="1" t="s">
        <v>7</v>
      </c>
      <c r="C902" s="1" t="s">
        <v>11</v>
      </c>
      <c r="D902" s="2">
        <v>120000</v>
      </c>
      <c r="E902" t="s">
        <v>9</v>
      </c>
      <c r="F902" s="1"/>
    </row>
    <row r="903" spans="1:6">
      <c r="A903" s="1" t="s">
        <v>19</v>
      </c>
      <c r="B903" s="1" t="s">
        <v>17</v>
      </c>
      <c r="C903" s="1" t="s">
        <v>11</v>
      </c>
      <c r="D903" s="1"/>
      <c r="E903" t="s">
        <v>18</v>
      </c>
      <c r="F903" s="1"/>
    </row>
    <row r="904" spans="1:6">
      <c r="A904" s="1" t="s">
        <v>19</v>
      </c>
      <c r="B904" s="1" t="s">
        <v>7</v>
      </c>
      <c r="C904" s="1" t="s">
        <v>11</v>
      </c>
      <c r="D904" s="1"/>
      <c r="E904" t="s">
        <v>18</v>
      </c>
      <c r="F904" s="1"/>
    </row>
    <row r="905" spans="1:6">
      <c r="A905" s="1" t="s">
        <v>13</v>
      </c>
      <c r="B905" s="1" t="s">
        <v>7</v>
      </c>
      <c r="C905" s="1" t="s">
        <v>11</v>
      </c>
      <c r="D905" s="2">
        <v>96500</v>
      </c>
      <c r="E905" t="s">
        <v>9</v>
      </c>
      <c r="F905" s="1"/>
    </row>
    <row r="906" spans="1:6">
      <c r="A906" s="1" t="s">
        <v>13</v>
      </c>
      <c r="B906" s="1" t="s">
        <v>7</v>
      </c>
      <c r="C906" s="1" t="s">
        <v>8</v>
      </c>
      <c r="D906" s="1"/>
      <c r="E906" t="s">
        <v>18</v>
      </c>
      <c r="F906" s="1"/>
    </row>
    <row r="907" spans="1:6">
      <c r="A907" s="1" t="s">
        <v>10</v>
      </c>
      <c r="B907" s="1" t="s">
        <v>7</v>
      </c>
      <c r="C907" s="1" t="s">
        <v>11</v>
      </c>
      <c r="D907" s="2">
        <v>97500</v>
      </c>
      <c r="E907" t="s">
        <v>20</v>
      </c>
      <c r="F907" s="1"/>
    </row>
    <row r="908" spans="1:6">
      <c r="A908" s="1" t="s">
        <v>10</v>
      </c>
      <c r="B908" s="1" t="s">
        <v>7</v>
      </c>
      <c r="C908" s="1" t="s">
        <v>11</v>
      </c>
      <c r="D908" s="2">
        <v>255000</v>
      </c>
      <c r="E908" t="s">
        <v>105</v>
      </c>
      <c r="F908" s="1"/>
    </row>
    <row r="909" spans="1:6">
      <c r="A909" s="1" t="s">
        <v>10</v>
      </c>
      <c r="B909" s="1" t="s">
        <v>7</v>
      </c>
      <c r="C909" s="1" t="s">
        <v>11</v>
      </c>
      <c r="D909" s="2">
        <v>140000</v>
      </c>
      <c r="E909" t="s">
        <v>20</v>
      </c>
      <c r="F909" s="1"/>
    </row>
    <row r="910" spans="1:6">
      <c r="A910" s="1" t="s">
        <v>19</v>
      </c>
      <c r="B910" s="1" t="s">
        <v>7</v>
      </c>
      <c r="C910" s="1" t="s">
        <v>11</v>
      </c>
      <c r="D910" s="2">
        <v>150000</v>
      </c>
      <c r="E910" t="s">
        <v>24</v>
      </c>
      <c r="F910" s="1"/>
    </row>
    <row r="911" spans="1:6">
      <c r="A911" s="1" t="s">
        <v>16</v>
      </c>
      <c r="B911" s="1" t="s">
        <v>17</v>
      </c>
      <c r="C911" s="1" t="s">
        <v>11</v>
      </c>
      <c r="D911" s="1"/>
      <c r="E911" t="s">
        <v>18</v>
      </c>
      <c r="F911" s="1"/>
    </row>
    <row r="912" spans="1:6">
      <c r="A912" s="1" t="s">
        <v>22</v>
      </c>
      <c r="B912" s="1" t="s">
        <v>7</v>
      </c>
      <c r="C912" s="1" t="s">
        <v>8</v>
      </c>
      <c r="D912" s="2">
        <v>77500</v>
      </c>
      <c r="E912" t="s">
        <v>20</v>
      </c>
      <c r="F912" s="1"/>
    </row>
    <row r="913" spans="1:6">
      <c r="A913" s="1" t="s">
        <v>13</v>
      </c>
      <c r="B913" s="1" t="s">
        <v>7</v>
      </c>
      <c r="C913" s="1" t="s">
        <v>11</v>
      </c>
      <c r="D913" s="2">
        <v>99500</v>
      </c>
      <c r="E913" t="s">
        <v>38</v>
      </c>
      <c r="F913" s="1"/>
    </row>
    <row r="914" spans="1:6">
      <c r="A914" s="1" t="s">
        <v>19</v>
      </c>
      <c r="B914" s="1" t="s">
        <v>7</v>
      </c>
      <c r="C914" s="1" t="s">
        <v>11</v>
      </c>
      <c r="D914" s="2">
        <v>249000</v>
      </c>
      <c r="E914" t="s">
        <v>15</v>
      </c>
      <c r="F914" s="1"/>
    </row>
    <row r="915" spans="1:6">
      <c r="A915" s="1" t="s">
        <v>19</v>
      </c>
      <c r="B915" s="1" t="s">
        <v>7</v>
      </c>
      <c r="C915" s="1" t="s">
        <v>11</v>
      </c>
      <c r="D915" s="2">
        <v>150000</v>
      </c>
      <c r="E915" t="s">
        <v>24</v>
      </c>
      <c r="F915" s="1"/>
    </row>
    <row r="916" spans="1:6">
      <c r="A916" s="1" t="s">
        <v>19</v>
      </c>
      <c r="B916" s="1" t="s">
        <v>7</v>
      </c>
      <c r="C916" s="1" t="s">
        <v>11</v>
      </c>
      <c r="D916" s="2">
        <v>125000</v>
      </c>
      <c r="E916" t="s">
        <v>24</v>
      </c>
      <c r="F916" s="1"/>
    </row>
    <row r="917" spans="1:6">
      <c r="A917" s="1" t="s">
        <v>22</v>
      </c>
      <c r="B917" s="1" t="s">
        <v>7</v>
      </c>
      <c r="C917" s="1" t="s">
        <v>11</v>
      </c>
      <c r="D917" s="1"/>
      <c r="E917" t="s">
        <v>18</v>
      </c>
      <c r="F917" s="1"/>
    </row>
    <row r="918" spans="1:6">
      <c r="A918" s="1" t="s">
        <v>6</v>
      </c>
      <c r="B918" s="1" t="s">
        <v>7</v>
      </c>
      <c r="C918" s="1" t="s">
        <v>11</v>
      </c>
      <c r="D918" s="2">
        <v>170000</v>
      </c>
      <c r="E918" t="s">
        <v>20</v>
      </c>
      <c r="F918" s="1"/>
    </row>
    <row r="919" spans="1:6">
      <c r="A919" s="1" t="s">
        <v>10</v>
      </c>
      <c r="B919" s="1" t="s">
        <v>7</v>
      </c>
      <c r="C919" s="1" t="s">
        <v>11</v>
      </c>
      <c r="D919" s="2">
        <v>147500</v>
      </c>
      <c r="E919" t="s">
        <v>15</v>
      </c>
      <c r="F919" s="1"/>
    </row>
    <row r="920" spans="1:6">
      <c r="A920" s="1" t="s">
        <v>16</v>
      </c>
      <c r="B920" s="1" t="s">
        <v>7</v>
      </c>
      <c r="C920" s="1" t="s">
        <v>11</v>
      </c>
      <c r="D920" s="1"/>
      <c r="E920" t="s">
        <v>18</v>
      </c>
      <c r="F920" s="1"/>
    </row>
    <row r="921" spans="1:6">
      <c r="A921" s="1" t="s">
        <v>10</v>
      </c>
      <c r="B921" s="1" t="s">
        <v>7</v>
      </c>
      <c r="C921" s="1" t="s">
        <v>11</v>
      </c>
      <c r="D921" s="2">
        <v>160000</v>
      </c>
      <c r="E921" t="s">
        <v>12</v>
      </c>
      <c r="F921" s="1"/>
    </row>
    <row r="922" spans="1:6">
      <c r="A922" s="1" t="s">
        <v>16</v>
      </c>
      <c r="B922" s="1" t="s">
        <v>7</v>
      </c>
      <c r="C922" s="1" t="s">
        <v>48</v>
      </c>
      <c r="D922" s="2">
        <v>157500</v>
      </c>
      <c r="E922" t="s">
        <v>15</v>
      </c>
      <c r="F922" s="1"/>
    </row>
    <row r="923" spans="1:6">
      <c r="A923" s="1" t="s">
        <v>19</v>
      </c>
      <c r="B923" s="1" t="s">
        <v>7</v>
      </c>
      <c r="C923" s="1" t="s">
        <v>11</v>
      </c>
      <c r="D923" s="2">
        <v>97500</v>
      </c>
      <c r="E923" t="s">
        <v>20</v>
      </c>
      <c r="F923" s="1"/>
    </row>
    <row r="924" spans="1:6">
      <c r="A924" s="1" t="s">
        <v>13</v>
      </c>
      <c r="B924" s="1" t="s">
        <v>7</v>
      </c>
      <c r="C924" s="1" t="s">
        <v>11</v>
      </c>
      <c r="D924" s="2">
        <v>120000</v>
      </c>
      <c r="E924" t="s">
        <v>20</v>
      </c>
      <c r="F924" s="1"/>
    </row>
    <row r="925" spans="1:6">
      <c r="A925" s="1" t="s">
        <v>10</v>
      </c>
      <c r="B925" s="1" t="s">
        <v>7</v>
      </c>
      <c r="C925" s="1" t="s">
        <v>8</v>
      </c>
      <c r="D925" s="2">
        <v>174720</v>
      </c>
      <c r="E925" t="s">
        <v>136</v>
      </c>
      <c r="F925" s="1"/>
    </row>
    <row r="926" spans="1:6">
      <c r="A926" s="1" t="s">
        <v>10</v>
      </c>
      <c r="B926" s="1" t="s">
        <v>7</v>
      </c>
      <c r="C926" s="1" t="s">
        <v>8</v>
      </c>
      <c r="D926" s="2">
        <v>100000</v>
      </c>
      <c r="E926" t="s">
        <v>49</v>
      </c>
      <c r="F926" s="1"/>
    </row>
    <row r="927" spans="1:6">
      <c r="A927" s="1" t="s">
        <v>16</v>
      </c>
      <c r="B927" s="1" t="s">
        <v>7</v>
      </c>
      <c r="C927" s="1" t="s">
        <v>11</v>
      </c>
      <c r="D927" s="2">
        <v>98530</v>
      </c>
      <c r="E927" t="s">
        <v>12</v>
      </c>
      <c r="F927" s="1"/>
    </row>
    <row r="928" spans="1:6">
      <c r="A928" s="1" t="s">
        <v>10</v>
      </c>
      <c r="B928" s="1" t="s">
        <v>7</v>
      </c>
      <c r="C928" s="1" t="s">
        <v>11</v>
      </c>
      <c r="D928" s="2">
        <v>100000</v>
      </c>
      <c r="E928" t="s">
        <v>20</v>
      </c>
      <c r="F928" s="1"/>
    </row>
    <row r="929" spans="1:6">
      <c r="A929" s="1" t="s">
        <v>10</v>
      </c>
      <c r="B929" s="1" t="s">
        <v>7</v>
      </c>
      <c r="C929" s="1" t="s">
        <v>11</v>
      </c>
      <c r="D929" s="2">
        <v>150000</v>
      </c>
      <c r="E929" t="s">
        <v>20</v>
      </c>
      <c r="F929" s="1"/>
    </row>
    <row r="930" spans="1:6">
      <c r="A930" s="1" t="s">
        <v>10</v>
      </c>
      <c r="B930" s="1" t="s">
        <v>7</v>
      </c>
      <c r="C930" s="1" t="s">
        <v>11</v>
      </c>
      <c r="D930" s="2">
        <v>127500</v>
      </c>
      <c r="E930" t="s">
        <v>20</v>
      </c>
      <c r="F930" s="1"/>
    </row>
    <row r="931" spans="1:6">
      <c r="A931" s="1" t="s">
        <v>16</v>
      </c>
      <c r="B931" s="1" t="s">
        <v>7</v>
      </c>
      <c r="C931" s="1" t="s">
        <v>11</v>
      </c>
      <c r="D931" s="1"/>
      <c r="E931" t="s">
        <v>18</v>
      </c>
      <c r="F931" s="1"/>
    </row>
    <row r="932" spans="1:6">
      <c r="A932" s="1" t="s">
        <v>6</v>
      </c>
      <c r="B932" s="1" t="s">
        <v>7</v>
      </c>
      <c r="C932" s="1" t="s">
        <v>11</v>
      </c>
      <c r="D932" s="1"/>
      <c r="E932" t="s">
        <v>18</v>
      </c>
      <c r="F932" s="1"/>
    </row>
    <row r="933" spans="1:6">
      <c r="A933" s="1" t="s">
        <v>10</v>
      </c>
      <c r="B933" s="1" t="s">
        <v>7</v>
      </c>
      <c r="C933" s="1" t="s">
        <v>43</v>
      </c>
      <c r="D933" s="2">
        <v>97444</v>
      </c>
      <c r="E933" t="s">
        <v>15</v>
      </c>
      <c r="F933" s="1"/>
    </row>
    <row r="934" spans="1:6">
      <c r="A934" s="1" t="s">
        <v>16</v>
      </c>
      <c r="B934" s="1" t="s">
        <v>7</v>
      </c>
      <c r="C934" s="1" t="s">
        <v>11</v>
      </c>
      <c r="D934" s="1"/>
      <c r="E934" t="s">
        <v>18</v>
      </c>
      <c r="F934" s="1"/>
    </row>
    <row r="935" spans="1:6">
      <c r="A935" s="1" t="s">
        <v>19</v>
      </c>
      <c r="B935" s="1" t="s">
        <v>7</v>
      </c>
      <c r="C935" s="1" t="s">
        <v>8</v>
      </c>
      <c r="D935" s="2">
        <v>173500</v>
      </c>
      <c r="E935" t="s">
        <v>72</v>
      </c>
      <c r="F935" s="1"/>
    </row>
    <row r="936" spans="1:6">
      <c r="A936" s="1" t="s">
        <v>10</v>
      </c>
      <c r="B936" s="1" t="s">
        <v>7</v>
      </c>
      <c r="C936" s="1" t="s">
        <v>96</v>
      </c>
      <c r="D936" s="2">
        <v>147500</v>
      </c>
      <c r="E936" t="s">
        <v>15</v>
      </c>
      <c r="F936" s="1"/>
    </row>
    <row r="937" spans="1:6">
      <c r="A937" s="1" t="s">
        <v>16</v>
      </c>
      <c r="B937" s="1" t="s">
        <v>23</v>
      </c>
      <c r="C937" s="1" t="s">
        <v>11</v>
      </c>
      <c r="D937" s="1"/>
      <c r="E937" t="s">
        <v>12</v>
      </c>
      <c r="F937" s="1"/>
    </row>
    <row r="938" spans="1:6">
      <c r="A938" s="1" t="s">
        <v>19</v>
      </c>
      <c r="B938" s="1" t="s">
        <v>7</v>
      </c>
      <c r="C938" s="1" t="s">
        <v>11</v>
      </c>
      <c r="D938" s="2">
        <v>140000</v>
      </c>
      <c r="E938" t="s">
        <v>20</v>
      </c>
      <c r="F938" s="1"/>
    </row>
    <row r="939" spans="1:6">
      <c r="A939" s="1" t="s">
        <v>10</v>
      </c>
      <c r="B939" s="1" t="s">
        <v>23</v>
      </c>
      <c r="C939" s="1" t="s">
        <v>11</v>
      </c>
      <c r="D939" s="1"/>
      <c r="E939" t="s">
        <v>32</v>
      </c>
      <c r="F939" s="1"/>
    </row>
    <row r="940" spans="1:6">
      <c r="A940" s="1" t="s">
        <v>6</v>
      </c>
      <c r="B940" s="1" t="s">
        <v>17</v>
      </c>
      <c r="C940" s="1" t="s">
        <v>11</v>
      </c>
      <c r="D940" s="1"/>
      <c r="E940" t="s">
        <v>18</v>
      </c>
      <c r="F940" s="1"/>
    </row>
    <row r="941" spans="1:6">
      <c r="A941" s="1" t="s">
        <v>16</v>
      </c>
      <c r="B941" s="1" t="s">
        <v>17</v>
      </c>
      <c r="C941" s="1" t="s">
        <v>11</v>
      </c>
      <c r="D941" s="1"/>
      <c r="E941" t="s">
        <v>18</v>
      </c>
      <c r="F941" s="1"/>
    </row>
    <row r="942" spans="1:6">
      <c r="A942" s="1" t="s">
        <v>16</v>
      </c>
      <c r="B942" s="1" t="s">
        <v>7</v>
      </c>
      <c r="C942" s="1" t="s">
        <v>8</v>
      </c>
      <c r="D942" s="1"/>
      <c r="E942" t="s">
        <v>18</v>
      </c>
      <c r="F942" s="1"/>
    </row>
    <row r="943" spans="1:6">
      <c r="A943" s="1" t="s">
        <v>22</v>
      </c>
      <c r="B943" s="1" t="s">
        <v>7</v>
      </c>
      <c r="C943" s="1" t="s">
        <v>11</v>
      </c>
      <c r="D943" s="1"/>
      <c r="E943" t="s">
        <v>18</v>
      </c>
      <c r="F943" s="1"/>
    </row>
    <row r="944" spans="1:6">
      <c r="A944" s="1" t="s">
        <v>22</v>
      </c>
      <c r="B944" s="1" t="s">
        <v>7</v>
      </c>
      <c r="C944" s="1" t="s">
        <v>11</v>
      </c>
      <c r="D944" s="2">
        <v>77500</v>
      </c>
      <c r="E944" t="s">
        <v>137</v>
      </c>
      <c r="F944" s="1"/>
    </row>
    <row r="945" spans="1:6">
      <c r="A945" s="1" t="s">
        <v>19</v>
      </c>
      <c r="B945" s="1" t="s">
        <v>7</v>
      </c>
      <c r="C945" s="1" t="s">
        <v>8</v>
      </c>
      <c r="D945" s="2">
        <v>132500</v>
      </c>
      <c r="E945" t="s">
        <v>20</v>
      </c>
      <c r="F945" s="1"/>
    </row>
    <row r="946" spans="1:6">
      <c r="A946" s="1" t="s">
        <v>16</v>
      </c>
      <c r="B946" s="1" t="s">
        <v>7</v>
      </c>
      <c r="C946" s="1" t="s">
        <v>11</v>
      </c>
      <c r="D946" s="2">
        <v>165000</v>
      </c>
      <c r="E946" t="s">
        <v>20</v>
      </c>
      <c r="F946" s="1"/>
    </row>
    <row r="947" spans="1:6">
      <c r="A947" s="1" t="s">
        <v>10</v>
      </c>
      <c r="B947" s="1" t="s">
        <v>7</v>
      </c>
      <c r="C947" s="1" t="s">
        <v>48</v>
      </c>
      <c r="D947" s="2">
        <v>156000</v>
      </c>
      <c r="E947" t="s">
        <v>15</v>
      </c>
      <c r="F947" s="1"/>
    </row>
    <row r="948" spans="1:6">
      <c r="A948" s="1" t="s">
        <v>19</v>
      </c>
      <c r="B948" s="1" t="s">
        <v>40</v>
      </c>
      <c r="C948" s="1" t="s">
        <v>11</v>
      </c>
      <c r="D948" s="1"/>
      <c r="E948" t="s">
        <v>41</v>
      </c>
      <c r="F948" s="1"/>
    </row>
    <row r="949" spans="1:6">
      <c r="A949" s="1" t="s">
        <v>10</v>
      </c>
      <c r="B949" s="1" t="s">
        <v>23</v>
      </c>
      <c r="C949" s="1" t="s">
        <v>11</v>
      </c>
      <c r="D949" s="1"/>
      <c r="E949" t="s">
        <v>20</v>
      </c>
      <c r="F949" s="1"/>
    </row>
    <row r="950" spans="1:6">
      <c r="A950" s="1" t="s">
        <v>22</v>
      </c>
      <c r="B950" s="1" t="s">
        <v>7</v>
      </c>
      <c r="C950" s="1" t="s">
        <v>11</v>
      </c>
      <c r="D950" s="1"/>
      <c r="E950" t="s">
        <v>12</v>
      </c>
      <c r="F950" s="1"/>
    </row>
    <row r="951" spans="1:6">
      <c r="A951" s="1" t="s">
        <v>10</v>
      </c>
      <c r="B951" s="1" t="s">
        <v>17</v>
      </c>
      <c r="C951" s="1" t="s">
        <v>11</v>
      </c>
      <c r="D951" s="1"/>
      <c r="E951" t="s">
        <v>18</v>
      </c>
      <c r="F951" s="1"/>
    </row>
    <row r="952" spans="1:6">
      <c r="A952" s="1" t="s">
        <v>10</v>
      </c>
      <c r="B952" s="1" t="s">
        <v>7</v>
      </c>
      <c r="C952" s="1" t="s">
        <v>11</v>
      </c>
      <c r="D952" s="1"/>
      <c r="E952" t="s">
        <v>18</v>
      </c>
      <c r="F952" s="1"/>
    </row>
    <row r="953" spans="1:6">
      <c r="A953" s="1" t="s">
        <v>10</v>
      </c>
      <c r="B953" s="1" t="s">
        <v>23</v>
      </c>
      <c r="C953" s="1" t="s">
        <v>11</v>
      </c>
      <c r="D953" s="1"/>
      <c r="E953" t="s">
        <v>20</v>
      </c>
      <c r="F953" s="1"/>
    </row>
    <row r="954" spans="1:6">
      <c r="A954" s="1" t="s">
        <v>10</v>
      </c>
      <c r="B954" s="1" t="s">
        <v>59</v>
      </c>
      <c r="C954" s="1" t="s">
        <v>11</v>
      </c>
      <c r="D954" s="2">
        <v>135000</v>
      </c>
      <c r="E954" t="s">
        <v>20</v>
      </c>
      <c r="F954" s="1"/>
    </row>
    <row r="955" spans="1:6">
      <c r="A955" s="1" t="s">
        <v>10</v>
      </c>
      <c r="B955" s="1" t="s">
        <v>7</v>
      </c>
      <c r="C955" s="1" t="s">
        <v>11</v>
      </c>
      <c r="D955" s="2">
        <v>180000</v>
      </c>
      <c r="E955" t="s">
        <v>20</v>
      </c>
      <c r="F955" s="1"/>
    </row>
    <row r="956" spans="1:6">
      <c r="A956" s="1" t="s">
        <v>22</v>
      </c>
      <c r="B956" s="1" t="s">
        <v>7</v>
      </c>
      <c r="C956" s="1" t="s">
        <v>11</v>
      </c>
      <c r="D956" s="2">
        <v>65000</v>
      </c>
      <c r="E956" t="s">
        <v>49</v>
      </c>
      <c r="F956" s="1"/>
    </row>
    <row r="957" spans="1:6">
      <c r="A957" s="1" t="s">
        <v>10</v>
      </c>
      <c r="B957" s="1" t="s">
        <v>7</v>
      </c>
      <c r="C957" s="1" t="s">
        <v>8</v>
      </c>
      <c r="D957" s="1"/>
      <c r="E957" t="s">
        <v>18</v>
      </c>
      <c r="F957" s="1"/>
    </row>
    <row r="958" spans="1:6">
      <c r="A958" s="1" t="s">
        <v>10</v>
      </c>
      <c r="B958" s="1" t="s">
        <v>7</v>
      </c>
      <c r="C958" s="1" t="s">
        <v>11</v>
      </c>
      <c r="D958" s="2">
        <v>140000</v>
      </c>
      <c r="E958" t="s">
        <v>93</v>
      </c>
      <c r="F958" s="1"/>
    </row>
    <row r="959" spans="1:6">
      <c r="A959" s="1" t="s">
        <v>10</v>
      </c>
      <c r="B959" s="1" t="s">
        <v>7</v>
      </c>
      <c r="C959" s="1" t="s">
        <v>11</v>
      </c>
      <c r="D959" s="2">
        <v>250000</v>
      </c>
      <c r="E959" t="s">
        <v>20</v>
      </c>
      <c r="F959" s="1"/>
    </row>
    <row r="960" spans="1:6">
      <c r="A960" s="1" t="s">
        <v>10</v>
      </c>
      <c r="B960" s="1" t="s">
        <v>7</v>
      </c>
      <c r="C960" s="1" t="s">
        <v>11</v>
      </c>
      <c r="D960" s="2">
        <v>105000</v>
      </c>
      <c r="E960" t="s">
        <v>9</v>
      </c>
      <c r="F960" s="1"/>
    </row>
    <row r="961" spans="1:6">
      <c r="A961" s="1" t="s">
        <v>22</v>
      </c>
      <c r="B961" s="1" t="s">
        <v>7</v>
      </c>
      <c r="C961" s="1" t="s">
        <v>11</v>
      </c>
      <c r="D961" s="2">
        <v>94500</v>
      </c>
      <c r="E961" t="s">
        <v>20</v>
      </c>
      <c r="F961" s="1"/>
    </row>
    <row r="962" spans="1:6">
      <c r="A962" s="1" t="s">
        <v>10</v>
      </c>
      <c r="B962" s="1" t="s">
        <v>7</v>
      </c>
      <c r="C962" s="1" t="s">
        <v>11</v>
      </c>
      <c r="D962" s="2">
        <v>90000</v>
      </c>
      <c r="E962" t="s">
        <v>24</v>
      </c>
      <c r="F962" s="1"/>
    </row>
    <row r="963" spans="1:6">
      <c r="A963" s="1" t="s">
        <v>45</v>
      </c>
      <c r="B963" s="1" t="s">
        <v>7</v>
      </c>
      <c r="C963" s="1" t="s">
        <v>82</v>
      </c>
      <c r="D963" s="1"/>
      <c r="E963" t="s">
        <v>83</v>
      </c>
      <c r="F963" s="1"/>
    </row>
    <row r="964" spans="1:6">
      <c r="A964" s="1" t="s">
        <v>45</v>
      </c>
      <c r="B964" s="1" t="s">
        <v>7</v>
      </c>
      <c r="C964" s="1" t="s">
        <v>11</v>
      </c>
      <c r="D964" s="2">
        <v>90300</v>
      </c>
      <c r="E964" t="s">
        <v>53</v>
      </c>
      <c r="F964" s="1"/>
    </row>
    <row r="965" spans="1:6">
      <c r="A965" s="1" t="s">
        <v>22</v>
      </c>
      <c r="B965" s="1" t="s">
        <v>7</v>
      </c>
      <c r="C965" s="1" t="s">
        <v>11</v>
      </c>
      <c r="D965" s="1"/>
      <c r="E965" t="s">
        <v>18</v>
      </c>
      <c r="F965" s="1"/>
    </row>
    <row r="966" spans="1:6">
      <c r="A966" s="1" t="s">
        <v>16</v>
      </c>
      <c r="B966" s="1" t="s">
        <v>7</v>
      </c>
      <c r="C966" s="1" t="s">
        <v>11</v>
      </c>
      <c r="D966" s="2">
        <v>115000</v>
      </c>
      <c r="E966" t="s">
        <v>24</v>
      </c>
      <c r="F966" s="1"/>
    </row>
    <row r="967" spans="1:6">
      <c r="A967" s="1" t="s">
        <v>10</v>
      </c>
      <c r="B967" s="1" t="s">
        <v>7</v>
      </c>
      <c r="C967" s="1" t="s">
        <v>11</v>
      </c>
      <c r="D967" s="2">
        <v>250000</v>
      </c>
      <c r="E967" t="s">
        <v>20</v>
      </c>
      <c r="F967" s="1"/>
    </row>
    <row r="968" spans="1:6">
      <c r="A968" s="1" t="s">
        <v>6</v>
      </c>
      <c r="B968" s="1" t="s">
        <v>7</v>
      </c>
      <c r="C968" s="1" t="s">
        <v>11</v>
      </c>
      <c r="D968" s="2">
        <v>161000</v>
      </c>
      <c r="E968" t="s">
        <v>15</v>
      </c>
      <c r="F968" s="1"/>
    </row>
    <row r="969" spans="1:6">
      <c r="A969" s="1" t="s">
        <v>10</v>
      </c>
      <c r="B969" s="1" t="s">
        <v>23</v>
      </c>
      <c r="C969" s="1" t="s">
        <v>8</v>
      </c>
      <c r="D969" s="1"/>
      <c r="E969" t="s">
        <v>20</v>
      </c>
      <c r="F969" s="1"/>
    </row>
    <row r="970" spans="1:6">
      <c r="A970" s="1" t="s">
        <v>10</v>
      </c>
      <c r="B970" s="1" t="s">
        <v>7</v>
      </c>
      <c r="C970" s="1" t="s">
        <v>11</v>
      </c>
      <c r="D970" s="2">
        <v>85000</v>
      </c>
      <c r="E970" t="s">
        <v>12</v>
      </c>
      <c r="F970" s="1"/>
    </row>
    <row r="971" spans="1:6">
      <c r="A971" s="1" t="s">
        <v>22</v>
      </c>
      <c r="B971" s="1" t="s">
        <v>7</v>
      </c>
      <c r="C971" s="1" t="s">
        <v>138</v>
      </c>
      <c r="D971" s="2">
        <v>111175</v>
      </c>
      <c r="E971" t="s">
        <v>15</v>
      </c>
      <c r="F971" s="1"/>
    </row>
    <row r="972" spans="1:6">
      <c r="A972" s="1" t="s">
        <v>16</v>
      </c>
      <c r="B972" s="1" t="s">
        <v>17</v>
      </c>
      <c r="C972" s="1" t="s">
        <v>11</v>
      </c>
      <c r="D972" s="1"/>
      <c r="E972" t="s">
        <v>18</v>
      </c>
      <c r="F972" s="1"/>
    </row>
    <row r="973" spans="1:6">
      <c r="A973" s="1" t="s">
        <v>10</v>
      </c>
      <c r="B973" s="1" t="s">
        <v>7</v>
      </c>
      <c r="C973" s="1" t="s">
        <v>11</v>
      </c>
      <c r="D973" s="2">
        <v>160000</v>
      </c>
      <c r="E973" t="s">
        <v>20</v>
      </c>
      <c r="F973" s="1"/>
    </row>
    <row r="974" spans="1:6">
      <c r="A974" s="1" t="s">
        <v>22</v>
      </c>
      <c r="B974" s="1" t="s">
        <v>23</v>
      </c>
      <c r="C974" s="1" t="s">
        <v>11</v>
      </c>
      <c r="D974" s="1"/>
      <c r="E974" t="s">
        <v>20</v>
      </c>
      <c r="F974" s="1"/>
    </row>
    <row r="975" spans="1:6">
      <c r="A975" s="1" t="s">
        <v>10</v>
      </c>
      <c r="B975" s="1" t="s">
        <v>7</v>
      </c>
      <c r="C975" s="1" t="s">
        <v>11</v>
      </c>
      <c r="D975" s="2">
        <v>97500</v>
      </c>
      <c r="E975" t="s">
        <v>20</v>
      </c>
      <c r="F975" s="1"/>
    </row>
    <row r="976" spans="1:6">
      <c r="A976" s="1" t="s">
        <v>22</v>
      </c>
      <c r="B976" s="1" t="s">
        <v>7</v>
      </c>
      <c r="C976" s="1" t="s">
        <v>77</v>
      </c>
      <c r="D976" s="2">
        <v>105000</v>
      </c>
      <c r="E976" t="s">
        <v>15</v>
      </c>
      <c r="F976" s="1"/>
    </row>
    <row r="977" spans="1:6">
      <c r="A977" s="1" t="s">
        <v>16</v>
      </c>
      <c r="B977" s="1" t="s">
        <v>30</v>
      </c>
      <c r="C977" s="1" t="s">
        <v>11</v>
      </c>
      <c r="D977" s="1"/>
      <c r="E977" t="s">
        <v>18</v>
      </c>
      <c r="F977" s="1"/>
    </row>
    <row r="978" spans="1:6">
      <c r="A978" s="1" t="s">
        <v>10</v>
      </c>
      <c r="B978" s="1" t="s">
        <v>7</v>
      </c>
      <c r="C978" s="1" t="s">
        <v>11</v>
      </c>
      <c r="D978" s="2">
        <v>90000</v>
      </c>
      <c r="E978" t="s">
        <v>24</v>
      </c>
      <c r="F978" s="1"/>
    </row>
    <row r="979" spans="1:6">
      <c r="A979" s="1" t="s">
        <v>19</v>
      </c>
      <c r="B979" s="1" t="s">
        <v>7</v>
      </c>
      <c r="C979" s="1" t="s">
        <v>11</v>
      </c>
      <c r="D979" s="1"/>
      <c r="E979" t="s">
        <v>18</v>
      </c>
      <c r="F979" s="1"/>
    </row>
    <row r="980" spans="1:6">
      <c r="A980" s="1" t="s">
        <v>19</v>
      </c>
      <c r="B980" s="1" t="s">
        <v>7</v>
      </c>
      <c r="C980" s="1" t="s">
        <v>11</v>
      </c>
      <c r="D980" s="1"/>
      <c r="E980" t="s">
        <v>18</v>
      </c>
      <c r="F980" s="1"/>
    </row>
    <row r="981" spans="1:6">
      <c r="A981" s="1" t="s">
        <v>10</v>
      </c>
      <c r="B981" s="1" t="s">
        <v>7</v>
      </c>
      <c r="C981" s="1" t="s">
        <v>37</v>
      </c>
      <c r="D981" s="2">
        <v>124000</v>
      </c>
      <c r="E981" t="s">
        <v>20</v>
      </c>
      <c r="F981" s="1"/>
    </row>
    <row r="982" spans="1:6">
      <c r="A982" s="1" t="s">
        <v>10</v>
      </c>
      <c r="B982" s="1" t="s">
        <v>7</v>
      </c>
      <c r="C982" s="1" t="s">
        <v>8</v>
      </c>
      <c r="D982" s="2">
        <v>140000</v>
      </c>
      <c r="E982" t="s">
        <v>20</v>
      </c>
      <c r="F982" s="1"/>
    </row>
    <row r="983" spans="1:6">
      <c r="A983" s="1" t="s">
        <v>10</v>
      </c>
      <c r="B983" s="1" t="s">
        <v>17</v>
      </c>
      <c r="C983" s="1" t="s">
        <v>8</v>
      </c>
      <c r="D983" s="1"/>
      <c r="E983" t="s">
        <v>18</v>
      </c>
      <c r="F983" s="1"/>
    </row>
    <row r="984" spans="1:6">
      <c r="A984" s="1" t="s">
        <v>22</v>
      </c>
      <c r="B984" s="1" t="s">
        <v>7</v>
      </c>
      <c r="C984" s="1" t="s">
        <v>11</v>
      </c>
      <c r="D984" s="2">
        <v>128816</v>
      </c>
      <c r="E984" t="s">
        <v>12</v>
      </c>
      <c r="F984" s="1"/>
    </row>
    <row r="985" spans="1:6">
      <c r="A985" s="1" t="s">
        <v>22</v>
      </c>
      <c r="B985" s="1" t="s">
        <v>84</v>
      </c>
      <c r="C985" s="1" t="s">
        <v>11</v>
      </c>
      <c r="D985" s="1"/>
      <c r="E985" t="s">
        <v>18</v>
      </c>
      <c r="F985" s="1"/>
    </row>
    <row r="986" spans="1:6">
      <c r="A986" s="1" t="s">
        <v>16</v>
      </c>
      <c r="B986" s="1" t="s">
        <v>7</v>
      </c>
      <c r="C986" s="1" t="s">
        <v>8</v>
      </c>
      <c r="D986" s="2">
        <v>175000</v>
      </c>
      <c r="E986" t="s">
        <v>20</v>
      </c>
      <c r="F986" s="1"/>
    </row>
    <row r="987" spans="1:6">
      <c r="A987" s="1" t="s">
        <v>10</v>
      </c>
      <c r="B987" s="1" t="s">
        <v>23</v>
      </c>
      <c r="C987" s="1" t="s">
        <v>11</v>
      </c>
      <c r="D987" s="1"/>
      <c r="E987" t="s">
        <v>12</v>
      </c>
      <c r="F987" s="1"/>
    </row>
    <row r="988" spans="1:6">
      <c r="A988" s="1" t="s">
        <v>10</v>
      </c>
      <c r="B988" s="1" t="s">
        <v>7</v>
      </c>
      <c r="C988" s="1" t="s">
        <v>8</v>
      </c>
      <c r="D988" s="2">
        <v>140000</v>
      </c>
      <c r="E988" t="s">
        <v>20</v>
      </c>
      <c r="F988" s="1"/>
    </row>
    <row r="989" spans="1:6">
      <c r="A989" s="1" t="s">
        <v>6</v>
      </c>
      <c r="B989" s="1" t="s">
        <v>7</v>
      </c>
      <c r="C989" s="1" t="s">
        <v>48</v>
      </c>
      <c r="D989" s="2">
        <v>157500</v>
      </c>
      <c r="E989" t="s">
        <v>15</v>
      </c>
      <c r="F989" s="1"/>
    </row>
    <row r="990" spans="1:6">
      <c r="A990" s="1" t="s">
        <v>16</v>
      </c>
      <c r="B990" s="1" t="s">
        <v>7</v>
      </c>
      <c r="C990" s="1" t="s">
        <v>28</v>
      </c>
      <c r="D990" s="2">
        <v>87705</v>
      </c>
      <c r="E990" t="s">
        <v>15</v>
      </c>
      <c r="F990" s="1"/>
    </row>
    <row r="991" spans="1:6">
      <c r="A991" s="1" t="s">
        <v>10</v>
      </c>
      <c r="B991" s="1" t="s">
        <v>17</v>
      </c>
      <c r="C991" s="1" t="s">
        <v>11</v>
      </c>
      <c r="D991" s="2">
        <v>288500</v>
      </c>
      <c r="E991" t="s">
        <v>26</v>
      </c>
      <c r="F991" s="1"/>
    </row>
    <row r="992" spans="1:6">
      <c r="A992" s="1" t="s">
        <v>22</v>
      </c>
      <c r="B992" s="1" t="s">
        <v>7</v>
      </c>
      <c r="C992" s="1" t="s">
        <v>11</v>
      </c>
      <c r="D992" s="2">
        <v>145000</v>
      </c>
      <c r="E992" t="s">
        <v>20</v>
      </c>
      <c r="F992" s="1"/>
    </row>
    <row r="993" spans="1:6">
      <c r="A993" s="1" t="s">
        <v>16</v>
      </c>
      <c r="B993" s="1" t="s">
        <v>7</v>
      </c>
      <c r="C993" s="1" t="s">
        <v>11</v>
      </c>
      <c r="D993" s="2">
        <v>143911</v>
      </c>
      <c r="E993" t="s">
        <v>139</v>
      </c>
      <c r="F993" s="1"/>
    </row>
    <row r="994" spans="1:6">
      <c r="A994" s="1" t="s">
        <v>10</v>
      </c>
      <c r="B994" s="1" t="s">
        <v>7</v>
      </c>
      <c r="C994" s="1" t="s">
        <v>11</v>
      </c>
      <c r="D994" s="2">
        <v>143000</v>
      </c>
      <c r="E994" t="s">
        <v>32</v>
      </c>
      <c r="F994" s="1"/>
    </row>
    <row r="995" spans="1:6">
      <c r="A995" s="1" t="s">
        <v>19</v>
      </c>
      <c r="B995" s="1" t="s">
        <v>7</v>
      </c>
      <c r="C995" s="1" t="s">
        <v>8</v>
      </c>
      <c r="D995" s="2">
        <v>117500</v>
      </c>
      <c r="E995" t="s">
        <v>63</v>
      </c>
      <c r="F995" s="1"/>
    </row>
    <row r="996" spans="1:6">
      <c r="A996" s="1" t="s">
        <v>19</v>
      </c>
      <c r="B996" s="1" t="s">
        <v>23</v>
      </c>
      <c r="C996" s="1" t="s">
        <v>11</v>
      </c>
      <c r="D996" s="1"/>
      <c r="E996" t="s">
        <v>20</v>
      </c>
      <c r="F996" s="1"/>
    </row>
    <row r="997" spans="1:6">
      <c r="A997" s="1" t="s">
        <v>22</v>
      </c>
      <c r="B997" s="1" t="s">
        <v>7</v>
      </c>
      <c r="C997" s="1" t="s">
        <v>11</v>
      </c>
      <c r="D997" s="1"/>
      <c r="E997" t="s">
        <v>20</v>
      </c>
      <c r="F997" s="1"/>
    </row>
    <row r="998" spans="1:6">
      <c r="A998" s="1" t="s">
        <v>10</v>
      </c>
      <c r="B998" s="1" t="s">
        <v>7</v>
      </c>
      <c r="C998" s="1" t="s">
        <v>11</v>
      </c>
      <c r="D998" s="1"/>
      <c r="E998" t="s">
        <v>18</v>
      </c>
      <c r="F998" s="1"/>
    </row>
    <row r="999" spans="1:6">
      <c r="A999" s="1" t="s">
        <v>6</v>
      </c>
      <c r="B999" s="1" t="s">
        <v>7</v>
      </c>
      <c r="C999" s="1" t="s">
        <v>11</v>
      </c>
      <c r="D999" s="1"/>
      <c r="E999" t="s">
        <v>18</v>
      </c>
      <c r="F999" s="1"/>
    </row>
    <row r="1000" spans="1:6">
      <c r="A1000" s="1" t="s">
        <v>22</v>
      </c>
      <c r="B1000" s="1" t="s">
        <v>7</v>
      </c>
      <c r="C1000" s="1" t="s">
        <v>11</v>
      </c>
      <c r="D1000" s="2">
        <v>117500</v>
      </c>
      <c r="E1000" t="s">
        <v>20</v>
      </c>
      <c r="F1000" s="1"/>
    </row>
    <row r="1001" spans="1:6">
      <c r="A1001" s="1" t="s">
        <v>10</v>
      </c>
      <c r="B1001" s="1" t="s">
        <v>7</v>
      </c>
      <c r="C1001" s="1" t="s">
        <v>11</v>
      </c>
      <c r="D1001" s="2">
        <v>145000</v>
      </c>
      <c r="E1001" t="s">
        <v>20</v>
      </c>
      <c r="F1001" s="1"/>
    </row>
    <row r="1002" spans="1:6">
      <c r="A1002" s="1" t="s">
        <v>16</v>
      </c>
      <c r="B1002" s="1" t="s">
        <v>7</v>
      </c>
      <c r="C1002" s="1" t="s">
        <v>11</v>
      </c>
      <c r="D1002" s="2">
        <v>190500</v>
      </c>
      <c r="E1002" t="s">
        <v>15</v>
      </c>
      <c r="F1002" s="1"/>
    </row>
    <row r="1003" spans="1:6">
      <c r="A1003" s="1" t="s">
        <v>6</v>
      </c>
      <c r="B1003" s="1" t="s">
        <v>7</v>
      </c>
      <c r="C1003" s="1" t="s">
        <v>11</v>
      </c>
      <c r="D1003" s="2">
        <v>199838</v>
      </c>
      <c r="E1003" t="s">
        <v>35</v>
      </c>
      <c r="F1003" s="1"/>
    </row>
    <row r="1004" spans="1:6">
      <c r="A1004" s="1" t="s">
        <v>14</v>
      </c>
      <c r="B1004" s="1" t="s">
        <v>40</v>
      </c>
      <c r="C1004" s="1" t="s">
        <v>11</v>
      </c>
      <c r="D1004" s="1"/>
      <c r="E1004" t="s">
        <v>41</v>
      </c>
      <c r="F1004" s="1"/>
    </row>
    <row r="1005" spans="1:6">
      <c r="A1005" s="1" t="s">
        <v>10</v>
      </c>
      <c r="B1005" s="1" t="s">
        <v>7</v>
      </c>
      <c r="C1005" s="1" t="s">
        <v>11</v>
      </c>
      <c r="D1005" s="2">
        <v>125000</v>
      </c>
      <c r="E1005" t="s">
        <v>101</v>
      </c>
      <c r="F1005" s="1"/>
    </row>
    <row r="1006" spans="1:6">
      <c r="A1006" s="1" t="s">
        <v>19</v>
      </c>
      <c r="B1006" s="1" t="s">
        <v>7</v>
      </c>
      <c r="C1006" s="1" t="s">
        <v>11</v>
      </c>
      <c r="D1006" s="1"/>
      <c r="E1006" t="s">
        <v>18</v>
      </c>
      <c r="F1006" s="1"/>
    </row>
    <row r="1007" spans="1:6">
      <c r="A1007" s="1" t="s">
        <v>19</v>
      </c>
      <c r="B1007" s="1" t="s">
        <v>7</v>
      </c>
      <c r="C1007" s="1" t="s">
        <v>8</v>
      </c>
      <c r="D1007" s="2">
        <v>120000</v>
      </c>
      <c r="E1007" t="s">
        <v>20</v>
      </c>
      <c r="F1007" s="1"/>
    </row>
    <row r="1008" spans="1:6">
      <c r="A1008" s="1" t="s">
        <v>10</v>
      </c>
      <c r="B1008" s="1" t="s">
        <v>7</v>
      </c>
      <c r="C1008" s="1" t="s">
        <v>11</v>
      </c>
      <c r="D1008" s="2">
        <v>87000</v>
      </c>
      <c r="E1008" t="s">
        <v>20</v>
      </c>
      <c r="F1008" s="1"/>
    </row>
    <row r="1009" spans="1:6">
      <c r="A1009" s="1" t="s">
        <v>16</v>
      </c>
      <c r="B1009" s="1" t="s">
        <v>7</v>
      </c>
      <c r="C1009" s="1" t="s">
        <v>11</v>
      </c>
      <c r="D1009" s="2">
        <v>161732</v>
      </c>
      <c r="E1009" t="s">
        <v>25</v>
      </c>
      <c r="F1009" s="1"/>
    </row>
    <row r="1010" spans="1:6">
      <c r="A1010" s="1" t="s">
        <v>10</v>
      </c>
      <c r="B1010" s="1" t="s">
        <v>7</v>
      </c>
      <c r="C1010" s="1" t="s">
        <v>11</v>
      </c>
      <c r="D1010" s="2">
        <v>131300</v>
      </c>
      <c r="E1010" t="s">
        <v>20</v>
      </c>
      <c r="F1010" s="1"/>
    </row>
    <row r="1011" spans="1:6">
      <c r="A1011" s="1" t="s">
        <v>16</v>
      </c>
      <c r="B1011" s="1" t="s">
        <v>7</v>
      </c>
      <c r="C1011" s="1" t="s">
        <v>11</v>
      </c>
      <c r="D1011" s="2">
        <v>75000</v>
      </c>
      <c r="E1011" t="s">
        <v>20</v>
      </c>
      <c r="F1011" s="1"/>
    </row>
    <row r="1012" spans="1:6">
      <c r="A1012" s="1" t="s">
        <v>19</v>
      </c>
      <c r="B1012" s="1" t="s">
        <v>7</v>
      </c>
      <c r="C1012" s="1" t="s">
        <v>8</v>
      </c>
      <c r="D1012" s="2">
        <v>169000</v>
      </c>
      <c r="E1012" t="s">
        <v>140</v>
      </c>
      <c r="F1012" s="1"/>
    </row>
    <row r="1013" spans="1:6">
      <c r="A1013" s="1" t="s">
        <v>10</v>
      </c>
      <c r="B1013" s="1" t="s">
        <v>7</v>
      </c>
      <c r="C1013" s="1" t="s">
        <v>11</v>
      </c>
      <c r="D1013" s="2">
        <v>104090</v>
      </c>
      <c r="E1013" t="s">
        <v>12</v>
      </c>
      <c r="F1013" s="1"/>
    </row>
    <row r="1014" spans="1:6">
      <c r="A1014" s="1" t="s">
        <v>22</v>
      </c>
      <c r="B1014" s="1" t="s">
        <v>23</v>
      </c>
      <c r="C1014" s="1" t="s">
        <v>141</v>
      </c>
      <c r="D1014" s="1"/>
      <c r="E1014" t="s">
        <v>38</v>
      </c>
      <c r="F1014" s="1"/>
    </row>
    <row r="1015" spans="1:6">
      <c r="A1015" s="1" t="s">
        <v>22</v>
      </c>
      <c r="B1015" s="1" t="s">
        <v>7</v>
      </c>
      <c r="C1015" s="1" t="s">
        <v>11</v>
      </c>
      <c r="D1015" s="2">
        <v>106100</v>
      </c>
      <c r="E1015" t="s">
        <v>81</v>
      </c>
      <c r="F1015" s="1"/>
    </row>
    <row r="1016" spans="1:6">
      <c r="A1016" s="1" t="s">
        <v>16</v>
      </c>
      <c r="B1016" s="1" t="s">
        <v>17</v>
      </c>
      <c r="C1016" s="1" t="s">
        <v>11</v>
      </c>
      <c r="D1016" s="1"/>
      <c r="E1016" t="s">
        <v>18</v>
      </c>
      <c r="F1016" s="1"/>
    </row>
    <row r="1017" spans="1:6">
      <c r="A1017" s="1" t="s">
        <v>10</v>
      </c>
      <c r="B1017" s="1" t="s">
        <v>7</v>
      </c>
      <c r="C1017" s="1" t="s">
        <v>142</v>
      </c>
      <c r="D1017" s="2">
        <v>96773</v>
      </c>
      <c r="E1017" t="s">
        <v>15</v>
      </c>
      <c r="F1017" s="1"/>
    </row>
    <row r="1018" spans="1:6">
      <c r="A1018" s="1" t="s">
        <v>19</v>
      </c>
      <c r="B1018" s="1" t="s">
        <v>7</v>
      </c>
      <c r="C1018" s="1" t="s">
        <v>11</v>
      </c>
      <c r="D1018" s="2">
        <v>150000</v>
      </c>
      <c r="E1018" t="s">
        <v>20</v>
      </c>
      <c r="F1018" s="1"/>
    </row>
    <row r="1019" spans="1:6">
      <c r="A1019" s="1" t="s">
        <v>19</v>
      </c>
      <c r="B1019" s="1" t="s">
        <v>7</v>
      </c>
      <c r="C1019" s="1" t="s">
        <v>11</v>
      </c>
      <c r="D1019" s="1"/>
      <c r="E1019" t="s">
        <v>18</v>
      </c>
      <c r="F1019" s="1"/>
    </row>
    <row r="1020" spans="1:6">
      <c r="A1020" s="1" t="s">
        <v>10</v>
      </c>
      <c r="B1020" s="1" t="s">
        <v>23</v>
      </c>
      <c r="C1020" s="1" t="s">
        <v>11</v>
      </c>
      <c r="D1020" s="1"/>
      <c r="E1020" t="s">
        <v>20</v>
      </c>
      <c r="F1020" s="1"/>
    </row>
    <row r="1021" spans="1:6">
      <c r="A1021" s="1" t="s">
        <v>22</v>
      </c>
      <c r="B1021" s="1" t="s">
        <v>7</v>
      </c>
      <c r="C1021" s="1" t="s">
        <v>11</v>
      </c>
      <c r="D1021" s="2">
        <v>84800</v>
      </c>
      <c r="E1021" t="s">
        <v>12</v>
      </c>
      <c r="F1021" s="1"/>
    </row>
    <row r="1022" spans="1:6">
      <c r="A1022" s="1" t="s">
        <v>22</v>
      </c>
      <c r="B1022" s="1" t="s">
        <v>7</v>
      </c>
      <c r="C1022" s="1" t="s">
        <v>11</v>
      </c>
      <c r="D1022" s="1"/>
      <c r="E1022" t="s">
        <v>18</v>
      </c>
      <c r="F1022" s="1"/>
    </row>
    <row r="1023" spans="1:6">
      <c r="A1023" s="1" t="s">
        <v>16</v>
      </c>
      <c r="B1023" s="1" t="s">
        <v>7</v>
      </c>
      <c r="C1023" s="1" t="s">
        <v>11</v>
      </c>
      <c r="D1023" s="2">
        <v>265000</v>
      </c>
      <c r="E1023" t="s">
        <v>9</v>
      </c>
      <c r="F1023" s="1"/>
    </row>
    <row r="1024" spans="1:6">
      <c r="A1024" s="1" t="s">
        <v>16</v>
      </c>
      <c r="B1024" s="1" t="s">
        <v>17</v>
      </c>
      <c r="C1024" s="1" t="s">
        <v>11</v>
      </c>
      <c r="D1024" s="1"/>
      <c r="E1024" t="s">
        <v>18</v>
      </c>
      <c r="F1024" s="1"/>
    </row>
    <row r="1025" spans="1:6">
      <c r="A1025" s="1" t="s">
        <v>6</v>
      </c>
      <c r="B1025" s="1" t="s">
        <v>23</v>
      </c>
      <c r="C1025" s="1" t="s">
        <v>8</v>
      </c>
      <c r="D1025" s="1"/>
      <c r="E1025" t="s">
        <v>9</v>
      </c>
      <c r="F1025" s="1"/>
    </row>
    <row r="1026" spans="1:6">
      <c r="A1026" s="1" t="s">
        <v>16</v>
      </c>
      <c r="B1026" s="1" t="s">
        <v>7</v>
      </c>
      <c r="C1026" s="1" t="s">
        <v>11</v>
      </c>
      <c r="D1026" s="2">
        <v>95000</v>
      </c>
      <c r="E1026" t="s">
        <v>15</v>
      </c>
      <c r="F1026" s="1"/>
    </row>
    <row r="1027" spans="1:6">
      <c r="A1027" s="1" t="s">
        <v>6</v>
      </c>
      <c r="B1027" s="1" t="s">
        <v>17</v>
      </c>
      <c r="C1027" s="1" t="s">
        <v>11</v>
      </c>
      <c r="D1027" s="1"/>
      <c r="E1027" t="s">
        <v>18</v>
      </c>
      <c r="F1027" s="1"/>
    </row>
    <row r="1028" spans="1:6">
      <c r="A1028" s="1" t="s">
        <v>10</v>
      </c>
      <c r="B1028" s="1" t="s">
        <v>7</v>
      </c>
      <c r="C1028" s="1" t="s">
        <v>11</v>
      </c>
      <c r="D1028" s="2">
        <v>157934</v>
      </c>
      <c r="E1028" t="s">
        <v>20</v>
      </c>
      <c r="F1028" s="1"/>
    </row>
    <row r="1029" spans="1:6">
      <c r="A1029" s="1" t="s">
        <v>19</v>
      </c>
      <c r="B1029" s="1" t="s">
        <v>7</v>
      </c>
      <c r="C1029" s="1" t="s">
        <v>11</v>
      </c>
      <c r="D1029" s="2">
        <v>100000</v>
      </c>
      <c r="E1029" t="s">
        <v>24</v>
      </c>
      <c r="F1029" s="1"/>
    </row>
    <row r="1030" spans="1:6">
      <c r="A1030" s="1" t="s">
        <v>10</v>
      </c>
      <c r="B1030" s="1" t="s">
        <v>7</v>
      </c>
      <c r="C1030" s="1" t="s">
        <v>11</v>
      </c>
      <c r="D1030" s="2">
        <v>132500</v>
      </c>
      <c r="E1030" t="s">
        <v>112</v>
      </c>
      <c r="F1030" s="1"/>
    </row>
    <row r="1031" spans="1:6">
      <c r="A1031" s="1" t="s">
        <v>16</v>
      </c>
      <c r="B1031" s="1" t="s">
        <v>7</v>
      </c>
      <c r="C1031" s="1" t="s">
        <v>8</v>
      </c>
      <c r="D1031" s="1"/>
      <c r="E1031" t="s">
        <v>143</v>
      </c>
      <c r="F1031" s="1"/>
    </row>
    <row r="1032" spans="1:6">
      <c r="A1032" s="1" t="s">
        <v>10</v>
      </c>
      <c r="B1032" s="1" t="s">
        <v>7</v>
      </c>
      <c r="C1032" s="1" t="s">
        <v>11</v>
      </c>
      <c r="D1032" s="2">
        <v>125000</v>
      </c>
      <c r="E1032" t="s">
        <v>24</v>
      </c>
      <c r="F1032" s="1"/>
    </row>
    <row r="1033" spans="1:6">
      <c r="A1033" s="1" t="s">
        <v>10</v>
      </c>
      <c r="B1033" s="1" t="s">
        <v>7</v>
      </c>
      <c r="C1033" s="1" t="s">
        <v>11</v>
      </c>
      <c r="D1033" s="2">
        <v>147500</v>
      </c>
      <c r="E1033" t="s">
        <v>20</v>
      </c>
      <c r="F1033" s="1"/>
    </row>
    <row r="1034" spans="1:6">
      <c r="A1034" s="1" t="s">
        <v>19</v>
      </c>
      <c r="B1034" s="1" t="s">
        <v>7</v>
      </c>
      <c r="C1034" s="1" t="s">
        <v>8</v>
      </c>
      <c r="D1034" s="2">
        <v>165000</v>
      </c>
      <c r="E1034" t="s">
        <v>86</v>
      </c>
      <c r="F1034" s="1"/>
    </row>
    <row r="1035" spans="1:6">
      <c r="A1035" s="1" t="s">
        <v>19</v>
      </c>
      <c r="B1035" s="1" t="s">
        <v>7</v>
      </c>
      <c r="C1035" s="1" t="s">
        <v>11</v>
      </c>
      <c r="D1035" s="1"/>
      <c r="E1035" t="s">
        <v>18</v>
      </c>
      <c r="F1035" s="1"/>
    </row>
    <row r="1036" spans="1:6">
      <c r="A1036" s="1" t="s">
        <v>10</v>
      </c>
      <c r="B1036" s="1" t="s">
        <v>7</v>
      </c>
      <c r="C1036" s="1" t="s">
        <v>11</v>
      </c>
      <c r="D1036" s="2">
        <v>110000</v>
      </c>
      <c r="E1036" t="s">
        <v>20</v>
      </c>
      <c r="F1036" s="1"/>
    </row>
    <row r="1037" spans="1:6">
      <c r="A1037" s="1" t="s">
        <v>10</v>
      </c>
      <c r="B1037" s="1" t="s">
        <v>7</v>
      </c>
      <c r="C1037" s="1" t="s">
        <v>11</v>
      </c>
      <c r="D1037" s="2">
        <v>120000</v>
      </c>
      <c r="E1037" t="s">
        <v>20</v>
      </c>
      <c r="F1037" s="1"/>
    </row>
    <row r="1038" spans="1:6">
      <c r="A1038" s="1" t="s">
        <v>16</v>
      </c>
      <c r="B1038" s="1" t="s">
        <v>23</v>
      </c>
      <c r="C1038" s="1" t="s">
        <v>11</v>
      </c>
      <c r="D1038" s="1"/>
      <c r="E1038" t="s">
        <v>12</v>
      </c>
      <c r="F1038" s="1"/>
    </row>
    <row r="1039" spans="1:6">
      <c r="A1039" s="1" t="s">
        <v>22</v>
      </c>
      <c r="B1039" s="1" t="s">
        <v>7</v>
      </c>
      <c r="C1039" s="1" t="s">
        <v>128</v>
      </c>
      <c r="D1039" s="2">
        <v>111175</v>
      </c>
      <c r="E1039" t="s">
        <v>15</v>
      </c>
      <c r="F1039" s="1"/>
    </row>
    <row r="1040" spans="1:6">
      <c r="A1040" s="1" t="s">
        <v>19</v>
      </c>
      <c r="B1040" s="1" t="s">
        <v>7</v>
      </c>
      <c r="C1040" s="1" t="s">
        <v>8</v>
      </c>
      <c r="D1040" s="2">
        <v>152434</v>
      </c>
      <c r="E1040" t="s">
        <v>63</v>
      </c>
      <c r="F1040" s="1"/>
    </row>
    <row r="1041" spans="1:6">
      <c r="A1041" s="1" t="s">
        <v>10</v>
      </c>
      <c r="B1041" s="1" t="s">
        <v>40</v>
      </c>
      <c r="C1041" s="1" t="s">
        <v>11</v>
      </c>
      <c r="D1041" s="1"/>
      <c r="E1041" t="s">
        <v>9</v>
      </c>
      <c r="F1041" s="1"/>
    </row>
    <row r="1042" spans="1:6">
      <c r="A1042" s="1" t="s">
        <v>16</v>
      </c>
      <c r="B1042" s="1" t="s">
        <v>7</v>
      </c>
      <c r="C1042" s="1" t="s">
        <v>11</v>
      </c>
      <c r="D1042" s="2">
        <v>150000</v>
      </c>
      <c r="E1042" t="s">
        <v>24</v>
      </c>
      <c r="F1042" s="1"/>
    </row>
    <row r="1043" spans="1:6">
      <c r="A1043" s="1" t="s">
        <v>10</v>
      </c>
      <c r="B1043" s="1" t="s">
        <v>23</v>
      </c>
      <c r="C1043" s="1" t="s">
        <v>11</v>
      </c>
      <c r="D1043" s="1"/>
      <c r="E1043" t="s">
        <v>32</v>
      </c>
      <c r="F1043" s="1"/>
    </row>
    <row r="1044" spans="1:6">
      <c r="A1044" s="1" t="s">
        <v>10</v>
      </c>
      <c r="B1044" s="1" t="s">
        <v>7</v>
      </c>
      <c r="C1044" s="1" t="s">
        <v>11</v>
      </c>
      <c r="D1044" s="2">
        <v>208114</v>
      </c>
      <c r="E1044" t="s">
        <v>35</v>
      </c>
      <c r="F1044" s="1"/>
    </row>
    <row r="1045" spans="1:6">
      <c r="A1045" s="1" t="s">
        <v>10</v>
      </c>
      <c r="B1045" s="1" t="s">
        <v>23</v>
      </c>
      <c r="C1045" s="1" t="s">
        <v>11</v>
      </c>
      <c r="D1045" s="1"/>
      <c r="E1045" t="s">
        <v>20</v>
      </c>
      <c r="F1045" s="1"/>
    </row>
    <row r="1046" spans="1:6">
      <c r="A1046" s="1" t="s">
        <v>16</v>
      </c>
      <c r="B1046" s="1" t="s">
        <v>7</v>
      </c>
      <c r="C1046" s="1" t="s">
        <v>135</v>
      </c>
      <c r="D1046" s="2">
        <v>153500</v>
      </c>
      <c r="E1046" t="s">
        <v>15</v>
      </c>
      <c r="F1046" s="1"/>
    </row>
    <row r="1047" spans="1:6">
      <c r="A1047" s="1" t="s">
        <v>16</v>
      </c>
      <c r="B1047" s="1" t="s">
        <v>7</v>
      </c>
      <c r="C1047" s="1" t="s">
        <v>11</v>
      </c>
      <c r="D1047" s="2">
        <v>117904</v>
      </c>
      <c r="E1047" t="s">
        <v>9</v>
      </c>
      <c r="F1047" s="1"/>
    </row>
    <row r="1048" spans="1:6">
      <c r="A1048" s="1" t="s">
        <v>16</v>
      </c>
      <c r="B1048" s="1" t="s">
        <v>7</v>
      </c>
      <c r="C1048" s="1" t="s">
        <v>11</v>
      </c>
      <c r="D1048" s="2">
        <v>61650</v>
      </c>
      <c r="E1048" t="s">
        <v>53</v>
      </c>
      <c r="F1048" s="1"/>
    </row>
    <row r="1049" spans="1:6">
      <c r="A1049" s="1" t="s">
        <v>10</v>
      </c>
      <c r="B1049" s="1" t="s">
        <v>7</v>
      </c>
      <c r="C1049" s="1" t="s">
        <v>11</v>
      </c>
      <c r="D1049" s="2">
        <v>185000</v>
      </c>
      <c r="E1049" t="s">
        <v>144</v>
      </c>
      <c r="F1049" s="1"/>
    </row>
    <row r="1050" spans="1:6">
      <c r="A1050" s="1" t="s">
        <v>22</v>
      </c>
      <c r="B1050" s="1" t="s">
        <v>23</v>
      </c>
      <c r="C1050" s="1" t="s">
        <v>11</v>
      </c>
      <c r="D1050" s="1"/>
      <c r="E1050" t="s">
        <v>9</v>
      </c>
      <c r="F1050" s="1"/>
    </row>
    <row r="1051" spans="1:6">
      <c r="A1051" s="1" t="s">
        <v>10</v>
      </c>
      <c r="B1051" s="1" t="s">
        <v>23</v>
      </c>
      <c r="C1051" s="1" t="s">
        <v>11</v>
      </c>
      <c r="D1051" s="1"/>
      <c r="E1051" t="s">
        <v>20</v>
      </c>
      <c r="F1051" s="1"/>
    </row>
    <row r="1052" spans="1:6">
      <c r="A1052" s="1" t="s">
        <v>6</v>
      </c>
      <c r="B1052" s="1" t="s">
        <v>7</v>
      </c>
      <c r="C1052" s="1" t="s">
        <v>11</v>
      </c>
      <c r="D1052" s="2">
        <v>140000</v>
      </c>
      <c r="E1052" t="s">
        <v>12</v>
      </c>
      <c r="F1052" s="1"/>
    </row>
    <row r="1053" spans="1:6">
      <c r="A1053" s="1" t="s">
        <v>22</v>
      </c>
      <c r="B1053" s="1" t="s">
        <v>7</v>
      </c>
      <c r="C1053" s="1" t="s">
        <v>11</v>
      </c>
      <c r="D1053" s="1"/>
      <c r="E1053" t="s">
        <v>18</v>
      </c>
      <c r="F1053" s="1"/>
    </row>
    <row r="1054" spans="1:6">
      <c r="A1054" s="1" t="s">
        <v>10</v>
      </c>
      <c r="B1054" s="1" t="s">
        <v>7</v>
      </c>
      <c r="C1054" s="1" t="s">
        <v>8</v>
      </c>
      <c r="D1054" s="2">
        <v>250000</v>
      </c>
      <c r="E1054" t="s">
        <v>20</v>
      </c>
      <c r="F1054" s="1"/>
    </row>
    <row r="1055" spans="1:6">
      <c r="A1055" s="1" t="s">
        <v>10</v>
      </c>
      <c r="B1055" s="1" t="s">
        <v>7</v>
      </c>
      <c r="C1055" s="1" t="s">
        <v>8</v>
      </c>
      <c r="D1055" s="2">
        <v>160000</v>
      </c>
      <c r="E1055" t="s">
        <v>20</v>
      </c>
      <c r="F1055" s="1"/>
    </row>
    <row r="1056" spans="1:6">
      <c r="A1056" s="1" t="s">
        <v>22</v>
      </c>
      <c r="B1056" s="1" t="s">
        <v>7</v>
      </c>
      <c r="C1056" s="1" t="s">
        <v>11</v>
      </c>
      <c r="D1056" s="1"/>
      <c r="E1056" t="s">
        <v>18</v>
      </c>
      <c r="F1056" s="1"/>
    </row>
    <row r="1057" spans="1:6">
      <c r="A1057" s="1" t="s">
        <v>10</v>
      </c>
      <c r="B1057" s="1" t="s">
        <v>7</v>
      </c>
      <c r="C1057" s="1" t="s">
        <v>11</v>
      </c>
      <c r="D1057" s="1"/>
      <c r="E1057" t="s">
        <v>20</v>
      </c>
      <c r="F1057" s="1"/>
    </row>
    <row r="1058" spans="1:6">
      <c r="A1058" s="1" t="s">
        <v>16</v>
      </c>
      <c r="B1058" s="1" t="s">
        <v>17</v>
      </c>
      <c r="C1058" s="1" t="s">
        <v>76</v>
      </c>
      <c r="D1058" s="1"/>
      <c r="E1058" t="s">
        <v>114</v>
      </c>
      <c r="F1058" s="1"/>
    </row>
    <row r="1059" spans="1:6">
      <c r="A1059" s="1" t="s">
        <v>16</v>
      </c>
      <c r="B1059" s="1" t="s">
        <v>30</v>
      </c>
      <c r="C1059" s="1" t="s">
        <v>11</v>
      </c>
      <c r="D1059" s="1"/>
      <c r="E1059" t="s">
        <v>18</v>
      </c>
      <c r="F1059" s="1"/>
    </row>
    <row r="1060" spans="1:6">
      <c r="A1060" s="1" t="s">
        <v>19</v>
      </c>
      <c r="B1060" s="1" t="s">
        <v>17</v>
      </c>
      <c r="C1060" s="1" t="s">
        <v>11</v>
      </c>
      <c r="D1060" s="1"/>
      <c r="E1060" t="s">
        <v>18</v>
      </c>
      <c r="F1060" s="1"/>
    </row>
    <row r="1061" spans="1:6">
      <c r="A1061" s="1" t="s">
        <v>14</v>
      </c>
      <c r="B1061" s="1" t="s">
        <v>7</v>
      </c>
      <c r="C1061" s="1" t="s">
        <v>48</v>
      </c>
      <c r="D1061" s="2">
        <v>69000</v>
      </c>
      <c r="E1061" t="s">
        <v>15</v>
      </c>
      <c r="F1061" s="1"/>
    </row>
    <row r="1062" spans="1:6">
      <c r="A1062" s="1" t="s">
        <v>19</v>
      </c>
      <c r="B1062" s="1" t="s">
        <v>7</v>
      </c>
      <c r="C1062" s="1" t="s">
        <v>11</v>
      </c>
      <c r="D1062" s="2">
        <v>219500</v>
      </c>
      <c r="E1062" t="s">
        <v>12</v>
      </c>
      <c r="F1062" s="1"/>
    </row>
    <row r="1063" spans="1:6">
      <c r="A1063" s="1" t="s">
        <v>10</v>
      </c>
      <c r="B1063" s="1" t="s">
        <v>7</v>
      </c>
      <c r="C1063" s="1" t="s">
        <v>11</v>
      </c>
      <c r="D1063" s="2">
        <v>208114</v>
      </c>
      <c r="E1063" t="s">
        <v>145</v>
      </c>
      <c r="F1063" s="1"/>
    </row>
    <row r="1064" spans="1:6">
      <c r="A1064" s="1" t="s">
        <v>6</v>
      </c>
      <c r="B1064" s="1" t="s">
        <v>7</v>
      </c>
      <c r="C1064" s="1" t="s">
        <v>11</v>
      </c>
      <c r="D1064" s="2">
        <v>145000</v>
      </c>
      <c r="E1064" t="s">
        <v>20</v>
      </c>
      <c r="F1064" s="1"/>
    </row>
    <row r="1065" spans="1:6">
      <c r="A1065" s="1" t="s">
        <v>16</v>
      </c>
      <c r="B1065" s="1" t="s">
        <v>7</v>
      </c>
      <c r="C1065" s="1" t="s">
        <v>11</v>
      </c>
      <c r="D1065" s="2">
        <v>155000</v>
      </c>
      <c r="E1065" t="s">
        <v>50</v>
      </c>
      <c r="F1065" s="1"/>
    </row>
    <row r="1066" spans="1:6">
      <c r="A1066" s="1" t="s">
        <v>10</v>
      </c>
      <c r="B1066" s="1" t="s">
        <v>7</v>
      </c>
      <c r="C1066" s="1" t="s">
        <v>11</v>
      </c>
      <c r="D1066" s="2">
        <v>102030</v>
      </c>
      <c r="E1066" t="s">
        <v>24</v>
      </c>
      <c r="F1066" s="1"/>
    </row>
    <row r="1067" spans="1:6">
      <c r="A1067" s="1" t="s">
        <v>10</v>
      </c>
      <c r="B1067" s="1" t="s">
        <v>23</v>
      </c>
      <c r="C1067" s="1" t="s">
        <v>11</v>
      </c>
      <c r="D1067" s="1"/>
      <c r="E1067" t="s">
        <v>32</v>
      </c>
      <c r="F1067" s="1"/>
    </row>
    <row r="1068" spans="1:6">
      <c r="A1068" s="1" t="s">
        <v>19</v>
      </c>
      <c r="B1068" s="1" t="s">
        <v>7</v>
      </c>
      <c r="C1068" s="1" t="s">
        <v>11</v>
      </c>
      <c r="D1068" s="2">
        <v>135000</v>
      </c>
      <c r="E1068" t="s">
        <v>20</v>
      </c>
      <c r="F1068" s="1"/>
    </row>
    <row r="1069" spans="1:6">
      <c r="A1069" s="1" t="s">
        <v>16</v>
      </c>
      <c r="B1069" s="1" t="s">
        <v>7</v>
      </c>
      <c r="C1069" s="1" t="s">
        <v>8</v>
      </c>
      <c r="D1069" s="2">
        <v>137110</v>
      </c>
      <c r="E1069" t="s">
        <v>146</v>
      </c>
      <c r="F1069" s="1"/>
    </row>
    <row r="1070" spans="1:6">
      <c r="A1070" s="1" t="s">
        <v>22</v>
      </c>
      <c r="B1070" s="1" t="s">
        <v>7</v>
      </c>
      <c r="C1070" s="1" t="s">
        <v>11</v>
      </c>
      <c r="D1070" s="1"/>
      <c r="E1070" t="s">
        <v>147</v>
      </c>
      <c r="F1070" s="1"/>
    </row>
    <row r="1071" spans="1:6">
      <c r="A1071" s="1" t="s">
        <v>22</v>
      </c>
      <c r="B1071" s="1" t="s">
        <v>7</v>
      </c>
      <c r="C1071" s="1" t="s">
        <v>11</v>
      </c>
      <c r="D1071" s="1"/>
      <c r="E1071" t="s">
        <v>18</v>
      </c>
      <c r="F1071" s="1"/>
    </row>
    <row r="1072" spans="1:6">
      <c r="A1072" s="1" t="s">
        <v>6</v>
      </c>
      <c r="B1072" s="1" t="s">
        <v>17</v>
      </c>
      <c r="C1072" s="1" t="s">
        <v>11</v>
      </c>
      <c r="D1072" s="1"/>
      <c r="E1072" t="s">
        <v>18</v>
      </c>
      <c r="F1072" s="1"/>
    </row>
    <row r="1073" spans="1:6">
      <c r="A1073" s="1" t="s">
        <v>10</v>
      </c>
      <c r="B1073" s="1" t="s">
        <v>23</v>
      </c>
      <c r="C1073" s="1" t="s">
        <v>11</v>
      </c>
      <c r="D1073" s="1"/>
      <c r="E1073" t="s">
        <v>20</v>
      </c>
      <c r="F1073" s="1"/>
    </row>
    <row r="1074" spans="1:6">
      <c r="A1074" s="1" t="s">
        <v>13</v>
      </c>
      <c r="B1074" s="1" t="s">
        <v>7</v>
      </c>
      <c r="C1074" s="1" t="s">
        <v>11</v>
      </c>
      <c r="D1074" s="2">
        <v>117325</v>
      </c>
      <c r="E1074" t="s">
        <v>12</v>
      </c>
      <c r="F1074" s="1"/>
    </row>
    <row r="1075" spans="1:6">
      <c r="A1075" s="1" t="s">
        <v>16</v>
      </c>
      <c r="B1075" s="1" t="s">
        <v>7</v>
      </c>
      <c r="C1075" s="1" t="s">
        <v>11</v>
      </c>
      <c r="D1075" s="2">
        <v>155000</v>
      </c>
      <c r="E1075" t="s">
        <v>12</v>
      </c>
      <c r="F1075" s="1"/>
    </row>
    <row r="1076" spans="1:6">
      <c r="A1076" s="1" t="s">
        <v>22</v>
      </c>
      <c r="B1076" s="1" t="s">
        <v>30</v>
      </c>
      <c r="C1076" s="1" t="s">
        <v>11</v>
      </c>
      <c r="D1076" s="1"/>
      <c r="E1076" t="s">
        <v>18</v>
      </c>
      <c r="F1076" s="1"/>
    </row>
    <row r="1077" spans="1:6">
      <c r="A1077" s="1" t="s">
        <v>16</v>
      </c>
      <c r="B1077" s="1" t="s">
        <v>17</v>
      </c>
      <c r="C1077" s="1" t="s">
        <v>11</v>
      </c>
      <c r="D1077" s="2">
        <v>100000</v>
      </c>
      <c r="E1077" t="s">
        <v>49</v>
      </c>
      <c r="F1077" s="1"/>
    </row>
    <row r="1078" spans="1:6">
      <c r="A1078" s="1" t="s">
        <v>10</v>
      </c>
      <c r="B1078" s="1" t="s">
        <v>7</v>
      </c>
      <c r="C1078" s="1" t="s">
        <v>11</v>
      </c>
      <c r="D1078" s="2">
        <v>150000</v>
      </c>
      <c r="E1078" t="s">
        <v>20</v>
      </c>
      <c r="F1078" s="1"/>
    </row>
    <row r="1079" spans="1:6">
      <c r="A1079" s="1" t="s">
        <v>6</v>
      </c>
      <c r="B1079" s="1" t="s">
        <v>7</v>
      </c>
      <c r="C1079" s="1" t="s">
        <v>11</v>
      </c>
      <c r="D1079" s="2">
        <v>213173</v>
      </c>
      <c r="E1079" t="s">
        <v>98</v>
      </c>
      <c r="F1079" s="1"/>
    </row>
    <row r="1080" spans="1:6">
      <c r="A1080" s="1" t="s">
        <v>51</v>
      </c>
      <c r="B1080" s="1" t="s">
        <v>23</v>
      </c>
      <c r="C1080" s="1" t="s">
        <v>11</v>
      </c>
      <c r="D1080" s="1"/>
      <c r="E1080" t="s">
        <v>20</v>
      </c>
      <c r="F1080" s="1"/>
    </row>
    <row r="1081" spans="1:6">
      <c r="A1081" s="1" t="s">
        <v>16</v>
      </c>
      <c r="B1081" s="1" t="s">
        <v>23</v>
      </c>
      <c r="C1081" s="1" t="s">
        <v>8</v>
      </c>
      <c r="D1081" s="1"/>
      <c r="E1081" t="s">
        <v>41</v>
      </c>
      <c r="F1081" s="1"/>
    </row>
    <row r="1082" spans="1:6">
      <c r="A1082" s="1" t="s">
        <v>10</v>
      </c>
      <c r="B1082" s="1" t="s">
        <v>7</v>
      </c>
      <c r="C1082" s="1" t="s">
        <v>11</v>
      </c>
      <c r="D1082" s="2">
        <v>110000</v>
      </c>
      <c r="E1082" t="s">
        <v>20</v>
      </c>
      <c r="F1082" s="1"/>
    </row>
    <row r="1083" spans="1:6">
      <c r="A1083" s="1" t="s">
        <v>10</v>
      </c>
      <c r="B1083" s="1" t="s">
        <v>7</v>
      </c>
      <c r="C1083" s="1" t="s">
        <v>11</v>
      </c>
      <c r="D1083" s="2">
        <v>90000</v>
      </c>
      <c r="E1083" t="s">
        <v>24</v>
      </c>
      <c r="F1083" s="1"/>
    </row>
    <row r="1084" spans="1:6">
      <c r="A1084" s="1" t="s">
        <v>10</v>
      </c>
      <c r="B1084" s="1" t="s">
        <v>7</v>
      </c>
      <c r="C1084" s="1" t="s">
        <v>8</v>
      </c>
      <c r="D1084" s="2">
        <v>115000</v>
      </c>
      <c r="E1084" t="s">
        <v>24</v>
      </c>
      <c r="F1084" s="1"/>
    </row>
    <row r="1085" spans="1:6">
      <c r="A1085" s="1" t="s">
        <v>6</v>
      </c>
      <c r="B1085" s="1" t="s">
        <v>7</v>
      </c>
      <c r="C1085" s="1" t="s">
        <v>8</v>
      </c>
      <c r="D1085" s="2">
        <v>165000</v>
      </c>
      <c r="E1085" t="s">
        <v>20</v>
      </c>
      <c r="F1085" s="1"/>
    </row>
    <row r="1086" spans="1:6">
      <c r="A1086" s="1" t="s">
        <v>16</v>
      </c>
      <c r="B1086" s="1" t="s">
        <v>17</v>
      </c>
      <c r="C1086" s="1" t="s">
        <v>11</v>
      </c>
      <c r="D1086" s="1"/>
      <c r="E1086" t="s">
        <v>18</v>
      </c>
      <c r="F1086" s="1"/>
    </row>
    <row r="1087" spans="1:6">
      <c r="A1087" s="1" t="s">
        <v>19</v>
      </c>
      <c r="B1087" s="1" t="s">
        <v>7</v>
      </c>
      <c r="C1087" s="1" t="s">
        <v>11</v>
      </c>
      <c r="D1087" s="1"/>
      <c r="E1087" t="s">
        <v>18</v>
      </c>
      <c r="F1087" s="1"/>
    </row>
    <row r="1088" spans="1:6">
      <c r="A1088" s="1" t="s">
        <v>22</v>
      </c>
      <c r="B1088" s="1" t="s">
        <v>23</v>
      </c>
      <c r="C1088" s="1" t="s">
        <v>11</v>
      </c>
      <c r="D1088" s="1"/>
      <c r="E1088" t="s">
        <v>32</v>
      </c>
      <c r="F1088" s="1"/>
    </row>
    <row r="1089" spans="1:6">
      <c r="A1089" s="1" t="s">
        <v>10</v>
      </c>
      <c r="B1089" s="1" t="s">
        <v>7</v>
      </c>
      <c r="C1089" s="1" t="s">
        <v>11</v>
      </c>
      <c r="D1089" s="2">
        <v>165000</v>
      </c>
      <c r="E1089" t="s">
        <v>20</v>
      </c>
      <c r="F1089" s="1"/>
    </row>
    <row r="1090" spans="1:6">
      <c r="A1090" s="1" t="s">
        <v>10</v>
      </c>
      <c r="B1090" s="1" t="s">
        <v>7</v>
      </c>
      <c r="C1090" s="1" t="s">
        <v>11</v>
      </c>
      <c r="D1090" s="2">
        <v>120000</v>
      </c>
      <c r="E1090" t="s">
        <v>20</v>
      </c>
      <c r="F1090" s="1"/>
    </row>
    <row r="1091" spans="1:6">
      <c r="A1091" s="1" t="s">
        <v>22</v>
      </c>
      <c r="B1091" s="1" t="s">
        <v>7</v>
      </c>
      <c r="C1091" s="1" t="s">
        <v>48</v>
      </c>
      <c r="D1091" s="2">
        <v>118140</v>
      </c>
      <c r="E1091" t="s">
        <v>15</v>
      </c>
      <c r="F1091" s="1"/>
    </row>
    <row r="1092" spans="1:6">
      <c r="A1092" s="1" t="s">
        <v>6</v>
      </c>
      <c r="B1092" s="1" t="s">
        <v>23</v>
      </c>
      <c r="C1092" s="1" t="s">
        <v>8</v>
      </c>
      <c r="D1092" s="2">
        <v>157500</v>
      </c>
      <c r="E1092" t="s">
        <v>15</v>
      </c>
      <c r="F1092" s="1"/>
    </row>
    <row r="1093" spans="1:6">
      <c r="A1093" s="1" t="s">
        <v>16</v>
      </c>
      <c r="B1093" s="1" t="s">
        <v>7</v>
      </c>
      <c r="C1093" s="1" t="s">
        <v>11</v>
      </c>
      <c r="D1093" s="2">
        <v>182000</v>
      </c>
      <c r="E1093" t="s">
        <v>15</v>
      </c>
      <c r="F1093" s="1"/>
    </row>
    <row r="1094" spans="1:6">
      <c r="A1094" s="1" t="s">
        <v>10</v>
      </c>
      <c r="B1094" s="1" t="s">
        <v>23</v>
      </c>
      <c r="C1094" s="1" t="s">
        <v>11</v>
      </c>
      <c r="D1094" s="1"/>
      <c r="E1094" t="s">
        <v>41</v>
      </c>
      <c r="F1094" s="1"/>
    </row>
    <row r="1095" spans="1:6">
      <c r="A1095" s="1" t="s">
        <v>10</v>
      </c>
      <c r="B1095" s="1" t="s">
        <v>7</v>
      </c>
      <c r="C1095" s="1" t="s">
        <v>11</v>
      </c>
      <c r="D1095" s="2">
        <v>147500</v>
      </c>
      <c r="E1095" t="s">
        <v>148</v>
      </c>
      <c r="F1095" s="1"/>
    </row>
    <row r="1096" spans="1:6">
      <c r="A1096" s="1" t="s">
        <v>10</v>
      </c>
      <c r="B1096" s="1" t="s">
        <v>17</v>
      </c>
      <c r="C1096" s="1" t="s">
        <v>11</v>
      </c>
      <c r="D1096" s="1"/>
      <c r="E1096" t="s">
        <v>18</v>
      </c>
      <c r="F1096" s="1"/>
    </row>
    <row r="1097" spans="1:6">
      <c r="A1097" s="1" t="s">
        <v>16</v>
      </c>
      <c r="B1097" s="1" t="s">
        <v>7</v>
      </c>
      <c r="C1097" s="1" t="s">
        <v>11</v>
      </c>
      <c r="D1097" s="2">
        <v>220000</v>
      </c>
      <c r="E1097" t="s">
        <v>20</v>
      </c>
      <c r="F1097" s="1"/>
    </row>
    <row r="1098" spans="1:6">
      <c r="A1098" s="1" t="s">
        <v>22</v>
      </c>
      <c r="B1098" s="1" t="s">
        <v>7</v>
      </c>
      <c r="C1098" s="1" t="s">
        <v>11</v>
      </c>
      <c r="D1098" s="2">
        <v>62560</v>
      </c>
      <c r="E1098" t="s">
        <v>12</v>
      </c>
      <c r="F1098" s="1"/>
    </row>
    <row r="1099" spans="1:6">
      <c r="A1099" s="1" t="s">
        <v>10</v>
      </c>
      <c r="B1099" s="1" t="s">
        <v>17</v>
      </c>
      <c r="C1099" s="1" t="s">
        <v>11</v>
      </c>
      <c r="D1099" s="1"/>
      <c r="E1099" t="s">
        <v>18</v>
      </c>
      <c r="F1099" s="1"/>
    </row>
    <row r="1100" spans="1:6">
      <c r="A1100" s="1" t="s">
        <v>16</v>
      </c>
      <c r="B1100" s="1" t="s">
        <v>7</v>
      </c>
      <c r="C1100" s="1" t="s">
        <v>11</v>
      </c>
      <c r="D1100" s="2">
        <v>375000</v>
      </c>
      <c r="E1100" t="s">
        <v>24</v>
      </c>
      <c r="F1100" s="1"/>
    </row>
    <row r="1101" spans="1:6">
      <c r="A1101" s="1" t="s">
        <v>10</v>
      </c>
      <c r="B1101" s="1" t="s">
        <v>7</v>
      </c>
      <c r="C1101" s="1" t="s">
        <v>11</v>
      </c>
      <c r="D1101" s="2">
        <v>123600</v>
      </c>
      <c r="E1101" t="s">
        <v>130</v>
      </c>
      <c r="F1101" s="1"/>
    </row>
    <row r="1102" spans="1:6">
      <c r="A1102" s="1" t="s">
        <v>19</v>
      </c>
      <c r="B1102" s="1" t="s">
        <v>7</v>
      </c>
      <c r="C1102" s="1" t="s">
        <v>8</v>
      </c>
      <c r="D1102" s="2">
        <v>175000</v>
      </c>
      <c r="E1102" t="s">
        <v>20</v>
      </c>
      <c r="F1102" s="1"/>
    </row>
    <row r="1103" spans="1:6">
      <c r="A1103" s="1" t="s">
        <v>13</v>
      </c>
      <c r="B1103" s="1" t="s">
        <v>23</v>
      </c>
      <c r="C1103" s="1" t="s">
        <v>28</v>
      </c>
      <c r="D1103" s="2">
        <v>111175</v>
      </c>
      <c r="E1103" t="s">
        <v>15</v>
      </c>
      <c r="F1103" s="1"/>
    </row>
    <row r="1104" spans="1:6">
      <c r="A1104" s="1" t="s">
        <v>45</v>
      </c>
      <c r="B1104" s="1" t="s">
        <v>7</v>
      </c>
      <c r="C1104" s="1" t="s">
        <v>149</v>
      </c>
      <c r="D1104" s="2">
        <v>89100</v>
      </c>
      <c r="E1104" t="s">
        <v>15</v>
      </c>
      <c r="F1104" s="1"/>
    </row>
    <row r="1105" spans="1:6">
      <c r="A1105" s="1" t="s">
        <v>45</v>
      </c>
      <c r="B1105" s="1" t="s">
        <v>7</v>
      </c>
      <c r="C1105" s="1" t="s">
        <v>11</v>
      </c>
      <c r="D1105" s="1"/>
      <c r="E1105" t="s">
        <v>18</v>
      </c>
      <c r="F1105" s="1"/>
    </row>
    <row r="1106" spans="1:6">
      <c r="A1106" s="1" t="s">
        <v>22</v>
      </c>
      <c r="B1106" s="1" t="s">
        <v>17</v>
      </c>
      <c r="C1106" s="1" t="s">
        <v>37</v>
      </c>
      <c r="D1106" s="1"/>
      <c r="E1106" t="s">
        <v>117</v>
      </c>
      <c r="F1106" s="1"/>
    </row>
    <row r="1107" spans="1:6">
      <c r="A1107" s="1" t="s">
        <v>10</v>
      </c>
      <c r="B1107" s="1" t="s">
        <v>7</v>
      </c>
      <c r="C1107" s="1" t="s">
        <v>76</v>
      </c>
      <c r="D1107" s="2">
        <v>89100</v>
      </c>
      <c r="E1107" t="s">
        <v>15</v>
      </c>
      <c r="F1107" s="1"/>
    </row>
    <row r="1108" spans="1:6">
      <c r="A1108" s="1" t="s">
        <v>10</v>
      </c>
      <c r="B1108" s="1" t="s">
        <v>7</v>
      </c>
      <c r="C1108" s="1" t="s">
        <v>48</v>
      </c>
      <c r="D1108" s="2">
        <v>147500</v>
      </c>
      <c r="E1108" t="s">
        <v>15</v>
      </c>
      <c r="F1108" s="1"/>
    </row>
    <row r="1109" spans="1:6">
      <c r="A1109" s="1" t="s">
        <v>19</v>
      </c>
      <c r="B1109" s="1" t="s">
        <v>7</v>
      </c>
      <c r="C1109" s="1" t="s">
        <v>11</v>
      </c>
      <c r="D1109" s="2">
        <v>125000</v>
      </c>
      <c r="E1109" t="s">
        <v>24</v>
      </c>
      <c r="F1109" s="1"/>
    </row>
    <row r="1110" spans="1:6">
      <c r="A1110" s="1" t="s">
        <v>19</v>
      </c>
      <c r="B1110" s="1" t="s">
        <v>7</v>
      </c>
      <c r="C1110" s="1" t="s">
        <v>11</v>
      </c>
      <c r="D1110" s="2">
        <v>110000</v>
      </c>
      <c r="E1110" t="s">
        <v>20</v>
      </c>
      <c r="F1110" s="1"/>
    </row>
    <row r="1111" spans="1:6">
      <c r="A1111" s="1" t="s">
        <v>16</v>
      </c>
      <c r="B1111" s="1" t="s">
        <v>7</v>
      </c>
      <c r="C1111" s="1" t="s">
        <v>77</v>
      </c>
      <c r="D1111" s="2">
        <v>162000</v>
      </c>
      <c r="E1111" t="s">
        <v>15</v>
      </c>
      <c r="F1111" s="1"/>
    </row>
    <row r="1112" spans="1:6">
      <c r="A1112" s="1" t="s">
        <v>10</v>
      </c>
      <c r="B1112" s="1" t="s">
        <v>7</v>
      </c>
      <c r="C1112" s="1" t="s">
        <v>11</v>
      </c>
      <c r="D1112" s="2">
        <v>132650</v>
      </c>
      <c r="E1112" t="s">
        <v>20</v>
      </c>
      <c r="F1112" s="1"/>
    </row>
    <row r="1113" spans="1:6">
      <c r="A1113" s="1" t="s">
        <v>10</v>
      </c>
      <c r="B1113" s="1" t="s">
        <v>7</v>
      </c>
      <c r="C1113" s="1" t="s">
        <v>11</v>
      </c>
      <c r="D1113" s="2">
        <v>151840</v>
      </c>
      <c r="E1113" t="s">
        <v>130</v>
      </c>
      <c r="F1113" s="1"/>
    </row>
    <row r="1114" spans="1:6">
      <c r="A1114" s="1" t="s">
        <v>16</v>
      </c>
      <c r="B1114" s="1" t="s">
        <v>7</v>
      </c>
      <c r="C1114" s="1" t="s">
        <v>11</v>
      </c>
      <c r="D1114" s="2">
        <v>181000</v>
      </c>
      <c r="E1114" t="s">
        <v>130</v>
      </c>
      <c r="F1114" s="1"/>
    </row>
    <row r="1115" spans="1:6">
      <c r="A1115" s="1" t="s">
        <v>22</v>
      </c>
      <c r="B1115" s="1" t="s">
        <v>23</v>
      </c>
      <c r="C1115" s="1" t="s">
        <v>11</v>
      </c>
      <c r="D1115" s="1"/>
      <c r="E1115" t="s">
        <v>42</v>
      </c>
      <c r="F1115" s="1"/>
    </row>
    <row r="1116" spans="1:6">
      <c r="A1116" s="1" t="s">
        <v>19</v>
      </c>
      <c r="B1116" s="1" t="s">
        <v>7</v>
      </c>
      <c r="C1116" s="1" t="s">
        <v>11</v>
      </c>
      <c r="D1116" s="1"/>
      <c r="E1116" t="s">
        <v>18</v>
      </c>
      <c r="F1116" s="1"/>
    </row>
    <row r="1117" spans="1:6">
      <c r="A1117" s="1" t="s">
        <v>22</v>
      </c>
      <c r="B1117" s="1" t="s">
        <v>7</v>
      </c>
      <c r="C1117" s="1" t="s">
        <v>11</v>
      </c>
      <c r="D1117" s="1"/>
      <c r="E1117" t="s">
        <v>18</v>
      </c>
      <c r="F1117" s="1"/>
    </row>
    <row r="1118" spans="1:6">
      <c r="A1118" s="1" t="s">
        <v>10</v>
      </c>
      <c r="B1118" s="1" t="s">
        <v>7</v>
      </c>
      <c r="C1118" s="1" t="s">
        <v>11</v>
      </c>
      <c r="D1118" s="2">
        <v>75000</v>
      </c>
      <c r="E1118" t="s">
        <v>9</v>
      </c>
      <c r="F1118" s="1"/>
    </row>
    <row r="1119" spans="1:6">
      <c r="A1119" s="1" t="s">
        <v>16</v>
      </c>
      <c r="B1119" s="1" t="s">
        <v>7</v>
      </c>
      <c r="C1119" s="1" t="s">
        <v>150</v>
      </c>
      <c r="D1119" s="2">
        <v>56700</v>
      </c>
      <c r="E1119" t="s">
        <v>15</v>
      </c>
      <c r="F1119" s="1"/>
    </row>
    <row r="1120" spans="1:6">
      <c r="A1120" s="1" t="s">
        <v>22</v>
      </c>
      <c r="B1120" s="1" t="s">
        <v>7</v>
      </c>
      <c r="C1120" s="1" t="s">
        <v>11</v>
      </c>
      <c r="D1120" s="2">
        <v>89112</v>
      </c>
      <c r="E1120" t="s">
        <v>12</v>
      </c>
      <c r="F1120" s="1"/>
    </row>
    <row r="1121" spans="1:6">
      <c r="A1121" s="1" t="s">
        <v>33</v>
      </c>
      <c r="B1121" s="1" t="s">
        <v>7</v>
      </c>
      <c r="C1121" s="1" t="s">
        <v>58</v>
      </c>
      <c r="D1121" s="2">
        <v>81500</v>
      </c>
      <c r="E1121" t="s">
        <v>148</v>
      </c>
      <c r="F1121" s="1"/>
    </row>
    <row r="1122" spans="1:6">
      <c r="A1122" s="1" t="s">
        <v>19</v>
      </c>
      <c r="B1122" s="1" t="s">
        <v>7</v>
      </c>
      <c r="C1122" s="1" t="s">
        <v>11</v>
      </c>
      <c r="D1122" s="2">
        <v>173500</v>
      </c>
      <c r="E1122" t="s">
        <v>90</v>
      </c>
      <c r="F1122" s="1"/>
    </row>
    <row r="1123" spans="1:6">
      <c r="A1123" s="1" t="s">
        <v>16</v>
      </c>
      <c r="B1123" s="1" t="s">
        <v>7</v>
      </c>
      <c r="C1123" s="1" t="s">
        <v>8</v>
      </c>
      <c r="D1123" s="2">
        <v>212000</v>
      </c>
      <c r="E1123" t="s">
        <v>151</v>
      </c>
      <c r="F1123" s="1"/>
    </row>
    <row r="1124" spans="1:6">
      <c r="A1124" s="1" t="s">
        <v>16</v>
      </c>
      <c r="B1124" s="1" t="s">
        <v>7</v>
      </c>
      <c r="C1124" s="1" t="s">
        <v>11</v>
      </c>
      <c r="D1124" s="2">
        <v>228222</v>
      </c>
      <c r="E1124" t="s">
        <v>20</v>
      </c>
      <c r="F1124" s="1"/>
    </row>
    <row r="1125" spans="1:6">
      <c r="A1125" s="1" t="s">
        <v>16</v>
      </c>
      <c r="B1125" s="1" t="s">
        <v>7</v>
      </c>
      <c r="C1125" s="1" t="s">
        <v>11</v>
      </c>
      <c r="D1125" s="2">
        <v>175000</v>
      </c>
      <c r="E1125" t="s">
        <v>24</v>
      </c>
      <c r="F1125" s="1"/>
    </row>
    <row r="1126" spans="1:6">
      <c r="A1126" s="1" t="s">
        <v>19</v>
      </c>
      <c r="B1126" s="1" t="s">
        <v>7</v>
      </c>
      <c r="C1126" s="1" t="s">
        <v>11</v>
      </c>
      <c r="D1126" s="2">
        <v>125000</v>
      </c>
      <c r="E1126" t="s">
        <v>20</v>
      </c>
      <c r="F1126" s="1"/>
    </row>
    <row r="1127" spans="1:6">
      <c r="A1127" s="1" t="s">
        <v>10</v>
      </c>
      <c r="B1127" s="1" t="s">
        <v>7</v>
      </c>
      <c r="C1127" s="1" t="s">
        <v>8</v>
      </c>
      <c r="D1127" s="1"/>
      <c r="E1127" t="s">
        <v>18</v>
      </c>
      <c r="F1127" s="1"/>
    </row>
    <row r="1128" spans="1:6">
      <c r="A1128" s="1" t="s">
        <v>10</v>
      </c>
      <c r="B1128" s="1" t="s">
        <v>23</v>
      </c>
      <c r="C1128" s="1" t="s">
        <v>8</v>
      </c>
      <c r="D1128" s="1"/>
      <c r="E1128" t="s">
        <v>20</v>
      </c>
      <c r="F1128" s="1"/>
    </row>
    <row r="1129" spans="1:6">
      <c r="A1129" s="1" t="s">
        <v>16</v>
      </c>
      <c r="B1129" s="1" t="s">
        <v>7</v>
      </c>
      <c r="C1129" s="1" t="s">
        <v>152</v>
      </c>
      <c r="D1129" s="2">
        <v>79200</v>
      </c>
      <c r="E1129" t="s">
        <v>15</v>
      </c>
      <c r="F1129" s="1"/>
    </row>
    <row r="1130" spans="1:6">
      <c r="A1130" s="1" t="s">
        <v>16</v>
      </c>
      <c r="B1130" s="1" t="s">
        <v>7</v>
      </c>
      <c r="C1130" s="1" t="s">
        <v>11</v>
      </c>
      <c r="D1130" s="2">
        <v>78592</v>
      </c>
      <c r="E1130" t="s">
        <v>9</v>
      </c>
      <c r="F1130" s="1"/>
    </row>
    <row r="1131" spans="1:6">
      <c r="A1131" s="1" t="s">
        <v>22</v>
      </c>
      <c r="B1131" s="1" t="s">
        <v>23</v>
      </c>
      <c r="C1131" s="1" t="s">
        <v>11</v>
      </c>
      <c r="D1131" s="1"/>
      <c r="E1131" t="s">
        <v>20</v>
      </c>
      <c r="F1131" s="1"/>
    </row>
    <row r="1132" spans="1:6">
      <c r="A1132" s="1" t="s">
        <v>10</v>
      </c>
      <c r="B1132" s="1" t="s">
        <v>23</v>
      </c>
      <c r="C1132" s="1" t="s">
        <v>11</v>
      </c>
      <c r="D1132" s="1"/>
      <c r="E1132" t="s">
        <v>20</v>
      </c>
      <c r="F1132" s="1"/>
    </row>
    <row r="1133" spans="1:6">
      <c r="A1133" s="1" t="s">
        <v>22</v>
      </c>
      <c r="B1133" s="1" t="s">
        <v>7</v>
      </c>
      <c r="C1133" s="1" t="s">
        <v>153</v>
      </c>
      <c r="D1133" s="2">
        <v>111175</v>
      </c>
      <c r="E1133" t="s">
        <v>15</v>
      </c>
      <c r="F1133" s="1"/>
    </row>
    <row r="1134" spans="1:6">
      <c r="A1134" s="1" t="s">
        <v>10</v>
      </c>
      <c r="B1134" s="1" t="s">
        <v>7</v>
      </c>
      <c r="C1134" s="1" t="s">
        <v>11</v>
      </c>
      <c r="D1134" s="2">
        <v>115000</v>
      </c>
      <c r="E1134" t="s">
        <v>12</v>
      </c>
      <c r="F1134" s="1"/>
    </row>
    <row r="1135" spans="1:6">
      <c r="A1135" s="1" t="s">
        <v>16</v>
      </c>
      <c r="B1135" s="1" t="s">
        <v>7</v>
      </c>
      <c r="C1135" s="1" t="s">
        <v>8</v>
      </c>
      <c r="D1135" s="2">
        <v>180000</v>
      </c>
      <c r="E1135" t="s">
        <v>20</v>
      </c>
      <c r="F1135" s="1"/>
    </row>
    <row r="1136" spans="1:6">
      <c r="A1136" s="1" t="s">
        <v>10</v>
      </c>
      <c r="B1136" s="1" t="s">
        <v>7</v>
      </c>
      <c r="C1136" s="1" t="s">
        <v>48</v>
      </c>
      <c r="D1136" s="2">
        <v>147500</v>
      </c>
      <c r="E1136" t="s">
        <v>15</v>
      </c>
      <c r="F1136" s="1"/>
    </row>
    <row r="1137" spans="1:6">
      <c r="A1137" s="1" t="s">
        <v>51</v>
      </c>
      <c r="B1137" s="1" t="s">
        <v>7</v>
      </c>
      <c r="C1137" s="1" t="s">
        <v>8</v>
      </c>
      <c r="D1137" s="2">
        <v>151000</v>
      </c>
      <c r="E1137" t="s">
        <v>154</v>
      </c>
      <c r="F1137" s="1"/>
    </row>
    <row r="1138" spans="1:6">
      <c r="A1138" s="1" t="s">
        <v>16</v>
      </c>
      <c r="B1138" s="1" t="s">
        <v>17</v>
      </c>
      <c r="C1138" s="1" t="s">
        <v>11</v>
      </c>
      <c r="D1138" s="1"/>
      <c r="E1138" t="s">
        <v>18</v>
      </c>
      <c r="F1138" s="1"/>
    </row>
    <row r="1139" spans="1:6">
      <c r="A1139" s="1" t="s">
        <v>19</v>
      </c>
      <c r="B1139" s="1" t="s">
        <v>7</v>
      </c>
      <c r="C1139" s="1" t="s">
        <v>11</v>
      </c>
      <c r="D1139" s="2">
        <v>150000</v>
      </c>
      <c r="E1139" t="s">
        <v>20</v>
      </c>
      <c r="F1139" s="1"/>
    </row>
    <row r="1140" spans="1:6">
      <c r="A1140" s="1" t="s">
        <v>16</v>
      </c>
      <c r="B1140" s="1" t="s">
        <v>7</v>
      </c>
      <c r="C1140" s="1" t="s">
        <v>11</v>
      </c>
      <c r="D1140" s="2">
        <v>215500</v>
      </c>
      <c r="E1140" t="s">
        <v>15</v>
      </c>
      <c r="F1140" s="1"/>
    </row>
    <row r="1141" spans="1:6">
      <c r="A1141" s="1" t="s">
        <v>10</v>
      </c>
      <c r="B1141" s="1" t="s">
        <v>17</v>
      </c>
      <c r="C1141" s="1" t="s">
        <v>11</v>
      </c>
      <c r="D1141" s="1"/>
      <c r="E1141" t="s">
        <v>18</v>
      </c>
      <c r="F1141" s="1"/>
    </row>
    <row r="1142" spans="1:6">
      <c r="A1142" s="1" t="s">
        <v>10</v>
      </c>
      <c r="B1142" s="1" t="s">
        <v>7</v>
      </c>
      <c r="C1142" s="1" t="s">
        <v>11</v>
      </c>
      <c r="D1142" s="1"/>
      <c r="E1142" t="s">
        <v>18</v>
      </c>
      <c r="F1142" s="1"/>
    </row>
    <row r="1143" spans="1:6">
      <c r="A1143" s="1" t="s">
        <v>10</v>
      </c>
      <c r="B1143" s="1" t="s">
        <v>7</v>
      </c>
      <c r="C1143" s="1" t="s">
        <v>11</v>
      </c>
      <c r="D1143" s="2">
        <v>375000</v>
      </c>
      <c r="E1143" t="s">
        <v>24</v>
      </c>
      <c r="F1143" s="1"/>
    </row>
    <row r="1144" spans="1:6">
      <c r="A1144" s="1" t="s">
        <v>16</v>
      </c>
      <c r="B1144" s="1" t="s">
        <v>17</v>
      </c>
      <c r="C1144" s="1" t="s">
        <v>11</v>
      </c>
      <c r="D1144" s="1"/>
      <c r="E1144" t="s">
        <v>18</v>
      </c>
      <c r="F1144" s="1"/>
    </row>
    <row r="1145" spans="1:6">
      <c r="A1145" s="1" t="s">
        <v>10</v>
      </c>
      <c r="B1145" s="1" t="s">
        <v>7</v>
      </c>
      <c r="C1145" s="1" t="s">
        <v>11</v>
      </c>
      <c r="D1145" s="2">
        <v>155000</v>
      </c>
      <c r="E1145" t="s">
        <v>20</v>
      </c>
      <c r="F1145" s="1"/>
    </row>
    <row r="1146" spans="1:6">
      <c r="A1146" s="1" t="s">
        <v>16</v>
      </c>
      <c r="B1146" s="1" t="s">
        <v>7</v>
      </c>
      <c r="C1146" s="1" t="s">
        <v>119</v>
      </c>
      <c r="D1146" s="2">
        <v>157500</v>
      </c>
      <c r="E1146" t="s">
        <v>15</v>
      </c>
      <c r="F1146" s="1"/>
    </row>
    <row r="1147" spans="1:6">
      <c r="A1147" s="1" t="s">
        <v>22</v>
      </c>
      <c r="B1147" s="1" t="s">
        <v>7</v>
      </c>
      <c r="C1147" s="1" t="s">
        <v>11</v>
      </c>
      <c r="D1147" s="1"/>
      <c r="E1147" t="s">
        <v>18</v>
      </c>
      <c r="F1147" s="1"/>
    </row>
    <row r="1148" spans="1:6">
      <c r="A1148" s="1" t="s">
        <v>16</v>
      </c>
      <c r="B1148" s="1" t="s">
        <v>7</v>
      </c>
      <c r="C1148" s="1" t="s">
        <v>11</v>
      </c>
      <c r="D1148" s="2">
        <v>124400</v>
      </c>
      <c r="E1148" t="s">
        <v>12</v>
      </c>
      <c r="F1148" s="1"/>
    </row>
    <row r="1149" spans="1:6">
      <c r="A1149" s="1" t="s">
        <v>16</v>
      </c>
      <c r="B1149" s="1" t="s">
        <v>7</v>
      </c>
      <c r="C1149" s="1" t="s">
        <v>153</v>
      </c>
      <c r="D1149" s="2">
        <v>93600</v>
      </c>
      <c r="E1149" t="s">
        <v>15</v>
      </c>
      <c r="F1149" s="1"/>
    </row>
    <row r="1150" spans="1:6">
      <c r="A1150" s="1" t="s">
        <v>19</v>
      </c>
      <c r="B1150" s="1" t="s">
        <v>23</v>
      </c>
      <c r="C1150" s="1" t="s">
        <v>11</v>
      </c>
      <c r="D1150" s="1"/>
      <c r="E1150" t="s">
        <v>20</v>
      </c>
      <c r="F1150" s="1"/>
    </row>
    <row r="1151" spans="1:6">
      <c r="A1151" s="1" t="s">
        <v>6</v>
      </c>
      <c r="B1151" s="1" t="s">
        <v>7</v>
      </c>
      <c r="C1151" s="1" t="s">
        <v>11</v>
      </c>
      <c r="D1151" s="2">
        <v>150000</v>
      </c>
      <c r="E1151" t="s">
        <v>20</v>
      </c>
      <c r="F1151" s="1"/>
    </row>
    <row r="1152" spans="1:6">
      <c r="A1152" s="1" t="s">
        <v>13</v>
      </c>
      <c r="B1152" s="1" t="s">
        <v>7</v>
      </c>
      <c r="C1152" s="1" t="s">
        <v>11</v>
      </c>
      <c r="D1152" s="1"/>
      <c r="E1152" t="s">
        <v>18</v>
      </c>
      <c r="F1152" s="1"/>
    </row>
    <row r="1153" spans="1:6">
      <c r="A1153" s="1" t="s">
        <v>19</v>
      </c>
      <c r="B1153" s="1" t="s">
        <v>40</v>
      </c>
      <c r="C1153" s="1" t="s">
        <v>11</v>
      </c>
      <c r="D1153" s="1"/>
      <c r="E1153" t="s">
        <v>20</v>
      </c>
      <c r="F1153" s="1"/>
    </row>
    <row r="1154" spans="1:6">
      <c r="A1154" s="1" t="s">
        <v>16</v>
      </c>
      <c r="B1154" s="1" t="s">
        <v>30</v>
      </c>
      <c r="C1154" s="1" t="s">
        <v>11</v>
      </c>
      <c r="D1154" s="1"/>
      <c r="E1154" t="s">
        <v>18</v>
      </c>
      <c r="F1154" s="1"/>
    </row>
    <row r="1155" spans="1:6">
      <c r="A1155" s="1" t="s">
        <v>10</v>
      </c>
      <c r="B1155" s="1" t="s">
        <v>7</v>
      </c>
      <c r="C1155" s="1" t="s">
        <v>155</v>
      </c>
      <c r="D1155" s="2">
        <v>147500</v>
      </c>
      <c r="E1155" t="s">
        <v>15</v>
      </c>
      <c r="F1155" s="1"/>
    </row>
    <row r="1156" spans="1:6">
      <c r="A1156" s="1" t="s">
        <v>10</v>
      </c>
      <c r="B1156" s="1" t="s">
        <v>23</v>
      </c>
      <c r="C1156" s="1" t="s">
        <v>11</v>
      </c>
      <c r="D1156" s="1"/>
      <c r="E1156" t="s">
        <v>20</v>
      </c>
      <c r="F1156" s="1"/>
    </row>
    <row r="1157" spans="1:6">
      <c r="A1157" s="1" t="s">
        <v>16</v>
      </c>
      <c r="B1157" s="1" t="s">
        <v>7</v>
      </c>
      <c r="C1157" s="1" t="s">
        <v>11</v>
      </c>
      <c r="D1157" s="1"/>
      <c r="E1157" t="s">
        <v>18</v>
      </c>
      <c r="F1157" s="1"/>
    </row>
    <row r="1158" spans="1:6">
      <c r="A1158" s="1" t="s">
        <v>19</v>
      </c>
      <c r="B1158" s="1" t="s">
        <v>7</v>
      </c>
      <c r="C1158" s="1" t="s">
        <v>138</v>
      </c>
      <c r="D1158" s="1"/>
      <c r="E1158" t="s">
        <v>20</v>
      </c>
      <c r="F1158" s="1"/>
    </row>
    <row r="1159" spans="1:6">
      <c r="A1159" s="1" t="s">
        <v>10</v>
      </c>
      <c r="B1159" s="1" t="s">
        <v>7</v>
      </c>
      <c r="C1159" s="1" t="s">
        <v>11</v>
      </c>
      <c r="D1159" s="2">
        <v>160000</v>
      </c>
      <c r="E1159" t="s">
        <v>20</v>
      </c>
      <c r="F1159" s="1"/>
    </row>
    <row r="1160" spans="1:6">
      <c r="A1160" s="1" t="s">
        <v>6</v>
      </c>
      <c r="B1160" s="1" t="s">
        <v>7</v>
      </c>
      <c r="C1160" s="1" t="s">
        <v>11</v>
      </c>
      <c r="D1160" s="1"/>
      <c r="E1160" t="s">
        <v>12</v>
      </c>
      <c r="F1160" s="1"/>
    </row>
    <row r="1161" spans="1:6">
      <c r="A1161" s="1" t="s">
        <v>16</v>
      </c>
      <c r="B1161" s="1" t="s">
        <v>17</v>
      </c>
      <c r="C1161" s="1" t="s">
        <v>11</v>
      </c>
      <c r="D1161" s="2">
        <v>152650</v>
      </c>
      <c r="E1161" t="s">
        <v>53</v>
      </c>
      <c r="F1161" s="1"/>
    </row>
    <row r="1162" spans="1:6">
      <c r="A1162" s="1" t="s">
        <v>22</v>
      </c>
      <c r="B1162" s="1" t="s">
        <v>7</v>
      </c>
      <c r="C1162" s="1" t="s">
        <v>11</v>
      </c>
      <c r="D1162" s="1"/>
      <c r="E1162" t="s">
        <v>9</v>
      </c>
      <c r="F1162" s="1"/>
    </row>
    <row r="1163" spans="1:6">
      <c r="A1163" s="1" t="s">
        <v>10</v>
      </c>
      <c r="B1163" s="1" t="s">
        <v>7</v>
      </c>
      <c r="C1163" s="1" t="s">
        <v>8</v>
      </c>
      <c r="D1163" s="2">
        <v>115267</v>
      </c>
      <c r="E1163" t="s">
        <v>12</v>
      </c>
      <c r="F1163" s="1"/>
    </row>
    <row r="1164" spans="1:6">
      <c r="A1164" s="1" t="s">
        <v>19</v>
      </c>
      <c r="B1164" s="1" t="s">
        <v>17</v>
      </c>
      <c r="C1164" s="1" t="s">
        <v>11</v>
      </c>
      <c r="D1164" s="1"/>
      <c r="E1164" t="s">
        <v>18</v>
      </c>
      <c r="F1164" s="1"/>
    </row>
    <row r="1165" spans="1:6">
      <c r="A1165" s="1" t="s">
        <v>16</v>
      </c>
      <c r="B1165" s="1" t="s">
        <v>17</v>
      </c>
      <c r="C1165" s="1" t="s">
        <v>11</v>
      </c>
      <c r="D1165" s="1"/>
      <c r="E1165" t="s">
        <v>18</v>
      </c>
      <c r="F1165" s="1"/>
    </row>
    <row r="1166" spans="1:6">
      <c r="A1166" s="1" t="s">
        <v>6</v>
      </c>
      <c r="B1166" s="1" t="s">
        <v>17</v>
      </c>
      <c r="C1166" s="1" t="s">
        <v>11</v>
      </c>
      <c r="D1166" s="2">
        <v>135145</v>
      </c>
      <c r="E1166" t="s">
        <v>156</v>
      </c>
      <c r="F1166" s="1"/>
    </row>
    <row r="1167" spans="1:6">
      <c r="A1167" s="1" t="s">
        <v>16</v>
      </c>
      <c r="B1167" s="1" t="s">
        <v>7</v>
      </c>
      <c r="C1167" s="1" t="s">
        <v>11</v>
      </c>
      <c r="D1167" s="1"/>
      <c r="E1167" t="s">
        <v>18</v>
      </c>
      <c r="F1167" s="1"/>
    </row>
    <row r="1168" spans="1:6">
      <c r="A1168" s="1" t="s">
        <v>10</v>
      </c>
      <c r="B1168" s="1" t="s">
        <v>7</v>
      </c>
      <c r="C1168" s="1" t="s">
        <v>8</v>
      </c>
      <c r="D1168" s="2">
        <v>102500</v>
      </c>
      <c r="E1168" t="s">
        <v>20</v>
      </c>
      <c r="F1168" s="1"/>
    </row>
    <row r="1169" spans="1:6">
      <c r="A1169" s="1" t="s">
        <v>10</v>
      </c>
      <c r="B1169" s="1" t="s">
        <v>7</v>
      </c>
      <c r="C1169" s="1" t="s">
        <v>157</v>
      </c>
      <c r="D1169" s="2">
        <v>249000</v>
      </c>
      <c r="E1169" t="s">
        <v>15</v>
      </c>
      <c r="F1169" s="1"/>
    </row>
    <row r="1170" spans="1:6">
      <c r="A1170" s="1" t="s">
        <v>16</v>
      </c>
      <c r="B1170" s="1" t="s">
        <v>17</v>
      </c>
      <c r="C1170" s="1" t="s">
        <v>11</v>
      </c>
      <c r="D1170" s="1"/>
      <c r="E1170" t="s">
        <v>18</v>
      </c>
      <c r="F1170" s="1"/>
    </row>
    <row r="1171" spans="1:6">
      <c r="A1171" s="1" t="s">
        <v>16</v>
      </c>
      <c r="B1171" s="1" t="s">
        <v>7</v>
      </c>
      <c r="C1171" s="1" t="s">
        <v>11</v>
      </c>
      <c r="D1171" s="2">
        <v>215000</v>
      </c>
      <c r="E1171" t="s">
        <v>15</v>
      </c>
      <c r="F1171" s="1"/>
    </row>
    <row r="1172" spans="1:6">
      <c r="A1172" s="1" t="s">
        <v>19</v>
      </c>
      <c r="B1172" s="1" t="s">
        <v>7</v>
      </c>
      <c r="C1172" s="1" t="s">
        <v>11</v>
      </c>
      <c r="D1172" s="2">
        <v>125000</v>
      </c>
      <c r="E1172" t="s">
        <v>24</v>
      </c>
      <c r="F1172" s="1"/>
    </row>
    <row r="1173" spans="1:6">
      <c r="A1173" s="1" t="s">
        <v>22</v>
      </c>
      <c r="B1173" s="1" t="s">
        <v>7</v>
      </c>
      <c r="C1173" s="1" t="s">
        <v>128</v>
      </c>
      <c r="D1173" s="2">
        <v>89100</v>
      </c>
      <c r="E1173" t="s">
        <v>15</v>
      </c>
      <c r="F1173" s="1"/>
    </row>
    <row r="1174" spans="1:6">
      <c r="A1174" s="1" t="s">
        <v>22</v>
      </c>
      <c r="B1174" s="1" t="s">
        <v>7</v>
      </c>
      <c r="C1174" s="1" t="s">
        <v>11</v>
      </c>
      <c r="D1174" s="2">
        <v>88603</v>
      </c>
      <c r="E1174" t="s">
        <v>12</v>
      </c>
      <c r="F1174" s="1"/>
    </row>
    <row r="1175" spans="1:6">
      <c r="A1175" s="1" t="s">
        <v>10</v>
      </c>
      <c r="B1175" s="1" t="s">
        <v>7</v>
      </c>
      <c r="C1175" s="1" t="s">
        <v>11</v>
      </c>
      <c r="D1175" s="2">
        <v>146000</v>
      </c>
      <c r="E1175" t="s">
        <v>12</v>
      </c>
      <c r="F1175" s="1"/>
    </row>
    <row r="1176" spans="1:6">
      <c r="A1176" s="1" t="s">
        <v>16</v>
      </c>
      <c r="B1176" s="1" t="s">
        <v>7</v>
      </c>
      <c r="C1176" s="1" t="s">
        <v>11</v>
      </c>
      <c r="D1176" s="2">
        <v>160000</v>
      </c>
      <c r="E1176" t="s">
        <v>20</v>
      </c>
      <c r="F1176" s="1"/>
    </row>
    <row r="1177" spans="1:6">
      <c r="A1177" s="1" t="s">
        <v>10</v>
      </c>
      <c r="B1177" s="1" t="s">
        <v>36</v>
      </c>
      <c r="C1177" s="1" t="s">
        <v>11</v>
      </c>
      <c r="D1177" s="1"/>
      <c r="E1177" t="s">
        <v>20</v>
      </c>
      <c r="F1177" s="1"/>
    </row>
    <row r="1178" spans="1:6">
      <c r="A1178" s="1" t="s">
        <v>19</v>
      </c>
      <c r="B1178" s="1" t="s">
        <v>7</v>
      </c>
      <c r="C1178" s="1" t="s">
        <v>11</v>
      </c>
      <c r="D1178" s="2">
        <v>91950</v>
      </c>
      <c r="E1178" t="s">
        <v>145</v>
      </c>
      <c r="F1178" s="1"/>
    </row>
    <row r="1179" spans="1:6">
      <c r="A1179" s="1" t="s">
        <v>19</v>
      </c>
      <c r="B1179" s="1" t="s">
        <v>23</v>
      </c>
      <c r="C1179" s="1" t="s">
        <v>11</v>
      </c>
      <c r="D1179" s="1"/>
      <c r="E1179" t="s">
        <v>20</v>
      </c>
      <c r="F1179" s="1"/>
    </row>
    <row r="1180" spans="1:6">
      <c r="A1180" s="1" t="s">
        <v>10</v>
      </c>
      <c r="B1180" s="1" t="s">
        <v>17</v>
      </c>
      <c r="C1180" s="1" t="s">
        <v>11</v>
      </c>
      <c r="D1180" s="1"/>
      <c r="E1180" t="s">
        <v>18</v>
      </c>
      <c r="F1180" s="1"/>
    </row>
    <row r="1181" spans="1:6">
      <c r="A1181" s="1" t="s">
        <v>6</v>
      </c>
      <c r="B1181" s="1" t="s">
        <v>7</v>
      </c>
      <c r="C1181" s="1" t="s">
        <v>11</v>
      </c>
      <c r="D1181" s="1"/>
      <c r="E1181" t="s">
        <v>18</v>
      </c>
      <c r="F1181" s="1"/>
    </row>
    <row r="1182" spans="1:6">
      <c r="A1182" s="1" t="s">
        <v>10</v>
      </c>
      <c r="B1182" s="1" t="s">
        <v>7</v>
      </c>
      <c r="C1182" s="1" t="s">
        <v>11</v>
      </c>
      <c r="D1182" s="2">
        <v>190000</v>
      </c>
      <c r="E1182" t="s">
        <v>20</v>
      </c>
      <c r="F1182" s="1"/>
    </row>
    <row r="1183" spans="1:6">
      <c r="A1183" s="1" t="s">
        <v>16</v>
      </c>
      <c r="B1183" s="1" t="s">
        <v>7</v>
      </c>
      <c r="C1183" s="1" t="s">
        <v>11</v>
      </c>
      <c r="D1183" s="2">
        <v>148464</v>
      </c>
      <c r="E1183" t="s">
        <v>9</v>
      </c>
      <c r="F1183" s="1"/>
    </row>
    <row r="1184" spans="1:6">
      <c r="A1184" s="1" t="s">
        <v>19</v>
      </c>
      <c r="B1184" s="1" t="s">
        <v>7</v>
      </c>
      <c r="C1184" s="1" t="s">
        <v>11</v>
      </c>
      <c r="D1184" s="2">
        <v>173500</v>
      </c>
      <c r="E1184" t="s">
        <v>112</v>
      </c>
      <c r="F1184" s="1"/>
    </row>
    <row r="1185" spans="1:6">
      <c r="A1185" s="1" t="s">
        <v>10</v>
      </c>
      <c r="B1185" s="1" t="s">
        <v>7</v>
      </c>
      <c r="C1185" s="1" t="s">
        <v>11</v>
      </c>
      <c r="D1185" s="2">
        <v>115000</v>
      </c>
      <c r="E1185" t="s">
        <v>20</v>
      </c>
      <c r="F1185" s="1"/>
    </row>
    <row r="1186" spans="1:6">
      <c r="A1186" s="1" t="s">
        <v>16</v>
      </c>
      <c r="B1186" s="1" t="s">
        <v>7</v>
      </c>
      <c r="C1186" s="1" t="s">
        <v>11</v>
      </c>
      <c r="D1186" s="2">
        <v>237500</v>
      </c>
      <c r="E1186" t="s">
        <v>20</v>
      </c>
      <c r="F1186" s="1"/>
    </row>
    <row r="1187" spans="1:6">
      <c r="A1187" s="1" t="s">
        <v>16</v>
      </c>
      <c r="B1187" s="1" t="s">
        <v>23</v>
      </c>
      <c r="C1187" s="1" t="s">
        <v>8</v>
      </c>
      <c r="D1187" s="1"/>
      <c r="E1187" t="s">
        <v>20</v>
      </c>
      <c r="F1187" s="1"/>
    </row>
    <row r="1188" spans="1:6">
      <c r="A1188" s="1" t="s">
        <v>6</v>
      </c>
      <c r="B1188" s="1" t="s">
        <v>7</v>
      </c>
      <c r="C1188" s="1" t="s">
        <v>8</v>
      </c>
      <c r="D1188" s="2">
        <v>129833</v>
      </c>
      <c r="E1188" t="s">
        <v>12</v>
      </c>
      <c r="F1188" s="1"/>
    </row>
    <row r="1189" spans="1:6">
      <c r="A1189" s="1" t="s">
        <v>16</v>
      </c>
      <c r="B1189" s="1" t="s">
        <v>30</v>
      </c>
      <c r="C1189" s="1" t="s">
        <v>11</v>
      </c>
      <c r="D1189" s="1"/>
      <c r="E1189" t="s">
        <v>18</v>
      </c>
      <c r="F1189" s="1"/>
    </row>
    <row r="1190" spans="1:6">
      <c r="A1190" s="1" t="s">
        <v>16</v>
      </c>
      <c r="B1190" s="1" t="s">
        <v>158</v>
      </c>
      <c r="C1190" s="1" t="s">
        <v>11</v>
      </c>
      <c r="D1190" s="1"/>
      <c r="E1190" t="s">
        <v>35</v>
      </c>
      <c r="F1190" s="1"/>
    </row>
    <row r="1191" spans="1:6">
      <c r="A1191" s="1" t="s">
        <v>10</v>
      </c>
      <c r="B1191" s="1" t="s">
        <v>7</v>
      </c>
      <c r="C1191" s="1" t="s">
        <v>8</v>
      </c>
      <c r="D1191" s="2">
        <v>62500</v>
      </c>
      <c r="E1191" t="s">
        <v>20</v>
      </c>
      <c r="F1191" s="1"/>
    </row>
    <row r="1192" spans="1:6">
      <c r="A1192" s="1" t="s">
        <v>10</v>
      </c>
      <c r="B1192" s="1" t="s">
        <v>17</v>
      </c>
      <c r="C1192" s="1" t="s">
        <v>11</v>
      </c>
      <c r="D1192" s="1"/>
      <c r="E1192" t="s">
        <v>18</v>
      </c>
      <c r="F1192" s="1"/>
    </row>
    <row r="1193" spans="1:6">
      <c r="A1193" s="1" t="s">
        <v>10</v>
      </c>
      <c r="B1193" s="1" t="s">
        <v>7</v>
      </c>
      <c r="C1193" s="1" t="s">
        <v>11</v>
      </c>
      <c r="D1193" s="1"/>
      <c r="E1193" t="s">
        <v>18</v>
      </c>
      <c r="F1193" s="1"/>
    </row>
    <row r="1194" spans="1:6">
      <c r="A1194" s="1" t="s">
        <v>22</v>
      </c>
      <c r="B1194" s="1" t="s">
        <v>7</v>
      </c>
      <c r="C1194" s="1" t="s">
        <v>37</v>
      </c>
      <c r="D1194" s="2">
        <v>90000</v>
      </c>
      <c r="E1194" t="s">
        <v>24</v>
      </c>
      <c r="F1194" s="1"/>
    </row>
    <row r="1195" spans="1:6">
      <c r="A1195" s="1" t="s">
        <v>10</v>
      </c>
      <c r="B1195" s="1" t="s">
        <v>7</v>
      </c>
      <c r="C1195" s="1" t="s">
        <v>11</v>
      </c>
      <c r="D1195" s="2">
        <v>225000</v>
      </c>
      <c r="E1195" t="s">
        <v>20</v>
      </c>
      <c r="F1195" s="1"/>
    </row>
    <row r="1196" spans="1:6">
      <c r="A1196" s="1" t="s">
        <v>10</v>
      </c>
      <c r="B1196" s="1" t="s">
        <v>7</v>
      </c>
      <c r="C1196" s="1" t="s">
        <v>8</v>
      </c>
      <c r="D1196" s="2">
        <v>115000</v>
      </c>
      <c r="E1196" t="s">
        <v>24</v>
      </c>
      <c r="F1196" s="1"/>
    </row>
    <row r="1197" spans="1:6">
      <c r="A1197" s="1" t="s">
        <v>16</v>
      </c>
      <c r="B1197" s="1" t="s">
        <v>7</v>
      </c>
      <c r="C1197" s="1" t="s">
        <v>8</v>
      </c>
      <c r="D1197" s="1"/>
      <c r="E1197" t="s">
        <v>159</v>
      </c>
      <c r="F1197" s="1"/>
    </row>
    <row r="1198" spans="1:6">
      <c r="A1198" s="1" t="s">
        <v>10</v>
      </c>
      <c r="B1198" s="1" t="s">
        <v>17</v>
      </c>
      <c r="C1198" s="1" t="s">
        <v>11</v>
      </c>
      <c r="D1198" s="1"/>
      <c r="E1198" t="s">
        <v>18</v>
      </c>
      <c r="F1198" s="1"/>
    </row>
    <row r="1199" spans="1:6">
      <c r="A1199" s="1" t="s">
        <v>10</v>
      </c>
      <c r="B1199" s="1" t="s">
        <v>7</v>
      </c>
      <c r="C1199" s="1" t="s">
        <v>11</v>
      </c>
      <c r="D1199" s="2">
        <v>134775</v>
      </c>
      <c r="E1199" t="s">
        <v>78</v>
      </c>
      <c r="F1199" s="1"/>
    </row>
    <row r="1200" spans="1:6">
      <c r="A1200" s="1" t="s">
        <v>10</v>
      </c>
      <c r="B1200" s="1" t="s">
        <v>7</v>
      </c>
      <c r="C1200" s="1" t="s">
        <v>11</v>
      </c>
      <c r="D1200" s="1"/>
      <c r="E1200" t="s">
        <v>18</v>
      </c>
      <c r="F1200" s="1"/>
    </row>
    <row r="1201" spans="1:6">
      <c r="A1201" s="1" t="s">
        <v>6</v>
      </c>
      <c r="B1201" s="1" t="s">
        <v>7</v>
      </c>
      <c r="C1201" s="1" t="s">
        <v>11</v>
      </c>
      <c r="D1201" s="2">
        <v>115000</v>
      </c>
      <c r="E1201" t="s">
        <v>24</v>
      </c>
      <c r="F1201" s="1"/>
    </row>
    <row r="1202" spans="1:6">
      <c r="A1202" s="1" t="s">
        <v>22</v>
      </c>
      <c r="B1202" s="1" t="s">
        <v>7</v>
      </c>
      <c r="C1202" s="1" t="s">
        <v>11</v>
      </c>
      <c r="D1202" s="2">
        <v>175000</v>
      </c>
      <c r="E1202" t="s">
        <v>24</v>
      </c>
      <c r="F1202" s="1"/>
    </row>
    <row r="1203" spans="1:6">
      <c r="A1203" s="1" t="s">
        <v>10</v>
      </c>
      <c r="B1203" s="1" t="s">
        <v>7</v>
      </c>
      <c r="C1203" s="1" t="s">
        <v>11</v>
      </c>
      <c r="D1203" s="2">
        <v>187625</v>
      </c>
      <c r="E1203" t="s">
        <v>20</v>
      </c>
      <c r="F1203" s="1"/>
    </row>
    <row r="1204" spans="1:6">
      <c r="A1204" s="1" t="s">
        <v>22</v>
      </c>
      <c r="B1204" s="1" t="s">
        <v>7</v>
      </c>
      <c r="C1204" s="1" t="s">
        <v>34</v>
      </c>
      <c r="D1204" s="2">
        <v>165000</v>
      </c>
      <c r="E1204" t="s">
        <v>15</v>
      </c>
      <c r="F1204" s="1"/>
    </row>
    <row r="1205" spans="1:6">
      <c r="A1205" s="1" t="s">
        <v>22</v>
      </c>
      <c r="B1205" s="1" t="s">
        <v>7</v>
      </c>
      <c r="C1205" s="1" t="s">
        <v>142</v>
      </c>
      <c r="D1205" s="2">
        <v>75068</v>
      </c>
      <c r="E1205" t="s">
        <v>15</v>
      </c>
      <c r="F1205" s="1"/>
    </row>
    <row r="1206" spans="1:6">
      <c r="A1206" s="1" t="s">
        <v>16</v>
      </c>
      <c r="B1206" s="1" t="s">
        <v>7</v>
      </c>
      <c r="C1206" s="1" t="s">
        <v>11</v>
      </c>
      <c r="D1206" s="1"/>
      <c r="E1206" t="s">
        <v>18</v>
      </c>
      <c r="F1206" s="1"/>
    </row>
    <row r="1207" spans="1:6">
      <c r="A1207" s="1" t="s">
        <v>10</v>
      </c>
      <c r="B1207" s="1" t="s">
        <v>23</v>
      </c>
      <c r="C1207" s="1" t="s">
        <v>11</v>
      </c>
      <c r="D1207" s="1"/>
      <c r="E1207" t="s">
        <v>20</v>
      </c>
      <c r="F1207" s="1"/>
    </row>
    <row r="1208" spans="1:6">
      <c r="A1208" s="1" t="s">
        <v>16</v>
      </c>
      <c r="B1208" s="1" t="s">
        <v>7</v>
      </c>
      <c r="C1208" s="1" t="s">
        <v>11</v>
      </c>
      <c r="D1208" s="1"/>
      <c r="E1208" t="s">
        <v>18</v>
      </c>
      <c r="F1208" s="1"/>
    </row>
    <row r="1209" spans="1:6">
      <c r="A1209" s="1" t="s">
        <v>10</v>
      </c>
      <c r="B1209" s="1" t="s">
        <v>7</v>
      </c>
      <c r="C1209" s="1" t="s">
        <v>11</v>
      </c>
      <c r="D1209" s="2">
        <v>113837</v>
      </c>
      <c r="E1209" t="s">
        <v>24</v>
      </c>
      <c r="F1209" s="1"/>
    </row>
    <row r="1210" spans="1:6">
      <c r="A1210" s="1" t="s">
        <v>10</v>
      </c>
      <c r="B1210" s="1" t="s">
        <v>7</v>
      </c>
      <c r="C1210" s="1" t="s">
        <v>11</v>
      </c>
      <c r="D1210" s="2">
        <v>174000</v>
      </c>
      <c r="E1210" t="s">
        <v>15</v>
      </c>
      <c r="F1210" s="1"/>
    </row>
    <row r="1211" spans="1:6">
      <c r="A1211" s="1" t="s">
        <v>16</v>
      </c>
      <c r="B1211" s="1" t="s">
        <v>7</v>
      </c>
      <c r="C1211" s="1" t="s">
        <v>8</v>
      </c>
      <c r="D1211" s="2">
        <v>99790</v>
      </c>
      <c r="E1211" t="s">
        <v>12</v>
      </c>
      <c r="F1211" s="1"/>
    </row>
    <row r="1212" spans="1:6">
      <c r="A1212" s="1" t="s">
        <v>16</v>
      </c>
      <c r="B1212" s="1" t="s">
        <v>7</v>
      </c>
      <c r="C1212" s="1" t="s">
        <v>11</v>
      </c>
      <c r="D1212" s="2">
        <v>118755</v>
      </c>
      <c r="E1212" t="s">
        <v>12</v>
      </c>
      <c r="F1212" s="1"/>
    </row>
    <row r="1213" spans="1:6">
      <c r="A1213" s="1" t="s">
        <v>16</v>
      </c>
      <c r="B1213" s="1" t="s">
        <v>7</v>
      </c>
      <c r="C1213" s="1" t="s">
        <v>11</v>
      </c>
      <c r="D1213" s="2">
        <v>128500</v>
      </c>
      <c r="E1213" t="s">
        <v>72</v>
      </c>
      <c r="F1213" s="1"/>
    </row>
    <row r="1214" spans="1:6">
      <c r="A1214" s="1" t="s">
        <v>16</v>
      </c>
      <c r="B1214" s="1" t="s">
        <v>7</v>
      </c>
      <c r="C1214" s="1" t="s">
        <v>11</v>
      </c>
      <c r="D1214" s="2">
        <v>150000</v>
      </c>
      <c r="E1214" t="s">
        <v>24</v>
      </c>
      <c r="F1214" s="1"/>
    </row>
    <row r="1215" spans="1:6">
      <c r="A1215" s="1" t="s">
        <v>16</v>
      </c>
      <c r="B1215" s="1" t="s">
        <v>7</v>
      </c>
      <c r="C1215" s="1" t="s">
        <v>11</v>
      </c>
      <c r="D1215" s="2">
        <v>72870</v>
      </c>
      <c r="E1215" t="s">
        <v>81</v>
      </c>
      <c r="F1215" s="1"/>
    </row>
    <row r="1216" spans="1:6">
      <c r="A1216" s="1" t="s">
        <v>22</v>
      </c>
      <c r="B1216" s="1" t="s">
        <v>7</v>
      </c>
      <c r="C1216" s="1" t="s">
        <v>11</v>
      </c>
      <c r="D1216" s="1"/>
      <c r="E1216" t="s">
        <v>18</v>
      </c>
      <c r="F1216" s="1"/>
    </row>
    <row r="1217" spans="1:6">
      <c r="A1217" s="1" t="s">
        <v>16</v>
      </c>
      <c r="B1217" s="1" t="s">
        <v>7</v>
      </c>
      <c r="C1217" s="1" t="s">
        <v>11</v>
      </c>
      <c r="D1217" s="2">
        <v>209956</v>
      </c>
      <c r="E1217" t="s">
        <v>20</v>
      </c>
      <c r="F1217" s="1"/>
    </row>
    <row r="1218" spans="1:6">
      <c r="A1218" s="1" t="s">
        <v>6</v>
      </c>
      <c r="B1218" s="1" t="s">
        <v>7</v>
      </c>
      <c r="C1218" s="1" t="s">
        <v>11</v>
      </c>
      <c r="D1218" s="2">
        <v>125000</v>
      </c>
      <c r="E1218" t="s">
        <v>24</v>
      </c>
      <c r="F1218" s="1"/>
    </row>
    <row r="1219" spans="1:6">
      <c r="A1219" s="1" t="s">
        <v>10</v>
      </c>
      <c r="B1219" s="1" t="s">
        <v>7</v>
      </c>
      <c r="C1219" s="1" t="s">
        <v>47</v>
      </c>
      <c r="D1219" s="2">
        <v>80850</v>
      </c>
      <c r="E1219" t="s">
        <v>15</v>
      </c>
      <c r="F1219" s="1"/>
    </row>
    <row r="1220" spans="1:6">
      <c r="A1220" s="1" t="s">
        <v>22</v>
      </c>
      <c r="B1220" s="1" t="s">
        <v>7</v>
      </c>
      <c r="C1220" s="1" t="s">
        <v>11</v>
      </c>
      <c r="D1220" s="2">
        <v>135000</v>
      </c>
      <c r="E1220" t="s">
        <v>160</v>
      </c>
      <c r="F1220" s="1"/>
    </row>
    <row r="1221" spans="1:6">
      <c r="A1221" s="1" t="s">
        <v>6</v>
      </c>
      <c r="B1221" s="1" t="s">
        <v>7</v>
      </c>
      <c r="C1221" s="1" t="s">
        <v>70</v>
      </c>
      <c r="D1221" s="2">
        <v>64800</v>
      </c>
      <c r="E1221" t="s">
        <v>15</v>
      </c>
      <c r="F1221" s="1"/>
    </row>
    <row r="1222" spans="1:6">
      <c r="A1222" s="1" t="s">
        <v>22</v>
      </c>
      <c r="B1222" s="1" t="s">
        <v>7</v>
      </c>
      <c r="C1222" s="1" t="s">
        <v>11</v>
      </c>
      <c r="D1222" s="2">
        <v>115000</v>
      </c>
      <c r="E1222" t="s">
        <v>24</v>
      </c>
      <c r="F1222" s="1"/>
    </row>
    <row r="1223" spans="1:6">
      <c r="A1223" s="1" t="s">
        <v>19</v>
      </c>
      <c r="B1223" s="1" t="s">
        <v>7</v>
      </c>
      <c r="C1223" s="1" t="s">
        <v>11</v>
      </c>
      <c r="D1223" s="2">
        <v>152500</v>
      </c>
      <c r="E1223" t="s">
        <v>20</v>
      </c>
      <c r="F1223" s="1"/>
    </row>
    <row r="1224" spans="1:6">
      <c r="A1224" s="1" t="s">
        <v>16</v>
      </c>
      <c r="B1224" s="1" t="s">
        <v>7</v>
      </c>
      <c r="C1224" s="1" t="s">
        <v>11</v>
      </c>
      <c r="D1224" s="2">
        <v>125000</v>
      </c>
      <c r="E1224" t="s">
        <v>24</v>
      </c>
      <c r="F1224" s="1"/>
    </row>
    <row r="1225" spans="1:6">
      <c r="A1225" s="1" t="s">
        <v>22</v>
      </c>
      <c r="B1225" s="1" t="s">
        <v>7</v>
      </c>
      <c r="C1225" s="1" t="s">
        <v>11</v>
      </c>
      <c r="D1225" s="2">
        <v>83500</v>
      </c>
      <c r="E1225" t="s">
        <v>144</v>
      </c>
      <c r="F1225" s="1"/>
    </row>
    <row r="1226" spans="1:6">
      <c r="A1226" s="1" t="s">
        <v>19</v>
      </c>
      <c r="B1226" s="1" t="s">
        <v>7</v>
      </c>
      <c r="C1226" s="1" t="s">
        <v>8</v>
      </c>
      <c r="D1226" s="2">
        <v>175000</v>
      </c>
      <c r="E1226" t="s">
        <v>20</v>
      </c>
      <c r="F1226" s="1"/>
    </row>
    <row r="1227" spans="1:6">
      <c r="A1227" s="1" t="s">
        <v>10</v>
      </c>
      <c r="B1227" s="1" t="s">
        <v>7</v>
      </c>
      <c r="C1227" s="1" t="s">
        <v>11</v>
      </c>
      <c r="D1227" s="1"/>
      <c r="E1227" t="s">
        <v>18</v>
      </c>
      <c r="F1227" s="1"/>
    </row>
    <row r="1228" spans="1:6">
      <c r="A1228" s="1" t="s">
        <v>16</v>
      </c>
      <c r="B1228" s="1" t="s">
        <v>7</v>
      </c>
      <c r="C1228" s="1" t="s">
        <v>11</v>
      </c>
      <c r="D1228" s="2">
        <v>164000</v>
      </c>
      <c r="E1228" t="s">
        <v>20</v>
      </c>
      <c r="F1228" s="1"/>
    </row>
    <row r="1229" spans="1:6">
      <c r="A1229" s="1" t="s">
        <v>10</v>
      </c>
      <c r="B1229" s="1" t="s">
        <v>7</v>
      </c>
      <c r="C1229" s="1" t="s">
        <v>11</v>
      </c>
      <c r="D1229" s="1"/>
      <c r="E1229" t="s">
        <v>20</v>
      </c>
      <c r="F1229" s="1"/>
    </row>
    <row r="1230" spans="1:6">
      <c r="A1230" s="1" t="s">
        <v>10</v>
      </c>
      <c r="B1230" s="1" t="s">
        <v>7</v>
      </c>
      <c r="C1230" s="1" t="s">
        <v>8</v>
      </c>
      <c r="D1230" s="2">
        <v>130000</v>
      </c>
      <c r="E1230" t="s">
        <v>32</v>
      </c>
      <c r="F1230" s="1"/>
    </row>
    <row r="1231" spans="1:6">
      <c r="A1231" s="1" t="s">
        <v>10</v>
      </c>
      <c r="B1231" s="1" t="s">
        <v>23</v>
      </c>
      <c r="C1231" s="1" t="s">
        <v>11</v>
      </c>
      <c r="D1231" s="1"/>
      <c r="E1231" t="s">
        <v>32</v>
      </c>
      <c r="F1231" s="1"/>
    </row>
    <row r="1232" spans="1:6">
      <c r="A1232" s="1" t="s">
        <v>10</v>
      </c>
      <c r="B1232" s="1" t="s">
        <v>7</v>
      </c>
      <c r="C1232" s="1" t="s">
        <v>8</v>
      </c>
      <c r="D1232" s="2">
        <v>200500</v>
      </c>
      <c r="E1232" t="s">
        <v>20</v>
      </c>
      <c r="F1232" s="1"/>
    </row>
    <row r="1233" spans="1:6">
      <c r="A1233" s="1" t="s">
        <v>10</v>
      </c>
      <c r="B1233" s="1" t="s">
        <v>23</v>
      </c>
      <c r="C1233" s="1" t="s">
        <v>11</v>
      </c>
      <c r="D1233" s="1"/>
      <c r="E1233" t="s">
        <v>12</v>
      </c>
      <c r="F1233" s="1"/>
    </row>
    <row r="1234" spans="1:6">
      <c r="A1234" s="1" t="s">
        <v>16</v>
      </c>
      <c r="B1234" s="1" t="s">
        <v>7</v>
      </c>
      <c r="C1234" s="1" t="s">
        <v>11</v>
      </c>
      <c r="D1234" s="2">
        <v>112015</v>
      </c>
      <c r="E1234" t="s">
        <v>9</v>
      </c>
      <c r="F1234" s="1"/>
    </row>
    <row r="1235" spans="1:6">
      <c r="A1235" s="1" t="s">
        <v>13</v>
      </c>
      <c r="B1235" s="1" t="s">
        <v>7</v>
      </c>
      <c r="C1235" s="1" t="s">
        <v>11</v>
      </c>
      <c r="D1235" s="2">
        <v>87500</v>
      </c>
      <c r="E1235" t="s">
        <v>32</v>
      </c>
      <c r="F1235" s="1"/>
    </row>
    <row r="1236" spans="1:6">
      <c r="A1236" s="1" t="s">
        <v>22</v>
      </c>
      <c r="B1236" s="1" t="s">
        <v>7</v>
      </c>
      <c r="C1236" s="1" t="s">
        <v>11</v>
      </c>
      <c r="D1236" s="1"/>
      <c r="E1236" t="s">
        <v>50</v>
      </c>
      <c r="F1236" s="1"/>
    </row>
    <row r="1237" spans="1:6">
      <c r="A1237" s="1" t="s">
        <v>14</v>
      </c>
      <c r="B1237" s="1" t="s">
        <v>7</v>
      </c>
      <c r="C1237" s="1" t="s">
        <v>155</v>
      </c>
      <c r="D1237" s="2">
        <v>157000</v>
      </c>
      <c r="E1237" t="s">
        <v>15</v>
      </c>
      <c r="F1237" s="1"/>
    </row>
    <row r="1238" spans="1:6">
      <c r="A1238" s="1" t="s">
        <v>19</v>
      </c>
      <c r="B1238" s="1" t="s">
        <v>7</v>
      </c>
      <c r="C1238" s="1" t="s">
        <v>11</v>
      </c>
      <c r="D1238" s="2">
        <v>155000</v>
      </c>
      <c r="E1238" t="s">
        <v>20</v>
      </c>
      <c r="F1238" s="1"/>
    </row>
    <row r="1239" spans="1:6">
      <c r="A1239" s="1" t="s">
        <v>16</v>
      </c>
      <c r="B1239" s="1" t="s">
        <v>17</v>
      </c>
      <c r="C1239" s="1" t="s">
        <v>11</v>
      </c>
      <c r="D1239" s="1"/>
      <c r="E1239" t="s">
        <v>18</v>
      </c>
      <c r="F1239" s="1"/>
    </row>
    <row r="1240" spans="1:6">
      <c r="A1240" s="1" t="s">
        <v>45</v>
      </c>
      <c r="B1240" s="1" t="s">
        <v>17</v>
      </c>
      <c r="C1240" s="1" t="s">
        <v>8</v>
      </c>
      <c r="D1240" s="1"/>
      <c r="E1240" t="s">
        <v>18</v>
      </c>
      <c r="F1240" s="1"/>
    </row>
    <row r="1241" spans="1:6">
      <c r="A1241" s="1" t="s">
        <v>16</v>
      </c>
      <c r="B1241" s="1" t="s">
        <v>23</v>
      </c>
      <c r="C1241" s="1" t="s">
        <v>8</v>
      </c>
      <c r="D1241" s="1"/>
      <c r="E1241" t="s">
        <v>41</v>
      </c>
      <c r="F1241" s="1"/>
    </row>
    <row r="1242" spans="1:6">
      <c r="A1242" s="1" t="s">
        <v>16</v>
      </c>
      <c r="B1242" s="1" t="s">
        <v>7</v>
      </c>
      <c r="C1242" s="1" t="s">
        <v>11</v>
      </c>
      <c r="D1242" s="2">
        <v>119908</v>
      </c>
      <c r="E1242" t="s">
        <v>161</v>
      </c>
      <c r="F1242" s="1"/>
    </row>
    <row r="1243" spans="1:6">
      <c r="A1243" s="1" t="s">
        <v>16</v>
      </c>
      <c r="B1243" s="1" t="s">
        <v>17</v>
      </c>
      <c r="C1243" s="1" t="s">
        <v>11</v>
      </c>
      <c r="D1243" s="1"/>
      <c r="E1243" t="s">
        <v>18</v>
      </c>
      <c r="F1243" s="1"/>
    </row>
    <row r="1244" spans="1:6">
      <c r="A1244" s="1" t="s">
        <v>10</v>
      </c>
      <c r="B1244" s="1" t="s">
        <v>7</v>
      </c>
      <c r="C1244" s="1" t="s">
        <v>8</v>
      </c>
      <c r="D1244" s="2">
        <v>92500</v>
      </c>
      <c r="E1244" t="s">
        <v>20</v>
      </c>
      <c r="F1244" s="1"/>
    </row>
    <row r="1245" spans="1:6">
      <c r="A1245" s="1" t="s">
        <v>22</v>
      </c>
      <c r="B1245" s="1" t="s">
        <v>17</v>
      </c>
      <c r="C1245" s="1" t="s">
        <v>11</v>
      </c>
      <c r="D1245" s="1"/>
      <c r="E1245" t="s">
        <v>18</v>
      </c>
      <c r="F1245" s="1"/>
    </row>
    <row r="1246" spans="1:6">
      <c r="A1246" s="1" t="s">
        <v>16</v>
      </c>
      <c r="B1246" s="1" t="s">
        <v>7</v>
      </c>
      <c r="C1246" s="1" t="s">
        <v>96</v>
      </c>
      <c r="D1246" s="2">
        <v>183320</v>
      </c>
      <c r="E1246" t="s">
        <v>15</v>
      </c>
      <c r="F1246" s="1"/>
    </row>
    <row r="1247" spans="1:6">
      <c r="A1247" s="1" t="s">
        <v>19</v>
      </c>
      <c r="B1247" s="1" t="s">
        <v>23</v>
      </c>
      <c r="C1247" s="1" t="s">
        <v>11</v>
      </c>
      <c r="D1247" s="1"/>
      <c r="E1247" t="s">
        <v>20</v>
      </c>
      <c r="F1247" s="1"/>
    </row>
    <row r="1248" spans="1:6">
      <c r="A1248" s="1" t="s">
        <v>10</v>
      </c>
      <c r="B1248" s="1" t="s">
        <v>7</v>
      </c>
      <c r="C1248" s="1" t="s">
        <v>11</v>
      </c>
      <c r="D1248" s="2">
        <v>102500</v>
      </c>
      <c r="E1248" t="s">
        <v>57</v>
      </c>
      <c r="F1248" s="1"/>
    </row>
    <row r="1249" spans="1:6">
      <c r="A1249" s="1" t="s">
        <v>19</v>
      </c>
      <c r="B1249" s="1" t="s">
        <v>7</v>
      </c>
      <c r="C1249" s="1" t="s">
        <v>11</v>
      </c>
      <c r="D1249" s="2">
        <v>160000</v>
      </c>
      <c r="E1249" t="s">
        <v>20</v>
      </c>
      <c r="F1249" s="1"/>
    </row>
    <row r="1250" spans="1:6">
      <c r="A1250" s="1" t="s">
        <v>33</v>
      </c>
      <c r="B1250" s="1" t="s">
        <v>7</v>
      </c>
      <c r="C1250" s="1" t="s">
        <v>11</v>
      </c>
      <c r="D1250" s="2">
        <v>189000</v>
      </c>
      <c r="E1250" t="s">
        <v>15</v>
      </c>
      <c r="F1250" s="1"/>
    </row>
    <row r="1251" spans="1:6">
      <c r="A1251" s="1" t="s">
        <v>16</v>
      </c>
      <c r="B1251" s="1" t="s">
        <v>7</v>
      </c>
      <c r="C1251" s="1" t="s">
        <v>11</v>
      </c>
      <c r="D1251" s="2">
        <v>112015</v>
      </c>
      <c r="E1251" t="s">
        <v>9</v>
      </c>
      <c r="F1251" s="1"/>
    </row>
    <row r="1252" spans="1:6">
      <c r="A1252" s="1" t="s">
        <v>16</v>
      </c>
      <c r="B1252" s="1" t="s">
        <v>17</v>
      </c>
      <c r="C1252" s="1" t="s">
        <v>11</v>
      </c>
      <c r="D1252" s="2">
        <v>152222</v>
      </c>
      <c r="E1252" t="s">
        <v>12</v>
      </c>
      <c r="F1252" s="1"/>
    </row>
    <row r="1253" spans="1:6">
      <c r="A1253" s="1" t="s">
        <v>13</v>
      </c>
      <c r="B1253" s="1" t="s">
        <v>7</v>
      </c>
      <c r="C1253" s="1" t="s">
        <v>11</v>
      </c>
      <c r="D1253" s="2">
        <v>98500</v>
      </c>
      <c r="E1253" t="s">
        <v>15</v>
      </c>
      <c r="F1253" s="1"/>
    </row>
    <row r="1254" spans="1:6">
      <c r="A1254" s="1" t="s">
        <v>16</v>
      </c>
      <c r="B1254" s="1" t="s">
        <v>7</v>
      </c>
      <c r="C1254" s="1" t="s">
        <v>11</v>
      </c>
      <c r="D1254" s="2">
        <v>150000</v>
      </c>
      <c r="E1254" t="s">
        <v>24</v>
      </c>
      <c r="F1254" s="1"/>
    </row>
    <row r="1255" spans="1:6">
      <c r="A1255" s="1" t="s">
        <v>19</v>
      </c>
      <c r="B1255" s="1" t="s">
        <v>7</v>
      </c>
      <c r="C1255" s="1" t="s">
        <v>11</v>
      </c>
      <c r="D1255" s="2">
        <v>177500</v>
      </c>
      <c r="E1255" t="s">
        <v>162</v>
      </c>
      <c r="F1255" s="1"/>
    </row>
    <row r="1256" spans="1:6">
      <c r="A1256" s="1" t="s">
        <v>10</v>
      </c>
      <c r="B1256" s="1" t="s">
        <v>7</v>
      </c>
      <c r="C1256" s="1" t="s">
        <v>11</v>
      </c>
      <c r="D1256" s="2">
        <v>90000</v>
      </c>
      <c r="E1256" t="s">
        <v>24</v>
      </c>
      <c r="F1256" s="1"/>
    </row>
    <row r="1257" spans="1:6">
      <c r="A1257" s="1" t="s">
        <v>16</v>
      </c>
      <c r="B1257" s="1" t="s">
        <v>17</v>
      </c>
      <c r="C1257" s="1" t="s">
        <v>11</v>
      </c>
      <c r="D1257" s="1"/>
      <c r="E1257" t="s">
        <v>18</v>
      </c>
      <c r="F1257" s="1"/>
    </row>
    <row r="1258" spans="1:6">
      <c r="A1258" s="1" t="s">
        <v>22</v>
      </c>
      <c r="B1258" s="1" t="s">
        <v>7</v>
      </c>
      <c r="C1258" s="1" t="s">
        <v>153</v>
      </c>
      <c r="D1258" s="2">
        <v>111175</v>
      </c>
      <c r="E1258" t="s">
        <v>15</v>
      </c>
      <c r="F1258" s="1"/>
    </row>
    <row r="1259" spans="1:6">
      <c r="A1259" s="1" t="s">
        <v>10</v>
      </c>
      <c r="B1259" s="1" t="s">
        <v>23</v>
      </c>
      <c r="C1259" s="1" t="s">
        <v>11</v>
      </c>
      <c r="D1259" s="1"/>
      <c r="E1259" t="s">
        <v>9</v>
      </c>
      <c r="F1259" s="1"/>
    </row>
    <row r="1260" spans="1:6">
      <c r="A1260" s="1" t="s">
        <v>10</v>
      </c>
      <c r="B1260" s="1" t="s">
        <v>7</v>
      </c>
      <c r="C1260" s="1" t="s">
        <v>11</v>
      </c>
      <c r="D1260" s="2">
        <v>121500</v>
      </c>
      <c r="E1260" t="s">
        <v>26</v>
      </c>
      <c r="F1260" s="1"/>
    </row>
    <row r="1261" spans="1:6">
      <c r="A1261" s="1" t="s">
        <v>16</v>
      </c>
      <c r="B1261" s="1" t="s">
        <v>17</v>
      </c>
      <c r="C1261" s="1" t="s">
        <v>11</v>
      </c>
      <c r="D1261" s="1"/>
      <c r="E1261" t="s">
        <v>18</v>
      </c>
      <c r="F1261" s="1"/>
    </row>
    <row r="1262" spans="1:6">
      <c r="A1262" s="1" t="s">
        <v>19</v>
      </c>
      <c r="B1262" s="1" t="s">
        <v>17</v>
      </c>
      <c r="C1262" s="1" t="s">
        <v>11</v>
      </c>
      <c r="D1262" s="2">
        <v>173500</v>
      </c>
      <c r="E1262" t="s">
        <v>26</v>
      </c>
      <c r="F1262" s="1"/>
    </row>
    <row r="1263" spans="1:6">
      <c r="A1263" s="1" t="s">
        <v>16</v>
      </c>
      <c r="B1263" s="1" t="s">
        <v>163</v>
      </c>
      <c r="C1263" s="1" t="s">
        <v>8</v>
      </c>
      <c r="D1263" s="1"/>
      <c r="E1263" t="s">
        <v>12</v>
      </c>
      <c r="F1263" s="1"/>
    </row>
    <row r="1264" spans="1:6">
      <c r="A1264" s="1" t="s">
        <v>33</v>
      </c>
      <c r="B1264" s="1" t="s">
        <v>17</v>
      </c>
      <c r="C1264" s="1" t="s">
        <v>11</v>
      </c>
      <c r="D1264" s="1"/>
      <c r="E1264" t="s">
        <v>18</v>
      </c>
      <c r="F1264" s="1"/>
    </row>
    <row r="1265" spans="1:6">
      <c r="A1265" s="1" t="s">
        <v>19</v>
      </c>
      <c r="B1265" s="1" t="s">
        <v>7</v>
      </c>
      <c r="C1265" s="1" t="s">
        <v>164</v>
      </c>
      <c r="D1265" s="2">
        <v>54000</v>
      </c>
      <c r="E1265" t="s">
        <v>15</v>
      </c>
      <c r="F1265" s="1"/>
    </row>
    <row r="1266" spans="1:6">
      <c r="A1266" s="1" t="s">
        <v>10</v>
      </c>
      <c r="B1266" s="1" t="s">
        <v>7</v>
      </c>
      <c r="C1266" s="1" t="s">
        <v>11</v>
      </c>
      <c r="D1266" s="2">
        <v>208114</v>
      </c>
      <c r="E1266" t="s">
        <v>145</v>
      </c>
      <c r="F1266" s="1"/>
    </row>
    <row r="1267" spans="1:6">
      <c r="A1267" s="1" t="s">
        <v>10</v>
      </c>
      <c r="B1267" s="1" t="s">
        <v>7</v>
      </c>
      <c r="C1267" s="1" t="s">
        <v>11</v>
      </c>
      <c r="D1267" s="2">
        <v>208114</v>
      </c>
      <c r="E1267" t="s">
        <v>72</v>
      </c>
      <c r="F1267" s="1"/>
    </row>
    <row r="1268" spans="1:6">
      <c r="A1268" s="1" t="s">
        <v>10</v>
      </c>
      <c r="B1268" s="1" t="s">
        <v>7</v>
      </c>
      <c r="C1268" s="1" t="s">
        <v>11</v>
      </c>
      <c r="D1268" s="1"/>
      <c r="E1268" t="s">
        <v>20</v>
      </c>
      <c r="F1268" s="1"/>
    </row>
    <row r="1269" spans="1:6">
      <c r="A1269" s="1" t="s">
        <v>16</v>
      </c>
      <c r="B1269" s="1" t="s">
        <v>7</v>
      </c>
      <c r="C1269" s="1" t="s">
        <v>11</v>
      </c>
      <c r="D1269" s="2">
        <v>116393</v>
      </c>
      <c r="E1269" t="s">
        <v>9</v>
      </c>
      <c r="F1269" s="1"/>
    </row>
    <row r="1270" spans="1:6">
      <c r="A1270" s="1" t="s">
        <v>6</v>
      </c>
      <c r="B1270" s="1" t="s">
        <v>7</v>
      </c>
      <c r="C1270" s="1" t="s">
        <v>8</v>
      </c>
      <c r="D1270" s="2">
        <v>180000</v>
      </c>
      <c r="E1270" t="s">
        <v>20</v>
      </c>
      <c r="F1270" s="1"/>
    </row>
    <row r="1271" spans="1:6">
      <c r="A1271" s="1" t="s">
        <v>10</v>
      </c>
      <c r="B1271" s="1" t="s">
        <v>59</v>
      </c>
      <c r="C1271" s="1" t="s">
        <v>11</v>
      </c>
      <c r="D1271" s="2">
        <v>122500</v>
      </c>
      <c r="E1271" t="s">
        <v>20</v>
      </c>
      <c r="F1271" s="1"/>
    </row>
    <row r="1272" spans="1:6">
      <c r="A1272" s="1" t="s">
        <v>10</v>
      </c>
      <c r="B1272" s="1" t="s">
        <v>23</v>
      </c>
      <c r="C1272" s="1" t="s">
        <v>11</v>
      </c>
      <c r="D1272" s="1"/>
      <c r="E1272" t="s">
        <v>32</v>
      </c>
      <c r="F1272" s="1"/>
    </row>
    <row r="1273" spans="1:6">
      <c r="A1273" s="1" t="s">
        <v>16</v>
      </c>
      <c r="B1273" s="1" t="s">
        <v>7</v>
      </c>
      <c r="C1273" s="1" t="s">
        <v>11</v>
      </c>
      <c r="D1273" s="2">
        <v>122500</v>
      </c>
      <c r="E1273" t="s">
        <v>20</v>
      </c>
      <c r="F1273" s="1"/>
    </row>
    <row r="1274" spans="1:6">
      <c r="A1274" s="1" t="s">
        <v>19</v>
      </c>
      <c r="B1274" s="1" t="s">
        <v>7</v>
      </c>
      <c r="C1274" s="1" t="s">
        <v>11</v>
      </c>
      <c r="D1274" s="2">
        <v>180000</v>
      </c>
      <c r="E1274" t="s">
        <v>32</v>
      </c>
      <c r="F1274" s="1"/>
    </row>
    <row r="1275" spans="1:6">
      <c r="A1275" s="1" t="s">
        <v>19</v>
      </c>
      <c r="B1275" s="1" t="s">
        <v>7</v>
      </c>
      <c r="C1275" s="1" t="s">
        <v>76</v>
      </c>
      <c r="D1275" s="2">
        <v>155000</v>
      </c>
      <c r="E1275" t="s">
        <v>15</v>
      </c>
      <c r="F1275" s="1"/>
    </row>
    <row r="1276" spans="1:6">
      <c r="A1276" s="1" t="s">
        <v>10</v>
      </c>
      <c r="B1276" s="1" t="s">
        <v>7</v>
      </c>
      <c r="C1276" s="1" t="s">
        <v>8</v>
      </c>
      <c r="D1276" s="2">
        <v>211000</v>
      </c>
      <c r="E1276" t="s">
        <v>71</v>
      </c>
      <c r="F1276" s="1"/>
    </row>
    <row r="1277" spans="1:6">
      <c r="A1277" s="1" t="s">
        <v>22</v>
      </c>
      <c r="B1277" s="1" t="s">
        <v>7</v>
      </c>
      <c r="C1277" s="1" t="s">
        <v>11</v>
      </c>
      <c r="D1277" s="2">
        <v>52000</v>
      </c>
      <c r="E1277" t="s">
        <v>20</v>
      </c>
      <c r="F1277" s="1"/>
    </row>
    <row r="1278" spans="1:6">
      <c r="A1278" s="1" t="s">
        <v>6</v>
      </c>
      <c r="B1278" s="1" t="s">
        <v>7</v>
      </c>
      <c r="C1278" s="1" t="s">
        <v>11</v>
      </c>
      <c r="D1278" s="2">
        <v>204000</v>
      </c>
      <c r="E1278" t="s">
        <v>78</v>
      </c>
      <c r="F1278" s="1"/>
    </row>
    <row r="1279" spans="1:6">
      <c r="A1279" s="1" t="s">
        <v>22</v>
      </c>
      <c r="B1279" s="1" t="s">
        <v>7</v>
      </c>
      <c r="C1279" s="1" t="s">
        <v>11</v>
      </c>
      <c r="D1279" s="2">
        <v>115000</v>
      </c>
      <c r="E1279" t="s">
        <v>24</v>
      </c>
      <c r="F1279" s="1"/>
    </row>
    <row r="1280" spans="1:6">
      <c r="A1280" s="1" t="s">
        <v>22</v>
      </c>
      <c r="B1280" s="1" t="s">
        <v>7</v>
      </c>
      <c r="C1280" s="1" t="s">
        <v>165</v>
      </c>
      <c r="D1280" s="2">
        <v>51014</v>
      </c>
      <c r="E1280" t="s">
        <v>15</v>
      </c>
      <c r="F1280" s="1"/>
    </row>
    <row r="1281" spans="1:6">
      <c r="A1281" s="1" t="s">
        <v>10</v>
      </c>
      <c r="B1281" s="1" t="s">
        <v>7</v>
      </c>
      <c r="C1281" s="1" t="s">
        <v>11</v>
      </c>
      <c r="D1281" s="2">
        <v>97500</v>
      </c>
      <c r="E1281" t="s">
        <v>20</v>
      </c>
      <c r="F1281" s="1"/>
    </row>
    <row r="1282" spans="1:6">
      <c r="A1282" s="1" t="s">
        <v>19</v>
      </c>
      <c r="B1282" s="1" t="s">
        <v>7</v>
      </c>
      <c r="C1282" s="1" t="s">
        <v>11</v>
      </c>
      <c r="D1282" s="2">
        <v>150762</v>
      </c>
      <c r="E1282" t="s">
        <v>26</v>
      </c>
      <c r="F1282" s="1"/>
    </row>
    <row r="1283" spans="1:6">
      <c r="A1283" s="1" t="s">
        <v>19</v>
      </c>
      <c r="B1283" s="1" t="s">
        <v>7</v>
      </c>
      <c r="C1283" s="1" t="s">
        <v>11</v>
      </c>
      <c r="D1283" s="2">
        <v>132500</v>
      </c>
      <c r="E1283" t="s">
        <v>20</v>
      </c>
      <c r="F1283" s="1"/>
    </row>
    <row r="1284" spans="1:6">
      <c r="A1284" s="1" t="s">
        <v>10</v>
      </c>
      <c r="B1284" s="1" t="s">
        <v>17</v>
      </c>
      <c r="C1284" s="1" t="s">
        <v>11</v>
      </c>
      <c r="D1284" s="1"/>
      <c r="E1284" t="s">
        <v>18</v>
      </c>
      <c r="F1284" s="1"/>
    </row>
    <row r="1285" spans="1:6">
      <c r="A1285" s="1" t="s">
        <v>22</v>
      </c>
      <c r="B1285" s="1" t="s">
        <v>23</v>
      </c>
      <c r="C1285" s="1" t="s">
        <v>11</v>
      </c>
      <c r="D1285" s="1"/>
      <c r="E1285" t="s">
        <v>20</v>
      </c>
      <c r="F1285" s="1"/>
    </row>
    <row r="1286" spans="1:6">
      <c r="A1286" s="1" t="s">
        <v>22</v>
      </c>
      <c r="B1286" s="1" t="s">
        <v>7</v>
      </c>
      <c r="C1286" s="1" t="s">
        <v>11</v>
      </c>
      <c r="D1286" s="1"/>
      <c r="E1286" t="s">
        <v>166</v>
      </c>
      <c r="F1286" s="1"/>
    </row>
    <row r="1287" spans="1:6">
      <c r="A1287" s="1" t="s">
        <v>10</v>
      </c>
      <c r="B1287" s="1" t="s">
        <v>7</v>
      </c>
      <c r="C1287" s="1" t="s">
        <v>167</v>
      </c>
      <c r="D1287" s="2">
        <v>98283</v>
      </c>
      <c r="E1287" t="s">
        <v>15</v>
      </c>
      <c r="F1287" s="1"/>
    </row>
    <row r="1288" spans="1:6">
      <c r="A1288" s="1" t="s">
        <v>6</v>
      </c>
      <c r="B1288" s="1" t="s">
        <v>17</v>
      </c>
      <c r="C1288" s="1" t="s">
        <v>11</v>
      </c>
      <c r="D1288" s="1"/>
      <c r="E1288" t="s">
        <v>18</v>
      </c>
      <c r="F1288" s="1"/>
    </row>
    <row r="1289" spans="1:6">
      <c r="A1289" s="1" t="s">
        <v>10</v>
      </c>
      <c r="B1289" s="1" t="s">
        <v>7</v>
      </c>
      <c r="C1289" s="1" t="s">
        <v>8</v>
      </c>
      <c r="D1289" s="2">
        <v>135000</v>
      </c>
      <c r="E1289" t="s">
        <v>9</v>
      </c>
      <c r="F1289" s="1"/>
    </row>
    <row r="1290" spans="1:6">
      <c r="A1290" s="1" t="s">
        <v>10</v>
      </c>
      <c r="B1290" s="1" t="s">
        <v>7</v>
      </c>
      <c r="C1290" s="1" t="s">
        <v>8</v>
      </c>
      <c r="D1290" s="2">
        <v>120000</v>
      </c>
      <c r="E1290" t="s">
        <v>20</v>
      </c>
      <c r="F1290" s="1"/>
    </row>
    <row r="1291" spans="1:6">
      <c r="A1291" s="1" t="s">
        <v>22</v>
      </c>
      <c r="B1291" s="1" t="s">
        <v>7</v>
      </c>
      <c r="C1291" s="1" t="s">
        <v>11</v>
      </c>
      <c r="D1291" s="2">
        <v>125540</v>
      </c>
      <c r="E1291" t="s">
        <v>112</v>
      </c>
      <c r="F1291" s="1"/>
    </row>
    <row r="1292" spans="1:6">
      <c r="A1292" s="1" t="s">
        <v>10</v>
      </c>
      <c r="B1292" s="1" t="s">
        <v>23</v>
      </c>
      <c r="C1292" s="1" t="s">
        <v>11</v>
      </c>
      <c r="D1292" s="1"/>
      <c r="E1292" t="s">
        <v>32</v>
      </c>
      <c r="F1292" s="1"/>
    </row>
    <row r="1293" spans="1:6">
      <c r="A1293" s="1" t="s">
        <v>6</v>
      </c>
      <c r="B1293" s="1" t="s">
        <v>7</v>
      </c>
      <c r="C1293" s="1" t="s">
        <v>11</v>
      </c>
      <c r="D1293" s="2">
        <v>160000</v>
      </c>
      <c r="E1293" t="s">
        <v>20</v>
      </c>
      <c r="F1293" s="1"/>
    </row>
    <row r="1294" spans="1:6">
      <c r="A1294" s="1" t="s">
        <v>10</v>
      </c>
      <c r="B1294" s="1" t="s">
        <v>17</v>
      </c>
      <c r="C1294" s="1" t="s">
        <v>11</v>
      </c>
      <c r="D1294" s="1"/>
      <c r="E1294" t="s">
        <v>18</v>
      </c>
      <c r="F1294" s="1"/>
    </row>
    <row r="1295" spans="1:6">
      <c r="A1295" s="1" t="s">
        <v>10</v>
      </c>
      <c r="B1295" s="1" t="s">
        <v>23</v>
      </c>
      <c r="C1295" s="1" t="s">
        <v>8</v>
      </c>
      <c r="D1295" s="1"/>
      <c r="E1295" t="s">
        <v>41</v>
      </c>
      <c r="F1295" s="1"/>
    </row>
    <row r="1296" spans="1:6">
      <c r="A1296" s="1" t="s">
        <v>16</v>
      </c>
      <c r="B1296" s="1" t="s">
        <v>7</v>
      </c>
      <c r="C1296" s="1" t="s">
        <v>11</v>
      </c>
      <c r="D1296" s="1"/>
      <c r="E1296" t="s">
        <v>18</v>
      </c>
      <c r="F1296" s="1"/>
    </row>
    <row r="1297" spans="1:6">
      <c r="A1297" s="1" t="s">
        <v>22</v>
      </c>
      <c r="B1297" s="1" t="s">
        <v>7</v>
      </c>
      <c r="C1297" s="1" t="s">
        <v>11</v>
      </c>
      <c r="D1297" s="1"/>
      <c r="E1297" t="s">
        <v>18</v>
      </c>
      <c r="F1297" s="1"/>
    </row>
    <row r="1298" spans="1:6">
      <c r="A1298" s="1" t="s">
        <v>16</v>
      </c>
      <c r="B1298" s="1" t="s">
        <v>7</v>
      </c>
      <c r="C1298" s="1" t="s">
        <v>11</v>
      </c>
      <c r="D1298" s="2">
        <v>115000</v>
      </c>
      <c r="E1298" t="s">
        <v>130</v>
      </c>
      <c r="F1298" s="1"/>
    </row>
    <row r="1299" spans="1:6">
      <c r="A1299" s="1" t="s">
        <v>10</v>
      </c>
      <c r="B1299" s="1" t="s">
        <v>7</v>
      </c>
      <c r="C1299" s="1" t="s">
        <v>11</v>
      </c>
      <c r="D1299" s="2">
        <v>175000</v>
      </c>
      <c r="E1299" t="s">
        <v>24</v>
      </c>
      <c r="F1299" s="1"/>
    </row>
    <row r="1300" spans="1:6">
      <c r="A1300" s="1" t="s">
        <v>10</v>
      </c>
      <c r="B1300" s="1" t="s">
        <v>23</v>
      </c>
      <c r="C1300" s="1" t="s">
        <v>11</v>
      </c>
      <c r="D1300" s="1"/>
      <c r="E1300" t="s">
        <v>41</v>
      </c>
      <c r="F1300" s="1"/>
    </row>
    <row r="1301" spans="1:6">
      <c r="A1301" s="1" t="s">
        <v>10</v>
      </c>
      <c r="B1301" s="1" t="s">
        <v>7</v>
      </c>
      <c r="C1301" s="1" t="s">
        <v>96</v>
      </c>
      <c r="D1301" s="2">
        <v>147500</v>
      </c>
      <c r="E1301" t="s">
        <v>15</v>
      </c>
      <c r="F1301" s="1"/>
    </row>
    <row r="1302" spans="1:6">
      <c r="A1302" s="1" t="s">
        <v>22</v>
      </c>
      <c r="B1302" s="1" t="s">
        <v>17</v>
      </c>
      <c r="C1302" s="1" t="s">
        <v>11</v>
      </c>
      <c r="D1302" s="1"/>
      <c r="E1302" t="s">
        <v>18</v>
      </c>
      <c r="F1302" s="1"/>
    </row>
    <row r="1303" spans="1:6">
      <c r="A1303" s="1" t="s">
        <v>10</v>
      </c>
      <c r="B1303" s="1" t="s">
        <v>7</v>
      </c>
      <c r="C1303" s="1" t="s">
        <v>11</v>
      </c>
      <c r="D1303" s="1"/>
      <c r="E1303" t="s">
        <v>20</v>
      </c>
      <c r="F1303" s="1"/>
    </row>
    <row r="1304" spans="1:6">
      <c r="A1304" s="1" t="s">
        <v>19</v>
      </c>
      <c r="B1304" s="1" t="s">
        <v>7</v>
      </c>
      <c r="C1304" s="1" t="s">
        <v>11</v>
      </c>
      <c r="D1304" s="2">
        <v>90000</v>
      </c>
      <c r="E1304" t="s">
        <v>24</v>
      </c>
      <c r="F1304" s="1"/>
    </row>
    <row r="1305" spans="1:6">
      <c r="A1305" s="1" t="s">
        <v>10</v>
      </c>
      <c r="B1305" s="1" t="s">
        <v>7</v>
      </c>
      <c r="C1305" s="1" t="s">
        <v>11</v>
      </c>
      <c r="D1305" s="2">
        <v>150000</v>
      </c>
      <c r="E1305" t="s">
        <v>42</v>
      </c>
      <c r="F1305" s="1"/>
    </row>
    <row r="1306" spans="1:6">
      <c r="A1306" s="1" t="s">
        <v>6</v>
      </c>
      <c r="B1306" s="1" t="s">
        <v>7</v>
      </c>
      <c r="C1306" s="1" t="s">
        <v>28</v>
      </c>
      <c r="D1306" s="2">
        <v>157500</v>
      </c>
      <c r="E1306" t="s">
        <v>15</v>
      </c>
      <c r="F1306" s="1"/>
    </row>
    <row r="1307" spans="1:6">
      <c r="A1307" s="1" t="s">
        <v>10</v>
      </c>
      <c r="B1307" s="1" t="s">
        <v>7</v>
      </c>
      <c r="C1307" s="1" t="s">
        <v>8</v>
      </c>
      <c r="D1307" s="2">
        <v>130000</v>
      </c>
      <c r="E1307" t="s">
        <v>20</v>
      </c>
      <c r="F1307" s="1"/>
    </row>
    <row r="1308" spans="1:6">
      <c r="A1308" s="1" t="s">
        <v>6</v>
      </c>
      <c r="B1308" s="1" t="s">
        <v>7</v>
      </c>
      <c r="C1308" s="1" t="s">
        <v>8</v>
      </c>
      <c r="D1308" s="2">
        <v>220000</v>
      </c>
      <c r="E1308" t="s">
        <v>20</v>
      </c>
      <c r="F1308" s="1"/>
    </row>
    <row r="1309" spans="1:6">
      <c r="A1309" s="1" t="s">
        <v>16</v>
      </c>
      <c r="B1309" s="1" t="s">
        <v>7</v>
      </c>
      <c r="C1309" s="1" t="s">
        <v>124</v>
      </c>
      <c r="D1309" s="2">
        <v>105300</v>
      </c>
      <c r="E1309" t="s">
        <v>15</v>
      </c>
      <c r="F1309" s="1"/>
    </row>
    <row r="1310" spans="1:6">
      <c r="A1310" s="1" t="s">
        <v>19</v>
      </c>
      <c r="B1310" s="1" t="s">
        <v>7</v>
      </c>
      <c r="C1310" s="1" t="s">
        <v>60</v>
      </c>
      <c r="D1310" s="2">
        <v>155500</v>
      </c>
      <c r="E1310" t="s">
        <v>15</v>
      </c>
      <c r="F1310" s="1"/>
    </row>
    <row r="1311" spans="1:6">
      <c r="A1311" s="1" t="s">
        <v>10</v>
      </c>
      <c r="B1311" s="1" t="s">
        <v>17</v>
      </c>
      <c r="C1311" s="1" t="s">
        <v>11</v>
      </c>
      <c r="D1311" s="1"/>
      <c r="E1311" t="s">
        <v>18</v>
      </c>
      <c r="F1311" s="1"/>
    </row>
    <row r="1312" spans="1:6">
      <c r="A1312" s="1" t="s">
        <v>10</v>
      </c>
      <c r="B1312" s="1" t="s">
        <v>7</v>
      </c>
      <c r="C1312" s="1" t="s">
        <v>8</v>
      </c>
      <c r="D1312" s="2">
        <v>125000</v>
      </c>
      <c r="E1312" t="s">
        <v>20</v>
      </c>
      <c r="F1312" s="1"/>
    </row>
    <row r="1313" spans="1:6">
      <c r="A1313" s="1" t="s">
        <v>14</v>
      </c>
      <c r="B1313" s="1" t="s">
        <v>7</v>
      </c>
      <c r="C1313" s="1" t="s">
        <v>47</v>
      </c>
      <c r="D1313" s="2">
        <v>104668</v>
      </c>
      <c r="E1313" t="s">
        <v>15</v>
      </c>
      <c r="F1313" s="1"/>
    </row>
    <row r="1314" spans="1:6">
      <c r="A1314" s="1" t="s">
        <v>10</v>
      </c>
      <c r="B1314" s="1" t="s">
        <v>7</v>
      </c>
      <c r="C1314" s="1" t="s">
        <v>152</v>
      </c>
      <c r="D1314" s="2">
        <v>147500</v>
      </c>
      <c r="E1314" t="s">
        <v>15</v>
      </c>
      <c r="F1314" s="1"/>
    </row>
    <row r="1315" spans="1:6">
      <c r="A1315" s="1" t="s">
        <v>19</v>
      </c>
      <c r="B1315" s="1" t="s">
        <v>7</v>
      </c>
      <c r="C1315" s="1" t="s">
        <v>11</v>
      </c>
      <c r="D1315" s="2">
        <v>173500</v>
      </c>
      <c r="E1315" t="s">
        <v>35</v>
      </c>
      <c r="F1315" s="1"/>
    </row>
    <row r="1316" spans="1:6">
      <c r="A1316" s="1" t="s">
        <v>19</v>
      </c>
      <c r="B1316" s="1" t="s">
        <v>7</v>
      </c>
      <c r="C1316" s="1" t="s">
        <v>8</v>
      </c>
      <c r="D1316" s="2">
        <v>140000</v>
      </c>
      <c r="E1316" t="s">
        <v>20</v>
      </c>
      <c r="F1316" s="1"/>
    </row>
    <row r="1317" spans="1:6">
      <c r="A1317" s="1" t="s">
        <v>10</v>
      </c>
      <c r="B1317" s="1" t="s">
        <v>7</v>
      </c>
      <c r="C1317" s="1" t="s">
        <v>11</v>
      </c>
      <c r="D1317" s="2">
        <v>223775</v>
      </c>
      <c r="E1317" t="s">
        <v>20</v>
      </c>
      <c r="F1317" s="1"/>
    </row>
    <row r="1318" spans="1:6">
      <c r="A1318" s="1" t="s">
        <v>10</v>
      </c>
      <c r="B1318" s="1" t="s">
        <v>7</v>
      </c>
      <c r="C1318" s="1" t="s">
        <v>11</v>
      </c>
      <c r="D1318" s="2">
        <v>160000</v>
      </c>
      <c r="E1318" t="s">
        <v>32</v>
      </c>
      <c r="F1318" s="1"/>
    </row>
    <row r="1319" spans="1:6">
      <c r="A1319" s="1" t="s">
        <v>10</v>
      </c>
      <c r="B1319" s="1" t="s">
        <v>7</v>
      </c>
      <c r="C1319" s="1" t="s">
        <v>11</v>
      </c>
      <c r="D1319" s="2">
        <v>150000</v>
      </c>
      <c r="E1319" t="s">
        <v>24</v>
      </c>
      <c r="F1319" s="1"/>
    </row>
    <row r="1320" spans="1:6">
      <c r="A1320" s="1" t="s">
        <v>10</v>
      </c>
      <c r="B1320" s="1" t="s">
        <v>7</v>
      </c>
      <c r="C1320" s="1" t="s">
        <v>11</v>
      </c>
      <c r="D1320" s="2">
        <v>140000</v>
      </c>
      <c r="E1320" t="s">
        <v>20</v>
      </c>
      <c r="F1320" s="1"/>
    </row>
    <row r="1321" spans="1:6">
      <c r="A1321" s="1" t="s">
        <v>19</v>
      </c>
      <c r="B1321" s="1" t="s">
        <v>7</v>
      </c>
      <c r="C1321" s="1" t="s">
        <v>8</v>
      </c>
      <c r="D1321" s="2">
        <v>115000</v>
      </c>
      <c r="E1321" t="s">
        <v>24</v>
      </c>
      <c r="F1321" s="1"/>
    </row>
    <row r="1322" spans="1:6">
      <c r="A1322" s="1" t="s">
        <v>19</v>
      </c>
      <c r="B1322" s="1" t="s">
        <v>17</v>
      </c>
      <c r="C1322" s="1" t="s">
        <v>11</v>
      </c>
      <c r="D1322" s="1"/>
      <c r="E1322" t="s">
        <v>18</v>
      </c>
      <c r="F1322" s="1"/>
    </row>
    <row r="1323" spans="1:6">
      <c r="A1323" s="1" t="s">
        <v>19</v>
      </c>
      <c r="B1323" s="1" t="s">
        <v>23</v>
      </c>
      <c r="C1323" s="1" t="s">
        <v>8</v>
      </c>
      <c r="D1323" s="1"/>
      <c r="E1323" t="s">
        <v>9</v>
      </c>
      <c r="F1323" s="1"/>
    </row>
    <row r="1324" spans="1:6">
      <c r="A1324" s="1" t="s">
        <v>22</v>
      </c>
      <c r="B1324" s="1" t="s">
        <v>17</v>
      </c>
      <c r="C1324" s="1" t="s">
        <v>11</v>
      </c>
      <c r="D1324" s="1"/>
      <c r="E1324" t="s">
        <v>27</v>
      </c>
      <c r="F1324" s="1"/>
    </row>
    <row r="1325" spans="1:6">
      <c r="A1325" s="1" t="s">
        <v>14</v>
      </c>
      <c r="B1325" s="1" t="s">
        <v>7</v>
      </c>
      <c r="C1325" s="1" t="s">
        <v>77</v>
      </c>
      <c r="D1325" s="2">
        <v>89100</v>
      </c>
      <c r="E1325" t="s">
        <v>15</v>
      </c>
      <c r="F1325" s="1"/>
    </row>
    <row r="1326" spans="1:6">
      <c r="A1326" s="1" t="s">
        <v>10</v>
      </c>
      <c r="B1326" s="1" t="s">
        <v>7</v>
      </c>
      <c r="C1326" s="1" t="s">
        <v>47</v>
      </c>
      <c r="D1326" s="2">
        <v>165000</v>
      </c>
      <c r="E1326" t="s">
        <v>15</v>
      </c>
      <c r="F1326" s="1"/>
    </row>
    <row r="1327" spans="1:6">
      <c r="A1327" s="1" t="s">
        <v>10</v>
      </c>
      <c r="B1327" s="1" t="s">
        <v>7</v>
      </c>
      <c r="C1327" s="1" t="s">
        <v>11</v>
      </c>
      <c r="D1327" s="2">
        <v>90000</v>
      </c>
      <c r="E1327" t="s">
        <v>20</v>
      </c>
      <c r="F1327" s="1"/>
    </row>
    <row r="1328" spans="1:6">
      <c r="A1328" s="1" t="s">
        <v>10</v>
      </c>
      <c r="B1328" s="1" t="s">
        <v>7</v>
      </c>
      <c r="C1328" s="1" t="s">
        <v>11</v>
      </c>
      <c r="D1328" s="2">
        <v>90000</v>
      </c>
      <c r="E1328" t="s">
        <v>24</v>
      </c>
      <c r="F1328" s="1"/>
    </row>
    <row r="1329" spans="1:6">
      <c r="A1329" s="1" t="s">
        <v>10</v>
      </c>
      <c r="B1329" s="1" t="s">
        <v>17</v>
      </c>
      <c r="C1329" s="1" t="s">
        <v>11</v>
      </c>
      <c r="D1329" s="1"/>
      <c r="E1329" t="s">
        <v>18</v>
      </c>
      <c r="F1329" s="1"/>
    </row>
    <row r="1330" spans="1:6">
      <c r="A1330" s="1" t="s">
        <v>10</v>
      </c>
      <c r="B1330" s="1" t="s">
        <v>7</v>
      </c>
      <c r="C1330" s="1" t="s">
        <v>11</v>
      </c>
      <c r="D1330" s="2">
        <v>127500</v>
      </c>
      <c r="E1330" t="s">
        <v>130</v>
      </c>
      <c r="F1330" s="1"/>
    </row>
    <row r="1331" spans="1:6">
      <c r="A1331" s="1" t="s">
        <v>22</v>
      </c>
      <c r="B1331" s="1" t="s">
        <v>7</v>
      </c>
      <c r="C1331" s="1" t="s">
        <v>11</v>
      </c>
      <c r="D1331" s="2">
        <v>115000</v>
      </c>
      <c r="E1331" t="s">
        <v>111</v>
      </c>
      <c r="F1331" s="1"/>
    </row>
    <row r="1332" spans="1:6">
      <c r="A1332" s="1" t="s">
        <v>16</v>
      </c>
      <c r="B1332" s="1" t="s">
        <v>23</v>
      </c>
      <c r="C1332" s="1" t="s">
        <v>11</v>
      </c>
      <c r="D1332" s="2">
        <v>137500</v>
      </c>
      <c r="E1332" t="s">
        <v>62</v>
      </c>
      <c r="F1332" s="1"/>
    </row>
    <row r="1333" spans="1:6">
      <c r="A1333" s="1" t="s">
        <v>10</v>
      </c>
      <c r="B1333" s="1" t="s">
        <v>17</v>
      </c>
      <c r="C1333" s="1" t="s">
        <v>11</v>
      </c>
      <c r="D1333" s="1"/>
      <c r="E1333" t="s">
        <v>18</v>
      </c>
      <c r="F1333" s="1"/>
    </row>
    <row r="1334" spans="1:6">
      <c r="A1334" s="1" t="s">
        <v>10</v>
      </c>
      <c r="B1334" s="1" t="s">
        <v>7</v>
      </c>
      <c r="C1334" s="1" t="s">
        <v>8</v>
      </c>
      <c r="D1334" s="2">
        <v>150000</v>
      </c>
      <c r="E1334" t="s">
        <v>20</v>
      </c>
      <c r="F1334" s="1"/>
    </row>
    <row r="1335" spans="1:6">
      <c r="A1335" s="1" t="s">
        <v>16</v>
      </c>
      <c r="B1335" s="1" t="s">
        <v>7</v>
      </c>
      <c r="C1335" s="1" t="s">
        <v>11</v>
      </c>
      <c r="D1335" s="2">
        <v>170000</v>
      </c>
      <c r="E1335" t="s">
        <v>20</v>
      </c>
      <c r="F1335" s="1"/>
    </row>
    <row r="1336" spans="1:6">
      <c r="A1336" s="1" t="s">
        <v>16</v>
      </c>
      <c r="B1336" s="1" t="s">
        <v>7</v>
      </c>
      <c r="C1336" s="1" t="s">
        <v>8</v>
      </c>
      <c r="D1336" s="2">
        <v>83000</v>
      </c>
      <c r="E1336" t="s">
        <v>12</v>
      </c>
      <c r="F1336" s="1"/>
    </row>
    <row r="1337" spans="1:6">
      <c r="A1337" s="1" t="s">
        <v>45</v>
      </c>
      <c r="B1337" s="1" t="s">
        <v>7</v>
      </c>
      <c r="C1337" s="1" t="s">
        <v>11</v>
      </c>
      <c r="D1337" s="2">
        <v>90000</v>
      </c>
      <c r="E1337" t="s">
        <v>24</v>
      </c>
      <c r="F1337" s="1"/>
    </row>
    <row r="1338" spans="1:6">
      <c r="A1338" s="1" t="s">
        <v>16</v>
      </c>
      <c r="B1338" s="1" t="s">
        <v>7</v>
      </c>
      <c r="C1338" s="1" t="s">
        <v>11</v>
      </c>
      <c r="D1338" s="2">
        <v>157500</v>
      </c>
      <c r="E1338" t="s">
        <v>12</v>
      </c>
      <c r="F1338" s="1"/>
    </row>
    <row r="1339" spans="1:6">
      <c r="A1339" s="1" t="s">
        <v>16</v>
      </c>
      <c r="B1339" s="1" t="s">
        <v>7</v>
      </c>
      <c r="C1339" s="1" t="s">
        <v>11</v>
      </c>
      <c r="D1339" s="2">
        <v>107500</v>
      </c>
      <c r="E1339" t="s">
        <v>20</v>
      </c>
      <c r="F1339" s="1"/>
    </row>
    <row r="1340" spans="1:6">
      <c r="A1340" s="1" t="s">
        <v>10</v>
      </c>
      <c r="B1340" s="1" t="s">
        <v>7</v>
      </c>
      <c r="C1340" s="1" t="s">
        <v>11</v>
      </c>
      <c r="D1340" s="2">
        <v>115000</v>
      </c>
      <c r="E1340" t="s">
        <v>24</v>
      </c>
      <c r="F1340" s="1"/>
    </row>
    <row r="1341" spans="1:6">
      <c r="A1341" s="1" t="s">
        <v>10</v>
      </c>
      <c r="B1341" s="1" t="s">
        <v>40</v>
      </c>
      <c r="C1341" s="1" t="s">
        <v>11</v>
      </c>
      <c r="D1341" s="1"/>
      <c r="E1341" t="s">
        <v>9</v>
      </c>
      <c r="F1341" s="1"/>
    </row>
    <row r="1342" spans="1:6">
      <c r="A1342" s="1" t="s">
        <v>10</v>
      </c>
      <c r="B1342" s="1" t="s">
        <v>7</v>
      </c>
      <c r="C1342" s="1" t="s">
        <v>11</v>
      </c>
      <c r="D1342" s="2">
        <v>140000</v>
      </c>
      <c r="E1342" t="s">
        <v>78</v>
      </c>
      <c r="F1342" s="1"/>
    </row>
    <row r="1343" spans="1:6">
      <c r="A1343" s="1" t="s">
        <v>16</v>
      </c>
      <c r="B1343" s="1" t="s">
        <v>7</v>
      </c>
      <c r="C1343" s="1" t="s">
        <v>8</v>
      </c>
      <c r="D1343" s="2">
        <v>75000</v>
      </c>
      <c r="E1343" t="s">
        <v>24</v>
      </c>
      <c r="F1343" s="1"/>
    </row>
    <row r="1344" spans="1:6">
      <c r="A1344" s="1" t="s">
        <v>22</v>
      </c>
      <c r="B1344" s="1" t="s">
        <v>7</v>
      </c>
      <c r="C1344" s="1" t="s">
        <v>11</v>
      </c>
      <c r="D1344" s="2">
        <v>95640</v>
      </c>
      <c r="E1344" t="s">
        <v>90</v>
      </c>
      <c r="F1344" s="1"/>
    </row>
    <row r="1345" spans="1:6">
      <c r="A1345" s="1" t="s">
        <v>10</v>
      </c>
      <c r="B1345" s="1" t="s">
        <v>7</v>
      </c>
      <c r="C1345" s="1" t="s">
        <v>11</v>
      </c>
      <c r="D1345" s="2">
        <v>160000</v>
      </c>
      <c r="E1345" t="s">
        <v>12</v>
      </c>
      <c r="F1345" s="1"/>
    </row>
    <row r="1346" spans="1:6">
      <c r="A1346" s="1" t="s">
        <v>16</v>
      </c>
      <c r="B1346" s="1" t="s">
        <v>17</v>
      </c>
      <c r="C1346" s="1" t="s">
        <v>11</v>
      </c>
      <c r="D1346" s="1"/>
      <c r="E1346" t="s">
        <v>18</v>
      </c>
      <c r="F1346" s="1"/>
    </row>
    <row r="1347" spans="1:6">
      <c r="A1347" s="1" t="s">
        <v>10</v>
      </c>
      <c r="B1347" s="1" t="s">
        <v>7</v>
      </c>
      <c r="C1347" s="1" t="s">
        <v>11</v>
      </c>
      <c r="D1347" s="2">
        <v>96773</v>
      </c>
      <c r="E1347" t="s">
        <v>15</v>
      </c>
      <c r="F1347" s="1"/>
    </row>
    <row r="1348" spans="1:6">
      <c r="A1348" s="1" t="s">
        <v>13</v>
      </c>
      <c r="B1348" s="1" t="s">
        <v>23</v>
      </c>
      <c r="C1348" s="1" t="s">
        <v>11</v>
      </c>
      <c r="D1348" s="1"/>
      <c r="E1348" t="s">
        <v>32</v>
      </c>
      <c r="F1348" s="1"/>
    </row>
    <row r="1349" spans="1:6">
      <c r="A1349" s="1" t="s">
        <v>19</v>
      </c>
      <c r="B1349" s="1" t="s">
        <v>7</v>
      </c>
      <c r="C1349" s="1" t="s">
        <v>11</v>
      </c>
      <c r="D1349" s="1"/>
      <c r="E1349" t="s">
        <v>18</v>
      </c>
      <c r="F1349" s="1"/>
    </row>
    <row r="1350" spans="1:6">
      <c r="A1350" s="1" t="s">
        <v>10</v>
      </c>
      <c r="B1350" s="1" t="s">
        <v>7</v>
      </c>
      <c r="C1350" s="1" t="s">
        <v>11</v>
      </c>
      <c r="D1350" s="2">
        <v>120000</v>
      </c>
      <c r="E1350" t="s">
        <v>20</v>
      </c>
      <c r="F1350" s="1"/>
    </row>
    <row r="1351" spans="1:6">
      <c r="A1351" s="1" t="s">
        <v>19</v>
      </c>
      <c r="B1351" s="1" t="s">
        <v>7</v>
      </c>
      <c r="C1351" s="1" t="s">
        <v>8</v>
      </c>
      <c r="D1351" s="2">
        <v>165000</v>
      </c>
      <c r="E1351" t="s">
        <v>20</v>
      </c>
      <c r="F1351" s="1"/>
    </row>
    <row r="1352" spans="1:6">
      <c r="A1352" s="1" t="s">
        <v>14</v>
      </c>
      <c r="B1352" s="1" t="s">
        <v>7</v>
      </c>
      <c r="C1352" s="1" t="s">
        <v>48</v>
      </c>
      <c r="D1352" s="2">
        <v>166000</v>
      </c>
      <c r="E1352" t="s">
        <v>15</v>
      </c>
      <c r="F1352" s="1"/>
    </row>
    <row r="1353" spans="1:6">
      <c r="A1353" s="1" t="s">
        <v>16</v>
      </c>
      <c r="B1353" s="1" t="s">
        <v>40</v>
      </c>
      <c r="C1353" s="1" t="s">
        <v>11</v>
      </c>
      <c r="D1353" s="1"/>
      <c r="E1353" t="s">
        <v>41</v>
      </c>
      <c r="F1353" s="1"/>
    </row>
    <row r="1354" spans="1:6">
      <c r="A1354" s="1" t="s">
        <v>22</v>
      </c>
      <c r="B1354" s="1" t="s">
        <v>7</v>
      </c>
      <c r="C1354" s="1" t="s">
        <v>11</v>
      </c>
      <c r="D1354" s="2">
        <v>65000</v>
      </c>
      <c r="E1354" t="s">
        <v>12</v>
      </c>
      <c r="F1354" s="1"/>
    </row>
    <row r="1355" spans="1:6">
      <c r="A1355" s="1" t="s">
        <v>10</v>
      </c>
      <c r="B1355" s="1" t="s">
        <v>7</v>
      </c>
      <c r="C1355" s="1" t="s">
        <v>11</v>
      </c>
      <c r="D1355" s="2">
        <v>142500</v>
      </c>
      <c r="E1355" t="s">
        <v>20</v>
      </c>
      <c r="F1355" s="1"/>
    </row>
    <row r="1356" spans="1:6">
      <c r="A1356" s="1" t="s">
        <v>10</v>
      </c>
      <c r="B1356" s="1" t="s">
        <v>7</v>
      </c>
      <c r="C1356" s="1" t="s">
        <v>11</v>
      </c>
      <c r="D1356" s="1"/>
      <c r="E1356" t="s">
        <v>18</v>
      </c>
      <c r="F1356" s="1"/>
    </row>
    <row r="1357" spans="1:6">
      <c r="A1357" s="1" t="s">
        <v>22</v>
      </c>
      <c r="B1357" s="1" t="s">
        <v>168</v>
      </c>
      <c r="C1357" s="1" t="s">
        <v>11</v>
      </c>
      <c r="D1357" s="2">
        <v>86521</v>
      </c>
      <c r="E1357" t="s">
        <v>12</v>
      </c>
      <c r="F1357" s="1"/>
    </row>
    <row r="1358" spans="1:6">
      <c r="A1358" s="1" t="s">
        <v>10</v>
      </c>
      <c r="B1358" s="1" t="s">
        <v>17</v>
      </c>
      <c r="C1358" s="1" t="s">
        <v>11</v>
      </c>
      <c r="D1358" s="1"/>
      <c r="E1358" t="s">
        <v>18</v>
      </c>
      <c r="F1358" s="1"/>
    </row>
    <row r="1359" spans="1:6">
      <c r="A1359" s="1" t="s">
        <v>10</v>
      </c>
      <c r="B1359" s="1" t="s">
        <v>17</v>
      </c>
      <c r="C1359" s="1" t="s">
        <v>11</v>
      </c>
      <c r="D1359" s="1"/>
      <c r="E1359" t="s">
        <v>18</v>
      </c>
      <c r="F1359" s="1"/>
    </row>
    <row r="1360" spans="1:6">
      <c r="A1360" s="1" t="s">
        <v>10</v>
      </c>
      <c r="B1360" s="1" t="s">
        <v>23</v>
      </c>
      <c r="C1360" s="1" t="s">
        <v>11</v>
      </c>
      <c r="D1360" s="1"/>
      <c r="E1360" t="s">
        <v>32</v>
      </c>
      <c r="F1360" s="1"/>
    </row>
    <row r="1361" spans="1:6">
      <c r="A1361" s="1" t="s">
        <v>10</v>
      </c>
      <c r="B1361" s="1" t="s">
        <v>17</v>
      </c>
      <c r="C1361" s="1" t="s">
        <v>11</v>
      </c>
      <c r="D1361" s="1"/>
      <c r="E1361" t="s">
        <v>18</v>
      </c>
      <c r="F1361" s="1"/>
    </row>
    <row r="1362" spans="1:6">
      <c r="A1362" s="1" t="s">
        <v>16</v>
      </c>
      <c r="B1362" s="1" t="s">
        <v>36</v>
      </c>
      <c r="C1362" s="1" t="s">
        <v>11</v>
      </c>
      <c r="D1362" s="1"/>
      <c r="E1362" t="s">
        <v>9</v>
      </c>
      <c r="F1362" s="1"/>
    </row>
    <row r="1363" spans="1:6">
      <c r="A1363" s="1" t="s">
        <v>16</v>
      </c>
      <c r="B1363" s="1" t="s">
        <v>7</v>
      </c>
      <c r="C1363" s="1" t="s">
        <v>56</v>
      </c>
      <c r="D1363" s="2">
        <v>51068</v>
      </c>
      <c r="E1363" t="s">
        <v>15</v>
      </c>
      <c r="F1363" s="1"/>
    </row>
    <row r="1364" spans="1:6">
      <c r="A1364" s="1" t="s">
        <v>16</v>
      </c>
      <c r="B1364" s="1" t="s">
        <v>17</v>
      </c>
      <c r="C1364" s="1" t="s">
        <v>11</v>
      </c>
      <c r="D1364" s="1"/>
      <c r="E1364" t="s">
        <v>18</v>
      </c>
      <c r="F1364" s="1"/>
    </row>
    <row r="1365" spans="1:6">
      <c r="A1365" s="1" t="s">
        <v>16</v>
      </c>
      <c r="B1365" s="1" t="s">
        <v>7</v>
      </c>
      <c r="C1365" s="1" t="s">
        <v>76</v>
      </c>
      <c r="D1365" s="2">
        <v>157500</v>
      </c>
      <c r="E1365" t="s">
        <v>15</v>
      </c>
      <c r="F1365" s="1"/>
    </row>
    <row r="1366" spans="1:6">
      <c r="A1366" s="1" t="s">
        <v>13</v>
      </c>
      <c r="B1366" s="1" t="s">
        <v>7</v>
      </c>
      <c r="C1366" s="1" t="s">
        <v>11</v>
      </c>
      <c r="D1366" s="2">
        <v>160000</v>
      </c>
      <c r="E1366" t="s">
        <v>105</v>
      </c>
      <c r="F1366" s="1"/>
    </row>
    <row r="1367" spans="1:6">
      <c r="A1367" s="1" t="s">
        <v>10</v>
      </c>
      <c r="B1367" s="1" t="s">
        <v>7</v>
      </c>
      <c r="C1367" s="1" t="s">
        <v>169</v>
      </c>
      <c r="D1367" s="2">
        <v>89100</v>
      </c>
      <c r="E1367" t="s">
        <v>15</v>
      </c>
      <c r="F1367" s="1"/>
    </row>
    <row r="1368" spans="1:6">
      <c r="A1368" s="1" t="s">
        <v>14</v>
      </c>
      <c r="B1368" s="1" t="s">
        <v>7</v>
      </c>
      <c r="C1368" s="1" t="s">
        <v>11</v>
      </c>
      <c r="D1368" s="2">
        <v>112500</v>
      </c>
      <c r="E1368" t="s">
        <v>20</v>
      </c>
      <c r="F1368" s="1"/>
    </row>
    <row r="1369" spans="1:6">
      <c r="A1369" s="1" t="s">
        <v>19</v>
      </c>
      <c r="B1369" s="1" t="s">
        <v>7</v>
      </c>
      <c r="C1369" s="1" t="s">
        <v>11</v>
      </c>
      <c r="D1369" s="2">
        <v>99000</v>
      </c>
      <c r="E1369" t="s">
        <v>170</v>
      </c>
      <c r="F1369" s="1"/>
    </row>
    <row r="1370" spans="1:6">
      <c r="A1370" s="1" t="s">
        <v>22</v>
      </c>
      <c r="B1370" s="1" t="s">
        <v>7</v>
      </c>
      <c r="C1370" s="1" t="s">
        <v>11</v>
      </c>
      <c r="D1370" s="1"/>
      <c r="E1370" t="s">
        <v>18</v>
      </c>
      <c r="F1370" s="1"/>
    </row>
    <row r="1371" spans="1:6">
      <c r="A1371" s="1" t="s">
        <v>10</v>
      </c>
      <c r="B1371" s="1" t="s">
        <v>7</v>
      </c>
      <c r="C1371" s="1" t="s">
        <v>55</v>
      </c>
      <c r="D1371" s="2">
        <v>110000</v>
      </c>
      <c r="E1371" t="s">
        <v>148</v>
      </c>
      <c r="F1371" s="1"/>
    </row>
    <row r="1372" spans="1:6">
      <c r="A1372" s="1" t="s">
        <v>16</v>
      </c>
      <c r="B1372" s="1" t="s">
        <v>7</v>
      </c>
      <c r="C1372" s="1" t="s">
        <v>11</v>
      </c>
      <c r="D1372" s="2">
        <v>82830</v>
      </c>
      <c r="E1372" t="s">
        <v>9</v>
      </c>
      <c r="F1372" s="1"/>
    </row>
    <row r="1373" spans="1:6">
      <c r="A1373" s="1" t="s">
        <v>6</v>
      </c>
      <c r="B1373" s="1" t="s">
        <v>7</v>
      </c>
      <c r="C1373" s="1" t="s">
        <v>11</v>
      </c>
      <c r="D1373" s="2">
        <v>128050</v>
      </c>
      <c r="E1373" t="s">
        <v>12</v>
      </c>
      <c r="F1373" s="1"/>
    </row>
    <row r="1374" spans="1:6">
      <c r="A1374" s="1" t="s">
        <v>16</v>
      </c>
      <c r="B1374" s="1" t="s">
        <v>7</v>
      </c>
      <c r="C1374" s="1" t="s">
        <v>11</v>
      </c>
      <c r="D1374" s="2">
        <v>115000</v>
      </c>
      <c r="E1374" t="s">
        <v>24</v>
      </c>
      <c r="F1374" s="1"/>
    </row>
    <row r="1375" spans="1:6">
      <c r="A1375" s="1" t="s">
        <v>10</v>
      </c>
      <c r="B1375" s="1" t="s">
        <v>7</v>
      </c>
      <c r="C1375" s="1" t="s">
        <v>171</v>
      </c>
      <c r="D1375" s="2">
        <v>95000</v>
      </c>
      <c r="E1375" t="s">
        <v>172</v>
      </c>
      <c r="F1375" s="1"/>
    </row>
    <row r="1376" spans="1:6">
      <c r="A1376" s="1" t="s">
        <v>16</v>
      </c>
      <c r="B1376" s="1" t="s">
        <v>7</v>
      </c>
      <c r="C1376" s="1" t="s">
        <v>8</v>
      </c>
      <c r="D1376" s="2">
        <v>116393</v>
      </c>
      <c r="E1376" t="s">
        <v>9</v>
      </c>
      <c r="F1376" s="1"/>
    </row>
    <row r="1377" spans="1:6">
      <c r="A1377" s="1" t="s">
        <v>16</v>
      </c>
      <c r="B1377" s="1" t="s">
        <v>30</v>
      </c>
      <c r="C1377" s="1" t="s">
        <v>11</v>
      </c>
      <c r="D1377" s="1"/>
      <c r="E1377" t="s">
        <v>18</v>
      </c>
      <c r="F1377" s="1"/>
    </row>
    <row r="1378" spans="1:6">
      <c r="A1378" s="1" t="s">
        <v>13</v>
      </c>
      <c r="B1378" s="1" t="s">
        <v>7</v>
      </c>
      <c r="C1378" s="1" t="s">
        <v>8</v>
      </c>
      <c r="D1378" s="2">
        <v>118640</v>
      </c>
      <c r="E1378" t="s">
        <v>15</v>
      </c>
      <c r="F1378" s="1"/>
    </row>
    <row r="1379" spans="1:6">
      <c r="A1379" s="1" t="s">
        <v>16</v>
      </c>
      <c r="B1379" s="1" t="s">
        <v>7</v>
      </c>
      <c r="C1379" s="1" t="s">
        <v>11</v>
      </c>
      <c r="D1379" s="2">
        <v>126000</v>
      </c>
      <c r="E1379" t="s">
        <v>78</v>
      </c>
      <c r="F1379" s="1"/>
    </row>
    <row r="1380" spans="1:6">
      <c r="A1380" s="1" t="s">
        <v>16</v>
      </c>
      <c r="B1380" s="1" t="s">
        <v>7</v>
      </c>
      <c r="C1380" s="1" t="s">
        <v>11</v>
      </c>
      <c r="D1380" s="1"/>
      <c r="E1380" t="s">
        <v>9</v>
      </c>
      <c r="F1380" s="1"/>
    </row>
    <row r="1381" spans="1:6">
      <c r="A1381" s="1" t="s">
        <v>16</v>
      </c>
      <c r="B1381" s="1" t="s">
        <v>7</v>
      </c>
      <c r="C1381" s="1" t="s">
        <v>77</v>
      </c>
      <c r="D1381" s="2">
        <v>109500</v>
      </c>
      <c r="E1381" t="s">
        <v>15</v>
      </c>
      <c r="F1381" s="1"/>
    </row>
    <row r="1382" spans="1:6">
      <c r="A1382" s="1" t="s">
        <v>22</v>
      </c>
      <c r="B1382" s="1" t="s">
        <v>17</v>
      </c>
      <c r="C1382" s="1" t="s">
        <v>11</v>
      </c>
      <c r="D1382" s="1"/>
      <c r="E1382" t="s">
        <v>18</v>
      </c>
      <c r="F1382" s="1"/>
    </row>
    <row r="1383" spans="1:6">
      <c r="A1383" s="1" t="s">
        <v>22</v>
      </c>
      <c r="B1383" s="1" t="s">
        <v>7</v>
      </c>
      <c r="C1383" s="1" t="s">
        <v>11</v>
      </c>
      <c r="D1383" s="2">
        <v>92500</v>
      </c>
      <c r="E1383" t="s">
        <v>9</v>
      </c>
      <c r="F1383" s="1"/>
    </row>
    <row r="1384" spans="1:6">
      <c r="A1384" s="1" t="s">
        <v>16</v>
      </c>
      <c r="B1384" s="1" t="s">
        <v>30</v>
      </c>
      <c r="C1384" s="1" t="s">
        <v>11</v>
      </c>
      <c r="D1384" s="1"/>
      <c r="E1384" t="s">
        <v>18</v>
      </c>
      <c r="F1384" s="1"/>
    </row>
    <row r="1385" spans="1:6">
      <c r="A1385" s="1" t="s">
        <v>22</v>
      </c>
      <c r="B1385" s="1" t="s">
        <v>7</v>
      </c>
      <c r="C1385" s="1" t="s">
        <v>11</v>
      </c>
      <c r="D1385" s="1"/>
      <c r="E1385" t="s">
        <v>173</v>
      </c>
      <c r="F1385" s="1"/>
    </row>
    <row r="1386" spans="1:6">
      <c r="A1386" s="1" t="s">
        <v>10</v>
      </c>
      <c r="B1386" s="1" t="s">
        <v>17</v>
      </c>
      <c r="C1386" s="1" t="s">
        <v>11</v>
      </c>
      <c r="D1386" s="1"/>
      <c r="E1386" t="s">
        <v>18</v>
      </c>
      <c r="F1386" s="1"/>
    </row>
    <row r="1387" spans="1:6">
      <c r="A1387" s="1" t="s">
        <v>10</v>
      </c>
      <c r="B1387" s="1" t="s">
        <v>7</v>
      </c>
      <c r="C1387" s="1" t="s">
        <v>11</v>
      </c>
      <c r="D1387" s="2">
        <v>92300</v>
      </c>
      <c r="E1387" t="s">
        <v>35</v>
      </c>
      <c r="F1387" s="1"/>
    </row>
    <row r="1388" spans="1:6">
      <c r="A1388" s="1" t="s">
        <v>45</v>
      </c>
      <c r="B1388" s="1" t="s">
        <v>7</v>
      </c>
      <c r="C1388" s="1" t="s">
        <v>174</v>
      </c>
      <c r="D1388" s="2">
        <v>36000</v>
      </c>
      <c r="E1388" t="s">
        <v>175</v>
      </c>
      <c r="F1388" s="1"/>
    </row>
    <row r="1389" spans="1:6">
      <c r="A1389" s="1" t="s">
        <v>10</v>
      </c>
      <c r="B1389" s="1" t="s">
        <v>17</v>
      </c>
      <c r="C1389" s="1" t="s">
        <v>11</v>
      </c>
      <c r="D1389" s="1"/>
      <c r="E1389" t="s">
        <v>18</v>
      </c>
      <c r="F1389" s="1"/>
    </row>
    <row r="1390" spans="1:6">
      <c r="A1390" s="1" t="s">
        <v>22</v>
      </c>
      <c r="B1390" s="1" t="s">
        <v>7</v>
      </c>
      <c r="C1390" s="1" t="s">
        <v>11</v>
      </c>
      <c r="D1390" s="2">
        <v>67000</v>
      </c>
      <c r="E1390" t="s">
        <v>12</v>
      </c>
      <c r="F1390" s="1"/>
    </row>
    <row r="1391" spans="1:6">
      <c r="A1391" s="1" t="s">
        <v>19</v>
      </c>
      <c r="B1391" s="1" t="s">
        <v>7</v>
      </c>
      <c r="C1391" s="1" t="s">
        <v>8</v>
      </c>
      <c r="D1391" s="1"/>
      <c r="E1391" t="s">
        <v>18</v>
      </c>
      <c r="F1391" s="1"/>
    </row>
    <row r="1392" spans="1:6">
      <c r="A1392" s="1" t="s">
        <v>10</v>
      </c>
      <c r="B1392" s="1" t="s">
        <v>7</v>
      </c>
      <c r="C1392" s="1" t="s">
        <v>11</v>
      </c>
      <c r="D1392" s="2">
        <v>115000</v>
      </c>
      <c r="E1392" t="s">
        <v>24</v>
      </c>
      <c r="F1392" s="1"/>
    </row>
    <row r="1393" spans="1:6">
      <c r="A1393" s="1" t="s">
        <v>45</v>
      </c>
      <c r="B1393" s="1" t="s">
        <v>7</v>
      </c>
      <c r="C1393" s="1" t="s">
        <v>11</v>
      </c>
      <c r="D1393" s="2">
        <v>67500</v>
      </c>
      <c r="E1393" t="s">
        <v>12</v>
      </c>
      <c r="F1393" s="1"/>
    </row>
    <row r="1394" spans="1:6">
      <c r="A1394" s="1" t="s">
        <v>16</v>
      </c>
      <c r="B1394" s="1" t="s">
        <v>7</v>
      </c>
      <c r="C1394" s="1" t="s">
        <v>11</v>
      </c>
      <c r="D1394" s="2">
        <v>90000</v>
      </c>
      <c r="E1394" t="s">
        <v>24</v>
      </c>
      <c r="F1394" s="1"/>
    </row>
    <row r="1395" spans="1:6">
      <c r="A1395" s="1" t="s">
        <v>10</v>
      </c>
      <c r="B1395" s="1" t="s">
        <v>7</v>
      </c>
      <c r="C1395" s="1" t="s">
        <v>11</v>
      </c>
      <c r="D1395" s="2">
        <v>95700</v>
      </c>
      <c r="E1395" t="s">
        <v>176</v>
      </c>
      <c r="F1395" s="1"/>
    </row>
    <row r="1396" spans="1:6">
      <c r="A1396" s="1" t="s">
        <v>6</v>
      </c>
      <c r="B1396" s="1" t="s">
        <v>23</v>
      </c>
      <c r="C1396" s="1" t="s">
        <v>11</v>
      </c>
      <c r="D1396" s="1"/>
      <c r="E1396" t="s">
        <v>9</v>
      </c>
      <c r="F1396" s="1"/>
    </row>
    <row r="1397" spans="1:6">
      <c r="A1397" s="1" t="s">
        <v>10</v>
      </c>
      <c r="B1397" s="1" t="s">
        <v>177</v>
      </c>
      <c r="C1397" s="1" t="s">
        <v>8</v>
      </c>
      <c r="D1397" s="1"/>
      <c r="E1397" t="s">
        <v>20</v>
      </c>
      <c r="F1397" s="1"/>
    </row>
    <row r="1398" spans="1:6">
      <c r="A1398" s="1" t="s">
        <v>10</v>
      </c>
      <c r="B1398" s="1" t="s">
        <v>17</v>
      </c>
      <c r="C1398" s="1" t="s">
        <v>11</v>
      </c>
      <c r="D1398" s="1"/>
      <c r="E1398" t="s">
        <v>18</v>
      </c>
      <c r="F1398" s="1"/>
    </row>
    <row r="1399" spans="1:6">
      <c r="A1399" s="1" t="s">
        <v>16</v>
      </c>
      <c r="B1399" s="1" t="s">
        <v>17</v>
      </c>
      <c r="C1399" s="1" t="s">
        <v>11</v>
      </c>
      <c r="D1399" s="1"/>
      <c r="E1399" t="s">
        <v>18</v>
      </c>
      <c r="F1399" s="1"/>
    </row>
    <row r="1400" spans="1:6">
      <c r="A1400" s="1" t="s">
        <v>10</v>
      </c>
      <c r="B1400" s="1" t="s">
        <v>7</v>
      </c>
      <c r="C1400" s="1" t="s">
        <v>11</v>
      </c>
      <c r="D1400" s="1"/>
      <c r="E1400" t="s">
        <v>32</v>
      </c>
      <c r="F1400" s="1"/>
    </row>
    <row r="1401" spans="1:6">
      <c r="A1401" s="1" t="s">
        <v>10</v>
      </c>
      <c r="B1401" s="1" t="s">
        <v>23</v>
      </c>
      <c r="C1401" s="1" t="s">
        <v>11</v>
      </c>
      <c r="D1401" s="1"/>
      <c r="E1401" t="s">
        <v>41</v>
      </c>
      <c r="F1401" s="1"/>
    </row>
    <row r="1402" spans="1:6">
      <c r="A1402" s="1" t="s">
        <v>33</v>
      </c>
      <c r="B1402" s="1" t="s">
        <v>23</v>
      </c>
      <c r="C1402" s="1" t="s">
        <v>8</v>
      </c>
      <c r="D1402" s="1"/>
      <c r="E1402" t="s">
        <v>32</v>
      </c>
      <c r="F1402" s="1"/>
    </row>
    <row r="1403" spans="1:6">
      <c r="A1403" s="1" t="s">
        <v>16</v>
      </c>
      <c r="B1403" s="1" t="s">
        <v>7</v>
      </c>
      <c r="C1403" s="1" t="s">
        <v>8</v>
      </c>
      <c r="D1403" s="2">
        <v>77500</v>
      </c>
      <c r="E1403" t="s">
        <v>20</v>
      </c>
      <c r="F1403" s="1"/>
    </row>
    <row r="1404" spans="1:6">
      <c r="A1404" s="1" t="s">
        <v>10</v>
      </c>
      <c r="B1404" s="1" t="s">
        <v>7</v>
      </c>
      <c r="C1404" s="1" t="s">
        <v>11</v>
      </c>
      <c r="D1404" s="2">
        <v>120000</v>
      </c>
      <c r="E1404" t="s">
        <v>20</v>
      </c>
      <c r="F1404" s="1"/>
    </row>
    <row r="1405" spans="1:6">
      <c r="A1405" s="1" t="s">
        <v>22</v>
      </c>
      <c r="B1405" s="1" t="s">
        <v>7</v>
      </c>
      <c r="C1405" s="1" t="s">
        <v>11</v>
      </c>
      <c r="D1405" s="2">
        <v>61750</v>
      </c>
      <c r="E1405" t="s">
        <v>12</v>
      </c>
      <c r="F1405" s="1"/>
    </row>
    <row r="1406" spans="1:6">
      <c r="A1406" s="1" t="s">
        <v>22</v>
      </c>
      <c r="B1406" s="1" t="s">
        <v>7</v>
      </c>
      <c r="C1406" s="1" t="s">
        <v>11</v>
      </c>
      <c r="D1406" s="1"/>
      <c r="E1406" t="s">
        <v>18</v>
      </c>
      <c r="F1406" s="1"/>
    </row>
    <row r="1407" spans="1:6">
      <c r="A1407" s="1" t="s">
        <v>10</v>
      </c>
      <c r="B1407" s="1" t="s">
        <v>23</v>
      </c>
      <c r="C1407" s="1" t="s">
        <v>48</v>
      </c>
      <c r="D1407" s="2">
        <v>147500</v>
      </c>
      <c r="E1407" t="s">
        <v>15</v>
      </c>
      <c r="F1407" s="1"/>
    </row>
    <row r="1408" spans="1:6">
      <c r="A1408" s="1" t="s">
        <v>16</v>
      </c>
      <c r="B1408" s="1" t="s">
        <v>36</v>
      </c>
      <c r="C1408" s="1" t="s">
        <v>11</v>
      </c>
      <c r="D1408" s="2">
        <v>173500</v>
      </c>
      <c r="E1408" t="s">
        <v>50</v>
      </c>
      <c r="F1408" s="1"/>
    </row>
    <row r="1409" spans="1:6">
      <c r="A1409" s="1" t="s">
        <v>6</v>
      </c>
      <c r="B1409" s="1" t="s">
        <v>23</v>
      </c>
      <c r="C1409" s="1" t="s">
        <v>11</v>
      </c>
      <c r="D1409" s="1"/>
      <c r="E1409" t="s">
        <v>9</v>
      </c>
      <c r="F1409" s="1"/>
    </row>
    <row r="1410" spans="1:6">
      <c r="A1410" s="1" t="s">
        <v>19</v>
      </c>
      <c r="B1410" s="1" t="s">
        <v>7</v>
      </c>
      <c r="C1410" s="1" t="s">
        <v>11</v>
      </c>
      <c r="D1410" s="2">
        <v>147500</v>
      </c>
      <c r="E1410" t="s">
        <v>20</v>
      </c>
      <c r="F1410" s="1"/>
    </row>
    <row r="1411" spans="1:6">
      <c r="A1411" s="1" t="s">
        <v>22</v>
      </c>
      <c r="B1411" s="1" t="s">
        <v>7</v>
      </c>
      <c r="C1411" s="1" t="s">
        <v>11</v>
      </c>
      <c r="D1411" s="1"/>
      <c r="E1411" t="s">
        <v>18</v>
      </c>
      <c r="F1411" s="1"/>
    </row>
    <row r="1412" spans="1:6">
      <c r="A1412" s="1" t="s">
        <v>22</v>
      </c>
      <c r="B1412" s="1" t="s">
        <v>7</v>
      </c>
      <c r="C1412" s="1" t="s">
        <v>11</v>
      </c>
      <c r="D1412" s="1"/>
      <c r="E1412" t="s">
        <v>18</v>
      </c>
      <c r="F1412" s="1"/>
    </row>
    <row r="1413" spans="1:6">
      <c r="A1413" s="1" t="s">
        <v>10</v>
      </c>
      <c r="B1413" s="1" t="s">
        <v>17</v>
      </c>
      <c r="C1413" s="1" t="s">
        <v>8</v>
      </c>
      <c r="D1413" s="1"/>
      <c r="E1413" t="s">
        <v>18</v>
      </c>
      <c r="F1413" s="1"/>
    </row>
    <row r="1414" spans="1:6">
      <c r="A1414" s="1" t="s">
        <v>10</v>
      </c>
      <c r="B1414" s="1" t="s">
        <v>23</v>
      </c>
      <c r="C1414" s="1" t="s">
        <v>11</v>
      </c>
      <c r="D1414" s="1"/>
      <c r="E1414" t="s">
        <v>20</v>
      </c>
      <c r="F1414" s="1"/>
    </row>
    <row r="1415" spans="1:6">
      <c r="A1415" s="1" t="s">
        <v>6</v>
      </c>
      <c r="B1415" s="1" t="s">
        <v>7</v>
      </c>
      <c r="C1415" s="1" t="s">
        <v>11</v>
      </c>
      <c r="D1415" s="2">
        <v>90000</v>
      </c>
      <c r="E1415" t="s">
        <v>24</v>
      </c>
      <c r="F1415" s="1"/>
    </row>
    <row r="1416" spans="1:6">
      <c r="A1416" s="1" t="s">
        <v>10</v>
      </c>
      <c r="B1416" s="1" t="s">
        <v>23</v>
      </c>
      <c r="C1416" s="1" t="s">
        <v>11</v>
      </c>
      <c r="D1416" s="1"/>
      <c r="E1416" t="s">
        <v>20</v>
      </c>
      <c r="F1416" s="1"/>
    </row>
    <row r="1417" spans="1:6">
      <c r="A1417" s="1" t="s">
        <v>10</v>
      </c>
      <c r="B1417" s="1" t="s">
        <v>7</v>
      </c>
      <c r="C1417" s="1" t="s">
        <v>8</v>
      </c>
      <c r="D1417" s="2">
        <v>98500</v>
      </c>
      <c r="E1417" t="s">
        <v>12</v>
      </c>
      <c r="F1417" s="1"/>
    </row>
    <row r="1418" spans="1:6">
      <c r="A1418" s="1" t="s">
        <v>16</v>
      </c>
      <c r="B1418" s="1" t="s">
        <v>17</v>
      </c>
      <c r="C1418" s="1" t="s">
        <v>11</v>
      </c>
      <c r="D1418" s="1"/>
      <c r="E1418" t="s">
        <v>18</v>
      </c>
      <c r="F1418" s="1"/>
    </row>
    <row r="1419" spans="1:6">
      <c r="A1419" s="1" t="s">
        <v>10</v>
      </c>
      <c r="B1419" s="1" t="s">
        <v>7</v>
      </c>
      <c r="C1419" s="1" t="s">
        <v>11</v>
      </c>
      <c r="D1419" s="1"/>
      <c r="E1419" t="s">
        <v>9</v>
      </c>
      <c r="F1419" s="1"/>
    </row>
    <row r="1420" spans="1:6">
      <c r="A1420" s="1" t="s">
        <v>45</v>
      </c>
      <c r="B1420" s="1" t="s">
        <v>23</v>
      </c>
      <c r="C1420" s="1" t="s">
        <v>11</v>
      </c>
      <c r="D1420" s="1"/>
      <c r="E1420" t="s">
        <v>42</v>
      </c>
      <c r="F1420" s="1"/>
    </row>
    <row r="1421" spans="1:6">
      <c r="A1421" s="1" t="s">
        <v>16</v>
      </c>
      <c r="B1421" s="1" t="s">
        <v>7</v>
      </c>
      <c r="C1421" s="1" t="s">
        <v>8</v>
      </c>
      <c r="D1421" s="2">
        <v>100000</v>
      </c>
      <c r="E1421" t="s">
        <v>12</v>
      </c>
      <c r="F1421" s="1"/>
    </row>
    <row r="1422" spans="1:6">
      <c r="A1422" s="1" t="s">
        <v>19</v>
      </c>
      <c r="B1422" s="1" t="s">
        <v>7</v>
      </c>
      <c r="C1422" s="1" t="s">
        <v>11</v>
      </c>
      <c r="D1422" s="2">
        <v>125000</v>
      </c>
      <c r="E1422" t="s">
        <v>24</v>
      </c>
      <c r="F1422" s="1"/>
    </row>
    <row r="1423" spans="1:6">
      <c r="A1423" s="1" t="s">
        <v>13</v>
      </c>
      <c r="B1423" s="1" t="s">
        <v>7</v>
      </c>
      <c r="C1423" s="1" t="s">
        <v>11</v>
      </c>
      <c r="D1423" s="2">
        <v>112100</v>
      </c>
      <c r="E1423" t="s">
        <v>12</v>
      </c>
      <c r="F1423" s="1"/>
    </row>
    <row r="1424" spans="1:6">
      <c r="A1424" s="1" t="s">
        <v>33</v>
      </c>
      <c r="B1424" s="1" t="s">
        <v>23</v>
      </c>
      <c r="C1424" s="1" t="s">
        <v>28</v>
      </c>
      <c r="D1424" s="2">
        <v>75000</v>
      </c>
      <c r="E1424" t="s">
        <v>148</v>
      </c>
      <c r="F1424" s="1"/>
    </row>
    <row r="1425" spans="1:6">
      <c r="A1425" s="1" t="s">
        <v>16</v>
      </c>
      <c r="B1425" s="1" t="s">
        <v>23</v>
      </c>
      <c r="C1425" s="1" t="s">
        <v>11</v>
      </c>
      <c r="D1425" s="1"/>
      <c r="E1425" t="s">
        <v>41</v>
      </c>
      <c r="F1425" s="1"/>
    </row>
    <row r="1426" spans="1:6">
      <c r="A1426" s="1" t="s">
        <v>6</v>
      </c>
      <c r="B1426" s="1" t="s">
        <v>7</v>
      </c>
      <c r="C1426" s="1" t="s">
        <v>44</v>
      </c>
      <c r="D1426" s="2">
        <v>157500</v>
      </c>
      <c r="E1426" t="s">
        <v>15</v>
      </c>
      <c r="F1426" s="1"/>
    </row>
    <row r="1427" spans="1:6">
      <c r="A1427" s="1" t="s">
        <v>10</v>
      </c>
      <c r="B1427" s="1" t="s">
        <v>59</v>
      </c>
      <c r="C1427" s="1" t="s">
        <v>8</v>
      </c>
      <c r="D1427" s="1"/>
      <c r="E1427" t="s">
        <v>20</v>
      </c>
      <c r="F1427" s="1"/>
    </row>
    <row r="1428" spans="1:6">
      <c r="A1428" s="1" t="s">
        <v>10</v>
      </c>
      <c r="B1428" s="1" t="s">
        <v>7</v>
      </c>
      <c r="C1428" s="1" t="s">
        <v>11</v>
      </c>
      <c r="D1428" s="2">
        <v>125000</v>
      </c>
      <c r="E1428" t="s">
        <v>130</v>
      </c>
      <c r="F1428" s="1"/>
    </row>
    <row r="1429" spans="1:6">
      <c r="A1429" s="1" t="s">
        <v>19</v>
      </c>
      <c r="B1429" s="1" t="s">
        <v>7</v>
      </c>
      <c r="C1429" s="1" t="s">
        <v>77</v>
      </c>
      <c r="D1429" s="2">
        <v>147500</v>
      </c>
      <c r="E1429" t="s">
        <v>15</v>
      </c>
      <c r="F1429" s="1"/>
    </row>
    <row r="1430" spans="1:6">
      <c r="A1430" s="1" t="s">
        <v>10</v>
      </c>
      <c r="B1430" s="1" t="s">
        <v>7</v>
      </c>
      <c r="C1430" s="1" t="s">
        <v>11</v>
      </c>
      <c r="D1430" s="2">
        <v>130000</v>
      </c>
      <c r="E1430" t="s">
        <v>105</v>
      </c>
      <c r="F1430" s="1"/>
    </row>
    <row r="1431" spans="1:6">
      <c r="A1431" s="1" t="s">
        <v>16</v>
      </c>
      <c r="B1431" s="1" t="s">
        <v>7</v>
      </c>
      <c r="C1431" s="1" t="s">
        <v>11</v>
      </c>
      <c r="D1431" s="2">
        <v>100900</v>
      </c>
      <c r="E1431" t="s">
        <v>57</v>
      </c>
      <c r="F1431" s="1"/>
    </row>
    <row r="1432" spans="1:6">
      <c r="A1432" s="1" t="s">
        <v>22</v>
      </c>
      <c r="B1432" s="1" t="s">
        <v>7</v>
      </c>
      <c r="C1432" s="1" t="s">
        <v>11</v>
      </c>
      <c r="D1432" s="1"/>
      <c r="E1432" t="s">
        <v>20</v>
      </c>
      <c r="F1432" s="1"/>
    </row>
    <row r="1433" spans="1:6">
      <c r="A1433" s="1" t="s">
        <v>16</v>
      </c>
      <c r="B1433" s="1" t="s">
        <v>7</v>
      </c>
      <c r="C1433" s="1" t="s">
        <v>11</v>
      </c>
      <c r="D1433" s="2">
        <v>81500</v>
      </c>
      <c r="E1433" t="s">
        <v>53</v>
      </c>
      <c r="F1433" s="1"/>
    </row>
    <row r="1434" spans="1:6">
      <c r="A1434" s="1" t="s">
        <v>22</v>
      </c>
      <c r="B1434" s="1" t="s">
        <v>7</v>
      </c>
      <c r="C1434" s="1" t="s">
        <v>11</v>
      </c>
      <c r="D1434" s="1"/>
      <c r="E1434" t="s">
        <v>101</v>
      </c>
      <c r="F1434" s="1"/>
    </row>
    <row r="1435" spans="1:6">
      <c r="A1435" s="1" t="s">
        <v>6</v>
      </c>
      <c r="B1435" s="1" t="s">
        <v>7</v>
      </c>
      <c r="C1435" s="1" t="s">
        <v>11</v>
      </c>
      <c r="D1435" s="2">
        <v>128000</v>
      </c>
      <c r="E1435" t="s">
        <v>20</v>
      </c>
      <c r="F1435" s="1"/>
    </row>
    <row r="1436" spans="1:6">
      <c r="A1436" s="1" t="s">
        <v>6</v>
      </c>
      <c r="B1436" s="1" t="s">
        <v>7</v>
      </c>
      <c r="C1436" s="1" t="s">
        <v>11</v>
      </c>
      <c r="D1436" s="2">
        <v>145000</v>
      </c>
      <c r="E1436" t="s">
        <v>81</v>
      </c>
      <c r="F1436" s="1"/>
    </row>
    <row r="1437" spans="1:6">
      <c r="A1437" s="1" t="s">
        <v>16</v>
      </c>
      <c r="B1437" s="1" t="s">
        <v>7</v>
      </c>
      <c r="C1437" s="1" t="s">
        <v>11</v>
      </c>
      <c r="D1437" s="2">
        <v>90000</v>
      </c>
      <c r="E1437" t="s">
        <v>24</v>
      </c>
      <c r="F1437" s="1"/>
    </row>
    <row r="1438" spans="1:6">
      <c r="A1438" s="1" t="s">
        <v>16</v>
      </c>
      <c r="B1438" s="1" t="s">
        <v>7</v>
      </c>
      <c r="C1438" s="1" t="s">
        <v>11</v>
      </c>
      <c r="D1438" s="2">
        <v>80000</v>
      </c>
      <c r="E1438" t="s">
        <v>32</v>
      </c>
      <c r="F1438" s="1"/>
    </row>
    <row r="1439" spans="1:6">
      <c r="A1439" s="1" t="s">
        <v>10</v>
      </c>
      <c r="B1439" s="1" t="s">
        <v>7</v>
      </c>
      <c r="C1439" s="1" t="s">
        <v>11</v>
      </c>
      <c r="D1439" s="2">
        <v>150000</v>
      </c>
      <c r="E1439" t="s">
        <v>24</v>
      </c>
      <c r="F1439" s="1"/>
    </row>
    <row r="1440" spans="1:6">
      <c r="A1440" s="1" t="s">
        <v>16</v>
      </c>
      <c r="B1440" s="1" t="s">
        <v>17</v>
      </c>
      <c r="C1440" s="1" t="s">
        <v>8</v>
      </c>
      <c r="D1440" s="1"/>
      <c r="E1440" t="s">
        <v>18</v>
      </c>
      <c r="F1440" s="1"/>
    </row>
    <row r="1441" spans="1:6">
      <c r="A1441" s="1" t="s">
        <v>19</v>
      </c>
      <c r="B1441" s="1" t="s">
        <v>7</v>
      </c>
      <c r="C1441" s="1" t="s">
        <v>11</v>
      </c>
      <c r="D1441" s="1"/>
      <c r="E1441" t="s">
        <v>18</v>
      </c>
      <c r="F1441" s="1"/>
    </row>
    <row r="1442" spans="1:6">
      <c r="A1442" s="1" t="s">
        <v>16</v>
      </c>
      <c r="B1442" s="1" t="s">
        <v>17</v>
      </c>
      <c r="C1442" s="1" t="s">
        <v>11</v>
      </c>
      <c r="D1442" s="1"/>
      <c r="E1442" t="s">
        <v>18</v>
      </c>
      <c r="F1442" s="1"/>
    </row>
    <row r="1443" spans="1:6">
      <c r="A1443" s="1" t="s">
        <v>22</v>
      </c>
      <c r="B1443" s="1" t="s">
        <v>7</v>
      </c>
      <c r="C1443" s="1" t="s">
        <v>11</v>
      </c>
      <c r="D1443" s="2">
        <v>120000</v>
      </c>
      <c r="E1443" t="s">
        <v>20</v>
      </c>
      <c r="F1443" s="1"/>
    </row>
    <row r="1444" spans="1:6">
      <c r="A1444" s="1" t="s">
        <v>19</v>
      </c>
      <c r="B1444" s="1" t="s">
        <v>7</v>
      </c>
      <c r="C1444" s="1" t="s">
        <v>11</v>
      </c>
      <c r="D1444" s="2">
        <v>156596</v>
      </c>
      <c r="E1444" t="s">
        <v>166</v>
      </c>
      <c r="F1444" s="1"/>
    </row>
    <row r="1445" spans="1:6">
      <c r="A1445" s="1" t="s">
        <v>19</v>
      </c>
      <c r="B1445" s="1" t="s">
        <v>17</v>
      </c>
      <c r="C1445" s="1" t="s">
        <v>8</v>
      </c>
      <c r="D1445" s="1"/>
      <c r="E1445" t="s">
        <v>18</v>
      </c>
      <c r="F1445" s="1"/>
    </row>
    <row r="1446" spans="1:6">
      <c r="A1446" s="1" t="s">
        <v>19</v>
      </c>
      <c r="B1446" s="1" t="s">
        <v>7</v>
      </c>
      <c r="C1446" s="1" t="s">
        <v>11</v>
      </c>
      <c r="D1446" s="2">
        <v>155000</v>
      </c>
      <c r="E1446" t="s">
        <v>20</v>
      </c>
      <c r="F1446" s="1"/>
    </row>
    <row r="1447" spans="1:6">
      <c r="A1447" s="1" t="s">
        <v>6</v>
      </c>
      <c r="B1447" s="1" t="s">
        <v>17</v>
      </c>
      <c r="C1447" s="1" t="s">
        <v>11</v>
      </c>
      <c r="D1447" s="1"/>
      <c r="E1447" t="s">
        <v>18</v>
      </c>
      <c r="F1447" s="1"/>
    </row>
    <row r="1448" spans="1:6">
      <c r="A1448" s="1" t="s">
        <v>6</v>
      </c>
      <c r="B1448" s="1" t="s">
        <v>7</v>
      </c>
      <c r="C1448" s="1" t="s">
        <v>11</v>
      </c>
      <c r="D1448" s="2">
        <v>225000</v>
      </c>
      <c r="E1448" t="s">
        <v>20</v>
      </c>
      <c r="F1448" s="1"/>
    </row>
    <row r="1449" spans="1:6">
      <c r="A1449" s="1" t="s">
        <v>19</v>
      </c>
      <c r="B1449" s="1" t="s">
        <v>7</v>
      </c>
      <c r="C1449" s="1" t="s">
        <v>11</v>
      </c>
      <c r="D1449" s="2">
        <v>170000</v>
      </c>
      <c r="E1449" t="s">
        <v>20</v>
      </c>
      <c r="F1449" s="1"/>
    </row>
    <row r="1450" spans="1:6">
      <c r="A1450" s="1" t="s">
        <v>6</v>
      </c>
      <c r="B1450" s="1" t="s">
        <v>7</v>
      </c>
      <c r="C1450" s="1" t="s">
        <v>11</v>
      </c>
      <c r="D1450" s="2">
        <v>137500</v>
      </c>
      <c r="E1450" t="s">
        <v>12</v>
      </c>
      <c r="F1450" s="1"/>
    </row>
    <row r="1451" spans="1:6">
      <c r="A1451" s="1" t="s">
        <v>16</v>
      </c>
      <c r="B1451" s="1" t="s">
        <v>17</v>
      </c>
      <c r="C1451" s="1" t="s">
        <v>11</v>
      </c>
      <c r="D1451" s="1"/>
      <c r="E1451" t="s">
        <v>18</v>
      </c>
      <c r="F1451" s="1"/>
    </row>
    <row r="1452" spans="1:6">
      <c r="A1452" s="1" t="s">
        <v>6</v>
      </c>
      <c r="B1452" s="1" t="s">
        <v>7</v>
      </c>
      <c r="C1452" s="1" t="s">
        <v>8</v>
      </c>
      <c r="D1452" s="2">
        <v>122500</v>
      </c>
      <c r="E1452" t="s">
        <v>178</v>
      </c>
      <c r="F1452" s="1"/>
    </row>
    <row r="1453" spans="1:6">
      <c r="A1453" s="1" t="s">
        <v>16</v>
      </c>
      <c r="B1453" s="1" t="s">
        <v>30</v>
      </c>
      <c r="C1453" s="1" t="s">
        <v>11</v>
      </c>
      <c r="D1453" s="1"/>
      <c r="E1453" t="s">
        <v>18</v>
      </c>
      <c r="F1453" s="1"/>
    </row>
    <row r="1454" spans="1:6">
      <c r="A1454" s="1" t="s">
        <v>22</v>
      </c>
      <c r="B1454" s="1" t="s">
        <v>7</v>
      </c>
      <c r="C1454" s="1" t="s">
        <v>124</v>
      </c>
      <c r="D1454" s="2">
        <v>155000</v>
      </c>
      <c r="E1454" t="s">
        <v>15</v>
      </c>
      <c r="F1454" s="1"/>
    </row>
    <row r="1455" spans="1:6">
      <c r="A1455" s="1" t="s">
        <v>13</v>
      </c>
      <c r="B1455" s="1" t="s">
        <v>7</v>
      </c>
      <c r="C1455" s="1" t="s">
        <v>119</v>
      </c>
      <c r="D1455" s="2">
        <v>79200</v>
      </c>
      <c r="E1455" t="s">
        <v>15</v>
      </c>
      <c r="F1455" s="1"/>
    </row>
    <row r="1456" spans="1:6">
      <c r="A1456" s="1" t="s">
        <v>51</v>
      </c>
      <c r="B1456" s="1" t="s">
        <v>36</v>
      </c>
      <c r="C1456" s="1" t="s">
        <v>11</v>
      </c>
      <c r="D1456" s="1"/>
      <c r="E1456" t="s">
        <v>9</v>
      </c>
      <c r="F1456" s="1"/>
    </row>
    <row r="1457" spans="1:6">
      <c r="A1457" s="1" t="s">
        <v>10</v>
      </c>
      <c r="B1457" s="1" t="s">
        <v>7</v>
      </c>
      <c r="C1457" s="1" t="s">
        <v>48</v>
      </c>
      <c r="D1457" s="2">
        <v>165000</v>
      </c>
      <c r="E1457" t="s">
        <v>15</v>
      </c>
      <c r="F1457" s="1"/>
    </row>
    <row r="1458" spans="1:6">
      <c r="A1458" s="1" t="s">
        <v>10</v>
      </c>
      <c r="B1458" s="1" t="s">
        <v>7</v>
      </c>
      <c r="C1458" s="1" t="s">
        <v>11</v>
      </c>
      <c r="D1458" s="2">
        <v>115000</v>
      </c>
      <c r="E1458" t="s">
        <v>20</v>
      </c>
      <c r="F1458" s="1"/>
    </row>
    <row r="1459" spans="1:6">
      <c r="A1459" s="1" t="s">
        <v>10</v>
      </c>
      <c r="B1459" s="1" t="s">
        <v>23</v>
      </c>
      <c r="C1459" s="1" t="s">
        <v>11</v>
      </c>
      <c r="D1459" s="1"/>
      <c r="E1459" t="s">
        <v>20</v>
      </c>
      <c r="F1459" s="1"/>
    </row>
    <row r="1460" spans="1:6">
      <c r="A1460" s="1" t="s">
        <v>19</v>
      </c>
      <c r="B1460" s="1" t="s">
        <v>7</v>
      </c>
      <c r="C1460" s="1" t="s">
        <v>11</v>
      </c>
      <c r="D1460" s="2">
        <v>90000</v>
      </c>
      <c r="E1460" t="s">
        <v>24</v>
      </c>
      <c r="F1460" s="1"/>
    </row>
    <row r="1461" spans="1:6">
      <c r="A1461" s="1" t="s">
        <v>16</v>
      </c>
      <c r="B1461" s="1" t="s">
        <v>7</v>
      </c>
      <c r="C1461" s="1" t="s">
        <v>11</v>
      </c>
      <c r="D1461" s="2">
        <v>105550</v>
      </c>
      <c r="E1461" t="s">
        <v>81</v>
      </c>
      <c r="F1461" s="1"/>
    </row>
    <row r="1462" spans="1:6">
      <c r="A1462" s="1" t="s">
        <v>10</v>
      </c>
      <c r="B1462" s="1" t="s">
        <v>7</v>
      </c>
      <c r="C1462" s="1" t="s">
        <v>11</v>
      </c>
      <c r="D1462" s="2">
        <v>100000</v>
      </c>
      <c r="E1462" t="s">
        <v>32</v>
      </c>
      <c r="F1462" s="1"/>
    </row>
    <row r="1463" spans="1:6">
      <c r="A1463" s="1" t="s">
        <v>19</v>
      </c>
      <c r="B1463" s="1" t="s">
        <v>17</v>
      </c>
      <c r="C1463" s="1" t="s">
        <v>11</v>
      </c>
      <c r="D1463" s="2">
        <v>173500</v>
      </c>
      <c r="E1463" t="s">
        <v>26</v>
      </c>
      <c r="F1463" s="1"/>
    </row>
    <row r="1464" spans="1:6">
      <c r="A1464" s="1" t="s">
        <v>16</v>
      </c>
      <c r="B1464" s="1" t="s">
        <v>17</v>
      </c>
      <c r="C1464" s="1" t="s">
        <v>11</v>
      </c>
      <c r="D1464" s="1"/>
      <c r="E1464" t="s">
        <v>18</v>
      </c>
      <c r="F1464" s="1"/>
    </row>
    <row r="1465" spans="1:6">
      <c r="A1465" s="1" t="s">
        <v>16</v>
      </c>
      <c r="B1465" s="1" t="s">
        <v>7</v>
      </c>
      <c r="C1465" s="1" t="s">
        <v>11</v>
      </c>
      <c r="D1465" s="2">
        <v>65000</v>
      </c>
      <c r="E1465" t="s">
        <v>50</v>
      </c>
      <c r="F1465" s="1"/>
    </row>
    <row r="1466" spans="1:6">
      <c r="A1466" s="1" t="s">
        <v>10</v>
      </c>
      <c r="B1466" s="1" t="s">
        <v>7</v>
      </c>
      <c r="C1466" s="1" t="s">
        <v>11</v>
      </c>
      <c r="D1466" s="2">
        <v>140000</v>
      </c>
      <c r="E1466" t="s">
        <v>20</v>
      </c>
      <c r="F1466" s="1"/>
    </row>
    <row r="1467" spans="1:6">
      <c r="A1467" s="1" t="s">
        <v>10</v>
      </c>
      <c r="B1467" s="1" t="s">
        <v>7</v>
      </c>
      <c r="C1467" s="1" t="s">
        <v>179</v>
      </c>
      <c r="D1467" s="2">
        <v>98302</v>
      </c>
      <c r="E1467" t="s">
        <v>15</v>
      </c>
      <c r="F1467" s="1"/>
    </row>
    <row r="1468" spans="1:6">
      <c r="A1468" s="1" t="s">
        <v>22</v>
      </c>
      <c r="B1468" s="1" t="s">
        <v>7</v>
      </c>
      <c r="C1468" s="1" t="s">
        <v>11</v>
      </c>
      <c r="D1468" s="2">
        <v>76007</v>
      </c>
      <c r="E1468" t="s">
        <v>38</v>
      </c>
      <c r="F1468" s="1"/>
    </row>
    <row r="1469" spans="1:6">
      <c r="A1469" s="1" t="s">
        <v>22</v>
      </c>
      <c r="B1469" s="1" t="s">
        <v>23</v>
      </c>
      <c r="C1469" s="1" t="s">
        <v>11</v>
      </c>
      <c r="D1469" s="1"/>
      <c r="E1469" t="s">
        <v>93</v>
      </c>
      <c r="F1469" s="1"/>
    </row>
    <row r="1470" spans="1:6">
      <c r="A1470" s="1" t="s">
        <v>22</v>
      </c>
      <c r="B1470" s="1" t="s">
        <v>7</v>
      </c>
      <c r="C1470" s="1" t="s">
        <v>11</v>
      </c>
      <c r="D1470" s="1"/>
      <c r="E1470" t="s">
        <v>9</v>
      </c>
      <c r="F1470" s="1"/>
    </row>
    <row r="1471" spans="1:6">
      <c r="A1471" s="1" t="s">
        <v>10</v>
      </c>
      <c r="B1471" s="1" t="s">
        <v>23</v>
      </c>
      <c r="C1471" s="1" t="s">
        <v>8</v>
      </c>
      <c r="D1471" s="1"/>
      <c r="E1471" t="s">
        <v>12</v>
      </c>
      <c r="F1471" s="1"/>
    </row>
    <row r="1472" spans="1:6">
      <c r="A1472" s="1" t="s">
        <v>16</v>
      </c>
      <c r="B1472" s="1" t="s">
        <v>7</v>
      </c>
      <c r="C1472" s="1" t="s">
        <v>11</v>
      </c>
      <c r="D1472" s="2">
        <v>110500</v>
      </c>
      <c r="E1472" t="s">
        <v>38</v>
      </c>
      <c r="F1472" s="1"/>
    </row>
    <row r="1473" spans="1:6">
      <c r="A1473" s="1" t="s">
        <v>19</v>
      </c>
      <c r="B1473" s="1" t="s">
        <v>7</v>
      </c>
      <c r="C1473" s="1" t="s">
        <v>11</v>
      </c>
      <c r="D1473" s="2">
        <v>173500</v>
      </c>
      <c r="E1473" t="s">
        <v>57</v>
      </c>
      <c r="F1473" s="1"/>
    </row>
    <row r="1474" spans="1:6">
      <c r="A1474" s="1" t="s">
        <v>16</v>
      </c>
      <c r="B1474" s="1" t="s">
        <v>30</v>
      </c>
      <c r="C1474" s="1" t="s">
        <v>8</v>
      </c>
      <c r="D1474" s="1"/>
      <c r="E1474" t="s">
        <v>18</v>
      </c>
      <c r="F1474" s="1"/>
    </row>
    <row r="1475" spans="1:6">
      <c r="A1475" s="1" t="s">
        <v>10</v>
      </c>
      <c r="B1475" s="1" t="s">
        <v>23</v>
      </c>
      <c r="C1475" s="1" t="s">
        <v>11</v>
      </c>
      <c r="D1475" s="1"/>
      <c r="E1475" t="s">
        <v>42</v>
      </c>
      <c r="F1475" s="1"/>
    </row>
    <row r="1476" spans="1:6">
      <c r="A1476" s="1" t="s">
        <v>10</v>
      </c>
      <c r="B1476" s="1" t="s">
        <v>40</v>
      </c>
      <c r="C1476" s="1" t="s">
        <v>11</v>
      </c>
      <c r="D1476" s="1"/>
      <c r="E1476" t="s">
        <v>20</v>
      </c>
      <c r="F1476" s="1"/>
    </row>
    <row r="1477" spans="1:6">
      <c r="A1477" s="1" t="s">
        <v>10</v>
      </c>
      <c r="B1477" s="1" t="s">
        <v>7</v>
      </c>
      <c r="C1477" s="1" t="s">
        <v>11</v>
      </c>
      <c r="D1477" s="2">
        <v>140000</v>
      </c>
      <c r="E1477" t="s">
        <v>20</v>
      </c>
      <c r="F1477" s="1"/>
    </row>
    <row r="1478" spans="1:6">
      <c r="A1478" s="1" t="s">
        <v>10</v>
      </c>
      <c r="B1478" s="1" t="s">
        <v>59</v>
      </c>
      <c r="C1478" s="1" t="s">
        <v>11</v>
      </c>
      <c r="D1478" s="2">
        <v>100000</v>
      </c>
      <c r="E1478" t="s">
        <v>20</v>
      </c>
      <c r="F1478" s="1"/>
    </row>
    <row r="1479" spans="1:6">
      <c r="A1479" s="1" t="s">
        <v>16</v>
      </c>
      <c r="B1479" s="1" t="s">
        <v>7</v>
      </c>
      <c r="C1479" s="1" t="s">
        <v>11</v>
      </c>
      <c r="D1479" s="1"/>
      <c r="E1479" t="s">
        <v>18</v>
      </c>
      <c r="F1479" s="1"/>
    </row>
    <row r="1480" spans="1:6">
      <c r="A1480" s="1" t="s">
        <v>16</v>
      </c>
      <c r="B1480" s="1" t="s">
        <v>7</v>
      </c>
      <c r="C1480" s="1" t="s">
        <v>11</v>
      </c>
      <c r="D1480" s="2">
        <v>90670</v>
      </c>
      <c r="E1480" t="s">
        <v>15</v>
      </c>
      <c r="F1480" s="1"/>
    </row>
    <row r="1481" spans="1:6">
      <c r="A1481" s="1" t="s">
        <v>16</v>
      </c>
      <c r="B1481" s="1" t="s">
        <v>7</v>
      </c>
      <c r="C1481" s="1" t="s">
        <v>11</v>
      </c>
      <c r="D1481" s="2">
        <v>120001</v>
      </c>
      <c r="E1481" t="s">
        <v>12</v>
      </c>
      <c r="F1481" s="1"/>
    </row>
    <row r="1482" spans="1:6">
      <c r="A1482" s="1" t="s">
        <v>14</v>
      </c>
      <c r="B1482" s="1" t="s">
        <v>7</v>
      </c>
      <c r="C1482" s="1" t="s">
        <v>8</v>
      </c>
      <c r="D1482" s="2">
        <v>166000</v>
      </c>
      <c r="E1482" t="s">
        <v>15</v>
      </c>
      <c r="F1482" s="1"/>
    </row>
    <row r="1483" spans="1:6">
      <c r="A1483" s="1" t="s">
        <v>10</v>
      </c>
      <c r="B1483" s="1" t="s">
        <v>7</v>
      </c>
      <c r="C1483" s="1" t="s">
        <v>11</v>
      </c>
      <c r="D1483" s="2">
        <v>132000</v>
      </c>
      <c r="E1483" t="s">
        <v>12</v>
      </c>
      <c r="F1483" s="1"/>
    </row>
    <row r="1484" spans="1:6">
      <c r="A1484" s="1" t="s">
        <v>10</v>
      </c>
      <c r="B1484" s="1" t="s">
        <v>7</v>
      </c>
      <c r="C1484" s="1" t="s">
        <v>11</v>
      </c>
      <c r="D1484" s="2">
        <v>90000</v>
      </c>
      <c r="E1484" t="s">
        <v>32</v>
      </c>
      <c r="F1484" s="1"/>
    </row>
    <row r="1485" spans="1:6">
      <c r="A1485" s="1" t="s">
        <v>10</v>
      </c>
      <c r="B1485" s="1" t="s">
        <v>7</v>
      </c>
      <c r="C1485" s="1" t="s">
        <v>11</v>
      </c>
      <c r="D1485" s="2">
        <v>102500</v>
      </c>
      <c r="E1485" t="s">
        <v>12</v>
      </c>
      <c r="F1485" s="1"/>
    </row>
    <row r="1486" spans="1:6">
      <c r="A1486" s="1" t="s">
        <v>19</v>
      </c>
      <c r="B1486" s="1" t="s">
        <v>23</v>
      </c>
      <c r="C1486" s="1" t="s">
        <v>11</v>
      </c>
      <c r="D1486" s="1"/>
      <c r="E1486" t="s">
        <v>42</v>
      </c>
      <c r="F1486" s="1"/>
    </row>
    <row r="1487" spans="1:6">
      <c r="A1487" s="1" t="s">
        <v>10</v>
      </c>
      <c r="B1487" s="1" t="s">
        <v>7</v>
      </c>
      <c r="C1487" s="1" t="s">
        <v>11</v>
      </c>
      <c r="D1487" s="2">
        <v>175000</v>
      </c>
      <c r="E1487" t="s">
        <v>24</v>
      </c>
      <c r="F1487" s="1"/>
    </row>
    <row r="1488" spans="1:6">
      <c r="A1488" s="1" t="s">
        <v>33</v>
      </c>
      <c r="B1488" s="1" t="s">
        <v>7</v>
      </c>
      <c r="C1488" s="1" t="s">
        <v>37</v>
      </c>
      <c r="D1488" s="2">
        <v>200000</v>
      </c>
      <c r="E1488" t="s">
        <v>24</v>
      </c>
      <c r="F1488" s="1"/>
    </row>
    <row r="1489" spans="1:6">
      <c r="A1489" s="1" t="s">
        <v>6</v>
      </c>
      <c r="B1489" s="1" t="s">
        <v>7</v>
      </c>
      <c r="C1489" s="1" t="s">
        <v>11</v>
      </c>
      <c r="D1489" s="2">
        <v>115000</v>
      </c>
      <c r="E1489" t="s">
        <v>24</v>
      </c>
      <c r="F1489" s="1"/>
    </row>
    <row r="1490" spans="1:6">
      <c r="A1490" s="1" t="s">
        <v>10</v>
      </c>
      <c r="B1490" s="1" t="s">
        <v>7</v>
      </c>
      <c r="C1490" s="1" t="s">
        <v>11</v>
      </c>
      <c r="D1490" s="2">
        <v>162500</v>
      </c>
      <c r="E1490" t="s">
        <v>20</v>
      </c>
      <c r="F1490" s="1"/>
    </row>
    <row r="1491" spans="1:6">
      <c r="A1491" s="1" t="s">
        <v>10</v>
      </c>
      <c r="B1491" s="1" t="s">
        <v>7</v>
      </c>
      <c r="C1491" s="1" t="s">
        <v>11</v>
      </c>
      <c r="D1491" s="2">
        <v>127004</v>
      </c>
      <c r="E1491" t="s">
        <v>12</v>
      </c>
      <c r="F1491" s="1"/>
    </row>
    <row r="1492" spans="1:6">
      <c r="A1492" s="1" t="s">
        <v>10</v>
      </c>
      <c r="B1492" s="1" t="s">
        <v>7</v>
      </c>
      <c r="C1492" s="1" t="s">
        <v>11</v>
      </c>
      <c r="D1492" s="2">
        <v>129589</v>
      </c>
      <c r="E1492" t="s">
        <v>12</v>
      </c>
      <c r="F1492" s="1"/>
    </row>
    <row r="1493" spans="1:6">
      <c r="A1493" s="1" t="s">
        <v>16</v>
      </c>
      <c r="B1493" s="1" t="s">
        <v>23</v>
      </c>
      <c r="C1493" s="1" t="s">
        <v>11</v>
      </c>
      <c r="D1493" s="2">
        <v>75000</v>
      </c>
      <c r="E1493" t="s">
        <v>9</v>
      </c>
      <c r="F1493" s="1"/>
    </row>
    <row r="1494" spans="1:6">
      <c r="A1494" s="1" t="s">
        <v>16</v>
      </c>
      <c r="B1494" s="1" t="s">
        <v>7</v>
      </c>
      <c r="C1494" s="1" t="s">
        <v>11</v>
      </c>
      <c r="D1494" s="1"/>
      <c r="E1494" t="s">
        <v>18</v>
      </c>
      <c r="F1494" s="1"/>
    </row>
    <row r="1495" spans="1:6">
      <c r="A1495" s="1" t="s">
        <v>6</v>
      </c>
      <c r="B1495" s="1" t="s">
        <v>7</v>
      </c>
      <c r="C1495" s="1" t="s">
        <v>11</v>
      </c>
      <c r="D1495" s="2">
        <v>135000</v>
      </c>
      <c r="E1495" t="s">
        <v>49</v>
      </c>
      <c r="F1495" s="1"/>
    </row>
    <row r="1496" spans="1:6">
      <c r="A1496" s="1" t="s">
        <v>10</v>
      </c>
      <c r="B1496" s="1" t="s">
        <v>7</v>
      </c>
      <c r="C1496" s="1" t="s">
        <v>11</v>
      </c>
      <c r="D1496" s="2">
        <v>102500</v>
      </c>
      <c r="E1496" t="s">
        <v>20</v>
      </c>
      <c r="F1496" s="1"/>
    </row>
    <row r="1497" spans="1:6">
      <c r="A1497" s="1" t="s">
        <v>6</v>
      </c>
      <c r="B1497" s="1" t="s">
        <v>7</v>
      </c>
      <c r="C1497" s="1" t="s">
        <v>11</v>
      </c>
      <c r="D1497" s="2">
        <v>150000</v>
      </c>
      <c r="E1497" t="s">
        <v>24</v>
      </c>
      <c r="F1497" s="1"/>
    </row>
    <row r="1498" spans="1:6">
      <c r="A1498" s="1" t="s">
        <v>10</v>
      </c>
      <c r="B1498" s="1" t="s">
        <v>7</v>
      </c>
      <c r="C1498" s="1" t="s">
        <v>142</v>
      </c>
      <c r="D1498" s="2">
        <v>96773</v>
      </c>
      <c r="E1498" t="s">
        <v>15</v>
      </c>
      <c r="F1498" s="1"/>
    </row>
    <row r="1499" spans="1:6">
      <c r="A1499" s="1" t="s">
        <v>19</v>
      </c>
      <c r="B1499" s="1" t="s">
        <v>7</v>
      </c>
      <c r="C1499" s="1" t="s">
        <v>11</v>
      </c>
      <c r="D1499" s="2">
        <v>137500</v>
      </c>
      <c r="E1499" t="s">
        <v>12</v>
      </c>
      <c r="F1499" s="1"/>
    </row>
    <row r="1500" spans="1:6">
      <c r="A1500" s="1" t="s">
        <v>19</v>
      </c>
      <c r="B1500" s="1" t="s">
        <v>7</v>
      </c>
      <c r="C1500" s="1" t="s">
        <v>11</v>
      </c>
      <c r="D1500" s="2">
        <v>178500</v>
      </c>
      <c r="E1500" t="s">
        <v>137</v>
      </c>
      <c r="F1500" s="1"/>
    </row>
    <row r="1501" spans="1:6">
      <c r="A1501" s="1" t="s">
        <v>22</v>
      </c>
      <c r="B1501" s="1" t="s">
        <v>7</v>
      </c>
      <c r="C1501" s="1" t="s">
        <v>11</v>
      </c>
      <c r="D1501" s="2">
        <v>101462</v>
      </c>
      <c r="E1501" t="s">
        <v>12</v>
      </c>
      <c r="F1501" s="1"/>
    </row>
    <row r="1502" spans="1:6">
      <c r="A1502" s="1" t="s">
        <v>10</v>
      </c>
      <c r="B1502" s="1" t="s">
        <v>7</v>
      </c>
      <c r="C1502" s="1" t="s">
        <v>76</v>
      </c>
      <c r="D1502" s="2">
        <v>80850</v>
      </c>
      <c r="E1502" t="s">
        <v>15</v>
      </c>
      <c r="F1502" s="1"/>
    </row>
    <row r="1503" spans="1:6">
      <c r="A1503" s="1" t="s">
        <v>10</v>
      </c>
      <c r="B1503" s="1" t="s">
        <v>7</v>
      </c>
      <c r="C1503" s="1" t="s">
        <v>37</v>
      </c>
      <c r="D1503" s="2">
        <v>90000</v>
      </c>
      <c r="E1503" t="s">
        <v>24</v>
      </c>
      <c r="F1503" s="1"/>
    </row>
    <row r="1504" spans="1:6">
      <c r="A1504" s="1" t="s">
        <v>10</v>
      </c>
      <c r="B1504" s="1" t="s">
        <v>7</v>
      </c>
      <c r="C1504" s="1" t="s">
        <v>11</v>
      </c>
      <c r="D1504" s="2">
        <v>85000</v>
      </c>
      <c r="E1504" t="s">
        <v>20</v>
      </c>
      <c r="F1504" s="1"/>
    </row>
    <row r="1505" spans="1:6">
      <c r="A1505" s="1" t="s">
        <v>10</v>
      </c>
      <c r="B1505" s="1" t="s">
        <v>7</v>
      </c>
      <c r="C1505" s="1" t="s">
        <v>11</v>
      </c>
      <c r="D1505" s="2">
        <v>120000</v>
      </c>
      <c r="E1505" t="s">
        <v>20</v>
      </c>
      <c r="F1505" s="1"/>
    </row>
    <row r="1506" spans="1:6">
      <c r="A1506" s="1" t="s">
        <v>22</v>
      </c>
      <c r="B1506" s="1" t="s">
        <v>17</v>
      </c>
      <c r="C1506" s="1" t="s">
        <v>11</v>
      </c>
      <c r="D1506" s="1"/>
      <c r="E1506" t="s">
        <v>18</v>
      </c>
      <c r="F1506" s="1"/>
    </row>
    <row r="1507" spans="1:6">
      <c r="A1507" s="1" t="s">
        <v>19</v>
      </c>
      <c r="B1507" s="1" t="s">
        <v>23</v>
      </c>
      <c r="C1507" s="1" t="s">
        <v>11</v>
      </c>
      <c r="D1507" s="1"/>
      <c r="E1507" t="s">
        <v>93</v>
      </c>
      <c r="F1507" s="1"/>
    </row>
    <row r="1508" spans="1:6">
      <c r="A1508" s="1" t="s">
        <v>10</v>
      </c>
      <c r="B1508" s="1" t="s">
        <v>7</v>
      </c>
      <c r="C1508" s="1" t="s">
        <v>11</v>
      </c>
      <c r="D1508" s="2">
        <v>190000</v>
      </c>
      <c r="E1508" t="s">
        <v>20</v>
      </c>
      <c r="F1508" s="1"/>
    </row>
    <row r="1509" spans="1:6">
      <c r="A1509" s="1" t="s">
        <v>10</v>
      </c>
      <c r="B1509" s="1" t="s">
        <v>7</v>
      </c>
      <c r="C1509" s="1" t="s">
        <v>11</v>
      </c>
      <c r="D1509" s="1"/>
      <c r="E1509" t="s">
        <v>20</v>
      </c>
      <c r="F1509" s="1"/>
    </row>
    <row r="1510" spans="1:6">
      <c r="A1510" s="1" t="s">
        <v>10</v>
      </c>
      <c r="B1510" s="1" t="s">
        <v>7</v>
      </c>
      <c r="C1510" s="1" t="s">
        <v>11</v>
      </c>
      <c r="D1510" s="2">
        <v>185000</v>
      </c>
      <c r="E1510" t="s">
        <v>57</v>
      </c>
      <c r="F1510" s="1"/>
    </row>
    <row r="1511" spans="1:6">
      <c r="A1511" s="1" t="s">
        <v>16</v>
      </c>
      <c r="B1511" s="1" t="s">
        <v>7</v>
      </c>
      <c r="C1511" s="1" t="s">
        <v>11</v>
      </c>
      <c r="D1511" s="1"/>
      <c r="E1511" t="s">
        <v>18</v>
      </c>
      <c r="F1511" s="1"/>
    </row>
    <row r="1512" spans="1:6">
      <c r="A1512" s="1" t="s">
        <v>16</v>
      </c>
      <c r="B1512" s="1" t="s">
        <v>7</v>
      </c>
      <c r="C1512" s="1" t="s">
        <v>11</v>
      </c>
      <c r="D1512" s="2">
        <v>160000</v>
      </c>
      <c r="E1512" t="s">
        <v>20</v>
      </c>
      <c r="F1512" s="1"/>
    </row>
    <row r="1513" spans="1:6">
      <c r="A1513" s="1" t="s">
        <v>10</v>
      </c>
      <c r="B1513" s="1" t="s">
        <v>7</v>
      </c>
      <c r="C1513" s="1" t="s">
        <v>89</v>
      </c>
      <c r="D1513" s="2">
        <v>69000</v>
      </c>
      <c r="E1513" t="s">
        <v>180</v>
      </c>
      <c r="F1513" s="1"/>
    </row>
    <row r="1514" spans="1:6">
      <c r="A1514" s="1" t="s">
        <v>10</v>
      </c>
      <c r="B1514" s="1" t="s">
        <v>17</v>
      </c>
      <c r="C1514" s="1" t="s">
        <v>8</v>
      </c>
      <c r="D1514" s="1"/>
      <c r="E1514" t="s">
        <v>18</v>
      </c>
      <c r="F1514" s="1"/>
    </row>
    <row r="1515" spans="1:6">
      <c r="A1515" s="1" t="s">
        <v>10</v>
      </c>
      <c r="B1515" s="1" t="s">
        <v>7</v>
      </c>
      <c r="C1515" s="1" t="s">
        <v>11</v>
      </c>
      <c r="D1515" s="2">
        <v>140000</v>
      </c>
      <c r="E1515" t="s">
        <v>32</v>
      </c>
      <c r="F1515" s="1"/>
    </row>
    <row r="1516" spans="1:6">
      <c r="A1516" s="1" t="s">
        <v>16</v>
      </c>
      <c r="B1516" s="1" t="s">
        <v>7</v>
      </c>
      <c r="C1516" s="1" t="s">
        <v>11</v>
      </c>
      <c r="D1516" s="2">
        <v>90000</v>
      </c>
      <c r="E1516" t="s">
        <v>24</v>
      </c>
      <c r="F1516" s="1"/>
    </row>
    <row r="1517" spans="1:6">
      <c r="A1517" s="1" t="s">
        <v>10</v>
      </c>
      <c r="B1517" s="1" t="s">
        <v>7</v>
      </c>
      <c r="C1517" s="1" t="s">
        <v>11</v>
      </c>
      <c r="D1517" s="2">
        <v>150000</v>
      </c>
      <c r="E1517" t="s">
        <v>20</v>
      </c>
      <c r="F1517" s="1"/>
    </row>
    <row r="1518" spans="1:6">
      <c r="A1518" s="1" t="s">
        <v>10</v>
      </c>
      <c r="B1518" s="1" t="s">
        <v>7</v>
      </c>
      <c r="C1518" s="1" t="s">
        <v>11</v>
      </c>
      <c r="D1518" s="2">
        <v>170000</v>
      </c>
      <c r="E1518" t="s">
        <v>20</v>
      </c>
      <c r="F1518" s="1"/>
    </row>
    <row r="1519" spans="1:6">
      <c r="A1519" s="1" t="s">
        <v>19</v>
      </c>
      <c r="B1519" s="1" t="s">
        <v>7</v>
      </c>
      <c r="C1519" s="1" t="s">
        <v>11</v>
      </c>
      <c r="D1519" s="2">
        <v>125000</v>
      </c>
      <c r="E1519" t="s">
        <v>24</v>
      </c>
      <c r="F1519" s="1"/>
    </row>
    <row r="1520" spans="1:6">
      <c r="A1520" s="1" t="s">
        <v>22</v>
      </c>
      <c r="B1520" s="1" t="s">
        <v>7</v>
      </c>
      <c r="C1520" s="1" t="s">
        <v>11</v>
      </c>
      <c r="D1520" s="2">
        <v>133285</v>
      </c>
      <c r="E1520" t="s">
        <v>80</v>
      </c>
      <c r="F1520" s="1"/>
    </row>
    <row r="1521" spans="1:6">
      <c r="A1521" s="1" t="s">
        <v>45</v>
      </c>
      <c r="B1521" s="1" t="s">
        <v>7</v>
      </c>
      <c r="C1521" s="1" t="s">
        <v>11</v>
      </c>
      <c r="D1521" s="2">
        <v>90000</v>
      </c>
      <c r="E1521" t="s">
        <v>38</v>
      </c>
      <c r="F1521" s="1"/>
    </row>
    <row r="1522" spans="1:6">
      <c r="A1522" s="1" t="s">
        <v>22</v>
      </c>
      <c r="B1522" s="1" t="s">
        <v>23</v>
      </c>
      <c r="C1522" s="1" t="s">
        <v>11</v>
      </c>
      <c r="D1522" s="1"/>
      <c r="E1522" t="s">
        <v>9</v>
      </c>
      <c r="F1522" s="1"/>
    </row>
    <row r="1523" spans="1:6">
      <c r="A1523" s="1" t="s">
        <v>16</v>
      </c>
      <c r="B1523" s="1" t="s">
        <v>7</v>
      </c>
      <c r="C1523" s="1" t="s">
        <v>11</v>
      </c>
      <c r="D1523" s="2">
        <v>125000</v>
      </c>
      <c r="E1523" t="s">
        <v>24</v>
      </c>
      <c r="F1523" s="1"/>
    </row>
    <row r="1524" spans="1:6">
      <c r="A1524" s="1" t="s">
        <v>10</v>
      </c>
      <c r="B1524" s="1" t="s">
        <v>7</v>
      </c>
      <c r="C1524" s="1" t="s">
        <v>11</v>
      </c>
      <c r="D1524" s="2">
        <v>120000</v>
      </c>
      <c r="E1524" t="s">
        <v>20</v>
      </c>
      <c r="F1524" s="1"/>
    </row>
    <row r="1525" spans="1:6">
      <c r="A1525" s="1" t="s">
        <v>19</v>
      </c>
      <c r="B1525" s="1" t="s">
        <v>7</v>
      </c>
      <c r="C1525" s="1" t="s">
        <v>11</v>
      </c>
      <c r="D1525" s="2">
        <v>195000</v>
      </c>
      <c r="E1525" t="s">
        <v>20</v>
      </c>
      <c r="F1525" s="1"/>
    </row>
    <row r="1526" spans="1:6">
      <c r="A1526" s="1" t="s">
        <v>14</v>
      </c>
      <c r="B1526" s="1" t="s">
        <v>7</v>
      </c>
      <c r="C1526" s="1" t="s">
        <v>181</v>
      </c>
      <c r="D1526" s="2">
        <v>89100</v>
      </c>
      <c r="E1526" t="s">
        <v>15</v>
      </c>
      <c r="F1526" s="1"/>
    </row>
    <row r="1527" spans="1:6">
      <c r="A1527" s="1" t="s">
        <v>16</v>
      </c>
      <c r="B1527" s="1" t="s">
        <v>7</v>
      </c>
      <c r="C1527" s="1" t="s">
        <v>11</v>
      </c>
      <c r="D1527" s="2">
        <v>156000</v>
      </c>
      <c r="E1527" t="s">
        <v>35</v>
      </c>
      <c r="F1527" s="1"/>
    </row>
    <row r="1528" spans="1:6">
      <c r="A1528" s="1" t="s">
        <v>19</v>
      </c>
      <c r="B1528" s="1" t="s">
        <v>7</v>
      </c>
      <c r="C1528" s="1" t="s">
        <v>11</v>
      </c>
      <c r="D1528" s="2">
        <v>172500</v>
      </c>
      <c r="E1528" t="s">
        <v>42</v>
      </c>
      <c r="F1528" s="1"/>
    </row>
    <row r="1529" spans="1:6">
      <c r="A1529" s="1" t="s">
        <v>16</v>
      </c>
      <c r="B1529" s="1" t="s">
        <v>7</v>
      </c>
      <c r="C1529" s="1" t="s">
        <v>11</v>
      </c>
      <c r="D1529" s="2">
        <v>125000</v>
      </c>
      <c r="E1529" t="s">
        <v>24</v>
      </c>
      <c r="F1529" s="1"/>
    </row>
    <row r="1530" spans="1:6">
      <c r="A1530" s="1" t="s">
        <v>22</v>
      </c>
      <c r="B1530" s="1" t="s">
        <v>23</v>
      </c>
      <c r="C1530" s="1" t="s">
        <v>11</v>
      </c>
      <c r="D1530" s="2">
        <v>95000</v>
      </c>
      <c r="E1530" t="s">
        <v>20</v>
      </c>
      <c r="F1530" s="1"/>
    </row>
    <row r="1531" spans="1:6">
      <c r="A1531" s="1" t="s">
        <v>10</v>
      </c>
      <c r="B1531" s="1" t="s">
        <v>23</v>
      </c>
      <c r="C1531" s="1" t="s">
        <v>11</v>
      </c>
      <c r="D1531" s="1"/>
      <c r="E1531" t="s">
        <v>20</v>
      </c>
      <c r="F1531" s="1"/>
    </row>
    <row r="1532" spans="1:6">
      <c r="A1532" s="1" t="s">
        <v>13</v>
      </c>
      <c r="B1532" s="1" t="s">
        <v>7</v>
      </c>
      <c r="C1532" s="1" t="s">
        <v>11</v>
      </c>
      <c r="D1532" s="2">
        <v>91100</v>
      </c>
      <c r="E1532" t="s">
        <v>81</v>
      </c>
      <c r="F1532" s="1"/>
    </row>
    <row r="1533" spans="1:6">
      <c r="A1533" s="1" t="s">
        <v>22</v>
      </c>
      <c r="B1533" s="1" t="s">
        <v>7</v>
      </c>
      <c r="C1533" s="1" t="s">
        <v>11</v>
      </c>
      <c r="D1533" s="2">
        <v>90000</v>
      </c>
      <c r="E1533" t="s">
        <v>24</v>
      </c>
      <c r="F1533" s="1"/>
    </row>
    <row r="1534" spans="1:6">
      <c r="A1534" s="1" t="s">
        <v>10</v>
      </c>
      <c r="B1534" s="1" t="s">
        <v>7</v>
      </c>
      <c r="C1534" s="1" t="s">
        <v>11</v>
      </c>
      <c r="D1534" s="2">
        <v>160060</v>
      </c>
      <c r="E1534" t="s">
        <v>12</v>
      </c>
      <c r="F1534" s="1"/>
    </row>
    <row r="1535" spans="1:6">
      <c r="A1535" s="1" t="s">
        <v>13</v>
      </c>
      <c r="B1535" s="1" t="s">
        <v>7</v>
      </c>
      <c r="C1535" s="1" t="s">
        <v>11</v>
      </c>
      <c r="D1535" s="2">
        <v>175000</v>
      </c>
      <c r="E1535" t="s">
        <v>24</v>
      </c>
      <c r="F1535" s="1"/>
    </row>
    <row r="1536" spans="1:6">
      <c r="A1536" s="1" t="s">
        <v>16</v>
      </c>
      <c r="B1536" s="1" t="s">
        <v>7</v>
      </c>
      <c r="C1536" s="1" t="s">
        <v>11</v>
      </c>
      <c r="D1536" s="2">
        <v>115000</v>
      </c>
      <c r="E1536" t="s">
        <v>24</v>
      </c>
      <c r="F1536" s="1"/>
    </row>
    <row r="1537" spans="1:6">
      <c r="A1537" s="1" t="s">
        <v>22</v>
      </c>
      <c r="B1537" s="1" t="s">
        <v>7</v>
      </c>
      <c r="C1537" s="1" t="s">
        <v>8</v>
      </c>
      <c r="D1537" s="2">
        <v>62500</v>
      </c>
      <c r="E1537" t="s">
        <v>50</v>
      </c>
      <c r="F1537" s="1"/>
    </row>
    <row r="1538" spans="1:6">
      <c r="A1538" s="1" t="s">
        <v>6</v>
      </c>
      <c r="B1538" s="1" t="s">
        <v>7</v>
      </c>
      <c r="C1538" s="1" t="s">
        <v>8</v>
      </c>
      <c r="D1538" s="2">
        <v>154500</v>
      </c>
      <c r="E1538" t="s">
        <v>20</v>
      </c>
      <c r="F1538" s="1"/>
    </row>
    <row r="1539" spans="1:6">
      <c r="A1539" s="1" t="s">
        <v>10</v>
      </c>
      <c r="B1539" s="1" t="s">
        <v>7</v>
      </c>
      <c r="C1539" s="1" t="s">
        <v>77</v>
      </c>
      <c r="D1539" s="2">
        <v>96773</v>
      </c>
      <c r="E1539" t="s">
        <v>15</v>
      </c>
      <c r="F1539" s="1"/>
    </row>
    <row r="1540" spans="1:6">
      <c r="A1540" s="1" t="s">
        <v>10</v>
      </c>
      <c r="B1540" s="1" t="s">
        <v>7</v>
      </c>
      <c r="C1540" s="1" t="s">
        <v>37</v>
      </c>
      <c r="D1540" s="2">
        <v>188000</v>
      </c>
      <c r="E1540" t="s">
        <v>15</v>
      </c>
      <c r="F1540" s="1"/>
    </row>
    <row r="1541" spans="1:6">
      <c r="A1541" s="1" t="s">
        <v>16</v>
      </c>
      <c r="B1541" s="1" t="s">
        <v>7</v>
      </c>
      <c r="C1541" s="1" t="s">
        <v>11</v>
      </c>
      <c r="D1541" s="1"/>
      <c r="E1541" t="s">
        <v>18</v>
      </c>
      <c r="F1541" s="1"/>
    </row>
    <row r="1542" spans="1:6">
      <c r="A1542" s="1" t="s">
        <v>10</v>
      </c>
      <c r="B1542" s="1" t="s">
        <v>7</v>
      </c>
      <c r="C1542" s="1" t="s">
        <v>11</v>
      </c>
      <c r="D1542" s="2">
        <v>70000</v>
      </c>
      <c r="E1542" t="s">
        <v>32</v>
      </c>
      <c r="F1542" s="1"/>
    </row>
    <row r="1543" spans="1:6">
      <c r="A1543" s="1" t="s">
        <v>10</v>
      </c>
      <c r="B1543" s="1" t="s">
        <v>23</v>
      </c>
      <c r="C1543" s="1" t="s">
        <v>11</v>
      </c>
      <c r="D1543" s="1"/>
      <c r="E1543" t="s">
        <v>41</v>
      </c>
      <c r="F1543" s="1"/>
    </row>
    <row r="1544" spans="1:6">
      <c r="A1544" s="1" t="s">
        <v>10</v>
      </c>
      <c r="B1544" s="1" t="s">
        <v>7</v>
      </c>
      <c r="C1544" s="1" t="s">
        <v>11</v>
      </c>
      <c r="D1544" s="1"/>
      <c r="E1544" t="s">
        <v>18</v>
      </c>
      <c r="F1544" s="1"/>
    </row>
    <row r="1545" spans="1:6">
      <c r="A1545" s="1" t="s">
        <v>10</v>
      </c>
      <c r="B1545" s="1" t="s">
        <v>7</v>
      </c>
      <c r="C1545" s="1" t="s">
        <v>11</v>
      </c>
      <c r="D1545" s="2">
        <v>147500</v>
      </c>
      <c r="E1545" t="s">
        <v>15</v>
      </c>
      <c r="F1545" s="1"/>
    </row>
    <row r="1546" spans="1:6">
      <c r="A1546" s="1" t="s">
        <v>16</v>
      </c>
      <c r="B1546" s="1" t="s">
        <v>17</v>
      </c>
      <c r="C1546" s="1" t="s">
        <v>11</v>
      </c>
      <c r="D1546" s="2">
        <v>213500</v>
      </c>
      <c r="E1546" t="s">
        <v>12</v>
      </c>
      <c r="F1546" s="1"/>
    </row>
    <row r="1547" spans="1:6">
      <c r="A1547" s="1" t="s">
        <v>10</v>
      </c>
      <c r="B1547" s="1" t="s">
        <v>59</v>
      </c>
      <c r="C1547" s="1" t="s">
        <v>11</v>
      </c>
      <c r="D1547" s="2">
        <v>113837</v>
      </c>
      <c r="E1547" t="s">
        <v>24</v>
      </c>
      <c r="F1547" s="1"/>
    </row>
    <row r="1548" spans="1:6">
      <c r="A1548" s="1" t="s">
        <v>19</v>
      </c>
      <c r="B1548" s="1" t="s">
        <v>7</v>
      </c>
      <c r="C1548" s="1" t="s">
        <v>11</v>
      </c>
      <c r="D1548" s="1"/>
      <c r="E1548" t="s">
        <v>18</v>
      </c>
      <c r="F1548" s="1"/>
    </row>
    <row r="1549" spans="1:6">
      <c r="A1549" s="1" t="s">
        <v>16</v>
      </c>
      <c r="B1549" s="1" t="s">
        <v>7</v>
      </c>
      <c r="C1549" s="1" t="s">
        <v>11</v>
      </c>
      <c r="D1549" s="2">
        <v>115000</v>
      </c>
      <c r="E1549" t="s">
        <v>24</v>
      </c>
      <c r="F1549" s="1"/>
    </row>
    <row r="1550" spans="1:6">
      <c r="A1550" s="1" t="s">
        <v>10</v>
      </c>
      <c r="B1550" s="1" t="s">
        <v>7</v>
      </c>
      <c r="C1550" s="1" t="s">
        <v>11</v>
      </c>
      <c r="D1550" s="2">
        <v>210000</v>
      </c>
      <c r="E1550" t="s">
        <v>20</v>
      </c>
      <c r="F1550" s="1"/>
    </row>
    <row r="1551" spans="1:6">
      <c r="A1551" s="1" t="s">
        <v>16</v>
      </c>
      <c r="B1551" s="1" t="s">
        <v>7</v>
      </c>
      <c r="C1551" s="1" t="s">
        <v>11</v>
      </c>
      <c r="D1551" s="2">
        <v>140998</v>
      </c>
      <c r="E1551" t="s">
        <v>156</v>
      </c>
      <c r="F1551" s="1"/>
    </row>
    <row r="1552" spans="1:6">
      <c r="A1552" s="1" t="s">
        <v>16</v>
      </c>
      <c r="B1552" s="1" t="s">
        <v>23</v>
      </c>
      <c r="C1552" s="1" t="s">
        <v>11</v>
      </c>
      <c r="D1552" s="1"/>
      <c r="E1552" t="s">
        <v>41</v>
      </c>
      <c r="F1552" s="1"/>
    </row>
    <row r="1553" spans="1:6">
      <c r="A1553" s="1" t="s">
        <v>10</v>
      </c>
      <c r="B1553" s="1" t="s">
        <v>7</v>
      </c>
      <c r="C1553" s="1" t="s">
        <v>11</v>
      </c>
      <c r="D1553" s="2">
        <v>90000</v>
      </c>
      <c r="E1553" t="s">
        <v>24</v>
      </c>
      <c r="F1553" s="1"/>
    </row>
    <row r="1554" spans="1:6">
      <c r="A1554" s="1" t="s">
        <v>22</v>
      </c>
      <c r="B1554" s="1" t="s">
        <v>23</v>
      </c>
      <c r="C1554" s="1" t="s">
        <v>11</v>
      </c>
      <c r="D1554" s="1"/>
      <c r="E1554" t="s">
        <v>12</v>
      </c>
      <c r="F1554" s="1"/>
    </row>
    <row r="1555" spans="1:6">
      <c r="A1555" s="1" t="s">
        <v>10</v>
      </c>
      <c r="B1555" s="1" t="s">
        <v>7</v>
      </c>
      <c r="C1555" s="1" t="s">
        <v>11</v>
      </c>
      <c r="D1555" s="1"/>
      <c r="E1555" t="s">
        <v>20</v>
      </c>
      <c r="F1555" s="1"/>
    </row>
    <row r="1556" spans="1:6">
      <c r="A1556" s="1" t="s">
        <v>22</v>
      </c>
      <c r="B1556" s="1" t="s">
        <v>7</v>
      </c>
      <c r="C1556" s="1" t="s">
        <v>11</v>
      </c>
      <c r="D1556" s="2">
        <v>90613</v>
      </c>
      <c r="E1556" t="s">
        <v>12</v>
      </c>
      <c r="F1556" s="1"/>
    </row>
    <row r="1557" spans="1:6">
      <c r="A1557" s="1" t="s">
        <v>22</v>
      </c>
      <c r="B1557" s="1" t="s">
        <v>7</v>
      </c>
      <c r="C1557" s="1" t="s">
        <v>11</v>
      </c>
      <c r="D1557" s="1"/>
      <c r="E1557" t="s">
        <v>12</v>
      </c>
      <c r="F1557" s="1"/>
    </row>
    <row r="1558" spans="1:6">
      <c r="A1558" s="1" t="s">
        <v>16</v>
      </c>
      <c r="B1558" s="1" t="s">
        <v>17</v>
      </c>
      <c r="C1558" s="1" t="s">
        <v>11</v>
      </c>
      <c r="D1558" s="1"/>
      <c r="E1558" t="s">
        <v>18</v>
      </c>
      <c r="F1558" s="1"/>
    </row>
    <row r="1559" spans="1:6">
      <c r="A1559" s="1" t="s">
        <v>22</v>
      </c>
      <c r="B1559" s="1" t="s">
        <v>7</v>
      </c>
      <c r="C1559" s="1" t="s">
        <v>11</v>
      </c>
      <c r="D1559" s="2">
        <v>71500</v>
      </c>
      <c r="E1559" t="s">
        <v>12</v>
      </c>
      <c r="F1559" s="1"/>
    </row>
    <row r="1560" spans="1:6">
      <c r="A1560" s="1" t="s">
        <v>10</v>
      </c>
      <c r="B1560" s="1" t="s">
        <v>40</v>
      </c>
      <c r="C1560" s="1" t="s">
        <v>11</v>
      </c>
      <c r="D1560" s="1"/>
      <c r="E1560" t="s">
        <v>41</v>
      </c>
      <c r="F1560" s="1"/>
    </row>
    <row r="1561" spans="1:6">
      <c r="A1561" s="1" t="s">
        <v>13</v>
      </c>
      <c r="B1561" s="1" t="s">
        <v>7</v>
      </c>
      <c r="C1561" s="1" t="s">
        <v>8</v>
      </c>
      <c r="D1561" s="1"/>
      <c r="E1561" t="s">
        <v>18</v>
      </c>
      <c r="F1561" s="1"/>
    </row>
    <row r="1562" spans="1:6">
      <c r="A1562" s="1" t="s">
        <v>6</v>
      </c>
      <c r="B1562" s="1" t="s">
        <v>7</v>
      </c>
      <c r="C1562" s="1" t="s">
        <v>8</v>
      </c>
      <c r="D1562" s="2">
        <v>198000</v>
      </c>
      <c r="E1562" t="s">
        <v>146</v>
      </c>
      <c r="F1562" s="1"/>
    </row>
    <row r="1563" spans="1:6">
      <c r="A1563" s="1" t="s">
        <v>16</v>
      </c>
      <c r="B1563" s="1" t="s">
        <v>7</v>
      </c>
      <c r="C1563" s="1" t="s">
        <v>11</v>
      </c>
      <c r="D1563" s="2">
        <v>250000</v>
      </c>
      <c r="E1563" t="s">
        <v>81</v>
      </c>
      <c r="F1563" s="1"/>
    </row>
    <row r="1564" spans="1:6">
      <c r="A1564" s="1" t="s">
        <v>6</v>
      </c>
      <c r="B1564" s="1" t="s">
        <v>7</v>
      </c>
      <c r="C1564" s="1" t="s">
        <v>11</v>
      </c>
      <c r="D1564" s="2">
        <v>222589</v>
      </c>
      <c r="E1564" t="s">
        <v>72</v>
      </c>
      <c r="F1564" s="1"/>
    </row>
    <row r="1565" spans="1:6">
      <c r="A1565" s="1" t="s">
        <v>16</v>
      </c>
      <c r="B1565" s="1" t="s">
        <v>23</v>
      </c>
      <c r="C1565" s="1" t="s">
        <v>8</v>
      </c>
      <c r="D1565" s="1"/>
      <c r="E1565" t="s">
        <v>20</v>
      </c>
      <c r="F1565" s="1"/>
    </row>
    <row r="1566" spans="1:6">
      <c r="A1566" s="1" t="s">
        <v>10</v>
      </c>
      <c r="B1566" s="1" t="s">
        <v>23</v>
      </c>
      <c r="C1566" s="1" t="s">
        <v>11</v>
      </c>
      <c r="D1566" s="1"/>
      <c r="E1566" t="s">
        <v>20</v>
      </c>
      <c r="F1566" s="1"/>
    </row>
    <row r="1567" spans="1:6">
      <c r="A1567" s="1" t="s">
        <v>16</v>
      </c>
      <c r="B1567" s="1" t="s">
        <v>7</v>
      </c>
      <c r="C1567" s="1" t="s">
        <v>11</v>
      </c>
      <c r="D1567" s="2">
        <v>115000</v>
      </c>
      <c r="E1567" t="s">
        <v>12</v>
      </c>
      <c r="F1567" s="1"/>
    </row>
    <row r="1568" spans="1:6">
      <c r="A1568" s="1" t="s">
        <v>16</v>
      </c>
      <c r="B1568" s="1" t="s">
        <v>23</v>
      </c>
      <c r="C1568" s="1" t="s">
        <v>11</v>
      </c>
      <c r="D1568" s="1"/>
      <c r="E1568" t="s">
        <v>12</v>
      </c>
      <c r="F1568" s="1"/>
    </row>
    <row r="1569" spans="1:6">
      <c r="A1569" s="1" t="s">
        <v>10</v>
      </c>
      <c r="B1569" s="1" t="s">
        <v>7</v>
      </c>
      <c r="C1569" s="1" t="s">
        <v>8</v>
      </c>
      <c r="D1569" s="1"/>
      <c r="E1569" t="s">
        <v>18</v>
      </c>
      <c r="F1569" s="1"/>
    </row>
    <row r="1570" spans="1:6">
      <c r="A1570" s="1" t="s">
        <v>10</v>
      </c>
      <c r="B1570" s="1" t="s">
        <v>7</v>
      </c>
      <c r="C1570" s="1" t="s">
        <v>164</v>
      </c>
      <c r="D1570" s="2">
        <v>147500</v>
      </c>
      <c r="E1570" t="s">
        <v>15</v>
      </c>
      <c r="F1570" s="1"/>
    </row>
    <row r="1571" spans="1:6">
      <c r="A1571" s="1" t="s">
        <v>19</v>
      </c>
      <c r="B1571" s="1" t="s">
        <v>7</v>
      </c>
      <c r="C1571" s="1" t="s">
        <v>11</v>
      </c>
      <c r="D1571" s="2">
        <v>90000</v>
      </c>
      <c r="E1571" t="s">
        <v>24</v>
      </c>
      <c r="F1571" s="1"/>
    </row>
    <row r="1572" spans="1:6">
      <c r="A1572" s="1" t="s">
        <v>10</v>
      </c>
      <c r="B1572" s="1" t="s">
        <v>7</v>
      </c>
      <c r="C1572" s="1" t="s">
        <v>11</v>
      </c>
      <c r="D1572" s="1"/>
      <c r="E1572" t="s">
        <v>18</v>
      </c>
      <c r="F1572" s="1"/>
    </row>
    <row r="1573" spans="1:6">
      <c r="A1573" s="1" t="s">
        <v>10</v>
      </c>
      <c r="B1573" s="1" t="s">
        <v>7</v>
      </c>
      <c r="C1573" s="1" t="s">
        <v>11</v>
      </c>
      <c r="D1573" s="2">
        <v>65049</v>
      </c>
      <c r="E1573" t="s">
        <v>24</v>
      </c>
      <c r="F1573" s="1"/>
    </row>
    <row r="1574" spans="1:6">
      <c r="A1574" s="1" t="s">
        <v>22</v>
      </c>
      <c r="B1574" s="1" t="s">
        <v>17</v>
      </c>
      <c r="C1574" s="1" t="s">
        <v>11</v>
      </c>
      <c r="D1574" s="1"/>
      <c r="E1574" t="s">
        <v>18</v>
      </c>
      <c r="F1574" s="1"/>
    </row>
    <row r="1575" spans="1:6">
      <c r="A1575" s="1" t="s">
        <v>16</v>
      </c>
      <c r="B1575" s="1" t="s">
        <v>7</v>
      </c>
      <c r="C1575" s="1" t="s">
        <v>11</v>
      </c>
      <c r="D1575" s="2">
        <v>158500</v>
      </c>
      <c r="E1575" t="s">
        <v>24</v>
      </c>
      <c r="F1575" s="1"/>
    </row>
    <row r="1576" spans="1:6">
      <c r="A1576" s="1" t="s">
        <v>6</v>
      </c>
      <c r="B1576" s="1" t="s">
        <v>7</v>
      </c>
      <c r="C1576" s="1" t="s">
        <v>8</v>
      </c>
      <c r="D1576" s="2">
        <v>200000</v>
      </c>
      <c r="E1576" t="s">
        <v>20</v>
      </c>
      <c r="F1576" s="1"/>
    </row>
    <row r="1577" spans="1:6">
      <c r="A1577" s="1" t="s">
        <v>10</v>
      </c>
      <c r="B1577" s="1" t="s">
        <v>17</v>
      </c>
      <c r="C1577" s="1" t="s">
        <v>11</v>
      </c>
      <c r="D1577" s="1"/>
      <c r="E1577" t="s">
        <v>18</v>
      </c>
      <c r="F1577" s="1"/>
    </row>
    <row r="1578" spans="1:6">
      <c r="A1578" s="1" t="s">
        <v>16</v>
      </c>
      <c r="B1578" s="1" t="s">
        <v>7</v>
      </c>
      <c r="C1578" s="1" t="s">
        <v>11</v>
      </c>
      <c r="D1578" s="2">
        <v>70000</v>
      </c>
      <c r="E1578" t="s">
        <v>32</v>
      </c>
      <c r="F1578" s="1"/>
    </row>
    <row r="1579" spans="1:6">
      <c r="A1579" s="1" t="s">
        <v>10</v>
      </c>
      <c r="B1579" s="1" t="s">
        <v>7</v>
      </c>
      <c r="C1579" s="1" t="s">
        <v>11</v>
      </c>
      <c r="D1579" s="2">
        <v>115000</v>
      </c>
      <c r="E1579" t="s">
        <v>24</v>
      </c>
      <c r="F1579" s="1"/>
    </row>
    <row r="1580" spans="1:6">
      <c r="A1580" s="1" t="s">
        <v>16</v>
      </c>
      <c r="B1580" s="1" t="s">
        <v>23</v>
      </c>
      <c r="C1580" s="1" t="s">
        <v>11</v>
      </c>
      <c r="D1580" s="1"/>
      <c r="E1580" t="s">
        <v>32</v>
      </c>
      <c r="F1580" s="1"/>
    </row>
    <row r="1581" spans="1:6">
      <c r="A1581" s="1" t="s">
        <v>22</v>
      </c>
      <c r="B1581" s="1" t="s">
        <v>23</v>
      </c>
      <c r="C1581" s="1" t="s">
        <v>11</v>
      </c>
      <c r="D1581" s="1"/>
      <c r="E1581" t="s">
        <v>9</v>
      </c>
      <c r="F1581" s="1"/>
    </row>
    <row r="1582" spans="1:6">
      <c r="A1582" s="1" t="s">
        <v>22</v>
      </c>
      <c r="B1582" s="1" t="s">
        <v>7</v>
      </c>
      <c r="C1582" s="1" t="s">
        <v>11</v>
      </c>
      <c r="D1582" s="2">
        <v>92500</v>
      </c>
      <c r="E1582" t="s">
        <v>182</v>
      </c>
      <c r="F1582" s="1"/>
    </row>
    <row r="1583" spans="1:6">
      <c r="A1583" s="1" t="s">
        <v>10</v>
      </c>
      <c r="B1583" s="1" t="s">
        <v>7</v>
      </c>
      <c r="C1583" s="1" t="s">
        <v>11</v>
      </c>
      <c r="D1583" s="1"/>
      <c r="E1583" t="s">
        <v>18</v>
      </c>
      <c r="F1583" s="1"/>
    </row>
    <row r="1584" spans="1:6">
      <c r="A1584" s="1" t="s">
        <v>19</v>
      </c>
      <c r="B1584" s="1" t="s">
        <v>52</v>
      </c>
      <c r="C1584" s="1" t="s">
        <v>11</v>
      </c>
      <c r="D1584" s="2">
        <v>181500</v>
      </c>
      <c r="E1584" t="s">
        <v>20</v>
      </c>
      <c r="F1584" s="1"/>
    </row>
    <row r="1585" spans="1:6">
      <c r="A1585" s="1" t="s">
        <v>10</v>
      </c>
      <c r="B1585" s="1" t="s">
        <v>7</v>
      </c>
      <c r="C1585" s="1" t="s">
        <v>11</v>
      </c>
      <c r="D1585" s="2">
        <v>164091</v>
      </c>
      <c r="E1585" t="s">
        <v>12</v>
      </c>
      <c r="F1585" s="1"/>
    </row>
    <row r="1586" spans="1:6">
      <c r="A1586" s="1" t="s">
        <v>22</v>
      </c>
      <c r="B1586" s="1" t="s">
        <v>7</v>
      </c>
      <c r="C1586" s="1" t="s">
        <v>11</v>
      </c>
      <c r="D1586" s="2">
        <v>70000</v>
      </c>
      <c r="E1586" t="s">
        <v>12</v>
      </c>
      <c r="F1586" s="1"/>
    </row>
    <row r="1587" spans="1:6">
      <c r="A1587" s="1" t="s">
        <v>10</v>
      </c>
      <c r="B1587" s="1" t="s">
        <v>23</v>
      </c>
      <c r="C1587" s="1" t="s">
        <v>11</v>
      </c>
      <c r="D1587" s="1"/>
      <c r="E1587" t="s">
        <v>20</v>
      </c>
      <c r="F1587" s="1"/>
    </row>
    <row r="1588" spans="1:6">
      <c r="A1588" s="1" t="s">
        <v>19</v>
      </c>
      <c r="B1588" s="1" t="s">
        <v>7</v>
      </c>
      <c r="C1588" s="1" t="s">
        <v>11</v>
      </c>
      <c r="D1588" s="2">
        <v>150000</v>
      </c>
      <c r="E1588" t="s">
        <v>20</v>
      </c>
      <c r="F1588" s="1"/>
    </row>
    <row r="1589" spans="1:6">
      <c r="A1589" s="1" t="s">
        <v>16</v>
      </c>
      <c r="B1589" s="1" t="s">
        <v>23</v>
      </c>
      <c r="C1589" s="1" t="s">
        <v>11</v>
      </c>
      <c r="D1589" s="1"/>
      <c r="E1589" t="s">
        <v>20</v>
      </c>
      <c r="F1589" s="1"/>
    </row>
    <row r="1590" spans="1:6">
      <c r="A1590" s="1" t="s">
        <v>16</v>
      </c>
      <c r="B1590" s="1" t="s">
        <v>17</v>
      </c>
      <c r="C1590" s="1" t="s">
        <v>11</v>
      </c>
      <c r="D1590" s="1"/>
      <c r="E1590" t="s">
        <v>18</v>
      </c>
      <c r="F1590" s="1"/>
    </row>
    <row r="1591" spans="1:6">
      <c r="A1591" s="1" t="s">
        <v>16</v>
      </c>
      <c r="B1591" s="1" t="s">
        <v>7</v>
      </c>
      <c r="C1591" s="1" t="s">
        <v>11</v>
      </c>
      <c r="D1591" s="1"/>
      <c r="E1591" t="s">
        <v>18</v>
      </c>
      <c r="F1591" s="1"/>
    </row>
    <row r="1592" spans="1:6">
      <c r="A1592" s="1" t="s">
        <v>22</v>
      </c>
      <c r="B1592" s="1" t="s">
        <v>7</v>
      </c>
      <c r="C1592" s="1" t="s">
        <v>164</v>
      </c>
      <c r="D1592" s="2">
        <v>111175</v>
      </c>
      <c r="E1592" t="s">
        <v>15</v>
      </c>
      <c r="F1592" s="1"/>
    </row>
    <row r="1593" spans="1:6">
      <c r="A1593" s="1" t="s">
        <v>19</v>
      </c>
      <c r="B1593" s="1" t="s">
        <v>7</v>
      </c>
      <c r="C1593" s="1" t="s">
        <v>11</v>
      </c>
      <c r="D1593" s="1"/>
      <c r="E1593" t="s">
        <v>18</v>
      </c>
      <c r="F1593" s="1"/>
    </row>
    <row r="1594" spans="1:6">
      <c r="A1594" s="1" t="s">
        <v>16</v>
      </c>
      <c r="B1594" s="1" t="s">
        <v>7</v>
      </c>
      <c r="C1594" s="1" t="s">
        <v>11</v>
      </c>
      <c r="D1594" s="2">
        <v>116250</v>
      </c>
      <c r="E1594" t="s">
        <v>160</v>
      </c>
      <c r="F1594" s="1"/>
    </row>
    <row r="1595" spans="1:6">
      <c r="A1595" s="1" t="s">
        <v>10</v>
      </c>
      <c r="B1595" s="1" t="s">
        <v>7</v>
      </c>
      <c r="C1595" s="1" t="s">
        <v>11</v>
      </c>
      <c r="D1595" s="2">
        <v>171000</v>
      </c>
      <c r="E1595" t="s">
        <v>20</v>
      </c>
      <c r="F1595" s="1"/>
    </row>
    <row r="1596" spans="1:6">
      <c r="A1596" s="1" t="s">
        <v>19</v>
      </c>
      <c r="B1596" s="1" t="s">
        <v>7</v>
      </c>
      <c r="C1596" s="1" t="s">
        <v>11</v>
      </c>
      <c r="D1596" s="2">
        <v>95000</v>
      </c>
      <c r="E1596" t="s">
        <v>20</v>
      </c>
      <c r="F1596" s="1"/>
    </row>
    <row r="1597" spans="1:6">
      <c r="A1597" s="1" t="s">
        <v>22</v>
      </c>
      <c r="B1597" s="1" t="s">
        <v>7</v>
      </c>
      <c r="C1597" s="1" t="s">
        <v>169</v>
      </c>
      <c r="D1597" s="2">
        <v>100500</v>
      </c>
      <c r="E1597" t="s">
        <v>15</v>
      </c>
      <c r="F1597" s="1"/>
    </row>
    <row r="1598" spans="1:6">
      <c r="A1598" s="1" t="s">
        <v>22</v>
      </c>
      <c r="B1598" s="1" t="s">
        <v>7</v>
      </c>
      <c r="C1598" s="1" t="s">
        <v>11</v>
      </c>
      <c r="D1598" s="2">
        <v>67818</v>
      </c>
      <c r="E1598" t="s">
        <v>183</v>
      </c>
      <c r="F1598" s="1"/>
    </row>
    <row r="1599" spans="1:6">
      <c r="A1599" s="1" t="s">
        <v>19</v>
      </c>
      <c r="B1599" s="1" t="s">
        <v>7</v>
      </c>
      <c r="C1599" s="1" t="s">
        <v>11</v>
      </c>
      <c r="D1599" s="2">
        <v>140000</v>
      </c>
      <c r="E1599" t="s">
        <v>20</v>
      </c>
      <c r="F1599" s="1"/>
    </row>
    <row r="1600" spans="1:6">
      <c r="A1600" s="1" t="s">
        <v>10</v>
      </c>
      <c r="B1600" s="1" t="s">
        <v>23</v>
      </c>
      <c r="C1600" s="1" t="s">
        <v>11</v>
      </c>
      <c r="D1600" s="1"/>
      <c r="E1600" t="s">
        <v>20</v>
      </c>
      <c r="F1600" s="1"/>
    </row>
    <row r="1601" spans="1:6">
      <c r="A1601" s="1" t="s">
        <v>10</v>
      </c>
      <c r="B1601" s="1" t="s">
        <v>23</v>
      </c>
      <c r="C1601" s="1" t="s">
        <v>11</v>
      </c>
      <c r="D1601" s="1"/>
      <c r="E1601" t="s">
        <v>20</v>
      </c>
      <c r="F1601" s="1"/>
    </row>
    <row r="1602" spans="1:6">
      <c r="A1602" s="1" t="s">
        <v>22</v>
      </c>
      <c r="B1602" s="1" t="s">
        <v>23</v>
      </c>
      <c r="C1602" s="1" t="s">
        <v>11</v>
      </c>
      <c r="D1602" s="1"/>
      <c r="E1602" t="s">
        <v>20</v>
      </c>
      <c r="F1602" s="1"/>
    </row>
    <row r="1603" spans="1:6">
      <c r="A1603" s="1" t="s">
        <v>19</v>
      </c>
      <c r="B1603" s="1" t="s">
        <v>7</v>
      </c>
      <c r="C1603" s="1" t="s">
        <v>11</v>
      </c>
      <c r="D1603" s="2">
        <v>164715</v>
      </c>
      <c r="E1603" t="s">
        <v>24</v>
      </c>
      <c r="F1603" s="1"/>
    </row>
    <row r="1604" spans="1:6">
      <c r="A1604" s="1" t="s">
        <v>10</v>
      </c>
      <c r="B1604" s="1" t="s">
        <v>7</v>
      </c>
      <c r="C1604" s="1" t="s">
        <v>11</v>
      </c>
      <c r="D1604" s="2">
        <v>127500</v>
      </c>
      <c r="E1604" t="s">
        <v>20</v>
      </c>
      <c r="F1604" s="1"/>
    </row>
    <row r="1605" spans="1:6">
      <c r="A1605" s="1" t="s">
        <v>10</v>
      </c>
      <c r="B1605" s="1" t="s">
        <v>7</v>
      </c>
      <c r="C1605" s="1" t="s">
        <v>11</v>
      </c>
      <c r="D1605" s="2">
        <v>140000</v>
      </c>
      <c r="E1605" t="s">
        <v>20</v>
      </c>
      <c r="F1605" s="1"/>
    </row>
    <row r="1606" spans="1:6">
      <c r="A1606" s="1" t="s">
        <v>10</v>
      </c>
      <c r="B1606" s="1" t="s">
        <v>23</v>
      </c>
      <c r="C1606" s="1" t="s">
        <v>11</v>
      </c>
      <c r="D1606" s="1"/>
      <c r="E1606" t="s">
        <v>42</v>
      </c>
      <c r="F1606" s="1"/>
    </row>
    <row r="1607" spans="1:6">
      <c r="A1607" s="1" t="s">
        <v>14</v>
      </c>
      <c r="B1607" s="1" t="s">
        <v>7</v>
      </c>
      <c r="C1607" s="1" t="s">
        <v>155</v>
      </c>
      <c r="D1607" s="2">
        <v>89100</v>
      </c>
      <c r="E1607" t="s">
        <v>15</v>
      </c>
      <c r="F1607" s="1"/>
    </row>
    <row r="1608" spans="1:6">
      <c r="A1608" s="1" t="s">
        <v>16</v>
      </c>
      <c r="B1608" s="1" t="s">
        <v>7</v>
      </c>
      <c r="C1608" s="1" t="s">
        <v>11</v>
      </c>
      <c r="D1608" s="2">
        <v>75000</v>
      </c>
      <c r="E1608" t="s">
        <v>50</v>
      </c>
      <c r="F1608" s="1"/>
    </row>
    <row r="1609" spans="1:6">
      <c r="A1609" s="1" t="s">
        <v>13</v>
      </c>
      <c r="B1609" s="1" t="s">
        <v>7</v>
      </c>
      <c r="C1609" s="1" t="s">
        <v>11</v>
      </c>
      <c r="D1609" s="2">
        <v>150000</v>
      </c>
      <c r="E1609" t="s">
        <v>53</v>
      </c>
      <c r="F1609" s="1"/>
    </row>
    <row r="1610" spans="1:6">
      <c r="A1610" s="1" t="s">
        <v>10</v>
      </c>
      <c r="B1610" s="1" t="s">
        <v>7</v>
      </c>
      <c r="C1610" s="1" t="s">
        <v>11</v>
      </c>
      <c r="D1610" s="2">
        <v>211000</v>
      </c>
      <c r="E1610" t="s">
        <v>35</v>
      </c>
      <c r="F1610" s="1"/>
    </row>
    <row r="1611" spans="1:6">
      <c r="A1611" s="1" t="s">
        <v>14</v>
      </c>
      <c r="B1611" s="1" t="s">
        <v>7</v>
      </c>
      <c r="C1611" s="1" t="s">
        <v>37</v>
      </c>
      <c r="D1611" s="2">
        <v>99150</v>
      </c>
      <c r="E1611" t="s">
        <v>15</v>
      </c>
      <c r="F1611" s="1"/>
    </row>
    <row r="1612" spans="1:6">
      <c r="A1612" s="1" t="s">
        <v>19</v>
      </c>
      <c r="B1612" s="1" t="s">
        <v>7</v>
      </c>
      <c r="C1612" s="1" t="s">
        <v>11</v>
      </c>
      <c r="D1612" s="2">
        <v>225000</v>
      </c>
      <c r="E1612" t="s">
        <v>20</v>
      </c>
      <c r="F1612" s="1"/>
    </row>
    <row r="1613" spans="1:6">
      <c r="A1613" s="1" t="s">
        <v>10</v>
      </c>
      <c r="B1613" s="1" t="s">
        <v>7</v>
      </c>
      <c r="C1613" s="1" t="s">
        <v>11</v>
      </c>
      <c r="D1613" s="2">
        <v>67500</v>
      </c>
      <c r="E1613" t="s">
        <v>20</v>
      </c>
      <c r="F1613" s="1"/>
    </row>
    <row r="1614" spans="1:6">
      <c r="A1614" s="1" t="s">
        <v>10</v>
      </c>
      <c r="B1614" s="1" t="s">
        <v>7</v>
      </c>
      <c r="C1614" s="1" t="s">
        <v>11</v>
      </c>
      <c r="D1614" s="2">
        <v>165000</v>
      </c>
      <c r="E1614" t="s">
        <v>31</v>
      </c>
      <c r="F1614" s="1"/>
    </row>
    <row r="1615" spans="1:6">
      <c r="A1615" s="1" t="s">
        <v>16</v>
      </c>
      <c r="B1615" s="1" t="s">
        <v>7</v>
      </c>
      <c r="C1615" s="1" t="s">
        <v>11</v>
      </c>
      <c r="D1615" s="1"/>
      <c r="E1615" t="s">
        <v>18</v>
      </c>
      <c r="F1615" s="1"/>
    </row>
    <row r="1616" spans="1:6">
      <c r="A1616" s="1" t="s">
        <v>10</v>
      </c>
      <c r="B1616" s="1" t="s">
        <v>7</v>
      </c>
      <c r="C1616" s="1" t="s">
        <v>11</v>
      </c>
      <c r="D1616" s="1"/>
      <c r="E1616" t="s">
        <v>12</v>
      </c>
      <c r="F1616" s="1"/>
    </row>
    <row r="1617" spans="1:6">
      <c r="A1617" s="1" t="s">
        <v>19</v>
      </c>
      <c r="B1617" s="1" t="s">
        <v>7</v>
      </c>
      <c r="C1617" s="1" t="s">
        <v>11</v>
      </c>
      <c r="D1617" s="2">
        <v>165000</v>
      </c>
      <c r="E1617" t="s">
        <v>20</v>
      </c>
      <c r="F1617" s="1"/>
    </row>
    <row r="1618" spans="1:6">
      <c r="A1618" s="1" t="s">
        <v>16</v>
      </c>
      <c r="B1618" s="1" t="s">
        <v>7</v>
      </c>
      <c r="C1618" s="1" t="s">
        <v>11</v>
      </c>
      <c r="D1618" s="2">
        <v>212500</v>
      </c>
      <c r="E1618" t="s">
        <v>15</v>
      </c>
      <c r="F1618" s="1"/>
    </row>
    <row r="1619" spans="1:6">
      <c r="A1619" s="1" t="s">
        <v>13</v>
      </c>
      <c r="B1619" s="1" t="s">
        <v>7</v>
      </c>
      <c r="C1619" s="1" t="s">
        <v>8</v>
      </c>
      <c r="D1619" s="1"/>
      <c r="E1619" t="s">
        <v>18</v>
      </c>
      <c r="F1619" s="1"/>
    </row>
    <row r="1620" spans="1:6">
      <c r="A1620" s="1" t="s">
        <v>10</v>
      </c>
      <c r="B1620" s="1" t="s">
        <v>7</v>
      </c>
      <c r="C1620" s="1" t="s">
        <v>11</v>
      </c>
      <c r="D1620" s="2">
        <v>130000</v>
      </c>
      <c r="E1620" t="s">
        <v>63</v>
      </c>
      <c r="F1620" s="1"/>
    </row>
    <row r="1621" spans="1:6">
      <c r="A1621" s="1" t="s">
        <v>16</v>
      </c>
      <c r="B1621" s="1" t="s">
        <v>7</v>
      </c>
      <c r="C1621" s="1" t="s">
        <v>11</v>
      </c>
      <c r="D1621" s="2">
        <v>157500</v>
      </c>
      <c r="E1621" t="s">
        <v>38</v>
      </c>
      <c r="F1621" s="1"/>
    </row>
    <row r="1622" spans="1:6">
      <c r="A1622" s="1" t="s">
        <v>10</v>
      </c>
      <c r="B1622" s="1" t="s">
        <v>7</v>
      </c>
      <c r="C1622" s="1" t="s">
        <v>11</v>
      </c>
      <c r="D1622" s="2">
        <v>107500</v>
      </c>
      <c r="E1622" t="s">
        <v>20</v>
      </c>
      <c r="F1622" s="1"/>
    </row>
    <row r="1623" spans="1:6">
      <c r="A1623" s="1" t="s">
        <v>16</v>
      </c>
      <c r="B1623" s="1" t="s">
        <v>7</v>
      </c>
      <c r="C1623" s="1" t="s">
        <v>11</v>
      </c>
      <c r="D1623" s="2">
        <v>155000</v>
      </c>
      <c r="E1623" t="s">
        <v>12</v>
      </c>
      <c r="F1623" s="1"/>
    </row>
    <row r="1624" spans="1:6">
      <c r="A1624" s="1" t="s">
        <v>22</v>
      </c>
      <c r="B1624" s="1" t="s">
        <v>17</v>
      </c>
      <c r="C1624" s="1" t="s">
        <v>11</v>
      </c>
      <c r="D1624" s="1"/>
      <c r="E1624" t="s">
        <v>18</v>
      </c>
      <c r="F1624" s="1"/>
    </row>
    <row r="1625" spans="1:6">
      <c r="A1625" s="1" t="s">
        <v>22</v>
      </c>
      <c r="B1625" s="1" t="s">
        <v>7</v>
      </c>
      <c r="C1625" s="1" t="s">
        <v>138</v>
      </c>
      <c r="D1625" s="2">
        <v>99150</v>
      </c>
      <c r="E1625" t="s">
        <v>15</v>
      </c>
      <c r="F1625" s="1"/>
    </row>
    <row r="1626" spans="1:6">
      <c r="A1626" s="1" t="s">
        <v>16</v>
      </c>
      <c r="B1626" s="1" t="s">
        <v>7</v>
      </c>
      <c r="C1626" s="1" t="s">
        <v>11</v>
      </c>
      <c r="D1626" s="2">
        <v>100000</v>
      </c>
      <c r="E1626" t="s">
        <v>20</v>
      </c>
      <c r="F1626" s="1"/>
    </row>
    <row r="1627" spans="1:6">
      <c r="A1627" s="1" t="s">
        <v>10</v>
      </c>
      <c r="B1627" s="1" t="s">
        <v>17</v>
      </c>
      <c r="C1627" s="1" t="s">
        <v>11</v>
      </c>
      <c r="D1627" s="1"/>
      <c r="E1627" t="s">
        <v>18</v>
      </c>
      <c r="F1627" s="1"/>
    </row>
    <row r="1628" spans="1:6">
      <c r="A1628" s="1" t="s">
        <v>13</v>
      </c>
      <c r="B1628" s="1" t="s">
        <v>17</v>
      </c>
      <c r="C1628" s="1" t="s">
        <v>11</v>
      </c>
      <c r="D1628" s="1"/>
      <c r="E1628" t="s">
        <v>18</v>
      </c>
      <c r="F1628" s="1"/>
    </row>
    <row r="1629" spans="1:6">
      <c r="A1629" s="1" t="s">
        <v>10</v>
      </c>
      <c r="B1629" s="1" t="s">
        <v>17</v>
      </c>
      <c r="C1629" s="1" t="s">
        <v>8</v>
      </c>
      <c r="D1629" s="1"/>
      <c r="E1629" t="s">
        <v>18</v>
      </c>
      <c r="F1629" s="1"/>
    </row>
    <row r="1630" spans="1:6">
      <c r="A1630" s="1" t="s">
        <v>10</v>
      </c>
      <c r="B1630" s="1" t="s">
        <v>7</v>
      </c>
      <c r="C1630" s="1" t="s">
        <v>11</v>
      </c>
      <c r="D1630" s="2">
        <v>175000</v>
      </c>
      <c r="E1630" t="s">
        <v>24</v>
      </c>
      <c r="F1630" s="1"/>
    </row>
    <row r="1631" spans="1:6">
      <c r="A1631" s="1" t="s">
        <v>10</v>
      </c>
      <c r="B1631" s="1" t="s">
        <v>7</v>
      </c>
      <c r="C1631" s="1" t="s">
        <v>11</v>
      </c>
      <c r="D1631" s="2">
        <v>137500</v>
      </c>
      <c r="E1631" t="s">
        <v>12</v>
      </c>
      <c r="F1631" s="1"/>
    </row>
    <row r="1632" spans="1:6">
      <c r="A1632" s="1" t="s">
        <v>10</v>
      </c>
      <c r="B1632" s="1" t="s">
        <v>17</v>
      </c>
      <c r="C1632" s="1" t="s">
        <v>11</v>
      </c>
      <c r="D1632" s="1"/>
      <c r="E1632" t="s">
        <v>18</v>
      </c>
      <c r="F1632" s="1"/>
    </row>
    <row r="1633" spans="1:6">
      <c r="A1633" s="1" t="s">
        <v>33</v>
      </c>
      <c r="B1633" s="1" t="s">
        <v>7</v>
      </c>
      <c r="C1633" s="1" t="s">
        <v>48</v>
      </c>
      <c r="D1633" s="2">
        <v>79200</v>
      </c>
      <c r="E1633" t="s">
        <v>15</v>
      </c>
      <c r="F1633" s="1"/>
    </row>
    <row r="1634" spans="1:6">
      <c r="A1634" s="1" t="s">
        <v>22</v>
      </c>
      <c r="B1634" s="1" t="s">
        <v>7</v>
      </c>
      <c r="C1634" s="1" t="s">
        <v>184</v>
      </c>
      <c r="D1634" s="2">
        <v>100500</v>
      </c>
      <c r="E1634" t="s">
        <v>15</v>
      </c>
      <c r="F1634" s="1"/>
    </row>
    <row r="1635" spans="1:6">
      <c r="A1635" s="1" t="s">
        <v>10</v>
      </c>
      <c r="B1635" s="1" t="s">
        <v>7</v>
      </c>
      <c r="C1635" s="1" t="s">
        <v>119</v>
      </c>
      <c r="D1635" s="2">
        <v>64800</v>
      </c>
      <c r="E1635" t="s">
        <v>15</v>
      </c>
      <c r="F1635" s="1"/>
    </row>
    <row r="1636" spans="1:6">
      <c r="A1636" s="1" t="s">
        <v>16</v>
      </c>
      <c r="B1636" s="1" t="s">
        <v>7</v>
      </c>
      <c r="C1636" s="1" t="s">
        <v>11</v>
      </c>
      <c r="D1636" s="2">
        <v>240000</v>
      </c>
      <c r="E1636" t="s">
        <v>80</v>
      </c>
      <c r="F1636" s="1"/>
    </row>
    <row r="1637" spans="1:6">
      <c r="A1637" s="1" t="s">
        <v>6</v>
      </c>
      <c r="B1637" s="1" t="s">
        <v>7</v>
      </c>
      <c r="C1637" s="1" t="s">
        <v>11</v>
      </c>
      <c r="D1637" s="1"/>
      <c r="E1637" t="s">
        <v>12</v>
      </c>
      <c r="F1637" s="1"/>
    </row>
    <row r="1638" spans="1:6">
      <c r="A1638" s="1" t="s">
        <v>16</v>
      </c>
      <c r="B1638" s="1" t="s">
        <v>7</v>
      </c>
      <c r="C1638" s="1" t="s">
        <v>8</v>
      </c>
      <c r="D1638" s="2">
        <v>180000</v>
      </c>
      <c r="E1638" t="s">
        <v>20</v>
      </c>
      <c r="F1638" s="1"/>
    </row>
    <row r="1639" spans="1:6">
      <c r="A1639" s="1" t="s">
        <v>19</v>
      </c>
      <c r="B1639" s="1" t="s">
        <v>7</v>
      </c>
      <c r="C1639" s="1" t="s">
        <v>11</v>
      </c>
      <c r="D1639" s="2">
        <v>170000</v>
      </c>
      <c r="E1639" t="s">
        <v>20</v>
      </c>
      <c r="F1639" s="1"/>
    </row>
    <row r="1640" spans="1:6">
      <c r="A1640" s="1" t="s">
        <v>13</v>
      </c>
      <c r="B1640" s="1" t="s">
        <v>7</v>
      </c>
      <c r="C1640" s="1" t="s">
        <v>11</v>
      </c>
      <c r="D1640" s="1"/>
      <c r="E1640" t="s">
        <v>18</v>
      </c>
      <c r="F1640" s="1"/>
    </row>
    <row r="1641" spans="1:6">
      <c r="A1641" s="1" t="s">
        <v>16</v>
      </c>
      <c r="B1641" s="1" t="s">
        <v>7</v>
      </c>
      <c r="C1641" s="1" t="s">
        <v>171</v>
      </c>
      <c r="D1641" s="2">
        <v>56700</v>
      </c>
      <c r="E1641" t="s">
        <v>15</v>
      </c>
      <c r="F1641" s="1"/>
    </row>
    <row r="1642" spans="1:6">
      <c r="A1642" s="1" t="s">
        <v>16</v>
      </c>
      <c r="B1642" s="1" t="s">
        <v>7</v>
      </c>
      <c r="C1642" s="1" t="s">
        <v>8</v>
      </c>
      <c r="D1642" s="2">
        <v>281451</v>
      </c>
      <c r="E1642" t="s">
        <v>35</v>
      </c>
      <c r="F1642" s="1"/>
    </row>
    <row r="1643" spans="1:6">
      <c r="A1643" s="1" t="s">
        <v>10</v>
      </c>
      <c r="B1643" s="1" t="s">
        <v>7</v>
      </c>
      <c r="C1643" s="1" t="s">
        <v>8</v>
      </c>
      <c r="D1643" s="1"/>
      <c r="E1643" t="s">
        <v>18</v>
      </c>
      <c r="F1643" s="1"/>
    </row>
    <row r="1644" spans="1:6">
      <c r="A1644" s="1" t="s">
        <v>10</v>
      </c>
      <c r="B1644" s="1" t="s">
        <v>23</v>
      </c>
      <c r="C1644" s="1" t="s">
        <v>11</v>
      </c>
      <c r="D1644" s="1"/>
      <c r="E1644" t="s">
        <v>20</v>
      </c>
      <c r="F1644" s="1"/>
    </row>
    <row r="1645" spans="1:6">
      <c r="A1645" s="1" t="s">
        <v>16</v>
      </c>
      <c r="B1645" s="1" t="s">
        <v>23</v>
      </c>
      <c r="C1645" s="1" t="s">
        <v>11</v>
      </c>
      <c r="D1645" s="1"/>
      <c r="E1645" t="s">
        <v>20</v>
      </c>
      <c r="F1645" s="1"/>
    </row>
    <row r="1646" spans="1:6">
      <c r="A1646" s="1" t="s">
        <v>16</v>
      </c>
      <c r="B1646" s="1" t="s">
        <v>7</v>
      </c>
      <c r="C1646" s="1" t="s">
        <v>11</v>
      </c>
      <c r="D1646" s="2">
        <v>71402</v>
      </c>
      <c r="E1646" t="s">
        <v>9</v>
      </c>
      <c r="F1646" s="1"/>
    </row>
    <row r="1647" spans="1:6">
      <c r="A1647" s="1" t="s">
        <v>16</v>
      </c>
      <c r="B1647" s="1" t="s">
        <v>7</v>
      </c>
      <c r="C1647" s="1" t="s">
        <v>11</v>
      </c>
      <c r="D1647" s="1"/>
      <c r="E1647" t="s">
        <v>185</v>
      </c>
      <c r="F1647" s="1"/>
    </row>
    <row r="1648" spans="1:6">
      <c r="A1648" s="1" t="s">
        <v>10</v>
      </c>
      <c r="B1648" s="1" t="s">
        <v>23</v>
      </c>
      <c r="C1648" s="1" t="s">
        <v>11</v>
      </c>
      <c r="D1648" s="1"/>
      <c r="E1648" t="s">
        <v>20</v>
      </c>
      <c r="F1648" s="1"/>
    </row>
    <row r="1649" spans="1:6">
      <c r="A1649" s="1" t="s">
        <v>22</v>
      </c>
      <c r="B1649" s="1" t="s">
        <v>7</v>
      </c>
      <c r="C1649" s="1" t="s">
        <v>11</v>
      </c>
      <c r="D1649" s="2">
        <v>135000</v>
      </c>
      <c r="E1649" t="s">
        <v>24</v>
      </c>
      <c r="F1649" s="1"/>
    </row>
    <row r="1650" spans="1:6">
      <c r="A1650" s="1" t="s">
        <v>10</v>
      </c>
      <c r="B1650" s="1" t="s">
        <v>7</v>
      </c>
      <c r="C1650" s="1" t="s">
        <v>11</v>
      </c>
      <c r="D1650" s="2">
        <v>141500</v>
      </c>
      <c r="E1650" t="s">
        <v>20</v>
      </c>
      <c r="F1650" s="1"/>
    </row>
    <row r="1651" spans="1:6">
      <c r="A1651" s="1" t="s">
        <v>10</v>
      </c>
      <c r="B1651" s="1" t="s">
        <v>7</v>
      </c>
      <c r="C1651" s="1" t="s">
        <v>8</v>
      </c>
      <c r="D1651" s="2">
        <v>130000</v>
      </c>
      <c r="E1651" t="s">
        <v>20</v>
      </c>
      <c r="F1651" s="1"/>
    </row>
    <row r="1652" spans="1:6">
      <c r="A1652" s="1" t="s">
        <v>13</v>
      </c>
      <c r="B1652" s="1" t="s">
        <v>7</v>
      </c>
      <c r="C1652" s="1" t="s">
        <v>11</v>
      </c>
      <c r="D1652" s="2">
        <v>146500</v>
      </c>
      <c r="E1652" t="s">
        <v>67</v>
      </c>
      <c r="F1652" s="1"/>
    </row>
    <row r="1653" spans="1:6">
      <c r="A1653" s="1" t="s">
        <v>10</v>
      </c>
      <c r="B1653" s="1" t="s">
        <v>7</v>
      </c>
      <c r="C1653" s="1" t="s">
        <v>11</v>
      </c>
      <c r="D1653" s="2">
        <v>98000</v>
      </c>
      <c r="E1653" t="s">
        <v>67</v>
      </c>
      <c r="F1653" s="1"/>
    </row>
    <row r="1654" spans="1:6">
      <c r="A1654" s="1" t="s">
        <v>10</v>
      </c>
      <c r="B1654" s="1" t="s">
        <v>7</v>
      </c>
      <c r="C1654" s="1" t="s">
        <v>11</v>
      </c>
      <c r="D1654" s="2">
        <v>110000</v>
      </c>
      <c r="E1654" t="s">
        <v>20</v>
      </c>
      <c r="F1654" s="1"/>
    </row>
    <row r="1655" spans="1:6">
      <c r="A1655" s="1" t="s">
        <v>10</v>
      </c>
      <c r="B1655" s="1" t="s">
        <v>7</v>
      </c>
      <c r="C1655" s="1" t="s">
        <v>11</v>
      </c>
      <c r="D1655" s="1"/>
      <c r="E1655" t="s">
        <v>18</v>
      </c>
      <c r="F1655" s="1"/>
    </row>
    <row r="1656" spans="1:6">
      <c r="A1656" s="1" t="s">
        <v>19</v>
      </c>
      <c r="B1656" s="1" t="s">
        <v>7</v>
      </c>
      <c r="C1656" s="1" t="s">
        <v>11</v>
      </c>
      <c r="D1656" s="2">
        <v>150000</v>
      </c>
      <c r="E1656" t="s">
        <v>24</v>
      </c>
      <c r="F1656" s="1"/>
    </row>
    <row r="1657" spans="1:6">
      <c r="A1657" s="1" t="s">
        <v>10</v>
      </c>
      <c r="B1657" s="1" t="s">
        <v>7</v>
      </c>
      <c r="C1657" s="1" t="s">
        <v>11</v>
      </c>
      <c r="D1657" s="2">
        <v>140000</v>
      </c>
      <c r="E1657" t="s">
        <v>20</v>
      </c>
      <c r="F1657" s="1"/>
    </row>
    <row r="1658" spans="1:6">
      <c r="A1658" s="1" t="s">
        <v>6</v>
      </c>
      <c r="B1658" s="1" t="s">
        <v>7</v>
      </c>
      <c r="C1658" s="1" t="s">
        <v>11</v>
      </c>
      <c r="D1658" s="1"/>
      <c r="E1658" t="s">
        <v>18</v>
      </c>
      <c r="F1658" s="1"/>
    </row>
    <row r="1659" spans="1:6">
      <c r="A1659" s="1" t="s">
        <v>10</v>
      </c>
      <c r="B1659" s="1" t="s">
        <v>7</v>
      </c>
      <c r="C1659" s="1" t="s">
        <v>11</v>
      </c>
      <c r="D1659" s="2">
        <v>100000</v>
      </c>
      <c r="E1659" t="s">
        <v>24</v>
      </c>
      <c r="F1659" s="1"/>
    </row>
    <row r="1660" spans="1:6">
      <c r="A1660" s="1" t="s">
        <v>6</v>
      </c>
      <c r="B1660" s="1" t="s">
        <v>7</v>
      </c>
      <c r="C1660" s="1" t="s">
        <v>11</v>
      </c>
      <c r="D1660" s="2">
        <v>135000</v>
      </c>
      <c r="E1660" t="s">
        <v>49</v>
      </c>
      <c r="F1660" s="1"/>
    </row>
    <row r="1661" spans="1:6">
      <c r="A1661" s="1" t="s">
        <v>10</v>
      </c>
      <c r="B1661" s="1" t="s">
        <v>7</v>
      </c>
      <c r="C1661" s="1" t="s">
        <v>8</v>
      </c>
      <c r="D1661" s="2">
        <v>174720</v>
      </c>
      <c r="E1661" t="s">
        <v>57</v>
      </c>
      <c r="F1661" s="1"/>
    </row>
    <row r="1662" spans="1:6">
      <c r="A1662" s="1" t="s">
        <v>10</v>
      </c>
      <c r="B1662" s="1" t="s">
        <v>7</v>
      </c>
      <c r="C1662" s="1" t="s">
        <v>11</v>
      </c>
      <c r="D1662" s="2">
        <v>90000</v>
      </c>
      <c r="E1662" t="s">
        <v>24</v>
      </c>
      <c r="F1662" s="1"/>
    </row>
    <row r="1663" spans="1:6">
      <c r="A1663" s="1" t="s">
        <v>16</v>
      </c>
      <c r="B1663" s="1" t="s">
        <v>30</v>
      </c>
      <c r="C1663" s="1" t="s">
        <v>11</v>
      </c>
      <c r="D1663" s="1"/>
      <c r="E1663" t="s">
        <v>18</v>
      </c>
      <c r="F1663" s="1"/>
    </row>
    <row r="1664" spans="1:6">
      <c r="A1664" s="1" t="s">
        <v>22</v>
      </c>
      <c r="B1664" s="1" t="s">
        <v>7</v>
      </c>
      <c r="C1664" s="1" t="s">
        <v>11</v>
      </c>
      <c r="D1664" s="2">
        <v>115000</v>
      </c>
      <c r="E1664" t="s">
        <v>12</v>
      </c>
      <c r="F1664" s="1"/>
    </row>
    <row r="1665" spans="1:6">
      <c r="A1665" s="1" t="s">
        <v>10</v>
      </c>
      <c r="B1665" s="1" t="s">
        <v>7</v>
      </c>
      <c r="C1665" s="1" t="s">
        <v>11</v>
      </c>
      <c r="D1665" s="2">
        <v>127500</v>
      </c>
      <c r="E1665" t="s">
        <v>20</v>
      </c>
      <c r="F1665" s="1"/>
    </row>
    <row r="1666" spans="1:6">
      <c r="A1666" s="1" t="s">
        <v>19</v>
      </c>
      <c r="B1666" s="1" t="s">
        <v>7</v>
      </c>
      <c r="C1666" s="1" t="s">
        <v>11</v>
      </c>
      <c r="D1666" s="2">
        <v>160000</v>
      </c>
      <c r="E1666" t="s">
        <v>20</v>
      </c>
      <c r="F1666" s="1"/>
    </row>
    <row r="1667" spans="1:6">
      <c r="A1667" s="1" t="s">
        <v>45</v>
      </c>
      <c r="B1667" s="1" t="s">
        <v>17</v>
      </c>
      <c r="C1667" s="1" t="s">
        <v>8</v>
      </c>
      <c r="D1667" s="1"/>
      <c r="E1667" t="s">
        <v>18</v>
      </c>
      <c r="F1667" s="1"/>
    </row>
    <row r="1668" spans="1:6">
      <c r="A1668" s="1" t="s">
        <v>16</v>
      </c>
      <c r="B1668" s="1" t="s">
        <v>186</v>
      </c>
      <c r="C1668" s="1" t="s">
        <v>11</v>
      </c>
      <c r="D1668" s="1"/>
      <c r="E1668" t="s">
        <v>9</v>
      </c>
      <c r="F1668" s="1"/>
    </row>
    <row r="1669" spans="1:6">
      <c r="A1669" s="1" t="s">
        <v>16</v>
      </c>
      <c r="B1669" s="1" t="s">
        <v>7</v>
      </c>
      <c r="C1669" s="1" t="s">
        <v>11</v>
      </c>
      <c r="D1669" s="2">
        <v>175000</v>
      </c>
      <c r="E1669" t="s">
        <v>24</v>
      </c>
      <c r="F1669" s="1"/>
    </row>
    <row r="1670" spans="1:6">
      <c r="A1670" s="1" t="s">
        <v>10</v>
      </c>
      <c r="B1670" s="1" t="s">
        <v>17</v>
      </c>
      <c r="C1670" s="1" t="s">
        <v>11</v>
      </c>
      <c r="D1670" s="1"/>
      <c r="E1670" t="s">
        <v>18</v>
      </c>
      <c r="F1670" s="1"/>
    </row>
    <row r="1671" spans="1:6">
      <c r="A1671" s="1" t="s">
        <v>10</v>
      </c>
      <c r="B1671" s="1" t="s">
        <v>7</v>
      </c>
      <c r="C1671" s="1" t="s">
        <v>11</v>
      </c>
      <c r="D1671" s="2">
        <v>115000</v>
      </c>
      <c r="E1671" t="s">
        <v>24</v>
      </c>
      <c r="F1671" s="1"/>
    </row>
    <row r="1672" spans="1:6">
      <c r="A1672" s="1" t="s">
        <v>22</v>
      </c>
      <c r="B1672" s="1" t="s">
        <v>7</v>
      </c>
      <c r="C1672" s="1" t="s">
        <v>11</v>
      </c>
      <c r="D1672" s="2">
        <v>47515</v>
      </c>
      <c r="E1672" t="s">
        <v>12</v>
      </c>
      <c r="F1672" s="1"/>
    </row>
    <row r="1673" spans="1:6">
      <c r="A1673" s="1" t="s">
        <v>10</v>
      </c>
      <c r="B1673" s="1" t="s">
        <v>7</v>
      </c>
      <c r="C1673" s="1" t="s">
        <v>11</v>
      </c>
      <c r="D1673" s="2">
        <v>112500</v>
      </c>
      <c r="E1673" t="s">
        <v>93</v>
      </c>
      <c r="F1673" s="1"/>
    </row>
    <row r="1674" spans="1:6">
      <c r="A1674" s="1" t="s">
        <v>10</v>
      </c>
      <c r="B1674" s="1" t="s">
        <v>7</v>
      </c>
      <c r="C1674" s="1" t="s">
        <v>11</v>
      </c>
      <c r="D1674" s="2">
        <v>94000</v>
      </c>
      <c r="E1674" t="s">
        <v>20</v>
      </c>
      <c r="F1674" s="1"/>
    </row>
    <row r="1675" spans="1:6">
      <c r="A1675" s="1" t="s">
        <v>16</v>
      </c>
      <c r="B1675" s="1" t="s">
        <v>7</v>
      </c>
      <c r="C1675" s="1" t="s">
        <v>11</v>
      </c>
      <c r="D1675" s="2">
        <v>100775</v>
      </c>
      <c r="E1675" t="s">
        <v>20</v>
      </c>
      <c r="F1675" s="1"/>
    </row>
    <row r="1676" spans="1:6">
      <c r="A1676" s="1" t="s">
        <v>16</v>
      </c>
      <c r="B1676" s="1" t="s">
        <v>7</v>
      </c>
      <c r="C1676" s="1" t="s">
        <v>11</v>
      </c>
      <c r="D1676" s="2">
        <v>87500</v>
      </c>
      <c r="E1676" t="s">
        <v>57</v>
      </c>
      <c r="F1676" s="1"/>
    </row>
    <row r="1677" spans="1:6">
      <c r="A1677" s="1" t="s">
        <v>22</v>
      </c>
      <c r="B1677" s="1" t="s">
        <v>7</v>
      </c>
      <c r="C1677" s="1" t="s">
        <v>11</v>
      </c>
      <c r="D1677" s="2">
        <v>95000</v>
      </c>
      <c r="E1677" t="s">
        <v>38</v>
      </c>
      <c r="F1677" s="1"/>
    </row>
    <row r="1678" spans="1:6">
      <c r="A1678" s="1" t="s">
        <v>13</v>
      </c>
      <c r="B1678" s="1" t="s">
        <v>7</v>
      </c>
      <c r="C1678" s="1" t="s">
        <v>11</v>
      </c>
      <c r="D1678" s="2">
        <v>135000</v>
      </c>
      <c r="E1678" t="s">
        <v>24</v>
      </c>
      <c r="F1678" s="1"/>
    </row>
    <row r="1679" spans="1:6">
      <c r="A1679" s="1" t="s">
        <v>10</v>
      </c>
      <c r="B1679" s="1" t="s">
        <v>23</v>
      </c>
      <c r="C1679" s="1" t="s">
        <v>11</v>
      </c>
      <c r="D1679" s="1"/>
      <c r="E1679" t="s">
        <v>32</v>
      </c>
      <c r="F1679" s="1"/>
    </row>
    <row r="1680" spans="1:6">
      <c r="A1680" s="1" t="s">
        <v>16</v>
      </c>
      <c r="B1680" s="1" t="s">
        <v>7</v>
      </c>
      <c r="C1680" s="1" t="s">
        <v>11</v>
      </c>
      <c r="D1680" s="2">
        <v>229000</v>
      </c>
      <c r="E1680" t="s">
        <v>9</v>
      </c>
      <c r="F1680" s="1"/>
    </row>
    <row r="1681" spans="1:6">
      <c r="A1681" s="1" t="s">
        <v>16</v>
      </c>
      <c r="B1681" s="1" t="s">
        <v>7</v>
      </c>
      <c r="C1681" s="1" t="s">
        <v>8</v>
      </c>
      <c r="D1681" s="2">
        <v>71000</v>
      </c>
      <c r="E1681" t="s">
        <v>53</v>
      </c>
      <c r="F1681" s="1"/>
    </row>
    <row r="1682" spans="1:6">
      <c r="A1682" s="1" t="s">
        <v>16</v>
      </c>
      <c r="B1682" s="1" t="s">
        <v>7</v>
      </c>
      <c r="C1682" s="1" t="s">
        <v>11</v>
      </c>
      <c r="D1682" s="2">
        <v>130000</v>
      </c>
      <c r="E1682" t="s">
        <v>20</v>
      </c>
      <c r="F1682" s="1"/>
    </row>
    <row r="1683" spans="1:6">
      <c r="A1683" s="1" t="s">
        <v>22</v>
      </c>
      <c r="B1683" s="1" t="s">
        <v>23</v>
      </c>
      <c r="C1683" s="1" t="s">
        <v>11</v>
      </c>
      <c r="D1683" s="1"/>
      <c r="E1683" t="s">
        <v>9</v>
      </c>
      <c r="F1683" s="1"/>
    </row>
    <row r="1684" spans="1:6">
      <c r="A1684" s="1" t="s">
        <v>22</v>
      </c>
      <c r="B1684" s="1" t="s">
        <v>30</v>
      </c>
      <c r="C1684" s="1" t="s">
        <v>11</v>
      </c>
      <c r="D1684" s="1"/>
      <c r="E1684" t="s">
        <v>18</v>
      </c>
      <c r="F1684" s="1"/>
    </row>
    <row r="1685" spans="1:6">
      <c r="A1685" s="1" t="s">
        <v>16</v>
      </c>
      <c r="B1685" s="1" t="s">
        <v>7</v>
      </c>
      <c r="C1685" s="1" t="s">
        <v>48</v>
      </c>
      <c r="D1685" s="2">
        <v>45000</v>
      </c>
      <c r="E1685" t="s">
        <v>15</v>
      </c>
      <c r="F1685" s="1"/>
    </row>
    <row r="1686" spans="1:6">
      <c r="A1686" s="1" t="s">
        <v>16</v>
      </c>
      <c r="B1686" s="1" t="s">
        <v>7</v>
      </c>
      <c r="C1686" s="1" t="s">
        <v>8</v>
      </c>
      <c r="D1686" s="2">
        <v>150000</v>
      </c>
      <c r="E1686" t="s">
        <v>24</v>
      </c>
      <c r="F1686" s="1"/>
    </row>
    <row r="1687" spans="1:6">
      <c r="A1687" s="1" t="s">
        <v>10</v>
      </c>
      <c r="B1687" s="1" t="s">
        <v>7</v>
      </c>
      <c r="C1687" s="1" t="s">
        <v>11</v>
      </c>
      <c r="D1687" s="2">
        <v>115000</v>
      </c>
      <c r="E1687" t="s">
        <v>20</v>
      </c>
      <c r="F1687" s="1"/>
    </row>
    <row r="1688" spans="1:6">
      <c r="A1688" s="1" t="s">
        <v>10</v>
      </c>
      <c r="B1688" s="1" t="s">
        <v>7</v>
      </c>
      <c r="C1688" s="1" t="s">
        <v>11</v>
      </c>
      <c r="D1688" s="2">
        <v>96500</v>
      </c>
      <c r="E1688" t="s">
        <v>9</v>
      </c>
      <c r="F1688" s="1"/>
    </row>
    <row r="1689" spans="1:6">
      <c r="A1689" s="1" t="s">
        <v>10</v>
      </c>
      <c r="B1689" s="1" t="s">
        <v>7</v>
      </c>
      <c r="C1689" s="1" t="s">
        <v>8</v>
      </c>
      <c r="D1689" s="2">
        <v>90000</v>
      </c>
      <c r="E1689" t="s">
        <v>24</v>
      </c>
      <c r="F1689" s="1"/>
    </row>
    <row r="1690" spans="1:6">
      <c r="A1690" s="1" t="s">
        <v>10</v>
      </c>
      <c r="B1690" s="1" t="s">
        <v>17</v>
      </c>
      <c r="C1690" s="1" t="s">
        <v>11</v>
      </c>
      <c r="D1690" s="2">
        <v>211000</v>
      </c>
      <c r="E1690" t="s">
        <v>26</v>
      </c>
      <c r="F1690" s="1"/>
    </row>
    <row r="1691" spans="1:6">
      <c r="A1691" s="1" t="s">
        <v>16</v>
      </c>
      <c r="B1691" s="1" t="s">
        <v>7</v>
      </c>
      <c r="C1691" s="1" t="s">
        <v>34</v>
      </c>
      <c r="D1691" s="2">
        <v>157500</v>
      </c>
      <c r="E1691" t="s">
        <v>15</v>
      </c>
      <c r="F1691" s="1"/>
    </row>
    <row r="1692" spans="1:6">
      <c r="A1692" s="1" t="s">
        <v>6</v>
      </c>
      <c r="B1692" s="1" t="s">
        <v>7</v>
      </c>
      <c r="C1692" s="1" t="s">
        <v>11</v>
      </c>
      <c r="D1692" s="1"/>
      <c r="E1692" t="s">
        <v>18</v>
      </c>
      <c r="F1692" s="1"/>
    </row>
    <row r="1693" spans="1:6">
      <c r="A1693" s="1" t="s">
        <v>19</v>
      </c>
      <c r="B1693" s="1" t="s">
        <v>7</v>
      </c>
      <c r="C1693" s="1" t="s">
        <v>11</v>
      </c>
      <c r="D1693" s="1"/>
      <c r="E1693" t="s">
        <v>18</v>
      </c>
      <c r="F1693" s="1"/>
    </row>
    <row r="1694" spans="1:6">
      <c r="A1694" s="1" t="s">
        <v>22</v>
      </c>
      <c r="B1694" s="1" t="s">
        <v>17</v>
      </c>
      <c r="C1694" s="1" t="s">
        <v>11</v>
      </c>
      <c r="D1694" s="1"/>
      <c r="E1694" t="s">
        <v>18</v>
      </c>
      <c r="F1694" s="1"/>
    </row>
    <row r="1695" spans="1:6">
      <c r="A1695" s="1" t="s">
        <v>14</v>
      </c>
      <c r="B1695" s="1" t="s">
        <v>7</v>
      </c>
      <c r="C1695" s="1" t="s">
        <v>96</v>
      </c>
      <c r="D1695" s="2">
        <v>166000</v>
      </c>
      <c r="E1695" t="s">
        <v>15</v>
      </c>
      <c r="F1695" s="1"/>
    </row>
    <row r="1696" spans="1:6">
      <c r="A1696" s="1" t="s">
        <v>16</v>
      </c>
      <c r="B1696" s="1" t="s">
        <v>7</v>
      </c>
      <c r="C1696" s="1" t="s">
        <v>11</v>
      </c>
      <c r="D1696" s="2">
        <v>142500</v>
      </c>
      <c r="E1696" t="s">
        <v>12</v>
      </c>
      <c r="F1696" s="1"/>
    </row>
    <row r="1697" spans="1:6">
      <c r="A1697" s="1" t="s">
        <v>22</v>
      </c>
      <c r="B1697" s="1" t="s">
        <v>7</v>
      </c>
      <c r="C1697" s="1" t="s">
        <v>11</v>
      </c>
      <c r="D1697" s="2">
        <v>72500</v>
      </c>
      <c r="E1697" t="s">
        <v>20</v>
      </c>
      <c r="F1697" s="1"/>
    </row>
    <row r="1698" spans="1:6">
      <c r="A1698" s="1" t="s">
        <v>16</v>
      </c>
      <c r="B1698" s="1" t="s">
        <v>23</v>
      </c>
      <c r="C1698" s="1" t="s">
        <v>11</v>
      </c>
      <c r="D1698" s="1"/>
      <c r="E1698" t="s">
        <v>12</v>
      </c>
      <c r="F1698" s="1"/>
    </row>
    <row r="1699" spans="1:6">
      <c r="A1699" s="1" t="s">
        <v>16</v>
      </c>
      <c r="B1699" s="1" t="s">
        <v>30</v>
      </c>
      <c r="C1699" s="1" t="s">
        <v>11</v>
      </c>
      <c r="D1699" s="1"/>
      <c r="E1699" t="s">
        <v>18</v>
      </c>
      <c r="F1699" s="1"/>
    </row>
    <row r="1700" spans="1:6">
      <c r="A1700" s="1" t="s">
        <v>16</v>
      </c>
      <c r="B1700" s="1" t="s">
        <v>7</v>
      </c>
      <c r="C1700" s="1" t="s">
        <v>11</v>
      </c>
      <c r="D1700" s="1"/>
      <c r="E1700" t="s">
        <v>32</v>
      </c>
      <c r="F1700" s="1"/>
    </row>
    <row r="1701" spans="1:6">
      <c r="A1701" s="1" t="s">
        <v>33</v>
      </c>
      <c r="B1701" s="1" t="s">
        <v>7</v>
      </c>
      <c r="C1701" s="1" t="s">
        <v>48</v>
      </c>
      <c r="D1701" s="2">
        <v>140000</v>
      </c>
      <c r="E1701" t="s">
        <v>118</v>
      </c>
      <c r="F1701" s="1"/>
    </row>
    <row r="1702" spans="1:6">
      <c r="A1702" s="1" t="s">
        <v>16</v>
      </c>
      <c r="B1702" s="1" t="s">
        <v>7</v>
      </c>
      <c r="C1702" s="1" t="s">
        <v>11</v>
      </c>
      <c r="D1702" s="2">
        <v>132500</v>
      </c>
      <c r="E1702" t="s">
        <v>81</v>
      </c>
      <c r="F1702" s="1"/>
    </row>
    <row r="1703" spans="1:6">
      <c r="A1703" s="1" t="s">
        <v>19</v>
      </c>
      <c r="B1703" s="1" t="s">
        <v>7</v>
      </c>
      <c r="C1703" s="1" t="s">
        <v>11</v>
      </c>
      <c r="D1703" s="2">
        <v>150000</v>
      </c>
      <c r="E1703" t="s">
        <v>24</v>
      </c>
      <c r="F1703" s="1"/>
    </row>
    <row r="1704" spans="1:6">
      <c r="A1704" s="1" t="s">
        <v>16</v>
      </c>
      <c r="B1704" s="1" t="s">
        <v>40</v>
      </c>
      <c r="C1704" s="1" t="s">
        <v>11</v>
      </c>
      <c r="D1704" s="1"/>
      <c r="E1704" t="s">
        <v>41</v>
      </c>
      <c r="F1704" s="1"/>
    </row>
    <row r="1705" spans="1:6">
      <c r="A1705" s="1" t="s">
        <v>16</v>
      </c>
      <c r="B1705" s="1" t="s">
        <v>7</v>
      </c>
      <c r="C1705" s="1" t="s">
        <v>44</v>
      </c>
      <c r="D1705" s="2">
        <v>131560</v>
      </c>
      <c r="E1705" t="s">
        <v>15</v>
      </c>
      <c r="F1705" s="1"/>
    </row>
    <row r="1706" spans="1:6">
      <c r="A1706" s="1" t="s">
        <v>16</v>
      </c>
      <c r="B1706" s="1" t="s">
        <v>40</v>
      </c>
      <c r="C1706" s="1" t="s">
        <v>8</v>
      </c>
      <c r="D1706" s="1"/>
      <c r="E1706" t="s">
        <v>41</v>
      </c>
      <c r="F1706" s="1"/>
    </row>
    <row r="1707" spans="1:6">
      <c r="A1707" s="1" t="s">
        <v>10</v>
      </c>
      <c r="B1707" s="1" t="s">
        <v>7</v>
      </c>
      <c r="C1707" s="1" t="s">
        <v>8</v>
      </c>
      <c r="D1707" s="2">
        <v>112500</v>
      </c>
      <c r="E1707" t="s">
        <v>9</v>
      </c>
      <c r="F1707" s="1"/>
    </row>
    <row r="1708" spans="1:6">
      <c r="A1708" s="1" t="s">
        <v>10</v>
      </c>
      <c r="B1708" s="1" t="s">
        <v>7</v>
      </c>
      <c r="C1708" s="1" t="s">
        <v>11</v>
      </c>
      <c r="D1708" s="1"/>
      <c r="E1708" t="s">
        <v>12</v>
      </c>
      <c r="F1708" s="1"/>
    </row>
    <row r="1709" spans="1:6">
      <c r="A1709" s="1" t="s">
        <v>10</v>
      </c>
      <c r="B1709" s="1" t="s">
        <v>17</v>
      </c>
      <c r="C1709" s="1" t="s">
        <v>11</v>
      </c>
      <c r="D1709" s="1"/>
      <c r="E1709" t="s">
        <v>18</v>
      </c>
      <c r="F1709" s="1"/>
    </row>
    <row r="1710" spans="1:6">
      <c r="A1710" s="1" t="s">
        <v>10</v>
      </c>
      <c r="B1710" s="1" t="s">
        <v>7</v>
      </c>
      <c r="C1710" s="1" t="s">
        <v>107</v>
      </c>
      <c r="D1710" s="2">
        <v>98302</v>
      </c>
      <c r="E1710" t="s">
        <v>15</v>
      </c>
      <c r="F1710" s="1"/>
    </row>
    <row r="1711" spans="1:6">
      <c r="A1711" s="1" t="s">
        <v>19</v>
      </c>
      <c r="B1711" s="1" t="s">
        <v>7</v>
      </c>
      <c r="C1711" s="1" t="s">
        <v>11</v>
      </c>
      <c r="D1711" s="1"/>
      <c r="E1711" t="s">
        <v>18</v>
      </c>
      <c r="F1711" s="1"/>
    </row>
    <row r="1712" spans="1:6">
      <c r="A1712" s="1" t="s">
        <v>16</v>
      </c>
      <c r="B1712" s="1" t="s">
        <v>7</v>
      </c>
      <c r="C1712" s="1" t="s">
        <v>82</v>
      </c>
      <c r="D1712" s="2">
        <v>170575</v>
      </c>
      <c r="E1712" t="s">
        <v>15</v>
      </c>
      <c r="F1712" s="1"/>
    </row>
    <row r="1713" spans="1:6">
      <c r="A1713" s="1" t="s">
        <v>10</v>
      </c>
      <c r="B1713" s="1" t="s">
        <v>36</v>
      </c>
      <c r="C1713" s="1" t="s">
        <v>11</v>
      </c>
      <c r="D1713" s="1"/>
      <c r="E1713" t="s">
        <v>42</v>
      </c>
      <c r="F1713" s="1"/>
    </row>
    <row r="1714" spans="1:6">
      <c r="A1714" s="1" t="s">
        <v>16</v>
      </c>
      <c r="B1714" s="1" t="s">
        <v>30</v>
      </c>
      <c r="C1714" s="1" t="s">
        <v>11</v>
      </c>
      <c r="D1714" s="1"/>
      <c r="E1714" t="s">
        <v>18</v>
      </c>
      <c r="F1714" s="1"/>
    </row>
    <row r="1715" spans="1:6">
      <c r="A1715" s="1" t="s">
        <v>10</v>
      </c>
      <c r="B1715" s="1" t="s">
        <v>23</v>
      </c>
      <c r="C1715" s="1" t="s">
        <v>11</v>
      </c>
      <c r="D1715" s="1"/>
      <c r="E1715" t="s">
        <v>32</v>
      </c>
      <c r="F1715" s="1"/>
    </row>
    <row r="1716" spans="1:6">
      <c r="A1716" s="1" t="s">
        <v>22</v>
      </c>
      <c r="B1716" s="1" t="s">
        <v>17</v>
      </c>
      <c r="C1716" s="1" t="s">
        <v>11</v>
      </c>
      <c r="D1716" s="1"/>
      <c r="E1716" t="s">
        <v>18</v>
      </c>
      <c r="F1716" s="1"/>
    </row>
    <row r="1717" spans="1:6">
      <c r="A1717" s="1" t="s">
        <v>10</v>
      </c>
      <c r="B1717" s="1" t="s">
        <v>52</v>
      </c>
      <c r="C1717" s="1" t="s">
        <v>11</v>
      </c>
      <c r="D1717" s="2">
        <v>100001</v>
      </c>
      <c r="E1717" t="s">
        <v>20</v>
      </c>
      <c r="F1717" s="1"/>
    </row>
    <row r="1718" spans="1:6">
      <c r="A1718" s="1" t="s">
        <v>22</v>
      </c>
      <c r="B1718" s="1" t="s">
        <v>7</v>
      </c>
      <c r="C1718" s="1" t="s">
        <v>64</v>
      </c>
      <c r="D1718" s="2">
        <v>132500</v>
      </c>
      <c r="E1718" t="s">
        <v>15</v>
      </c>
      <c r="F1718" s="1"/>
    </row>
    <row r="1719" spans="1:6">
      <c r="A1719" s="1" t="s">
        <v>33</v>
      </c>
      <c r="B1719" s="1" t="s">
        <v>7</v>
      </c>
      <c r="C1719" s="1" t="s">
        <v>138</v>
      </c>
      <c r="D1719" s="2">
        <v>99150</v>
      </c>
      <c r="E1719" t="s">
        <v>15</v>
      </c>
      <c r="F1719" s="1"/>
    </row>
    <row r="1720" spans="1:6">
      <c r="A1720" s="1" t="s">
        <v>19</v>
      </c>
      <c r="B1720" s="1" t="s">
        <v>17</v>
      </c>
      <c r="C1720" s="1" t="s">
        <v>8</v>
      </c>
      <c r="D1720" s="1"/>
      <c r="E1720" t="s">
        <v>18</v>
      </c>
      <c r="F1720" s="1"/>
    </row>
    <row r="1721" spans="1:6">
      <c r="A1721" s="1" t="s">
        <v>10</v>
      </c>
      <c r="B1721" s="1" t="s">
        <v>7</v>
      </c>
      <c r="C1721" s="1" t="s">
        <v>11</v>
      </c>
      <c r="D1721" s="2">
        <v>125000</v>
      </c>
      <c r="E1721" t="s">
        <v>24</v>
      </c>
      <c r="F1721" s="1"/>
    </row>
    <row r="1722" spans="1:6">
      <c r="A1722" s="1" t="s">
        <v>16</v>
      </c>
      <c r="B1722" s="1" t="s">
        <v>7</v>
      </c>
      <c r="C1722" s="1" t="s">
        <v>11</v>
      </c>
      <c r="D1722" s="1"/>
      <c r="E1722" t="s">
        <v>12</v>
      </c>
      <c r="F1722" s="1"/>
    </row>
    <row r="1723" spans="1:6">
      <c r="A1723" s="1" t="s">
        <v>16</v>
      </c>
      <c r="B1723" s="1" t="s">
        <v>23</v>
      </c>
      <c r="C1723" s="1" t="s">
        <v>11</v>
      </c>
      <c r="D1723" s="1"/>
      <c r="E1723" t="s">
        <v>41</v>
      </c>
      <c r="F1723" s="1"/>
    </row>
    <row r="1724" spans="1:6">
      <c r="A1724" s="1" t="s">
        <v>14</v>
      </c>
      <c r="B1724" s="1" t="s">
        <v>17</v>
      </c>
      <c r="C1724" s="1" t="s">
        <v>11</v>
      </c>
      <c r="D1724" s="1"/>
      <c r="E1724" t="s">
        <v>18</v>
      </c>
      <c r="F1724" s="1"/>
    </row>
    <row r="1725" spans="1:6">
      <c r="A1725" s="1" t="s">
        <v>10</v>
      </c>
      <c r="B1725" s="1" t="s">
        <v>7</v>
      </c>
      <c r="C1725" s="1" t="s">
        <v>8</v>
      </c>
      <c r="D1725" s="1"/>
      <c r="E1725" t="s">
        <v>18</v>
      </c>
      <c r="F1725" s="1"/>
    </row>
    <row r="1726" spans="1:6">
      <c r="A1726" s="1" t="s">
        <v>10</v>
      </c>
      <c r="B1726" s="1" t="s">
        <v>7</v>
      </c>
      <c r="C1726" s="1" t="s">
        <v>11</v>
      </c>
      <c r="D1726" s="2">
        <v>125000</v>
      </c>
      <c r="E1726" t="s">
        <v>12</v>
      </c>
      <c r="F1726" s="1"/>
    </row>
    <row r="1727" spans="1:6">
      <c r="A1727" s="1" t="s">
        <v>22</v>
      </c>
      <c r="B1727" s="1" t="s">
        <v>7</v>
      </c>
      <c r="C1727" s="1" t="s">
        <v>37</v>
      </c>
      <c r="D1727" s="2">
        <v>63000</v>
      </c>
      <c r="E1727" t="s">
        <v>15</v>
      </c>
      <c r="F1727" s="1"/>
    </row>
    <row r="1728" spans="1:6">
      <c r="A1728" s="1" t="s">
        <v>10</v>
      </c>
      <c r="B1728" s="1" t="s">
        <v>23</v>
      </c>
      <c r="C1728" s="1" t="s">
        <v>11</v>
      </c>
      <c r="D1728" s="1"/>
      <c r="E1728" t="s">
        <v>20</v>
      </c>
      <c r="F1728" s="1"/>
    </row>
    <row r="1729" spans="1:6">
      <c r="A1729" s="1" t="s">
        <v>10</v>
      </c>
      <c r="B1729" s="1" t="s">
        <v>7</v>
      </c>
      <c r="C1729" s="1" t="s">
        <v>11</v>
      </c>
      <c r="D1729" s="1"/>
      <c r="E1729" t="s">
        <v>20</v>
      </c>
      <c r="F1729" s="1"/>
    </row>
    <row r="1730" spans="1:6">
      <c r="A1730" s="1" t="s">
        <v>22</v>
      </c>
      <c r="B1730" s="1" t="s">
        <v>7</v>
      </c>
      <c r="C1730" s="1" t="s">
        <v>11</v>
      </c>
      <c r="D1730" s="2">
        <v>67818</v>
      </c>
      <c r="E1730" t="s">
        <v>183</v>
      </c>
      <c r="F1730" s="1"/>
    </row>
    <row r="1731" spans="1:6">
      <c r="A1731" s="1" t="s">
        <v>10</v>
      </c>
      <c r="B1731" s="1" t="s">
        <v>7</v>
      </c>
      <c r="C1731" s="1" t="s">
        <v>11</v>
      </c>
      <c r="D1731" s="2">
        <v>145000</v>
      </c>
      <c r="E1731" t="s">
        <v>20</v>
      </c>
      <c r="F1731" s="1"/>
    </row>
    <row r="1732" spans="1:6">
      <c r="A1732" s="1" t="s">
        <v>10</v>
      </c>
      <c r="B1732" s="1" t="s">
        <v>7</v>
      </c>
      <c r="C1732" s="1" t="s">
        <v>8</v>
      </c>
      <c r="D1732" s="2">
        <v>92500</v>
      </c>
      <c r="E1732" t="s">
        <v>20</v>
      </c>
      <c r="F1732" s="1"/>
    </row>
    <row r="1733" spans="1:6">
      <c r="A1733" s="1" t="s">
        <v>10</v>
      </c>
      <c r="B1733" s="1" t="s">
        <v>7</v>
      </c>
      <c r="C1733" s="1" t="s">
        <v>8</v>
      </c>
      <c r="D1733" s="2">
        <v>125000</v>
      </c>
      <c r="E1733" t="s">
        <v>24</v>
      </c>
      <c r="F1733" s="1"/>
    </row>
    <row r="1734" spans="1:6">
      <c r="A1734" s="1" t="s">
        <v>10</v>
      </c>
      <c r="B1734" s="1" t="s">
        <v>7</v>
      </c>
      <c r="C1734" s="1" t="s">
        <v>11</v>
      </c>
      <c r="D1734" s="2">
        <v>155500</v>
      </c>
      <c r="E1734" t="s">
        <v>15</v>
      </c>
      <c r="F1734" s="1"/>
    </row>
    <row r="1735" spans="1:6">
      <c r="A1735" s="1" t="s">
        <v>10</v>
      </c>
      <c r="B1735" s="1" t="s">
        <v>23</v>
      </c>
      <c r="C1735" s="1" t="s">
        <v>11</v>
      </c>
      <c r="D1735" s="1"/>
      <c r="E1735" t="s">
        <v>32</v>
      </c>
      <c r="F1735" s="1"/>
    </row>
    <row r="1736" spans="1:6">
      <c r="A1736" s="1" t="s">
        <v>16</v>
      </c>
      <c r="B1736" s="1" t="s">
        <v>158</v>
      </c>
      <c r="C1736" s="1" t="s">
        <v>11</v>
      </c>
      <c r="D1736" s="2">
        <v>87000</v>
      </c>
      <c r="E1736" t="s">
        <v>20</v>
      </c>
      <c r="F1736" s="1"/>
    </row>
    <row r="1737" spans="1:6">
      <c r="A1737" s="1" t="s">
        <v>10</v>
      </c>
      <c r="B1737" s="1" t="s">
        <v>7</v>
      </c>
      <c r="C1737" s="1" t="s">
        <v>11</v>
      </c>
      <c r="D1737" s="2">
        <v>125000</v>
      </c>
      <c r="E1737" t="s">
        <v>24</v>
      </c>
      <c r="F1737" s="1"/>
    </row>
    <row r="1738" spans="1:6">
      <c r="A1738" s="1" t="s">
        <v>13</v>
      </c>
      <c r="B1738" s="1" t="s">
        <v>7</v>
      </c>
      <c r="C1738" s="1" t="s">
        <v>11</v>
      </c>
      <c r="D1738" s="2">
        <v>125000</v>
      </c>
      <c r="E1738" t="s">
        <v>24</v>
      </c>
      <c r="F1738" s="1"/>
    </row>
    <row r="1739" spans="1:6">
      <c r="A1739" s="1" t="s">
        <v>10</v>
      </c>
      <c r="B1739" s="1" t="s">
        <v>7</v>
      </c>
      <c r="C1739" s="1" t="s">
        <v>48</v>
      </c>
      <c r="D1739" s="2">
        <v>120000</v>
      </c>
      <c r="E1739" t="s">
        <v>15</v>
      </c>
      <c r="F1739" s="1"/>
    </row>
    <row r="1740" spans="1:6">
      <c r="A1740" s="1" t="s">
        <v>16</v>
      </c>
      <c r="B1740" s="1" t="s">
        <v>7</v>
      </c>
      <c r="C1740" s="1" t="s">
        <v>11</v>
      </c>
      <c r="D1740" s="2">
        <v>150000</v>
      </c>
      <c r="E1740" t="s">
        <v>24</v>
      </c>
      <c r="F1740" s="1"/>
    </row>
    <row r="1741" spans="1:6">
      <c r="A1741" s="1" t="s">
        <v>16</v>
      </c>
      <c r="B1741" s="1" t="s">
        <v>7</v>
      </c>
      <c r="C1741" s="1" t="s">
        <v>11</v>
      </c>
      <c r="D1741" s="2">
        <v>149292</v>
      </c>
      <c r="E1741" t="s">
        <v>38</v>
      </c>
      <c r="F1741" s="1"/>
    </row>
    <row r="1742" spans="1:6">
      <c r="A1742" s="1" t="s">
        <v>16</v>
      </c>
      <c r="B1742" s="1" t="s">
        <v>7</v>
      </c>
      <c r="C1742" s="1" t="s">
        <v>11</v>
      </c>
      <c r="D1742" s="1"/>
      <c r="E1742" t="s">
        <v>18</v>
      </c>
      <c r="F1742" s="1"/>
    </row>
    <row r="1743" spans="1:6">
      <c r="A1743" s="1" t="s">
        <v>6</v>
      </c>
      <c r="B1743" s="1" t="s">
        <v>17</v>
      </c>
      <c r="C1743" s="1" t="s">
        <v>11</v>
      </c>
      <c r="D1743" s="1"/>
      <c r="E1743" t="s">
        <v>18</v>
      </c>
      <c r="F1743" s="1"/>
    </row>
    <row r="1744" spans="1:6">
      <c r="A1744" s="1" t="s">
        <v>16</v>
      </c>
      <c r="B1744" s="1" t="s">
        <v>7</v>
      </c>
      <c r="C1744" s="1" t="s">
        <v>28</v>
      </c>
      <c r="D1744" s="2">
        <v>56700</v>
      </c>
      <c r="E1744" t="s">
        <v>15</v>
      </c>
      <c r="F1744" s="1"/>
    </row>
    <row r="1745" spans="1:6">
      <c r="A1745" s="1" t="s">
        <v>45</v>
      </c>
      <c r="B1745" s="1" t="s">
        <v>7</v>
      </c>
      <c r="C1745" s="1" t="s">
        <v>11</v>
      </c>
      <c r="D1745" s="2">
        <v>114500</v>
      </c>
      <c r="E1745" t="s">
        <v>78</v>
      </c>
      <c r="F1745" s="1"/>
    </row>
    <row r="1746" spans="1:6">
      <c r="A1746" s="1" t="s">
        <v>19</v>
      </c>
      <c r="B1746" s="1" t="s">
        <v>7</v>
      </c>
      <c r="C1746" s="1" t="s">
        <v>11</v>
      </c>
      <c r="D1746" s="2">
        <v>135000</v>
      </c>
      <c r="E1746" t="s">
        <v>20</v>
      </c>
      <c r="F1746" s="1"/>
    </row>
    <row r="1747" spans="1:6">
      <c r="A1747" s="1" t="s">
        <v>10</v>
      </c>
      <c r="B1747" s="1" t="s">
        <v>7</v>
      </c>
      <c r="C1747" s="1" t="s">
        <v>8</v>
      </c>
      <c r="D1747" s="2">
        <v>115000</v>
      </c>
      <c r="E1747" t="s">
        <v>20</v>
      </c>
      <c r="F1747" s="1"/>
    </row>
    <row r="1748" spans="1:6">
      <c r="A1748" s="1" t="s">
        <v>51</v>
      </c>
      <c r="B1748" s="1" t="s">
        <v>40</v>
      </c>
      <c r="C1748" s="1" t="s">
        <v>11</v>
      </c>
      <c r="D1748" s="1"/>
      <c r="E1748" t="s">
        <v>20</v>
      </c>
      <c r="F1748" s="1"/>
    </row>
    <row r="1749" spans="1:6">
      <c r="A1749" s="1" t="s">
        <v>10</v>
      </c>
      <c r="B1749" s="1" t="s">
        <v>7</v>
      </c>
      <c r="C1749" s="1" t="s">
        <v>8</v>
      </c>
      <c r="D1749" s="2">
        <v>100000</v>
      </c>
      <c r="E1749" t="s">
        <v>20</v>
      </c>
      <c r="F1749" s="1"/>
    </row>
    <row r="1750" spans="1:6">
      <c r="A1750" s="1" t="s">
        <v>22</v>
      </c>
      <c r="B1750" s="1" t="s">
        <v>122</v>
      </c>
      <c r="C1750" s="1" t="s">
        <v>142</v>
      </c>
      <c r="D1750" s="2">
        <v>50400</v>
      </c>
      <c r="E1750" t="s">
        <v>15</v>
      </c>
      <c r="F1750" s="1"/>
    </row>
    <row r="1751" spans="1:6">
      <c r="A1751" s="1" t="s">
        <v>10</v>
      </c>
      <c r="B1751" s="1" t="s">
        <v>7</v>
      </c>
      <c r="C1751" s="1" t="s">
        <v>11</v>
      </c>
      <c r="D1751" s="2">
        <v>174000</v>
      </c>
      <c r="E1751" t="s">
        <v>12</v>
      </c>
      <c r="F1751" s="1"/>
    </row>
    <row r="1752" spans="1:6">
      <c r="A1752" s="1" t="s">
        <v>6</v>
      </c>
      <c r="B1752" s="1"/>
      <c r="C1752" s="1" t="s">
        <v>11</v>
      </c>
      <c r="D1752" s="1"/>
      <c r="E1752" t="s">
        <v>12</v>
      </c>
      <c r="F1752" s="1"/>
    </row>
    <row r="1753" spans="1:6">
      <c r="A1753" s="1" t="s">
        <v>19</v>
      </c>
      <c r="B1753" s="1" t="s">
        <v>7</v>
      </c>
      <c r="C1753" s="1" t="s">
        <v>8</v>
      </c>
      <c r="D1753" s="2">
        <v>135000</v>
      </c>
      <c r="E1753" t="s">
        <v>20</v>
      </c>
      <c r="F1753" s="1"/>
    </row>
    <row r="1754" spans="1:6">
      <c r="A1754" s="1" t="s">
        <v>10</v>
      </c>
      <c r="B1754" s="1" t="s">
        <v>23</v>
      </c>
      <c r="C1754" s="1" t="s">
        <v>8</v>
      </c>
      <c r="D1754" s="1"/>
      <c r="E1754" t="s">
        <v>32</v>
      </c>
      <c r="F1754" s="1"/>
    </row>
    <row r="1755" spans="1:6">
      <c r="A1755" s="1" t="s">
        <v>16</v>
      </c>
      <c r="B1755" s="1" t="s">
        <v>40</v>
      </c>
      <c r="C1755" s="1" t="s">
        <v>8</v>
      </c>
      <c r="D1755" s="1"/>
      <c r="E1755" t="s">
        <v>41</v>
      </c>
      <c r="F1755" s="1"/>
    </row>
    <row r="1756" spans="1:6">
      <c r="A1756" s="1" t="s">
        <v>22</v>
      </c>
      <c r="B1756" s="1" t="s">
        <v>7</v>
      </c>
      <c r="C1756" s="1" t="s">
        <v>11</v>
      </c>
      <c r="D1756" s="2">
        <v>122769</v>
      </c>
      <c r="E1756" t="s">
        <v>187</v>
      </c>
      <c r="F1756" s="1"/>
    </row>
    <row r="1757" spans="1:6">
      <c r="A1757" s="1" t="s">
        <v>22</v>
      </c>
      <c r="B1757" s="1" t="s">
        <v>7</v>
      </c>
      <c r="C1757" s="1" t="s">
        <v>8</v>
      </c>
      <c r="D1757" s="1"/>
      <c r="E1757" t="s">
        <v>18</v>
      </c>
      <c r="F1757" s="1"/>
    </row>
    <row r="1758" spans="1:6">
      <c r="A1758" s="1" t="s">
        <v>16</v>
      </c>
      <c r="B1758" s="1" t="s">
        <v>7</v>
      </c>
      <c r="C1758" s="1" t="s">
        <v>11</v>
      </c>
      <c r="D1758" s="1"/>
      <c r="E1758" t="s">
        <v>18</v>
      </c>
      <c r="F1758" s="1"/>
    </row>
    <row r="1759" spans="1:6">
      <c r="A1759" s="1" t="s">
        <v>6</v>
      </c>
      <c r="B1759" s="1" t="s">
        <v>7</v>
      </c>
      <c r="C1759" s="1" t="s">
        <v>11</v>
      </c>
      <c r="D1759" s="2">
        <v>99150</v>
      </c>
      <c r="E1759" t="s">
        <v>15</v>
      </c>
      <c r="F1759" s="1"/>
    </row>
    <row r="1760" spans="1:6">
      <c r="A1760" s="1" t="s">
        <v>16</v>
      </c>
      <c r="B1760" s="1" t="s">
        <v>7</v>
      </c>
      <c r="C1760" s="1" t="s">
        <v>8</v>
      </c>
      <c r="D1760" s="2">
        <v>175000</v>
      </c>
      <c r="E1760" t="s">
        <v>20</v>
      </c>
      <c r="F1760" s="1"/>
    </row>
    <row r="1761" spans="1:6">
      <c r="A1761" s="1" t="s">
        <v>22</v>
      </c>
      <c r="B1761" s="1" t="s">
        <v>23</v>
      </c>
      <c r="C1761" s="1" t="s">
        <v>8</v>
      </c>
      <c r="D1761" s="1"/>
      <c r="E1761" t="s">
        <v>20</v>
      </c>
      <c r="F1761" s="1"/>
    </row>
    <row r="1762" spans="1:6">
      <c r="A1762" s="1" t="s">
        <v>22</v>
      </c>
      <c r="B1762" s="1" t="s">
        <v>7</v>
      </c>
      <c r="C1762" s="1" t="s">
        <v>11</v>
      </c>
      <c r="D1762" s="2">
        <v>70000</v>
      </c>
      <c r="E1762" t="s">
        <v>20</v>
      </c>
      <c r="F1762" s="1"/>
    </row>
    <row r="1763" spans="1:6">
      <c r="A1763" s="1" t="s">
        <v>19</v>
      </c>
      <c r="B1763" s="1" t="s">
        <v>40</v>
      </c>
      <c r="C1763" s="1" t="s">
        <v>8</v>
      </c>
      <c r="D1763" s="1"/>
      <c r="E1763" t="s">
        <v>41</v>
      </c>
      <c r="F1763" s="1"/>
    </row>
    <row r="1764" spans="1:6">
      <c r="A1764" s="1" t="s">
        <v>16</v>
      </c>
      <c r="B1764" s="1" t="s">
        <v>7</v>
      </c>
      <c r="C1764" s="1" t="s">
        <v>11</v>
      </c>
      <c r="D1764" s="2">
        <v>180000</v>
      </c>
      <c r="E1764" t="s">
        <v>12</v>
      </c>
      <c r="F1764" s="1"/>
    </row>
    <row r="1765" spans="1:6">
      <c r="A1765" s="1" t="s">
        <v>6</v>
      </c>
      <c r="B1765" s="1" t="s">
        <v>7</v>
      </c>
      <c r="C1765" s="1" t="s">
        <v>11</v>
      </c>
      <c r="D1765" s="2">
        <v>202943</v>
      </c>
      <c r="E1765" t="s">
        <v>188</v>
      </c>
      <c r="F1765" s="1"/>
    </row>
    <row r="1766" spans="1:6">
      <c r="A1766" s="1" t="s">
        <v>10</v>
      </c>
      <c r="B1766" s="1" t="s">
        <v>7</v>
      </c>
      <c r="C1766" s="1" t="s">
        <v>11</v>
      </c>
      <c r="D1766" s="1"/>
      <c r="E1766" t="s">
        <v>32</v>
      </c>
      <c r="F1766" s="1"/>
    </row>
    <row r="1767" spans="1:6">
      <c r="A1767" s="1" t="s">
        <v>10</v>
      </c>
      <c r="B1767" s="1" t="s">
        <v>7</v>
      </c>
      <c r="C1767" s="1" t="s">
        <v>11</v>
      </c>
      <c r="D1767" s="2">
        <v>245000</v>
      </c>
      <c r="E1767" t="s">
        <v>20</v>
      </c>
      <c r="F1767" s="1"/>
    </row>
    <row r="1768" spans="1:6">
      <c r="A1768" s="1" t="s">
        <v>22</v>
      </c>
      <c r="B1768" s="1" t="s">
        <v>7</v>
      </c>
      <c r="C1768" s="1" t="s">
        <v>11</v>
      </c>
      <c r="D1768" s="2">
        <v>51863</v>
      </c>
      <c r="E1768" t="s">
        <v>12</v>
      </c>
      <c r="F1768" s="1"/>
    </row>
    <row r="1769" spans="1:6">
      <c r="A1769" s="1" t="s">
        <v>22</v>
      </c>
      <c r="B1769" s="1" t="s">
        <v>7</v>
      </c>
      <c r="C1769" s="1" t="s">
        <v>11</v>
      </c>
      <c r="D1769" s="2">
        <v>129480</v>
      </c>
      <c r="E1769" t="s">
        <v>20</v>
      </c>
      <c r="F1769" s="1"/>
    </row>
    <row r="1770" spans="1:6">
      <c r="A1770" s="1" t="s">
        <v>13</v>
      </c>
      <c r="B1770" s="1" t="s">
        <v>7</v>
      </c>
      <c r="C1770" s="1" t="s">
        <v>11</v>
      </c>
      <c r="D1770" s="2">
        <v>105500</v>
      </c>
      <c r="E1770" t="s">
        <v>189</v>
      </c>
      <c r="F1770" s="1"/>
    </row>
    <row r="1771" spans="1:6">
      <c r="A1771" s="1" t="s">
        <v>6</v>
      </c>
      <c r="B1771" s="1" t="s">
        <v>7</v>
      </c>
      <c r="C1771" s="1" t="s">
        <v>8</v>
      </c>
      <c r="D1771" s="2">
        <v>129000</v>
      </c>
      <c r="E1771" t="s">
        <v>12</v>
      </c>
      <c r="F1771" s="1"/>
    </row>
    <row r="1772" spans="1:6">
      <c r="A1772" s="1" t="s">
        <v>10</v>
      </c>
      <c r="B1772" s="1" t="s">
        <v>7</v>
      </c>
      <c r="C1772" s="1" t="s">
        <v>11</v>
      </c>
      <c r="D1772" s="1"/>
      <c r="E1772" t="s">
        <v>18</v>
      </c>
      <c r="F1772" s="1"/>
    </row>
    <row r="1773" spans="1:6">
      <c r="A1773" s="1" t="s">
        <v>22</v>
      </c>
      <c r="B1773" s="1" t="s">
        <v>7</v>
      </c>
      <c r="C1773" s="1" t="s">
        <v>11</v>
      </c>
      <c r="D1773" s="2">
        <v>77500</v>
      </c>
      <c r="E1773" t="s">
        <v>190</v>
      </c>
      <c r="F1773" s="1"/>
    </row>
    <row r="1774" spans="1:6">
      <c r="A1774" s="1" t="s">
        <v>10</v>
      </c>
      <c r="B1774" s="1" t="s">
        <v>7</v>
      </c>
      <c r="C1774" s="1" t="s">
        <v>8</v>
      </c>
      <c r="D1774" s="2">
        <v>135000</v>
      </c>
      <c r="E1774" t="s">
        <v>20</v>
      </c>
      <c r="F1774" s="1"/>
    </row>
    <row r="1775" spans="1:6">
      <c r="A1775" s="1" t="s">
        <v>10</v>
      </c>
      <c r="B1775" s="1" t="s">
        <v>23</v>
      </c>
      <c r="C1775" s="1" t="s">
        <v>11</v>
      </c>
      <c r="D1775" s="1"/>
      <c r="E1775" t="s">
        <v>20</v>
      </c>
      <c r="F1775" s="1"/>
    </row>
    <row r="1776" spans="1:6">
      <c r="A1776" s="1" t="s">
        <v>16</v>
      </c>
      <c r="B1776" s="1" t="s">
        <v>7</v>
      </c>
      <c r="C1776" s="1" t="s">
        <v>11</v>
      </c>
      <c r="D1776" s="2">
        <v>150000</v>
      </c>
      <c r="E1776" t="s">
        <v>24</v>
      </c>
      <c r="F1776" s="1"/>
    </row>
    <row r="1777" spans="1:6">
      <c r="A1777" s="1" t="s">
        <v>22</v>
      </c>
      <c r="B1777" s="1" t="s">
        <v>7</v>
      </c>
      <c r="C1777" s="1" t="s">
        <v>11</v>
      </c>
      <c r="D1777" s="1"/>
      <c r="E1777" t="s">
        <v>191</v>
      </c>
      <c r="F1777" s="1"/>
    </row>
    <row r="1778" spans="1:6">
      <c r="A1778" s="1" t="s">
        <v>10</v>
      </c>
      <c r="B1778" s="1" t="s">
        <v>7</v>
      </c>
      <c r="C1778" s="1" t="s">
        <v>11</v>
      </c>
      <c r="D1778" s="2">
        <v>150000</v>
      </c>
      <c r="E1778" t="s">
        <v>24</v>
      </c>
      <c r="F1778" s="1"/>
    </row>
    <row r="1779" spans="1:6">
      <c r="A1779" s="1" t="s">
        <v>10</v>
      </c>
      <c r="B1779" s="1" t="s">
        <v>7</v>
      </c>
      <c r="C1779" s="1" t="s">
        <v>8</v>
      </c>
      <c r="D1779" s="2">
        <v>125000</v>
      </c>
      <c r="E1779" t="s">
        <v>20</v>
      </c>
      <c r="F1779" s="1"/>
    </row>
    <row r="1780" spans="1:6">
      <c r="A1780" s="1" t="s">
        <v>10</v>
      </c>
      <c r="B1780" s="1" t="s">
        <v>7</v>
      </c>
      <c r="C1780" s="1" t="s">
        <v>11</v>
      </c>
      <c r="D1780" s="2">
        <v>143000</v>
      </c>
      <c r="E1780" t="s">
        <v>12</v>
      </c>
      <c r="F1780" s="1"/>
    </row>
    <row r="1781" spans="1:6">
      <c r="A1781" s="1" t="s">
        <v>19</v>
      </c>
      <c r="B1781" s="1" t="s">
        <v>7</v>
      </c>
      <c r="C1781" s="1" t="s">
        <v>11</v>
      </c>
      <c r="D1781" s="1"/>
      <c r="E1781" t="s">
        <v>18</v>
      </c>
      <c r="F1781" s="1"/>
    </row>
    <row r="1782" spans="1:6">
      <c r="A1782" s="1" t="s">
        <v>6</v>
      </c>
      <c r="B1782" s="1" t="s">
        <v>7</v>
      </c>
      <c r="C1782" s="1" t="s">
        <v>11</v>
      </c>
      <c r="D1782" s="2">
        <v>375000</v>
      </c>
      <c r="E1782" t="s">
        <v>24</v>
      </c>
      <c r="F1782" s="1"/>
    </row>
    <row r="1783" spans="1:6">
      <c r="A1783" s="1" t="s">
        <v>16</v>
      </c>
      <c r="B1783" s="1" t="s">
        <v>40</v>
      </c>
      <c r="C1783" s="1" t="s">
        <v>11</v>
      </c>
      <c r="D1783" s="1"/>
      <c r="E1783" t="s">
        <v>41</v>
      </c>
      <c r="F1783" s="1"/>
    </row>
    <row r="1784" spans="1:6">
      <c r="A1784" s="1" t="s">
        <v>10</v>
      </c>
      <c r="B1784" s="1" t="s">
        <v>7</v>
      </c>
      <c r="C1784" s="1" t="s">
        <v>11</v>
      </c>
      <c r="D1784" s="2">
        <v>125000</v>
      </c>
      <c r="E1784" t="s">
        <v>24</v>
      </c>
      <c r="F1784" s="1"/>
    </row>
    <row r="1785" spans="1:6">
      <c r="A1785" s="1" t="s">
        <v>16</v>
      </c>
      <c r="B1785" s="1" t="s">
        <v>7</v>
      </c>
      <c r="C1785" s="1" t="s">
        <v>11</v>
      </c>
      <c r="D1785" s="2">
        <v>175000</v>
      </c>
      <c r="E1785" t="s">
        <v>24</v>
      </c>
      <c r="F1785" s="1"/>
    </row>
    <row r="1786" spans="1:6">
      <c r="A1786" s="1" t="s">
        <v>10</v>
      </c>
      <c r="B1786" s="1" t="s">
        <v>7</v>
      </c>
      <c r="C1786" s="1" t="s">
        <v>11</v>
      </c>
      <c r="D1786" s="2">
        <v>100000</v>
      </c>
      <c r="E1786" t="s">
        <v>12</v>
      </c>
      <c r="F1786" s="1"/>
    </row>
    <row r="1787" spans="1:6">
      <c r="A1787" s="1" t="s">
        <v>19</v>
      </c>
      <c r="B1787" s="1" t="s">
        <v>7</v>
      </c>
      <c r="C1787" s="1" t="s">
        <v>11</v>
      </c>
      <c r="D1787" s="2">
        <v>350000</v>
      </c>
      <c r="E1787" t="s">
        <v>24</v>
      </c>
      <c r="F1787" s="1"/>
    </row>
    <row r="1788" spans="1:6">
      <c r="A1788" s="1" t="s">
        <v>10</v>
      </c>
      <c r="B1788" s="1" t="s">
        <v>7</v>
      </c>
      <c r="C1788" s="1" t="s">
        <v>8</v>
      </c>
      <c r="D1788" s="2">
        <v>125000</v>
      </c>
      <c r="E1788" t="s">
        <v>20</v>
      </c>
      <c r="F1788" s="1"/>
    </row>
    <row r="1789" spans="1:6">
      <c r="A1789" s="1" t="s">
        <v>19</v>
      </c>
      <c r="B1789" s="1" t="s">
        <v>23</v>
      </c>
      <c r="C1789" s="1" t="s">
        <v>11</v>
      </c>
      <c r="D1789" s="1"/>
      <c r="E1789" t="s">
        <v>32</v>
      </c>
      <c r="F1789" s="1"/>
    </row>
    <row r="1790" spans="1:6">
      <c r="A1790" s="1" t="s">
        <v>16</v>
      </c>
      <c r="B1790" s="1" t="s">
        <v>40</v>
      </c>
      <c r="C1790" s="1" t="s">
        <v>11</v>
      </c>
      <c r="D1790" s="1"/>
      <c r="E1790" t="s">
        <v>41</v>
      </c>
      <c r="F1790" s="1"/>
    </row>
    <row r="1791" spans="1:6">
      <c r="A1791" s="1" t="s">
        <v>16</v>
      </c>
      <c r="B1791" s="1" t="s">
        <v>7</v>
      </c>
      <c r="C1791" s="1" t="s">
        <v>11</v>
      </c>
      <c r="D1791" s="2">
        <v>210000</v>
      </c>
      <c r="E1791" t="s">
        <v>20</v>
      </c>
      <c r="F1791" s="1"/>
    </row>
    <row r="1792" spans="1:6">
      <c r="A1792" s="1" t="s">
        <v>22</v>
      </c>
      <c r="B1792" s="1" t="s">
        <v>7</v>
      </c>
      <c r="C1792" s="1" t="s">
        <v>11</v>
      </c>
      <c r="D1792" s="2">
        <v>125000</v>
      </c>
      <c r="E1792" t="s">
        <v>24</v>
      </c>
      <c r="F1792" s="1"/>
    </row>
    <row r="1793" spans="1:6">
      <c r="A1793" s="1" t="s">
        <v>10</v>
      </c>
      <c r="B1793" s="1" t="s">
        <v>7</v>
      </c>
      <c r="C1793" s="1" t="s">
        <v>11</v>
      </c>
      <c r="D1793" s="2">
        <v>85000</v>
      </c>
      <c r="E1793" t="s">
        <v>12</v>
      </c>
      <c r="F1793" s="1"/>
    </row>
    <row r="1794" spans="1:6">
      <c r="A1794" s="1" t="s">
        <v>10</v>
      </c>
      <c r="B1794" s="1" t="s">
        <v>23</v>
      </c>
      <c r="C1794" s="1" t="s">
        <v>11</v>
      </c>
      <c r="D1794" s="1"/>
      <c r="E1794" t="s">
        <v>20</v>
      </c>
      <c r="F1794" s="1"/>
    </row>
    <row r="1795" spans="1:6">
      <c r="A1795" s="1" t="s">
        <v>16</v>
      </c>
      <c r="B1795" s="1" t="s">
        <v>23</v>
      </c>
      <c r="C1795" s="1" t="s">
        <v>11</v>
      </c>
      <c r="D1795" s="1"/>
      <c r="E1795" t="s">
        <v>41</v>
      </c>
      <c r="F1795" s="1"/>
    </row>
    <row r="1796" spans="1:6">
      <c r="A1796" s="1" t="s">
        <v>16</v>
      </c>
      <c r="B1796" s="1" t="s">
        <v>7</v>
      </c>
      <c r="C1796" s="1" t="s">
        <v>8</v>
      </c>
      <c r="D1796" s="1"/>
      <c r="E1796" t="s">
        <v>50</v>
      </c>
      <c r="F1796" s="1"/>
    </row>
    <row r="1797" spans="1:6">
      <c r="A1797" s="1" t="s">
        <v>13</v>
      </c>
      <c r="B1797" s="1" t="s">
        <v>17</v>
      </c>
      <c r="C1797" s="1" t="s">
        <v>11</v>
      </c>
      <c r="D1797" s="1"/>
      <c r="E1797" t="s">
        <v>18</v>
      </c>
      <c r="F1797" s="1"/>
    </row>
    <row r="1798" spans="1:6">
      <c r="A1798" s="1" t="s">
        <v>16</v>
      </c>
      <c r="B1798" s="1" t="s">
        <v>40</v>
      </c>
      <c r="C1798" s="1" t="s">
        <v>8</v>
      </c>
      <c r="D1798" s="1"/>
      <c r="E1798" t="s">
        <v>41</v>
      </c>
      <c r="F1798" s="1"/>
    </row>
    <row r="1799" spans="1:6">
      <c r="A1799" s="1" t="s">
        <v>10</v>
      </c>
      <c r="B1799" s="1" t="s">
        <v>7</v>
      </c>
      <c r="C1799" s="1" t="s">
        <v>48</v>
      </c>
      <c r="D1799" s="2">
        <v>156000</v>
      </c>
      <c r="E1799" t="s">
        <v>15</v>
      </c>
      <c r="F1799" s="1"/>
    </row>
    <row r="1800" spans="1:6">
      <c r="A1800" s="1" t="s">
        <v>10</v>
      </c>
      <c r="B1800" s="1" t="s">
        <v>7</v>
      </c>
      <c r="C1800" s="1" t="s">
        <v>11</v>
      </c>
      <c r="D1800" s="1"/>
      <c r="E1800" t="s">
        <v>18</v>
      </c>
      <c r="F1800" s="1"/>
    </row>
    <row r="1801" spans="1:6">
      <c r="A1801" s="1" t="s">
        <v>10</v>
      </c>
      <c r="B1801" s="1" t="s">
        <v>7</v>
      </c>
      <c r="C1801" s="1" t="s">
        <v>11</v>
      </c>
      <c r="D1801" s="2">
        <v>65000</v>
      </c>
      <c r="E1801" t="s">
        <v>9</v>
      </c>
      <c r="F1801" s="1"/>
    </row>
    <row r="1802" spans="1:6">
      <c r="A1802" s="1" t="s">
        <v>10</v>
      </c>
      <c r="B1802" s="1" t="s">
        <v>17</v>
      </c>
      <c r="C1802" s="1" t="s">
        <v>11</v>
      </c>
      <c r="D1802" s="1"/>
      <c r="E1802" t="s">
        <v>18</v>
      </c>
      <c r="F1802" s="1"/>
    </row>
    <row r="1803" spans="1:6">
      <c r="A1803" s="1" t="s">
        <v>10</v>
      </c>
      <c r="B1803" s="1" t="s">
        <v>7</v>
      </c>
      <c r="C1803" s="1" t="s">
        <v>11</v>
      </c>
      <c r="D1803" s="2">
        <v>90000</v>
      </c>
      <c r="E1803" t="s">
        <v>24</v>
      </c>
      <c r="F1803" s="1"/>
    </row>
    <row r="1804" spans="1:6">
      <c r="A1804" s="1" t="s">
        <v>22</v>
      </c>
      <c r="B1804" s="1" t="s">
        <v>7</v>
      </c>
      <c r="C1804" s="1" t="s">
        <v>11</v>
      </c>
      <c r="D1804" s="2">
        <v>93950</v>
      </c>
      <c r="E1804" t="s">
        <v>12</v>
      </c>
      <c r="F1804" s="1"/>
    </row>
    <row r="1805" spans="1:6">
      <c r="A1805" s="1" t="s">
        <v>10</v>
      </c>
      <c r="B1805" s="1" t="s">
        <v>7</v>
      </c>
      <c r="C1805" s="1" t="s">
        <v>11</v>
      </c>
      <c r="D1805" s="2">
        <v>137500</v>
      </c>
      <c r="E1805" t="s">
        <v>20</v>
      </c>
      <c r="F1805" s="1"/>
    </row>
    <row r="1806" spans="1:6">
      <c r="A1806" s="1" t="s">
        <v>10</v>
      </c>
      <c r="B1806" s="1" t="s">
        <v>23</v>
      </c>
      <c r="C1806" s="1" t="s">
        <v>8</v>
      </c>
      <c r="D1806" s="1"/>
      <c r="E1806" t="s">
        <v>42</v>
      </c>
      <c r="F1806" s="1"/>
    </row>
    <row r="1807" spans="1:6">
      <c r="A1807" s="1" t="s">
        <v>22</v>
      </c>
      <c r="B1807" s="1" t="s">
        <v>7</v>
      </c>
      <c r="C1807" s="1" t="s">
        <v>11</v>
      </c>
      <c r="D1807" s="2">
        <v>85396</v>
      </c>
      <c r="E1807" t="s">
        <v>12</v>
      </c>
      <c r="F1807" s="1"/>
    </row>
    <row r="1808" spans="1:6">
      <c r="A1808" s="1" t="s">
        <v>10</v>
      </c>
      <c r="B1808" s="1" t="s">
        <v>7</v>
      </c>
      <c r="C1808" s="1" t="s">
        <v>8</v>
      </c>
      <c r="D1808" s="2">
        <v>110000</v>
      </c>
      <c r="E1808" t="s">
        <v>42</v>
      </c>
      <c r="F1808" s="1"/>
    </row>
    <row r="1809" spans="1:6">
      <c r="A1809" s="1" t="s">
        <v>10</v>
      </c>
      <c r="B1809" s="1" t="s">
        <v>7</v>
      </c>
      <c r="C1809" s="1" t="s">
        <v>11</v>
      </c>
      <c r="D1809" s="2">
        <v>177500</v>
      </c>
      <c r="E1809" t="s">
        <v>31</v>
      </c>
      <c r="F1809" s="1"/>
    </row>
    <row r="1810" spans="1:6">
      <c r="A1810" s="1" t="s">
        <v>45</v>
      </c>
      <c r="B1810" s="1" t="s">
        <v>7</v>
      </c>
      <c r="C1810" s="1" t="s">
        <v>11</v>
      </c>
      <c r="D1810" s="2">
        <v>90000</v>
      </c>
      <c r="E1810" t="s">
        <v>32</v>
      </c>
      <c r="F1810" s="1"/>
    </row>
    <row r="1811" spans="1:6">
      <c r="A1811" s="1" t="s">
        <v>16</v>
      </c>
      <c r="B1811" s="1" t="s">
        <v>7</v>
      </c>
      <c r="C1811" s="1" t="s">
        <v>11</v>
      </c>
      <c r="D1811" s="2">
        <v>118000</v>
      </c>
      <c r="E1811" t="s">
        <v>20</v>
      </c>
      <c r="F1811" s="1"/>
    </row>
    <row r="1812" spans="1:6">
      <c r="A1812" s="1" t="s">
        <v>22</v>
      </c>
      <c r="B1812" s="1" t="s">
        <v>23</v>
      </c>
      <c r="C1812" s="1" t="s">
        <v>11</v>
      </c>
      <c r="D1812" s="1"/>
      <c r="E1812" t="s">
        <v>20</v>
      </c>
      <c r="F1812" s="1"/>
    </row>
    <row r="1813" spans="1:6">
      <c r="A1813" s="1" t="s">
        <v>16</v>
      </c>
      <c r="B1813" s="1" t="s">
        <v>7</v>
      </c>
      <c r="C1813" s="1" t="s">
        <v>128</v>
      </c>
      <c r="D1813" s="2">
        <v>162500</v>
      </c>
      <c r="E1813" t="s">
        <v>15</v>
      </c>
      <c r="F1813" s="1"/>
    </row>
    <row r="1814" spans="1:6">
      <c r="A1814" s="1" t="s">
        <v>6</v>
      </c>
      <c r="B1814" s="1" t="s">
        <v>7</v>
      </c>
      <c r="C1814" s="1" t="s">
        <v>11</v>
      </c>
      <c r="D1814" s="2">
        <v>315000</v>
      </c>
      <c r="E1814" t="s">
        <v>20</v>
      </c>
      <c r="F1814" s="1"/>
    </row>
    <row r="1815" spans="1:6">
      <c r="A1815" s="1" t="s">
        <v>16</v>
      </c>
      <c r="B1815" s="1" t="s">
        <v>7</v>
      </c>
      <c r="C1815" s="1" t="s">
        <v>11</v>
      </c>
      <c r="D1815" s="2">
        <v>125000</v>
      </c>
      <c r="E1815" t="s">
        <v>24</v>
      </c>
      <c r="F1815" s="1"/>
    </row>
    <row r="1816" spans="1:6">
      <c r="A1816" s="1" t="s">
        <v>16</v>
      </c>
      <c r="B1816" s="1" t="s">
        <v>122</v>
      </c>
      <c r="C1816" s="1" t="s">
        <v>11</v>
      </c>
      <c r="D1816" s="1"/>
      <c r="E1816" t="s">
        <v>9</v>
      </c>
      <c r="F1816" s="1"/>
    </row>
    <row r="1817" spans="1:6">
      <c r="A1817" s="1" t="s">
        <v>10</v>
      </c>
      <c r="B1817" s="1" t="s">
        <v>23</v>
      </c>
      <c r="C1817" s="1" t="s">
        <v>11</v>
      </c>
      <c r="D1817" s="1"/>
      <c r="E1817" t="s">
        <v>20</v>
      </c>
      <c r="F1817" s="1"/>
    </row>
    <row r="1818" spans="1:6">
      <c r="A1818" s="1" t="s">
        <v>10</v>
      </c>
      <c r="B1818" s="1" t="s">
        <v>7</v>
      </c>
      <c r="C1818" s="1" t="s">
        <v>11</v>
      </c>
      <c r="D1818" s="2">
        <v>125000</v>
      </c>
      <c r="E1818" t="s">
        <v>24</v>
      </c>
      <c r="F1818" s="1"/>
    </row>
    <row r="1819" spans="1:6">
      <c r="A1819" s="1" t="s">
        <v>14</v>
      </c>
      <c r="B1819" s="1" t="s">
        <v>7</v>
      </c>
      <c r="C1819" s="1" t="s">
        <v>44</v>
      </c>
      <c r="D1819" s="2">
        <v>166000</v>
      </c>
      <c r="E1819" t="s">
        <v>15</v>
      </c>
      <c r="F1819" s="1"/>
    </row>
    <row r="1820" spans="1:6">
      <c r="A1820" s="1" t="s">
        <v>19</v>
      </c>
      <c r="B1820" s="1" t="s">
        <v>7</v>
      </c>
      <c r="C1820" s="1" t="s">
        <v>11</v>
      </c>
      <c r="D1820" s="1"/>
      <c r="E1820" t="s">
        <v>18</v>
      </c>
      <c r="F1820" s="1"/>
    </row>
    <row r="1821" spans="1:6">
      <c r="A1821" s="1" t="s">
        <v>22</v>
      </c>
      <c r="B1821" s="1" t="s">
        <v>7</v>
      </c>
      <c r="C1821" s="1" t="s">
        <v>11</v>
      </c>
      <c r="D1821" s="2">
        <v>96725</v>
      </c>
      <c r="E1821" t="s">
        <v>192</v>
      </c>
      <c r="F1821" s="1"/>
    </row>
    <row r="1822" spans="1:6">
      <c r="A1822" s="1" t="s">
        <v>45</v>
      </c>
      <c r="B1822" s="1" t="s">
        <v>7</v>
      </c>
      <c r="C1822" s="1" t="s">
        <v>11</v>
      </c>
      <c r="D1822" s="2">
        <v>80000</v>
      </c>
      <c r="E1822" t="s">
        <v>20</v>
      </c>
      <c r="F1822" s="1"/>
    </row>
    <row r="1823" spans="1:6">
      <c r="A1823" s="1" t="s">
        <v>10</v>
      </c>
      <c r="B1823" s="1" t="s">
        <v>7</v>
      </c>
      <c r="C1823" s="1" t="s">
        <v>11</v>
      </c>
      <c r="D1823" s="1"/>
      <c r="E1823" t="s">
        <v>20</v>
      </c>
      <c r="F1823" s="1"/>
    </row>
    <row r="1824" spans="1:6">
      <c r="A1824" s="1" t="s">
        <v>10</v>
      </c>
      <c r="B1824" s="1" t="s">
        <v>7</v>
      </c>
      <c r="C1824" s="1" t="s">
        <v>8</v>
      </c>
      <c r="D1824" s="2">
        <v>145000</v>
      </c>
      <c r="E1824" t="s">
        <v>20</v>
      </c>
      <c r="F1824" s="1"/>
    </row>
    <row r="1825" spans="1:6">
      <c r="A1825" s="1" t="s">
        <v>22</v>
      </c>
      <c r="B1825" s="1" t="s">
        <v>23</v>
      </c>
      <c r="C1825" s="1" t="s">
        <v>11</v>
      </c>
      <c r="D1825" s="1"/>
      <c r="E1825" t="s">
        <v>32</v>
      </c>
      <c r="F1825" s="1"/>
    </row>
    <row r="1826" spans="1:6">
      <c r="A1826" s="1" t="s">
        <v>16</v>
      </c>
      <c r="B1826" s="1" t="s">
        <v>7</v>
      </c>
      <c r="C1826" s="1" t="s">
        <v>48</v>
      </c>
      <c r="D1826" s="2">
        <v>157500</v>
      </c>
      <c r="E1826" t="s">
        <v>15</v>
      </c>
      <c r="F1826" s="1"/>
    </row>
    <row r="1827" spans="1:6">
      <c r="A1827" s="1" t="s">
        <v>10</v>
      </c>
      <c r="B1827" s="1" t="s">
        <v>7</v>
      </c>
      <c r="C1827" s="1" t="s">
        <v>11</v>
      </c>
      <c r="D1827" s="1"/>
      <c r="E1827" t="s">
        <v>18</v>
      </c>
      <c r="F1827" s="1"/>
    </row>
    <row r="1828" spans="1:6">
      <c r="A1828" s="1" t="s">
        <v>16</v>
      </c>
      <c r="B1828" s="1" t="s">
        <v>17</v>
      </c>
      <c r="C1828" s="1" t="s">
        <v>8</v>
      </c>
      <c r="D1828" s="1"/>
      <c r="E1828" t="s">
        <v>18</v>
      </c>
      <c r="F1828" s="1"/>
    </row>
    <row r="1829" spans="1:6">
      <c r="A1829" s="1" t="s">
        <v>10</v>
      </c>
      <c r="B1829" s="1" t="s">
        <v>23</v>
      </c>
      <c r="C1829" s="1" t="s">
        <v>11</v>
      </c>
      <c r="D1829" s="1"/>
      <c r="E1829" t="s">
        <v>20</v>
      </c>
      <c r="F1829" s="1"/>
    </row>
    <row r="1830" spans="1:6">
      <c r="A1830" s="1" t="s">
        <v>10</v>
      </c>
      <c r="B1830" s="1" t="s">
        <v>23</v>
      </c>
      <c r="C1830" s="1" t="s">
        <v>11</v>
      </c>
      <c r="D1830" s="1"/>
      <c r="E1830" t="s">
        <v>20</v>
      </c>
      <c r="F1830" s="1"/>
    </row>
    <row r="1831" spans="1:6">
      <c r="A1831" s="1" t="s">
        <v>10</v>
      </c>
      <c r="B1831" s="1" t="s">
        <v>7</v>
      </c>
      <c r="C1831" s="1" t="s">
        <v>11</v>
      </c>
      <c r="D1831" s="2">
        <v>148500</v>
      </c>
      <c r="E1831" t="s">
        <v>72</v>
      </c>
      <c r="F1831" s="1"/>
    </row>
    <row r="1832" spans="1:6">
      <c r="A1832" s="1" t="s">
        <v>10</v>
      </c>
      <c r="B1832" s="1" t="s">
        <v>7</v>
      </c>
      <c r="C1832" s="1" t="s">
        <v>11</v>
      </c>
      <c r="D1832" s="2">
        <v>75000</v>
      </c>
      <c r="E1832" t="s">
        <v>9</v>
      </c>
      <c r="F1832" s="1"/>
    </row>
    <row r="1833" spans="1:6">
      <c r="A1833" s="1" t="s">
        <v>10</v>
      </c>
      <c r="B1833" s="1" t="s">
        <v>7</v>
      </c>
      <c r="C1833" s="1" t="s">
        <v>11</v>
      </c>
      <c r="D1833" s="2">
        <v>145000</v>
      </c>
      <c r="E1833" t="s">
        <v>182</v>
      </c>
      <c r="F1833" s="1"/>
    </row>
    <row r="1834" spans="1:6">
      <c r="A1834" s="1" t="s">
        <v>10</v>
      </c>
      <c r="B1834" s="1" t="s">
        <v>17</v>
      </c>
      <c r="C1834" s="1" t="s">
        <v>11</v>
      </c>
      <c r="D1834" s="1"/>
      <c r="E1834" t="s">
        <v>18</v>
      </c>
      <c r="F1834" s="1"/>
    </row>
    <row r="1835" spans="1:6">
      <c r="A1835" s="1" t="s">
        <v>10</v>
      </c>
      <c r="B1835" s="1" t="s">
        <v>7</v>
      </c>
      <c r="C1835" s="1" t="s">
        <v>11</v>
      </c>
      <c r="D1835" s="2">
        <v>125000</v>
      </c>
      <c r="E1835" t="s">
        <v>24</v>
      </c>
      <c r="F1835" s="1"/>
    </row>
    <row r="1836" spans="1:6">
      <c r="A1836" s="1" t="s">
        <v>10</v>
      </c>
      <c r="B1836" s="1" t="s">
        <v>7</v>
      </c>
      <c r="C1836" s="1" t="s">
        <v>11</v>
      </c>
      <c r="D1836" s="2">
        <v>80000</v>
      </c>
      <c r="E1836" t="s">
        <v>12</v>
      </c>
      <c r="F1836" s="1"/>
    </row>
    <row r="1837" spans="1:6">
      <c r="A1837" s="1" t="s">
        <v>10</v>
      </c>
      <c r="B1837" s="1" t="s">
        <v>17</v>
      </c>
      <c r="C1837" s="1" t="s">
        <v>11</v>
      </c>
      <c r="D1837" s="1"/>
      <c r="E1837" t="s">
        <v>18</v>
      </c>
      <c r="F1837" s="1"/>
    </row>
    <row r="1838" spans="1:6">
      <c r="A1838" s="1" t="s">
        <v>33</v>
      </c>
      <c r="B1838" s="1" t="s">
        <v>17</v>
      </c>
      <c r="C1838" s="1" t="s">
        <v>11</v>
      </c>
      <c r="D1838" s="1"/>
      <c r="E1838" t="s">
        <v>18</v>
      </c>
      <c r="F1838" s="1"/>
    </row>
    <row r="1839" spans="1:6">
      <c r="A1839" s="1" t="s">
        <v>22</v>
      </c>
      <c r="B1839" s="1" t="s">
        <v>7</v>
      </c>
      <c r="C1839" s="1" t="s">
        <v>11</v>
      </c>
      <c r="D1839" s="1"/>
      <c r="E1839" t="s">
        <v>193</v>
      </c>
      <c r="F1839" s="1"/>
    </row>
    <row r="1840" spans="1:6">
      <c r="A1840" s="1" t="s">
        <v>10</v>
      </c>
      <c r="B1840" s="1" t="s">
        <v>23</v>
      </c>
      <c r="C1840" s="1" t="s">
        <v>11</v>
      </c>
      <c r="D1840" s="1"/>
      <c r="E1840" t="s">
        <v>20</v>
      </c>
      <c r="F1840" s="1"/>
    </row>
    <row r="1841" spans="1:6">
      <c r="A1841" s="1" t="s">
        <v>10</v>
      </c>
      <c r="B1841" s="1" t="s">
        <v>17</v>
      </c>
      <c r="C1841" s="1" t="s">
        <v>11</v>
      </c>
      <c r="D1841" s="1"/>
      <c r="E1841" t="s">
        <v>18</v>
      </c>
      <c r="F1841" s="1"/>
    </row>
    <row r="1842" spans="1:6">
      <c r="A1842" s="1" t="s">
        <v>6</v>
      </c>
      <c r="B1842" s="1" t="s">
        <v>17</v>
      </c>
      <c r="C1842" s="1" t="s">
        <v>11</v>
      </c>
      <c r="D1842" s="1"/>
      <c r="E1842" t="s">
        <v>18</v>
      </c>
      <c r="F1842" s="1"/>
    </row>
    <row r="1843" spans="1:6">
      <c r="A1843" s="1" t="s">
        <v>16</v>
      </c>
      <c r="B1843" s="1" t="s">
        <v>7</v>
      </c>
      <c r="C1843" s="1" t="s">
        <v>11</v>
      </c>
      <c r="D1843" s="2">
        <v>90000</v>
      </c>
      <c r="E1843" t="s">
        <v>24</v>
      </c>
      <c r="F1843" s="1"/>
    </row>
    <row r="1844" spans="1:6">
      <c r="A1844" s="1" t="s">
        <v>45</v>
      </c>
      <c r="B1844" s="1" t="s">
        <v>7</v>
      </c>
      <c r="C1844" s="1" t="s">
        <v>11</v>
      </c>
      <c r="D1844" s="1"/>
      <c r="E1844" t="s">
        <v>12</v>
      </c>
      <c r="F1844" s="1"/>
    </row>
    <row r="1845" spans="1:6">
      <c r="A1845" s="1" t="s">
        <v>22</v>
      </c>
      <c r="B1845" s="1" t="s">
        <v>7</v>
      </c>
      <c r="C1845" s="1" t="s">
        <v>11</v>
      </c>
      <c r="D1845" s="2">
        <v>105000</v>
      </c>
      <c r="E1845" t="s">
        <v>80</v>
      </c>
      <c r="F1845" s="1"/>
    </row>
    <row r="1846" spans="1:6">
      <c r="A1846" s="1" t="s">
        <v>14</v>
      </c>
      <c r="B1846" s="1" t="s">
        <v>7</v>
      </c>
      <c r="C1846" s="1" t="s">
        <v>8</v>
      </c>
      <c r="D1846" s="2">
        <v>172500</v>
      </c>
      <c r="E1846" t="s">
        <v>15</v>
      </c>
      <c r="F1846" s="1"/>
    </row>
    <row r="1847" spans="1:6">
      <c r="A1847" s="1" t="s">
        <v>45</v>
      </c>
      <c r="B1847" s="1" t="s">
        <v>7</v>
      </c>
      <c r="C1847" s="1" t="s">
        <v>37</v>
      </c>
      <c r="D1847" s="1"/>
      <c r="E1847" t="s">
        <v>100</v>
      </c>
      <c r="F1847" s="1"/>
    </row>
    <row r="1848" spans="1:6">
      <c r="A1848" s="1" t="s">
        <v>10</v>
      </c>
      <c r="B1848" s="1" t="s">
        <v>7</v>
      </c>
      <c r="C1848" s="1" t="s">
        <v>47</v>
      </c>
      <c r="D1848" s="2">
        <v>89100</v>
      </c>
      <c r="E1848" t="s">
        <v>15</v>
      </c>
      <c r="F1848" s="1"/>
    </row>
    <row r="1849" spans="1:6">
      <c r="A1849" s="1" t="s">
        <v>16</v>
      </c>
      <c r="B1849" s="1" t="s">
        <v>7</v>
      </c>
      <c r="C1849" s="1" t="s">
        <v>11</v>
      </c>
      <c r="D1849" s="2">
        <v>140000</v>
      </c>
      <c r="E1849" t="s">
        <v>35</v>
      </c>
      <c r="F1849" s="1"/>
    </row>
    <row r="1850" spans="1:6">
      <c r="A1850" s="1" t="s">
        <v>19</v>
      </c>
      <c r="B1850" s="1" t="s">
        <v>7</v>
      </c>
      <c r="C1850" s="1" t="s">
        <v>11</v>
      </c>
      <c r="D1850" s="2">
        <v>120000</v>
      </c>
      <c r="E1850" t="s">
        <v>91</v>
      </c>
      <c r="F1850" s="1"/>
    </row>
    <row r="1851" spans="1:6">
      <c r="A1851" s="1" t="s">
        <v>10</v>
      </c>
      <c r="B1851" s="1" t="s">
        <v>7</v>
      </c>
      <c r="C1851" s="1" t="s">
        <v>11</v>
      </c>
      <c r="D1851" s="2">
        <v>140000</v>
      </c>
      <c r="E1851" t="s">
        <v>20</v>
      </c>
      <c r="F1851" s="1"/>
    </row>
    <row r="1852" spans="1:6">
      <c r="A1852" s="1" t="s">
        <v>16</v>
      </c>
      <c r="B1852" s="1" t="s">
        <v>30</v>
      </c>
      <c r="C1852" s="1" t="s">
        <v>11</v>
      </c>
      <c r="D1852" s="1"/>
      <c r="E1852" t="s">
        <v>18</v>
      </c>
      <c r="F1852" s="1"/>
    </row>
    <row r="1853" spans="1:6">
      <c r="A1853" s="1" t="s">
        <v>10</v>
      </c>
      <c r="B1853" s="1" t="s">
        <v>7</v>
      </c>
      <c r="C1853" s="1" t="s">
        <v>11</v>
      </c>
      <c r="D1853" s="2">
        <v>198500</v>
      </c>
      <c r="E1853" t="s">
        <v>20</v>
      </c>
      <c r="F1853" s="1"/>
    </row>
    <row r="1854" spans="1:6">
      <c r="A1854" s="1" t="s">
        <v>19</v>
      </c>
      <c r="B1854" s="1" t="s">
        <v>7</v>
      </c>
      <c r="C1854" s="1" t="s">
        <v>11</v>
      </c>
      <c r="D1854" s="2">
        <v>165000</v>
      </c>
      <c r="E1854" t="s">
        <v>20</v>
      </c>
      <c r="F1854" s="1"/>
    </row>
    <row r="1855" spans="1:6">
      <c r="A1855" s="1" t="s">
        <v>10</v>
      </c>
      <c r="B1855" s="1" t="s">
        <v>7</v>
      </c>
      <c r="C1855" s="1" t="s">
        <v>11</v>
      </c>
      <c r="D1855" s="2">
        <v>211000</v>
      </c>
      <c r="E1855" t="s">
        <v>194</v>
      </c>
      <c r="F1855" s="1"/>
    </row>
    <row r="1856" spans="1:6">
      <c r="A1856" s="1" t="s">
        <v>10</v>
      </c>
      <c r="B1856" s="1" t="s">
        <v>7</v>
      </c>
      <c r="C1856" s="1" t="s">
        <v>11</v>
      </c>
      <c r="D1856" s="2">
        <v>120000</v>
      </c>
      <c r="E1856" t="s">
        <v>15</v>
      </c>
      <c r="F1856" s="1"/>
    </row>
    <row r="1857" spans="1:6">
      <c r="A1857" s="1" t="s">
        <v>16</v>
      </c>
      <c r="B1857" s="1" t="s">
        <v>7</v>
      </c>
      <c r="C1857" s="1" t="s">
        <v>11</v>
      </c>
      <c r="D1857" s="1"/>
      <c r="E1857" t="s">
        <v>18</v>
      </c>
      <c r="F1857" s="1"/>
    </row>
    <row r="1858" spans="1:6">
      <c r="A1858" s="1" t="s">
        <v>22</v>
      </c>
      <c r="B1858" s="1" t="s">
        <v>7</v>
      </c>
      <c r="C1858" s="1" t="s">
        <v>11</v>
      </c>
      <c r="D1858" s="1"/>
      <c r="E1858" t="s">
        <v>18</v>
      </c>
      <c r="F1858" s="1"/>
    </row>
    <row r="1859" spans="1:6">
      <c r="A1859" s="1" t="s">
        <v>22</v>
      </c>
      <c r="B1859" s="1" t="s">
        <v>7</v>
      </c>
      <c r="C1859" s="1" t="s">
        <v>11</v>
      </c>
      <c r="D1859" s="1"/>
      <c r="E1859" t="s">
        <v>18</v>
      </c>
      <c r="F1859" s="1"/>
    </row>
    <row r="1860" spans="1:6">
      <c r="A1860" s="1" t="s">
        <v>10</v>
      </c>
      <c r="B1860" s="1" t="s">
        <v>7</v>
      </c>
      <c r="C1860" s="1" t="s">
        <v>11</v>
      </c>
      <c r="D1860" s="2">
        <v>98302</v>
      </c>
      <c r="E1860" t="s">
        <v>15</v>
      </c>
      <c r="F1860" s="1"/>
    </row>
    <row r="1861" spans="1:6">
      <c r="A1861" s="1" t="s">
        <v>10</v>
      </c>
      <c r="B1861" s="1" t="s">
        <v>7</v>
      </c>
      <c r="C1861" s="1" t="s">
        <v>11</v>
      </c>
      <c r="D1861" s="2">
        <v>195000</v>
      </c>
      <c r="E1861" t="s">
        <v>20</v>
      </c>
      <c r="F1861" s="1"/>
    </row>
    <row r="1862" spans="1:6">
      <c r="A1862" s="1" t="s">
        <v>22</v>
      </c>
      <c r="B1862" s="1" t="s">
        <v>59</v>
      </c>
      <c r="C1862" s="1" t="s">
        <v>11</v>
      </c>
      <c r="D1862" s="1"/>
      <c r="E1862" t="s">
        <v>38</v>
      </c>
      <c r="F1862" s="1"/>
    </row>
    <row r="1863" spans="1:6">
      <c r="A1863" s="1" t="s">
        <v>16</v>
      </c>
      <c r="B1863" s="1" t="s">
        <v>40</v>
      </c>
      <c r="C1863" s="1" t="s">
        <v>11</v>
      </c>
      <c r="D1863" s="1"/>
      <c r="E1863" t="s">
        <v>41</v>
      </c>
      <c r="F1863" s="1"/>
    </row>
    <row r="1864" spans="1:6">
      <c r="A1864" s="1" t="s">
        <v>13</v>
      </c>
      <c r="B1864" s="1" t="s">
        <v>17</v>
      </c>
      <c r="C1864" s="1" t="s">
        <v>11</v>
      </c>
      <c r="D1864" s="1"/>
      <c r="E1864" t="s">
        <v>18</v>
      </c>
      <c r="F1864" s="1"/>
    </row>
    <row r="1865" spans="1:6">
      <c r="A1865" s="1" t="s">
        <v>22</v>
      </c>
      <c r="B1865" s="1" t="s">
        <v>7</v>
      </c>
      <c r="C1865" s="1" t="s">
        <v>11</v>
      </c>
      <c r="D1865" s="1"/>
      <c r="E1865" t="s">
        <v>12</v>
      </c>
      <c r="F1865" s="1"/>
    </row>
    <row r="1866" spans="1:6">
      <c r="A1866" s="1" t="s">
        <v>10</v>
      </c>
      <c r="B1866" s="1" t="s">
        <v>17</v>
      </c>
      <c r="C1866" s="1" t="s">
        <v>11</v>
      </c>
      <c r="D1866" s="1"/>
      <c r="E1866" t="s">
        <v>18</v>
      </c>
      <c r="F1866" s="1"/>
    </row>
    <row r="1867" spans="1:6">
      <c r="A1867" s="1" t="s">
        <v>33</v>
      </c>
      <c r="B1867" s="1" t="s">
        <v>7</v>
      </c>
      <c r="C1867" s="1" t="s">
        <v>8</v>
      </c>
      <c r="D1867" s="2">
        <v>233500</v>
      </c>
      <c r="E1867" t="s">
        <v>20</v>
      </c>
      <c r="F1867" s="1"/>
    </row>
    <row r="1868" spans="1:6">
      <c r="A1868" s="1" t="s">
        <v>10</v>
      </c>
      <c r="B1868" s="1" t="s">
        <v>40</v>
      </c>
      <c r="C1868" s="1" t="s">
        <v>11</v>
      </c>
      <c r="D1868" s="1"/>
      <c r="E1868" t="s">
        <v>32</v>
      </c>
      <c r="F1868" s="1"/>
    </row>
    <row r="1869" spans="1:6">
      <c r="A1869" s="1" t="s">
        <v>10</v>
      </c>
      <c r="B1869" s="1" t="s">
        <v>7</v>
      </c>
      <c r="C1869" s="1" t="s">
        <v>76</v>
      </c>
      <c r="D1869" s="2">
        <v>147500</v>
      </c>
      <c r="E1869" t="s">
        <v>15</v>
      </c>
      <c r="F1869" s="1"/>
    </row>
    <row r="1870" spans="1:6">
      <c r="A1870" s="1" t="s">
        <v>6</v>
      </c>
      <c r="B1870" s="1" t="s">
        <v>7</v>
      </c>
      <c r="C1870" s="1" t="s">
        <v>11</v>
      </c>
      <c r="D1870" s="2">
        <v>154000</v>
      </c>
      <c r="E1870" t="s">
        <v>90</v>
      </c>
      <c r="F1870" s="1"/>
    </row>
    <row r="1871" spans="1:6">
      <c r="A1871" s="1" t="s">
        <v>10</v>
      </c>
      <c r="B1871" s="1" t="s">
        <v>7</v>
      </c>
      <c r="C1871" s="1" t="s">
        <v>11</v>
      </c>
      <c r="D1871" s="2">
        <v>82500</v>
      </c>
      <c r="E1871" t="s">
        <v>20</v>
      </c>
      <c r="F1871" s="1"/>
    </row>
    <row r="1872" spans="1:6">
      <c r="A1872" s="1" t="s">
        <v>13</v>
      </c>
      <c r="B1872" s="1" t="s">
        <v>7</v>
      </c>
      <c r="C1872" s="1" t="s">
        <v>11</v>
      </c>
      <c r="D1872" s="1"/>
      <c r="E1872" t="s">
        <v>18</v>
      </c>
      <c r="F1872" s="1"/>
    </row>
    <row r="1873" spans="1:6">
      <c r="A1873" s="1" t="s">
        <v>22</v>
      </c>
      <c r="B1873" s="1" t="s">
        <v>7</v>
      </c>
      <c r="C1873" s="1" t="s">
        <v>195</v>
      </c>
      <c r="D1873" s="2">
        <v>53014</v>
      </c>
      <c r="E1873" t="s">
        <v>15</v>
      </c>
      <c r="F1873" s="1"/>
    </row>
    <row r="1874" spans="1:6">
      <c r="A1874" s="1" t="s">
        <v>16</v>
      </c>
      <c r="B1874" s="1" t="s">
        <v>7</v>
      </c>
      <c r="C1874" s="1" t="s">
        <v>11</v>
      </c>
      <c r="D1874" s="2">
        <v>115000</v>
      </c>
      <c r="E1874" t="s">
        <v>92</v>
      </c>
      <c r="F1874" s="1"/>
    </row>
    <row r="1875" spans="1:6">
      <c r="A1875" s="1" t="s">
        <v>22</v>
      </c>
      <c r="B1875" s="1" t="s">
        <v>23</v>
      </c>
      <c r="C1875" s="1" t="s">
        <v>11</v>
      </c>
      <c r="D1875" s="1"/>
      <c r="E1875" t="s">
        <v>112</v>
      </c>
      <c r="F1875" s="1"/>
    </row>
    <row r="1876" spans="1:6">
      <c r="A1876" s="1" t="s">
        <v>19</v>
      </c>
      <c r="B1876" s="1" t="s">
        <v>7</v>
      </c>
      <c r="C1876" s="1" t="s">
        <v>11</v>
      </c>
      <c r="D1876" s="2">
        <v>147500</v>
      </c>
      <c r="E1876" t="s">
        <v>15</v>
      </c>
      <c r="F1876" s="1"/>
    </row>
    <row r="1877" spans="1:6">
      <c r="A1877" s="1" t="s">
        <v>10</v>
      </c>
      <c r="B1877" s="1" t="s">
        <v>7</v>
      </c>
      <c r="C1877" s="1" t="s">
        <v>58</v>
      </c>
      <c r="D1877" s="2">
        <v>171875</v>
      </c>
      <c r="E1877" t="s">
        <v>75</v>
      </c>
      <c r="F1877" s="1"/>
    </row>
    <row r="1878" spans="1:6">
      <c r="A1878" s="1" t="s">
        <v>10</v>
      </c>
      <c r="B1878" s="1" t="s">
        <v>7</v>
      </c>
      <c r="C1878" s="1" t="s">
        <v>11</v>
      </c>
      <c r="D1878" s="1"/>
      <c r="E1878" t="s">
        <v>18</v>
      </c>
      <c r="F1878" s="1"/>
    </row>
    <row r="1879" spans="1:6">
      <c r="A1879" s="1" t="s">
        <v>22</v>
      </c>
      <c r="B1879" s="1" t="s">
        <v>52</v>
      </c>
      <c r="C1879" s="1" t="s">
        <v>11</v>
      </c>
      <c r="D1879" s="1"/>
      <c r="E1879" t="s">
        <v>191</v>
      </c>
      <c r="F1879" s="1"/>
    </row>
    <row r="1880" spans="1:6">
      <c r="A1880" s="1" t="s">
        <v>10</v>
      </c>
      <c r="B1880" s="1" t="s">
        <v>7</v>
      </c>
      <c r="C1880" s="1" t="s">
        <v>11</v>
      </c>
      <c r="D1880" s="1"/>
      <c r="E1880" t="s">
        <v>18</v>
      </c>
      <c r="F1880" s="1"/>
    </row>
    <row r="1881" spans="1:6">
      <c r="A1881" s="1" t="s">
        <v>10</v>
      </c>
      <c r="B1881" s="1" t="s">
        <v>7</v>
      </c>
      <c r="C1881" s="1" t="s">
        <v>11</v>
      </c>
      <c r="D1881" s="2">
        <v>105000</v>
      </c>
      <c r="E1881" t="s">
        <v>24</v>
      </c>
      <c r="F1881" s="1"/>
    </row>
    <row r="1882" spans="1:6">
      <c r="A1882" s="1" t="s">
        <v>16</v>
      </c>
      <c r="B1882" s="1" t="s">
        <v>7</v>
      </c>
      <c r="C1882" s="1" t="s">
        <v>11</v>
      </c>
      <c r="D1882" s="2">
        <v>136400</v>
      </c>
      <c r="E1882" t="s">
        <v>12</v>
      </c>
      <c r="F1882" s="1"/>
    </row>
    <row r="1883" spans="1:6">
      <c r="A1883" s="1" t="s">
        <v>10</v>
      </c>
      <c r="B1883" s="1" t="s">
        <v>7</v>
      </c>
      <c r="C1883" s="1" t="s">
        <v>11</v>
      </c>
      <c r="D1883" s="2">
        <v>110000</v>
      </c>
      <c r="E1883" t="s">
        <v>196</v>
      </c>
      <c r="F1883" s="1"/>
    </row>
    <row r="1884" spans="1:6">
      <c r="A1884" s="1" t="s">
        <v>16</v>
      </c>
      <c r="B1884" s="1" t="s">
        <v>17</v>
      </c>
      <c r="C1884" s="1" t="s">
        <v>11</v>
      </c>
      <c r="D1884" s="1"/>
      <c r="E1884" t="s">
        <v>18</v>
      </c>
      <c r="F1884" s="1"/>
    </row>
    <row r="1885" spans="1:6">
      <c r="A1885" s="1" t="s">
        <v>16</v>
      </c>
      <c r="B1885" s="1" t="s">
        <v>7</v>
      </c>
      <c r="C1885" s="1" t="s">
        <v>11</v>
      </c>
      <c r="D1885" s="2">
        <v>150000</v>
      </c>
      <c r="E1885" t="s">
        <v>24</v>
      </c>
      <c r="F1885" s="1"/>
    </row>
    <row r="1886" spans="1:6">
      <c r="A1886" s="1" t="s">
        <v>16</v>
      </c>
      <c r="B1886" s="1" t="s">
        <v>7</v>
      </c>
      <c r="C1886" s="1" t="s">
        <v>11</v>
      </c>
      <c r="D1886" s="2">
        <v>215000</v>
      </c>
      <c r="E1886" t="s">
        <v>20</v>
      </c>
      <c r="F1886" s="1"/>
    </row>
    <row r="1887" spans="1:6">
      <c r="A1887" s="1" t="s">
        <v>10</v>
      </c>
      <c r="B1887" s="1" t="s">
        <v>7</v>
      </c>
      <c r="C1887" s="1" t="s">
        <v>11</v>
      </c>
      <c r="D1887" s="2">
        <v>107850</v>
      </c>
      <c r="E1887" t="s">
        <v>67</v>
      </c>
      <c r="F1887" s="1"/>
    </row>
    <row r="1888" spans="1:6">
      <c r="A1888" s="1" t="s">
        <v>6</v>
      </c>
      <c r="B1888" s="1" t="s">
        <v>7</v>
      </c>
      <c r="C1888" s="1" t="s">
        <v>11</v>
      </c>
      <c r="D1888" s="2">
        <v>90000</v>
      </c>
      <c r="E1888" t="s">
        <v>24</v>
      </c>
      <c r="F1888" s="1"/>
    </row>
    <row r="1889" spans="1:6">
      <c r="A1889" s="1" t="s">
        <v>22</v>
      </c>
      <c r="B1889" s="1" t="s">
        <v>197</v>
      </c>
      <c r="C1889" s="1" t="s">
        <v>11</v>
      </c>
      <c r="D1889" s="1"/>
      <c r="E1889" t="s">
        <v>9</v>
      </c>
      <c r="F1889" s="1"/>
    </row>
    <row r="1890" spans="1:6">
      <c r="A1890" s="1" t="s">
        <v>22</v>
      </c>
      <c r="B1890" s="1"/>
      <c r="C1890" s="1" t="s">
        <v>11</v>
      </c>
      <c r="D1890" s="1"/>
      <c r="E1890" t="s">
        <v>9</v>
      </c>
      <c r="F1890" s="1"/>
    </row>
    <row r="1891" spans="1:6">
      <c r="A1891" s="1" t="s">
        <v>10</v>
      </c>
      <c r="B1891" s="1" t="s">
        <v>7</v>
      </c>
      <c r="C1891" s="1" t="s">
        <v>11</v>
      </c>
      <c r="D1891" s="2">
        <v>147500</v>
      </c>
      <c r="E1891" t="s">
        <v>20</v>
      </c>
      <c r="F1891" s="1"/>
    </row>
    <row r="1892" spans="1:6">
      <c r="A1892" s="1" t="s">
        <v>16</v>
      </c>
      <c r="B1892" s="1" t="s">
        <v>17</v>
      </c>
      <c r="C1892" s="1" t="s">
        <v>11</v>
      </c>
      <c r="D1892" s="1"/>
      <c r="E1892" t="s">
        <v>18</v>
      </c>
      <c r="F1892" s="1"/>
    </row>
    <row r="1893" spans="1:6">
      <c r="A1893" s="1" t="s">
        <v>10</v>
      </c>
      <c r="B1893" s="1" t="s">
        <v>23</v>
      </c>
      <c r="C1893" s="1" t="s">
        <v>11</v>
      </c>
      <c r="D1893" s="1"/>
      <c r="E1893" t="s">
        <v>32</v>
      </c>
      <c r="F1893" s="1"/>
    </row>
    <row r="1894" spans="1:6">
      <c r="A1894" s="1" t="s">
        <v>16</v>
      </c>
      <c r="B1894" s="1" t="s">
        <v>7</v>
      </c>
      <c r="C1894" s="1" t="s">
        <v>11</v>
      </c>
      <c r="D1894" s="2">
        <v>125000</v>
      </c>
      <c r="E1894" t="s">
        <v>24</v>
      </c>
      <c r="F1894" s="1"/>
    </row>
    <row r="1895" spans="1:6">
      <c r="A1895" s="1" t="s">
        <v>6</v>
      </c>
      <c r="B1895" s="1" t="s">
        <v>7</v>
      </c>
      <c r="C1895" s="1" t="s">
        <v>11</v>
      </c>
      <c r="D1895" s="2">
        <v>187500</v>
      </c>
      <c r="E1895" t="s">
        <v>20</v>
      </c>
      <c r="F1895" s="1"/>
    </row>
    <row r="1896" spans="1:6">
      <c r="A1896" s="1" t="s">
        <v>16</v>
      </c>
      <c r="B1896" s="1" t="s">
        <v>7</v>
      </c>
      <c r="C1896" s="1" t="s">
        <v>11</v>
      </c>
      <c r="D1896" s="2">
        <v>120001</v>
      </c>
      <c r="E1896" t="s">
        <v>12</v>
      </c>
      <c r="F1896" s="1"/>
    </row>
    <row r="1897" spans="1:6">
      <c r="A1897" s="1" t="s">
        <v>13</v>
      </c>
      <c r="B1897" s="1" t="s">
        <v>7</v>
      </c>
      <c r="C1897" s="1" t="s">
        <v>11</v>
      </c>
      <c r="D1897" s="2">
        <v>125000</v>
      </c>
      <c r="E1897" t="s">
        <v>24</v>
      </c>
      <c r="F1897" s="1"/>
    </row>
    <row r="1898" spans="1:6">
      <c r="A1898" s="1" t="s">
        <v>10</v>
      </c>
      <c r="B1898" s="1" t="s">
        <v>23</v>
      </c>
      <c r="C1898" s="1" t="s">
        <v>11</v>
      </c>
      <c r="D1898" s="1"/>
      <c r="E1898" t="s">
        <v>20</v>
      </c>
      <c r="F1898" s="1"/>
    </row>
    <row r="1899" spans="1:6">
      <c r="A1899" s="1" t="s">
        <v>16</v>
      </c>
      <c r="B1899" s="1" t="s">
        <v>7</v>
      </c>
      <c r="C1899" s="1" t="s">
        <v>89</v>
      </c>
      <c r="D1899" s="2">
        <v>157500</v>
      </c>
      <c r="E1899" t="s">
        <v>15</v>
      </c>
      <c r="F1899" s="1"/>
    </row>
    <row r="1900" spans="1:6">
      <c r="A1900" s="1" t="s">
        <v>10</v>
      </c>
      <c r="B1900" s="1" t="s">
        <v>7</v>
      </c>
      <c r="C1900" s="1" t="s">
        <v>198</v>
      </c>
      <c r="D1900" s="2">
        <v>97444</v>
      </c>
      <c r="E1900" t="s">
        <v>15</v>
      </c>
      <c r="F1900" s="1"/>
    </row>
    <row r="1901" spans="1:6">
      <c r="A1901" s="1" t="s">
        <v>22</v>
      </c>
      <c r="B1901" s="1" t="s">
        <v>7</v>
      </c>
      <c r="C1901" s="1" t="s">
        <v>11</v>
      </c>
      <c r="D1901" s="1"/>
      <c r="E1901" t="s">
        <v>100</v>
      </c>
      <c r="F1901" s="1"/>
    </row>
    <row r="1902" spans="1:6">
      <c r="A1902" s="1" t="s">
        <v>10</v>
      </c>
      <c r="B1902" s="1" t="s">
        <v>23</v>
      </c>
      <c r="C1902" s="1" t="s">
        <v>11</v>
      </c>
      <c r="D1902" s="1"/>
      <c r="E1902" t="s">
        <v>20</v>
      </c>
      <c r="F1902" s="1"/>
    </row>
    <row r="1903" spans="1:6">
      <c r="A1903" s="1" t="s">
        <v>16</v>
      </c>
      <c r="B1903" s="1" t="s">
        <v>7</v>
      </c>
      <c r="C1903" s="1" t="s">
        <v>11</v>
      </c>
      <c r="D1903" s="2">
        <v>105000</v>
      </c>
      <c r="E1903" t="s">
        <v>12</v>
      </c>
      <c r="F1903" s="1"/>
    </row>
    <row r="1904" spans="1:6">
      <c r="A1904" s="1" t="s">
        <v>16</v>
      </c>
      <c r="B1904" s="1" t="s">
        <v>17</v>
      </c>
      <c r="C1904" s="1" t="s">
        <v>11</v>
      </c>
      <c r="D1904" s="2">
        <v>98496</v>
      </c>
      <c r="E1904" t="s">
        <v>9</v>
      </c>
      <c r="F1904" s="1"/>
    </row>
    <row r="1905" spans="1:6">
      <c r="A1905" s="1" t="s">
        <v>22</v>
      </c>
      <c r="B1905" s="1" t="s">
        <v>7</v>
      </c>
      <c r="C1905" s="1" t="s">
        <v>11</v>
      </c>
      <c r="D1905" s="1"/>
      <c r="E1905" t="s">
        <v>9</v>
      </c>
      <c r="F1905" s="1"/>
    </row>
    <row r="1906" spans="1:6">
      <c r="A1906" s="1" t="s">
        <v>10</v>
      </c>
      <c r="B1906" s="1" t="s">
        <v>7</v>
      </c>
      <c r="C1906" s="1" t="s">
        <v>8</v>
      </c>
      <c r="D1906" s="2">
        <v>140000</v>
      </c>
      <c r="E1906" t="s">
        <v>20</v>
      </c>
      <c r="F1906" s="1"/>
    </row>
    <row r="1907" spans="1:6">
      <c r="A1907" s="1" t="s">
        <v>6</v>
      </c>
      <c r="B1907" s="1" t="s">
        <v>7</v>
      </c>
      <c r="C1907" s="1" t="s">
        <v>164</v>
      </c>
      <c r="D1907" s="2">
        <v>79200</v>
      </c>
      <c r="E1907" t="s">
        <v>15</v>
      </c>
      <c r="F1907" s="1"/>
    </row>
    <row r="1908" spans="1:6">
      <c r="A1908" s="1" t="s">
        <v>16</v>
      </c>
      <c r="B1908" s="1" t="s">
        <v>23</v>
      </c>
      <c r="C1908" s="1" t="s">
        <v>11</v>
      </c>
      <c r="D1908" s="1"/>
      <c r="E1908" t="s">
        <v>41</v>
      </c>
      <c r="F1908" s="1"/>
    </row>
    <row r="1909" spans="1:6">
      <c r="A1909" s="1" t="s">
        <v>10</v>
      </c>
      <c r="B1909" s="1" t="s">
        <v>7</v>
      </c>
      <c r="C1909" s="1" t="s">
        <v>11</v>
      </c>
      <c r="D1909" s="2">
        <v>225000</v>
      </c>
      <c r="E1909" t="s">
        <v>24</v>
      </c>
      <c r="F1909" s="1"/>
    </row>
    <row r="1910" spans="1:6">
      <c r="A1910" s="1" t="s">
        <v>10</v>
      </c>
      <c r="B1910" s="1" t="s">
        <v>7</v>
      </c>
      <c r="C1910" s="1" t="s">
        <v>11</v>
      </c>
      <c r="D1910" s="2">
        <v>115000</v>
      </c>
      <c r="E1910" t="s">
        <v>15</v>
      </c>
      <c r="F1910" s="1"/>
    </row>
    <row r="1911" spans="1:6">
      <c r="A1911" s="1" t="s">
        <v>10</v>
      </c>
      <c r="B1911" s="1" t="s">
        <v>7</v>
      </c>
      <c r="C1911" s="1" t="s">
        <v>11</v>
      </c>
      <c r="D1911" s="1"/>
      <c r="E1911" t="s">
        <v>18</v>
      </c>
      <c r="F1911" s="1"/>
    </row>
    <row r="1912" spans="1:6">
      <c r="A1912" s="1" t="s">
        <v>33</v>
      </c>
      <c r="B1912" s="1" t="s">
        <v>7</v>
      </c>
      <c r="C1912" s="1" t="s">
        <v>11</v>
      </c>
      <c r="D1912" s="2">
        <v>155000</v>
      </c>
      <c r="E1912" t="s">
        <v>20</v>
      </c>
      <c r="F1912" s="1"/>
    </row>
    <row r="1913" spans="1:6">
      <c r="A1913" s="1" t="s">
        <v>10</v>
      </c>
      <c r="B1913" s="1" t="s">
        <v>17</v>
      </c>
      <c r="C1913" s="1" t="s">
        <v>11</v>
      </c>
      <c r="D1913" s="1"/>
      <c r="E1913" t="s">
        <v>18</v>
      </c>
      <c r="F1913" s="1"/>
    </row>
    <row r="1914" spans="1:6">
      <c r="A1914" s="1" t="s">
        <v>6</v>
      </c>
      <c r="B1914" s="1" t="s">
        <v>17</v>
      </c>
      <c r="C1914" s="1" t="s">
        <v>11</v>
      </c>
      <c r="D1914" s="1"/>
      <c r="E1914" t="s">
        <v>18</v>
      </c>
      <c r="F1914" s="1"/>
    </row>
    <row r="1915" spans="1:6">
      <c r="A1915" s="1" t="s">
        <v>22</v>
      </c>
      <c r="B1915" s="1" t="s">
        <v>7</v>
      </c>
      <c r="C1915" s="1" t="s">
        <v>11</v>
      </c>
      <c r="D1915" s="1"/>
      <c r="E1915" t="s">
        <v>9</v>
      </c>
      <c r="F1915" s="1"/>
    </row>
    <row r="1916" spans="1:6">
      <c r="A1916" s="1" t="s">
        <v>10</v>
      </c>
      <c r="B1916" s="1" t="s">
        <v>7</v>
      </c>
      <c r="C1916" s="1" t="s">
        <v>8</v>
      </c>
      <c r="D1916" s="2">
        <v>115000</v>
      </c>
      <c r="E1916" t="s">
        <v>24</v>
      </c>
      <c r="F1916" s="1"/>
    </row>
    <row r="1917" spans="1:6">
      <c r="A1917" s="1" t="s">
        <v>22</v>
      </c>
      <c r="B1917" s="1" t="s">
        <v>7</v>
      </c>
      <c r="C1917" s="1" t="s">
        <v>11</v>
      </c>
      <c r="D1917" s="2">
        <v>57500</v>
      </c>
      <c r="E1917" t="s">
        <v>9</v>
      </c>
      <c r="F1917" s="1"/>
    </row>
    <row r="1918" spans="1:6">
      <c r="A1918" s="1" t="s">
        <v>10</v>
      </c>
      <c r="B1918" s="1" t="s">
        <v>7</v>
      </c>
      <c r="C1918" s="1" t="s">
        <v>11</v>
      </c>
      <c r="D1918" s="2">
        <v>90000</v>
      </c>
      <c r="E1918" t="s">
        <v>24</v>
      </c>
      <c r="F1918" s="1"/>
    </row>
    <row r="1919" spans="1:6">
      <c r="A1919" s="1" t="s">
        <v>10</v>
      </c>
      <c r="B1919" s="1" t="s">
        <v>17</v>
      </c>
      <c r="C1919" s="1" t="s">
        <v>11</v>
      </c>
      <c r="D1919" s="1"/>
      <c r="E1919" t="s">
        <v>18</v>
      </c>
      <c r="F1919" s="1"/>
    </row>
    <row r="1920" spans="1:6">
      <c r="A1920" s="1" t="s">
        <v>6</v>
      </c>
      <c r="B1920" s="1" t="s">
        <v>7</v>
      </c>
      <c r="C1920" s="1" t="s">
        <v>11</v>
      </c>
      <c r="D1920" s="2">
        <v>120000</v>
      </c>
      <c r="E1920" t="s">
        <v>49</v>
      </c>
      <c r="F1920" s="1"/>
    </row>
    <row r="1921" spans="1:6">
      <c r="A1921" s="1" t="s">
        <v>10</v>
      </c>
      <c r="B1921" s="1" t="s">
        <v>40</v>
      </c>
      <c r="C1921" s="1" t="s">
        <v>11</v>
      </c>
      <c r="D1921" s="1"/>
      <c r="E1921" t="s">
        <v>32</v>
      </c>
      <c r="F1921" s="1"/>
    </row>
    <row r="1922" spans="1:6">
      <c r="A1922" s="1" t="s">
        <v>22</v>
      </c>
      <c r="B1922" s="1" t="s">
        <v>7</v>
      </c>
      <c r="C1922" s="1" t="s">
        <v>11</v>
      </c>
      <c r="D1922" s="1"/>
      <c r="E1922" t="s">
        <v>18</v>
      </c>
      <c r="F1922" s="1"/>
    </row>
    <row r="1923" spans="1:6">
      <c r="A1923" s="1" t="s">
        <v>10</v>
      </c>
      <c r="B1923" s="1" t="s">
        <v>7</v>
      </c>
      <c r="C1923" s="1" t="s">
        <v>11</v>
      </c>
      <c r="D1923" s="2">
        <v>211000</v>
      </c>
      <c r="E1923" t="s">
        <v>35</v>
      </c>
      <c r="F1923" s="1"/>
    </row>
    <row r="1924" spans="1:6">
      <c r="A1924" s="1" t="s">
        <v>19</v>
      </c>
      <c r="B1924" s="1" t="s">
        <v>7</v>
      </c>
      <c r="C1924" s="1" t="s">
        <v>11</v>
      </c>
      <c r="D1924" s="2">
        <v>106250</v>
      </c>
      <c r="E1924" t="s">
        <v>199</v>
      </c>
      <c r="F1924" s="1"/>
    </row>
    <row r="1925" spans="1:6">
      <c r="A1925" s="1" t="s">
        <v>45</v>
      </c>
      <c r="B1925" s="1" t="s">
        <v>7</v>
      </c>
      <c r="C1925" s="1" t="s">
        <v>184</v>
      </c>
      <c r="D1925" s="2">
        <v>99150</v>
      </c>
      <c r="E1925" t="s">
        <v>15</v>
      </c>
      <c r="F1925" s="1"/>
    </row>
    <row r="1926" spans="1:6">
      <c r="A1926" s="1" t="s">
        <v>6</v>
      </c>
      <c r="B1926" s="1" t="s">
        <v>7</v>
      </c>
      <c r="C1926" s="1" t="s">
        <v>11</v>
      </c>
      <c r="D1926" s="2">
        <v>82500</v>
      </c>
      <c r="E1926" t="s">
        <v>9</v>
      </c>
      <c r="F1926" s="1"/>
    </row>
    <row r="1927" spans="1:6">
      <c r="A1927" s="1" t="s">
        <v>22</v>
      </c>
      <c r="B1927" s="1" t="s">
        <v>7</v>
      </c>
      <c r="C1927" s="1" t="s">
        <v>200</v>
      </c>
      <c r="D1927" s="2">
        <v>89204</v>
      </c>
      <c r="E1927" t="s">
        <v>15</v>
      </c>
      <c r="F1927" s="1"/>
    </row>
    <row r="1928" spans="1:6">
      <c r="A1928" s="1" t="s">
        <v>16</v>
      </c>
      <c r="B1928" s="1" t="s">
        <v>7</v>
      </c>
      <c r="C1928" s="1" t="s">
        <v>11</v>
      </c>
      <c r="D1928" s="1"/>
      <c r="E1928" t="s">
        <v>18</v>
      </c>
      <c r="F1928" s="1"/>
    </row>
    <row r="1929" spans="1:6">
      <c r="A1929" s="1" t="s">
        <v>10</v>
      </c>
      <c r="B1929" s="1" t="s">
        <v>7</v>
      </c>
      <c r="C1929" s="1" t="s">
        <v>11</v>
      </c>
      <c r="D1929" s="2">
        <v>143000</v>
      </c>
      <c r="E1929" t="s">
        <v>32</v>
      </c>
      <c r="F1929" s="1"/>
    </row>
    <row r="1930" spans="1:6">
      <c r="A1930" s="1" t="s">
        <v>10</v>
      </c>
      <c r="B1930" s="1" t="s">
        <v>7</v>
      </c>
      <c r="C1930" s="1" t="s">
        <v>11</v>
      </c>
      <c r="D1930" s="2">
        <v>90000</v>
      </c>
      <c r="E1930" t="s">
        <v>24</v>
      </c>
      <c r="F1930" s="1"/>
    </row>
    <row r="1931" spans="1:6">
      <c r="A1931" s="1" t="s">
        <v>22</v>
      </c>
      <c r="B1931" s="1" t="s">
        <v>7</v>
      </c>
      <c r="C1931" s="1" t="s">
        <v>11</v>
      </c>
      <c r="D1931" s="2">
        <v>45750</v>
      </c>
      <c r="E1931" t="s">
        <v>12</v>
      </c>
      <c r="F1931" s="1"/>
    </row>
    <row r="1932" spans="1:6">
      <c r="A1932" s="1" t="s">
        <v>13</v>
      </c>
      <c r="B1932" s="1" t="s">
        <v>7</v>
      </c>
      <c r="C1932" s="1" t="s">
        <v>11</v>
      </c>
      <c r="D1932" s="2">
        <v>150000</v>
      </c>
      <c r="E1932" t="s">
        <v>24</v>
      </c>
      <c r="F1932" s="1"/>
    </row>
    <row r="1933" spans="1:6">
      <c r="A1933" s="1" t="s">
        <v>22</v>
      </c>
      <c r="B1933" s="1" t="s">
        <v>17</v>
      </c>
      <c r="C1933" s="1" t="s">
        <v>11</v>
      </c>
      <c r="D1933" s="1"/>
      <c r="E1933" t="s">
        <v>18</v>
      </c>
      <c r="F1933" s="1"/>
    </row>
    <row r="1934" spans="1:6">
      <c r="A1934" s="1" t="s">
        <v>22</v>
      </c>
      <c r="B1934" s="1" t="s">
        <v>7</v>
      </c>
      <c r="C1934" s="1" t="s">
        <v>11</v>
      </c>
      <c r="D1934" s="1"/>
      <c r="E1934" t="s">
        <v>72</v>
      </c>
      <c r="F1934" s="1"/>
    </row>
    <row r="1935" spans="1:6">
      <c r="A1935" s="1" t="s">
        <v>10</v>
      </c>
      <c r="B1935" s="1" t="s">
        <v>17</v>
      </c>
      <c r="C1935" s="1" t="s">
        <v>11</v>
      </c>
      <c r="D1935" s="1"/>
      <c r="E1935" t="s">
        <v>18</v>
      </c>
      <c r="F1935" s="1"/>
    </row>
    <row r="1936" spans="1:6">
      <c r="A1936" s="1" t="s">
        <v>6</v>
      </c>
      <c r="B1936" s="1" t="s">
        <v>7</v>
      </c>
      <c r="C1936" s="1" t="s">
        <v>11</v>
      </c>
      <c r="D1936" s="2">
        <v>116600</v>
      </c>
      <c r="E1936" t="s">
        <v>35</v>
      </c>
      <c r="F1936" s="1"/>
    </row>
    <row r="1937" spans="1:6">
      <c r="A1937" s="1" t="s">
        <v>22</v>
      </c>
      <c r="B1937" s="1" t="s">
        <v>7</v>
      </c>
      <c r="C1937" s="1" t="s">
        <v>11</v>
      </c>
      <c r="D1937" s="1"/>
      <c r="E1937" t="s">
        <v>18</v>
      </c>
      <c r="F1937" s="1"/>
    </row>
    <row r="1938" spans="1:6">
      <c r="A1938" s="1" t="s">
        <v>19</v>
      </c>
      <c r="B1938" s="1" t="s">
        <v>7</v>
      </c>
      <c r="C1938" s="1" t="s">
        <v>8</v>
      </c>
      <c r="D1938" s="2">
        <v>122500</v>
      </c>
      <c r="E1938" t="s">
        <v>20</v>
      </c>
      <c r="F1938" s="1"/>
    </row>
    <row r="1939" spans="1:6">
      <c r="A1939" s="1" t="s">
        <v>10</v>
      </c>
      <c r="B1939" s="1" t="s">
        <v>7</v>
      </c>
      <c r="C1939" s="1" t="s">
        <v>201</v>
      </c>
      <c r="D1939" s="2">
        <v>39000</v>
      </c>
      <c r="E1939" t="s">
        <v>202</v>
      </c>
      <c r="F1939" s="1"/>
    </row>
    <row r="1940" spans="1:6">
      <c r="A1940" s="1" t="s">
        <v>10</v>
      </c>
      <c r="B1940" s="1" t="s">
        <v>7</v>
      </c>
      <c r="C1940" s="1" t="s">
        <v>11</v>
      </c>
      <c r="D1940" s="2">
        <v>140000</v>
      </c>
      <c r="E1940" t="s">
        <v>12</v>
      </c>
      <c r="F1940" s="1"/>
    </row>
    <row r="1941" spans="1:6">
      <c r="A1941" s="1" t="s">
        <v>19</v>
      </c>
      <c r="B1941" s="1" t="s">
        <v>7</v>
      </c>
      <c r="C1941" s="1" t="s">
        <v>11</v>
      </c>
      <c r="D1941" s="2">
        <v>175000</v>
      </c>
      <c r="E1941" t="s">
        <v>20</v>
      </c>
      <c r="F1941" s="1"/>
    </row>
    <row r="1942" spans="1:6">
      <c r="A1942" s="1" t="s">
        <v>10</v>
      </c>
      <c r="B1942" s="1" t="s">
        <v>7</v>
      </c>
      <c r="C1942" s="1" t="s">
        <v>11</v>
      </c>
      <c r="D1942" s="2">
        <v>140000</v>
      </c>
      <c r="E1942" t="s">
        <v>9</v>
      </c>
      <c r="F1942" s="1"/>
    </row>
    <row r="1943" spans="1:6">
      <c r="A1943" s="1" t="s">
        <v>22</v>
      </c>
      <c r="B1943" s="1" t="s">
        <v>7</v>
      </c>
      <c r="C1943" s="1" t="s">
        <v>11</v>
      </c>
      <c r="D1943" s="2">
        <v>60000</v>
      </c>
      <c r="E1943" t="s">
        <v>20</v>
      </c>
      <c r="F1943" s="1"/>
    </row>
    <row r="1944" spans="1:6">
      <c r="A1944" s="1" t="s">
        <v>10</v>
      </c>
      <c r="B1944" s="1" t="s">
        <v>7</v>
      </c>
      <c r="C1944" s="1" t="s">
        <v>11</v>
      </c>
      <c r="D1944" s="1"/>
      <c r="E1944" t="s">
        <v>18</v>
      </c>
      <c r="F1944" s="1"/>
    </row>
    <row r="1945" spans="1:6">
      <c r="A1945" s="1" t="s">
        <v>22</v>
      </c>
      <c r="B1945" s="1" t="s">
        <v>7</v>
      </c>
      <c r="C1945" s="1" t="s">
        <v>11</v>
      </c>
      <c r="D1945" s="1"/>
      <c r="E1945" t="s">
        <v>18</v>
      </c>
      <c r="F1945" s="1"/>
    </row>
    <row r="1946" spans="1:6">
      <c r="A1946" s="1" t="s">
        <v>19</v>
      </c>
      <c r="B1946" s="1" t="s">
        <v>7</v>
      </c>
      <c r="C1946" s="1" t="s">
        <v>48</v>
      </c>
      <c r="D1946" s="2">
        <v>147500</v>
      </c>
      <c r="E1946" t="s">
        <v>15</v>
      </c>
      <c r="F1946" s="1"/>
    </row>
    <row r="1947" spans="1:6">
      <c r="A1947" s="1" t="s">
        <v>10</v>
      </c>
      <c r="B1947" s="1" t="s">
        <v>17</v>
      </c>
      <c r="C1947" s="1" t="s">
        <v>11</v>
      </c>
      <c r="D1947" s="1"/>
      <c r="E1947" t="s">
        <v>18</v>
      </c>
      <c r="F1947" s="1"/>
    </row>
    <row r="1948" spans="1:6">
      <c r="A1948" s="1" t="s">
        <v>13</v>
      </c>
      <c r="B1948" s="1" t="s">
        <v>7</v>
      </c>
      <c r="C1948" s="1" t="s">
        <v>11</v>
      </c>
      <c r="D1948" s="2">
        <v>90000</v>
      </c>
      <c r="E1948" t="s">
        <v>24</v>
      </c>
      <c r="F1948" s="1"/>
    </row>
    <row r="1949" spans="1:6">
      <c r="A1949" s="1" t="s">
        <v>16</v>
      </c>
      <c r="B1949" s="1" t="s">
        <v>17</v>
      </c>
      <c r="C1949" s="1" t="s">
        <v>11</v>
      </c>
      <c r="D1949" s="1"/>
      <c r="E1949" t="s">
        <v>18</v>
      </c>
      <c r="F1949" s="1"/>
    </row>
    <row r="1950" spans="1:6">
      <c r="A1950" s="1" t="s">
        <v>10</v>
      </c>
      <c r="B1950" s="1" t="s">
        <v>7</v>
      </c>
      <c r="C1950" s="1" t="s">
        <v>8</v>
      </c>
      <c r="D1950" s="2">
        <v>125000</v>
      </c>
      <c r="E1950" t="s">
        <v>156</v>
      </c>
      <c r="F1950" s="1"/>
    </row>
    <row r="1951" spans="1:6">
      <c r="A1951" s="1" t="s">
        <v>16</v>
      </c>
      <c r="B1951" s="1" t="s">
        <v>7</v>
      </c>
      <c r="C1951" s="1" t="s">
        <v>11</v>
      </c>
      <c r="D1951" s="2">
        <v>162500</v>
      </c>
      <c r="E1951" t="s">
        <v>20</v>
      </c>
      <c r="F1951" s="1"/>
    </row>
    <row r="1952" spans="1:6">
      <c r="A1952" s="1" t="s">
        <v>16</v>
      </c>
      <c r="B1952" s="1" t="s">
        <v>7</v>
      </c>
      <c r="C1952" s="1" t="s">
        <v>11</v>
      </c>
      <c r="D1952" s="2">
        <v>69107</v>
      </c>
      <c r="E1952" t="s">
        <v>9</v>
      </c>
      <c r="F1952" s="1"/>
    </row>
    <row r="1953" spans="1:6">
      <c r="A1953" s="1" t="s">
        <v>33</v>
      </c>
      <c r="B1953" s="1" t="s">
        <v>7</v>
      </c>
      <c r="C1953" s="1" t="s">
        <v>48</v>
      </c>
      <c r="D1953" s="2">
        <v>64800</v>
      </c>
      <c r="E1953" t="s">
        <v>15</v>
      </c>
      <c r="F1953" s="1"/>
    </row>
    <row r="1954" spans="1:6">
      <c r="A1954" s="1" t="s">
        <v>19</v>
      </c>
      <c r="B1954" s="1" t="s">
        <v>23</v>
      </c>
      <c r="C1954" s="1" t="s">
        <v>11</v>
      </c>
      <c r="D1954" s="1"/>
      <c r="E1954" t="s">
        <v>20</v>
      </c>
      <c r="F1954" s="1"/>
    </row>
    <row r="1955" spans="1:6">
      <c r="A1955" s="1" t="s">
        <v>16</v>
      </c>
      <c r="B1955" s="1" t="s">
        <v>7</v>
      </c>
      <c r="C1955" s="1" t="s">
        <v>11</v>
      </c>
      <c r="D1955" s="2">
        <v>191000</v>
      </c>
      <c r="E1955" t="s">
        <v>20</v>
      </c>
      <c r="F1955" s="1"/>
    </row>
    <row r="1956" spans="1:6">
      <c r="A1956" s="1" t="s">
        <v>10</v>
      </c>
      <c r="B1956" s="1" t="s">
        <v>17</v>
      </c>
      <c r="C1956" s="1" t="s">
        <v>11</v>
      </c>
      <c r="D1956" s="1"/>
      <c r="E1956" t="s">
        <v>18</v>
      </c>
      <c r="F1956" s="1"/>
    </row>
    <row r="1957" spans="1:6">
      <c r="A1957" s="1" t="s">
        <v>16</v>
      </c>
      <c r="B1957" s="1" t="s">
        <v>7</v>
      </c>
      <c r="C1957" s="1" t="s">
        <v>11</v>
      </c>
      <c r="D1957" s="2">
        <v>138500</v>
      </c>
      <c r="E1957" t="s">
        <v>162</v>
      </c>
      <c r="F1957" s="1"/>
    </row>
    <row r="1958" spans="1:6">
      <c r="A1958" s="1" t="s">
        <v>16</v>
      </c>
      <c r="B1958" s="1" t="s">
        <v>36</v>
      </c>
      <c r="C1958" s="1" t="s">
        <v>8</v>
      </c>
      <c r="D1958" s="1"/>
      <c r="E1958" t="s">
        <v>18</v>
      </c>
      <c r="F1958" s="1"/>
    </row>
    <row r="1959" spans="1:6">
      <c r="A1959" s="1" t="s">
        <v>22</v>
      </c>
      <c r="B1959" s="1" t="s">
        <v>7</v>
      </c>
      <c r="C1959" s="1" t="s">
        <v>128</v>
      </c>
      <c r="D1959" s="2">
        <v>45000</v>
      </c>
      <c r="E1959" t="s">
        <v>15</v>
      </c>
      <c r="F1959" s="1"/>
    </row>
    <row r="1960" spans="1:6">
      <c r="A1960" s="1" t="s">
        <v>16</v>
      </c>
      <c r="B1960" s="1" t="s">
        <v>7</v>
      </c>
      <c r="C1960" s="1" t="s">
        <v>11</v>
      </c>
      <c r="D1960" s="2">
        <v>119257</v>
      </c>
      <c r="E1960" t="s">
        <v>24</v>
      </c>
      <c r="F1960" s="1"/>
    </row>
    <row r="1961" spans="1:6">
      <c r="A1961" s="1" t="s">
        <v>16</v>
      </c>
      <c r="B1961" s="1" t="s">
        <v>7</v>
      </c>
      <c r="C1961" s="1" t="s">
        <v>11</v>
      </c>
      <c r="D1961" s="2">
        <v>57118</v>
      </c>
      <c r="E1961" t="s">
        <v>9</v>
      </c>
      <c r="F1961" s="1"/>
    </row>
    <row r="1962" spans="1:6">
      <c r="A1962" s="1" t="s">
        <v>10</v>
      </c>
      <c r="B1962" s="1" t="s">
        <v>23</v>
      </c>
      <c r="C1962" s="1" t="s">
        <v>11</v>
      </c>
      <c r="D1962" s="2">
        <v>119500</v>
      </c>
      <c r="E1962" t="s">
        <v>20</v>
      </c>
      <c r="F1962" s="1"/>
    </row>
    <row r="1963" spans="1:6">
      <c r="A1963" s="1" t="s">
        <v>10</v>
      </c>
      <c r="B1963" s="1" t="s">
        <v>7</v>
      </c>
      <c r="C1963" s="1" t="s">
        <v>70</v>
      </c>
      <c r="D1963" s="2">
        <v>94001</v>
      </c>
      <c r="E1963" t="s">
        <v>15</v>
      </c>
      <c r="F1963" s="1"/>
    </row>
    <row r="1964" spans="1:6">
      <c r="A1964" s="1" t="s">
        <v>16</v>
      </c>
      <c r="B1964" s="1" t="s">
        <v>7</v>
      </c>
      <c r="C1964" s="1" t="s">
        <v>11</v>
      </c>
      <c r="D1964" s="2">
        <v>90000</v>
      </c>
      <c r="E1964" t="s">
        <v>24</v>
      </c>
      <c r="F1964" s="1"/>
    </row>
    <row r="1965" spans="1:6">
      <c r="A1965" s="1" t="s">
        <v>45</v>
      </c>
      <c r="B1965" s="1" t="s">
        <v>23</v>
      </c>
      <c r="C1965" s="1" t="s">
        <v>11</v>
      </c>
      <c r="D1965" s="1"/>
      <c r="E1965" t="s">
        <v>20</v>
      </c>
      <c r="F1965" s="1"/>
    </row>
    <row r="1966" spans="1:6">
      <c r="A1966" s="1" t="s">
        <v>16</v>
      </c>
      <c r="B1966" s="1" t="s">
        <v>7</v>
      </c>
      <c r="C1966" s="1" t="s">
        <v>11</v>
      </c>
      <c r="D1966" s="1"/>
      <c r="E1966" t="s">
        <v>18</v>
      </c>
      <c r="F1966" s="1"/>
    </row>
    <row r="1967" spans="1:6">
      <c r="A1967" s="1" t="s">
        <v>10</v>
      </c>
      <c r="B1967" s="1" t="s">
        <v>7</v>
      </c>
      <c r="C1967" s="1" t="s">
        <v>11</v>
      </c>
      <c r="D1967" s="2">
        <v>200000</v>
      </c>
      <c r="E1967" t="s">
        <v>20</v>
      </c>
      <c r="F1967" s="1"/>
    </row>
    <row r="1968" spans="1:6">
      <c r="A1968" s="1" t="s">
        <v>16</v>
      </c>
      <c r="B1968" s="1" t="s">
        <v>40</v>
      </c>
      <c r="C1968" s="1" t="s">
        <v>8</v>
      </c>
      <c r="D1968" s="1"/>
      <c r="E1968" t="s">
        <v>41</v>
      </c>
      <c r="F1968" s="1"/>
    </row>
    <row r="1969" spans="1:6">
      <c r="A1969" s="1" t="s">
        <v>19</v>
      </c>
      <c r="B1969" s="1" t="s">
        <v>7</v>
      </c>
      <c r="C1969" s="1" t="s">
        <v>203</v>
      </c>
      <c r="D1969" s="2">
        <v>147500</v>
      </c>
      <c r="E1969" t="s">
        <v>15</v>
      </c>
      <c r="F1969" s="1"/>
    </row>
    <row r="1970" spans="1:6">
      <c r="A1970" s="1" t="s">
        <v>33</v>
      </c>
      <c r="B1970" s="1" t="s">
        <v>7</v>
      </c>
      <c r="C1970" s="1" t="s">
        <v>119</v>
      </c>
      <c r="D1970" s="2">
        <v>44419</v>
      </c>
      <c r="E1970" t="s">
        <v>15</v>
      </c>
      <c r="F1970" s="1"/>
    </row>
    <row r="1971" spans="1:6">
      <c r="A1971" s="1" t="s">
        <v>10</v>
      </c>
      <c r="B1971" s="1" t="s">
        <v>23</v>
      </c>
      <c r="C1971" s="1" t="s">
        <v>11</v>
      </c>
      <c r="D1971" s="1"/>
      <c r="E1971" t="s">
        <v>20</v>
      </c>
      <c r="F1971" s="1"/>
    </row>
    <row r="1972" spans="1:6">
      <c r="A1972" s="1" t="s">
        <v>16</v>
      </c>
      <c r="B1972" s="1" t="s">
        <v>7</v>
      </c>
      <c r="C1972" s="1" t="s">
        <v>11</v>
      </c>
      <c r="D1972" s="2">
        <v>219500</v>
      </c>
      <c r="E1972" t="s">
        <v>146</v>
      </c>
      <c r="F1972" s="1"/>
    </row>
    <row r="1973" spans="1:6">
      <c r="A1973" s="1" t="s">
        <v>16</v>
      </c>
      <c r="B1973" s="1" t="s">
        <v>7</v>
      </c>
      <c r="C1973" s="1" t="s">
        <v>11</v>
      </c>
      <c r="D1973" s="2">
        <v>175000</v>
      </c>
      <c r="E1973" t="s">
        <v>20</v>
      </c>
      <c r="F1973" s="1"/>
    </row>
    <row r="1974" spans="1:6">
      <c r="A1974" s="1" t="s">
        <v>16</v>
      </c>
      <c r="B1974" s="1" t="s">
        <v>30</v>
      </c>
      <c r="C1974" s="1" t="s">
        <v>11</v>
      </c>
      <c r="D1974" s="1"/>
      <c r="E1974" t="s">
        <v>18</v>
      </c>
      <c r="F1974" s="1"/>
    </row>
    <row r="1975" spans="1:6">
      <c r="A1975" s="1" t="s">
        <v>19</v>
      </c>
      <c r="B1975" s="1" t="s">
        <v>7</v>
      </c>
      <c r="C1975" s="1" t="s">
        <v>8</v>
      </c>
      <c r="D1975" s="2">
        <v>209000</v>
      </c>
      <c r="E1975" t="s">
        <v>15</v>
      </c>
      <c r="F1975" s="1"/>
    </row>
    <row r="1976" spans="1:6">
      <c r="A1976" s="1" t="s">
        <v>16</v>
      </c>
      <c r="B1976" s="1" t="s">
        <v>7</v>
      </c>
      <c r="C1976" s="1" t="s">
        <v>11</v>
      </c>
      <c r="D1976" s="1"/>
      <c r="E1976" t="s">
        <v>18</v>
      </c>
      <c r="F1976" s="1"/>
    </row>
    <row r="1977" spans="1:6">
      <c r="A1977" s="1" t="s">
        <v>22</v>
      </c>
      <c r="B1977" s="1" t="s">
        <v>23</v>
      </c>
      <c r="C1977" s="1" t="s">
        <v>11</v>
      </c>
      <c r="D1977" s="2">
        <v>112500</v>
      </c>
      <c r="E1977" t="s">
        <v>20</v>
      </c>
      <c r="F1977" s="1"/>
    </row>
    <row r="1978" spans="1:6">
      <c r="A1978" s="1" t="s">
        <v>10</v>
      </c>
      <c r="B1978" s="1" t="s">
        <v>7</v>
      </c>
      <c r="C1978" s="1" t="s">
        <v>48</v>
      </c>
      <c r="D1978" s="2">
        <v>131580</v>
      </c>
      <c r="E1978" t="s">
        <v>15</v>
      </c>
      <c r="F1978" s="1"/>
    </row>
    <row r="1979" spans="1:6">
      <c r="A1979" s="1" t="s">
        <v>19</v>
      </c>
      <c r="B1979" s="1" t="s">
        <v>7</v>
      </c>
      <c r="C1979" s="1" t="s">
        <v>44</v>
      </c>
      <c r="D1979" s="2">
        <v>147500</v>
      </c>
      <c r="E1979" t="s">
        <v>15</v>
      </c>
      <c r="F1979" s="1"/>
    </row>
    <row r="1980" spans="1:6">
      <c r="A1980" s="1" t="s">
        <v>19</v>
      </c>
      <c r="B1980" s="1" t="s">
        <v>7</v>
      </c>
      <c r="C1980" s="1" t="s">
        <v>11</v>
      </c>
      <c r="D1980" s="2">
        <v>155000</v>
      </c>
      <c r="E1980" t="s">
        <v>12</v>
      </c>
      <c r="F1980" s="1"/>
    </row>
    <row r="1981" spans="1:6">
      <c r="A1981" s="1" t="s">
        <v>16</v>
      </c>
      <c r="B1981" s="1" t="s">
        <v>7</v>
      </c>
      <c r="C1981" s="1" t="s">
        <v>11</v>
      </c>
      <c r="D1981" s="2">
        <v>180000</v>
      </c>
      <c r="E1981" t="s">
        <v>20</v>
      </c>
      <c r="F1981" s="1"/>
    </row>
    <row r="1982" spans="1:6">
      <c r="A1982" s="1" t="s">
        <v>22</v>
      </c>
      <c r="B1982" s="1" t="s">
        <v>23</v>
      </c>
      <c r="C1982" s="1" t="s">
        <v>11</v>
      </c>
      <c r="D1982" s="1"/>
      <c r="E1982" t="s">
        <v>20</v>
      </c>
      <c r="F1982" s="1"/>
    </row>
    <row r="1983" spans="1:6">
      <c r="A1983" s="1" t="s">
        <v>45</v>
      </c>
      <c r="B1983" s="1" t="s">
        <v>7</v>
      </c>
      <c r="C1983" s="1" t="s">
        <v>11</v>
      </c>
      <c r="D1983" s="1"/>
      <c r="E1983" t="s">
        <v>9</v>
      </c>
      <c r="F1983" s="1"/>
    </row>
    <row r="1984" spans="1:6">
      <c r="A1984" s="1" t="s">
        <v>22</v>
      </c>
      <c r="B1984" s="1" t="s">
        <v>7</v>
      </c>
      <c r="C1984" s="1" t="s">
        <v>11</v>
      </c>
      <c r="D1984" s="2">
        <v>170000</v>
      </c>
      <c r="E1984" t="s">
        <v>20</v>
      </c>
      <c r="F1984" s="1"/>
    </row>
    <row r="1985" spans="1:6">
      <c r="A1985" s="1" t="s">
        <v>16</v>
      </c>
      <c r="B1985" s="1" t="s">
        <v>23</v>
      </c>
      <c r="C1985" s="1" t="s">
        <v>11</v>
      </c>
      <c r="D1985" s="1"/>
      <c r="E1985" t="s">
        <v>12</v>
      </c>
      <c r="F1985" s="1"/>
    </row>
    <row r="1986" spans="1:6">
      <c r="A1986" s="1" t="s">
        <v>10</v>
      </c>
      <c r="B1986" s="1" t="s">
        <v>7</v>
      </c>
      <c r="C1986" s="1" t="s">
        <v>11</v>
      </c>
      <c r="D1986" s="2">
        <v>246500</v>
      </c>
      <c r="E1986" t="s">
        <v>204</v>
      </c>
      <c r="F1986" s="1"/>
    </row>
    <row r="1987" spans="1:6">
      <c r="A1987" s="1" t="s">
        <v>16</v>
      </c>
      <c r="B1987" s="1" t="s">
        <v>17</v>
      </c>
      <c r="C1987" s="1" t="s">
        <v>11</v>
      </c>
      <c r="D1987" s="1"/>
      <c r="E1987" t="s">
        <v>18</v>
      </c>
      <c r="F1987" s="1"/>
    </row>
    <row r="1988" spans="1:6">
      <c r="A1988" s="1" t="s">
        <v>10</v>
      </c>
      <c r="B1988" s="1" t="s">
        <v>7</v>
      </c>
      <c r="C1988" s="1" t="s">
        <v>11</v>
      </c>
      <c r="D1988" s="2">
        <v>145000</v>
      </c>
      <c r="E1988" t="s">
        <v>20</v>
      </c>
      <c r="F1988" s="1"/>
    </row>
    <row r="1989" spans="1:6">
      <c r="A1989" s="1" t="s">
        <v>22</v>
      </c>
      <c r="B1989" s="1" t="s">
        <v>17</v>
      </c>
      <c r="C1989" s="1" t="s">
        <v>11</v>
      </c>
      <c r="D1989" s="1"/>
      <c r="E1989" t="s">
        <v>18</v>
      </c>
      <c r="F1989" s="1"/>
    </row>
    <row r="1990" spans="1:6">
      <c r="A1990" s="1" t="s">
        <v>16</v>
      </c>
      <c r="B1990" s="1" t="s">
        <v>7</v>
      </c>
      <c r="C1990" s="1" t="s">
        <v>11</v>
      </c>
      <c r="D1990" s="2">
        <v>35000</v>
      </c>
      <c r="E1990" t="s">
        <v>20</v>
      </c>
      <c r="F1990" s="1"/>
    </row>
    <row r="1991" spans="1:6">
      <c r="A1991" s="1" t="s">
        <v>19</v>
      </c>
      <c r="B1991" s="1" t="s">
        <v>7</v>
      </c>
      <c r="C1991" s="1" t="s">
        <v>11</v>
      </c>
      <c r="D1991" s="1"/>
      <c r="E1991" t="s">
        <v>18</v>
      </c>
      <c r="F1991" s="1"/>
    </row>
    <row r="1992" spans="1:6">
      <c r="A1992" s="1" t="s">
        <v>10</v>
      </c>
      <c r="B1992" s="1" t="s">
        <v>7</v>
      </c>
      <c r="C1992" s="1" t="s">
        <v>48</v>
      </c>
      <c r="D1992" s="2">
        <v>96773</v>
      </c>
      <c r="E1992" t="s">
        <v>15</v>
      </c>
      <c r="F1992" s="1"/>
    </row>
    <row r="1993" spans="1:6">
      <c r="A1993" s="1" t="s">
        <v>22</v>
      </c>
      <c r="B1993" s="1" t="s">
        <v>7</v>
      </c>
      <c r="C1993" s="1" t="s">
        <v>11</v>
      </c>
      <c r="D1993" s="2">
        <v>75000</v>
      </c>
      <c r="E1993" t="s">
        <v>49</v>
      </c>
      <c r="F1993" s="1"/>
    </row>
    <row r="1994" spans="1:6">
      <c r="A1994" s="1" t="s">
        <v>10</v>
      </c>
      <c r="B1994" s="1" t="s">
        <v>7</v>
      </c>
      <c r="C1994" s="1" t="s">
        <v>11</v>
      </c>
      <c r="D1994" s="2">
        <v>150000</v>
      </c>
      <c r="E1994" t="s">
        <v>24</v>
      </c>
      <c r="F1994" s="1"/>
    </row>
    <row r="1995" spans="1:6">
      <c r="A1995" s="1" t="s">
        <v>10</v>
      </c>
      <c r="B1995" s="1" t="s">
        <v>7</v>
      </c>
      <c r="C1995" s="1" t="s">
        <v>11</v>
      </c>
      <c r="D1995" s="2">
        <v>165000</v>
      </c>
      <c r="E1995" t="s">
        <v>20</v>
      </c>
      <c r="F1995" s="1"/>
    </row>
    <row r="1996" spans="1:6">
      <c r="A1996" s="1" t="s">
        <v>10</v>
      </c>
      <c r="B1996" s="1" t="s">
        <v>7</v>
      </c>
      <c r="C1996" s="1" t="s">
        <v>11</v>
      </c>
      <c r="D1996" s="1"/>
      <c r="E1996" t="s">
        <v>18</v>
      </c>
      <c r="F1996" s="1"/>
    </row>
    <row r="1997" spans="1:6">
      <c r="A1997" s="1" t="s">
        <v>10</v>
      </c>
      <c r="B1997" s="1" t="s">
        <v>7</v>
      </c>
      <c r="C1997" s="1" t="s">
        <v>11</v>
      </c>
      <c r="D1997" s="2">
        <v>160000</v>
      </c>
      <c r="E1997" t="s">
        <v>9</v>
      </c>
      <c r="F1997" s="1"/>
    </row>
    <row r="1998" spans="1:6">
      <c r="A1998" s="1" t="s">
        <v>19</v>
      </c>
      <c r="B1998" s="1" t="s">
        <v>7</v>
      </c>
      <c r="C1998" s="1" t="s">
        <v>8</v>
      </c>
      <c r="D1998" s="2">
        <v>182500</v>
      </c>
      <c r="E1998" t="s">
        <v>20</v>
      </c>
      <c r="F1998" s="1"/>
    </row>
    <row r="1999" spans="1:6">
      <c r="A1999" s="1" t="s">
        <v>19</v>
      </c>
      <c r="B1999" s="1" t="s">
        <v>7</v>
      </c>
      <c r="C1999" s="1" t="s">
        <v>11</v>
      </c>
      <c r="D1999" s="1"/>
      <c r="E1999" t="s">
        <v>18</v>
      </c>
      <c r="F1999" s="1"/>
    </row>
    <row r="2000" spans="1:6">
      <c r="A2000" s="1" t="s">
        <v>13</v>
      </c>
      <c r="B2000" s="1" t="s">
        <v>7</v>
      </c>
      <c r="C2000" s="1" t="s">
        <v>11</v>
      </c>
      <c r="D2000" s="2">
        <v>107500</v>
      </c>
      <c r="E2000" t="s">
        <v>57</v>
      </c>
      <c r="F2000" s="1"/>
    </row>
    <row r="2001" spans="1:6">
      <c r="A2001" s="1" t="s">
        <v>22</v>
      </c>
      <c r="B2001" s="1" t="s">
        <v>30</v>
      </c>
      <c r="C2001" s="1" t="s">
        <v>11</v>
      </c>
      <c r="D2001" s="1"/>
      <c r="E2001" t="s">
        <v>18</v>
      </c>
      <c r="F2001" s="1"/>
    </row>
    <row r="2002" spans="1:6">
      <c r="A2002" s="1" t="s">
        <v>10</v>
      </c>
      <c r="B2002" s="1" t="s">
        <v>7</v>
      </c>
      <c r="C2002" s="1" t="s">
        <v>11</v>
      </c>
      <c r="D2002" s="1"/>
      <c r="E2002" t="s">
        <v>20</v>
      </c>
      <c r="F2002" s="1"/>
    </row>
    <row r="2003" spans="1:6">
      <c r="A2003" s="1" t="s">
        <v>10</v>
      </c>
      <c r="B2003" s="1" t="s">
        <v>23</v>
      </c>
      <c r="C2003" s="1" t="s">
        <v>8</v>
      </c>
      <c r="D2003" s="1"/>
      <c r="E2003" t="s">
        <v>42</v>
      </c>
      <c r="F2003" s="1"/>
    </row>
    <row r="2004" spans="1:6">
      <c r="A2004" s="1" t="s">
        <v>16</v>
      </c>
      <c r="B2004" s="1" t="s">
        <v>7</v>
      </c>
      <c r="C2004" s="1" t="s">
        <v>11</v>
      </c>
      <c r="D2004" s="2">
        <v>250000</v>
      </c>
      <c r="E2004" t="s">
        <v>12</v>
      </c>
      <c r="F2004" s="1"/>
    </row>
    <row r="2005" spans="1:6">
      <c r="A2005" s="1" t="s">
        <v>22</v>
      </c>
      <c r="B2005" s="1" t="s">
        <v>7</v>
      </c>
      <c r="C2005" s="1" t="s">
        <v>11</v>
      </c>
      <c r="D2005" s="2">
        <v>145000</v>
      </c>
      <c r="E2005" t="s">
        <v>20</v>
      </c>
      <c r="F2005" s="1"/>
    </row>
    <row r="2006" spans="1:6">
      <c r="A2006" s="1" t="s">
        <v>10</v>
      </c>
      <c r="B2006" s="1" t="s">
        <v>7</v>
      </c>
      <c r="C2006" s="1" t="s">
        <v>11</v>
      </c>
      <c r="D2006" s="2">
        <v>82150</v>
      </c>
      <c r="E2006" t="s">
        <v>24</v>
      </c>
      <c r="F2006" s="1"/>
    </row>
    <row r="2007" spans="1:6">
      <c r="A2007" s="1" t="s">
        <v>10</v>
      </c>
      <c r="B2007" s="1" t="s">
        <v>7</v>
      </c>
      <c r="C2007" s="1" t="s">
        <v>11</v>
      </c>
      <c r="D2007" s="2">
        <v>175000</v>
      </c>
      <c r="E2007" t="s">
        <v>24</v>
      </c>
      <c r="F2007" s="1"/>
    </row>
    <row r="2008" spans="1:6">
      <c r="A2008" s="1" t="s">
        <v>10</v>
      </c>
      <c r="B2008" s="1" t="s">
        <v>7</v>
      </c>
      <c r="C2008" s="1" t="s">
        <v>11</v>
      </c>
      <c r="D2008" s="1"/>
      <c r="E2008" t="s">
        <v>18</v>
      </c>
      <c r="F2008" s="1"/>
    </row>
    <row r="2009" spans="1:6">
      <c r="A2009" s="1" t="s">
        <v>10</v>
      </c>
      <c r="B2009" s="1" t="s">
        <v>7</v>
      </c>
      <c r="C2009" s="1" t="s">
        <v>48</v>
      </c>
      <c r="D2009" s="2">
        <v>134241</v>
      </c>
      <c r="E2009" t="s">
        <v>15</v>
      </c>
      <c r="F2009" s="1"/>
    </row>
    <row r="2010" spans="1:6">
      <c r="A2010" s="1" t="s">
        <v>16</v>
      </c>
      <c r="B2010" s="1" t="s">
        <v>7</v>
      </c>
      <c r="C2010" s="1" t="s">
        <v>11</v>
      </c>
      <c r="D2010" s="2">
        <v>167500</v>
      </c>
      <c r="E2010" t="s">
        <v>20</v>
      </c>
      <c r="F2010" s="1"/>
    </row>
    <row r="2011" spans="1:6">
      <c r="A2011" s="1" t="s">
        <v>10</v>
      </c>
      <c r="B2011" s="1" t="s">
        <v>7</v>
      </c>
      <c r="C2011" s="1" t="s">
        <v>8</v>
      </c>
      <c r="D2011" s="1"/>
      <c r="E2011" t="s">
        <v>12</v>
      </c>
      <c r="F2011" s="1"/>
    </row>
    <row r="2012" spans="1:6">
      <c r="A2012" s="1" t="s">
        <v>19</v>
      </c>
      <c r="B2012" s="1" t="s">
        <v>7</v>
      </c>
      <c r="C2012" s="1" t="s">
        <v>8</v>
      </c>
      <c r="D2012" s="1"/>
      <c r="E2012" t="s">
        <v>205</v>
      </c>
      <c r="F2012" s="1"/>
    </row>
    <row r="2013" spans="1:6">
      <c r="A2013" s="1" t="s">
        <v>22</v>
      </c>
      <c r="B2013" s="1" t="s">
        <v>17</v>
      </c>
      <c r="C2013" s="1" t="s">
        <v>44</v>
      </c>
      <c r="D2013" s="2">
        <v>179500</v>
      </c>
      <c r="E2013" t="s">
        <v>15</v>
      </c>
      <c r="F2013" s="1"/>
    </row>
    <row r="2014" spans="1:6">
      <c r="A2014" s="1" t="s">
        <v>10</v>
      </c>
      <c r="B2014" s="1" t="s">
        <v>7</v>
      </c>
      <c r="C2014" s="1" t="s">
        <v>11</v>
      </c>
      <c r="D2014" s="2">
        <v>210000</v>
      </c>
      <c r="E2014" t="s">
        <v>20</v>
      </c>
      <c r="F2014" s="1"/>
    </row>
    <row r="2015" spans="1:6">
      <c r="A2015" s="1" t="s">
        <v>10</v>
      </c>
      <c r="B2015" s="1" t="s">
        <v>17</v>
      </c>
      <c r="C2015" s="1" t="s">
        <v>11</v>
      </c>
      <c r="D2015" s="1"/>
      <c r="E2015" t="s">
        <v>18</v>
      </c>
      <c r="F2015" s="1"/>
    </row>
    <row r="2016" spans="1:6">
      <c r="A2016" s="1" t="s">
        <v>16</v>
      </c>
      <c r="B2016" s="1" t="s">
        <v>23</v>
      </c>
      <c r="C2016" s="1" t="s">
        <v>11</v>
      </c>
      <c r="D2016" s="1"/>
      <c r="E2016" t="s">
        <v>20</v>
      </c>
      <c r="F2016" s="1"/>
    </row>
    <row r="2017" spans="1:6">
      <c r="A2017" s="1" t="s">
        <v>16</v>
      </c>
      <c r="B2017" s="1" t="s">
        <v>7</v>
      </c>
      <c r="C2017" s="1" t="s">
        <v>11</v>
      </c>
      <c r="D2017" s="2">
        <v>80000</v>
      </c>
      <c r="E2017" t="s">
        <v>12</v>
      </c>
      <c r="F2017" s="1"/>
    </row>
    <row r="2018" spans="1:6">
      <c r="A2018" s="1" t="s">
        <v>10</v>
      </c>
      <c r="B2018" s="1" t="s">
        <v>23</v>
      </c>
      <c r="C2018" s="1" t="s">
        <v>11</v>
      </c>
      <c r="D2018" s="1"/>
      <c r="E2018" t="s">
        <v>20</v>
      </c>
      <c r="F2018" s="1"/>
    </row>
    <row r="2019" spans="1:6">
      <c r="A2019" s="1" t="s">
        <v>10</v>
      </c>
      <c r="B2019" s="1" t="s">
        <v>7</v>
      </c>
      <c r="C2019" s="1" t="s">
        <v>11</v>
      </c>
      <c r="D2019" s="2">
        <v>125000</v>
      </c>
      <c r="E2019" t="s">
        <v>49</v>
      </c>
      <c r="F2019" s="1"/>
    </row>
    <row r="2020" spans="1:6">
      <c r="A2020" s="1" t="s">
        <v>22</v>
      </c>
      <c r="B2020" s="1" t="s">
        <v>7</v>
      </c>
      <c r="C2020" s="1" t="s">
        <v>11</v>
      </c>
      <c r="D2020" s="2">
        <v>140000</v>
      </c>
      <c r="E2020" t="s">
        <v>20</v>
      </c>
      <c r="F2020" s="1"/>
    </row>
    <row r="2021" spans="1:6">
      <c r="A2021" s="1" t="s">
        <v>16</v>
      </c>
      <c r="B2021" s="1" t="s">
        <v>7</v>
      </c>
      <c r="C2021" s="1" t="s">
        <v>11</v>
      </c>
      <c r="D2021" s="2">
        <v>136400</v>
      </c>
      <c r="E2021" t="s">
        <v>206</v>
      </c>
      <c r="F2021" s="1"/>
    </row>
    <row r="2022" spans="1:6">
      <c r="A2022" s="1" t="s">
        <v>16</v>
      </c>
      <c r="B2022" s="1" t="s">
        <v>17</v>
      </c>
      <c r="C2022" s="1" t="s">
        <v>11</v>
      </c>
      <c r="D2022" s="1"/>
      <c r="E2022" t="s">
        <v>18</v>
      </c>
      <c r="F2022" s="1"/>
    </row>
    <row r="2023" spans="1:6">
      <c r="A2023" s="1" t="s">
        <v>16</v>
      </c>
      <c r="B2023" s="1" t="s">
        <v>23</v>
      </c>
      <c r="C2023" s="1" t="s">
        <v>11</v>
      </c>
      <c r="D2023" s="2">
        <v>137500</v>
      </c>
      <c r="E2023" t="s">
        <v>62</v>
      </c>
      <c r="F2023" s="1"/>
    </row>
    <row r="2024" spans="1:6">
      <c r="A2024" s="1" t="s">
        <v>19</v>
      </c>
      <c r="B2024" s="1" t="s">
        <v>7</v>
      </c>
      <c r="C2024" s="1" t="s">
        <v>11</v>
      </c>
      <c r="D2024" s="2">
        <v>135600</v>
      </c>
      <c r="E2024" t="s">
        <v>12</v>
      </c>
      <c r="F2024" s="1"/>
    </row>
    <row r="2025" spans="1:6">
      <c r="A2025" s="1" t="s">
        <v>22</v>
      </c>
      <c r="B2025" s="1" t="s">
        <v>7</v>
      </c>
      <c r="C2025" s="1" t="s">
        <v>11</v>
      </c>
      <c r="D2025" s="2">
        <v>55427</v>
      </c>
      <c r="E2025" t="s">
        <v>12</v>
      </c>
      <c r="F2025" s="1"/>
    </row>
    <row r="2026" spans="1:6">
      <c r="A2026" s="1" t="s">
        <v>14</v>
      </c>
      <c r="B2026" s="1" t="s">
        <v>7</v>
      </c>
      <c r="C2026" s="1" t="s">
        <v>153</v>
      </c>
      <c r="D2026" s="2">
        <v>69000</v>
      </c>
      <c r="E2026" t="s">
        <v>15</v>
      </c>
      <c r="F2026" s="1"/>
    </row>
    <row r="2027" spans="1:6">
      <c r="A2027" s="1" t="s">
        <v>16</v>
      </c>
      <c r="B2027" s="1" t="s">
        <v>17</v>
      </c>
      <c r="C2027" s="1" t="s">
        <v>11</v>
      </c>
      <c r="D2027" s="1"/>
      <c r="E2027" t="s">
        <v>18</v>
      </c>
      <c r="F2027" s="1"/>
    </row>
    <row r="2028" spans="1:6">
      <c r="A2028" s="1" t="s">
        <v>10</v>
      </c>
      <c r="B2028" s="1" t="s">
        <v>17</v>
      </c>
      <c r="C2028" s="1" t="s">
        <v>11</v>
      </c>
      <c r="D2028" s="1"/>
      <c r="E2028" t="s">
        <v>18</v>
      </c>
      <c r="F2028" s="1"/>
    </row>
    <row r="2029" spans="1:6">
      <c r="A2029" s="1" t="s">
        <v>22</v>
      </c>
      <c r="B2029" s="1" t="s">
        <v>7</v>
      </c>
      <c r="C2029" s="1" t="s">
        <v>11</v>
      </c>
      <c r="D2029" s="2">
        <v>77500</v>
      </c>
      <c r="E2029" t="s">
        <v>20</v>
      </c>
      <c r="F2029" s="1"/>
    </row>
    <row r="2030" spans="1:6">
      <c r="A2030" s="1" t="s">
        <v>10</v>
      </c>
      <c r="B2030" s="1" t="s">
        <v>52</v>
      </c>
      <c r="C2030" s="1" t="s">
        <v>11</v>
      </c>
      <c r="D2030" s="1"/>
      <c r="E2030" t="s">
        <v>9</v>
      </c>
      <c r="F2030" s="1"/>
    </row>
    <row r="2031" spans="1:6">
      <c r="A2031" s="1" t="s">
        <v>22</v>
      </c>
      <c r="B2031" s="1" t="s">
        <v>7</v>
      </c>
      <c r="C2031" s="1" t="s">
        <v>96</v>
      </c>
      <c r="D2031" s="2">
        <v>111175</v>
      </c>
      <c r="E2031" t="s">
        <v>15</v>
      </c>
      <c r="F2031" s="1"/>
    </row>
    <row r="2032" spans="1:6">
      <c r="A2032" s="1" t="s">
        <v>10</v>
      </c>
      <c r="B2032" s="1" t="s">
        <v>23</v>
      </c>
      <c r="C2032" s="1" t="s">
        <v>11</v>
      </c>
      <c r="D2032" s="1"/>
      <c r="E2032" t="s">
        <v>20</v>
      </c>
      <c r="F2032" s="1"/>
    </row>
    <row r="2033" spans="1:6">
      <c r="A2033" s="1" t="s">
        <v>22</v>
      </c>
      <c r="B2033" s="1" t="s">
        <v>7</v>
      </c>
      <c r="C2033" s="1" t="s">
        <v>11</v>
      </c>
      <c r="D2033" s="2">
        <v>79500</v>
      </c>
      <c r="E2033" t="s">
        <v>9</v>
      </c>
      <c r="F2033" s="1"/>
    </row>
    <row r="2034" spans="1:6">
      <c r="A2034" s="1" t="s">
        <v>22</v>
      </c>
      <c r="B2034" s="1" t="s">
        <v>17</v>
      </c>
      <c r="C2034" s="1" t="s">
        <v>11</v>
      </c>
      <c r="D2034" s="1"/>
      <c r="E2034" t="s">
        <v>18</v>
      </c>
      <c r="F2034" s="1"/>
    </row>
    <row r="2035" spans="1:6">
      <c r="A2035" s="1" t="s">
        <v>22</v>
      </c>
      <c r="B2035" s="1" t="s">
        <v>17</v>
      </c>
      <c r="C2035" s="1" t="s">
        <v>11</v>
      </c>
      <c r="D2035" s="1"/>
      <c r="E2035" t="s">
        <v>18</v>
      </c>
      <c r="F2035" s="1"/>
    </row>
    <row r="2036" spans="1:6">
      <c r="A2036" s="1" t="s">
        <v>10</v>
      </c>
      <c r="B2036" s="1" t="s">
        <v>23</v>
      </c>
      <c r="C2036" s="1" t="s">
        <v>11</v>
      </c>
      <c r="D2036" s="1"/>
      <c r="E2036" t="s">
        <v>41</v>
      </c>
      <c r="F2036" s="1"/>
    </row>
    <row r="2037" spans="1:6">
      <c r="A2037" s="1" t="s">
        <v>10</v>
      </c>
      <c r="B2037" s="1" t="s">
        <v>7</v>
      </c>
      <c r="C2037" s="1" t="s">
        <v>11</v>
      </c>
      <c r="D2037" s="2">
        <v>121680</v>
      </c>
      <c r="E2037" t="s">
        <v>54</v>
      </c>
      <c r="F2037" s="1"/>
    </row>
    <row r="2038" spans="1:6">
      <c r="A2038" s="1" t="s">
        <v>10</v>
      </c>
      <c r="B2038" s="1" t="s">
        <v>7</v>
      </c>
      <c r="C2038" s="1" t="s">
        <v>11</v>
      </c>
      <c r="D2038" s="2">
        <v>142500</v>
      </c>
      <c r="E2038" t="s">
        <v>20</v>
      </c>
      <c r="F2038" s="1"/>
    </row>
    <row r="2039" spans="1:6">
      <c r="A2039" s="1" t="s">
        <v>16</v>
      </c>
      <c r="B2039" s="1" t="s">
        <v>7</v>
      </c>
      <c r="C2039" s="1" t="s">
        <v>11</v>
      </c>
      <c r="D2039" s="2">
        <v>150000</v>
      </c>
      <c r="E2039" t="s">
        <v>20</v>
      </c>
      <c r="F2039" s="1"/>
    </row>
    <row r="2040" spans="1:6">
      <c r="A2040" s="1" t="s">
        <v>51</v>
      </c>
      <c r="B2040" s="1" t="s">
        <v>7</v>
      </c>
      <c r="C2040" s="1" t="s">
        <v>8</v>
      </c>
      <c r="D2040" s="2">
        <v>117200</v>
      </c>
      <c r="E2040" t="s">
        <v>67</v>
      </c>
      <c r="F2040" s="1"/>
    </row>
    <row r="2041" spans="1:6">
      <c r="A2041" s="1" t="s">
        <v>22</v>
      </c>
      <c r="B2041" s="1" t="s">
        <v>7</v>
      </c>
      <c r="C2041" s="1" t="s">
        <v>11</v>
      </c>
      <c r="D2041" s="2">
        <v>86094</v>
      </c>
      <c r="E2041" t="s">
        <v>12</v>
      </c>
      <c r="F2041" s="1"/>
    </row>
    <row r="2042" spans="1:6">
      <c r="A2042" s="1" t="s">
        <v>16</v>
      </c>
      <c r="B2042" s="1" t="s">
        <v>17</v>
      </c>
      <c r="C2042" s="1" t="s">
        <v>11</v>
      </c>
      <c r="D2042" s="1"/>
      <c r="E2042" t="s">
        <v>18</v>
      </c>
      <c r="F2042" s="1"/>
    </row>
    <row r="2043" spans="1:6">
      <c r="A2043" s="1" t="s">
        <v>16</v>
      </c>
      <c r="B2043" s="1" t="s">
        <v>7</v>
      </c>
      <c r="C2043" s="1" t="s">
        <v>11</v>
      </c>
      <c r="D2043" s="1"/>
      <c r="E2043" t="s">
        <v>81</v>
      </c>
      <c r="F2043" s="1"/>
    </row>
    <row r="2044" spans="1:6">
      <c r="A2044" s="1" t="s">
        <v>10</v>
      </c>
      <c r="B2044" s="1" t="s">
        <v>7</v>
      </c>
      <c r="C2044" s="1" t="s">
        <v>11</v>
      </c>
      <c r="D2044" s="2">
        <v>173190</v>
      </c>
      <c r="E2044" t="s">
        <v>207</v>
      </c>
      <c r="F2044" s="1"/>
    </row>
    <row r="2045" spans="1:6">
      <c r="A2045" s="1" t="s">
        <v>22</v>
      </c>
      <c r="B2045" s="1" t="s">
        <v>36</v>
      </c>
      <c r="C2045" s="1" t="s">
        <v>11</v>
      </c>
      <c r="D2045" s="1"/>
      <c r="E2045" t="s">
        <v>93</v>
      </c>
      <c r="F2045" s="1"/>
    </row>
    <row r="2046" spans="1:6">
      <c r="A2046" s="1" t="s">
        <v>16</v>
      </c>
      <c r="B2046" s="1" t="s">
        <v>7</v>
      </c>
      <c r="C2046" s="1" t="s">
        <v>11</v>
      </c>
      <c r="D2046" s="2">
        <v>185000</v>
      </c>
      <c r="E2046" t="s">
        <v>20</v>
      </c>
      <c r="F2046" s="1"/>
    </row>
    <row r="2047" spans="1:6">
      <c r="A2047" s="1" t="s">
        <v>19</v>
      </c>
      <c r="B2047" s="1" t="s">
        <v>7</v>
      </c>
      <c r="C2047" s="1" t="s">
        <v>11</v>
      </c>
      <c r="D2047" s="1"/>
      <c r="E2047" t="s">
        <v>18</v>
      </c>
      <c r="F2047" s="1"/>
    </row>
    <row r="2048" spans="1:6">
      <c r="A2048" s="1" t="s">
        <v>16</v>
      </c>
      <c r="B2048" s="1" t="s">
        <v>7</v>
      </c>
      <c r="C2048" s="1" t="s">
        <v>11</v>
      </c>
      <c r="D2048" s="2">
        <v>100000</v>
      </c>
      <c r="E2048" t="s">
        <v>90</v>
      </c>
      <c r="F2048" s="1"/>
    </row>
    <row r="2049" spans="1:6">
      <c r="A2049" s="1" t="s">
        <v>10</v>
      </c>
      <c r="B2049" s="1" t="s">
        <v>23</v>
      </c>
      <c r="C2049" s="1" t="s">
        <v>11</v>
      </c>
      <c r="D2049" s="2">
        <v>135000</v>
      </c>
      <c r="E2049" t="s">
        <v>32</v>
      </c>
      <c r="F2049" s="1"/>
    </row>
    <row r="2050" spans="1:6">
      <c r="A2050" s="1" t="s">
        <v>16</v>
      </c>
      <c r="B2050" s="1" t="s">
        <v>7</v>
      </c>
      <c r="C2050" s="1" t="s">
        <v>142</v>
      </c>
      <c r="D2050" s="2">
        <v>147500</v>
      </c>
      <c r="E2050" t="s">
        <v>15</v>
      </c>
      <c r="F2050" s="1"/>
    </row>
    <row r="2051" spans="1:6">
      <c r="A2051" s="1" t="s">
        <v>19</v>
      </c>
      <c r="B2051" s="1" t="s">
        <v>7</v>
      </c>
      <c r="C2051" s="1" t="s">
        <v>11</v>
      </c>
      <c r="D2051" s="2">
        <v>121600</v>
      </c>
      <c r="E2051" t="s">
        <v>12</v>
      </c>
      <c r="F2051" s="1"/>
    </row>
    <row r="2052" spans="1:6">
      <c r="A2052" s="1" t="s">
        <v>19</v>
      </c>
      <c r="B2052" s="1" t="s">
        <v>23</v>
      </c>
      <c r="C2052" s="1" t="s">
        <v>8</v>
      </c>
      <c r="D2052" s="1"/>
      <c r="E2052" t="s">
        <v>32</v>
      </c>
      <c r="F2052" s="1"/>
    </row>
    <row r="2053" spans="1:6">
      <c r="A2053" s="1" t="s">
        <v>22</v>
      </c>
      <c r="B2053" s="1" t="s">
        <v>7</v>
      </c>
      <c r="C2053" s="1" t="s">
        <v>157</v>
      </c>
      <c r="D2053" s="2">
        <v>51014</v>
      </c>
      <c r="E2053" t="s">
        <v>15</v>
      </c>
      <c r="F2053" s="1"/>
    </row>
    <row r="2054" spans="1:6">
      <c r="A2054" s="1" t="s">
        <v>22</v>
      </c>
      <c r="B2054" s="1" t="s">
        <v>7</v>
      </c>
      <c r="C2054" s="1" t="s">
        <v>208</v>
      </c>
      <c r="D2054" s="2">
        <v>111175</v>
      </c>
      <c r="E2054" t="s">
        <v>15</v>
      </c>
      <c r="F2054" s="1"/>
    </row>
    <row r="2055" spans="1:6">
      <c r="A2055" s="1" t="s">
        <v>16</v>
      </c>
      <c r="B2055" s="1" t="s">
        <v>23</v>
      </c>
      <c r="C2055" s="1" t="s">
        <v>8</v>
      </c>
      <c r="D2055" s="1"/>
      <c r="E2055" t="s">
        <v>41</v>
      </c>
      <c r="F2055" s="1"/>
    </row>
    <row r="2056" spans="1:6">
      <c r="A2056" s="1" t="s">
        <v>10</v>
      </c>
      <c r="B2056" s="1" t="s">
        <v>7</v>
      </c>
      <c r="C2056" s="1" t="s">
        <v>11</v>
      </c>
      <c r="D2056" s="2">
        <v>170000</v>
      </c>
      <c r="E2056" t="s">
        <v>140</v>
      </c>
      <c r="F2056" s="1"/>
    </row>
    <row r="2057" spans="1:6">
      <c r="A2057" s="1" t="s">
        <v>16</v>
      </c>
      <c r="B2057" s="1" t="s">
        <v>23</v>
      </c>
      <c r="C2057" s="1" t="s">
        <v>11</v>
      </c>
      <c r="D2057" s="1"/>
      <c r="E2057" t="s">
        <v>41</v>
      </c>
      <c r="F2057" s="1"/>
    </row>
    <row r="2058" spans="1:6">
      <c r="A2058" s="1" t="s">
        <v>10</v>
      </c>
      <c r="B2058" s="1" t="s">
        <v>17</v>
      </c>
      <c r="C2058" s="1" t="s">
        <v>11</v>
      </c>
      <c r="D2058" s="2">
        <v>139000</v>
      </c>
      <c r="E2058" t="s">
        <v>63</v>
      </c>
      <c r="F2058" s="1"/>
    </row>
    <row r="2059" spans="1:6">
      <c r="A2059" s="1" t="s">
        <v>10</v>
      </c>
      <c r="B2059" s="1" t="s">
        <v>17</v>
      </c>
      <c r="C2059" s="1" t="s">
        <v>11</v>
      </c>
      <c r="D2059" s="1"/>
      <c r="E2059" t="s">
        <v>18</v>
      </c>
      <c r="F2059" s="1"/>
    </row>
    <row r="2060" spans="1:6">
      <c r="A2060" s="1" t="s">
        <v>16</v>
      </c>
      <c r="B2060" s="1" t="s">
        <v>7</v>
      </c>
      <c r="C2060" s="1" t="s">
        <v>11</v>
      </c>
      <c r="D2060" s="2">
        <v>136400</v>
      </c>
      <c r="E2060" t="s">
        <v>12</v>
      </c>
      <c r="F2060" s="1"/>
    </row>
    <row r="2061" spans="1:6">
      <c r="A2061" s="1" t="s">
        <v>51</v>
      </c>
      <c r="B2061" s="1" t="s">
        <v>7</v>
      </c>
      <c r="C2061" s="1" t="s">
        <v>11</v>
      </c>
      <c r="D2061" s="1"/>
      <c r="E2061" t="s">
        <v>209</v>
      </c>
      <c r="F2061" s="1"/>
    </row>
    <row r="2062" spans="1:6">
      <c r="A2062" s="1" t="s">
        <v>10</v>
      </c>
      <c r="B2062" s="1" t="s">
        <v>7</v>
      </c>
      <c r="C2062" s="1" t="s">
        <v>11</v>
      </c>
      <c r="D2062" s="2">
        <v>115000</v>
      </c>
      <c r="E2062" t="s">
        <v>20</v>
      </c>
      <c r="F2062" s="1"/>
    </row>
    <row r="2063" spans="1:6">
      <c r="A2063" s="1" t="s">
        <v>16</v>
      </c>
      <c r="B2063" s="1" t="s">
        <v>7</v>
      </c>
      <c r="C2063" s="1" t="s">
        <v>11</v>
      </c>
      <c r="D2063" s="2">
        <v>111000</v>
      </c>
      <c r="E2063" t="s">
        <v>50</v>
      </c>
      <c r="F2063" s="1"/>
    </row>
    <row r="2064" spans="1:6">
      <c r="A2064" s="1" t="s">
        <v>10</v>
      </c>
      <c r="B2064" s="1" t="s">
        <v>7</v>
      </c>
      <c r="C2064" s="1" t="s">
        <v>11</v>
      </c>
      <c r="D2064" s="2">
        <v>100000</v>
      </c>
      <c r="E2064" t="s">
        <v>49</v>
      </c>
      <c r="F2064" s="1"/>
    </row>
    <row r="2065" spans="1:6">
      <c r="A2065" s="1" t="s">
        <v>16</v>
      </c>
      <c r="B2065" s="1" t="s">
        <v>7</v>
      </c>
      <c r="C2065" s="1" t="s">
        <v>11</v>
      </c>
      <c r="D2065" s="2">
        <v>132500</v>
      </c>
      <c r="E2065" t="s">
        <v>20</v>
      </c>
      <c r="F2065" s="1"/>
    </row>
    <row r="2066" spans="1:6">
      <c r="A2066" s="1" t="s">
        <v>13</v>
      </c>
      <c r="B2066" s="1" t="s">
        <v>17</v>
      </c>
      <c r="C2066" s="1" t="s">
        <v>11</v>
      </c>
      <c r="D2066" s="1"/>
      <c r="E2066" t="s">
        <v>18</v>
      </c>
      <c r="F2066" s="1"/>
    </row>
    <row r="2067" spans="1:6">
      <c r="A2067" s="1" t="s">
        <v>19</v>
      </c>
      <c r="B2067" s="1" t="s">
        <v>7</v>
      </c>
      <c r="C2067" s="1" t="s">
        <v>11</v>
      </c>
      <c r="D2067" s="2">
        <v>115000</v>
      </c>
      <c r="E2067" t="s">
        <v>20</v>
      </c>
      <c r="F2067" s="1"/>
    </row>
    <row r="2068" spans="1:6">
      <c r="A2068" s="1" t="s">
        <v>10</v>
      </c>
      <c r="B2068" s="1" t="s">
        <v>7</v>
      </c>
      <c r="C2068" s="1" t="s">
        <v>11</v>
      </c>
      <c r="D2068" s="2">
        <v>80000</v>
      </c>
      <c r="E2068" t="s">
        <v>9</v>
      </c>
      <c r="F2068" s="1"/>
    </row>
    <row r="2069" spans="1:6">
      <c r="A2069" s="1" t="s">
        <v>16</v>
      </c>
      <c r="B2069" s="1" t="s">
        <v>7</v>
      </c>
      <c r="C2069" s="1" t="s">
        <v>37</v>
      </c>
      <c r="D2069" s="2">
        <v>86205</v>
      </c>
      <c r="E2069" t="s">
        <v>15</v>
      </c>
      <c r="F2069" s="1"/>
    </row>
    <row r="2070" spans="1:6">
      <c r="A2070" s="1" t="s">
        <v>10</v>
      </c>
      <c r="B2070" s="1" t="s">
        <v>7</v>
      </c>
      <c r="C2070" s="1" t="s">
        <v>8</v>
      </c>
      <c r="D2070" s="2">
        <v>99446</v>
      </c>
      <c r="E2070" t="s">
        <v>12</v>
      </c>
      <c r="F2070" s="1"/>
    </row>
    <row r="2071" spans="1:6">
      <c r="A2071" s="1" t="s">
        <v>16</v>
      </c>
      <c r="B2071" s="1" t="s">
        <v>17</v>
      </c>
      <c r="C2071" s="1" t="s">
        <v>11</v>
      </c>
      <c r="D2071" s="1"/>
      <c r="E2071" t="s">
        <v>18</v>
      </c>
      <c r="F2071" s="1"/>
    </row>
    <row r="2072" spans="1:6">
      <c r="A2072" s="1" t="s">
        <v>22</v>
      </c>
      <c r="B2072" s="1" t="s">
        <v>7</v>
      </c>
      <c r="C2072" s="1" t="s">
        <v>11</v>
      </c>
      <c r="D2072" s="1"/>
      <c r="E2072" t="s">
        <v>12</v>
      </c>
      <c r="F2072" s="1"/>
    </row>
    <row r="2073" spans="1:6">
      <c r="A2073" s="1" t="s">
        <v>33</v>
      </c>
      <c r="B2073" s="1" t="s">
        <v>7</v>
      </c>
      <c r="C2073" s="1" t="s">
        <v>11</v>
      </c>
      <c r="D2073" s="1"/>
      <c r="E2073" t="s">
        <v>9</v>
      </c>
      <c r="F2073" s="1"/>
    </row>
    <row r="2074" spans="1:6">
      <c r="A2074" s="1" t="s">
        <v>10</v>
      </c>
      <c r="B2074" s="1" t="s">
        <v>17</v>
      </c>
      <c r="C2074" s="1" t="s">
        <v>11</v>
      </c>
      <c r="D2074" s="1"/>
      <c r="E2074" t="s">
        <v>18</v>
      </c>
      <c r="F2074" s="1"/>
    </row>
    <row r="2075" spans="1:6">
      <c r="A2075" s="1" t="s">
        <v>16</v>
      </c>
      <c r="B2075" s="1" t="s">
        <v>7</v>
      </c>
      <c r="C2075" s="1" t="s">
        <v>11</v>
      </c>
      <c r="D2075" s="2">
        <v>140000</v>
      </c>
      <c r="E2075" t="s">
        <v>20</v>
      </c>
      <c r="F2075" s="1"/>
    </row>
    <row r="2076" spans="1:6">
      <c r="A2076" s="1" t="s">
        <v>33</v>
      </c>
      <c r="B2076" s="1" t="s">
        <v>7</v>
      </c>
      <c r="C2076" s="1" t="s">
        <v>11</v>
      </c>
      <c r="D2076" s="2">
        <v>164500</v>
      </c>
      <c r="E2076" t="s">
        <v>105</v>
      </c>
      <c r="F2076" s="1"/>
    </row>
    <row r="2077" spans="1:6">
      <c r="A2077" s="1" t="s">
        <v>16</v>
      </c>
      <c r="B2077" s="1" t="s">
        <v>7</v>
      </c>
      <c r="C2077" s="1" t="s">
        <v>11</v>
      </c>
      <c r="D2077" s="2">
        <v>135000</v>
      </c>
      <c r="E2077" t="s">
        <v>12</v>
      </c>
      <c r="F2077" s="1"/>
    </row>
    <row r="2078" spans="1:6">
      <c r="A2078" s="1" t="s">
        <v>19</v>
      </c>
      <c r="B2078" s="1" t="s">
        <v>7</v>
      </c>
      <c r="C2078" s="1" t="s">
        <v>11</v>
      </c>
      <c r="D2078" s="2">
        <v>200000</v>
      </c>
      <c r="E2078" t="s">
        <v>42</v>
      </c>
      <c r="F2078" s="1"/>
    </row>
    <row r="2079" spans="1:6">
      <c r="A2079" s="1" t="s">
        <v>22</v>
      </c>
      <c r="B2079" s="1" t="s">
        <v>7</v>
      </c>
      <c r="C2079" s="1" t="s">
        <v>210</v>
      </c>
      <c r="D2079" s="2">
        <v>105000</v>
      </c>
      <c r="E2079" t="s">
        <v>15</v>
      </c>
      <c r="F2079" s="1"/>
    </row>
    <row r="2080" spans="1:6">
      <c r="A2080" s="1" t="s">
        <v>22</v>
      </c>
      <c r="B2080" s="1" t="s">
        <v>7</v>
      </c>
      <c r="C2080" s="1" t="s">
        <v>11</v>
      </c>
      <c r="D2080" s="2">
        <v>69300</v>
      </c>
      <c r="E2080" t="s">
        <v>35</v>
      </c>
      <c r="F2080" s="1"/>
    </row>
    <row r="2081" spans="1:6">
      <c r="A2081" s="1" t="s">
        <v>10</v>
      </c>
      <c r="B2081" s="1" t="s">
        <v>17</v>
      </c>
      <c r="C2081" s="1" t="s">
        <v>11</v>
      </c>
      <c r="D2081" s="1"/>
      <c r="E2081" t="s">
        <v>18</v>
      </c>
      <c r="F2081" s="1"/>
    </row>
    <row r="2082" spans="1:6">
      <c r="A2082" s="1" t="s">
        <v>19</v>
      </c>
      <c r="B2082" s="1" t="s">
        <v>7</v>
      </c>
      <c r="C2082" s="1" t="s">
        <v>11</v>
      </c>
      <c r="D2082" s="2">
        <v>155000</v>
      </c>
      <c r="E2082" t="s">
        <v>12</v>
      </c>
      <c r="F2082" s="1"/>
    </row>
    <row r="2083" spans="1:6">
      <c r="A2083" s="1" t="s">
        <v>16</v>
      </c>
      <c r="B2083" s="1" t="s">
        <v>7</v>
      </c>
      <c r="C2083" s="1" t="s">
        <v>11</v>
      </c>
      <c r="D2083" s="2">
        <v>103128</v>
      </c>
      <c r="E2083" t="s">
        <v>211</v>
      </c>
      <c r="F2083" s="1"/>
    </row>
    <row r="2084" spans="1:6">
      <c r="A2084" s="1" t="s">
        <v>6</v>
      </c>
      <c r="B2084" s="1" t="s">
        <v>7</v>
      </c>
      <c r="C2084" s="1" t="s">
        <v>11</v>
      </c>
      <c r="D2084" s="2">
        <v>90670</v>
      </c>
      <c r="E2084" t="s">
        <v>15</v>
      </c>
      <c r="F2084" s="1"/>
    </row>
    <row r="2085" spans="1:6">
      <c r="A2085" s="1" t="s">
        <v>10</v>
      </c>
      <c r="B2085" s="1" t="s">
        <v>7</v>
      </c>
      <c r="C2085" s="1" t="s">
        <v>11</v>
      </c>
      <c r="D2085" s="1"/>
      <c r="E2085" t="s">
        <v>212</v>
      </c>
      <c r="F2085" s="1"/>
    </row>
    <row r="2086" spans="1:6">
      <c r="A2086" s="1" t="s">
        <v>22</v>
      </c>
      <c r="B2086" s="1" t="s">
        <v>23</v>
      </c>
      <c r="C2086" s="1" t="s">
        <v>11</v>
      </c>
      <c r="D2086" s="1"/>
      <c r="E2086" t="s">
        <v>20</v>
      </c>
      <c r="F2086" s="1"/>
    </row>
    <row r="2087" spans="1:6">
      <c r="A2087" s="1" t="s">
        <v>33</v>
      </c>
      <c r="B2087" s="1" t="s">
        <v>23</v>
      </c>
      <c r="C2087" s="1" t="s">
        <v>11</v>
      </c>
      <c r="D2087" s="1"/>
      <c r="E2087" t="s">
        <v>9</v>
      </c>
      <c r="F2087" s="1"/>
    </row>
    <row r="2088" spans="1:6">
      <c r="A2088" s="1" t="s">
        <v>6</v>
      </c>
      <c r="B2088" s="1" t="s">
        <v>7</v>
      </c>
      <c r="C2088" s="1" t="s">
        <v>11</v>
      </c>
      <c r="D2088" s="2">
        <v>150000</v>
      </c>
      <c r="E2088" t="s">
        <v>24</v>
      </c>
      <c r="F2088" s="1"/>
    </row>
    <row r="2089" spans="1:6">
      <c r="A2089" s="1" t="s">
        <v>22</v>
      </c>
      <c r="B2089" s="1" t="s">
        <v>7</v>
      </c>
      <c r="C2089" s="1" t="s">
        <v>11</v>
      </c>
      <c r="D2089" s="2">
        <v>101540</v>
      </c>
      <c r="E2089" t="s">
        <v>80</v>
      </c>
      <c r="F2089" s="1"/>
    </row>
    <row r="2090" spans="1:6">
      <c r="A2090" s="1" t="s">
        <v>16</v>
      </c>
      <c r="B2090" s="1" t="s">
        <v>7</v>
      </c>
      <c r="C2090" s="1" t="s">
        <v>11</v>
      </c>
      <c r="D2090" s="2">
        <v>160000</v>
      </c>
      <c r="E2090" t="s">
        <v>12</v>
      </c>
      <c r="F2090" s="1"/>
    </row>
    <row r="2091" spans="1:6">
      <c r="A2091" s="1" t="s">
        <v>13</v>
      </c>
      <c r="B2091" s="1" t="s">
        <v>7</v>
      </c>
      <c r="C2091" s="1" t="s">
        <v>11</v>
      </c>
      <c r="D2091" s="2">
        <v>149509</v>
      </c>
      <c r="E2091" t="s">
        <v>20</v>
      </c>
      <c r="F2091" s="1"/>
    </row>
    <row r="2092" spans="1:6">
      <c r="A2092" s="1" t="s">
        <v>45</v>
      </c>
      <c r="B2092" s="1" t="s">
        <v>7</v>
      </c>
      <c r="C2092" s="1" t="s">
        <v>11</v>
      </c>
      <c r="D2092" s="2">
        <v>160000</v>
      </c>
      <c r="E2092" t="s">
        <v>20</v>
      </c>
      <c r="F2092" s="1"/>
    </row>
    <row r="2093" spans="1:6">
      <c r="A2093" s="1" t="s">
        <v>22</v>
      </c>
      <c r="B2093" s="1" t="s">
        <v>7</v>
      </c>
      <c r="C2093" s="1" t="s">
        <v>11</v>
      </c>
      <c r="D2093" s="1"/>
      <c r="E2093" t="s">
        <v>18</v>
      </c>
      <c r="F2093" s="1"/>
    </row>
    <row r="2094" spans="1:6">
      <c r="A2094" s="1" t="s">
        <v>22</v>
      </c>
      <c r="B2094" s="1" t="s">
        <v>7</v>
      </c>
      <c r="C2094" s="1" t="s">
        <v>11</v>
      </c>
      <c r="D2094" s="1"/>
      <c r="E2094" t="s">
        <v>9</v>
      </c>
      <c r="F2094" s="1"/>
    </row>
    <row r="2095" spans="1:6">
      <c r="A2095" s="1" t="s">
        <v>10</v>
      </c>
      <c r="B2095" s="1" t="s">
        <v>17</v>
      </c>
      <c r="C2095" s="1" t="s">
        <v>11</v>
      </c>
      <c r="D2095" s="1"/>
      <c r="E2095" t="s">
        <v>18</v>
      </c>
      <c r="F2095" s="1"/>
    </row>
    <row r="2096" spans="1:6">
      <c r="A2096" s="1" t="s">
        <v>22</v>
      </c>
      <c r="B2096" s="1" t="s">
        <v>7</v>
      </c>
      <c r="C2096" s="1" t="s">
        <v>11</v>
      </c>
      <c r="D2096" s="2">
        <v>96400</v>
      </c>
      <c r="E2096" t="s">
        <v>21</v>
      </c>
      <c r="F2096" s="1"/>
    </row>
    <row r="2097" spans="1:6">
      <c r="A2097" s="1" t="s">
        <v>16</v>
      </c>
      <c r="B2097" s="1" t="s">
        <v>23</v>
      </c>
      <c r="C2097" s="1" t="s">
        <v>8</v>
      </c>
      <c r="D2097" s="1"/>
      <c r="E2097" t="s">
        <v>41</v>
      </c>
      <c r="F2097" s="1"/>
    </row>
    <row r="2098" spans="1:6">
      <c r="A2098" s="1" t="s">
        <v>22</v>
      </c>
      <c r="B2098" s="1" t="s">
        <v>7</v>
      </c>
      <c r="C2098" s="1" t="s">
        <v>11</v>
      </c>
      <c r="D2098" s="2">
        <v>156000</v>
      </c>
      <c r="E2098" t="s">
        <v>9</v>
      </c>
      <c r="F2098" s="1"/>
    </row>
    <row r="2099" spans="1:6">
      <c r="A2099" s="1" t="s">
        <v>16</v>
      </c>
      <c r="B2099" s="1" t="s">
        <v>7</v>
      </c>
      <c r="C2099" s="1" t="s">
        <v>11</v>
      </c>
      <c r="D2099" s="2">
        <v>65000</v>
      </c>
      <c r="E2099" t="s">
        <v>12</v>
      </c>
      <c r="F2099" s="1"/>
    </row>
    <row r="2100" spans="1:6">
      <c r="A2100" s="1" t="s">
        <v>22</v>
      </c>
      <c r="B2100" s="1" t="s">
        <v>7</v>
      </c>
      <c r="C2100" s="1" t="s">
        <v>11</v>
      </c>
      <c r="D2100" s="1"/>
      <c r="E2100" t="s">
        <v>18</v>
      </c>
      <c r="F2100" s="1"/>
    </row>
    <row r="2101" spans="1:6">
      <c r="A2101" s="1" t="s">
        <v>10</v>
      </c>
      <c r="B2101" s="1" t="s">
        <v>40</v>
      </c>
      <c r="C2101" s="1" t="s">
        <v>11</v>
      </c>
      <c r="D2101" s="1"/>
      <c r="E2101" t="s">
        <v>20</v>
      </c>
      <c r="F2101" s="1"/>
    </row>
    <row r="2102" spans="1:6">
      <c r="A2102" s="1" t="s">
        <v>22</v>
      </c>
      <c r="B2102" s="1" t="s">
        <v>7</v>
      </c>
      <c r="C2102" s="1" t="s">
        <v>11</v>
      </c>
      <c r="D2102" s="2">
        <v>89500</v>
      </c>
      <c r="E2102" t="s">
        <v>15</v>
      </c>
      <c r="F2102" s="1"/>
    </row>
    <row r="2103" spans="1:6">
      <c r="A2103" s="1" t="s">
        <v>22</v>
      </c>
      <c r="B2103" s="1" t="s">
        <v>17</v>
      </c>
      <c r="C2103" s="1" t="s">
        <v>11</v>
      </c>
      <c r="D2103" s="1"/>
      <c r="E2103" t="s">
        <v>18</v>
      </c>
      <c r="F2103" s="1"/>
    </row>
    <row r="2104" spans="1:6">
      <c r="A2104" s="1" t="s">
        <v>33</v>
      </c>
      <c r="B2104" s="1" t="s">
        <v>7</v>
      </c>
      <c r="C2104" s="1" t="s">
        <v>11</v>
      </c>
      <c r="D2104" s="2">
        <v>375000</v>
      </c>
      <c r="E2104" t="s">
        <v>24</v>
      </c>
      <c r="F2104" s="1"/>
    </row>
    <row r="2105" spans="1:6">
      <c r="A2105" s="1" t="s">
        <v>10</v>
      </c>
      <c r="B2105" s="1" t="s">
        <v>7</v>
      </c>
      <c r="C2105" s="1" t="s">
        <v>128</v>
      </c>
      <c r="D2105" s="2">
        <v>133500</v>
      </c>
      <c r="E2105" t="s">
        <v>15</v>
      </c>
      <c r="F2105" s="1"/>
    </row>
    <row r="2106" spans="1:6">
      <c r="A2106" s="1" t="s">
        <v>16</v>
      </c>
      <c r="B2106" s="1" t="s">
        <v>7</v>
      </c>
      <c r="C2106" s="1" t="s">
        <v>11</v>
      </c>
      <c r="D2106" s="2">
        <v>161500</v>
      </c>
      <c r="E2106" t="s">
        <v>81</v>
      </c>
      <c r="F2106" s="1"/>
    </row>
    <row r="2107" spans="1:6">
      <c r="A2107" s="1" t="s">
        <v>10</v>
      </c>
      <c r="B2107" s="1" t="s">
        <v>23</v>
      </c>
      <c r="C2107" s="1" t="s">
        <v>11</v>
      </c>
      <c r="D2107" s="1"/>
      <c r="E2107" t="s">
        <v>20</v>
      </c>
      <c r="F2107" s="1"/>
    </row>
    <row r="2108" spans="1:6">
      <c r="A2108" s="1" t="s">
        <v>19</v>
      </c>
      <c r="B2108" s="1" t="s">
        <v>7</v>
      </c>
      <c r="C2108" s="1" t="s">
        <v>11</v>
      </c>
      <c r="D2108" s="2">
        <v>132500</v>
      </c>
      <c r="E2108" t="s">
        <v>20</v>
      </c>
      <c r="F2108" s="1"/>
    </row>
    <row r="2109" spans="1:6">
      <c r="A2109" s="1" t="s">
        <v>22</v>
      </c>
      <c r="B2109" s="1" t="s">
        <v>7</v>
      </c>
      <c r="C2109" s="1" t="s">
        <v>11</v>
      </c>
      <c r="D2109" s="1"/>
      <c r="E2109" t="s">
        <v>9</v>
      </c>
      <c r="F2109" s="1"/>
    </row>
    <row r="2110" spans="1:6">
      <c r="A2110" s="1" t="s">
        <v>16</v>
      </c>
      <c r="B2110" s="1" t="s">
        <v>36</v>
      </c>
      <c r="C2110" s="1" t="s">
        <v>11</v>
      </c>
      <c r="D2110" s="1"/>
      <c r="E2110" t="s">
        <v>12</v>
      </c>
      <c r="F2110" s="1"/>
    </row>
    <row r="2111" spans="1:6">
      <c r="A2111" s="1" t="s">
        <v>10</v>
      </c>
      <c r="B2111" s="1" t="s">
        <v>7</v>
      </c>
      <c r="C2111" s="1" t="s">
        <v>8</v>
      </c>
      <c r="D2111" s="2">
        <v>100000</v>
      </c>
      <c r="E2111" t="s">
        <v>49</v>
      </c>
      <c r="F2111" s="1"/>
    </row>
    <row r="2112" spans="1:6">
      <c r="A2112" s="1" t="s">
        <v>10</v>
      </c>
      <c r="B2112" s="1" t="s">
        <v>17</v>
      </c>
      <c r="C2112" s="1" t="s">
        <v>11</v>
      </c>
      <c r="D2112" s="1"/>
      <c r="E2112" t="s">
        <v>18</v>
      </c>
      <c r="F2112" s="1"/>
    </row>
    <row r="2113" spans="1:6">
      <c r="A2113" s="1" t="s">
        <v>16</v>
      </c>
      <c r="B2113" s="1" t="s">
        <v>7</v>
      </c>
      <c r="C2113" s="1" t="s">
        <v>164</v>
      </c>
      <c r="D2113" s="2">
        <v>157500</v>
      </c>
      <c r="E2113" t="s">
        <v>15</v>
      </c>
      <c r="F2113" s="1"/>
    </row>
    <row r="2114" spans="1:6">
      <c r="A2114" s="1" t="s">
        <v>19</v>
      </c>
      <c r="B2114" s="1" t="s">
        <v>7</v>
      </c>
      <c r="C2114" s="1" t="s">
        <v>8</v>
      </c>
      <c r="D2114" s="2">
        <v>120000</v>
      </c>
      <c r="E2114" t="s">
        <v>20</v>
      </c>
      <c r="F2114" s="1"/>
    </row>
    <row r="2115" spans="1:6">
      <c r="A2115" s="1" t="s">
        <v>10</v>
      </c>
      <c r="B2115" s="1" t="s">
        <v>7</v>
      </c>
      <c r="C2115" s="1" t="s">
        <v>11</v>
      </c>
      <c r="D2115" s="2">
        <v>125000</v>
      </c>
      <c r="E2115" t="s">
        <v>20</v>
      </c>
      <c r="F2115" s="1"/>
    </row>
    <row r="2116" spans="1:6">
      <c r="A2116" s="1" t="s">
        <v>6</v>
      </c>
      <c r="B2116" s="1" t="s">
        <v>7</v>
      </c>
      <c r="C2116" s="1" t="s">
        <v>11</v>
      </c>
      <c r="D2116" s="2">
        <v>150000</v>
      </c>
      <c r="E2116" t="s">
        <v>24</v>
      </c>
      <c r="F2116" s="1"/>
    </row>
    <row r="2117" spans="1:6">
      <c r="A2117" s="1" t="s">
        <v>10</v>
      </c>
      <c r="B2117" s="1" t="s">
        <v>7</v>
      </c>
      <c r="C2117" s="1" t="s">
        <v>11</v>
      </c>
      <c r="D2117" s="1"/>
      <c r="E2117" t="s">
        <v>18</v>
      </c>
      <c r="F2117" s="1"/>
    </row>
    <row r="2118" spans="1:6">
      <c r="A2118" s="1" t="s">
        <v>10</v>
      </c>
      <c r="B2118" s="1" t="s">
        <v>7</v>
      </c>
      <c r="C2118" s="1" t="s">
        <v>11</v>
      </c>
      <c r="D2118" s="2">
        <v>102500</v>
      </c>
      <c r="E2118" t="s">
        <v>20</v>
      </c>
      <c r="F2118" s="1"/>
    </row>
    <row r="2119" spans="1:6">
      <c r="A2119" s="1" t="s">
        <v>10</v>
      </c>
      <c r="B2119" s="1" t="s">
        <v>7</v>
      </c>
      <c r="C2119" s="1" t="s">
        <v>11</v>
      </c>
      <c r="D2119" s="2">
        <v>130000</v>
      </c>
      <c r="E2119" t="s">
        <v>38</v>
      </c>
      <c r="F2119" s="1"/>
    </row>
    <row r="2120" spans="1:6">
      <c r="A2120" s="1" t="s">
        <v>16</v>
      </c>
      <c r="B2120" s="1" t="s">
        <v>7</v>
      </c>
      <c r="C2120" s="1" t="s">
        <v>11</v>
      </c>
      <c r="D2120" s="2">
        <v>117606</v>
      </c>
      <c r="E2120" t="s">
        <v>156</v>
      </c>
      <c r="F2120" s="1"/>
    </row>
    <row r="2121" spans="1:6">
      <c r="A2121" s="1" t="s">
        <v>10</v>
      </c>
      <c r="B2121" s="1" t="s">
        <v>7</v>
      </c>
      <c r="C2121" s="1" t="s">
        <v>48</v>
      </c>
      <c r="D2121" s="2">
        <v>147500</v>
      </c>
      <c r="E2121" t="s">
        <v>15</v>
      </c>
      <c r="F2121" s="1"/>
    </row>
    <row r="2122" spans="1:6">
      <c r="A2122" s="1" t="s">
        <v>10</v>
      </c>
      <c r="B2122" s="1" t="s">
        <v>7</v>
      </c>
      <c r="C2122" s="1" t="s">
        <v>11</v>
      </c>
      <c r="D2122" s="2">
        <v>115000</v>
      </c>
      <c r="E2122" t="s">
        <v>24</v>
      </c>
      <c r="F2122" s="1"/>
    </row>
    <row r="2123" spans="1:6">
      <c r="A2123" s="1" t="s">
        <v>16</v>
      </c>
      <c r="B2123" s="1" t="s">
        <v>59</v>
      </c>
      <c r="C2123" s="1" t="s">
        <v>8</v>
      </c>
      <c r="D2123" s="2">
        <v>97500</v>
      </c>
      <c r="E2123" t="s">
        <v>20</v>
      </c>
      <c r="F2123" s="1"/>
    </row>
    <row r="2124" spans="1:6">
      <c r="A2124" s="1" t="s">
        <v>10</v>
      </c>
      <c r="B2124" s="1" t="s">
        <v>7</v>
      </c>
      <c r="C2124" s="1" t="s">
        <v>11</v>
      </c>
      <c r="D2124" s="1"/>
      <c r="E2124" t="s">
        <v>9</v>
      </c>
      <c r="F2124" s="1"/>
    </row>
    <row r="2125" spans="1:6">
      <c r="A2125" s="1" t="s">
        <v>16</v>
      </c>
      <c r="B2125" s="1" t="s">
        <v>7</v>
      </c>
      <c r="C2125" s="1" t="s">
        <v>37</v>
      </c>
      <c r="D2125" s="2">
        <v>99150</v>
      </c>
      <c r="E2125" t="s">
        <v>15</v>
      </c>
      <c r="F2125" s="1"/>
    </row>
    <row r="2126" spans="1:6">
      <c r="A2126" s="1" t="s">
        <v>10</v>
      </c>
      <c r="B2126" s="1" t="s">
        <v>7</v>
      </c>
      <c r="C2126" s="1" t="s">
        <v>11</v>
      </c>
      <c r="D2126" s="1"/>
      <c r="E2126" t="s">
        <v>18</v>
      </c>
      <c r="F2126" s="1"/>
    </row>
    <row r="2127" spans="1:6">
      <c r="A2127" s="1" t="s">
        <v>16</v>
      </c>
      <c r="B2127" s="1" t="s">
        <v>17</v>
      </c>
      <c r="C2127" s="1" t="s">
        <v>11</v>
      </c>
      <c r="D2127" s="1"/>
      <c r="E2127" t="s">
        <v>18</v>
      </c>
      <c r="F2127" s="1"/>
    </row>
    <row r="2128" spans="1:6">
      <c r="A2128" s="1" t="s">
        <v>19</v>
      </c>
      <c r="B2128" s="1" t="s">
        <v>7</v>
      </c>
      <c r="C2128" s="1" t="s">
        <v>11</v>
      </c>
      <c r="D2128" s="2">
        <v>180000</v>
      </c>
      <c r="E2128" t="s">
        <v>213</v>
      </c>
      <c r="F2128" s="1"/>
    </row>
    <row r="2129" spans="1:6">
      <c r="A2129" s="1" t="s">
        <v>10</v>
      </c>
      <c r="B2129" s="1" t="s">
        <v>7</v>
      </c>
      <c r="C2129" s="1" t="s">
        <v>11</v>
      </c>
      <c r="D2129" s="2">
        <v>300000</v>
      </c>
      <c r="E2129" t="s">
        <v>20</v>
      </c>
      <c r="F2129" s="1"/>
    </row>
    <row r="2130" spans="1:6">
      <c r="A2130" s="1" t="s">
        <v>22</v>
      </c>
      <c r="B2130" s="1" t="s">
        <v>23</v>
      </c>
      <c r="C2130" s="1" t="s">
        <v>11</v>
      </c>
      <c r="D2130" s="1"/>
      <c r="E2130" t="s">
        <v>32</v>
      </c>
      <c r="F2130" s="1"/>
    </row>
    <row r="2131" spans="1:6">
      <c r="A2131" s="1" t="s">
        <v>22</v>
      </c>
      <c r="B2131" s="1" t="s">
        <v>7</v>
      </c>
      <c r="C2131" s="1" t="s">
        <v>128</v>
      </c>
      <c r="D2131" s="2">
        <v>56700</v>
      </c>
      <c r="E2131" t="s">
        <v>15</v>
      </c>
      <c r="F2131" s="1"/>
    </row>
    <row r="2132" spans="1:6">
      <c r="A2132" s="1" t="s">
        <v>6</v>
      </c>
      <c r="B2132" s="1"/>
      <c r="C2132" s="1" t="s">
        <v>11</v>
      </c>
      <c r="D2132" s="1"/>
      <c r="E2132" t="s">
        <v>9</v>
      </c>
      <c r="F2132" s="1"/>
    </row>
    <row r="2133" spans="1:6">
      <c r="A2133" s="1" t="s">
        <v>19</v>
      </c>
      <c r="B2133" s="1" t="s">
        <v>7</v>
      </c>
      <c r="C2133" s="1" t="s">
        <v>8</v>
      </c>
      <c r="D2133" s="2">
        <v>182500</v>
      </c>
      <c r="E2133" t="s">
        <v>31</v>
      </c>
      <c r="F2133" s="1"/>
    </row>
    <row r="2134" spans="1:6">
      <c r="A2134" s="1" t="s">
        <v>19</v>
      </c>
      <c r="B2134" s="1" t="s">
        <v>7</v>
      </c>
      <c r="C2134" s="1" t="s">
        <v>11</v>
      </c>
      <c r="D2134" s="2">
        <v>165000</v>
      </c>
      <c r="E2134" t="s">
        <v>20</v>
      </c>
      <c r="F2134" s="1"/>
    </row>
    <row r="2135" spans="1:6">
      <c r="A2135" s="1" t="s">
        <v>45</v>
      </c>
      <c r="B2135" s="1" t="s">
        <v>7</v>
      </c>
      <c r="C2135" s="1" t="s">
        <v>11</v>
      </c>
      <c r="D2135" s="2">
        <v>90000</v>
      </c>
      <c r="E2135" t="s">
        <v>24</v>
      </c>
      <c r="F2135" s="1"/>
    </row>
    <row r="2136" spans="1:6">
      <c r="A2136" s="1" t="s">
        <v>10</v>
      </c>
      <c r="B2136" s="1" t="s">
        <v>7</v>
      </c>
      <c r="C2136" s="1" t="s">
        <v>11</v>
      </c>
      <c r="D2136" s="2">
        <v>125000</v>
      </c>
      <c r="E2136" t="s">
        <v>93</v>
      </c>
      <c r="F2136" s="1"/>
    </row>
    <row r="2137" spans="1:6">
      <c r="A2137" s="1" t="s">
        <v>10</v>
      </c>
      <c r="B2137" s="1" t="s">
        <v>7</v>
      </c>
      <c r="C2137" s="1" t="s">
        <v>8</v>
      </c>
      <c r="D2137" s="2">
        <v>150000</v>
      </c>
      <c r="E2137" t="s">
        <v>20</v>
      </c>
      <c r="F2137" s="1"/>
    </row>
    <row r="2138" spans="1:6">
      <c r="A2138" s="1" t="s">
        <v>16</v>
      </c>
      <c r="B2138" s="1" t="s">
        <v>7</v>
      </c>
      <c r="C2138" s="1" t="s">
        <v>8</v>
      </c>
      <c r="D2138" s="2">
        <v>147500</v>
      </c>
      <c r="E2138" t="s">
        <v>93</v>
      </c>
      <c r="F2138" s="1"/>
    </row>
    <row r="2139" spans="1:6">
      <c r="A2139" s="1" t="s">
        <v>19</v>
      </c>
      <c r="B2139" s="1" t="s">
        <v>7</v>
      </c>
      <c r="C2139" s="1" t="s">
        <v>11</v>
      </c>
      <c r="D2139" s="2">
        <v>173500</v>
      </c>
      <c r="E2139" t="s">
        <v>35</v>
      </c>
      <c r="F2139" s="1"/>
    </row>
    <row r="2140" spans="1:6">
      <c r="A2140" s="1" t="s">
        <v>22</v>
      </c>
      <c r="B2140" s="1" t="s">
        <v>7</v>
      </c>
      <c r="C2140" s="1" t="s">
        <v>47</v>
      </c>
      <c r="D2140" s="2">
        <v>51014</v>
      </c>
      <c r="E2140" t="s">
        <v>15</v>
      </c>
      <c r="F2140" s="1"/>
    </row>
    <row r="2141" spans="1:6">
      <c r="A2141" s="1" t="s">
        <v>19</v>
      </c>
      <c r="B2141" s="1" t="s">
        <v>7</v>
      </c>
      <c r="C2141" s="1" t="s">
        <v>8</v>
      </c>
      <c r="D2141" s="2">
        <v>178500</v>
      </c>
      <c r="E2141" t="s">
        <v>32</v>
      </c>
      <c r="F2141" s="1"/>
    </row>
    <row r="2142" spans="1:6">
      <c r="A2142" s="1" t="s">
        <v>16</v>
      </c>
      <c r="B2142" s="1" t="s">
        <v>7</v>
      </c>
      <c r="C2142" s="1" t="s">
        <v>8</v>
      </c>
      <c r="D2142" s="1"/>
      <c r="E2142" t="s">
        <v>20</v>
      </c>
      <c r="F2142" s="1"/>
    </row>
    <row r="2143" spans="1:6">
      <c r="A2143" s="1" t="s">
        <v>16</v>
      </c>
      <c r="B2143" s="1" t="s">
        <v>36</v>
      </c>
      <c r="C2143" s="1" t="s">
        <v>11</v>
      </c>
      <c r="D2143" s="1"/>
      <c r="E2143" t="s">
        <v>18</v>
      </c>
      <c r="F2143" s="1"/>
    </row>
    <row r="2144" spans="1:6">
      <c r="A2144" s="1" t="s">
        <v>10</v>
      </c>
      <c r="B2144" s="1" t="s">
        <v>7</v>
      </c>
      <c r="C2144" s="1" t="s">
        <v>11</v>
      </c>
      <c r="D2144" s="1"/>
      <c r="E2144" t="s">
        <v>20</v>
      </c>
      <c r="F2144" s="1"/>
    </row>
    <row r="2145" spans="1:6">
      <c r="A2145" s="1" t="s">
        <v>10</v>
      </c>
      <c r="B2145" s="1" t="s">
        <v>23</v>
      </c>
      <c r="C2145" s="1" t="s">
        <v>8</v>
      </c>
      <c r="D2145" s="1"/>
      <c r="E2145" t="s">
        <v>32</v>
      </c>
      <c r="F2145" s="1"/>
    </row>
    <row r="2146" spans="1:6">
      <c r="A2146" s="1" t="s">
        <v>16</v>
      </c>
      <c r="B2146" s="1" t="s">
        <v>40</v>
      </c>
      <c r="C2146" s="1" t="s">
        <v>11</v>
      </c>
      <c r="D2146" s="1"/>
      <c r="E2146" t="s">
        <v>41</v>
      </c>
      <c r="F2146" s="1"/>
    </row>
    <row r="2147" spans="1:6">
      <c r="A2147" s="1" t="s">
        <v>22</v>
      </c>
      <c r="B2147" s="1" t="s">
        <v>7</v>
      </c>
      <c r="C2147" s="1" t="s">
        <v>77</v>
      </c>
      <c r="D2147" s="2">
        <v>51014</v>
      </c>
      <c r="E2147" t="s">
        <v>15</v>
      </c>
      <c r="F2147" s="1"/>
    </row>
    <row r="2148" spans="1:6">
      <c r="A2148" s="1" t="s">
        <v>10</v>
      </c>
      <c r="B2148" s="1" t="s">
        <v>7</v>
      </c>
      <c r="C2148" s="1" t="s">
        <v>96</v>
      </c>
      <c r="D2148" s="2">
        <v>147500</v>
      </c>
      <c r="E2148" t="s">
        <v>15</v>
      </c>
      <c r="F2148" s="1"/>
    </row>
    <row r="2149" spans="1:6">
      <c r="A2149" s="1" t="s">
        <v>16</v>
      </c>
      <c r="B2149" s="1" t="s">
        <v>7</v>
      </c>
      <c r="C2149" s="1" t="s">
        <v>11</v>
      </c>
      <c r="D2149" s="2">
        <v>161500</v>
      </c>
      <c r="E2149" t="s">
        <v>81</v>
      </c>
      <c r="F2149" s="1"/>
    </row>
    <row r="2150" spans="1:6">
      <c r="A2150" s="1" t="s">
        <v>16</v>
      </c>
      <c r="B2150" s="1" t="s">
        <v>7</v>
      </c>
      <c r="C2150" s="1" t="s">
        <v>11</v>
      </c>
      <c r="D2150" s="2">
        <v>81400</v>
      </c>
      <c r="E2150" t="s">
        <v>35</v>
      </c>
      <c r="F2150" s="1"/>
    </row>
    <row r="2151" spans="1:6">
      <c r="A2151" s="1" t="s">
        <v>16</v>
      </c>
      <c r="B2151" s="1" t="s">
        <v>7</v>
      </c>
      <c r="C2151" s="1" t="s">
        <v>11</v>
      </c>
      <c r="D2151" s="1"/>
      <c r="E2151" t="s">
        <v>214</v>
      </c>
      <c r="F2151" s="1"/>
    </row>
    <row r="2152" spans="1:6">
      <c r="A2152" s="1" t="s">
        <v>22</v>
      </c>
      <c r="B2152" s="1" t="s">
        <v>7</v>
      </c>
      <c r="C2152" s="1" t="s">
        <v>11</v>
      </c>
      <c r="D2152" s="1"/>
      <c r="E2152" t="s">
        <v>9</v>
      </c>
      <c r="F2152" s="1"/>
    </row>
    <row r="2153" spans="1:6">
      <c r="A2153" s="1" t="s">
        <v>10</v>
      </c>
      <c r="B2153" s="1" t="s">
        <v>7</v>
      </c>
      <c r="C2153" s="1" t="s">
        <v>11</v>
      </c>
      <c r="D2153" s="2">
        <v>130000</v>
      </c>
      <c r="E2153" t="s">
        <v>20</v>
      </c>
      <c r="F2153" s="1"/>
    </row>
    <row r="2154" spans="1:6">
      <c r="A2154" s="1" t="s">
        <v>10</v>
      </c>
      <c r="B2154" s="1" t="s">
        <v>23</v>
      </c>
      <c r="C2154" s="1" t="s">
        <v>11</v>
      </c>
      <c r="D2154" s="2">
        <v>117500</v>
      </c>
      <c r="E2154" t="s">
        <v>20</v>
      </c>
      <c r="F2154" s="1"/>
    </row>
    <row r="2155" spans="1:6">
      <c r="A2155" s="1" t="s">
        <v>10</v>
      </c>
      <c r="B2155" s="1" t="s">
        <v>17</v>
      </c>
      <c r="C2155" s="1" t="s">
        <v>11</v>
      </c>
      <c r="D2155" s="2">
        <v>131000</v>
      </c>
      <c r="E2155" t="s">
        <v>20</v>
      </c>
      <c r="F2155" s="1"/>
    </row>
    <row r="2156" spans="1:6">
      <c r="A2156" s="1" t="s">
        <v>22</v>
      </c>
      <c r="B2156" s="1" t="s">
        <v>7</v>
      </c>
      <c r="C2156" s="1" t="s">
        <v>11</v>
      </c>
      <c r="D2156" s="2">
        <v>92500</v>
      </c>
      <c r="E2156" t="s">
        <v>12</v>
      </c>
      <c r="F2156" s="1"/>
    </row>
    <row r="2157" spans="1:6">
      <c r="A2157" s="1" t="s">
        <v>10</v>
      </c>
      <c r="B2157" s="1" t="s">
        <v>7</v>
      </c>
      <c r="C2157" s="1" t="s">
        <v>11</v>
      </c>
      <c r="D2157" s="2">
        <v>175000</v>
      </c>
      <c r="E2157" t="s">
        <v>20</v>
      </c>
      <c r="F2157" s="1"/>
    </row>
    <row r="2158" spans="1:6">
      <c r="A2158" s="1" t="s">
        <v>16</v>
      </c>
      <c r="B2158" s="1" t="s">
        <v>7</v>
      </c>
      <c r="C2158" s="1" t="s">
        <v>11</v>
      </c>
      <c r="D2158" s="1"/>
      <c r="E2158" t="s">
        <v>18</v>
      </c>
      <c r="F2158" s="1"/>
    </row>
    <row r="2159" spans="1:6">
      <c r="A2159" s="1" t="s">
        <v>13</v>
      </c>
      <c r="B2159" s="1" t="s">
        <v>7</v>
      </c>
      <c r="C2159" s="1" t="s">
        <v>11</v>
      </c>
      <c r="D2159" s="2">
        <v>90000</v>
      </c>
      <c r="E2159" t="s">
        <v>24</v>
      </c>
      <c r="F2159" s="1"/>
    </row>
    <row r="2160" spans="1:6">
      <c r="A2160" s="1" t="s">
        <v>19</v>
      </c>
      <c r="B2160" s="1" t="s">
        <v>7</v>
      </c>
      <c r="C2160" s="1" t="s">
        <v>11</v>
      </c>
      <c r="D2160" s="2">
        <v>170000</v>
      </c>
      <c r="E2160" t="s">
        <v>32</v>
      </c>
      <c r="F2160" s="1"/>
    </row>
    <row r="2161" spans="1:6">
      <c r="A2161" s="1" t="s">
        <v>6</v>
      </c>
      <c r="B2161" s="1" t="s">
        <v>7</v>
      </c>
      <c r="C2161" s="1" t="s">
        <v>11</v>
      </c>
      <c r="D2161" s="2">
        <v>157500</v>
      </c>
      <c r="E2161" t="s">
        <v>9</v>
      </c>
      <c r="F2161" s="1"/>
    </row>
    <row r="2162" spans="1:6">
      <c r="A2162" s="1" t="s">
        <v>16</v>
      </c>
      <c r="B2162" s="1" t="s">
        <v>23</v>
      </c>
      <c r="C2162" s="1" t="s">
        <v>8</v>
      </c>
      <c r="D2162" s="2">
        <v>130000</v>
      </c>
      <c r="E2162" t="s">
        <v>32</v>
      </c>
      <c r="F2162" s="1"/>
    </row>
    <row r="2163" spans="1:6">
      <c r="A2163" s="1" t="s">
        <v>10</v>
      </c>
      <c r="B2163" s="1" t="s">
        <v>7</v>
      </c>
      <c r="C2163" s="1" t="s">
        <v>11</v>
      </c>
      <c r="D2163" s="2">
        <v>305500</v>
      </c>
      <c r="E2163" t="s">
        <v>35</v>
      </c>
      <c r="F2163" s="1"/>
    </row>
    <row r="2164" spans="1:6">
      <c r="A2164" s="1" t="s">
        <v>10</v>
      </c>
      <c r="B2164" s="1" t="s">
        <v>7</v>
      </c>
      <c r="C2164" s="1" t="s">
        <v>11</v>
      </c>
      <c r="D2164" s="2">
        <v>125000</v>
      </c>
      <c r="E2164" t="s">
        <v>24</v>
      </c>
      <c r="F2164" s="1"/>
    </row>
    <row r="2165" spans="1:6">
      <c r="A2165" s="1" t="s">
        <v>19</v>
      </c>
      <c r="B2165" s="1" t="s">
        <v>7</v>
      </c>
      <c r="C2165" s="1" t="s">
        <v>11</v>
      </c>
      <c r="D2165" s="2">
        <v>190000</v>
      </c>
      <c r="E2165" t="s">
        <v>24</v>
      </c>
      <c r="F2165" s="1"/>
    </row>
    <row r="2166" spans="1:6">
      <c r="A2166" s="1" t="s">
        <v>16</v>
      </c>
      <c r="B2166" s="1" t="s">
        <v>7</v>
      </c>
      <c r="C2166" s="1" t="s">
        <v>11</v>
      </c>
      <c r="D2166" s="2">
        <v>125000</v>
      </c>
      <c r="E2166" t="s">
        <v>24</v>
      </c>
      <c r="F2166" s="1"/>
    </row>
    <row r="2167" spans="1:6">
      <c r="A2167" s="1" t="s">
        <v>10</v>
      </c>
      <c r="B2167" s="1" t="s">
        <v>7</v>
      </c>
      <c r="C2167" s="1" t="s">
        <v>11</v>
      </c>
      <c r="D2167" s="2">
        <v>150000</v>
      </c>
      <c r="E2167" t="s">
        <v>20</v>
      </c>
      <c r="F2167" s="1"/>
    </row>
    <row r="2168" spans="1:6">
      <c r="A2168" s="1" t="s">
        <v>22</v>
      </c>
      <c r="B2168" s="1" t="s">
        <v>7</v>
      </c>
      <c r="C2168" s="1" t="s">
        <v>11</v>
      </c>
      <c r="D2168" s="1"/>
      <c r="E2168" t="s">
        <v>38</v>
      </c>
      <c r="F2168" s="1"/>
    </row>
    <row r="2169" spans="1:6">
      <c r="A2169" s="1" t="s">
        <v>22</v>
      </c>
      <c r="B2169" s="1" t="s">
        <v>17</v>
      </c>
      <c r="C2169" s="1" t="s">
        <v>11</v>
      </c>
      <c r="D2169" s="1"/>
      <c r="E2169" t="s">
        <v>18</v>
      </c>
      <c r="F2169" s="1"/>
    </row>
    <row r="2170" spans="1:6">
      <c r="A2170" s="1" t="s">
        <v>10</v>
      </c>
      <c r="B2170" s="1" t="s">
        <v>7</v>
      </c>
      <c r="C2170" s="1" t="s">
        <v>11</v>
      </c>
      <c r="D2170" s="2">
        <v>105000</v>
      </c>
      <c r="E2170" t="s">
        <v>12</v>
      </c>
      <c r="F2170" s="1"/>
    </row>
    <row r="2171" spans="1:6">
      <c r="A2171" s="1" t="s">
        <v>10</v>
      </c>
      <c r="B2171" s="1" t="s">
        <v>7</v>
      </c>
      <c r="C2171" s="1" t="s">
        <v>48</v>
      </c>
      <c r="D2171" s="2">
        <v>147500</v>
      </c>
      <c r="E2171" t="s">
        <v>15</v>
      </c>
      <c r="F2171" s="1"/>
    </row>
    <row r="2172" spans="1:6">
      <c r="A2172" s="1" t="s">
        <v>22</v>
      </c>
      <c r="B2172" s="1" t="s">
        <v>7</v>
      </c>
      <c r="C2172" s="1" t="s">
        <v>11</v>
      </c>
      <c r="D2172" s="2">
        <v>70000</v>
      </c>
      <c r="E2172" t="s">
        <v>49</v>
      </c>
      <c r="F2172" s="1"/>
    </row>
    <row r="2173" spans="1:6">
      <c r="A2173" s="1" t="s">
        <v>10</v>
      </c>
      <c r="B2173" s="1" t="s">
        <v>40</v>
      </c>
      <c r="C2173" s="1" t="s">
        <v>11</v>
      </c>
      <c r="D2173" s="1"/>
      <c r="E2173" t="s">
        <v>20</v>
      </c>
      <c r="F2173" s="1"/>
    </row>
    <row r="2174" spans="1:6">
      <c r="A2174" s="1" t="s">
        <v>10</v>
      </c>
      <c r="B2174" s="1" t="s">
        <v>23</v>
      </c>
      <c r="C2174" s="1" t="s">
        <v>11</v>
      </c>
      <c r="D2174" s="1"/>
      <c r="E2174" t="s">
        <v>20</v>
      </c>
      <c r="F2174" s="1"/>
    </row>
    <row r="2175" spans="1:6">
      <c r="A2175" s="1" t="s">
        <v>10</v>
      </c>
      <c r="B2175" s="1" t="s">
        <v>7</v>
      </c>
      <c r="C2175" s="1" t="s">
        <v>8</v>
      </c>
      <c r="D2175" s="2">
        <v>147500</v>
      </c>
      <c r="E2175" t="s">
        <v>15</v>
      </c>
      <c r="F2175" s="1"/>
    </row>
    <row r="2176" spans="1:6">
      <c r="A2176" s="1" t="s">
        <v>16</v>
      </c>
      <c r="B2176" s="1" t="s">
        <v>17</v>
      </c>
      <c r="C2176" s="1" t="s">
        <v>11</v>
      </c>
      <c r="D2176" s="1"/>
      <c r="E2176" t="s">
        <v>18</v>
      </c>
      <c r="F2176" s="1"/>
    </row>
    <row r="2177" spans="1:6">
      <c r="A2177" s="1" t="s">
        <v>14</v>
      </c>
      <c r="B2177" s="1" t="s">
        <v>7</v>
      </c>
      <c r="C2177" s="1" t="s">
        <v>11</v>
      </c>
      <c r="D2177" s="2">
        <v>166000</v>
      </c>
      <c r="E2177" t="s">
        <v>15</v>
      </c>
      <c r="F2177" s="1"/>
    </row>
    <row r="2178" spans="1:6">
      <c r="A2178" s="1" t="s">
        <v>16</v>
      </c>
      <c r="B2178" s="1" t="s">
        <v>17</v>
      </c>
      <c r="C2178" s="1" t="s">
        <v>11</v>
      </c>
      <c r="D2178" s="1"/>
      <c r="E2178" t="s">
        <v>18</v>
      </c>
      <c r="F2178" s="1"/>
    </row>
    <row r="2179" spans="1:6">
      <c r="A2179" s="1" t="s">
        <v>22</v>
      </c>
      <c r="B2179" s="1" t="s">
        <v>7</v>
      </c>
      <c r="C2179" s="1" t="s">
        <v>11</v>
      </c>
      <c r="D2179" s="1"/>
      <c r="E2179" t="s">
        <v>215</v>
      </c>
      <c r="F2179" s="1"/>
    </row>
    <row r="2180" spans="1:6">
      <c r="A2180" s="1" t="s">
        <v>10</v>
      </c>
      <c r="B2180" s="1" t="s">
        <v>7</v>
      </c>
      <c r="C2180" s="1" t="s">
        <v>11</v>
      </c>
      <c r="D2180" s="1"/>
      <c r="E2180" t="s">
        <v>9</v>
      </c>
      <c r="F2180" s="1"/>
    </row>
    <row r="2181" spans="1:6">
      <c r="A2181" s="1" t="s">
        <v>10</v>
      </c>
      <c r="B2181" s="1" t="s">
        <v>23</v>
      </c>
      <c r="C2181" s="1" t="s">
        <v>11</v>
      </c>
      <c r="D2181" s="1"/>
      <c r="E2181" t="s">
        <v>9</v>
      </c>
      <c r="F2181" s="1"/>
    </row>
    <row r="2182" spans="1:6">
      <c r="A2182" s="1" t="s">
        <v>10</v>
      </c>
      <c r="B2182" s="1" t="s">
        <v>7</v>
      </c>
      <c r="C2182" s="1" t="s">
        <v>11</v>
      </c>
      <c r="D2182" s="2">
        <v>182000</v>
      </c>
      <c r="E2182" t="s">
        <v>24</v>
      </c>
      <c r="F2182" s="1"/>
    </row>
    <row r="2183" spans="1:6">
      <c r="A2183" s="1" t="s">
        <v>10</v>
      </c>
      <c r="B2183" s="1" t="s">
        <v>23</v>
      </c>
      <c r="C2183" s="1" t="s">
        <v>11</v>
      </c>
      <c r="D2183" s="1"/>
      <c r="E2183" t="s">
        <v>32</v>
      </c>
      <c r="F2183" s="1"/>
    </row>
    <row r="2184" spans="1:6">
      <c r="A2184" s="1" t="s">
        <v>22</v>
      </c>
      <c r="B2184" s="1" t="s">
        <v>23</v>
      </c>
      <c r="C2184" s="1" t="s">
        <v>8</v>
      </c>
      <c r="D2184" s="1"/>
      <c r="E2184" t="s">
        <v>20</v>
      </c>
      <c r="F2184" s="1"/>
    </row>
    <row r="2185" spans="1:6">
      <c r="A2185" s="1" t="s">
        <v>22</v>
      </c>
      <c r="B2185" s="1" t="s">
        <v>23</v>
      </c>
      <c r="C2185" s="1" t="s">
        <v>11</v>
      </c>
      <c r="D2185" s="1"/>
      <c r="E2185" t="s">
        <v>32</v>
      </c>
      <c r="F2185" s="1"/>
    </row>
    <row r="2186" spans="1:6">
      <c r="A2186" s="1" t="s">
        <v>10</v>
      </c>
      <c r="B2186" s="1" t="s">
        <v>7</v>
      </c>
      <c r="C2186" s="1" t="s">
        <v>11</v>
      </c>
      <c r="D2186" s="2">
        <v>235000</v>
      </c>
      <c r="E2186" t="s">
        <v>42</v>
      </c>
      <c r="F2186" s="1"/>
    </row>
    <row r="2187" spans="1:6">
      <c r="A2187" s="1" t="s">
        <v>16</v>
      </c>
      <c r="B2187" s="1" t="s">
        <v>23</v>
      </c>
      <c r="C2187" s="1" t="s">
        <v>11</v>
      </c>
      <c r="D2187" s="1"/>
      <c r="E2187" t="s">
        <v>216</v>
      </c>
      <c r="F2187" s="1"/>
    </row>
    <row r="2188" spans="1:6">
      <c r="A2188" s="1" t="s">
        <v>10</v>
      </c>
      <c r="B2188" s="1" t="s">
        <v>7</v>
      </c>
      <c r="C2188" s="1" t="s">
        <v>11</v>
      </c>
      <c r="D2188" s="2">
        <v>171000</v>
      </c>
      <c r="E2188" t="s">
        <v>92</v>
      </c>
      <c r="F2188" s="1"/>
    </row>
    <row r="2189" spans="1:6">
      <c r="A2189" s="1" t="s">
        <v>10</v>
      </c>
      <c r="B2189" s="1" t="s">
        <v>7</v>
      </c>
      <c r="C2189" s="1" t="s">
        <v>11</v>
      </c>
      <c r="D2189" s="1"/>
      <c r="E2189" t="s">
        <v>18</v>
      </c>
      <c r="F2189" s="1"/>
    </row>
    <row r="2190" spans="1:6">
      <c r="A2190" s="1" t="s">
        <v>22</v>
      </c>
      <c r="B2190" s="1" t="s">
        <v>17</v>
      </c>
      <c r="C2190" s="1" t="s">
        <v>11</v>
      </c>
      <c r="D2190" s="1"/>
      <c r="E2190" t="s">
        <v>18</v>
      </c>
      <c r="F2190" s="1"/>
    </row>
    <row r="2191" spans="1:6">
      <c r="A2191" s="1" t="s">
        <v>10</v>
      </c>
      <c r="B2191" s="1" t="s">
        <v>7</v>
      </c>
      <c r="C2191" s="1" t="s">
        <v>8</v>
      </c>
      <c r="D2191" s="2">
        <v>166848</v>
      </c>
      <c r="E2191" t="s">
        <v>26</v>
      </c>
      <c r="F2191" s="1"/>
    </row>
    <row r="2192" spans="1:6">
      <c r="A2192" s="1" t="s">
        <v>33</v>
      </c>
      <c r="B2192" s="1" t="s">
        <v>7</v>
      </c>
      <c r="C2192" s="1" t="s">
        <v>34</v>
      </c>
      <c r="D2192" s="2">
        <v>99150</v>
      </c>
      <c r="E2192" t="s">
        <v>15</v>
      </c>
      <c r="F2192" s="1"/>
    </row>
    <row r="2193" spans="1:6">
      <c r="A2193" s="1" t="s">
        <v>10</v>
      </c>
      <c r="B2193" s="1" t="s">
        <v>40</v>
      </c>
      <c r="C2193" s="1" t="s">
        <v>11</v>
      </c>
      <c r="D2193" s="1"/>
      <c r="E2193" t="s">
        <v>20</v>
      </c>
      <c r="F2193" s="1"/>
    </row>
    <row r="2194" spans="1:6">
      <c r="A2194" s="1" t="s">
        <v>16</v>
      </c>
      <c r="B2194" s="1" t="s">
        <v>7</v>
      </c>
      <c r="C2194" s="1" t="s">
        <v>8</v>
      </c>
      <c r="D2194" s="2">
        <v>95650</v>
      </c>
      <c r="E2194" t="s">
        <v>12</v>
      </c>
      <c r="F2194" s="1"/>
    </row>
    <row r="2195" spans="1:6">
      <c r="A2195" s="1" t="s">
        <v>22</v>
      </c>
      <c r="B2195" s="1" t="s">
        <v>7</v>
      </c>
      <c r="C2195" s="1" t="s">
        <v>48</v>
      </c>
      <c r="D2195" s="2">
        <v>72000</v>
      </c>
      <c r="E2195" t="s">
        <v>15</v>
      </c>
      <c r="F2195" s="1"/>
    </row>
    <row r="2196" spans="1:6">
      <c r="A2196" s="1" t="s">
        <v>19</v>
      </c>
      <c r="B2196" s="1" t="s">
        <v>7</v>
      </c>
      <c r="C2196" s="1" t="s">
        <v>11</v>
      </c>
      <c r="D2196" s="2">
        <v>156596</v>
      </c>
      <c r="E2196" t="s">
        <v>67</v>
      </c>
      <c r="F2196" s="1"/>
    </row>
    <row r="2197" spans="1:6">
      <c r="A2197" s="1" t="s">
        <v>10</v>
      </c>
      <c r="B2197" s="1" t="s">
        <v>23</v>
      </c>
      <c r="C2197" s="1" t="s">
        <v>11</v>
      </c>
      <c r="D2197" s="1"/>
      <c r="E2197" t="s">
        <v>41</v>
      </c>
      <c r="F2197" s="1"/>
    </row>
    <row r="2198" spans="1:6">
      <c r="A2198" s="1" t="s">
        <v>22</v>
      </c>
      <c r="B2198" s="1" t="s">
        <v>7</v>
      </c>
      <c r="C2198" s="1" t="s">
        <v>11</v>
      </c>
      <c r="D2198" s="1"/>
      <c r="E2198" t="s">
        <v>191</v>
      </c>
      <c r="F2198" s="1"/>
    </row>
    <row r="2199" spans="1:6">
      <c r="A2199" s="1" t="s">
        <v>13</v>
      </c>
      <c r="B2199" s="1" t="s">
        <v>23</v>
      </c>
      <c r="C2199" s="1" t="s">
        <v>11</v>
      </c>
      <c r="D2199" s="1"/>
      <c r="E2199" t="s">
        <v>20</v>
      </c>
      <c r="F2199" s="1"/>
    </row>
    <row r="2200" spans="1:6">
      <c r="A2200" s="1" t="s">
        <v>16</v>
      </c>
      <c r="B2200" s="1" t="s">
        <v>36</v>
      </c>
      <c r="C2200" s="1" t="s">
        <v>11</v>
      </c>
      <c r="D2200" s="2">
        <v>97000</v>
      </c>
      <c r="E2200" t="s">
        <v>217</v>
      </c>
      <c r="F2200" s="1"/>
    </row>
    <row r="2201" spans="1:6">
      <c r="A2201" s="1" t="s">
        <v>16</v>
      </c>
      <c r="B2201" s="1" t="s">
        <v>7</v>
      </c>
      <c r="C2201" s="1" t="s">
        <v>11</v>
      </c>
      <c r="D2201" s="2">
        <v>165500</v>
      </c>
      <c r="E2201" t="s">
        <v>12</v>
      </c>
      <c r="F2201" s="1"/>
    </row>
    <row r="2202" spans="1:6">
      <c r="A2202" s="1" t="s">
        <v>22</v>
      </c>
      <c r="B2202" s="1" t="s">
        <v>7</v>
      </c>
      <c r="C2202" s="1" t="s">
        <v>11</v>
      </c>
      <c r="D2202" s="2">
        <v>100500</v>
      </c>
      <c r="E2202" t="s">
        <v>15</v>
      </c>
      <c r="F2202" s="1"/>
    </row>
    <row r="2203" spans="1:6">
      <c r="A2203" s="1" t="s">
        <v>16</v>
      </c>
      <c r="B2203" s="1" t="s">
        <v>7</v>
      </c>
      <c r="C2203" s="1" t="s">
        <v>11</v>
      </c>
      <c r="D2203" s="2">
        <v>129502</v>
      </c>
      <c r="E2203" t="s">
        <v>12</v>
      </c>
      <c r="F2203" s="1"/>
    </row>
    <row r="2204" spans="1:6">
      <c r="A2204" s="1" t="s">
        <v>16</v>
      </c>
      <c r="B2204" s="1" t="s">
        <v>7</v>
      </c>
      <c r="C2204" s="1" t="s">
        <v>11</v>
      </c>
      <c r="D2204" s="1"/>
      <c r="E2204" t="s">
        <v>189</v>
      </c>
      <c r="F2204" s="1"/>
    </row>
    <row r="2205" spans="1:6">
      <c r="A2205" s="1" t="s">
        <v>19</v>
      </c>
      <c r="B2205" s="1" t="s">
        <v>7</v>
      </c>
      <c r="C2205" s="1" t="s">
        <v>11</v>
      </c>
      <c r="D2205" s="2">
        <v>200000</v>
      </c>
      <c r="E2205" t="s">
        <v>24</v>
      </c>
      <c r="F2205" s="1"/>
    </row>
    <row r="2206" spans="1:6">
      <c r="A2206" s="1" t="s">
        <v>10</v>
      </c>
      <c r="B2206" s="1" t="s">
        <v>7</v>
      </c>
      <c r="C2206" s="1" t="s">
        <v>11</v>
      </c>
      <c r="D2206" s="1"/>
      <c r="E2206" t="s">
        <v>18</v>
      </c>
      <c r="F2206" s="1"/>
    </row>
    <row r="2207" spans="1:6">
      <c r="A2207" s="1" t="s">
        <v>16</v>
      </c>
      <c r="B2207" s="1" t="s">
        <v>7</v>
      </c>
      <c r="C2207" s="1" t="s">
        <v>11</v>
      </c>
      <c r="D2207" s="2">
        <v>175000</v>
      </c>
      <c r="E2207" t="s">
        <v>24</v>
      </c>
      <c r="F2207" s="1"/>
    </row>
    <row r="2208" spans="1:6">
      <c r="A2208" s="1" t="s">
        <v>13</v>
      </c>
      <c r="B2208" s="1" t="s">
        <v>7</v>
      </c>
      <c r="C2208" s="1" t="s">
        <v>11</v>
      </c>
      <c r="D2208" s="2">
        <v>132500</v>
      </c>
      <c r="E2208" t="s">
        <v>20</v>
      </c>
      <c r="F2208" s="1"/>
    </row>
    <row r="2209" spans="1:6">
      <c r="A2209" s="1" t="s">
        <v>10</v>
      </c>
      <c r="B2209" s="1" t="s">
        <v>7</v>
      </c>
      <c r="C2209" s="1" t="s">
        <v>11</v>
      </c>
      <c r="D2209" s="1"/>
      <c r="E2209" t="s">
        <v>12</v>
      </c>
      <c r="F2209" s="1"/>
    </row>
    <row r="2210" spans="1:6">
      <c r="A2210" s="1" t="s">
        <v>19</v>
      </c>
      <c r="B2210" s="1" t="s">
        <v>7</v>
      </c>
      <c r="C2210" s="1" t="s">
        <v>8</v>
      </c>
      <c r="D2210" s="2">
        <v>150000</v>
      </c>
      <c r="E2210" t="s">
        <v>24</v>
      </c>
      <c r="F2210" s="1"/>
    </row>
    <row r="2211" spans="1:6">
      <c r="A2211" s="1" t="s">
        <v>10</v>
      </c>
      <c r="B2211" s="1" t="s">
        <v>7</v>
      </c>
      <c r="C2211" s="1" t="s">
        <v>11</v>
      </c>
      <c r="D2211" s="2">
        <v>90000</v>
      </c>
      <c r="E2211" t="s">
        <v>32</v>
      </c>
      <c r="F2211" s="1"/>
    </row>
    <row r="2212" spans="1:6">
      <c r="A2212" s="1" t="s">
        <v>16</v>
      </c>
      <c r="B2212" s="1" t="s">
        <v>7</v>
      </c>
      <c r="C2212" s="1" t="s">
        <v>11</v>
      </c>
      <c r="D2212" s="2">
        <v>182000</v>
      </c>
      <c r="E2212" t="s">
        <v>12</v>
      </c>
      <c r="F2212" s="1"/>
    </row>
    <row r="2213" spans="1:6">
      <c r="A2213" s="1" t="s">
        <v>6</v>
      </c>
      <c r="B2213" s="1" t="s">
        <v>7</v>
      </c>
      <c r="C2213" s="1" t="s">
        <v>11</v>
      </c>
      <c r="D2213" s="1"/>
      <c r="E2213" t="s">
        <v>218</v>
      </c>
      <c r="F2213" s="1"/>
    </row>
    <row r="2214" spans="1:6">
      <c r="A2214" s="1" t="s">
        <v>16</v>
      </c>
      <c r="B2214" s="1" t="s">
        <v>23</v>
      </c>
      <c r="C2214" s="1" t="s">
        <v>11</v>
      </c>
      <c r="D2214" s="1"/>
      <c r="E2214" t="s">
        <v>93</v>
      </c>
      <c r="F2214" s="1"/>
    </row>
    <row r="2215" spans="1:6">
      <c r="A2215" s="1" t="s">
        <v>16</v>
      </c>
      <c r="B2215" s="1" t="s">
        <v>7</v>
      </c>
      <c r="C2215" s="1" t="s">
        <v>11</v>
      </c>
      <c r="D2215" s="1"/>
      <c r="E2215" t="s">
        <v>90</v>
      </c>
      <c r="F2215" s="1"/>
    </row>
    <row r="2216" spans="1:6">
      <c r="A2216" s="1" t="s">
        <v>10</v>
      </c>
      <c r="B2216" s="1" t="s">
        <v>7</v>
      </c>
      <c r="C2216" s="1" t="s">
        <v>11</v>
      </c>
      <c r="D2216" s="2">
        <v>135000</v>
      </c>
      <c r="E2216" t="s">
        <v>20</v>
      </c>
      <c r="F2216" s="1"/>
    </row>
    <row r="2217" spans="1:6">
      <c r="A2217" s="1" t="s">
        <v>22</v>
      </c>
      <c r="B2217" s="1" t="s">
        <v>7</v>
      </c>
      <c r="C2217" s="1" t="s">
        <v>11</v>
      </c>
      <c r="D2217" s="1"/>
      <c r="E2217" t="s">
        <v>12</v>
      </c>
      <c r="F2217" s="1"/>
    </row>
    <row r="2218" spans="1:6">
      <c r="A2218" s="1" t="s">
        <v>16</v>
      </c>
      <c r="B2218" s="1" t="s">
        <v>7</v>
      </c>
      <c r="C2218" s="1" t="s">
        <v>11</v>
      </c>
      <c r="D2218" s="2">
        <v>190000</v>
      </c>
      <c r="E2218" t="s">
        <v>12</v>
      </c>
      <c r="F2218" s="1"/>
    </row>
    <row r="2219" spans="1:6">
      <c r="A2219" s="1" t="s">
        <v>45</v>
      </c>
      <c r="B2219" s="1" t="s">
        <v>23</v>
      </c>
      <c r="C2219" s="1" t="s">
        <v>11</v>
      </c>
      <c r="D2219" s="2">
        <v>137500</v>
      </c>
      <c r="E2219" t="s">
        <v>62</v>
      </c>
      <c r="F2219" s="1"/>
    </row>
    <row r="2220" spans="1:6">
      <c r="A2220" s="1" t="s">
        <v>10</v>
      </c>
      <c r="B2220" s="1" t="s">
        <v>7</v>
      </c>
      <c r="C2220" s="1" t="s">
        <v>11</v>
      </c>
      <c r="D2220" s="2">
        <v>175000</v>
      </c>
      <c r="E2220" t="s">
        <v>20</v>
      </c>
      <c r="F2220" s="1"/>
    </row>
    <row r="2221" spans="1:6">
      <c r="A2221" s="1" t="s">
        <v>10</v>
      </c>
      <c r="B2221" s="1" t="s">
        <v>7</v>
      </c>
      <c r="C2221" s="1" t="s">
        <v>11</v>
      </c>
      <c r="D2221" s="1"/>
      <c r="E2221" t="s">
        <v>12</v>
      </c>
      <c r="F2221" s="1"/>
    </row>
    <row r="2222" spans="1:6">
      <c r="A2222" s="1" t="s">
        <v>16</v>
      </c>
      <c r="B2222" s="1" t="s">
        <v>7</v>
      </c>
      <c r="C2222" s="1" t="s">
        <v>11</v>
      </c>
      <c r="D2222" s="2">
        <v>125000</v>
      </c>
      <c r="E2222" t="s">
        <v>24</v>
      </c>
      <c r="F2222" s="1"/>
    </row>
    <row r="2223" spans="1:6">
      <c r="A2223" s="1" t="s">
        <v>10</v>
      </c>
      <c r="B2223" s="1" t="s">
        <v>7</v>
      </c>
      <c r="C2223" s="1" t="s">
        <v>11</v>
      </c>
      <c r="D2223" s="2">
        <v>145000</v>
      </c>
      <c r="E2223" t="s">
        <v>31</v>
      </c>
      <c r="F2223" s="1"/>
    </row>
    <row r="2224" spans="1:6">
      <c r="A2224" s="1" t="s">
        <v>6</v>
      </c>
      <c r="B2224" s="1" t="s">
        <v>23</v>
      </c>
      <c r="C2224" s="1" t="s">
        <v>8</v>
      </c>
      <c r="D2224" s="1"/>
      <c r="E2224" t="s">
        <v>20</v>
      </c>
      <c r="F2224" s="1"/>
    </row>
    <row r="2225" spans="1:6">
      <c r="A2225" s="1" t="s">
        <v>22</v>
      </c>
      <c r="B2225" s="1" t="s">
        <v>122</v>
      </c>
      <c r="C2225" s="1" t="s">
        <v>11</v>
      </c>
      <c r="D2225" s="1"/>
      <c r="E2225" t="s">
        <v>12</v>
      </c>
      <c r="F2225" s="1"/>
    </row>
    <row r="2226" spans="1:6">
      <c r="A2226" s="1" t="s">
        <v>10</v>
      </c>
      <c r="B2226" s="1" t="s">
        <v>40</v>
      </c>
      <c r="C2226" s="1" t="s">
        <v>11</v>
      </c>
      <c r="D2226" s="1"/>
      <c r="E2226" t="s">
        <v>20</v>
      </c>
      <c r="F2226" s="1"/>
    </row>
    <row r="2227" spans="1:6">
      <c r="A2227" s="1" t="s">
        <v>10</v>
      </c>
      <c r="B2227" s="1" t="s">
        <v>23</v>
      </c>
      <c r="C2227" s="1" t="s">
        <v>11</v>
      </c>
      <c r="D2227" s="1"/>
      <c r="E2227" t="s">
        <v>12</v>
      </c>
      <c r="F2227" s="1"/>
    </row>
    <row r="2228" spans="1:6">
      <c r="A2228" s="1" t="s">
        <v>45</v>
      </c>
      <c r="B2228" s="1" t="s">
        <v>23</v>
      </c>
      <c r="C2228" s="1" t="s">
        <v>11</v>
      </c>
      <c r="D2228" s="1"/>
      <c r="E2228" t="s">
        <v>9</v>
      </c>
      <c r="F2228" s="1"/>
    </row>
    <row r="2229" spans="1:6">
      <c r="A2229" s="1" t="s">
        <v>16</v>
      </c>
      <c r="B2229" s="1" t="s">
        <v>7</v>
      </c>
      <c r="C2229" s="1" t="s">
        <v>11</v>
      </c>
      <c r="D2229" s="1"/>
      <c r="E2229" t="s">
        <v>18</v>
      </c>
      <c r="F2229" s="1"/>
    </row>
    <row r="2230" spans="1:6">
      <c r="A2230" s="1" t="s">
        <v>10</v>
      </c>
      <c r="B2230" s="1" t="s">
        <v>7</v>
      </c>
      <c r="C2230" s="1" t="s">
        <v>11</v>
      </c>
      <c r="D2230" s="2">
        <v>112500</v>
      </c>
      <c r="E2230" t="s">
        <v>9</v>
      </c>
      <c r="F2230" s="1"/>
    </row>
    <row r="2231" spans="1:6">
      <c r="A2231" s="1" t="s">
        <v>10</v>
      </c>
      <c r="B2231" s="1" t="s">
        <v>7</v>
      </c>
      <c r="C2231" s="1" t="s">
        <v>11</v>
      </c>
      <c r="D2231" s="2">
        <v>120000</v>
      </c>
      <c r="E2231" t="s">
        <v>32</v>
      </c>
      <c r="F2231" s="1"/>
    </row>
    <row r="2232" spans="1:6">
      <c r="A2232" s="1" t="s">
        <v>16</v>
      </c>
      <c r="B2232" s="1" t="s">
        <v>7</v>
      </c>
      <c r="C2232" s="1" t="s">
        <v>11</v>
      </c>
      <c r="D2232" s="2">
        <v>77500</v>
      </c>
      <c r="E2232" t="s">
        <v>20</v>
      </c>
      <c r="F2232" s="1"/>
    </row>
    <row r="2233" spans="1:6">
      <c r="A2233" s="1" t="s">
        <v>16</v>
      </c>
      <c r="B2233" s="1" t="s">
        <v>7</v>
      </c>
      <c r="C2233" s="1" t="s">
        <v>11</v>
      </c>
      <c r="D2233" s="2">
        <v>156500</v>
      </c>
      <c r="E2233" t="s">
        <v>38</v>
      </c>
      <c r="F2233" s="1"/>
    </row>
    <row r="2234" spans="1:6">
      <c r="A2234" s="1" t="s">
        <v>6</v>
      </c>
      <c r="B2234" s="1" t="s">
        <v>7</v>
      </c>
      <c r="C2234" s="1" t="s">
        <v>11</v>
      </c>
      <c r="D2234" s="2">
        <v>115000</v>
      </c>
      <c r="E2234" t="s">
        <v>20</v>
      </c>
      <c r="F2234" s="1"/>
    </row>
    <row r="2235" spans="1:6">
      <c r="A2235" s="1" t="s">
        <v>19</v>
      </c>
      <c r="B2235" s="1" t="s">
        <v>7</v>
      </c>
      <c r="C2235" s="1" t="s">
        <v>11</v>
      </c>
      <c r="D2235" s="2">
        <v>160000</v>
      </c>
      <c r="E2235" t="s">
        <v>20</v>
      </c>
      <c r="F2235" s="1"/>
    </row>
    <row r="2236" spans="1:6">
      <c r="A2236" s="1" t="s">
        <v>10</v>
      </c>
      <c r="B2236" s="1" t="s">
        <v>17</v>
      </c>
      <c r="C2236" s="1" t="s">
        <v>11</v>
      </c>
      <c r="D2236" s="1"/>
      <c r="E2236" t="s">
        <v>18</v>
      </c>
      <c r="F2236" s="1"/>
    </row>
    <row r="2237" spans="1:6">
      <c r="A2237" s="1" t="s">
        <v>16</v>
      </c>
      <c r="B2237" s="1" t="s">
        <v>7</v>
      </c>
      <c r="C2237" s="1" t="s">
        <v>11</v>
      </c>
      <c r="D2237" s="1"/>
      <c r="E2237" t="s">
        <v>18</v>
      </c>
      <c r="F2237" s="1"/>
    </row>
    <row r="2238" spans="1:6">
      <c r="A2238" s="1" t="s">
        <v>16</v>
      </c>
      <c r="B2238" s="1" t="s">
        <v>7</v>
      </c>
      <c r="C2238" s="1" t="s">
        <v>11</v>
      </c>
      <c r="D2238" s="2">
        <v>150000</v>
      </c>
      <c r="E2238" t="s">
        <v>24</v>
      </c>
      <c r="F2238" s="1"/>
    </row>
    <row r="2239" spans="1:6">
      <c r="A2239" s="1" t="s">
        <v>45</v>
      </c>
      <c r="B2239" s="1" t="s">
        <v>17</v>
      </c>
      <c r="C2239" s="1" t="s">
        <v>48</v>
      </c>
      <c r="D2239" s="1"/>
      <c r="E2239" t="s">
        <v>114</v>
      </c>
      <c r="F2239" s="1"/>
    </row>
    <row r="2240" spans="1:6">
      <c r="A2240" s="1" t="s">
        <v>10</v>
      </c>
      <c r="B2240" s="1" t="s">
        <v>7</v>
      </c>
      <c r="C2240" s="1" t="s">
        <v>11</v>
      </c>
      <c r="D2240" s="2">
        <v>112500</v>
      </c>
      <c r="E2240" t="s">
        <v>12</v>
      </c>
      <c r="F2240" s="1"/>
    </row>
    <row r="2241" spans="1:6">
      <c r="A2241" s="1" t="s">
        <v>16</v>
      </c>
      <c r="B2241" s="1" t="s">
        <v>7</v>
      </c>
      <c r="C2241" s="1" t="s">
        <v>11</v>
      </c>
      <c r="D2241" s="2">
        <v>212500</v>
      </c>
      <c r="E2241" t="s">
        <v>90</v>
      </c>
      <c r="F2241" s="1"/>
    </row>
    <row r="2242" spans="1:6">
      <c r="A2242" s="1" t="s">
        <v>10</v>
      </c>
      <c r="B2242" s="1" t="s">
        <v>7</v>
      </c>
      <c r="C2242" s="1" t="s">
        <v>219</v>
      </c>
      <c r="D2242" s="2">
        <v>146000</v>
      </c>
      <c r="E2242" t="s">
        <v>15</v>
      </c>
      <c r="F2242" s="1"/>
    </row>
    <row r="2243" spans="1:6">
      <c r="A2243" s="1" t="s">
        <v>6</v>
      </c>
      <c r="B2243" s="1" t="s">
        <v>7</v>
      </c>
      <c r="C2243" s="1" t="s">
        <v>11</v>
      </c>
      <c r="D2243" s="2">
        <v>150000</v>
      </c>
      <c r="E2243" t="s">
        <v>24</v>
      </c>
      <c r="F2243" s="1"/>
    </row>
    <row r="2244" spans="1:6">
      <c r="A2244" s="1" t="s">
        <v>16</v>
      </c>
      <c r="B2244" s="1" t="s">
        <v>23</v>
      </c>
      <c r="C2244" s="1" t="s">
        <v>11</v>
      </c>
      <c r="D2244" s="1"/>
      <c r="E2244" t="s">
        <v>41</v>
      </c>
      <c r="F2244" s="1"/>
    </row>
    <row r="2245" spans="1:6">
      <c r="A2245" s="1" t="s">
        <v>16</v>
      </c>
      <c r="B2245" s="1" t="s">
        <v>7</v>
      </c>
      <c r="C2245" s="1" t="s">
        <v>8</v>
      </c>
      <c r="D2245" s="1"/>
      <c r="E2245" t="s">
        <v>92</v>
      </c>
      <c r="F2245" s="1"/>
    </row>
    <row r="2246" spans="1:6">
      <c r="A2246" s="1" t="s">
        <v>22</v>
      </c>
      <c r="B2246" s="1" t="s">
        <v>7</v>
      </c>
      <c r="C2246" s="1" t="s">
        <v>11</v>
      </c>
      <c r="D2246" s="2">
        <v>100000</v>
      </c>
      <c r="E2246" t="s">
        <v>49</v>
      </c>
      <c r="F2246" s="1"/>
    </row>
    <row r="2247" spans="1:6">
      <c r="A2247" s="1" t="s">
        <v>10</v>
      </c>
      <c r="B2247" s="1" t="s">
        <v>7</v>
      </c>
      <c r="C2247" s="1" t="s">
        <v>11</v>
      </c>
      <c r="D2247" s="2">
        <v>151782</v>
      </c>
      <c r="E2247" t="s">
        <v>24</v>
      </c>
      <c r="F2247" s="1"/>
    </row>
    <row r="2248" spans="1:6">
      <c r="A2248" s="1" t="s">
        <v>10</v>
      </c>
      <c r="B2248" s="1" t="s">
        <v>17</v>
      </c>
      <c r="C2248" s="1" t="s">
        <v>11</v>
      </c>
      <c r="D2248" s="1"/>
      <c r="E2248" t="s">
        <v>18</v>
      </c>
      <c r="F2248" s="1"/>
    </row>
    <row r="2249" spans="1:6">
      <c r="A2249" s="1" t="s">
        <v>22</v>
      </c>
      <c r="B2249" s="1" t="s">
        <v>7</v>
      </c>
      <c r="C2249" s="1" t="s">
        <v>11</v>
      </c>
      <c r="D2249" s="1"/>
      <c r="E2249" t="s">
        <v>20</v>
      </c>
      <c r="F2249" s="1"/>
    </row>
    <row r="2250" spans="1:6">
      <c r="A2250" s="1" t="s">
        <v>16</v>
      </c>
      <c r="B2250" s="1" t="s">
        <v>7</v>
      </c>
      <c r="C2250" s="1" t="s">
        <v>11</v>
      </c>
      <c r="D2250" s="2">
        <v>135000</v>
      </c>
      <c r="E2250" t="s">
        <v>20</v>
      </c>
      <c r="F2250" s="1"/>
    </row>
    <row r="2251" spans="1:6">
      <c r="A2251" s="1" t="s">
        <v>16</v>
      </c>
      <c r="B2251" s="1" t="s">
        <v>40</v>
      </c>
      <c r="C2251" s="1" t="s">
        <v>8</v>
      </c>
      <c r="D2251" s="1"/>
      <c r="E2251" t="s">
        <v>41</v>
      </c>
      <c r="F2251" s="1"/>
    </row>
    <row r="2252" spans="1:6">
      <c r="A2252" s="1" t="s">
        <v>22</v>
      </c>
      <c r="B2252" s="1" t="s">
        <v>7</v>
      </c>
      <c r="C2252" s="1" t="s">
        <v>11</v>
      </c>
      <c r="D2252" s="1"/>
      <c r="E2252" t="s">
        <v>12</v>
      </c>
      <c r="F2252" s="1"/>
    </row>
    <row r="2253" spans="1:6">
      <c r="A2253" s="1" t="s">
        <v>6</v>
      </c>
      <c r="B2253" s="1" t="s">
        <v>7</v>
      </c>
      <c r="C2253" s="1" t="s">
        <v>77</v>
      </c>
      <c r="D2253" s="2">
        <v>130500</v>
      </c>
      <c r="E2253" t="s">
        <v>15</v>
      </c>
      <c r="F2253" s="1"/>
    </row>
    <row r="2254" spans="1:6">
      <c r="A2254" s="1" t="s">
        <v>10</v>
      </c>
      <c r="B2254" s="1" t="s">
        <v>7</v>
      </c>
      <c r="C2254" s="1" t="s">
        <v>11</v>
      </c>
      <c r="D2254" s="2">
        <v>125000</v>
      </c>
      <c r="E2254" t="s">
        <v>24</v>
      </c>
      <c r="F2254" s="1"/>
    </row>
    <row r="2255" spans="1:6">
      <c r="A2255" s="1" t="s">
        <v>16</v>
      </c>
      <c r="B2255" s="1" t="s">
        <v>7</v>
      </c>
      <c r="C2255" s="1" t="s">
        <v>11</v>
      </c>
      <c r="D2255" s="2">
        <v>157500</v>
      </c>
      <c r="E2255" t="s">
        <v>15</v>
      </c>
      <c r="F2255" s="1"/>
    </row>
    <row r="2256" spans="1:6">
      <c r="A2256" s="1" t="s">
        <v>10</v>
      </c>
      <c r="B2256" s="1" t="s">
        <v>7</v>
      </c>
      <c r="C2256" s="1" t="s">
        <v>11</v>
      </c>
      <c r="D2256" s="1"/>
      <c r="E2256" t="s">
        <v>12</v>
      </c>
      <c r="F2256" s="1"/>
    </row>
    <row r="2257" spans="1:6">
      <c r="A2257" s="1" t="s">
        <v>10</v>
      </c>
      <c r="B2257" s="1" t="s">
        <v>7</v>
      </c>
      <c r="C2257" s="1" t="s">
        <v>8</v>
      </c>
      <c r="D2257" s="1"/>
      <c r="E2257" t="s">
        <v>20</v>
      </c>
      <c r="F2257" s="1"/>
    </row>
    <row r="2258" spans="1:6">
      <c r="A2258" s="1" t="s">
        <v>19</v>
      </c>
      <c r="B2258" s="1" t="s">
        <v>7</v>
      </c>
      <c r="C2258" s="1" t="s">
        <v>11</v>
      </c>
      <c r="D2258" s="2">
        <v>110000</v>
      </c>
      <c r="E2258" t="s">
        <v>42</v>
      </c>
      <c r="F2258" s="1"/>
    </row>
    <row r="2259" spans="1:6">
      <c r="A2259" s="1" t="s">
        <v>22</v>
      </c>
      <c r="B2259" s="1" t="s">
        <v>7</v>
      </c>
      <c r="C2259" s="1" t="s">
        <v>11</v>
      </c>
      <c r="D2259" s="2">
        <v>57000</v>
      </c>
      <c r="E2259" t="s">
        <v>9</v>
      </c>
      <c r="F2259" s="1"/>
    </row>
    <row r="2260" spans="1:6">
      <c r="A2260" s="1" t="s">
        <v>10</v>
      </c>
      <c r="B2260" s="1" t="s">
        <v>7</v>
      </c>
      <c r="C2260" s="1" t="s">
        <v>11</v>
      </c>
      <c r="D2260" s="1"/>
      <c r="E2260" t="s">
        <v>41</v>
      </c>
      <c r="F2260" s="1"/>
    </row>
    <row r="2261" spans="1:6">
      <c r="A2261" s="1" t="s">
        <v>16</v>
      </c>
      <c r="B2261" s="1" t="s">
        <v>7</v>
      </c>
      <c r="C2261" s="1" t="s">
        <v>8</v>
      </c>
      <c r="D2261" s="2">
        <v>162500</v>
      </c>
      <c r="E2261" t="s">
        <v>53</v>
      </c>
      <c r="F2261" s="1"/>
    </row>
    <row r="2262" spans="1:6">
      <c r="A2262" s="1" t="s">
        <v>10</v>
      </c>
      <c r="B2262" s="1" t="s">
        <v>7</v>
      </c>
      <c r="C2262" s="1" t="s">
        <v>11</v>
      </c>
      <c r="D2262" s="2">
        <v>105000</v>
      </c>
      <c r="E2262" t="s">
        <v>20</v>
      </c>
      <c r="F2262" s="1"/>
    </row>
    <row r="2263" spans="1:6">
      <c r="A2263" s="1" t="s">
        <v>10</v>
      </c>
      <c r="B2263" s="1" t="s">
        <v>7</v>
      </c>
      <c r="C2263" s="1" t="s">
        <v>11</v>
      </c>
      <c r="D2263" s="2">
        <v>115000</v>
      </c>
      <c r="E2263" t="s">
        <v>20</v>
      </c>
      <c r="F2263" s="1"/>
    </row>
    <row r="2264" spans="1:6">
      <c r="A2264" s="1" t="s">
        <v>10</v>
      </c>
      <c r="B2264" s="1" t="s">
        <v>23</v>
      </c>
      <c r="C2264" s="1" t="s">
        <v>11</v>
      </c>
      <c r="D2264" s="1"/>
      <c r="E2264" t="s">
        <v>20</v>
      </c>
      <c r="F2264" s="1"/>
    </row>
    <row r="2265" spans="1:6">
      <c r="A2265" s="1" t="s">
        <v>19</v>
      </c>
      <c r="B2265" s="1" t="s">
        <v>7</v>
      </c>
      <c r="C2265" s="1" t="s">
        <v>11</v>
      </c>
      <c r="D2265" s="1"/>
      <c r="E2265" t="s">
        <v>18</v>
      </c>
      <c r="F2265" s="1"/>
    </row>
    <row r="2266" spans="1:6">
      <c r="A2266" s="1" t="s">
        <v>10</v>
      </c>
      <c r="B2266" s="1" t="s">
        <v>40</v>
      </c>
      <c r="C2266" s="1" t="s">
        <v>11</v>
      </c>
      <c r="D2266" s="1"/>
      <c r="E2266" t="s">
        <v>9</v>
      </c>
      <c r="F2266" s="1"/>
    </row>
    <row r="2267" spans="1:6">
      <c r="A2267" s="1" t="s">
        <v>10</v>
      </c>
      <c r="B2267" s="1" t="s">
        <v>30</v>
      </c>
      <c r="C2267" s="1" t="s">
        <v>11</v>
      </c>
      <c r="D2267" s="1"/>
      <c r="E2267" t="s">
        <v>18</v>
      </c>
      <c r="F2267" s="1"/>
    </row>
    <row r="2268" spans="1:6">
      <c r="A2268" s="1" t="s">
        <v>6</v>
      </c>
      <c r="B2268" s="1" t="s">
        <v>17</v>
      </c>
      <c r="C2268" s="1" t="s">
        <v>11</v>
      </c>
      <c r="D2268" s="1"/>
      <c r="E2268" t="s">
        <v>18</v>
      </c>
      <c r="F2268" s="1"/>
    </row>
    <row r="2269" spans="1:6">
      <c r="A2269" s="1" t="s">
        <v>33</v>
      </c>
      <c r="B2269" s="1" t="s">
        <v>7</v>
      </c>
      <c r="C2269" s="1" t="s">
        <v>220</v>
      </c>
      <c r="D2269" s="2">
        <v>64800</v>
      </c>
      <c r="E2269" t="s">
        <v>15</v>
      </c>
      <c r="F2269" s="1"/>
    </row>
    <row r="2270" spans="1:6">
      <c r="A2270" s="1" t="s">
        <v>10</v>
      </c>
      <c r="B2270" s="1" t="s">
        <v>7</v>
      </c>
      <c r="C2270" s="1" t="s">
        <v>11</v>
      </c>
      <c r="D2270" s="2">
        <v>58926</v>
      </c>
      <c r="E2270" t="s">
        <v>50</v>
      </c>
      <c r="F2270" s="1"/>
    </row>
    <row r="2271" spans="1:6">
      <c r="A2271" s="1" t="s">
        <v>14</v>
      </c>
      <c r="B2271" s="1" t="s">
        <v>7</v>
      </c>
      <c r="C2271" s="1" t="s">
        <v>11</v>
      </c>
      <c r="D2271" s="2">
        <v>213000</v>
      </c>
      <c r="E2271" t="s">
        <v>166</v>
      </c>
      <c r="F2271" s="1"/>
    </row>
    <row r="2272" spans="1:6">
      <c r="A2272" s="1" t="s">
        <v>19</v>
      </c>
      <c r="B2272" s="1" t="s">
        <v>7</v>
      </c>
      <c r="C2272" s="1" t="s">
        <v>11</v>
      </c>
      <c r="D2272" s="2">
        <v>162500</v>
      </c>
      <c r="E2272" t="s">
        <v>20</v>
      </c>
      <c r="F2272" s="1"/>
    </row>
    <row r="2273" spans="1:6">
      <c r="A2273" s="1" t="s">
        <v>33</v>
      </c>
      <c r="B2273" s="1" t="s">
        <v>7</v>
      </c>
      <c r="C2273" s="1" t="s">
        <v>8</v>
      </c>
      <c r="D2273" s="2">
        <v>150000</v>
      </c>
      <c r="E2273" t="s">
        <v>24</v>
      </c>
      <c r="F2273" s="1"/>
    </row>
    <row r="2274" spans="1:6">
      <c r="A2274" s="1" t="s">
        <v>16</v>
      </c>
      <c r="B2274" s="1" t="s">
        <v>7</v>
      </c>
      <c r="C2274" s="1" t="s">
        <v>11</v>
      </c>
      <c r="D2274" s="2">
        <v>107500</v>
      </c>
      <c r="E2274" t="s">
        <v>32</v>
      </c>
      <c r="F2274" s="1"/>
    </row>
    <row r="2275" spans="1:6">
      <c r="A2275" s="1" t="s">
        <v>13</v>
      </c>
      <c r="B2275" s="1" t="s">
        <v>7</v>
      </c>
      <c r="C2275" s="1" t="s">
        <v>11</v>
      </c>
      <c r="D2275" s="1"/>
      <c r="E2275" t="s">
        <v>18</v>
      </c>
      <c r="F2275" s="1"/>
    </row>
    <row r="2276" spans="1:6">
      <c r="A2276" s="1" t="s">
        <v>10</v>
      </c>
      <c r="B2276" s="1" t="s">
        <v>7</v>
      </c>
      <c r="C2276" s="1" t="s">
        <v>11</v>
      </c>
      <c r="D2276" s="2">
        <v>105000</v>
      </c>
      <c r="E2276" t="s">
        <v>20</v>
      </c>
      <c r="F2276" s="1"/>
    </row>
    <row r="2277" spans="1:6">
      <c r="A2277" s="1" t="s">
        <v>16</v>
      </c>
      <c r="B2277" s="1" t="s">
        <v>17</v>
      </c>
      <c r="C2277" s="1" t="s">
        <v>11</v>
      </c>
      <c r="D2277" s="1"/>
      <c r="E2277" t="s">
        <v>18</v>
      </c>
      <c r="F2277" s="1"/>
    </row>
    <row r="2278" spans="1:6">
      <c r="A2278" s="1" t="s">
        <v>16</v>
      </c>
      <c r="B2278" s="1" t="s">
        <v>7</v>
      </c>
      <c r="C2278" s="1" t="s">
        <v>76</v>
      </c>
      <c r="D2278" s="2">
        <v>132500</v>
      </c>
      <c r="E2278" t="s">
        <v>15</v>
      </c>
      <c r="F2278" s="1"/>
    </row>
    <row r="2279" spans="1:6">
      <c r="A2279" s="1" t="s">
        <v>16</v>
      </c>
      <c r="B2279" s="1" t="s">
        <v>7</v>
      </c>
      <c r="C2279" s="1" t="s">
        <v>119</v>
      </c>
      <c r="D2279" s="2">
        <v>90670</v>
      </c>
      <c r="E2279" t="s">
        <v>15</v>
      </c>
      <c r="F2279" s="1"/>
    </row>
    <row r="2280" spans="1:6">
      <c r="A2280" s="1" t="s">
        <v>16</v>
      </c>
      <c r="B2280" s="1" t="s">
        <v>7</v>
      </c>
      <c r="C2280" s="1" t="s">
        <v>11</v>
      </c>
      <c r="D2280" s="1"/>
      <c r="E2280" t="s">
        <v>18</v>
      </c>
      <c r="F2280" s="1"/>
    </row>
    <row r="2281" spans="1:6">
      <c r="A2281" s="1" t="s">
        <v>22</v>
      </c>
      <c r="B2281" s="1" t="s">
        <v>7</v>
      </c>
      <c r="C2281" s="1" t="s">
        <v>11</v>
      </c>
      <c r="D2281" s="2">
        <v>93000</v>
      </c>
      <c r="E2281" t="s">
        <v>12</v>
      </c>
      <c r="F2281" s="1"/>
    </row>
    <row r="2282" spans="1:6">
      <c r="A2282" s="1" t="s">
        <v>10</v>
      </c>
      <c r="B2282" s="1" t="s">
        <v>7</v>
      </c>
      <c r="C2282" s="1" t="s">
        <v>11</v>
      </c>
      <c r="D2282" s="2">
        <v>50000</v>
      </c>
      <c r="E2282" t="s">
        <v>32</v>
      </c>
      <c r="F2282" s="1"/>
    </row>
    <row r="2283" spans="1:6">
      <c r="A2283" s="1" t="s">
        <v>10</v>
      </c>
      <c r="B2283" s="1" t="s">
        <v>7</v>
      </c>
      <c r="C2283" s="1" t="s">
        <v>11</v>
      </c>
      <c r="D2283" s="2">
        <v>185000</v>
      </c>
      <c r="E2283" t="s">
        <v>20</v>
      </c>
      <c r="F2283" s="1"/>
    </row>
    <row r="2284" spans="1:6">
      <c r="A2284" s="1" t="s">
        <v>16</v>
      </c>
      <c r="B2284" s="1" t="s">
        <v>7</v>
      </c>
      <c r="C2284" s="1" t="s">
        <v>11</v>
      </c>
      <c r="D2284" s="2">
        <v>105000</v>
      </c>
      <c r="E2284" t="s">
        <v>20</v>
      </c>
      <c r="F2284" s="1"/>
    </row>
    <row r="2285" spans="1:6">
      <c r="A2285" s="1" t="s">
        <v>22</v>
      </c>
      <c r="B2285" s="1" t="s">
        <v>7</v>
      </c>
      <c r="C2285" s="1" t="s">
        <v>11</v>
      </c>
      <c r="D2285" s="2">
        <v>125000</v>
      </c>
      <c r="E2285" t="s">
        <v>24</v>
      </c>
      <c r="F2285" s="1"/>
    </row>
    <row r="2286" spans="1:6">
      <c r="A2286" s="1" t="s">
        <v>13</v>
      </c>
      <c r="B2286" s="1" t="s">
        <v>59</v>
      </c>
      <c r="C2286" s="1" t="s">
        <v>11</v>
      </c>
      <c r="D2286" s="2">
        <v>120000</v>
      </c>
      <c r="E2286" t="s">
        <v>32</v>
      </c>
      <c r="F2286" s="1"/>
    </row>
    <row r="2287" spans="1:6">
      <c r="A2287" s="1" t="s">
        <v>16</v>
      </c>
      <c r="B2287" s="1" t="s">
        <v>23</v>
      </c>
      <c r="C2287" s="1" t="s">
        <v>11</v>
      </c>
      <c r="D2287" s="2">
        <v>160000</v>
      </c>
      <c r="E2287" t="s">
        <v>32</v>
      </c>
      <c r="F2287" s="1"/>
    </row>
    <row r="2288" spans="1:6">
      <c r="A2288" s="1" t="s">
        <v>22</v>
      </c>
      <c r="B2288" s="1" t="s">
        <v>7</v>
      </c>
      <c r="C2288" s="1" t="s">
        <v>11</v>
      </c>
      <c r="D2288" s="1"/>
      <c r="E2288" t="s">
        <v>18</v>
      </c>
      <c r="F2288" s="1"/>
    </row>
    <row r="2289" spans="1:6">
      <c r="A2289" s="1" t="s">
        <v>10</v>
      </c>
      <c r="B2289" s="1" t="s">
        <v>23</v>
      </c>
      <c r="C2289" s="1" t="s">
        <v>11</v>
      </c>
      <c r="D2289" s="1"/>
      <c r="E2289" t="s">
        <v>20</v>
      </c>
      <c r="F2289" s="1"/>
    </row>
    <row r="2290" spans="1:6">
      <c r="A2290" s="1" t="s">
        <v>19</v>
      </c>
      <c r="B2290" s="1" t="s">
        <v>7</v>
      </c>
      <c r="C2290" s="1" t="s">
        <v>11</v>
      </c>
      <c r="D2290" s="2">
        <v>117500</v>
      </c>
      <c r="E2290" t="s">
        <v>63</v>
      </c>
      <c r="F2290" s="1"/>
    </row>
    <row r="2291" spans="1:6">
      <c r="A2291" s="1" t="s">
        <v>10</v>
      </c>
      <c r="B2291" s="1" t="s">
        <v>7</v>
      </c>
      <c r="C2291" s="1" t="s">
        <v>11</v>
      </c>
      <c r="D2291" s="2">
        <v>172500</v>
      </c>
      <c r="E2291" t="s">
        <v>12</v>
      </c>
      <c r="F2291" s="1"/>
    </row>
    <row r="2292" spans="1:6">
      <c r="A2292" s="1" t="s">
        <v>33</v>
      </c>
      <c r="B2292" s="1" t="s">
        <v>7</v>
      </c>
      <c r="C2292" s="1" t="s">
        <v>8</v>
      </c>
      <c r="D2292" s="2">
        <v>112500</v>
      </c>
      <c r="E2292" t="s">
        <v>38</v>
      </c>
      <c r="F2292" s="1"/>
    </row>
    <row r="2293" spans="1:6">
      <c r="A2293" s="1" t="s">
        <v>22</v>
      </c>
      <c r="B2293" s="1" t="s">
        <v>7</v>
      </c>
      <c r="C2293" s="1" t="s">
        <v>11</v>
      </c>
      <c r="D2293" s="1"/>
      <c r="E2293" t="s">
        <v>9</v>
      </c>
      <c r="F2293" s="1"/>
    </row>
    <row r="2294" spans="1:6">
      <c r="A2294" s="1" t="s">
        <v>16</v>
      </c>
      <c r="B2294" s="1" t="s">
        <v>17</v>
      </c>
      <c r="C2294" s="1" t="s">
        <v>11</v>
      </c>
      <c r="D2294" s="1"/>
      <c r="E2294" t="s">
        <v>18</v>
      </c>
      <c r="F2294" s="1"/>
    </row>
    <row r="2295" spans="1:6">
      <c r="A2295" s="1" t="s">
        <v>22</v>
      </c>
      <c r="B2295" s="1" t="s">
        <v>7</v>
      </c>
      <c r="C2295" s="1" t="s">
        <v>11</v>
      </c>
      <c r="D2295" s="2">
        <v>56772</v>
      </c>
      <c r="E2295" t="s">
        <v>221</v>
      </c>
      <c r="F2295" s="1"/>
    </row>
    <row r="2296" spans="1:6">
      <c r="A2296" s="1" t="s">
        <v>10</v>
      </c>
      <c r="B2296" s="1" t="s">
        <v>23</v>
      </c>
      <c r="C2296" s="1" t="s">
        <v>11</v>
      </c>
      <c r="D2296" s="1"/>
      <c r="E2296" t="s">
        <v>20</v>
      </c>
      <c r="F2296" s="1"/>
    </row>
    <row r="2297" spans="1:6">
      <c r="A2297" s="1" t="s">
        <v>22</v>
      </c>
      <c r="B2297" s="1" t="s">
        <v>7</v>
      </c>
      <c r="C2297" s="1" t="s">
        <v>11</v>
      </c>
      <c r="D2297" s="2">
        <v>76365</v>
      </c>
      <c r="E2297" t="s">
        <v>12</v>
      </c>
      <c r="F2297" s="1"/>
    </row>
    <row r="2298" spans="1:6">
      <c r="A2298" s="1" t="s">
        <v>16</v>
      </c>
      <c r="B2298" s="1" t="s">
        <v>23</v>
      </c>
      <c r="C2298" s="1" t="s">
        <v>11</v>
      </c>
      <c r="D2298" s="1"/>
      <c r="E2298" t="s">
        <v>20</v>
      </c>
      <c r="F2298" s="1"/>
    </row>
    <row r="2299" spans="1:6">
      <c r="A2299" s="1" t="s">
        <v>16</v>
      </c>
      <c r="B2299" s="1" t="s">
        <v>7</v>
      </c>
      <c r="C2299" s="1" t="s">
        <v>150</v>
      </c>
      <c r="D2299" s="2">
        <v>147500</v>
      </c>
      <c r="E2299" t="s">
        <v>15</v>
      </c>
      <c r="F2299" s="1"/>
    </row>
    <row r="2300" spans="1:6">
      <c r="A2300" s="1" t="s">
        <v>16</v>
      </c>
      <c r="B2300" s="1" t="s">
        <v>17</v>
      </c>
      <c r="C2300" s="1" t="s">
        <v>11</v>
      </c>
      <c r="D2300" s="1"/>
      <c r="E2300" t="s">
        <v>18</v>
      </c>
      <c r="F2300" s="1"/>
    </row>
    <row r="2301" spans="1:6">
      <c r="A2301" s="1" t="s">
        <v>19</v>
      </c>
      <c r="B2301" s="1" t="s">
        <v>17</v>
      </c>
      <c r="C2301" s="1" t="s">
        <v>11</v>
      </c>
      <c r="D2301" s="2">
        <v>146000</v>
      </c>
      <c r="E2301" t="s">
        <v>20</v>
      </c>
      <c r="F2301" s="1"/>
    </row>
    <row r="2302" spans="1:6">
      <c r="A2302" s="1" t="s">
        <v>16</v>
      </c>
      <c r="B2302" s="1" t="s">
        <v>7</v>
      </c>
      <c r="C2302" s="1" t="s">
        <v>96</v>
      </c>
      <c r="D2302" s="2">
        <v>79200</v>
      </c>
      <c r="E2302" t="s">
        <v>15</v>
      </c>
      <c r="F2302" s="1"/>
    </row>
    <row r="2303" spans="1:6">
      <c r="A2303" s="1" t="s">
        <v>16</v>
      </c>
      <c r="B2303" s="1" t="s">
        <v>7</v>
      </c>
      <c r="C2303" s="1" t="s">
        <v>11</v>
      </c>
      <c r="D2303" s="2">
        <v>118850</v>
      </c>
      <c r="E2303" t="s">
        <v>15</v>
      </c>
      <c r="F2303" s="1"/>
    </row>
    <row r="2304" spans="1:6">
      <c r="A2304" s="1" t="s">
        <v>10</v>
      </c>
      <c r="B2304" s="1" t="s">
        <v>7</v>
      </c>
      <c r="C2304" s="1" t="s">
        <v>11</v>
      </c>
      <c r="D2304" s="2">
        <v>156000</v>
      </c>
      <c r="E2304" t="s">
        <v>24</v>
      </c>
      <c r="F2304" s="1"/>
    </row>
    <row r="2305" spans="1:6">
      <c r="A2305" s="1" t="s">
        <v>10</v>
      </c>
      <c r="B2305" s="1" t="s">
        <v>17</v>
      </c>
      <c r="C2305" s="1" t="s">
        <v>11</v>
      </c>
      <c r="D2305" s="1"/>
      <c r="E2305" t="s">
        <v>18</v>
      </c>
      <c r="F2305" s="1"/>
    </row>
    <row r="2306" spans="1:6">
      <c r="A2306" s="1" t="s">
        <v>19</v>
      </c>
      <c r="B2306" s="1" t="s">
        <v>7</v>
      </c>
      <c r="C2306" s="1" t="s">
        <v>11</v>
      </c>
      <c r="D2306" s="2">
        <v>175000</v>
      </c>
      <c r="E2306" t="s">
        <v>32</v>
      </c>
      <c r="F2306" s="1"/>
    </row>
    <row r="2307" spans="1:6">
      <c r="A2307" s="1" t="s">
        <v>19</v>
      </c>
      <c r="B2307" s="1" t="s">
        <v>7</v>
      </c>
      <c r="C2307" s="1" t="s">
        <v>11</v>
      </c>
      <c r="D2307" s="2">
        <v>147500</v>
      </c>
      <c r="E2307" t="s">
        <v>20</v>
      </c>
      <c r="F2307" s="1"/>
    </row>
    <row r="2308" spans="1:6">
      <c r="A2308" s="1" t="s">
        <v>16</v>
      </c>
      <c r="B2308" s="1" t="s">
        <v>7</v>
      </c>
      <c r="C2308" s="1" t="s">
        <v>11</v>
      </c>
      <c r="D2308" s="2">
        <v>205000</v>
      </c>
      <c r="E2308" t="s">
        <v>20</v>
      </c>
      <c r="F2308" s="1"/>
    </row>
    <row r="2309" spans="1:6">
      <c r="A2309" s="1" t="s">
        <v>10</v>
      </c>
      <c r="B2309" s="1" t="s">
        <v>17</v>
      </c>
      <c r="C2309" s="1" t="s">
        <v>11</v>
      </c>
      <c r="D2309" s="2">
        <v>211000</v>
      </c>
      <c r="E2309" t="s">
        <v>26</v>
      </c>
      <c r="F2309" s="1"/>
    </row>
    <row r="2310" spans="1:6">
      <c r="A2310" s="1" t="s">
        <v>10</v>
      </c>
      <c r="B2310" s="1" t="s">
        <v>23</v>
      </c>
      <c r="C2310" s="1" t="s">
        <v>11</v>
      </c>
      <c r="D2310" s="1"/>
      <c r="E2310" t="s">
        <v>20</v>
      </c>
      <c r="F2310" s="1"/>
    </row>
    <row r="2311" spans="1:6">
      <c r="A2311" s="1" t="s">
        <v>22</v>
      </c>
      <c r="B2311" s="1" t="s">
        <v>7</v>
      </c>
      <c r="C2311" s="1" t="s">
        <v>11</v>
      </c>
      <c r="D2311" s="1"/>
      <c r="E2311" t="s">
        <v>12</v>
      </c>
      <c r="F2311" s="1"/>
    </row>
    <row r="2312" spans="1:6">
      <c r="A2312" s="1" t="s">
        <v>16</v>
      </c>
      <c r="B2312" s="1" t="s">
        <v>40</v>
      </c>
      <c r="C2312" s="1" t="s">
        <v>11</v>
      </c>
      <c r="D2312" s="1"/>
      <c r="E2312" t="s">
        <v>41</v>
      </c>
      <c r="F2312" s="1"/>
    </row>
    <row r="2313" spans="1:6">
      <c r="A2313" s="1" t="s">
        <v>10</v>
      </c>
      <c r="B2313" s="1" t="s">
        <v>59</v>
      </c>
      <c r="C2313" s="1" t="s">
        <v>8</v>
      </c>
      <c r="D2313" s="1"/>
      <c r="E2313" t="s">
        <v>20</v>
      </c>
      <c r="F2313" s="1"/>
    </row>
    <row r="2314" spans="1:6">
      <c r="A2314" s="1" t="s">
        <v>22</v>
      </c>
      <c r="B2314" s="1" t="s">
        <v>17</v>
      </c>
      <c r="C2314" s="1" t="s">
        <v>11</v>
      </c>
      <c r="D2314" s="1"/>
      <c r="E2314" t="s">
        <v>18</v>
      </c>
      <c r="F2314" s="1"/>
    </row>
    <row r="2315" spans="1:6">
      <c r="A2315" s="1" t="s">
        <v>10</v>
      </c>
      <c r="B2315" s="1" t="s">
        <v>7</v>
      </c>
      <c r="C2315" s="1" t="s">
        <v>11</v>
      </c>
      <c r="D2315" s="2">
        <v>97739</v>
      </c>
      <c r="E2315" t="s">
        <v>20</v>
      </c>
      <c r="F2315" s="1"/>
    </row>
    <row r="2316" spans="1:6">
      <c r="A2316" s="1" t="s">
        <v>16</v>
      </c>
      <c r="B2316" s="1" t="s">
        <v>23</v>
      </c>
      <c r="C2316" s="1" t="s">
        <v>11</v>
      </c>
      <c r="D2316" s="1"/>
      <c r="E2316" t="s">
        <v>222</v>
      </c>
      <c r="F2316" s="1"/>
    </row>
    <row r="2317" spans="1:6">
      <c r="A2317" s="1" t="s">
        <v>19</v>
      </c>
      <c r="B2317" s="1" t="s">
        <v>23</v>
      </c>
      <c r="C2317" s="1" t="s">
        <v>11</v>
      </c>
      <c r="D2317" s="1"/>
      <c r="E2317" t="s">
        <v>31</v>
      </c>
      <c r="F2317" s="1"/>
    </row>
    <row r="2318" spans="1:6">
      <c r="A2318" s="1" t="s">
        <v>10</v>
      </c>
      <c r="B2318" s="1" t="s">
        <v>7</v>
      </c>
      <c r="C2318" s="1" t="s">
        <v>11</v>
      </c>
      <c r="D2318" s="2">
        <v>90000</v>
      </c>
      <c r="E2318" t="s">
        <v>24</v>
      </c>
      <c r="F2318" s="1"/>
    </row>
    <row r="2319" spans="1:6">
      <c r="A2319" s="1" t="s">
        <v>10</v>
      </c>
      <c r="B2319" s="1" t="s">
        <v>7</v>
      </c>
      <c r="C2319" s="1" t="s">
        <v>11</v>
      </c>
      <c r="D2319" s="2">
        <v>87500</v>
      </c>
      <c r="E2319" t="s">
        <v>20</v>
      </c>
      <c r="F2319" s="1"/>
    </row>
    <row r="2320" spans="1:6">
      <c r="A2320" s="1" t="s">
        <v>22</v>
      </c>
      <c r="B2320" s="1" t="s">
        <v>7</v>
      </c>
      <c r="C2320" s="1" t="s">
        <v>11</v>
      </c>
      <c r="D2320" s="2">
        <v>77500</v>
      </c>
      <c r="E2320" t="s">
        <v>12</v>
      </c>
      <c r="F2320" s="1"/>
    </row>
    <row r="2321" spans="1:6">
      <c r="A2321" s="1" t="s">
        <v>10</v>
      </c>
      <c r="B2321" s="1" t="s">
        <v>7</v>
      </c>
      <c r="C2321" s="1" t="s">
        <v>11</v>
      </c>
      <c r="D2321" s="2">
        <v>120000</v>
      </c>
      <c r="E2321" t="s">
        <v>32</v>
      </c>
      <c r="F2321" s="1"/>
    </row>
    <row r="2322" spans="1:6">
      <c r="A2322" s="1" t="s">
        <v>16</v>
      </c>
      <c r="B2322" s="1" t="s">
        <v>7</v>
      </c>
      <c r="C2322" s="1" t="s">
        <v>11</v>
      </c>
      <c r="D2322" s="2">
        <v>152650</v>
      </c>
      <c r="E2322" t="s">
        <v>97</v>
      </c>
      <c r="F2322" s="1"/>
    </row>
    <row r="2323" spans="1:6">
      <c r="A2323" s="1" t="s">
        <v>16</v>
      </c>
      <c r="B2323" s="1" t="s">
        <v>23</v>
      </c>
      <c r="C2323" s="1" t="s">
        <v>8</v>
      </c>
      <c r="D2323" s="1"/>
      <c r="E2323" t="s">
        <v>41</v>
      </c>
      <c r="F2323" s="1"/>
    </row>
    <row r="2324" spans="1:6">
      <c r="A2324" s="1" t="s">
        <v>16</v>
      </c>
      <c r="B2324" s="1" t="s">
        <v>7</v>
      </c>
      <c r="C2324" s="1" t="s">
        <v>11</v>
      </c>
      <c r="D2324" s="2">
        <v>70000</v>
      </c>
      <c r="E2324" t="s">
        <v>32</v>
      </c>
      <c r="F2324" s="1"/>
    </row>
    <row r="2325" spans="1:6">
      <c r="A2325" s="1" t="s">
        <v>6</v>
      </c>
      <c r="B2325" s="1" t="s">
        <v>7</v>
      </c>
      <c r="C2325" s="1" t="s">
        <v>11</v>
      </c>
      <c r="D2325" s="2">
        <v>90000</v>
      </c>
      <c r="E2325" t="s">
        <v>24</v>
      </c>
      <c r="F2325" s="1"/>
    </row>
    <row r="2326" spans="1:6">
      <c r="A2326" s="1" t="s">
        <v>10</v>
      </c>
      <c r="B2326" s="1" t="s">
        <v>40</v>
      </c>
      <c r="C2326" s="1" t="s">
        <v>11</v>
      </c>
      <c r="D2326" s="1"/>
      <c r="E2326" t="s">
        <v>41</v>
      </c>
      <c r="F2326" s="1"/>
    </row>
    <row r="2327" spans="1:6">
      <c r="A2327" s="1" t="s">
        <v>10</v>
      </c>
      <c r="B2327" s="1" t="s">
        <v>17</v>
      </c>
      <c r="C2327" s="1" t="s">
        <v>11</v>
      </c>
      <c r="D2327" s="1"/>
      <c r="E2327" t="s">
        <v>18</v>
      </c>
      <c r="F2327" s="1"/>
    </row>
    <row r="2328" spans="1:6">
      <c r="A2328" s="1" t="s">
        <v>16</v>
      </c>
      <c r="B2328" s="1" t="s">
        <v>7</v>
      </c>
      <c r="C2328" s="1" t="s">
        <v>128</v>
      </c>
      <c r="D2328" s="2">
        <v>131560</v>
      </c>
      <c r="E2328" t="s">
        <v>15</v>
      </c>
      <c r="F2328" s="1"/>
    </row>
    <row r="2329" spans="1:6">
      <c r="A2329" s="1" t="s">
        <v>10</v>
      </c>
      <c r="B2329" s="1" t="s">
        <v>7</v>
      </c>
      <c r="C2329" s="1" t="s">
        <v>11</v>
      </c>
      <c r="D2329" s="2">
        <v>112500</v>
      </c>
      <c r="E2329" t="s">
        <v>145</v>
      </c>
      <c r="F2329" s="1"/>
    </row>
    <row r="2330" spans="1:6">
      <c r="A2330" s="1" t="s">
        <v>10</v>
      </c>
      <c r="B2330" s="1" t="s">
        <v>17</v>
      </c>
      <c r="C2330" s="1" t="s">
        <v>11</v>
      </c>
      <c r="D2330" s="1"/>
      <c r="E2330" t="s">
        <v>18</v>
      </c>
      <c r="F2330" s="1"/>
    </row>
    <row r="2331" spans="1:6">
      <c r="A2331" s="1" t="s">
        <v>10</v>
      </c>
      <c r="B2331" s="1" t="s">
        <v>23</v>
      </c>
      <c r="C2331" s="1" t="s">
        <v>11</v>
      </c>
      <c r="D2331" s="1"/>
      <c r="E2331" t="s">
        <v>42</v>
      </c>
      <c r="F2331" s="1"/>
    </row>
    <row r="2332" spans="1:6">
      <c r="A2332" s="1" t="s">
        <v>10</v>
      </c>
      <c r="B2332" s="1" t="s">
        <v>7</v>
      </c>
      <c r="C2332" s="1" t="s">
        <v>11</v>
      </c>
      <c r="D2332" s="1"/>
      <c r="E2332" t="s">
        <v>18</v>
      </c>
      <c r="F2332" s="1"/>
    </row>
    <row r="2333" spans="1:6">
      <c r="A2333" s="1" t="s">
        <v>22</v>
      </c>
      <c r="B2333" s="1" t="s">
        <v>7</v>
      </c>
      <c r="C2333" s="1" t="s">
        <v>11</v>
      </c>
      <c r="D2333" s="2">
        <v>72500</v>
      </c>
      <c r="E2333" t="s">
        <v>159</v>
      </c>
      <c r="F2333" s="1"/>
    </row>
    <row r="2334" spans="1:6">
      <c r="A2334" s="1" t="s">
        <v>10</v>
      </c>
      <c r="B2334" s="1" t="s">
        <v>23</v>
      </c>
      <c r="C2334" s="1" t="s">
        <v>11</v>
      </c>
      <c r="D2334" s="1"/>
      <c r="E2334" t="s">
        <v>32</v>
      </c>
      <c r="F2334" s="1"/>
    </row>
    <row r="2335" spans="1:6">
      <c r="A2335" s="1" t="s">
        <v>16</v>
      </c>
      <c r="B2335" s="1" t="s">
        <v>17</v>
      </c>
      <c r="C2335" s="1" t="s">
        <v>11</v>
      </c>
      <c r="D2335" s="1"/>
      <c r="E2335" t="s">
        <v>18</v>
      </c>
      <c r="F2335" s="1"/>
    </row>
    <row r="2336" spans="1:6">
      <c r="A2336" s="1" t="s">
        <v>22</v>
      </c>
      <c r="B2336" s="1" t="s">
        <v>17</v>
      </c>
      <c r="C2336" s="1" t="s">
        <v>223</v>
      </c>
      <c r="D2336" s="1"/>
      <c r="E2336" t="s">
        <v>117</v>
      </c>
      <c r="F2336" s="1"/>
    </row>
    <row r="2337" spans="1:6">
      <c r="A2337" s="1" t="s">
        <v>22</v>
      </c>
      <c r="B2337" s="1" t="s">
        <v>7</v>
      </c>
      <c r="C2337" s="1" t="s">
        <v>11</v>
      </c>
      <c r="D2337" s="2">
        <v>118965</v>
      </c>
      <c r="E2337" t="s">
        <v>12</v>
      </c>
      <c r="F2337" s="1"/>
    </row>
    <row r="2338" spans="1:6">
      <c r="A2338" s="1" t="s">
        <v>10</v>
      </c>
      <c r="B2338" s="1" t="s">
        <v>7</v>
      </c>
      <c r="C2338" s="1" t="s">
        <v>11</v>
      </c>
      <c r="D2338" s="2">
        <v>97444</v>
      </c>
      <c r="E2338" t="s">
        <v>15</v>
      </c>
      <c r="F2338" s="1"/>
    </row>
    <row r="2339" spans="1:6">
      <c r="A2339" s="1" t="s">
        <v>14</v>
      </c>
      <c r="B2339" s="1" t="s">
        <v>7</v>
      </c>
      <c r="C2339" s="1" t="s">
        <v>11</v>
      </c>
      <c r="D2339" s="2">
        <v>237500</v>
      </c>
      <c r="E2339" t="s">
        <v>9</v>
      </c>
      <c r="F2339" s="1"/>
    </row>
    <row r="2340" spans="1:6">
      <c r="A2340" s="1" t="s">
        <v>19</v>
      </c>
      <c r="B2340" s="1" t="s">
        <v>7</v>
      </c>
      <c r="C2340" s="1" t="s">
        <v>11</v>
      </c>
      <c r="D2340" s="2">
        <v>122500</v>
      </c>
      <c r="E2340" t="s">
        <v>12</v>
      </c>
      <c r="F2340" s="1"/>
    </row>
    <row r="2341" spans="1:6">
      <c r="A2341" s="1" t="s">
        <v>19</v>
      </c>
      <c r="B2341" s="1" t="s">
        <v>7</v>
      </c>
      <c r="C2341" s="1" t="s">
        <v>11</v>
      </c>
      <c r="D2341" s="2">
        <v>155000</v>
      </c>
      <c r="E2341" t="s">
        <v>20</v>
      </c>
      <c r="F2341" s="1"/>
    </row>
    <row r="2342" spans="1:6">
      <c r="A2342" s="1" t="s">
        <v>10</v>
      </c>
      <c r="B2342" s="1" t="s">
        <v>7</v>
      </c>
      <c r="C2342" s="1" t="s">
        <v>8</v>
      </c>
      <c r="D2342" s="2">
        <v>115656</v>
      </c>
      <c r="E2342" t="s">
        <v>63</v>
      </c>
      <c r="F2342" s="1"/>
    </row>
    <row r="2343" spans="1:6">
      <c r="A2343" s="1" t="s">
        <v>22</v>
      </c>
      <c r="B2343" s="1" t="s">
        <v>23</v>
      </c>
      <c r="C2343" s="1" t="s">
        <v>11</v>
      </c>
      <c r="D2343" s="1"/>
      <c r="E2343" t="s">
        <v>32</v>
      </c>
      <c r="F2343" s="1"/>
    </row>
    <row r="2344" spans="1:6">
      <c r="A2344" s="1" t="s">
        <v>19</v>
      </c>
      <c r="B2344" s="1" t="s">
        <v>7</v>
      </c>
      <c r="C2344" s="1" t="s">
        <v>11</v>
      </c>
      <c r="D2344" s="2">
        <v>175000</v>
      </c>
      <c r="E2344" t="s">
        <v>20</v>
      </c>
      <c r="F2344" s="1"/>
    </row>
    <row r="2345" spans="1:6">
      <c r="A2345" s="1" t="s">
        <v>19</v>
      </c>
      <c r="B2345" s="1" t="s">
        <v>7</v>
      </c>
      <c r="C2345" s="1" t="s">
        <v>11</v>
      </c>
      <c r="D2345" s="2">
        <v>180000</v>
      </c>
      <c r="E2345" t="s">
        <v>31</v>
      </c>
      <c r="F2345" s="1"/>
    </row>
    <row r="2346" spans="1:6">
      <c r="A2346" s="1" t="s">
        <v>22</v>
      </c>
      <c r="B2346" s="1" t="s">
        <v>7</v>
      </c>
      <c r="C2346" s="1" t="s">
        <v>11</v>
      </c>
      <c r="D2346" s="1"/>
      <c r="E2346" t="s">
        <v>154</v>
      </c>
      <c r="F2346" s="1"/>
    </row>
    <row r="2347" spans="1:6">
      <c r="A2347" s="1" t="s">
        <v>10</v>
      </c>
      <c r="B2347" s="1" t="s">
        <v>23</v>
      </c>
      <c r="C2347" s="1" t="s">
        <v>11</v>
      </c>
      <c r="D2347" s="1"/>
      <c r="E2347" t="s">
        <v>20</v>
      </c>
      <c r="F2347" s="1"/>
    </row>
    <row r="2348" spans="1:6">
      <c r="A2348" s="1" t="s">
        <v>10</v>
      </c>
      <c r="B2348" s="1" t="s">
        <v>23</v>
      </c>
      <c r="C2348" s="1" t="s">
        <v>11</v>
      </c>
      <c r="D2348" s="2">
        <v>165000</v>
      </c>
      <c r="E2348" t="s">
        <v>20</v>
      </c>
      <c r="F2348" s="1"/>
    </row>
    <row r="2349" spans="1:6">
      <c r="A2349" s="1" t="s">
        <v>16</v>
      </c>
      <c r="B2349" s="1" t="s">
        <v>23</v>
      </c>
      <c r="C2349" s="1" t="s">
        <v>8</v>
      </c>
      <c r="D2349" s="2">
        <v>137500</v>
      </c>
      <c r="E2349" t="s">
        <v>20</v>
      </c>
      <c r="F2349" s="1"/>
    </row>
    <row r="2350" spans="1:6">
      <c r="A2350" s="1" t="s">
        <v>19</v>
      </c>
      <c r="B2350" s="1" t="s">
        <v>7</v>
      </c>
      <c r="C2350" s="1" t="s">
        <v>11</v>
      </c>
      <c r="D2350" s="2">
        <v>99150</v>
      </c>
      <c r="E2350" t="s">
        <v>15</v>
      </c>
      <c r="F2350" s="1"/>
    </row>
    <row r="2351" spans="1:6">
      <c r="A2351" s="1" t="s">
        <v>16</v>
      </c>
      <c r="B2351" s="1" t="s">
        <v>7</v>
      </c>
      <c r="C2351" s="1" t="s">
        <v>119</v>
      </c>
      <c r="D2351" s="2">
        <v>131193</v>
      </c>
      <c r="E2351" t="s">
        <v>15</v>
      </c>
      <c r="F2351" s="1"/>
    </row>
    <row r="2352" spans="1:6">
      <c r="A2352" s="1" t="s">
        <v>10</v>
      </c>
      <c r="B2352" s="1" t="s">
        <v>7</v>
      </c>
      <c r="C2352" s="1" t="s">
        <v>11</v>
      </c>
      <c r="D2352" s="2">
        <v>90000</v>
      </c>
      <c r="E2352" t="s">
        <v>20</v>
      </c>
      <c r="F2352" s="1"/>
    </row>
    <row r="2353" spans="1:6">
      <c r="A2353" s="1" t="s">
        <v>10</v>
      </c>
      <c r="B2353" s="1" t="s">
        <v>17</v>
      </c>
      <c r="C2353" s="1" t="s">
        <v>11</v>
      </c>
      <c r="D2353" s="1"/>
      <c r="E2353" t="s">
        <v>18</v>
      </c>
      <c r="F2353" s="1"/>
    </row>
    <row r="2354" spans="1:6">
      <c r="A2354" s="1" t="s">
        <v>16</v>
      </c>
      <c r="B2354" s="1" t="s">
        <v>7</v>
      </c>
      <c r="C2354" s="1" t="s">
        <v>11</v>
      </c>
      <c r="D2354" s="2">
        <v>105000</v>
      </c>
      <c r="E2354" t="s">
        <v>24</v>
      </c>
      <c r="F2354" s="1"/>
    </row>
    <row r="2355" spans="1:6">
      <c r="A2355" s="1" t="s">
        <v>16</v>
      </c>
      <c r="B2355" s="1" t="s">
        <v>30</v>
      </c>
      <c r="C2355" s="1" t="s">
        <v>8</v>
      </c>
      <c r="D2355" s="1"/>
      <c r="E2355" t="s">
        <v>18</v>
      </c>
      <c r="F2355" s="1"/>
    </row>
    <row r="2356" spans="1:6">
      <c r="A2356" s="1" t="s">
        <v>16</v>
      </c>
      <c r="B2356" s="1" t="s">
        <v>36</v>
      </c>
      <c r="C2356" s="1" t="s">
        <v>11</v>
      </c>
      <c r="D2356" s="1"/>
      <c r="E2356" t="s">
        <v>20</v>
      </c>
      <c r="F2356" s="1"/>
    </row>
    <row r="2357" spans="1:6">
      <c r="A2357" s="1" t="s">
        <v>19</v>
      </c>
      <c r="B2357" s="1" t="s">
        <v>7</v>
      </c>
      <c r="C2357" s="1" t="s">
        <v>11</v>
      </c>
      <c r="D2357" s="1"/>
      <c r="E2357" t="s">
        <v>20</v>
      </c>
      <c r="F2357" s="1"/>
    </row>
    <row r="2358" spans="1:6">
      <c r="A2358" s="1" t="s">
        <v>22</v>
      </c>
      <c r="B2358" s="1" t="s">
        <v>23</v>
      </c>
      <c r="C2358" s="1" t="s">
        <v>11</v>
      </c>
      <c r="D2358" s="1"/>
      <c r="E2358" t="s">
        <v>20</v>
      </c>
      <c r="F2358" s="1"/>
    </row>
    <row r="2359" spans="1:6">
      <c r="A2359" s="1" t="s">
        <v>22</v>
      </c>
      <c r="B2359" s="1" t="s">
        <v>23</v>
      </c>
      <c r="C2359" s="1" t="s">
        <v>11</v>
      </c>
      <c r="D2359" s="2">
        <v>65000</v>
      </c>
      <c r="E2359" t="s">
        <v>93</v>
      </c>
      <c r="F2359" s="1"/>
    </row>
    <row r="2360" spans="1:6">
      <c r="A2360" s="1" t="s">
        <v>16</v>
      </c>
      <c r="B2360" s="1" t="s">
        <v>40</v>
      </c>
      <c r="C2360" s="1" t="s">
        <v>11</v>
      </c>
      <c r="D2360" s="1"/>
      <c r="E2360" t="s">
        <v>20</v>
      </c>
      <c r="F2360" s="1"/>
    </row>
    <row r="2361" spans="1:6">
      <c r="A2361" s="1" t="s">
        <v>10</v>
      </c>
      <c r="B2361" s="1" t="s">
        <v>7</v>
      </c>
      <c r="C2361" s="1" t="s">
        <v>8</v>
      </c>
      <c r="D2361" s="2">
        <v>80000</v>
      </c>
      <c r="E2361" t="s">
        <v>20</v>
      </c>
      <c r="F2361" s="1"/>
    </row>
    <row r="2362" spans="1:6">
      <c r="A2362" s="1" t="s">
        <v>10</v>
      </c>
      <c r="B2362" s="1" t="s">
        <v>23</v>
      </c>
      <c r="C2362" s="1" t="s">
        <v>11</v>
      </c>
      <c r="D2362" s="1"/>
      <c r="E2362" t="s">
        <v>20</v>
      </c>
      <c r="F2362" s="1"/>
    </row>
    <row r="2363" spans="1:6">
      <c r="A2363" s="1" t="s">
        <v>10</v>
      </c>
      <c r="B2363" s="1" t="s">
        <v>7</v>
      </c>
      <c r="C2363" s="1" t="s">
        <v>11</v>
      </c>
      <c r="D2363" s="2">
        <v>105000</v>
      </c>
      <c r="E2363" t="s">
        <v>20</v>
      </c>
      <c r="F2363" s="1"/>
    </row>
    <row r="2364" spans="1:6">
      <c r="A2364" s="1" t="s">
        <v>10</v>
      </c>
      <c r="B2364" s="1" t="s">
        <v>7</v>
      </c>
      <c r="C2364" s="1" t="s">
        <v>11</v>
      </c>
      <c r="D2364" s="2">
        <v>165000</v>
      </c>
      <c r="E2364" t="s">
        <v>71</v>
      </c>
      <c r="F2364" s="1"/>
    </row>
    <row r="2365" spans="1:6">
      <c r="A2365" s="1" t="s">
        <v>19</v>
      </c>
      <c r="B2365" s="1" t="s">
        <v>7</v>
      </c>
      <c r="C2365" s="1" t="s">
        <v>11</v>
      </c>
      <c r="D2365" s="2">
        <v>150000</v>
      </c>
      <c r="E2365" t="s">
        <v>103</v>
      </c>
      <c r="F2365" s="1"/>
    </row>
    <row r="2366" spans="1:6">
      <c r="A2366" s="1" t="s">
        <v>16</v>
      </c>
      <c r="B2366" s="1" t="s">
        <v>17</v>
      </c>
      <c r="C2366" s="1" t="s">
        <v>11</v>
      </c>
      <c r="D2366" s="1"/>
      <c r="E2366" t="s">
        <v>18</v>
      </c>
      <c r="F2366" s="1"/>
    </row>
    <row r="2367" spans="1:6">
      <c r="A2367" s="1" t="s">
        <v>16</v>
      </c>
      <c r="B2367" s="1" t="s">
        <v>7</v>
      </c>
      <c r="C2367" s="1" t="s">
        <v>11</v>
      </c>
      <c r="D2367" s="2">
        <v>135000</v>
      </c>
      <c r="E2367" t="s">
        <v>12</v>
      </c>
      <c r="F2367" s="1"/>
    </row>
    <row r="2368" spans="1:6">
      <c r="A2368" s="1" t="s">
        <v>16</v>
      </c>
      <c r="B2368" s="1" t="s">
        <v>7</v>
      </c>
      <c r="C2368" s="1" t="s">
        <v>11</v>
      </c>
      <c r="D2368" s="2">
        <v>115000</v>
      </c>
      <c r="E2368" t="s">
        <v>24</v>
      </c>
      <c r="F2368" s="1"/>
    </row>
    <row r="2369" spans="1:6">
      <c r="A2369" s="1" t="s">
        <v>6</v>
      </c>
      <c r="B2369" s="1" t="s">
        <v>7</v>
      </c>
      <c r="C2369" s="1" t="s">
        <v>11</v>
      </c>
      <c r="D2369" s="2">
        <v>202000</v>
      </c>
      <c r="E2369" t="s">
        <v>105</v>
      </c>
      <c r="F2369" s="1"/>
    </row>
    <row r="2370" spans="1:6">
      <c r="A2370" s="1" t="s">
        <v>22</v>
      </c>
      <c r="B2370" s="1" t="s">
        <v>7</v>
      </c>
      <c r="C2370" s="1" t="s">
        <v>11</v>
      </c>
      <c r="D2370" s="2">
        <v>70500</v>
      </c>
      <c r="E2370" t="s">
        <v>224</v>
      </c>
      <c r="F2370" s="1"/>
    </row>
    <row r="2371" spans="1:6">
      <c r="A2371" s="1" t="s">
        <v>10</v>
      </c>
      <c r="B2371" s="1" t="s">
        <v>17</v>
      </c>
      <c r="C2371" s="1" t="s">
        <v>11</v>
      </c>
      <c r="D2371" s="1"/>
      <c r="E2371" t="s">
        <v>18</v>
      </c>
      <c r="F2371" s="1"/>
    </row>
    <row r="2372" spans="1:6">
      <c r="A2372" s="1" t="s">
        <v>33</v>
      </c>
      <c r="B2372" s="1" t="s">
        <v>7</v>
      </c>
      <c r="C2372" s="1" t="s">
        <v>11</v>
      </c>
      <c r="D2372" s="2">
        <v>215352</v>
      </c>
      <c r="E2372" t="s">
        <v>20</v>
      </c>
      <c r="F2372" s="1"/>
    </row>
    <row r="2373" spans="1:6">
      <c r="A2373" s="1" t="s">
        <v>16</v>
      </c>
      <c r="B2373" s="1" t="s">
        <v>7</v>
      </c>
      <c r="C2373" s="1" t="s">
        <v>11</v>
      </c>
      <c r="D2373" s="2">
        <v>175000</v>
      </c>
      <c r="E2373" t="s">
        <v>20</v>
      </c>
      <c r="F2373" s="1"/>
    </row>
    <row r="2374" spans="1:6">
      <c r="A2374" s="1" t="s">
        <v>10</v>
      </c>
      <c r="B2374" s="1" t="s">
        <v>7</v>
      </c>
      <c r="C2374" s="1" t="s">
        <v>11</v>
      </c>
      <c r="D2374" s="1"/>
      <c r="E2374" t="s">
        <v>18</v>
      </c>
      <c r="F2374" s="1"/>
    </row>
    <row r="2375" spans="1:6">
      <c r="A2375" s="1" t="s">
        <v>10</v>
      </c>
      <c r="B2375" s="1" t="s">
        <v>17</v>
      </c>
      <c r="C2375" s="1" t="s">
        <v>11</v>
      </c>
      <c r="D2375" s="1"/>
      <c r="E2375" t="s">
        <v>18</v>
      </c>
      <c r="F2375" s="1"/>
    </row>
    <row r="2376" spans="1:6">
      <c r="A2376" s="1" t="s">
        <v>45</v>
      </c>
      <c r="B2376" s="1" t="s">
        <v>7</v>
      </c>
      <c r="C2376" s="1" t="s">
        <v>11</v>
      </c>
      <c r="D2376" s="2">
        <v>99150</v>
      </c>
      <c r="E2376" t="s">
        <v>15</v>
      </c>
      <c r="F2376" s="1"/>
    </row>
    <row r="2377" spans="1:6">
      <c r="A2377" s="1" t="s">
        <v>19</v>
      </c>
      <c r="B2377" s="1" t="s">
        <v>7</v>
      </c>
      <c r="C2377" s="1" t="s">
        <v>11</v>
      </c>
      <c r="D2377" s="2">
        <v>119000</v>
      </c>
      <c r="E2377" t="s">
        <v>225</v>
      </c>
      <c r="F2377" s="1"/>
    </row>
    <row r="2378" spans="1:6">
      <c r="A2378" s="1" t="s">
        <v>22</v>
      </c>
      <c r="B2378" s="1" t="s">
        <v>23</v>
      </c>
      <c r="C2378" s="1" t="s">
        <v>11</v>
      </c>
      <c r="D2378" s="1"/>
      <c r="E2378" t="s">
        <v>32</v>
      </c>
      <c r="F2378" s="1"/>
    </row>
    <row r="2379" spans="1:6">
      <c r="A2379" s="1" t="s">
        <v>16</v>
      </c>
      <c r="B2379" s="1" t="s">
        <v>17</v>
      </c>
      <c r="C2379" s="1" t="s">
        <v>11</v>
      </c>
      <c r="D2379" s="1"/>
      <c r="E2379" t="s">
        <v>18</v>
      </c>
      <c r="F2379" s="1"/>
    </row>
    <row r="2380" spans="1:6">
      <c r="A2380" s="1" t="s">
        <v>16</v>
      </c>
      <c r="B2380" s="1" t="s">
        <v>7</v>
      </c>
      <c r="C2380" s="1" t="s">
        <v>28</v>
      </c>
      <c r="D2380" s="2">
        <v>140500</v>
      </c>
      <c r="E2380" t="s">
        <v>20</v>
      </c>
      <c r="F2380" s="1"/>
    </row>
    <row r="2381" spans="1:6">
      <c r="A2381" s="1" t="s">
        <v>10</v>
      </c>
      <c r="B2381" s="1" t="s">
        <v>7</v>
      </c>
      <c r="C2381" s="1" t="s">
        <v>11</v>
      </c>
      <c r="D2381" s="2">
        <v>143000</v>
      </c>
      <c r="E2381" t="s">
        <v>90</v>
      </c>
      <c r="F2381" s="1"/>
    </row>
    <row r="2382" spans="1:6">
      <c r="A2382" s="1" t="s">
        <v>16</v>
      </c>
      <c r="B2382" s="1" t="s">
        <v>17</v>
      </c>
      <c r="C2382" s="1" t="s">
        <v>11</v>
      </c>
      <c r="D2382" s="1"/>
      <c r="E2382" t="s">
        <v>18</v>
      </c>
      <c r="F2382" s="1"/>
    </row>
    <row r="2383" spans="1:6">
      <c r="A2383" s="1" t="s">
        <v>10</v>
      </c>
      <c r="B2383" s="1" t="s">
        <v>7</v>
      </c>
      <c r="C2383" s="1" t="s">
        <v>11</v>
      </c>
      <c r="D2383" s="2">
        <v>105000</v>
      </c>
      <c r="E2383" t="s">
        <v>20</v>
      </c>
      <c r="F2383" s="1"/>
    </row>
    <row r="2384" spans="1:6">
      <c r="A2384" s="1" t="s">
        <v>22</v>
      </c>
      <c r="B2384" s="1" t="s">
        <v>7</v>
      </c>
      <c r="C2384" s="1" t="s">
        <v>11</v>
      </c>
      <c r="D2384" s="1"/>
      <c r="E2384" t="s">
        <v>20</v>
      </c>
      <c r="F2384" s="1"/>
    </row>
    <row r="2385" spans="1:6">
      <c r="A2385" s="1" t="s">
        <v>10</v>
      </c>
      <c r="B2385" s="1" t="s">
        <v>23</v>
      </c>
      <c r="C2385" s="1" t="s">
        <v>11</v>
      </c>
      <c r="D2385" s="1"/>
      <c r="E2385" t="s">
        <v>42</v>
      </c>
      <c r="F2385" s="1"/>
    </row>
    <row r="2386" spans="1:6">
      <c r="A2386" s="1" t="s">
        <v>22</v>
      </c>
      <c r="B2386" s="1" t="s">
        <v>23</v>
      </c>
      <c r="C2386" s="1" t="s">
        <v>11</v>
      </c>
      <c r="D2386" s="1"/>
      <c r="E2386" t="s">
        <v>20</v>
      </c>
      <c r="F2386" s="1"/>
    </row>
    <row r="2387" spans="1:6">
      <c r="A2387" s="1" t="s">
        <v>16</v>
      </c>
      <c r="B2387" s="1" t="s">
        <v>7</v>
      </c>
      <c r="C2387" s="1" t="s">
        <v>11</v>
      </c>
      <c r="D2387" s="1"/>
      <c r="E2387" t="s">
        <v>18</v>
      </c>
      <c r="F2387" s="1"/>
    </row>
    <row r="2388" spans="1:6">
      <c r="A2388" s="1" t="s">
        <v>10</v>
      </c>
      <c r="B2388" s="1" t="s">
        <v>7</v>
      </c>
      <c r="C2388" s="1" t="s">
        <v>11</v>
      </c>
      <c r="D2388" s="2">
        <v>126010</v>
      </c>
      <c r="E2388" t="s">
        <v>12</v>
      </c>
      <c r="F2388" s="1"/>
    </row>
    <row r="2389" spans="1:6">
      <c r="A2389" s="1" t="s">
        <v>22</v>
      </c>
      <c r="B2389" s="1" t="s">
        <v>23</v>
      </c>
      <c r="C2389" s="1" t="s">
        <v>11</v>
      </c>
      <c r="D2389" s="1"/>
      <c r="E2389" t="s">
        <v>20</v>
      </c>
      <c r="F2389" s="1"/>
    </row>
    <row r="2390" spans="1:6">
      <c r="A2390" s="1" t="s">
        <v>10</v>
      </c>
      <c r="B2390" s="1" t="s">
        <v>23</v>
      </c>
      <c r="C2390" s="1" t="s">
        <v>11</v>
      </c>
      <c r="D2390" s="1"/>
      <c r="E2390" t="s">
        <v>9</v>
      </c>
      <c r="F2390" s="1"/>
    </row>
    <row r="2391" spans="1:6">
      <c r="A2391" s="1" t="s">
        <v>16</v>
      </c>
      <c r="B2391" s="1" t="s">
        <v>17</v>
      </c>
      <c r="C2391" s="1" t="s">
        <v>11</v>
      </c>
      <c r="D2391" s="1"/>
      <c r="E2391" t="s">
        <v>18</v>
      </c>
      <c r="F2391" s="1"/>
    </row>
    <row r="2392" spans="1:6">
      <c r="A2392" s="1" t="s">
        <v>10</v>
      </c>
      <c r="B2392" s="1" t="s">
        <v>7</v>
      </c>
      <c r="C2392" s="1" t="s">
        <v>11</v>
      </c>
      <c r="D2392" s="2">
        <v>122600</v>
      </c>
      <c r="E2392" t="s">
        <v>103</v>
      </c>
      <c r="F2392" s="1"/>
    </row>
    <row r="2393" spans="1:6">
      <c r="A2393" s="1" t="s">
        <v>10</v>
      </c>
      <c r="B2393" s="1" t="s">
        <v>23</v>
      </c>
      <c r="C2393" s="1" t="s">
        <v>11</v>
      </c>
      <c r="D2393" s="1"/>
      <c r="E2393" t="s">
        <v>20</v>
      </c>
      <c r="F2393" s="1"/>
    </row>
    <row r="2394" spans="1:6">
      <c r="A2394" s="1" t="s">
        <v>16</v>
      </c>
      <c r="B2394" s="1" t="s">
        <v>7</v>
      </c>
      <c r="C2394" s="1" t="s">
        <v>11</v>
      </c>
      <c r="D2394" s="1"/>
      <c r="E2394" t="s">
        <v>226</v>
      </c>
      <c r="F2394" s="1"/>
    </row>
    <row r="2395" spans="1:6">
      <c r="A2395" s="1" t="s">
        <v>22</v>
      </c>
      <c r="B2395" s="1" t="s">
        <v>7</v>
      </c>
      <c r="C2395" s="1" t="s">
        <v>8</v>
      </c>
      <c r="D2395" s="1"/>
      <c r="E2395" t="s">
        <v>227</v>
      </c>
      <c r="F2395" s="1"/>
    </row>
    <row r="2396" spans="1:6">
      <c r="A2396" s="1" t="s">
        <v>13</v>
      </c>
      <c r="B2396" s="1" t="s">
        <v>7</v>
      </c>
      <c r="C2396" s="1" t="s">
        <v>11</v>
      </c>
      <c r="D2396" s="2">
        <v>125540</v>
      </c>
      <c r="E2396" t="s">
        <v>67</v>
      </c>
      <c r="F2396" s="1"/>
    </row>
    <row r="2397" spans="1:6">
      <c r="A2397" s="1" t="s">
        <v>6</v>
      </c>
      <c r="B2397" s="1" t="s">
        <v>7</v>
      </c>
      <c r="C2397" s="1" t="s">
        <v>11</v>
      </c>
      <c r="D2397" s="2">
        <v>175000</v>
      </c>
      <c r="E2397" t="s">
        <v>20</v>
      </c>
      <c r="F2397" s="1"/>
    </row>
    <row r="2398" spans="1:6">
      <c r="A2398" s="1" t="s">
        <v>13</v>
      </c>
      <c r="B2398" s="1" t="s">
        <v>23</v>
      </c>
      <c r="C2398" s="1" t="s">
        <v>11</v>
      </c>
      <c r="D2398" s="1"/>
      <c r="E2398" t="s">
        <v>9</v>
      </c>
      <c r="F2398" s="1"/>
    </row>
    <row r="2399" spans="1:6">
      <c r="A2399" s="1" t="s">
        <v>19</v>
      </c>
      <c r="B2399" s="1" t="s">
        <v>7</v>
      </c>
      <c r="C2399" s="1" t="s">
        <v>11</v>
      </c>
      <c r="D2399" s="2">
        <v>117500</v>
      </c>
      <c r="E2399" t="s">
        <v>32</v>
      </c>
      <c r="F2399" s="1"/>
    </row>
    <row r="2400" spans="1:6">
      <c r="A2400" s="1" t="s">
        <v>16</v>
      </c>
      <c r="B2400" s="1" t="s">
        <v>7</v>
      </c>
      <c r="C2400" s="1" t="s">
        <v>11</v>
      </c>
      <c r="D2400" s="2">
        <v>150000</v>
      </c>
      <c r="E2400" t="s">
        <v>20</v>
      </c>
      <c r="F2400" s="1"/>
    </row>
    <row r="2401" spans="1:6">
      <c r="A2401" s="1" t="s">
        <v>10</v>
      </c>
      <c r="B2401" s="1" t="s">
        <v>7</v>
      </c>
      <c r="C2401" s="1" t="s">
        <v>8</v>
      </c>
      <c r="D2401" s="2">
        <v>137500</v>
      </c>
      <c r="E2401" t="s">
        <v>62</v>
      </c>
      <c r="F2401" s="1"/>
    </row>
    <row r="2402" spans="1:6">
      <c r="A2402" s="1" t="s">
        <v>10</v>
      </c>
      <c r="B2402" s="1" t="s">
        <v>7</v>
      </c>
      <c r="C2402" s="1" t="s">
        <v>11</v>
      </c>
      <c r="D2402" s="2">
        <v>125930</v>
      </c>
      <c r="E2402" t="s">
        <v>63</v>
      </c>
      <c r="F2402" s="1"/>
    </row>
    <row r="2403" spans="1:6">
      <c r="A2403" s="1" t="s">
        <v>13</v>
      </c>
      <c r="B2403" s="1" t="s">
        <v>17</v>
      </c>
      <c r="C2403" s="1" t="s">
        <v>11</v>
      </c>
      <c r="D2403" s="1"/>
      <c r="E2403" t="s">
        <v>18</v>
      </c>
      <c r="F2403" s="1"/>
    </row>
    <row r="2404" spans="1:6">
      <c r="A2404" s="1" t="s">
        <v>16</v>
      </c>
      <c r="B2404" s="1" t="s">
        <v>122</v>
      </c>
      <c r="C2404" s="1" t="s">
        <v>11</v>
      </c>
      <c r="D2404" s="1"/>
      <c r="E2404" t="s">
        <v>9</v>
      </c>
      <c r="F2404" s="1"/>
    </row>
    <row r="2405" spans="1:6">
      <c r="A2405" s="1" t="s">
        <v>13</v>
      </c>
      <c r="B2405" s="1" t="s">
        <v>7</v>
      </c>
      <c r="C2405" s="1" t="s">
        <v>11</v>
      </c>
      <c r="D2405" s="1"/>
      <c r="E2405" t="s">
        <v>199</v>
      </c>
      <c r="F2405" s="1"/>
    </row>
    <row r="2406" spans="1:6">
      <c r="A2406" s="1" t="s">
        <v>16</v>
      </c>
      <c r="B2406" s="1" t="s">
        <v>17</v>
      </c>
      <c r="C2406" s="1" t="s">
        <v>11</v>
      </c>
      <c r="D2406" s="1"/>
      <c r="E2406" t="s">
        <v>18</v>
      </c>
      <c r="F2406" s="1"/>
    </row>
    <row r="2407" spans="1:6">
      <c r="A2407" s="1" t="s">
        <v>10</v>
      </c>
      <c r="B2407" s="1" t="s">
        <v>17</v>
      </c>
      <c r="C2407" s="1" t="s">
        <v>11</v>
      </c>
      <c r="D2407" s="2">
        <v>125000</v>
      </c>
      <c r="E2407" t="s">
        <v>49</v>
      </c>
      <c r="F2407" s="1"/>
    </row>
    <row r="2408" spans="1:6">
      <c r="A2408" s="1" t="s">
        <v>10</v>
      </c>
      <c r="B2408" s="1" t="s">
        <v>7</v>
      </c>
      <c r="C2408" s="1" t="s">
        <v>11</v>
      </c>
      <c r="D2408" s="2">
        <v>135000</v>
      </c>
      <c r="E2408" t="s">
        <v>12</v>
      </c>
      <c r="F2408" s="1"/>
    </row>
    <row r="2409" spans="1:6">
      <c r="A2409" s="1" t="s">
        <v>16</v>
      </c>
      <c r="B2409" s="1" t="s">
        <v>17</v>
      </c>
      <c r="C2409" s="1" t="s">
        <v>11</v>
      </c>
      <c r="D2409" s="1"/>
      <c r="E2409" t="s">
        <v>18</v>
      </c>
      <c r="F2409" s="1"/>
    </row>
    <row r="2410" spans="1:6">
      <c r="A2410" s="1" t="s">
        <v>10</v>
      </c>
      <c r="B2410" s="1" t="s">
        <v>23</v>
      </c>
      <c r="C2410" s="1" t="s">
        <v>8</v>
      </c>
      <c r="D2410" s="1"/>
      <c r="E2410" t="s">
        <v>32</v>
      </c>
      <c r="F2410" s="1"/>
    </row>
    <row r="2411" spans="1:6">
      <c r="A2411" s="1" t="s">
        <v>22</v>
      </c>
      <c r="B2411" s="1"/>
      <c r="C2411" s="1" t="s">
        <v>11</v>
      </c>
      <c r="D2411" s="1"/>
      <c r="E2411" t="s">
        <v>9</v>
      </c>
      <c r="F2411" s="1"/>
    </row>
    <row r="2412" spans="1:6">
      <c r="A2412" s="1" t="s">
        <v>10</v>
      </c>
      <c r="B2412" s="1" t="s">
        <v>23</v>
      </c>
      <c r="C2412" s="1" t="s">
        <v>11</v>
      </c>
      <c r="D2412" s="1"/>
      <c r="E2412" t="s">
        <v>20</v>
      </c>
      <c r="F2412" s="1"/>
    </row>
    <row r="2413" spans="1:6">
      <c r="A2413" s="1" t="s">
        <v>10</v>
      </c>
      <c r="B2413" s="1" t="s">
        <v>7</v>
      </c>
      <c r="C2413" s="1" t="s">
        <v>88</v>
      </c>
      <c r="D2413" s="2">
        <v>93600</v>
      </c>
      <c r="E2413" t="s">
        <v>15</v>
      </c>
      <c r="F2413" s="1"/>
    </row>
    <row r="2414" spans="1:6">
      <c r="A2414" s="1" t="s">
        <v>45</v>
      </c>
      <c r="B2414" s="1" t="s">
        <v>7</v>
      </c>
      <c r="C2414" s="1" t="s">
        <v>77</v>
      </c>
      <c r="D2414" s="2">
        <v>30000</v>
      </c>
      <c r="E2414" t="s">
        <v>20</v>
      </c>
      <c r="F2414" s="1"/>
    </row>
    <row r="2415" spans="1:6">
      <c r="A2415" s="1" t="s">
        <v>16</v>
      </c>
      <c r="B2415" s="1" t="s">
        <v>7</v>
      </c>
      <c r="C2415" s="1" t="s">
        <v>142</v>
      </c>
      <c r="D2415" s="2">
        <v>50400</v>
      </c>
      <c r="E2415" t="s">
        <v>15</v>
      </c>
      <c r="F2415" s="1"/>
    </row>
    <row r="2416" spans="1:6">
      <c r="A2416" s="1" t="s">
        <v>10</v>
      </c>
      <c r="B2416" s="1" t="s">
        <v>7</v>
      </c>
      <c r="C2416" s="1" t="s">
        <v>121</v>
      </c>
      <c r="D2416" s="2">
        <v>96773</v>
      </c>
      <c r="E2416" t="s">
        <v>15</v>
      </c>
      <c r="F2416" s="1"/>
    </row>
    <row r="2417" spans="1:6">
      <c r="A2417" s="1" t="s">
        <v>16</v>
      </c>
      <c r="B2417" s="1" t="s">
        <v>7</v>
      </c>
      <c r="C2417" s="1" t="s">
        <v>11</v>
      </c>
      <c r="D2417" s="2">
        <v>65000</v>
      </c>
      <c r="E2417" t="s">
        <v>9</v>
      </c>
      <c r="F2417" s="1"/>
    </row>
    <row r="2418" spans="1:6">
      <c r="A2418" s="1" t="s">
        <v>10</v>
      </c>
      <c r="B2418" s="1" t="s">
        <v>7</v>
      </c>
      <c r="C2418" s="1" t="s">
        <v>11</v>
      </c>
      <c r="D2418" s="2">
        <v>151840</v>
      </c>
      <c r="E2418" t="s">
        <v>145</v>
      </c>
      <c r="F2418" s="1"/>
    </row>
    <row r="2419" spans="1:6">
      <c r="A2419" s="1" t="s">
        <v>10</v>
      </c>
      <c r="B2419" s="1" t="s">
        <v>7</v>
      </c>
      <c r="C2419" s="1" t="s">
        <v>8</v>
      </c>
      <c r="D2419" s="2">
        <v>85000</v>
      </c>
      <c r="E2419" t="s">
        <v>20</v>
      </c>
      <c r="F2419" s="1"/>
    </row>
    <row r="2420" spans="1:6">
      <c r="A2420" s="1" t="s">
        <v>6</v>
      </c>
      <c r="B2420" s="1" t="s">
        <v>7</v>
      </c>
      <c r="C2420" s="1" t="s">
        <v>11</v>
      </c>
      <c r="D2420" s="1"/>
      <c r="E2420" t="s">
        <v>18</v>
      </c>
      <c r="F2420" s="1"/>
    </row>
    <row r="2421" spans="1:6">
      <c r="A2421" s="1" t="s">
        <v>16</v>
      </c>
      <c r="B2421" s="1" t="s">
        <v>23</v>
      </c>
      <c r="C2421" s="1" t="s">
        <v>8</v>
      </c>
      <c r="D2421" s="1"/>
      <c r="E2421" t="s">
        <v>20</v>
      </c>
      <c r="F2421" s="1"/>
    </row>
    <row r="2422" spans="1:6">
      <c r="A2422" s="1" t="s">
        <v>10</v>
      </c>
      <c r="B2422" s="1" t="s">
        <v>7</v>
      </c>
      <c r="C2422" s="1" t="s">
        <v>11</v>
      </c>
      <c r="D2422" s="2">
        <v>170000</v>
      </c>
      <c r="E2422" t="s">
        <v>20</v>
      </c>
      <c r="F2422" s="1"/>
    </row>
    <row r="2423" spans="1:6">
      <c r="A2423" s="1" t="s">
        <v>10</v>
      </c>
      <c r="B2423" s="1" t="s">
        <v>7</v>
      </c>
      <c r="C2423" s="1" t="s">
        <v>149</v>
      </c>
      <c r="D2423" s="2">
        <v>147500</v>
      </c>
      <c r="E2423" t="s">
        <v>15</v>
      </c>
      <c r="F2423" s="1"/>
    </row>
    <row r="2424" spans="1:6">
      <c r="A2424" s="1" t="s">
        <v>10</v>
      </c>
      <c r="B2424" s="1" t="s">
        <v>7</v>
      </c>
      <c r="C2424" s="1" t="s">
        <v>11</v>
      </c>
      <c r="D2424" s="2">
        <v>105000</v>
      </c>
      <c r="E2424" t="s">
        <v>20</v>
      </c>
      <c r="F2424" s="1"/>
    </row>
    <row r="2425" spans="1:6">
      <c r="A2425" s="1" t="s">
        <v>16</v>
      </c>
      <c r="B2425" s="1" t="s">
        <v>7</v>
      </c>
      <c r="C2425" s="1" t="s">
        <v>11</v>
      </c>
      <c r="D2425" s="2">
        <v>165000</v>
      </c>
      <c r="E2425" t="s">
        <v>9</v>
      </c>
      <c r="F2425" s="1"/>
    </row>
    <row r="2426" spans="1:6">
      <c r="A2426" s="1" t="s">
        <v>16</v>
      </c>
      <c r="B2426" s="1" t="s">
        <v>7</v>
      </c>
      <c r="C2426" s="1" t="s">
        <v>11</v>
      </c>
      <c r="D2426" s="2">
        <v>125000</v>
      </c>
      <c r="E2426" t="s">
        <v>12</v>
      </c>
      <c r="F2426" s="1"/>
    </row>
    <row r="2427" spans="1:6">
      <c r="A2427" s="1" t="s">
        <v>16</v>
      </c>
      <c r="B2427" s="1" t="s">
        <v>7</v>
      </c>
      <c r="C2427" s="1" t="s">
        <v>11</v>
      </c>
      <c r="D2427" s="2">
        <v>112501</v>
      </c>
      <c r="E2427" t="s">
        <v>12</v>
      </c>
      <c r="F2427" s="1"/>
    </row>
    <row r="2428" spans="1:6">
      <c r="A2428" s="1" t="s">
        <v>10</v>
      </c>
      <c r="B2428" s="1" t="s">
        <v>7</v>
      </c>
      <c r="C2428" s="1" t="s">
        <v>11</v>
      </c>
      <c r="D2428" s="2">
        <v>110000</v>
      </c>
      <c r="E2428" t="s">
        <v>20</v>
      </c>
      <c r="F2428" s="1"/>
    </row>
    <row r="2429" spans="1:6">
      <c r="A2429" s="1" t="s">
        <v>13</v>
      </c>
      <c r="B2429" s="1" t="s">
        <v>7</v>
      </c>
      <c r="C2429" s="1" t="s">
        <v>11</v>
      </c>
      <c r="D2429" s="1"/>
      <c r="E2429" t="s">
        <v>18</v>
      </c>
      <c r="F2429" s="1"/>
    </row>
    <row r="2430" spans="1:6">
      <c r="A2430" s="1" t="s">
        <v>16</v>
      </c>
      <c r="B2430" s="1" t="s">
        <v>17</v>
      </c>
      <c r="C2430" s="1" t="s">
        <v>11</v>
      </c>
      <c r="D2430" s="2">
        <v>147500</v>
      </c>
      <c r="E2430" t="s">
        <v>12</v>
      </c>
      <c r="F2430" s="1"/>
    </row>
    <row r="2431" spans="1:6">
      <c r="A2431" s="1" t="s">
        <v>16</v>
      </c>
      <c r="B2431" s="1" t="s">
        <v>7</v>
      </c>
      <c r="C2431" s="1" t="s">
        <v>11</v>
      </c>
      <c r="D2431" s="1"/>
      <c r="E2431" t="s">
        <v>228</v>
      </c>
      <c r="F2431" s="1"/>
    </row>
    <row r="2432" spans="1:6">
      <c r="A2432" s="1" t="s">
        <v>22</v>
      </c>
      <c r="B2432" s="1" t="s">
        <v>17</v>
      </c>
      <c r="C2432" s="1" t="s">
        <v>11</v>
      </c>
      <c r="D2432" s="2">
        <v>65000</v>
      </c>
      <c r="E2432" t="s">
        <v>49</v>
      </c>
      <c r="F2432" s="1"/>
    </row>
    <row r="2433" spans="1:6">
      <c r="A2433" s="1" t="s">
        <v>19</v>
      </c>
      <c r="B2433" s="1" t="s">
        <v>7</v>
      </c>
      <c r="C2433" s="1" t="s">
        <v>11</v>
      </c>
      <c r="D2433" s="1"/>
      <c r="E2433" t="s">
        <v>18</v>
      </c>
      <c r="F2433" s="1"/>
    </row>
    <row r="2434" spans="1:6">
      <c r="A2434" s="1" t="s">
        <v>16</v>
      </c>
      <c r="B2434" s="1" t="s">
        <v>7</v>
      </c>
      <c r="C2434" s="1" t="s">
        <v>11</v>
      </c>
      <c r="D2434" s="1"/>
      <c r="E2434" t="s">
        <v>18</v>
      </c>
      <c r="F2434" s="1"/>
    </row>
    <row r="2435" spans="1:6">
      <c r="A2435" s="1" t="s">
        <v>6</v>
      </c>
      <c r="B2435" s="1" t="s">
        <v>7</v>
      </c>
      <c r="C2435" s="1" t="s">
        <v>11</v>
      </c>
      <c r="D2435" s="1"/>
      <c r="E2435" t="s">
        <v>12</v>
      </c>
      <c r="F2435" s="1"/>
    </row>
    <row r="2436" spans="1:6">
      <c r="A2436" s="1" t="s">
        <v>10</v>
      </c>
      <c r="B2436" s="1" t="s">
        <v>7</v>
      </c>
      <c r="C2436" s="1" t="s">
        <v>11</v>
      </c>
      <c r="D2436" s="2">
        <v>155000</v>
      </c>
      <c r="E2436" t="s">
        <v>20</v>
      </c>
      <c r="F2436" s="1"/>
    </row>
    <row r="2437" spans="1:6">
      <c r="A2437" s="1" t="s">
        <v>10</v>
      </c>
      <c r="B2437" s="1" t="s">
        <v>23</v>
      </c>
      <c r="C2437" s="1" t="s">
        <v>8</v>
      </c>
      <c r="D2437" s="1"/>
      <c r="E2437" t="s">
        <v>32</v>
      </c>
      <c r="F2437" s="1"/>
    </row>
    <row r="2438" spans="1:6">
      <c r="A2438" s="1" t="s">
        <v>14</v>
      </c>
      <c r="B2438" s="1" t="s">
        <v>7</v>
      </c>
      <c r="C2438" s="1" t="s">
        <v>11</v>
      </c>
      <c r="D2438" s="2">
        <v>212500</v>
      </c>
      <c r="E2438" t="s">
        <v>20</v>
      </c>
      <c r="F2438" s="1"/>
    </row>
    <row r="2439" spans="1:6">
      <c r="A2439" s="1" t="s">
        <v>19</v>
      </c>
      <c r="B2439" s="1" t="s">
        <v>7</v>
      </c>
      <c r="C2439" s="1" t="s">
        <v>229</v>
      </c>
      <c r="D2439" s="2">
        <v>115000</v>
      </c>
      <c r="E2439" t="s">
        <v>187</v>
      </c>
      <c r="F2439" s="1"/>
    </row>
    <row r="2440" spans="1:6">
      <c r="A2440" s="1" t="s">
        <v>22</v>
      </c>
      <c r="B2440" s="1" t="s">
        <v>7</v>
      </c>
      <c r="C2440" s="1" t="s">
        <v>11</v>
      </c>
      <c r="D2440" s="2">
        <v>90500</v>
      </c>
      <c r="E2440" t="s">
        <v>12</v>
      </c>
      <c r="F2440" s="1"/>
    </row>
    <row r="2441" spans="1:6">
      <c r="A2441" s="1" t="s">
        <v>10</v>
      </c>
      <c r="B2441" s="1" t="s">
        <v>17</v>
      </c>
      <c r="C2441" s="1" t="s">
        <v>11</v>
      </c>
      <c r="D2441" s="1"/>
      <c r="E2441" t="s">
        <v>18</v>
      </c>
      <c r="F2441" s="1"/>
    </row>
    <row r="2442" spans="1:6">
      <c r="A2442" s="1" t="s">
        <v>10</v>
      </c>
      <c r="B2442" s="1" t="s">
        <v>7</v>
      </c>
      <c r="C2442" s="1" t="s">
        <v>11</v>
      </c>
      <c r="D2442" s="2">
        <v>144482</v>
      </c>
      <c r="E2442" t="s">
        <v>20</v>
      </c>
      <c r="F2442" s="1"/>
    </row>
    <row r="2443" spans="1:6">
      <c r="A2443" s="1" t="s">
        <v>19</v>
      </c>
      <c r="B2443" s="1" t="s">
        <v>7</v>
      </c>
      <c r="C2443" s="1" t="s">
        <v>11</v>
      </c>
      <c r="D2443" s="2">
        <v>125000</v>
      </c>
      <c r="E2443" t="s">
        <v>20</v>
      </c>
      <c r="F2443" s="1"/>
    </row>
    <row r="2444" spans="1:6">
      <c r="A2444" s="1" t="s">
        <v>10</v>
      </c>
      <c r="B2444" s="1" t="s">
        <v>197</v>
      </c>
      <c r="C2444" s="1" t="s">
        <v>8</v>
      </c>
      <c r="D2444" s="1"/>
      <c r="E2444" t="s">
        <v>9</v>
      </c>
      <c r="F2444" s="1"/>
    </row>
    <row r="2445" spans="1:6">
      <c r="A2445" s="1" t="s">
        <v>10</v>
      </c>
      <c r="B2445" s="1" t="s">
        <v>36</v>
      </c>
      <c r="C2445" s="1" t="s">
        <v>11</v>
      </c>
      <c r="D2445" s="1"/>
      <c r="E2445" t="s">
        <v>41</v>
      </c>
      <c r="F2445" s="1"/>
    </row>
    <row r="2446" spans="1:6">
      <c r="A2446" s="1" t="s">
        <v>13</v>
      </c>
      <c r="B2446" s="1" t="s">
        <v>7</v>
      </c>
      <c r="C2446" s="1" t="s">
        <v>11</v>
      </c>
      <c r="D2446" s="2">
        <v>85000</v>
      </c>
      <c r="E2446" t="s">
        <v>32</v>
      </c>
      <c r="F2446" s="1"/>
    </row>
    <row r="2447" spans="1:6">
      <c r="A2447" s="1" t="s">
        <v>6</v>
      </c>
      <c r="B2447" s="1" t="s">
        <v>7</v>
      </c>
      <c r="C2447" s="1" t="s">
        <v>11</v>
      </c>
      <c r="D2447" s="2">
        <v>185000</v>
      </c>
      <c r="E2447" t="s">
        <v>21</v>
      </c>
      <c r="F2447" s="1"/>
    </row>
    <row r="2448" spans="1:6">
      <c r="A2448" s="1" t="s">
        <v>22</v>
      </c>
      <c r="B2448" s="1" t="s">
        <v>7</v>
      </c>
      <c r="C2448" s="1" t="s">
        <v>11</v>
      </c>
      <c r="D2448" s="2">
        <v>97500</v>
      </c>
      <c r="E2448" t="s">
        <v>20</v>
      </c>
      <c r="F2448" s="1"/>
    </row>
    <row r="2449" spans="1:6">
      <c r="A2449" s="1" t="s">
        <v>19</v>
      </c>
      <c r="B2449" s="1" t="s">
        <v>59</v>
      </c>
      <c r="C2449" s="1" t="s">
        <v>11</v>
      </c>
      <c r="D2449" s="2">
        <v>165000</v>
      </c>
      <c r="E2449" t="s">
        <v>20</v>
      </c>
      <c r="F2449" s="1"/>
    </row>
    <row r="2450" spans="1:6">
      <c r="A2450" s="1" t="s">
        <v>33</v>
      </c>
      <c r="B2450" s="1" t="s">
        <v>7</v>
      </c>
      <c r="C2450" s="1" t="s">
        <v>11</v>
      </c>
      <c r="D2450" s="2">
        <v>150000</v>
      </c>
      <c r="E2450" t="s">
        <v>20</v>
      </c>
      <c r="F2450" s="1"/>
    </row>
    <row r="2451" spans="1:6">
      <c r="A2451" s="1" t="s">
        <v>19</v>
      </c>
      <c r="B2451" s="1" t="s">
        <v>52</v>
      </c>
      <c r="C2451" s="1" t="s">
        <v>11</v>
      </c>
      <c r="D2451" s="2">
        <v>160000</v>
      </c>
      <c r="E2451" t="s">
        <v>42</v>
      </c>
      <c r="F2451" s="1"/>
    </row>
    <row r="2452" spans="1:6">
      <c r="A2452" s="1" t="s">
        <v>10</v>
      </c>
      <c r="B2452" s="1" t="s">
        <v>7</v>
      </c>
      <c r="C2452" s="1" t="s">
        <v>68</v>
      </c>
      <c r="D2452" s="2">
        <v>98283</v>
      </c>
      <c r="E2452" t="s">
        <v>15</v>
      </c>
      <c r="F2452" s="1"/>
    </row>
    <row r="2453" spans="1:6">
      <c r="A2453" s="1" t="s">
        <v>45</v>
      </c>
      <c r="B2453" s="1" t="s">
        <v>7</v>
      </c>
      <c r="C2453" s="1" t="s">
        <v>11</v>
      </c>
      <c r="D2453" s="1"/>
      <c r="E2453" t="s">
        <v>18</v>
      </c>
      <c r="F2453" s="1"/>
    </row>
    <row r="2454" spans="1:6">
      <c r="A2454" s="1" t="s">
        <v>10</v>
      </c>
      <c r="B2454" s="1" t="s">
        <v>40</v>
      </c>
      <c r="C2454" s="1" t="s">
        <v>11</v>
      </c>
      <c r="D2454" s="1"/>
      <c r="E2454" t="s">
        <v>20</v>
      </c>
      <c r="F2454" s="1"/>
    </row>
    <row r="2455" spans="1:6">
      <c r="A2455" s="1" t="s">
        <v>22</v>
      </c>
      <c r="B2455" s="1" t="s">
        <v>7</v>
      </c>
      <c r="C2455" s="1" t="s">
        <v>11</v>
      </c>
      <c r="D2455" s="2">
        <v>60000</v>
      </c>
      <c r="E2455" t="s">
        <v>63</v>
      </c>
      <c r="F2455" s="1"/>
    </row>
    <row r="2456" spans="1:6">
      <c r="A2456" s="1" t="s">
        <v>10</v>
      </c>
      <c r="B2456" s="1" t="s">
        <v>7</v>
      </c>
      <c r="C2456" s="1" t="s">
        <v>11</v>
      </c>
      <c r="D2456" s="1"/>
      <c r="E2456" t="s">
        <v>9</v>
      </c>
      <c r="F2456" s="1"/>
    </row>
    <row r="2457" spans="1:6">
      <c r="A2457" s="1" t="s">
        <v>10</v>
      </c>
      <c r="B2457" s="1" t="s">
        <v>7</v>
      </c>
      <c r="C2457" s="1" t="s">
        <v>11</v>
      </c>
      <c r="D2457" s="2">
        <v>65000</v>
      </c>
      <c r="E2457" t="s">
        <v>9</v>
      </c>
      <c r="F2457" s="1"/>
    </row>
    <row r="2458" spans="1:6">
      <c r="A2458" s="1" t="s">
        <v>16</v>
      </c>
      <c r="B2458" s="1" t="s">
        <v>7</v>
      </c>
      <c r="C2458" s="1" t="s">
        <v>11</v>
      </c>
      <c r="D2458" s="2">
        <v>150000</v>
      </c>
      <c r="E2458" t="s">
        <v>20</v>
      </c>
      <c r="F2458" s="1"/>
    </row>
    <row r="2459" spans="1:6">
      <c r="A2459" s="1" t="s">
        <v>22</v>
      </c>
      <c r="B2459" s="1" t="s">
        <v>7</v>
      </c>
      <c r="C2459" s="1" t="s">
        <v>11</v>
      </c>
      <c r="D2459" s="1"/>
      <c r="E2459" t="s">
        <v>18</v>
      </c>
      <c r="F2459" s="1"/>
    </row>
    <row r="2460" spans="1:6">
      <c r="A2460" s="1" t="s">
        <v>10</v>
      </c>
      <c r="B2460" s="1" t="s">
        <v>17</v>
      </c>
      <c r="C2460" s="1" t="s">
        <v>11</v>
      </c>
      <c r="D2460" s="1"/>
      <c r="E2460" t="s">
        <v>18</v>
      </c>
      <c r="F2460" s="1"/>
    </row>
    <row r="2461" spans="1:6">
      <c r="A2461" s="1" t="s">
        <v>22</v>
      </c>
      <c r="B2461" s="1" t="s">
        <v>7</v>
      </c>
      <c r="C2461" s="1" t="s">
        <v>11</v>
      </c>
      <c r="D2461" s="2">
        <v>55000</v>
      </c>
      <c r="E2461" t="s">
        <v>62</v>
      </c>
      <c r="F2461" s="1"/>
    </row>
    <row r="2462" spans="1:6">
      <c r="A2462" s="1" t="s">
        <v>13</v>
      </c>
      <c r="B2462" s="1" t="s">
        <v>7</v>
      </c>
      <c r="C2462" s="1" t="s">
        <v>11</v>
      </c>
      <c r="D2462" s="2">
        <v>105000</v>
      </c>
      <c r="E2462" t="s">
        <v>20</v>
      </c>
      <c r="F2462" s="1"/>
    </row>
    <row r="2463" spans="1:6">
      <c r="A2463" s="1" t="s">
        <v>16</v>
      </c>
      <c r="B2463" s="1" t="s">
        <v>40</v>
      </c>
      <c r="C2463" s="1" t="s">
        <v>11</v>
      </c>
      <c r="D2463" s="1"/>
      <c r="E2463" t="s">
        <v>20</v>
      </c>
      <c r="F2463" s="1"/>
    </row>
    <row r="2464" spans="1:6">
      <c r="A2464" s="1" t="s">
        <v>10</v>
      </c>
      <c r="B2464" s="1" t="s">
        <v>17</v>
      </c>
      <c r="C2464" s="1" t="s">
        <v>11</v>
      </c>
      <c r="D2464" s="1"/>
      <c r="E2464" t="s">
        <v>18</v>
      </c>
      <c r="F2464" s="1"/>
    </row>
    <row r="2465" spans="1:6">
      <c r="A2465" s="1" t="s">
        <v>33</v>
      </c>
      <c r="B2465" s="1" t="s">
        <v>23</v>
      </c>
      <c r="C2465" s="1" t="s">
        <v>37</v>
      </c>
      <c r="D2465" s="2">
        <v>63000</v>
      </c>
      <c r="E2465" t="s">
        <v>15</v>
      </c>
      <c r="F2465" s="1"/>
    </row>
    <row r="2466" spans="1:6">
      <c r="A2466" s="1" t="s">
        <v>10</v>
      </c>
      <c r="B2466" s="1" t="s">
        <v>7</v>
      </c>
      <c r="C2466" s="1" t="s">
        <v>8</v>
      </c>
      <c r="D2466" s="2">
        <v>125000</v>
      </c>
      <c r="E2466" t="s">
        <v>24</v>
      </c>
      <c r="F2466" s="1"/>
    </row>
    <row r="2467" spans="1:6">
      <c r="A2467" s="1" t="s">
        <v>16</v>
      </c>
      <c r="B2467" s="1" t="s">
        <v>7</v>
      </c>
      <c r="C2467" s="1" t="s">
        <v>11</v>
      </c>
      <c r="D2467" s="1"/>
      <c r="E2467" t="s">
        <v>18</v>
      </c>
      <c r="F2467" s="1"/>
    </row>
    <row r="2468" spans="1:6">
      <c r="A2468" s="1" t="s">
        <v>16</v>
      </c>
      <c r="B2468" s="1" t="s">
        <v>7</v>
      </c>
      <c r="C2468" s="1" t="s">
        <v>11</v>
      </c>
      <c r="D2468" s="1"/>
      <c r="E2468" t="s">
        <v>18</v>
      </c>
      <c r="F2468" s="1"/>
    </row>
    <row r="2469" spans="1:6">
      <c r="A2469" s="1" t="s">
        <v>10</v>
      </c>
      <c r="B2469" s="1" t="s">
        <v>7</v>
      </c>
      <c r="C2469" s="1" t="s">
        <v>11</v>
      </c>
      <c r="D2469" s="2">
        <v>173500</v>
      </c>
      <c r="E2469" t="s">
        <v>57</v>
      </c>
      <c r="F2469" s="1"/>
    </row>
    <row r="2470" spans="1:6">
      <c r="A2470" s="1" t="s">
        <v>19</v>
      </c>
      <c r="B2470" s="1" t="s">
        <v>7</v>
      </c>
      <c r="C2470" s="1" t="s">
        <v>11</v>
      </c>
      <c r="D2470" s="2">
        <v>120000</v>
      </c>
      <c r="E2470" t="s">
        <v>20</v>
      </c>
      <c r="F2470" s="1"/>
    </row>
    <row r="2471" spans="1:6">
      <c r="A2471" s="1" t="s">
        <v>16</v>
      </c>
      <c r="B2471" s="1" t="s">
        <v>7</v>
      </c>
      <c r="C2471" s="1" t="s">
        <v>11</v>
      </c>
      <c r="D2471" s="2">
        <v>90000</v>
      </c>
      <c r="E2471" t="s">
        <v>24</v>
      </c>
      <c r="F2471" s="1"/>
    </row>
    <row r="2472" spans="1:6">
      <c r="A2472" s="1" t="s">
        <v>10</v>
      </c>
      <c r="B2472" s="1" t="s">
        <v>7</v>
      </c>
      <c r="C2472" s="1" t="s">
        <v>11</v>
      </c>
      <c r="D2472" s="2">
        <v>120000</v>
      </c>
      <c r="E2472" t="s">
        <v>20</v>
      </c>
      <c r="F2472" s="1"/>
    </row>
    <row r="2473" spans="1:6">
      <c r="A2473" s="1" t="s">
        <v>16</v>
      </c>
      <c r="B2473" s="1" t="s">
        <v>17</v>
      </c>
      <c r="C2473" s="1" t="s">
        <v>11</v>
      </c>
      <c r="D2473" s="1"/>
      <c r="E2473" t="s">
        <v>18</v>
      </c>
      <c r="F2473" s="1"/>
    </row>
    <row r="2474" spans="1:6">
      <c r="A2474" s="1" t="s">
        <v>22</v>
      </c>
      <c r="B2474" s="1" t="s">
        <v>7</v>
      </c>
      <c r="C2474" s="1" t="s">
        <v>11</v>
      </c>
      <c r="D2474" s="1"/>
      <c r="E2474" t="s">
        <v>12</v>
      </c>
      <c r="F2474" s="1"/>
    </row>
    <row r="2475" spans="1:6">
      <c r="A2475" s="1" t="s">
        <v>10</v>
      </c>
      <c r="B2475" s="1" t="s">
        <v>7</v>
      </c>
      <c r="C2475" s="1" t="s">
        <v>11</v>
      </c>
      <c r="D2475" s="2">
        <v>140629</v>
      </c>
      <c r="E2475" t="s">
        <v>12</v>
      </c>
      <c r="F2475" s="1"/>
    </row>
    <row r="2476" spans="1:6">
      <c r="A2476" s="1" t="s">
        <v>10</v>
      </c>
      <c r="B2476" s="1" t="s">
        <v>7</v>
      </c>
      <c r="C2476" s="1" t="s">
        <v>11</v>
      </c>
      <c r="D2476" s="2">
        <v>90000</v>
      </c>
      <c r="E2476" t="s">
        <v>24</v>
      </c>
      <c r="F2476" s="1"/>
    </row>
    <row r="2477" spans="1:6">
      <c r="A2477" s="1" t="s">
        <v>16</v>
      </c>
      <c r="B2477" s="1" t="s">
        <v>7</v>
      </c>
      <c r="C2477" s="1" t="s">
        <v>115</v>
      </c>
      <c r="D2477" s="2">
        <v>157500</v>
      </c>
      <c r="E2477" t="s">
        <v>15</v>
      </c>
      <c r="F2477" s="1"/>
    </row>
    <row r="2478" spans="1:6">
      <c r="A2478" s="1" t="s">
        <v>16</v>
      </c>
      <c r="B2478" s="1" t="s">
        <v>7</v>
      </c>
      <c r="C2478" s="1" t="s">
        <v>11</v>
      </c>
      <c r="D2478" s="1"/>
      <c r="E2478" t="s">
        <v>18</v>
      </c>
      <c r="F2478" s="1"/>
    </row>
    <row r="2479" spans="1:6">
      <c r="A2479" s="1" t="s">
        <v>16</v>
      </c>
      <c r="B2479" s="1" t="s">
        <v>7</v>
      </c>
      <c r="C2479" s="1" t="s">
        <v>11</v>
      </c>
      <c r="D2479" s="2">
        <v>82500</v>
      </c>
      <c r="E2479" t="s">
        <v>12</v>
      </c>
      <c r="F2479" s="1"/>
    </row>
    <row r="2480" spans="1:6">
      <c r="A2480" s="1" t="s">
        <v>22</v>
      </c>
      <c r="B2480" s="1" t="s">
        <v>7</v>
      </c>
      <c r="C2480" s="1" t="s">
        <v>11</v>
      </c>
      <c r="D2480" s="2">
        <v>111175</v>
      </c>
      <c r="E2480" t="s">
        <v>15</v>
      </c>
      <c r="F2480" s="1"/>
    </row>
    <row r="2481" spans="1:6">
      <c r="A2481" s="1" t="s">
        <v>14</v>
      </c>
      <c r="B2481" s="1" t="s">
        <v>7</v>
      </c>
      <c r="C2481" s="1" t="s">
        <v>230</v>
      </c>
      <c r="D2481" s="2">
        <v>50400</v>
      </c>
      <c r="E2481" t="s">
        <v>15</v>
      </c>
      <c r="F2481" s="1"/>
    </row>
    <row r="2482" spans="1:6">
      <c r="A2482" s="1" t="s">
        <v>22</v>
      </c>
      <c r="B2482" s="1" t="s">
        <v>7</v>
      </c>
      <c r="C2482" s="1" t="s">
        <v>11</v>
      </c>
      <c r="D2482" s="2">
        <v>90000</v>
      </c>
      <c r="E2482" t="s">
        <v>20</v>
      </c>
      <c r="F2482" s="1"/>
    </row>
    <row r="2483" spans="1:6">
      <c r="A2483" s="1" t="s">
        <v>10</v>
      </c>
      <c r="B2483" s="1" t="s">
        <v>23</v>
      </c>
      <c r="C2483" s="1" t="s">
        <v>11</v>
      </c>
      <c r="D2483" s="1"/>
      <c r="E2483" t="s">
        <v>20</v>
      </c>
      <c r="F2483" s="1"/>
    </row>
    <row r="2484" spans="1:6">
      <c r="A2484" s="1" t="s">
        <v>10</v>
      </c>
      <c r="B2484" s="1" t="s">
        <v>7</v>
      </c>
      <c r="C2484" s="1" t="s">
        <v>11</v>
      </c>
      <c r="D2484" s="2">
        <v>90000</v>
      </c>
      <c r="E2484" t="s">
        <v>24</v>
      </c>
      <c r="F2484" s="1"/>
    </row>
    <row r="2485" spans="1:6">
      <c r="A2485" s="1" t="s">
        <v>13</v>
      </c>
      <c r="B2485" s="1" t="s">
        <v>122</v>
      </c>
      <c r="C2485" s="1" t="s">
        <v>11</v>
      </c>
      <c r="D2485" s="2">
        <v>75000</v>
      </c>
      <c r="E2485" t="s">
        <v>20</v>
      </c>
      <c r="F2485" s="1"/>
    </row>
    <row r="2486" spans="1:6">
      <c r="A2486" s="1" t="s">
        <v>10</v>
      </c>
      <c r="B2486" s="1" t="s">
        <v>7</v>
      </c>
      <c r="C2486" s="1" t="s">
        <v>28</v>
      </c>
      <c r="D2486" s="2">
        <v>147500</v>
      </c>
      <c r="E2486" t="s">
        <v>15</v>
      </c>
      <c r="F2486" s="1"/>
    </row>
    <row r="2487" spans="1:6">
      <c r="A2487" s="1" t="s">
        <v>19</v>
      </c>
      <c r="B2487" s="1" t="s">
        <v>7</v>
      </c>
      <c r="C2487" s="1" t="s">
        <v>11</v>
      </c>
      <c r="D2487" s="2">
        <v>131500</v>
      </c>
      <c r="E2487" t="s">
        <v>231</v>
      </c>
      <c r="F2487" s="1"/>
    </row>
    <row r="2488" spans="1:6">
      <c r="A2488" s="1" t="s">
        <v>10</v>
      </c>
      <c r="B2488" s="1" t="s">
        <v>17</v>
      </c>
      <c r="C2488" s="1" t="s">
        <v>11</v>
      </c>
      <c r="D2488" s="1"/>
      <c r="E2488" t="s">
        <v>18</v>
      </c>
      <c r="F2488" s="1"/>
    </row>
    <row r="2489" spans="1:6">
      <c r="A2489" s="1" t="s">
        <v>10</v>
      </c>
      <c r="B2489" s="1" t="s">
        <v>7</v>
      </c>
      <c r="C2489" s="1" t="s">
        <v>11</v>
      </c>
      <c r="D2489" s="2">
        <v>140000</v>
      </c>
      <c r="E2489" t="s">
        <v>32</v>
      </c>
      <c r="F2489" s="1"/>
    </row>
    <row r="2490" spans="1:6">
      <c r="A2490" s="1" t="s">
        <v>14</v>
      </c>
      <c r="B2490" s="1" t="s">
        <v>7</v>
      </c>
      <c r="C2490" s="1" t="s">
        <v>34</v>
      </c>
      <c r="D2490" s="2">
        <v>101029</v>
      </c>
      <c r="E2490" t="s">
        <v>15</v>
      </c>
      <c r="F2490" s="1"/>
    </row>
    <row r="2491" spans="1:6">
      <c r="A2491" s="1" t="s">
        <v>16</v>
      </c>
      <c r="B2491" s="1" t="s">
        <v>7</v>
      </c>
      <c r="C2491" s="1" t="s">
        <v>11</v>
      </c>
      <c r="D2491" s="2">
        <v>100000</v>
      </c>
      <c r="E2491" t="s">
        <v>49</v>
      </c>
      <c r="F2491" s="1"/>
    </row>
    <row r="2492" spans="1:6">
      <c r="A2492" s="1" t="s">
        <v>6</v>
      </c>
      <c r="B2492" s="1" t="s">
        <v>7</v>
      </c>
      <c r="C2492" s="1" t="s">
        <v>11</v>
      </c>
      <c r="D2492" s="2">
        <v>147500</v>
      </c>
      <c r="E2492" t="s">
        <v>15</v>
      </c>
      <c r="F2492" s="1"/>
    </row>
    <row r="2493" spans="1:6">
      <c r="A2493" s="1" t="s">
        <v>19</v>
      </c>
      <c r="B2493" s="1" t="s">
        <v>23</v>
      </c>
      <c r="C2493" s="1" t="s">
        <v>11</v>
      </c>
      <c r="D2493" s="1"/>
      <c r="E2493" t="s">
        <v>20</v>
      </c>
      <c r="F2493" s="1"/>
    </row>
    <row r="2494" spans="1:6">
      <c r="A2494" s="1" t="s">
        <v>10</v>
      </c>
      <c r="B2494" s="1" t="s">
        <v>17</v>
      </c>
      <c r="C2494" s="1" t="s">
        <v>11</v>
      </c>
      <c r="D2494" s="1"/>
      <c r="E2494" t="s">
        <v>18</v>
      </c>
      <c r="F2494" s="1"/>
    </row>
    <row r="2495" spans="1:6">
      <c r="A2495" s="1" t="s">
        <v>16</v>
      </c>
      <c r="B2495" s="1" t="s">
        <v>7</v>
      </c>
      <c r="C2495" s="1" t="s">
        <v>8</v>
      </c>
      <c r="D2495" s="2">
        <v>115000</v>
      </c>
      <c r="E2495" t="s">
        <v>31</v>
      </c>
      <c r="F2495" s="1"/>
    </row>
    <row r="2496" spans="1:6">
      <c r="A2496" s="1" t="s">
        <v>45</v>
      </c>
      <c r="B2496" s="1" t="s">
        <v>7</v>
      </c>
      <c r="C2496" s="1" t="s">
        <v>8</v>
      </c>
      <c r="D2496" s="1"/>
      <c r="E2496" t="s">
        <v>18</v>
      </c>
      <c r="F2496" s="1"/>
    </row>
    <row r="2497" spans="1:6">
      <c r="A2497" s="1" t="s">
        <v>10</v>
      </c>
      <c r="B2497" s="1" t="s">
        <v>7</v>
      </c>
      <c r="C2497" s="1" t="s">
        <v>11</v>
      </c>
      <c r="D2497" s="2">
        <v>125000</v>
      </c>
      <c r="E2497" t="s">
        <v>20</v>
      </c>
      <c r="F2497" s="1"/>
    </row>
    <row r="2498" spans="1:6">
      <c r="A2498" s="1" t="s">
        <v>10</v>
      </c>
      <c r="B2498" s="1" t="s">
        <v>7</v>
      </c>
      <c r="C2498" s="1" t="s">
        <v>11</v>
      </c>
      <c r="D2498" s="2">
        <v>108416</v>
      </c>
      <c r="E2498" t="s">
        <v>24</v>
      </c>
      <c r="F2498" s="1"/>
    </row>
    <row r="2499" spans="1:6">
      <c r="A2499" s="1" t="s">
        <v>10</v>
      </c>
      <c r="B2499" s="1" t="s">
        <v>7</v>
      </c>
      <c r="C2499" s="1" t="s">
        <v>8</v>
      </c>
      <c r="D2499" s="2">
        <v>135000</v>
      </c>
      <c r="E2499" t="s">
        <v>24</v>
      </c>
      <c r="F2499" s="1"/>
    </row>
    <row r="2500" spans="1:6">
      <c r="A2500" s="1" t="s">
        <v>19</v>
      </c>
      <c r="B2500" s="1" t="s">
        <v>23</v>
      </c>
      <c r="C2500" s="1" t="s">
        <v>11</v>
      </c>
      <c r="D2500" s="1"/>
      <c r="E2500" t="s">
        <v>32</v>
      </c>
      <c r="F2500" s="1"/>
    </row>
    <row r="2501" spans="1:6">
      <c r="A2501" s="1" t="s">
        <v>10</v>
      </c>
      <c r="B2501" s="1" t="s">
        <v>7</v>
      </c>
      <c r="C2501" s="1" t="s">
        <v>11</v>
      </c>
      <c r="D2501" s="1"/>
      <c r="E2501" t="s">
        <v>18</v>
      </c>
      <c r="F2501" s="1"/>
    </row>
    <row r="2502" spans="1:6">
      <c r="A2502" s="1" t="s">
        <v>16</v>
      </c>
      <c r="B2502" s="1" t="s">
        <v>30</v>
      </c>
      <c r="C2502" s="1" t="s">
        <v>11</v>
      </c>
      <c r="D2502" s="1"/>
      <c r="E2502" t="s">
        <v>18</v>
      </c>
      <c r="F2502" s="1"/>
    </row>
    <row r="2503" spans="1:6">
      <c r="A2503" s="1" t="s">
        <v>19</v>
      </c>
      <c r="B2503" s="1" t="s">
        <v>7</v>
      </c>
      <c r="C2503" s="1" t="s">
        <v>11</v>
      </c>
      <c r="D2503" s="2">
        <v>90000</v>
      </c>
      <c r="E2503" t="s">
        <v>24</v>
      </c>
      <c r="F2503" s="1"/>
    </row>
    <row r="2504" spans="1:6">
      <c r="A2504" s="1" t="s">
        <v>22</v>
      </c>
      <c r="B2504" s="1" t="s">
        <v>7</v>
      </c>
      <c r="C2504" s="1" t="s">
        <v>11</v>
      </c>
      <c r="D2504" s="2">
        <v>77500</v>
      </c>
      <c r="E2504" t="s">
        <v>38</v>
      </c>
      <c r="F2504" s="1"/>
    </row>
    <row r="2505" spans="1:6">
      <c r="A2505" s="1" t="s">
        <v>16</v>
      </c>
      <c r="B2505" s="1" t="s">
        <v>7</v>
      </c>
      <c r="C2505" s="1" t="s">
        <v>11</v>
      </c>
      <c r="D2505" s="1"/>
      <c r="E2505" t="s">
        <v>18</v>
      </c>
      <c r="F2505" s="1"/>
    </row>
    <row r="2506" spans="1:6">
      <c r="A2506" s="1" t="s">
        <v>16</v>
      </c>
      <c r="B2506" s="1" t="s">
        <v>7</v>
      </c>
      <c r="C2506" s="1" t="s">
        <v>11</v>
      </c>
      <c r="D2506" s="2">
        <v>100000</v>
      </c>
      <c r="E2506" t="s">
        <v>24</v>
      </c>
      <c r="F2506" s="1"/>
    </row>
    <row r="2507" spans="1:6">
      <c r="A2507" s="1" t="s">
        <v>22</v>
      </c>
      <c r="B2507" s="1" t="s">
        <v>7</v>
      </c>
      <c r="C2507" s="1" t="s">
        <v>11</v>
      </c>
      <c r="D2507" s="2">
        <v>66250</v>
      </c>
      <c r="E2507" t="s">
        <v>15</v>
      </c>
      <c r="F2507" s="1"/>
    </row>
    <row r="2508" spans="1:6">
      <c r="A2508" s="1" t="s">
        <v>10</v>
      </c>
      <c r="B2508" s="1" t="s">
        <v>7</v>
      </c>
      <c r="C2508" s="1" t="s">
        <v>11</v>
      </c>
      <c r="D2508" s="1"/>
      <c r="E2508" t="s">
        <v>32</v>
      </c>
      <c r="F2508" s="1"/>
    </row>
    <row r="2509" spans="1:6">
      <c r="A2509" s="1" t="s">
        <v>22</v>
      </c>
      <c r="B2509" s="1" t="s">
        <v>7</v>
      </c>
      <c r="C2509" s="1" t="s">
        <v>11</v>
      </c>
      <c r="D2509" s="2">
        <v>99150</v>
      </c>
      <c r="E2509" t="s">
        <v>15</v>
      </c>
      <c r="F2509" s="1"/>
    </row>
    <row r="2510" spans="1:6">
      <c r="A2510" s="1" t="s">
        <v>14</v>
      </c>
      <c r="B2510" s="1" t="s">
        <v>7</v>
      </c>
      <c r="C2510" s="1" t="s">
        <v>230</v>
      </c>
      <c r="D2510" s="2">
        <v>185500</v>
      </c>
      <c r="E2510" t="s">
        <v>15</v>
      </c>
      <c r="F2510" s="1"/>
    </row>
    <row r="2511" spans="1:6">
      <c r="A2511" s="1" t="s">
        <v>10</v>
      </c>
      <c r="B2511" s="1" t="s">
        <v>7</v>
      </c>
      <c r="C2511" s="1" t="s">
        <v>11</v>
      </c>
      <c r="D2511" s="1"/>
      <c r="E2511" t="s">
        <v>18</v>
      </c>
      <c r="F2511" s="1"/>
    </row>
    <row r="2512" spans="1:6">
      <c r="A2512" s="1" t="s">
        <v>16</v>
      </c>
      <c r="B2512" s="1" t="s">
        <v>7</v>
      </c>
      <c r="C2512" s="1" t="s">
        <v>11</v>
      </c>
      <c r="D2512" s="2">
        <v>125000</v>
      </c>
      <c r="E2512" t="s">
        <v>24</v>
      </c>
      <c r="F2512" s="1"/>
    </row>
    <row r="2513" spans="1:6">
      <c r="A2513" s="1" t="s">
        <v>16</v>
      </c>
      <c r="B2513" s="1" t="s">
        <v>7</v>
      </c>
      <c r="C2513" s="1" t="s">
        <v>11</v>
      </c>
      <c r="D2513" s="2">
        <v>152500</v>
      </c>
      <c r="E2513" t="s">
        <v>21</v>
      </c>
      <c r="F2513" s="1"/>
    </row>
    <row r="2514" spans="1:6">
      <c r="A2514" s="1" t="s">
        <v>10</v>
      </c>
      <c r="B2514" s="1" t="s">
        <v>7</v>
      </c>
      <c r="C2514" s="1" t="s">
        <v>11</v>
      </c>
      <c r="D2514" s="2">
        <v>120900</v>
      </c>
      <c r="E2514" t="s">
        <v>24</v>
      </c>
      <c r="F2514" s="1"/>
    </row>
    <row r="2515" spans="1:6">
      <c r="A2515" s="1" t="s">
        <v>19</v>
      </c>
      <c r="B2515" s="1" t="s">
        <v>7</v>
      </c>
      <c r="C2515" s="1" t="s">
        <v>11</v>
      </c>
      <c r="D2515" s="2">
        <v>160000</v>
      </c>
      <c r="E2515" t="s">
        <v>20</v>
      </c>
      <c r="F2515" s="1"/>
    </row>
    <row r="2516" spans="1:6">
      <c r="A2516" s="1" t="s">
        <v>16</v>
      </c>
      <c r="B2516" s="1" t="s">
        <v>23</v>
      </c>
      <c r="C2516" s="1" t="s">
        <v>11</v>
      </c>
      <c r="D2516" s="1"/>
      <c r="E2516" t="s">
        <v>20</v>
      </c>
      <c r="F2516" s="1"/>
    </row>
    <row r="2517" spans="1:6">
      <c r="A2517" s="1" t="s">
        <v>10</v>
      </c>
      <c r="B2517" s="1" t="s">
        <v>7</v>
      </c>
      <c r="C2517" s="1" t="s">
        <v>11</v>
      </c>
      <c r="D2517" s="2">
        <v>135000</v>
      </c>
      <c r="E2517" t="s">
        <v>20</v>
      </c>
      <c r="F2517" s="1"/>
    </row>
    <row r="2518" spans="1:6">
      <c r="A2518" s="1" t="s">
        <v>10</v>
      </c>
      <c r="B2518" s="1" t="s">
        <v>23</v>
      </c>
      <c r="C2518" s="1" t="s">
        <v>11</v>
      </c>
      <c r="D2518" s="1"/>
      <c r="E2518" t="s">
        <v>41</v>
      </c>
      <c r="F2518" s="1"/>
    </row>
    <row r="2519" spans="1:6">
      <c r="A2519" s="1" t="s">
        <v>16</v>
      </c>
      <c r="B2519" s="1" t="s">
        <v>23</v>
      </c>
      <c r="C2519" s="1" t="s">
        <v>8</v>
      </c>
      <c r="D2519" s="1"/>
      <c r="E2519" t="s">
        <v>41</v>
      </c>
      <c r="F2519" s="1"/>
    </row>
    <row r="2520" spans="1:6">
      <c r="A2520" s="1" t="s">
        <v>19</v>
      </c>
      <c r="B2520" s="1" t="s">
        <v>7</v>
      </c>
      <c r="C2520" s="1" t="s">
        <v>11</v>
      </c>
      <c r="D2520" s="2">
        <v>170000</v>
      </c>
      <c r="E2520" t="s">
        <v>57</v>
      </c>
      <c r="F2520" s="1"/>
    </row>
    <row r="2521" spans="1:6">
      <c r="A2521" s="1" t="s">
        <v>22</v>
      </c>
      <c r="B2521" s="1" t="s">
        <v>17</v>
      </c>
      <c r="C2521" s="1" t="s">
        <v>37</v>
      </c>
      <c r="D2521" s="1"/>
      <c r="E2521" t="s">
        <v>117</v>
      </c>
      <c r="F2521" s="1"/>
    </row>
    <row r="2522" spans="1:6">
      <c r="A2522" s="1" t="s">
        <v>13</v>
      </c>
      <c r="B2522" s="1" t="s">
        <v>17</v>
      </c>
      <c r="C2522" s="1" t="s">
        <v>11</v>
      </c>
      <c r="D2522" s="1"/>
      <c r="E2522" t="s">
        <v>18</v>
      </c>
      <c r="F2522" s="1"/>
    </row>
    <row r="2523" spans="1:6">
      <c r="A2523" s="1" t="s">
        <v>16</v>
      </c>
      <c r="B2523" s="1" t="s">
        <v>7</v>
      </c>
      <c r="C2523" s="1" t="s">
        <v>153</v>
      </c>
      <c r="D2523" s="2">
        <v>120564</v>
      </c>
      <c r="E2523" t="s">
        <v>15</v>
      </c>
      <c r="F2523" s="1"/>
    </row>
    <row r="2524" spans="1:6">
      <c r="A2524" s="1" t="s">
        <v>10</v>
      </c>
      <c r="B2524" s="1" t="s">
        <v>7</v>
      </c>
      <c r="C2524" s="1" t="s">
        <v>11</v>
      </c>
      <c r="D2524" s="1"/>
      <c r="E2524" t="s">
        <v>9</v>
      </c>
      <c r="F2524" s="1"/>
    </row>
    <row r="2525" spans="1:6">
      <c r="A2525" s="1" t="s">
        <v>10</v>
      </c>
      <c r="B2525" s="1" t="s">
        <v>23</v>
      </c>
      <c r="C2525" s="1" t="s">
        <v>203</v>
      </c>
      <c r="D2525" s="2">
        <v>45000</v>
      </c>
      <c r="E2525" t="s">
        <v>118</v>
      </c>
      <c r="F2525" s="1"/>
    </row>
    <row r="2526" spans="1:6">
      <c r="A2526" s="1" t="s">
        <v>19</v>
      </c>
      <c r="B2526" s="1" t="s">
        <v>23</v>
      </c>
      <c r="C2526" s="1" t="s">
        <v>11</v>
      </c>
      <c r="D2526" s="1"/>
      <c r="E2526" t="s">
        <v>9</v>
      </c>
      <c r="F2526" s="1"/>
    </row>
    <row r="2527" spans="1:6">
      <c r="A2527" s="1" t="s">
        <v>10</v>
      </c>
      <c r="B2527" s="1" t="s">
        <v>7</v>
      </c>
      <c r="C2527" s="1" t="s">
        <v>8</v>
      </c>
      <c r="D2527" s="2">
        <v>115000</v>
      </c>
      <c r="E2527" t="s">
        <v>24</v>
      </c>
      <c r="F2527" s="1"/>
    </row>
    <row r="2528" spans="1:6">
      <c r="A2528" s="1" t="s">
        <v>19</v>
      </c>
      <c r="B2528" s="1" t="s">
        <v>7</v>
      </c>
      <c r="C2528" s="1" t="s">
        <v>37</v>
      </c>
      <c r="D2528" s="2">
        <v>147500</v>
      </c>
      <c r="E2528" t="s">
        <v>15</v>
      </c>
      <c r="F2528" s="1"/>
    </row>
    <row r="2529" spans="1:6">
      <c r="A2529" s="1" t="s">
        <v>16</v>
      </c>
      <c r="B2529" s="1" t="s">
        <v>23</v>
      </c>
      <c r="C2529" s="1" t="s">
        <v>11</v>
      </c>
      <c r="D2529" s="1"/>
      <c r="E2529" t="s">
        <v>20</v>
      </c>
      <c r="F2529" s="1"/>
    </row>
    <row r="2530" spans="1:6">
      <c r="A2530" s="1" t="s">
        <v>10</v>
      </c>
      <c r="B2530" s="1" t="s">
        <v>7</v>
      </c>
      <c r="C2530" s="1" t="s">
        <v>11</v>
      </c>
      <c r="D2530" s="2">
        <v>115000</v>
      </c>
      <c r="E2530" t="s">
        <v>24</v>
      </c>
      <c r="F2530" s="1"/>
    </row>
    <row r="2531" spans="1:6">
      <c r="A2531" s="1" t="s">
        <v>10</v>
      </c>
      <c r="B2531" s="1" t="s">
        <v>7</v>
      </c>
      <c r="C2531" s="1" t="s">
        <v>11</v>
      </c>
      <c r="D2531" s="2">
        <v>85000</v>
      </c>
      <c r="E2531" t="s">
        <v>9</v>
      </c>
      <c r="F2531" s="1"/>
    </row>
    <row r="2532" spans="1:6">
      <c r="A2532" s="1" t="s">
        <v>10</v>
      </c>
      <c r="B2532" s="1" t="s">
        <v>7</v>
      </c>
      <c r="C2532" s="1" t="s">
        <v>11</v>
      </c>
      <c r="D2532" s="2">
        <v>110000</v>
      </c>
      <c r="E2532" t="s">
        <v>32</v>
      </c>
      <c r="F2532" s="1"/>
    </row>
    <row r="2533" spans="1:6">
      <c r="A2533" s="1" t="s">
        <v>10</v>
      </c>
      <c r="B2533" s="1" t="s">
        <v>7</v>
      </c>
      <c r="C2533" s="1" t="s">
        <v>11</v>
      </c>
      <c r="D2533" s="2">
        <v>127500</v>
      </c>
      <c r="E2533" t="s">
        <v>12</v>
      </c>
      <c r="F2533" s="1"/>
    </row>
    <row r="2534" spans="1:6">
      <c r="A2534" s="1" t="s">
        <v>19</v>
      </c>
      <c r="B2534" s="1" t="s">
        <v>7</v>
      </c>
      <c r="C2534" s="1" t="s">
        <v>11</v>
      </c>
      <c r="D2534" s="2">
        <v>128000</v>
      </c>
      <c r="E2534" t="s">
        <v>178</v>
      </c>
      <c r="F2534" s="1"/>
    </row>
    <row r="2535" spans="1:6">
      <c r="A2535" s="1" t="s">
        <v>16</v>
      </c>
      <c r="B2535" s="1" t="s">
        <v>7</v>
      </c>
      <c r="C2535" s="1" t="s">
        <v>11</v>
      </c>
      <c r="D2535" s="2">
        <v>314000</v>
      </c>
      <c r="E2535" t="s">
        <v>160</v>
      </c>
      <c r="F2535" s="1"/>
    </row>
    <row r="2536" spans="1:6">
      <c r="A2536" s="1" t="s">
        <v>10</v>
      </c>
      <c r="B2536" s="1" t="s">
        <v>7</v>
      </c>
      <c r="C2536" s="1" t="s">
        <v>11</v>
      </c>
      <c r="D2536" s="2">
        <v>125000</v>
      </c>
      <c r="E2536" t="s">
        <v>24</v>
      </c>
      <c r="F2536" s="1"/>
    </row>
    <row r="2537" spans="1:6">
      <c r="A2537" s="1" t="s">
        <v>10</v>
      </c>
      <c r="B2537" s="1" t="s">
        <v>23</v>
      </c>
      <c r="C2537" s="1" t="s">
        <v>11</v>
      </c>
      <c r="D2537" s="1"/>
      <c r="E2537" t="s">
        <v>20</v>
      </c>
      <c r="F2537" s="1"/>
    </row>
    <row r="2538" spans="1:6">
      <c r="A2538" s="1" t="s">
        <v>13</v>
      </c>
      <c r="B2538" s="1" t="s">
        <v>40</v>
      </c>
      <c r="C2538" s="1" t="s">
        <v>11</v>
      </c>
      <c r="D2538" s="1"/>
      <c r="E2538" t="s">
        <v>42</v>
      </c>
      <c r="F2538" s="1"/>
    </row>
    <row r="2539" spans="1:6">
      <c r="A2539" s="1" t="s">
        <v>22</v>
      </c>
      <c r="B2539" s="1" t="s">
        <v>7</v>
      </c>
      <c r="C2539" s="1" t="s">
        <v>11</v>
      </c>
      <c r="D2539" s="2">
        <v>159331</v>
      </c>
      <c r="E2539" t="s">
        <v>21</v>
      </c>
      <c r="F2539" s="1"/>
    </row>
    <row r="2540" spans="1:6">
      <c r="A2540" s="1" t="s">
        <v>6</v>
      </c>
      <c r="B2540" s="1" t="s">
        <v>7</v>
      </c>
      <c r="C2540" s="1" t="s">
        <v>11</v>
      </c>
      <c r="D2540" s="2">
        <v>315000</v>
      </c>
      <c r="E2540" t="s">
        <v>20</v>
      </c>
      <c r="F2540" s="1"/>
    </row>
    <row r="2541" spans="1:6">
      <c r="A2541" s="1" t="s">
        <v>10</v>
      </c>
      <c r="B2541" s="1" t="s">
        <v>7</v>
      </c>
      <c r="C2541" s="1" t="s">
        <v>229</v>
      </c>
      <c r="D2541" s="2">
        <v>113770</v>
      </c>
      <c r="E2541" t="s">
        <v>232</v>
      </c>
      <c r="F2541" s="1"/>
    </row>
    <row r="2542" spans="1:6">
      <c r="A2542" s="1" t="s">
        <v>13</v>
      </c>
      <c r="B2542" s="1" t="s">
        <v>7</v>
      </c>
      <c r="C2542" s="1" t="s">
        <v>11</v>
      </c>
      <c r="D2542" s="1"/>
      <c r="E2542" t="s">
        <v>18</v>
      </c>
      <c r="F2542" s="1"/>
    </row>
    <row r="2543" spans="1:6">
      <c r="A2543" s="1" t="s">
        <v>16</v>
      </c>
      <c r="B2543" s="1" t="s">
        <v>7</v>
      </c>
      <c r="C2543" s="1" t="s">
        <v>11</v>
      </c>
      <c r="D2543" s="2">
        <v>277500</v>
      </c>
      <c r="E2543" t="s">
        <v>20</v>
      </c>
      <c r="F2543" s="1"/>
    </row>
    <row r="2544" spans="1:6">
      <c r="A2544" s="1" t="s">
        <v>16</v>
      </c>
      <c r="B2544" s="1" t="s">
        <v>17</v>
      </c>
      <c r="C2544" s="1" t="s">
        <v>11</v>
      </c>
      <c r="D2544" s="1"/>
      <c r="E2544" t="s">
        <v>18</v>
      </c>
      <c r="F2544" s="1"/>
    </row>
    <row r="2545" spans="1:6">
      <c r="A2545" s="1" t="s">
        <v>10</v>
      </c>
      <c r="B2545" s="1" t="s">
        <v>7</v>
      </c>
      <c r="C2545" s="1" t="s">
        <v>11</v>
      </c>
      <c r="D2545" s="2">
        <v>90000</v>
      </c>
      <c r="E2545" t="s">
        <v>24</v>
      </c>
      <c r="F2545" s="1"/>
    </row>
    <row r="2546" spans="1:6">
      <c r="A2546" s="1" t="s">
        <v>10</v>
      </c>
      <c r="B2546" s="1" t="s">
        <v>7</v>
      </c>
      <c r="C2546" s="1" t="s">
        <v>8</v>
      </c>
      <c r="D2546" s="2">
        <v>65000</v>
      </c>
      <c r="E2546" t="s">
        <v>9</v>
      </c>
      <c r="F2546" s="1"/>
    </row>
    <row r="2547" spans="1:6">
      <c r="A2547" s="1" t="s">
        <v>10</v>
      </c>
      <c r="B2547" s="1" t="s">
        <v>7</v>
      </c>
      <c r="C2547" s="1" t="s">
        <v>11</v>
      </c>
      <c r="D2547" s="2">
        <v>142500</v>
      </c>
      <c r="E2547" t="s">
        <v>20</v>
      </c>
      <c r="F2547" s="1"/>
    </row>
    <row r="2548" spans="1:6">
      <c r="A2548" s="1" t="s">
        <v>6</v>
      </c>
      <c r="B2548" s="1" t="s">
        <v>7</v>
      </c>
      <c r="C2548" s="1" t="s">
        <v>11</v>
      </c>
      <c r="D2548" s="2">
        <v>185000</v>
      </c>
      <c r="E2548" t="s">
        <v>20</v>
      </c>
      <c r="F2548" s="1"/>
    </row>
    <row r="2549" spans="1:6">
      <c r="A2549" s="1" t="s">
        <v>16</v>
      </c>
      <c r="B2549" s="1" t="s">
        <v>7</v>
      </c>
      <c r="C2549" s="1" t="s">
        <v>11</v>
      </c>
      <c r="D2549" s="2">
        <v>115000</v>
      </c>
      <c r="E2549" t="s">
        <v>24</v>
      </c>
      <c r="F2549" s="1"/>
    </row>
    <row r="2550" spans="1:6">
      <c r="A2550" s="1" t="s">
        <v>10</v>
      </c>
      <c r="B2550" s="1" t="s">
        <v>7</v>
      </c>
      <c r="C2550" s="1" t="s">
        <v>11</v>
      </c>
      <c r="D2550" s="2">
        <v>152000</v>
      </c>
      <c r="E2550" t="s">
        <v>24</v>
      </c>
      <c r="F2550" s="1"/>
    </row>
    <row r="2551" spans="1:6">
      <c r="A2551" s="1" t="s">
        <v>10</v>
      </c>
      <c r="B2551" s="1" t="s">
        <v>7</v>
      </c>
      <c r="C2551" s="1" t="s">
        <v>8</v>
      </c>
      <c r="D2551" s="2">
        <v>90000</v>
      </c>
      <c r="E2551" t="s">
        <v>42</v>
      </c>
      <c r="F2551" s="1"/>
    </row>
    <row r="2552" spans="1:6">
      <c r="A2552" s="1" t="s">
        <v>16</v>
      </c>
      <c r="B2552" s="1" t="s">
        <v>17</v>
      </c>
      <c r="C2552" s="1" t="s">
        <v>11</v>
      </c>
      <c r="D2552" s="2">
        <v>140883</v>
      </c>
      <c r="E2552" t="s">
        <v>156</v>
      </c>
      <c r="F2552" s="1"/>
    </row>
    <row r="2553" spans="1:6">
      <c r="A2553" s="1" t="s">
        <v>19</v>
      </c>
      <c r="B2553" s="1" t="s">
        <v>7</v>
      </c>
      <c r="C2553" s="1" t="s">
        <v>11</v>
      </c>
      <c r="D2553" s="2">
        <v>125000</v>
      </c>
      <c r="E2553" t="s">
        <v>24</v>
      </c>
      <c r="F2553" s="1"/>
    </row>
    <row r="2554" spans="1:6">
      <c r="A2554" s="1" t="s">
        <v>10</v>
      </c>
      <c r="B2554" s="1" t="s">
        <v>7</v>
      </c>
      <c r="C2554" s="1" t="s">
        <v>8</v>
      </c>
      <c r="D2554" s="2">
        <v>175000</v>
      </c>
      <c r="E2554" t="s">
        <v>20</v>
      </c>
      <c r="F2554" s="1"/>
    </row>
    <row r="2555" spans="1:6">
      <c r="A2555" s="1" t="s">
        <v>10</v>
      </c>
      <c r="B2555" s="1" t="s">
        <v>17</v>
      </c>
      <c r="C2555" s="1" t="s">
        <v>11</v>
      </c>
      <c r="D2555" s="2">
        <v>133000</v>
      </c>
      <c r="E2555" t="s">
        <v>32</v>
      </c>
      <c r="F2555" s="1"/>
    </row>
    <row r="2556" spans="1:6">
      <c r="A2556" s="1" t="s">
        <v>10</v>
      </c>
      <c r="B2556" s="1" t="s">
        <v>17</v>
      </c>
      <c r="C2556" s="1" t="s">
        <v>11</v>
      </c>
      <c r="D2556" s="1"/>
      <c r="E2556" t="s">
        <v>18</v>
      </c>
      <c r="F2556" s="1"/>
    </row>
    <row r="2557" spans="1:6">
      <c r="A2557" s="1" t="s">
        <v>19</v>
      </c>
      <c r="B2557" s="1" t="s">
        <v>7</v>
      </c>
      <c r="C2557" s="1" t="s">
        <v>11</v>
      </c>
      <c r="D2557" s="2">
        <v>90000</v>
      </c>
      <c r="E2557" t="s">
        <v>24</v>
      </c>
      <c r="F2557" s="1"/>
    </row>
    <row r="2558" spans="1:6">
      <c r="A2558" s="1" t="s">
        <v>22</v>
      </c>
      <c r="B2558" s="1" t="s">
        <v>36</v>
      </c>
      <c r="C2558" s="1" t="s">
        <v>37</v>
      </c>
      <c r="D2558" s="1"/>
      <c r="E2558" t="s">
        <v>38</v>
      </c>
      <c r="F2558" s="1"/>
    </row>
    <row r="2559" spans="1:6">
      <c r="A2559" s="1" t="s">
        <v>10</v>
      </c>
      <c r="B2559" s="1" t="s">
        <v>7</v>
      </c>
      <c r="C2559" s="1" t="s">
        <v>11</v>
      </c>
      <c r="D2559" s="2">
        <v>110000</v>
      </c>
      <c r="E2559" t="s">
        <v>20</v>
      </c>
      <c r="F2559" s="1"/>
    </row>
    <row r="2560" spans="1:6">
      <c r="A2560" s="1" t="s">
        <v>16</v>
      </c>
      <c r="B2560" s="1" t="s">
        <v>7</v>
      </c>
      <c r="C2560" s="1" t="s">
        <v>8</v>
      </c>
      <c r="D2560" s="2">
        <v>146383</v>
      </c>
      <c r="E2560" t="s">
        <v>12</v>
      </c>
      <c r="F2560" s="1"/>
    </row>
    <row r="2561" spans="1:6">
      <c r="A2561" s="1" t="s">
        <v>16</v>
      </c>
      <c r="B2561" s="1" t="s">
        <v>40</v>
      </c>
      <c r="C2561" s="1" t="s">
        <v>11</v>
      </c>
      <c r="D2561" s="1"/>
      <c r="E2561" t="s">
        <v>41</v>
      </c>
      <c r="F2561" s="1"/>
    </row>
    <row r="2562" spans="1:6">
      <c r="A2562" s="1" t="s">
        <v>16</v>
      </c>
      <c r="B2562" s="1" t="s">
        <v>23</v>
      </c>
      <c r="C2562" s="1" t="s">
        <v>8</v>
      </c>
      <c r="D2562" s="1"/>
      <c r="E2562" t="s">
        <v>12</v>
      </c>
      <c r="F2562" s="1"/>
    </row>
    <row r="2563" spans="1:6">
      <c r="A2563" s="1" t="s">
        <v>19</v>
      </c>
      <c r="B2563" s="1" t="s">
        <v>7</v>
      </c>
      <c r="C2563" s="1" t="s">
        <v>11</v>
      </c>
      <c r="D2563" s="2">
        <v>184000</v>
      </c>
      <c r="E2563" t="s">
        <v>20</v>
      </c>
      <c r="F2563" s="1"/>
    </row>
    <row r="2564" spans="1:6">
      <c r="A2564" s="1" t="s">
        <v>16</v>
      </c>
      <c r="B2564" s="1" t="s">
        <v>7</v>
      </c>
      <c r="C2564" s="1" t="s">
        <v>11</v>
      </c>
      <c r="D2564" s="2">
        <v>120000</v>
      </c>
      <c r="E2564" t="s">
        <v>9</v>
      </c>
      <c r="F2564" s="1"/>
    </row>
    <row r="2565" spans="1:6">
      <c r="A2565" s="1" t="s">
        <v>10</v>
      </c>
      <c r="B2565" s="1" t="s">
        <v>7</v>
      </c>
      <c r="C2565" s="1" t="s">
        <v>37</v>
      </c>
      <c r="D2565" s="2">
        <v>147500</v>
      </c>
      <c r="E2565" t="s">
        <v>15</v>
      </c>
      <c r="F2565" s="1"/>
    </row>
    <row r="2566" spans="1:6">
      <c r="A2566" s="1" t="s">
        <v>22</v>
      </c>
      <c r="B2566" s="1" t="s">
        <v>7</v>
      </c>
      <c r="C2566" s="1" t="s">
        <v>11</v>
      </c>
      <c r="D2566" s="2">
        <v>67923</v>
      </c>
      <c r="E2566" t="s">
        <v>9</v>
      </c>
      <c r="F2566" s="1"/>
    </row>
    <row r="2567" spans="1:6">
      <c r="A2567" s="1" t="s">
        <v>19</v>
      </c>
      <c r="B2567" s="1" t="s">
        <v>17</v>
      </c>
      <c r="C2567" s="1" t="s">
        <v>11</v>
      </c>
      <c r="D2567" s="1"/>
      <c r="E2567" t="s">
        <v>18</v>
      </c>
      <c r="F2567" s="1"/>
    </row>
    <row r="2568" spans="1:6">
      <c r="A2568" s="1" t="s">
        <v>16</v>
      </c>
      <c r="B2568" s="1" t="s">
        <v>7</v>
      </c>
      <c r="C2568" s="1" t="s">
        <v>11</v>
      </c>
      <c r="D2568" s="2">
        <v>101768</v>
      </c>
      <c r="E2568" t="s">
        <v>9</v>
      </c>
      <c r="F2568" s="1"/>
    </row>
    <row r="2569" spans="1:6">
      <c r="A2569" s="1" t="s">
        <v>16</v>
      </c>
      <c r="B2569" s="1" t="s">
        <v>7</v>
      </c>
      <c r="C2569" s="1" t="s">
        <v>11</v>
      </c>
      <c r="D2569" s="2">
        <v>115000</v>
      </c>
      <c r="E2569" t="s">
        <v>24</v>
      </c>
      <c r="F2569" s="1"/>
    </row>
    <row r="2570" spans="1:6">
      <c r="A2570" s="1" t="s">
        <v>10</v>
      </c>
      <c r="B2570" s="1" t="s">
        <v>7</v>
      </c>
      <c r="C2570" s="1" t="s">
        <v>11</v>
      </c>
      <c r="D2570" s="2">
        <v>117500</v>
      </c>
      <c r="E2570" t="s">
        <v>20</v>
      </c>
      <c r="F2570" s="1"/>
    </row>
    <row r="2571" spans="1:6">
      <c r="A2571" s="1" t="s">
        <v>10</v>
      </c>
      <c r="B2571" s="1" t="s">
        <v>7</v>
      </c>
      <c r="C2571" s="1" t="s">
        <v>11</v>
      </c>
      <c r="D2571" s="2">
        <v>112601</v>
      </c>
      <c r="E2571" t="s">
        <v>12</v>
      </c>
      <c r="F2571" s="1"/>
    </row>
    <row r="2572" spans="1:6">
      <c r="A2572" s="1" t="s">
        <v>22</v>
      </c>
      <c r="B2572" s="1" t="s">
        <v>23</v>
      </c>
      <c r="C2572" s="1" t="s">
        <v>11</v>
      </c>
      <c r="D2572" s="1"/>
      <c r="E2572" t="s">
        <v>20</v>
      </c>
      <c r="F2572" s="1"/>
    </row>
    <row r="2573" spans="1:6">
      <c r="A2573" s="1" t="s">
        <v>22</v>
      </c>
      <c r="B2573" s="1" t="s">
        <v>79</v>
      </c>
      <c r="C2573" s="1" t="s">
        <v>11</v>
      </c>
      <c r="D2573" s="1"/>
      <c r="E2573" t="s">
        <v>18</v>
      </c>
      <c r="F2573" s="1"/>
    </row>
    <row r="2574" spans="1:6">
      <c r="A2574" s="1" t="s">
        <v>22</v>
      </c>
      <c r="B2574" s="1" t="s">
        <v>17</v>
      </c>
      <c r="C2574" s="1" t="s">
        <v>11</v>
      </c>
      <c r="D2574" s="1"/>
      <c r="E2574" t="s">
        <v>18</v>
      </c>
      <c r="F2574" s="1"/>
    </row>
    <row r="2575" spans="1:6">
      <c r="A2575" s="1" t="s">
        <v>16</v>
      </c>
      <c r="B2575" s="1" t="s">
        <v>23</v>
      </c>
      <c r="C2575" s="1" t="s">
        <v>11</v>
      </c>
      <c r="D2575" s="1"/>
      <c r="E2575" t="s">
        <v>20</v>
      </c>
      <c r="F2575" s="1"/>
    </row>
    <row r="2576" spans="1:6">
      <c r="A2576" s="1" t="s">
        <v>14</v>
      </c>
      <c r="B2576" s="1" t="s">
        <v>7</v>
      </c>
      <c r="C2576" s="1" t="s">
        <v>48</v>
      </c>
      <c r="D2576" s="2">
        <v>79200</v>
      </c>
      <c r="E2576" t="s">
        <v>15</v>
      </c>
      <c r="F2576" s="1"/>
    </row>
    <row r="2577" spans="1:6">
      <c r="A2577" s="1" t="s">
        <v>6</v>
      </c>
      <c r="B2577" s="1" t="s">
        <v>7</v>
      </c>
      <c r="C2577" s="1" t="s">
        <v>11</v>
      </c>
      <c r="D2577" s="2">
        <v>107744</v>
      </c>
      <c r="E2577" t="s">
        <v>24</v>
      </c>
      <c r="F2577" s="1"/>
    </row>
    <row r="2578" spans="1:6">
      <c r="A2578" s="1" t="s">
        <v>10</v>
      </c>
      <c r="B2578" s="1" t="s">
        <v>7</v>
      </c>
      <c r="C2578" s="1" t="s">
        <v>28</v>
      </c>
      <c r="D2578" s="2">
        <v>146000</v>
      </c>
      <c r="E2578" t="s">
        <v>15</v>
      </c>
      <c r="F2578" s="1"/>
    </row>
    <row r="2579" spans="1:6">
      <c r="A2579" s="1" t="s">
        <v>10</v>
      </c>
      <c r="B2579" s="1" t="s">
        <v>7</v>
      </c>
      <c r="C2579" s="1" t="s">
        <v>11</v>
      </c>
      <c r="D2579" s="2">
        <v>125000</v>
      </c>
      <c r="E2579" t="s">
        <v>32</v>
      </c>
      <c r="F2579" s="1"/>
    </row>
    <row r="2580" spans="1:6">
      <c r="A2580" s="1" t="s">
        <v>10</v>
      </c>
      <c r="B2580" s="1" t="s">
        <v>7</v>
      </c>
      <c r="C2580" s="1" t="s">
        <v>128</v>
      </c>
      <c r="D2580" s="2">
        <v>147500</v>
      </c>
      <c r="E2580" t="s">
        <v>15</v>
      </c>
      <c r="F2580" s="1"/>
    </row>
    <row r="2581" spans="1:6">
      <c r="A2581" s="1" t="s">
        <v>10</v>
      </c>
      <c r="B2581" s="1" t="s">
        <v>17</v>
      </c>
      <c r="C2581" s="1" t="s">
        <v>11</v>
      </c>
      <c r="D2581" s="1"/>
      <c r="E2581" t="s">
        <v>18</v>
      </c>
      <c r="F2581" s="1"/>
    </row>
    <row r="2582" spans="1:6">
      <c r="A2582" s="1" t="s">
        <v>10</v>
      </c>
      <c r="B2582" s="1" t="s">
        <v>23</v>
      </c>
      <c r="C2582" s="1" t="s">
        <v>11</v>
      </c>
      <c r="D2582" s="1"/>
      <c r="E2582" t="s">
        <v>20</v>
      </c>
      <c r="F2582" s="1"/>
    </row>
    <row r="2583" spans="1:6">
      <c r="A2583" s="1" t="s">
        <v>22</v>
      </c>
      <c r="B2583" s="1" t="s">
        <v>7</v>
      </c>
      <c r="C2583" s="1" t="s">
        <v>11</v>
      </c>
      <c r="D2583" s="2">
        <v>75000</v>
      </c>
      <c r="E2583" t="s">
        <v>15</v>
      </c>
      <c r="F2583" s="1"/>
    </row>
    <row r="2584" spans="1:6">
      <c r="A2584" s="1" t="s">
        <v>16</v>
      </c>
      <c r="B2584" s="1" t="s">
        <v>7</v>
      </c>
      <c r="C2584" s="1" t="s">
        <v>11</v>
      </c>
      <c r="D2584" s="2">
        <v>125000</v>
      </c>
      <c r="E2584" t="s">
        <v>24</v>
      </c>
      <c r="F2584" s="1"/>
    </row>
    <row r="2585" spans="1:6">
      <c r="A2585" s="1" t="s">
        <v>10</v>
      </c>
      <c r="B2585" s="1" t="s">
        <v>7</v>
      </c>
      <c r="C2585" s="1" t="s">
        <v>8</v>
      </c>
      <c r="D2585" s="2">
        <v>175000</v>
      </c>
      <c r="E2585" t="s">
        <v>24</v>
      </c>
      <c r="F2585" s="1"/>
    </row>
    <row r="2586" spans="1:6">
      <c r="A2586" s="1" t="s">
        <v>14</v>
      </c>
      <c r="B2586" s="1" t="s">
        <v>7</v>
      </c>
      <c r="C2586" s="1" t="s">
        <v>68</v>
      </c>
      <c r="D2586" s="2">
        <v>166000</v>
      </c>
      <c r="E2586" t="s">
        <v>15</v>
      </c>
      <c r="F2586" s="1"/>
    </row>
    <row r="2587" spans="1:6">
      <c r="A2587" s="1" t="s">
        <v>16</v>
      </c>
      <c r="B2587" s="1" t="s">
        <v>7</v>
      </c>
      <c r="C2587" s="1" t="s">
        <v>8</v>
      </c>
      <c r="D2587" s="2">
        <v>180000</v>
      </c>
      <c r="E2587" t="s">
        <v>20</v>
      </c>
      <c r="F2587" s="1"/>
    </row>
    <row r="2588" spans="1:6">
      <c r="A2588" s="1" t="s">
        <v>19</v>
      </c>
      <c r="B2588" s="1" t="s">
        <v>7</v>
      </c>
      <c r="C2588" s="1" t="s">
        <v>11</v>
      </c>
      <c r="D2588" s="2">
        <v>137500</v>
      </c>
      <c r="E2588" t="s">
        <v>20</v>
      </c>
      <c r="F2588" s="1"/>
    </row>
    <row r="2589" spans="1:6">
      <c r="A2589" s="1" t="s">
        <v>10</v>
      </c>
      <c r="B2589" s="1" t="s">
        <v>7</v>
      </c>
      <c r="C2589" s="1" t="s">
        <v>11</v>
      </c>
      <c r="D2589" s="2">
        <v>105000</v>
      </c>
      <c r="E2589" t="s">
        <v>20</v>
      </c>
      <c r="F2589" s="1"/>
    </row>
    <row r="2590" spans="1:6">
      <c r="A2590" s="1" t="s">
        <v>16</v>
      </c>
      <c r="B2590" s="1" t="s">
        <v>7</v>
      </c>
      <c r="C2590" s="1" t="s">
        <v>11</v>
      </c>
      <c r="D2590" s="2">
        <v>280000</v>
      </c>
      <c r="E2590" t="s">
        <v>12</v>
      </c>
      <c r="F2590" s="1"/>
    </row>
    <row r="2591" spans="1:6">
      <c r="A2591" s="1" t="s">
        <v>16</v>
      </c>
      <c r="B2591" s="1" t="s">
        <v>7</v>
      </c>
      <c r="C2591" s="1" t="s">
        <v>8</v>
      </c>
      <c r="D2591" s="2">
        <v>170000</v>
      </c>
      <c r="E2591" t="s">
        <v>20</v>
      </c>
      <c r="F2591" s="1"/>
    </row>
    <row r="2592" spans="1:6">
      <c r="A2592" s="1" t="s">
        <v>16</v>
      </c>
      <c r="B2592" s="1" t="s">
        <v>7</v>
      </c>
      <c r="C2592" s="1" t="s">
        <v>11</v>
      </c>
      <c r="D2592" s="2">
        <v>135000</v>
      </c>
      <c r="E2592" t="s">
        <v>20</v>
      </c>
      <c r="F2592" s="1"/>
    </row>
    <row r="2593" spans="1:6">
      <c r="A2593" s="1" t="s">
        <v>45</v>
      </c>
      <c r="B2593" s="1" t="s">
        <v>7</v>
      </c>
      <c r="C2593" s="1" t="s">
        <v>11</v>
      </c>
      <c r="D2593" s="2">
        <v>70000</v>
      </c>
      <c r="E2593" t="s">
        <v>9</v>
      </c>
      <c r="F2593" s="1"/>
    </row>
    <row r="2594" spans="1:6">
      <c r="A2594" s="1" t="s">
        <v>22</v>
      </c>
      <c r="B2594" s="1" t="s">
        <v>17</v>
      </c>
      <c r="C2594" s="1" t="s">
        <v>11</v>
      </c>
      <c r="D2594" s="1"/>
      <c r="E2594" t="s">
        <v>18</v>
      </c>
      <c r="F2594" s="1"/>
    </row>
    <row r="2595" spans="1:6">
      <c r="A2595" s="1" t="s">
        <v>10</v>
      </c>
      <c r="B2595" s="1" t="s">
        <v>7</v>
      </c>
      <c r="C2595" s="1" t="s">
        <v>11</v>
      </c>
      <c r="D2595" s="2">
        <v>130500</v>
      </c>
      <c r="E2595" t="s">
        <v>99</v>
      </c>
      <c r="F2595" s="1"/>
    </row>
    <row r="2596" spans="1:6">
      <c r="A2596" s="1" t="s">
        <v>10</v>
      </c>
      <c r="B2596" s="1" t="s">
        <v>23</v>
      </c>
      <c r="C2596" s="1" t="s">
        <v>11</v>
      </c>
      <c r="D2596" s="1"/>
      <c r="E2596" t="s">
        <v>42</v>
      </c>
      <c r="F2596" s="1"/>
    </row>
    <row r="2597" spans="1:6">
      <c r="A2597" s="1" t="s">
        <v>16</v>
      </c>
      <c r="B2597" s="1" t="s">
        <v>7</v>
      </c>
      <c r="C2597" s="1" t="s">
        <v>11</v>
      </c>
      <c r="D2597" s="1"/>
      <c r="E2597" t="s">
        <v>12</v>
      </c>
      <c r="F2597" s="1"/>
    </row>
    <row r="2598" spans="1:6">
      <c r="A2598" s="1" t="s">
        <v>10</v>
      </c>
      <c r="B2598" s="1" t="s">
        <v>7</v>
      </c>
      <c r="C2598" s="1" t="s">
        <v>8</v>
      </c>
      <c r="D2598" s="2">
        <v>160000</v>
      </c>
      <c r="E2598" t="s">
        <v>20</v>
      </c>
      <c r="F2598" s="1"/>
    </row>
    <row r="2599" spans="1:6">
      <c r="A2599" s="1" t="s">
        <v>19</v>
      </c>
      <c r="B2599" s="1" t="s">
        <v>59</v>
      </c>
      <c r="C2599" s="1" t="s">
        <v>11</v>
      </c>
      <c r="D2599" s="1"/>
      <c r="E2599" t="s">
        <v>20</v>
      </c>
      <c r="F2599" s="1"/>
    </row>
    <row r="2600" spans="1:6">
      <c r="A2600" s="1" t="s">
        <v>10</v>
      </c>
      <c r="B2600" s="1" t="s">
        <v>17</v>
      </c>
      <c r="C2600" s="1" t="s">
        <v>11</v>
      </c>
      <c r="D2600" s="1"/>
      <c r="E2600" t="s">
        <v>18</v>
      </c>
      <c r="F2600" s="1"/>
    </row>
    <row r="2601" spans="1:6">
      <c r="A2601" s="1" t="s">
        <v>10</v>
      </c>
      <c r="B2601" s="1" t="s">
        <v>7</v>
      </c>
      <c r="C2601" s="1" t="s">
        <v>11</v>
      </c>
      <c r="D2601" s="2">
        <v>115000</v>
      </c>
      <c r="E2601" t="s">
        <v>24</v>
      </c>
      <c r="F2601" s="1"/>
    </row>
    <row r="2602" spans="1:6">
      <c r="A2602" s="1" t="s">
        <v>16</v>
      </c>
      <c r="B2602" s="1" t="s">
        <v>7</v>
      </c>
      <c r="C2602" s="1" t="s">
        <v>11</v>
      </c>
      <c r="D2602" s="2">
        <v>137295</v>
      </c>
      <c r="E2602" t="s">
        <v>35</v>
      </c>
      <c r="F2602" s="1"/>
    </row>
    <row r="2603" spans="1:6">
      <c r="A2603" s="1" t="s">
        <v>6</v>
      </c>
      <c r="B2603" s="1" t="s">
        <v>7</v>
      </c>
      <c r="C2603" s="1" t="s">
        <v>11</v>
      </c>
      <c r="D2603" s="2">
        <v>160000</v>
      </c>
      <c r="E2603" t="s">
        <v>20</v>
      </c>
      <c r="F2603" s="1"/>
    </row>
    <row r="2604" spans="1:6">
      <c r="A2604" s="1" t="s">
        <v>14</v>
      </c>
      <c r="B2604" s="1" t="s">
        <v>17</v>
      </c>
      <c r="C2604" s="1" t="s">
        <v>11</v>
      </c>
      <c r="D2604" s="1"/>
      <c r="E2604" t="s">
        <v>18</v>
      </c>
      <c r="F2604" s="1"/>
    </row>
    <row r="2605" spans="1:6">
      <c r="A2605" s="1" t="s">
        <v>10</v>
      </c>
      <c r="B2605" s="1" t="s">
        <v>7</v>
      </c>
      <c r="C2605" s="1" t="s">
        <v>8</v>
      </c>
      <c r="D2605" s="2">
        <v>120000</v>
      </c>
      <c r="E2605" t="s">
        <v>20</v>
      </c>
      <c r="F2605" s="1"/>
    </row>
    <row r="2606" spans="1:6">
      <c r="A2606" s="1" t="s">
        <v>10</v>
      </c>
      <c r="B2606" s="1" t="s">
        <v>23</v>
      </c>
      <c r="C2606" s="1" t="s">
        <v>11</v>
      </c>
      <c r="D2606" s="1"/>
      <c r="E2606" t="s">
        <v>20</v>
      </c>
      <c r="F2606" s="1"/>
    </row>
    <row r="2607" spans="1:6">
      <c r="A2607" s="1" t="s">
        <v>10</v>
      </c>
      <c r="B2607" s="1" t="s">
        <v>7</v>
      </c>
      <c r="C2607" s="1" t="s">
        <v>11</v>
      </c>
      <c r="D2607" s="2">
        <v>130000</v>
      </c>
      <c r="E2607" t="s">
        <v>213</v>
      </c>
      <c r="F2607" s="1"/>
    </row>
    <row r="2608" spans="1:6">
      <c r="A2608" s="1" t="s">
        <v>22</v>
      </c>
      <c r="B2608" s="1" t="s">
        <v>23</v>
      </c>
      <c r="C2608" s="1" t="s">
        <v>11</v>
      </c>
      <c r="D2608" s="1"/>
      <c r="E2608" t="s">
        <v>20</v>
      </c>
      <c r="F2608" s="1"/>
    </row>
    <row r="2609" spans="1:6">
      <c r="A2609" s="1" t="s">
        <v>10</v>
      </c>
      <c r="B2609" s="1" t="s">
        <v>23</v>
      </c>
      <c r="C2609" s="1" t="s">
        <v>11</v>
      </c>
      <c r="D2609" s="1"/>
      <c r="E2609" t="s">
        <v>20</v>
      </c>
      <c r="F2609" s="1"/>
    </row>
    <row r="2610" spans="1:6">
      <c r="A2610" s="1" t="s">
        <v>16</v>
      </c>
      <c r="B2610" s="1" t="s">
        <v>7</v>
      </c>
      <c r="C2610" s="1" t="s">
        <v>155</v>
      </c>
      <c r="D2610" s="2">
        <v>170575</v>
      </c>
      <c r="E2610" t="s">
        <v>15</v>
      </c>
      <c r="F2610" s="1"/>
    </row>
    <row r="2611" spans="1:6">
      <c r="A2611" s="1" t="s">
        <v>16</v>
      </c>
      <c r="B2611" s="1" t="s">
        <v>7</v>
      </c>
      <c r="C2611" s="1" t="s">
        <v>11</v>
      </c>
      <c r="D2611" s="2">
        <v>167500</v>
      </c>
      <c r="E2611" t="s">
        <v>12</v>
      </c>
      <c r="F2611" s="1"/>
    </row>
    <row r="2612" spans="1:6">
      <c r="A2612" s="1" t="s">
        <v>22</v>
      </c>
      <c r="B2612" s="1" t="s">
        <v>7</v>
      </c>
      <c r="C2612" s="1" t="s">
        <v>11</v>
      </c>
      <c r="D2612" s="2">
        <v>61900</v>
      </c>
      <c r="E2612" t="s">
        <v>12</v>
      </c>
      <c r="F2612" s="1"/>
    </row>
    <row r="2613" spans="1:6">
      <c r="A2613" s="1" t="s">
        <v>19</v>
      </c>
      <c r="B2613" s="1" t="s">
        <v>7</v>
      </c>
      <c r="C2613" s="1" t="s">
        <v>11</v>
      </c>
      <c r="D2613" s="1"/>
      <c r="E2613" t="s">
        <v>20</v>
      </c>
      <c r="F2613" s="1"/>
    </row>
    <row r="2614" spans="1:6">
      <c r="A2614" s="1" t="s">
        <v>22</v>
      </c>
      <c r="B2614" s="1" t="s">
        <v>7</v>
      </c>
      <c r="C2614" s="1" t="s">
        <v>11</v>
      </c>
      <c r="D2614" s="2">
        <v>72500</v>
      </c>
      <c r="E2614" t="s">
        <v>71</v>
      </c>
      <c r="F2614" s="1"/>
    </row>
    <row r="2615" spans="1:6">
      <c r="A2615" s="1" t="s">
        <v>22</v>
      </c>
      <c r="B2615" s="1" t="s">
        <v>7</v>
      </c>
      <c r="C2615" s="1" t="s">
        <v>233</v>
      </c>
      <c r="D2615" s="2">
        <v>98500</v>
      </c>
      <c r="E2615" t="s">
        <v>15</v>
      </c>
      <c r="F2615" s="1"/>
    </row>
    <row r="2616" spans="1:6">
      <c r="A2616" s="1" t="s">
        <v>22</v>
      </c>
      <c r="B2616" s="1" t="s">
        <v>17</v>
      </c>
      <c r="C2616" s="1" t="s">
        <v>11</v>
      </c>
      <c r="D2616" s="1"/>
      <c r="E2616" t="s">
        <v>18</v>
      </c>
      <c r="F2616" s="1"/>
    </row>
    <row r="2617" spans="1:6">
      <c r="A2617" s="1" t="s">
        <v>10</v>
      </c>
      <c r="B2617" s="1" t="s">
        <v>7</v>
      </c>
      <c r="C2617" s="1" t="s">
        <v>11</v>
      </c>
      <c r="D2617" s="2">
        <v>190000</v>
      </c>
      <c r="E2617" t="s">
        <v>97</v>
      </c>
      <c r="F2617" s="1"/>
    </row>
    <row r="2618" spans="1:6">
      <c r="A2618" s="1" t="s">
        <v>10</v>
      </c>
      <c r="B2618" s="1" t="s">
        <v>7</v>
      </c>
      <c r="C2618" s="1" t="s">
        <v>8</v>
      </c>
      <c r="D2618" s="2">
        <v>115000</v>
      </c>
      <c r="E2618" t="s">
        <v>20</v>
      </c>
      <c r="F2618" s="1"/>
    </row>
    <row r="2619" spans="1:6">
      <c r="A2619" s="1" t="s">
        <v>10</v>
      </c>
      <c r="B2619" s="1" t="s">
        <v>7</v>
      </c>
      <c r="C2619" s="1" t="s">
        <v>11</v>
      </c>
      <c r="D2619" s="2">
        <v>85000</v>
      </c>
      <c r="E2619" t="s">
        <v>49</v>
      </c>
      <c r="F2619" s="1"/>
    </row>
    <row r="2620" spans="1:6">
      <c r="A2620" s="1" t="s">
        <v>10</v>
      </c>
      <c r="B2620" s="1" t="s">
        <v>23</v>
      </c>
      <c r="C2620" s="1" t="s">
        <v>11</v>
      </c>
      <c r="D2620" s="1"/>
      <c r="E2620" t="s">
        <v>20</v>
      </c>
      <c r="F2620" s="1"/>
    </row>
    <row r="2621" spans="1:6">
      <c r="A2621" s="1" t="s">
        <v>22</v>
      </c>
      <c r="B2621" s="1" t="s">
        <v>7</v>
      </c>
      <c r="C2621" s="1" t="s">
        <v>11</v>
      </c>
      <c r="D2621" s="2">
        <v>65000</v>
      </c>
      <c r="E2621" t="s">
        <v>20</v>
      </c>
      <c r="F2621" s="1"/>
    </row>
    <row r="2622" spans="1:6">
      <c r="A2622" s="1" t="s">
        <v>22</v>
      </c>
      <c r="B2622" s="1" t="s">
        <v>7</v>
      </c>
      <c r="C2622" s="1" t="s">
        <v>11</v>
      </c>
      <c r="D2622" s="2">
        <v>111175</v>
      </c>
      <c r="E2622" t="s">
        <v>15</v>
      </c>
      <c r="F2622" s="1"/>
    </row>
    <row r="2623" spans="1:6">
      <c r="A2623" s="1" t="s">
        <v>10</v>
      </c>
      <c r="B2623" s="1" t="s">
        <v>7</v>
      </c>
      <c r="C2623" s="1" t="s">
        <v>11</v>
      </c>
      <c r="D2623" s="2">
        <v>89000</v>
      </c>
      <c r="E2623" t="s">
        <v>112</v>
      </c>
      <c r="F2623" s="1"/>
    </row>
    <row r="2624" spans="1:6">
      <c r="A2624" s="1" t="s">
        <v>13</v>
      </c>
      <c r="B2624" s="1" t="s">
        <v>7</v>
      </c>
      <c r="C2624" s="1" t="s">
        <v>11</v>
      </c>
      <c r="D2624" s="2">
        <v>125000</v>
      </c>
      <c r="E2624" t="s">
        <v>24</v>
      </c>
      <c r="F2624" s="1"/>
    </row>
    <row r="2625" spans="1:6">
      <c r="A2625" s="1" t="s">
        <v>16</v>
      </c>
      <c r="B2625" s="1" t="s">
        <v>7</v>
      </c>
      <c r="C2625" s="1" t="s">
        <v>11</v>
      </c>
      <c r="D2625" s="1"/>
      <c r="E2625" t="s">
        <v>18</v>
      </c>
      <c r="F2625" s="1"/>
    </row>
    <row r="2626" spans="1:6">
      <c r="A2626" s="1" t="s">
        <v>10</v>
      </c>
      <c r="B2626" s="1" t="s">
        <v>23</v>
      </c>
      <c r="C2626" s="1" t="s">
        <v>11</v>
      </c>
      <c r="D2626" s="1"/>
      <c r="E2626" t="s">
        <v>20</v>
      </c>
      <c r="F2626" s="1"/>
    </row>
    <row r="2627" spans="1:6">
      <c r="A2627" s="1" t="s">
        <v>6</v>
      </c>
      <c r="B2627" s="1" t="s">
        <v>7</v>
      </c>
      <c r="C2627" s="1" t="s">
        <v>11</v>
      </c>
      <c r="D2627" s="2">
        <v>58500</v>
      </c>
      <c r="E2627" t="s">
        <v>12</v>
      </c>
      <c r="F2627" s="1"/>
    </row>
    <row r="2628" spans="1:6">
      <c r="A2628" s="1" t="s">
        <v>13</v>
      </c>
      <c r="B2628" s="1" t="s">
        <v>7</v>
      </c>
      <c r="C2628" s="1" t="s">
        <v>11</v>
      </c>
      <c r="D2628" s="1"/>
      <c r="E2628" t="s">
        <v>12</v>
      </c>
      <c r="F2628" s="1"/>
    </row>
    <row r="2629" spans="1:6">
      <c r="A2629" s="1" t="s">
        <v>13</v>
      </c>
      <c r="B2629" s="1" t="s">
        <v>7</v>
      </c>
      <c r="C2629" s="1" t="s">
        <v>11</v>
      </c>
      <c r="D2629" s="2">
        <v>125000</v>
      </c>
      <c r="E2629" t="s">
        <v>24</v>
      </c>
      <c r="F2629" s="1"/>
    </row>
    <row r="2630" spans="1:6">
      <c r="A2630" s="1" t="s">
        <v>22</v>
      </c>
      <c r="B2630" s="1" t="s">
        <v>7</v>
      </c>
      <c r="C2630" s="1" t="s">
        <v>11</v>
      </c>
      <c r="D2630" s="1"/>
      <c r="E2630" t="s">
        <v>234</v>
      </c>
      <c r="F2630" s="1"/>
    </row>
    <row r="2631" spans="1:6">
      <c r="A2631" s="1" t="s">
        <v>10</v>
      </c>
      <c r="B2631" s="1" t="s">
        <v>23</v>
      </c>
      <c r="C2631" s="1" t="s">
        <v>11</v>
      </c>
      <c r="D2631" s="1"/>
      <c r="E2631" t="s">
        <v>32</v>
      </c>
      <c r="F2631" s="1"/>
    </row>
    <row r="2632" spans="1:6">
      <c r="A2632" s="1" t="s">
        <v>6</v>
      </c>
      <c r="B2632" s="1" t="s">
        <v>7</v>
      </c>
      <c r="C2632" s="1" t="s">
        <v>11</v>
      </c>
      <c r="D2632" s="2">
        <v>172500</v>
      </c>
      <c r="E2632" t="s">
        <v>20</v>
      </c>
      <c r="F2632" s="1"/>
    </row>
    <row r="2633" spans="1:6">
      <c r="A2633" s="1" t="s">
        <v>6</v>
      </c>
      <c r="B2633" s="1" t="s">
        <v>7</v>
      </c>
      <c r="C2633" s="1" t="s">
        <v>11</v>
      </c>
      <c r="D2633" s="2">
        <v>182795</v>
      </c>
      <c r="E2633" t="s">
        <v>20</v>
      </c>
      <c r="F2633" s="1"/>
    </row>
    <row r="2634" spans="1:6">
      <c r="A2634" s="1" t="s">
        <v>10</v>
      </c>
      <c r="B2634" s="1" t="s">
        <v>7</v>
      </c>
      <c r="C2634" s="1" t="s">
        <v>11</v>
      </c>
      <c r="D2634" s="1"/>
      <c r="E2634" t="s">
        <v>20</v>
      </c>
      <c r="F2634" s="1"/>
    </row>
    <row r="2635" spans="1:6">
      <c r="A2635" s="1" t="s">
        <v>10</v>
      </c>
      <c r="B2635" s="1" t="s">
        <v>7</v>
      </c>
      <c r="C2635" s="1" t="s">
        <v>115</v>
      </c>
      <c r="D2635" s="2">
        <v>147500</v>
      </c>
      <c r="E2635" t="s">
        <v>15</v>
      </c>
      <c r="F2635" s="1"/>
    </row>
    <row r="2636" spans="1:6">
      <c r="A2636" s="1" t="s">
        <v>22</v>
      </c>
      <c r="B2636" s="1" t="s">
        <v>7</v>
      </c>
      <c r="C2636" s="1" t="s">
        <v>11</v>
      </c>
      <c r="D2636" s="1"/>
      <c r="E2636" t="s">
        <v>18</v>
      </c>
      <c r="F2636" s="1"/>
    </row>
    <row r="2637" spans="1:6">
      <c r="A2637" s="1" t="s">
        <v>10</v>
      </c>
      <c r="B2637" s="1" t="s">
        <v>7</v>
      </c>
      <c r="C2637" s="1" t="s">
        <v>11</v>
      </c>
      <c r="D2637" s="2">
        <v>145000</v>
      </c>
      <c r="E2637" t="s">
        <v>32</v>
      </c>
      <c r="F2637" s="1"/>
    </row>
    <row r="2638" spans="1:6">
      <c r="A2638" s="1" t="s">
        <v>10</v>
      </c>
      <c r="B2638" s="1" t="s">
        <v>7</v>
      </c>
      <c r="C2638" s="1" t="s">
        <v>11</v>
      </c>
      <c r="D2638" s="2">
        <v>140000</v>
      </c>
      <c r="E2638" t="s">
        <v>9</v>
      </c>
      <c r="F2638" s="1"/>
    </row>
    <row r="2639" spans="1:6">
      <c r="A2639" s="1" t="s">
        <v>22</v>
      </c>
      <c r="B2639" s="1" t="s">
        <v>7</v>
      </c>
      <c r="C2639" s="1" t="s">
        <v>11</v>
      </c>
      <c r="D2639" s="2">
        <v>85000</v>
      </c>
      <c r="E2639" t="s">
        <v>20</v>
      </c>
      <c r="F2639" s="1"/>
    </row>
    <row r="2640" spans="1:6">
      <c r="A2640" s="1" t="s">
        <v>6</v>
      </c>
      <c r="B2640" s="1" t="s">
        <v>7</v>
      </c>
      <c r="C2640" s="1" t="s">
        <v>11</v>
      </c>
      <c r="D2640" s="2">
        <v>128050</v>
      </c>
      <c r="E2640" t="s">
        <v>12</v>
      </c>
      <c r="F2640" s="1"/>
    </row>
    <row r="2641" spans="1:6">
      <c r="A2641" s="1" t="s">
        <v>16</v>
      </c>
      <c r="B2641" s="1" t="s">
        <v>7</v>
      </c>
      <c r="C2641" s="1" t="s">
        <v>11</v>
      </c>
      <c r="D2641" s="2">
        <v>157500</v>
      </c>
      <c r="E2641" t="s">
        <v>98</v>
      </c>
      <c r="F2641" s="1"/>
    </row>
    <row r="2642" spans="1:6">
      <c r="A2642" s="1" t="s">
        <v>22</v>
      </c>
      <c r="B2642" s="1" t="s">
        <v>7</v>
      </c>
      <c r="C2642" s="1" t="s">
        <v>11</v>
      </c>
      <c r="D2642" s="2">
        <v>82926</v>
      </c>
      <c r="E2642" t="s">
        <v>12</v>
      </c>
      <c r="F2642" s="1"/>
    </row>
    <row r="2643" spans="1:6">
      <c r="A2643" s="1" t="s">
        <v>10</v>
      </c>
      <c r="B2643" s="1" t="s">
        <v>23</v>
      </c>
      <c r="C2643" s="1" t="s">
        <v>11</v>
      </c>
      <c r="D2643" s="2">
        <v>108500</v>
      </c>
      <c r="E2643" t="s">
        <v>20</v>
      </c>
      <c r="F2643" s="1"/>
    </row>
    <row r="2644" spans="1:6">
      <c r="A2644" s="1" t="s">
        <v>6</v>
      </c>
      <c r="B2644" s="1" t="s">
        <v>7</v>
      </c>
      <c r="C2644" s="1" t="s">
        <v>11</v>
      </c>
      <c r="D2644" s="2">
        <v>155000</v>
      </c>
      <c r="E2644" t="s">
        <v>20</v>
      </c>
      <c r="F2644" s="1"/>
    </row>
    <row r="2645" spans="1:6">
      <c r="A2645" s="1" t="s">
        <v>22</v>
      </c>
      <c r="B2645" s="1" t="s">
        <v>7</v>
      </c>
      <c r="C2645" s="1" t="s">
        <v>11</v>
      </c>
      <c r="D2645" s="2">
        <v>92500</v>
      </c>
      <c r="E2645" t="s">
        <v>137</v>
      </c>
      <c r="F2645" s="1"/>
    </row>
    <row r="2646" spans="1:6">
      <c r="A2646" s="1" t="s">
        <v>33</v>
      </c>
      <c r="B2646" s="1" t="s">
        <v>7</v>
      </c>
      <c r="C2646" s="1" t="s">
        <v>11</v>
      </c>
      <c r="D2646" s="2">
        <v>138450</v>
      </c>
      <c r="E2646" t="s">
        <v>20</v>
      </c>
      <c r="F2646" s="1"/>
    </row>
    <row r="2647" spans="1:6">
      <c r="A2647" s="1" t="s">
        <v>16</v>
      </c>
      <c r="B2647" s="1" t="s">
        <v>23</v>
      </c>
      <c r="C2647" s="1" t="s">
        <v>11</v>
      </c>
      <c r="D2647" s="2">
        <v>132500</v>
      </c>
      <c r="E2647" t="s">
        <v>20</v>
      </c>
      <c r="F2647" s="1"/>
    </row>
    <row r="2648" spans="1:6">
      <c r="A2648" s="1" t="s">
        <v>13</v>
      </c>
      <c r="B2648" s="1" t="s">
        <v>7</v>
      </c>
      <c r="C2648" s="1" t="s">
        <v>153</v>
      </c>
      <c r="D2648" s="2">
        <v>69300</v>
      </c>
      <c r="E2648" t="s">
        <v>15</v>
      </c>
      <c r="F2648" s="1"/>
    </row>
    <row r="2649" spans="1:6">
      <c r="A2649" s="1" t="s">
        <v>22</v>
      </c>
      <c r="B2649" s="1" t="s">
        <v>7</v>
      </c>
      <c r="C2649" s="1" t="s">
        <v>11</v>
      </c>
      <c r="D2649" s="1"/>
      <c r="E2649" t="s">
        <v>20</v>
      </c>
      <c r="F2649" s="1"/>
    </row>
    <row r="2650" spans="1:6">
      <c r="A2650" s="1" t="s">
        <v>22</v>
      </c>
      <c r="B2650" s="1" t="s">
        <v>7</v>
      </c>
      <c r="C2650" s="1" t="s">
        <v>11</v>
      </c>
      <c r="D2650" s="1"/>
      <c r="E2650" t="s">
        <v>235</v>
      </c>
      <c r="F2650" s="1"/>
    </row>
    <row r="2651" spans="1:6">
      <c r="A2651" s="1" t="s">
        <v>10</v>
      </c>
      <c r="B2651" s="1" t="s">
        <v>17</v>
      </c>
      <c r="C2651" s="1" t="s">
        <v>11</v>
      </c>
      <c r="D2651" s="1"/>
      <c r="E2651" t="s">
        <v>18</v>
      </c>
      <c r="F2651" s="1"/>
    </row>
    <row r="2652" spans="1:6">
      <c r="A2652" s="1" t="s">
        <v>6</v>
      </c>
      <c r="B2652" s="1" t="s">
        <v>7</v>
      </c>
      <c r="C2652" s="1" t="s">
        <v>11</v>
      </c>
      <c r="D2652" s="1"/>
      <c r="E2652" t="s">
        <v>18</v>
      </c>
      <c r="F2652" s="1"/>
    </row>
    <row r="2653" spans="1:6">
      <c r="A2653" s="1" t="s">
        <v>16</v>
      </c>
      <c r="B2653" s="1" t="s">
        <v>7</v>
      </c>
      <c r="C2653" s="1" t="s">
        <v>11</v>
      </c>
      <c r="D2653" s="2">
        <v>252845</v>
      </c>
      <c r="E2653" t="s">
        <v>20</v>
      </c>
      <c r="F2653" s="1"/>
    </row>
    <row r="2654" spans="1:6">
      <c r="A2654" s="1" t="s">
        <v>16</v>
      </c>
      <c r="B2654" s="1" t="s">
        <v>7</v>
      </c>
      <c r="C2654" s="1" t="s">
        <v>11</v>
      </c>
      <c r="D2654" s="2">
        <v>160000</v>
      </c>
      <c r="E2654" t="s">
        <v>12</v>
      </c>
      <c r="F2654" s="1"/>
    </row>
    <row r="2655" spans="1:6">
      <c r="A2655" s="1" t="s">
        <v>10</v>
      </c>
      <c r="B2655" s="1" t="s">
        <v>7</v>
      </c>
      <c r="C2655" s="1" t="s">
        <v>11</v>
      </c>
      <c r="D2655" s="2">
        <v>125000</v>
      </c>
      <c r="E2655" t="s">
        <v>24</v>
      </c>
      <c r="F2655" s="1"/>
    </row>
    <row r="2656" spans="1:6">
      <c r="A2656" s="1" t="s">
        <v>19</v>
      </c>
      <c r="B2656" s="1" t="s">
        <v>23</v>
      </c>
      <c r="C2656" s="1" t="s">
        <v>11</v>
      </c>
      <c r="D2656" s="1"/>
      <c r="E2656" t="s">
        <v>20</v>
      </c>
      <c r="F2656" s="1"/>
    </row>
    <row r="2657" spans="1:6">
      <c r="A2657" s="1" t="s">
        <v>16</v>
      </c>
      <c r="B2657" s="1" t="s">
        <v>7</v>
      </c>
      <c r="C2657" s="1" t="s">
        <v>11</v>
      </c>
      <c r="D2657" s="2">
        <v>86158</v>
      </c>
      <c r="E2657" t="s">
        <v>236</v>
      </c>
      <c r="F2657" s="1"/>
    </row>
    <row r="2658" spans="1:6">
      <c r="A2658" s="1" t="s">
        <v>10</v>
      </c>
      <c r="B2658" s="1" t="s">
        <v>7</v>
      </c>
      <c r="C2658" s="1" t="s">
        <v>165</v>
      </c>
      <c r="D2658" s="2">
        <v>96773</v>
      </c>
      <c r="E2658" t="s">
        <v>15</v>
      </c>
      <c r="F2658" s="1"/>
    </row>
    <row r="2659" spans="1:6">
      <c r="A2659" s="1" t="s">
        <v>10</v>
      </c>
      <c r="B2659" s="1" t="s">
        <v>7</v>
      </c>
      <c r="C2659" s="1" t="s">
        <v>11</v>
      </c>
      <c r="D2659" s="2">
        <v>125000</v>
      </c>
      <c r="E2659" t="s">
        <v>20</v>
      </c>
      <c r="F2659" s="1"/>
    </row>
    <row r="2660" spans="1:6">
      <c r="A2660" s="1" t="s">
        <v>10</v>
      </c>
      <c r="B2660" s="1" t="s">
        <v>23</v>
      </c>
      <c r="C2660" s="1" t="s">
        <v>11</v>
      </c>
      <c r="D2660" s="2">
        <v>75000</v>
      </c>
      <c r="E2660" t="s">
        <v>32</v>
      </c>
      <c r="F2660" s="1"/>
    </row>
    <row r="2661" spans="1:6">
      <c r="A2661" s="1" t="s">
        <v>6</v>
      </c>
      <c r="B2661" s="1" t="s">
        <v>7</v>
      </c>
      <c r="C2661" s="1" t="s">
        <v>8</v>
      </c>
      <c r="D2661" s="2">
        <v>144000</v>
      </c>
      <c r="E2661" t="s">
        <v>20</v>
      </c>
      <c r="F2661" s="1"/>
    </row>
    <row r="2662" spans="1:6">
      <c r="A2662" s="1" t="s">
        <v>10</v>
      </c>
      <c r="B2662" s="1" t="s">
        <v>7</v>
      </c>
      <c r="C2662" s="1" t="s">
        <v>11</v>
      </c>
      <c r="D2662" s="2">
        <v>62500</v>
      </c>
      <c r="E2662" t="s">
        <v>32</v>
      </c>
      <c r="F2662" s="1"/>
    </row>
    <row r="2663" spans="1:6">
      <c r="A2663" s="1" t="s">
        <v>10</v>
      </c>
      <c r="B2663" s="1" t="s">
        <v>7</v>
      </c>
      <c r="C2663" s="1" t="s">
        <v>11</v>
      </c>
      <c r="D2663" s="2">
        <v>125000</v>
      </c>
      <c r="E2663" t="s">
        <v>24</v>
      </c>
      <c r="F2663" s="1"/>
    </row>
    <row r="2664" spans="1:6">
      <c r="A2664" s="1" t="s">
        <v>16</v>
      </c>
      <c r="B2664" s="1" t="s">
        <v>7</v>
      </c>
      <c r="C2664" s="1" t="s">
        <v>11</v>
      </c>
      <c r="D2664" s="2">
        <v>124000</v>
      </c>
      <c r="E2664" t="s">
        <v>38</v>
      </c>
      <c r="F2664" s="1"/>
    </row>
    <row r="2665" spans="1:6">
      <c r="A2665" s="1" t="s">
        <v>16</v>
      </c>
      <c r="B2665" s="1" t="s">
        <v>23</v>
      </c>
      <c r="C2665" s="1" t="s">
        <v>11</v>
      </c>
      <c r="D2665" s="1"/>
      <c r="E2665" t="s">
        <v>41</v>
      </c>
      <c r="F2665" s="1"/>
    </row>
    <row r="2666" spans="1:6">
      <c r="A2666" s="1" t="s">
        <v>19</v>
      </c>
      <c r="B2666" s="1" t="s">
        <v>7</v>
      </c>
      <c r="C2666" s="1" t="s">
        <v>11</v>
      </c>
      <c r="D2666" s="2">
        <v>152500</v>
      </c>
      <c r="E2666" t="s">
        <v>20</v>
      </c>
      <c r="F2666" s="1"/>
    </row>
    <row r="2667" spans="1:6">
      <c r="A2667" s="1" t="s">
        <v>16</v>
      </c>
      <c r="B2667" s="1" t="s">
        <v>7</v>
      </c>
      <c r="C2667" s="1" t="s">
        <v>11</v>
      </c>
      <c r="D2667" s="2">
        <v>78010</v>
      </c>
      <c r="E2667" t="s">
        <v>9</v>
      </c>
      <c r="F2667" s="1"/>
    </row>
    <row r="2668" spans="1:6">
      <c r="A2668" s="1" t="s">
        <v>6</v>
      </c>
      <c r="B2668" s="1" t="s">
        <v>7</v>
      </c>
      <c r="C2668" s="1" t="s">
        <v>11</v>
      </c>
      <c r="D2668" s="1"/>
      <c r="E2668" t="s">
        <v>67</v>
      </c>
      <c r="F2668" s="1"/>
    </row>
    <row r="2669" spans="1:6">
      <c r="A2669" s="1" t="s">
        <v>10</v>
      </c>
      <c r="B2669" s="1" t="s">
        <v>23</v>
      </c>
      <c r="C2669" s="1" t="s">
        <v>8</v>
      </c>
      <c r="D2669" s="1"/>
      <c r="E2669" t="s">
        <v>41</v>
      </c>
      <c r="F2669" s="1"/>
    </row>
    <row r="2670" spans="1:6">
      <c r="A2670" s="1" t="s">
        <v>16</v>
      </c>
      <c r="B2670" s="1" t="s">
        <v>40</v>
      </c>
      <c r="C2670" s="1" t="s">
        <v>11</v>
      </c>
      <c r="D2670" s="1"/>
      <c r="E2670" t="s">
        <v>41</v>
      </c>
      <c r="F2670" s="1"/>
    </row>
    <row r="2671" spans="1:6">
      <c r="A2671" s="1" t="s">
        <v>19</v>
      </c>
      <c r="B2671" s="1" t="s">
        <v>7</v>
      </c>
      <c r="C2671" s="1" t="s">
        <v>11</v>
      </c>
      <c r="D2671" s="2">
        <v>122560</v>
      </c>
      <c r="E2671" t="s">
        <v>12</v>
      </c>
      <c r="F2671" s="1"/>
    </row>
    <row r="2672" spans="1:6">
      <c r="A2672" s="1" t="s">
        <v>22</v>
      </c>
      <c r="B2672" s="1" t="s">
        <v>7</v>
      </c>
      <c r="C2672" s="1" t="s">
        <v>8</v>
      </c>
      <c r="D2672" s="2">
        <v>90000</v>
      </c>
      <c r="E2672" t="s">
        <v>20</v>
      </c>
      <c r="F2672" s="1"/>
    </row>
    <row r="2673" spans="1:6">
      <c r="A2673" s="1" t="s">
        <v>22</v>
      </c>
      <c r="B2673" s="1" t="s">
        <v>7</v>
      </c>
      <c r="C2673" s="1" t="s">
        <v>11</v>
      </c>
      <c r="D2673" s="2">
        <v>77500</v>
      </c>
      <c r="E2673" t="s">
        <v>12</v>
      </c>
      <c r="F2673" s="1"/>
    </row>
    <row r="2674" spans="1:6">
      <c r="A2674" s="1" t="s">
        <v>16</v>
      </c>
      <c r="B2674" s="1" t="s">
        <v>7</v>
      </c>
      <c r="C2674" s="1" t="s">
        <v>11</v>
      </c>
      <c r="D2674" s="1"/>
      <c r="E2674" t="s">
        <v>18</v>
      </c>
      <c r="F2674" s="1"/>
    </row>
    <row r="2675" spans="1:6">
      <c r="A2675" s="1" t="s">
        <v>10</v>
      </c>
      <c r="B2675" s="1" t="s">
        <v>7</v>
      </c>
      <c r="C2675" s="1" t="s">
        <v>11</v>
      </c>
      <c r="D2675" s="2">
        <v>135000</v>
      </c>
      <c r="E2675" t="s">
        <v>20</v>
      </c>
      <c r="F2675" s="1"/>
    </row>
    <row r="2676" spans="1:6">
      <c r="A2676" s="1" t="s">
        <v>10</v>
      </c>
      <c r="B2676" s="1" t="s">
        <v>7</v>
      </c>
      <c r="C2676" s="1" t="s">
        <v>11</v>
      </c>
      <c r="D2676" s="2">
        <v>155527</v>
      </c>
      <c r="E2676" t="s">
        <v>237</v>
      </c>
      <c r="F2676" s="1"/>
    </row>
    <row r="2677" spans="1:6">
      <c r="A2677" s="1" t="s">
        <v>10</v>
      </c>
      <c r="B2677" s="1" t="s">
        <v>40</v>
      </c>
      <c r="C2677" s="1" t="s">
        <v>11</v>
      </c>
      <c r="D2677" s="1"/>
      <c r="E2677" t="s">
        <v>41</v>
      </c>
      <c r="F2677" s="1"/>
    </row>
    <row r="2678" spans="1:6">
      <c r="A2678" s="1" t="s">
        <v>14</v>
      </c>
      <c r="B2678" s="1" t="s">
        <v>23</v>
      </c>
      <c r="C2678" s="1" t="s">
        <v>28</v>
      </c>
      <c r="D2678" s="2">
        <v>105000</v>
      </c>
      <c r="E2678" t="s">
        <v>148</v>
      </c>
      <c r="F2678" s="1"/>
    </row>
    <row r="2679" spans="1:6">
      <c r="A2679" s="1" t="s">
        <v>22</v>
      </c>
      <c r="B2679" s="1" t="s">
        <v>59</v>
      </c>
      <c r="C2679" s="1" t="s">
        <v>11</v>
      </c>
      <c r="D2679" s="1"/>
      <c r="E2679" t="s">
        <v>9</v>
      </c>
      <c r="F2679" s="1"/>
    </row>
    <row r="2680" spans="1:6">
      <c r="A2680" s="1" t="s">
        <v>22</v>
      </c>
      <c r="B2680" s="1" t="s">
        <v>17</v>
      </c>
      <c r="C2680" s="1" t="s">
        <v>28</v>
      </c>
      <c r="D2680" s="1"/>
      <c r="E2680" t="s">
        <v>117</v>
      </c>
      <c r="F2680" s="1"/>
    </row>
    <row r="2681" spans="1:6">
      <c r="A2681" s="1" t="s">
        <v>16</v>
      </c>
      <c r="B2681" s="1" t="s">
        <v>7</v>
      </c>
      <c r="C2681" s="1" t="s">
        <v>11</v>
      </c>
      <c r="D2681" s="2">
        <v>125000</v>
      </c>
      <c r="E2681" t="s">
        <v>24</v>
      </c>
      <c r="F2681" s="1"/>
    </row>
    <row r="2682" spans="1:6">
      <c r="A2682" s="1" t="s">
        <v>10</v>
      </c>
      <c r="B2682" s="1" t="s">
        <v>7</v>
      </c>
      <c r="C2682" s="1" t="s">
        <v>11</v>
      </c>
      <c r="D2682" s="1"/>
      <c r="E2682" t="s">
        <v>18</v>
      </c>
      <c r="F2682" s="1"/>
    </row>
    <row r="2683" spans="1:6">
      <c r="A2683" s="1" t="s">
        <v>16</v>
      </c>
      <c r="B2683" s="1" t="s">
        <v>7</v>
      </c>
      <c r="C2683" s="1" t="s">
        <v>11</v>
      </c>
      <c r="D2683" s="1"/>
      <c r="E2683" t="s">
        <v>18</v>
      </c>
      <c r="F2683" s="1"/>
    </row>
    <row r="2684" spans="1:6">
      <c r="A2684" s="1" t="s">
        <v>10</v>
      </c>
      <c r="B2684" s="1" t="s">
        <v>7</v>
      </c>
      <c r="C2684" s="1" t="s">
        <v>11</v>
      </c>
      <c r="D2684" s="2">
        <v>175000</v>
      </c>
      <c r="E2684" t="s">
        <v>20</v>
      </c>
      <c r="F2684" s="1"/>
    </row>
    <row r="2685" spans="1:6">
      <c r="A2685" s="1" t="s">
        <v>22</v>
      </c>
      <c r="B2685" s="1" t="s">
        <v>17</v>
      </c>
      <c r="C2685" s="1" t="s">
        <v>11</v>
      </c>
      <c r="D2685" s="1"/>
      <c r="E2685" t="s">
        <v>18</v>
      </c>
      <c r="F2685" s="1"/>
    </row>
    <row r="2686" spans="1:6">
      <c r="A2686" s="1" t="s">
        <v>10</v>
      </c>
      <c r="B2686" s="1" t="s">
        <v>23</v>
      </c>
      <c r="C2686" s="1" t="s">
        <v>11</v>
      </c>
      <c r="D2686" s="1"/>
      <c r="E2686" t="s">
        <v>20</v>
      </c>
      <c r="F2686" s="1"/>
    </row>
    <row r="2687" spans="1:6">
      <c r="A2687" s="1" t="s">
        <v>22</v>
      </c>
      <c r="B2687" s="1" t="s">
        <v>7</v>
      </c>
      <c r="C2687" s="1" t="s">
        <v>11</v>
      </c>
      <c r="D2687" s="2">
        <v>100000</v>
      </c>
      <c r="E2687" t="s">
        <v>12</v>
      </c>
      <c r="F2687" s="1"/>
    </row>
    <row r="2688" spans="1:6">
      <c r="A2688" s="1" t="s">
        <v>19</v>
      </c>
      <c r="B2688" s="1" t="s">
        <v>7</v>
      </c>
      <c r="C2688" s="1" t="s">
        <v>11</v>
      </c>
      <c r="D2688" s="2">
        <v>142500</v>
      </c>
      <c r="E2688" t="s">
        <v>15</v>
      </c>
      <c r="F2688" s="1"/>
    </row>
    <row r="2689" spans="1:6">
      <c r="A2689" s="1" t="s">
        <v>22</v>
      </c>
      <c r="B2689" s="1" t="s">
        <v>23</v>
      </c>
      <c r="C2689" s="1" t="s">
        <v>11</v>
      </c>
      <c r="D2689" s="1"/>
      <c r="E2689" t="s">
        <v>238</v>
      </c>
      <c r="F2689" s="1"/>
    </row>
    <row r="2690" spans="1:6">
      <c r="A2690" s="1" t="s">
        <v>19</v>
      </c>
      <c r="B2690" s="1" t="s">
        <v>7</v>
      </c>
      <c r="C2690" s="1" t="s">
        <v>11</v>
      </c>
      <c r="D2690" s="2">
        <v>120000</v>
      </c>
      <c r="E2690" t="s">
        <v>12</v>
      </c>
      <c r="F2690" s="1"/>
    </row>
    <row r="2691" spans="1:6">
      <c r="A2691" s="1" t="s">
        <v>10</v>
      </c>
      <c r="B2691" s="1" t="s">
        <v>7</v>
      </c>
      <c r="C2691" s="1" t="s">
        <v>11</v>
      </c>
      <c r="D2691" s="2">
        <v>198500</v>
      </c>
      <c r="E2691" t="s">
        <v>234</v>
      </c>
      <c r="F2691" s="1"/>
    </row>
    <row r="2692" spans="1:6">
      <c r="A2692" s="1" t="s">
        <v>10</v>
      </c>
      <c r="B2692" s="1" t="s">
        <v>7</v>
      </c>
      <c r="C2692" s="1" t="s">
        <v>128</v>
      </c>
      <c r="D2692" s="2">
        <v>133500</v>
      </c>
      <c r="E2692" t="s">
        <v>15</v>
      </c>
      <c r="F2692" s="1"/>
    </row>
    <row r="2693" spans="1:6">
      <c r="A2693" s="1" t="s">
        <v>10</v>
      </c>
      <c r="B2693" s="1" t="s">
        <v>7</v>
      </c>
      <c r="C2693" s="1" t="s">
        <v>11</v>
      </c>
      <c r="D2693" s="2">
        <v>115000</v>
      </c>
      <c r="E2693" t="s">
        <v>24</v>
      </c>
      <c r="F2693" s="1"/>
    </row>
    <row r="2694" spans="1:6">
      <c r="A2694" s="1" t="s">
        <v>16</v>
      </c>
      <c r="B2694" s="1" t="s">
        <v>7</v>
      </c>
      <c r="C2694" s="1" t="s">
        <v>11</v>
      </c>
      <c r="D2694" s="1"/>
      <c r="E2694" t="s">
        <v>18</v>
      </c>
      <c r="F2694" s="1"/>
    </row>
    <row r="2695" spans="1:6">
      <c r="A2695" s="1" t="s">
        <v>22</v>
      </c>
      <c r="B2695" s="1" t="s">
        <v>7</v>
      </c>
      <c r="C2695" s="1" t="s">
        <v>11</v>
      </c>
      <c r="D2695" s="2">
        <v>103829</v>
      </c>
      <c r="E2695" t="s">
        <v>12</v>
      </c>
      <c r="F2695" s="1"/>
    </row>
    <row r="2696" spans="1:6">
      <c r="A2696" s="1" t="s">
        <v>14</v>
      </c>
      <c r="B2696" s="1" t="s">
        <v>7</v>
      </c>
      <c r="C2696" s="1" t="s">
        <v>48</v>
      </c>
      <c r="D2696" s="2">
        <v>79200</v>
      </c>
      <c r="E2696" t="s">
        <v>15</v>
      </c>
      <c r="F2696" s="1"/>
    </row>
    <row r="2697" spans="1:6">
      <c r="A2697" s="1" t="s">
        <v>6</v>
      </c>
      <c r="B2697" s="1" t="s">
        <v>7</v>
      </c>
      <c r="C2697" s="1" t="s">
        <v>239</v>
      </c>
      <c r="D2697" s="2">
        <v>157500</v>
      </c>
      <c r="E2697" t="s">
        <v>15</v>
      </c>
      <c r="F2697" s="1"/>
    </row>
    <row r="2698" spans="1:6">
      <c r="A2698" s="1" t="s">
        <v>16</v>
      </c>
      <c r="B2698" s="1" t="s">
        <v>7</v>
      </c>
      <c r="C2698" s="1" t="s">
        <v>11</v>
      </c>
      <c r="D2698" s="2">
        <v>147500</v>
      </c>
      <c r="E2698" t="s">
        <v>12</v>
      </c>
      <c r="F2698" s="1"/>
    </row>
    <row r="2699" spans="1:6">
      <c r="A2699" s="1" t="s">
        <v>10</v>
      </c>
      <c r="B2699" s="1" t="s">
        <v>36</v>
      </c>
      <c r="C2699" s="1" t="s">
        <v>11</v>
      </c>
      <c r="D2699" s="2">
        <v>112500</v>
      </c>
      <c r="E2699" t="s">
        <v>20</v>
      </c>
      <c r="F2699" s="1"/>
    </row>
    <row r="2700" spans="1:6">
      <c r="A2700" s="1" t="s">
        <v>16</v>
      </c>
      <c r="B2700" s="1" t="s">
        <v>7</v>
      </c>
      <c r="C2700" s="1" t="s">
        <v>152</v>
      </c>
      <c r="D2700" s="2">
        <v>132500</v>
      </c>
      <c r="E2700" t="s">
        <v>15</v>
      </c>
      <c r="F2700" s="1"/>
    </row>
    <row r="2701" spans="1:6">
      <c r="A2701" s="1" t="s">
        <v>10</v>
      </c>
      <c r="B2701" s="1" t="s">
        <v>7</v>
      </c>
      <c r="C2701" s="1" t="s">
        <v>8</v>
      </c>
      <c r="D2701" s="1"/>
      <c r="E2701" t="s">
        <v>9</v>
      </c>
      <c r="F2701" s="1"/>
    </row>
    <row r="2702" spans="1:6">
      <c r="A2702" s="1" t="s">
        <v>16</v>
      </c>
      <c r="B2702" s="1" t="s">
        <v>7</v>
      </c>
      <c r="C2702" s="1" t="s">
        <v>11</v>
      </c>
      <c r="D2702" s="2">
        <v>90000</v>
      </c>
      <c r="E2702" t="s">
        <v>24</v>
      </c>
      <c r="F2702" s="1"/>
    </row>
    <row r="2703" spans="1:6">
      <c r="A2703" s="1" t="s">
        <v>22</v>
      </c>
      <c r="B2703" s="1" t="s">
        <v>7</v>
      </c>
      <c r="C2703" s="1" t="s">
        <v>11</v>
      </c>
      <c r="D2703" s="1"/>
      <c r="E2703" t="s">
        <v>18</v>
      </c>
      <c r="F2703" s="1"/>
    </row>
    <row r="2704" spans="1:6">
      <c r="A2704" s="1" t="s">
        <v>10</v>
      </c>
      <c r="B2704" s="1" t="s">
        <v>7</v>
      </c>
      <c r="C2704" s="1" t="s">
        <v>11</v>
      </c>
      <c r="D2704" s="2">
        <v>225500</v>
      </c>
      <c r="E2704" t="s">
        <v>20</v>
      </c>
      <c r="F2704" s="1"/>
    </row>
    <row r="2705" spans="1:6">
      <c r="A2705" s="1" t="s">
        <v>10</v>
      </c>
      <c r="B2705" s="1" t="s">
        <v>7</v>
      </c>
      <c r="C2705" s="1" t="s">
        <v>11</v>
      </c>
      <c r="D2705" s="2">
        <v>350000</v>
      </c>
      <c r="E2705" t="s">
        <v>24</v>
      </c>
      <c r="F2705" s="1"/>
    </row>
    <row r="2706" spans="1:6">
      <c r="A2706" s="1" t="s">
        <v>10</v>
      </c>
      <c r="B2706" s="1" t="s">
        <v>40</v>
      </c>
      <c r="C2706" s="1" t="s">
        <v>8</v>
      </c>
      <c r="D2706" s="1"/>
      <c r="E2706" t="s">
        <v>41</v>
      </c>
      <c r="F2706" s="1"/>
    </row>
    <row r="2707" spans="1:6">
      <c r="A2707" s="1" t="s">
        <v>16</v>
      </c>
      <c r="B2707" s="1" t="s">
        <v>7</v>
      </c>
      <c r="C2707" s="1" t="s">
        <v>77</v>
      </c>
      <c r="D2707" s="2">
        <v>87705</v>
      </c>
      <c r="E2707" t="s">
        <v>15</v>
      </c>
      <c r="F2707" s="1"/>
    </row>
    <row r="2708" spans="1:6">
      <c r="A2708" s="1" t="s">
        <v>10</v>
      </c>
      <c r="B2708" s="1" t="s">
        <v>7</v>
      </c>
      <c r="C2708" s="1" t="s">
        <v>11</v>
      </c>
      <c r="D2708" s="2">
        <v>125000</v>
      </c>
      <c r="E2708" t="s">
        <v>24</v>
      </c>
      <c r="F2708" s="1"/>
    </row>
    <row r="2709" spans="1:6">
      <c r="A2709" s="1" t="s">
        <v>22</v>
      </c>
      <c r="B2709" s="1" t="s">
        <v>7</v>
      </c>
      <c r="C2709" s="1" t="s">
        <v>11</v>
      </c>
      <c r="D2709" s="2">
        <v>102400</v>
      </c>
      <c r="E2709" t="s">
        <v>12</v>
      </c>
      <c r="F2709" s="1"/>
    </row>
    <row r="2710" spans="1:6">
      <c r="A2710" s="1" t="s">
        <v>22</v>
      </c>
      <c r="B2710" s="1" t="s">
        <v>7</v>
      </c>
      <c r="C2710" s="1" t="s">
        <v>11</v>
      </c>
      <c r="D2710" s="1"/>
      <c r="E2710" t="s">
        <v>9</v>
      </c>
      <c r="F2710" s="1"/>
    </row>
    <row r="2711" spans="1:6">
      <c r="A2711" s="1" t="s">
        <v>22</v>
      </c>
      <c r="B2711" s="1" t="s">
        <v>7</v>
      </c>
      <c r="C2711" s="1" t="s">
        <v>8</v>
      </c>
      <c r="D2711" s="2">
        <v>91800</v>
      </c>
      <c r="E2711" t="s">
        <v>145</v>
      </c>
      <c r="F2711" s="1"/>
    </row>
    <row r="2712" spans="1:6">
      <c r="A2712" s="1" t="s">
        <v>6</v>
      </c>
      <c r="B2712" s="1" t="s">
        <v>7</v>
      </c>
      <c r="C2712" s="1" t="s">
        <v>11</v>
      </c>
      <c r="D2712" s="2">
        <v>162060</v>
      </c>
      <c r="E2712" t="s">
        <v>12</v>
      </c>
      <c r="F2712" s="1"/>
    </row>
    <row r="2713" spans="1:6">
      <c r="A2713" s="1" t="s">
        <v>45</v>
      </c>
      <c r="B2713" s="1" t="s">
        <v>79</v>
      </c>
      <c r="C2713" s="1" t="s">
        <v>11</v>
      </c>
      <c r="D2713" s="1"/>
      <c r="E2713" t="s">
        <v>18</v>
      </c>
      <c r="F2713" s="1"/>
    </row>
    <row r="2714" spans="1:6">
      <c r="A2714" s="1" t="s">
        <v>13</v>
      </c>
      <c r="B2714" s="1" t="s">
        <v>7</v>
      </c>
      <c r="C2714" s="1" t="s">
        <v>11</v>
      </c>
      <c r="D2714" s="2">
        <v>111175</v>
      </c>
      <c r="E2714" t="s">
        <v>15</v>
      </c>
      <c r="F2714" s="1"/>
    </row>
    <row r="2715" spans="1:6">
      <c r="A2715" s="1" t="s">
        <v>6</v>
      </c>
      <c r="B2715" s="1" t="s">
        <v>7</v>
      </c>
      <c r="C2715" s="1" t="s">
        <v>11</v>
      </c>
      <c r="D2715" s="2">
        <v>55000</v>
      </c>
      <c r="E2715" t="s">
        <v>240</v>
      </c>
      <c r="F2715" s="1"/>
    </row>
    <row r="2716" spans="1:6">
      <c r="A2716" s="1" t="s">
        <v>10</v>
      </c>
      <c r="B2716" s="1" t="s">
        <v>17</v>
      </c>
      <c r="C2716" s="1" t="s">
        <v>11</v>
      </c>
      <c r="D2716" s="2">
        <v>308000</v>
      </c>
      <c r="E2716" t="s">
        <v>32</v>
      </c>
      <c r="F2716" s="1"/>
    </row>
    <row r="2717" spans="1:6">
      <c r="A2717" s="1" t="s">
        <v>22</v>
      </c>
      <c r="B2717" s="1" t="s">
        <v>7</v>
      </c>
      <c r="C2717" s="1" t="s">
        <v>56</v>
      </c>
      <c r="D2717" s="2">
        <v>57500</v>
      </c>
      <c r="E2717" t="s">
        <v>15</v>
      </c>
      <c r="F2717" s="1"/>
    </row>
    <row r="2718" spans="1:6">
      <c r="A2718" s="1" t="s">
        <v>16</v>
      </c>
      <c r="B2718" s="1" t="s">
        <v>7</v>
      </c>
      <c r="C2718" s="1" t="s">
        <v>11</v>
      </c>
      <c r="D2718" s="2">
        <v>92500</v>
      </c>
      <c r="E2718" t="s">
        <v>20</v>
      </c>
      <c r="F2718" s="1"/>
    </row>
    <row r="2719" spans="1:6">
      <c r="A2719" s="1" t="s">
        <v>22</v>
      </c>
      <c r="B2719" s="1" t="s">
        <v>17</v>
      </c>
      <c r="C2719" s="1" t="s">
        <v>11</v>
      </c>
      <c r="D2719" s="1"/>
      <c r="E2719" t="s">
        <v>27</v>
      </c>
      <c r="F2719" s="1"/>
    </row>
    <row r="2720" spans="1:6">
      <c r="A2720" s="1" t="s">
        <v>22</v>
      </c>
      <c r="B2720" s="1" t="s">
        <v>7</v>
      </c>
      <c r="C2720" s="1" t="s">
        <v>11</v>
      </c>
      <c r="D2720" s="2">
        <v>82500</v>
      </c>
      <c r="E2720" t="s">
        <v>72</v>
      </c>
      <c r="F2720" s="1"/>
    </row>
    <row r="2721" spans="1:6">
      <c r="A2721" s="1" t="s">
        <v>33</v>
      </c>
      <c r="B2721" s="1" t="s">
        <v>7</v>
      </c>
      <c r="C2721" s="1" t="s">
        <v>11</v>
      </c>
      <c r="D2721" s="2">
        <v>180375</v>
      </c>
      <c r="E2721" t="s">
        <v>53</v>
      </c>
      <c r="F2721" s="1"/>
    </row>
    <row r="2722" spans="1:6">
      <c r="A2722" s="1" t="s">
        <v>22</v>
      </c>
      <c r="B2722" s="1" t="s">
        <v>7</v>
      </c>
      <c r="C2722" s="1" t="s">
        <v>11</v>
      </c>
      <c r="D2722" s="1"/>
      <c r="E2722" t="s">
        <v>18</v>
      </c>
      <c r="F2722" s="1"/>
    </row>
    <row r="2723" spans="1:6">
      <c r="A2723" s="1" t="s">
        <v>10</v>
      </c>
      <c r="B2723" s="1" t="s">
        <v>7</v>
      </c>
      <c r="C2723" s="1" t="s">
        <v>8</v>
      </c>
      <c r="D2723" s="1"/>
      <c r="E2723" t="s">
        <v>18</v>
      </c>
      <c r="F2723" s="1"/>
    </row>
    <row r="2724" spans="1:6">
      <c r="A2724" s="1" t="s">
        <v>13</v>
      </c>
      <c r="B2724" s="1" t="s">
        <v>7</v>
      </c>
      <c r="C2724" s="1" t="s">
        <v>11</v>
      </c>
      <c r="D2724" s="2">
        <v>87028</v>
      </c>
      <c r="E2724" t="s">
        <v>241</v>
      </c>
      <c r="F2724" s="1"/>
    </row>
    <row r="2725" spans="1:6">
      <c r="A2725" s="1" t="s">
        <v>10</v>
      </c>
      <c r="B2725" s="1" t="s">
        <v>7</v>
      </c>
      <c r="C2725" s="1" t="s">
        <v>11</v>
      </c>
      <c r="D2725" s="2">
        <v>125000</v>
      </c>
      <c r="E2725" t="s">
        <v>20</v>
      </c>
      <c r="F2725" s="1"/>
    </row>
    <row r="2726" spans="1:6">
      <c r="A2726" s="1" t="s">
        <v>10</v>
      </c>
      <c r="B2726" s="1" t="s">
        <v>7</v>
      </c>
      <c r="C2726" s="1" t="s">
        <v>11</v>
      </c>
      <c r="D2726" s="2">
        <v>130000</v>
      </c>
      <c r="E2726" t="s">
        <v>31</v>
      </c>
      <c r="F2726" s="1"/>
    </row>
    <row r="2727" spans="1:6">
      <c r="A2727" s="1" t="s">
        <v>16</v>
      </c>
      <c r="B2727" s="1" t="s">
        <v>7</v>
      </c>
      <c r="C2727" s="1" t="s">
        <v>11</v>
      </c>
      <c r="D2727" s="2">
        <v>134000</v>
      </c>
      <c r="E2727" t="s">
        <v>131</v>
      </c>
      <c r="F2727" s="1"/>
    </row>
    <row r="2728" spans="1:6">
      <c r="A2728" s="1" t="s">
        <v>10</v>
      </c>
      <c r="B2728" s="1" t="s">
        <v>7</v>
      </c>
      <c r="C2728" s="1" t="s">
        <v>11</v>
      </c>
      <c r="D2728" s="2">
        <v>187500</v>
      </c>
      <c r="E2728" t="s">
        <v>32</v>
      </c>
      <c r="F2728" s="1"/>
    </row>
    <row r="2729" spans="1:6">
      <c r="A2729" s="1" t="s">
        <v>22</v>
      </c>
      <c r="B2729" s="1" t="s">
        <v>7</v>
      </c>
      <c r="C2729" s="1" t="s">
        <v>11</v>
      </c>
      <c r="D2729" s="2">
        <v>80000</v>
      </c>
      <c r="E2729" t="s">
        <v>32</v>
      </c>
      <c r="F2729" s="1"/>
    </row>
    <row r="2730" spans="1:6">
      <c r="A2730" s="1" t="s">
        <v>6</v>
      </c>
      <c r="B2730" s="1" t="s">
        <v>7</v>
      </c>
      <c r="C2730" s="1" t="s">
        <v>11</v>
      </c>
      <c r="D2730" s="1"/>
      <c r="E2730" t="s">
        <v>18</v>
      </c>
      <c r="F2730" s="1"/>
    </row>
    <row r="2731" spans="1:6">
      <c r="A2731" s="1" t="s">
        <v>6</v>
      </c>
      <c r="B2731" s="1" t="s">
        <v>7</v>
      </c>
      <c r="C2731" s="1" t="s">
        <v>11</v>
      </c>
      <c r="D2731" s="2">
        <v>130000</v>
      </c>
      <c r="E2731" t="s">
        <v>21</v>
      </c>
      <c r="F2731" s="1"/>
    </row>
    <row r="2732" spans="1:6">
      <c r="A2732" s="1" t="s">
        <v>22</v>
      </c>
      <c r="B2732" s="1" t="s">
        <v>7</v>
      </c>
      <c r="C2732" s="1" t="s">
        <v>11</v>
      </c>
      <c r="D2732" s="1"/>
      <c r="E2732" t="s">
        <v>18</v>
      </c>
      <c r="F2732" s="1"/>
    </row>
    <row r="2733" spans="1:6">
      <c r="A2733" s="1" t="s">
        <v>16</v>
      </c>
      <c r="B2733" s="1" t="s">
        <v>7</v>
      </c>
      <c r="C2733" s="1" t="s">
        <v>157</v>
      </c>
      <c r="D2733" s="2">
        <v>69963</v>
      </c>
      <c r="E2733" t="s">
        <v>15</v>
      </c>
      <c r="F2733" s="1"/>
    </row>
    <row r="2734" spans="1:6">
      <c r="A2734" s="1" t="s">
        <v>22</v>
      </c>
      <c r="B2734" s="1" t="s">
        <v>7</v>
      </c>
      <c r="C2734" s="1" t="s">
        <v>11</v>
      </c>
      <c r="D2734" s="1"/>
      <c r="E2734" t="s">
        <v>18</v>
      </c>
      <c r="F2734" s="1"/>
    </row>
    <row r="2735" spans="1:6">
      <c r="A2735" s="1" t="s">
        <v>10</v>
      </c>
      <c r="B2735" s="1" t="s">
        <v>23</v>
      </c>
      <c r="C2735" s="1" t="s">
        <v>11</v>
      </c>
      <c r="D2735" s="2">
        <v>50000</v>
      </c>
      <c r="E2735" t="s">
        <v>32</v>
      </c>
      <c r="F2735" s="1"/>
    </row>
    <row r="2736" spans="1:6">
      <c r="A2736" s="1" t="s">
        <v>10</v>
      </c>
      <c r="B2736" s="1" t="s">
        <v>7</v>
      </c>
      <c r="C2736" s="1" t="s">
        <v>11</v>
      </c>
      <c r="D2736" s="2">
        <v>115000</v>
      </c>
      <c r="E2736" t="s">
        <v>24</v>
      </c>
      <c r="F2736" s="1"/>
    </row>
    <row r="2737" spans="1:6">
      <c r="A2737" s="1" t="s">
        <v>10</v>
      </c>
      <c r="B2737" s="1" t="s">
        <v>7</v>
      </c>
      <c r="C2737" s="1" t="s">
        <v>11</v>
      </c>
      <c r="D2737" s="2">
        <v>88300</v>
      </c>
      <c r="E2737" t="s">
        <v>63</v>
      </c>
      <c r="F2737" s="1"/>
    </row>
    <row r="2738" spans="1:6">
      <c r="A2738" s="1" t="s">
        <v>16</v>
      </c>
      <c r="B2738" s="1" t="s">
        <v>7</v>
      </c>
      <c r="C2738" s="1" t="s">
        <v>11</v>
      </c>
      <c r="D2738" s="2">
        <v>115000</v>
      </c>
      <c r="E2738" t="s">
        <v>24</v>
      </c>
      <c r="F2738" s="1"/>
    </row>
    <row r="2739" spans="1:6">
      <c r="A2739" s="1" t="s">
        <v>22</v>
      </c>
      <c r="B2739" s="1" t="s">
        <v>23</v>
      </c>
      <c r="C2739" s="1" t="s">
        <v>11</v>
      </c>
      <c r="D2739" s="1"/>
      <c r="E2739" t="s">
        <v>20</v>
      </c>
      <c r="F2739" s="1"/>
    </row>
    <row r="2740" spans="1:6">
      <c r="A2740" s="1" t="s">
        <v>19</v>
      </c>
      <c r="B2740" s="1" t="s">
        <v>7</v>
      </c>
      <c r="C2740" s="1" t="s">
        <v>11</v>
      </c>
      <c r="D2740" s="2">
        <v>200000</v>
      </c>
      <c r="E2740" t="s">
        <v>105</v>
      </c>
      <c r="F2740" s="1"/>
    </row>
    <row r="2741" spans="1:6">
      <c r="A2741" s="1" t="s">
        <v>10</v>
      </c>
      <c r="B2741" s="1" t="s">
        <v>23</v>
      </c>
      <c r="C2741" s="1" t="s">
        <v>11</v>
      </c>
      <c r="D2741" s="1"/>
      <c r="E2741" t="s">
        <v>9</v>
      </c>
      <c r="F2741" s="1"/>
    </row>
    <row r="2742" spans="1:6">
      <c r="A2742" s="1" t="s">
        <v>22</v>
      </c>
      <c r="B2742" s="1" t="s">
        <v>7</v>
      </c>
      <c r="C2742" s="1" t="s">
        <v>11</v>
      </c>
      <c r="D2742" s="2">
        <v>48750</v>
      </c>
      <c r="E2742" t="s">
        <v>12</v>
      </c>
      <c r="F2742" s="1"/>
    </row>
    <row r="2743" spans="1:6">
      <c r="A2743" s="1" t="s">
        <v>10</v>
      </c>
      <c r="B2743" s="1" t="s">
        <v>17</v>
      </c>
      <c r="C2743" s="1" t="s">
        <v>11</v>
      </c>
      <c r="D2743" s="1"/>
      <c r="E2743" t="s">
        <v>18</v>
      </c>
      <c r="F2743" s="1"/>
    </row>
    <row r="2744" spans="1:6">
      <c r="A2744" s="1" t="s">
        <v>16</v>
      </c>
      <c r="B2744" s="1" t="s">
        <v>7</v>
      </c>
      <c r="C2744" s="1" t="s">
        <v>203</v>
      </c>
      <c r="D2744" s="2">
        <v>90670</v>
      </c>
      <c r="E2744" t="s">
        <v>15</v>
      </c>
      <c r="F2744" s="1"/>
    </row>
    <row r="2745" spans="1:6">
      <c r="A2745" s="1" t="s">
        <v>16</v>
      </c>
      <c r="B2745" s="1" t="s">
        <v>7</v>
      </c>
      <c r="C2745" s="1" t="s">
        <v>11</v>
      </c>
      <c r="D2745" s="1"/>
      <c r="E2745" t="s">
        <v>9</v>
      </c>
      <c r="F2745" s="1"/>
    </row>
    <row r="2746" spans="1:6">
      <c r="A2746" s="1" t="s">
        <v>22</v>
      </c>
      <c r="B2746" s="1" t="s">
        <v>7</v>
      </c>
      <c r="C2746" s="1" t="s">
        <v>11</v>
      </c>
      <c r="D2746" s="2">
        <v>100000</v>
      </c>
      <c r="E2746" t="s">
        <v>32</v>
      </c>
      <c r="F2746" s="1"/>
    </row>
    <row r="2747" spans="1:6">
      <c r="A2747" s="1" t="s">
        <v>19</v>
      </c>
      <c r="B2747" s="1" t="s">
        <v>7</v>
      </c>
      <c r="C2747" s="1" t="s">
        <v>11</v>
      </c>
      <c r="D2747" s="2">
        <v>150000</v>
      </c>
      <c r="E2747" t="s">
        <v>32</v>
      </c>
      <c r="F2747" s="1"/>
    </row>
    <row r="2748" spans="1:6">
      <c r="A2748" s="1" t="s">
        <v>10</v>
      </c>
      <c r="B2748" s="1" t="s">
        <v>7</v>
      </c>
      <c r="C2748" s="1" t="s">
        <v>11</v>
      </c>
      <c r="D2748" s="1"/>
      <c r="E2748" t="s">
        <v>9</v>
      </c>
      <c r="F2748" s="1"/>
    </row>
    <row r="2749" spans="1:6">
      <c r="A2749" s="1" t="s">
        <v>16</v>
      </c>
      <c r="B2749" s="1" t="s">
        <v>7</v>
      </c>
      <c r="C2749" s="1" t="s">
        <v>11</v>
      </c>
      <c r="D2749" s="2">
        <v>125500</v>
      </c>
      <c r="E2749" t="s">
        <v>57</v>
      </c>
      <c r="F2749" s="1"/>
    </row>
    <row r="2750" spans="1:6">
      <c r="A2750" s="1" t="s">
        <v>6</v>
      </c>
      <c r="B2750" s="1" t="s">
        <v>7</v>
      </c>
      <c r="C2750" s="1" t="s">
        <v>11</v>
      </c>
      <c r="D2750" s="2">
        <v>175000</v>
      </c>
      <c r="E2750" t="s">
        <v>35</v>
      </c>
      <c r="F2750" s="1"/>
    </row>
    <row r="2751" spans="1:6">
      <c r="A2751" s="1" t="s">
        <v>16</v>
      </c>
      <c r="B2751" s="1" t="s">
        <v>7</v>
      </c>
      <c r="C2751" s="1" t="s">
        <v>8</v>
      </c>
      <c r="D2751" s="1"/>
      <c r="E2751" t="s">
        <v>18</v>
      </c>
      <c r="F2751" s="1"/>
    </row>
    <row r="2752" spans="1:6">
      <c r="A2752" s="1" t="s">
        <v>16</v>
      </c>
      <c r="B2752" s="1" t="s">
        <v>7</v>
      </c>
      <c r="C2752" s="1" t="s">
        <v>11</v>
      </c>
      <c r="D2752" s="2">
        <v>192500</v>
      </c>
      <c r="E2752" t="s">
        <v>32</v>
      </c>
      <c r="F2752" s="1"/>
    </row>
    <row r="2753" spans="1:6">
      <c r="A2753" s="1" t="s">
        <v>19</v>
      </c>
      <c r="B2753" s="1" t="s">
        <v>7</v>
      </c>
      <c r="C2753" s="1" t="s">
        <v>11</v>
      </c>
      <c r="D2753" s="2">
        <v>132926</v>
      </c>
      <c r="E2753" t="s">
        <v>242</v>
      </c>
      <c r="F2753" s="1"/>
    </row>
    <row r="2754" spans="1:6">
      <c r="A2754" s="1" t="s">
        <v>10</v>
      </c>
      <c r="B2754" s="1" t="s">
        <v>23</v>
      </c>
      <c r="C2754" s="1" t="s">
        <v>11</v>
      </c>
      <c r="D2754" s="1"/>
      <c r="E2754" t="s">
        <v>20</v>
      </c>
      <c r="F2754" s="1"/>
    </row>
    <row r="2755" spans="1:6">
      <c r="A2755" s="1" t="s">
        <v>10</v>
      </c>
      <c r="B2755" s="1" t="s">
        <v>7</v>
      </c>
      <c r="C2755" s="1" t="s">
        <v>128</v>
      </c>
      <c r="D2755" s="2">
        <v>80850</v>
      </c>
      <c r="E2755" t="s">
        <v>243</v>
      </c>
      <c r="F2755" s="1"/>
    </row>
    <row r="2756" spans="1:6">
      <c r="A2756" s="1" t="s">
        <v>16</v>
      </c>
      <c r="B2756" s="1" t="s">
        <v>17</v>
      </c>
      <c r="C2756" s="1" t="s">
        <v>11</v>
      </c>
      <c r="D2756" s="1"/>
      <c r="E2756" t="s">
        <v>18</v>
      </c>
      <c r="F2756" s="1"/>
    </row>
    <row r="2757" spans="1:6">
      <c r="A2757" s="1" t="s">
        <v>16</v>
      </c>
      <c r="B2757" s="1" t="s">
        <v>7</v>
      </c>
      <c r="C2757" s="1" t="s">
        <v>11</v>
      </c>
      <c r="D2757" s="2">
        <v>110942</v>
      </c>
      <c r="E2757" t="s">
        <v>12</v>
      </c>
      <c r="F2757" s="1"/>
    </row>
    <row r="2758" spans="1:6">
      <c r="A2758" s="1" t="s">
        <v>19</v>
      </c>
      <c r="B2758" s="1" t="s">
        <v>7</v>
      </c>
      <c r="C2758" s="1" t="s">
        <v>11</v>
      </c>
      <c r="D2758" s="2">
        <v>90000</v>
      </c>
      <c r="E2758" t="s">
        <v>24</v>
      </c>
      <c r="F2758" s="1"/>
    </row>
    <row r="2759" spans="1:6">
      <c r="A2759" s="1" t="s">
        <v>6</v>
      </c>
      <c r="B2759" s="1" t="s">
        <v>7</v>
      </c>
      <c r="C2759" s="1" t="s">
        <v>8</v>
      </c>
      <c r="D2759" s="2">
        <v>175000</v>
      </c>
      <c r="E2759" t="s">
        <v>20</v>
      </c>
      <c r="F2759" s="1"/>
    </row>
    <row r="2760" spans="1:6">
      <c r="A2760" s="1" t="s">
        <v>22</v>
      </c>
      <c r="B2760" s="1" t="s">
        <v>7</v>
      </c>
      <c r="C2760" s="1" t="s">
        <v>8</v>
      </c>
      <c r="D2760" s="2">
        <v>52500</v>
      </c>
      <c r="E2760" t="s">
        <v>20</v>
      </c>
      <c r="F2760" s="1"/>
    </row>
    <row r="2761" spans="1:6">
      <c r="A2761" s="1" t="s">
        <v>16</v>
      </c>
      <c r="B2761" s="1" t="s">
        <v>7</v>
      </c>
      <c r="C2761" s="1" t="s">
        <v>11</v>
      </c>
      <c r="D2761" s="1"/>
      <c r="E2761" t="s">
        <v>18</v>
      </c>
      <c r="F2761" s="1"/>
    </row>
    <row r="2762" spans="1:6">
      <c r="A2762" s="1" t="s">
        <v>19</v>
      </c>
      <c r="B2762" s="1" t="s">
        <v>7</v>
      </c>
      <c r="C2762" s="1" t="s">
        <v>11</v>
      </c>
      <c r="D2762" s="2">
        <v>166000</v>
      </c>
      <c r="E2762" t="s">
        <v>145</v>
      </c>
      <c r="F2762" s="1"/>
    </row>
    <row r="2763" spans="1:6">
      <c r="A2763" s="1" t="s">
        <v>19</v>
      </c>
      <c r="B2763" s="1" t="s">
        <v>7</v>
      </c>
      <c r="C2763" s="1" t="s">
        <v>11</v>
      </c>
      <c r="D2763" s="2">
        <v>90000</v>
      </c>
      <c r="E2763" t="s">
        <v>24</v>
      </c>
      <c r="F2763" s="1"/>
    </row>
    <row r="2764" spans="1:6">
      <c r="A2764" s="1" t="s">
        <v>10</v>
      </c>
      <c r="B2764" s="1" t="s">
        <v>7</v>
      </c>
      <c r="C2764" s="1" t="s">
        <v>11</v>
      </c>
      <c r="D2764" s="2">
        <v>135651</v>
      </c>
      <c r="E2764" t="s">
        <v>12</v>
      </c>
      <c r="F2764" s="1"/>
    </row>
    <row r="2765" spans="1:6">
      <c r="A2765" s="1" t="s">
        <v>19</v>
      </c>
      <c r="B2765" s="1" t="s">
        <v>7</v>
      </c>
      <c r="C2765" s="1" t="s">
        <v>11</v>
      </c>
      <c r="D2765" s="2">
        <v>135000</v>
      </c>
      <c r="E2765" t="s">
        <v>20</v>
      </c>
      <c r="F2765" s="1"/>
    </row>
    <row r="2766" spans="1:6">
      <c r="A2766" s="1" t="s">
        <v>22</v>
      </c>
      <c r="B2766" s="1" t="s">
        <v>79</v>
      </c>
      <c r="C2766" s="1" t="s">
        <v>11</v>
      </c>
      <c r="D2766" s="1"/>
      <c r="E2766" t="s">
        <v>18</v>
      </c>
      <c r="F2766" s="1"/>
    </row>
    <row r="2767" spans="1:6">
      <c r="A2767" s="1" t="s">
        <v>16</v>
      </c>
      <c r="B2767" s="1" t="s">
        <v>7</v>
      </c>
      <c r="C2767" s="1" t="s">
        <v>11</v>
      </c>
      <c r="D2767" s="1"/>
      <c r="E2767" t="s">
        <v>18</v>
      </c>
      <c r="F2767" s="1"/>
    </row>
    <row r="2768" spans="1:6">
      <c r="A2768" s="1" t="s">
        <v>16</v>
      </c>
      <c r="B2768" s="1" t="s">
        <v>7</v>
      </c>
      <c r="C2768" s="1" t="s">
        <v>149</v>
      </c>
      <c r="D2768" s="2">
        <v>157500</v>
      </c>
      <c r="E2768" t="s">
        <v>15</v>
      </c>
      <c r="F2768" s="1"/>
    </row>
    <row r="2769" spans="1:6">
      <c r="A2769" s="1" t="s">
        <v>13</v>
      </c>
      <c r="B2769" s="1" t="s">
        <v>23</v>
      </c>
      <c r="C2769" s="1" t="s">
        <v>11</v>
      </c>
      <c r="D2769" s="1"/>
      <c r="E2769" t="s">
        <v>12</v>
      </c>
      <c r="F2769" s="1"/>
    </row>
    <row r="2770" spans="1:6">
      <c r="A2770" s="1" t="s">
        <v>10</v>
      </c>
      <c r="B2770" s="1" t="s">
        <v>7</v>
      </c>
      <c r="C2770" s="1" t="s">
        <v>11</v>
      </c>
      <c r="D2770" s="2">
        <v>140000</v>
      </c>
      <c r="E2770" t="s">
        <v>12</v>
      </c>
      <c r="F2770" s="1"/>
    </row>
    <row r="2771" spans="1:6">
      <c r="A2771" s="1" t="s">
        <v>19</v>
      </c>
      <c r="B2771" s="1" t="s">
        <v>7</v>
      </c>
      <c r="C2771" s="1" t="s">
        <v>11</v>
      </c>
      <c r="D2771" s="2">
        <v>145000</v>
      </c>
      <c r="E2771" t="s">
        <v>20</v>
      </c>
      <c r="F2771" s="1"/>
    </row>
    <row r="2772" spans="1:6">
      <c r="A2772" s="1" t="s">
        <v>16</v>
      </c>
      <c r="B2772" s="1" t="s">
        <v>7</v>
      </c>
      <c r="C2772" s="1" t="s">
        <v>11</v>
      </c>
      <c r="D2772" s="2">
        <v>95650</v>
      </c>
      <c r="E2772" t="s">
        <v>12</v>
      </c>
      <c r="F2772" s="1"/>
    </row>
    <row r="2773" spans="1:6">
      <c r="A2773" s="1" t="s">
        <v>6</v>
      </c>
      <c r="B2773" s="1" t="s">
        <v>7</v>
      </c>
      <c r="C2773" s="1" t="s">
        <v>8</v>
      </c>
      <c r="D2773" s="2">
        <v>167500</v>
      </c>
      <c r="E2773" t="s">
        <v>63</v>
      </c>
      <c r="F2773" s="1"/>
    </row>
    <row r="2774" spans="1:6">
      <c r="A2774" s="1" t="s">
        <v>10</v>
      </c>
      <c r="B2774" s="1" t="s">
        <v>23</v>
      </c>
      <c r="C2774" s="1" t="s">
        <v>11</v>
      </c>
      <c r="D2774" s="1"/>
      <c r="E2774" t="s">
        <v>12</v>
      </c>
      <c r="F2774" s="1"/>
    </row>
    <row r="2775" spans="1:6">
      <c r="A2775" s="1" t="s">
        <v>19</v>
      </c>
      <c r="B2775" s="1" t="s">
        <v>7</v>
      </c>
      <c r="C2775" s="1" t="s">
        <v>11</v>
      </c>
      <c r="D2775" s="2">
        <v>115000</v>
      </c>
      <c r="E2775" t="s">
        <v>24</v>
      </c>
      <c r="F2775" s="1"/>
    </row>
    <row r="2776" spans="1:6">
      <c r="A2776" s="1" t="s">
        <v>13</v>
      </c>
      <c r="B2776" s="1" t="s">
        <v>7</v>
      </c>
      <c r="C2776" s="1" t="s">
        <v>11</v>
      </c>
      <c r="D2776" s="2">
        <v>90000</v>
      </c>
      <c r="E2776" t="s">
        <v>24</v>
      </c>
      <c r="F2776" s="1"/>
    </row>
    <row r="2777" spans="1:6">
      <c r="A2777" s="1" t="s">
        <v>10</v>
      </c>
      <c r="B2777" s="1" t="s">
        <v>7</v>
      </c>
      <c r="C2777" s="1" t="s">
        <v>11</v>
      </c>
      <c r="D2777" s="2">
        <v>117500</v>
      </c>
      <c r="E2777" t="s">
        <v>20</v>
      </c>
      <c r="F2777" s="1"/>
    </row>
    <row r="2778" spans="1:6">
      <c r="A2778" s="1" t="s">
        <v>33</v>
      </c>
      <c r="B2778" s="1" t="s">
        <v>7</v>
      </c>
      <c r="C2778" s="1" t="s">
        <v>109</v>
      </c>
      <c r="D2778" s="2">
        <v>57600</v>
      </c>
      <c r="E2778" t="s">
        <v>15</v>
      </c>
      <c r="F2778" s="1"/>
    </row>
    <row r="2779" spans="1:6">
      <c r="A2779" s="1" t="s">
        <v>22</v>
      </c>
      <c r="B2779" s="1" t="s">
        <v>23</v>
      </c>
      <c r="C2779" s="1" t="s">
        <v>11</v>
      </c>
      <c r="D2779" s="1"/>
      <c r="E2779" t="s">
        <v>20</v>
      </c>
      <c r="F2779" s="1"/>
    </row>
    <row r="2780" spans="1:6">
      <c r="A2780" s="1" t="s">
        <v>19</v>
      </c>
      <c r="B2780" s="1" t="s">
        <v>17</v>
      </c>
      <c r="C2780" s="1" t="s">
        <v>11</v>
      </c>
      <c r="D2780" s="2">
        <v>147000</v>
      </c>
      <c r="E2780" t="s">
        <v>63</v>
      </c>
      <c r="F2780" s="1"/>
    </row>
    <row r="2781" spans="1:6">
      <c r="A2781" s="1" t="s">
        <v>10</v>
      </c>
      <c r="B2781" s="1" t="s">
        <v>23</v>
      </c>
      <c r="C2781" s="1" t="s">
        <v>11</v>
      </c>
      <c r="D2781" s="1"/>
      <c r="E2781" t="s">
        <v>12</v>
      </c>
      <c r="F2781" s="1"/>
    </row>
    <row r="2782" spans="1:6">
      <c r="A2782" s="1" t="s">
        <v>16</v>
      </c>
      <c r="B2782" s="1" t="s">
        <v>17</v>
      </c>
      <c r="C2782" s="1" t="s">
        <v>11</v>
      </c>
      <c r="D2782" s="2">
        <v>141952</v>
      </c>
      <c r="E2782" t="s">
        <v>12</v>
      </c>
      <c r="F2782" s="1"/>
    </row>
    <row r="2783" spans="1:6">
      <c r="A2783" s="1" t="s">
        <v>22</v>
      </c>
      <c r="B2783" s="1" t="s">
        <v>7</v>
      </c>
      <c r="C2783" s="1" t="s">
        <v>11</v>
      </c>
      <c r="D2783" s="2">
        <v>109159</v>
      </c>
      <c r="E2783" t="s">
        <v>20</v>
      </c>
      <c r="F2783" s="1"/>
    </row>
    <row r="2784" spans="1:6">
      <c r="A2784" s="1" t="s">
        <v>10</v>
      </c>
      <c r="B2784" s="1" t="s">
        <v>7</v>
      </c>
      <c r="C2784" s="1" t="s">
        <v>11</v>
      </c>
      <c r="D2784" s="2">
        <v>157500</v>
      </c>
      <c r="E2784" t="s">
        <v>20</v>
      </c>
      <c r="F2784" s="1"/>
    </row>
    <row r="2785" spans="1:6">
      <c r="A2785" s="1" t="s">
        <v>14</v>
      </c>
      <c r="B2785" s="1" t="s">
        <v>7</v>
      </c>
      <c r="C2785" s="1" t="s">
        <v>128</v>
      </c>
      <c r="D2785" s="2">
        <v>89100</v>
      </c>
      <c r="E2785" t="s">
        <v>15</v>
      </c>
      <c r="F2785" s="1"/>
    </row>
    <row r="2786" spans="1:6">
      <c r="A2786" s="1" t="s">
        <v>6</v>
      </c>
      <c r="B2786" s="1" t="s">
        <v>7</v>
      </c>
      <c r="C2786" s="1" t="s">
        <v>11</v>
      </c>
      <c r="D2786" s="2">
        <v>160000</v>
      </c>
      <c r="E2786" t="s">
        <v>38</v>
      </c>
      <c r="F2786" s="1"/>
    </row>
    <row r="2787" spans="1:6">
      <c r="A2787" s="1" t="s">
        <v>10</v>
      </c>
      <c r="B2787" s="1" t="s">
        <v>7</v>
      </c>
      <c r="C2787" s="1" t="s">
        <v>11</v>
      </c>
      <c r="D2787" s="2">
        <v>111228</v>
      </c>
      <c r="E2787" t="s">
        <v>12</v>
      </c>
      <c r="F2787" s="1"/>
    </row>
    <row r="2788" spans="1:6">
      <c r="A2788" s="1" t="s">
        <v>10</v>
      </c>
      <c r="B2788" s="1" t="s">
        <v>7</v>
      </c>
      <c r="C2788" s="1" t="s">
        <v>11</v>
      </c>
      <c r="D2788" s="1"/>
      <c r="E2788" t="s">
        <v>12</v>
      </c>
      <c r="F2788" s="1"/>
    </row>
    <row r="2789" spans="1:6">
      <c r="A2789" s="1" t="s">
        <v>10</v>
      </c>
      <c r="B2789" s="1" t="s">
        <v>17</v>
      </c>
      <c r="C2789" s="1" t="s">
        <v>11</v>
      </c>
      <c r="D2789" s="1"/>
      <c r="E2789" t="s">
        <v>18</v>
      </c>
      <c r="F2789" s="1"/>
    </row>
    <row r="2790" spans="1:6">
      <c r="A2790" s="1" t="s">
        <v>22</v>
      </c>
      <c r="B2790" s="1" t="s">
        <v>17</v>
      </c>
      <c r="C2790" s="1" t="s">
        <v>11</v>
      </c>
      <c r="D2790" s="1"/>
      <c r="E2790" t="s">
        <v>18</v>
      </c>
      <c r="F2790" s="1"/>
    </row>
    <row r="2791" spans="1:6">
      <c r="A2791" s="1" t="s">
        <v>19</v>
      </c>
      <c r="B2791" s="1" t="s">
        <v>23</v>
      </c>
      <c r="C2791" s="1" t="s">
        <v>11</v>
      </c>
      <c r="D2791" s="1"/>
      <c r="E2791" t="s">
        <v>20</v>
      </c>
      <c r="F2791" s="1"/>
    </row>
    <row r="2792" spans="1:6">
      <c r="A2792" s="1" t="s">
        <v>6</v>
      </c>
      <c r="B2792" s="1" t="s">
        <v>7</v>
      </c>
      <c r="C2792" s="1" t="s">
        <v>11</v>
      </c>
      <c r="D2792" s="2">
        <v>127000</v>
      </c>
      <c r="E2792" t="s">
        <v>217</v>
      </c>
      <c r="F2792" s="1"/>
    </row>
    <row r="2793" spans="1:6">
      <c r="A2793" s="1" t="s">
        <v>16</v>
      </c>
      <c r="B2793" s="1" t="s">
        <v>40</v>
      </c>
      <c r="C2793" s="1" t="s">
        <v>11</v>
      </c>
      <c r="D2793" s="1"/>
      <c r="E2793" t="s">
        <v>41</v>
      </c>
      <c r="F2793" s="1"/>
    </row>
    <row r="2794" spans="1:6">
      <c r="A2794" s="1" t="s">
        <v>10</v>
      </c>
      <c r="B2794" s="1" t="s">
        <v>7</v>
      </c>
      <c r="C2794" s="1" t="s">
        <v>44</v>
      </c>
      <c r="D2794" s="2">
        <v>97444</v>
      </c>
      <c r="E2794" t="s">
        <v>15</v>
      </c>
      <c r="F2794" s="1"/>
    </row>
    <row r="2795" spans="1:6">
      <c r="A2795" s="1" t="s">
        <v>22</v>
      </c>
      <c r="B2795" s="1" t="s">
        <v>23</v>
      </c>
      <c r="C2795" s="1" t="s">
        <v>11</v>
      </c>
      <c r="D2795" s="1"/>
      <c r="E2795" t="s">
        <v>93</v>
      </c>
      <c r="F2795" s="1"/>
    </row>
    <row r="2796" spans="1:6">
      <c r="A2796" s="1" t="s">
        <v>22</v>
      </c>
      <c r="B2796" s="1" t="s">
        <v>7</v>
      </c>
      <c r="C2796" s="1" t="s">
        <v>155</v>
      </c>
      <c r="D2796" s="2">
        <v>57500</v>
      </c>
      <c r="E2796" t="s">
        <v>15</v>
      </c>
      <c r="F2796" s="1"/>
    </row>
    <row r="2797" spans="1:6">
      <c r="A2797" s="1" t="s">
        <v>14</v>
      </c>
      <c r="B2797" s="1" t="s">
        <v>7</v>
      </c>
      <c r="C2797" s="1" t="s">
        <v>128</v>
      </c>
      <c r="D2797" s="2">
        <v>101029</v>
      </c>
      <c r="E2797" t="s">
        <v>15</v>
      </c>
      <c r="F2797" s="1"/>
    </row>
    <row r="2798" spans="1:6">
      <c r="A2798" s="1" t="s">
        <v>13</v>
      </c>
      <c r="B2798" s="1" t="s">
        <v>7</v>
      </c>
      <c r="C2798" s="1" t="s">
        <v>11</v>
      </c>
      <c r="D2798" s="1"/>
      <c r="E2798" t="s">
        <v>32</v>
      </c>
      <c r="F2798" s="1"/>
    </row>
    <row r="2799" spans="1:6">
      <c r="A2799" s="1" t="s">
        <v>10</v>
      </c>
      <c r="B2799" s="1" t="s">
        <v>7</v>
      </c>
      <c r="C2799" s="1" t="s">
        <v>11</v>
      </c>
      <c r="D2799" s="2">
        <v>151000</v>
      </c>
      <c r="E2799" t="s">
        <v>35</v>
      </c>
      <c r="F2799" s="1"/>
    </row>
    <row r="2800" spans="1:6">
      <c r="A2800" s="1" t="s">
        <v>10</v>
      </c>
      <c r="B2800" s="1" t="s">
        <v>7</v>
      </c>
      <c r="C2800" s="1" t="s">
        <v>8</v>
      </c>
      <c r="D2800" s="2">
        <v>133900</v>
      </c>
      <c r="E2800" t="s">
        <v>87</v>
      </c>
      <c r="F2800" s="1"/>
    </row>
    <row r="2801" spans="1:6">
      <c r="A2801" s="1" t="s">
        <v>22</v>
      </c>
      <c r="B2801" s="1" t="s">
        <v>7</v>
      </c>
      <c r="C2801" s="1" t="s">
        <v>11</v>
      </c>
      <c r="D2801" s="1"/>
      <c r="E2801" t="s">
        <v>9</v>
      </c>
      <c r="F2801" s="1"/>
    </row>
    <row r="2802" spans="1:6">
      <c r="A2802" s="1" t="s">
        <v>10</v>
      </c>
      <c r="B2802" s="1" t="s">
        <v>7</v>
      </c>
      <c r="C2802" s="1" t="s">
        <v>11</v>
      </c>
      <c r="D2802" s="2">
        <v>60000</v>
      </c>
      <c r="E2802" t="s">
        <v>32</v>
      </c>
      <c r="F2802" s="1"/>
    </row>
    <row r="2803" spans="1:6">
      <c r="A2803" s="1" t="s">
        <v>22</v>
      </c>
      <c r="B2803" s="1" t="s">
        <v>7</v>
      </c>
      <c r="C2803" s="1" t="s">
        <v>11</v>
      </c>
      <c r="D2803" s="2">
        <v>95000</v>
      </c>
      <c r="E2803" t="s">
        <v>32</v>
      </c>
      <c r="F2803" s="1"/>
    </row>
    <row r="2804" spans="1:6">
      <c r="A2804" s="1" t="s">
        <v>19</v>
      </c>
      <c r="B2804" s="1" t="s">
        <v>23</v>
      </c>
      <c r="C2804" s="1" t="s">
        <v>11</v>
      </c>
      <c r="D2804" s="1"/>
      <c r="E2804" t="s">
        <v>20</v>
      </c>
      <c r="F2804" s="1"/>
    </row>
    <row r="2805" spans="1:6">
      <c r="A2805" s="1" t="s">
        <v>16</v>
      </c>
      <c r="B2805" s="1" t="s">
        <v>7</v>
      </c>
      <c r="C2805" s="1" t="s">
        <v>167</v>
      </c>
      <c r="D2805" s="1"/>
      <c r="E2805" t="s">
        <v>244</v>
      </c>
      <c r="F2805" s="1"/>
    </row>
    <row r="2806" spans="1:6">
      <c r="A2806" s="1" t="s">
        <v>22</v>
      </c>
      <c r="B2806" s="1" t="s">
        <v>7</v>
      </c>
      <c r="C2806" s="1" t="s">
        <v>8</v>
      </c>
      <c r="D2806" s="2">
        <v>105000</v>
      </c>
      <c r="E2806" t="s">
        <v>20</v>
      </c>
      <c r="F2806" s="1"/>
    </row>
    <row r="2807" spans="1:6">
      <c r="A2807" s="1" t="s">
        <v>10</v>
      </c>
      <c r="B2807" s="1" t="s">
        <v>7</v>
      </c>
      <c r="C2807" s="1" t="s">
        <v>11</v>
      </c>
      <c r="D2807" s="2">
        <v>90000</v>
      </c>
      <c r="E2807" t="s">
        <v>20</v>
      </c>
      <c r="F2807" s="1"/>
    </row>
    <row r="2808" spans="1:6">
      <c r="A2808" s="1" t="s">
        <v>19</v>
      </c>
      <c r="B2808" s="1" t="s">
        <v>7</v>
      </c>
      <c r="C2808" s="1" t="s">
        <v>11</v>
      </c>
      <c r="D2808" s="1"/>
      <c r="E2808" t="s">
        <v>18</v>
      </c>
      <c r="F2808" s="1"/>
    </row>
    <row r="2809" spans="1:6">
      <c r="A2809" s="1" t="s">
        <v>19</v>
      </c>
      <c r="B2809" s="1" t="s">
        <v>7</v>
      </c>
      <c r="C2809" s="1" t="s">
        <v>11</v>
      </c>
      <c r="D2809" s="2">
        <v>100000</v>
      </c>
      <c r="E2809" t="s">
        <v>12</v>
      </c>
      <c r="F2809" s="1"/>
    </row>
    <row r="2810" spans="1:6">
      <c r="A2810" s="1" t="s">
        <v>16</v>
      </c>
      <c r="B2810" s="1" t="s">
        <v>7</v>
      </c>
      <c r="C2810" s="1" t="s">
        <v>11</v>
      </c>
      <c r="D2810" s="2">
        <v>115000</v>
      </c>
      <c r="E2810" t="s">
        <v>24</v>
      </c>
      <c r="F2810" s="1"/>
    </row>
    <row r="2811" spans="1:6">
      <c r="A2811" s="1" t="s">
        <v>10</v>
      </c>
      <c r="B2811" s="1" t="s">
        <v>7</v>
      </c>
      <c r="C2811" s="1" t="s">
        <v>11</v>
      </c>
      <c r="D2811" s="2">
        <v>125000</v>
      </c>
      <c r="E2811" t="s">
        <v>24</v>
      </c>
      <c r="F2811" s="1"/>
    </row>
    <row r="2812" spans="1:6">
      <c r="A2812" s="1" t="s">
        <v>10</v>
      </c>
      <c r="B2812" s="1" t="s">
        <v>7</v>
      </c>
      <c r="C2812" s="1" t="s">
        <v>11</v>
      </c>
      <c r="D2812" s="2">
        <v>122500</v>
      </c>
      <c r="E2812" t="s">
        <v>38</v>
      </c>
      <c r="F2812" s="1"/>
    </row>
    <row r="2813" spans="1:6">
      <c r="A2813" s="1" t="s">
        <v>10</v>
      </c>
      <c r="B2813" s="1" t="s">
        <v>7</v>
      </c>
      <c r="C2813" s="1" t="s">
        <v>11</v>
      </c>
      <c r="D2813" s="2">
        <v>90000</v>
      </c>
      <c r="E2813" t="s">
        <v>24</v>
      </c>
      <c r="F2813" s="1"/>
    </row>
    <row r="2814" spans="1:6">
      <c r="A2814" s="1" t="s">
        <v>10</v>
      </c>
      <c r="B2814" s="1" t="s">
        <v>7</v>
      </c>
      <c r="C2814" s="1" t="s">
        <v>8</v>
      </c>
      <c r="D2814" s="2">
        <v>105000</v>
      </c>
      <c r="E2814" t="s">
        <v>20</v>
      </c>
      <c r="F2814" s="1"/>
    </row>
    <row r="2815" spans="1:6">
      <c r="A2815" s="1" t="s">
        <v>6</v>
      </c>
      <c r="B2815" s="1" t="s">
        <v>7</v>
      </c>
      <c r="C2815" s="1" t="s">
        <v>8</v>
      </c>
      <c r="D2815" s="2">
        <v>165000</v>
      </c>
      <c r="E2815" t="s">
        <v>12</v>
      </c>
      <c r="F2815" s="1"/>
    </row>
    <row r="2816" spans="1:6">
      <c r="A2816" s="1" t="s">
        <v>16</v>
      </c>
      <c r="B2816" s="1" t="s">
        <v>7</v>
      </c>
      <c r="C2816" s="1" t="s">
        <v>128</v>
      </c>
      <c r="D2816" s="2">
        <v>186928</v>
      </c>
      <c r="E2816" t="s">
        <v>15</v>
      </c>
      <c r="F2816" s="1"/>
    </row>
    <row r="2817" spans="1:6">
      <c r="A2817" s="1" t="s">
        <v>19</v>
      </c>
      <c r="B2817" s="1" t="s">
        <v>7</v>
      </c>
      <c r="C2817" s="1" t="s">
        <v>11</v>
      </c>
      <c r="D2817" s="2">
        <v>140000</v>
      </c>
      <c r="E2817" t="s">
        <v>20</v>
      </c>
      <c r="F2817" s="1"/>
    </row>
    <row r="2818" spans="1:6">
      <c r="A2818" s="1" t="s">
        <v>10</v>
      </c>
      <c r="B2818" s="1" t="s">
        <v>7</v>
      </c>
      <c r="C2818" s="1" t="s">
        <v>11</v>
      </c>
      <c r="D2818" s="1"/>
      <c r="E2818" t="s">
        <v>18</v>
      </c>
      <c r="F2818" s="1"/>
    </row>
    <row r="2819" spans="1:6">
      <c r="A2819" s="1" t="s">
        <v>6</v>
      </c>
      <c r="B2819" s="1" t="s">
        <v>40</v>
      </c>
      <c r="C2819" s="1" t="s">
        <v>11</v>
      </c>
      <c r="D2819" s="1"/>
      <c r="E2819" t="s">
        <v>41</v>
      </c>
      <c r="F2819" s="1"/>
    </row>
    <row r="2820" spans="1:6">
      <c r="A2820" s="1" t="s">
        <v>10</v>
      </c>
      <c r="B2820" s="1" t="s">
        <v>7</v>
      </c>
      <c r="C2820" s="1" t="s">
        <v>11</v>
      </c>
      <c r="D2820" s="2">
        <v>125000</v>
      </c>
      <c r="E2820" t="s">
        <v>20</v>
      </c>
      <c r="F2820" s="1"/>
    </row>
    <row r="2821" spans="1:6">
      <c r="A2821" s="1" t="s">
        <v>10</v>
      </c>
      <c r="B2821" s="1" t="s">
        <v>23</v>
      </c>
      <c r="C2821" s="1" t="s">
        <v>11</v>
      </c>
      <c r="D2821" s="1"/>
      <c r="E2821" t="s">
        <v>20</v>
      </c>
      <c r="F2821" s="1"/>
    </row>
    <row r="2822" spans="1:6">
      <c r="A2822" s="1" t="s">
        <v>10</v>
      </c>
      <c r="B2822" s="1" t="s">
        <v>17</v>
      </c>
      <c r="C2822" s="1" t="s">
        <v>11</v>
      </c>
      <c r="D2822" s="2">
        <v>135000</v>
      </c>
      <c r="E2822" t="s">
        <v>49</v>
      </c>
      <c r="F2822" s="1"/>
    </row>
    <row r="2823" spans="1:6">
      <c r="A2823" s="1" t="s">
        <v>16</v>
      </c>
      <c r="B2823" s="1" t="s">
        <v>7</v>
      </c>
      <c r="C2823" s="1" t="s">
        <v>11</v>
      </c>
      <c r="D2823" s="1"/>
      <c r="E2823" t="s">
        <v>18</v>
      </c>
      <c r="F2823" s="1"/>
    </row>
    <row r="2824" spans="1:6">
      <c r="A2824" s="1" t="s">
        <v>10</v>
      </c>
      <c r="B2824" s="1" t="s">
        <v>7</v>
      </c>
      <c r="C2824" s="1" t="s">
        <v>11</v>
      </c>
      <c r="D2824" s="2">
        <v>122500</v>
      </c>
      <c r="E2824" t="s">
        <v>20</v>
      </c>
      <c r="F2824" s="1"/>
    </row>
    <row r="2825" spans="1:6">
      <c r="A2825" s="1" t="s">
        <v>10</v>
      </c>
      <c r="B2825" s="1" t="s">
        <v>7</v>
      </c>
      <c r="C2825" s="1" t="s">
        <v>11</v>
      </c>
      <c r="D2825" s="2">
        <v>120000</v>
      </c>
      <c r="E2825" t="s">
        <v>20</v>
      </c>
      <c r="F2825" s="1"/>
    </row>
    <row r="2826" spans="1:6">
      <c r="A2826" s="1" t="s">
        <v>22</v>
      </c>
      <c r="B2826" s="1" t="s">
        <v>23</v>
      </c>
      <c r="C2826" s="1" t="s">
        <v>8</v>
      </c>
      <c r="D2826" s="1"/>
      <c r="E2826" t="s">
        <v>12</v>
      </c>
      <c r="F2826" s="1"/>
    </row>
    <row r="2827" spans="1:6">
      <c r="A2827" s="1" t="s">
        <v>16</v>
      </c>
      <c r="B2827" s="1" t="s">
        <v>7</v>
      </c>
      <c r="C2827" s="1" t="s">
        <v>164</v>
      </c>
      <c r="D2827" s="2">
        <v>79200</v>
      </c>
      <c r="E2827" t="s">
        <v>15</v>
      </c>
      <c r="F2827" s="1"/>
    </row>
    <row r="2828" spans="1:6">
      <c r="A2828" s="1" t="s">
        <v>10</v>
      </c>
      <c r="B2828" s="1" t="s">
        <v>7</v>
      </c>
      <c r="C2828" s="1" t="s">
        <v>11</v>
      </c>
      <c r="D2828" s="2">
        <v>152500</v>
      </c>
      <c r="E2828" t="s">
        <v>42</v>
      </c>
      <c r="F2828" s="1"/>
    </row>
    <row r="2829" spans="1:6">
      <c r="A2829" s="1" t="s">
        <v>10</v>
      </c>
      <c r="B2829" s="1" t="s">
        <v>7</v>
      </c>
      <c r="C2829" s="1" t="s">
        <v>11</v>
      </c>
      <c r="D2829" s="2">
        <v>125000</v>
      </c>
      <c r="E2829" t="s">
        <v>24</v>
      </c>
      <c r="F2829" s="1"/>
    </row>
    <row r="2830" spans="1:6">
      <c r="A2830" s="1" t="s">
        <v>16</v>
      </c>
      <c r="B2830" s="1" t="s">
        <v>7</v>
      </c>
      <c r="C2830" s="1" t="s">
        <v>11</v>
      </c>
      <c r="D2830" s="2">
        <v>209956</v>
      </c>
      <c r="E2830" t="s">
        <v>20</v>
      </c>
      <c r="F2830" s="1"/>
    </row>
    <row r="2831" spans="1:6">
      <c r="A2831" s="1" t="s">
        <v>10</v>
      </c>
      <c r="B2831" s="1" t="s">
        <v>7</v>
      </c>
      <c r="C2831" s="1" t="s">
        <v>82</v>
      </c>
      <c r="D2831" s="1"/>
      <c r="E2831" t="s">
        <v>83</v>
      </c>
      <c r="F2831" s="1"/>
    </row>
    <row r="2832" spans="1:6">
      <c r="A2832" s="1" t="s">
        <v>16</v>
      </c>
      <c r="B2832" s="1" t="s">
        <v>122</v>
      </c>
      <c r="C2832" s="1" t="s">
        <v>11</v>
      </c>
      <c r="D2832" s="2">
        <v>129000</v>
      </c>
      <c r="E2832" t="s">
        <v>71</v>
      </c>
      <c r="F2832" s="1"/>
    </row>
    <row r="2833" spans="1:6">
      <c r="A2833" s="1" t="s">
        <v>10</v>
      </c>
      <c r="B2833" s="1" t="s">
        <v>7</v>
      </c>
      <c r="C2833" s="1" t="s">
        <v>11</v>
      </c>
      <c r="D2833" s="2">
        <v>225000</v>
      </c>
      <c r="E2833" t="s">
        <v>20</v>
      </c>
      <c r="F2833" s="1"/>
    </row>
    <row r="2834" spans="1:6">
      <c r="A2834" s="1" t="s">
        <v>22</v>
      </c>
      <c r="B2834" s="1" t="s">
        <v>7</v>
      </c>
      <c r="C2834" s="1" t="s">
        <v>34</v>
      </c>
      <c r="D2834" s="2">
        <v>80850</v>
      </c>
      <c r="E2834" t="s">
        <v>15</v>
      </c>
      <c r="F2834" s="1"/>
    </row>
    <row r="2835" spans="1:6">
      <c r="A2835" s="1" t="s">
        <v>10</v>
      </c>
      <c r="B2835" s="1" t="s">
        <v>7</v>
      </c>
      <c r="C2835" s="1" t="s">
        <v>8</v>
      </c>
      <c r="D2835" s="2">
        <v>102000</v>
      </c>
      <c r="E2835" t="s">
        <v>57</v>
      </c>
      <c r="F2835" s="1"/>
    </row>
    <row r="2836" spans="1:6">
      <c r="A2836" s="1" t="s">
        <v>22</v>
      </c>
      <c r="B2836" s="1" t="s">
        <v>23</v>
      </c>
      <c r="C2836" s="1" t="s">
        <v>245</v>
      </c>
      <c r="D2836" s="2">
        <v>63000</v>
      </c>
      <c r="E2836" t="s">
        <v>15</v>
      </c>
      <c r="F2836" s="1"/>
    </row>
    <row r="2837" spans="1:6">
      <c r="A2837" s="1" t="s">
        <v>16</v>
      </c>
      <c r="B2837" s="1" t="s">
        <v>7</v>
      </c>
      <c r="C2837" s="1" t="s">
        <v>11</v>
      </c>
      <c r="D2837" s="2">
        <v>150500</v>
      </c>
      <c r="E2837" t="s">
        <v>12</v>
      </c>
      <c r="F2837" s="1"/>
    </row>
    <row r="2838" spans="1:6">
      <c r="A2838" s="1" t="s">
        <v>16</v>
      </c>
      <c r="B2838" s="1" t="s">
        <v>17</v>
      </c>
      <c r="C2838" s="1" t="s">
        <v>11</v>
      </c>
      <c r="D2838" s="1"/>
      <c r="E2838" t="s">
        <v>18</v>
      </c>
      <c r="F2838" s="1"/>
    </row>
    <row r="2839" spans="1:6">
      <c r="A2839" s="1" t="s">
        <v>16</v>
      </c>
      <c r="B2839" s="1" t="s">
        <v>52</v>
      </c>
      <c r="C2839" s="1" t="s">
        <v>11</v>
      </c>
      <c r="D2839" s="1"/>
      <c r="E2839" t="s">
        <v>9</v>
      </c>
      <c r="F2839" s="1"/>
    </row>
    <row r="2840" spans="1:6">
      <c r="A2840" s="1" t="s">
        <v>6</v>
      </c>
      <c r="B2840" s="1" t="s">
        <v>7</v>
      </c>
      <c r="C2840" s="1" t="s">
        <v>11</v>
      </c>
      <c r="D2840" s="2">
        <v>137500</v>
      </c>
      <c r="E2840" t="s">
        <v>12</v>
      </c>
      <c r="F2840" s="1"/>
    </row>
    <row r="2841" spans="1:6">
      <c r="A2841" s="1" t="s">
        <v>16</v>
      </c>
      <c r="B2841" s="1" t="s">
        <v>7</v>
      </c>
      <c r="C2841" s="1" t="s">
        <v>11</v>
      </c>
      <c r="D2841" s="2">
        <v>128816</v>
      </c>
      <c r="E2841" t="s">
        <v>25</v>
      </c>
      <c r="F2841" s="1"/>
    </row>
    <row r="2842" spans="1:6">
      <c r="A2842" s="1" t="s">
        <v>45</v>
      </c>
      <c r="B2842" s="1" t="s">
        <v>7</v>
      </c>
      <c r="C2842" s="1" t="s">
        <v>229</v>
      </c>
      <c r="D2842" s="2">
        <v>98496</v>
      </c>
      <c r="E2842" t="s">
        <v>9</v>
      </c>
      <c r="F2842" s="1"/>
    </row>
    <row r="2843" spans="1:6">
      <c r="A2843" s="1" t="s">
        <v>45</v>
      </c>
      <c r="B2843" s="1" t="s">
        <v>7</v>
      </c>
      <c r="C2843" s="1" t="s">
        <v>11</v>
      </c>
      <c r="D2843" s="1"/>
      <c r="E2843" t="s">
        <v>12</v>
      </c>
      <c r="F2843" s="1"/>
    </row>
    <row r="2844" spans="1:6">
      <c r="A2844" s="1" t="s">
        <v>16</v>
      </c>
      <c r="B2844" s="1" t="s">
        <v>7</v>
      </c>
      <c r="C2844" s="1" t="s">
        <v>11</v>
      </c>
      <c r="D2844" s="2">
        <v>87500</v>
      </c>
      <c r="E2844" t="s">
        <v>12</v>
      </c>
      <c r="F2844" s="1"/>
    </row>
    <row r="2845" spans="1:6">
      <c r="A2845" s="1" t="s">
        <v>10</v>
      </c>
      <c r="B2845" s="1" t="s">
        <v>7</v>
      </c>
      <c r="C2845" s="1" t="s">
        <v>11</v>
      </c>
      <c r="D2845" s="2">
        <v>88500</v>
      </c>
      <c r="E2845" t="s">
        <v>93</v>
      </c>
      <c r="F2845" s="1"/>
    </row>
    <row r="2846" spans="1:6">
      <c r="A2846" s="1" t="s">
        <v>10</v>
      </c>
      <c r="B2846" s="1" t="s">
        <v>7</v>
      </c>
      <c r="C2846" s="1" t="s">
        <v>11</v>
      </c>
      <c r="D2846" s="2">
        <v>160000</v>
      </c>
      <c r="E2846" t="s">
        <v>20</v>
      </c>
      <c r="F2846" s="1"/>
    </row>
    <row r="2847" spans="1:6">
      <c r="A2847" s="1" t="s">
        <v>10</v>
      </c>
      <c r="B2847" s="1" t="s">
        <v>23</v>
      </c>
      <c r="C2847" s="1" t="s">
        <v>11</v>
      </c>
      <c r="D2847" s="1"/>
      <c r="E2847" t="s">
        <v>32</v>
      </c>
      <c r="F2847" s="1"/>
    </row>
    <row r="2848" spans="1:6">
      <c r="A2848" s="1" t="s">
        <v>16</v>
      </c>
      <c r="B2848" s="1" t="s">
        <v>7</v>
      </c>
      <c r="C2848" s="1" t="s">
        <v>11</v>
      </c>
      <c r="D2848" s="2">
        <v>140000</v>
      </c>
      <c r="E2848" t="s">
        <v>246</v>
      </c>
      <c r="F2848" s="1"/>
    </row>
    <row r="2849" spans="1:6">
      <c r="A2849" s="1" t="s">
        <v>16</v>
      </c>
      <c r="B2849" s="1" t="s">
        <v>7</v>
      </c>
      <c r="C2849" s="1" t="s">
        <v>8</v>
      </c>
      <c r="D2849" s="2">
        <v>180000</v>
      </c>
      <c r="E2849" t="s">
        <v>20</v>
      </c>
      <c r="F2849" s="1"/>
    </row>
    <row r="2850" spans="1:6">
      <c r="A2850" s="1" t="s">
        <v>19</v>
      </c>
      <c r="B2850" s="1" t="s">
        <v>7</v>
      </c>
      <c r="C2850" s="1" t="s">
        <v>11</v>
      </c>
      <c r="D2850" s="2">
        <v>210000</v>
      </c>
      <c r="E2850" t="s">
        <v>12</v>
      </c>
      <c r="F2850" s="1"/>
    </row>
    <row r="2851" spans="1:6">
      <c r="A2851" s="1" t="s">
        <v>10</v>
      </c>
      <c r="B2851" s="1" t="s">
        <v>7</v>
      </c>
      <c r="C2851" s="1" t="s">
        <v>11</v>
      </c>
      <c r="D2851" s="2">
        <v>154000</v>
      </c>
      <c r="E2851" t="s">
        <v>247</v>
      </c>
      <c r="F2851" s="1"/>
    </row>
    <row r="2852" spans="1:6">
      <c r="A2852" s="1" t="s">
        <v>22</v>
      </c>
      <c r="B2852" s="1" t="s">
        <v>7</v>
      </c>
      <c r="C2852" s="1" t="s">
        <v>11</v>
      </c>
      <c r="D2852" s="2">
        <v>100000</v>
      </c>
      <c r="E2852" t="s">
        <v>24</v>
      </c>
      <c r="F2852" s="1"/>
    </row>
    <row r="2853" spans="1:6">
      <c r="A2853" s="1" t="s">
        <v>16</v>
      </c>
      <c r="B2853" s="1" t="s">
        <v>23</v>
      </c>
      <c r="C2853" s="1" t="s">
        <v>11</v>
      </c>
      <c r="D2853" s="1"/>
      <c r="E2853" t="s">
        <v>12</v>
      </c>
      <c r="F2853" s="1"/>
    </row>
    <row r="2854" spans="1:6">
      <c r="A2854" s="1" t="s">
        <v>22</v>
      </c>
      <c r="B2854" s="1" t="s">
        <v>7</v>
      </c>
      <c r="C2854" s="1" t="s">
        <v>142</v>
      </c>
      <c r="D2854" s="2">
        <v>111175</v>
      </c>
      <c r="E2854" t="s">
        <v>15</v>
      </c>
      <c r="F2854" s="1"/>
    </row>
    <row r="2855" spans="1:6">
      <c r="A2855" s="1" t="s">
        <v>22</v>
      </c>
      <c r="B2855" s="1" t="s">
        <v>7</v>
      </c>
      <c r="C2855" s="1" t="s">
        <v>11</v>
      </c>
      <c r="D2855" s="2">
        <v>67500</v>
      </c>
      <c r="E2855" t="s">
        <v>12</v>
      </c>
      <c r="F2855" s="1"/>
    </row>
    <row r="2856" spans="1:6">
      <c r="A2856" s="1" t="s">
        <v>22</v>
      </c>
      <c r="B2856" s="1" t="s">
        <v>52</v>
      </c>
      <c r="C2856" s="1" t="s">
        <v>11</v>
      </c>
      <c r="D2856" s="1"/>
      <c r="E2856" t="s">
        <v>38</v>
      </c>
      <c r="F2856" s="1"/>
    </row>
    <row r="2857" spans="1:6">
      <c r="A2857" s="1" t="s">
        <v>13</v>
      </c>
      <c r="B2857" s="1" t="s">
        <v>17</v>
      </c>
      <c r="C2857" s="1" t="s">
        <v>11</v>
      </c>
      <c r="D2857" s="1"/>
      <c r="E2857" t="s">
        <v>18</v>
      </c>
      <c r="F2857" s="1"/>
    </row>
    <row r="2858" spans="1:6">
      <c r="A2858" s="1" t="s">
        <v>16</v>
      </c>
      <c r="B2858" s="1" t="s">
        <v>7</v>
      </c>
      <c r="C2858" s="1" t="s">
        <v>11</v>
      </c>
      <c r="D2858" s="1"/>
      <c r="E2858" t="s">
        <v>9</v>
      </c>
      <c r="F2858" s="1"/>
    </row>
    <row r="2859" spans="1:6">
      <c r="A2859" s="1" t="s">
        <v>19</v>
      </c>
      <c r="B2859" s="1" t="s">
        <v>7</v>
      </c>
      <c r="C2859" s="1" t="s">
        <v>11</v>
      </c>
      <c r="D2859" s="2">
        <v>135000</v>
      </c>
      <c r="E2859" t="s">
        <v>20</v>
      </c>
      <c r="F2859" s="1"/>
    </row>
    <row r="2860" spans="1:6">
      <c r="A2860" s="1" t="s">
        <v>10</v>
      </c>
      <c r="B2860" s="1" t="s">
        <v>7</v>
      </c>
      <c r="C2860" s="1" t="s">
        <v>8</v>
      </c>
      <c r="D2860" s="2">
        <v>156000</v>
      </c>
      <c r="E2860" t="s">
        <v>24</v>
      </c>
      <c r="F2860" s="1"/>
    </row>
    <row r="2861" spans="1:6">
      <c r="A2861" s="1" t="s">
        <v>22</v>
      </c>
      <c r="B2861" s="1" t="s">
        <v>17</v>
      </c>
      <c r="C2861" s="1" t="s">
        <v>11</v>
      </c>
      <c r="D2861" s="1"/>
      <c r="E2861" t="s">
        <v>18</v>
      </c>
      <c r="F2861" s="1"/>
    </row>
    <row r="2862" spans="1:6">
      <c r="A2862" s="1" t="s">
        <v>22</v>
      </c>
      <c r="B2862" s="1" t="s">
        <v>7</v>
      </c>
      <c r="C2862" s="1" t="s">
        <v>11</v>
      </c>
      <c r="D2862" s="1"/>
      <c r="E2862" t="s">
        <v>18</v>
      </c>
      <c r="F2862" s="1"/>
    </row>
    <row r="2863" spans="1:6">
      <c r="A2863" s="1" t="s">
        <v>22</v>
      </c>
      <c r="B2863" s="1" t="s">
        <v>17</v>
      </c>
      <c r="C2863" s="1" t="s">
        <v>11</v>
      </c>
      <c r="D2863" s="1"/>
      <c r="E2863" t="s">
        <v>18</v>
      </c>
      <c r="F2863" s="1"/>
    </row>
    <row r="2864" spans="1:6">
      <c r="A2864" s="1" t="s">
        <v>19</v>
      </c>
      <c r="B2864" s="1" t="s">
        <v>7</v>
      </c>
      <c r="C2864" s="1" t="s">
        <v>11</v>
      </c>
      <c r="D2864" s="2">
        <v>180000</v>
      </c>
      <c r="E2864" t="s">
        <v>20</v>
      </c>
      <c r="F2864" s="1"/>
    </row>
    <row r="2865" spans="1:6">
      <c r="A2865" s="1" t="s">
        <v>10</v>
      </c>
      <c r="B2865" s="1" t="s">
        <v>7</v>
      </c>
      <c r="C2865" s="1" t="s">
        <v>8</v>
      </c>
      <c r="D2865" s="2">
        <v>105000</v>
      </c>
      <c r="E2865" t="s">
        <v>20</v>
      </c>
      <c r="F2865" s="1"/>
    </row>
    <row r="2866" spans="1:6">
      <c r="A2866" s="1" t="s">
        <v>10</v>
      </c>
      <c r="B2866" s="1" t="s">
        <v>7</v>
      </c>
      <c r="C2866" s="1" t="s">
        <v>8</v>
      </c>
      <c r="D2866" s="2">
        <v>107500</v>
      </c>
      <c r="E2866" t="s">
        <v>20</v>
      </c>
      <c r="F2866" s="1"/>
    </row>
    <row r="2867" spans="1:6">
      <c r="A2867" s="1" t="s">
        <v>19</v>
      </c>
      <c r="B2867" s="1" t="s">
        <v>7</v>
      </c>
      <c r="C2867" s="1" t="s">
        <v>164</v>
      </c>
      <c r="D2867" s="2">
        <v>79200</v>
      </c>
      <c r="E2867" t="s">
        <v>15</v>
      </c>
      <c r="F2867" s="1"/>
    </row>
    <row r="2868" spans="1:6">
      <c r="A2868" s="1" t="s">
        <v>10</v>
      </c>
      <c r="B2868" s="1" t="s">
        <v>7</v>
      </c>
      <c r="C2868" s="1" t="s">
        <v>11</v>
      </c>
      <c r="D2868" s="2">
        <v>135000</v>
      </c>
      <c r="E2868" t="s">
        <v>12</v>
      </c>
      <c r="F2868" s="1"/>
    </row>
    <row r="2869" spans="1:6">
      <c r="A2869" s="1" t="s">
        <v>16</v>
      </c>
      <c r="B2869" s="1" t="s">
        <v>17</v>
      </c>
      <c r="C2869" s="1" t="s">
        <v>11</v>
      </c>
      <c r="D2869" s="1"/>
      <c r="E2869" t="s">
        <v>18</v>
      </c>
      <c r="F2869" s="1"/>
    </row>
    <row r="2870" spans="1:6">
      <c r="A2870" s="1" t="s">
        <v>19</v>
      </c>
      <c r="B2870" s="1" t="s">
        <v>7</v>
      </c>
      <c r="C2870" s="1" t="s">
        <v>142</v>
      </c>
      <c r="D2870" s="2">
        <v>72000</v>
      </c>
      <c r="E2870" t="s">
        <v>15</v>
      </c>
      <c r="F2870" s="1"/>
    </row>
    <row r="2871" spans="1:6">
      <c r="A2871" s="1" t="s">
        <v>10</v>
      </c>
      <c r="B2871" s="1" t="s">
        <v>52</v>
      </c>
      <c r="C2871" s="1" t="s">
        <v>11</v>
      </c>
      <c r="D2871" s="2">
        <v>157500</v>
      </c>
      <c r="E2871" t="s">
        <v>20</v>
      </c>
      <c r="F2871" s="1"/>
    </row>
    <row r="2872" spans="1:6">
      <c r="A2872" s="1" t="s">
        <v>10</v>
      </c>
      <c r="B2872" s="1" t="s">
        <v>7</v>
      </c>
      <c r="C2872" s="1" t="s">
        <v>11</v>
      </c>
      <c r="D2872" s="2">
        <v>105000</v>
      </c>
      <c r="E2872" t="s">
        <v>20</v>
      </c>
      <c r="F2872" s="1"/>
    </row>
    <row r="2873" spans="1:6">
      <c r="A2873" s="1" t="s">
        <v>10</v>
      </c>
      <c r="B2873" s="1" t="s">
        <v>7</v>
      </c>
      <c r="C2873" s="1" t="s">
        <v>11</v>
      </c>
      <c r="D2873" s="2">
        <v>155000</v>
      </c>
      <c r="E2873" t="s">
        <v>15</v>
      </c>
      <c r="F2873" s="1"/>
    </row>
    <row r="2874" spans="1:6">
      <c r="A2874" s="1" t="s">
        <v>10</v>
      </c>
      <c r="B2874" s="1" t="s">
        <v>7</v>
      </c>
      <c r="C2874" s="1" t="s">
        <v>11</v>
      </c>
      <c r="D2874" s="2">
        <v>140000</v>
      </c>
      <c r="E2874" t="s">
        <v>12</v>
      </c>
      <c r="F2874" s="1"/>
    </row>
    <row r="2875" spans="1:6">
      <c r="A2875" s="1" t="s">
        <v>10</v>
      </c>
      <c r="B2875" s="1" t="s">
        <v>7</v>
      </c>
      <c r="C2875" s="1" t="s">
        <v>11</v>
      </c>
      <c r="D2875" s="2">
        <v>140000</v>
      </c>
      <c r="E2875" t="s">
        <v>9</v>
      </c>
      <c r="F2875" s="1"/>
    </row>
    <row r="2876" spans="1:6">
      <c r="A2876" s="1" t="s">
        <v>10</v>
      </c>
      <c r="B2876" s="1" t="s">
        <v>7</v>
      </c>
      <c r="C2876" s="1" t="s">
        <v>34</v>
      </c>
      <c r="D2876" s="2">
        <v>134241</v>
      </c>
      <c r="E2876" t="s">
        <v>15</v>
      </c>
      <c r="F2876" s="1"/>
    </row>
    <row r="2877" spans="1:6">
      <c r="A2877" s="1" t="s">
        <v>6</v>
      </c>
      <c r="B2877" s="1" t="s">
        <v>7</v>
      </c>
      <c r="C2877" s="1" t="s">
        <v>11</v>
      </c>
      <c r="D2877" s="2">
        <v>166500</v>
      </c>
      <c r="E2877" t="s">
        <v>12</v>
      </c>
      <c r="F2877" s="1"/>
    </row>
    <row r="2878" spans="1:6">
      <c r="A2878" s="1" t="s">
        <v>10</v>
      </c>
      <c r="B2878" s="1" t="s">
        <v>7</v>
      </c>
      <c r="C2878" s="1" t="s">
        <v>11</v>
      </c>
      <c r="D2878" s="2">
        <v>115000</v>
      </c>
      <c r="E2878" t="s">
        <v>24</v>
      </c>
      <c r="F2878" s="1"/>
    </row>
    <row r="2879" spans="1:6">
      <c r="A2879" s="1" t="s">
        <v>10</v>
      </c>
      <c r="B2879" s="1" t="s">
        <v>36</v>
      </c>
      <c r="C2879" s="1" t="s">
        <v>11</v>
      </c>
      <c r="D2879" s="1"/>
      <c r="E2879" t="s">
        <v>41</v>
      </c>
      <c r="F2879" s="1"/>
    </row>
    <row r="2880" spans="1:6">
      <c r="A2880" s="1" t="s">
        <v>16</v>
      </c>
      <c r="B2880" s="1" t="s">
        <v>7</v>
      </c>
      <c r="C2880" s="1" t="s">
        <v>11</v>
      </c>
      <c r="D2880" s="2">
        <v>120000</v>
      </c>
      <c r="E2880" t="s">
        <v>20</v>
      </c>
      <c r="F2880" s="1"/>
    </row>
    <row r="2881" spans="1:6">
      <c r="A2881" s="1" t="s">
        <v>22</v>
      </c>
      <c r="B2881" s="1" t="s">
        <v>7</v>
      </c>
      <c r="C2881" s="1" t="s">
        <v>11</v>
      </c>
      <c r="D2881" s="1"/>
      <c r="E2881" t="s">
        <v>18</v>
      </c>
      <c r="F2881" s="1"/>
    </row>
    <row r="2882" spans="1:6">
      <c r="A2882" s="1" t="s">
        <v>16</v>
      </c>
      <c r="B2882" s="1" t="s">
        <v>23</v>
      </c>
      <c r="C2882" s="1" t="s">
        <v>11</v>
      </c>
      <c r="D2882" s="1"/>
      <c r="E2882" t="s">
        <v>9</v>
      </c>
      <c r="F2882" s="1"/>
    </row>
    <row r="2883" spans="1:6">
      <c r="A2883" s="1" t="s">
        <v>6</v>
      </c>
      <c r="B2883" s="1" t="s">
        <v>7</v>
      </c>
      <c r="C2883" s="1" t="s">
        <v>11</v>
      </c>
      <c r="D2883" s="2">
        <v>96500</v>
      </c>
      <c r="E2883" t="s">
        <v>9</v>
      </c>
      <c r="F2883" s="1"/>
    </row>
    <row r="2884" spans="1:6">
      <c r="A2884" s="1" t="s">
        <v>13</v>
      </c>
      <c r="B2884" s="1" t="s">
        <v>7</v>
      </c>
      <c r="C2884" s="1" t="s">
        <v>11</v>
      </c>
      <c r="D2884" s="2">
        <v>140000</v>
      </c>
      <c r="E2884" t="s">
        <v>15</v>
      </c>
      <c r="F2884" s="1"/>
    </row>
    <row r="2885" spans="1:6">
      <c r="A2885" s="1" t="s">
        <v>10</v>
      </c>
      <c r="B2885" s="1" t="s">
        <v>7</v>
      </c>
      <c r="C2885" s="1" t="s">
        <v>11</v>
      </c>
      <c r="D2885" s="1"/>
      <c r="E2885" t="s">
        <v>20</v>
      </c>
      <c r="F2885" s="1"/>
    </row>
    <row r="2886" spans="1:6">
      <c r="A2886" s="1" t="s">
        <v>10</v>
      </c>
      <c r="B2886" s="1" t="s">
        <v>7</v>
      </c>
      <c r="C2886" s="1" t="s">
        <v>11</v>
      </c>
      <c r="D2886" s="2">
        <v>160000</v>
      </c>
      <c r="E2886" t="s">
        <v>20</v>
      </c>
      <c r="F2886" s="1"/>
    </row>
    <row r="2887" spans="1:6">
      <c r="A2887" s="1" t="s">
        <v>33</v>
      </c>
      <c r="B2887" s="1" t="s">
        <v>7</v>
      </c>
      <c r="C2887" s="1" t="s">
        <v>82</v>
      </c>
      <c r="D2887" s="1"/>
      <c r="E2887" t="s">
        <v>248</v>
      </c>
      <c r="F2887" s="1"/>
    </row>
    <row r="2888" spans="1:6">
      <c r="A2888" s="1" t="s">
        <v>19</v>
      </c>
      <c r="B2888" s="1" t="s">
        <v>7</v>
      </c>
      <c r="C2888" s="1" t="s">
        <v>8</v>
      </c>
      <c r="D2888" s="2">
        <v>138000</v>
      </c>
      <c r="E2888" t="s">
        <v>63</v>
      </c>
      <c r="F2888" s="1"/>
    </row>
    <row r="2889" spans="1:6">
      <c r="A2889" s="1" t="s">
        <v>22</v>
      </c>
      <c r="B2889" s="1" t="s">
        <v>7</v>
      </c>
      <c r="C2889" s="1" t="s">
        <v>11</v>
      </c>
      <c r="D2889" s="1"/>
      <c r="E2889" t="s">
        <v>12</v>
      </c>
      <c r="F2889" s="1"/>
    </row>
    <row r="2890" spans="1:6">
      <c r="A2890" s="1" t="s">
        <v>19</v>
      </c>
      <c r="B2890" s="1" t="s">
        <v>7</v>
      </c>
      <c r="C2890" s="1" t="s">
        <v>181</v>
      </c>
      <c r="D2890" s="2">
        <v>147500</v>
      </c>
      <c r="E2890" t="s">
        <v>15</v>
      </c>
      <c r="F2890" s="1"/>
    </row>
    <row r="2891" spans="1:6">
      <c r="A2891" s="1" t="s">
        <v>10</v>
      </c>
      <c r="B2891" s="1" t="s">
        <v>7</v>
      </c>
      <c r="C2891" s="1" t="s">
        <v>11</v>
      </c>
      <c r="D2891" s="2">
        <v>192400</v>
      </c>
      <c r="E2891" t="s">
        <v>12</v>
      </c>
      <c r="F2891" s="1"/>
    </row>
    <row r="2892" spans="1:6">
      <c r="A2892" s="1" t="s">
        <v>16</v>
      </c>
      <c r="B2892" s="1" t="s">
        <v>17</v>
      </c>
      <c r="C2892" s="1" t="s">
        <v>11</v>
      </c>
      <c r="D2892" s="2">
        <v>142045</v>
      </c>
      <c r="E2892" t="s">
        <v>78</v>
      </c>
      <c r="F2892" s="1"/>
    </row>
    <row r="2893" spans="1:6">
      <c r="A2893" s="1" t="s">
        <v>10</v>
      </c>
      <c r="B2893" s="1" t="s">
        <v>7</v>
      </c>
      <c r="C2893" s="1" t="s">
        <v>11</v>
      </c>
      <c r="D2893" s="2">
        <v>120000</v>
      </c>
      <c r="E2893" t="s">
        <v>20</v>
      </c>
      <c r="F2893" s="1"/>
    </row>
    <row r="2894" spans="1:6">
      <c r="A2894" s="1" t="s">
        <v>10</v>
      </c>
      <c r="B2894" s="1" t="s">
        <v>23</v>
      </c>
      <c r="C2894" s="1" t="s">
        <v>8</v>
      </c>
      <c r="D2894" s="1"/>
      <c r="E2894" t="s">
        <v>249</v>
      </c>
      <c r="F2894" s="1"/>
    </row>
    <row r="2895" spans="1:6">
      <c r="A2895" s="1" t="s">
        <v>10</v>
      </c>
      <c r="B2895" s="1" t="s">
        <v>7</v>
      </c>
      <c r="C2895" s="1" t="s">
        <v>11</v>
      </c>
      <c r="D2895" s="2">
        <v>162500</v>
      </c>
      <c r="E2895" t="s">
        <v>20</v>
      </c>
      <c r="F2895" s="1"/>
    </row>
    <row r="2896" spans="1:6">
      <c r="A2896" s="1" t="s">
        <v>10</v>
      </c>
      <c r="B2896" s="1" t="s">
        <v>23</v>
      </c>
      <c r="C2896" s="1" t="s">
        <v>11</v>
      </c>
      <c r="D2896" s="1"/>
      <c r="E2896" t="s">
        <v>20</v>
      </c>
      <c r="F2896" s="1"/>
    </row>
    <row r="2897" spans="1:6">
      <c r="A2897" s="1" t="s">
        <v>16</v>
      </c>
      <c r="B2897" s="1" t="s">
        <v>7</v>
      </c>
      <c r="C2897" s="1" t="s">
        <v>11</v>
      </c>
      <c r="D2897" s="2">
        <v>137500</v>
      </c>
      <c r="E2897" t="s">
        <v>62</v>
      </c>
      <c r="F2897" s="1"/>
    </row>
    <row r="2898" spans="1:6">
      <c r="A2898" s="1" t="s">
        <v>16</v>
      </c>
      <c r="B2898" s="1" t="s">
        <v>23</v>
      </c>
      <c r="C2898" s="1" t="s">
        <v>8</v>
      </c>
      <c r="D2898" s="1"/>
      <c r="E2898" t="s">
        <v>41</v>
      </c>
      <c r="F2898" s="1"/>
    </row>
    <row r="2899" spans="1:6">
      <c r="A2899" s="1" t="s">
        <v>16</v>
      </c>
      <c r="B2899" s="1" t="s">
        <v>7</v>
      </c>
      <c r="C2899" s="1" t="s">
        <v>8</v>
      </c>
      <c r="D2899" s="2">
        <v>135000</v>
      </c>
      <c r="E2899" t="s">
        <v>20</v>
      </c>
      <c r="F2899" s="1"/>
    </row>
    <row r="2900" spans="1:6">
      <c r="A2900" s="1" t="s">
        <v>16</v>
      </c>
      <c r="B2900" s="1" t="s">
        <v>7</v>
      </c>
      <c r="C2900" s="1" t="s">
        <v>11</v>
      </c>
      <c r="D2900" s="2">
        <v>161044</v>
      </c>
      <c r="E2900" t="s">
        <v>9</v>
      </c>
      <c r="F2900" s="1"/>
    </row>
    <row r="2901" spans="1:6">
      <c r="A2901" s="1" t="s">
        <v>16</v>
      </c>
      <c r="B2901" s="1" t="s">
        <v>7</v>
      </c>
      <c r="C2901" s="1" t="s">
        <v>128</v>
      </c>
      <c r="D2901" s="2">
        <v>47370</v>
      </c>
      <c r="E2901" t="s">
        <v>15</v>
      </c>
      <c r="F2901" s="1"/>
    </row>
    <row r="2902" spans="1:6">
      <c r="A2902" s="1" t="s">
        <v>19</v>
      </c>
      <c r="B2902" s="1" t="s">
        <v>7</v>
      </c>
      <c r="C2902" s="1" t="s">
        <v>11</v>
      </c>
      <c r="D2902" s="2">
        <v>150000</v>
      </c>
      <c r="E2902" t="s">
        <v>24</v>
      </c>
      <c r="F2902" s="1"/>
    </row>
    <row r="2903" spans="1:6">
      <c r="A2903" s="1" t="s">
        <v>16</v>
      </c>
      <c r="B2903" s="1" t="s">
        <v>7</v>
      </c>
      <c r="C2903" s="1" t="s">
        <v>11</v>
      </c>
      <c r="D2903" s="2">
        <v>224500</v>
      </c>
      <c r="E2903" t="s">
        <v>20</v>
      </c>
      <c r="F2903" s="1"/>
    </row>
    <row r="2904" spans="1:6">
      <c r="A2904" s="1" t="s">
        <v>22</v>
      </c>
      <c r="B2904" s="1" t="s">
        <v>7</v>
      </c>
      <c r="C2904" s="1" t="s">
        <v>11</v>
      </c>
      <c r="D2904" s="2">
        <v>90000</v>
      </c>
      <c r="E2904" t="s">
        <v>20</v>
      </c>
      <c r="F2904" s="1"/>
    </row>
    <row r="2905" spans="1:6">
      <c r="A2905" s="1" t="s">
        <v>10</v>
      </c>
      <c r="B2905" s="1" t="s">
        <v>7</v>
      </c>
      <c r="C2905" s="1" t="s">
        <v>11</v>
      </c>
      <c r="D2905" s="2">
        <v>135000</v>
      </c>
      <c r="E2905" t="s">
        <v>20</v>
      </c>
      <c r="F2905" s="1"/>
    </row>
    <row r="2906" spans="1:6">
      <c r="A2906" s="1" t="s">
        <v>16</v>
      </c>
      <c r="B2906" s="1" t="s">
        <v>59</v>
      </c>
      <c r="C2906" s="1" t="s">
        <v>11</v>
      </c>
      <c r="D2906" s="1"/>
      <c r="E2906" t="s">
        <v>20</v>
      </c>
      <c r="F2906" s="1"/>
    </row>
    <row r="2907" spans="1:6">
      <c r="A2907" s="1" t="s">
        <v>22</v>
      </c>
      <c r="B2907" s="1" t="s">
        <v>7</v>
      </c>
      <c r="C2907" s="1" t="s">
        <v>11</v>
      </c>
      <c r="D2907" s="2">
        <v>94400</v>
      </c>
      <c r="E2907" t="s">
        <v>12</v>
      </c>
      <c r="F2907" s="1"/>
    </row>
    <row r="2908" spans="1:6">
      <c r="A2908" s="1" t="s">
        <v>10</v>
      </c>
      <c r="B2908" s="1" t="s">
        <v>23</v>
      </c>
      <c r="C2908" s="1" t="s">
        <v>8</v>
      </c>
      <c r="D2908" s="2">
        <v>137500</v>
      </c>
      <c r="E2908" t="s">
        <v>62</v>
      </c>
      <c r="F2908" s="1"/>
    </row>
    <row r="2909" spans="1:6">
      <c r="A2909" s="1" t="s">
        <v>16</v>
      </c>
      <c r="B2909" s="1" t="s">
        <v>7</v>
      </c>
      <c r="C2909" s="1" t="s">
        <v>96</v>
      </c>
      <c r="D2909" s="2">
        <v>109500</v>
      </c>
      <c r="E2909" t="s">
        <v>15</v>
      </c>
      <c r="F2909" s="1"/>
    </row>
    <row r="2910" spans="1:6">
      <c r="A2910" s="1" t="s">
        <v>6</v>
      </c>
      <c r="B2910" s="1" t="s">
        <v>7</v>
      </c>
      <c r="C2910" s="1" t="s">
        <v>11</v>
      </c>
      <c r="D2910" s="2">
        <v>157500</v>
      </c>
      <c r="E2910" t="s">
        <v>63</v>
      </c>
      <c r="F2910" s="1"/>
    </row>
    <row r="2911" spans="1:6">
      <c r="A2911" s="1" t="s">
        <v>10</v>
      </c>
      <c r="B2911" s="1" t="s">
        <v>7</v>
      </c>
      <c r="C2911" s="1" t="s">
        <v>11</v>
      </c>
      <c r="D2911" s="2">
        <v>117500</v>
      </c>
      <c r="E2911" t="s">
        <v>20</v>
      </c>
      <c r="F2911" s="1"/>
    </row>
    <row r="2912" spans="1:6">
      <c r="A2912" s="1" t="s">
        <v>16</v>
      </c>
      <c r="B2912" s="1" t="s">
        <v>7</v>
      </c>
      <c r="C2912" s="1" t="s">
        <v>11</v>
      </c>
      <c r="D2912" s="2">
        <v>100000</v>
      </c>
      <c r="E2912" t="s">
        <v>12</v>
      </c>
      <c r="F2912" s="1"/>
    </row>
    <row r="2913" spans="1:6">
      <c r="A2913" s="1" t="s">
        <v>10</v>
      </c>
      <c r="B2913" s="1" t="s">
        <v>7</v>
      </c>
      <c r="C2913" s="1" t="s">
        <v>8</v>
      </c>
      <c r="D2913" s="2">
        <v>211000</v>
      </c>
      <c r="E2913" t="s">
        <v>57</v>
      </c>
      <c r="F2913" s="1"/>
    </row>
    <row r="2914" spans="1:6">
      <c r="A2914" s="1" t="s">
        <v>10</v>
      </c>
      <c r="B2914" s="1" t="s">
        <v>7</v>
      </c>
      <c r="C2914" s="1" t="s">
        <v>250</v>
      </c>
      <c r="D2914" s="2">
        <v>96761</v>
      </c>
      <c r="E2914" t="s">
        <v>15</v>
      </c>
      <c r="F2914" s="1"/>
    </row>
    <row r="2915" spans="1:6">
      <c r="A2915" s="1" t="s">
        <v>22</v>
      </c>
      <c r="B2915" s="1" t="s">
        <v>7</v>
      </c>
      <c r="C2915" s="1" t="s">
        <v>11</v>
      </c>
      <c r="D2915" s="1"/>
      <c r="E2915" t="s">
        <v>20</v>
      </c>
      <c r="F2915" s="1"/>
    </row>
    <row r="2916" spans="1:6">
      <c r="A2916" s="1" t="s">
        <v>13</v>
      </c>
      <c r="B2916" s="1" t="s">
        <v>7</v>
      </c>
      <c r="C2916" s="1" t="s">
        <v>11</v>
      </c>
      <c r="D2916" s="2">
        <v>188675</v>
      </c>
      <c r="E2916" t="s">
        <v>130</v>
      </c>
      <c r="F2916" s="1"/>
    </row>
    <row r="2917" spans="1:6">
      <c r="A2917" s="1" t="s">
        <v>6</v>
      </c>
      <c r="B2917" s="1" t="s">
        <v>7</v>
      </c>
      <c r="C2917" s="1" t="s">
        <v>11</v>
      </c>
      <c r="D2917" s="2">
        <v>177500</v>
      </c>
      <c r="E2917" t="s">
        <v>81</v>
      </c>
      <c r="F2917" s="1"/>
    </row>
    <row r="2918" spans="1:6">
      <c r="A2918" s="1" t="s">
        <v>16</v>
      </c>
      <c r="B2918" s="1" t="s">
        <v>7</v>
      </c>
      <c r="C2918" s="1" t="s">
        <v>8</v>
      </c>
      <c r="D2918" s="2">
        <v>150000</v>
      </c>
      <c r="E2918" t="s">
        <v>20</v>
      </c>
      <c r="F2918" s="1"/>
    </row>
    <row r="2919" spans="1:6">
      <c r="A2919" s="1" t="s">
        <v>16</v>
      </c>
      <c r="B2919" s="1" t="s">
        <v>7</v>
      </c>
      <c r="C2919" s="1" t="s">
        <v>230</v>
      </c>
      <c r="D2919" s="2">
        <v>75000</v>
      </c>
      <c r="E2919" t="s">
        <v>20</v>
      </c>
      <c r="F2919" s="1"/>
    </row>
    <row r="2920" spans="1:6">
      <c r="A2920" s="1" t="s">
        <v>16</v>
      </c>
      <c r="B2920" s="1" t="s">
        <v>7</v>
      </c>
      <c r="C2920" s="1" t="s">
        <v>8</v>
      </c>
      <c r="D2920" s="2">
        <v>105000</v>
      </c>
      <c r="E2920" t="s">
        <v>20</v>
      </c>
      <c r="F2920" s="1"/>
    </row>
    <row r="2921" spans="1:6">
      <c r="A2921" s="1" t="s">
        <v>10</v>
      </c>
      <c r="B2921" s="1" t="s">
        <v>17</v>
      </c>
      <c r="C2921" s="1" t="s">
        <v>11</v>
      </c>
      <c r="D2921" s="1"/>
      <c r="E2921" t="s">
        <v>18</v>
      </c>
      <c r="F2921" s="1"/>
    </row>
    <row r="2922" spans="1:6">
      <c r="A2922" s="1" t="s">
        <v>10</v>
      </c>
      <c r="B2922" s="1" t="s">
        <v>7</v>
      </c>
      <c r="C2922" s="1" t="s">
        <v>142</v>
      </c>
      <c r="D2922" s="1"/>
      <c r="E2922" t="s">
        <v>66</v>
      </c>
      <c r="F2922" s="1"/>
    </row>
    <row r="2923" spans="1:6">
      <c r="A2923" s="1" t="s">
        <v>19</v>
      </c>
      <c r="B2923" s="1" t="s">
        <v>7</v>
      </c>
      <c r="C2923" s="1" t="s">
        <v>11</v>
      </c>
      <c r="D2923" s="2">
        <v>150000</v>
      </c>
      <c r="E2923" t="s">
        <v>24</v>
      </c>
      <c r="F2923" s="1"/>
    </row>
    <row r="2924" spans="1:6">
      <c r="A2924" s="1" t="s">
        <v>16</v>
      </c>
      <c r="B2924" s="1" t="s">
        <v>7</v>
      </c>
      <c r="C2924" s="1" t="s">
        <v>11</v>
      </c>
      <c r="D2924" s="2">
        <v>90000</v>
      </c>
      <c r="E2924" t="s">
        <v>24</v>
      </c>
      <c r="F2924" s="1"/>
    </row>
    <row r="2925" spans="1:6">
      <c r="A2925" s="1" t="s">
        <v>10</v>
      </c>
      <c r="B2925" s="1" t="s">
        <v>7</v>
      </c>
      <c r="C2925" s="1" t="s">
        <v>149</v>
      </c>
      <c r="D2925" s="2">
        <v>98302</v>
      </c>
      <c r="E2925" t="s">
        <v>15</v>
      </c>
      <c r="F2925" s="1"/>
    </row>
    <row r="2926" spans="1:6">
      <c r="A2926" s="1" t="s">
        <v>10</v>
      </c>
      <c r="B2926" s="1" t="s">
        <v>7</v>
      </c>
      <c r="C2926" s="1" t="s">
        <v>11</v>
      </c>
      <c r="D2926" s="2">
        <v>137500</v>
      </c>
      <c r="E2926" t="s">
        <v>20</v>
      </c>
      <c r="F2926" s="1"/>
    </row>
    <row r="2927" spans="1:6">
      <c r="A2927" s="1" t="s">
        <v>10</v>
      </c>
      <c r="B2927" s="1" t="s">
        <v>7</v>
      </c>
      <c r="C2927" s="1" t="s">
        <v>11</v>
      </c>
      <c r="D2927" s="1"/>
      <c r="E2927" t="s">
        <v>18</v>
      </c>
      <c r="F2927" s="1"/>
    </row>
    <row r="2928" spans="1:6">
      <c r="A2928" s="1" t="s">
        <v>19</v>
      </c>
      <c r="B2928" s="1" t="s">
        <v>23</v>
      </c>
      <c r="C2928" s="1" t="s">
        <v>11</v>
      </c>
      <c r="D2928" s="1"/>
      <c r="E2928" t="s">
        <v>93</v>
      </c>
      <c r="F2928" s="1"/>
    </row>
    <row r="2929" spans="1:6">
      <c r="A2929" s="1" t="s">
        <v>13</v>
      </c>
      <c r="B2929" s="1" t="s">
        <v>7</v>
      </c>
      <c r="C2929" s="1" t="s">
        <v>11</v>
      </c>
      <c r="D2929" s="2">
        <v>98450</v>
      </c>
      <c r="E2929" t="s">
        <v>67</v>
      </c>
      <c r="F2929" s="1"/>
    </row>
    <row r="2930" spans="1:6">
      <c r="A2930" s="1" t="s">
        <v>22</v>
      </c>
      <c r="B2930" s="1" t="s">
        <v>7</v>
      </c>
      <c r="C2930" s="1" t="s">
        <v>11</v>
      </c>
      <c r="D2930" s="2">
        <v>205000</v>
      </c>
      <c r="E2930" t="s">
        <v>105</v>
      </c>
      <c r="F2930" s="1"/>
    </row>
    <row r="2931" spans="1:6">
      <c r="A2931" s="1" t="s">
        <v>10</v>
      </c>
      <c r="B2931" s="1" t="s">
        <v>40</v>
      </c>
      <c r="C2931" s="1" t="s">
        <v>11</v>
      </c>
      <c r="D2931" s="1"/>
      <c r="E2931" t="s">
        <v>41</v>
      </c>
      <c r="F2931" s="1"/>
    </row>
    <row r="2932" spans="1:6">
      <c r="A2932" s="1" t="s">
        <v>6</v>
      </c>
      <c r="B2932" s="1" t="s">
        <v>23</v>
      </c>
      <c r="C2932" s="1" t="s">
        <v>11</v>
      </c>
      <c r="D2932" s="1"/>
      <c r="E2932" t="s">
        <v>32</v>
      </c>
      <c r="F2932" s="1"/>
    </row>
    <row r="2933" spans="1:6">
      <c r="A2933" s="1" t="s">
        <v>16</v>
      </c>
      <c r="B2933" s="1" t="s">
        <v>7</v>
      </c>
      <c r="C2933" s="1" t="s">
        <v>11</v>
      </c>
      <c r="D2933" s="2">
        <v>67650</v>
      </c>
      <c r="E2933" t="s">
        <v>42</v>
      </c>
      <c r="F2933" s="1"/>
    </row>
    <row r="2934" spans="1:6">
      <c r="A2934" s="1" t="s">
        <v>19</v>
      </c>
      <c r="B2934" s="1" t="s">
        <v>7</v>
      </c>
      <c r="C2934" s="1" t="s">
        <v>11</v>
      </c>
      <c r="D2934" s="2">
        <v>159000</v>
      </c>
      <c r="E2934" t="s">
        <v>24</v>
      </c>
      <c r="F2934" s="1"/>
    </row>
    <row r="2935" spans="1:6">
      <c r="A2935" s="1" t="s">
        <v>22</v>
      </c>
      <c r="B2935" s="1" t="s">
        <v>23</v>
      </c>
      <c r="C2935" s="1" t="s">
        <v>11</v>
      </c>
      <c r="D2935" s="1"/>
      <c r="E2935" t="s">
        <v>9</v>
      </c>
      <c r="F2935" s="1"/>
    </row>
    <row r="2936" spans="1:6">
      <c r="A2936" s="1" t="s">
        <v>6</v>
      </c>
      <c r="B2936" s="1" t="s">
        <v>7</v>
      </c>
      <c r="C2936" s="1" t="s">
        <v>11</v>
      </c>
      <c r="D2936" s="1"/>
      <c r="E2936" t="s">
        <v>18</v>
      </c>
      <c r="F2936" s="1"/>
    </row>
    <row r="2937" spans="1:6">
      <c r="A2937" s="1" t="s">
        <v>19</v>
      </c>
      <c r="B2937" s="1" t="s">
        <v>7</v>
      </c>
      <c r="C2937" s="1" t="s">
        <v>11</v>
      </c>
      <c r="D2937" s="2">
        <v>141500</v>
      </c>
      <c r="E2937" t="s">
        <v>21</v>
      </c>
      <c r="F2937" s="1"/>
    </row>
    <row r="2938" spans="1:6">
      <c r="A2938" s="1" t="s">
        <v>16</v>
      </c>
      <c r="B2938" s="1" t="s">
        <v>7</v>
      </c>
      <c r="C2938" s="1" t="s">
        <v>11</v>
      </c>
      <c r="D2938" s="1"/>
      <c r="E2938" t="s">
        <v>18</v>
      </c>
      <c r="F2938" s="1"/>
    </row>
    <row r="2939" spans="1:6">
      <c r="A2939" s="1" t="s">
        <v>10</v>
      </c>
      <c r="B2939" s="1" t="s">
        <v>17</v>
      </c>
      <c r="C2939" s="1" t="s">
        <v>11</v>
      </c>
      <c r="D2939" s="2">
        <v>131000</v>
      </c>
      <c r="E2939" t="s">
        <v>20</v>
      </c>
      <c r="F2939" s="1"/>
    </row>
    <row r="2940" spans="1:6">
      <c r="A2940" s="1" t="s">
        <v>16</v>
      </c>
      <c r="B2940" s="1" t="s">
        <v>23</v>
      </c>
      <c r="C2940" s="1" t="s">
        <v>8</v>
      </c>
      <c r="D2940" s="1"/>
      <c r="E2940" t="s">
        <v>41</v>
      </c>
      <c r="F2940" s="1"/>
    </row>
    <row r="2941" spans="1:6">
      <c r="A2941" s="1" t="s">
        <v>10</v>
      </c>
      <c r="B2941" s="1" t="s">
        <v>23</v>
      </c>
      <c r="C2941" s="1" t="s">
        <v>11</v>
      </c>
      <c r="D2941" s="1"/>
      <c r="E2941" t="s">
        <v>20</v>
      </c>
      <c r="F2941" s="1"/>
    </row>
    <row r="2942" spans="1:6">
      <c r="A2942" s="1" t="s">
        <v>10</v>
      </c>
      <c r="B2942" s="1" t="s">
        <v>7</v>
      </c>
      <c r="C2942" s="1" t="s">
        <v>169</v>
      </c>
      <c r="D2942" s="2">
        <v>147500</v>
      </c>
      <c r="E2942" t="s">
        <v>15</v>
      </c>
      <c r="F2942" s="1"/>
    </row>
    <row r="2943" spans="1:6">
      <c r="A2943" s="1" t="s">
        <v>16</v>
      </c>
      <c r="B2943" s="1" t="s">
        <v>7</v>
      </c>
      <c r="C2943" s="1" t="s">
        <v>11</v>
      </c>
      <c r="D2943" s="1"/>
      <c r="E2943" t="s">
        <v>32</v>
      </c>
      <c r="F2943" s="1"/>
    </row>
    <row r="2944" spans="1:6">
      <c r="A2944" s="1" t="s">
        <v>10</v>
      </c>
      <c r="B2944" s="1" t="s">
        <v>7</v>
      </c>
      <c r="C2944" s="1" t="s">
        <v>11</v>
      </c>
      <c r="D2944" s="2">
        <v>82500</v>
      </c>
      <c r="E2944" t="s">
        <v>20</v>
      </c>
      <c r="F2944" s="1"/>
    </row>
    <row r="2945" spans="1:6">
      <c r="A2945" s="1" t="s">
        <v>22</v>
      </c>
      <c r="B2945" s="1" t="s">
        <v>23</v>
      </c>
      <c r="C2945" s="1" t="s">
        <v>11</v>
      </c>
      <c r="D2945" s="1"/>
      <c r="E2945" t="s">
        <v>9</v>
      </c>
      <c r="F2945" s="1"/>
    </row>
    <row r="2946" spans="1:6">
      <c r="A2946" s="1" t="s">
        <v>22</v>
      </c>
      <c r="B2946" s="1" t="s">
        <v>7</v>
      </c>
      <c r="C2946" s="1" t="s">
        <v>11</v>
      </c>
      <c r="D2946" s="1"/>
      <c r="E2946" t="s">
        <v>18</v>
      </c>
      <c r="F2946" s="1"/>
    </row>
    <row r="2947" spans="1:6">
      <c r="A2947" s="1" t="s">
        <v>10</v>
      </c>
      <c r="B2947" s="1" t="s">
        <v>7</v>
      </c>
      <c r="C2947" s="1" t="s">
        <v>11</v>
      </c>
      <c r="D2947" s="2">
        <v>131000</v>
      </c>
      <c r="E2947" t="s">
        <v>38</v>
      </c>
      <c r="F2947" s="1"/>
    </row>
    <row r="2948" spans="1:6">
      <c r="A2948" s="1" t="s">
        <v>13</v>
      </c>
      <c r="B2948" s="1" t="s">
        <v>7</v>
      </c>
      <c r="C2948" s="1" t="s">
        <v>11</v>
      </c>
      <c r="D2948" s="2">
        <v>93662</v>
      </c>
      <c r="E2948" t="s">
        <v>112</v>
      </c>
      <c r="F2948" s="1"/>
    </row>
    <row r="2949" spans="1:6">
      <c r="A2949" s="1" t="s">
        <v>16</v>
      </c>
      <c r="B2949" s="1" t="s">
        <v>7</v>
      </c>
      <c r="C2949" s="1" t="s">
        <v>11</v>
      </c>
      <c r="D2949" s="2">
        <v>80000</v>
      </c>
      <c r="E2949" t="s">
        <v>32</v>
      </c>
      <c r="F2949" s="1"/>
    </row>
    <row r="2950" spans="1:6">
      <c r="A2950" s="1" t="s">
        <v>10</v>
      </c>
      <c r="B2950" s="1" t="s">
        <v>7</v>
      </c>
      <c r="C2950" s="1" t="s">
        <v>11</v>
      </c>
      <c r="D2950" s="2">
        <v>187500</v>
      </c>
      <c r="E2950" t="s">
        <v>9</v>
      </c>
      <c r="F2950" s="1"/>
    </row>
    <row r="2951" spans="1:6">
      <c r="A2951" s="1" t="s">
        <v>19</v>
      </c>
      <c r="B2951" s="1" t="s">
        <v>7</v>
      </c>
      <c r="C2951" s="1" t="s">
        <v>11</v>
      </c>
      <c r="D2951" s="2">
        <v>146500</v>
      </c>
      <c r="E2951" t="s">
        <v>12</v>
      </c>
      <c r="F2951" s="1"/>
    </row>
    <row r="2952" spans="1:6">
      <c r="A2952" s="1" t="s">
        <v>10</v>
      </c>
      <c r="B2952" s="1" t="s">
        <v>23</v>
      </c>
      <c r="C2952" s="1" t="s">
        <v>11</v>
      </c>
      <c r="D2952" s="1"/>
      <c r="E2952" t="s">
        <v>32</v>
      </c>
      <c r="F2952" s="1"/>
    </row>
    <row r="2953" spans="1:6">
      <c r="A2953" s="1" t="s">
        <v>16</v>
      </c>
      <c r="B2953" s="1" t="s">
        <v>7</v>
      </c>
      <c r="C2953" s="1" t="s">
        <v>11</v>
      </c>
      <c r="D2953" s="2">
        <v>160000</v>
      </c>
      <c r="E2953" t="s">
        <v>20</v>
      </c>
      <c r="F2953" s="1"/>
    </row>
    <row r="2954" spans="1:6">
      <c r="A2954" s="1" t="s">
        <v>10</v>
      </c>
      <c r="B2954" s="1" t="s">
        <v>7</v>
      </c>
      <c r="C2954" s="1" t="s">
        <v>11</v>
      </c>
      <c r="D2954" s="1"/>
      <c r="E2954" t="s">
        <v>18</v>
      </c>
      <c r="F2954" s="1"/>
    </row>
    <row r="2955" spans="1:6">
      <c r="A2955" s="1" t="s">
        <v>10</v>
      </c>
      <c r="B2955" s="1" t="s">
        <v>7</v>
      </c>
      <c r="C2955" s="1" t="s">
        <v>11</v>
      </c>
      <c r="D2955" s="2">
        <v>100000</v>
      </c>
      <c r="E2955" t="s">
        <v>20</v>
      </c>
      <c r="F2955" s="1"/>
    </row>
    <row r="2956" spans="1:6">
      <c r="A2956" s="1" t="s">
        <v>10</v>
      </c>
      <c r="B2956" s="1" t="s">
        <v>36</v>
      </c>
      <c r="C2956" s="1" t="s">
        <v>11</v>
      </c>
      <c r="D2956" s="1"/>
      <c r="E2956" t="s">
        <v>18</v>
      </c>
      <c r="F2956" s="1"/>
    </row>
    <row r="2957" spans="1:6">
      <c r="A2957" s="1" t="s">
        <v>19</v>
      </c>
      <c r="B2957" s="1" t="s">
        <v>7</v>
      </c>
      <c r="C2957" s="1" t="s">
        <v>8</v>
      </c>
      <c r="D2957" s="2">
        <v>121400</v>
      </c>
      <c r="E2957" t="s">
        <v>63</v>
      </c>
      <c r="F2957" s="1"/>
    </row>
    <row r="2958" spans="1:6">
      <c r="A2958" s="1" t="s">
        <v>10</v>
      </c>
      <c r="B2958" s="1" t="s">
        <v>7</v>
      </c>
      <c r="C2958" s="1" t="s">
        <v>11</v>
      </c>
      <c r="D2958" s="2">
        <v>175000</v>
      </c>
      <c r="E2958" t="s">
        <v>39</v>
      </c>
      <c r="F2958" s="1"/>
    </row>
    <row r="2959" spans="1:6">
      <c r="A2959" s="1" t="s">
        <v>10</v>
      </c>
      <c r="B2959" s="1" t="s">
        <v>7</v>
      </c>
      <c r="C2959" s="1" t="s">
        <v>11</v>
      </c>
      <c r="D2959" s="2">
        <v>162500</v>
      </c>
      <c r="E2959" t="s">
        <v>20</v>
      </c>
      <c r="F2959" s="1"/>
    </row>
    <row r="2960" spans="1:6">
      <c r="A2960" s="1" t="s">
        <v>10</v>
      </c>
      <c r="B2960" s="1" t="s">
        <v>40</v>
      </c>
      <c r="C2960" s="1" t="s">
        <v>11</v>
      </c>
      <c r="D2960" s="1"/>
      <c r="E2960" t="s">
        <v>41</v>
      </c>
      <c r="F2960" s="1"/>
    </row>
    <row r="2961" spans="1:6">
      <c r="A2961" s="1" t="s">
        <v>16</v>
      </c>
      <c r="B2961" s="1" t="s">
        <v>7</v>
      </c>
      <c r="C2961" s="1" t="s">
        <v>11</v>
      </c>
      <c r="D2961" s="2">
        <v>197000</v>
      </c>
      <c r="E2961" t="s">
        <v>12</v>
      </c>
      <c r="F2961" s="1"/>
    </row>
    <row r="2962" spans="1:6">
      <c r="A2962" s="1" t="s">
        <v>16</v>
      </c>
      <c r="B2962" s="1" t="s">
        <v>7</v>
      </c>
      <c r="C2962" s="1" t="s">
        <v>11</v>
      </c>
      <c r="D2962" s="2">
        <v>350000</v>
      </c>
      <c r="E2962" t="s">
        <v>24</v>
      </c>
      <c r="F2962" s="1"/>
    </row>
    <row r="2963" spans="1:6">
      <c r="A2963" s="1" t="s">
        <v>22</v>
      </c>
      <c r="B2963" s="1" t="s">
        <v>7</v>
      </c>
      <c r="C2963" s="1" t="s">
        <v>11</v>
      </c>
      <c r="D2963" s="1"/>
      <c r="E2963" t="s">
        <v>42</v>
      </c>
      <c r="F2963" s="1"/>
    </row>
    <row r="2964" spans="1:6">
      <c r="A2964" s="1" t="s">
        <v>6</v>
      </c>
      <c r="B2964" s="1" t="s">
        <v>7</v>
      </c>
      <c r="C2964" s="1" t="s">
        <v>11</v>
      </c>
      <c r="D2964" s="2">
        <v>127000</v>
      </c>
      <c r="E2964" t="s">
        <v>251</v>
      </c>
      <c r="F2964" s="1"/>
    </row>
    <row r="2965" spans="1:6">
      <c r="A2965" s="1" t="s">
        <v>22</v>
      </c>
      <c r="B2965" s="1" t="s">
        <v>7</v>
      </c>
      <c r="C2965" s="1" t="s">
        <v>11</v>
      </c>
      <c r="D2965" s="2">
        <v>106700</v>
      </c>
      <c r="E2965" t="s">
        <v>35</v>
      </c>
      <c r="F2965" s="1"/>
    </row>
    <row r="2966" spans="1:6">
      <c r="A2966" s="1" t="s">
        <v>10</v>
      </c>
      <c r="B2966" s="1" t="s">
        <v>7</v>
      </c>
      <c r="C2966" s="1" t="s">
        <v>11</v>
      </c>
      <c r="D2966" s="2">
        <v>23496</v>
      </c>
      <c r="E2966" t="s">
        <v>50</v>
      </c>
      <c r="F2966" s="1"/>
    </row>
    <row r="2967" spans="1:6">
      <c r="A2967" s="1" t="s">
        <v>10</v>
      </c>
      <c r="B2967" s="1" t="s">
        <v>7</v>
      </c>
      <c r="C2967" s="1" t="s">
        <v>11</v>
      </c>
      <c r="D2967" s="2">
        <v>140000</v>
      </c>
      <c r="E2967" t="s">
        <v>148</v>
      </c>
      <c r="F2967" s="1"/>
    </row>
    <row r="2968" spans="1:6">
      <c r="A2968" s="1" t="s">
        <v>10</v>
      </c>
      <c r="B2968" s="1" t="s">
        <v>23</v>
      </c>
      <c r="C2968" s="1" t="s">
        <v>11</v>
      </c>
      <c r="D2968" s="1"/>
      <c r="E2968" t="s">
        <v>32</v>
      </c>
      <c r="F2968" s="1"/>
    </row>
    <row r="2969" spans="1:6">
      <c r="A2969" s="1" t="s">
        <v>16</v>
      </c>
      <c r="B2969" s="1" t="s">
        <v>7</v>
      </c>
      <c r="C2969" s="1" t="s">
        <v>47</v>
      </c>
      <c r="D2969" s="2">
        <v>80850</v>
      </c>
      <c r="E2969" t="s">
        <v>15</v>
      </c>
      <c r="F2969" s="1"/>
    </row>
    <row r="2970" spans="1:6">
      <c r="A2970" s="1" t="s">
        <v>10</v>
      </c>
      <c r="B2970" s="1" t="s">
        <v>40</v>
      </c>
      <c r="C2970" s="1" t="s">
        <v>11</v>
      </c>
      <c r="D2970" s="1"/>
      <c r="E2970" t="s">
        <v>20</v>
      </c>
      <c r="F2970" s="1"/>
    </row>
    <row r="2971" spans="1:6">
      <c r="A2971" s="1" t="s">
        <v>16</v>
      </c>
      <c r="B2971" s="1" t="s">
        <v>7</v>
      </c>
      <c r="C2971" s="1" t="s">
        <v>11</v>
      </c>
      <c r="D2971" s="2">
        <v>140000</v>
      </c>
      <c r="E2971" t="s">
        <v>12</v>
      </c>
      <c r="F2971" s="1"/>
    </row>
    <row r="2972" spans="1:6">
      <c r="A2972" s="1" t="s">
        <v>19</v>
      </c>
      <c r="B2972" s="1" t="s">
        <v>7</v>
      </c>
      <c r="C2972" s="1" t="s">
        <v>11</v>
      </c>
      <c r="D2972" s="1"/>
      <c r="E2972" t="s">
        <v>20</v>
      </c>
      <c r="F2972" s="1"/>
    </row>
    <row r="2973" spans="1:6">
      <c r="A2973" s="1" t="s">
        <v>19</v>
      </c>
      <c r="B2973" s="1" t="s">
        <v>23</v>
      </c>
      <c r="C2973" s="1" t="s">
        <v>8</v>
      </c>
      <c r="D2973" s="1"/>
      <c r="E2973" t="s">
        <v>20</v>
      </c>
      <c r="F2973" s="1"/>
    </row>
    <row r="2974" spans="1:6">
      <c r="A2974" s="1" t="s">
        <v>10</v>
      </c>
      <c r="B2974" s="1" t="s">
        <v>7</v>
      </c>
      <c r="C2974" s="1" t="s">
        <v>11</v>
      </c>
      <c r="D2974" s="1"/>
      <c r="E2974" t="s">
        <v>18</v>
      </c>
      <c r="F2974" s="1"/>
    </row>
    <row r="2975" spans="1:6">
      <c r="A2975" s="1" t="s">
        <v>14</v>
      </c>
      <c r="B2975" s="1" t="s">
        <v>7</v>
      </c>
      <c r="C2975" s="1" t="s">
        <v>142</v>
      </c>
      <c r="D2975" s="2">
        <v>166000</v>
      </c>
      <c r="E2975" t="s">
        <v>15</v>
      </c>
      <c r="F2975" s="1"/>
    </row>
    <row r="2976" spans="1:6">
      <c r="A2976" s="1" t="s">
        <v>16</v>
      </c>
      <c r="B2976" s="1" t="s">
        <v>7</v>
      </c>
      <c r="C2976" s="1" t="s">
        <v>11</v>
      </c>
      <c r="D2976" s="2">
        <v>55000</v>
      </c>
      <c r="E2976" t="s">
        <v>240</v>
      </c>
      <c r="F2976" s="1"/>
    </row>
    <row r="2977" spans="1:6">
      <c r="A2977" s="1" t="s">
        <v>13</v>
      </c>
      <c r="B2977" s="1" t="s">
        <v>7</v>
      </c>
      <c r="C2977" s="1" t="s">
        <v>11</v>
      </c>
      <c r="D2977" s="2">
        <v>112000</v>
      </c>
      <c r="E2977" t="s">
        <v>20</v>
      </c>
      <c r="F2977" s="1"/>
    </row>
    <row r="2978" spans="1:6">
      <c r="A2978" s="1" t="s">
        <v>10</v>
      </c>
      <c r="B2978" s="1" t="s">
        <v>7</v>
      </c>
      <c r="C2978" s="1" t="s">
        <v>11</v>
      </c>
      <c r="D2978" s="1"/>
      <c r="E2978" t="s">
        <v>18</v>
      </c>
      <c r="F2978" s="1"/>
    </row>
    <row r="2979" spans="1:6">
      <c r="A2979" s="1" t="s">
        <v>16</v>
      </c>
      <c r="B2979" s="1" t="s">
        <v>30</v>
      </c>
      <c r="C2979" s="1" t="s">
        <v>11</v>
      </c>
      <c r="D2979" s="1"/>
      <c r="E2979" t="s">
        <v>18</v>
      </c>
      <c r="F2979" s="1"/>
    </row>
    <row r="2980" spans="1:6">
      <c r="A2980" s="1" t="s">
        <v>6</v>
      </c>
      <c r="B2980" s="1" t="s">
        <v>23</v>
      </c>
      <c r="C2980" s="1" t="s">
        <v>8</v>
      </c>
      <c r="D2980" s="1"/>
      <c r="E2980" t="s">
        <v>9</v>
      </c>
      <c r="F2980" s="1"/>
    </row>
    <row r="2981" spans="1:6">
      <c r="A2981" s="1" t="s">
        <v>13</v>
      </c>
      <c r="B2981" s="1" t="s">
        <v>7</v>
      </c>
      <c r="C2981" s="1" t="s">
        <v>47</v>
      </c>
      <c r="D2981" s="2">
        <v>111175</v>
      </c>
      <c r="E2981" t="s">
        <v>15</v>
      </c>
      <c r="F2981" s="1"/>
    </row>
    <row r="2982" spans="1:6">
      <c r="A2982" s="1" t="s">
        <v>10</v>
      </c>
      <c r="B2982" s="1" t="s">
        <v>40</v>
      </c>
      <c r="C2982" s="1" t="s">
        <v>11</v>
      </c>
      <c r="D2982" s="1"/>
      <c r="E2982" t="s">
        <v>41</v>
      </c>
      <c r="F2982" s="1"/>
    </row>
    <row r="2983" spans="1:6">
      <c r="A2983" s="1" t="s">
        <v>19</v>
      </c>
      <c r="B2983" s="1" t="s">
        <v>7</v>
      </c>
      <c r="C2983" s="1" t="s">
        <v>11</v>
      </c>
      <c r="D2983" s="2">
        <v>173500</v>
      </c>
      <c r="E2983" t="s">
        <v>35</v>
      </c>
      <c r="F2983" s="1"/>
    </row>
    <row r="2984" spans="1:6">
      <c r="A2984" s="1" t="s">
        <v>10</v>
      </c>
      <c r="B2984" s="1" t="s">
        <v>7</v>
      </c>
      <c r="C2984" s="1" t="s">
        <v>11</v>
      </c>
      <c r="D2984" s="2">
        <v>110000</v>
      </c>
      <c r="E2984" t="s">
        <v>12</v>
      </c>
      <c r="F2984" s="1"/>
    </row>
    <row r="2985" spans="1:6">
      <c r="A2985" s="1" t="s">
        <v>22</v>
      </c>
      <c r="B2985" s="1" t="s">
        <v>7</v>
      </c>
      <c r="C2985" s="1" t="s">
        <v>48</v>
      </c>
      <c r="D2985" s="2">
        <v>98500</v>
      </c>
      <c r="E2985" t="s">
        <v>15</v>
      </c>
      <c r="F2985" s="1"/>
    </row>
    <row r="2986" spans="1:6">
      <c r="A2986" s="1" t="s">
        <v>22</v>
      </c>
      <c r="B2986" s="1" t="s">
        <v>7</v>
      </c>
      <c r="C2986" s="1" t="s">
        <v>8</v>
      </c>
      <c r="D2986" s="1"/>
      <c r="E2986" t="s">
        <v>12</v>
      </c>
      <c r="F2986" s="1"/>
    </row>
    <row r="2987" spans="1:6">
      <c r="A2987" s="1" t="s">
        <v>10</v>
      </c>
      <c r="B2987" s="1" t="s">
        <v>7</v>
      </c>
      <c r="C2987" s="1" t="s">
        <v>11</v>
      </c>
      <c r="D2987" s="2">
        <v>187500</v>
      </c>
      <c r="E2987" t="s">
        <v>32</v>
      </c>
      <c r="F2987" s="1"/>
    </row>
    <row r="2988" spans="1:6">
      <c r="A2988" s="1" t="s">
        <v>13</v>
      </c>
      <c r="B2988" s="1" t="s">
        <v>7</v>
      </c>
      <c r="C2988" s="1" t="s">
        <v>11</v>
      </c>
      <c r="D2988" s="2">
        <v>105000</v>
      </c>
      <c r="E2988" t="s">
        <v>105</v>
      </c>
      <c r="F2988" s="1"/>
    </row>
    <row r="2989" spans="1:6">
      <c r="A2989" s="1" t="s">
        <v>6</v>
      </c>
      <c r="B2989" s="1" t="s">
        <v>17</v>
      </c>
      <c r="C2989" s="1" t="s">
        <v>11</v>
      </c>
      <c r="D2989" s="1"/>
      <c r="E2989" t="s">
        <v>18</v>
      </c>
      <c r="F2989" s="1"/>
    </row>
    <row r="2990" spans="1:6">
      <c r="A2990" s="1" t="s">
        <v>16</v>
      </c>
      <c r="B2990" s="1" t="s">
        <v>7</v>
      </c>
      <c r="C2990" s="1" t="s">
        <v>11</v>
      </c>
      <c r="D2990" s="2">
        <v>130000</v>
      </c>
      <c r="E2990" t="s">
        <v>20</v>
      </c>
      <c r="F2990" s="1"/>
    </row>
    <row r="2991" spans="1:6">
      <c r="A2991" s="1" t="s">
        <v>16</v>
      </c>
      <c r="B2991" s="1" t="s">
        <v>17</v>
      </c>
      <c r="C2991" s="1" t="s">
        <v>11</v>
      </c>
      <c r="D2991" s="2">
        <v>132368</v>
      </c>
      <c r="E2991" t="s">
        <v>9</v>
      </c>
      <c r="F2991" s="1"/>
    </row>
    <row r="2992" spans="1:6">
      <c r="A2992" s="1" t="s">
        <v>10</v>
      </c>
      <c r="B2992" s="1" t="s">
        <v>17</v>
      </c>
      <c r="C2992" s="1" t="s">
        <v>11</v>
      </c>
      <c r="D2992" s="1"/>
      <c r="E2992" t="s">
        <v>18</v>
      </c>
      <c r="F2992" s="1"/>
    </row>
    <row r="2993" spans="1:6">
      <c r="A2993" s="1" t="s">
        <v>10</v>
      </c>
      <c r="B2993" s="1" t="s">
        <v>7</v>
      </c>
      <c r="C2993" s="1" t="s">
        <v>11</v>
      </c>
      <c r="D2993" s="1"/>
      <c r="E2993" t="s">
        <v>18</v>
      </c>
      <c r="F2993" s="1"/>
    </row>
    <row r="2994" spans="1:6">
      <c r="A2994" s="1" t="s">
        <v>16</v>
      </c>
      <c r="B2994" s="1" t="s">
        <v>7</v>
      </c>
      <c r="C2994" s="1" t="s">
        <v>11</v>
      </c>
      <c r="D2994" s="2">
        <v>99714</v>
      </c>
      <c r="E2994" t="s">
        <v>9</v>
      </c>
      <c r="F2994" s="1"/>
    </row>
    <row r="2995" spans="1:6">
      <c r="A2995" s="1" t="s">
        <v>10</v>
      </c>
      <c r="B2995" s="1" t="s">
        <v>7</v>
      </c>
      <c r="C2995" s="1" t="s">
        <v>11</v>
      </c>
      <c r="D2995" s="2">
        <v>125000</v>
      </c>
      <c r="E2995" t="s">
        <v>24</v>
      </c>
      <c r="F2995" s="1"/>
    </row>
    <row r="2996" spans="1:6">
      <c r="A2996" s="1" t="s">
        <v>16</v>
      </c>
      <c r="B2996" s="1" t="s">
        <v>7</v>
      </c>
      <c r="C2996" s="1" t="s">
        <v>11</v>
      </c>
      <c r="D2996" s="2">
        <v>224500</v>
      </c>
      <c r="E2996" t="s">
        <v>20</v>
      </c>
      <c r="F2996" s="1"/>
    </row>
    <row r="2997" spans="1:6">
      <c r="A2997" s="1" t="s">
        <v>16</v>
      </c>
      <c r="B2997" s="1" t="s">
        <v>7</v>
      </c>
      <c r="C2997" s="1" t="s">
        <v>11</v>
      </c>
      <c r="D2997" s="2">
        <v>80025</v>
      </c>
      <c r="E2997" t="s">
        <v>35</v>
      </c>
      <c r="F2997" s="1"/>
    </row>
    <row r="2998" spans="1:6">
      <c r="A2998" s="1" t="s">
        <v>19</v>
      </c>
      <c r="B2998" s="1" t="s">
        <v>7</v>
      </c>
      <c r="C2998" s="1" t="s">
        <v>11</v>
      </c>
      <c r="D2998" s="2">
        <v>110000</v>
      </c>
      <c r="E2998" t="s">
        <v>20</v>
      </c>
      <c r="F2998" s="1"/>
    </row>
    <row r="2999" spans="1:6">
      <c r="A2999" s="1" t="s">
        <v>6</v>
      </c>
      <c r="B2999" s="1" t="s">
        <v>7</v>
      </c>
      <c r="C2999" s="1" t="s">
        <v>8</v>
      </c>
      <c r="D2999" s="2">
        <v>140000</v>
      </c>
      <c r="E2999" t="s">
        <v>90</v>
      </c>
      <c r="F2999" s="1"/>
    </row>
    <row r="3000" spans="1:6">
      <c r="A3000" s="1" t="s">
        <v>16</v>
      </c>
      <c r="B3000" s="1" t="s">
        <v>7</v>
      </c>
      <c r="C3000" s="1" t="s">
        <v>48</v>
      </c>
      <c r="D3000" s="2">
        <v>157500</v>
      </c>
      <c r="E3000" t="s">
        <v>15</v>
      </c>
      <c r="F3000" s="1"/>
    </row>
    <row r="3001" spans="1:6">
      <c r="A3001" s="1" t="s">
        <v>10</v>
      </c>
      <c r="B3001" s="1" t="s">
        <v>7</v>
      </c>
      <c r="C3001" s="1" t="s">
        <v>8</v>
      </c>
      <c r="D3001" s="2">
        <v>125000</v>
      </c>
      <c r="E3001" t="s">
        <v>24</v>
      </c>
      <c r="F3001" s="1"/>
    </row>
    <row r="3002" spans="1:6">
      <c r="A3002" s="1" t="s">
        <v>16</v>
      </c>
      <c r="B3002" s="1" t="s">
        <v>7</v>
      </c>
      <c r="C3002" s="1" t="s">
        <v>11</v>
      </c>
      <c r="D3002" s="2">
        <v>100000</v>
      </c>
      <c r="E3002" t="s">
        <v>81</v>
      </c>
      <c r="F3002" s="1"/>
    </row>
    <row r="3003" spans="1:6">
      <c r="A3003" s="1" t="s">
        <v>22</v>
      </c>
      <c r="B3003" s="1" t="s">
        <v>7</v>
      </c>
      <c r="C3003" s="1" t="s">
        <v>11</v>
      </c>
      <c r="D3003" s="1"/>
      <c r="E3003" t="s">
        <v>12</v>
      </c>
      <c r="F3003" s="1"/>
    </row>
    <row r="3004" spans="1:6">
      <c r="A3004" s="1" t="s">
        <v>22</v>
      </c>
      <c r="B3004" s="1" t="s">
        <v>7</v>
      </c>
      <c r="C3004" s="1" t="s">
        <v>88</v>
      </c>
      <c r="D3004" s="2">
        <v>111175</v>
      </c>
      <c r="E3004" t="s">
        <v>15</v>
      </c>
      <c r="F3004" s="1"/>
    </row>
    <row r="3005" spans="1:6">
      <c r="A3005" s="1" t="s">
        <v>16</v>
      </c>
      <c r="B3005" s="1" t="s">
        <v>7</v>
      </c>
      <c r="C3005" s="1" t="s">
        <v>11</v>
      </c>
      <c r="D3005" s="2">
        <v>115000</v>
      </c>
      <c r="E3005" t="s">
        <v>145</v>
      </c>
      <c r="F3005" s="1"/>
    </row>
    <row r="3006" spans="1:6">
      <c r="A3006" s="1" t="s">
        <v>16</v>
      </c>
      <c r="B3006" s="1" t="s">
        <v>7</v>
      </c>
      <c r="C3006" s="1" t="s">
        <v>11</v>
      </c>
      <c r="D3006" s="2">
        <v>145000</v>
      </c>
      <c r="E3006" t="s">
        <v>12</v>
      </c>
      <c r="F3006" s="1"/>
    </row>
    <row r="3007" spans="1:6">
      <c r="A3007" s="1" t="s">
        <v>16</v>
      </c>
      <c r="B3007" s="1" t="s">
        <v>7</v>
      </c>
      <c r="C3007" s="1" t="s">
        <v>11</v>
      </c>
      <c r="D3007" s="2">
        <v>128816</v>
      </c>
      <c r="E3007" t="s">
        <v>25</v>
      </c>
      <c r="F3007" s="1"/>
    </row>
    <row r="3008" spans="1:6">
      <c r="A3008" s="1" t="s">
        <v>45</v>
      </c>
      <c r="B3008" s="1" t="s">
        <v>7</v>
      </c>
      <c r="C3008" s="1" t="s">
        <v>11</v>
      </c>
      <c r="D3008" s="2">
        <v>96500</v>
      </c>
      <c r="E3008" t="s">
        <v>9</v>
      </c>
      <c r="F3008" s="1"/>
    </row>
    <row r="3009" spans="1:6">
      <c r="A3009" s="1" t="s">
        <v>16</v>
      </c>
      <c r="B3009" s="1" t="s">
        <v>23</v>
      </c>
      <c r="C3009" s="1" t="s">
        <v>8</v>
      </c>
      <c r="D3009" s="1"/>
      <c r="E3009" t="s">
        <v>41</v>
      </c>
      <c r="F3009" s="1"/>
    </row>
    <row r="3010" spans="1:6">
      <c r="A3010" s="1" t="s">
        <v>19</v>
      </c>
      <c r="B3010" s="1" t="s">
        <v>17</v>
      </c>
      <c r="C3010" s="1" t="s">
        <v>11</v>
      </c>
      <c r="D3010" s="2">
        <v>173500</v>
      </c>
      <c r="E3010" t="s">
        <v>26</v>
      </c>
      <c r="F3010" s="1"/>
    </row>
    <row r="3011" spans="1:6">
      <c r="A3011" s="1" t="s">
        <v>16</v>
      </c>
      <c r="B3011" s="1" t="s">
        <v>7</v>
      </c>
      <c r="C3011" s="1" t="s">
        <v>28</v>
      </c>
      <c r="D3011" s="2">
        <v>72900</v>
      </c>
      <c r="E3011" t="s">
        <v>15</v>
      </c>
      <c r="F3011" s="1"/>
    </row>
    <row r="3012" spans="1:6">
      <c r="A3012" s="1" t="s">
        <v>22</v>
      </c>
      <c r="B3012" s="1" t="s">
        <v>7</v>
      </c>
      <c r="C3012" s="1" t="s">
        <v>11</v>
      </c>
      <c r="D3012" s="2">
        <v>77500</v>
      </c>
      <c r="E3012" t="s">
        <v>12</v>
      </c>
      <c r="F3012" s="1"/>
    </row>
    <row r="3013" spans="1:6">
      <c r="A3013" s="1" t="s">
        <v>22</v>
      </c>
      <c r="B3013" s="1" t="s">
        <v>7</v>
      </c>
      <c r="C3013" s="1" t="s">
        <v>11</v>
      </c>
      <c r="D3013" s="2">
        <v>117500</v>
      </c>
      <c r="E3013" t="s">
        <v>20</v>
      </c>
      <c r="F3013" s="1"/>
    </row>
    <row r="3014" spans="1:6">
      <c r="A3014" s="1" t="s">
        <v>16</v>
      </c>
      <c r="B3014" s="1" t="s">
        <v>7</v>
      </c>
      <c r="C3014" s="1" t="s">
        <v>171</v>
      </c>
      <c r="D3014" s="2">
        <v>64822</v>
      </c>
      <c r="E3014" t="s">
        <v>15</v>
      </c>
      <c r="F3014" s="1"/>
    </row>
    <row r="3015" spans="1:6">
      <c r="A3015" s="1" t="s">
        <v>16</v>
      </c>
      <c r="B3015" s="1" t="s">
        <v>7</v>
      </c>
      <c r="C3015" s="1" t="s">
        <v>11</v>
      </c>
      <c r="D3015" s="2">
        <v>229410</v>
      </c>
      <c r="E3015" t="s">
        <v>15</v>
      </c>
      <c r="F3015" s="1"/>
    </row>
    <row r="3016" spans="1:6">
      <c r="A3016" s="1" t="s">
        <v>22</v>
      </c>
      <c r="B3016" s="1" t="s">
        <v>7</v>
      </c>
      <c r="C3016" s="1" t="s">
        <v>11</v>
      </c>
      <c r="D3016" s="2">
        <v>65000</v>
      </c>
      <c r="E3016" t="s">
        <v>234</v>
      </c>
      <c r="F3016" s="1"/>
    </row>
    <row r="3017" spans="1:6">
      <c r="A3017" s="1" t="s">
        <v>10</v>
      </c>
      <c r="B3017" s="1" t="s">
        <v>7</v>
      </c>
      <c r="C3017" s="1" t="s">
        <v>11</v>
      </c>
      <c r="D3017" s="1"/>
      <c r="E3017" t="s">
        <v>18</v>
      </c>
      <c r="F3017" s="1"/>
    </row>
    <row r="3018" spans="1:6">
      <c r="A3018" s="1" t="s">
        <v>6</v>
      </c>
      <c r="B3018" s="1"/>
      <c r="C3018" s="1" t="s">
        <v>11</v>
      </c>
      <c r="D3018" s="2">
        <v>300000</v>
      </c>
      <c r="E3018" t="s">
        <v>20</v>
      </c>
      <c r="F3018" s="1"/>
    </row>
    <row r="3019" spans="1:6">
      <c r="A3019" s="1" t="s">
        <v>45</v>
      </c>
      <c r="B3019" s="1" t="s">
        <v>7</v>
      </c>
      <c r="C3019" s="1" t="s">
        <v>11</v>
      </c>
      <c r="D3019" s="2">
        <v>120000</v>
      </c>
      <c r="E3019" t="s">
        <v>12</v>
      </c>
      <c r="F3019" s="1"/>
    </row>
    <row r="3020" spans="1:6">
      <c r="A3020" s="1" t="s">
        <v>16</v>
      </c>
      <c r="B3020" s="1" t="s">
        <v>17</v>
      </c>
      <c r="C3020" s="1" t="s">
        <v>11</v>
      </c>
      <c r="D3020" s="1"/>
      <c r="E3020" t="s">
        <v>18</v>
      </c>
      <c r="F3020" s="1"/>
    </row>
    <row r="3021" spans="1:6">
      <c r="A3021" s="1" t="s">
        <v>6</v>
      </c>
      <c r="B3021" s="1" t="s">
        <v>7</v>
      </c>
      <c r="C3021" s="1" t="s">
        <v>11</v>
      </c>
      <c r="D3021" s="2">
        <v>327330</v>
      </c>
      <c r="E3021" t="s">
        <v>21</v>
      </c>
      <c r="F3021" s="1"/>
    </row>
    <row r="3022" spans="1:6">
      <c r="A3022" s="1" t="s">
        <v>22</v>
      </c>
      <c r="B3022" s="1" t="s">
        <v>23</v>
      </c>
      <c r="C3022" s="1" t="s">
        <v>11</v>
      </c>
      <c r="D3022" s="1"/>
      <c r="E3022" t="s">
        <v>32</v>
      </c>
      <c r="F3022" s="1"/>
    </row>
    <row r="3023" spans="1:6">
      <c r="A3023" s="1" t="s">
        <v>16</v>
      </c>
      <c r="B3023" s="1" t="s">
        <v>17</v>
      </c>
      <c r="C3023" s="1" t="s">
        <v>11</v>
      </c>
      <c r="D3023" s="1"/>
      <c r="E3023" t="s">
        <v>18</v>
      </c>
      <c r="F3023" s="1"/>
    </row>
    <row r="3024" spans="1:6">
      <c r="A3024" s="1" t="s">
        <v>22</v>
      </c>
      <c r="B3024" s="1" t="s">
        <v>7</v>
      </c>
      <c r="C3024" s="1" t="s">
        <v>11</v>
      </c>
      <c r="D3024" s="1"/>
      <c r="E3024" t="s">
        <v>81</v>
      </c>
      <c r="F3024" s="1"/>
    </row>
    <row r="3025" spans="1:6">
      <c r="A3025" s="1" t="s">
        <v>10</v>
      </c>
      <c r="B3025" s="1" t="s">
        <v>7</v>
      </c>
      <c r="C3025" s="1" t="s">
        <v>11</v>
      </c>
      <c r="D3025" s="2">
        <v>214000</v>
      </c>
      <c r="E3025" t="s">
        <v>131</v>
      </c>
      <c r="F3025" s="1"/>
    </row>
    <row r="3026" spans="1:6">
      <c r="A3026" s="1" t="s">
        <v>13</v>
      </c>
      <c r="B3026" s="1" t="s">
        <v>17</v>
      </c>
      <c r="C3026" s="1" t="s">
        <v>11</v>
      </c>
      <c r="D3026" s="1"/>
      <c r="E3026" t="s">
        <v>18</v>
      </c>
      <c r="F3026" s="1"/>
    </row>
    <row r="3027" spans="1:6">
      <c r="A3027" s="1" t="s">
        <v>10</v>
      </c>
      <c r="B3027" s="1" t="s">
        <v>7</v>
      </c>
      <c r="C3027" s="1" t="s">
        <v>11</v>
      </c>
      <c r="D3027" s="2">
        <v>119038</v>
      </c>
      <c r="E3027" t="s">
        <v>112</v>
      </c>
      <c r="F3027" s="1"/>
    </row>
    <row r="3028" spans="1:6">
      <c r="A3028" s="1" t="s">
        <v>16</v>
      </c>
      <c r="B3028" s="1" t="s">
        <v>7</v>
      </c>
      <c r="C3028" s="1" t="s">
        <v>11</v>
      </c>
      <c r="D3028" s="2">
        <v>90000</v>
      </c>
      <c r="E3028" t="s">
        <v>24</v>
      </c>
      <c r="F3028" s="1"/>
    </row>
    <row r="3029" spans="1:6">
      <c r="A3029" s="1" t="s">
        <v>16</v>
      </c>
      <c r="B3029" s="1" t="s">
        <v>7</v>
      </c>
      <c r="C3029" s="1" t="s">
        <v>11</v>
      </c>
      <c r="D3029" s="2">
        <v>108000</v>
      </c>
      <c r="E3029" t="s">
        <v>12</v>
      </c>
      <c r="F3029" s="1"/>
    </row>
    <row r="3030" spans="1:6">
      <c r="A3030" s="1" t="s">
        <v>10</v>
      </c>
      <c r="B3030" s="1" t="s">
        <v>7</v>
      </c>
      <c r="C3030" s="1" t="s">
        <v>8</v>
      </c>
      <c r="D3030" s="2">
        <v>215000</v>
      </c>
      <c r="E3030" t="s">
        <v>140</v>
      </c>
      <c r="F3030" s="1"/>
    </row>
    <row r="3031" spans="1:6">
      <c r="A3031" s="1" t="s">
        <v>10</v>
      </c>
      <c r="B3031" s="1" t="s">
        <v>23</v>
      </c>
      <c r="C3031" s="1" t="s">
        <v>8</v>
      </c>
      <c r="D3031" s="2">
        <v>153500</v>
      </c>
      <c r="E3031" t="s">
        <v>20</v>
      </c>
      <c r="F3031" s="1"/>
    </row>
    <row r="3032" spans="1:6">
      <c r="A3032" s="1" t="s">
        <v>10</v>
      </c>
      <c r="B3032" s="1" t="s">
        <v>7</v>
      </c>
      <c r="C3032" s="1" t="s">
        <v>11</v>
      </c>
      <c r="D3032" s="2">
        <v>115000</v>
      </c>
      <c r="E3032" t="s">
        <v>32</v>
      </c>
      <c r="F3032" s="1"/>
    </row>
    <row r="3033" spans="1:6">
      <c r="A3033" s="1" t="s">
        <v>22</v>
      </c>
      <c r="B3033" s="1" t="s">
        <v>7</v>
      </c>
      <c r="C3033" s="1" t="s">
        <v>11</v>
      </c>
      <c r="D3033" s="2">
        <v>71500</v>
      </c>
      <c r="E3033" t="s">
        <v>53</v>
      </c>
      <c r="F3033" s="1"/>
    </row>
    <row r="3034" spans="1:6">
      <c r="A3034" s="1" t="s">
        <v>10</v>
      </c>
      <c r="B3034" s="1" t="s">
        <v>7</v>
      </c>
      <c r="C3034" s="1" t="s">
        <v>8</v>
      </c>
      <c r="D3034" s="2">
        <v>125000</v>
      </c>
      <c r="E3034" t="s">
        <v>63</v>
      </c>
      <c r="F3034" s="1"/>
    </row>
    <row r="3035" spans="1:6">
      <c r="A3035" s="1" t="s">
        <v>22</v>
      </c>
      <c r="B3035" s="1" t="s">
        <v>17</v>
      </c>
      <c r="C3035" s="1" t="s">
        <v>11</v>
      </c>
      <c r="D3035" s="1"/>
      <c r="E3035" t="s">
        <v>18</v>
      </c>
      <c r="F3035" s="1"/>
    </row>
    <row r="3036" spans="1:6">
      <c r="A3036" s="1" t="s">
        <v>16</v>
      </c>
      <c r="B3036" s="1" t="s">
        <v>7</v>
      </c>
      <c r="C3036" s="1" t="s">
        <v>11</v>
      </c>
      <c r="D3036" s="2">
        <v>100000</v>
      </c>
      <c r="E3036" t="s">
        <v>49</v>
      </c>
      <c r="F3036" s="1"/>
    </row>
    <row r="3037" spans="1:6">
      <c r="A3037" s="1" t="s">
        <v>19</v>
      </c>
      <c r="B3037" s="1" t="s">
        <v>7</v>
      </c>
      <c r="C3037" s="1" t="s">
        <v>11</v>
      </c>
      <c r="D3037" s="2">
        <v>120000</v>
      </c>
      <c r="E3037" t="s">
        <v>32</v>
      </c>
      <c r="F3037" s="1"/>
    </row>
    <row r="3038" spans="1:6">
      <c r="A3038" s="1" t="s">
        <v>10</v>
      </c>
      <c r="B3038" s="1" t="s">
        <v>7</v>
      </c>
      <c r="C3038" s="1" t="s">
        <v>11</v>
      </c>
      <c r="D3038" s="2">
        <v>215000</v>
      </c>
      <c r="E3038" t="s">
        <v>20</v>
      </c>
      <c r="F3038" s="1"/>
    </row>
    <row r="3039" spans="1:6">
      <c r="A3039" s="1" t="s">
        <v>16</v>
      </c>
      <c r="B3039" s="1" t="s">
        <v>7</v>
      </c>
      <c r="C3039" s="1" t="s">
        <v>11</v>
      </c>
      <c r="D3039" s="2">
        <v>112500</v>
      </c>
      <c r="E3039" t="s">
        <v>20</v>
      </c>
      <c r="F3039" s="1"/>
    </row>
    <row r="3040" spans="1:6">
      <c r="A3040" s="1" t="s">
        <v>10</v>
      </c>
      <c r="B3040" s="1" t="s">
        <v>7</v>
      </c>
      <c r="C3040" s="1" t="s">
        <v>11</v>
      </c>
      <c r="D3040" s="2">
        <v>127500</v>
      </c>
      <c r="E3040" t="s">
        <v>12</v>
      </c>
      <c r="F3040" s="1"/>
    </row>
    <row r="3041" spans="1:6">
      <c r="A3041" s="1" t="s">
        <v>16</v>
      </c>
      <c r="B3041" s="1" t="s">
        <v>7</v>
      </c>
      <c r="C3041" s="1" t="s">
        <v>11</v>
      </c>
      <c r="D3041" s="2">
        <v>105000</v>
      </c>
      <c r="E3041" t="s">
        <v>20</v>
      </c>
      <c r="F3041" s="1"/>
    </row>
    <row r="3042" spans="1:6">
      <c r="A3042" s="1" t="s">
        <v>10</v>
      </c>
      <c r="B3042" s="1" t="s">
        <v>23</v>
      </c>
      <c r="C3042" s="1" t="s">
        <v>11</v>
      </c>
      <c r="D3042" s="1"/>
      <c r="E3042" t="s">
        <v>32</v>
      </c>
      <c r="F3042" s="1"/>
    </row>
    <row r="3043" spans="1:6">
      <c r="A3043" s="1" t="s">
        <v>45</v>
      </c>
      <c r="B3043" s="1" t="s">
        <v>23</v>
      </c>
      <c r="C3043" s="1" t="s">
        <v>11</v>
      </c>
      <c r="D3043" s="1"/>
      <c r="E3043" t="s">
        <v>32</v>
      </c>
      <c r="F3043" s="1"/>
    </row>
    <row r="3044" spans="1:6">
      <c r="A3044" s="1" t="s">
        <v>16</v>
      </c>
      <c r="B3044" s="1" t="s">
        <v>17</v>
      </c>
      <c r="C3044" s="1" t="s">
        <v>11</v>
      </c>
      <c r="D3044" s="1"/>
      <c r="E3044" t="s">
        <v>18</v>
      </c>
      <c r="F3044" s="1"/>
    </row>
    <row r="3045" spans="1:6">
      <c r="A3045" s="1" t="s">
        <v>22</v>
      </c>
      <c r="B3045" s="1" t="s">
        <v>7</v>
      </c>
      <c r="C3045" s="1" t="s">
        <v>11</v>
      </c>
      <c r="D3045" s="2">
        <v>78390</v>
      </c>
      <c r="E3045" t="s">
        <v>9</v>
      </c>
      <c r="F3045" s="1"/>
    </row>
    <row r="3046" spans="1:6">
      <c r="A3046" s="1" t="s">
        <v>13</v>
      </c>
      <c r="B3046" s="1" t="s">
        <v>7</v>
      </c>
      <c r="C3046" s="1" t="s">
        <v>252</v>
      </c>
      <c r="D3046" s="2">
        <v>125000</v>
      </c>
      <c r="E3046" t="s">
        <v>24</v>
      </c>
      <c r="F3046" s="1"/>
    </row>
    <row r="3047" spans="1:6">
      <c r="A3047" s="1" t="s">
        <v>10</v>
      </c>
      <c r="B3047" s="1" t="s">
        <v>17</v>
      </c>
      <c r="C3047" s="1" t="s">
        <v>11</v>
      </c>
      <c r="D3047" s="1"/>
      <c r="E3047" t="s">
        <v>18</v>
      </c>
      <c r="F3047" s="1"/>
    </row>
    <row r="3048" spans="1:6">
      <c r="A3048" s="1" t="s">
        <v>10</v>
      </c>
      <c r="B3048" s="1" t="s">
        <v>7</v>
      </c>
      <c r="C3048" s="1" t="s">
        <v>8</v>
      </c>
      <c r="D3048" s="2">
        <v>137532</v>
      </c>
      <c r="E3048" t="s">
        <v>12</v>
      </c>
      <c r="F3048" s="1"/>
    </row>
    <row r="3049" spans="1:6">
      <c r="A3049" s="1" t="s">
        <v>6</v>
      </c>
      <c r="B3049" s="1" t="s">
        <v>7</v>
      </c>
      <c r="C3049" s="1" t="s">
        <v>11</v>
      </c>
      <c r="D3049" s="2">
        <v>200000</v>
      </c>
      <c r="E3049" t="s">
        <v>24</v>
      </c>
      <c r="F3049" s="1"/>
    </row>
    <row r="3050" spans="1:6">
      <c r="A3050" s="1" t="s">
        <v>10</v>
      </c>
      <c r="B3050" s="1" t="s">
        <v>7</v>
      </c>
      <c r="C3050" s="1" t="s">
        <v>11</v>
      </c>
      <c r="D3050" s="1"/>
      <c r="E3050" t="s">
        <v>20</v>
      </c>
      <c r="F3050" s="1"/>
    </row>
    <row r="3051" spans="1:6">
      <c r="A3051" s="1" t="s">
        <v>16</v>
      </c>
      <c r="B3051" s="1" t="s">
        <v>7</v>
      </c>
      <c r="C3051" s="1" t="s">
        <v>11</v>
      </c>
      <c r="D3051" s="2">
        <v>198500</v>
      </c>
      <c r="E3051" t="s">
        <v>12</v>
      </c>
      <c r="F3051" s="1"/>
    </row>
    <row r="3052" spans="1:6">
      <c r="A3052" s="1" t="s">
        <v>10</v>
      </c>
      <c r="B3052" s="1" t="s">
        <v>17</v>
      </c>
      <c r="C3052" s="1" t="s">
        <v>11</v>
      </c>
      <c r="D3052" s="1"/>
      <c r="E3052" t="s">
        <v>18</v>
      </c>
      <c r="F3052" s="1"/>
    </row>
    <row r="3053" spans="1:6">
      <c r="A3053" s="1" t="s">
        <v>22</v>
      </c>
      <c r="B3053" s="1" t="s">
        <v>23</v>
      </c>
      <c r="C3053" s="1" t="s">
        <v>8</v>
      </c>
      <c r="D3053" s="1"/>
      <c r="E3053" t="s">
        <v>20</v>
      </c>
      <c r="F3053" s="1"/>
    </row>
    <row r="3054" spans="1:6">
      <c r="A3054" s="1" t="s">
        <v>16</v>
      </c>
      <c r="B3054" s="1" t="s">
        <v>7</v>
      </c>
      <c r="C3054" s="1" t="s">
        <v>11</v>
      </c>
      <c r="D3054" s="2">
        <v>90000</v>
      </c>
      <c r="E3054" t="s">
        <v>24</v>
      </c>
      <c r="F3054" s="1"/>
    </row>
    <row r="3055" spans="1:6">
      <c r="A3055" s="1" t="s">
        <v>16</v>
      </c>
      <c r="B3055" s="1" t="s">
        <v>7</v>
      </c>
      <c r="C3055" s="1" t="s">
        <v>11</v>
      </c>
      <c r="D3055" s="2">
        <v>115000</v>
      </c>
      <c r="E3055" t="s">
        <v>24</v>
      </c>
      <c r="F3055" s="1"/>
    </row>
    <row r="3056" spans="1:6">
      <c r="A3056" s="1" t="s">
        <v>22</v>
      </c>
      <c r="B3056" s="1" t="s">
        <v>7</v>
      </c>
      <c r="C3056" s="1" t="s">
        <v>11</v>
      </c>
      <c r="D3056" s="2">
        <v>112500</v>
      </c>
      <c r="E3056" t="s">
        <v>62</v>
      </c>
      <c r="F3056" s="1"/>
    </row>
    <row r="3057" spans="1:6">
      <c r="A3057" s="1" t="s">
        <v>16</v>
      </c>
      <c r="B3057" s="1" t="s">
        <v>7</v>
      </c>
      <c r="C3057" s="1" t="s">
        <v>8</v>
      </c>
      <c r="D3057" s="2">
        <v>128414</v>
      </c>
      <c r="E3057" t="s">
        <v>12</v>
      </c>
      <c r="F3057" s="1"/>
    </row>
    <row r="3058" spans="1:6">
      <c r="A3058" s="1" t="s">
        <v>16</v>
      </c>
      <c r="B3058" s="1" t="s">
        <v>7</v>
      </c>
      <c r="C3058" s="1" t="s">
        <v>11</v>
      </c>
      <c r="D3058" s="2">
        <v>119609</v>
      </c>
      <c r="E3058" t="s">
        <v>12</v>
      </c>
      <c r="F3058" s="1"/>
    </row>
    <row r="3059" spans="1:6">
      <c r="A3059" s="1" t="s">
        <v>10</v>
      </c>
      <c r="B3059" s="1" t="s">
        <v>7</v>
      </c>
      <c r="C3059" s="1" t="s">
        <v>37</v>
      </c>
      <c r="D3059" s="2">
        <v>90000</v>
      </c>
      <c r="E3059" t="s">
        <v>24</v>
      </c>
      <c r="F3059" s="1"/>
    </row>
    <row r="3060" spans="1:6">
      <c r="A3060" s="1" t="s">
        <v>19</v>
      </c>
      <c r="B3060" s="1" t="s">
        <v>7</v>
      </c>
      <c r="C3060" s="1" t="s">
        <v>8</v>
      </c>
      <c r="D3060" s="2">
        <v>90000</v>
      </c>
      <c r="E3060" t="s">
        <v>24</v>
      </c>
      <c r="F3060" s="1"/>
    </row>
    <row r="3061" spans="1:6">
      <c r="A3061" s="1" t="s">
        <v>22</v>
      </c>
      <c r="B3061" s="1" t="s">
        <v>17</v>
      </c>
      <c r="C3061" s="1" t="s">
        <v>253</v>
      </c>
      <c r="D3061" s="1"/>
      <c r="E3061" t="s">
        <v>254</v>
      </c>
      <c r="F3061" s="1"/>
    </row>
    <row r="3062" spans="1:6">
      <c r="A3062" s="1" t="s">
        <v>10</v>
      </c>
      <c r="B3062" s="1" t="s">
        <v>17</v>
      </c>
      <c r="C3062" s="1" t="s">
        <v>11</v>
      </c>
      <c r="D3062" s="1"/>
      <c r="E3062" t="s">
        <v>18</v>
      </c>
      <c r="F3062" s="1"/>
    </row>
    <row r="3063" spans="1:6">
      <c r="A3063" s="1" t="s">
        <v>16</v>
      </c>
      <c r="B3063" s="1" t="s">
        <v>7</v>
      </c>
      <c r="C3063" s="1" t="s">
        <v>11</v>
      </c>
      <c r="D3063" s="2">
        <v>90000</v>
      </c>
      <c r="E3063" t="s">
        <v>24</v>
      </c>
      <c r="F3063" s="1"/>
    </row>
    <row r="3064" spans="1:6">
      <c r="A3064" s="1" t="s">
        <v>22</v>
      </c>
      <c r="B3064" s="1" t="s">
        <v>7</v>
      </c>
      <c r="C3064" s="1" t="s">
        <v>233</v>
      </c>
      <c r="D3064" s="2">
        <v>48599</v>
      </c>
      <c r="E3064" t="s">
        <v>15</v>
      </c>
      <c r="F3064" s="1"/>
    </row>
    <row r="3065" spans="1:6">
      <c r="A3065" s="1" t="s">
        <v>16</v>
      </c>
      <c r="B3065" s="1" t="s">
        <v>23</v>
      </c>
      <c r="C3065" s="1" t="s">
        <v>11</v>
      </c>
      <c r="D3065" s="1"/>
      <c r="E3065" t="s">
        <v>41</v>
      </c>
      <c r="F3065" s="1"/>
    </row>
    <row r="3066" spans="1:6">
      <c r="A3066" s="1" t="s">
        <v>22</v>
      </c>
      <c r="B3066" s="1" t="s">
        <v>7</v>
      </c>
      <c r="C3066" s="1" t="s">
        <v>11</v>
      </c>
      <c r="D3066" s="2">
        <v>79416</v>
      </c>
      <c r="E3066" t="s">
        <v>9</v>
      </c>
      <c r="F3066" s="1"/>
    </row>
    <row r="3067" spans="1:6">
      <c r="A3067" s="1" t="s">
        <v>19</v>
      </c>
      <c r="B3067" s="1" t="s">
        <v>7</v>
      </c>
      <c r="C3067" s="1" t="s">
        <v>11</v>
      </c>
      <c r="D3067" s="2">
        <v>153993</v>
      </c>
      <c r="E3067" t="s">
        <v>63</v>
      </c>
      <c r="F3067" s="1"/>
    </row>
    <row r="3068" spans="1:6">
      <c r="A3068" s="1" t="s">
        <v>10</v>
      </c>
      <c r="B3068" s="1" t="s">
        <v>7</v>
      </c>
      <c r="C3068" s="1" t="s">
        <v>11</v>
      </c>
      <c r="D3068" s="2">
        <v>150000</v>
      </c>
      <c r="E3068" t="s">
        <v>12</v>
      </c>
      <c r="F3068" s="1"/>
    </row>
    <row r="3069" spans="1:6">
      <c r="A3069" s="1" t="s">
        <v>10</v>
      </c>
      <c r="B3069" s="1" t="s">
        <v>7</v>
      </c>
      <c r="C3069" s="1" t="s">
        <v>11</v>
      </c>
      <c r="D3069" s="2">
        <v>171000</v>
      </c>
      <c r="E3069" t="s">
        <v>20</v>
      </c>
      <c r="F3069" s="1"/>
    </row>
    <row r="3070" spans="1:6">
      <c r="A3070" s="1" t="s">
        <v>10</v>
      </c>
      <c r="B3070" s="1" t="s">
        <v>23</v>
      </c>
      <c r="C3070" s="1" t="s">
        <v>11</v>
      </c>
      <c r="D3070" s="1"/>
      <c r="E3070" t="s">
        <v>20</v>
      </c>
      <c r="F3070" s="1"/>
    </row>
    <row r="3071" spans="1:6">
      <c r="A3071" s="1" t="s">
        <v>16</v>
      </c>
      <c r="B3071" s="1" t="s">
        <v>7</v>
      </c>
      <c r="C3071" s="1" t="s">
        <v>11</v>
      </c>
      <c r="D3071" s="2">
        <v>125853</v>
      </c>
      <c r="E3071" t="s">
        <v>12</v>
      </c>
      <c r="F3071" s="1"/>
    </row>
    <row r="3072" spans="1:6">
      <c r="A3072" s="1" t="s">
        <v>19</v>
      </c>
      <c r="B3072" s="1" t="s">
        <v>7</v>
      </c>
      <c r="C3072" s="1" t="s">
        <v>11</v>
      </c>
      <c r="D3072" s="2">
        <v>135000</v>
      </c>
      <c r="E3072" t="s">
        <v>9</v>
      </c>
      <c r="F3072" s="1"/>
    </row>
    <row r="3073" spans="1:6">
      <c r="A3073" s="1" t="s">
        <v>19</v>
      </c>
      <c r="B3073" s="1" t="s">
        <v>7</v>
      </c>
      <c r="C3073" s="1" t="s">
        <v>11</v>
      </c>
      <c r="D3073" s="2">
        <v>212500</v>
      </c>
      <c r="E3073" t="s">
        <v>20</v>
      </c>
      <c r="F3073" s="1"/>
    </row>
    <row r="3074" spans="1:6">
      <c r="A3074" s="1" t="s">
        <v>19</v>
      </c>
      <c r="B3074" s="1" t="s">
        <v>7</v>
      </c>
      <c r="C3074" s="1" t="s">
        <v>11</v>
      </c>
      <c r="D3074" s="2">
        <v>130000</v>
      </c>
      <c r="E3074" t="s">
        <v>20</v>
      </c>
      <c r="F3074" s="1"/>
    </row>
    <row r="3075" spans="1:6">
      <c r="A3075" s="1" t="s">
        <v>10</v>
      </c>
      <c r="B3075" s="1" t="s">
        <v>7</v>
      </c>
      <c r="C3075" s="1" t="s">
        <v>11</v>
      </c>
      <c r="D3075" s="2">
        <v>90000</v>
      </c>
      <c r="E3075" t="s">
        <v>24</v>
      </c>
      <c r="F3075" s="1"/>
    </row>
    <row r="3076" spans="1:6">
      <c r="A3076" s="1" t="s">
        <v>10</v>
      </c>
      <c r="B3076" s="1" t="s">
        <v>23</v>
      </c>
      <c r="C3076" s="1" t="s">
        <v>11</v>
      </c>
      <c r="D3076" s="1"/>
      <c r="E3076" t="s">
        <v>42</v>
      </c>
      <c r="F3076" s="1"/>
    </row>
    <row r="3077" spans="1:6">
      <c r="A3077" s="1" t="s">
        <v>16</v>
      </c>
      <c r="B3077" s="1" t="s">
        <v>7</v>
      </c>
      <c r="C3077" s="1" t="s">
        <v>11</v>
      </c>
      <c r="D3077" s="2">
        <v>155000</v>
      </c>
      <c r="E3077" t="s">
        <v>228</v>
      </c>
      <c r="F3077" s="1"/>
    </row>
    <row r="3078" spans="1:6">
      <c r="A3078" s="1" t="s">
        <v>16</v>
      </c>
      <c r="B3078" s="1" t="s">
        <v>7</v>
      </c>
      <c r="C3078" s="1" t="s">
        <v>11</v>
      </c>
      <c r="D3078" s="2">
        <v>132368</v>
      </c>
      <c r="E3078" t="s">
        <v>9</v>
      </c>
      <c r="F3078" s="1"/>
    </row>
    <row r="3079" spans="1:6">
      <c r="A3079" s="1" t="s">
        <v>10</v>
      </c>
      <c r="B3079" s="1" t="s">
        <v>23</v>
      </c>
      <c r="C3079" s="1" t="s">
        <v>11</v>
      </c>
      <c r="D3079" s="1"/>
      <c r="E3079" t="s">
        <v>20</v>
      </c>
      <c r="F3079" s="1"/>
    </row>
    <row r="3080" spans="1:6">
      <c r="A3080" s="1" t="s">
        <v>10</v>
      </c>
      <c r="B3080" s="1" t="s">
        <v>7</v>
      </c>
      <c r="C3080" s="1" t="s">
        <v>11</v>
      </c>
      <c r="D3080" s="2">
        <v>150000</v>
      </c>
      <c r="E3080" t="s">
        <v>20</v>
      </c>
      <c r="F3080" s="1"/>
    </row>
    <row r="3081" spans="1:6">
      <c r="A3081" s="1" t="s">
        <v>10</v>
      </c>
      <c r="B3081" s="1" t="s">
        <v>7</v>
      </c>
      <c r="C3081" s="1" t="s">
        <v>11</v>
      </c>
      <c r="D3081" s="2">
        <v>197000</v>
      </c>
      <c r="E3081" t="s">
        <v>9</v>
      </c>
      <c r="F3081" s="1"/>
    </row>
    <row r="3082" spans="1:6">
      <c r="A3082" s="1" t="s">
        <v>16</v>
      </c>
      <c r="B3082" s="1" t="s">
        <v>7</v>
      </c>
      <c r="C3082" s="1" t="s">
        <v>11</v>
      </c>
      <c r="D3082" s="2">
        <v>127900</v>
      </c>
      <c r="E3082" t="s">
        <v>12</v>
      </c>
      <c r="F3082" s="1"/>
    </row>
    <row r="3083" spans="1:6">
      <c r="A3083" s="1" t="s">
        <v>22</v>
      </c>
      <c r="B3083" s="1" t="s">
        <v>23</v>
      </c>
      <c r="C3083" s="1" t="s">
        <v>11</v>
      </c>
      <c r="D3083" s="1"/>
      <c r="E3083" t="s">
        <v>20</v>
      </c>
      <c r="F3083" s="1"/>
    </row>
    <row r="3084" spans="1:6">
      <c r="A3084" s="1" t="s">
        <v>16</v>
      </c>
      <c r="B3084" s="1" t="s">
        <v>7</v>
      </c>
      <c r="C3084" s="1" t="s">
        <v>37</v>
      </c>
      <c r="D3084" s="2">
        <v>157500</v>
      </c>
      <c r="E3084" t="s">
        <v>15</v>
      </c>
      <c r="F3084" s="1"/>
    </row>
    <row r="3085" spans="1:6">
      <c r="A3085" s="1" t="s">
        <v>19</v>
      </c>
      <c r="B3085" s="1" t="s">
        <v>7</v>
      </c>
      <c r="C3085" s="1" t="s">
        <v>11</v>
      </c>
      <c r="D3085" s="2">
        <v>100000</v>
      </c>
      <c r="E3085" t="s">
        <v>24</v>
      </c>
      <c r="F3085" s="1"/>
    </row>
    <row r="3086" spans="1:6">
      <c r="A3086" s="1" t="s">
        <v>19</v>
      </c>
      <c r="B3086" s="1" t="s">
        <v>7</v>
      </c>
      <c r="C3086" s="1" t="s">
        <v>11</v>
      </c>
      <c r="D3086" s="2">
        <v>165000</v>
      </c>
      <c r="E3086" t="s">
        <v>20</v>
      </c>
      <c r="F3086" s="1"/>
    </row>
    <row r="3087" spans="1:6">
      <c r="A3087" s="1" t="s">
        <v>10</v>
      </c>
      <c r="B3087" s="1" t="s">
        <v>7</v>
      </c>
      <c r="C3087" s="1" t="s">
        <v>11</v>
      </c>
      <c r="D3087" s="2">
        <v>85000</v>
      </c>
      <c r="E3087" t="s">
        <v>20</v>
      </c>
      <c r="F3087" s="1"/>
    </row>
    <row r="3088" spans="1:6">
      <c r="A3088" s="1" t="s">
        <v>10</v>
      </c>
      <c r="B3088" s="1" t="s">
        <v>7</v>
      </c>
      <c r="C3088" s="1" t="s">
        <v>8</v>
      </c>
      <c r="D3088" s="2">
        <v>100000</v>
      </c>
      <c r="E3088" t="s">
        <v>20</v>
      </c>
      <c r="F3088" s="1"/>
    </row>
    <row r="3089" spans="1:6">
      <c r="A3089" s="1" t="s">
        <v>16</v>
      </c>
      <c r="B3089" s="1" t="s">
        <v>23</v>
      </c>
      <c r="C3089" s="1" t="s">
        <v>11</v>
      </c>
      <c r="D3089" s="1"/>
      <c r="E3089" t="s">
        <v>20</v>
      </c>
      <c r="F3089" s="1"/>
    </row>
    <row r="3090" spans="1:6">
      <c r="A3090" s="1" t="s">
        <v>16</v>
      </c>
      <c r="B3090" s="1" t="s">
        <v>7</v>
      </c>
      <c r="C3090" s="1" t="s">
        <v>11</v>
      </c>
      <c r="D3090" s="2">
        <v>175500</v>
      </c>
      <c r="E3090" t="s">
        <v>57</v>
      </c>
      <c r="F3090" s="1"/>
    </row>
    <row r="3091" spans="1:6">
      <c r="A3091" s="1" t="s">
        <v>16</v>
      </c>
      <c r="B3091" s="1" t="s">
        <v>23</v>
      </c>
      <c r="C3091" s="1" t="s">
        <v>11</v>
      </c>
      <c r="D3091" s="1"/>
      <c r="E3091" t="s">
        <v>20</v>
      </c>
      <c r="F3091" s="1"/>
    </row>
    <row r="3092" spans="1:6">
      <c r="A3092" s="1" t="s">
        <v>22</v>
      </c>
      <c r="B3092" s="1" t="s">
        <v>7</v>
      </c>
      <c r="C3092" s="1" t="s">
        <v>8</v>
      </c>
      <c r="D3092" s="2">
        <v>87500</v>
      </c>
      <c r="E3092" t="s">
        <v>15</v>
      </c>
      <c r="F3092" s="1"/>
    </row>
    <row r="3093" spans="1:6">
      <c r="A3093" s="1" t="s">
        <v>6</v>
      </c>
      <c r="B3093" s="1" t="s">
        <v>7</v>
      </c>
      <c r="C3093" s="1" t="s">
        <v>11</v>
      </c>
      <c r="D3093" s="1"/>
      <c r="E3093" t="s">
        <v>18</v>
      </c>
      <c r="F3093" s="1"/>
    </row>
    <row r="3094" spans="1:6">
      <c r="A3094" s="1" t="s">
        <v>16</v>
      </c>
      <c r="B3094" s="1" t="s">
        <v>7</v>
      </c>
      <c r="C3094" s="1" t="s">
        <v>11</v>
      </c>
      <c r="D3094" s="1"/>
      <c r="E3094" t="s">
        <v>12</v>
      </c>
      <c r="F3094" s="1"/>
    </row>
    <row r="3095" spans="1:6">
      <c r="A3095" s="1" t="s">
        <v>22</v>
      </c>
      <c r="B3095" s="1" t="s">
        <v>7</v>
      </c>
      <c r="C3095" s="1" t="s">
        <v>11</v>
      </c>
      <c r="D3095" s="1"/>
      <c r="E3095" t="s">
        <v>255</v>
      </c>
      <c r="F3095" s="1"/>
    </row>
    <row r="3096" spans="1:6">
      <c r="A3096" s="1" t="s">
        <v>10</v>
      </c>
      <c r="B3096" s="1" t="s">
        <v>23</v>
      </c>
      <c r="C3096" s="1" t="s">
        <v>11</v>
      </c>
      <c r="D3096" s="1"/>
      <c r="E3096" t="s">
        <v>32</v>
      </c>
      <c r="F3096" s="1"/>
    </row>
    <row r="3097" spans="1:6">
      <c r="A3097" s="1" t="s">
        <v>16</v>
      </c>
      <c r="B3097" s="1" t="s">
        <v>7</v>
      </c>
      <c r="C3097" s="1" t="s">
        <v>11</v>
      </c>
      <c r="D3097" s="2">
        <v>150000</v>
      </c>
      <c r="E3097" t="s">
        <v>24</v>
      </c>
      <c r="F3097" s="1"/>
    </row>
    <row r="3098" spans="1:6">
      <c r="A3098" s="1" t="s">
        <v>10</v>
      </c>
      <c r="B3098" s="1" t="s">
        <v>7</v>
      </c>
      <c r="C3098" s="1" t="s">
        <v>250</v>
      </c>
      <c r="D3098" s="2">
        <v>249000</v>
      </c>
      <c r="E3098" t="s">
        <v>15</v>
      </c>
      <c r="F3098" s="1"/>
    </row>
    <row r="3099" spans="1:6">
      <c r="A3099" s="1" t="s">
        <v>10</v>
      </c>
      <c r="B3099" s="1" t="s">
        <v>7</v>
      </c>
      <c r="C3099" s="1" t="s">
        <v>11</v>
      </c>
      <c r="D3099" s="2">
        <v>175000</v>
      </c>
      <c r="E3099" t="s">
        <v>24</v>
      </c>
      <c r="F3099" s="1"/>
    </row>
    <row r="3100" spans="1:6">
      <c r="A3100" s="1" t="s">
        <v>16</v>
      </c>
      <c r="B3100" s="1" t="s">
        <v>7</v>
      </c>
      <c r="C3100" s="1" t="s">
        <v>256</v>
      </c>
      <c r="D3100" s="2">
        <v>62692</v>
      </c>
      <c r="E3100" t="s">
        <v>257</v>
      </c>
      <c r="F3100" s="1"/>
    </row>
    <row r="3101" spans="1:6">
      <c r="A3101" s="1" t="s">
        <v>16</v>
      </c>
      <c r="B3101" s="1" t="s">
        <v>7</v>
      </c>
      <c r="C3101" s="1" t="s">
        <v>8</v>
      </c>
      <c r="D3101" s="2">
        <v>125000</v>
      </c>
      <c r="E3101" t="s">
        <v>12</v>
      </c>
      <c r="F3101" s="1"/>
    </row>
    <row r="3102" spans="1:6">
      <c r="A3102" s="1" t="s">
        <v>22</v>
      </c>
      <c r="B3102" s="1" t="s">
        <v>17</v>
      </c>
      <c r="C3102" s="1" t="s">
        <v>11</v>
      </c>
      <c r="D3102" s="1"/>
      <c r="E3102" t="s">
        <v>18</v>
      </c>
      <c r="F3102" s="1"/>
    </row>
    <row r="3103" spans="1:6">
      <c r="A3103" s="1" t="s">
        <v>13</v>
      </c>
      <c r="B3103" s="1" t="s">
        <v>7</v>
      </c>
      <c r="C3103" s="1" t="s">
        <v>11</v>
      </c>
      <c r="D3103" s="2">
        <v>115000</v>
      </c>
      <c r="E3103" t="s">
        <v>12</v>
      </c>
      <c r="F3103" s="1"/>
    </row>
    <row r="3104" spans="1:6">
      <c r="A3104" s="1" t="s">
        <v>19</v>
      </c>
      <c r="B3104" s="1" t="s">
        <v>84</v>
      </c>
      <c r="C3104" s="1" t="s">
        <v>11</v>
      </c>
      <c r="D3104" s="1"/>
      <c r="E3104" t="s">
        <v>18</v>
      </c>
      <c r="F3104" s="1"/>
    </row>
    <row r="3105" spans="1:6">
      <c r="A3105" s="1" t="s">
        <v>10</v>
      </c>
      <c r="B3105" s="1" t="s">
        <v>23</v>
      </c>
      <c r="C3105" s="1" t="s">
        <v>11</v>
      </c>
      <c r="D3105" s="1"/>
      <c r="E3105" t="s">
        <v>20</v>
      </c>
      <c r="F3105" s="1"/>
    </row>
    <row r="3106" spans="1:6">
      <c r="A3106" s="1" t="s">
        <v>10</v>
      </c>
      <c r="B3106" s="1" t="s">
        <v>23</v>
      </c>
      <c r="C3106" s="1" t="s">
        <v>11</v>
      </c>
      <c r="D3106" s="1"/>
      <c r="E3106" t="s">
        <v>20</v>
      </c>
      <c r="F3106" s="1"/>
    </row>
    <row r="3107" spans="1:6">
      <c r="A3107" s="1" t="s">
        <v>22</v>
      </c>
      <c r="B3107" s="1" t="s">
        <v>7</v>
      </c>
      <c r="C3107" s="1" t="s">
        <v>11</v>
      </c>
      <c r="D3107" s="2">
        <v>75000</v>
      </c>
      <c r="E3107" t="s">
        <v>20</v>
      </c>
      <c r="F3107" s="1"/>
    </row>
    <row r="3108" spans="1:6">
      <c r="A3108" s="1" t="s">
        <v>16</v>
      </c>
      <c r="B3108" s="1" t="s">
        <v>7</v>
      </c>
      <c r="C3108" s="1" t="s">
        <v>11</v>
      </c>
      <c r="D3108" s="2">
        <v>140000</v>
      </c>
      <c r="E3108" t="s">
        <v>12</v>
      </c>
      <c r="F3108" s="1"/>
    </row>
    <row r="3109" spans="1:6">
      <c r="A3109" s="1" t="s">
        <v>10</v>
      </c>
      <c r="B3109" s="1" t="s">
        <v>23</v>
      </c>
      <c r="C3109" s="1" t="s">
        <v>11</v>
      </c>
      <c r="D3109" s="1"/>
      <c r="E3109" t="s">
        <v>32</v>
      </c>
      <c r="F3109" s="1"/>
    </row>
    <row r="3110" spans="1:6">
      <c r="A3110" s="1" t="s">
        <v>10</v>
      </c>
      <c r="B3110" s="1" t="s">
        <v>7</v>
      </c>
      <c r="C3110" s="1" t="s">
        <v>11</v>
      </c>
      <c r="D3110" s="2">
        <v>90000</v>
      </c>
      <c r="E3110" t="s">
        <v>24</v>
      </c>
      <c r="F3110" s="1"/>
    </row>
    <row r="3111" spans="1:6">
      <c r="A3111" s="1" t="s">
        <v>19</v>
      </c>
      <c r="B3111" s="1" t="s">
        <v>17</v>
      </c>
      <c r="C3111" s="1" t="s">
        <v>11</v>
      </c>
      <c r="D3111" s="1"/>
      <c r="E3111" t="s">
        <v>18</v>
      </c>
      <c r="F3111" s="1"/>
    </row>
    <row r="3112" spans="1:6">
      <c r="A3112" s="1" t="s">
        <v>10</v>
      </c>
      <c r="B3112" s="1" t="s">
        <v>7</v>
      </c>
      <c r="C3112" s="1" t="s">
        <v>8</v>
      </c>
      <c r="D3112" s="1"/>
      <c r="E3112" t="s">
        <v>18</v>
      </c>
      <c r="F3112" s="1"/>
    </row>
    <row r="3113" spans="1:6">
      <c r="A3113" s="1" t="s">
        <v>19</v>
      </c>
      <c r="B3113" s="1" t="s">
        <v>7</v>
      </c>
      <c r="C3113" s="1" t="s">
        <v>11</v>
      </c>
      <c r="D3113" s="1"/>
      <c r="E3113" t="s">
        <v>12</v>
      </c>
      <c r="F3113" s="1"/>
    </row>
    <row r="3114" spans="1:6">
      <c r="A3114" s="1" t="s">
        <v>10</v>
      </c>
      <c r="B3114" s="1" t="s">
        <v>23</v>
      </c>
      <c r="C3114" s="1" t="s">
        <v>8</v>
      </c>
      <c r="D3114" s="1"/>
      <c r="E3114" t="s">
        <v>20</v>
      </c>
      <c r="F3114" s="1"/>
    </row>
    <row r="3115" spans="1:6">
      <c r="A3115" s="1" t="s">
        <v>10</v>
      </c>
      <c r="B3115" s="1" t="s">
        <v>7</v>
      </c>
      <c r="C3115" s="1" t="s">
        <v>11</v>
      </c>
      <c r="D3115" s="2">
        <v>142000</v>
      </c>
      <c r="E3115" t="s">
        <v>20</v>
      </c>
      <c r="F3115" s="1"/>
    </row>
    <row r="3116" spans="1:6">
      <c r="A3116" s="1" t="s">
        <v>10</v>
      </c>
      <c r="B3116" s="1" t="s">
        <v>7</v>
      </c>
      <c r="C3116" s="1" t="s">
        <v>8</v>
      </c>
      <c r="D3116" s="2">
        <v>112500</v>
      </c>
      <c r="E3116" t="s">
        <v>249</v>
      </c>
      <c r="F3116" s="1"/>
    </row>
    <row r="3117" spans="1:6">
      <c r="A3117" s="1" t="s">
        <v>10</v>
      </c>
      <c r="B3117" s="1" t="s">
        <v>23</v>
      </c>
      <c r="C3117" s="1" t="s">
        <v>11</v>
      </c>
      <c r="D3117" s="2">
        <v>130000</v>
      </c>
      <c r="E3117" t="s">
        <v>32</v>
      </c>
      <c r="F3117" s="1"/>
    </row>
    <row r="3118" spans="1:6">
      <c r="A3118" s="1" t="s">
        <v>16</v>
      </c>
      <c r="B3118" s="1" t="s">
        <v>23</v>
      </c>
      <c r="C3118" s="1" t="s">
        <v>11</v>
      </c>
      <c r="D3118" s="1"/>
      <c r="E3118" t="s">
        <v>32</v>
      </c>
      <c r="F3118" s="1"/>
    </row>
    <row r="3119" spans="1:6">
      <c r="A3119" s="1" t="s">
        <v>10</v>
      </c>
      <c r="B3119" s="1" t="s">
        <v>17</v>
      </c>
      <c r="C3119" s="1" t="s">
        <v>11</v>
      </c>
      <c r="D3119" s="1"/>
      <c r="E3119" t="s">
        <v>18</v>
      </c>
      <c r="F3119" s="1"/>
    </row>
    <row r="3120" spans="1:6">
      <c r="A3120" s="1" t="s">
        <v>6</v>
      </c>
      <c r="B3120" s="1" t="s">
        <v>7</v>
      </c>
      <c r="C3120" s="1" t="s">
        <v>8</v>
      </c>
      <c r="D3120" s="2">
        <v>127000</v>
      </c>
      <c r="E3120" t="s">
        <v>12</v>
      </c>
      <c r="F3120" s="1"/>
    </row>
    <row r="3121" spans="1:6">
      <c r="A3121" s="1" t="s">
        <v>10</v>
      </c>
      <c r="B3121" s="1" t="s">
        <v>7</v>
      </c>
      <c r="C3121" s="1" t="s">
        <v>8</v>
      </c>
      <c r="D3121" s="1"/>
      <c r="E3121" t="s">
        <v>258</v>
      </c>
      <c r="F3121" s="1"/>
    </row>
    <row r="3122" spans="1:6">
      <c r="A3122" s="1" t="s">
        <v>16</v>
      </c>
      <c r="B3122" s="1" t="s">
        <v>7</v>
      </c>
      <c r="C3122" s="1" t="s">
        <v>11</v>
      </c>
      <c r="D3122" s="2">
        <v>162500</v>
      </c>
      <c r="E3122" t="s">
        <v>42</v>
      </c>
      <c r="F3122" s="1"/>
    </row>
    <row r="3123" spans="1:6">
      <c r="A3123" s="1" t="s">
        <v>22</v>
      </c>
      <c r="B3123" s="1" t="s">
        <v>7</v>
      </c>
      <c r="C3123" s="1" t="s">
        <v>11</v>
      </c>
      <c r="D3123" s="2">
        <v>90000</v>
      </c>
      <c r="E3123" t="s">
        <v>137</v>
      </c>
      <c r="F3123" s="1"/>
    </row>
    <row r="3124" spans="1:6">
      <c r="A3124" s="1" t="s">
        <v>22</v>
      </c>
      <c r="B3124" s="1" t="s">
        <v>23</v>
      </c>
      <c r="C3124" s="1" t="s">
        <v>11</v>
      </c>
      <c r="D3124" s="2">
        <v>70000</v>
      </c>
      <c r="E3124" t="s">
        <v>93</v>
      </c>
      <c r="F3124" s="1"/>
    </row>
    <row r="3125" spans="1:6">
      <c r="A3125" s="1" t="s">
        <v>10</v>
      </c>
      <c r="B3125" s="1" t="s">
        <v>23</v>
      </c>
      <c r="C3125" s="1" t="s">
        <v>11</v>
      </c>
      <c r="D3125" s="1"/>
      <c r="E3125" t="s">
        <v>41</v>
      </c>
      <c r="F3125" s="1"/>
    </row>
    <row r="3126" spans="1:6">
      <c r="A3126" s="1" t="s">
        <v>16</v>
      </c>
      <c r="B3126" s="1" t="s">
        <v>7</v>
      </c>
      <c r="C3126" s="1" t="s">
        <v>11</v>
      </c>
      <c r="D3126" s="2">
        <v>165000</v>
      </c>
      <c r="E3126" t="s">
        <v>20</v>
      </c>
      <c r="F3126" s="1"/>
    </row>
    <row r="3127" spans="1:6">
      <c r="A3127" s="1" t="s">
        <v>16</v>
      </c>
      <c r="B3127" s="1" t="s">
        <v>7</v>
      </c>
      <c r="C3127" s="1" t="s">
        <v>11</v>
      </c>
      <c r="D3127" s="2">
        <v>166075</v>
      </c>
      <c r="E3127" t="s">
        <v>81</v>
      </c>
      <c r="F3127" s="1"/>
    </row>
    <row r="3128" spans="1:6">
      <c r="A3128" s="1" t="s">
        <v>10</v>
      </c>
      <c r="B3128" s="1" t="s">
        <v>17</v>
      </c>
      <c r="C3128" s="1" t="s">
        <v>11</v>
      </c>
      <c r="D3128" s="1"/>
      <c r="E3128" t="s">
        <v>18</v>
      </c>
      <c r="F3128" s="1"/>
    </row>
    <row r="3129" spans="1:6">
      <c r="A3129" s="1" t="s">
        <v>22</v>
      </c>
      <c r="B3129" s="1" t="s">
        <v>7</v>
      </c>
      <c r="C3129" s="1" t="s">
        <v>11</v>
      </c>
      <c r="D3129" s="1"/>
      <c r="E3129" t="s">
        <v>18</v>
      </c>
      <c r="F3129" s="1"/>
    </row>
    <row r="3130" spans="1:6">
      <c r="A3130" s="1" t="s">
        <v>10</v>
      </c>
      <c r="B3130" s="1" t="s">
        <v>7</v>
      </c>
      <c r="C3130" s="1" t="s">
        <v>11</v>
      </c>
      <c r="D3130" s="2">
        <v>155000</v>
      </c>
      <c r="E3130" t="s">
        <v>20</v>
      </c>
      <c r="F3130" s="1"/>
    </row>
    <row r="3131" spans="1:6">
      <c r="A3131" s="1" t="s">
        <v>10</v>
      </c>
      <c r="B3131" s="1" t="s">
        <v>7</v>
      </c>
      <c r="C3131" s="1" t="s">
        <v>11</v>
      </c>
      <c r="D3131" s="2">
        <v>100000</v>
      </c>
      <c r="E3131" t="s">
        <v>20</v>
      </c>
      <c r="F3131" s="1"/>
    </row>
    <row r="3132" spans="1:6">
      <c r="A3132" s="1" t="s">
        <v>13</v>
      </c>
      <c r="B3132" s="1" t="s">
        <v>7</v>
      </c>
      <c r="C3132" s="1" t="s">
        <v>11</v>
      </c>
      <c r="D3132" s="2">
        <v>90000</v>
      </c>
      <c r="E3132" t="s">
        <v>24</v>
      </c>
      <c r="F3132" s="1"/>
    </row>
    <row r="3133" spans="1:6">
      <c r="A3133" s="1" t="s">
        <v>16</v>
      </c>
      <c r="B3133" s="1" t="s">
        <v>40</v>
      </c>
      <c r="C3133" s="1" t="s">
        <v>11</v>
      </c>
      <c r="D3133" s="1"/>
      <c r="E3133" t="s">
        <v>41</v>
      </c>
      <c r="F3133" s="1"/>
    </row>
    <row r="3134" spans="1:6">
      <c r="A3134" s="1" t="s">
        <v>13</v>
      </c>
      <c r="B3134" s="1" t="s">
        <v>23</v>
      </c>
      <c r="C3134" s="1" t="s">
        <v>44</v>
      </c>
      <c r="D3134" s="2">
        <v>111175</v>
      </c>
      <c r="E3134" t="s">
        <v>15</v>
      </c>
      <c r="F3134" s="1"/>
    </row>
    <row r="3135" spans="1:6">
      <c r="A3135" s="1" t="s">
        <v>10</v>
      </c>
      <c r="B3135" s="1" t="s">
        <v>7</v>
      </c>
      <c r="C3135" s="1" t="s">
        <v>11</v>
      </c>
      <c r="D3135" s="2">
        <v>75000</v>
      </c>
      <c r="E3135" t="s">
        <v>12</v>
      </c>
      <c r="F3135" s="1"/>
    </row>
    <row r="3136" spans="1:6">
      <c r="A3136" s="1" t="s">
        <v>14</v>
      </c>
      <c r="B3136" s="1" t="s">
        <v>7</v>
      </c>
      <c r="C3136" s="1" t="s">
        <v>96</v>
      </c>
      <c r="D3136" s="2">
        <v>72000</v>
      </c>
      <c r="E3136" t="s">
        <v>15</v>
      </c>
      <c r="F3136" s="1"/>
    </row>
    <row r="3137" spans="1:6">
      <c r="A3137" s="1" t="s">
        <v>16</v>
      </c>
      <c r="B3137" s="1" t="s">
        <v>7</v>
      </c>
      <c r="C3137" s="1" t="s">
        <v>11</v>
      </c>
      <c r="D3137" s="2">
        <v>116250</v>
      </c>
      <c r="E3137" t="s">
        <v>112</v>
      </c>
      <c r="F3137" s="1"/>
    </row>
    <row r="3138" spans="1:6">
      <c r="A3138" s="1" t="s">
        <v>10</v>
      </c>
      <c r="B3138" s="1" t="s">
        <v>7</v>
      </c>
      <c r="C3138" s="1" t="s">
        <v>201</v>
      </c>
      <c r="D3138" s="2">
        <v>45000</v>
      </c>
      <c r="E3138" t="s">
        <v>15</v>
      </c>
      <c r="F3138" s="1"/>
    </row>
    <row r="3139" spans="1:6">
      <c r="A3139" s="1" t="s">
        <v>10</v>
      </c>
      <c r="B3139" s="1" t="s">
        <v>7</v>
      </c>
      <c r="C3139" s="1" t="s">
        <v>11</v>
      </c>
      <c r="D3139" s="1"/>
      <c r="E3139" t="s">
        <v>18</v>
      </c>
      <c r="F3139" s="1"/>
    </row>
    <row r="3140" spans="1:6">
      <c r="A3140" s="1" t="s">
        <v>22</v>
      </c>
      <c r="B3140" s="1" t="s">
        <v>7</v>
      </c>
      <c r="C3140" s="1" t="s">
        <v>11</v>
      </c>
      <c r="D3140" s="1"/>
      <c r="E3140" t="s">
        <v>57</v>
      </c>
      <c r="F3140" s="1"/>
    </row>
    <row r="3141" spans="1:6">
      <c r="A3141" s="1" t="s">
        <v>16</v>
      </c>
      <c r="B3141" s="1" t="s">
        <v>7</v>
      </c>
      <c r="C3141" s="1" t="s">
        <v>11</v>
      </c>
      <c r="D3141" s="1"/>
      <c r="E3141" t="s">
        <v>18</v>
      </c>
      <c r="F3141" s="1"/>
    </row>
    <row r="3142" spans="1:6">
      <c r="A3142" s="1" t="s">
        <v>13</v>
      </c>
      <c r="B3142" s="1" t="s">
        <v>7</v>
      </c>
      <c r="C3142" s="1" t="s">
        <v>203</v>
      </c>
      <c r="D3142" s="2">
        <v>104550</v>
      </c>
      <c r="E3142" t="s">
        <v>15</v>
      </c>
      <c r="F3142" s="1"/>
    </row>
    <row r="3143" spans="1:6">
      <c r="A3143" s="1" t="s">
        <v>45</v>
      </c>
      <c r="B3143" s="1" t="s">
        <v>30</v>
      </c>
      <c r="C3143" s="1" t="s">
        <v>11</v>
      </c>
      <c r="D3143" s="1"/>
      <c r="E3143" t="s">
        <v>18</v>
      </c>
      <c r="F3143" s="1"/>
    </row>
    <row r="3144" spans="1:6">
      <c r="A3144" s="1" t="s">
        <v>16</v>
      </c>
      <c r="B3144" s="1" t="s">
        <v>7</v>
      </c>
      <c r="C3144" s="1" t="s">
        <v>8</v>
      </c>
      <c r="D3144" s="2">
        <v>72037</v>
      </c>
      <c r="E3144" t="s">
        <v>9</v>
      </c>
      <c r="F3144" s="1"/>
    </row>
    <row r="3145" spans="1:6">
      <c r="A3145" s="1" t="s">
        <v>10</v>
      </c>
      <c r="B3145" s="1" t="s">
        <v>7</v>
      </c>
      <c r="C3145" s="1" t="s">
        <v>8</v>
      </c>
      <c r="D3145" s="2">
        <v>88685</v>
      </c>
      <c r="E3145" t="s">
        <v>67</v>
      </c>
      <c r="F3145" s="1"/>
    </row>
    <row r="3146" spans="1:6">
      <c r="A3146" s="1" t="s">
        <v>45</v>
      </c>
      <c r="B3146" s="1" t="s">
        <v>7</v>
      </c>
      <c r="C3146" s="1" t="s">
        <v>11</v>
      </c>
      <c r="D3146" s="2">
        <v>151950</v>
      </c>
      <c r="E3146" t="s">
        <v>159</v>
      </c>
      <c r="F3146" s="1"/>
    </row>
    <row r="3147" spans="1:6">
      <c r="A3147" s="1" t="s">
        <v>19</v>
      </c>
      <c r="B3147" s="1" t="s">
        <v>7</v>
      </c>
      <c r="C3147" s="1" t="s">
        <v>11</v>
      </c>
      <c r="D3147" s="2">
        <v>142200</v>
      </c>
      <c r="E3147" t="s">
        <v>15</v>
      </c>
      <c r="F3147" s="1"/>
    </row>
    <row r="3148" spans="1:6">
      <c r="A3148" s="1" t="s">
        <v>10</v>
      </c>
      <c r="B3148" s="1" t="s">
        <v>7</v>
      </c>
      <c r="C3148" s="1" t="s">
        <v>11</v>
      </c>
      <c r="D3148" s="2">
        <v>160000</v>
      </c>
      <c r="E3148" t="s">
        <v>20</v>
      </c>
      <c r="F3148" s="1"/>
    </row>
    <row r="3149" spans="1:6">
      <c r="A3149" s="1" t="s">
        <v>16</v>
      </c>
      <c r="B3149" s="1" t="s">
        <v>23</v>
      </c>
      <c r="C3149" s="1" t="s">
        <v>11</v>
      </c>
      <c r="D3149" s="1"/>
      <c r="E3149" t="s">
        <v>41</v>
      </c>
      <c r="F3149" s="1"/>
    </row>
    <row r="3150" spans="1:6">
      <c r="A3150" s="1" t="s">
        <v>16</v>
      </c>
      <c r="B3150" s="1" t="s">
        <v>17</v>
      </c>
      <c r="C3150" s="1" t="s">
        <v>11</v>
      </c>
      <c r="D3150" s="1"/>
      <c r="E3150" t="s">
        <v>18</v>
      </c>
      <c r="F3150" s="1"/>
    </row>
    <row r="3151" spans="1:6">
      <c r="A3151" s="1" t="s">
        <v>10</v>
      </c>
      <c r="B3151" s="1" t="s">
        <v>7</v>
      </c>
      <c r="C3151" s="1" t="s">
        <v>11</v>
      </c>
      <c r="D3151" s="2">
        <v>115000</v>
      </c>
      <c r="E3151" t="s">
        <v>12</v>
      </c>
      <c r="F3151" s="1"/>
    </row>
    <row r="3152" spans="1:6">
      <c r="A3152" s="1" t="s">
        <v>10</v>
      </c>
      <c r="B3152" s="1" t="s">
        <v>7</v>
      </c>
      <c r="C3152" s="1" t="s">
        <v>11</v>
      </c>
      <c r="D3152" s="1"/>
      <c r="E3152" t="s">
        <v>18</v>
      </c>
      <c r="F3152" s="1"/>
    </row>
    <row r="3153" spans="1:6">
      <c r="A3153" s="1" t="s">
        <v>10</v>
      </c>
      <c r="B3153" s="1" t="s">
        <v>7</v>
      </c>
      <c r="C3153" s="1" t="s">
        <v>11</v>
      </c>
      <c r="D3153" s="2">
        <v>159264</v>
      </c>
      <c r="E3153" t="s">
        <v>24</v>
      </c>
      <c r="F3153" s="1"/>
    </row>
    <row r="3154" spans="1:6">
      <c r="A3154" s="1" t="s">
        <v>10</v>
      </c>
      <c r="B3154" s="1" t="s">
        <v>7</v>
      </c>
      <c r="C3154" s="1" t="s">
        <v>11</v>
      </c>
      <c r="D3154" s="2">
        <v>175000</v>
      </c>
      <c r="E3154" t="s">
        <v>24</v>
      </c>
      <c r="F3154" s="1"/>
    </row>
    <row r="3155" spans="1:6">
      <c r="A3155" s="1" t="s">
        <v>6</v>
      </c>
      <c r="B3155" s="1" t="s">
        <v>7</v>
      </c>
      <c r="C3155" s="1" t="s">
        <v>11</v>
      </c>
      <c r="D3155" s="2">
        <v>150000</v>
      </c>
      <c r="E3155" t="s">
        <v>24</v>
      </c>
      <c r="F3155" s="1"/>
    </row>
    <row r="3156" spans="1:6">
      <c r="A3156" s="1" t="s">
        <v>16</v>
      </c>
      <c r="B3156" s="1" t="s">
        <v>7</v>
      </c>
      <c r="C3156" s="1" t="s">
        <v>11</v>
      </c>
      <c r="D3156" s="2">
        <v>214380</v>
      </c>
      <c r="E3156" t="s">
        <v>9</v>
      </c>
      <c r="F3156" s="1"/>
    </row>
    <row r="3157" spans="1:6">
      <c r="A3157" s="1" t="s">
        <v>45</v>
      </c>
      <c r="B3157" s="1" t="s">
        <v>7</v>
      </c>
      <c r="C3157" s="1" t="s">
        <v>11</v>
      </c>
      <c r="D3157" s="2">
        <v>110000</v>
      </c>
      <c r="E3157" t="s">
        <v>20</v>
      </c>
      <c r="F3157" s="1"/>
    </row>
    <row r="3158" spans="1:6">
      <c r="A3158" s="1" t="s">
        <v>10</v>
      </c>
      <c r="B3158" s="1" t="s">
        <v>7</v>
      </c>
      <c r="C3158" s="1" t="s">
        <v>8</v>
      </c>
      <c r="D3158" s="2">
        <v>145000</v>
      </c>
      <c r="E3158" t="s">
        <v>15</v>
      </c>
      <c r="F3158" s="1"/>
    </row>
    <row r="3159" spans="1:6">
      <c r="A3159" s="1" t="s">
        <v>19</v>
      </c>
      <c r="B3159" s="1" t="s">
        <v>17</v>
      </c>
      <c r="C3159" s="1" t="s">
        <v>11</v>
      </c>
      <c r="D3159" s="1"/>
      <c r="E3159" t="s">
        <v>18</v>
      </c>
      <c r="F3159" s="1"/>
    </row>
    <row r="3160" spans="1:6">
      <c r="A3160" s="1" t="s">
        <v>22</v>
      </c>
      <c r="B3160" s="1" t="s">
        <v>7</v>
      </c>
      <c r="C3160" s="1" t="s">
        <v>11</v>
      </c>
      <c r="D3160" s="2">
        <v>125000</v>
      </c>
      <c r="E3160" t="s">
        <v>20</v>
      </c>
      <c r="F3160" s="1"/>
    </row>
    <row r="3161" spans="1:6">
      <c r="A3161" s="1" t="s">
        <v>10</v>
      </c>
      <c r="B3161" s="1" t="s">
        <v>7</v>
      </c>
      <c r="C3161" s="1" t="s">
        <v>11</v>
      </c>
      <c r="D3161" s="2">
        <v>120000</v>
      </c>
      <c r="E3161" t="s">
        <v>118</v>
      </c>
      <c r="F3161" s="1"/>
    </row>
    <row r="3162" spans="1:6">
      <c r="A3162" s="1" t="s">
        <v>10</v>
      </c>
      <c r="B3162" s="1" t="s">
        <v>7</v>
      </c>
      <c r="C3162" s="1" t="s">
        <v>11</v>
      </c>
      <c r="D3162" s="1"/>
      <c r="E3162" t="s">
        <v>18</v>
      </c>
      <c r="F3162" s="1"/>
    </row>
    <row r="3163" spans="1:6">
      <c r="A3163" s="1" t="s">
        <v>10</v>
      </c>
      <c r="B3163" s="1" t="s">
        <v>7</v>
      </c>
      <c r="C3163" s="1" t="s">
        <v>11</v>
      </c>
      <c r="D3163" s="2">
        <v>200000</v>
      </c>
      <c r="E3163" t="s">
        <v>24</v>
      </c>
      <c r="F3163" s="1"/>
    </row>
    <row r="3164" spans="1:6">
      <c r="A3164" s="1" t="s">
        <v>22</v>
      </c>
      <c r="B3164" s="1" t="s">
        <v>7</v>
      </c>
      <c r="C3164" s="1" t="s">
        <v>88</v>
      </c>
      <c r="D3164" s="2">
        <v>51014</v>
      </c>
      <c r="E3164" t="s">
        <v>15</v>
      </c>
      <c r="F3164" s="1"/>
    </row>
    <row r="3165" spans="1:6">
      <c r="A3165" s="1" t="s">
        <v>19</v>
      </c>
      <c r="B3165" s="1" t="s">
        <v>7</v>
      </c>
      <c r="C3165" s="1" t="s">
        <v>8</v>
      </c>
      <c r="D3165" s="2">
        <v>117500</v>
      </c>
      <c r="E3165" t="s">
        <v>20</v>
      </c>
      <c r="F3165" s="1"/>
    </row>
    <row r="3166" spans="1:6">
      <c r="A3166" s="1" t="s">
        <v>6</v>
      </c>
      <c r="B3166" s="1" t="s">
        <v>7</v>
      </c>
      <c r="C3166" s="1" t="s">
        <v>96</v>
      </c>
      <c r="D3166" s="2">
        <v>79200</v>
      </c>
      <c r="E3166" t="s">
        <v>15</v>
      </c>
      <c r="F3166" s="1"/>
    </row>
    <row r="3167" spans="1:6">
      <c r="A3167" s="1" t="s">
        <v>10</v>
      </c>
      <c r="B3167" s="1" t="s">
        <v>7</v>
      </c>
      <c r="C3167" s="1" t="s">
        <v>11</v>
      </c>
      <c r="D3167" s="1"/>
      <c r="E3167" t="s">
        <v>32</v>
      </c>
      <c r="F3167" s="1"/>
    </row>
    <row r="3168" spans="1:6">
      <c r="A3168" s="1" t="s">
        <v>10</v>
      </c>
      <c r="B3168" s="1" t="s">
        <v>7</v>
      </c>
      <c r="C3168" s="1" t="s">
        <v>11</v>
      </c>
      <c r="D3168" s="2">
        <v>134438</v>
      </c>
      <c r="E3168" t="s">
        <v>24</v>
      </c>
      <c r="F3168" s="1"/>
    </row>
    <row r="3169" spans="1:6">
      <c r="A3169" s="1" t="s">
        <v>13</v>
      </c>
      <c r="B3169" s="1" t="s">
        <v>7</v>
      </c>
      <c r="C3169" s="1" t="s">
        <v>11</v>
      </c>
      <c r="D3169" s="2">
        <v>100000</v>
      </c>
      <c r="E3169" t="s">
        <v>234</v>
      </c>
      <c r="F3169" s="1"/>
    </row>
    <row r="3170" spans="1:6">
      <c r="A3170" s="1" t="s">
        <v>16</v>
      </c>
      <c r="B3170" s="1" t="s">
        <v>79</v>
      </c>
      <c r="C3170" s="1" t="s">
        <v>11</v>
      </c>
      <c r="D3170" s="1"/>
      <c r="E3170" t="s">
        <v>18</v>
      </c>
      <c r="F3170" s="1"/>
    </row>
    <row r="3171" spans="1:6">
      <c r="A3171" s="1" t="s">
        <v>19</v>
      </c>
      <c r="B3171" s="1" t="s">
        <v>7</v>
      </c>
      <c r="C3171" s="1" t="s">
        <v>11</v>
      </c>
      <c r="D3171" s="1"/>
      <c r="E3171" t="s">
        <v>18</v>
      </c>
      <c r="F3171" s="1"/>
    </row>
    <row r="3172" spans="1:6">
      <c r="A3172" s="1" t="s">
        <v>10</v>
      </c>
      <c r="B3172" s="1" t="s">
        <v>7</v>
      </c>
      <c r="C3172" s="1" t="s">
        <v>8</v>
      </c>
      <c r="D3172" s="2">
        <v>225000</v>
      </c>
      <c r="E3172" t="s">
        <v>24</v>
      </c>
      <c r="F3172" s="1"/>
    </row>
    <row r="3173" spans="1:6">
      <c r="A3173" s="1" t="s">
        <v>22</v>
      </c>
      <c r="B3173" s="1" t="s">
        <v>17</v>
      </c>
      <c r="C3173" s="1" t="s">
        <v>48</v>
      </c>
      <c r="D3173" s="1"/>
      <c r="E3173" t="s">
        <v>114</v>
      </c>
      <c r="F3173" s="1"/>
    </row>
    <row r="3174" spans="1:6">
      <c r="A3174" s="1" t="s">
        <v>19</v>
      </c>
      <c r="B3174" s="1" t="s">
        <v>7</v>
      </c>
      <c r="C3174" s="1" t="s">
        <v>11</v>
      </c>
      <c r="D3174" s="2">
        <v>147500</v>
      </c>
      <c r="E3174" t="s">
        <v>15</v>
      </c>
      <c r="F3174" s="1"/>
    </row>
    <row r="3175" spans="1:6">
      <c r="A3175" s="1" t="s">
        <v>22</v>
      </c>
      <c r="B3175" s="1" t="s">
        <v>7</v>
      </c>
      <c r="C3175" s="1" t="s">
        <v>11</v>
      </c>
      <c r="D3175" s="1"/>
      <c r="E3175" t="s">
        <v>12</v>
      </c>
      <c r="F3175" s="1"/>
    </row>
    <row r="3176" spans="1:6">
      <c r="A3176" s="1" t="s">
        <v>10</v>
      </c>
      <c r="B3176" s="1" t="s">
        <v>7</v>
      </c>
      <c r="C3176" s="1" t="s">
        <v>11</v>
      </c>
      <c r="D3176" s="2">
        <v>115000</v>
      </c>
      <c r="E3176" t="s">
        <v>24</v>
      </c>
      <c r="F3176" s="1"/>
    </row>
    <row r="3177" spans="1:6">
      <c r="A3177" s="1" t="s">
        <v>10</v>
      </c>
      <c r="B3177" s="1" t="s">
        <v>7</v>
      </c>
      <c r="C3177" s="1" t="s">
        <v>11</v>
      </c>
      <c r="D3177" s="2">
        <v>175000</v>
      </c>
      <c r="E3177" t="s">
        <v>20</v>
      </c>
      <c r="F3177" s="1"/>
    </row>
    <row r="3178" spans="1:6">
      <c r="A3178" s="1" t="s">
        <v>10</v>
      </c>
      <c r="B3178" s="1" t="s">
        <v>7</v>
      </c>
      <c r="C3178" s="1" t="s">
        <v>11</v>
      </c>
      <c r="D3178" s="2">
        <v>100000</v>
      </c>
      <c r="E3178" t="s">
        <v>42</v>
      </c>
      <c r="F3178" s="1"/>
    </row>
    <row r="3179" spans="1:6">
      <c r="A3179" s="1" t="s">
        <v>10</v>
      </c>
      <c r="B3179" s="1" t="s">
        <v>7</v>
      </c>
      <c r="C3179" s="1" t="s">
        <v>11</v>
      </c>
      <c r="D3179" s="2">
        <v>127500</v>
      </c>
      <c r="E3179" t="s">
        <v>20</v>
      </c>
      <c r="F3179" s="1"/>
    </row>
    <row r="3180" spans="1:6">
      <c r="A3180" s="1" t="s">
        <v>19</v>
      </c>
      <c r="B3180" s="1" t="s">
        <v>7</v>
      </c>
      <c r="C3180" s="1" t="s">
        <v>11</v>
      </c>
      <c r="D3180" s="2">
        <v>212500</v>
      </c>
      <c r="E3180" t="s">
        <v>20</v>
      </c>
      <c r="F3180" s="1"/>
    </row>
    <row r="3181" spans="1:6">
      <c r="A3181" s="1" t="s">
        <v>19</v>
      </c>
      <c r="B3181" s="1" t="s">
        <v>7</v>
      </c>
      <c r="C3181" s="1" t="s">
        <v>8</v>
      </c>
      <c r="D3181" s="2">
        <v>142500</v>
      </c>
      <c r="E3181" t="s">
        <v>12</v>
      </c>
      <c r="F3181" s="1"/>
    </row>
    <row r="3182" spans="1:6">
      <c r="A3182" s="1" t="s">
        <v>19</v>
      </c>
      <c r="B3182" s="1" t="s">
        <v>7</v>
      </c>
      <c r="C3182" s="1" t="s">
        <v>11</v>
      </c>
      <c r="D3182" s="2">
        <v>170000</v>
      </c>
      <c r="E3182" t="s">
        <v>20</v>
      </c>
      <c r="F3182" s="1"/>
    </row>
    <row r="3183" spans="1:6">
      <c r="A3183" s="1" t="s">
        <v>22</v>
      </c>
      <c r="B3183" s="1" t="s">
        <v>7</v>
      </c>
      <c r="C3183" s="1" t="s">
        <v>8</v>
      </c>
      <c r="D3183" s="2">
        <v>80000</v>
      </c>
      <c r="E3183" t="s">
        <v>20</v>
      </c>
      <c r="F3183" s="1"/>
    </row>
    <row r="3184" spans="1:6">
      <c r="A3184" s="1" t="s">
        <v>22</v>
      </c>
      <c r="B3184" s="1" t="s">
        <v>17</v>
      </c>
      <c r="C3184" s="1" t="s">
        <v>11</v>
      </c>
      <c r="D3184" s="1"/>
      <c r="E3184" t="s">
        <v>18</v>
      </c>
      <c r="F3184" s="1"/>
    </row>
    <row r="3185" spans="1:6">
      <c r="A3185" s="1" t="s">
        <v>6</v>
      </c>
      <c r="B3185" s="1" t="s">
        <v>7</v>
      </c>
      <c r="C3185" s="1" t="s">
        <v>11</v>
      </c>
      <c r="D3185" s="2">
        <v>135000</v>
      </c>
      <c r="E3185" t="s">
        <v>20</v>
      </c>
      <c r="F3185" s="1"/>
    </row>
    <row r="3186" spans="1:6">
      <c r="A3186" s="1" t="s">
        <v>10</v>
      </c>
      <c r="B3186" s="1" t="s">
        <v>7</v>
      </c>
      <c r="C3186" s="1" t="s">
        <v>11</v>
      </c>
      <c r="D3186" s="2">
        <v>115000</v>
      </c>
      <c r="E3186" t="s">
        <v>20</v>
      </c>
      <c r="F3186" s="1"/>
    </row>
    <row r="3187" spans="1:6">
      <c r="A3187" s="1" t="s">
        <v>10</v>
      </c>
      <c r="B3187" s="1" t="s">
        <v>7</v>
      </c>
      <c r="C3187" s="1" t="s">
        <v>8</v>
      </c>
      <c r="D3187" s="2">
        <v>145000</v>
      </c>
      <c r="E3187" t="s">
        <v>20</v>
      </c>
      <c r="F3187" s="1"/>
    </row>
    <row r="3188" spans="1:6">
      <c r="A3188" s="1" t="s">
        <v>19</v>
      </c>
      <c r="B3188" s="1" t="s">
        <v>7</v>
      </c>
      <c r="C3188" s="1" t="s">
        <v>11</v>
      </c>
      <c r="D3188" s="2">
        <v>160000</v>
      </c>
      <c r="E3188" t="s">
        <v>20</v>
      </c>
      <c r="F3188" s="1"/>
    </row>
    <row r="3189" spans="1:6">
      <c r="A3189" s="1" t="s">
        <v>19</v>
      </c>
      <c r="B3189" s="1" t="s">
        <v>7</v>
      </c>
      <c r="C3189" s="1" t="s">
        <v>48</v>
      </c>
      <c r="D3189" s="2">
        <v>147500</v>
      </c>
      <c r="E3189" t="s">
        <v>15</v>
      </c>
      <c r="F3189" s="1"/>
    </row>
    <row r="3190" spans="1:6">
      <c r="A3190" s="1" t="s">
        <v>14</v>
      </c>
      <c r="B3190" s="1" t="s">
        <v>7</v>
      </c>
      <c r="C3190" s="1" t="s">
        <v>28</v>
      </c>
      <c r="D3190" s="2">
        <v>106830</v>
      </c>
      <c r="E3190" t="s">
        <v>15</v>
      </c>
      <c r="F3190" s="1"/>
    </row>
    <row r="3191" spans="1:6">
      <c r="A3191" s="1" t="s">
        <v>14</v>
      </c>
      <c r="B3191" s="1" t="s">
        <v>7</v>
      </c>
      <c r="C3191" s="1" t="s">
        <v>230</v>
      </c>
      <c r="D3191" s="2">
        <v>224500</v>
      </c>
      <c r="E3191" t="s">
        <v>15</v>
      </c>
      <c r="F3191" s="1"/>
    </row>
    <row r="3192" spans="1:6">
      <c r="A3192" s="1" t="s">
        <v>22</v>
      </c>
      <c r="B3192" s="1" t="s">
        <v>7</v>
      </c>
      <c r="C3192" s="1" t="s">
        <v>11</v>
      </c>
      <c r="D3192" s="1"/>
      <c r="E3192" t="s">
        <v>12</v>
      </c>
      <c r="F3192" s="1"/>
    </row>
    <row r="3193" spans="1:6">
      <c r="A3193" s="1" t="s">
        <v>6</v>
      </c>
      <c r="B3193" s="1" t="s">
        <v>7</v>
      </c>
      <c r="C3193" s="1" t="s">
        <v>11</v>
      </c>
      <c r="D3193" s="2">
        <v>162501</v>
      </c>
      <c r="E3193" t="s">
        <v>12</v>
      </c>
      <c r="F3193" s="1"/>
    </row>
    <row r="3194" spans="1:6">
      <c r="A3194" s="1" t="s">
        <v>16</v>
      </c>
      <c r="B3194" s="1" t="s">
        <v>7</v>
      </c>
      <c r="C3194" s="1" t="s">
        <v>11</v>
      </c>
      <c r="D3194" s="1"/>
      <c r="E3194" t="s">
        <v>32</v>
      </c>
      <c r="F3194" s="1"/>
    </row>
    <row r="3195" spans="1:6">
      <c r="A3195" s="1" t="s">
        <v>10</v>
      </c>
      <c r="B3195" s="1" t="s">
        <v>7</v>
      </c>
      <c r="C3195" s="1" t="s">
        <v>11</v>
      </c>
      <c r="D3195" s="2">
        <v>131000</v>
      </c>
      <c r="E3195" t="s">
        <v>20</v>
      </c>
      <c r="F3195" s="1"/>
    </row>
    <row r="3196" spans="1:6">
      <c r="A3196" s="1" t="s">
        <v>19</v>
      </c>
      <c r="B3196" s="1" t="s">
        <v>7</v>
      </c>
      <c r="C3196" s="1" t="s">
        <v>11</v>
      </c>
      <c r="D3196" s="2">
        <v>130000</v>
      </c>
      <c r="E3196" t="s">
        <v>20</v>
      </c>
      <c r="F3196" s="1"/>
    </row>
    <row r="3197" spans="1:6">
      <c r="A3197" s="1" t="s">
        <v>22</v>
      </c>
      <c r="B3197" s="1" t="s">
        <v>7</v>
      </c>
      <c r="C3197" s="1" t="s">
        <v>11</v>
      </c>
      <c r="D3197" s="1"/>
      <c r="E3197" t="s">
        <v>18</v>
      </c>
      <c r="F3197" s="1"/>
    </row>
    <row r="3198" spans="1:6">
      <c r="A3198" s="1" t="s">
        <v>16</v>
      </c>
      <c r="B3198" s="1" t="s">
        <v>7</v>
      </c>
      <c r="C3198" s="1" t="s">
        <v>11</v>
      </c>
      <c r="D3198" s="2">
        <v>200000</v>
      </c>
      <c r="E3198" t="s">
        <v>20</v>
      </c>
      <c r="F3198" s="1"/>
    </row>
    <row r="3199" spans="1:6">
      <c r="A3199" s="1" t="s">
        <v>22</v>
      </c>
      <c r="B3199" s="1" t="s">
        <v>7</v>
      </c>
      <c r="C3199" s="1" t="s">
        <v>8</v>
      </c>
      <c r="D3199" s="1"/>
      <c r="F3199" s="1"/>
    </row>
    <row r="3200" spans="1:6">
      <c r="A3200" s="1" t="s">
        <v>10</v>
      </c>
      <c r="B3200" s="1" t="s">
        <v>7</v>
      </c>
      <c r="C3200" s="1" t="s">
        <v>11</v>
      </c>
      <c r="D3200" s="2">
        <v>90000</v>
      </c>
      <c r="E3200" t="s">
        <v>24</v>
      </c>
      <c r="F3200" s="1"/>
    </row>
    <row r="3201" spans="1:6">
      <c r="A3201" s="1" t="s">
        <v>16</v>
      </c>
      <c r="B3201" s="1" t="s">
        <v>7</v>
      </c>
      <c r="C3201" s="1" t="s">
        <v>11</v>
      </c>
      <c r="D3201" s="1"/>
      <c r="E3201" t="s">
        <v>57</v>
      </c>
      <c r="F3201" s="1"/>
    </row>
    <row r="3202" spans="1:6">
      <c r="A3202" s="1" t="s">
        <v>19</v>
      </c>
      <c r="B3202" s="1" t="s">
        <v>7</v>
      </c>
      <c r="C3202" s="1" t="s">
        <v>11</v>
      </c>
      <c r="D3202" s="2">
        <v>117500</v>
      </c>
      <c r="E3202" t="s">
        <v>24</v>
      </c>
      <c r="F3202" s="1"/>
    </row>
    <row r="3203" spans="1:6">
      <c r="A3203" s="1" t="s">
        <v>10</v>
      </c>
      <c r="B3203" s="1" t="s">
        <v>7</v>
      </c>
      <c r="C3203" s="1" t="s">
        <v>11</v>
      </c>
      <c r="D3203" s="2">
        <v>107500</v>
      </c>
      <c r="E3203" t="s">
        <v>20</v>
      </c>
      <c r="F3203" s="1"/>
    </row>
    <row r="3204" spans="1:6">
      <c r="A3204" s="1" t="s">
        <v>10</v>
      </c>
      <c r="B3204" s="1" t="s">
        <v>7</v>
      </c>
      <c r="C3204" s="1" t="s">
        <v>11</v>
      </c>
      <c r="D3204" s="2">
        <v>147500</v>
      </c>
      <c r="E3204" t="s">
        <v>130</v>
      </c>
      <c r="F3204" s="1"/>
    </row>
    <row r="3205" spans="1:6">
      <c r="A3205" s="1" t="s">
        <v>10</v>
      </c>
      <c r="B3205" s="1" t="s">
        <v>23</v>
      </c>
      <c r="C3205" s="1" t="s">
        <v>11</v>
      </c>
      <c r="D3205" s="1"/>
      <c r="E3205" t="s">
        <v>20</v>
      </c>
      <c r="F3205" s="1"/>
    </row>
    <row r="3206" spans="1:6">
      <c r="A3206" s="1" t="s">
        <v>19</v>
      </c>
      <c r="B3206" s="1" t="s">
        <v>7</v>
      </c>
      <c r="C3206" s="1" t="s">
        <v>11</v>
      </c>
      <c r="D3206" s="1"/>
      <c r="E3206" t="s">
        <v>18</v>
      </c>
      <c r="F3206" s="1"/>
    </row>
    <row r="3207" spans="1:6">
      <c r="A3207" s="1" t="s">
        <v>16</v>
      </c>
      <c r="B3207" s="1" t="s">
        <v>7</v>
      </c>
      <c r="C3207" s="1" t="s">
        <v>28</v>
      </c>
      <c r="D3207" s="2">
        <v>88128</v>
      </c>
      <c r="E3207" t="s">
        <v>15</v>
      </c>
      <c r="F3207" s="1"/>
    </row>
    <row r="3208" spans="1:6">
      <c r="A3208" s="1" t="s">
        <v>10</v>
      </c>
      <c r="B3208" s="1" t="s">
        <v>23</v>
      </c>
      <c r="C3208" s="1" t="s">
        <v>11</v>
      </c>
      <c r="D3208" s="1"/>
      <c r="E3208" t="s">
        <v>20</v>
      </c>
      <c r="F3208" s="1"/>
    </row>
    <row r="3209" spans="1:6">
      <c r="A3209" s="1" t="s">
        <v>22</v>
      </c>
      <c r="B3209" s="1" t="s">
        <v>17</v>
      </c>
      <c r="C3209" s="1" t="s">
        <v>11</v>
      </c>
      <c r="D3209" s="1"/>
      <c r="E3209" t="s">
        <v>18</v>
      </c>
      <c r="F3209" s="1"/>
    </row>
    <row r="3210" spans="1:6">
      <c r="A3210" s="1" t="s">
        <v>16</v>
      </c>
      <c r="B3210" s="1" t="s">
        <v>30</v>
      </c>
      <c r="C3210" s="1" t="s">
        <v>11</v>
      </c>
      <c r="D3210" s="1"/>
      <c r="E3210" t="s">
        <v>18</v>
      </c>
      <c r="F3210" s="1"/>
    </row>
    <row r="3211" spans="1:6">
      <c r="A3211" s="1" t="s">
        <v>10</v>
      </c>
      <c r="B3211" s="1" t="s">
        <v>23</v>
      </c>
      <c r="C3211" s="1" t="s">
        <v>11</v>
      </c>
      <c r="D3211" s="2">
        <v>137536</v>
      </c>
      <c r="E3211" t="s">
        <v>12</v>
      </c>
      <c r="F3211" s="1"/>
    </row>
    <row r="3212" spans="1:6">
      <c r="A3212" s="1" t="s">
        <v>16</v>
      </c>
      <c r="B3212" s="1" t="s">
        <v>122</v>
      </c>
      <c r="C3212" s="1" t="s">
        <v>11</v>
      </c>
      <c r="D3212" s="1"/>
      <c r="E3212" t="s">
        <v>12</v>
      </c>
      <c r="F3212" s="1"/>
    </row>
    <row r="3213" spans="1:6">
      <c r="A3213" s="1" t="s">
        <v>10</v>
      </c>
      <c r="B3213" s="1" t="s">
        <v>7</v>
      </c>
      <c r="C3213" s="1" t="s">
        <v>11</v>
      </c>
      <c r="D3213" s="2">
        <v>152500</v>
      </c>
      <c r="E3213" t="s">
        <v>20</v>
      </c>
      <c r="F3213" s="1"/>
    </row>
    <row r="3214" spans="1:6">
      <c r="A3214" s="1" t="s">
        <v>22</v>
      </c>
      <c r="B3214" s="1" t="s">
        <v>23</v>
      </c>
      <c r="C3214" s="1" t="s">
        <v>8</v>
      </c>
      <c r="D3214" s="1"/>
      <c r="E3214" t="s">
        <v>20</v>
      </c>
      <c r="F3214" s="1"/>
    </row>
    <row r="3215" spans="1:6">
      <c r="A3215" s="1" t="s">
        <v>10</v>
      </c>
      <c r="B3215" s="1" t="s">
        <v>7</v>
      </c>
      <c r="C3215" s="1" t="s">
        <v>11</v>
      </c>
      <c r="D3215" s="2">
        <v>105000</v>
      </c>
      <c r="E3215" t="s">
        <v>24</v>
      </c>
      <c r="F3215" s="1"/>
    </row>
    <row r="3216" spans="1:6">
      <c r="A3216" s="1" t="s">
        <v>16</v>
      </c>
      <c r="B3216" s="1" t="s">
        <v>17</v>
      </c>
      <c r="C3216" s="1" t="s">
        <v>11</v>
      </c>
      <c r="D3216" s="2">
        <v>108000</v>
      </c>
      <c r="E3216" t="s">
        <v>12</v>
      </c>
      <c r="F3216" s="1"/>
    </row>
    <row r="3217" spans="1:6">
      <c r="A3217" s="1" t="s">
        <v>19</v>
      </c>
      <c r="B3217" s="1" t="s">
        <v>23</v>
      </c>
      <c r="C3217" s="1" t="s">
        <v>11</v>
      </c>
      <c r="D3217" s="1"/>
      <c r="E3217" t="s">
        <v>20</v>
      </c>
      <c r="F3217" s="1"/>
    </row>
    <row r="3218" spans="1:6">
      <c r="A3218" s="1" t="s">
        <v>16</v>
      </c>
      <c r="B3218" s="1" t="s">
        <v>7</v>
      </c>
      <c r="C3218" s="1" t="s">
        <v>11</v>
      </c>
      <c r="D3218" s="2">
        <v>100000</v>
      </c>
      <c r="E3218" t="s">
        <v>49</v>
      </c>
      <c r="F3218" s="1"/>
    </row>
    <row r="3219" spans="1:6">
      <c r="A3219" s="1" t="s">
        <v>22</v>
      </c>
      <c r="B3219" s="1" t="s">
        <v>7</v>
      </c>
      <c r="C3219" s="1" t="s">
        <v>11</v>
      </c>
      <c r="D3219" s="2">
        <v>175000</v>
      </c>
      <c r="E3219" t="s">
        <v>24</v>
      </c>
      <c r="F3219" s="1"/>
    </row>
    <row r="3220" spans="1:6">
      <c r="A3220" s="1" t="s">
        <v>22</v>
      </c>
      <c r="B3220" s="1" t="s">
        <v>7</v>
      </c>
      <c r="C3220" s="1" t="s">
        <v>11</v>
      </c>
      <c r="D3220" s="1"/>
      <c r="E3220" t="s">
        <v>12</v>
      </c>
      <c r="F3220" s="1"/>
    </row>
    <row r="3221" spans="1:6">
      <c r="A3221" s="1" t="s">
        <v>10</v>
      </c>
      <c r="B3221" s="1" t="s">
        <v>7</v>
      </c>
      <c r="C3221" s="1" t="s">
        <v>11</v>
      </c>
      <c r="D3221" s="2">
        <v>225000</v>
      </c>
      <c r="E3221" t="s">
        <v>24</v>
      </c>
      <c r="F3221" s="1"/>
    </row>
    <row r="3222" spans="1:6">
      <c r="A3222" s="1" t="s">
        <v>22</v>
      </c>
      <c r="B3222" s="1" t="s">
        <v>7</v>
      </c>
      <c r="C3222" s="1" t="s">
        <v>11</v>
      </c>
      <c r="D3222" s="1"/>
      <c r="E3222" t="s">
        <v>12</v>
      </c>
      <c r="F3222" s="1"/>
    </row>
    <row r="3223" spans="1:6">
      <c r="A3223" s="1" t="s">
        <v>6</v>
      </c>
      <c r="B3223" s="1" t="s">
        <v>7</v>
      </c>
      <c r="C3223" s="1" t="s">
        <v>44</v>
      </c>
      <c r="D3223" s="2">
        <v>192000</v>
      </c>
      <c r="E3223" t="s">
        <v>15</v>
      </c>
      <c r="F3223" s="1"/>
    </row>
    <row r="3224" spans="1:6">
      <c r="A3224" s="1" t="s">
        <v>10</v>
      </c>
      <c r="B3224" s="1" t="s">
        <v>17</v>
      </c>
      <c r="C3224" s="1" t="s">
        <v>8</v>
      </c>
      <c r="D3224" s="2">
        <v>305500</v>
      </c>
      <c r="E3224" t="s">
        <v>26</v>
      </c>
      <c r="F3224" s="1"/>
    </row>
    <row r="3225" spans="1:6">
      <c r="A3225" s="1" t="s">
        <v>6</v>
      </c>
      <c r="B3225" s="1" t="s">
        <v>7</v>
      </c>
      <c r="C3225" s="1" t="s">
        <v>11</v>
      </c>
      <c r="D3225" s="2">
        <v>205000</v>
      </c>
      <c r="E3225" t="s">
        <v>81</v>
      </c>
      <c r="F3225" s="1"/>
    </row>
    <row r="3226" spans="1:6">
      <c r="A3226" s="1" t="s">
        <v>22</v>
      </c>
      <c r="B3226" s="1" t="s">
        <v>17</v>
      </c>
      <c r="C3226" s="1" t="s">
        <v>11</v>
      </c>
      <c r="D3226" s="1"/>
      <c r="E3226" t="s">
        <v>18</v>
      </c>
      <c r="F3226" s="1"/>
    </row>
    <row r="3227" spans="1:6">
      <c r="A3227" s="1" t="s">
        <v>22</v>
      </c>
      <c r="B3227" s="1" t="s">
        <v>7</v>
      </c>
      <c r="C3227" s="1" t="s">
        <v>11</v>
      </c>
      <c r="D3227" s="1"/>
      <c r="E3227" t="s">
        <v>38</v>
      </c>
      <c r="F3227" s="1"/>
    </row>
    <row r="3228" spans="1:6">
      <c r="A3228" s="1" t="s">
        <v>10</v>
      </c>
      <c r="B3228" s="1" t="s">
        <v>7</v>
      </c>
      <c r="C3228" s="1" t="s">
        <v>28</v>
      </c>
      <c r="D3228" s="2">
        <v>147500</v>
      </c>
      <c r="E3228" t="s">
        <v>15</v>
      </c>
      <c r="F3228" s="1"/>
    </row>
    <row r="3229" spans="1:6">
      <c r="A3229" s="1" t="s">
        <v>45</v>
      </c>
      <c r="B3229" s="1" t="s">
        <v>7</v>
      </c>
      <c r="C3229" s="1" t="s">
        <v>11</v>
      </c>
      <c r="D3229" s="2">
        <v>80000</v>
      </c>
      <c r="E3229" t="s">
        <v>20</v>
      </c>
      <c r="F3229" s="1"/>
    </row>
    <row r="3230" spans="1:6">
      <c r="A3230" s="1" t="s">
        <v>16</v>
      </c>
      <c r="B3230" s="1" t="s">
        <v>7</v>
      </c>
      <c r="C3230" s="1" t="s">
        <v>28</v>
      </c>
      <c r="D3230" s="2">
        <v>90000</v>
      </c>
      <c r="E3230" t="s">
        <v>15</v>
      </c>
      <c r="F3230" s="1"/>
    </row>
    <row r="3231" spans="1:6">
      <c r="A3231" s="1" t="s">
        <v>19</v>
      </c>
      <c r="B3231" s="1" t="s">
        <v>23</v>
      </c>
      <c r="C3231" s="1" t="s">
        <v>11</v>
      </c>
      <c r="D3231" s="1"/>
      <c r="E3231" t="s">
        <v>12</v>
      </c>
      <c r="F3231" s="1"/>
    </row>
    <row r="3232" spans="1:6">
      <c r="A3232" s="1" t="s">
        <v>22</v>
      </c>
      <c r="B3232" s="1" t="s">
        <v>23</v>
      </c>
      <c r="C3232" s="1" t="s">
        <v>11</v>
      </c>
      <c r="D3232" s="1"/>
      <c r="E3232" t="s">
        <v>20</v>
      </c>
      <c r="F3232" s="1"/>
    </row>
    <row r="3233" spans="1:6">
      <c r="A3233" s="1" t="s">
        <v>10</v>
      </c>
      <c r="B3233" s="1" t="s">
        <v>7</v>
      </c>
      <c r="C3233" s="1" t="s">
        <v>8</v>
      </c>
      <c r="D3233" s="2">
        <v>151000</v>
      </c>
      <c r="E3233" t="s">
        <v>20</v>
      </c>
      <c r="F3233" s="1"/>
    </row>
    <row r="3234" spans="1:6">
      <c r="A3234" s="1" t="s">
        <v>22</v>
      </c>
      <c r="B3234" s="1" t="s">
        <v>7</v>
      </c>
      <c r="C3234" s="1" t="s">
        <v>121</v>
      </c>
      <c r="D3234" s="2">
        <v>111175</v>
      </c>
      <c r="E3234" t="s">
        <v>15</v>
      </c>
      <c r="F3234" s="1"/>
    </row>
    <row r="3235" spans="1:6">
      <c r="A3235" s="1" t="s">
        <v>22</v>
      </c>
      <c r="B3235" s="1" t="s">
        <v>23</v>
      </c>
      <c r="C3235" s="1" t="s">
        <v>11</v>
      </c>
      <c r="D3235" s="1"/>
      <c r="E3235" t="s">
        <v>20</v>
      </c>
      <c r="F3235" s="1"/>
    </row>
    <row r="3236" spans="1:6">
      <c r="A3236" s="1" t="s">
        <v>10</v>
      </c>
      <c r="B3236" s="1" t="s">
        <v>7</v>
      </c>
      <c r="C3236" s="1" t="s">
        <v>11</v>
      </c>
      <c r="D3236" s="2">
        <v>90000</v>
      </c>
      <c r="E3236" t="s">
        <v>24</v>
      </c>
      <c r="F3236" s="1"/>
    </row>
    <row r="3237" spans="1:6">
      <c r="A3237" s="1" t="s">
        <v>10</v>
      </c>
      <c r="B3237" s="1" t="s">
        <v>7</v>
      </c>
      <c r="C3237" s="1" t="s">
        <v>48</v>
      </c>
      <c r="D3237" s="2">
        <v>134241</v>
      </c>
      <c r="E3237" t="s">
        <v>15</v>
      </c>
      <c r="F3237" s="1"/>
    </row>
    <row r="3238" spans="1:6">
      <c r="A3238" s="1" t="s">
        <v>16</v>
      </c>
      <c r="B3238" s="1" t="s">
        <v>7</v>
      </c>
      <c r="C3238" s="1" t="s">
        <v>220</v>
      </c>
      <c r="D3238" s="2">
        <v>109500</v>
      </c>
      <c r="E3238" t="s">
        <v>15</v>
      </c>
      <c r="F3238" s="1"/>
    </row>
    <row r="3239" spans="1:6">
      <c r="A3239" s="1" t="s">
        <v>13</v>
      </c>
      <c r="B3239" s="1" t="s">
        <v>7</v>
      </c>
      <c r="C3239" s="1" t="s">
        <v>11</v>
      </c>
      <c r="D3239" s="2">
        <v>121500</v>
      </c>
      <c r="E3239" t="s">
        <v>15</v>
      </c>
      <c r="F3239" s="1"/>
    </row>
    <row r="3240" spans="1:6">
      <c r="A3240" s="1" t="s">
        <v>13</v>
      </c>
      <c r="B3240" s="1" t="s">
        <v>7</v>
      </c>
      <c r="C3240" s="1" t="s">
        <v>48</v>
      </c>
      <c r="D3240" s="2">
        <v>111175</v>
      </c>
      <c r="E3240" t="s">
        <v>15</v>
      </c>
      <c r="F3240" s="1"/>
    </row>
    <row r="3241" spans="1:6">
      <c r="A3241" s="1" t="s">
        <v>16</v>
      </c>
      <c r="B3241" s="1" t="s">
        <v>7</v>
      </c>
      <c r="C3241" s="1" t="s">
        <v>58</v>
      </c>
      <c r="D3241" s="2">
        <v>69963</v>
      </c>
      <c r="E3241" t="s">
        <v>15</v>
      </c>
      <c r="F3241" s="1"/>
    </row>
    <row r="3242" spans="1:6">
      <c r="A3242" s="1" t="s">
        <v>16</v>
      </c>
      <c r="B3242" s="1" t="s">
        <v>7</v>
      </c>
      <c r="C3242" s="1" t="s">
        <v>11</v>
      </c>
      <c r="D3242" s="1"/>
      <c r="E3242" t="s">
        <v>18</v>
      </c>
      <c r="F3242" s="1"/>
    </row>
    <row r="3243" spans="1:6">
      <c r="A3243" s="1" t="s">
        <v>16</v>
      </c>
      <c r="B3243" s="1" t="s">
        <v>23</v>
      </c>
      <c r="C3243" s="1" t="s">
        <v>11</v>
      </c>
      <c r="D3243" s="1"/>
      <c r="E3243" t="s">
        <v>32</v>
      </c>
      <c r="F3243" s="1"/>
    </row>
    <row r="3244" spans="1:6">
      <c r="A3244" s="1" t="s">
        <v>10</v>
      </c>
      <c r="B3244" s="1" t="s">
        <v>7</v>
      </c>
      <c r="C3244" s="1" t="s">
        <v>11</v>
      </c>
      <c r="D3244" s="2">
        <v>90000</v>
      </c>
      <c r="E3244" t="s">
        <v>20</v>
      </c>
      <c r="F3244" s="1"/>
    </row>
    <row r="3245" spans="1:6">
      <c r="A3245" s="1" t="s">
        <v>10</v>
      </c>
      <c r="B3245" s="1" t="s">
        <v>7</v>
      </c>
      <c r="C3245" s="1" t="s">
        <v>11</v>
      </c>
      <c r="D3245" s="2">
        <v>172500</v>
      </c>
      <c r="E3245" t="s">
        <v>24</v>
      </c>
      <c r="F3245" s="1"/>
    </row>
    <row r="3246" spans="1:6">
      <c r="A3246" s="1" t="s">
        <v>10</v>
      </c>
      <c r="B3246" s="1" t="s">
        <v>7</v>
      </c>
      <c r="C3246" s="1" t="s">
        <v>8</v>
      </c>
      <c r="D3246" s="2">
        <v>85000</v>
      </c>
      <c r="E3246" t="s">
        <v>20</v>
      </c>
      <c r="F3246" s="1"/>
    </row>
    <row r="3247" spans="1:6">
      <c r="A3247" s="1" t="s">
        <v>22</v>
      </c>
      <c r="B3247" s="1" t="s">
        <v>7</v>
      </c>
      <c r="C3247" s="1" t="s">
        <v>259</v>
      </c>
      <c r="D3247" s="2">
        <v>400000</v>
      </c>
      <c r="E3247" t="s">
        <v>260</v>
      </c>
      <c r="F3247" s="1"/>
    </row>
    <row r="3248" spans="1:6">
      <c r="A3248" s="1" t="s">
        <v>10</v>
      </c>
      <c r="B3248" s="1" t="s">
        <v>7</v>
      </c>
      <c r="C3248" s="1" t="s">
        <v>11</v>
      </c>
      <c r="D3248" s="2">
        <v>109450</v>
      </c>
      <c r="E3248" t="s">
        <v>54</v>
      </c>
      <c r="F3248" s="1"/>
    </row>
    <row r="3249" spans="1:6">
      <c r="A3249" s="1" t="s">
        <v>10</v>
      </c>
      <c r="B3249" s="1" t="s">
        <v>7</v>
      </c>
      <c r="C3249" s="1" t="s">
        <v>11</v>
      </c>
      <c r="D3249" s="2">
        <v>182500</v>
      </c>
      <c r="E3249" t="s">
        <v>42</v>
      </c>
      <c r="F3249" s="1"/>
    </row>
    <row r="3250" spans="1:6">
      <c r="A3250" s="1" t="s">
        <v>10</v>
      </c>
      <c r="B3250" s="1" t="s">
        <v>7</v>
      </c>
      <c r="C3250" s="1" t="s">
        <v>11</v>
      </c>
      <c r="D3250" s="2">
        <v>117500</v>
      </c>
      <c r="E3250" t="s">
        <v>20</v>
      </c>
      <c r="F3250" s="1"/>
    </row>
    <row r="3251" spans="1:6">
      <c r="A3251" s="1" t="s">
        <v>19</v>
      </c>
      <c r="B3251" s="1" t="s">
        <v>7</v>
      </c>
      <c r="C3251" s="1" t="s">
        <v>11</v>
      </c>
      <c r="D3251" s="2">
        <v>115000</v>
      </c>
      <c r="E3251" t="s">
        <v>20</v>
      </c>
      <c r="F3251" s="1"/>
    </row>
    <row r="3252" spans="1:6">
      <c r="A3252" s="1" t="s">
        <v>10</v>
      </c>
      <c r="B3252" s="1" t="s">
        <v>7</v>
      </c>
      <c r="C3252" s="1" t="s">
        <v>11</v>
      </c>
      <c r="D3252" s="2">
        <v>90000</v>
      </c>
      <c r="E3252" t="s">
        <v>24</v>
      </c>
      <c r="F3252" s="1"/>
    </row>
    <row r="3253" spans="1:6">
      <c r="A3253" s="1" t="s">
        <v>19</v>
      </c>
      <c r="B3253" s="1" t="s">
        <v>7</v>
      </c>
      <c r="C3253" s="1" t="s">
        <v>153</v>
      </c>
      <c r="D3253" s="2">
        <v>79200</v>
      </c>
      <c r="E3253" t="s">
        <v>15</v>
      </c>
      <c r="F3253" s="1"/>
    </row>
    <row r="3254" spans="1:6">
      <c r="A3254" s="1" t="s">
        <v>10</v>
      </c>
      <c r="B3254" s="1" t="s">
        <v>17</v>
      </c>
      <c r="C3254" s="1" t="s">
        <v>11</v>
      </c>
      <c r="D3254" s="1"/>
      <c r="E3254" t="s">
        <v>18</v>
      </c>
      <c r="F3254" s="1"/>
    </row>
    <row r="3255" spans="1:6">
      <c r="A3255" s="1" t="s">
        <v>10</v>
      </c>
      <c r="B3255" s="1" t="s">
        <v>7</v>
      </c>
      <c r="C3255" s="1" t="s">
        <v>11</v>
      </c>
      <c r="D3255" s="2">
        <v>125000</v>
      </c>
      <c r="E3255" t="s">
        <v>24</v>
      </c>
      <c r="F3255" s="1"/>
    </row>
    <row r="3256" spans="1:6">
      <c r="A3256" s="1" t="s">
        <v>10</v>
      </c>
      <c r="B3256" s="1" t="s">
        <v>7</v>
      </c>
      <c r="C3256" s="1" t="s">
        <v>88</v>
      </c>
      <c r="D3256" s="2">
        <v>96773</v>
      </c>
      <c r="E3256" t="s">
        <v>15</v>
      </c>
      <c r="F3256" s="1"/>
    </row>
    <row r="3257" spans="1:6">
      <c r="A3257" s="1" t="s">
        <v>33</v>
      </c>
      <c r="B3257" s="1" t="s">
        <v>59</v>
      </c>
      <c r="C3257" s="1" t="s">
        <v>11</v>
      </c>
      <c r="D3257" s="1"/>
      <c r="E3257" t="s">
        <v>20</v>
      </c>
      <c r="F3257" s="1"/>
    </row>
    <row r="3258" spans="1:6">
      <c r="A3258" s="1" t="s">
        <v>19</v>
      </c>
      <c r="B3258" s="1" t="s">
        <v>7</v>
      </c>
      <c r="C3258" s="1" t="s">
        <v>11</v>
      </c>
      <c r="D3258" s="2">
        <v>175000</v>
      </c>
      <c r="E3258" t="s">
        <v>20</v>
      </c>
      <c r="F3258" s="1"/>
    </row>
    <row r="3259" spans="1:6">
      <c r="A3259" s="1" t="s">
        <v>16</v>
      </c>
      <c r="B3259" s="1" t="s">
        <v>7</v>
      </c>
      <c r="C3259" s="1" t="s">
        <v>11</v>
      </c>
      <c r="D3259" s="2">
        <v>137500</v>
      </c>
      <c r="E3259" t="s">
        <v>62</v>
      </c>
      <c r="F3259" s="1"/>
    </row>
    <row r="3260" spans="1:6">
      <c r="A3260" s="1" t="s">
        <v>10</v>
      </c>
      <c r="B3260" s="1" t="s">
        <v>7</v>
      </c>
      <c r="C3260" s="1" t="s">
        <v>11</v>
      </c>
      <c r="D3260" s="2">
        <v>110000</v>
      </c>
      <c r="E3260" t="s">
        <v>31</v>
      </c>
      <c r="F3260" s="1"/>
    </row>
    <row r="3261" spans="1:6">
      <c r="A3261" s="1" t="s">
        <v>10</v>
      </c>
      <c r="B3261" s="1" t="s">
        <v>7</v>
      </c>
      <c r="C3261" s="1" t="s">
        <v>11</v>
      </c>
      <c r="D3261" s="2">
        <v>218500</v>
      </c>
      <c r="E3261" t="s">
        <v>15</v>
      </c>
      <c r="F3261" s="1"/>
    </row>
    <row r="3262" spans="1:6">
      <c r="A3262" s="1" t="s">
        <v>22</v>
      </c>
      <c r="B3262" s="1" t="s">
        <v>23</v>
      </c>
      <c r="C3262" s="1" t="s">
        <v>11</v>
      </c>
      <c r="D3262" s="1"/>
      <c r="E3262" t="s">
        <v>12</v>
      </c>
      <c r="F3262" s="1"/>
    </row>
    <row r="3263" spans="1:6">
      <c r="A3263" s="1" t="s">
        <v>19</v>
      </c>
      <c r="B3263" s="1" t="s">
        <v>17</v>
      </c>
      <c r="C3263" s="1" t="s">
        <v>11</v>
      </c>
      <c r="D3263" s="2">
        <v>173500</v>
      </c>
      <c r="E3263" t="s">
        <v>178</v>
      </c>
      <c r="F3263" s="1"/>
    </row>
    <row r="3264" spans="1:6">
      <c r="A3264" s="1" t="s">
        <v>10</v>
      </c>
      <c r="B3264" s="1" t="s">
        <v>7</v>
      </c>
      <c r="C3264" s="1" t="s">
        <v>11</v>
      </c>
      <c r="D3264" s="2">
        <v>90000</v>
      </c>
      <c r="E3264" t="s">
        <v>24</v>
      </c>
      <c r="F3264" s="1"/>
    </row>
    <row r="3265" spans="1:6">
      <c r="A3265" s="1" t="s">
        <v>19</v>
      </c>
      <c r="B3265" s="1" t="s">
        <v>7</v>
      </c>
      <c r="C3265" s="1" t="s">
        <v>8</v>
      </c>
      <c r="D3265" s="2">
        <v>106681</v>
      </c>
      <c r="E3265" t="s">
        <v>12</v>
      </c>
      <c r="F3265" s="1"/>
    </row>
    <row r="3266" spans="1:6">
      <c r="A3266" s="1" t="s">
        <v>10</v>
      </c>
      <c r="B3266" s="1" t="s">
        <v>7</v>
      </c>
      <c r="C3266" s="1" t="s">
        <v>77</v>
      </c>
      <c r="D3266" s="2">
        <v>45000</v>
      </c>
      <c r="E3266" t="s">
        <v>15</v>
      </c>
      <c r="F3266" s="1"/>
    </row>
    <row r="3267" spans="1:6">
      <c r="A3267" s="1" t="s">
        <v>19</v>
      </c>
      <c r="B3267" s="1" t="s">
        <v>7</v>
      </c>
      <c r="C3267" s="1" t="s">
        <v>8</v>
      </c>
      <c r="D3267" s="2">
        <v>90000</v>
      </c>
      <c r="E3267" t="s">
        <v>24</v>
      </c>
      <c r="F3267" s="1"/>
    </row>
    <row r="3268" spans="1:6">
      <c r="A3268" s="1" t="s">
        <v>19</v>
      </c>
      <c r="B3268" s="1" t="s">
        <v>7</v>
      </c>
      <c r="C3268" s="1" t="s">
        <v>11</v>
      </c>
      <c r="D3268" s="1"/>
      <c r="E3268" t="s">
        <v>20</v>
      </c>
      <c r="F3268" s="1"/>
    </row>
    <row r="3269" spans="1:6">
      <c r="A3269" s="1" t="s">
        <v>22</v>
      </c>
      <c r="B3269" s="1" t="s">
        <v>7</v>
      </c>
      <c r="C3269" s="1" t="s">
        <v>11</v>
      </c>
      <c r="D3269" s="2">
        <v>70000</v>
      </c>
      <c r="E3269" t="s">
        <v>12</v>
      </c>
      <c r="F3269" s="1"/>
    </row>
    <row r="3270" spans="1:6">
      <c r="A3270" s="1" t="s">
        <v>10</v>
      </c>
      <c r="B3270" s="1" t="s">
        <v>40</v>
      </c>
      <c r="C3270" s="1" t="s">
        <v>8</v>
      </c>
      <c r="D3270" s="1"/>
      <c r="E3270" t="s">
        <v>20</v>
      </c>
      <c r="F3270" s="1"/>
    </row>
    <row r="3271" spans="1:6">
      <c r="A3271" s="1" t="s">
        <v>10</v>
      </c>
      <c r="B3271" s="1" t="s">
        <v>7</v>
      </c>
      <c r="C3271" s="1" t="s">
        <v>11</v>
      </c>
      <c r="D3271" s="2">
        <v>218700</v>
      </c>
      <c r="E3271" t="s">
        <v>20</v>
      </c>
      <c r="F3271" s="1"/>
    </row>
    <row r="3272" spans="1:6">
      <c r="A3272" s="1" t="s">
        <v>10</v>
      </c>
      <c r="B3272" s="1" t="s">
        <v>7</v>
      </c>
      <c r="C3272" s="1" t="s">
        <v>8</v>
      </c>
      <c r="D3272" s="2">
        <v>137500</v>
      </c>
      <c r="E3272" t="s">
        <v>20</v>
      </c>
      <c r="F3272" s="1"/>
    </row>
    <row r="3273" spans="1:6">
      <c r="A3273" s="1" t="s">
        <v>22</v>
      </c>
      <c r="B3273" s="1" t="s">
        <v>7</v>
      </c>
      <c r="C3273" s="1" t="s">
        <v>11</v>
      </c>
      <c r="D3273" s="1"/>
      <c r="E3273" t="s">
        <v>18</v>
      </c>
      <c r="F3273" s="1"/>
    </row>
    <row r="3274" spans="1:6">
      <c r="A3274" s="1" t="s">
        <v>10</v>
      </c>
      <c r="B3274" s="1" t="s">
        <v>7</v>
      </c>
      <c r="C3274" s="1" t="s">
        <v>11</v>
      </c>
      <c r="D3274" s="2">
        <v>125000</v>
      </c>
      <c r="E3274" t="s">
        <v>20</v>
      </c>
      <c r="F3274" s="1"/>
    </row>
    <row r="3275" spans="1:6">
      <c r="A3275" s="1" t="s">
        <v>19</v>
      </c>
      <c r="B3275" s="1" t="s">
        <v>7</v>
      </c>
      <c r="C3275" s="1" t="s">
        <v>11</v>
      </c>
      <c r="D3275" s="2">
        <v>165000</v>
      </c>
      <c r="E3275" t="s">
        <v>20</v>
      </c>
      <c r="F3275" s="1"/>
    </row>
    <row r="3276" spans="1:6">
      <c r="A3276" s="1" t="s">
        <v>10</v>
      </c>
      <c r="B3276" s="1" t="s">
        <v>7</v>
      </c>
      <c r="C3276" s="1" t="s">
        <v>48</v>
      </c>
      <c r="D3276" s="2">
        <v>147500</v>
      </c>
      <c r="E3276" t="s">
        <v>15</v>
      </c>
      <c r="F3276" s="1"/>
    </row>
    <row r="3277" spans="1:6">
      <c r="A3277" s="1" t="s">
        <v>19</v>
      </c>
      <c r="B3277" s="1" t="s">
        <v>7</v>
      </c>
      <c r="C3277" s="1" t="s">
        <v>48</v>
      </c>
      <c r="D3277" s="2">
        <v>147500</v>
      </c>
      <c r="E3277" t="s">
        <v>15</v>
      </c>
      <c r="F3277" s="1"/>
    </row>
    <row r="3278" spans="1:6">
      <c r="A3278" s="1" t="s">
        <v>19</v>
      </c>
      <c r="B3278" s="1" t="s">
        <v>7</v>
      </c>
      <c r="C3278" s="1" t="s">
        <v>11</v>
      </c>
      <c r="D3278" s="1"/>
      <c r="E3278" t="s">
        <v>18</v>
      </c>
      <c r="F3278" s="1"/>
    </row>
    <row r="3279" spans="1:6">
      <c r="A3279" s="1" t="s">
        <v>16</v>
      </c>
      <c r="B3279" s="1" t="s">
        <v>17</v>
      </c>
      <c r="C3279" s="1" t="s">
        <v>11</v>
      </c>
      <c r="D3279" s="1"/>
      <c r="E3279" t="s">
        <v>18</v>
      </c>
      <c r="F3279" s="1"/>
    </row>
    <row r="3280" spans="1:6">
      <c r="A3280" s="1" t="s">
        <v>6</v>
      </c>
      <c r="B3280" s="1" t="s">
        <v>7</v>
      </c>
      <c r="C3280" s="1" t="s">
        <v>11</v>
      </c>
      <c r="D3280" s="2">
        <v>122500</v>
      </c>
      <c r="E3280" t="s">
        <v>12</v>
      </c>
      <c r="F3280" s="1"/>
    </row>
    <row r="3281" spans="1:6">
      <c r="A3281" s="1" t="s">
        <v>6</v>
      </c>
      <c r="B3281" s="1" t="s">
        <v>23</v>
      </c>
      <c r="C3281" s="1" t="s">
        <v>11</v>
      </c>
      <c r="D3281" s="1"/>
      <c r="E3281" t="s">
        <v>20</v>
      </c>
      <c r="F3281" s="1"/>
    </row>
    <row r="3282" spans="1:6">
      <c r="A3282" s="1" t="s">
        <v>19</v>
      </c>
      <c r="B3282" s="1" t="s">
        <v>7</v>
      </c>
      <c r="C3282" s="1" t="s">
        <v>8</v>
      </c>
      <c r="D3282" s="2">
        <v>125000</v>
      </c>
      <c r="E3282" t="s">
        <v>9</v>
      </c>
      <c r="F3282" s="1"/>
    </row>
    <row r="3283" spans="1:6">
      <c r="A3283" s="1" t="s">
        <v>19</v>
      </c>
      <c r="B3283" s="1" t="s">
        <v>7</v>
      </c>
      <c r="C3283" s="1" t="s">
        <v>11</v>
      </c>
      <c r="D3283" s="2">
        <v>125000</v>
      </c>
      <c r="E3283" t="s">
        <v>32</v>
      </c>
      <c r="F3283" s="1"/>
    </row>
    <row r="3284" spans="1:6">
      <c r="A3284" s="1" t="s">
        <v>10</v>
      </c>
      <c r="B3284" s="1" t="s">
        <v>7</v>
      </c>
      <c r="C3284" s="1" t="s">
        <v>157</v>
      </c>
      <c r="D3284" s="2">
        <v>69300</v>
      </c>
      <c r="E3284" t="s">
        <v>15</v>
      </c>
      <c r="F3284" s="1"/>
    </row>
    <row r="3285" spans="1:6">
      <c r="A3285" s="1" t="s">
        <v>22</v>
      </c>
      <c r="B3285" s="1" t="s">
        <v>7</v>
      </c>
      <c r="C3285" s="1" t="s">
        <v>11</v>
      </c>
      <c r="D3285" s="2">
        <v>53620</v>
      </c>
      <c r="E3285" t="s">
        <v>35</v>
      </c>
      <c r="F3285" s="1"/>
    </row>
    <row r="3286" spans="1:6">
      <c r="A3286" s="1" t="s">
        <v>16</v>
      </c>
      <c r="B3286" s="1" t="s">
        <v>7</v>
      </c>
      <c r="C3286" s="1" t="s">
        <v>11</v>
      </c>
      <c r="D3286" s="2">
        <v>149947</v>
      </c>
      <c r="E3286" t="s">
        <v>156</v>
      </c>
      <c r="F3286" s="1"/>
    </row>
    <row r="3287" spans="1:6">
      <c r="A3287" s="1" t="s">
        <v>10</v>
      </c>
      <c r="B3287" s="1" t="s">
        <v>7</v>
      </c>
      <c r="C3287" s="1" t="s">
        <v>11</v>
      </c>
      <c r="D3287" s="2">
        <v>92500</v>
      </c>
      <c r="E3287" t="s">
        <v>20</v>
      </c>
      <c r="F3287" s="1"/>
    </row>
    <row r="3288" spans="1:6">
      <c r="A3288" s="1" t="s">
        <v>10</v>
      </c>
      <c r="B3288" s="1" t="s">
        <v>7</v>
      </c>
      <c r="C3288" s="1" t="s">
        <v>11</v>
      </c>
      <c r="D3288" s="2">
        <v>78000</v>
      </c>
      <c r="E3288" t="s">
        <v>38</v>
      </c>
      <c r="F3288" s="1"/>
    </row>
    <row r="3289" spans="1:6">
      <c r="A3289" s="1" t="s">
        <v>10</v>
      </c>
      <c r="B3289" s="1" t="s">
        <v>7</v>
      </c>
      <c r="C3289" s="1" t="s">
        <v>8</v>
      </c>
      <c r="D3289" s="2">
        <v>100000</v>
      </c>
      <c r="E3289" t="s">
        <v>20</v>
      </c>
      <c r="F3289" s="1"/>
    </row>
    <row r="3290" spans="1:6">
      <c r="A3290" s="1" t="s">
        <v>10</v>
      </c>
      <c r="B3290" s="1" t="s">
        <v>7</v>
      </c>
      <c r="C3290" s="1" t="s">
        <v>11</v>
      </c>
      <c r="D3290" s="2">
        <v>155000</v>
      </c>
      <c r="E3290" t="s">
        <v>20</v>
      </c>
      <c r="F3290" s="1"/>
    </row>
    <row r="3291" spans="1:6">
      <c r="A3291" s="1" t="s">
        <v>16</v>
      </c>
      <c r="B3291" s="1" t="s">
        <v>7</v>
      </c>
      <c r="C3291" s="1" t="s">
        <v>37</v>
      </c>
      <c r="D3291" s="2">
        <v>125000</v>
      </c>
      <c r="E3291" t="s">
        <v>24</v>
      </c>
      <c r="F3291" s="1"/>
    </row>
    <row r="3292" spans="1:6">
      <c r="A3292" s="1" t="s">
        <v>10</v>
      </c>
      <c r="B3292" s="1" t="s">
        <v>7</v>
      </c>
      <c r="C3292" s="1" t="s">
        <v>11</v>
      </c>
      <c r="D3292" s="2">
        <v>125000</v>
      </c>
      <c r="E3292" t="s">
        <v>24</v>
      </c>
      <c r="F3292" s="1"/>
    </row>
    <row r="3293" spans="1:6">
      <c r="A3293" s="1" t="s">
        <v>22</v>
      </c>
      <c r="B3293" s="1" t="s">
        <v>7</v>
      </c>
      <c r="C3293" s="1" t="s">
        <v>11</v>
      </c>
      <c r="D3293" s="2">
        <v>26444</v>
      </c>
      <c r="E3293" t="s">
        <v>53</v>
      </c>
      <c r="F3293" s="1"/>
    </row>
    <row r="3294" spans="1:6">
      <c r="A3294" s="1" t="s">
        <v>10</v>
      </c>
      <c r="B3294" s="1" t="s">
        <v>7</v>
      </c>
      <c r="C3294" s="1" t="s">
        <v>11</v>
      </c>
      <c r="D3294" s="2">
        <v>125000</v>
      </c>
      <c r="E3294" t="s">
        <v>24</v>
      </c>
      <c r="F3294" s="1"/>
    </row>
    <row r="3295" spans="1:6">
      <c r="A3295" s="1" t="s">
        <v>19</v>
      </c>
      <c r="B3295" s="1" t="s">
        <v>7</v>
      </c>
      <c r="C3295" s="1" t="s">
        <v>8</v>
      </c>
      <c r="D3295" s="2">
        <v>210000</v>
      </c>
      <c r="E3295" t="s">
        <v>130</v>
      </c>
      <c r="F3295" s="1"/>
    </row>
    <row r="3296" spans="1:6">
      <c r="A3296" s="1" t="s">
        <v>6</v>
      </c>
      <c r="B3296" s="1" t="s">
        <v>7</v>
      </c>
      <c r="C3296" s="1" t="s">
        <v>48</v>
      </c>
      <c r="D3296" s="2">
        <v>157500</v>
      </c>
      <c r="E3296" t="s">
        <v>15</v>
      </c>
      <c r="F3296" s="1"/>
    </row>
    <row r="3297" spans="1:6">
      <c r="A3297" s="1" t="s">
        <v>22</v>
      </c>
      <c r="B3297" s="1" t="s">
        <v>7</v>
      </c>
      <c r="C3297" s="1" t="s">
        <v>11</v>
      </c>
      <c r="D3297" s="2">
        <v>120000</v>
      </c>
      <c r="E3297" t="s">
        <v>20</v>
      </c>
      <c r="F3297" s="1"/>
    </row>
    <row r="3298" spans="1:6">
      <c r="A3298" s="1" t="s">
        <v>16</v>
      </c>
      <c r="B3298" s="1" t="s">
        <v>40</v>
      </c>
      <c r="C3298" s="1" t="s">
        <v>11</v>
      </c>
      <c r="D3298" s="1"/>
      <c r="E3298" t="s">
        <v>41</v>
      </c>
      <c r="F3298" s="1"/>
    </row>
    <row r="3299" spans="1:6">
      <c r="A3299" s="1" t="s">
        <v>10</v>
      </c>
      <c r="B3299" s="1" t="s">
        <v>23</v>
      </c>
      <c r="C3299" s="1" t="s">
        <v>11</v>
      </c>
      <c r="D3299" s="1"/>
      <c r="E3299" t="s">
        <v>69</v>
      </c>
      <c r="F3299" s="1"/>
    </row>
    <row r="3300" spans="1:6">
      <c r="A3300" s="1" t="s">
        <v>6</v>
      </c>
      <c r="B3300" s="1" t="s">
        <v>7</v>
      </c>
      <c r="C3300" s="1" t="s">
        <v>11</v>
      </c>
      <c r="D3300" s="2">
        <v>90000</v>
      </c>
      <c r="E3300" t="s">
        <v>24</v>
      </c>
      <c r="F3300" s="1"/>
    </row>
    <row r="3301" spans="1:6">
      <c r="A3301" s="1" t="s">
        <v>10</v>
      </c>
      <c r="B3301" s="1" t="s">
        <v>7</v>
      </c>
      <c r="C3301" s="1" t="s">
        <v>11</v>
      </c>
      <c r="D3301" s="2">
        <v>70000</v>
      </c>
      <c r="E3301" t="s">
        <v>12</v>
      </c>
      <c r="F3301" s="1"/>
    </row>
    <row r="3302" spans="1:6">
      <c r="A3302" s="1" t="s">
        <v>22</v>
      </c>
      <c r="B3302" s="1" t="s">
        <v>7</v>
      </c>
      <c r="C3302" s="1" t="s">
        <v>11</v>
      </c>
      <c r="D3302" s="1"/>
      <c r="E3302" t="s">
        <v>12</v>
      </c>
      <c r="F3302" s="1"/>
    </row>
    <row r="3303" spans="1:6">
      <c r="A3303" s="1" t="s">
        <v>22</v>
      </c>
      <c r="B3303" s="1" t="s">
        <v>7</v>
      </c>
      <c r="C3303" s="1" t="s">
        <v>11</v>
      </c>
      <c r="D3303" s="1"/>
      <c r="F3303" s="1"/>
    </row>
    <row r="3304" spans="1:6">
      <c r="A3304" s="1" t="s">
        <v>16</v>
      </c>
      <c r="B3304" s="1" t="s">
        <v>23</v>
      </c>
      <c r="C3304" s="1" t="s">
        <v>11</v>
      </c>
      <c r="D3304" s="1"/>
      <c r="E3304" t="s">
        <v>32</v>
      </c>
      <c r="F3304" s="1"/>
    </row>
    <row r="3305" spans="1:6">
      <c r="A3305" s="1" t="s">
        <v>22</v>
      </c>
      <c r="B3305" s="1" t="s">
        <v>17</v>
      </c>
      <c r="C3305" s="1" t="s">
        <v>28</v>
      </c>
      <c r="D3305" s="1"/>
      <c r="E3305" t="s">
        <v>114</v>
      </c>
      <c r="F3305" s="1"/>
    </row>
    <row r="3306" spans="1:6">
      <c r="A3306" s="1" t="s">
        <v>10</v>
      </c>
      <c r="B3306" s="1" t="s">
        <v>23</v>
      </c>
      <c r="C3306" s="1" t="s">
        <v>11</v>
      </c>
      <c r="D3306" s="1"/>
      <c r="E3306" t="s">
        <v>32</v>
      </c>
      <c r="F3306" s="1"/>
    </row>
    <row r="3307" spans="1:6">
      <c r="A3307" s="1" t="s">
        <v>16</v>
      </c>
      <c r="B3307" s="1" t="s">
        <v>7</v>
      </c>
      <c r="C3307" s="1" t="s">
        <v>11</v>
      </c>
      <c r="D3307" s="2">
        <v>130000</v>
      </c>
      <c r="E3307" t="s">
        <v>20</v>
      </c>
      <c r="F3307" s="1"/>
    </row>
    <row r="3308" spans="1:6">
      <c r="A3308" s="1" t="s">
        <v>10</v>
      </c>
      <c r="B3308" s="1" t="s">
        <v>7</v>
      </c>
      <c r="C3308" s="1" t="s">
        <v>121</v>
      </c>
      <c r="D3308" s="2">
        <v>96773</v>
      </c>
      <c r="E3308" t="s">
        <v>15</v>
      </c>
      <c r="F3308" s="1"/>
    </row>
    <row r="3309" spans="1:6">
      <c r="A3309" s="1" t="s">
        <v>16</v>
      </c>
      <c r="B3309" s="1" t="s">
        <v>17</v>
      </c>
      <c r="C3309" s="1" t="s">
        <v>11</v>
      </c>
      <c r="D3309" s="1"/>
      <c r="E3309" t="s">
        <v>18</v>
      </c>
      <c r="F3309" s="1"/>
    </row>
    <row r="3310" spans="1:6">
      <c r="A3310" s="1" t="s">
        <v>22</v>
      </c>
      <c r="B3310" s="1" t="s">
        <v>17</v>
      </c>
      <c r="C3310" s="1" t="s">
        <v>11</v>
      </c>
      <c r="D3310" s="1"/>
      <c r="E3310" t="s">
        <v>27</v>
      </c>
      <c r="F3310" s="1"/>
    </row>
    <row r="3311" spans="1:6">
      <c r="A3311" s="1" t="s">
        <v>22</v>
      </c>
      <c r="B3311" s="1" t="s">
        <v>7</v>
      </c>
      <c r="C3311" s="1" t="s">
        <v>8</v>
      </c>
      <c r="D3311" s="2">
        <v>138615</v>
      </c>
      <c r="E3311" t="s">
        <v>110</v>
      </c>
      <c r="F3311" s="1"/>
    </row>
    <row r="3312" spans="1:6">
      <c r="A3312" s="1" t="s">
        <v>19</v>
      </c>
      <c r="B3312" s="1" t="s">
        <v>7</v>
      </c>
      <c r="C3312" s="1" t="s">
        <v>11</v>
      </c>
      <c r="D3312" s="2">
        <v>192500</v>
      </c>
      <c r="E3312" t="s">
        <v>12</v>
      </c>
      <c r="F3312" s="1"/>
    </row>
    <row r="3313" spans="1:6">
      <c r="A3313" s="1" t="s">
        <v>16</v>
      </c>
      <c r="B3313" s="1" t="s">
        <v>7</v>
      </c>
      <c r="C3313" s="1" t="s">
        <v>11</v>
      </c>
      <c r="D3313" s="1"/>
      <c r="E3313" t="s">
        <v>20</v>
      </c>
      <c r="F3313" s="1"/>
    </row>
    <row r="3314" spans="1:6">
      <c r="A3314" s="1" t="s">
        <v>10</v>
      </c>
      <c r="B3314" s="1" t="s">
        <v>7</v>
      </c>
      <c r="C3314" s="1" t="s">
        <v>8</v>
      </c>
      <c r="D3314" s="2">
        <v>131000</v>
      </c>
      <c r="E3314" t="s">
        <v>118</v>
      </c>
      <c r="F3314" s="1"/>
    </row>
    <row r="3315" spans="1:6">
      <c r="A3315" s="1" t="s">
        <v>10</v>
      </c>
      <c r="B3315" s="1" t="s">
        <v>7</v>
      </c>
      <c r="C3315" s="1" t="s">
        <v>11</v>
      </c>
      <c r="D3315" s="2">
        <v>160000</v>
      </c>
      <c r="E3315" t="s">
        <v>20</v>
      </c>
      <c r="F3315" s="1"/>
    </row>
    <row r="3316" spans="1:6">
      <c r="A3316" s="1" t="s">
        <v>10</v>
      </c>
      <c r="B3316" s="1" t="s">
        <v>7</v>
      </c>
      <c r="C3316" s="1" t="s">
        <v>11</v>
      </c>
      <c r="D3316" s="2">
        <v>125000</v>
      </c>
      <c r="E3316" t="s">
        <v>24</v>
      </c>
      <c r="F3316" s="1"/>
    </row>
    <row r="3317" spans="1:6">
      <c r="A3317" s="1" t="s">
        <v>10</v>
      </c>
      <c r="B3317" s="1" t="s">
        <v>23</v>
      </c>
      <c r="C3317" s="1" t="s">
        <v>8</v>
      </c>
      <c r="D3317" s="1"/>
      <c r="E3317" t="s">
        <v>20</v>
      </c>
      <c r="F3317" s="1"/>
    </row>
    <row r="3318" spans="1:6">
      <c r="A3318" s="1" t="s">
        <v>19</v>
      </c>
      <c r="B3318" s="1" t="s">
        <v>7</v>
      </c>
      <c r="C3318" s="1" t="s">
        <v>11</v>
      </c>
      <c r="D3318" s="2">
        <v>125000</v>
      </c>
      <c r="E3318" t="s">
        <v>24</v>
      </c>
      <c r="F3318" s="1"/>
    </row>
    <row r="3319" spans="1:6">
      <c r="A3319" s="1" t="s">
        <v>22</v>
      </c>
      <c r="B3319" s="1" t="s">
        <v>7</v>
      </c>
      <c r="C3319" s="1" t="s">
        <v>11</v>
      </c>
      <c r="D3319" s="2">
        <v>85000</v>
      </c>
      <c r="E3319" t="s">
        <v>9</v>
      </c>
      <c r="F3319" s="1"/>
    </row>
    <row r="3320" spans="1:6">
      <c r="A3320" s="1" t="s">
        <v>19</v>
      </c>
      <c r="B3320" s="1" t="s">
        <v>7</v>
      </c>
      <c r="C3320" s="1" t="s">
        <v>11</v>
      </c>
      <c r="D3320" s="2">
        <v>110000</v>
      </c>
      <c r="E3320" t="s">
        <v>12</v>
      </c>
      <c r="F3320" s="1"/>
    </row>
    <row r="3321" spans="1:6">
      <c r="A3321" s="1" t="s">
        <v>10</v>
      </c>
      <c r="B3321" s="1" t="s">
        <v>23</v>
      </c>
      <c r="C3321" s="1" t="s">
        <v>11</v>
      </c>
      <c r="D3321" s="1"/>
      <c r="E3321" t="s">
        <v>12</v>
      </c>
      <c r="F3321" s="1"/>
    </row>
    <row r="3322" spans="1:6">
      <c r="A3322" s="1" t="s">
        <v>10</v>
      </c>
      <c r="B3322" s="1" t="s">
        <v>17</v>
      </c>
      <c r="C3322" s="1" t="s">
        <v>11</v>
      </c>
      <c r="D3322" s="1"/>
      <c r="E3322" t="s">
        <v>18</v>
      </c>
      <c r="F3322" s="1"/>
    </row>
    <row r="3323" spans="1:6">
      <c r="A3323" s="1" t="s">
        <v>16</v>
      </c>
      <c r="B3323" s="1" t="s">
        <v>7</v>
      </c>
      <c r="C3323" s="1" t="s">
        <v>11</v>
      </c>
      <c r="D3323" s="2">
        <v>157500</v>
      </c>
      <c r="E3323" t="s">
        <v>15</v>
      </c>
      <c r="F3323" s="1"/>
    </row>
    <row r="3324" spans="1:6">
      <c r="A3324" s="1" t="s">
        <v>10</v>
      </c>
      <c r="B3324" s="1" t="s">
        <v>7</v>
      </c>
      <c r="C3324" s="1" t="s">
        <v>11</v>
      </c>
      <c r="D3324" s="2">
        <v>170000</v>
      </c>
      <c r="E3324" t="s">
        <v>20</v>
      </c>
      <c r="F3324" s="1"/>
    </row>
    <row r="3325" spans="1:6">
      <c r="A3325" s="1" t="s">
        <v>16</v>
      </c>
      <c r="B3325" s="1" t="s">
        <v>7</v>
      </c>
      <c r="C3325" s="1" t="s">
        <v>8</v>
      </c>
      <c r="D3325" s="2">
        <v>108416</v>
      </c>
      <c r="E3325" t="s">
        <v>24</v>
      </c>
      <c r="F3325" s="1"/>
    </row>
    <row r="3326" spans="1:6">
      <c r="A3326" s="1" t="s">
        <v>16</v>
      </c>
      <c r="B3326" s="1" t="s">
        <v>7</v>
      </c>
      <c r="C3326" s="1" t="s">
        <v>11</v>
      </c>
      <c r="D3326" s="2">
        <v>130000</v>
      </c>
      <c r="E3326" t="s">
        <v>20</v>
      </c>
      <c r="F3326" s="1"/>
    </row>
    <row r="3327" spans="1:6">
      <c r="A3327" s="1" t="s">
        <v>16</v>
      </c>
      <c r="B3327" s="1" t="s">
        <v>7</v>
      </c>
      <c r="C3327" s="1" t="s">
        <v>11</v>
      </c>
      <c r="D3327" s="1"/>
      <c r="E3327" t="s">
        <v>18</v>
      </c>
      <c r="F3327" s="1"/>
    </row>
    <row r="3328" spans="1:6">
      <c r="A3328" s="1" t="s">
        <v>10</v>
      </c>
      <c r="B3328" s="1" t="s">
        <v>7</v>
      </c>
      <c r="C3328" s="1" t="s">
        <v>11</v>
      </c>
      <c r="D3328" s="2">
        <v>115000</v>
      </c>
      <c r="E3328" t="s">
        <v>24</v>
      </c>
      <c r="F3328" s="1"/>
    </row>
    <row r="3329" spans="1:6">
      <c r="A3329" s="1" t="s">
        <v>16</v>
      </c>
      <c r="B3329" s="1" t="s">
        <v>7</v>
      </c>
      <c r="C3329" s="1" t="s">
        <v>11</v>
      </c>
      <c r="D3329" s="2">
        <v>152500</v>
      </c>
      <c r="E3329" t="s">
        <v>20</v>
      </c>
      <c r="F3329" s="1"/>
    </row>
    <row r="3330" spans="1:6">
      <c r="A3330" s="1" t="s">
        <v>22</v>
      </c>
      <c r="B3330" s="1" t="s">
        <v>7</v>
      </c>
      <c r="C3330" s="1" t="s">
        <v>11</v>
      </c>
      <c r="D3330" s="1"/>
      <c r="E3330" t="s">
        <v>18</v>
      </c>
      <c r="F3330" s="1"/>
    </row>
    <row r="3331" spans="1:6">
      <c r="A3331" s="1" t="s">
        <v>45</v>
      </c>
      <c r="B3331" s="1" t="s">
        <v>7</v>
      </c>
      <c r="C3331" s="1" t="s">
        <v>11</v>
      </c>
      <c r="D3331" s="2">
        <v>116700</v>
      </c>
      <c r="E3331" t="s">
        <v>9</v>
      </c>
      <c r="F3331" s="1"/>
    </row>
    <row r="3332" spans="1:6">
      <c r="A3332" s="1" t="s">
        <v>16</v>
      </c>
      <c r="B3332" s="1" t="s">
        <v>23</v>
      </c>
      <c r="C3332" s="1" t="s">
        <v>11</v>
      </c>
      <c r="D3332" s="1"/>
      <c r="E3332" t="s">
        <v>20</v>
      </c>
      <c r="F3332" s="1"/>
    </row>
    <row r="3333" spans="1:6">
      <c r="A3333" s="1" t="s">
        <v>19</v>
      </c>
      <c r="B3333" s="1" t="s">
        <v>7</v>
      </c>
      <c r="C3333" s="1" t="s">
        <v>8</v>
      </c>
      <c r="D3333" s="2">
        <v>142500</v>
      </c>
      <c r="E3333" t="s">
        <v>12</v>
      </c>
      <c r="F3333" s="1"/>
    </row>
    <row r="3334" spans="1:6">
      <c r="A3334" s="1" t="s">
        <v>22</v>
      </c>
      <c r="B3334" s="1" t="s">
        <v>7</v>
      </c>
      <c r="C3334" s="1" t="s">
        <v>11</v>
      </c>
      <c r="D3334" s="2">
        <v>83500</v>
      </c>
      <c r="E3334" t="s">
        <v>38</v>
      </c>
      <c r="F3334" s="1"/>
    </row>
    <row r="3335" spans="1:6">
      <c r="A3335" s="1" t="s">
        <v>19</v>
      </c>
      <c r="B3335" s="1" t="s">
        <v>7</v>
      </c>
      <c r="C3335" s="1" t="s">
        <v>220</v>
      </c>
      <c r="D3335" s="2">
        <v>147500</v>
      </c>
      <c r="E3335" t="s">
        <v>15</v>
      </c>
      <c r="F3335" s="1"/>
    </row>
    <row r="3336" spans="1:6">
      <c r="A3336" s="1" t="s">
        <v>16</v>
      </c>
      <c r="B3336" s="1" t="s">
        <v>23</v>
      </c>
      <c r="C3336" s="1" t="s">
        <v>11</v>
      </c>
      <c r="D3336" s="1"/>
      <c r="E3336" t="s">
        <v>20</v>
      </c>
      <c r="F3336" s="1"/>
    </row>
    <row r="3337" spans="1:6">
      <c r="A3337" s="1" t="s">
        <v>19</v>
      </c>
      <c r="B3337" s="1" t="s">
        <v>7</v>
      </c>
      <c r="C3337" s="1" t="s">
        <v>11</v>
      </c>
      <c r="D3337" s="2">
        <v>102500</v>
      </c>
      <c r="E3337" t="s">
        <v>12</v>
      </c>
      <c r="F3337" s="1"/>
    </row>
    <row r="3338" spans="1:6">
      <c r="A3338" s="1" t="s">
        <v>16</v>
      </c>
      <c r="B3338" s="1" t="s">
        <v>7</v>
      </c>
      <c r="C3338" s="1" t="s">
        <v>11</v>
      </c>
      <c r="D3338" s="2">
        <v>140000</v>
      </c>
      <c r="E3338" t="s">
        <v>9</v>
      </c>
      <c r="F3338" s="1"/>
    </row>
    <row r="3339" spans="1:6">
      <c r="A3339" s="1" t="s">
        <v>13</v>
      </c>
      <c r="B3339" s="1" t="s">
        <v>7</v>
      </c>
      <c r="C3339" s="1" t="s">
        <v>11</v>
      </c>
      <c r="D3339" s="2">
        <v>95150</v>
      </c>
      <c r="E3339" t="s">
        <v>24</v>
      </c>
      <c r="F3339" s="1"/>
    </row>
    <row r="3340" spans="1:6">
      <c r="A3340" s="1" t="s">
        <v>19</v>
      </c>
      <c r="B3340" s="1" t="s">
        <v>23</v>
      </c>
      <c r="C3340" s="1" t="s">
        <v>11</v>
      </c>
      <c r="D3340" s="1"/>
      <c r="E3340" t="s">
        <v>9</v>
      </c>
      <c r="F3340" s="1"/>
    </row>
    <row r="3341" spans="1:6">
      <c r="A3341" s="1" t="s">
        <v>16</v>
      </c>
      <c r="B3341" s="1" t="s">
        <v>23</v>
      </c>
      <c r="C3341" s="1" t="s">
        <v>11</v>
      </c>
      <c r="D3341" s="2">
        <v>132500</v>
      </c>
      <c r="E3341" t="s">
        <v>20</v>
      </c>
      <c r="F3341" s="1"/>
    </row>
    <row r="3342" spans="1:6">
      <c r="A3342" s="1" t="s">
        <v>10</v>
      </c>
      <c r="B3342" s="1" t="s">
        <v>7</v>
      </c>
      <c r="C3342" s="1" t="s">
        <v>8</v>
      </c>
      <c r="D3342" s="2">
        <v>145000</v>
      </c>
      <c r="E3342" t="s">
        <v>20</v>
      </c>
      <c r="F3342" s="1"/>
    </row>
    <row r="3343" spans="1:6">
      <c r="A3343" s="1" t="s">
        <v>10</v>
      </c>
      <c r="B3343" s="1" t="s">
        <v>17</v>
      </c>
      <c r="C3343" s="1" t="s">
        <v>11</v>
      </c>
      <c r="D3343" s="1"/>
      <c r="E3343" t="s">
        <v>18</v>
      </c>
      <c r="F3343" s="1"/>
    </row>
    <row r="3344" spans="1:6">
      <c r="A3344" s="1" t="s">
        <v>22</v>
      </c>
      <c r="B3344" s="1" t="s">
        <v>7</v>
      </c>
      <c r="C3344" s="1" t="s">
        <v>138</v>
      </c>
      <c r="D3344" s="2">
        <v>111175</v>
      </c>
      <c r="E3344" t="s">
        <v>15</v>
      </c>
      <c r="F3344" s="1"/>
    </row>
    <row r="3345" spans="1:6">
      <c r="A3345" s="1" t="s">
        <v>16</v>
      </c>
      <c r="B3345" s="1" t="s">
        <v>23</v>
      </c>
      <c r="C3345" s="1" t="s">
        <v>11</v>
      </c>
      <c r="D3345" s="2">
        <v>81500</v>
      </c>
      <c r="E3345" t="s">
        <v>20</v>
      </c>
      <c r="F3345" s="1"/>
    </row>
    <row r="3346" spans="1:6">
      <c r="A3346" s="1" t="s">
        <v>19</v>
      </c>
      <c r="B3346" s="1" t="s">
        <v>7</v>
      </c>
      <c r="C3346" s="1" t="s">
        <v>11</v>
      </c>
      <c r="D3346" s="1"/>
      <c r="E3346" t="s">
        <v>12</v>
      </c>
      <c r="F3346" s="1"/>
    </row>
    <row r="3347" spans="1:6">
      <c r="A3347" s="1" t="s">
        <v>19</v>
      </c>
      <c r="B3347" s="1" t="s">
        <v>7</v>
      </c>
      <c r="C3347" s="1" t="s">
        <v>11</v>
      </c>
      <c r="D3347" s="2">
        <v>115000</v>
      </c>
      <c r="E3347" t="s">
        <v>24</v>
      </c>
      <c r="F3347" s="1"/>
    </row>
    <row r="3348" spans="1:6">
      <c r="A3348" s="1" t="s">
        <v>16</v>
      </c>
      <c r="B3348" s="1" t="s">
        <v>23</v>
      </c>
      <c r="C3348" s="1" t="s">
        <v>11</v>
      </c>
      <c r="D3348" s="1"/>
      <c r="E3348" t="s">
        <v>41</v>
      </c>
      <c r="F3348" s="1"/>
    </row>
    <row r="3349" spans="1:6">
      <c r="A3349" s="1" t="s">
        <v>16</v>
      </c>
      <c r="B3349" s="1" t="s">
        <v>7</v>
      </c>
      <c r="C3349" s="1" t="s">
        <v>11</v>
      </c>
      <c r="D3349" s="2">
        <v>112500</v>
      </c>
      <c r="E3349" t="s">
        <v>20</v>
      </c>
      <c r="F3349" s="1"/>
    </row>
    <row r="3350" spans="1:6">
      <c r="A3350" s="1" t="s">
        <v>16</v>
      </c>
      <c r="B3350" s="1" t="s">
        <v>7</v>
      </c>
      <c r="C3350" s="1" t="s">
        <v>8</v>
      </c>
      <c r="D3350" s="2">
        <v>210000</v>
      </c>
      <c r="E3350" t="s">
        <v>20</v>
      </c>
      <c r="F3350" s="1"/>
    </row>
    <row r="3351" spans="1:6">
      <c r="A3351" s="1" t="s">
        <v>22</v>
      </c>
      <c r="B3351" s="1" t="s">
        <v>23</v>
      </c>
      <c r="C3351" s="1" t="s">
        <v>11</v>
      </c>
      <c r="D3351" s="1"/>
      <c r="E3351" t="s">
        <v>20</v>
      </c>
      <c r="F3351" s="1"/>
    </row>
    <row r="3352" spans="1:6">
      <c r="A3352" s="1" t="s">
        <v>19</v>
      </c>
      <c r="B3352" s="1" t="s">
        <v>7</v>
      </c>
      <c r="C3352" s="1" t="s">
        <v>11</v>
      </c>
      <c r="D3352" s="2">
        <v>145000</v>
      </c>
      <c r="E3352" t="s">
        <v>20</v>
      </c>
      <c r="F3352" s="1"/>
    </row>
    <row r="3353" spans="1:6">
      <c r="A3353" s="1" t="s">
        <v>16</v>
      </c>
      <c r="B3353" s="1" t="s">
        <v>17</v>
      </c>
      <c r="C3353" s="1" t="s">
        <v>68</v>
      </c>
      <c r="D3353" s="1"/>
      <c r="E3353" t="s">
        <v>117</v>
      </c>
      <c r="F3353" s="1"/>
    </row>
    <row r="3354" spans="1:6">
      <c r="A3354" s="1" t="s">
        <v>10</v>
      </c>
      <c r="B3354" s="1" t="s">
        <v>7</v>
      </c>
      <c r="C3354" s="1" t="s">
        <v>11</v>
      </c>
      <c r="D3354" s="2">
        <v>115000</v>
      </c>
      <c r="E3354" t="s">
        <v>20</v>
      </c>
      <c r="F3354" s="1"/>
    </row>
    <row r="3355" spans="1:6">
      <c r="A3355" s="1" t="s">
        <v>22</v>
      </c>
      <c r="B3355" s="1" t="s">
        <v>7</v>
      </c>
      <c r="C3355" s="1" t="s">
        <v>11</v>
      </c>
      <c r="D3355" s="2">
        <v>90000</v>
      </c>
      <c r="E3355" t="s">
        <v>24</v>
      </c>
      <c r="F3355" s="1"/>
    </row>
    <row r="3356" spans="1:6">
      <c r="A3356" s="1" t="s">
        <v>22</v>
      </c>
      <c r="B3356" s="1" t="s">
        <v>197</v>
      </c>
      <c r="C3356" s="1" t="s">
        <v>11</v>
      </c>
      <c r="D3356" s="1"/>
      <c r="E3356" t="s">
        <v>12</v>
      </c>
      <c r="F3356" s="1"/>
    </row>
    <row r="3357" spans="1:6">
      <c r="A3357" s="1" t="s">
        <v>10</v>
      </c>
      <c r="B3357" s="1" t="s">
        <v>7</v>
      </c>
      <c r="C3357" s="1" t="s">
        <v>48</v>
      </c>
      <c r="D3357" s="2">
        <v>96761</v>
      </c>
      <c r="E3357" t="s">
        <v>15</v>
      </c>
      <c r="F3357" s="1"/>
    </row>
    <row r="3358" spans="1:6">
      <c r="A3358" s="1" t="s">
        <v>10</v>
      </c>
      <c r="B3358" s="1" t="s">
        <v>7</v>
      </c>
      <c r="C3358" s="1" t="s">
        <v>11</v>
      </c>
      <c r="D3358" s="2">
        <v>214500</v>
      </c>
      <c r="E3358" t="s">
        <v>15</v>
      </c>
      <c r="F3358" s="1"/>
    </row>
    <row r="3359" spans="1:6">
      <c r="A3359" s="1" t="s">
        <v>10</v>
      </c>
      <c r="B3359" s="1" t="s">
        <v>7</v>
      </c>
      <c r="C3359" s="1" t="s">
        <v>11</v>
      </c>
      <c r="D3359" s="2">
        <v>140000</v>
      </c>
      <c r="E3359" t="s">
        <v>20</v>
      </c>
      <c r="F3359" s="1"/>
    </row>
    <row r="3360" spans="1:6">
      <c r="A3360" s="1" t="s">
        <v>13</v>
      </c>
      <c r="B3360" s="1" t="s">
        <v>7</v>
      </c>
      <c r="C3360" s="1" t="s">
        <v>11</v>
      </c>
      <c r="D3360" s="1"/>
      <c r="E3360" t="s">
        <v>18</v>
      </c>
      <c r="F3360" s="1"/>
    </row>
    <row r="3361" spans="1:6">
      <c r="A3361" s="1" t="s">
        <v>16</v>
      </c>
      <c r="B3361" s="1" t="s">
        <v>7</v>
      </c>
      <c r="C3361" s="1" t="s">
        <v>11</v>
      </c>
      <c r="D3361" s="1"/>
      <c r="E3361" t="s">
        <v>18</v>
      </c>
      <c r="F3361" s="1"/>
    </row>
    <row r="3362" spans="1:6">
      <c r="A3362" s="1" t="s">
        <v>10</v>
      </c>
      <c r="B3362" s="1" t="s">
        <v>17</v>
      </c>
      <c r="C3362" s="1" t="s">
        <v>11</v>
      </c>
      <c r="D3362" s="1"/>
      <c r="E3362" t="s">
        <v>18</v>
      </c>
      <c r="F3362" s="1"/>
    </row>
    <row r="3363" spans="1:6">
      <c r="A3363" s="1" t="s">
        <v>16</v>
      </c>
      <c r="B3363" s="1" t="s">
        <v>7</v>
      </c>
      <c r="C3363" s="1" t="s">
        <v>11</v>
      </c>
      <c r="D3363" s="2">
        <v>137500</v>
      </c>
      <c r="E3363" t="s">
        <v>24</v>
      </c>
      <c r="F3363" s="1"/>
    </row>
    <row r="3364" spans="1:6">
      <c r="A3364" s="1" t="s">
        <v>10</v>
      </c>
      <c r="B3364" s="1" t="s">
        <v>7</v>
      </c>
      <c r="C3364" s="1" t="s">
        <v>201</v>
      </c>
      <c r="D3364" s="2">
        <v>45000</v>
      </c>
      <c r="E3364" t="s">
        <v>15</v>
      </c>
      <c r="F3364" s="1"/>
    </row>
    <row r="3365" spans="1:6">
      <c r="A3365" s="1" t="s">
        <v>19</v>
      </c>
      <c r="B3365" s="1" t="s">
        <v>7</v>
      </c>
      <c r="C3365" s="1" t="s">
        <v>11</v>
      </c>
      <c r="D3365" s="1"/>
      <c r="E3365" t="s">
        <v>18</v>
      </c>
      <c r="F3365" s="1"/>
    </row>
    <row r="3366" spans="1:6">
      <c r="A3366" s="1" t="s">
        <v>16</v>
      </c>
      <c r="B3366" s="1" t="s">
        <v>7</v>
      </c>
      <c r="C3366" s="1" t="s">
        <v>11</v>
      </c>
      <c r="D3366" s="2">
        <v>148000</v>
      </c>
      <c r="E3366" t="s">
        <v>9</v>
      </c>
      <c r="F3366" s="1"/>
    </row>
    <row r="3367" spans="1:6">
      <c r="A3367" s="1" t="s">
        <v>22</v>
      </c>
      <c r="B3367" s="1" t="s">
        <v>7</v>
      </c>
      <c r="C3367" s="1" t="s">
        <v>11</v>
      </c>
      <c r="D3367" s="1"/>
      <c r="E3367" t="s">
        <v>38</v>
      </c>
      <c r="F3367" s="1"/>
    </row>
    <row r="3368" spans="1:6">
      <c r="A3368" s="1" t="s">
        <v>16</v>
      </c>
      <c r="B3368" s="1" t="s">
        <v>7</v>
      </c>
      <c r="C3368" s="1" t="s">
        <v>11</v>
      </c>
      <c r="D3368" s="2">
        <v>137500</v>
      </c>
      <c r="E3368" t="s">
        <v>9</v>
      </c>
      <c r="F3368" s="1"/>
    </row>
    <row r="3369" spans="1:6">
      <c r="A3369" s="1" t="s">
        <v>16</v>
      </c>
      <c r="B3369" s="1" t="s">
        <v>23</v>
      </c>
      <c r="C3369" s="1" t="s">
        <v>11</v>
      </c>
      <c r="D3369" s="1"/>
      <c r="E3369" t="s">
        <v>41</v>
      </c>
      <c r="F3369" s="1"/>
    </row>
    <row r="3370" spans="1:6">
      <c r="A3370" s="1" t="s">
        <v>10</v>
      </c>
      <c r="B3370" s="1" t="s">
        <v>7</v>
      </c>
      <c r="C3370" s="1" t="s">
        <v>11</v>
      </c>
      <c r="D3370" s="2">
        <v>208114</v>
      </c>
      <c r="E3370" t="s">
        <v>145</v>
      </c>
      <c r="F3370" s="1"/>
    </row>
    <row r="3371" spans="1:6">
      <c r="A3371" s="1" t="s">
        <v>22</v>
      </c>
      <c r="B3371" s="1" t="s">
        <v>7</v>
      </c>
      <c r="C3371" s="1" t="s">
        <v>11</v>
      </c>
      <c r="D3371" s="1"/>
      <c r="F3371" s="1"/>
    </row>
    <row r="3372" spans="1:6">
      <c r="A3372" s="1" t="s">
        <v>13</v>
      </c>
      <c r="B3372" s="1" t="s">
        <v>23</v>
      </c>
      <c r="C3372" s="1" t="s">
        <v>11</v>
      </c>
      <c r="D3372" s="1"/>
      <c r="E3372" t="s">
        <v>20</v>
      </c>
      <c r="F3372" s="1"/>
    </row>
    <row r="3373" spans="1:6">
      <c r="A3373" s="1" t="s">
        <v>10</v>
      </c>
      <c r="B3373" s="1" t="s">
        <v>7</v>
      </c>
      <c r="C3373" s="1" t="s">
        <v>11</v>
      </c>
      <c r="D3373" s="2">
        <v>200000</v>
      </c>
      <c r="E3373" t="s">
        <v>20</v>
      </c>
      <c r="F3373" s="1"/>
    </row>
    <row r="3374" spans="1:6">
      <c r="A3374" s="1" t="s">
        <v>10</v>
      </c>
      <c r="B3374" s="1" t="s">
        <v>7</v>
      </c>
      <c r="C3374" s="1" t="s">
        <v>8</v>
      </c>
      <c r="D3374" s="2">
        <v>130000</v>
      </c>
      <c r="E3374" t="s">
        <v>15</v>
      </c>
      <c r="F3374" s="1"/>
    </row>
    <row r="3375" spans="1:6">
      <c r="A3375" s="1" t="s">
        <v>19</v>
      </c>
      <c r="B3375" s="1" t="s">
        <v>7</v>
      </c>
      <c r="C3375" s="1" t="s">
        <v>11</v>
      </c>
      <c r="D3375" s="2">
        <v>195000</v>
      </c>
      <c r="E3375" t="s">
        <v>20</v>
      </c>
      <c r="F3375" s="1"/>
    </row>
    <row r="3376" spans="1:6">
      <c r="A3376" s="1" t="s">
        <v>10</v>
      </c>
      <c r="B3376" s="1" t="s">
        <v>7</v>
      </c>
      <c r="C3376" s="1" t="s">
        <v>11</v>
      </c>
      <c r="D3376" s="2">
        <v>126000</v>
      </c>
      <c r="E3376" t="s">
        <v>20</v>
      </c>
      <c r="F3376" s="1"/>
    </row>
    <row r="3377" spans="1:6">
      <c r="A3377" s="1" t="s">
        <v>16</v>
      </c>
      <c r="B3377" s="1" t="s">
        <v>30</v>
      </c>
      <c r="C3377" s="1" t="s">
        <v>11</v>
      </c>
      <c r="D3377" s="1"/>
      <c r="E3377" t="s">
        <v>18</v>
      </c>
      <c r="F3377" s="1"/>
    </row>
    <row r="3378" spans="1:6">
      <c r="A3378" s="1" t="s">
        <v>45</v>
      </c>
      <c r="B3378" s="1" t="s">
        <v>23</v>
      </c>
      <c r="C3378" s="1" t="s">
        <v>11</v>
      </c>
      <c r="D3378" s="1"/>
      <c r="E3378" t="s">
        <v>9</v>
      </c>
      <c r="F3378" s="1"/>
    </row>
    <row r="3379" spans="1:6">
      <c r="A3379" s="1" t="s">
        <v>10</v>
      </c>
      <c r="B3379" s="1" t="s">
        <v>7</v>
      </c>
      <c r="C3379" s="1" t="s">
        <v>11</v>
      </c>
      <c r="D3379" s="2">
        <v>80000</v>
      </c>
      <c r="E3379" t="s">
        <v>20</v>
      </c>
      <c r="F3379" s="1"/>
    </row>
    <row r="3380" spans="1:6">
      <c r="A3380" s="1" t="s">
        <v>6</v>
      </c>
      <c r="B3380" s="1" t="s">
        <v>7</v>
      </c>
      <c r="C3380" s="1" t="s">
        <v>8</v>
      </c>
      <c r="D3380" s="2">
        <v>171000</v>
      </c>
      <c r="E3380" t="s">
        <v>243</v>
      </c>
      <c r="F3380" s="1"/>
    </row>
    <row r="3381" spans="1:6">
      <c r="A3381" s="1" t="s">
        <v>10</v>
      </c>
      <c r="B3381" s="1" t="s">
        <v>7</v>
      </c>
      <c r="C3381" s="1" t="s">
        <v>56</v>
      </c>
      <c r="D3381" s="2">
        <v>96773</v>
      </c>
      <c r="E3381" t="s">
        <v>15</v>
      </c>
      <c r="F3381" s="1"/>
    </row>
    <row r="3382" spans="1:6">
      <c r="A3382" s="1" t="s">
        <v>22</v>
      </c>
      <c r="B3382" s="1" t="s">
        <v>7</v>
      </c>
      <c r="C3382" s="1" t="s">
        <v>11</v>
      </c>
      <c r="D3382" s="2">
        <v>137500</v>
      </c>
      <c r="E3382" t="s">
        <v>62</v>
      </c>
      <c r="F3382" s="1"/>
    </row>
    <row r="3383" spans="1:6">
      <c r="A3383" s="1" t="s">
        <v>10</v>
      </c>
      <c r="B3383" s="1" t="s">
        <v>7</v>
      </c>
      <c r="C3383" s="1" t="s">
        <v>11</v>
      </c>
      <c r="D3383" s="2">
        <v>174720</v>
      </c>
      <c r="E3383" t="s">
        <v>80</v>
      </c>
      <c r="F3383" s="1"/>
    </row>
    <row r="3384" spans="1:6">
      <c r="A3384" s="1" t="s">
        <v>10</v>
      </c>
      <c r="B3384" s="1" t="s">
        <v>7</v>
      </c>
      <c r="C3384" s="1" t="s">
        <v>11</v>
      </c>
      <c r="D3384" s="2">
        <v>112500</v>
      </c>
      <c r="E3384" t="s">
        <v>20</v>
      </c>
      <c r="F3384" s="1"/>
    </row>
    <row r="3385" spans="1:6">
      <c r="A3385" s="1" t="s">
        <v>22</v>
      </c>
      <c r="B3385" s="1" t="s">
        <v>7</v>
      </c>
      <c r="C3385" s="1" t="s">
        <v>11</v>
      </c>
      <c r="D3385" s="2">
        <v>85000</v>
      </c>
      <c r="E3385" t="s">
        <v>20</v>
      </c>
      <c r="F3385" s="1"/>
    </row>
    <row r="3386" spans="1:6">
      <c r="A3386" s="1" t="s">
        <v>16</v>
      </c>
      <c r="B3386" s="1" t="s">
        <v>7</v>
      </c>
      <c r="C3386" s="1" t="s">
        <v>11</v>
      </c>
      <c r="D3386" s="1"/>
      <c r="E3386" t="s">
        <v>67</v>
      </c>
      <c r="F3386" s="1"/>
    </row>
    <row r="3387" spans="1:6">
      <c r="A3387" s="1" t="s">
        <v>16</v>
      </c>
      <c r="B3387" s="1" t="s">
        <v>7</v>
      </c>
      <c r="C3387" s="1" t="s">
        <v>11</v>
      </c>
      <c r="D3387" s="2">
        <v>99000</v>
      </c>
      <c r="E3387" t="s">
        <v>81</v>
      </c>
      <c r="F3387" s="1"/>
    </row>
    <row r="3388" spans="1:6">
      <c r="A3388" s="1" t="s">
        <v>16</v>
      </c>
      <c r="B3388" s="1" t="s">
        <v>7</v>
      </c>
      <c r="C3388" s="1" t="s">
        <v>34</v>
      </c>
      <c r="D3388" s="2">
        <v>197500</v>
      </c>
      <c r="E3388" t="s">
        <v>75</v>
      </c>
      <c r="F3388" s="1"/>
    </row>
    <row r="3389" spans="1:6">
      <c r="A3389" s="1" t="s">
        <v>16</v>
      </c>
      <c r="B3389" s="1" t="s">
        <v>7</v>
      </c>
      <c r="C3389" s="1" t="s">
        <v>76</v>
      </c>
      <c r="D3389" s="2">
        <v>166420</v>
      </c>
      <c r="E3389" t="s">
        <v>15</v>
      </c>
      <c r="F3389" s="1"/>
    </row>
    <row r="3390" spans="1:6">
      <c r="A3390" s="1" t="s">
        <v>10</v>
      </c>
      <c r="B3390" s="1" t="s">
        <v>7</v>
      </c>
      <c r="C3390" s="1" t="s">
        <v>11</v>
      </c>
      <c r="D3390" s="2">
        <v>175000</v>
      </c>
      <c r="E3390" t="s">
        <v>24</v>
      </c>
      <c r="F3390" s="1"/>
    </row>
    <row r="3391" spans="1:6">
      <c r="A3391" s="1" t="s">
        <v>13</v>
      </c>
      <c r="B3391" s="1" t="s">
        <v>7</v>
      </c>
      <c r="C3391" s="1" t="s">
        <v>11</v>
      </c>
      <c r="D3391" s="2">
        <v>110000</v>
      </c>
      <c r="E3391" t="s">
        <v>12</v>
      </c>
      <c r="F3391" s="1"/>
    </row>
    <row r="3392" spans="1:6">
      <c r="A3392" s="1" t="s">
        <v>10</v>
      </c>
      <c r="B3392" s="1" t="s">
        <v>7</v>
      </c>
      <c r="C3392" s="1" t="s">
        <v>8</v>
      </c>
      <c r="D3392" s="2">
        <v>152650</v>
      </c>
      <c r="E3392" t="s">
        <v>145</v>
      </c>
      <c r="F3392" s="1"/>
    </row>
    <row r="3393" spans="1:6">
      <c r="A3393" s="1" t="s">
        <v>10</v>
      </c>
      <c r="B3393" s="1" t="s">
        <v>23</v>
      </c>
      <c r="C3393" s="1" t="s">
        <v>11</v>
      </c>
      <c r="D3393" s="1"/>
      <c r="E3393" t="s">
        <v>42</v>
      </c>
      <c r="F3393" s="1"/>
    </row>
    <row r="3394" spans="1:6">
      <c r="A3394" s="1" t="s">
        <v>10</v>
      </c>
      <c r="B3394" s="1" t="s">
        <v>17</v>
      </c>
      <c r="C3394" s="1" t="s">
        <v>11</v>
      </c>
      <c r="D3394" s="2">
        <v>211000</v>
      </c>
      <c r="E3394" t="s">
        <v>178</v>
      </c>
      <c r="F3394" s="1"/>
    </row>
    <row r="3395" spans="1:6">
      <c r="A3395" s="1" t="s">
        <v>13</v>
      </c>
      <c r="B3395" s="1" t="s">
        <v>7</v>
      </c>
      <c r="C3395" s="1" t="s">
        <v>11</v>
      </c>
      <c r="D3395" s="2">
        <v>86500</v>
      </c>
      <c r="E3395" t="s">
        <v>20</v>
      </c>
      <c r="F3395" s="1"/>
    </row>
    <row r="3396" spans="1:6">
      <c r="A3396" s="1" t="s">
        <v>16</v>
      </c>
      <c r="B3396" s="1" t="s">
        <v>7</v>
      </c>
      <c r="C3396" s="1" t="s">
        <v>11</v>
      </c>
      <c r="D3396" s="2">
        <v>115000</v>
      </c>
      <c r="E3396" t="s">
        <v>261</v>
      </c>
      <c r="F3396" s="1"/>
    </row>
    <row r="3397" spans="1:6">
      <c r="A3397" s="1" t="s">
        <v>13</v>
      </c>
      <c r="B3397" s="1" t="s">
        <v>7</v>
      </c>
      <c r="C3397" s="1" t="s">
        <v>11</v>
      </c>
      <c r="D3397" s="2">
        <v>125000</v>
      </c>
      <c r="E3397" t="s">
        <v>24</v>
      </c>
      <c r="F3397" s="1"/>
    </row>
    <row r="3398" spans="1:6">
      <c r="A3398" s="1" t="s">
        <v>19</v>
      </c>
      <c r="B3398" s="1" t="s">
        <v>7</v>
      </c>
      <c r="C3398" s="1" t="s">
        <v>11</v>
      </c>
      <c r="D3398" s="2">
        <v>173500</v>
      </c>
      <c r="E3398" t="s">
        <v>262</v>
      </c>
      <c r="F3398" s="1"/>
    </row>
    <row r="3399" spans="1:6">
      <c r="A3399" s="1" t="s">
        <v>10</v>
      </c>
      <c r="B3399" s="1" t="s">
        <v>7</v>
      </c>
      <c r="C3399" s="1" t="s">
        <v>11</v>
      </c>
      <c r="D3399" s="2">
        <v>125000</v>
      </c>
      <c r="E3399" t="s">
        <v>20</v>
      </c>
      <c r="F3399" s="1"/>
    </row>
    <row r="3400" spans="1:6">
      <c r="A3400" s="1" t="s">
        <v>22</v>
      </c>
      <c r="B3400" s="1" t="s">
        <v>17</v>
      </c>
      <c r="C3400" s="1" t="s">
        <v>11</v>
      </c>
      <c r="D3400" s="1"/>
      <c r="E3400" t="s">
        <v>18</v>
      </c>
      <c r="F3400" s="1"/>
    </row>
    <row r="3401" spans="1:6">
      <c r="A3401" s="1" t="s">
        <v>22</v>
      </c>
      <c r="B3401" s="1" t="s">
        <v>7</v>
      </c>
      <c r="C3401" s="1" t="s">
        <v>43</v>
      </c>
      <c r="D3401" s="2">
        <v>56700</v>
      </c>
      <c r="E3401" t="s">
        <v>15</v>
      </c>
      <c r="F3401" s="1"/>
    </row>
    <row r="3402" spans="1:6">
      <c r="A3402" s="1" t="s">
        <v>16</v>
      </c>
      <c r="B3402" s="1" t="s">
        <v>7</v>
      </c>
      <c r="C3402" s="1" t="s">
        <v>11</v>
      </c>
      <c r="D3402" s="2">
        <v>125000</v>
      </c>
      <c r="E3402" t="s">
        <v>24</v>
      </c>
      <c r="F3402" s="1"/>
    </row>
    <row r="3403" spans="1:6">
      <c r="A3403" s="1" t="s">
        <v>22</v>
      </c>
      <c r="B3403" s="1" t="s">
        <v>7</v>
      </c>
      <c r="C3403" s="1" t="s">
        <v>11</v>
      </c>
      <c r="D3403" s="1"/>
      <c r="E3403" t="s">
        <v>50</v>
      </c>
      <c r="F3403" s="1"/>
    </row>
    <row r="3404" spans="1:6">
      <c r="A3404" s="1" t="s">
        <v>6</v>
      </c>
      <c r="B3404" s="1" t="s">
        <v>7</v>
      </c>
      <c r="C3404" s="1" t="s">
        <v>11</v>
      </c>
      <c r="D3404" s="1"/>
      <c r="E3404" t="s">
        <v>18</v>
      </c>
      <c r="F3404" s="1"/>
    </row>
    <row r="3405" spans="1:6">
      <c r="A3405" s="1" t="s">
        <v>10</v>
      </c>
      <c r="B3405" s="1" t="s">
        <v>7</v>
      </c>
      <c r="C3405" s="1" t="s">
        <v>28</v>
      </c>
      <c r="D3405" s="2">
        <v>98283</v>
      </c>
      <c r="E3405" t="s">
        <v>15</v>
      </c>
      <c r="F3405" s="1"/>
    </row>
    <row r="3406" spans="1:6">
      <c r="A3406" s="1" t="s">
        <v>19</v>
      </c>
      <c r="B3406" s="1" t="s">
        <v>7</v>
      </c>
      <c r="C3406" s="1" t="s">
        <v>11</v>
      </c>
      <c r="D3406" s="2">
        <v>142500</v>
      </c>
      <c r="E3406" t="s">
        <v>20</v>
      </c>
      <c r="F3406" s="1"/>
    </row>
    <row r="3407" spans="1:6">
      <c r="A3407" s="1" t="s">
        <v>10</v>
      </c>
      <c r="B3407" s="1" t="s">
        <v>7</v>
      </c>
      <c r="C3407" s="1" t="s">
        <v>11</v>
      </c>
      <c r="D3407" s="1"/>
      <c r="E3407" t="s">
        <v>12</v>
      </c>
      <c r="F3407" s="1"/>
    </row>
    <row r="3408" spans="1:6">
      <c r="A3408" s="1" t="s">
        <v>16</v>
      </c>
      <c r="B3408" s="1" t="s">
        <v>7</v>
      </c>
      <c r="C3408" s="1" t="s">
        <v>11</v>
      </c>
      <c r="D3408" s="2">
        <v>198500</v>
      </c>
      <c r="E3408" t="s">
        <v>12</v>
      </c>
      <c r="F3408" s="1"/>
    </row>
    <row r="3409" spans="1:6">
      <c r="A3409" s="1" t="s">
        <v>19</v>
      </c>
      <c r="B3409" s="1" t="s">
        <v>7</v>
      </c>
      <c r="C3409" s="1" t="s">
        <v>11</v>
      </c>
      <c r="D3409" s="2">
        <v>132500</v>
      </c>
      <c r="E3409" t="s">
        <v>32</v>
      </c>
      <c r="F3409" s="1"/>
    </row>
    <row r="3410" spans="1:6">
      <c r="A3410" s="1" t="s">
        <v>22</v>
      </c>
      <c r="B3410" s="1" t="s">
        <v>7</v>
      </c>
      <c r="C3410" s="1" t="s">
        <v>128</v>
      </c>
      <c r="D3410" s="2">
        <v>111175</v>
      </c>
      <c r="E3410" t="s">
        <v>15</v>
      </c>
      <c r="F3410" s="1"/>
    </row>
    <row r="3411" spans="1:6">
      <c r="A3411" s="1" t="s">
        <v>10</v>
      </c>
      <c r="B3411" s="1" t="s">
        <v>7</v>
      </c>
      <c r="C3411" s="1" t="s">
        <v>11</v>
      </c>
      <c r="D3411" s="2">
        <v>208000</v>
      </c>
      <c r="E3411" t="s">
        <v>20</v>
      </c>
      <c r="F3411" s="1"/>
    </row>
    <row r="3412" spans="1:6">
      <c r="A3412" s="1" t="s">
        <v>16</v>
      </c>
      <c r="B3412" s="1" t="s">
        <v>36</v>
      </c>
      <c r="C3412" s="1" t="s">
        <v>11</v>
      </c>
      <c r="D3412" s="2">
        <v>70000</v>
      </c>
      <c r="E3412" t="s">
        <v>12</v>
      </c>
      <c r="F3412" s="1"/>
    </row>
    <row r="3413" spans="1:6">
      <c r="A3413" s="1" t="s">
        <v>10</v>
      </c>
      <c r="B3413" s="1" t="s">
        <v>7</v>
      </c>
      <c r="C3413" s="1" t="s">
        <v>11</v>
      </c>
      <c r="D3413" s="1"/>
      <c r="E3413" t="s">
        <v>18</v>
      </c>
      <c r="F3413" s="1"/>
    </row>
    <row r="3414" spans="1:6">
      <c r="A3414" s="1" t="s">
        <v>22</v>
      </c>
      <c r="B3414" s="1" t="s">
        <v>40</v>
      </c>
      <c r="C3414" s="1" t="s">
        <v>11</v>
      </c>
      <c r="D3414" s="1"/>
      <c r="E3414" t="s">
        <v>20</v>
      </c>
      <c r="F3414" s="1"/>
    </row>
    <row r="3415" spans="1:6">
      <c r="A3415" s="1" t="s">
        <v>13</v>
      </c>
      <c r="B3415" s="1" t="s">
        <v>7</v>
      </c>
      <c r="C3415" s="1" t="s">
        <v>11</v>
      </c>
      <c r="D3415" s="2">
        <v>87750</v>
      </c>
      <c r="E3415" t="s">
        <v>50</v>
      </c>
      <c r="F3415" s="1"/>
    </row>
    <row r="3416" spans="1:6">
      <c r="A3416" s="1" t="s">
        <v>10</v>
      </c>
      <c r="B3416" s="1" t="s">
        <v>7</v>
      </c>
      <c r="C3416" s="1" t="s">
        <v>11</v>
      </c>
      <c r="D3416" s="2">
        <v>147000</v>
      </c>
      <c r="E3416" t="s">
        <v>15</v>
      </c>
      <c r="F3416" s="1"/>
    </row>
    <row r="3417" spans="1:6">
      <c r="A3417" s="1" t="s">
        <v>22</v>
      </c>
      <c r="B3417" s="1" t="s">
        <v>7</v>
      </c>
      <c r="C3417" s="1" t="s">
        <v>11</v>
      </c>
      <c r="D3417" s="2">
        <v>79500</v>
      </c>
      <c r="E3417" t="s">
        <v>81</v>
      </c>
      <c r="F3417" s="1"/>
    </row>
    <row r="3418" spans="1:6">
      <c r="A3418" s="1" t="s">
        <v>10</v>
      </c>
      <c r="B3418" s="1" t="s">
        <v>7</v>
      </c>
      <c r="C3418" s="1" t="s">
        <v>8</v>
      </c>
      <c r="D3418" s="2">
        <v>120000</v>
      </c>
      <c r="E3418" t="s">
        <v>20</v>
      </c>
      <c r="F3418" s="1"/>
    </row>
    <row r="3419" spans="1:6">
      <c r="A3419" s="1" t="s">
        <v>19</v>
      </c>
      <c r="B3419" s="1" t="s">
        <v>7</v>
      </c>
      <c r="C3419" s="1" t="s">
        <v>11</v>
      </c>
      <c r="D3419" s="2">
        <v>170000</v>
      </c>
      <c r="E3419" t="s">
        <v>20</v>
      </c>
      <c r="F3419" s="1"/>
    </row>
    <row r="3420" spans="1:6">
      <c r="A3420" s="1" t="s">
        <v>22</v>
      </c>
      <c r="B3420" s="1" t="s">
        <v>7</v>
      </c>
      <c r="C3420" s="1" t="s">
        <v>11</v>
      </c>
      <c r="D3420" s="2">
        <v>170500</v>
      </c>
      <c r="E3420" t="s">
        <v>111</v>
      </c>
      <c r="F3420" s="1"/>
    </row>
    <row r="3421" spans="1:6">
      <c r="A3421" s="1" t="s">
        <v>22</v>
      </c>
      <c r="B3421" s="1" t="s">
        <v>7</v>
      </c>
      <c r="C3421" s="1" t="s">
        <v>11</v>
      </c>
      <c r="D3421" s="1"/>
      <c r="E3421" t="s">
        <v>263</v>
      </c>
      <c r="F3421" s="1"/>
    </row>
    <row r="3422" spans="1:6">
      <c r="A3422" s="1" t="s">
        <v>10</v>
      </c>
      <c r="B3422" s="1" t="s">
        <v>17</v>
      </c>
      <c r="C3422" s="1" t="s">
        <v>8</v>
      </c>
      <c r="D3422" s="2">
        <v>211000</v>
      </c>
      <c r="E3422" t="s">
        <v>26</v>
      </c>
      <c r="F3422" s="1"/>
    </row>
    <row r="3423" spans="1:6">
      <c r="A3423" s="1" t="s">
        <v>10</v>
      </c>
      <c r="B3423" s="1" t="s">
        <v>7</v>
      </c>
      <c r="C3423" s="1" t="s">
        <v>11</v>
      </c>
      <c r="D3423" s="2">
        <v>90000</v>
      </c>
      <c r="E3423" t="s">
        <v>24</v>
      </c>
      <c r="F3423" s="1"/>
    </row>
    <row r="3424" spans="1:6">
      <c r="A3424" s="1" t="s">
        <v>10</v>
      </c>
      <c r="B3424" s="1" t="s">
        <v>7</v>
      </c>
      <c r="C3424" s="1" t="s">
        <v>11</v>
      </c>
      <c r="D3424" s="2">
        <v>100000</v>
      </c>
      <c r="E3424" t="s">
        <v>24</v>
      </c>
      <c r="F3424" s="1"/>
    </row>
    <row r="3425" spans="1:6">
      <c r="A3425" s="1" t="s">
        <v>10</v>
      </c>
      <c r="B3425" s="1" t="s">
        <v>7</v>
      </c>
      <c r="C3425" s="1" t="s">
        <v>11</v>
      </c>
      <c r="D3425" s="1"/>
      <c r="E3425" t="s">
        <v>264</v>
      </c>
      <c r="F3425" s="1"/>
    </row>
    <row r="3426" spans="1:6">
      <c r="A3426" s="1" t="s">
        <v>22</v>
      </c>
      <c r="B3426" s="1" t="s">
        <v>7</v>
      </c>
      <c r="C3426" s="1" t="s">
        <v>153</v>
      </c>
      <c r="D3426" s="2">
        <v>111175</v>
      </c>
      <c r="E3426" t="s">
        <v>15</v>
      </c>
      <c r="F3426" s="1"/>
    </row>
    <row r="3427" spans="1:6">
      <c r="A3427" s="1" t="s">
        <v>22</v>
      </c>
      <c r="B3427" s="1" t="s">
        <v>7</v>
      </c>
      <c r="C3427" s="1" t="s">
        <v>11</v>
      </c>
      <c r="D3427" s="1"/>
      <c r="E3427" t="s">
        <v>20</v>
      </c>
      <c r="F3427" s="1"/>
    </row>
    <row r="3428" spans="1:6">
      <c r="A3428" s="1" t="s">
        <v>16</v>
      </c>
      <c r="B3428" s="1" t="s">
        <v>7</v>
      </c>
      <c r="C3428" s="1" t="s">
        <v>11</v>
      </c>
      <c r="D3428" s="2">
        <v>281451</v>
      </c>
      <c r="E3428" t="s">
        <v>81</v>
      </c>
      <c r="F3428" s="1"/>
    </row>
    <row r="3429" spans="1:6">
      <c r="A3429" s="1" t="s">
        <v>16</v>
      </c>
      <c r="B3429" s="1" t="s">
        <v>7</v>
      </c>
      <c r="C3429" s="1" t="s">
        <v>11</v>
      </c>
      <c r="D3429" s="2">
        <v>120000</v>
      </c>
      <c r="E3429" t="s">
        <v>31</v>
      </c>
      <c r="F3429" s="1"/>
    </row>
    <row r="3430" spans="1:6">
      <c r="A3430" s="1" t="s">
        <v>22</v>
      </c>
      <c r="B3430" s="1" t="s">
        <v>7</v>
      </c>
      <c r="C3430" s="1" t="s">
        <v>11</v>
      </c>
      <c r="D3430" s="2">
        <v>35000</v>
      </c>
      <c r="E3430" t="s">
        <v>9</v>
      </c>
      <c r="F3430" s="1"/>
    </row>
    <row r="3431" spans="1:6">
      <c r="A3431" s="1" t="s">
        <v>16</v>
      </c>
      <c r="B3431" s="1" t="s">
        <v>7</v>
      </c>
      <c r="C3431" s="1" t="s">
        <v>11</v>
      </c>
      <c r="D3431" s="2">
        <v>105000</v>
      </c>
      <c r="E3431" t="s">
        <v>31</v>
      </c>
      <c r="F3431" s="1"/>
    </row>
    <row r="3432" spans="1:6">
      <c r="A3432" s="1" t="s">
        <v>16</v>
      </c>
      <c r="B3432" s="1" t="s">
        <v>17</v>
      </c>
      <c r="C3432" s="1" t="s">
        <v>11</v>
      </c>
      <c r="D3432" s="1"/>
      <c r="E3432" t="s">
        <v>18</v>
      </c>
      <c r="F3432" s="1"/>
    </row>
    <row r="3433" spans="1:6">
      <c r="A3433" s="1" t="s">
        <v>10</v>
      </c>
      <c r="B3433" s="1" t="s">
        <v>7</v>
      </c>
      <c r="C3433" s="1" t="s">
        <v>11</v>
      </c>
      <c r="D3433" s="2">
        <v>106000</v>
      </c>
      <c r="E3433" t="s">
        <v>12</v>
      </c>
      <c r="F3433" s="1"/>
    </row>
    <row r="3434" spans="1:6">
      <c r="A3434" s="1" t="s">
        <v>22</v>
      </c>
      <c r="B3434" s="1" t="s">
        <v>7</v>
      </c>
      <c r="C3434" s="1" t="s">
        <v>11</v>
      </c>
      <c r="D3434" s="2">
        <v>70000</v>
      </c>
      <c r="E3434" t="s">
        <v>20</v>
      </c>
      <c r="F3434" s="1"/>
    </row>
    <row r="3435" spans="1:6">
      <c r="A3435" s="1" t="s">
        <v>16</v>
      </c>
      <c r="B3435" s="1" t="s">
        <v>7</v>
      </c>
      <c r="C3435" s="1" t="s">
        <v>11</v>
      </c>
      <c r="D3435" s="2">
        <v>157500</v>
      </c>
      <c r="E3435" t="s">
        <v>20</v>
      </c>
      <c r="F3435" s="1"/>
    </row>
    <row r="3436" spans="1:6">
      <c r="A3436" s="1" t="s">
        <v>19</v>
      </c>
      <c r="B3436" s="1" t="s">
        <v>7</v>
      </c>
      <c r="C3436" s="1" t="s">
        <v>11</v>
      </c>
      <c r="D3436" s="2">
        <v>150000</v>
      </c>
      <c r="E3436" t="s">
        <v>20</v>
      </c>
      <c r="F3436" s="1"/>
    </row>
    <row r="3437" spans="1:6">
      <c r="A3437" s="1" t="s">
        <v>10</v>
      </c>
      <c r="B3437" s="1" t="s">
        <v>7</v>
      </c>
      <c r="C3437" s="1" t="s">
        <v>11</v>
      </c>
      <c r="D3437" s="2">
        <v>124538</v>
      </c>
      <c r="E3437" t="s">
        <v>12</v>
      </c>
      <c r="F3437" s="1"/>
    </row>
    <row r="3438" spans="1:6">
      <c r="A3438" s="1" t="s">
        <v>16</v>
      </c>
      <c r="B3438" s="1" t="s">
        <v>7</v>
      </c>
      <c r="C3438" s="1" t="s">
        <v>11</v>
      </c>
      <c r="D3438" s="2">
        <v>105000</v>
      </c>
      <c r="E3438" t="s">
        <v>20</v>
      </c>
      <c r="F3438" s="1"/>
    </row>
    <row r="3439" spans="1:6">
      <c r="A3439" s="1" t="s">
        <v>22</v>
      </c>
      <c r="B3439" s="1" t="s">
        <v>23</v>
      </c>
      <c r="C3439" s="1" t="s">
        <v>11</v>
      </c>
      <c r="D3439" s="1"/>
      <c r="E3439" t="s">
        <v>20</v>
      </c>
      <c r="F3439" s="1"/>
    </row>
    <row r="3440" spans="1:6">
      <c r="A3440" s="1" t="s">
        <v>22</v>
      </c>
      <c r="B3440" s="1" t="s">
        <v>7</v>
      </c>
      <c r="C3440" s="1" t="s">
        <v>141</v>
      </c>
      <c r="D3440" s="2">
        <v>64800</v>
      </c>
      <c r="E3440" t="s">
        <v>15</v>
      </c>
      <c r="F3440" s="1"/>
    </row>
    <row r="3441" spans="1:6">
      <c r="A3441" s="1" t="s">
        <v>16</v>
      </c>
      <c r="B3441" s="1" t="s">
        <v>7</v>
      </c>
      <c r="C3441" s="1" t="s">
        <v>74</v>
      </c>
      <c r="D3441" s="2">
        <v>109500</v>
      </c>
      <c r="E3441" t="s">
        <v>15</v>
      </c>
      <c r="F3441" s="1"/>
    </row>
    <row r="3442" spans="1:6">
      <c r="A3442" s="1" t="s">
        <v>10</v>
      </c>
      <c r="B3442" s="1" t="s">
        <v>23</v>
      </c>
      <c r="C3442" s="1" t="s">
        <v>11</v>
      </c>
      <c r="D3442" s="1"/>
      <c r="E3442" t="s">
        <v>32</v>
      </c>
      <c r="F3442" s="1"/>
    </row>
    <row r="3443" spans="1:6">
      <c r="A3443" s="1" t="s">
        <v>16</v>
      </c>
      <c r="B3443" s="1" t="s">
        <v>7</v>
      </c>
      <c r="C3443" s="1" t="s">
        <v>11</v>
      </c>
      <c r="D3443" s="2">
        <v>115000</v>
      </c>
      <c r="E3443" t="s">
        <v>20</v>
      </c>
      <c r="F3443" s="1"/>
    </row>
    <row r="3444" spans="1:6">
      <c r="A3444" s="1" t="s">
        <v>13</v>
      </c>
      <c r="B3444" s="1" t="s">
        <v>7</v>
      </c>
      <c r="C3444" s="1" t="s">
        <v>11</v>
      </c>
      <c r="D3444" s="2">
        <v>96500</v>
      </c>
      <c r="E3444" t="s">
        <v>9</v>
      </c>
      <c r="F3444" s="1"/>
    </row>
    <row r="3445" spans="1:6">
      <c r="A3445" s="1" t="s">
        <v>10</v>
      </c>
      <c r="B3445" s="1" t="s">
        <v>7</v>
      </c>
      <c r="C3445" s="1" t="s">
        <v>11</v>
      </c>
      <c r="D3445" s="2">
        <v>133500</v>
      </c>
      <c r="E3445" t="s">
        <v>38</v>
      </c>
      <c r="F3445" s="1"/>
    </row>
    <row r="3446" spans="1:6">
      <c r="A3446" s="1" t="s">
        <v>10</v>
      </c>
      <c r="B3446" s="1" t="s">
        <v>7</v>
      </c>
      <c r="C3446" s="1" t="s">
        <v>11</v>
      </c>
      <c r="D3446" s="2">
        <v>151950</v>
      </c>
      <c r="E3446" t="s">
        <v>87</v>
      </c>
      <c r="F3446" s="1"/>
    </row>
    <row r="3447" spans="1:6">
      <c r="A3447" s="1" t="s">
        <v>19</v>
      </c>
      <c r="B3447" s="1" t="s">
        <v>17</v>
      </c>
      <c r="C3447" s="1" t="s">
        <v>11</v>
      </c>
      <c r="D3447" s="2">
        <v>173500</v>
      </c>
      <c r="E3447" t="s">
        <v>178</v>
      </c>
      <c r="F3447" s="1"/>
    </row>
    <row r="3448" spans="1:6">
      <c r="A3448" s="1" t="s">
        <v>16</v>
      </c>
      <c r="B3448" s="1" t="s">
        <v>7</v>
      </c>
      <c r="C3448" s="1" t="s">
        <v>11</v>
      </c>
      <c r="D3448" s="1"/>
      <c r="E3448" t="s">
        <v>18</v>
      </c>
      <c r="F3448" s="1"/>
    </row>
    <row r="3449" spans="1:6">
      <c r="A3449" s="1" t="s">
        <v>10</v>
      </c>
      <c r="B3449" s="1" t="s">
        <v>7</v>
      </c>
      <c r="C3449" s="1" t="s">
        <v>8</v>
      </c>
      <c r="D3449" s="2">
        <v>125000</v>
      </c>
      <c r="E3449" t="s">
        <v>20</v>
      </c>
      <c r="F3449" s="1"/>
    </row>
    <row r="3450" spans="1:6">
      <c r="A3450" s="1" t="s">
        <v>33</v>
      </c>
      <c r="B3450" s="1" t="s">
        <v>7</v>
      </c>
      <c r="C3450" s="1" t="s">
        <v>265</v>
      </c>
      <c r="D3450" s="2">
        <v>44100</v>
      </c>
      <c r="E3450" t="s">
        <v>15</v>
      </c>
      <c r="F3450" s="1"/>
    </row>
    <row r="3451" spans="1:6">
      <c r="A3451" s="1" t="s">
        <v>16</v>
      </c>
      <c r="B3451" s="1" t="s">
        <v>23</v>
      </c>
      <c r="C3451" s="1" t="s">
        <v>11</v>
      </c>
      <c r="D3451" s="1"/>
      <c r="E3451" t="s">
        <v>41</v>
      </c>
      <c r="F3451" s="1"/>
    </row>
    <row r="3452" spans="1:6">
      <c r="A3452" s="1" t="s">
        <v>10</v>
      </c>
      <c r="B3452" s="1" t="s">
        <v>17</v>
      </c>
      <c r="C3452" s="1" t="s">
        <v>11</v>
      </c>
      <c r="D3452" s="1"/>
      <c r="E3452" t="s">
        <v>18</v>
      </c>
      <c r="F3452" s="1"/>
    </row>
    <row r="3453" spans="1:6">
      <c r="A3453" s="1" t="s">
        <v>16</v>
      </c>
      <c r="B3453" s="1" t="s">
        <v>23</v>
      </c>
      <c r="C3453" s="1" t="s">
        <v>11</v>
      </c>
      <c r="D3453" s="1"/>
      <c r="E3453" t="s">
        <v>20</v>
      </c>
      <c r="F3453" s="1"/>
    </row>
    <row r="3454" spans="1:6">
      <c r="A3454" s="1" t="s">
        <v>19</v>
      </c>
      <c r="B3454" s="1" t="s">
        <v>40</v>
      </c>
      <c r="C3454" s="1" t="s">
        <v>8</v>
      </c>
      <c r="D3454" s="1"/>
      <c r="E3454" t="s">
        <v>20</v>
      </c>
      <c r="F3454" s="1"/>
    </row>
    <row r="3455" spans="1:6">
      <c r="A3455" s="1" t="s">
        <v>16</v>
      </c>
      <c r="B3455" s="1" t="s">
        <v>7</v>
      </c>
      <c r="C3455" s="1" t="s">
        <v>8</v>
      </c>
      <c r="D3455" s="2">
        <v>116000</v>
      </c>
      <c r="E3455" t="s">
        <v>12</v>
      </c>
      <c r="F3455" s="1"/>
    </row>
    <row r="3456" spans="1:6">
      <c r="A3456" s="1" t="s">
        <v>6</v>
      </c>
      <c r="B3456" s="1" t="s">
        <v>7</v>
      </c>
      <c r="C3456" s="1" t="s">
        <v>11</v>
      </c>
      <c r="D3456" s="2">
        <v>115000</v>
      </c>
      <c r="E3456" t="s">
        <v>24</v>
      </c>
      <c r="F3456" s="1"/>
    </row>
    <row r="3457" spans="1:6">
      <c r="A3457" s="1" t="s">
        <v>10</v>
      </c>
      <c r="B3457" s="1" t="s">
        <v>23</v>
      </c>
      <c r="C3457" s="1" t="s">
        <v>11</v>
      </c>
      <c r="D3457" s="1"/>
      <c r="E3457" t="s">
        <v>41</v>
      </c>
      <c r="F3457" s="1"/>
    </row>
    <row r="3458" spans="1:6">
      <c r="A3458" s="1" t="s">
        <v>19</v>
      </c>
      <c r="B3458" s="1" t="s">
        <v>7</v>
      </c>
      <c r="C3458" s="1" t="s">
        <v>11</v>
      </c>
      <c r="D3458" s="2">
        <v>147500</v>
      </c>
      <c r="E3458" t="s">
        <v>15</v>
      </c>
      <c r="F3458" s="1"/>
    </row>
    <row r="3459" spans="1:6">
      <c r="A3459" s="1" t="s">
        <v>10</v>
      </c>
      <c r="B3459" s="1" t="s">
        <v>17</v>
      </c>
      <c r="C3459" s="1" t="s">
        <v>77</v>
      </c>
      <c r="D3459" s="2">
        <v>146385</v>
      </c>
      <c r="E3459" t="s">
        <v>15</v>
      </c>
      <c r="F3459" s="1"/>
    </row>
    <row r="3460" spans="1:6">
      <c r="A3460" s="1" t="s">
        <v>22</v>
      </c>
      <c r="B3460" s="1" t="s">
        <v>23</v>
      </c>
      <c r="C3460" s="1" t="s">
        <v>11</v>
      </c>
      <c r="D3460" s="1"/>
      <c r="E3460" t="s">
        <v>20</v>
      </c>
      <c r="F3460" s="1"/>
    </row>
    <row r="3461" spans="1:6">
      <c r="A3461" s="1" t="s">
        <v>13</v>
      </c>
      <c r="B3461" s="1" t="s">
        <v>7</v>
      </c>
      <c r="C3461" s="1" t="s">
        <v>11</v>
      </c>
      <c r="D3461" s="2">
        <v>140000</v>
      </c>
      <c r="E3461" t="s">
        <v>98</v>
      </c>
      <c r="F3461" s="1"/>
    </row>
    <row r="3462" spans="1:6">
      <c r="A3462" s="1" t="s">
        <v>19</v>
      </c>
      <c r="B3462" s="1" t="s">
        <v>23</v>
      </c>
      <c r="C3462" s="1" t="s">
        <v>11</v>
      </c>
      <c r="D3462" s="1"/>
      <c r="E3462" t="s">
        <v>20</v>
      </c>
      <c r="F3462" s="1"/>
    </row>
    <row r="3463" spans="1:6">
      <c r="A3463" s="1" t="s">
        <v>10</v>
      </c>
      <c r="B3463" s="1" t="s">
        <v>7</v>
      </c>
      <c r="C3463" s="1" t="s">
        <v>11</v>
      </c>
      <c r="D3463" s="2">
        <v>137500</v>
      </c>
      <c r="E3463" t="s">
        <v>266</v>
      </c>
      <c r="F3463" s="1"/>
    </row>
    <row r="3464" spans="1:6">
      <c r="A3464" s="1" t="s">
        <v>22</v>
      </c>
      <c r="B3464" s="1" t="s">
        <v>7</v>
      </c>
      <c r="C3464" s="1" t="s">
        <v>44</v>
      </c>
      <c r="D3464" s="2">
        <v>77018</v>
      </c>
      <c r="E3464" t="s">
        <v>15</v>
      </c>
      <c r="F3464" s="1"/>
    </row>
    <row r="3465" spans="1:6">
      <c r="A3465" s="1" t="s">
        <v>10</v>
      </c>
      <c r="B3465" s="1" t="s">
        <v>7</v>
      </c>
      <c r="C3465" s="1" t="s">
        <v>11</v>
      </c>
      <c r="D3465" s="1"/>
      <c r="E3465" t="s">
        <v>32</v>
      </c>
      <c r="F3465" s="1"/>
    </row>
    <row r="3466" spans="1:6">
      <c r="A3466" s="1" t="s">
        <v>16</v>
      </c>
      <c r="B3466" s="1" t="s">
        <v>7</v>
      </c>
      <c r="C3466" s="1" t="s">
        <v>8</v>
      </c>
      <c r="D3466" s="2">
        <v>93700</v>
      </c>
      <c r="E3466" t="s">
        <v>12</v>
      </c>
      <c r="F3466" s="1"/>
    </row>
    <row r="3467" spans="1:6">
      <c r="A3467" s="1" t="s">
        <v>14</v>
      </c>
      <c r="B3467" s="1" t="s">
        <v>7</v>
      </c>
      <c r="C3467" s="1" t="s">
        <v>77</v>
      </c>
      <c r="D3467" s="2">
        <v>182325</v>
      </c>
      <c r="E3467" t="s">
        <v>15</v>
      </c>
      <c r="F3467" s="1"/>
    </row>
    <row r="3468" spans="1:6">
      <c r="A3468" s="1" t="s">
        <v>6</v>
      </c>
      <c r="B3468" s="1" t="s">
        <v>7</v>
      </c>
      <c r="C3468" s="1" t="s">
        <v>11</v>
      </c>
      <c r="D3468" s="2">
        <v>181023</v>
      </c>
      <c r="E3468" t="s">
        <v>12</v>
      </c>
      <c r="F3468" s="1"/>
    </row>
    <row r="3469" spans="1:6">
      <c r="A3469" s="1" t="s">
        <v>16</v>
      </c>
      <c r="B3469" s="1" t="s">
        <v>7</v>
      </c>
      <c r="C3469" s="1" t="s">
        <v>11</v>
      </c>
      <c r="D3469" s="2">
        <v>187500</v>
      </c>
      <c r="E3469" t="s">
        <v>20</v>
      </c>
      <c r="F3469" s="1"/>
    </row>
    <row r="3470" spans="1:6">
      <c r="A3470" s="1" t="s">
        <v>10</v>
      </c>
      <c r="B3470" s="1" t="s">
        <v>23</v>
      </c>
      <c r="C3470" s="1" t="s">
        <v>11</v>
      </c>
      <c r="D3470" s="1"/>
      <c r="E3470" t="s">
        <v>20</v>
      </c>
      <c r="F3470" s="1"/>
    </row>
    <row r="3471" spans="1:6">
      <c r="A3471" s="1" t="s">
        <v>6</v>
      </c>
      <c r="B3471" s="1" t="s">
        <v>7</v>
      </c>
      <c r="C3471" s="1" t="s">
        <v>11</v>
      </c>
      <c r="D3471" s="1"/>
      <c r="E3471" t="s">
        <v>267</v>
      </c>
      <c r="F3471" s="1"/>
    </row>
    <row r="3472" spans="1:6">
      <c r="A3472" s="1" t="s">
        <v>10</v>
      </c>
      <c r="B3472" s="1" t="s">
        <v>7</v>
      </c>
      <c r="C3472" s="1" t="s">
        <v>11</v>
      </c>
      <c r="D3472" s="1"/>
      <c r="E3472" t="s">
        <v>18</v>
      </c>
      <c r="F3472" s="1"/>
    </row>
    <row r="3473" spans="1:6">
      <c r="A3473" s="1" t="s">
        <v>10</v>
      </c>
      <c r="B3473" s="1" t="s">
        <v>7</v>
      </c>
      <c r="C3473" s="1" t="s">
        <v>8</v>
      </c>
      <c r="D3473" s="2">
        <v>90000</v>
      </c>
      <c r="E3473" t="s">
        <v>24</v>
      </c>
      <c r="F3473" s="1"/>
    </row>
    <row r="3474" spans="1:6">
      <c r="A3474" s="1" t="s">
        <v>22</v>
      </c>
      <c r="B3474" s="1" t="s">
        <v>7</v>
      </c>
      <c r="C3474" s="1" t="s">
        <v>11</v>
      </c>
      <c r="D3474" s="2">
        <v>94199</v>
      </c>
      <c r="E3474" t="s">
        <v>9</v>
      </c>
      <c r="F3474" s="1"/>
    </row>
    <row r="3475" spans="1:6">
      <c r="A3475" s="1" t="s">
        <v>10</v>
      </c>
      <c r="B3475" s="1" t="s">
        <v>7</v>
      </c>
      <c r="C3475" s="1" t="s">
        <v>11</v>
      </c>
      <c r="D3475" s="2">
        <v>172000</v>
      </c>
      <c r="E3475" t="s">
        <v>24</v>
      </c>
      <c r="F3475" s="1"/>
    </row>
    <row r="3476" spans="1:6">
      <c r="A3476" s="1" t="s">
        <v>10</v>
      </c>
      <c r="B3476" s="1" t="s">
        <v>7</v>
      </c>
      <c r="C3476" s="1" t="s">
        <v>11</v>
      </c>
      <c r="D3476" s="2">
        <v>192500</v>
      </c>
      <c r="E3476" t="s">
        <v>91</v>
      </c>
      <c r="F3476" s="1"/>
    </row>
    <row r="3477" spans="1:6">
      <c r="A3477" s="1" t="s">
        <v>10</v>
      </c>
      <c r="B3477" s="1" t="s">
        <v>7</v>
      </c>
      <c r="C3477" s="1" t="s">
        <v>11</v>
      </c>
      <c r="D3477" s="2">
        <v>79929</v>
      </c>
      <c r="E3477" t="s">
        <v>12</v>
      </c>
      <c r="F3477" s="1"/>
    </row>
    <row r="3478" spans="1:6">
      <c r="A3478" s="1" t="s">
        <v>10</v>
      </c>
      <c r="B3478" s="1" t="s">
        <v>7</v>
      </c>
      <c r="C3478" s="1" t="s">
        <v>11</v>
      </c>
      <c r="D3478" s="2">
        <v>193563</v>
      </c>
      <c r="E3478" t="s">
        <v>98</v>
      </c>
      <c r="F3478" s="1"/>
    </row>
    <row r="3479" spans="1:6">
      <c r="A3479" s="1" t="s">
        <v>22</v>
      </c>
      <c r="B3479" s="1" t="s">
        <v>7</v>
      </c>
      <c r="C3479" s="1" t="s">
        <v>11</v>
      </c>
      <c r="D3479" s="2">
        <v>112434</v>
      </c>
      <c r="E3479" t="s">
        <v>20</v>
      </c>
      <c r="F3479" s="1"/>
    </row>
    <row r="3480" spans="1:6">
      <c r="A3480" s="1" t="s">
        <v>19</v>
      </c>
      <c r="B3480" s="1" t="s">
        <v>7</v>
      </c>
      <c r="C3480" s="1" t="s">
        <v>11</v>
      </c>
      <c r="D3480" s="2">
        <v>90000</v>
      </c>
      <c r="E3480" t="s">
        <v>24</v>
      </c>
      <c r="F3480" s="1"/>
    </row>
    <row r="3481" spans="1:6">
      <c r="A3481" s="1" t="s">
        <v>10</v>
      </c>
      <c r="B3481" s="1" t="s">
        <v>7</v>
      </c>
      <c r="C3481" s="1" t="s">
        <v>8</v>
      </c>
      <c r="D3481" s="1"/>
      <c r="E3481" t="s">
        <v>18</v>
      </c>
      <c r="F3481" s="1"/>
    </row>
    <row r="3482" spans="1:6">
      <c r="A3482" s="1" t="s">
        <v>16</v>
      </c>
      <c r="B3482" s="1" t="s">
        <v>7</v>
      </c>
      <c r="C3482" s="1" t="s">
        <v>11</v>
      </c>
      <c r="D3482" s="2">
        <v>90543</v>
      </c>
      <c r="E3482" t="s">
        <v>12</v>
      </c>
      <c r="F3482" s="1"/>
    </row>
    <row r="3483" spans="1:6">
      <c r="A3483" s="1" t="s">
        <v>13</v>
      </c>
      <c r="B3483" s="1" t="s">
        <v>7</v>
      </c>
      <c r="C3483" s="1" t="s">
        <v>8</v>
      </c>
      <c r="D3483" s="1"/>
      <c r="E3483" t="s">
        <v>268</v>
      </c>
      <c r="F3483" s="1"/>
    </row>
    <row r="3484" spans="1:6">
      <c r="A3484" s="1" t="s">
        <v>10</v>
      </c>
      <c r="B3484" s="1" t="s">
        <v>23</v>
      </c>
      <c r="C3484" s="1" t="s">
        <v>11</v>
      </c>
      <c r="D3484" s="1"/>
      <c r="E3484" t="s">
        <v>20</v>
      </c>
      <c r="F3484" s="1"/>
    </row>
    <row r="3485" spans="1:6">
      <c r="A3485" s="1" t="s">
        <v>10</v>
      </c>
      <c r="B3485" s="1" t="s">
        <v>7</v>
      </c>
      <c r="C3485" s="1" t="s">
        <v>11</v>
      </c>
      <c r="D3485" s="2">
        <v>90000</v>
      </c>
      <c r="E3485" t="s">
        <v>24</v>
      </c>
      <c r="F3485" s="1"/>
    </row>
    <row r="3486" spans="1:6">
      <c r="A3486" s="1" t="s">
        <v>10</v>
      </c>
      <c r="B3486" s="1" t="s">
        <v>23</v>
      </c>
      <c r="C3486" s="1" t="s">
        <v>11</v>
      </c>
      <c r="D3486" s="1"/>
      <c r="E3486" t="s">
        <v>20</v>
      </c>
      <c r="F3486" s="1"/>
    </row>
    <row r="3487" spans="1:6">
      <c r="A3487" s="1" t="s">
        <v>10</v>
      </c>
      <c r="B3487" s="1" t="s">
        <v>7</v>
      </c>
      <c r="C3487" s="1" t="s">
        <v>8</v>
      </c>
      <c r="D3487" s="2">
        <v>189750</v>
      </c>
      <c r="E3487" t="s">
        <v>72</v>
      </c>
      <c r="F3487" s="1"/>
    </row>
    <row r="3488" spans="1:6">
      <c r="A3488" s="1" t="s">
        <v>22</v>
      </c>
      <c r="B3488" s="1" t="s">
        <v>30</v>
      </c>
      <c r="C3488" s="1" t="s">
        <v>11</v>
      </c>
      <c r="D3488" s="1"/>
      <c r="E3488" t="s">
        <v>18</v>
      </c>
      <c r="F3488" s="1"/>
    </row>
    <row r="3489" spans="1:6">
      <c r="A3489" s="1" t="s">
        <v>6</v>
      </c>
      <c r="B3489" s="1" t="s">
        <v>7</v>
      </c>
      <c r="C3489" s="1" t="s">
        <v>11</v>
      </c>
      <c r="D3489" s="1"/>
      <c r="E3489" t="s">
        <v>18</v>
      </c>
      <c r="F3489" s="1"/>
    </row>
    <row r="3490" spans="1:6">
      <c r="A3490" s="1" t="s">
        <v>10</v>
      </c>
      <c r="B3490" s="1" t="s">
        <v>7</v>
      </c>
      <c r="C3490" s="1" t="s">
        <v>8</v>
      </c>
      <c r="D3490" s="2">
        <v>165000</v>
      </c>
      <c r="E3490" t="s">
        <v>24</v>
      </c>
      <c r="F3490" s="1"/>
    </row>
    <row r="3491" spans="1:6">
      <c r="A3491" s="1" t="s">
        <v>10</v>
      </c>
      <c r="B3491" s="1" t="s">
        <v>7</v>
      </c>
      <c r="C3491" s="1" t="s">
        <v>8</v>
      </c>
      <c r="D3491" s="1"/>
      <c r="E3491" t="s">
        <v>20</v>
      </c>
      <c r="F3491" s="1"/>
    </row>
    <row r="3492" spans="1:6">
      <c r="A3492" s="1" t="s">
        <v>19</v>
      </c>
      <c r="B3492" s="1" t="s">
        <v>7</v>
      </c>
      <c r="C3492" s="1" t="s">
        <v>8</v>
      </c>
      <c r="D3492" s="2">
        <v>190000</v>
      </c>
      <c r="E3492" t="s">
        <v>15</v>
      </c>
      <c r="F3492" s="1"/>
    </row>
    <row r="3493" spans="1:6">
      <c r="A3493" s="1" t="s">
        <v>16</v>
      </c>
      <c r="B3493" s="1" t="s">
        <v>7</v>
      </c>
      <c r="C3493" s="1" t="s">
        <v>11</v>
      </c>
      <c r="D3493" s="2">
        <v>115000</v>
      </c>
      <c r="E3493" t="s">
        <v>24</v>
      </c>
      <c r="F3493" s="1"/>
    </row>
    <row r="3494" spans="1:6">
      <c r="A3494" s="1" t="s">
        <v>10</v>
      </c>
      <c r="B3494" s="1" t="s">
        <v>7</v>
      </c>
      <c r="C3494" s="1" t="s">
        <v>48</v>
      </c>
      <c r="D3494" s="2">
        <v>96773</v>
      </c>
      <c r="E3494" t="s">
        <v>15</v>
      </c>
      <c r="F3494" s="1"/>
    </row>
    <row r="3495" spans="1:6">
      <c r="A3495" s="1" t="s">
        <v>10</v>
      </c>
      <c r="B3495" s="1" t="s">
        <v>7</v>
      </c>
      <c r="C3495" s="1" t="s">
        <v>11</v>
      </c>
      <c r="D3495" s="2">
        <v>120000</v>
      </c>
      <c r="E3495" t="s">
        <v>20</v>
      </c>
      <c r="F3495" s="1"/>
    </row>
    <row r="3496" spans="1:6">
      <c r="A3496" s="1" t="s">
        <v>10</v>
      </c>
      <c r="B3496" s="1" t="s">
        <v>7</v>
      </c>
      <c r="C3496" s="1" t="s">
        <v>11</v>
      </c>
      <c r="D3496" s="2">
        <v>100000</v>
      </c>
      <c r="E3496" t="s">
        <v>20</v>
      </c>
      <c r="F3496" s="1"/>
    </row>
    <row r="3497" spans="1:6">
      <c r="A3497" s="1" t="s">
        <v>16</v>
      </c>
      <c r="B3497" s="1" t="s">
        <v>23</v>
      </c>
      <c r="C3497" s="1" t="s">
        <v>11</v>
      </c>
      <c r="D3497" s="1"/>
      <c r="E3497" t="s">
        <v>41</v>
      </c>
      <c r="F3497" s="1"/>
    </row>
    <row r="3498" spans="1:6">
      <c r="A3498" s="1" t="s">
        <v>33</v>
      </c>
      <c r="B3498" s="1" t="s">
        <v>7</v>
      </c>
      <c r="C3498" s="1" t="s">
        <v>37</v>
      </c>
      <c r="D3498" s="2">
        <v>157500</v>
      </c>
      <c r="E3498" t="s">
        <v>187</v>
      </c>
      <c r="F3498" s="1"/>
    </row>
    <row r="3499" spans="1:6">
      <c r="A3499" s="1" t="s">
        <v>16</v>
      </c>
      <c r="B3499" s="1" t="s">
        <v>7</v>
      </c>
      <c r="C3499" s="1" t="s">
        <v>8</v>
      </c>
      <c r="D3499" s="2">
        <v>170000</v>
      </c>
      <c r="E3499" t="s">
        <v>20</v>
      </c>
      <c r="F3499" s="1"/>
    </row>
    <row r="3500" spans="1:6">
      <c r="A3500" s="1" t="s">
        <v>10</v>
      </c>
      <c r="B3500" s="1" t="s">
        <v>7</v>
      </c>
      <c r="C3500" s="1" t="s">
        <v>11</v>
      </c>
      <c r="D3500" s="2">
        <v>105000</v>
      </c>
      <c r="E3500" t="s">
        <v>12</v>
      </c>
      <c r="F3500" s="1"/>
    </row>
    <row r="3501" spans="1:6">
      <c r="A3501" s="1" t="s">
        <v>16</v>
      </c>
      <c r="B3501" s="1" t="s">
        <v>7</v>
      </c>
      <c r="C3501" s="1" t="s">
        <v>11</v>
      </c>
      <c r="D3501" s="2">
        <v>169500</v>
      </c>
      <c r="E3501" t="s">
        <v>92</v>
      </c>
      <c r="F3501" s="1"/>
    </row>
    <row r="3502" spans="1:6">
      <c r="A3502" s="1" t="s">
        <v>14</v>
      </c>
      <c r="B3502" s="1" t="s">
        <v>7</v>
      </c>
      <c r="C3502" s="1" t="s">
        <v>11</v>
      </c>
      <c r="D3502" s="2">
        <v>150000</v>
      </c>
      <c r="E3502" t="s">
        <v>15</v>
      </c>
      <c r="F3502" s="1"/>
    </row>
    <row r="3503" spans="1:6">
      <c r="A3503" s="1" t="s">
        <v>22</v>
      </c>
      <c r="B3503" s="1" t="s">
        <v>52</v>
      </c>
      <c r="C3503" s="1" t="s">
        <v>11</v>
      </c>
      <c r="D3503" s="1"/>
      <c r="E3503" t="s">
        <v>12</v>
      </c>
      <c r="F3503" s="1"/>
    </row>
    <row r="3504" spans="1:6">
      <c r="A3504" s="1" t="s">
        <v>22</v>
      </c>
      <c r="B3504" s="1" t="s">
        <v>7</v>
      </c>
      <c r="C3504" s="1" t="s">
        <v>11</v>
      </c>
      <c r="D3504" s="1"/>
      <c r="E3504" t="s">
        <v>18</v>
      </c>
      <c r="F3504" s="1"/>
    </row>
    <row r="3505" spans="1:6">
      <c r="A3505" s="1" t="s">
        <v>10</v>
      </c>
      <c r="B3505" s="1" t="s">
        <v>7</v>
      </c>
      <c r="C3505" s="1" t="s">
        <v>11</v>
      </c>
      <c r="D3505" s="2">
        <v>125000</v>
      </c>
      <c r="E3505" t="s">
        <v>24</v>
      </c>
      <c r="F3505" s="1"/>
    </row>
    <row r="3506" spans="1:6">
      <c r="A3506" s="1" t="s">
        <v>16</v>
      </c>
      <c r="B3506" s="1" t="s">
        <v>7</v>
      </c>
      <c r="C3506" s="1" t="s">
        <v>8</v>
      </c>
      <c r="D3506" s="1"/>
      <c r="E3506" t="s">
        <v>20</v>
      </c>
      <c r="F3506" s="1"/>
    </row>
    <row r="3507" spans="1:6">
      <c r="A3507" s="1" t="s">
        <v>10</v>
      </c>
      <c r="B3507" s="1" t="s">
        <v>7</v>
      </c>
      <c r="C3507" s="1" t="s">
        <v>11</v>
      </c>
      <c r="D3507" s="2">
        <v>125000</v>
      </c>
      <c r="E3507" t="s">
        <v>20</v>
      </c>
      <c r="F3507" s="1"/>
    </row>
    <row r="3508" spans="1:6">
      <c r="A3508" s="1" t="s">
        <v>10</v>
      </c>
      <c r="B3508" s="1" t="s">
        <v>23</v>
      </c>
      <c r="C3508" s="1" t="s">
        <v>11</v>
      </c>
      <c r="D3508" s="1"/>
      <c r="E3508" t="s">
        <v>20</v>
      </c>
      <c r="F3508" s="1"/>
    </row>
    <row r="3509" spans="1:6">
      <c r="A3509" s="1" t="s">
        <v>16</v>
      </c>
      <c r="B3509" s="1" t="s">
        <v>7</v>
      </c>
      <c r="C3509" s="1" t="s">
        <v>11</v>
      </c>
      <c r="D3509" s="1"/>
      <c r="E3509" t="s">
        <v>18</v>
      </c>
      <c r="F3509" s="1"/>
    </row>
    <row r="3510" spans="1:6">
      <c r="A3510" s="1" t="s">
        <v>22</v>
      </c>
      <c r="B3510" s="1" t="s">
        <v>7</v>
      </c>
      <c r="C3510" s="1" t="s">
        <v>11</v>
      </c>
      <c r="D3510" s="2">
        <v>120000</v>
      </c>
      <c r="E3510" t="s">
        <v>20</v>
      </c>
      <c r="F3510" s="1"/>
    </row>
    <row r="3511" spans="1:6">
      <c r="A3511" s="1" t="s">
        <v>16</v>
      </c>
      <c r="B3511" s="1" t="s">
        <v>7</v>
      </c>
      <c r="C3511" s="1" t="s">
        <v>11</v>
      </c>
      <c r="D3511" s="2">
        <v>170000</v>
      </c>
      <c r="E3511" t="s">
        <v>12</v>
      </c>
      <c r="F3511" s="1"/>
    </row>
    <row r="3512" spans="1:6">
      <c r="A3512" s="1" t="s">
        <v>10</v>
      </c>
      <c r="B3512" s="1" t="s">
        <v>23</v>
      </c>
      <c r="C3512" s="1" t="s">
        <v>11</v>
      </c>
      <c r="D3512" s="1"/>
      <c r="E3512" t="s">
        <v>41</v>
      </c>
      <c r="F3512" s="1"/>
    </row>
    <row r="3513" spans="1:6">
      <c r="A3513" s="1" t="s">
        <v>10</v>
      </c>
      <c r="B3513" s="1" t="s">
        <v>23</v>
      </c>
      <c r="C3513" s="1" t="s">
        <v>11</v>
      </c>
      <c r="D3513" s="1"/>
      <c r="E3513" t="s">
        <v>41</v>
      </c>
      <c r="F3513" s="1"/>
    </row>
    <row r="3514" spans="1:6">
      <c r="A3514" s="1" t="s">
        <v>33</v>
      </c>
      <c r="B3514" s="1" t="s">
        <v>7</v>
      </c>
      <c r="C3514" s="1" t="s">
        <v>68</v>
      </c>
      <c r="D3514" s="2">
        <v>89100</v>
      </c>
      <c r="E3514" t="s">
        <v>15</v>
      </c>
      <c r="F3514" s="1"/>
    </row>
    <row r="3515" spans="1:6">
      <c r="A3515" s="1" t="s">
        <v>19</v>
      </c>
      <c r="B3515" s="1" t="s">
        <v>7</v>
      </c>
      <c r="C3515" s="1" t="s">
        <v>11</v>
      </c>
      <c r="D3515" s="2">
        <v>150000</v>
      </c>
      <c r="E3515" t="s">
        <v>20</v>
      </c>
      <c r="F3515" s="1"/>
    </row>
    <row r="3516" spans="1:6">
      <c r="A3516" s="1" t="s">
        <v>19</v>
      </c>
      <c r="B3516" s="1" t="s">
        <v>7</v>
      </c>
      <c r="C3516" s="1" t="s">
        <v>8</v>
      </c>
      <c r="D3516" s="2">
        <v>213500</v>
      </c>
      <c r="E3516" t="s">
        <v>15</v>
      </c>
      <c r="F3516" s="1"/>
    </row>
    <row r="3517" spans="1:6">
      <c r="A3517" s="1" t="s">
        <v>10</v>
      </c>
      <c r="B3517" s="1" t="s">
        <v>23</v>
      </c>
      <c r="C3517" s="1" t="s">
        <v>11</v>
      </c>
      <c r="D3517" s="1"/>
      <c r="E3517" t="s">
        <v>20</v>
      </c>
      <c r="F3517" s="1"/>
    </row>
    <row r="3518" spans="1:6">
      <c r="A3518" s="1" t="s">
        <v>22</v>
      </c>
      <c r="B3518" s="1" t="s">
        <v>7</v>
      </c>
      <c r="C3518" s="1" t="s">
        <v>11</v>
      </c>
      <c r="D3518" s="1"/>
      <c r="E3518" t="s">
        <v>20</v>
      </c>
      <c r="F3518" s="1"/>
    </row>
    <row r="3519" spans="1:6">
      <c r="A3519" s="1" t="s">
        <v>16</v>
      </c>
      <c r="B3519" s="1" t="s">
        <v>7</v>
      </c>
      <c r="C3519" s="1" t="s">
        <v>11</v>
      </c>
      <c r="D3519" s="1"/>
      <c r="E3519" t="s">
        <v>20</v>
      </c>
      <c r="F3519" s="1"/>
    </row>
    <row r="3520" spans="1:6">
      <c r="A3520" s="1" t="s">
        <v>16</v>
      </c>
      <c r="B3520" s="1" t="s">
        <v>23</v>
      </c>
      <c r="C3520" s="1" t="s">
        <v>11</v>
      </c>
      <c r="D3520" s="1"/>
      <c r="E3520" t="s">
        <v>20</v>
      </c>
      <c r="F3520" s="1"/>
    </row>
    <row r="3521" spans="1:6">
      <c r="A3521" s="1" t="s">
        <v>6</v>
      </c>
      <c r="B3521" s="1" t="s">
        <v>7</v>
      </c>
      <c r="C3521" s="1" t="s">
        <v>11</v>
      </c>
      <c r="D3521" s="2">
        <v>175000</v>
      </c>
      <c r="E3521" t="s">
        <v>24</v>
      </c>
      <c r="F3521" s="1"/>
    </row>
    <row r="3522" spans="1:6">
      <c r="A3522" s="1" t="s">
        <v>13</v>
      </c>
      <c r="B3522" s="1" t="s">
        <v>17</v>
      </c>
      <c r="C3522" s="1" t="s">
        <v>11</v>
      </c>
      <c r="D3522" s="1"/>
      <c r="E3522" t="s">
        <v>18</v>
      </c>
      <c r="F3522" s="1"/>
    </row>
    <row r="3523" spans="1:6">
      <c r="A3523" s="1" t="s">
        <v>16</v>
      </c>
      <c r="B3523" s="1" t="s">
        <v>7</v>
      </c>
      <c r="C3523" s="1" t="s">
        <v>11</v>
      </c>
      <c r="D3523" s="2">
        <v>189000</v>
      </c>
      <c r="E3523" t="s">
        <v>105</v>
      </c>
      <c r="F3523" s="1"/>
    </row>
    <row r="3524" spans="1:6">
      <c r="A3524" s="1" t="s">
        <v>10</v>
      </c>
      <c r="B3524" s="1" t="s">
        <v>7</v>
      </c>
      <c r="C3524" s="1" t="s">
        <v>11</v>
      </c>
      <c r="D3524" s="2">
        <v>99000</v>
      </c>
      <c r="E3524" t="s">
        <v>32</v>
      </c>
      <c r="F3524" s="1"/>
    </row>
    <row r="3525" spans="1:6">
      <c r="A3525" s="1" t="s">
        <v>45</v>
      </c>
      <c r="B3525" s="1" t="s">
        <v>7</v>
      </c>
      <c r="C3525" s="1" t="s">
        <v>11</v>
      </c>
      <c r="D3525" s="1"/>
      <c r="E3525" t="s">
        <v>18</v>
      </c>
      <c r="F3525" s="1"/>
    </row>
    <row r="3526" spans="1:6">
      <c r="A3526" s="1" t="s">
        <v>10</v>
      </c>
      <c r="B3526" s="1" t="s">
        <v>23</v>
      </c>
      <c r="C3526" s="1" t="s">
        <v>11</v>
      </c>
      <c r="D3526" s="1"/>
      <c r="E3526" t="s">
        <v>32</v>
      </c>
      <c r="F3526" s="1"/>
    </row>
    <row r="3527" spans="1:6">
      <c r="A3527" s="1" t="s">
        <v>16</v>
      </c>
      <c r="B3527" s="1" t="s">
        <v>23</v>
      </c>
      <c r="C3527" s="1" t="s">
        <v>8</v>
      </c>
      <c r="D3527" s="1"/>
      <c r="E3527" t="s">
        <v>20</v>
      </c>
      <c r="F3527" s="1"/>
    </row>
    <row r="3528" spans="1:6">
      <c r="A3528" s="1" t="s">
        <v>10</v>
      </c>
      <c r="B3528" s="1" t="s">
        <v>7</v>
      </c>
      <c r="C3528" s="1" t="s">
        <v>8</v>
      </c>
      <c r="D3528" s="2">
        <v>125000</v>
      </c>
      <c r="E3528" t="s">
        <v>24</v>
      </c>
      <c r="F3528" s="1"/>
    </row>
    <row r="3529" spans="1:6">
      <c r="A3529" s="1" t="s">
        <v>10</v>
      </c>
      <c r="B3529" s="1" t="s">
        <v>7</v>
      </c>
      <c r="C3529" s="1" t="s">
        <v>11</v>
      </c>
      <c r="D3529" s="1"/>
      <c r="E3529" t="s">
        <v>18</v>
      </c>
      <c r="F3529" s="1"/>
    </row>
    <row r="3530" spans="1:6">
      <c r="A3530" s="1" t="s">
        <v>19</v>
      </c>
      <c r="B3530" s="1" t="s">
        <v>7</v>
      </c>
      <c r="C3530" s="1" t="s">
        <v>11</v>
      </c>
      <c r="D3530" s="2">
        <v>166000</v>
      </c>
      <c r="E3530" t="s">
        <v>35</v>
      </c>
      <c r="F3530" s="1"/>
    </row>
    <row r="3531" spans="1:6">
      <c r="A3531" s="1" t="s">
        <v>22</v>
      </c>
      <c r="B3531" s="1" t="s">
        <v>7</v>
      </c>
      <c r="C3531" s="1" t="s">
        <v>11</v>
      </c>
      <c r="D3531" s="2">
        <v>70000</v>
      </c>
      <c r="E3531" t="s">
        <v>9</v>
      </c>
      <c r="F3531" s="1"/>
    </row>
    <row r="3532" spans="1:6">
      <c r="A3532" s="1" t="s">
        <v>19</v>
      </c>
      <c r="B3532" s="1" t="s">
        <v>7</v>
      </c>
      <c r="C3532" s="1" t="s">
        <v>8</v>
      </c>
      <c r="D3532" s="2">
        <v>150000</v>
      </c>
      <c r="E3532" t="s">
        <v>20</v>
      </c>
      <c r="F3532" s="1"/>
    </row>
    <row r="3533" spans="1:6">
      <c r="A3533" s="1" t="s">
        <v>10</v>
      </c>
      <c r="B3533" s="1" t="s">
        <v>23</v>
      </c>
      <c r="C3533" s="1" t="s">
        <v>11</v>
      </c>
      <c r="D3533" s="1"/>
      <c r="E3533" t="s">
        <v>20</v>
      </c>
      <c r="F3533" s="1"/>
    </row>
    <row r="3534" spans="1:6">
      <c r="A3534" s="1" t="s">
        <v>16</v>
      </c>
      <c r="B3534" s="1" t="s">
        <v>23</v>
      </c>
      <c r="C3534" s="1" t="s">
        <v>11</v>
      </c>
      <c r="D3534" s="1"/>
      <c r="E3534" t="s">
        <v>20</v>
      </c>
      <c r="F3534" s="1"/>
    </row>
    <row r="3535" spans="1:6">
      <c r="A3535" s="1" t="s">
        <v>16</v>
      </c>
      <c r="B3535" s="1" t="s">
        <v>7</v>
      </c>
      <c r="C3535" s="1" t="s">
        <v>48</v>
      </c>
      <c r="D3535" s="2">
        <v>79200</v>
      </c>
      <c r="E3535" t="s">
        <v>15</v>
      </c>
      <c r="F3535" s="1"/>
    </row>
    <row r="3536" spans="1:6">
      <c r="A3536" s="1" t="s">
        <v>10</v>
      </c>
      <c r="B3536" s="1" t="s">
        <v>7</v>
      </c>
      <c r="C3536" s="1" t="s">
        <v>155</v>
      </c>
      <c r="D3536" s="2">
        <v>147500</v>
      </c>
      <c r="E3536" t="s">
        <v>15</v>
      </c>
      <c r="F3536" s="1"/>
    </row>
    <row r="3537" spans="1:6">
      <c r="A3537" s="1" t="s">
        <v>16</v>
      </c>
      <c r="B3537" s="1" t="s">
        <v>17</v>
      </c>
      <c r="C3537" s="1" t="s">
        <v>11</v>
      </c>
      <c r="D3537" s="1"/>
      <c r="E3537" t="s">
        <v>18</v>
      </c>
      <c r="F3537" s="1"/>
    </row>
    <row r="3538" spans="1:6">
      <c r="A3538" s="1" t="s">
        <v>14</v>
      </c>
      <c r="B3538" s="1" t="s">
        <v>7</v>
      </c>
      <c r="C3538" s="1" t="s">
        <v>37</v>
      </c>
      <c r="D3538" s="2">
        <v>157500</v>
      </c>
      <c r="E3538" t="s">
        <v>15</v>
      </c>
      <c r="F3538" s="1"/>
    </row>
    <row r="3539" spans="1:6">
      <c r="A3539" s="1" t="s">
        <v>16</v>
      </c>
      <c r="B3539" s="1" t="s">
        <v>7</v>
      </c>
      <c r="C3539" s="1" t="s">
        <v>11</v>
      </c>
      <c r="D3539" s="2">
        <v>241000</v>
      </c>
      <c r="E3539" t="s">
        <v>35</v>
      </c>
      <c r="F3539" s="1"/>
    </row>
    <row r="3540" spans="1:6">
      <c r="A3540" s="1" t="s">
        <v>13</v>
      </c>
      <c r="B3540" s="1" t="s">
        <v>7</v>
      </c>
      <c r="C3540" s="1" t="s">
        <v>11</v>
      </c>
      <c r="D3540" s="1"/>
      <c r="E3540" t="s">
        <v>18</v>
      </c>
      <c r="F3540" s="1"/>
    </row>
    <row r="3541" spans="1:6">
      <c r="A3541" s="1" t="s">
        <v>16</v>
      </c>
      <c r="B3541" s="1" t="s">
        <v>7</v>
      </c>
      <c r="C3541" s="1" t="s">
        <v>11</v>
      </c>
      <c r="D3541" s="2">
        <v>112500</v>
      </c>
      <c r="E3541" t="s">
        <v>20</v>
      </c>
      <c r="F3541" s="1"/>
    </row>
    <row r="3542" spans="1:6">
      <c r="A3542" s="1" t="s">
        <v>16</v>
      </c>
      <c r="B3542" s="1" t="s">
        <v>17</v>
      </c>
      <c r="C3542" s="1" t="s">
        <v>11</v>
      </c>
      <c r="D3542" s="1"/>
      <c r="E3542" t="s">
        <v>18</v>
      </c>
      <c r="F3542" s="1"/>
    </row>
    <row r="3543" spans="1:6">
      <c r="A3543" s="1" t="s">
        <v>10</v>
      </c>
      <c r="B3543" s="1" t="s">
        <v>7</v>
      </c>
      <c r="C3543" s="1" t="s">
        <v>11</v>
      </c>
      <c r="D3543" s="2">
        <v>125000</v>
      </c>
      <c r="E3543" t="s">
        <v>24</v>
      </c>
      <c r="F3543" s="1"/>
    </row>
    <row r="3544" spans="1:6">
      <c r="A3544" s="1" t="s">
        <v>16</v>
      </c>
      <c r="B3544" s="1" t="s">
        <v>7</v>
      </c>
      <c r="C3544" s="1" t="s">
        <v>11</v>
      </c>
      <c r="D3544" s="2">
        <v>115000</v>
      </c>
      <c r="E3544" t="s">
        <v>24</v>
      </c>
      <c r="F3544" s="1"/>
    </row>
    <row r="3545" spans="1:6">
      <c r="A3545" s="1" t="s">
        <v>10</v>
      </c>
      <c r="B3545" s="1" t="s">
        <v>7</v>
      </c>
      <c r="C3545" s="1" t="s">
        <v>11</v>
      </c>
      <c r="D3545" s="2">
        <v>80000</v>
      </c>
      <c r="E3545" t="s">
        <v>9</v>
      </c>
      <c r="F3545" s="1"/>
    </row>
    <row r="3546" spans="1:6">
      <c r="A3546" s="1" t="s">
        <v>33</v>
      </c>
      <c r="B3546" s="1" t="s">
        <v>7</v>
      </c>
      <c r="C3546" s="1" t="s">
        <v>48</v>
      </c>
      <c r="D3546" s="2">
        <v>44419</v>
      </c>
      <c r="E3546" t="s">
        <v>15</v>
      </c>
      <c r="F3546" s="1"/>
    </row>
    <row r="3547" spans="1:6">
      <c r="A3547" s="1" t="s">
        <v>13</v>
      </c>
      <c r="B3547" s="1" t="s">
        <v>7</v>
      </c>
      <c r="C3547" s="1" t="s">
        <v>11</v>
      </c>
      <c r="D3547" s="2">
        <v>125000</v>
      </c>
      <c r="E3547" t="s">
        <v>24</v>
      </c>
      <c r="F3547" s="1"/>
    </row>
    <row r="3548" spans="1:6">
      <c r="A3548" s="1" t="s">
        <v>22</v>
      </c>
      <c r="B3548" s="1" t="s">
        <v>7</v>
      </c>
      <c r="C3548" s="1" t="s">
        <v>11</v>
      </c>
      <c r="D3548" s="1"/>
      <c r="E3548" t="s">
        <v>234</v>
      </c>
      <c r="F3548" s="1"/>
    </row>
    <row r="3549" spans="1:6">
      <c r="A3549" s="1" t="s">
        <v>19</v>
      </c>
      <c r="B3549" s="1" t="s">
        <v>7</v>
      </c>
      <c r="C3549" s="1" t="s">
        <v>8</v>
      </c>
      <c r="D3549" s="2">
        <v>115000</v>
      </c>
      <c r="E3549" t="s">
        <v>12</v>
      </c>
      <c r="F3549" s="1"/>
    </row>
    <row r="3550" spans="1:6">
      <c r="A3550" s="1" t="s">
        <v>6</v>
      </c>
      <c r="B3550" s="1" t="s">
        <v>7</v>
      </c>
      <c r="C3550" s="1" t="s">
        <v>8</v>
      </c>
      <c r="D3550" s="2">
        <v>99150</v>
      </c>
      <c r="E3550" t="s">
        <v>15</v>
      </c>
      <c r="F3550" s="1"/>
    </row>
    <row r="3551" spans="1:6">
      <c r="A3551" s="1" t="s">
        <v>16</v>
      </c>
      <c r="B3551" s="1" t="s">
        <v>23</v>
      </c>
      <c r="C3551" s="1" t="s">
        <v>8</v>
      </c>
      <c r="D3551" s="1"/>
      <c r="E3551" t="s">
        <v>12</v>
      </c>
      <c r="F3551" s="1"/>
    </row>
    <row r="3552" spans="1:6">
      <c r="A3552" s="1" t="s">
        <v>10</v>
      </c>
      <c r="B3552" s="1" t="s">
        <v>23</v>
      </c>
      <c r="C3552" s="1" t="s">
        <v>11</v>
      </c>
      <c r="D3552" s="1"/>
      <c r="E3552" t="s">
        <v>20</v>
      </c>
      <c r="F3552" s="1"/>
    </row>
    <row r="3553" spans="1:6">
      <c r="A3553" s="1" t="s">
        <v>16</v>
      </c>
      <c r="B3553" s="1" t="s">
        <v>7</v>
      </c>
      <c r="C3553" s="1" t="s">
        <v>11</v>
      </c>
      <c r="D3553" s="2">
        <v>200000</v>
      </c>
      <c r="E3553" t="s">
        <v>24</v>
      </c>
      <c r="F3553" s="1"/>
    </row>
    <row r="3554" spans="1:6">
      <c r="A3554" s="1" t="s">
        <v>22</v>
      </c>
      <c r="B3554" s="1" t="s">
        <v>7</v>
      </c>
      <c r="C3554" s="1" t="s">
        <v>11</v>
      </c>
      <c r="D3554" s="2">
        <v>49546</v>
      </c>
      <c r="E3554" t="s">
        <v>12</v>
      </c>
      <c r="F3554" s="1"/>
    </row>
    <row r="3555" spans="1:6">
      <c r="A3555" s="1" t="s">
        <v>16</v>
      </c>
      <c r="B3555" s="1" t="s">
        <v>7</v>
      </c>
      <c r="C3555" s="1" t="s">
        <v>11</v>
      </c>
      <c r="D3555" s="2">
        <v>176274</v>
      </c>
      <c r="E3555" t="s">
        <v>35</v>
      </c>
      <c r="F3555" s="1"/>
    </row>
    <row r="3556" spans="1:6">
      <c r="A3556" s="1" t="s">
        <v>22</v>
      </c>
      <c r="B3556" s="1" t="s">
        <v>7</v>
      </c>
      <c r="C3556" s="1" t="s">
        <v>11</v>
      </c>
      <c r="D3556" s="2">
        <v>150000</v>
      </c>
      <c r="E3556" t="s">
        <v>24</v>
      </c>
      <c r="F3556" s="1"/>
    </row>
    <row r="3557" spans="1:6">
      <c r="A3557" s="1" t="s">
        <v>6</v>
      </c>
      <c r="B3557" s="1" t="s">
        <v>7</v>
      </c>
      <c r="C3557" s="1" t="s">
        <v>11</v>
      </c>
      <c r="D3557" s="2">
        <v>240000</v>
      </c>
      <c r="E3557" t="s">
        <v>20</v>
      </c>
      <c r="F3557" s="1"/>
    </row>
    <row r="3558" spans="1:6">
      <c r="A3558" s="1" t="s">
        <v>22</v>
      </c>
      <c r="B3558" s="1" t="s">
        <v>59</v>
      </c>
      <c r="C3558" s="1" t="s">
        <v>11</v>
      </c>
      <c r="D3558" s="1"/>
      <c r="E3558" t="s">
        <v>12</v>
      </c>
      <c r="F3558" s="1"/>
    </row>
    <row r="3559" spans="1:6">
      <c r="A3559" s="1" t="s">
        <v>10</v>
      </c>
      <c r="B3559" s="1" t="s">
        <v>7</v>
      </c>
      <c r="C3559" s="1" t="s">
        <v>11</v>
      </c>
      <c r="D3559" s="2">
        <v>127500</v>
      </c>
      <c r="E3559" t="s">
        <v>20</v>
      </c>
      <c r="F3559" s="1"/>
    </row>
    <row r="3560" spans="1:6">
      <c r="A3560" s="1" t="s">
        <v>16</v>
      </c>
      <c r="B3560" s="1" t="s">
        <v>7</v>
      </c>
      <c r="C3560" s="1" t="s">
        <v>11</v>
      </c>
      <c r="D3560" s="1"/>
      <c r="E3560" t="s">
        <v>18</v>
      </c>
      <c r="F3560" s="1"/>
    </row>
    <row r="3561" spans="1:6">
      <c r="A3561" s="1" t="s">
        <v>19</v>
      </c>
      <c r="B3561" s="1" t="s">
        <v>7</v>
      </c>
      <c r="C3561" s="1" t="s">
        <v>11</v>
      </c>
      <c r="D3561" s="2">
        <v>115000</v>
      </c>
      <c r="E3561" t="s">
        <v>24</v>
      </c>
      <c r="F3561" s="1"/>
    </row>
    <row r="3562" spans="1:6">
      <c r="A3562" s="1" t="s">
        <v>10</v>
      </c>
      <c r="B3562" s="1" t="s">
        <v>7</v>
      </c>
      <c r="C3562" s="1" t="s">
        <v>11</v>
      </c>
      <c r="D3562" s="2">
        <v>90000</v>
      </c>
      <c r="E3562" t="s">
        <v>24</v>
      </c>
      <c r="F3562" s="1"/>
    </row>
    <row r="3563" spans="1:6">
      <c r="A3563" s="1" t="s">
        <v>19</v>
      </c>
      <c r="B3563" s="1" t="s">
        <v>7</v>
      </c>
      <c r="C3563" s="1" t="s">
        <v>11</v>
      </c>
      <c r="D3563" s="2">
        <v>122000</v>
      </c>
      <c r="E3563" t="s">
        <v>12</v>
      </c>
      <c r="F3563" s="1"/>
    </row>
    <row r="3564" spans="1:6">
      <c r="A3564" s="1" t="s">
        <v>16</v>
      </c>
      <c r="B3564" s="1" t="s">
        <v>23</v>
      </c>
      <c r="C3564" s="1" t="s">
        <v>11</v>
      </c>
      <c r="D3564" s="1"/>
      <c r="E3564" t="s">
        <v>20</v>
      </c>
      <c r="F3564" s="1"/>
    </row>
    <row r="3565" spans="1:6">
      <c r="A3565" s="1" t="s">
        <v>10</v>
      </c>
      <c r="B3565" s="1" t="s">
        <v>7</v>
      </c>
      <c r="C3565" s="1" t="s">
        <v>11</v>
      </c>
      <c r="D3565" s="2">
        <v>115000</v>
      </c>
      <c r="E3565" t="s">
        <v>24</v>
      </c>
      <c r="F3565" s="1"/>
    </row>
    <row r="3566" spans="1:6">
      <c r="A3566" s="1" t="s">
        <v>10</v>
      </c>
      <c r="B3566" s="1" t="s">
        <v>7</v>
      </c>
      <c r="C3566" s="1" t="s">
        <v>11</v>
      </c>
      <c r="D3566" s="2">
        <v>137500</v>
      </c>
      <c r="E3566" t="s">
        <v>62</v>
      </c>
      <c r="F3566" s="1"/>
    </row>
    <row r="3567" spans="1:6">
      <c r="A3567" s="1" t="s">
        <v>14</v>
      </c>
      <c r="B3567" s="1" t="s">
        <v>7</v>
      </c>
      <c r="C3567" s="1" t="s">
        <v>76</v>
      </c>
      <c r="D3567" s="2">
        <v>166000</v>
      </c>
      <c r="E3567" t="s">
        <v>15</v>
      </c>
      <c r="F3567" s="1"/>
    </row>
    <row r="3568" spans="1:6">
      <c r="A3568" s="1" t="s">
        <v>16</v>
      </c>
      <c r="B3568" s="1" t="s">
        <v>59</v>
      </c>
      <c r="C3568" s="1" t="s">
        <v>11</v>
      </c>
      <c r="D3568" s="1"/>
      <c r="E3568" t="s">
        <v>53</v>
      </c>
      <c r="F3568" s="1"/>
    </row>
    <row r="3569" spans="1:6">
      <c r="A3569" s="1" t="s">
        <v>13</v>
      </c>
      <c r="B3569" s="1" t="s">
        <v>7</v>
      </c>
      <c r="C3569" s="1" t="s">
        <v>44</v>
      </c>
      <c r="D3569" s="2">
        <v>80850</v>
      </c>
      <c r="E3569" t="s">
        <v>15</v>
      </c>
      <c r="F3569" s="1"/>
    </row>
    <row r="3570" spans="1:6">
      <c r="A3570" s="1" t="s">
        <v>16</v>
      </c>
      <c r="B3570" s="1" t="s">
        <v>7</v>
      </c>
      <c r="C3570" s="1" t="s">
        <v>11</v>
      </c>
      <c r="D3570" s="2">
        <v>100000</v>
      </c>
      <c r="E3570" t="s">
        <v>35</v>
      </c>
      <c r="F3570" s="1"/>
    </row>
    <row r="3571" spans="1:6">
      <c r="A3571" s="1" t="s">
        <v>10</v>
      </c>
      <c r="B3571" s="1" t="s">
        <v>7</v>
      </c>
      <c r="C3571" s="1" t="s">
        <v>8</v>
      </c>
      <c r="D3571" s="2">
        <v>155000</v>
      </c>
      <c r="E3571" t="s">
        <v>20</v>
      </c>
      <c r="F3571" s="1"/>
    </row>
    <row r="3572" spans="1:6">
      <c r="A3572" s="1" t="s">
        <v>10</v>
      </c>
      <c r="B3572" s="1" t="s">
        <v>7</v>
      </c>
      <c r="C3572" s="1" t="s">
        <v>11</v>
      </c>
      <c r="D3572" s="2">
        <v>127500</v>
      </c>
      <c r="E3572" t="s">
        <v>20</v>
      </c>
      <c r="F3572" s="1"/>
    </row>
    <row r="3573" spans="1:6">
      <c r="A3573" s="1" t="s">
        <v>10</v>
      </c>
      <c r="B3573" s="1" t="s">
        <v>7</v>
      </c>
      <c r="C3573" s="1" t="s">
        <v>11</v>
      </c>
      <c r="D3573" s="1"/>
      <c r="E3573" t="s">
        <v>18</v>
      </c>
      <c r="F3573" s="1"/>
    </row>
    <row r="3574" spans="1:6">
      <c r="A3574" s="1" t="s">
        <v>6</v>
      </c>
      <c r="B3574" s="1" t="s">
        <v>7</v>
      </c>
      <c r="C3574" s="1" t="s">
        <v>56</v>
      </c>
      <c r="D3574" s="2">
        <v>72900</v>
      </c>
      <c r="E3574" t="s">
        <v>15</v>
      </c>
      <c r="F3574" s="1"/>
    </row>
    <row r="3575" spans="1:6">
      <c r="A3575" s="1" t="s">
        <v>10</v>
      </c>
      <c r="B3575" s="1" t="s">
        <v>7</v>
      </c>
      <c r="C3575" s="1" t="s">
        <v>11</v>
      </c>
      <c r="D3575" s="2">
        <v>140000</v>
      </c>
      <c r="E3575" t="s">
        <v>24</v>
      </c>
      <c r="F3575" s="1"/>
    </row>
    <row r="3576" spans="1:6">
      <c r="A3576" s="1" t="s">
        <v>22</v>
      </c>
      <c r="B3576" s="1" t="s">
        <v>7</v>
      </c>
      <c r="C3576" s="1" t="s">
        <v>8</v>
      </c>
      <c r="D3576" s="2">
        <v>134840</v>
      </c>
      <c r="E3576" t="s">
        <v>12</v>
      </c>
      <c r="F3576" s="1"/>
    </row>
    <row r="3577" spans="1:6">
      <c r="A3577" s="1" t="s">
        <v>10</v>
      </c>
      <c r="B3577" s="1" t="s">
        <v>7</v>
      </c>
      <c r="C3577" s="1" t="s">
        <v>8</v>
      </c>
      <c r="D3577" s="2">
        <v>190000</v>
      </c>
      <c r="E3577" t="s">
        <v>31</v>
      </c>
      <c r="F3577" s="1"/>
    </row>
    <row r="3578" spans="1:6">
      <c r="A3578" s="1" t="s">
        <v>22</v>
      </c>
      <c r="B3578" s="1" t="s">
        <v>7</v>
      </c>
      <c r="C3578" s="1" t="s">
        <v>11</v>
      </c>
      <c r="D3578" s="1"/>
      <c r="E3578" t="s">
        <v>81</v>
      </c>
      <c r="F3578" s="1"/>
    </row>
    <row r="3579" spans="1:6">
      <c r="A3579" s="1" t="s">
        <v>16</v>
      </c>
      <c r="B3579" s="1" t="s">
        <v>23</v>
      </c>
      <c r="C3579" s="1" t="s">
        <v>11</v>
      </c>
      <c r="D3579" s="1"/>
      <c r="E3579" t="s">
        <v>41</v>
      </c>
      <c r="F3579" s="1"/>
    </row>
    <row r="3580" spans="1:6">
      <c r="A3580" s="1" t="s">
        <v>22</v>
      </c>
      <c r="B3580" s="1" t="s">
        <v>7</v>
      </c>
      <c r="C3580" s="1" t="s">
        <v>11</v>
      </c>
      <c r="D3580" s="2">
        <v>72500</v>
      </c>
      <c r="E3580" t="s">
        <v>20</v>
      </c>
      <c r="F3580" s="1"/>
    </row>
    <row r="3581" spans="1:6">
      <c r="A3581" s="1" t="s">
        <v>16</v>
      </c>
      <c r="B3581" s="1" t="s">
        <v>7</v>
      </c>
      <c r="C3581" s="1" t="s">
        <v>11</v>
      </c>
      <c r="D3581" s="2">
        <v>72500</v>
      </c>
      <c r="E3581" t="s">
        <v>20</v>
      </c>
      <c r="F3581" s="1"/>
    </row>
    <row r="3582" spans="1:6">
      <c r="A3582" s="1" t="s">
        <v>10</v>
      </c>
      <c r="B3582" s="1" t="s">
        <v>23</v>
      </c>
      <c r="C3582" s="1" t="s">
        <v>11</v>
      </c>
      <c r="D3582" s="1"/>
      <c r="E3582" t="s">
        <v>20</v>
      </c>
      <c r="F3582" s="1"/>
    </row>
    <row r="3583" spans="1:6">
      <c r="A3583" s="1" t="s">
        <v>13</v>
      </c>
      <c r="B3583" s="1" t="s">
        <v>7</v>
      </c>
      <c r="C3583" s="1" t="s">
        <v>11</v>
      </c>
      <c r="D3583" s="2">
        <v>188675</v>
      </c>
      <c r="E3583" t="s">
        <v>269</v>
      </c>
      <c r="F3583" s="1"/>
    </row>
    <row r="3584" spans="1:6">
      <c r="A3584" s="1" t="s">
        <v>10</v>
      </c>
      <c r="B3584" s="1" t="s">
        <v>7</v>
      </c>
      <c r="C3584" s="1" t="s">
        <v>11</v>
      </c>
      <c r="D3584" s="2">
        <v>115000</v>
      </c>
      <c r="E3584" t="s">
        <v>24</v>
      </c>
      <c r="F3584" s="1"/>
    </row>
    <row r="3585" spans="1:6">
      <c r="A3585" s="1" t="s">
        <v>10</v>
      </c>
      <c r="B3585" s="1" t="s">
        <v>23</v>
      </c>
      <c r="C3585" s="1" t="s">
        <v>11</v>
      </c>
      <c r="D3585" s="1"/>
      <c r="E3585" t="s">
        <v>20</v>
      </c>
      <c r="F3585" s="1"/>
    </row>
    <row r="3586" spans="1:6">
      <c r="A3586" s="1" t="s">
        <v>22</v>
      </c>
      <c r="B3586" s="1" t="s">
        <v>23</v>
      </c>
      <c r="C3586" s="1" t="s">
        <v>11</v>
      </c>
      <c r="D3586" s="1"/>
      <c r="E3586" t="s">
        <v>270</v>
      </c>
      <c r="F3586" s="1"/>
    </row>
    <row r="3587" spans="1:6">
      <c r="A3587" s="1" t="s">
        <v>45</v>
      </c>
      <c r="B3587" s="1" t="s">
        <v>7</v>
      </c>
      <c r="C3587" s="1" t="s">
        <v>11</v>
      </c>
      <c r="D3587" s="1"/>
      <c r="E3587" t="s">
        <v>271</v>
      </c>
      <c r="F3587" s="1"/>
    </row>
    <row r="3588" spans="1:6">
      <c r="A3588" s="1" t="s">
        <v>19</v>
      </c>
      <c r="B3588" s="1" t="s">
        <v>23</v>
      </c>
      <c r="C3588" s="1" t="s">
        <v>11</v>
      </c>
      <c r="D3588" s="1"/>
      <c r="E3588" t="s">
        <v>20</v>
      </c>
      <c r="F3588" s="1"/>
    </row>
    <row r="3589" spans="1:6">
      <c r="A3589" s="1" t="s">
        <v>22</v>
      </c>
      <c r="B3589" s="1" t="s">
        <v>7</v>
      </c>
      <c r="C3589" s="1" t="s">
        <v>11</v>
      </c>
      <c r="D3589" s="1"/>
      <c r="E3589" t="s">
        <v>9</v>
      </c>
      <c r="F3589" s="1"/>
    </row>
    <row r="3590" spans="1:6">
      <c r="A3590" s="1" t="s">
        <v>16</v>
      </c>
      <c r="B3590" s="1" t="s">
        <v>7</v>
      </c>
      <c r="C3590" s="1" t="s">
        <v>11</v>
      </c>
      <c r="D3590" s="2">
        <v>170000</v>
      </c>
      <c r="E3590" t="s">
        <v>20</v>
      </c>
      <c r="F3590" s="1"/>
    </row>
    <row r="3591" spans="1:6">
      <c r="A3591" s="1" t="s">
        <v>22</v>
      </c>
      <c r="B3591" s="1" t="s">
        <v>7</v>
      </c>
      <c r="C3591" s="1" t="s">
        <v>150</v>
      </c>
      <c r="D3591" s="2">
        <v>53014</v>
      </c>
      <c r="E3591" t="s">
        <v>15</v>
      </c>
      <c r="F3591" s="1"/>
    </row>
    <row r="3592" spans="1:6">
      <c r="A3592" s="1" t="s">
        <v>16</v>
      </c>
      <c r="B3592" s="1" t="s">
        <v>23</v>
      </c>
      <c r="C3592" s="1" t="s">
        <v>11</v>
      </c>
      <c r="D3592" s="1"/>
      <c r="E3592" t="s">
        <v>32</v>
      </c>
      <c r="F3592" s="1"/>
    </row>
    <row r="3593" spans="1:6">
      <c r="A3593" s="1" t="s">
        <v>22</v>
      </c>
      <c r="B3593" s="1" t="s">
        <v>7</v>
      </c>
      <c r="C3593" s="1" t="s">
        <v>11</v>
      </c>
      <c r="D3593" s="1"/>
      <c r="E3593" t="s">
        <v>9</v>
      </c>
      <c r="F3593" s="1"/>
    </row>
    <row r="3594" spans="1:6">
      <c r="A3594" s="1" t="s">
        <v>22</v>
      </c>
      <c r="B3594" s="1" t="s">
        <v>7</v>
      </c>
      <c r="C3594" s="1" t="s">
        <v>107</v>
      </c>
      <c r="D3594" s="2">
        <v>56700</v>
      </c>
      <c r="E3594" t="s">
        <v>15</v>
      </c>
      <c r="F3594" s="1"/>
    </row>
    <row r="3595" spans="1:6">
      <c r="A3595" s="1" t="s">
        <v>22</v>
      </c>
      <c r="B3595" s="1" t="s">
        <v>7</v>
      </c>
      <c r="C3595" s="1" t="s">
        <v>11</v>
      </c>
      <c r="D3595" s="2">
        <v>74712</v>
      </c>
      <c r="E3595" t="s">
        <v>12</v>
      </c>
      <c r="F3595" s="1"/>
    </row>
    <row r="3596" spans="1:6">
      <c r="A3596" s="1" t="s">
        <v>10</v>
      </c>
      <c r="B3596" s="1" t="s">
        <v>7</v>
      </c>
      <c r="C3596" s="1" t="s">
        <v>11</v>
      </c>
      <c r="D3596" s="2">
        <v>120000</v>
      </c>
      <c r="E3596" t="s">
        <v>20</v>
      </c>
      <c r="F3596" s="1"/>
    </row>
    <row r="3597" spans="1:6">
      <c r="A3597" s="1" t="s">
        <v>19</v>
      </c>
      <c r="B3597" s="1" t="s">
        <v>7</v>
      </c>
      <c r="C3597" s="1" t="s">
        <v>11</v>
      </c>
      <c r="D3597" s="2">
        <v>145000</v>
      </c>
      <c r="E3597" t="s">
        <v>9</v>
      </c>
      <c r="F3597" s="1"/>
    </row>
    <row r="3598" spans="1:6">
      <c r="A3598" s="1" t="s">
        <v>6</v>
      </c>
      <c r="B3598" s="1" t="s">
        <v>7</v>
      </c>
      <c r="C3598" s="1" t="s">
        <v>11</v>
      </c>
      <c r="D3598" s="2">
        <v>150000</v>
      </c>
      <c r="E3598" t="s">
        <v>24</v>
      </c>
      <c r="F3598" s="1"/>
    </row>
    <row r="3599" spans="1:6">
      <c r="A3599" s="1" t="s">
        <v>19</v>
      </c>
      <c r="B3599" s="1" t="s">
        <v>7</v>
      </c>
      <c r="C3599" s="1" t="s">
        <v>11</v>
      </c>
      <c r="D3599" s="2">
        <v>198500</v>
      </c>
      <c r="E3599" t="s">
        <v>118</v>
      </c>
      <c r="F3599" s="1"/>
    </row>
    <row r="3600" spans="1:6">
      <c r="A3600" s="1" t="s">
        <v>19</v>
      </c>
      <c r="B3600" s="1" t="s">
        <v>7</v>
      </c>
      <c r="C3600" s="1" t="s">
        <v>11</v>
      </c>
      <c r="D3600" s="2">
        <v>90000</v>
      </c>
      <c r="E3600" t="s">
        <v>24</v>
      </c>
      <c r="F3600" s="1"/>
    </row>
    <row r="3601" spans="1:6">
      <c r="A3601" s="1" t="s">
        <v>10</v>
      </c>
      <c r="B3601" s="1" t="s">
        <v>23</v>
      </c>
      <c r="C3601" s="1" t="s">
        <v>11</v>
      </c>
      <c r="D3601" s="2">
        <v>105000</v>
      </c>
      <c r="E3601" t="s">
        <v>32</v>
      </c>
      <c r="F3601" s="1"/>
    </row>
    <row r="3602" spans="1:6">
      <c r="A3602" s="1" t="s">
        <v>10</v>
      </c>
      <c r="B3602" s="1" t="s">
        <v>17</v>
      </c>
      <c r="C3602" s="1" t="s">
        <v>11</v>
      </c>
      <c r="D3602" s="1"/>
      <c r="E3602" t="s">
        <v>18</v>
      </c>
      <c r="F3602" s="1"/>
    </row>
    <row r="3603" spans="1:6">
      <c r="A3603" s="1" t="s">
        <v>10</v>
      </c>
      <c r="B3603" s="1" t="s">
        <v>7</v>
      </c>
      <c r="C3603" s="1" t="s">
        <v>11</v>
      </c>
      <c r="D3603" s="2">
        <v>115000</v>
      </c>
      <c r="E3603" t="s">
        <v>24</v>
      </c>
      <c r="F3603" s="1"/>
    </row>
    <row r="3604" spans="1:6">
      <c r="A3604" s="1" t="s">
        <v>13</v>
      </c>
      <c r="B3604" s="1" t="s">
        <v>7</v>
      </c>
      <c r="C3604" s="1" t="s">
        <v>11</v>
      </c>
      <c r="D3604" s="2">
        <v>82200</v>
      </c>
      <c r="E3604" t="s">
        <v>85</v>
      </c>
      <c r="F3604" s="1"/>
    </row>
    <row r="3605" spans="1:6">
      <c r="A3605" s="1" t="s">
        <v>10</v>
      </c>
      <c r="B3605" s="1" t="s">
        <v>23</v>
      </c>
      <c r="C3605" s="1" t="s">
        <v>11</v>
      </c>
      <c r="D3605" s="2">
        <v>142500</v>
      </c>
      <c r="E3605" t="s">
        <v>20</v>
      </c>
      <c r="F3605" s="1"/>
    </row>
    <row r="3606" spans="1:6">
      <c r="A3606" s="1" t="s">
        <v>13</v>
      </c>
      <c r="B3606" s="1" t="s">
        <v>7</v>
      </c>
      <c r="C3606" s="1" t="s">
        <v>11</v>
      </c>
      <c r="D3606" s="2">
        <v>125000</v>
      </c>
      <c r="E3606" t="s">
        <v>24</v>
      </c>
      <c r="F3606" s="1"/>
    </row>
    <row r="3607" spans="1:6">
      <c r="A3607" s="1" t="s">
        <v>6</v>
      </c>
      <c r="B3607" s="1" t="s">
        <v>7</v>
      </c>
      <c r="C3607" s="1" t="s">
        <v>11</v>
      </c>
      <c r="D3607" s="2">
        <v>161500</v>
      </c>
      <c r="E3607" t="s">
        <v>15</v>
      </c>
      <c r="F3607" s="1"/>
    </row>
    <row r="3608" spans="1:6">
      <c r="A3608" s="1" t="s">
        <v>10</v>
      </c>
      <c r="B3608" s="1" t="s">
        <v>7</v>
      </c>
      <c r="C3608" s="1" t="s">
        <v>11</v>
      </c>
      <c r="D3608" s="2">
        <v>123117</v>
      </c>
      <c r="E3608" t="s">
        <v>12</v>
      </c>
      <c r="F3608" s="1"/>
    </row>
    <row r="3609" spans="1:6">
      <c r="A3609" s="1" t="s">
        <v>10</v>
      </c>
      <c r="B3609" s="1" t="s">
        <v>7</v>
      </c>
      <c r="C3609" s="1" t="s">
        <v>11</v>
      </c>
      <c r="D3609" s="2">
        <v>115000</v>
      </c>
      <c r="E3609" t="s">
        <v>24</v>
      </c>
      <c r="F3609" s="1"/>
    </row>
    <row r="3610" spans="1:6">
      <c r="A3610" s="1" t="s">
        <v>10</v>
      </c>
      <c r="B3610" s="1" t="s">
        <v>23</v>
      </c>
      <c r="C3610" s="1" t="s">
        <v>11</v>
      </c>
      <c r="D3610" s="1"/>
      <c r="E3610" t="s">
        <v>20</v>
      </c>
      <c r="F3610" s="1"/>
    </row>
    <row r="3611" spans="1:6">
      <c r="A3611" s="1" t="s">
        <v>10</v>
      </c>
      <c r="B3611" s="1" t="s">
        <v>7</v>
      </c>
      <c r="C3611" s="1" t="s">
        <v>11</v>
      </c>
      <c r="D3611" s="2">
        <v>137500</v>
      </c>
      <c r="E3611" t="s">
        <v>62</v>
      </c>
      <c r="F3611" s="1"/>
    </row>
    <row r="3612" spans="1:6">
      <c r="A3612" s="1" t="s">
        <v>10</v>
      </c>
      <c r="B3612" s="1" t="s">
        <v>7</v>
      </c>
      <c r="C3612" s="1" t="s">
        <v>8</v>
      </c>
      <c r="D3612" s="2">
        <v>180000</v>
      </c>
      <c r="E3612" t="s">
        <v>12</v>
      </c>
      <c r="F3612" s="1"/>
    </row>
    <row r="3613" spans="1:6">
      <c r="A3613" s="1" t="s">
        <v>10</v>
      </c>
      <c r="B3613" s="1" t="s">
        <v>7</v>
      </c>
      <c r="C3613" s="1" t="s">
        <v>11</v>
      </c>
      <c r="D3613" s="2">
        <v>110000</v>
      </c>
      <c r="E3613" t="s">
        <v>93</v>
      </c>
      <c r="F3613" s="1"/>
    </row>
    <row r="3614" spans="1:6">
      <c r="A3614" s="1" t="s">
        <v>22</v>
      </c>
      <c r="B3614" s="1" t="s">
        <v>17</v>
      </c>
      <c r="C3614" s="1" t="s">
        <v>11</v>
      </c>
      <c r="D3614" s="1"/>
      <c r="E3614" t="s">
        <v>18</v>
      </c>
      <c r="F3614" s="1"/>
    </row>
    <row r="3615" spans="1:6">
      <c r="A3615" s="1" t="s">
        <v>10</v>
      </c>
      <c r="B3615" s="1" t="s">
        <v>7</v>
      </c>
      <c r="C3615" s="1" t="s">
        <v>11</v>
      </c>
      <c r="D3615" s="2">
        <v>211733</v>
      </c>
      <c r="E3615" t="s">
        <v>12</v>
      </c>
      <c r="F3615" s="1"/>
    </row>
    <row r="3616" spans="1:6">
      <c r="A3616" s="1" t="s">
        <v>6</v>
      </c>
      <c r="B3616" s="1" t="s">
        <v>7</v>
      </c>
      <c r="C3616" s="1" t="s">
        <v>8</v>
      </c>
      <c r="D3616" s="2">
        <v>157500</v>
      </c>
      <c r="E3616" t="s">
        <v>15</v>
      </c>
      <c r="F3616" s="1"/>
    </row>
    <row r="3617" spans="1:6">
      <c r="A3617" s="1" t="s">
        <v>16</v>
      </c>
      <c r="B3617" s="1" t="s">
        <v>7</v>
      </c>
      <c r="C3617" s="1" t="s">
        <v>11</v>
      </c>
      <c r="D3617" s="2">
        <v>200000</v>
      </c>
      <c r="E3617" t="s">
        <v>105</v>
      </c>
      <c r="F3617" s="1"/>
    </row>
    <row r="3618" spans="1:6">
      <c r="A3618" s="1" t="s">
        <v>10</v>
      </c>
      <c r="B3618" s="1" t="s">
        <v>7</v>
      </c>
      <c r="C3618" s="1" t="s">
        <v>77</v>
      </c>
      <c r="D3618" s="2">
        <v>131580</v>
      </c>
      <c r="E3618" t="s">
        <v>15</v>
      </c>
      <c r="F3618" s="1"/>
    </row>
    <row r="3619" spans="1:6">
      <c r="A3619" s="1" t="s">
        <v>10</v>
      </c>
      <c r="B3619" s="1" t="s">
        <v>23</v>
      </c>
      <c r="C3619" s="1" t="s">
        <v>11</v>
      </c>
      <c r="D3619" s="1"/>
      <c r="E3619" t="s">
        <v>12</v>
      </c>
      <c r="F3619" s="1"/>
    </row>
    <row r="3620" spans="1:6">
      <c r="A3620" s="1" t="s">
        <v>22</v>
      </c>
      <c r="B3620" s="1" t="s">
        <v>7</v>
      </c>
      <c r="C3620" s="1" t="s">
        <v>11</v>
      </c>
      <c r="D3620" s="2">
        <v>115000</v>
      </c>
      <c r="E3620" t="s">
        <v>24</v>
      </c>
      <c r="F3620" s="1"/>
    </row>
    <row r="3621" spans="1:6">
      <c r="A3621" s="1" t="s">
        <v>10</v>
      </c>
      <c r="B3621" s="1" t="s">
        <v>7</v>
      </c>
      <c r="C3621" s="1" t="s">
        <v>8</v>
      </c>
      <c r="D3621" s="2">
        <v>190000</v>
      </c>
      <c r="E3621" t="s">
        <v>20</v>
      </c>
      <c r="F3621" s="1"/>
    </row>
    <row r="3622" spans="1:6">
      <c r="A3622" s="1" t="s">
        <v>10</v>
      </c>
      <c r="B3622" s="1" t="s">
        <v>7</v>
      </c>
      <c r="C3622" s="1" t="s">
        <v>48</v>
      </c>
      <c r="D3622" s="2">
        <v>147500</v>
      </c>
      <c r="E3622" t="s">
        <v>15</v>
      </c>
      <c r="F3622" s="1"/>
    </row>
    <row r="3623" spans="1:6">
      <c r="A3623" s="1" t="s">
        <v>6</v>
      </c>
      <c r="B3623" s="1" t="s">
        <v>7</v>
      </c>
      <c r="C3623" s="1" t="s">
        <v>8</v>
      </c>
      <c r="D3623" s="2">
        <v>166500</v>
      </c>
      <c r="E3623" t="s">
        <v>63</v>
      </c>
      <c r="F3623" s="1"/>
    </row>
    <row r="3624" spans="1:6">
      <c r="A3624" s="1" t="s">
        <v>16</v>
      </c>
      <c r="B3624" s="1" t="s">
        <v>7</v>
      </c>
      <c r="C3624" s="1" t="s">
        <v>11</v>
      </c>
      <c r="D3624" s="2">
        <v>180000</v>
      </c>
      <c r="E3624" t="s">
        <v>12</v>
      </c>
      <c r="F3624" s="1"/>
    </row>
    <row r="3625" spans="1:6">
      <c r="A3625" s="1" t="s">
        <v>10</v>
      </c>
      <c r="B3625" s="1" t="s">
        <v>17</v>
      </c>
      <c r="C3625" s="1" t="s">
        <v>11</v>
      </c>
      <c r="D3625" s="1"/>
      <c r="E3625" t="s">
        <v>18</v>
      </c>
      <c r="F3625" s="1"/>
    </row>
    <row r="3626" spans="1:6">
      <c r="A3626" s="1" t="s">
        <v>33</v>
      </c>
      <c r="B3626" s="1" t="s">
        <v>7</v>
      </c>
      <c r="C3626" s="1" t="s">
        <v>142</v>
      </c>
      <c r="D3626" s="2">
        <v>117500</v>
      </c>
      <c r="E3626" t="s">
        <v>93</v>
      </c>
      <c r="F3626" s="1"/>
    </row>
    <row r="3627" spans="1:6">
      <c r="A3627" s="1" t="s">
        <v>22</v>
      </c>
      <c r="B3627" s="1" t="s">
        <v>7</v>
      </c>
      <c r="C3627" s="1" t="s">
        <v>11</v>
      </c>
      <c r="D3627" s="2">
        <v>137500</v>
      </c>
      <c r="E3627" t="s">
        <v>9</v>
      </c>
      <c r="F3627" s="1"/>
    </row>
    <row r="3628" spans="1:6">
      <c r="A3628" s="1" t="s">
        <v>16</v>
      </c>
      <c r="B3628" s="1" t="s">
        <v>7</v>
      </c>
      <c r="C3628" s="1" t="s">
        <v>11</v>
      </c>
      <c r="D3628" s="2">
        <v>107500</v>
      </c>
      <c r="E3628" t="s">
        <v>20</v>
      </c>
      <c r="F3628" s="1"/>
    </row>
    <row r="3629" spans="1:6">
      <c r="A3629" s="1" t="s">
        <v>10</v>
      </c>
      <c r="B3629" s="1" t="s">
        <v>23</v>
      </c>
      <c r="C3629" s="1" t="s">
        <v>11</v>
      </c>
      <c r="D3629" s="1"/>
      <c r="E3629" t="s">
        <v>20</v>
      </c>
      <c r="F3629" s="1"/>
    </row>
    <row r="3630" spans="1:6">
      <c r="A3630" s="1" t="s">
        <v>16</v>
      </c>
      <c r="B3630" s="1" t="s">
        <v>7</v>
      </c>
      <c r="C3630" s="1" t="s">
        <v>11</v>
      </c>
      <c r="D3630" s="2">
        <v>100000</v>
      </c>
      <c r="E3630" t="s">
        <v>131</v>
      </c>
      <c r="F3630" s="1"/>
    </row>
    <row r="3631" spans="1:6">
      <c r="A3631" s="1" t="s">
        <v>22</v>
      </c>
      <c r="B3631" s="1" t="s">
        <v>7</v>
      </c>
      <c r="C3631" s="1" t="s">
        <v>11</v>
      </c>
      <c r="D3631" s="1"/>
      <c r="E3631" t="s">
        <v>238</v>
      </c>
      <c r="F3631" s="1"/>
    </row>
    <row r="3632" spans="1:6">
      <c r="A3632" s="1" t="s">
        <v>10</v>
      </c>
      <c r="B3632" s="1" t="s">
        <v>23</v>
      </c>
      <c r="C3632" s="1" t="s">
        <v>8</v>
      </c>
      <c r="D3632" s="1"/>
      <c r="E3632" t="s">
        <v>20</v>
      </c>
      <c r="F3632" s="1"/>
    </row>
    <row r="3633" spans="1:6">
      <c r="A3633" s="1" t="s">
        <v>19</v>
      </c>
      <c r="B3633" s="1" t="s">
        <v>7</v>
      </c>
      <c r="C3633" s="1" t="s">
        <v>11</v>
      </c>
      <c r="D3633" s="1"/>
      <c r="E3633" t="s">
        <v>114</v>
      </c>
      <c r="F3633" s="1"/>
    </row>
    <row r="3634" spans="1:6">
      <c r="A3634" s="1" t="s">
        <v>16</v>
      </c>
      <c r="B3634" s="1" t="s">
        <v>7</v>
      </c>
      <c r="C3634" s="1" t="s">
        <v>11</v>
      </c>
      <c r="D3634" s="2">
        <v>137500</v>
      </c>
      <c r="E3634" t="s">
        <v>20</v>
      </c>
      <c r="F3634" s="1"/>
    </row>
    <row r="3635" spans="1:6">
      <c r="A3635" s="1" t="s">
        <v>19</v>
      </c>
      <c r="B3635" s="1" t="s">
        <v>7</v>
      </c>
      <c r="C3635" s="1" t="s">
        <v>11</v>
      </c>
      <c r="D3635" s="1"/>
      <c r="E3635" t="s">
        <v>18</v>
      </c>
      <c r="F3635" s="1"/>
    </row>
    <row r="3636" spans="1:6">
      <c r="A3636" s="1" t="s">
        <v>16</v>
      </c>
      <c r="B3636" s="1" t="s">
        <v>17</v>
      </c>
      <c r="C3636" s="1" t="s">
        <v>47</v>
      </c>
      <c r="D3636" s="1"/>
      <c r="E3636" t="s">
        <v>114</v>
      </c>
      <c r="F3636" s="1"/>
    </row>
    <row r="3637" spans="1:6">
      <c r="A3637" s="1" t="s">
        <v>19</v>
      </c>
      <c r="B3637" s="1" t="s">
        <v>7</v>
      </c>
      <c r="C3637" s="1" t="s">
        <v>11</v>
      </c>
      <c r="D3637" s="2">
        <v>174350</v>
      </c>
      <c r="E3637" t="s">
        <v>53</v>
      </c>
      <c r="F3637" s="1"/>
    </row>
    <row r="3638" spans="1:6">
      <c r="A3638" s="1" t="s">
        <v>10</v>
      </c>
      <c r="B3638" s="1" t="s">
        <v>7</v>
      </c>
      <c r="C3638" s="1" t="s">
        <v>11</v>
      </c>
      <c r="D3638" s="1"/>
      <c r="E3638" t="s">
        <v>18</v>
      </c>
      <c r="F3638" s="1"/>
    </row>
    <row r="3639" spans="1:6">
      <c r="A3639" s="1" t="s">
        <v>10</v>
      </c>
      <c r="B3639" s="1" t="s">
        <v>7</v>
      </c>
      <c r="C3639" s="1" t="s">
        <v>8</v>
      </c>
      <c r="D3639" s="2">
        <v>246500</v>
      </c>
      <c r="E3639" t="s">
        <v>112</v>
      </c>
      <c r="F3639" s="1"/>
    </row>
    <row r="3640" spans="1:6">
      <c r="A3640" s="1" t="s">
        <v>16</v>
      </c>
      <c r="B3640" s="1" t="s">
        <v>7</v>
      </c>
      <c r="C3640" s="1" t="s">
        <v>11</v>
      </c>
      <c r="D3640" s="2">
        <v>90000</v>
      </c>
      <c r="E3640" t="s">
        <v>12</v>
      </c>
      <c r="F3640" s="1"/>
    </row>
    <row r="3641" spans="1:6">
      <c r="A3641" s="1" t="s">
        <v>16</v>
      </c>
      <c r="B3641" s="1" t="s">
        <v>7</v>
      </c>
      <c r="C3641" s="1" t="s">
        <v>11</v>
      </c>
      <c r="D3641" s="2">
        <v>145000</v>
      </c>
      <c r="E3641" t="s">
        <v>9</v>
      </c>
      <c r="F3641" s="1"/>
    </row>
    <row r="3642" spans="1:6">
      <c r="A3642" s="1" t="s">
        <v>16</v>
      </c>
      <c r="B3642" s="1" t="s">
        <v>7</v>
      </c>
      <c r="C3642" s="1" t="s">
        <v>11</v>
      </c>
      <c r="D3642" s="2">
        <v>85050</v>
      </c>
      <c r="E3642" t="s">
        <v>12</v>
      </c>
      <c r="F3642" s="1"/>
    </row>
    <row r="3643" spans="1:6">
      <c r="A3643" s="1" t="s">
        <v>10</v>
      </c>
      <c r="B3643" s="1" t="s">
        <v>7</v>
      </c>
      <c r="C3643" s="1" t="s">
        <v>11</v>
      </c>
      <c r="D3643" s="2">
        <v>140000</v>
      </c>
      <c r="E3643" t="s">
        <v>9</v>
      </c>
      <c r="F3643" s="1"/>
    </row>
    <row r="3644" spans="1:6">
      <c r="A3644" s="1" t="s">
        <v>16</v>
      </c>
      <c r="B3644" s="1" t="s">
        <v>7</v>
      </c>
      <c r="C3644" s="1" t="s">
        <v>11</v>
      </c>
      <c r="D3644" s="2">
        <v>170000</v>
      </c>
      <c r="E3644" t="s">
        <v>31</v>
      </c>
      <c r="F3644" s="1"/>
    </row>
    <row r="3645" spans="1:6">
      <c r="A3645" s="1" t="s">
        <v>10</v>
      </c>
      <c r="B3645" s="1" t="s">
        <v>7</v>
      </c>
      <c r="C3645" s="1" t="s">
        <v>11</v>
      </c>
      <c r="D3645" s="2">
        <v>115000</v>
      </c>
      <c r="E3645" t="s">
        <v>12</v>
      </c>
      <c r="F3645" s="1"/>
    </row>
    <row r="3646" spans="1:6">
      <c r="A3646" s="1" t="s">
        <v>6</v>
      </c>
      <c r="B3646" s="1" t="s">
        <v>7</v>
      </c>
      <c r="C3646" s="1" t="s">
        <v>11</v>
      </c>
      <c r="D3646" s="2">
        <v>184845</v>
      </c>
      <c r="E3646" t="s">
        <v>20</v>
      </c>
      <c r="F3646" s="1"/>
    </row>
    <row r="3647" spans="1:6">
      <c r="A3647" s="1" t="s">
        <v>16</v>
      </c>
      <c r="B3647" s="1" t="s">
        <v>7</v>
      </c>
      <c r="C3647" s="1" t="s">
        <v>11</v>
      </c>
      <c r="D3647" s="2">
        <v>90000</v>
      </c>
      <c r="E3647" t="s">
        <v>24</v>
      </c>
      <c r="F3647" s="1"/>
    </row>
    <row r="3648" spans="1:6">
      <c r="A3648" s="1" t="s">
        <v>19</v>
      </c>
      <c r="B3648" s="1" t="s">
        <v>7</v>
      </c>
      <c r="C3648" s="1" t="s">
        <v>11</v>
      </c>
      <c r="D3648" s="2">
        <v>115000</v>
      </c>
      <c r="E3648" t="s">
        <v>24</v>
      </c>
      <c r="F3648" s="1"/>
    </row>
    <row r="3649" spans="1:6">
      <c r="A3649" s="1" t="s">
        <v>22</v>
      </c>
      <c r="B3649" s="1" t="s">
        <v>7</v>
      </c>
      <c r="C3649" s="1" t="s">
        <v>11</v>
      </c>
      <c r="D3649" s="2">
        <v>90000</v>
      </c>
      <c r="E3649" t="s">
        <v>24</v>
      </c>
      <c r="F3649" s="1"/>
    </row>
    <row r="3650" spans="1:6">
      <c r="A3650" s="1" t="s">
        <v>16</v>
      </c>
      <c r="B3650" s="1" t="s">
        <v>7</v>
      </c>
      <c r="C3650" s="1" t="s">
        <v>11</v>
      </c>
      <c r="D3650" s="1"/>
      <c r="E3650" t="s">
        <v>18</v>
      </c>
      <c r="F3650" s="1"/>
    </row>
    <row r="3651" spans="1:6">
      <c r="A3651" s="1" t="s">
        <v>13</v>
      </c>
      <c r="B3651" s="1" t="s">
        <v>7</v>
      </c>
      <c r="C3651" s="1" t="s">
        <v>11</v>
      </c>
      <c r="D3651" s="2">
        <v>100000</v>
      </c>
      <c r="E3651" t="s">
        <v>49</v>
      </c>
      <c r="F3651" s="1"/>
    </row>
    <row r="3652" spans="1:6">
      <c r="A3652" s="1" t="s">
        <v>10</v>
      </c>
      <c r="B3652" s="1" t="s">
        <v>7</v>
      </c>
      <c r="C3652" s="1" t="s">
        <v>11</v>
      </c>
      <c r="D3652" s="2">
        <v>164000</v>
      </c>
      <c r="E3652" t="s">
        <v>20</v>
      </c>
      <c r="F3652" s="1"/>
    </row>
    <row r="3653" spans="1:6">
      <c r="A3653" s="1" t="s">
        <v>10</v>
      </c>
      <c r="B3653" s="1" t="s">
        <v>7</v>
      </c>
      <c r="C3653" s="1" t="s">
        <v>68</v>
      </c>
      <c r="D3653" s="2">
        <v>98302</v>
      </c>
      <c r="E3653" t="s">
        <v>15</v>
      </c>
      <c r="F3653" s="1"/>
    </row>
    <row r="3654" spans="1:6">
      <c r="A3654" s="1" t="s">
        <v>45</v>
      </c>
      <c r="B3654" s="1" t="s">
        <v>7</v>
      </c>
      <c r="C3654" s="1" t="s">
        <v>157</v>
      </c>
      <c r="D3654" s="2">
        <v>130000</v>
      </c>
      <c r="E3654" t="s">
        <v>15</v>
      </c>
      <c r="F3654" s="1"/>
    </row>
    <row r="3655" spans="1:6">
      <c r="A3655" s="1" t="s">
        <v>16</v>
      </c>
      <c r="B3655" s="1" t="s">
        <v>7</v>
      </c>
      <c r="C3655" s="1" t="s">
        <v>37</v>
      </c>
      <c r="D3655" s="2">
        <v>180000</v>
      </c>
      <c r="E3655" t="s">
        <v>15</v>
      </c>
      <c r="F3655" s="1"/>
    </row>
    <row r="3656" spans="1:6">
      <c r="A3656" s="1" t="s">
        <v>22</v>
      </c>
      <c r="B3656" s="1" t="s">
        <v>7</v>
      </c>
      <c r="C3656" s="1" t="s">
        <v>11</v>
      </c>
      <c r="D3656" s="1"/>
      <c r="E3656" t="s">
        <v>134</v>
      </c>
      <c r="F3656" s="1"/>
    </row>
    <row r="3657" spans="1:6">
      <c r="A3657" s="1" t="s">
        <v>10</v>
      </c>
      <c r="B3657" s="1" t="s">
        <v>23</v>
      </c>
      <c r="C3657" s="1" t="s">
        <v>11</v>
      </c>
      <c r="D3657" s="2">
        <v>112500</v>
      </c>
      <c r="E3657" t="s">
        <v>62</v>
      </c>
      <c r="F3657" s="1"/>
    </row>
    <row r="3658" spans="1:6">
      <c r="A3658" s="1" t="s">
        <v>22</v>
      </c>
      <c r="B3658" s="1" t="s">
        <v>7</v>
      </c>
      <c r="C3658" s="1" t="s">
        <v>11</v>
      </c>
      <c r="D3658" s="2">
        <v>62500</v>
      </c>
      <c r="E3658" t="s">
        <v>20</v>
      </c>
      <c r="F3658" s="1"/>
    </row>
    <row r="3659" spans="1:6">
      <c r="A3659" s="1" t="s">
        <v>16</v>
      </c>
      <c r="B3659" s="1" t="s">
        <v>7</v>
      </c>
      <c r="C3659" s="1" t="s">
        <v>11</v>
      </c>
      <c r="D3659" s="2">
        <v>288000</v>
      </c>
      <c r="E3659" t="s">
        <v>20</v>
      </c>
      <c r="F3659" s="1"/>
    </row>
    <row r="3660" spans="1:6">
      <c r="A3660" s="1" t="s">
        <v>16</v>
      </c>
      <c r="B3660" s="1" t="s">
        <v>7</v>
      </c>
      <c r="C3660" s="1" t="s">
        <v>11</v>
      </c>
      <c r="D3660" s="2">
        <v>225000</v>
      </c>
      <c r="E3660" t="s">
        <v>24</v>
      </c>
      <c r="F3660" s="1"/>
    </row>
    <row r="3661" spans="1:6">
      <c r="A3661" s="1" t="s">
        <v>22</v>
      </c>
      <c r="B3661" s="1" t="s">
        <v>17</v>
      </c>
      <c r="C3661" s="1" t="s">
        <v>11</v>
      </c>
      <c r="D3661" s="1"/>
      <c r="E3661" t="s">
        <v>18</v>
      </c>
      <c r="F3661" s="1"/>
    </row>
    <row r="3662" spans="1:6">
      <c r="A3662" s="1" t="s">
        <v>10</v>
      </c>
      <c r="B3662" s="1" t="s">
        <v>7</v>
      </c>
      <c r="C3662" s="1" t="s">
        <v>11</v>
      </c>
      <c r="D3662" s="2">
        <v>105000</v>
      </c>
      <c r="E3662" t="s">
        <v>20</v>
      </c>
      <c r="F3662" s="1"/>
    </row>
    <row r="3663" spans="1:6">
      <c r="A3663" s="1" t="s">
        <v>10</v>
      </c>
      <c r="B3663" s="1" t="s">
        <v>23</v>
      </c>
      <c r="C3663" s="1" t="s">
        <v>11</v>
      </c>
      <c r="D3663" s="1"/>
      <c r="E3663" t="s">
        <v>20</v>
      </c>
      <c r="F3663" s="1"/>
    </row>
    <row r="3664" spans="1:6">
      <c r="A3664" s="1" t="s">
        <v>16</v>
      </c>
      <c r="B3664" s="1" t="s">
        <v>7</v>
      </c>
      <c r="C3664" s="1" t="s">
        <v>11</v>
      </c>
      <c r="D3664" s="2">
        <v>135000</v>
      </c>
      <c r="E3664" t="s">
        <v>9</v>
      </c>
      <c r="F3664" s="1"/>
    </row>
    <row r="3665" spans="1:6">
      <c r="A3665" s="1" t="s">
        <v>45</v>
      </c>
      <c r="B3665" s="1" t="s">
        <v>7</v>
      </c>
      <c r="C3665" s="1" t="s">
        <v>76</v>
      </c>
      <c r="D3665" s="2">
        <v>56700</v>
      </c>
      <c r="E3665" t="s">
        <v>15</v>
      </c>
      <c r="F3665" s="1"/>
    </row>
    <row r="3666" spans="1:6">
      <c r="A3666" s="1" t="s">
        <v>16</v>
      </c>
      <c r="B3666" s="1" t="s">
        <v>7</v>
      </c>
      <c r="C3666" s="1" t="s">
        <v>11</v>
      </c>
      <c r="D3666" s="2">
        <v>140063</v>
      </c>
      <c r="E3666" t="s">
        <v>222</v>
      </c>
      <c r="F3666" s="1"/>
    </row>
    <row r="3667" spans="1:6">
      <c r="A3667" s="1" t="s">
        <v>10</v>
      </c>
      <c r="B3667" s="1" t="s">
        <v>7</v>
      </c>
      <c r="C3667" s="1" t="s">
        <v>8</v>
      </c>
      <c r="D3667" s="2">
        <v>135000</v>
      </c>
      <c r="E3667" t="s">
        <v>20</v>
      </c>
      <c r="F3667" s="1"/>
    </row>
    <row r="3668" spans="1:6">
      <c r="A3668" s="1" t="s">
        <v>13</v>
      </c>
      <c r="B3668" s="1" t="s">
        <v>7</v>
      </c>
      <c r="C3668" s="1" t="s">
        <v>179</v>
      </c>
      <c r="D3668" s="2">
        <v>79200</v>
      </c>
      <c r="E3668" t="s">
        <v>15</v>
      </c>
      <c r="F3668" s="1"/>
    </row>
    <row r="3669" spans="1:6">
      <c r="A3669" s="1" t="s">
        <v>22</v>
      </c>
      <c r="B3669" s="1" t="s">
        <v>7</v>
      </c>
      <c r="C3669" s="1" t="s">
        <v>11</v>
      </c>
      <c r="D3669" s="2">
        <v>67500</v>
      </c>
      <c r="E3669" t="s">
        <v>9</v>
      </c>
      <c r="F3669" s="1"/>
    </row>
    <row r="3670" spans="1:6">
      <c r="A3670" s="1" t="s">
        <v>13</v>
      </c>
      <c r="B3670" s="1" t="s">
        <v>7</v>
      </c>
      <c r="C3670" s="1" t="s">
        <v>11</v>
      </c>
      <c r="D3670" s="1"/>
      <c r="E3670" t="s">
        <v>18</v>
      </c>
      <c r="F3670" s="1"/>
    </row>
    <row r="3671" spans="1:6">
      <c r="A3671" s="1" t="s">
        <v>22</v>
      </c>
      <c r="B3671" s="1" t="s">
        <v>17</v>
      </c>
      <c r="C3671" s="1" t="s">
        <v>11</v>
      </c>
      <c r="D3671" s="1"/>
      <c r="E3671" t="s">
        <v>18</v>
      </c>
      <c r="F3671" s="1"/>
    </row>
    <row r="3672" spans="1:6">
      <c r="A3672" s="1" t="s">
        <v>22</v>
      </c>
      <c r="B3672" s="1" t="s">
        <v>7</v>
      </c>
      <c r="C3672" s="1" t="s">
        <v>88</v>
      </c>
      <c r="D3672" s="2">
        <v>72000</v>
      </c>
      <c r="E3672" t="s">
        <v>15</v>
      </c>
      <c r="F3672" s="1"/>
    </row>
    <row r="3673" spans="1:6">
      <c r="A3673" s="1" t="s">
        <v>16</v>
      </c>
      <c r="B3673" s="1" t="s">
        <v>7</v>
      </c>
      <c r="C3673" s="1" t="s">
        <v>11</v>
      </c>
      <c r="D3673" s="2">
        <v>124250</v>
      </c>
      <c r="E3673" t="s">
        <v>71</v>
      </c>
      <c r="F3673" s="1"/>
    </row>
    <row r="3674" spans="1:6">
      <c r="A3674" s="1" t="s">
        <v>22</v>
      </c>
      <c r="B3674" s="1" t="s">
        <v>7</v>
      </c>
      <c r="C3674" s="1" t="s">
        <v>11</v>
      </c>
      <c r="D3674" s="2">
        <v>63651</v>
      </c>
      <c r="E3674" t="s">
        <v>272</v>
      </c>
      <c r="F3674" s="1"/>
    </row>
    <row r="3675" spans="1:6">
      <c r="A3675" s="1" t="s">
        <v>10</v>
      </c>
      <c r="B3675" s="1" t="s">
        <v>23</v>
      </c>
      <c r="C3675" s="1" t="s">
        <v>8</v>
      </c>
      <c r="D3675" s="1"/>
      <c r="E3675" t="s">
        <v>93</v>
      </c>
      <c r="F3675" s="1"/>
    </row>
    <row r="3676" spans="1:6">
      <c r="A3676" s="1" t="s">
        <v>13</v>
      </c>
      <c r="B3676" s="1" t="s">
        <v>23</v>
      </c>
      <c r="C3676" s="1" t="s">
        <v>11</v>
      </c>
      <c r="D3676" s="1"/>
      <c r="E3676" t="s">
        <v>20</v>
      </c>
      <c r="F3676" s="1"/>
    </row>
    <row r="3677" spans="1:6">
      <c r="A3677" s="1" t="s">
        <v>22</v>
      </c>
      <c r="B3677" s="1" t="s">
        <v>197</v>
      </c>
      <c r="C3677" s="1" t="s">
        <v>11</v>
      </c>
      <c r="D3677" s="1"/>
      <c r="E3677" t="s">
        <v>9</v>
      </c>
      <c r="F3677" s="1"/>
    </row>
    <row r="3678" spans="1:6">
      <c r="A3678" s="1" t="s">
        <v>19</v>
      </c>
      <c r="B3678" s="1" t="s">
        <v>23</v>
      </c>
      <c r="C3678" s="1" t="s">
        <v>11</v>
      </c>
      <c r="D3678" s="1"/>
      <c r="E3678" t="s">
        <v>12</v>
      </c>
      <c r="F3678" s="1"/>
    </row>
    <row r="3679" spans="1:6">
      <c r="A3679" s="1" t="s">
        <v>19</v>
      </c>
      <c r="B3679" s="1" t="s">
        <v>7</v>
      </c>
      <c r="C3679" s="1" t="s">
        <v>34</v>
      </c>
      <c r="D3679" s="2">
        <v>147500</v>
      </c>
      <c r="E3679" t="s">
        <v>15</v>
      </c>
      <c r="F3679" s="1"/>
    </row>
    <row r="3680" spans="1:6">
      <c r="A3680" s="1" t="s">
        <v>10</v>
      </c>
      <c r="B3680" s="1" t="s">
        <v>7</v>
      </c>
      <c r="C3680" s="1" t="s">
        <v>11</v>
      </c>
      <c r="D3680" s="2">
        <v>130000</v>
      </c>
      <c r="E3680" t="s">
        <v>15</v>
      </c>
      <c r="F3680" s="1"/>
    </row>
    <row r="3681" spans="1:6">
      <c r="A3681" s="1" t="s">
        <v>22</v>
      </c>
      <c r="B3681" s="1" t="s">
        <v>7</v>
      </c>
      <c r="C3681" s="1" t="s">
        <v>109</v>
      </c>
      <c r="D3681" s="2">
        <v>102500</v>
      </c>
      <c r="E3681" t="s">
        <v>15</v>
      </c>
      <c r="F3681" s="1"/>
    </row>
    <row r="3682" spans="1:6">
      <c r="A3682" s="1" t="s">
        <v>10</v>
      </c>
      <c r="B3682" s="1" t="s">
        <v>7</v>
      </c>
      <c r="C3682" s="1" t="s">
        <v>11</v>
      </c>
      <c r="D3682" s="1"/>
      <c r="E3682" t="s">
        <v>69</v>
      </c>
      <c r="F3682" s="1"/>
    </row>
    <row r="3683" spans="1:6">
      <c r="A3683" s="1" t="s">
        <v>19</v>
      </c>
      <c r="B3683" s="1" t="s">
        <v>17</v>
      </c>
      <c r="C3683" s="1" t="s">
        <v>11</v>
      </c>
      <c r="D3683" s="2">
        <v>150000</v>
      </c>
      <c r="E3683" t="s">
        <v>49</v>
      </c>
      <c r="F3683" s="1"/>
    </row>
    <row r="3684" spans="1:6">
      <c r="A3684" s="1" t="s">
        <v>22</v>
      </c>
      <c r="B3684" s="1" t="s">
        <v>7</v>
      </c>
      <c r="C3684" s="1" t="s">
        <v>169</v>
      </c>
      <c r="D3684" s="2">
        <v>163782</v>
      </c>
      <c r="E3684" t="s">
        <v>15</v>
      </c>
      <c r="F3684" s="1"/>
    </row>
    <row r="3685" spans="1:6">
      <c r="A3685" s="1" t="s">
        <v>10</v>
      </c>
      <c r="B3685" s="1" t="s">
        <v>40</v>
      </c>
      <c r="C3685" s="1" t="s">
        <v>11</v>
      </c>
      <c r="D3685" s="1"/>
      <c r="E3685" t="s">
        <v>20</v>
      </c>
      <c r="F3685" s="1"/>
    </row>
    <row r="3686" spans="1:6">
      <c r="A3686" s="1" t="s">
        <v>10</v>
      </c>
      <c r="B3686" s="1" t="s">
        <v>7</v>
      </c>
      <c r="C3686" s="1" t="s">
        <v>11</v>
      </c>
      <c r="D3686" s="2">
        <v>125000</v>
      </c>
      <c r="E3686" t="s">
        <v>20</v>
      </c>
      <c r="F3686" s="1"/>
    </row>
    <row r="3687" spans="1:6">
      <c r="A3687" s="1" t="s">
        <v>10</v>
      </c>
      <c r="B3687" s="1" t="s">
        <v>7</v>
      </c>
      <c r="C3687" s="1" t="s">
        <v>11</v>
      </c>
      <c r="D3687" s="2">
        <v>117500</v>
      </c>
      <c r="E3687" t="s">
        <v>12</v>
      </c>
      <c r="F3687" s="1"/>
    </row>
    <row r="3688" spans="1:6">
      <c r="A3688" s="1" t="s">
        <v>6</v>
      </c>
      <c r="B3688" s="1" t="s">
        <v>7</v>
      </c>
      <c r="C3688" s="1" t="s">
        <v>11</v>
      </c>
      <c r="D3688" s="2">
        <v>123000</v>
      </c>
      <c r="E3688" t="s">
        <v>35</v>
      </c>
      <c r="F3688" s="1"/>
    </row>
    <row r="3689" spans="1:6">
      <c r="A3689" s="1" t="s">
        <v>6</v>
      </c>
      <c r="B3689" s="1" t="s">
        <v>17</v>
      </c>
      <c r="C3689" s="1" t="s">
        <v>11</v>
      </c>
      <c r="D3689" s="1"/>
      <c r="E3689" t="s">
        <v>18</v>
      </c>
      <c r="F3689" s="1"/>
    </row>
    <row r="3690" spans="1:6">
      <c r="A3690" s="1" t="s">
        <v>22</v>
      </c>
      <c r="B3690" s="1" t="s">
        <v>7</v>
      </c>
      <c r="C3690" s="1" t="s">
        <v>11</v>
      </c>
      <c r="D3690" s="2">
        <v>85000</v>
      </c>
      <c r="E3690" t="s">
        <v>20</v>
      </c>
      <c r="F3690" s="1"/>
    </row>
    <row r="3691" spans="1:6">
      <c r="A3691" s="1" t="s">
        <v>19</v>
      </c>
      <c r="B3691" s="1" t="s">
        <v>7</v>
      </c>
      <c r="C3691" s="1" t="s">
        <v>8</v>
      </c>
      <c r="D3691" s="2">
        <v>105000</v>
      </c>
      <c r="E3691" t="s">
        <v>53</v>
      </c>
      <c r="F3691" s="1"/>
    </row>
    <row r="3692" spans="1:6">
      <c r="A3692" s="1" t="s">
        <v>10</v>
      </c>
      <c r="B3692" s="1" t="s">
        <v>7</v>
      </c>
      <c r="C3692" s="1" t="s">
        <v>11</v>
      </c>
      <c r="D3692" s="2">
        <v>134775</v>
      </c>
      <c r="E3692" t="s">
        <v>78</v>
      </c>
      <c r="F3692" s="1"/>
    </row>
    <row r="3693" spans="1:6">
      <c r="A3693" s="1" t="s">
        <v>6</v>
      </c>
      <c r="B3693" s="1" t="s">
        <v>7</v>
      </c>
      <c r="C3693" s="1" t="s">
        <v>11</v>
      </c>
      <c r="D3693" s="2">
        <v>195000</v>
      </c>
      <c r="E3693" t="s">
        <v>12</v>
      </c>
      <c r="F3693" s="1"/>
    </row>
    <row r="3694" spans="1:6">
      <c r="A3694" s="1" t="s">
        <v>13</v>
      </c>
      <c r="B3694" s="1" t="s">
        <v>7</v>
      </c>
      <c r="C3694" s="1" t="s">
        <v>11</v>
      </c>
      <c r="D3694" s="2">
        <v>84039</v>
      </c>
      <c r="E3694" t="s">
        <v>12</v>
      </c>
      <c r="F3694" s="1"/>
    </row>
    <row r="3695" spans="1:6">
      <c r="A3695" s="1" t="s">
        <v>33</v>
      </c>
      <c r="B3695" s="1" t="s">
        <v>23</v>
      </c>
      <c r="C3695" s="1" t="s">
        <v>11</v>
      </c>
      <c r="D3695" s="1"/>
      <c r="E3695" t="s">
        <v>20</v>
      </c>
      <c r="F3695" s="1"/>
    </row>
    <row r="3696" spans="1:6">
      <c r="A3696" s="1" t="s">
        <v>16</v>
      </c>
      <c r="B3696" s="1" t="s">
        <v>7</v>
      </c>
      <c r="C3696" s="1" t="s">
        <v>8</v>
      </c>
      <c r="D3696" s="1"/>
      <c r="E3696" t="s">
        <v>273</v>
      </c>
      <c r="F3696" s="1"/>
    </row>
    <row r="3697" spans="1:6">
      <c r="A3697" s="1" t="s">
        <v>16</v>
      </c>
      <c r="B3697" s="1" t="s">
        <v>7</v>
      </c>
      <c r="C3697" s="1" t="s">
        <v>11</v>
      </c>
      <c r="D3697" s="1"/>
      <c r="E3697" t="s">
        <v>274</v>
      </c>
      <c r="F3697" s="1"/>
    </row>
    <row r="3698" spans="1:6">
      <c r="A3698" s="1" t="s">
        <v>10</v>
      </c>
      <c r="B3698" s="1" t="s">
        <v>84</v>
      </c>
      <c r="C3698" s="1" t="s">
        <v>11</v>
      </c>
      <c r="D3698" s="1"/>
      <c r="E3698" t="s">
        <v>18</v>
      </c>
      <c r="F3698" s="1"/>
    </row>
    <row r="3699" spans="1:6">
      <c r="A3699" s="1" t="s">
        <v>16</v>
      </c>
      <c r="B3699" s="1" t="s">
        <v>7</v>
      </c>
      <c r="C3699" s="1" t="s">
        <v>11</v>
      </c>
      <c r="D3699" s="2">
        <v>130000</v>
      </c>
      <c r="E3699" t="s">
        <v>67</v>
      </c>
      <c r="F3699" s="1"/>
    </row>
    <row r="3700" spans="1:6">
      <c r="A3700" s="1" t="s">
        <v>16</v>
      </c>
      <c r="B3700" s="1" t="s">
        <v>7</v>
      </c>
      <c r="C3700" s="1" t="s">
        <v>11</v>
      </c>
      <c r="D3700" s="2">
        <v>122000</v>
      </c>
      <c r="E3700" t="s">
        <v>38</v>
      </c>
      <c r="F3700" s="1"/>
    </row>
    <row r="3701" spans="1:6">
      <c r="A3701" s="1" t="s">
        <v>10</v>
      </c>
      <c r="B3701" s="1" t="s">
        <v>7</v>
      </c>
      <c r="C3701" s="1" t="s">
        <v>11</v>
      </c>
      <c r="D3701" s="2">
        <v>107001</v>
      </c>
      <c r="E3701" t="s">
        <v>12</v>
      </c>
      <c r="F3701" s="1"/>
    </row>
    <row r="3702" spans="1:6">
      <c r="A3702" s="1" t="s">
        <v>6</v>
      </c>
      <c r="B3702" s="1" t="s">
        <v>7</v>
      </c>
      <c r="C3702" s="1" t="s">
        <v>149</v>
      </c>
      <c r="D3702" s="2">
        <v>170500</v>
      </c>
      <c r="E3702" t="s">
        <v>15</v>
      </c>
      <c r="F3702" s="1"/>
    </row>
    <row r="3703" spans="1:6">
      <c r="A3703" s="1" t="s">
        <v>10</v>
      </c>
      <c r="B3703" s="1" t="s">
        <v>23</v>
      </c>
      <c r="C3703" s="1" t="s">
        <v>11</v>
      </c>
      <c r="D3703" s="1"/>
      <c r="E3703" t="s">
        <v>20</v>
      </c>
      <c r="F3703" s="1"/>
    </row>
    <row r="3704" spans="1:6">
      <c r="A3704" s="1" t="s">
        <v>22</v>
      </c>
      <c r="B3704" s="1" t="s">
        <v>7</v>
      </c>
      <c r="C3704" s="1" t="s">
        <v>11</v>
      </c>
      <c r="D3704" s="2">
        <v>111175</v>
      </c>
      <c r="E3704" t="s">
        <v>15</v>
      </c>
      <c r="F3704" s="1"/>
    </row>
    <row r="3705" spans="1:6">
      <c r="A3705" s="1" t="s">
        <v>19</v>
      </c>
      <c r="B3705" s="1" t="s">
        <v>7</v>
      </c>
      <c r="C3705" s="1" t="s">
        <v>11</v>
      </c>
      <c r="D3705" s="2">
        <v>325000</v>
      </c>
      <c r="E3705" t="s">
        <v>20</v>
      </c>
      <c r="F3705" s="1"/>
    </row>
    <row r="3706" spans="1:6">
      <c r="A3706" s="1" t="s">
        <v>22</v>
      </c>
      <c r="B3706" s="1" t="s">
        <v>7</v>
      </c>
      <c r="C3706" s="1" t="s">
        <v>11</v>
      </c>
      <c r="D3706" s="2">
        <v>50000</v>
      </c>
      <c r="E3706" t="s">
        <v>12</v>
      </c>
      <c r="F3706" s="1"/>
    </row>
    <row r="3707" spans="1:6">
      <c r="A3707" s="1" t="s">
        <v>6</v>
      </c>
      <c r="B3707" s="1" t="s">
        <v>7</v>
      </c>
      <c r="C3707" s="1" t="s">
        <v>8</v>
      </c>
      <c r="D3707" s="2">
        <v>182500</v>
      </c>
      <c r="E3707" t="s">
        <v>63</v>
      </c>
      <c r="F3707" s="1"/>
    </row>
    <row r="3708" spans="1:6">
      <c r="A3708" s="1" t="s">
        <v>19</v>
      </c>
      <c r="B3708" s="1" t="s">
        <v>23</v>
      </c>
      <c r="C3708" s="1" t="s">
        <v>11</v>
      </c>
      <c r="D3708" s="1"/>
      <c r="E3708" t="s">
        <v>32</v>
      </c>
      <c r="F3708" s="1"/>
    </row>
    <row r="3709" spans="1:6">
      <c r="A3709" s="1" t="s">
        <v>22</v>
      </c>
      <c r="B3709" s="1" t="s">
        <v>7</v>
      </c>
      <c r="C3709" s="1" t="s">
        <v>77</v>
      </c>
      <c r="D3709" s="2">
        <v>53014</v>
      </c>
      <c r="E3709" t="s">
        <v>15</v>
      </c>
      <c r="F3709" s="1"/>
    </row>
    <row r="3710" spans="1:6">
      <c r="A3710" s="1" t="s">
        <v>16</v>
      </c>
      <c r="B3710" s="1" t="s">
        <v>17</v>
      </c>
      <c r="C3710" s="1" t="s">
        <v>11</v>
      </c>
      <c r="D3710" s="1"/>
      <c r="E3710" t="s">
        <v>18</v>
      </c>
      <c r="F3710" s="1"/>
    </row>
    <row r="3711" spans="1:6">
      <c r="A3711" s="1" t="s">
        <v>10</v>
      </c>
      <c r="B3711" s="1" t="s">
        <v>7</v>
      </c>
      <c r="C3711" s="1" t="s">
        <v>8</v>
      </c>
      <c r="D3711" s="2">
        <v>140000</v>
      </c>
      <c r="E3711" t="s">
        <v>20</v>
      </c>
      <c r="F3711" s="1"/>
    </row>
    <row r="3712" spans="1:6">
      <c r="A3712" s="1" t="s">
        <v>10</v>
      </c>
      <c r="B3712" s="1" t="s">
        <v>7</v>
      </c>
      <c r="C3712" s="1" t="s">
        <v>11</v>
      </c>
      <c r="D3712" s="2">
        <v>248260</v>
      </c>
      <c r="E3712" t="s">
        <v>20</v>
      </c>
      <c r="F3712" s="1"/>
    </row>
    <row r="3713" spans="1:6">
      <c r="A3713" s="1" t="s">
        <v>16</v>
      </c>
      <c r="B3713" s="1" t="s">
        <v>17</v>
      </c>
      <c r="C3713" s="1" t="s">
        <v>8</v>
      </c>
      <c r="D3713" s="1"/>
      <c r="E3713" t="s">
        <v>18</v>
      </c>
      <c r="F3713" s="1"/>
    </row>
    <row r="3714" spans="1:6">
      <c r="A3714" s="1" t="s">
        <v>22</v>
      </c>
      <c r="B3714" s="1" t="s">
        <v>7</v>
      </c>
      <c r="C3714" s="1" t="s">
        <v>11</v>
      </c>
      <c r="D3714" s="2">
        <v>120000</v>
      </c>
      <c r="E3714" t="s">
        <v>12</v>
      </c>
      <c r="F3714" s="1"/>
    </row>
    <row r="3715" spans="1:6">
      <c r="A3715" s="1" t="s">
        <v>10</v>
      </c>
      <c r="B3715" s="1" t="s">
        <v>17</v>
      </c>
      <c r="C3715" s="1" t="s">
        <v>11</v>
      </c>
      <c r="D3715" s="2">
        <v>95700</v>
      </c>
      <c r="E3715" t="s">
        <v>24</v>
      </c>
      <c r="F3715" s="1"/>
    </row>
    <row r="3716" spans="1:6">
      <c r="A3716" s="1" t="s">
        <v>16</v>
      </c>
      <c r="B3716" s="1" t="s">
        <v>7</v>
      </c>
      <c r="C3716" s="1" t="s">
        <v>8</v>
      </c>
      <c r="D3716" s="2">
        <v>115000</v>
      </c>
      <c r="E3716" t="s">
        <v>12</v>
      </c>
      <c r="F3716" s="1"/>
    </row>
    <row r="3717" spans="1:6">
      <c r="A3717" s="1" t="s">
        <v>33</v>
      </c>
      <c r="B3717" s="1" t="s">
        <v>7</v>
      </c>
      <c r="C3717" s="1" t="s">
        <v>34</v>
      </c>
      <c r="D3717" s="2">
        <v>156500</v>
      </c>
      <c r="E3717" t="s">
        <v>15</v>
      </c>
      <c r="F3717" s="1"/>
    </row>
    <row r="3718" spans="1:6">
      <c r="A3718" s="1" t="s">
        <v>16</v>
      </c>
      <c r="B3718" s="1" t="s">
        <v>7</v>
      </c>
      <c r="C3718" s="1" t="s">
        <v>11</v>
      </c>
      <c r="D3718" s="2">
        <v>138328</v>
      </c>
      <c r="E3718" t="s">
        <v>9</v>
      </c>
      <c r="F3718" s="1"/>
    </row>
    <row r="3719" spans="1:6">
      <c r="A3719" s="1" t="s">
        <v>10</v>
      </c>
      <c r="B3719" s="1" t="s">
        <v>7</v>
      </c>
      <c r="C3719" s="1" t="s">
        <v>37</v>
      </c>
      <c r="D3719" s="2">
        <v>147500</v>
      </c>
      <c r="E3719" t="s">
        <v>15</v>
      </c>
      <c r="F3719" s="1"/>
    </row>
    <row r="3720" spans="1:6">
      <c r="A3720" s="1" t="s">
        <v>33</v>
      </c>
      <c r="B3720" s="1" t="s">
        <v>7</v>
      </c>
      <c r="C3720" s="1" t="s">
        <v>167</v>
      </c>
      <c r="D3720" s="2">
        <v>33455</v>
      </c>
      <c r="E3720" t="s">
        <v>75</v>
      </c>
      <c r="F3720" s="1"/>
    </row>
    <row r="3721" spans="1:6">
      <c r="A3721" s="1" t="s">
        <v>16</v>
      </c>
      <c r="B3721" s="1" t="s">
        <v>7</v>
      </c>
      <c r="C3721" s="1" t="s">
        <v>11</v>
      </c>
      <c r="D3721" s="2">
        <v>125655</v>
      </c>
      <c r="E3721" t="s">
        <v>275</v>
      </c>
      <c r="F3721" s="1"/>
    </row>
    <row r="3722" spans="1:6">
      <c r="A3722" s="1" t="s">
        <v>16</v>
      </c>
      <c r="B3722" s="1" t="s">
        <v>7</v>
      </c>
      <c r="C3722" s="1" t="s">
        <v>11</v>
      </c>
      <c r="D3722" s="1"/>
      <c r="E3722" t="s">
        <v>18</v>
      </c>
      <c r="F3722" s="1"/>
    </row>
    <row r="3723" spans="1:6">
      <c r="A3723" s="1" t="s">
        <v>16</v>
      </c>
      <c r="B3723" s="1" t="s">
        <v>7</v>
      </c>
      <c r="C3723" s="1" t="s">
        <v>11</v>
      </c>
      <c r="D3723" s="1"/>
      <c r="E3723" t="s">
        <v>18</v>
      </c>
      <c r="F3723" s="1"/>
    </row>
    <row r="3724" spans="1:6">
      <c r="A3724" s="1" t="s">
        <v>10</v>
      </c>
      <c r="B3724" s="1" t="s">
        <v>7</v>
      </c>
      <c r="C3724" s="1" t="s">
        <v>8</v>
      </c>
      <c r="D3724" s="1"/>
      <c r="E3724" t="s">
        <v>199</v>
      </c>
      <c r="F3724" s="1"/>
    </row>
    <row r="3725" spans="1:6">
      <c r="A3725" s="1" t="s">
        <v>19</v>
      </c>
      <c r="B3725" s="1" t="s">
        <v>7</v>
      </c>
      <c r="C3725" s="1" t="s">
        <v>11</v>
      </c>
      <c r="D3725" s="2">
        <v>170500</v>
      </c>
      <c r="E3725" t="s">
        <v>12</v>
      </c>
      <c r="F3725" s="1"/>
    </row>
    <row r="3726" spans="1:6">
      <c r="A3726" s="1" t="s">
        <v>13</v>
      </c>
      <c r="B3726" s="1" t="s">
        <v>7</v>
      </c>
      <c r="C3726" s="1" t="s">
        <v>11</v>
      </c>
      <c r="D3726" s="2">
        <v>170000</v>
      </c>
      <c r="E3726" t="s">
        <v>20</v>
      </c>
      <c r="F3726" s="1"/>
    </row>
    <row r="3727" spans="1:6">
      <c r="A3727" s="1" t="s">
        <v>16</v>
      </c>
      <c r="B3727" s="1" t="s">
        <v>7</v>
      </c>
      <c r="C3727" s="1" t="s">
        <v>11</v>
      </c>
      <c r="D3727" s="2">
        <v>150000</v>
      </c>
      <c r="E3727" t="s">
        <v>24</v>
      </c>
      <c r="F3727" s="1"/>
    </row>
    <row r="3728" spans="1:6">
      <c r="A3728" s="1" t="s">
        <v>10</v>
      </c>
      <c r="B3728" s="1" t="s">
        <v>7</v>
      </c>
      <c r="C3728" s="1" t="s">
        <v>8</v>
      </c>
      <c r="D3728" s="2">
        <v>174720</v>
      </c>
      <c r="E3728" t="s">
        <v>72</v>
      </c>
      <c r="F3728" s="1"/>
    </row>
    <row r="3729" spans="1:6">
      <c r="A3729" s="1" t="s">
        <v>10</v>
      </c>
      <c r="B3729" s="1" t="s">
        <v>7</v>
      </c>
      <c r="C3729" s="1" t="s">
        <v>11</v>
      </c>
      <c r="D3729" s="2">
        <v>110000</v>
      </c>
      <c r="E3729" t="s">
        <v>12</v>
      </c>
      <c r="F3729" s="1"/>
    </row>
    <row r="3730" spans="1:6">
      <c r="A3730" s="1" t="s">
        <v>10</v>
      </c>
      <c r="B3730" s="1" t="s">
        <v>7</v>
      </c>
      <c r="C3730" s="1" t="s">
        <v>76</v>
      </c>
      <c r="D3730" s="2">
        <v>96773</v>
      </c>
      <c r="E3730" t="s">
        <v>15</v>
      </c>
      <c r="F3730" s="1"/>
    </row>
    <row r="3731" spans="1:6">
      <c r="A3731" s="1" t="s">
        <v>13</v>
      </c>
      <c r="B3731" s="1" t="s">
        <v>197</v>
      </c>
      <c r="C3731" s="1" t="s">
        <v>11</v>
      </c>
      <c r="D3731" s="2">
        <v>95000</v>
      </c>
      <c r="E3731" t="s">
        <v>49</v>
      </c>
      <c r="F3731" s="1"/>
    </row>
    <row r="3732" spans="1:6">
      <c r="A3732" s="1" t="s">
        <v>22</v>
      </c>
      <c r="B3732" s="1" t="s">
        <v>23</v>
      </c>
      <c r="C3732" s="1" t="s">
        <v>11</v>
      </c>
      <c r="D3732" s="1"/>
      <c r="E3732" t="s">
        <v>20</v>
      </c>
      <c r="F3732" s="1"/>
    </row>
    <row r="3733" spans="1:6">
      <c r="A3733" s="1" t="s">
        <v>16</v>
      </c>
      <c r="B3733" s="1" t="s">
        <v>7</v>
      </c>
      <c r="C3733" s="1" t="s">
        <v>11</v>
      </c>
      <c r="D3733" s="2">
        <v>185000</v>
      </c>
      <c r="E3733" t="s">
        <v>98</v>
      </c>
      <c r="F3733" s="1"/>
    </row>
    <row r="3734" spans="1:6">
      <c r="A3734" s="1" t="s">
        <v>6</v>
      </c>
      <c r="B3734" s="1" t="s">
        <v>7</v>
      </c>
      <c r="C3734" s="1" t="s">
        <v>8</v>
      </c>
      <c r="D3734" s="2">
        <v>125000</v>
      </c>
      <c r="E3734" t="s">
        <v>20</v>
      </c>
      <c r="F3734" s="1"/>
    </row>
    <row r="3735" spans="1:6">
      <c r="A3735" s="1" t="s">
        <v>19</v>
      </c>
      <c r="B3735" s="1" t="s">
        <v>7</v>
      </c>
      <c r="C3735" s="1" t="s">
        <v>201</v>
      </c>
      <c r="D3735" s="2">
        <v>147500</v>
      </c>
      <c r="E3735" t="s">
        <v>15</v>
      </c>
      <c r="F3735" s="1"/>
    </row>
    <row r="3736" spans="1:6">
      <c r="A3736" s="1" t="s">
        <v>10</v>
      </c>
      <c r="B3736" s="1" t="s">
        <v>7</v>
      </c>
      <c r="C3736" s="1" t="s">
        <v>11</v>
      </c>
      <c r="D3736" s="2">
        <v>145000</v>
      </c>
      <c r="E3736" t="s">
        <v>20</v>
      </c>
      <c r="F3736" s="1"/>
    </row>
    <row r="3737" spans="1:6">
      <c r="A3737" s="1" t="s">
        <v>10</v>
      </c>
      <c r="B3737" s="1" t="s">
        <v>7</v>
      </c>
      <c r="C3737" s="1" t="s">
        <v>11</v>
      </c>
      <c r="D3737" s="2">
        <v>155000</v>
      </c>
      <c r="E3737" t="s">
        <v>20</v>
      </c>
      <c r="F3737" s="1"/>
    </row>
    <row r="3738" spans="1:6">
      <c r="A3738" s="1" t="s">
        <v>10</v>
      </c>
      <c r="B3738" s="1" t="s">
        <v>7</v>
      </c>
      <c r="C3738" s="1" t="s">
        <v>11</v>
      </c>
      <c r="D3738" s="2">
        <v>90000</v>
      </c>
      <c r="E3738" t="s">
        <v>24</v>
      </c>
      <c r="F3738" s="1"/>
    </row>
    <row r="3739" spans="1:6">
      <c r="A3739" s="1" t="s">
        <v>10</v>
      </c>
      <c r="B3739" s="1" t="s">
        <v>23</v>
      </c>
      <c r="C3739" s="1" t="s">
        <v>11</v>
      </c>
      <c r="D3739" s="1"/>
      <c r="E3739" t="s">
        <v>20</v>
      </c>
      <c r="F3739" s="1"/>
    </row>
    <row r="3740" spans="1:6">
      <c r="A3740" s="1" t="s">
        <v>19</v>
      </c>
      <c r="B3740" s="1" t="s">
        <v>17</v>
      </c>
      <c r="C3740" s="1" t="s">
        <v>11</v>
      </c>
      <c r="D3740" s="2">
        <v>173500</v>
      </c>
      <c r="E3740" t="s">
        <v>276</v>
      </c>
      <c r="F3740" s="1"/>
    </row>
    <row r="3741" spans="1:6">
      <c r="A3741" s="1" t="s">
        <v>16</v>
      </c>
      <c r="B3741" s="1" t="s">
        <v>7</v>
      </c>
      <c r="C3741" s="1" t="s">
        <v>11</v>
      </c>
      <c r="D3741" s="2">
        <v>100000</v>
      </c>
      <c r="E3741" t="s">
        <v>12</v>
      </c>
      <c r="F3741" s="1"/>
    </row>
    <row r="3742" spans="1:6">
      <c r="A3742" s="1" t="s">
        <v>22</v>
      </c>
      <c r="B3742" s="1" t="s">
        <v>7</v>
      </c>
      <c r="C3742" s="1" t="s">
        <v>11</v>
      </c>
      <c r="D3742" s="2">
        <v>170000</v>
      </c>
      <c r="E3742" t="s">
        <v>144</v>
      </c>
      <c r="F3742" s="1"/>
    </row>
    <row r="3743" spans="1:6">
      <c r="A3743" s="1" t="s">
        <v>22</v>
      </c>
      <c r="B3743" s="1" t="s">
        <v>7</v>
      </c>
      <c r="C3743" s="1" t="s">
        <v>11</v>
      </c>
      <c r="D3743" s="1"/>
      <c r="E3743" t="s">
        <v>18</v>
      </c>
      <c r="F3743" s="1"/>
    </row>
    <row r="3744" spans="1:6">
      <c r="A3744" s="1" t="s">
        <v>19</v>
      </c>
      <c r="B3744" s="1" t="s">
        <v>7</v>
      </c>
      <c r="C3744" s="1" t="s">
        <v>11</v>
      </c>
      <c r="D3744" s="2">
        <v>140000</v>
      </c>
      <c r="E3744" t="s">
        <v>20</v>
      </c>
      <c r="F3744" s="1"/>
    </row>
    <row r="3745" spans="1:6">
      <c r="A3745" s="1" t="s">
        <v>16</v>
      </c>
      <c r="B3745" s="1" t="s">
        <v>7</v>
      </c>
      <c r="C3745" s="1" t="s">
        <v>11</v>
      </c>
      <c r="D3745" s="1"/>
      <c r="E3745" t="s">
        <v>9</v>
      </c>
      <c r="F3745" s="1"/>
    </row>
    <row r="3746" spans="1:6">
      <c r="A3746" s="1" t="s">
        <v>22</v>
      </c>
      <c r="B3746" s="1" t="s">
        <v>7</v>
      </c>
      <c r="C3746" s="1" t="s">
        <v>11</v>
      </c>
      <c r="D3746" s="1"/>
      <c r="E3746" t="s">
        <v>18</v>
      </c>
      <c r="F3746" s="1"/>
    </row>
    <row r="3747" spans="1:6">
      <c r="A3747" s="1" t="s">
        <v>10</v>
      </c>
      <c r="B3747" s="1" t="s">
        <v>7</v>
      </c>
      <c r="C3747" s="1" t="s">
        <v>8</v>
      </c>
      <c r="D3747" s="2">
        <v>120000</v>
      </c>
      <c r="E3747" t="s">
        <v>20</v>
      </c>
      <c r="F3747" s="1"/>
    </row>
    <row r="3748" spans="1:6">
      <c r="A3748" s="1" t="s">
        <v>16</v>
      </c>
      <c r="B3748" s="1" t="s">
        <v>7</v>
      </c>
      <c r="C3748" s="1" t="s">
        <v>11</v>
      </c>
      <c r="D3748" s="2">
        <v>208000</v>
      </c>
      <c r="E3748" t="s">
        <v>63</v>
      </c>
      <c r="F3748" s="1"/>
    </row>
    <row r="3749" spans="1:6">
      <c r="A3749" s="1" t="s">
        <v>16</v>
      </c>
      <c r="B3749" s="1" t="s">
        <v>7</v>
      </c>
      <c r="C3749" s="1" t="s">
        <v>11</v>
      </c>
      <c r="D3749" s="2">
        <v>97227</v>
      </c>
      <c r="E3749" t="s">
        <v>12</v>
      </c>
      <c r="F3749" s="1"/>
    </row>
    <row r="3750" spans="1:6">
      <c r="A3750" s="1" t="s">
        <v>22</v>
      </c>
      <c r="B3750" s="1" t="s">
        <v>7</v>
      </c>
      <c r="C3750" s="1" t="s">
        <v>11</v>
      </c>
      <c r="D3750" s="2">
        <v>77500</v>
      </c>
      <c r="E3750" t="s">
        <v>20</v>
      </c>
      <c r="F3750" s="1"/>
    </row>
    <row r="3751" spans="1:6">
      <c r="A3751" s="1" t="s">
        <v>16</v>
      </c>
      <c r="B3751" s="1" t="s">
        <v>30</v>
      </c>
      <c r="C3751" s="1" t="s">
        <v>11</v>
      </c>
      <c r="D3751" s="1"/>
      <c r="E3751" t="s">
        <v>18</v>
      </c>
      <c r="F3751" s="1"/>
    </row>
    <row r="3752" spans="1:6">
      <c r="A3752" s="1" t="s">
        <v>22</v>
      </c>
      <c r="B3752" s="1" t="s">
        <v>7</v>
      </c>
      <c r="C3752" s="1" t="s">
        <v>96</v>
      </c>
      <c r="D3752" s="2">
        <v>98500</v>
      </c>
      <c r="E3752" t="s">
        <v>15</v>
      </c>
      <c r="F3752" s="1"/>
    </row>
    <row r="3753" spans="1:6">
      <c r="A3753" s="1" t="s">
        <v>10</v>
      </c>
      <c r="B3753" s="1" t="s">
        <v>23</v>
      </c>
      <c r="C3753" s="1" t="s">
        <v>8</v>
      </c>
      <c r="D3753" s="1"/>
      <c r="E3753" t="s">
        <v>20</v>
      </c>
      <c r="F3753" s="1"/>
    </row>
    <row r="3754" spans="1:6">
      <c r="A3754" s="1" t="s">
        <v>16</v>
      </c>
      <c r="B3754" s="1" t="s">
        <v>7</v>
      </c>
      <c r="C3754" s="1" t="s">
        <v>8</v>
      </c>
      <c r="D3754" s="2">
        <v>204500</v>
      </c>
      <c r="E3754" t="s">
        <v>140</v>
      </c>
      <c r="F3754" s="1"/>
    </row>
    <row r="3755" spans="1:6">
      <c r="A3755" s="1" t="s">
        <v>45</v>
      </c>
      <c r="B3755" s="1" t="s">
        <v>7</v>
      </c>
      <c r="C3755" s="1" t="s">
        <v>11</v>
      </c>
      <c r="D3755" s="2">
        <v>90000</v>
      </c>
      <c r="E3755" t="s">
        <v>24</v>
      </c>
      <c r="F3755" s="1"/>
    </row>
    <row r="3756" spans="1:6">
      <c r="A3756" s="1" t="s">
        <v>10</v>
      </c>
      <c r="B3756" s="1" t="s">
        <v>7</v>
      </c>
      <c r="C3756" s="1" t="s">
        <v>8</v>
      </c>
      <c r="D3756" s="2">
        <v>131000</v>
      </c>
      <c r="E3756" t="s">
        <v>112</v>
      </c>
      <c r="F3756" s="1"/>
    </row>
    <row r="3757" spans="1:6">
      <c r="A3757" s="1" t="s">
        <v>22</v>
      </c>
      <c r="B3757" s="1" t="s">
        <v>7</v>
      </c>
      <c r="C3757" s="1" t="s">
        <v>11</v>
      </c>
      <c r="D3757" s="2">
        <v>122500</v>
      </c>
      <c r="E3757" t="s">
        <v>20</v>
      </c>
      <c r="F3757" s="1"/>
    </row>
    <row r="3758" spans="1:6">
      <c r="A3758" s="1" t="s">
        <v>10</v>
      </c>
      <c r="B3758" s="1" t="s">
        <v>7</v>
      </c>
      <c r="C3758" s="1" t="s">
        <v>11</v>
      </c>
      <c r="D3758" s="2">
        <v>198000</v>
      </c>
      <c r="E3758" t="s">
        <v>20</v>
      </c>
      <c r="F3758" s="1"/>
    </row>
    <row r="3759" spans="1:6">
      <c r="A3759" s="1" t="s">
        <v>10</v>
      </c>
      <c r="B3759" s="1" t="s">
        <v>7</v>
      </c>
      <c r="C3759" s="1" t="s">
        <v>11</v>
      </c>
      <c r="D3759" s="2">
        <v>85000</v>
      </c>
      <c r="E3759" t="s">
        <v>12</v>
      </c>
      <c r="F3759" s="1"/>
    </row>
    <row r="3760" spans="1:6">
      <c r="A3760" s="1" t="s">
        <v>10</v>
      </c>
      <c r="B3760" s="1" t="s">
        <v>7</v>
      </c>
      <c r="C3760" s="1" t="s">
        <v>8</v>
      </c>
      <c r="D3760" s="2">
        <v>129373</v>
      </c>
      <c r="E3760" t="s">
        <v>12</v>
      </c>
      <c r="F3760" s="1"/>
    </row>
    <row r="3761" spans="1:6">
      <c r="A3761" s="1" t="s">
        <v>22</v>
      </c>
      <c r="B3761" s="1" t="s">
        <v>7</v>
      </c>
      <c r="C3761" s="1" t="s">
        <v>77</v>
      </c>
      <c r="D3761" s="2">
        <v>51014</v>
      </c>
      <c r="E3761" t="s">
        <v>15</v>
      </c>
      <c r="F3761" s="1"/>
    </row>
    <row r="3762" spans="1:6">
      <c r="A3762" s="1" t="s">
        <v>19</v>
      </c>
      <c r="B3762" s="1" t="s">
        <v>7</v>
      </c>
      <c r="C3762" s="1" t="s">
        <v>11</v>
      </c>
      <c r="D3762" s="2">
        <v>240000</v>
      </c>
      <c r="E3762" t="s">
        <v>20</v>
      </c>
      <c r="F3762" s="1"/>
    </row>
    <row r="3763" spans="1:6">
      <c r="A3763" s="1" t="s">
        <v>16</v>
      </c>
      <c r="B3763" s="1" t="s">
        <v>7</v>
      </c>
      <c r="C3763" s="1" t="s">
        <v>11</v>
      </c>
      <c r="D3763" s="2">
        <v>108500</v>
      </c>
      <c r="E3763" t="s">
        <v>9</v>
      </c>
      <c r="F3763" s="1"/>
    </row>
    <row r="3764" spans="1:6">
      <c r="A3764" s="1" t="s">
        <v>10</v>
      </c>
      <c r="B3764" s="1" t="s">
        <v>7</v>
      </c>
      <c r="C3764" s="1" t="s">
        <v>82</v>
      </c>
      <c r="D3764" s="2">
        <v>102425</v>
      </c>
      <c r="E3764" t="s">
        <v>20</v>
      </c>
      <c r="F3764" s="1"/>
    </row>
    <row r="3765" spans="1:6">
      <c r="A3765" s="1" t="s">
        <v>16</v>
      </c>
      <c r="B3765" s="1" t="s">
        <v>7</v>
      </c>
      <c r="C3765" s="1" t="s">
        <v>11</v>
      </c>
      <c r="D3765" s="2">
        <v>168019</v>
      </c>
      <c r="E3765" t="s">
        <v>63</v>
      </c>
      <c r="F3765" s="1"/>
    </row>
    <row r="3766" spans="1:6">
      <c r="A3766" s="1" t="s">
        <v>22</v>
      </c>
      <c r="B3766" s="1" t="s">
        <v>17</v>
      </c>
      <c r="C3766" s="1" t="s">
        <v>11</v>
      </c>
      <c r="D3766" s="1"/>
      <c r="E3766" t="s">
        <v>18</v>
      </c>
      <c r="F3766" s="1"/>
    </row>
    <row r="3767" spans="1:6">
      <c r="A3767" s="1" t="s">
        <v>6</v>
      </c>
      <c r="B3767" s="1" t="s">
        <v>7</v>
      </c>
      <c r="C3767" s="1" t="s">
        <v>11</v>
      </c>
      <c r="D3767" s="2">
        <v>160000</v>
      </c>
      <c r="E3767" t="s">
        <v>92</v>
      </c>
      <c r="F3767" s="1"/>
    </row>
    <row r="3768" spans="1:6">
      <c r="A3768" s="1" t="s">
        <v>13</v>
      </c>
      <c r="B3768" s="1" t="s">
        <v>7</v>
      </c>
      <c r="C3768" s="1" t="s">
        <v>157</v>
      </c>
      <c r="D3768" s="2">
        <v>69300</v>
      </c>
      <c r="E3768" t="s">
        <v>15</v>
      </c>
      <c r="F3768" s="1"/>
    </row>
    <row r="3769" spans="1:6">
      <c r="A3769" s="1" t="s">
        <v>19</v>
      </c>
      <c r="B3769" s="1" t="s">
        <v>7</v>
      </c>
      <c r="C3769" s="1" t="s">
        <v>11</v>
      </c>
      <c r="D3769" s="2">
        <v>170000</v>
      </c>
      <c r="E3769" t="s">
        <v>20</v>
      </c>
      <c r="F3769" s="1"/>
    </row>
    <row r="3770" spans="1:6">
      <c r="A3770" s="1" t="s">
        <v>10</v>
      </c>
      <c r="B3770" s="1" t="s">
        <v>7</v>
      </c>
      <c r="C3770" s="1" t="s">
        <v>11</v>
      </c>
      <c r="D3770" s="2">
        <v>115000</v>
      </c>
      <c r="E3770" t="s">
        <v>20</v>
      </c>
      <c r="F3770" s="1"/>
    </row>
    <row r="3771" spans="1:6">
      <c r="A3771" s="1" t="s">
        <v>13</v>
      </c>
      <c r="B3771" s="1" t="s">
        <v>7</v>
      </c>
      <c r="C3771" s="1" t="s">
        <v>11</v>
      </c>
      <c r="D3771" s="2">
        <v>142428</v>
      </c>
      <c r="E3771" t="s">
        <v>12</v>
      </c>
      <c r="F3771" s="1"/>
    </row>
    <row r="3772" spans="1:6">
      <c r="A3772" s="1" t="s">
        <v>10</v>
      </c>
      <c r="B3772" s="1" t="s">
        <v>7</v>
      </c>
      <c r="C3772" s="1" t="s">
        <v>11</v>
      </c>
      <c r="D3772" s="1"/>
      <c r="E3772" t="s">
        <v>18</v>
      </c>
      <c r="F3772" s="1"/>
    </row>
    <row r="3773" spans="1:6">
      <c r="A3773" s="1" t="s">
        <v>19</v>
      </c>
      <c r="B3773" s="1" t="s">
        <v>7</v>
      </c>
      <c r="C3773" s="1" t="s">
        <v>11</v>
      </c>
      <c r="D3773" s="2">
        <v>125000</v>
      </c>
      <c r="E3773" t="s">
        <v>24</v>
      </c>
      <c r="F3773" s="1"/>
    </row>
    <row r="3774" spans="1:6">
      <c r="A3774" s="1" t="s">
        <v>22</v>
      </c>
      <c r="B3774" s="1" t="s">
        <v>7</v>
      </c>
      <c r="C3774" s="1" t="s">
        <v>11</v>
      </c>
      <c r="D3774" s="2">
        <v>69500</v>
      </c>
      <c r="E3774" t="s">
        <v>20</v>
      </c>
      <c r="F3774" s="1"/>
    </row>
    <row r="3775" spans="1:6">
      <c r="A3775" s="1" t="s">
        <v>10</v>
      </c>
      <c r="B3775" s="1" t="s">
        <v>23</v>
      </c>
      <c r="C3775" s="1" t="s">
        <v>11</v>
      </c>
      <c r="D3775" s="1"/>
      <c r="E3775" t="s">
        <v>32</v>
      </c>
      <c r="F3775" s="1"/>
    </row>
    <row r="3776" spans="1:6">
      <c r="A3776" s="1" t="s">
        <v>16</v>
      </c>
      <c r="B3776" s="1" t="s">
        <v>7</v>
      </c>
      <c r="C3776" s="1" t="s">
        <v>11</v>
      </c>
      <c r="D3776" s="2">
        <v>75000</v>
      </c>
      <c r="E3776" t="s">
        <v>49</v>
      </c>
      <c r="F3776" s="1"/>
    </row>
    <row r="3777" spans="1:6">
      <c r="A3777" s="1" t="s">
        <v>10</v>
      </c>
      <c r="B3777" s="1" t="s">
        <v>7</v>
      </c>
      <c r="C3777" s="1" t="s">
        <v>11</v>
      </c>
      <c r="D3777" s="1"/>
      <c r="E3777" t="s">
        <v>18</v>
      </c>
      <c r="F3777" s="1"/>
    </row>
    <row r="3778" spans="1:6">
      <c r="A3778" s="1" t="s">
        <v>16</v>
      </c>
      <c r="B3778" s="1" t="s">
        <v>7</v>
      </c>
      <c r="C3778" s="1" t="s">
        <v>11</v>
      </c>
      <c r="D3778" s="2">
        <v>175500</v>
      </c>
      <c r="E3778" t="s">
        <v>277</v>
      </c>
      <c r="F3778" s="1"/>
    </row>
    <row r="3779" spans="1:6">
      <c r="A3779" s="1" t="s">
        <v>10</v>
      </c>
      <c r="B3779" s="1" t="s">
        <v>7</v>
      </c>
      <c r="C3779" s="1" t="s">
        <v>76</v>
      </c>
      <c r="D3779" s="2">
        <v>120000</v>
      </c>
      <c r="E3779" t="s">
        <v>15</v>
      </c>
      <c r="F3779" s="1"/>
    </row>
    <row r="3780" spans="1:6">
      <c r="A3780" s="1" t="s">
        <v>6</v>
      </c>
      <c r="B3780" s="1" t="s">
        <v>7</v>
      </c>
      <c r="C3780" s="1" t="s">
        <v>11</v>
      </c>
      <c r="D3780" s="2">
        <v>227500</v>
      </c>
      <c r="E3780" t="s">
        <v>20</v>
      </c>
      <c r="F3780" s="1"/>
    </row>
    <row r="3781" spans="1:6">
      <c r="A3781" s="1" t="s">
        <v>10</v>
      </c>
      <c r="B3781" s="1" t="s">
        <v>40</v>
      </c>
      <c r="C3781" s="1" t="s">
        <v>11</v>
      </c>
      <c r="D3781" s="1"/>
      <c r="E3781" t="s">
        <v>20</v>
      </c>
      <c r="F3781" s="1"/>
    </row>
    <row r="3782" spans="1:6">
      <c r="A3782" s="1" t="s">
        <v>10</v>
      </c>
      <c r="B3782" s="1" t="s">
        <v>7</v>
      </c>
      <c r="C3782" s="1" t="s">
        <v>164</v>
      </c>
      <c r="D3782" s="2">
        <v>96773</v>
      </c>
      <c r="E3782" t="s">
        <v>15</v>
      </c>
      <c r="F3782" s="1"/>
    </row>
    <row r="3783" spans="1:6">
      <c r="A3783" s="1" t="s">
        <v>13</v>
      </c>
      <c r="B3783" s="1" t="s">
        <v>7</v>
      </c>
      <c r="C3783" s="1" t="s">
        <v>11</v>
      </c>
      <c r="D3783" s="2">
        <v>100000</v>
      </c>
      <c r="E3783" t="s">
        <v>235</v>
      </c>
      <c r="F3783" s="1"/>
    </row>
    <row r="3784" spans="1:6">
      <c r="A3784" s="1" t="s">
        <v>10</v>
      </c>
      <c r="B3784" s="1" t="s">
        <v>7</v>
      </c>
      <c r="C3784" s="1" t="s">
        <v>11</v>
      </c>
      <c r="D3784" s="2">
        <v>115000</v>
      </c>
      <c r="E3784" t="s">
        <v>24</v>
      </c>
      <c r="F3784" s="1"/>
    </row>
    <row r="3785" spans="1:6">
      <c r="A3785" s="1" t="s">
        <v>10</v>
      </c>
      <c r="B3785" s="1" t="s">
        <v>7</v>
      </c>
      <c r="C3785" s="1" t="s">
        <v>11</v>
      </c>
      <c r="D3785" s="2">
        <v>165000</v>
      </c>
      <c r="E3785" t="s">
        <v>20</v>
      </c>
      <c r="F3785" s="1"/>
    </row>
    <row r="3786" spans="1:6">
      <c r="A3786" s="1" t="s">
        <v>10</v>
      </c>
      <c r="B3786" s="1" t="s">
        <v>7</v>
      </c>
      <c r="C3786" s="1" t="s">
        <v>82</v>
      </c>
      <c r="D3786" s="2">
        <v>97444</v>
      </c>
      <c r="E3786" t="s">
        <v>15</v>
      </c>
      <c r="F3786" s="1"/>
    </row>
    <row r="3787" spans="1:6">
      <c r="A3787" s="1" t="s">
        <v>16</v>
      </c>
      <c r="B3787" s="1" t="s">
        <v>7</v>
      </c>
      <c r="C3787" s="1" t="s">
        <v>11</v>
      </c>
      <c r="D3787" s="2">
        <v>170000</v>
      </c>
      <c r="E3787" t="s">
        <v>20</v>
      </c>
      <c r="F3787" s="1"/>
    </row>
    <row r="3788" spans="1:6">
      <c r="A3788" s="1" t="s">
        <v>10</v>
      </c>
      <c r="B3788" s="1" t="s">
        <v>23</v>
      </c>
      <c r="C3788" s="1" t="s">
        <v>11</v>
      </c>
      <c r="D3788" s="1"/>
      <c r="E3788" t="s">
        <v>20</v>
      </c>
      <c r="F3788" s="1"/>
    </row>
    <row r="3789" spans="1:6">
      <c r="A3789" s="1" t="s">
        <v>45</v>
      </c>
      <c r="B3789" s="1" t="s">
        <v>7</v>
      </c>
      <c r="C3789" s="1" t="s">
        <v>77</v>
      </c>
      <c r="D3789" s="2">
        <v>30000</v>
      </c>
      <c r="E3789" t="s">
        <v>20</v>
      </c>
      <c r="F3789" s="1"/>
    </row>
    <row r="3790" spans="1:6">
      <c r="A3790" s="1" t="s">
        <v>45</v>
      </c>
      <c r="B3790" s="1" t="s">
        <v>7</v>
      </c>
      <c r="C3790" s="1" t="s">
        <v>107</v>
      </c>
      <c r="D3790" s="2">
        <v>72900</v>
      </c>
      <c r="E3790" t="s">
        <v>15</v>
      </c>
      <c r="F3790" s="1"/>
    </row>
    <row r="3791" spans="1:6">
      <c r="A3791" s="1" t="s">
        <v>22</v>
      </c>
      <c r="B3791" s="1" t="s">
        <v>23</v>
      </c>
      <c r="C3791" s="1" t="s">
        <v>11</v>
      </c>
      <c r="D3791" s="1"/>
      <c r="E3791" t="s">
        <v>12</v>
      </c>
      <c r="F3791" s="1"/>
    </row>
    <row r="3792" spans="1:6">
      <c r="A3792" s="1" t="s">
        <v>13</v>
      </c>
      <c r="B3792" s="1" t="s">
        <v>7</v>
      </c>
      <c r="C3792" s="1" t="s">
        <v>11</v>
      </c>
      <c r="D3792" s="2">
        <v>175000</v>
      </c>
      <c r="E3792" t="s">
        <v>24</v>
      </c>
      <c r="F3792" s="1"/>
    </row>
    <row r="3793" spans="1:6">
      <c r="A3793" s="1" t="s">
        <v>10</v>
      </c>
      <c r="B3793" s="1" t="s">
        <v>7</v>
      </c>
      <c r="C3793" s="1" t="s">
        <v>47</v>
      </c>
      <c r="D3793" s="2">
        <v>89100</v>
      </c>
      <c r="E3793" t="s">
        <v>15</v>
      </c>
      <c r="F3793" s="1"/>
    </row>
    <row r="3794" spans="1:6">
      <c r="A3794" s="1" t="s">
        <v>19</v>
      </c>
      <c r="B3794" s="1" t="s">
        <v>7</v>
      </c>
      <c r="C3794" s="1" t="s">
        <v>48</v>
      </c>
      <c r="D3794" s="2">
        <v>147500</v>
      </c>
      <c r="E3794" t="s">
        <v>15</v>
      </c>
      <c r="F3794" s="1"/>
    </row>
    <row r="3795" spans="1:6">
      <c r="A3795" s="1" t="s">
        <v>22</v>
      </c>
      <c r="B3795" s="1" t="s">
        <v>7</v>
      </c>
      <c r="C3795" s="1" t="s">
        <v>169</v>
      </c>
      <c r="D3795" s="2">
        <v>80850</v>
      </c>
      <c r="E3795" t="s">
        <v>15</v>
      </c>
      <c r="F3795" s="1"/>
    </row>
    <row r="3796" spans="1:6">
      <c r="A3796" s="1" t="s">
        <v>16</v>
      </c>
      <c r="B3796" s="1" t="s">
        <v>7</v>
      </c>
      <c r="C3796" s="1" t="s">
        <v>11</v>
      </c>
      <c r="D3796" s="1"/>
      <c r="E3796" t="s">
        <v>32</v>
      </c>
      <c r="F3796" s="1"/>
    </row>
    <row r="3797" spans="1:6">
      <c r="A3797" s="1" t="s">
        <v>10</v>
      </c>
      <c r="B3797" s="1" t="s">
        <v>7</v>
      </c>
      <c r="C3797" s="1" t="s">
        <v>11</v>
      </c>
      <c r="D3797" s="2">
        <v>157500</v>
      </c>
      <c r="E3797" t="s">
        <v>15</v>
      </c>
      <c r="F3797" s="1"/>
    </row>
    <row r="3798" spans="1:6">
      <c r="A3798" s="1" t="s">
        <v>10</v>
      </c>
      <c r="B3798" s="1" t="s">
        <v>7</v>
      </c>
      <c r="C3798" s="1" t="s">
        <v>48</v>
      </c>
      <c r="D3798" s="2">
        <v>147500</v>
      </c>
      <c r="E3798" t="s">
        <v>15</v>
      </c>
      <c r="F3798" s="1"/>
    </row>
    <row r="3799" spans="1:6">
      <c r="A3799" s="1" t="s">
        <v>45</v>
      </c>
      <c r="B3799" s="1" t="s">
        <v>7</v>
      </c>
      <c r="C3799" s="1" t="s">
        <v>11</v>
      </c>
      <c r="D3799" s="2">
        <v>127000</v>
      </c>
      <c r="E3799" t="s">
        <v>261</v>
      </c>
      <c r="F3799" s="1"/>
    </row>
    <row r="3800" spans="1:6">
      <c r="A3800" s="1" t="s">
        <v>10</v>
      </c>
      <c r="B3800" s="1" t="s">
        <v>23</v>
      </c>
      <c r="C3800" s="1" t="s">
        <v>11</v>
      </c>
      <c r="D3800" s="1"/>
      <c r="E3800" t="s">
        <v>20</v>
      </c>
      <c r="F3800" s="1"/>
    </row>
    <row r="3801" spans="1:6">
      <c r="A3801" s="1" t="s">
        <v>19</v>
      </c>
      <c r="B3801" s="1" t="s">
        <v>7</v>
      </c>
      <c r="C3801" s="1" t="s">
        <v>11</v>
      </c>
      <c r="D3801" s="2">
        <v>125000</v>
      </c>
      <c r="E3801" t="s">
        <v>24</v>
      </c>
      <c r="F3801" s="1"/>
    </row>
    <row r="3802" spans="1:6">
      <c r="A3802" s="1" t="s">
        <v>16</v>
      </c>
      <c r="B3802" s="1" t="s">
        <v>36</v>
      </c>
      <c r="C3802" s="1" t="s">
        <v>11</v>
      </c>
      <c r="D3802" s="1"/>
      <c r="E3802" t="s">
        <v>12</v>
      </c>
      <c r="F3802" s="1"/>
    </row>
    <row r="3803" spans="1:6">
      <c r="A3803" s="1" t="s">
        <v>10</v>
      </c>
      <c r="B3803" s="1" t="s">
        <v>23</v>
      </c>
      <c r="C3803" s="1" t="s">
        <v>11</v>
      </c>
      <c r="D3803" s="2">
        <v>125000</v>
      </c>
      <c r="E3803" t="s">
        <v>12</v>
      </c>
      <c r="F3803" s="1"/>
    </row>
    <row r="3804" spans="1:6">
      <c r="A3804" s="1" t="s">
        <v>13</v>
      </c>
      <c r="B3804" s="1" t="s">
        <v>7</v>
      </c>
      <c r="C3804" s="1" t="s">
        <v>11</v>
      </c>
      <c r="D3804" s="2">
        <v>110000</v>
      </c>
      <c r="E3804" t="s">
        <v>32</v>
      </c>
      <c r="F3804" s="1"/>
    </row>
    <row r="3805" spans="1:6">
      <c r="A3805" s="1" t="s">
        <v>22</v>
      </c>
      <c r="B3805" s="1" t="s">
        <v>23</v>
      </c>
      <c r="C3805" s="1" t="s">
        <v>11</v>
      </c>
      <c r="D3805" s="2">
        <v>73500</v>
      </c>
      <c r="E3805" t="s">
        <v>20</v>
      </c>
      <c r="F3805" s="1"/>
    </row>
    <row r="3806" spans="1:6">
      <c r="A3806" s="1" t="s">
        <v>19</v>
      </c>
      <c r="B3806" s="1" t="s">
        <v>7</v>
      </c>
      <c r="C3806" s="1" t="s">
        <v>11</v>
      </c>
      <c r="D3806" s="2">
        <v>90000</v>
      </c>
      <c r="E3806" t="s">
        <v>24</v>
      </c>
      <c r="F3806" s="1"/>
    </row>
    <row r="3807" spans="1:6">
      <c r="A3807" s="1" t="s">
        <v>10</v>
      </c>
      <c r="B3807" s="1" t="s">
        <v>23</v>
      </c>
      <c r="C3807" s="1" t="s">
        <v>8</v>
      </c>
      <c r="D3807" s="1"/>
      <c r="E3807" t="s">
        <v>41</v>
      </c>
      <c r="F3807" s="1"/>
    </row>
    <row r="3808" spans="1:6">
      <c r="A3808" s="1" t="s">
        <v>13</v>
      </c>
      <c r="B3808" s="1" t="s">
        <v>7</v>
      </c>
      <c r="C3808" s="1" t="s">
        <v>11</v>
      </c>
      <c r="D3808" s="2">
        <v>96500</v>
      </c>
      <c r="E3808" t="s">
        <v>81</v>
      </c>
      <c r="F3808" s="1"/>
    </row>
    <row r="3809" spans="1:6">
      <c r="A3809" s="1" t="s">
        <v>10</v>
      </c>
      <c r="B3809" s="1" t="s">
        <v>23</v>
      </c>
      <c r="C3809" s="1" t="s">
        <v>8</v>
      </c>
      <c r="D3809" s="1"/>
      <c r="E3809" t="s">
        <v>9</v>
      </c>
      <c r="F3809" s="1"/>
    </row>
    <row r="3810" spans="1:6">
      <c r="A3810" s="1" t="s">
        <v>16</v>
      </c>
      <c r="B3810" s="1" t="s">
        <v>23</v>
      </c>
      <c r="C3810" s="1" t="s">
        <v>11</v>
      </c>
      <c r="D3810" s="2">
        <v>110000</v>
      </c>
      <c r="E3810" t="s">
        <v>9</v>
      </c>
      <c r="F3810" s="1"/>
    </row>
    <row r="3811" spans="1:6">
      <c r="A3811" s="1" t="s">
        <v>10</v>
      </c>
      <c r="B3811" s="1" t="s">
        <v>7</v>
      </c>
      <c r="C3811" s="1" t="s">
        <v>11</v>
      </c>
      <c r="D3811" s="2">
        <v>145000</v>
      </c>
      <c r="E3811" t="s">
        <v>20</v>
      </c>
      <c r="F3811" s="1"/>
    </row>
    <row r="3812" spans="1:6">
      <c r="A3812" s="1" t="s">
        <v>10</v>
      </c>
      <c r="B3812" s="1" t="s">
        <v>7</v>
      </c>
      <c r="C3812" s="1" t="s">
        <v>11</v>
      </c>
      <c r="D3812" s="2">
        <v>77850</v>
      </c>
      <c r="E3812" t="s">
        <v>20</v>
      </c>
      <c r="F3812" s="1"/>
    </row>
    <row r="3813" spans="1:6">
      <c r="A3813" s="1" t="s">
        <v>22</v>
      </c>
      <c r="B3813" s="1" t="s">
        <v>7</v>
      </c>
      <c r="C3813" s="1" t="s">
        <v>8</v>
      </c>
      <c r="D3813" s="1"/>
      <c r="E3813" t="s">
        <v>227</v>
      </c>
      <c r="F3813" s="1"/>
    </row>
    <row r="3814" spans="1:6">
      <c r="A3814" s="1" t="s">
        <v>16</v>
      </c>
      <c r="B3814" s="1" t="s">
        <v>23</v>
      </c>
      <c r="C3814" s="1" t="s">
        <v>11</v>
      </c>
      <c r="D3814" s="1"/>
      <c r="E3814" t="s">
        <v>12</v>
      </c>
      <c r="F3814" s="1"/>
    </row>
    <row r="3815" spans="1:6">
      <c r="A3815" s="1" t="s">
        <v>10</v>
      </c>
      <c r="B3815" s="1" t="s">
        <v>7</v>
      </c>
      <c r="C3815" s="1" t="s">
        <v>8</v>
      </c>
      <c r="D3815" s="2">
        <v>90000</v>
      </c>
      <c r="E3815" t="s">
        <v>24</v>
      </c>
      <c r="F3815" s="1"/>
    </row>
    <row r="3816" spans="1:6">
      <c r="A3816" s="1" t="s">
        <v>10</v>
      </c>
      <c r="B3816" s="1" t="s">
        <v>7</v>
      </c>
      <c r="C3816" s="1" t="s">
        <v>11</v>
      </c>
      <c r="D3816" s="2">
        <v>150000</v>
      </c>
      <c r="E3816" t="s">
        <v>24</v>
      </c>
      <c r="F3816" s="1"/>
    </row>
    <row r="3817" spans="1:6">
      <c r="A3817" s="1" t="s">
        <v>22</v>
      </c>
      <c r="B3817" s="1" t="s">
        <v>7</v>
      </c>
      <c r="C3817" s="1" t="s">
        <v>11</v>
      </c>
      <c r="D3817" s="1"/>
      <c r="E3817" t="s">
        <v>18</v>
      </c>
      <c r="F3817" s="1"/>
    </row>
    <row r="3818" spans="1:6">
      <c r="A3818" s="1" t="s">
        <v>10</v>
      </c>
      <c r="B3818" s="1" t="s">
        <v>7</v>
      </c>
      <c r="C3818" s="1" t="s">
        <v>11</v>
      </c>
      <c r="D3818" s="2">
        <v>182500</v>
      </c>
      <c r="E3818" t="s">
        <v>32</v>
      </c>
      <c r="F3818" s="1"/>
    </row>
    <row r="3819" spans="1:6">
      <c r="A3819" s="1" t="s">
        <v>22</v>
      </c>
      <c r="B3819" s="1" t="s">
        <v>7</v>
      </c>
      <c r="C3819" s="1" t="s">
        <v>233</v>
      </c>
      <c r="D3819" s="2">
        <v>45000</v>
      </c>
      <c r="E3819" t="s">
        <v>15</v>
      </c>
      <c r="F3819" s="1"/>
    </row>
    <row r="3820" spans="1:6">
      <c r="A3820" s="1" t="s">
        <v>14</v>
      </c>
      <c r="B3820" s="1" t="s">
        <v>7</v>
      </c>
      <c r="C3820" s="1" t="s">
        <v>11</v>
      </c>
      <c r="D3820" s="2">
        <v>222000</v>
      </c>
      <c r="E3820" t="s">
        <v>20</v>
      </c>
      <c r="F3820" s="1"/>
    </row>
    <row r="3821" spans="1:6">
      <c r="A3821" s="1" t="s">
        <v>10</v>
      </c>
      <c r="B3821" s="1" t="s">
        <v>7</v>
      </c>
      <c r="C3821" s="1" t="s">
        <v>8</v>
      </c>
      <c r="D3821" s="2">
        <v>162080</v>
      </c>
      <c r="E3821" t="s">
        <v>20</v>
      </c>
      <c r="F3821" s="1"/>
    </row>
    <row r="3822" spans="1:6">
      <c r="A3822" s="1" t="s">
        <v>10</v>
      </c>
      <c r="B3822" s="1" t="s">
        <v>23</v>
      </c>
      <c r="C3822" s="1" t="s">
        <v>11</v>
      </c>
      <c r="D3822" s="1"/>
      <c r="E3822" t="s">
        <v>12</v>
      </c>
      <c r="F3822" s="1"/>
    </row>
    <row r="3823" spans="1:6">
      <c r="A3823" s="1" t="s">
        <v>10</v>
      </c>
      <c r="B3823" s="1" t="s">
        <v>7</v>
      </c>
      <c r="C3823" s="1" t="s">
        <v>11</v>
      </c>
      <c r="D3823" s="2">
        <v>150000</v>
      </c>
      <c r="E3823" t="s">
        <v>12</v>
      </c>
      <c r="F3823" s="1"/>
    </row>
    <row r="3824" spans="1:6">
      <c r="A3824" s="1" t="s">
        <v>16</v>
      </c>
      <c r="B3824" s="1" t="s">
        <v>7</v>
      </c>
      <c r="C3824" s="1" t="s">
        <v>11</v>
      </c>
      <c r="D3824" s="2">
        <v>115654</v>
      </c>
      <c r="E3824" t="s">
        <v>12</v>
      </c>
      <c r="F3824" s="1"/>
    </row>
    <row r="3825" spans="1:6">
      <c r="A3825" s="1" t="s">
        <v>16</v>
      </c>
      <c r="B3825" s="1" t="s">
        <v>23</v>
      </c>
      <c r="C3825" s="1" t="s">
        <v>11</v>
      </c>
      <c r="D3825" s="2">
        <v>127504</v>
      </c>
      <c r="E3825" t="s">
        <v>12</v>
      </c>
      <c r="F3825" s="1"/>
    </row>
    <row r="3826" spans="1:6">
      <c r="A3826" s="1" t="s">
        <v>33</v>
      </c>
      <c r="B3826" s="1" t="s">
        <v>7</v>
      </c>
      <c r="C3826" s="1" t="s">
        <v>11</v>
      </c>
      <c r="D3826" s="2">
        <v>166500</v>
      </c>
      <c r="E3826" t="s">
        <v>15</v>
      </c>
      <c r="F3826" s="1"/>
    </row>
    <row r="3827" spans="1:6">
      <c r="A3827" s="1" t="s">
        <v>19</v>
      </c>
      <c r="B3827" s="1" t="s">
        <v>7</v>
      </c>
      <c r="C3827" s="1" t="s">
        <v>11</v>
      </c>
      <c r="D3827" s="2">
        <v>125000</v>
      </c>
      <c r="E3827" t="s">
        <v>24</v>
      </c>
      <c r="F3827" s="1"/>
    </row>
    <row r="3828" spans="1:6">
      <c r="A3828" s="1" t="s">
        <v>10</v>
      </c>
      <c r="B3828" s="1" t="s">
        <v>7</v>
      </c>
      <c r="C3828" s="1" t="s">
        <v>11</v>
      </c>
      <c r="D3828" s="2">
        <v>132000</v>
      </c>
      <c r="E3828" t="s">
        <v>9</v>
      </c>
      <c r="F3828" s="1"/>
    </row>
    <row r="3829" spans="1:6">
      <c r="A3829" s="1" t="s">
        <v>10</v>
      </c>
      <c r="B3829" s="1" t="s">
        <v>23</v>
      </c>
      <c r="C3829" s="1" t="s">
        <v>11</v>
      </c>
      <c r="D3829" s="1"/>
      <c r="E3829" t="s">
        <v>20</v>
      </c>
      <c r="F3829" s="1"/>
    </row>
    <row r="3830" spans="1:6">
      <c r="A3830" s="1" t="s">
        <v>16</v>
      </c>
      <c r="B3830" s="1" t="s">
        <v>7</v>
      </c>
      <c r="C3830" s="1" t="s">
        <v>11</v>
      </c>
      <c r="D3830" s="2">
        <v>100000</v>
      </c>
      <c r="E3830" t="s">
        <v>20</v>
      </c>
      <c r="F3830" s="1"/>
    </row>
    <row r="3831" spans="1:6">
      <c r="A3831" s="1" t="s">
        <v>16</v>
      </c>
      <c r="B3831" s="1" t="s">
        <v>7</v>
      </c>
      <c r="C3831" s="1" t="s">
        <v>11</v>
      </c>
      <c r="D3831" s="2">
        <v>90000</v>
      </c>
      <c r="E3831" t="s">
        <v>24</v>
      </c>
      <c r="F3831" s="1"/>
    </row>
    <row r="3832" spans="1:6">
      <c r="A3832" s="1" t="s">
        <v>10</v>
      </c>
      <c r="B3832" s="1" t="s">
        <v>7</v>
      </c>
      <c r="C3832" s="1" t="s">
        <v>11</v>
      </c>
      <c r="D3832" s="1"/>
      <c r="E3832" t="s">
        <v>9</v>
      </c>
      <c r="F3832" s="1"/>
    </row>
    <row r="3833" spans="1:6">
      <c r="A3833" s="1" t="s">
        <v>16</v>
      </c>
      <c r="B3833" s="1" t="s">
        <v>7</v>
      </c>
      <c r="C3833" s="1" t="s">
        <v>11</v>
      </c>
      <c r="D3833" s="2">
        <v>149000</v>
      </c>
      <c r="E3833" t="s">
        <v>15</v>
      </c>
      <c r="F3833" s="1"/>
    </row>
    <row r="3834" spans="1:6">
      <c r="A3834" s="1" t="s">
        <v>19</v>
      </c>
      <c r="B3834" s="1" t="s">
        <v>17</v>
      </c>
      <c r="C3834" s="1" t="s">
        <v>11</v>
      </c>
      <c r="D3834" s="2">
        <v>185000</v>
      </c>
      <c r="E3834" t="s">
        <v>42</v>
      </c>
      <c r="F3834" s="1"/>
    </row>
    <row r="3835" spans="1:6">
      <c r="A3835" s="1" t="s">
        <v>10</v>
      </c>
      <c r="B3835" s="1" t="s">
        <v>7</v>
      </c>
      <c r="C3835" s="1" t="s">
        <v>11</v>
      </c>
      <c r="D3835" s="2">
        <v>244500</v>
      </c>
      <c r="E3835" t="s">
        <v>71</v>
      </c>
      <c r="F3835" s="1"/>
    </row>
    <row r="3836" spans="1:6">
      <c r="A3836" s="1" t="s">
        <v>16</v>
      </c>
      <c r="B3836" s="1" t="s">
        <v>7</v>
      </c>
      <c r="C3836" s="1" t="s">
        <v>11</v>
      </c>
      <c r="D3836" s="2">
        <v>115000</v>
      </c>
      <c r="E3836" t="s">
        <v>24</v>
      </c>
      <c r="F3836" s="1"/>
    </row>
    <row r="3837" spans="1:6">
      <c r="A3837" s="1" t="s">
        <v>16</v>
      </c>
      <c r="B3837" s="1" t="s">
        <v>7</v>
      </c>
      <c r="C3837" s="1" t="s">
        <v>8</v>
      </c>
      <c r="D3837" s="2">
        <v>117500</v>
      </c>
      <c r="E3837" t="s">
        <v>32</v>
      </c>
      <c r="F3837" s="1"/>
    </row>
    <row r="3838" spans="1:6">
      <c r="A3838" s="1" t="s">
        <v>19</v>
      </c>
      <c r="B3838" s="1" t="s">
        <v>7</v>
      </c>
      <c r="C3838" s="1" t="s">
        <v>11</v>
      </c>
      <c r="D3838" s="2">
        <v>165000</v>
      </c>
      <c r="E3838" t="s">
        <v>20</v>
      </c>
      <c r="F3838" s="1"/>
    </row>
    <row r="3839" spans="1:6">
      <c r="A3839" s="1" t="s">
        <v>22</v>
      </c>
      <c r="B3839" s="1" t="s">
        <v>7</v>
      </c>
      <c r="C3839" s="1" t="s">
        <v>11</v>
      </c>
      <c r="D3839" s="2">
        <v>65000</v>
      </c>
      <c r="E3839" t="s">
        <v>12</v>
      </c>
      <c r="F3839" s="1"/>
    </row>
    <row r="3840" spans="1:6">
      <c r="A3840" s="1" t="s">
        <v>16</v>
      </c>
      <c r="B3840" s="1" t="s">
        <v>17</v>
      </c>
      <c r="C3840" s="1" t="s">
        <v>11</v>
      </c>
      <c r="D3840" s="1"/>
      <c r="E3840" t="s">
        <v>18</v>
      </c>
      <c r="F3840" s="1"/>
    </row>
    <row r="3841" spans="1:6">
      <c r="A3841" s="1" t="s">
        <v>16</v>
      </c>
      <c r="B3841" s="1" t="s">
        <v>7</v>
      </c>
      <c r="C3841" s="1" t="s">
        <v>8</v>
      </c>
      <c r="D3841" s="2">
        <v>107500</v>
      </c>
      <c r="E3841" t="s">
        <v>20</v>
      </c>
      <c r="F3841" s="1"/>
    </row>
    <row r="3842" spans="1:6">
      <c r="A3842" s="1" t="s">
        <v>6</v>
      </c>
      <c r="B3842" s="1" t="s">
        <v>7</v>
      </c>
      <c r="C3842" s="1" t="s">
        <v>11</v>
      </c>
      <c r="D3842" s="2">
        <v>115000</v>
      </c>
      <c r="E3842" t="s">
        <v>24</v>
      </c>
      <c r="F3842" s="1"/>
    </row>
    <row r="3843" spans="1:6">
      <c r="A3843" s="1" t="s">
        <v>10</v>
      </c>
      <c r="B3843" s="1" t="s">
        <v>7</v>
      </c>
      <c r="C3843" s="1" t="s">
        <v>11</v>
      </c>
      <c r="D3843" s="2">
        <v>122500</v>
      </c>
      <c r="E3843" t="s">
        <v>20</v>
      </c>
      <c r="F3843" s="1"/>
    </row>
    <row r="3844" spans="1:6">
      <c r="A3844" s="1" t="s">
        <v>10</v>
      </c>
      <c r="B3844" s="1" t="s">
        <v>7</v>
      </c>
      <c r="C3844" s="1" t="s">
        <v>11</v>
      </c>
      <c r="D3844" s="2">
        <v>125000</v>
      </c>
      <c r="E3844" t="s">
        <v>20</v>
      </c>
      <c r="F3844" s="1"/>
    </row>
    <row r="3845" spans="1:6">
      <c r="A3845" s="1" t="s">
        <v>6</v>
      </c>
      <c r="B3845" s="1" t="s">
        <v>7</v>
      </c>
      <c r="C3845" s="1" t="s">
        <v>11</v>
      </c>
      <c r="D3845" s="1"/>
      <c r="E3845" t="s">
        <v>18</v>
      </c>
      <c r="F3845" s="1"/>
    </row>
    <row r="3846" spans="1:6">
      <c r="A3846" s="1" t="s">
        <v>19</v>
      </c>
      <c r="B3846" s="1" t="s">
        <v>7</v>
      </c>
      <c r="C3846" s="1" t="s">
        <v>11</v>
      </c>
      <c r="D3846" s="1"/>
      <c r="E3846" t="s">
        <v>18</v>
      </c>
      <c r="F3846" s="1"/>
    </row>
    <row r="3847" spans="1:6">
      <c r="A3847" s="1" t="s">
        <v>22</v>
      </c>
      <c r="B3847" s="1" t="s">
        <v>23</v>
      </c>
      <c r="C3847" s="1" t="s">
        <v>11</v>
      </c>
      <c r="D3847" s="1"/>
      <c r="E3847" t="s">
        <v>20</v>
      </c>
      <c r="F3847" s="1"/>
    </row>
    <row r="3848" spans="1:6">
      <c r="A3848" s="1" t="s">
        <v>13</v>
      </c>
      <c r="B3848" s="1" t="s">
        <v>7</v>
      </c>
      <c r="C3848" s="1" t="s">
        <v>44</v>
      </c>
      <c r="D3848" s="2">
        <v>119400</v>
      </c>
      <c r="E3848" t="s">
        <v>15</v>
      </c>
      <c r="F3848" s="1"/>
    </row>
    <row r="3849" spans="1:6">
      <c r="A3849" s="1" t="s">
        <v>16</v>
      </c>
      <c r="B3849" s="1" t="s">
        <v>23</v>
      </c>
      <c r="C3849" s="1" t="s">
        <v>11</v>
      </c>
      <c r="D3849" s="1"/>
      <c r="E3849" t="s">
        <v>32</v>
      </c>
      <c r="F3849" s="1"/>
    </row>
    <row r="3850" spans="1:6">
      <c r="A3850" s="1" t="s">
        <v>10</v>
      </c>
      <c r="B3850" s="1" t="s">
        <v>7</v>
      </c>
      <c r="C3850" s="1" t="s">
        <v>8</v>
      </c>
      <c r="D3850" s="2">
        <v>174720</v>
      </c>
      <c r="E3850" t="s">
        <v>87</v>
      </c>
      <c r="F3850" s="1"/>
    </row>
    <row r="3851" spans="1:6">
      <c r="A3851" s="1" t="s">
        <v>22</v>
      </c>
      <c r="B3851" s="1" t="s">
        <v>7</v>
      </c>
      <c r="C3851" s="1" t="s">
        <v>11</v>
      </c>
      <c r="D3851" s="2">
        <v>80000</v>
      </c>
      <c r="E3851" t="s">
        <v>20</v>
      </c>
      <c r="F3851" s="1"/>
    </row>
    <row r="3852" spans="1:6">
      <c r="A3852" s="1" t="s">
        <v>10</v>
      </c>
      <c r="B3852" s="1" t="s">
        <v>7</v>
      </c>
      <c r="C3852" s="1" t="s">
        <v>11</v>
      </c>
      <c r="D3852" s="2">
        <v>110000</v>
      </c>
      <c r="E3852" t="s">
        <v>278</v>
      </c>
      <c r="F3852" s="1"/>
    </row>
    <row r="3853" spans="1:6">
      <c r="A3853" s="1" t="s">
        <v>22</v>
      </c>
      <c r="B3853" s="1" t="s">
        <v>7</v>
      </c>
      <c r="C3853" s="1" t="s">
        <v>11</v>
      </c>
      <c r="D3853" s="1"/>
      <c r="E3853" t="s">
        <v>12</v>
      </c>
      <c r="F3853" s="1"/>
    </row>
    <row r="3854" spans="1:6">
      <c r="A3854" s="1" t="s">
        <v>22</v>
      </c>
      <c r="B3854" s="1" t="s">
        <v>7</v>
      </c>
      <c r="C3854" s="1" t="s">
        <v>11</v>
      </c>
      <c r="D3854" s="1"/>
      <c r="E3854" t="s">
        <v>86</v>
      </c>
      <c r="F3854" s="1"/>
    </row>
    <row r="3855" spans="1:6">
      <c r="A3855" s="1" t="s">
        <v>22</v>
      </c>
      <c r="B3855" s="1" t="s">
        <v>7</v>
      </c>
      <c r="C3855" s="1" t="s">
        <v>11</v>
      </c>
      <c r="D3855" s="2">
        <v>155000</v>
      </c>
      <c r="E3855" t="s">
        <v>228</v>
      </c>
      <c r="F3855" s="1"/>
    </row>
    <row r="3856" spans="1:6">
      <c r="A3856" s="1" t="s">
        <v>10</v>
      </c>
      <c r="B3856" s="1" t="s">
        <v>17</v>
      </c>
      <c r="C3856" s="1" t="s">
        <v>11</v>
      </c>
      <c r="D3856" s="1"/>
      <c r="E3856" t="s">
        <v>18</v>
      </c>
      <c r="F3856" s="1"/>
    </row>
    <row r="3857" spans="1:6">
      <c r="A3857" s="1" t="s">
        <v>16</v>
      </c>
      <c r="B3857" s="1" t="s">
        <v>7</v>
      </c>
      <c r="C3857" s="1" t="s">
        <v>11</v>
      </c>
      <c r="D3857" s="2">
        <v>195000</v>
      </c>
      <c r="E3857" t="s">
        <v>20</v>
      </c>
      <c r="F3857" s="1"/>
    </row>
    <row r="3858" spans="1:6">
      <c r="A3858" s="1" t="s">
        <v>16</v>
      </c>
      <c r="B3858" s="1" t="s">
        <v>23</v>
      </c>
      <c r="C3858" s="1" t="s">
        <v>11</v>
      </c>
      <c r="D3858" s="1"/>
      <c r="E3858" t="s">
        <v>41</v>
      </c>
      <c r="F3858" s="1"/>
    </row>
    <row r="3859" spans="1:6">
      <c r="A3859" s="1" t="s">
        <v>19</v>
      </c>
      <c r="B3859" s="1" t="s">
        <v>23</v>
      </c>
      <c r="C3859" s="1" t="s">
        <v>11</v>
      </c>
      <c r="D3859" s="1"/>
      <c r="E3859" t="s">
        <v>20</v>
      </c>
      <c r="F3859" s="1"/>
    </row>
    <row r="3860" spans="1:6">
      <c r="A3860" s="1" t="s">
        <v>10</v>
      </c>
      <c r="B3860" s="1" t="s">
        <v>23</v>
      </c>
      <c r="C3860" s="1" t="s">
        <v>11</v>
      </c>
      <c r="D3860" s="1"/>
      <c r="E3860" t="s">
        <v>93</v>
      </c>
      <c r="F3860" s="1"/>
    </row>
    <row r="3861" spans="1:6">
      <c r="A3861" s="1" t="s">
        <v>19</v>
      </c>
      <c r="B3861" s="1" t="s">
        <v>7</v>
      </c>
      <c r="C3861" s="1" t="s">
        <v>11</v>
      </c>
      <c r="D3861" s="2">
        <v>135000</v>
      </c>
      <c r="E3861" t="s">
        <v>20</v>
      </c>
      <c r="F3861" s="1"/>
    </row>
    <row r="3862" spans="1:6">
      <c r="A3862" s="1" t="s">
        <v>16</v>
      </c>
      <c r="B3862" s="1" t="s">
        <v>7</v>
      </c>
      <c r="C3862" s="1" t="s">
        <v>11</v>
      </c>
      <c r="D3862" s="2">
        <v>120000</v>
      </c>
      <c r="E3862" t="s">
        <v>50</v>
      </c>
      <c r="F3862" s="1"/>
    </row>
    <row r="3863" spans="1:6">
      <c r="A3863" s="1" t="s">
        <v>22</v>
      </c>
      <c r="B3863" s="1" t="s">
        <v>23</v>
      </c>
      <c r="C3863" s="1" t="s">
        <v>8</v>
      </c>
      <c r="D3863" s="1"/>
      <c r="E3863" t="s">
        <v>20</v>
      </c>
      <c r="F3863" s="1"/>
    </row>
    <row r="3864" spans="1:6">
      <c r="A3864" s="1" t="s">
        <v>10</v>
      </c>
      <c r="B3864" s="1" t="s">
        <v>7</v>
      </c>
      <c r="C3864" s="1" t="s">
        <v>11</v>
      </c>
      <c r="D3864" s="2">
        <v>137500</v>
      </c>
      <c r="E3864" t="s">
        <v>62</v>
      </c>
      <c r="F3864" s="1"/>
    </row>
    <row r="3865" spans="1:6">
      <c r="A3865" s="1" t="s">
        <v>10</v>
      </c>
      <c r="B3865" s="1" t="s">
        <v>17</v>
      </c>
      <c r="C3865" s="1" t="s">
        <v>11</v>
      </c>
      <c r="D3865" s="1"/>
      <c r="E3865" t="s">
        <v>18</v>
      </c>
      <c r="F3865" s="1"/>
    </row>
    <row r="3866" spans="1:6">
      <c r="A3866" s="1" t="s">
        <v>22</v>
      </c>
      <c r="B3866" s="1" t="s">
        <v>7</v>
      </c>
      <c r="C3866" s="1" t="s">
        <v>11</v>
      </c>
      <c r="D3866" s="2">
        <v>60000</v>
      </c>
      <c r="E3866" t="s">
        <v>20</v>
      </c>
      <c r="F3866" s="1"/>
    </row>
    <row r="3867" spans="1:6">
      <c r="A3867" s="1" t="s">
        <v>22</v>
      </c>
      <c r="B3867" s="1" t="s">
        <v>23</v>
      </c>
      <c r="C3867" s="1" t="s">
        <v>11</v>
      </c>
      <c r="D3867" s="1"/>
      <c r="E3867" t="s">
        <v>32</v>
      </c>
      <c r="F3867" s="1"/>
    </row>
    <row r="3868" spans="1:6">
      <c r="A3868" s="1" t="s">
        <v>22</v>
      </c>
      <c r="B3868" s="1" t="s">
        <v>7</v>
      </c>
      <c r="C3868" s="1" t="s">
        <v>11</v>
      </c>
      <c r="D3868" s="2">
        <v>57500</v>
      </c>
      <c r="E3868" t="s">
        <v>87</v>
      </c>
      <c r="F3868" s="1"/>
    </row>
    <row r="3869" spans="1:6">
      <c r="A3869" s="1" t="s">
        <v>16</v>
      </c>
      <c r="B3869" s="1" t="s">
        <v>23</v>
      </c>
      <c r="C3869" s="1" t="s">
        <v>96</v>
      </c>
      <c r="D3869" s="2">
        <v>65000</v>
      </c>
      <c r="E3869" t="s">
        <v>148</v>
      </c>
      <c r="F3869" s="1"/>
    </row>
    <row r="3870" spans="1:6">
      <c r="A3870" s="1" t="s">
        <v>16</v>
      </c>
      <c r="B3870" s="1" t="s">
        <v>40</v>
      </c>
      <c r="C3870" s="1" t="s">
        <v>11</v>
      </c>
      <c r="D3870" s="1"/>
      <c r="E3870" t="s">
        <v>41</v>
      </c>
      <c r="F3870" s="1"/>
    </row>
    <row r="3871" spans="1:6">
      <c r="A3871" s="1" t="s">
        <v>6</v>
      </c>
      <c r="B3871" s="1" t="s">
        <v>7</v>
      </c>
      <c r="C3871" s="1" t="s">
        <v>11</v>
      </c>
      <c r="D3871" s="2">
        <v>140000</v>
      </c>
      <c r="E3871" t="s">
        <v>12</v>
      </c>
      <c r="F3871" s="1"/>
    </row>
    <row r="3872" spans="1:6">
      <c r="A3872" s="1" t="s">
        <v>16</v>
      </c>
      <c r="B3872" s="1" t="s">
        <v>7</v>
      </c>
      <c r="C3872" s="1" t="s">
        <v>11</v>
      </c>
      <c r="D3872" s="1"/>
      <c r="E3872" t="s">
        <v>18</v>
      </c>
      <c r="F3872" s="1"/>
    </row>
    <row r="3873" spans="1:6">
      <c r="A3873" s="1" t="s">
        <v>16</v>
      </c>
      <c r="B3873" s="1" t="s">
        <v>7</v>
      </c>
      <c r="C3873" s="1" t="s">
        <v>109</v>
      </c>
      <c r="D3873" s="2">
        <v>109500</v>
      </c>
      <c r="E3873" t="s">
        <v>15</v>
      </c>
      <c r="F3873" s="1"/>
    </row>
    <row r="3874" spans="1:6">
      <c r="A3874" s="1" t="s">
        <v>22</v>
      </c>
      <c r="B3874" s="1" t="s">
        <v>7</v>
      </c>
      <c r="C3874" s="1" t="s">
        <v>11</v>
      </c>
      <c r="D3874" s="2">
        <v>65000</v>
      </c>
      <c r="E3874" t="s">
        <v>12</v>
      </c>
      <c r="F3874" s="1"/>
    </row>
    <row r="3875" spans="1:6">
      <c r="A3875" s="1" t="s">
        <v>19</v>
      </c>
      <c r="B3875" s="1" t="s">
        <v>7</v>
      </c>
      <c r="C3875" s="1" t="s">
        <v>11</v>
      </c>
      <c r="D3875" s="2">
        <v>155000</v>
      </c>
      <c r="E3875" t="s">
        <v>20</v>
      </c>
      <c r="F3875" s="1"/>
    </row>
    <row r="3876" spans="1:6">
      <c r="A3876" s="1" t="s">
        <v>22</v>
      </c>
      <c r="B3876" s="1" t="s">
        <v>7</v>
      </c>
      <c r="C3876" s="1" t="s">
        <v>11</v>
      </c>
      <c r="D3876" s="1"/>
      <c r="E3876" t="s">
        <v>12</v>
      </c>
      <c r="F3876" s="1"/>
    </row>
    <row r="3877" spans="1:6">
      <c r="A3877" s="1" t="s">
        <v>16</v>
      </c>
      <c r="B3877" s="1" t="s">
        <v>7</v>
      </c>
      <c r="C3877" s="1" t="s">
        <v>155</v>
      </c>
      <c r="D3877" s="2">
        <v>166420</v>
      </c>
      <c r="E3877" t="s">
        <v>15</v>
      </c>
      <c r="F3877" s="1"/>
    </row>
    <row r="3878" spans="1:6">
      <c r="A3878" s="1" t="s">
        <v>10</v>
      </c>
      <c r="B3878" s="1" t="s">
        <v>7</v>
      </c>
      <c r="C3878" s="1" t="s">
        <v>28</v>
      </c>
      <c r="D3878" s="2">
        <v>147500</v>
      </c>
      <c r="E3878" t="s">
        <v>15</v>
      </c>
      <c r="F3878" s="1"/>
    </row>
    <row r="3879" spans="1:6">
      <c r="A3879" s="1" t="s">
        <v>19</v>
      </c>
      <c r="B3879" s="1" t="s">
        <v>23</v>
      </c>
      <c r="C3879" s="1" t="s">
        <v>11</v>
      </c>
      <c r="D3879" s="1"/>
      <c r="E3879" t="s">
        <v>12</v>
      </c>
      <c r="F3879" s="1"/>
    </row>
    <row r="3880" spans="1:6">
      <c r="A3880" s="1" t="s">
        <v>22</v>
      </c>
      <c r="B3880" s="1" t="s">
        <v>7</v>
      </c>
      <c r="C3880" s="1" t="s">
        <v>153</v>
      </c>
      <c r="D3880" s="2">
        <v>111175</v>
      </c>
      <c r="E3880" t="s">
        <v>15</v>
      </c>
      <c r="F3880" s="1"/>
    </row>
    <row r="3881" spans="1:6">
      <c r="A3881" s="1" t="s">
        <v>16</v>
      </c>
      <c r="B3881" s="1" t="s">
        <v>7</v>
      </c>
      <c r="C3881" s="1" t="s">
        <v>11</v>
      </c>
      <c r="D3881" s="2">
        <v>137825</v>
      </c>
      <c r="E3881" t="s">
        <v>12</v>
      </c>
      <c r="F3881" s="1"/>
    </row>
    <row r="3882" spans="1:6">
      <c r="A3882" s="1" t="s">
        <v>16</v>
      </c>
      <c r="B3882" s="1" t="s">
        <v>7</v>
      </c>
      <c r="C3882" s="1" t="s">
        <v>11</v>
      </c>
      <c r="D3882" s="2">
        <v>150000</v>
      </c>
      <c r="E3882" t="s">
        <v>24</v>
      </c>
      <c r="F3882" s="1"/>
    </row>
    <row r="3883" spans="1:6">
      <c r="A3883" s="1" t="s">
        <v>16</v>
      </c>
      <c r="B3883" s="1" t="s">
        <v>7</v>
      </c>
      <c r="C3883" s="1" t="s">
        <v>11</v>
      </c>
      <c r="D3883" s="1"/>
      <c r="E3883" t="s">
        <v>18</v>
      </c>
      <c r="F3883" s="1"/>
    </row>
    <row r="3884" spans="1:6">
      <c r="A3884" s="1" t="s">
        <v>22</v>
      </c>
      <c r="B3884" s="1" t="s">
        <v>17</v>
      </c>
      <c r="C3884" s="1" t="s">
        <v>11</v>
      </c>
      <c r="D3884" s="1"/>
      <c r="E3884" t="s">
        <v>18</v>
      </c>
      <c r="F3884" s="1"/>
    </row>
    <row r="3885" spans="1:6">
      <c r="A3885" s="1" t="s">
        <v>33</v>
      </c>
      <c r="B3885" s="1" t="s">
        <v>7</v>
      </c>
      <c r="C3885" s="1" t="s">
        <v>164</v>
      </c>
      <c r="D3885" s="2">
        <v>33455</v>
      </c>
      <c r="E3885" t="s">
        <v>75</v>
      </c>
      <c r="F3885" s="1"/>
    </row>
    <row r="3886" spans="1:6">
      <c r="A3886" s="1" t="s">
        <v>45</v>
      </c>
      <c r="B3886" s="1" t="s">
        <v>7</v>
      </c>
      <c r="C3886" s="1" t="s">
        <v>152</v>
      </c>
      <c r="D3886" s="2">
        <v>79200</v>
      </c>
      <c r="E3886" t="s">
        <v>15</v>
      </c>
      <c r="F3886" s="1"/>
    </row>
    <row r="3887" spans="1:6">
      <c r="A3887" s="1" t="s">
        <v>10</v>
      </c>
      <c r="B3887" s="1" t="s">
        <v>40</v>
      </c>
      <c r="C3887" s="1" t="s">
        <v>11</v>
      </c>
      <c r="D3887" s="1"/>
      <c r="E3887" t="s">
        <v>20</v>
      </c>
      <c r="F3887" s="1"/>
    </row>
    <row r="3888" spans="1:6">
      <c r="A3888" s="1" t="s">
        <v>10</v>
      </c>
      <c r="B3888" s="1" t="s">
        <v>7</v>
      </c>
      <c r="C3888" s="1" t="s">
        <v>11</v>
      </c>
      <c r="D3888" s="1"/>
      <c r="E3888" t="s">
        <v>18</v>
      </c>
      <c r="F3888" s="1"/>
    </row>
    <row r="3889" spans="1:6">
      <c r="A3889" s="1" t="s">
        <v>6</v>
      </c>
      <c r="B3889" s="1" t="s">
        <v>7</v>
      </c>
      <c r="C3889" s="1" t="s">
        <v>77</v>
      </c>
      <c r="D3889" s="2">
        <v>157000</v>
      </c>
      <c r="E3889" t="s">
        <v>15</v>
      </c>
      <c r="F3889" s="1"/>
    </row>
    <row r="3890" spans="1:6">
      <c r="A3890" s="1" t="s">
        <v>6</v>
      </c>
      <c r="B3890" s="1" t="s">
        <v>7</v>
      </c>
      <c r="C3890" s="1" t="s">
        <v>34</v>
      </c>
      <c r="D3890" s="2">
        <v>157500</v>
      </c>
      <c r="E3890" t="s">
        <v>15</v>
      </c>
      <c r="F3890" s="1"/>
    </row>
    <row r="3891" spans="1:6">
      <c r="A3891" s="1" t="s">
        <v>10</v>
      </c>
      <c r="B3891" s="1" t="s">
        <v>7</v>
      </c>
      <c r="C3891" s="1" t="s">
        <v>11</v>
      </c>
      <c r="D3891" s="2">
        <v>125000</v>
      </c>
      <c r="E3891" t="s">
        <v>9</v>
      </c>
      <c r="F3891" s="1"/>
    </row>
    <row r="3892" spans="1:6">
      <c r="A3892" s="1" t="s">
        <v>16</v>
      </c>
      <c r="B3892" s="1" t="s">
        <v>7</v>
      </c>
      <c r="C3892" s="1" t="s">
        <v>11</v>
      </c>
      <c r="D3892" s="2">
        <v>141420</v>
      </c>
      <c r="E3892" t="s">
        <v>24</v>
      </c>
      <c r="F3892" s="1"/>
    </row>
    <row r="3893" spans="1:6">
      <c r="A3893" s="1" t="s">
        <v>10</v>
      </c>
      <c r="B3893" s="1" t="s">
        <v>7</v>
      </c>
      <c r="C3893" s="1" t="s">
        <v>11</v>
      </c>
      <c r="D3893" s="2">
        <v>113000</v>
      </c>
      <c r="E3893" t="s">
        <v>12</v>
      </c>
      <c r="F3893" s="1"/>
    </row>
    <row r="3894" spans="1:6">
      <c r="A3894" s="1" t="s">
        <v>19</v>
      </c>
      <c r="B3894" s="1" t="s">
        <v>23</v>
      </c>
      <c r="C3894" s="1" t="s">
        <v>11</v>
      </c>
      <c r="D3894" s="1"/>
      <c r="E3894" t="s">
        <v>32</v>
      </c>
      <c r="F3894" s="1"/>
    </row>
    <row r="3895" spans="1:6">
      <c r="A3895" s="1" t="s">
        <v>16</v>
      </c>
      <c r="B3895" s="1" t="s">
        <v>7</v>
      </c>
      <c r="C3895" s="1" t="s">
        <v>11</v>
      </c>
      <c r="D3895" s="1"/>
      <c r="E3895" t="s">
        <v>18</v>
      </c>
      <c r="F3895" s="1"/>
    </row>
    <row r="3896" spans="1:6">
      <c r="A3896" s="1" t="s">
        <v>10</v>
      </c>
      <c r="B3896" s="1" t="s">
        <v>23</v>
      </c>
      <c r="C3896" s="1" t="s">
        <v>11</v>
      </c>
      <c r="D3896" s="1"/>
      <c r="E3896" t="s">
        <v>32</v>
      </c>
      <c r="F3896" s="1"/>
    </row>
    <row r="3897" spans="1:6">
      <c r="A3897" s="1" t="s">
        <v>10</v>
      </c>
      <c r="B3897" s="1" t="s">
        <v>7</v>
      </c>
      <c r="C3897" s="1" t="s">
        <v>115</v>
      </c>
      <c r="D3897" s="2">
        <v>89100</v>
      </c>
      <c r="E3897" t="s">
        <v>15</v>
      </c>
      <c r="F3897" s="1"/>
    </row>
    <row r="3898" spans="1:6">
      <c r="A3898" s="1" t="s">
        <v>10</v>
      </c>
      <c r="B3898" s="1" t="s">
        <v>7</v>
      </c>
      <c r="C3898" s="1" t="s">
        <v>11</v>
      </c>
      <c r="D3898" s="2">
        <v>147500</v>
      </c>
      <c r="E3898" t="s">
        <v>20</v>
      </c>
      <c r="F3898" s="1"/>
    </row>
    <row r="3899" spans="1:6">
      <c r="A3899" s="1" t="s">
        <v>19</v>
      </c>
      <c r="B3899" s="1" t="s">
        <v>7</v>
      </c>
      <c r="C3899" s="1" t="s">
        <v>11</v>
      </c>
      <c r="D3899" s="2">
        <v>135000</v>
      </c>
      <c r="E3899" t="s">
        <v>38</v>
      </c>
      <c r="F3899" s="1"/>
    </row>
    <row r="3900" spans="1:6">
      <c r="A3900" s="1" t="s">
        <v>10</v>
      </c>
      <c r="B3900" s="1" t="s">
        <v>17</v>
      </c>
      <c r="C3900" s="1" t="s">
        <v>11</v>
      </c>
      <c r="D3900" s="1"/>
      <c r="E3900" t="s">
        <v>18</v>
      </c>
      <c r="F3900" s="1"/>
    </row>
    <row r="3901" spans="1:6">
      <c r="A3901" s="1" t="s">
        <v>16</v>
      </c>
      <c r="B3901" s="1" t="s">
        <v>7</v>
      </c>
      <c r="C3901" s="1" t="s">
        <v>8</v>
      </c>
      <c r="D3901" s="2">
        <v>145000</v>
      </c>
      <c r="E3901" t="s">
        <v>87</v>
      </c>
      <c r="F3901" s="1"/>
    </row>
    <row r="3902" spans="1:6">
      <c r="A3902" s="1" t="s">
        <v>19</v>
      </c>
      <c r="B3902" s="1" t="s">
        <v>23</v>
      </c>
      <c r="C3902" s="1" t="s">
        <v>11</v>
      </c>
      <c r="D3902" s="1"/>
      <c r="E3902" t="s">
        <v>41</v>
      </c>
      <c r="F3902" s="1"/>
    </row>
    <row r="3903" spans="1:6">
      <c r="A3903" s="1" t="s">
        <v>10</v>
      </c>
      <c r="B3903" s="1" t="s">
        <v>7</v>
      </c>
      <c r="C3903" s="1" t="s">
        <v>11</v>
      </c>
      <c r="D3903" s="2">
        <v>171000</v>
      </c>
      <c r="E3903" t="s">
        <v>20</v>
      </c>
      <c r="F3903" s="1"/>
    </row>
    <row r="3904" spans="1:6">
      <c r="A3904" s="1" t="s">
        <v>22</v>
      </c>
      <c r="B3904" s="1" t="s">
        <v>7</v>
      </c>
      <c r="C3904" s="1" t="s">
        <v>11</v>
      </c>
      <c r="D3904" s="2">
        <v>65000</v>
      </c>
      <c r="E3904" t="s">
        <v>12</v>
      </c>
      <c r="F3904" s="1"/>
    </row>
    <row r="3905" spans="1:6">
      <c r="A3905" s="1" t="s">
        <v>10</v>
      </c>
      <c r="B3905" s="1" t="s">
        <v>23</v>
      </c>
      <c r="C3905" s="1" t="s">
        <v>8</v>
      </c>
      <c r="D3905" s="1"/>
      <c r="E3905" t="s">
        <v>20</v>
      </c>
      <c r="F3905" s="1"/>
    </row>
    <row r="3906" spans="1:6">
      <c r="A3906" s="1" t="s">
        <v>22</v>
      </c>
      <c r="B3906" s="1" t="s">
        <v>7</v>
      </c>
      <c r="C3906" s="1" t="s">
        <v>11</v>
      </c>
      <c r="D3906" s="2">
        <v>82500</v>
      </c>
      <c r="E3906" t="s">
        <v>9</v>
      </c>
      <c r="F3906" s="1"/>
    </row>
    <row r="3907" spans="1:6">
      <c r="A3907" s="1" t="s">
        <v>22</v>
      </c>
      <c r="B3907" s="1" t="s">
        <v>7</v>
      </c>
      <c r="C3907" s="1" t="s">
        <v>11</v>
      </c>
      <c r="D3907" s="2">
        <v>117200</v>
      </c>
      <c r="E3907" t="s">
        <v>130</v>
      </c>
      <c r="F3907" s="1"/>
    </row>
    <row r="3908" spans="1:6">
      <c r="A3908" s="1" t="s">
        <v>13</v>
      </c>
      <c r="B3908" s="1" t="s">
        <v>7</v>
      </c>
      <c r="C3908" s="1" t="s">
        <v>11</v>
      </c>
      <c r="D3908" s="1"/>
      <c r="E3908" t="s">
        <v>18</v>
      </c>
      <c r="F3908" s="1"/>
    </row>
    <row r="3909" spans="1:6">
      <c r="A3909" s="1" t="s">
        <v>33</v>
      </c>
      <c r="B3909" s="1" t="s">
        <v>7</v>
      </c>
      <c r="C3909" s="1" t="s">
        <v>153</v>
      </c>
      <c r="D3909" s="2">
        <v>72000</v>
      </c>
      <c r="E3909" t="s">
        <v>20</v>
      </c>
      <c r="F3909" s="1"/>
    </row>
    <row r="3910" spans="1:6">
      <c r="A3910" s="1" t="s">
        <v>16</v>
      </c>
      <c r="B3910" s="1" t="s">
        <v>7</v>
      </c>
      <c r="C3910" s="1" t="s">
        <v>11</v>
      </c>
      <c r="D3910" s="2">
        <v>133250</v>
      </c>
      <c r="E3910" t="s">
        <v>206</v>
      </c>
      <c r="F3910" s="1"/>
    </row>
    <row r="3911" spans="1:6">
      <c r="A3911" s="1" t="s">
        <v>10</v>
      </c>
      <c r="B3911" s="1" t="s">
        <v>7</v>
      </c>
      <c r="C3911" s="1" t="s">
        <v>171</v>
      </c>
      <c r="D3911" s="2">
        <v>97444</v>
      </c>
      <c r="E3911" t="s">
        <v>15</v>
      </c>
      <c r="F3911" s="1"/>
    </row>
    <row r="3912" spans="1:6">
      <c r="A3912" s="1" t="s">
        <v>10</v>
      </c>
      <c r="B3912" s="1" t="s">
        <v>7</v>
      </c>
      <c r="C3912" s="1" t="s">
        <v>82</v>
      </c>
      <c r="D3912" s="2">
        <v>20000</v>
      </c>
      <c r="E3912" t="s">
        <v>118</v>
      </c>
      <c r="F3912" s="1"/>
    </row>
    <row r="3913" spans="1:6">
      <c r="A3913" s="1" t="s">
        <v>22</v>
      </c>
      <c r="B3913" s="1" t="s">
        <v>7</v>
      </c>
      <c r="C3913" s="1" t="s">
        <v>11</v>
      </c>
      <c r="D3913" s="1"/>
      <c r="E3913" t="s">
        <v>12</v>
      </c>
      <c r="F3913" s="1"/>
    </row>
    <row r="3914" spans="1:6">
      <c r="A3914" s="1" t="s">
        <v>19</v>
      </c>
      <c r="B3914" s="1" t="s">
        <v>7</v>
      </c>
      <c r="C3914" s="1" t="s">
        <v>169</v>
      </c>
      <c r="D3914" s="2">
        <v>147500</v>
      </c>
      <c r="E3914" t="s">
        <v>15</v>
      </c>
      <c r="F3914" s="1"/>
    </row>
    <row r="3915" spans="1:6">
      <c r="A3915" s="1" t="s">
        <v>22</v>
      </c>
      <c r="B3915" s="1" t="s">
        <v>17</v>
      </c>
      <c r="C3915" s="1" t="s">
        <v>11</v>
      </c>
      <c r="D3915" s="1"/>
      <c r="E3915" t="s">
        <v>18</v>
      </c>
      <c r="F3915" s="1"/>
    </row>
    <row r="3916" spans="1:6">
      <c r="A3916" s="1" t="s">
        <v>10</v>
      </c>
      <c r="B3916" s="1" t="s">
        <v>7</v>
      </c>
      <c r="C3916" s="1" t="s">
        <v>11</v>
      </c>
      <c r="D3916" s="2">
        <v>105000</v>
      </c>
      <c r="E3916" t="s">
        <v>12</v>
      </c>
      <c r="F3916" s="1"/>
    </row>
    <row r="3917" spans="1:6">
      <c r="A3917" s="1" t="s">
        <v>10</v>
      </c>
      <c r="B3917" s="1" t="s">
        <v>7</v>
      </c>
      <c r="C3917" s="1" t="s">
        <v>11</v>
      </c>
      <c r="D3917" s="2">
        <v>120000</v>
      </c>
      <c r="E3917" t="s">
        <v>32</v>
      </c>
      <c r="F3917" s="1"/>
    </row>
    <row r="3918" spans="1:6">
      <c r="A3918" s="1" t="s">
        <v>45</v>
      </c>
      <c r="B3918" s="1" t="s">
        <v>7</v>
      </c>
      <c r="C3918" s="1" t="s">
        <v>11</v>
      </c>
      <c r="D3918" s="2">
        <v>125000</v>
      </c>
      <c r="E3918" t="s">
        <v>20</v>
      </c>
      <c r="F3918" s="1"/>
    </row>
    <row r="3919" spans="1:6">
      <c r="A3919" s="1" t="s">
        <v>16</v>
      </c>
      <c r="B3919" s="1" t="s">
        <v>23</v>
      </c>
      <c r="C3919" s="1" t="s">
        <v>11</v>
      </c>
      <c r="D3919" s="1"/>
      <c r="E3919" t="s">
        <v>20</v>
      </c>
      <c r="F3919" s="1"/>
    </row>
    <row r="3920" spans="1:6">
      <c r="A3920" s="1" t="s">
        <v>22</v>
      </c>
      <c r="B3920" s="1" t="s">
        <v>7</v>
      </c>
      <c r="C3920" s="1" t="s">
        <v>11</v>
      </c>
      <c r="D3920" s="2">
        <v>80000</v>
      </c>
      <c r="E3920" t="s">
        <v>9</v>
      </c>
      <c r="F3920" s="1"/>
    </row>
    <row r="3921" spans="1:6">
      <c r="A3921" s="1" t="s">
        <v>14</v>
      </c>
      <c r="B3921" s="1" t="s">
        <v>7</v>
      </c>
      <c r="C3921" s="1" t="s">
        <v>96</v>
      </c>
      <c r="D3921" s="2">
        <v>166000</v>
      </c>
      <c r="E3921" t="s">
        <v>15</v>
      </c>
      <c r="F3921" s="1"/>
    </row>
    <row r="3922" spans="1:6">
      <c r="A3922" s="1" t="s">
        <v>16</v>
      </c>
      <c r="B3922" s="1" t="s">
        <v>7</v>
      </c>
      <c r="C3922" s="1" t="s">
        <v>11</v>
      </c>
      <c r="D3922" s="2">
        <v>115000</v>
      </c>
      <c r="E3922" t="s">
        <v>24</v>
      </c>
      <c r="F3922" s="1"/>
    </row>
    <row r="3923" spans="1:6">
      <c r="A3923" s="1" t="s">
        <v>13</v>
      </c>
      <c r="B3923" s="1" t="s">
        <v>7</v>
      </c>
      <c r="C3923" s="1" t="s">
        <v>47</v>
      </c>
      <c r="D3923" s="2">
        <v>111175</v>
      </c>
      <c r="E3923" t="s">
        <v>15</v>
      </c>
      <c r="F3923" s="1"/>
    </row>
    <row r="3924" spans="1:6">
      <c r="A3924" s="1" t="s">
        <v>22</v>
      </c>
      <c r="B3924" s="1" t="s">
        <v>7</v>
      </c>
      <c r="C3924" s="1" t="s">
        <v>77</v>
      </c>
      <c r="D3924" s="2">
        <v>43200</v>
      </c>
      <c r="E3924" t="s">
        <v>15</v>
      </c>
      <c r="F3924" s="1"/>
    </row>
    <row r="3925" spans="1:6">
      <c r="A3925" s="1" t="s">
        <v>10</v>
      </c>
      <c r="B3925" s="1" t="s">
        <v>7</v>
      </c>
      <c r="C3925" s="1" t="s">
        <v>47</v>
      </c>
      <c r="D3925" s="2">
        <v>133500</v>
      </c>
      <c r="E3925" t="s">
        <v>15</v>
      </c>
      <c r="F3925" s="1"/>
    </row>
    <row r="3926" spans="1:6">
      <c r="A3926" s="1" t="s">
        <v>16</v>
      </c>
      <c r="B3926" s="1" t="s">
        <v>17</v>
      </c>
      <c r="C3926" s="1" t="s">
        <v>11</v>
      </c>
      <c r="D3926" s="2">
        <v>100000</v>
      </c>
      <c r="E3926" t="s">
        <v>279</v>
      </c>
      <c r="F3926" s="1"/>
    </row>
    <row r="3927" spans="1:6">
      <c r="A3927" s="1" t="s">
        <v>16</v>
      </c>
      <c r="B3927" s="1" t="s">
        <v>17</v>
      </c>
      <c r="C3927" s="1" t="s">
        <v>11</v>
      </c>
      <c r="D3927" s="1"/>
      <c r="E3927" t="s">
        <v>18</v>
      </c>
      <c r="F3927" s="1"/>
    </row>
    <row r="3928" spans="1:6">
      <c r="A3928" s="1" t="s">
        <v>22</v>
      </c>
      <c r="B3928" s="1" t="s">
        <v>7</v>
      </c>
      <c r="C3928" s="1" t="s">
        <v>11</v>
      </c>
      <c r="D3928" s="2">
        <v>65000</v>
      </c>
      <c r="E3928" t="s">
        <v>12</v>
      </c>
      <c r="F3928" s="1"/>
    </row>
    <row r="3929" spans="1:6">
      <c r="A3929" s="1" t="s">
        <v>10</v>
      </c>
      <c r="B3929" s="1" t="s">
        <v>7</v>
      </c>
      <c r="C3929" s="1" t="s">
        <v>11</v>
      </c>
      <c r="D3929" s="2">
        <v>100000</v>
      </c>
      <c r="E3929" t="s">
        <v>20</v>
      </c>
      <c r="F3929" s="1"/>
    </row>
    <row r="3930" spans="1:6">
      <c r="A3930" s="1" t="s">
        <v>22</v>
      </c>
      <c r="B3930" s="1" t="s">
        <v>197</v>
      </c>
      <c r="C3930" s="1" t="s">
        <v>11</v>
      </c>
      <c r="D3930" s="1"/>
      <c r="E3930" t="s">
        <v>93</v>
      </c>
      <c r="F3930" s="1"/>
    </row>
    <row r="3931" spans="1:6">
      <c r="A3931" s="1" t="s">
        <v>10</v>
      </c>
      <c r="B3931" s="1" t="s">
        <v>23</v>
      </c>
      <c r="C3931" s="1" t="s">
        <v>11</v>
      </c>
      <c r="D3931" s="1"/>
      <c r="E3931" t="s">
        <v>32</v>
      </c>
      <c r="F3931" s="1"/>
    </row>
    <row r="3932" spans="1:6">
      <c r="A3932" s="1" t="s">
        <v>19</v>
      </c>
      <c r="B3932" s="1" t="s">
        <v>7</v>
      </c>
      <c r="C3932" s="1" t="s">
        <v>11</v>
      </c>
      <c r="D3932" s="2">
        <v>100000</v>
      </c>
      <c r="E3932" t="s">
        <v>20</v>
      </c>
      <c r="F3932" s="1"/>
    </row>
    <row r="3933" spans="1:6">
      <c r="A3933" s="1" t="s">
        <v>13</v>
      </c>
      <c r="B3933" s="1"/>
      <c r="C3933" s="1" t="s">
        <v>11</v>
      </c>
      <c r="D3933" s="1"/>
      <c r="E3933" t="s">
        <v>12</v>
      </c>
      <c r="F3933" s="1"/>
    </row>
    <row r="3934" spans="1:6">
      <c r="A3934" s="1" t="s">
        <v>19</v>
      </c>
      <c r="B3934" s="1" t="s">
        <v>7</v>
      </c>
      <c r="C3934" s="1" t="s">
        <v>11</v>
      </c>
      <c r="D3934" s="2">
        <v>173500</v>
      </c>
      <c r="E3934" t="s">
        <v>35</v>
      </c>
      <c r="F3934" s="1"/>
    </row>
    <row r="3935" spans="1:6">
      <c r="A3935" s="1" t="s">
        <v>22</v>
      </c>
      <c r="B3935" s="1" t="s">
        <v>7</v>
      </c>
      <c r="C3935" s="1" t="s">
        <v>11</v>
      </c>
      <c r="D3935" s="2">
        <v>169311</v>
      </c>
      <c r="E3935" t="s">
        <v>20</v>
      </c>
      <c r="F3935" s="1"/>
    </row>
    <row r="3936" spans="1:6">
      <c r="A3936" s="1" t="s">
        <v>16</v>
      </c>
      <c r="B3936" s="1" t="s">
        <v>7</v>
      </c>
      <c r="C3936" s="1" t="s">
        <v>11</v>
      </c>
      <c r="D3936" s="2">
        <v>250000</v>
      </c>
      <c r="E3936" t="s">
        <v>20</v>
      </c>
      <c r="F3936" s="1"/>
    </row>
    <row r="3937" spans="1:6">
      <c r="A3937" s="1" t="s">
        <v>10</v>
      </c>
      <c r="B3937" s="1" t="s">
        <v>23</v>
      </c>
      <c r="C3937" s="1" t="s">
        <v>11</v>
      </c>
      <c r="D3937" s="1"/>
      <c r="E3937" t="s">
        <v>20</v>
      </c>
      <c r="F3937" s="1"/>
    </row>
    <row r="3938" spans="1:6">
      <c r="A3938" s="1" t="s">
        <v>22</v>
      </c>
      <c r="B3938" s="1" t="s">
        <v>7</v>
      </c>
      <c r="C3938" s="1" t="s">
        <v>11</v>
      </c>
      <c r="D3938" s="2">
        <v>90000</v>
      </c>
      <c r="E3938" t="s">
        <v>38</v>
      </c>
      <c r="F3938" s="1"/>
    </row>
    <row r="3939" spans="1:6">
      <c r="A3939" s="1" t="s">
        <v>16</v>
      </c>
      <c r="B3939" s="1" t="s">
        <v>23</v>
      </c>
      <c r="C3939" s="1" t="s">
        <v>11</v>
      </c>
      <c r="D3939" s="1"/>
      <c r="E3939" t="s">
        <v>41</v>
      </c>
      <c r="F3939" s="1"/>
    </row>
    <row r="3940" spans="1:6">
      <c r="A3940" s="1" t="s">
        <v>19</v>
      </c>
      <c r="B3940" s="1" t="s">
        <v>17</v>
      </c>
      <c r="C3940" s="1" t="s">
        <v>11</v>
      </c>
      <c r="D3940" s="1"/>
      <c r="E3940" t="s">
        <v>18</v>
      </c>
      <c r="F3940" s="1"/>
    </row>
    <row r="3941" spans="1:6">
      <c r="A3941" s="1" t="s">
        <v>19</v>
      </c>
      <c r="B3941" s="1" t="s">
        <v>7</v>
      </c>
      <c r="C3941" s="1" t="s">
        <v>11</v>
      </c>
      <c r="D3941" s="2">
        <v>150000</v>
      </c>
      <c r="E3941" t="s">
        <v>20</v>
      </c>
      <c r="F3941" s="1"/>
    </row>
    <row r="3942" spans="1:6">
      <c r="A3942" s="1" t="s">
        <v>45</v>
      </c>
      <c r="B3942" s="1" t="s">
        <v>23</v>
      </c>
      <c r="C3942" s="1" t="s">
        <v>11</v>
      </c>
      <c r="D3942" s="1"/>
      <c r="E3942" t="s">
        <v>20</v>
      </c>
      <c r="F3942" s="1"/>
    </row>
    <row r="3943" spans="1:6">
      <c r="A3943" s="1" t="s">
        <v>14</v>
      </c>
      <c r="B3943" s="1" t="s">
        <v>7</v>
      </c>
      <c r="C3943" s="1" t="s">
        <v>82</v>
      </c>
      <c r="D3943" s="1"/>
      <c r="E3943" t="s">
        <v>248</v>
      </c>
      <c r="F3943" s="1"/>
    </row>
    <row r="3944" spans="1:6">
      <c r="A3944" s="1" t="s">
        <v>16</v>
      </c>
      <c r="B3944" s="1" t="s">
        <v>23</v>
      </c>
      <c r="C3944" s="1" t="s">
        <v>11</v>
      </c>
      <c r="D3944" s="1"/>
      <c r="E3944" t="s">
        <v>12</v>
      </c>
      <c r="F3944" s="1"/>
    </row>
    <row r="3945" spans="1:6">
      <c r="A3945" s="1" t="s">
        <v>19</v>
      </c>
      <c r="B3945" s="1" t="s">
        <v>17</v>
      </c>
      <c r="C3945" s="1" t="s">
        <v>11</v>
      </c>
      <c r="D3945" s="1"/>
      <c r="E3945" t="s">
        <v>18</v>
      </c>
      <c r="F3945" s="1"/>
    </row>
    <row r="3946" spans="1:6">
      <c r="A3946" s="1" t="s">
        <v>16</v>
      </c>
      <c r="B3946" s="1" t="s">
        <v>17</v>
      </c>
      <c r="C3946" s="1" t="s">
        <v>8</v>
      </c>
      <c r="D3946" s="1"/>
      <c r="E3946" t="s">
        <v>18</v>
      </c>
      <c r="F3946" s="1"/>
    </row>
    <row r="3947" spans="1:6">
      <c r="A3947" s="1" t="s">
        <v>10</v>
      </c>
      <c r="B3947" s="1" t="s">
        <v>7</v>
      </c>
      <c r="C3947" s="1" t="s">
        <v>11</v>
      </c>
      <c r="D3947" s="2">
        <v>130000</v>
      </c>
      <c r="E3947" t="s">
        <v>32</v>
      </c>
      <c r="F3947" s="1"/>
    </row>
    <row r="3948" spans="1:6">
      <c r="A3948" s="1" t="s">
        <v>16</v>
      </c>
      <c r="B3948" s="1" t="s">
        <v>7</v>
      </c>
      <c r="C3948" s="1" t="s">
        <v>11</v>
      </c>
      <c r="D3948" s="2">
        <v>168000</v>
      </c>
      <c r="E3948" t="s">
        <v>20</v>
      </c>
      <c r="F3948" s="1"/>
    </row>
    <row r="3949" spans="1:6">
      <c r="A3949" s="1" t="s">
        <v>22</v>
      </c>
      <c r="B3949" s="1" t="s">
        <v>7</v>
      </c>
      <c r="C3949" s="1" t="s">
        <v>28</v>
      </c>
      <c r="D3949" s="2">
        <v>80850</v>
      </c>
      <c r="E3949" t="s">
        <v>15</v>
      </c>
      <c r="F3949" s="1"/>
    </row>
    <row r="3950" spans="1:6">
      <c r="A3950" s="1" t="s">
        <v>16</v>
      </c>
      <c r="B3950" s="1" t="s">
        <v>7</v>
      </c>
      <c r="C3950" s="1" t="s">
        <v>11</v>
      </c>
      <c r="D3950" s="2">
        <v>124505</v>
      </c>
      <c r="E3950" t="s">
        <v>38</v>
      </c>
      <c r="F3950" s="1"/>
    </row>
    <row r="3951" spans="1:6">
      <c r="A3951" s="1" t="s">
        <v>10</v>
      </c>
      <c r="B3951" s="1" t="s">
        <v>7</v>
      </c>
      <c r="C3951" s="1" t="s">
        <v>11</v>
      </c>
      <c r="D3951" s="2">
        <v>99800</v>
      </c>
      <c r="E3951" t="s">
        <v>103</v>
      </c>
      <c r="F3951" s="1"/>
    </row>
    <row r="3952" spans="1:6">
      <c r="A3952" s="1" t="s">
        <v>16</v>
      </c>
      <c r="B3952" s="1" t="s">
        <v>7</v>
      </c>
      <c r="C3952" s="1" t="s">
        <v>11</v>
      </c>
      <c r="D3952" s="2">
        <v>47858</v>
      </c>
      <c r="E3952" t="s">
        <v>9</v>
      </c>
      <c r="F3952" s="1"/>
    </row>
    <row r="3953" spans="1:6">
      <c r="A3953" s="1" t="s">
        <v>14</v>
      </c>
      <c r="B3953" s="1" t="s">
        <v>7</v>
      </c>
      <c r="C3953" s="1" t="s">
        <v>96</v>
      </c>
      <c r="D3953" s="2">
        <v>166000</v>
      </c>
      <c r="E3953" t="s">
        <v>15</v>
      </c>
      <c r="F3953" s="1"/>
    </row>
    <row r="3954" spans="1:6">
      <c r="A3954" s="1" t="s">
        <v>22</v>
      </c>
      <c r="B3954" s="1" t="s">
        <v>7</v>
      </c>
      <c r="C3954" s="1" t="s">
        <v>44</v>
      </c>
      <c r="D3954" s="2">
        <v>53014</v>
      </c>
      <c r="E3954" t="s">
        <v>15</v>
      </c>
      <c r="F3954" s="1"/>
    </row>
    <row r="3955" spans="1:6">
      <c r="A3955" s="1" t="s">
        <v>45</v>
      </c>
      <c r="B3955" s="1" t="s">
        <v>7</v>
      </c>
      <c r="C3955" s="1" t="s">
        <v>88</v>
      </c>
      <c r="D3955" s="2">
        <v>63000</v>
      </c>
      <c r="E3955" t="s">
        <v>15</v>
      </c>
      <c r="F3955" s="1"/>
    </row>
    <row r="3956" spans="1:6">
      <c r="A3956" s="1" t="s">
        <v>19</v>
      </c>
      <c r="B3956" s="1" t="s">
        <v>7</v>
      </c>
      <c r="C3956" s="1" t="s">
        <v>11</v>
      </c>
      <c r="D3956" s="2">
        <v>182500</v>
      </c>
      <c r="E3956" t="s">
        <v>20</v>
      </c>
      <c r="F3956" s="1"/>
    </row>
    <row r="3957" spans="1:6">
      <c r="A3957" s="1" t="s">
        <v>10</v>
      </c>
      <c r="B3957" s="1" t="s">
        <v>17</v>
      </c>
      <c r="C3957" s="1" t="s">
        <v>11</v>
      </c>
      <c r="D3957" s="1"/>
      <c r="E3957" t="s">
        <v>18</v>
      </c>
      <c r="F3957" s="1"/>
    </row>
    <row r="3958" spans="1:6">
      <c r="A3958" s="1" t="s">
        <v>13</v>
      </c>
      <c r="B3958" s="1" t="s">
        <v>7</v>
      </c>
      <c r="C3958" s="1" t="s">
        <v>77</v>
      </c>
      <c r="D3958" s="2">
        <v>111175</v>
      </c>
      <c r="E3958" t="s">
        <v>15</v>
      </c>
      <c r="F3958" s="1"/>
    </row>
    <row r="3959" spans="1:6">
      <c r="A3959" s="1" t="s">
        <v>13</v>
      </c>
      <c r="B3959" s="1" t="s">
        <v>7</v>
      </c>
      <c r="C3959" s="1" t="s">
        <v>11</v>
      </c>
      <c r="D3959" s="2">
        <v>150000</v>
      </c>
      <c r="E3959" t="s">
        <v>24</v>
      </c>
      <c r="F3959" s="1"/>
    </row>
    <row r="3960" spans="1:6">
      <c r="A3960" s="1" t="s">
        <v>19</v>
      </c>
      <c r="B3960" s="1" t="s">
        <v>7</v>
      </c>
      <c r="C3960" s="1" t="s">
        <v>11</v>
      </c>
      <c r="D3960" s="2">
        <v>182000</v>
      </c>
      <c r="E3960" t="s">
        <v>247</v>
      </c>
      <c r="F3960" s="1"/>
    </row>
    <row r="3961" spans="1:6">
      <c r="A3961" s="1" t="s">
        <v>22</v>
      </c>
      <c r="B3961" s="1" t="s">
        <v>7</v>
      </c>
      <c r="C3961" s="1" t="s">
        <v>11</v>
      </c>
      <c r="D3961" s="1"/>
      <c r="E3961" t="s">
        <v>267</v>
      </c>
      <c r="F3961" s="1"/>
    </row>
    <row r="3962" spans="1:6">
      <c r="A3962" s="1" t="s">
        <v>22</v>
      </c>
      <c r="B3962" s="1" t="s">
        <v>7</v>
      </c>
      <c r="C3962" s="1" t="s">
        <v>11</v>
      </c>
      <c r="D3962" s="2">
        <v>84000</v>
      </c>
      <c r="E3962" t="s">
        <v>20</v>
      </c>
      <c r="F3962" s="1"/>
    </row>
    <row r="3963" spans="1:6">
      <c r="A3963" s="1" t="s">
        <v>22</v>
      </c>
      <c r="B3963" s="1" t="s">
        <v>7</v>
      </c>
      <c r="C3963" s="1" t="s">
        <v>11</v>
      </c>
      <c r="D3963" s="1"/>
      <c r="E3963" t="s">
        <v>9</v>
      </c>
      <c r="F3963" s="1"/>
    </row>
    <row r="3964" spans="1:6">
      <c r="A3964" s="1" t="s">
        <v>16</v>
      </c>
      <c r="B3964" s="1" t="s">
        <v>17</v>
      </c>
      <c r="C3964" s="1" t="s">
        <v>44</v>
      </c>
      <c r="D3964" s="1"/>
      <c r="E3964" t="s">
        <v>117</v>
      </c>
      <c r="F3964" s="1"/>
    </row>
    <row r="3965" spans="1:6">
      <c r="A3965" s="1" t="s">
        <v>6</v>
      </c>
      <c r="B3965" s="1" t="s">
        <v>7</v>
      </c>
      <c r="C3965" s="1" t="s">
        <v>8</v>
      </c>
      <c r="D3965" s="2">
        <v>117783</v>
      </c>
      <c r="E3965" t="s">
        <v>20</v>
      </c>
      <c r="F3965" s="1"/>
    </row>
    <row r="3966" spans="1:6">
      <c r="A3966" s="1" t="s">
        <v>22</v>
      </c>
      <c r="B3966" s="1" t="s">
        <v>7</v>
      </c>
      <c r="C3966" s="1" t="s">
        <v>220</v>
      </c>
      <c r="D3966" s="1"/>
      <c r="E3966" t="s">
        <v>83</v>
      </c>
      <c r="F3966" s="1"/>
    </row>
    <row r="3967" spans="1:6">
      <c r="A3967" s="1" t="s">
        <v>33</v>
      </c>
      <c r="B3967" s="1" t="s">
        <v>7</v>
      </c>
      <c r="C3967" s="1" t="s">
        <v>141</v>
      </c>
      <c r="D3967" s="2">
        <v>79200</v>
      </c>
      <c r="E3967" t="s">
        <v>15</v>
      </c>
      <c r="F3967" s="1"/>
    </row>
    <row r="3968" spans="1:6">
      <c r="A3968" s="1" t="s">
        <v>10</v>
      </c>
      <c r="B3968" s="1" t="s">
        <v>7</v>
      </c>
      <c r="C3968" s="1" t="s">
        <v>11</v>
      </c>
      <c r="D3968" s="2">
        <v>132500</v>
      </c>
      <c r="E3968" t="s">
        <v>15</v>
      </c>
      <c r="F3968" s="1"/>
    </row>
    <row r="3969" spans="1:6">
      <c r="A3969" s="1" t="s">
        <v>6</v>
      </c>
      <c r="B3969" s="1" t="s">
        <v>79</v>
      </c>
      <c r="C3969" s="1" t="s">
        <v>11</v>
      </c>
      <c r="D3969" s="1"/>
      <c r="E3969" t="s">
        <v>18</v>
      </c>
      <c r="F3969" s="1"/>
    </row>
    <row r="3970" spans="1:6">
      <c r="A3970" s="1" t="s">
        <v>16</v>
      </c>
      <c r="B3970" s="1" t="s">
        <v>7</v>
      </c>
      <c r="C3970" s="1" t="s">
        <v>11</v>
      </c>
      <c r="D3970" s="2">
        <v>146383</v>
      </c>
      <c r="E3970" t="s">
        <v>20</v>
      </c>
      <c r="F3970" s="1"/>
    </row>
    <row r="3971" spans="1:6">
      <c r="A3971" s="1" t="s">
        <v>10</v>
      </c>
      <c r="B3971" s="1" t="s">
        <v>23</v>
      </c>
      <c r="C3971" s="1" t="s">
        <v>11</v>
      </c>
      <c r="D3971" s="1"/>
      <c r="E3971" t="s">
        <v>280</v>
      </c>
      <c r="F3971" s="1"/>
    </row>
    <row r="3972" spans="1:6">
      <c r="A3972" s="1" t="s">
        <v>10</v>
      </c>
      <c r="B3972" s="1" t="s">
        <v>17</v>
      </c>
      <c r="C3972" s="1" t="s">
        <v>11</v>
      </c>
      <c r="D3972" s="1"/>
      <c r="E3972" t="s">
        <v>18</v>
      </c>
      <c r="F3972" s="1"/>
    </row>
    <row r="3973" spans="1:6">
      <c r="A3973" s="1" t="s">
        <v>10</v>
      </c>
      <c r="B3973" s="1" t="s">
        <v>23</v>
      </c>
      <c r="C3973" s="1" t="s">
        <v>8</v>
      </c>
      <c r="D3973" s="1"/>
      <c r="E3973" t="s">
        <v>20</v>
      </c>
      <c r="F3973" s="1"/>
    </row>
    <row r="3974" spans="1:6">
      <c r="A3974" s="1" t="s">
        <v>10</v>
      </c>
      <c r="B3974" s="1" t="s">
        <v>7</v>
      </c>
      <c r="C3974" s="1" t="s">
        <v>48</v>
      </c>
      <c r="D3974" s="2">
        <v>155000</v>
      </c>
      <c r="E3974" t="s">
        <v>15</v>
      </c>
      <c r="F3974" s="1"/>
    </row>
    <row r="3975" spans="1:6">
      <c r="A3975" s="1" t="s">
        <v>13</v>
      </c>
      <c r="B3975" s="1" t="s">
        <v>7</v>
      </c>
      <c r="C3975" s="1" t="s">
        <v>11</v>
      </c>
      <c r="D3975" s="2">
        <v>115000</v>
      </c>
      <c r="E3975" t="s">
        <v>24</v>
      </c>
      <c r="F3975" s="1"/>
    </row>
    <row r="3976" spans="1:6">
      <c r="A3976" s="1" t="s">
        <v>16</v>
      </c>
      <c r="B3976" s="1" t="s">
        <v>7</v>
      </c>
      <c r="C3976" s="1" t="s">
        <v>11</v>
      </c>
      <c r="D3976" s="2">
        <v>171000</v>
      </c>
      <c r="E3976" t="s">
        <v>20</v>
      </c>
      <c r="F3976" s="1"/>
    </row>
    <row r="3977" spans="1:6">
      <c r="A3977" s="1" t="s">
        <v>19</v>
      </c>
      <c r="B3977" s="1" t="s">
        <v>7</v>
      </c>
      <c r="C3977" s="1" t="s">
        <v>11</v>
      </c>
      <c r="D3977" s="2">
        <v>200000</v>
      </c>
      <c r="E3977" t="s">
        <v>24</v>
      </c>
      <c r="F3977" s="1"/>
    </row>
    <row r="3978" spans="1:6">
      <c r="A3978" s="1" t="s">
        <v>10</v>
      </c>
      <c r="B3978" s="1" t="s">
        <v>23</v>
      </c>
      <c r="C3978" s="1" t="s">
        <v>11</v>
      </c>
      <c r="D3978" s="1"/>
      <c r="E3978" t="s">
        <v>20</v>
      </c>
      <c r="F3978" s="1"/>
    </row>
    <row r="3979" spans="1:6">
      <c r="A3979" s="1" t="s">
        <v>10</v>
      </c>
      <c r="B3979" s="1" t="s">
        <v>7</v>
      </c>
      <c r="C3979" s="1" t="s">
        <v>11</v>
      </c>
      <c r="D3979" s="2">
        <v>112500</v>
      </c>
      <c r="E3979" t="s">
        <v>20</v>
      </c>
      <c r="F3979" s="1"/>
    </row>
    <row r="3980" spans="1:6">
      <c r="A3980" s="1" t="s">
        <v>22</v>
      </c>
      <c r="B3980" s="1" t="s">
        <v>7</v>
      </c>
      <c r="C3980" s="1" t="s">
        <v>11</v>
      </c>
      <c r="D3980" s="2">
        <v>50000</v>
      </c>
      <c r="E3980" t="s">
        <v>9</v>
      </c>
      <c r="F3980" s="1"/>
    </row>
    <row r="3981" spans="1:6">
      <c r="A3981" s="1" t="s">
        <v>10</v>
      </c>
      <c r="B3981" s="1" t="s">
        <v>7</v>
      </c>
      <c r="C3981" s="1" t="s">
        <v>11</v>
      </c>
      <c r="D3981" s="1"/>
      <c r="E3981" t="s">
        <v>18</v>
      </c>
      <c r="F3981" s="1"/>
    </row>
    <row r="3982" spans="1:6">
      <c r="A3982" s="1" t="s">
        <v>33</v>
      </c>
      <c r="B3982" s="1" t="s">
        <v>30</v>
      </c>
      <c r="C3982" s="1" t="s">
        <v>11</v>
      </c>
      <c r="D3982" s="1"/>
      <c r="E3982" t="s">
        <v>18</v>
      </c>
      <c r="F3982" s="1"/>
    </row>
    <row r="3983" spans="1:6">
      <c r="A3983" s="1" t="s">
        <v>10</v>
      </c>
      <c r="B3983" s="1" t="s">
        <v>7</v>
      </c>
      <c r="C3983" s="1" t="s">
        <v>8</v>
      </c>
      <c r="D3983" s="2">
        <v>134241</v>
      </c>
      <c r="E3983" t="s">
        <v>15</v>
      </c>
      <c r="F3983" s="1"/>
    </row>
    <row r="3984" spans="1:6">
      <c r="A3984" s="1" t="s">
        <v>22</v>
      </c>
      <c r="B3984" s="1" t="s">
        <v>7</v>
      </c>
      <c r="C3984" s="1" t="s">
        <v>8</v>
      </c>
      <c r="D3984" s="2">
        <v>112500</v>
      </c>
      <c r="E3984" t="s">
        <v>12</v>
      </c>
      <c r="F3984" s="1"/>
    </row>
    <row r="3985" spans="1:6">
      <c r="A3985" s="1" t="s">
        <v>10</v>
      </c>
      <c r="B3985" s="1" t="s">
        <v>7</v>
      </c>
      <c r="C3985" s="1" t="s">
        <v>11</v>
      </c>
      <c r="D3985" s="1"/>
      <c r="E3985" t="s">
        <v>12</v>
      </c>
      <c r="F3985" s="1"/>
    </row>
    <row r="3986" spans="1:6">
      <c r="A3986" s="1" t="s">
        <v>22</v>
      </c>
      <c r="B3986" s="1" t="s">
        <v>23</v>
      </c>
      <c r="C3986" s="1" t="s">
        <v>11</v>
      </c>
      <c r="D3986" s="1"/>
      <c r="E3986" t="s">
        <v>9</v>
      </c>
      <c r="F3986" s="1"/>
    </row>
    <row r="3987" spans="1:6">
      <c r="A3987" s="1" t="s">
        <v>10</v>
      </c>
      <c r="B3987" s="1" t="s">
        <v>7</v>
      </c>
      <c r="C3987" s="1" t="s">
        <v>11</v>
      </c>
      <c r="D3987" s="2">
        <v>235847</v>
      </c>
      <c r="E3987" t="s">
        <v>20</v>
      </c>
      <c r="F3987" s="1"/>
    </row>
    <row r="3988" spans="1:6">
      <c r="A3988" s="1" t="s">
        <v>10</v>
      </c>
      <c r="B3988" s="1" t="s">
        <v>7</v>
      </c>
      <c r="C3988" s="1" t="s">
        <v>11</v>
      </c>
      <c r="D3988" s="2">
        <v>200000</v>
      </c>
      <c r="E3988" t="s">
        <v>24</v>
      </c>
      <c r="F3988" s="1"/>
    </row>
    <row r="3989" spans="1:6">
      <c r="A3989" s="1" t="s">
        <v>16</v>
      </c>
      <c r="B3989" s="1" t="s">
        <v>23</v>
      </c>
      <c r="C3989" s="1" t="s">
        <v>11</v>
      </c>
      <c r="D3989" s="2">
        <v>135000</v>
      </c>
      <c r="E3989" t="s">
        <v>20</v>
      </c>
      <c r="F3989" s="1"/>
    </row>
    <row r="3990" spans="1:6">
      <c r="A3990" s="1" t="s">
        <v>10</v>
      </c>
      <c r="B3990" s="1" t="s">
        <v>7</v>
      </c>
      <c r="C3990" s="1" t="s">
        <v>11</v>
      </c>
      <c r="D3990" s="2">
        <v>210000</v>
      </c>
      <c r="E3990" t="s">
        <v>187</v>
      </c>
      <c r="F3990" s="1"/>
    </row>
    <row r="3991" spans="1:6">
      <c r="A3991" s="1" t="s">
        <v>22</v>
      </c>
      <c r="B3991" s="1" t="s">
        <v>122</v>
      </c>
      <c r="C3991" s="1" t="s">
        <v>11</v>
      </c>
      <c r="D3991" s="1"/>
      <c r="E3991" t="s">
        <v>9</v>
      </c>
      <c r="F3991" s="1"/>
    </row>
    <row r="3992" spans="1:6">
      <c r="A3992" s="1" t="s">
        <v>22</v>
      </c>
      <c r="B3992" s="1" t="s">
        <v>7</v>
      </c>
      <c r="C3992" s="1" t="s">
        <v>37</v>
      </c>
      <c r="D3992" s="2">
        <v>100500</v>
      </c>
      <c r="E3992" t="s">
        <v>15</v>
      </c>
      <c r="F3992" s="1"/>
    </row>
    <row r="3993" spans="1:6">
      <c r="A3993" s="1" t="s">
        <v>10</v>
      </c>
      <c r="B3993" s="1" t="s">
        <v>7</v>
      </c>
      <c r="C3993" s="1" t="s">
        <v>11</v>
      </c>
      <c r="D3993" s="2">
        <v>140000</v>
      </c>
      <c r="E3993" t="s">
        <v>20</v>
      </c>
      <c r="F3993" s="1"/>
    </row>
    <row r="3994" spans="1:6">
      <c r="A3994" s="1" t="s">
        <v>10</v>
      </c>
      <c r="B3994" s="1" t="s">
        <v>23</v>
      </c>
      <c r="C3994" s="1" t="s">
        <v>11</v>
      </c>
      <c r="D3994" s="1"/>
      <c r="E3994" t="s">
        <v>41</v>
      </c>
      <c r="F3994" s="1"/>
    </row>
    <row r="3995" spans="1:6">
      <c r="A3995" s="1" t="s">
        <v>22</v>
      </c>
      <c r="B3995" s="1" t="s">
        <v>40</v>
      </c>
      <c r="C3995" s="1" t="s">
        <v>11</v>
      </c>
      <c r="D3995" s="1"/>
      <c r="E3995" t="s">
        <v>20</v>
      </c>
      <c r="F3995" s="1"/>
    </row>
    <row r="3996" spans="1:6">
      <c r="A3996" s="1" t="s">
        <v>16</v>
      </c>
      <c r="B3996" s="1" t="s">
        <v>7</v>
      </c>
      <c r="C3996" s="1" t="s">
        <v>11</v>
      </c>
      <c r="D3996" s="2">
        <v>135000</v>
      </c>
      <c r="E3996" t="s">
        <v>12</v>
      </c>
      <c r="F3996" s="1"/>
    </row>
    <row r="3997" spans="1:6">
      <c r="A3997" s="1" t="s">
        <v>16</v>
      </c>
      <c r="B3997" s="1" t="s">
        <v>7</v>
      </c>
      <c r="C3997" s="1" t="s">
        <v>11</v>
      </c>
      <c r="D3997" s="1"/>
      <c r="E3997" t="s">
        <v>18</v>
      </c>
      <c r="F3997" s="1"/>
    </row>
    <row r="3998" spans="1:6">
      <c r="A3998" s="1" t="s">
        <v>6</v>
      </c>
      <c r="B3998" s="1" t="s">
        <v>23</v>
      </c>
      <c r="C3998" s="1" t="s">
        <v>11</v>
      </c>
      <c r="D3998" s="1"/>
      <c r="E3998" t="s">
        <v>20</v>
      </c>
      <c r="F3998" s="1"/>
    </row>
    <row r="3999" spans="1:6">
      <c r="A3999" s="1" t="s">
        <v>16</v>
      </c>
      <c r="B3999" s="1" t="s">
        <v>7</v>
      </c>
      <c r="C3999" s="1" t="s">
        <v>37</v>
      </c>
      <c r="D3999" s="2">
        <v>131193</v>
      </c>
      <c r="E3999" t="s">
        <v>15</v>
      </c>
      <c r="F3999" s="1"/>
    </row>
    <row r="4000" spans="1:6">
      <c r="A4000" s="1" t="s">
        <v>22</v>
      </c>
      <c r="B4000" s="1" t="s">
        <v>7</v>
      </c>
      <c r="C4000" s="1" t="s">
        <v>11</v>
      </c>
      <c r="D4000" s="1"/>
      <c r="E4000" t="s">
        <v>38</v>
      </c>
      <c r="F4000" s="1"/>
    </row>
    <row r="4001" spans="1:6">
      <c r="A4001" s="1" t="s">
        <v>10</v>
      </c>
      <c r="B4001" s="1" t="s">
        <v>7</v>
      </c>
      <c r="C4001" s="1" t="s">
        <v>11</v>
      </c>
      <c r="D4001" s="2">
        <v>45000</v>
      </c>
      <c r="E4001" t="s">
        <v>15</v>
      </c>
      <c r="F4001" s="1"/>
    </row>
    <row r="4002" spans="1:6">
      <c r="A4002" s="1" t="s">
        <v>19</v>
      </c>
      <c r="B4002" s="1" t="s">
        <v>7</v>
      </c>
      <c r="C4002" s="1" t="s">
        <v>11</v>
      </c>
      <c r="D4002" s="2">
        <v>150000</v>
      </c>
      <c r="E4002" t="s">
        <v>20</v>
      </c>
      <c r="F4002" s="1"/>
    </row>
    <row r="4003" spans="1:6">
      <c r="A4003" s="1" t="s">
        <v>10</v>
      </c>
      <c r="B4003" s="1" t="s">
        <v>7</v>
      </c>
      <c r="C4003" s="1" t="s">
        <v>11</v>
      </c>
      <c r="D4003" s="1"/>
      <c r="E4003" t="s">
        <v>18</v>
      </c>
      <c r="F4003" s="1"/>
    </row>
    <row r="4004" spans="1:6">
      <c r="A4004" s="1" t="s">
        <v>10</v>
      </c>
      <c r="B4004" s="1" t="s">
        <v>7</v>
      </c>
      <c r="C4004" s="1" t="s">
        <v>11</v>
      </c>
      <c r="D4004" s="2">
        <v>173190</v>
      </c>
      <c r="E4004" t="s">
        <v>21</v>
      </c>
      <c r="F4004" s="1"/>
    </row>
    <row r="4005" spans="1:6">
      <c r="A4005" s="1" t="s">
        <v>10</v>
      </c>
      <c r="B4005" s="1" t="s">
        <v>17</v>
      </c>
      <c r="C4005" s="1" t="s">
        <v>11</v>
      </c>
      <c r="D4005" s="1"/>
      <c r="E4005" t="s">
        <v>18</v>
      </c>
      <c r="F4005" s="1"/>
    </row>
    <row r="4006" spans="1:6">
      <c r="A4006" s="1" t="s">
        <v>16</v>
      </c>
      <c r="B4006" s="1" t="s">
        <v>7</v>
      </c>
      <c r="C4006" s="1" t="s">
        <v>8</v>
      </c>
      <c r="D4006" s="2">
        <v>200000</v>
      </c>
      <c r="E4006" t="s">
        <v>20</v>
      </c>
      <c r="F4006" s="1"/>
    </row>
    <row r="4007" spans="1:6">
      <c r="A4007" s="1" t="s">
        <v>10</v>
      </c>
      <c r="B4007" s="1" t="s">
        <v>7</v>
      </c>
      <c r="C4007" s="1" t="s">
        <v>11</v>
      </c>
      <c r="D4007" s="2">
        <v>112500</v>
      </c>
      <c r="E4007" t="s">
        <v>20</v>
      </c>
      <c r="F4007" s="1"/>
    </row>
    <row r="4008" spans="1:6">
      <c r="A4008" s="1" t="s">
        <v>16</v>
      </c>
      <c r="B4008" s="1" t="s">
        <v>7</v>
      </c>
      <c r="C4008" s="1" t="s">
        <v>11</v>
      </c>
      <c r="D4008" s="2">
        <v>190000</v>
      </c>
      <c r="E4008" t="s">
        <v>90</v>
      </c>
      <c r="F4008" s="1"/>
    </row>
    <row r="4009" spans="1:6">
      <c r="A4009" s="1" t="s">
        <v>19</v>
      </c>
      <c r="B4009" s="1" t="s">
        <v>7</v>
      </c>
      <c r="C4009" s="1" t="s">
        <v>11</v>
      </c>
      <c r="D4009" s="2">
        <v>156596</v>
      </c>
      <c r="E4009" t="s">
        <v>112</v>
      </c>
      <c r="F4009" s="1"/>
    </row>
    <row r="4010" spans="1:6">
      <c r="A4010" s="1" t="s">
        <v>13</v>
      </c>
      <c r="B4010" s="1" t="s">
        <v>17</v>
      </c>
      <c r="C4010" s="1" t="s">
        <v>11</v>
      </c>
      <c r="D4010" s="2">
        <v>100000</v>
      </c>
      <c r="E4010" t="s">
        <v>49</v>
      </c>
      <c r="F4010" s="1"/>
    </row>
    <row r="4011" spans="1:6">
      <c r="A4011" s="1" t="s">
        <v>16</v>
      </c>
      <c r="B4011" s="1" t="s">
        <v>23</v>
      </c>
      <c r="C4011" s="1" t="s">
        <v>11</v>
      </c>
      <c r="D4011" s="1"/>
      <c r="E4011" t="s">
        <v>41</v>
      </c>
      <c r="F4011" s="1"/>
    </row>
    <row r="4012" spans="1:6">
      <c r="A4012" s="1" t="s">
        <v>10</v>
      </c>
      <c r="B4012" s="1" t="s">
        <v>7</v>
      </c>
      <c r="C4012" s="1" t="s">
        <v>11</v>
      </c>
      <c r="D4012" s="2">
        <v>125000</v>
      </c>
      <c r="E4012" t="s">
        <v>20</v>
      </c>
      <c r="F4012" s="1"/>
    </row>
    <row r="4013" spans="1:6">
      <c r="A4013" s="1" t="s">
        <v>22</v>
      </c>
      <c r="B4013" s="1" t="s">
        <v>7</v>
      </c>
      <c r="C4013" s="1" t="s">
        <v>11</v>
      </c>
      <c r="D4013" s="1"/>
      <c r="E4013" t="s">
        <v>9</v>
      </c>
      <c r="F4013" s="1"/>
    </row>
    <row r="4014" spans="1:6">
      <c r="A4014" s="1" t="s">
        <v>10</v>
      </c>
      <c r="B4014" s="1" t="s">
        <v>7</v>
      </c>
      <c r="C4014" s="1" t="s">
        <v>11</v>
      </c>
      <c r="D4014" s="2">
        <v>200000</v>
      </c>
      <c r="E4014" t="s">
        <v>32</v>
      </c>
      <c r="F4014" s="1"/>
    </row>
    <row r="4015" spans="1:6">
      <c r="A4015" s="1" t="s">
        <v>10</v>
      </c>
      <c r="B4015" s="1" t="s">
        <v>7</v>
      </c>
      <c r="C4015" s="1" t="s">
        <v>11</v>
      </c>
      <c r="D4015" s="2">
        <v>100000</v>
      </c>
      <c r="E4015" t="s">
        <v>12</v>
      </c>
      <c r="F4015" s="1"/>
    </row>
    <row r="4016" spans="1:6">
      <c r="A4016" s="1" t="s">
        <v>16</v>
      </c>
      <c r="B4016" s="1" t="s">
        <v>23</v>
      </c>
      <c r="C4016" s="1" t="s">
        <v>11</v>
      </c>
      <c r="D4016" s="1"/>
      <c r="E4016" t="s">
        <v>20</v>
      </c>
      <c r="F4016" s="1"/>
    </row>
    <row r="4017" spans="1:6">
      <c r="A4017" s="1" t="s">
        <v>22</v>
      </c>
      <c r="B4017" s="1" t="s">
        <v>7</v>
      </c>
      <c r="C4017" s="1" t="s">
        <v>11</v>
      </c>
      <c r="D4017" s="2">
        <v>95000</v>
      </c>
      <c r="E4017" t="s">
        <v>20</v>
      </c>
      <c r="F4017" s="1"/>
    </row>
    <row r="4018" spans="1:6">
      <c r="A4018" s="1" t="s">
        <v>45</v>
      </c>
      <c r="B4018" s="1" t="s">
        <v>23</v>
      </c>
      <c r="C4018" s="1" t="s">
        <v>11</v>
      </c>
      <c r="D4018" s="1"/>
      <c r="E4018" t="s">
        <v>20</v>
      </c>
      <c r="F4018" s="1"/>
    </row>
    <row r="4019" spans="1:6">
      <c r="A4019" s="1" t="s">
        <v>10</v>
      </c>
      <c r="B4019" s="1" t="s">
        <v>7</v>
      </c>
      <c r="C4019" s="1" t="s">
        <v>201</v>
      </c>
      <c r="D4019" s="2">
        <v>96773</v>
      </c>
      <c r="E4019" t="s">
        <v>15</v>
      </c>
      <c r="F4019" s="1"/>
    </row>
    <row r="4020" spans="1:6">
      <c r="A4020" s="1" t="s">
        <v>22</v>
      </c>
      <c r="B4020" s="1" t="s">
        <v>17</v>
      </c>
      <c r="C4020" s="1" t="s">
        <v>11</v>
      </c>
      <c r="D4020" s="1"/>
      <c r="E4020" t="s">
        <v>18</v>
      </c>
      <c r="F4020" s="1"/>
    </row>
    <row r="4021" spans="1:6">
      <c r="A4021" s="1" t="s">
        <v>22</v>
      </c>
      <c r="B4021" s="1" t="s">
        <v>7</v>
      </c>
      <c r="C4021" s="1" t="s">
        <v>11</v>
      </c>
      <c r="D4021" s="2">
        <v>105000</v>
      </c>
      <c r="E4021" t="s">
        <v>9</v>
      </c>
      <c r="F4021" s="1"/>
    </row>
    <row r="4022" spans="1:6">
      <c r="A4022" s="1" t="s">
        <v>22</v>
      </c>
      <c r="B4022" s="1" t="s">
        <v>17</v>
      </c>
      <c r="C4022" s="1" t="s">
        <v>11</v>
      </c>
      <c r="D4022" s="1"/>
      <c r="E4022" t="s">
        <v>18</v>
      </c>
      <c r="F4022" s="1"/>
    </row>
    <row r="4023" spans="1:6">
      <c r="A4023" s="1" t="s">
        <v>6</v>
      </c>
      <c r="B4023" s="1" t="s">
        <v>7</v>
      </c>
      <c r="C4023" s="1" t="s">
        <v>171</v>
      </c>
      <c r="D4023" s="2">
        <v>105300</v>
      </c>
      <c r="E4023" t="s">
        <v>15</v>
      </c>
      <c r="F4023" s="1"/>
    </row>
    <row r="4024" spans="1:6">
      <c r="A4024" s="1" t="s">
        <v>16</v>
      </c>
      <c r="B4024" s="1" t="s">
        <v>7</v>
      </c>
      <c r="C4024" s="1" t="s">
        <v>11</v>
      </c>
      <c r="D4024" s="2">
        <v>265000</v>
      </c>
      <c r="E4024" t="s">
        <v>21</v>
      </c>
      <c r="F4024" s="1"/>
    </row>
    <row r="4025" spans="1:6">
      <c r="A4025" s="1" t="s">
        <v>19</v>
      </c>
      <c r="B4025" s="1" t="s">
        <v>7</v>
      </c>
      <c r="C4025" s="1" t="s">
        <v>11</v>
      </c>
      <c r="D4025" s="2">
        <v>162500</v>
      </c>
      <c r="E4025" t="s">
        <v>31</v>
      </c>
      <c r="F4025" s="1"/>
    </row>
    <row r="4026" spans="1:6">
      <c r="A4026" s="1" t="s">
        <v>16</v>
      </c>
      <c r="B4026" s="1" t="s">
        <v>7</v>
      </c>
      <c r="C4026" s="1" t="s">
        <v>11</v>
      </c>
      <c r="D4026" s="2">
        <v>157500</v>
      </c>
      <c r="E4026" t="s">
        <v>15</v>
      </c>
      <c r="F4026" s="1"/>
    </row>
    <row r="4027" spans="1:6">
      <c r="A4027" s="1" t="s">
        <v>16</v>
      </c>
      <c r="B4027" s="1" t="s">
        <v>7</v>
      </c>
      <c r="C4027" s="1" t="s">
        <v>11</v>
      </c>
      <c r="D4027" s="2">
        <v>95000</v>
      </c>
      <c r="E4027" t="s">
        <v>12</v>
      </c>
      <c r="F4027" s="1"/>
    </row>
    <row r="4028" spans="1:6">
      <c r="A4028" s="1" t="s">
        <v>22</v>
      </c>
      <c r="B4028" s="1" t="s">
        <v>59</v>
      </c>
      <c r="C4028" s="1" t="s">
        <v>11</v>
      </c>
      <c r="D4028" s="1"/>
      <c r="E4028" t="s">
        <v>12</v>
      </c>
      <c r="F4028" s="1"/>
    </row>
    <row r="4029" spans="1:6">
      <c r="A4029" s="1" t="s">
        <v>22</v>
      </c>
      <c r="B4029" s="1" t="s">
        <v>7</v>
      </c>
      <c r="C4029" s="1" t="s">
        <v>11</v>
      </c>
      <c r="D4029" s="1"/>
      <c r="E4029" t="s">
        <v>18</v>
      </c>
      <c r="F4029" s="1"/>
    </row>
    <row r="4030" spans="1:6">
      <c r="A4030" s="1" t="s">
        <v>22</v>
      </c>
      <c r="B4030" s="1" t="s">
        <v>7</v>
      </c>
      <c r="C4030" s="1" t="s">
        <v>11</v>
      </c>
      <c r="D4030" s="2">
        <v>110000</v>
      </c>
      <c r="E4030" t="s">
        <v>12</v>
      </c>
      <c r="F4030" s="1"/>
    </row>
    <row r="4031" spans="1:6">
      <c r="A4031" s="1" t="s">
        <v>10</v>
      </c>
      <c r="B4031" s="1" t="s">
        <v>7</v>
      </c>
      <c r="C4031" s="1" t="s">
        <v>8</v>
      </c>
      <c r="D4031" s="2">
        <v>135000</v>
      </c>
      <c r="E4031" t="s">
        <v>24</v>
      </c>
      <c r="F4031" s="1"/>
    </row>
    <row r="4032" spans="1:6">
      <c r="A4032" s="1" t="s">
        <v>10</v>
      </c>
      <c r="B4032" s="1" t="s">
        <v>23</v>
      </c>
      <c r="C4032" s="1" t="s">
        <v>11</v>
      </c>
      <c r="D4032" s="1"/>
      <c r="E4032" t="s">
        <v>20</v>
      </c>
      <c r="F4032" s="1"/>
    </row>
    <row r="4033" spans="1:6">
      <c r="A4033" s="1" t="s">
        <v>22</v>
      </c>
      <c r="B4033" s="1" t="s">
        <v>17</v>
      </c>
      <c r="C4033" s="1" t="s">
        <v>11</v>
      </c>
      <c r="D4033" s="1"/>
      <c r="E4033" t="s">
        <v>18</v>
      </c>
      <c r="F4033" s="1"/>
    </row>
    <row r="4034" spans="1:6">
      <c r="A4034" s="1" t="s">
        <v>22</v>
      </c>
      <c r="B4034" s="1" t="s">
        <v>7</v>
      </c>
      <c r="C4034" s="1" t="s">
        <v>11</v>
      </c>
      <c r="D4034" s="2">
        <v>98000</v>
      </c>
      <c r="E4034" t="s">
        <v>38</v>
      </c>
      <c r="F4034" s="1"/>
    </row>
    <row r="4035" spans="1:6">
      <c r="A4035" s="1" t="s">
        <v>22</v>
      </c>
      <c r="B4035" s="1" t="s">
        <v>7</v>
      </c>
      <c r="C4035" s="1" t="s">
        <v>11</v>
      </c>
      <c r="D4035" s="2">
        <v>53500</v>
      </c>
      <c r="E4035" t="s">
        <v>20</v>
      </c>
      <c r="F4035" s="1"/>
    </row>
    <row r="4036" spans="1:6">
      <c r="A4036" s="1" t="s">
        <v>19</v>
      </c>
      <c r="B4036" s="1" t="s">
        <v>7</v>
      </c>
      <c r="C4036" s="1" t="s">
        <v>11</v>
      </c>
      <c r="D4036" s="2">
        <v>145000</v>
      </c>
      <c r="E4036" t="s">
        <v>20</v>
      </c>
      <c r="F4036" s="1"/>
    </row>
    <row r="4037" spans="1:6">
      <c r="A4037" s="1" t="s">
        <v>19</v>
      </c>
      <c r="B4037" s="1" t="s">
        <v>7</v>
      </c>
      <c r="C4037" s="1" t="s">
        <v>11</v>
      </c>
      <c r="D4037" s="2">
        <v>170000</v>
      </c>
      <c r="E4037" t="s">
        <v>20</v>
      </c>
      <c r="F4037" s="1"/>
    </row>
    <row r="4038" spans="1:6">
      <c r="A4038" s="1" t="s">
        <v>13</v>
      </c>
      <c r="B4038" s="1" t="s">
        <v>7</v>
      </c>
      <c r="C4038" s="1" t="s">
        <v>119</v>
      </c>
      <c r="D4038" s="2">
        <v>79200</v>
      </c>
      <c r="E4038" t="s">
        <v>15</v>
      </c>
      <c r="F4038" s="1"/>
    </row>
    <row r="4039" spans="1:6">
      <c r="A4039" s="1" t="s">
        <v>16</v>
      </c>
      <c r="B4039" s="1" t="s">
        <v>7</v>
      </c>
      <c r="C4039" s="1" t="s">
        <v>37</v>
      </c>
      <c r="D4039" s="2">
        <v>157500</v>
      </c>
      <c r="E4039" t="s">
        <v>15</v>
      </c>
      <c r="F4039" s="1"/>
    </row>
    <row r="4040" spans="1:6">
      <c r="A4040" s="1" t="s">
        <v>13</v>
      </c>
      <c r="B4040" s="1" t="s">
        <v>7</v>
      </c>
      <c r="C4040" s="1" t="s">
        <v>11</v>
      </c>
      <c r="D4040" s="2">
        <v>120000</v>
      </c>
      <c r="E4040" t="s">
        <v>20</v>
      </c>
      <c r="F4040" s="1"/>
    </row>
    <row r="4041" spans="1:6">
      <c r="A4041" s="1" t="s">
        <v>10</v>
      </c>
      <c r="B4041" s="1" t="s">
        <v>7</v>
      </c>
      <c r="C4041" s="1" t="s">
        <v>11</v>
      </c>
      <c r="D4041" s="2">
        <v>200000</v>
      </c>
      <c r="E4041" t="s">
        <v>24</v>
      </c>
      <c r="F4041" s="1"/>
    </row>
    <row r="4042" spans="1:6">
      <c r="A4042" s="1" t="s">
        <v>22</v>
      </c>
      <c r="B4042" s="1" t="s">
        <v>7</v>
      </c>
      <c r="C4042" s="1" t="s">
        <v>11</v>
      </c>
      <c r="D4042" s="2">
        <v>184000</v>
      </c>
      <c r="E4042" t="s">
        <v>38</v>
      </c>
      <c r="F4042" s="1"/>
    </row>
    <row r="4043" spans="1:6">
      <c r="A4043" s="1" t="s">
        <v>10</v>
      </c>
      <c r="B4043" s="1" t="s">
        <v>7</v>
      </c>
      <c r="C4043" s="1" t="s">
        <v>11</v>
      </c>
      <c r="D4043" s="2">
        <v>110860</v>
      </c>
      <c r="E4043" t="s">
        <v>35</v>
      </c>
      <c r="F4043" s="1"/>
    </row>
    <row r="4044" spans="1:6">
      <c r="A4044" s="1" t="s">
        <v>16</v>
      </c>
      <c r="B4044" s="1" t="s">
        <v>7</v>
      </c>
      <c r="C4044" s="1" t="s">
        <v>11</v>
      </c>
      <c r="D4044" s="2">
        <v>150000</v>
      </c>
      <c r="E4044" t="s">
        <v>32</v>
      </c>
      <c r="F4044" s="1"/>
    </row>
    <row r="4045" spans="1:6">
      <c r="A4045" s="1" t="s">
        <v>10</v>
      </c>
      <c r="B4045" s="1" t="s">
        <v>17</v>
      </c>
      <c r="C4045" s="1" t="s">
        <v>11</v>
      </c>
      <c r="D4045" s="1"/>
      <c r="E4045" t="s">
        <v>18</v>
      </c>
      <c r="F4045" s="1"/>
    </row>
    <row r="4046" spans="1:6">
      <c r="A4046" s="1" t="s">
        <v>6</v>
      </c>
      <c r="B4046" s="1" t="s">
        <v>7</v>
      </c>
      <c r="C4046" s="1" t="s">
        <v>11</v>
      </c>
      <c r="D4046" s="2">
        <v>138500</v>
      </c>
      <c r="E4046" t="s">
        <v>131</v>
      </c>
      <c r="F4046" s="1"/>
    </row>
    <row r="4047" spans="1:6">
      <c r="A4047" s="1" t="s">
        <v>19</v>
      </c>
      <c r="B4047" s="1" t="s">
        <v>23</v>
      </c>
      <c r="C4047" s="1" t="s">
        <v>11</v>
      </c>
      <c r="D4047" s="1"/>
      <c r="E4047" t="s">
        <v>41</v>
      </c>
      <c r="F4047" s="1"/>
    </row>
    <row r="4048" spans="1:6">
      <c r="A4048" s="1" t="s">
        <v>22</v>
      </c>
      <c r="B4048" s="1" t="s">
        <v>7</v>
      </c>
      <c r="C4048" s="1" t="s">
        <v>11</v>
      </c>
      <c r="D4048" s="1"/>
      <c r="E4048" t="s">
        <v>281</v>
      </c>
      <c r="F4048" s="1"/>
    </row>
    <row r="4049" spans="1:6">
      <c r="A4049" s="1" t="s">
        <v>13</v>
      </c>
      <c r="B4049" s="1" t="s">
        <v>7</v>
      </c>
      <c r="C4049" s="1" t="s">
        <v>11</v>
      </c>
      <c r="D4049" s="2">
        <v>172119</v>
      </c>
      <c r="E4049" t="s">
        <v>20</v>
      </c>
      <c r="F4049" s="1"/>
    </row>
    <row r="4050" spans="1:6">
      <c r="A4050" s="1" t="s">
        <v>10</v>
      </c>
      <c r="B4050" s="1" t="s">
        <v>7</v>
      </c>
      <c r="C4050" s="1" t="s">
        <v>11</v>
      </c>
      <c r="D4050" s="2">
        <v>83283</v>
      </c>
      <c r="E4050" t="s">
        <v>63</v>
      </c>
      <c r="F4050" s="1"/>
    </row>
    <row r="4051" spans="1:6">
      <c r="A4051" s="1" t="s">
        <v>16</v>
      </c>
      <c r="B4051" s="1" t="s">
        <v>7</v>
      </c>
      <c r="C4051" s="1" t="s">
        <v>28</v>
      </c>
      <c r="D4051" s="2">
        <v>109500</v>
      </c>
      <c r="E4051" t="s">
        <v>15</v>
      </c>
      <c r="F4051" s="1"/>
    </row>
    <row r="4052" spans="1:6">
      <c r="A4052" s="1" t="s">
        <v>19</v>
      </c>
      <c r="B4052" s="1" t="s">
        <v>7</v>
      </c>
      <c r="C4052" s="1" t="s">
        <v>11</v>
      </c>
      <c r="D4052" s="2">
        <v>90000</v>
      </c>
      <c r="E4052" t="s">
        <v>24</v>
      </c>
      <c r="F4052" s="1"/>
    </row>
    <row r="4053" spans="1:6">
      <c r="A4053" s="1" t="s">
        <v>10</v>
      </c>
      <c r="B4053" s="1" t="s">
        <v>7</v>
      </c>
      <c r="C4053" s="1" t="s">
        <v>11</v>
      </c>
      <c r="D4053" s="2">
        <v>180000</v>
      </c>
      <c r="E4053" t="s">
        <v>57</v>
      </c>
      <c r="F4053" s="1"/>
    </row>
    <row r="4054" spans="1:6">
      <c r="A4054" s="1" t="s">
        <v>22</v>
      </c>
      <c r="B4054" s="1" t="s">
        <v>7</v>
      </c>
      <c r="C4054" s="1" t="s">
        <v>11</v>
      </c>
      <c r="D4054" s="2">
        <v>140000</v>
      </c>
      <c r="E4054" t="s">
        <v>12</v>
      </c>
      <c r="F4054" s="1"/>
    </row>
    <row r="4055" spans="1:6">
      <c r="A4055" s="1" t="s">
        <v>45</v>
      </c>
      <c r="B4055" s="1" t="s">
        <v>7</v>
      </c>
      <c r="C4055" s="1" t="s">
        <v>8</v>
      </c>
      <c r="D4055" s="2">
        <v>82500</v>
      </c>
      <c r="E4055" t="s">
        <v>49</v>
      </c>
      <c r="F4055" s="1"/>
    </row>
    <row r="4056" spans="1:6">
      <c r="A4056" s="1" t="s">
        <v>10</v>
      </c>
      <c r="B4056" s="1" t="s">
        <v>7</v>
      </c>
      <c r="C4056" s="1" t="s">
        <v>11</v>
      </c>
      <c r="D4056" s="2">
        <v>105000</v>
      </c>
      <c r="E4056" t="s">
        <v>20</v>
      </c>
      <c r="F4056" s="1"/>
    </row>
    <row r="4057" spans="1:6">
      <c r="A4057" s="1" t="s">
        <v>10</v>
      </c>
      <c r="B4057" s="1" t="s">
        <v>40</v>
      </c>
      <c r="C4057" s="1" t="s">
        <v>11</v>
      </c>
      <c r="D4057" s="1"/>
      <c r="E4057" t="s">
        <v>12</v>
      </c>
      <c r="F4057" s="1"/>
    </row>
    <row r="4058" spans="1:6">
      <c r="A4058" s="1" t="s">
        <v>22</v>
      </c>
      <c r="B4058" s="1" t="s">
        <v>7</v>
      </c>
      <c r="C4058" s="1" t="s">
        <v>11</v>
      </c>
      <c r="D4058" s="1"/>
      <c r="E4058" t="s">
        <v>35</v>
      </c>
      <c r="F4058" s="1"/>
    </row>
    <row r="4059" spans="1:6">
      <c r="A4059" s="1" t="s">
        <v>10</v>
      </c>
      <c r="B4059" s="1" t="s">
        <v>7</v>
      </c>
      <c r="C4059" s="1" t="s">
        <v>11</v>
      </c>
      <c r="D4059" s="2">
        <v>174720</v>
      </c>
      <c r="E4059" t="s">
        <v>35</v>
      </c>
      <c r="F4059" s="1"/>
    </row>
    <row r="4060" spans="1:6">
      <c r="A4060" s="1" t="s">
        <v>22</v>
      </c>
      <c r="B4060" s="1" t="s">
        <v>7</v>
      </c>
      <c r="C4060" s="1" t="s">
        <v>11</v>
      </c>
      <c r="D4060" s="2">
        <v>74547</v>
      </c>
      <c r="E4060" t="s">
        <v>9</v>
      </c>
      <c r="F4060" s="1"/>
    </row>
    <row r="4061" spans="1:6">
      <c r="A4061" s="1" t="s">
        <v>6</v>
      </c>
      <c r="B4061" s="1" t="s">
        <v>7</v>
      </c>
      <c r="C4061" s="1" t="s">
        <v>11</v>
      </c>
      <c r="D4061" s="2">
        <v>125000</v>
      </c>
      <c r="E4061" t="s">
        <v>24</v>
      </c>
      <c r="F4061" s="1"/>
    </row>
    <row r="4062" spans="1:6">
      <c r="A4062" s="1" t="s">
        <v>16</v>
      </c>
      <c r="B4062" s="1" t="s">
        <v>30</v>
      </c>
      <c r="C4062" s="1" t="s">
        <v>11</v>
      </c>
      <c r="D4062" s="1"/>
      <c r="E4062" t="s">
        <v>18</v>
      </c>
      <c r="F4062" s="1"/>
    </row>
    <row r="4063" spans="1:6">
      <c r="A4063" s="1" t="s">
        <v>19</v>
      </c>
      <c r="B4063" s="1" t="s">
        <v>23</v>
      </c>
      <c r="C4063" s="1" t="s">
        <v>11</v>
      </c>
      <c r="D4063" s="1"/>
      <c r="E4063" t="s">
        <v>20</v>
      </c>
      <c r="F4063" s="1"/>
    </row>
    <row r="4064" spans="1:6">
      <c r="A4064" s="1" t="s">
        <v>10</v>
      </c>
      <c r="B4064" s="1" t="s">
        <v>23</v>
      </c>
      <c r="C4064" s="1" t="s">
        <v>11</v>
      </c>
      <c r="D4064" s="1"/>
      <c r="E4064" t="s">
        <v>41</v>
      </c>
      <c r="F4064" s="1"/>
    </row>
    <row r="4065" spans="1:6">
      <c r="A4065" s="1" t="s">
        <v>16</v>
      </c>
      <c r="B4065" s="1" t="s">
        <v>7</v>
      </c>
      <c r="C4065" s="1" t="s">
        <v>167</v>
      </c>
      <c r="D4065" s="2">
        <v>88128</v>
      </c>
      <c r="E4065" t="s">
        <v>15</v>
      </c>
      <c r="F4065" s="1"/>
    </row>
    <row r="4066" spans="1:6">
      <c r="A4066" s="1" t="s">
        <v>13</v>
      </c>
      <c r="B4066" s="1" t="s">
        <v>7</v>
      </c>
      <c r="C4066" s="1" t="s">
        <v>11</v>
      </c>
      <c r="D4066" s="2">
        <v>112025</v>
      </c>
      <c r="E4066" t="s">
        <v>101</v>
      </c>
      <c r="F4066" s="1"/>
    </row>
    <row r="4067" spans="1:6">
      <c r="A4067" s="1" t="s">
        <v>22</v>
      </c>
      <c r="B4067" s="1" t="s">
        <v>7</v>
      </c>
      <c r="C4067" s="1" t="s">
        <v>11</v>
      </c>
      <c r="D4067" s="2">
        <v>117500</v>
      </c>
      <c r="E4067" t="s">
        <v>12</v>
      </c>
      <c r="F4067" s="1"/>
    </row>
    <row r="4068" spans="1:6">
      <c r="A4068" s="1" t="s">
        <v>10</v>
      </c>
      <c r="B4068" s="1" t="s">
        <v>7</v>
      </c>
      <c r="C4068" s="1" t="s">
        <v>11</v>
      </c>
      <c r="D4068" s="2">
        <v>115000</v>
      </c>
      <c r="E4068" t="s">
        <v>24</v>
      </c>
      <c r="F4068" s="1"/>
    </row>
    <row r="4069" spans="1:6">
      <c r="A4069" s="1" t="s">
        <v>10</v>
      </c>
      <c r="B4069" s="1" t="s">
        <v>23</v>
      </c>
      <c r="C4069" s="1" t="s">
        <v>11</v>
      </c>
      <c r="D4069" s="1"/>
      <c r="E4069" t="s">
        <v>32</v>
      </c>
      <c r="F4069" s="1"/>
    </row>
    <row r="4070" spans="1:6">
      <c r="A4070" s="1" t="s">
        <v>16</v>
      </c>
      <c r="B4070" s="1" t="s">
        <v>7</v>
      </c>
      <c r="C4070" s="1" t="s">
        <v>11</v>
      </c>
      <c r="D4070" s="2">
        <v>100000</v>
      </c>
      <c r="E4070" t="s">
        <v>12</v>
      </c>
      <c r="F4070" s="1"/>
    </row>
    <row r="4071" spans="1:6">
      <c r="A4071" s="1" t="s">
        <v>16</v>
      </c>
      <c r="B4071" s="1" t="s">
        <v>7</v>
      </c>
      <c r="C4071" s="1" t="s">
        <v>8</v>
      </c>
      <c r="D4071" s="2">
        <v>135519</v>
      </c>
      <c r="E4071" t="s">
        <v>24</v>
      </c>
      <c r="F4071" s="1"/>
    </row>
    <row r="4072" spans="1:6">
      <c r="A4072" s="1" t="s">
        <v>10</v>
      </c>
      <c r="B4072" s="1" t="s">
        <v>17</v>
      </c>
      <c r="C4072" s="1" t="s">
        <v>11</v>
      </c>
      <c r="D4072" s="1"/>
      <c r="E4072" t="s">
        <v>18</v>
      </c>
      <c r="F4072" s="1"/>
    </row>
    <row r="4073" spans="1:6">
      <c r="A4073" s="1" t="s">
        <v>22</v>
      </c>
      <c r="B4073" s="1" t="s">
        <v>17</v>
      </c>
      <c r="C4073" s="1" t="s">
        <v>11</v>
      </c>
      <c r="D4073" s="1"/>
      <c r="E4073" t="s">
        <v>18</v>
      </c>
      <c r="F4073" s="1"/>
    </row>
    <row r="4074" spans="1:6">
      <c r="A4074" s="1" t="s">
        <v>16</v>
      </c>
      <c r="B4074" s="1" t="s">
        <v>7</v>
      </c>
      <c r="C4074" s="1" t="s">
        <v>11</v>
      </c>
      <c r="D4074" s="2">
        <v>125000</v>
      </c>
      <c r="E4074" t="s">
        <v>24</v>
      </c>
      <c r="F4074" s="1"/>
    </row>
    <row r="4075" spans="1:6">
      <c r="A4075" s="1" t="s">
        <v>19</v>
      </c>
      <c r="B4075" s="1" t="s">
        <v>7</v>
      </c>
      <c r="C4075" s="1" t="s">
        <v>8</v>
      </c>
      <c r="D4075" s="2">
        <v>152500</v>
      </c>
      <c r="E4075" t="s">
        <v>20</v>
      </c>
      <c r="F4075" s="1"/>
    </row>
    <row r="4076" spans="1:6">
      <c r="A4076" s="1" t="s">
        <v>22</v>
      </c>
      <c r="B4076" s="1" t="s">
        <v>7</v>
      </c>
      <c r="C4076" s="1" t="s">
        <v>11</v>
      </c>
      <c r="D4076" s="2">
        <v>90000</v>
      </c>
      <c r="E4076" t="s">
        <v>24</v>
      </c>
      <c r="F4076" s="1"/>
    </row>
    <row r="4077" spans="1:6">
      <c r="A4077" s="1" t="s">
        <v>22</v>
      </c>
      <c r="B4077" s="1" t="s">
        <v>7</v>
      </c>
      <c r="C4077" s="1" t="s">
        <v>11</v>
      </c>
      <c r="D4077" s="2">
        <v>130250</v>
      </c>
      <c r="E4077" t="s">
        <v>9</v>
      </c>
      <c r="F4077" s="1"/>
    </row>
    <row r="4078" spans="1:6">
      <c r="A4078" s="1" t="s">
        <v>10</v>
      </c>
      <c r="B4078" s="1" t="s">
        <v>7</v>
      </c>
      <c r="C4078" s="1" t="s">
        <v>171</v>
      </c>
      <c r="D4078" s="2">
        <v>89100</v>
      </c>
      <c r="E4078" t="s">
        <v>15</v>
      </c>
      <c r="F4078" s="1"/>
    </row>
    <row r="4079" spans="1:6">
      <c r="A4079" s="1" t="s">
        <v>16</v>
      </c>
      <c r="B4079" s="1" t="s">
        <v>7</v>
      </c>
      <c r="C4079" s="1" t="s">
        <v>8</v>
      </c>
      <c r="D4079" s="2">
        <v>122500</v>
      </c>
      <c r="E4079" t="s">
        <v>9</v>
      </c>
      <c r="F4079" s="1"/>
    </row>
    <row r="4080" spans="1:6">
      <c r="A4080" s="1" t="s">
        <v>10</v>
      </c>
      <c r="B4080" s="1" t="s">
        <v>7</v>
      </c>
      <c r="C4080" s="1" t="s">
        <v>11</v>
      </c>
      <c r="D4080" s="1"/>
      <c r="E4080" t="s">
        <v>35</v>
      </c>
      <c r="F4080" s="1"/>
    </row>
    <row r="4081" spans="1:6">
      <c r="A4081" s="1" t="s">
        <v>10</v>
      </c>
      <c r="B4081" s="1" t="s">
        <v>7</v>
      </c>
      <c r="C4081" s="1" t="s">
        <v>11</v>
      </c>
      <c r="D4081" s="2">
        <v>122500</v>
      </c>
      <c r="E4081" t="s">
        <v>20</v>
      </c>
      <c r="F4081" s="1"/>
    </row>
    <row r="4082" spans="1:6">
      <c r="A4082" s="1" t="s">
        <v>10</v>
      </c>
      <c r="B4082" s="1" t="s">
        <v>7</v>
      </c>
      <c r="C4082" s="1" t="s">
        <v>8</v>
      </c>
      <c r="D4082" s="2">
        <v>106380</v>
      </c>
      <c r="E4082" t="s">
        <v>50</v>
      </c>
      <c r="F4082" s="1"/>
    </row>
    <row r="4083" spans="1:6">
      <c r="A4083" s="1" t="s">
        <v>10</v>
      </c>
      <c r="B4083" s="1" t="s">
        <v>7</v>
      </c>
      <c r="C4083" s="1" t="s">
        <v>11</v>
      </c>
      <c r="D4083" s="2">
        <v>147500</v>
      </c>
      <c r="E4083" t="s">
        <v>15</v>
      </c>
      <c r="F4083" s="1"/>
    </row>
    <row r="4084" spans="1:6">
      <c r="A4084" s="1" t="s">
        <v>19</v>
      </c>
      <c r="B4084" s="1" t="s">
        <v>7</v>
      </c>
      <c r="C4084" s="1" t="s">
        <v>11</v>
      </c>
      <c r="D4084" s="2">
        <v>175000</v>
      </c>
      <c r="E4084" t="s">
        <v>24</v>
      </c>
      <c r="F4084" s="1"/>
    </row>
    <row r="4085" spans="1:6">
      <c r="A4085" s="1" t="s">
        <v>16</v>
      </c>
      <c r="B4085" s="1" t="s">
        <v>23</v>
      </c>
      <c r="C4085" s="1" t="s">
        <v>8</v>
      </c>
      <c r="D4085" s="1"/>
      <c r="E4085" t="s">
        <v>41</v>
      </c>
      <c r="F4085" s="1"/>
    </row>
    <row r="4086" spans="1:6">
      <c r="A4086" s="1" t="s">
        <v>22</v>
      </c>
      <c r="B4086" s="1" t="s">
        <v>7</v>
      </c>
      <c r="C4086" s="1" t="s">
        <v>11</v>
      </c>
      <c r="D4086" s="1"/>
      <c r="E4086" t="s">
        <v>12</v>
      </c>
      <c r="F4086" s="1"/>
    </row>
    <row r="4087" spans="1:6">
      <c r="A4087" s="1" t="s">
        <v>33</v>
      </c>
      <c r="B4087" s="1" t="s">
        <v>7</v>
      </c>
      <c r="C4087" s="1" t="s">
        <v>230</v>
      </c>
      <c r="D4087" s="1"/>
      <c r="E4087" t="s">
        <v>282</v>
      </c>
      <c r="F4087" s="1"/>
    </row>
    <row r="4088" spans="1:6">
      <c r="A4088" s="1" t="s">
        <v>10</v>
      </c>
      <c r="B4088" s="1" t="s">
        <v>7</v>
      </c>
      <c r="C4088" s="1" t="s">
        <v>11</v>
      </c>
      <c r="D4088" s="2">
        <v>125000</v>
      </c>
      <c r="E4088" t="s">
        <v>24</v>
      </c>
      <c r="F4088" s="1"/>
    </row>
    <row r="4089" spans="1:6">
      <c r="A4089" s="1" t="s">
        <v>22</v>
      </c>
      <c r="B4089" s="1" t="s">
        <v>36</v>
      </c>
      <c r="C4089" s="1" t="s">
        <v>11</v>
      </c>
      <c r="D4089" s="2">
        <v>67000</v>
      </c>
      <c r="E4089" t="s">
        <v>12</v>
      </c>
      <c r="F4089" s="1"/>
    </row>
    <row r="4090" spans="1:6">
      <c r="A4090" s="1" t="s">
        <v>10</v>
      </c>
      <c r="B4090" s="1" t="s">
        <v>17</v>
      </c>
      <c r="C4090" s="1" t="s">
        <v>11</v>
      </c>
      <c r="D4090" s="1"/>
      <c r="E4090" t="s">
        <v>18</v>
      </c>
      <c r="F4090" s="1"/>
    </row>
    <row r="4091" spans="1:6">
      <c r="A4091" s="1" t="s">
        <v>10</v>
      </c>
      <c r="B4091" s="1" t="s">
        <v>7</v>
      </c>
      <c r="C4091" s="1" t="s">
        <v>11</v>
      </c>
      <c r="D4091" s="1"/>
      <c r="E4091" t="s">
        <v>18</v>
      </c>
      <c r="F4091" s="1"/>
    </row>
    <row r="4092" spans="1:6">
      <c r="A4092" s="1" t="s">
        <v>16</v>
      </c>
      <c r="B4092" s="1" t="s">
        <v>7</v>
      </c>
      <c r="C4092" s="1" t="s">
        <v>11</v>
      </c>
      <c r="D4092" s="2">
        <v>80500</v>
      </c>
      <c r="E4092" t="s">
        <v>236</v>
      </c>
      <c r="F4092" s="1"/>
    </row>
    <row r="4093" spans="1:6">
      <c r="A4093" s="1" t="s">
        <v>10</v>
      </c>
      <c r="B4093" s="1" t="s">
        <v>23</v>
      </c>
      <c r="C4093" s="1" t="s">
        <v>11</v>
      </c>
      <c r="D4093" s="1"/>
      <c r="E4093" t="s">
        <v>20</v>
      </c>
      <c r="F4093" s="1"/>
    </row>
    <row r="4094" spans="1:6">
      <c r="A4094" s="1" t="s">
        <v>10</v>
      </c>
      <c r="B4094" s="1" t="s">
        <v>7</v>
      </c>
      <c r="C4094" s="1" t="s">
        <v>11</v>
      </c>
      <c r="D4094" s="1"/>
      <c r="E4094" t="s">
        <v>20</v>
      </c>
      <c r="F4094" s="1"/>
    </row>
    <row r="4095" spans="1:6">
      <c r="A4095" s="1" t="s">
        <v>10</v>
      </c>
      <c r="B4095" s="1" t="s">
        <v>7</v>
      </c>
      <c r="C4095" s="1" t="s">
        <v>11</v>
      </c>
      <c r="D4095" s="2">
        <v>106257</v>
      </c>
      <c r="E4095" t="s">
        <v>12</v>
      </c>
      <c r="F4095" s="1"/>
    </row>
    <row r="4096" spans="1:6">
      <c r="A4096" s="1" t="s">
        <v>10</v>
      </c>
      <c r="B4096" s="1" t="s">
        <v>7</v>
      </c>
      <c r="C4096" s="1" t="s">
        <v>11</v>
      </c>
      <c r="D4096" s="2">
        <v>175000</v>
      </c>
      <c r="E4096" t="s">
        <v>42</v>
      </c>
      <c r="F4096" s="1"/>
    </row>
    <row r="4097" spans="1:6">
      <c r="A4097" s="1" t="s">
        <v>45</v>
      </c>
      <c r="B4097" s="1" t="s">
        <v>7</v>
      </c>
      <c r="C4097" s="1" t="s">
        <v>11</v>
      </c>
      <c r="D4097" s="2">
        <v>152000</v>
      </c>
      <c r="E4097" t="s">
        <v>20</v>
      </c>
      <c r="F4097" s="1"/>
    </row>
    <row r="4098" spans="1:6">
      <c r="A4098" s="1" t="s">
        <v>19</v>
      </c>
      <c r="B4098" s="1" t="s">
        <v>7</v>
      </c>
      <c r="C4098" s="1" t="s">
        <v>11</v>
      </c>
      <c r="D4098" s="2">
        <v>135000</v>
      </c>
      <c r="E4098" t="s">
        <v>9</v>
      </c>
      <c r="F4098" s="1"/>
    </row>
    <row r="4099" spans="1:6">
      <c r="A4099" s="1" t="s">
        <v>22</v>
      </c>
      <c r="B4099" s="1" t="s">
        <v>7</v>
      </c>
      <c r="C4099" s="1" t="s">
        <v>11</v>
      </c>
      <c r="D4099" s="2">
        <v>63000</v>
      </c>
      <c r="E4099" t="s">
        <v>12</v>
      </c>
      <c r="F4099" s="1"/>
    </row>
    <row r="4100" spans="1:6">
      <c r="A4100" s="1" t="s">
        <v>22</v>
      </c>
      <c r="B4100" s="1" t="s">
        <v>7</v>
      </c>
      <c r="C4100" s="1" t="s">
        <v>11</v>
      </c>
      <c r="D4100" s="2">
        <v>115000</v>
      </c>
      <c r="E4100" t="s">
        <v>24</v>
      </c>
      <c r="F4100" s="1"/>
    </row>
    <row r="4101" spans="1:6">
      <c r="A4101" s="1" t="s">
        <v>22</v>
      </c>
      <c r="B4101" s="1" t="s">
        <v>7</v>
      </c>
      <c r="C4101" s="1" t="s">
        <v>11</v>
      </c>
      <c r="D4101" s="1"/>
      <c r="E4101" t="s">
        <v>18</v>
      </c>
      <c r="F4101" s="1"/>
    </row>
    <row r="4102" spans="1:6">
      <c r="A4102" s="1" t="s">
        <v>22</v>
      </c>
      <c r="B4102" s="1" t="s">
        <v>7</v>
      </c>
      <c r="C4102" s="1" t="s">
        <v>11</v>
      </c>
      <c r="D4102" s="1"/>
      <c r="E4102" t="s">
        <v>12</v>
      </c>
      <c r="F4102" s="1"/>
    </row>
    <row r="4103" spans="1:6">
      <c r="A4103" s="1" t="s">
        <v>33</v>
      </c>
      <c r="B4103" s="1" t="s">
        <v>7</v>
      </c>
      <c r="C4103" s="1" t="s">
        <v>11</v>
      </c>
      <c r="D4103" s="2">
        <v>140000</v>
      </c>
      <c r="E4103" t="s">
        <v>20</v>
      </c>
      <c r="F4103" s="1"/>
    </row>
    <row r="4104" spans="1:6">
      <c r="A4104" s="1" t="s">
        <v>6</v>
      </c>
      <c r="B4104" s="1" t="s">
        <v>7</v>
      </c>
      <c r="C4104" s="1" t="s">
        <v>11</v>
      </c>
      <c r="D4104" s="2">
        <v>170000</v>
      </c>
      <c r="E4104" t="s">
        <v>20</v>
      </c>
      <c r="F4104" s="1"/>
    </row>
    <row r="4105" spans="1:6">
      <c r="A4105" s="1" t="s">
        <v>22</v>
      </c>
      <c r="B4105" s="1" t="s">
        <v>7</v>
      </c>
      <c r="C4105" s="1" t="s">
        <v>11</v>
      </c>
      <c r="D4105" s="2">
        <v>100000</v>
      </c>
      <c r="E4105" t="s">
        <v>20</v>
      </c>
      <c r="F4105" s="1"/>
    </row>
    <row r="4106" spans="1:6">
      <c r="A4106" s="1" t="s">
        <v>6</v>
      </c>
      <c r="B4106" s="1" t="s">
        <v>7</v>
      </c>
      <c r="C4106" s="1" t="s">
        <v>11</v>
      </c>
      <c r="D4106" s="2">
        <v>203000</v>
      </c>
      <c r="E4106" t="s">
        <v>12</v>
      </c>
      <c r="F4106" s="1"/>
    </row>
    <row r="4107" spans="1:6">
      <c r="A4107" s="1" t="s">
        <v>10</v>
      </c>
      <c r="B4107" s="1" t="s">
        <v>7</v>
      </c>
      <c r="C4107" s="1" t="s">
        <v>11</v>
      </c>
      <c r="D4107" s="2">
        <v>100000</v>
      </c>
      <c r="E4107" t="s">
        <v>49</v>
      </c>
      <c r="F4107" s="1"/>
    </row>
    <row r="4108" spans="1:6">
      <c r="A4108" s="1" t="s">
        <v>6</v>
      </c>
      <c r="B4108" s="1" t="s">
        <v>7</v>
      </c>
      <c r="C4108" s="1" t="s">
        <v>96</v>
      </c>
      <c r="D4108" s="2">
        <v>157500</v>
      </c>
      <c r="E4108" t="s">
        <v>15</v>
      </c>
      <c r="F4108" s="1"/>
    </row>
    <row r="4109" spans="1:6">
      <c r="A4109" s="1" t="s">
        <v>22</v>
      </c>
      <c r="B4109" s="1" t="s">
        <v>7</v>
      </c>
      <c r="C4109" s="1" t="s">
        <v>11</v>
      </c>
      <c r="D4109" s="2">
        <v>90000</v>
      </c>
      <c r="E4109" t="s">
        <v>24</v>
      </c>
      <c r="F4109" s="1"/>
    </row>
    <row r="4110" spans="1:6">
      <c r="A4110" s="1" t="s">
        <v>10</v>
      </c>
      <c r="B4110" s="1" t="s">
        <v>7</v>
      </c>
      <c r="C4110" s="1" t="s">
        <v>11</v>
      </c>
      <c r="D4110" s="2">
        <v>140000</v>
      </c>
      <c r="E4110" t="s">
        <v>9</v>
      </c>
      <c r="F4110" s="1"/>
    </row>
    <row r="4111" spans="1:6">
      <c r="A4111" s="1" t="s">
        <v>10</v>
      </c>
      <c r="B4111" s="1" t="s">
        <v>7</v>
      </c>
      <c r="C4111" s="1" t="s">
        <v>11</v>
      </c>
      <c r="D4111" s="2">
        <v>58926</v>
      </c>
      <c r="E4111" t="s">
        <v>50</v>
      </c>
      <c r="F4111" s="1"/>
    </row>
    <row r="4112" spans="1:6">
      <c r="A4112" s="1" t="s">
        <v>10</v>
      </c>
      <c r="B4112" s="1" t="s">
        <v>7</v>
      </c>
      <c r="C4112" s="1" t="s">
        <v>11</v>
      </c>
      <c r="D4112" s="1"/>
      <c r="E4112" t="s">
        <v>18</v>
      </c>
      <c r="F4112" s="1"/>
    </row>
    <row r="4113" spans="1:6">
      <c r="A4113" s="1" t="s">
        <v>16</v>
      </c>
      <c r="B4113" s="1" t="s">
        <v>7</v>
      </c>
      <c r="C4113" s="1" t="s">
        <v>11</v>
      </c>
      <c r="D4113" s="1"/>
      <c r="E4113" t="s">
        <v>18</v>
      </c>
      <c r="F4113" s="1"/>
    </row>
    <row r="4114" spans="1:6">
      <c r="A4114" s="1" t="s">
        <v>22</v>
      </c>
      <c r="B4114" s="1" t="s">
        <v>7</v>
      </c>
      <c r="C4114" s="1" t="s">
        <v>11</v>
      </c>
      <c r="D4114" s="2">
        <v>150000</v>
      </c>
      <c r="E4114" t="s">
        <v>50</v>
      </c>
      <c r="F4114" s="1"/>
    </row>
    <row r="4115" spans="1:6">
      <c r="A4115" s="1" t="s">
        <v>10</v>
      </c>
      <c r="B4115" s="1" t="s">
        <v>7</v>
      </c>
      <c r="C4115" s="1" t="s">
        <v>11</v>
      </c>
      <c r="D4115" s="2">
        <v>105000</v>
      </c>
      <c r="E4115" t="s">
        <v>20</v>
      </c>
      <c r="F4115" s="1"/>
    </row>
    <row r="4116" spans="1:6">
      <c r="A4116" s="1" t="s">
        <v>19</v>
      </c>
      <c r="B4116" s="1" t="s">
        <v>7</v>
      </c>
      <c r="C4116" s="1" t="s">
        <v>11</v>
      </c>
      <c r="D4116" s="2">
        <v>113500</v>
      </c>
      <c r="E4116" t="s">
        <v>32</v>
      </c>
      <c r="F4116" s="1"/>
    </row>
    <row r="4117" spans="1:6">
      <c r="A4117" s="1" t="s">
        <v>16</v>
      </c>
      <c r="B4117" s="1" t="s">
        <v>7</v>
      </c>
      <c r="C4117" s="1" t="s">
        <v>11</v>
      </c>
      <c r="D4117" s="2">
        <v>108416</v>
      </c>
      <c r="E4117" t="s">
        <v>24</v>
      </c>
      <c r="F4117" s="1"/>
    </row>
    <row r="4118" spans="1:6">
      <c r="A4118" s="1" t="s">
        <v>10</v>
      </c>
      <c r="B4118" s="1" t="s">
        <v>7</v>
      </c>
      <c r="C4118" s="1" t="s">
        <v>11</v>
      </c>
      <c r="D4118" s="1"/>
      <c r="E4118" t="s">
        <v>18</v>
      </c>
      <c r="F4118" s="1"/>
    </row>
    <row r="4119" spans="1:6">
      <c r="A4119" s="1" t="s">
        <v>10</v>
      </c>
      <c r="B4119" s="1" t="s">
        <v>7</v>
      </c>
      <c r="C4119" s="1" t="s">
        <v>11</v>
      </c>
      <c r="D4119" s="2">
        <v>90000</v>
      </c>
      <c r="E4119" t="s">
        <v>24</v>
      </c>
      <c r="F4119" s="1"/>
    </row>
    <row r="4120" spans="1:6">
      <c r="A4120" s="1" t="s">
        <v>6</v>
      </c>
      <c r="B4120" s="1" t="s">
        <v>7</v>
      </c>
      <c r="C4120" s="1" t="s">
        <v>8</v>
      </c>
      <c r="D4120" s="2">
        <v>106500</v>
      </c>
      <c r="E4120" t="s">
        <v>20</v>
      </c>
      <c r="F4120" s="1"/>
    </row>
    <row r="4121" spans="1:6">
      <c r="A4121" s="1" t="s">
        <v>19</v>
      </c>
      <c r="B4121" s="1" t="s">
        <v>7</v>
      </c>
      <c r="C4121" s="1" t="s">
        <v>11</v>
      </c>
      <c r="D4121" s="2">
        <v>173500</v>
      </c>
      <c r="E4121" t="s">
        <v>24</v>
      </c>
      <c r="F4121" s="1"/>
    </row>
    <row r="4122" spans="1:6">
      <c r="A4122" s="1" t="s">
        <v>22</v>
      </c>
      <c r="B4122" s="1" t="s">
        <v>7</v>
      </c>
      <c r="C4122" s="1" t="s">
        <v>11</v>
      </c>
      <c r="D4122" s="2">
        <v>107800</v>
      </c>
      <c r="E4122" t="s">
        <v>15</v>
      </c>
      <c r="F4122" s="1"/>
    </row>
    <row r="4123" spans="1:6">
      <c r="A4123" s="1" t="s">
        <v>16</v>
      </c>
      <c r="B4123" s="1" t="s">
        <v>23</v>
      </c>
      <c r="C4123" s="1" t="s">
        <v>37</v>
      </c>
      <c r="D4123" s="2">
        <v>156107</v>
      </c>
      <c r="E4123" t="s">
        <v>20</v>
      </c>
      <c r="F4123" s="1"/>
    </row>
    <row r="4124" spans="1:6">
      <c r="A4124" s="1" t="s">
        <v>10</v>
      </c>
      <c r="B4124" s="1" t="s">
        <v>7</v>
      </c>
      <c r="C4124" s="1" t="s">
        <v>11</v>
      </c>
      <c r="D4124" s="2">
        <v>180000</v>
      </c>
      <c r="E4124" t="s">
        <v>20</v>
      </c>
      <c r="F4124" s="1"/>
    </row>
    <row r="4125" spans="1:6">
      <c r="A4125" s="1" t="s">
        <v>10</v>
      </c>
      <c r="B4125" s="1" t="s">
        <v>7</v>
      </c>
      <c r="C4125" s="1" t="s">
        <v>8</v>
      </c>
      <c r="D4125" s="1"/>
      <c r="E4125" t="s">
        <v>20</v>
      </c>
      <c r="F4125" s="1"/>
    </row>
    <row r="4126" spans="1:6">
      <c r="A4126" s="1" t="s">
        <v>10</v>
      </c>
      <c r="B4126" s="1" t="s">
        <v>7</v>
      </c>
      <c r="C4126" s="1" t="s">
        <v>11</v>
      </c>
      <c r="D4126" s="2">
        <v>140000</v>
      </c>
      <c r="E4126" t="s">
        <v>20</v>
      </c>
      <c r="F4126" s="1"/>
    </row>
    <row r="4127" spans="1:6">
      <c r="A4127" s="1" t="s">
        <v>10</v>
      </c>
      <c r="B4127" s="1" t="s">
        <v>7</v>
      </c>
      <c r="C4127" s="1" t="s">
        <v>11</v>
      </c>
      <c r="D4127" s="2">
        <v>100000</v>
      </c>
      <c r="E4127" t="s">
        <v>12</v>
      </c>
      <c r="F4127" s="1"/>
    </row>
    <row r="4128" spans="1:6">
      <c r="A4128" s="1" t="s">
        <v>16</v>
      </c>
      <c r="B4128" s="1" t="s">
        <v>7</v>
      </c>
      <c r="C4128" s="1" t="s">
        <v>11</v>
      </c>
      <c r="D4128" s="2">
        <v>112502</v>
      </c>
      <c r="E4128" t="s">
        <v>12</v>
      </c>
      <c r="F4128" s="1"/>
    </row>
    <row r="4129" spans="1:6">
      <c r="A4129" s="1" t="s">
        <v>10</v>
      </c>
      <c r="B4129" s="1" t="s">
        <v>7</v>
      </c>
      <c r="C4129" s="1" t="s">
        <v>11</v>
      </c>
      <c r="D4129" s="2">
        <v>145000</v>
      </c>
      <c r="E4129" t="s">
        <v>20</v>
      </c>
      <c r="F4129" s="1"/>
    </row>
    <row r="4130" spans="1:6">
      <c r="A4130" s="1" t="s">
        <v>19</v>
      </c>
      <c r="B4130" s="1" t="s">
        <v>7</v>
      </c>
      <c r="C4130" s="1" t="s">
        <v>11</v>
      </c>
      <c r="D4130" s="1"/>
      <c r="E4130" t="s">
        <v>18</v>
      </c>
      <c r="F4130" s="1"/>
    </row>
    <row r="4131" spans="1:6">
      <c r="A4131" s="1" t="s">
        <v>22</v>
      </c>
      <c r="B4131" s="1" t="s">
        <v>7</v>
      </c>
      <c r="C4131" s="1" t="s">
        <v>11</v>
      </c>
      <c r="D4131" s="2">
        <v>83000</v>
      </c>
      <c r="E4131" t="s">
        <v>35</v>
      </c>
      <c r="F4131" s="1"/>
    </row>
    <row r="4132" spans="1:6">
      <c r="A4132" s="1" t="s">
        <v>16</v>
      </c>
      <c r="B4132" s="1" t="s">
        <v>59</v>
      </c>
      <c r="C4132" s="1" t="s">
        <v>11</v>
      </c>
      <c r="D4132" s="1"/>
      <c r="E4132" t="s">
        <v>42</v>
      </c>
      <c r="F4132" s="1"/>
    </row>
    <row r="4133" spans="1:6">
      <c r="A4133" s="1" t="s">
        <v>13</v>
      </c>
      <c r="B4133" s="1" t="s">
        <v>7</v>
      </c>
      <c r="C4133" s="1" t="s">
        <v>153</v>
      </c>
      <c r="D4133" s="2">
        <v>111175</v>
      </c>
      <c r="E4133" t="s">
        <v>15</v>
      </c>
      <c r="F4133" s="1"/>
    </row>
    <row r="4134" spans="1:6">
      <c r="A4134" s="1" t="s">
        <v>19</v>
      </c>
      <c r="B4134" s="1" t="s">
        <v>7</v>
      </c>
      <c r="C4134" s="1" t="s">
        <v>11</v>
      </c>
      <c r="D4134" s="2">
        <v>179400</v>
      </c>
      <c r="E4134" t="s">
        <v>20</v>
      </c>
      <c r="F4134" s="1"/>
    </row>
    <row r="4135" spans="1:6">
      <c r="A4135" s="1" t="s">
        <v>14</v>
      </c>
      <c r="B4135" s="1" t="s">
        <v>7</v>
      </c>
      <c r="C4135" s="1" t="s">
        <v>28</v>
      </c>
      <c r="D4135" s="2">
        <v>72900</v>
      </c>
      <c r="E4135" t="s">
        <v>15</v>
      </c>
      <c r="F4135" s="1"/>
    </row>
    <row r="4136" spans="1:6">
      <c r="A4136" s="1" t="s">
        <v>45</v>
      </c>
      <c r="B4136" s="1" t="s">
        <v>7</v>
      </c>
      <c r="C4136" s="1" t="s">
        <v>11</v>
      </c>
      <c r="D4136" s="1"/>
      <c r="E4136" t="s">
        <v>18</v>
      </c>
      <c r="F4136" s="1"/>
    </row>
    <row r="4137" spans="1:6">
      <c r="A4137" s="1" t="s">
        <v>16</v>
      </c>
      <c r="B4137" s="1" t="s">
        <v>17</v>
      </c>
      <c r="C4137" s="1" t="s">
        <v>11</v>
      </c>
      <c r="D4137" s="1"/>
      <c r="E4137" t="s">
        <v>18</v>
      </c>
      <c r="F4137" s="1"/>
    </row>
    <row r="4138" spans="1:6">
      <c r="A4138" s="1" t="s">
        <v>22</v>
      </c>
      <c r="B4138" s="1" t="s">
        <v>7</v>
      </c>
      <c r="C4138" s="1" t="s">
        <v>11</v>
      </c>
      <c r="D4138" s="1"/>
      <c r="E4138" t="s">
        <v>18</v>
      </c>
      <c r="F4138" s="1"/>
    </row>
    <row r="4139" spans="1:6">
      <c r="A4139" s="1" t="s">
        <v>13</v>
      </c>
      <c r="B4139" s="1" t="s">
        <v>7</v>
      </c>
      <c r="C4139" s="1" t="s">
        <v>11</v>
      </c>
      <c r="D4139" s="2">
        <v>81000</v>
      </c>
      <c r="E4139" t="s">
        <v>38</v>
      </c>
      <c r="F4139" s="1"/>
    </row>
    <row r="4140" spans="1:6">
      <c r="A4140" s="1" t="s">
        <v>10</v>
      </c>
      <c r="B4140" s="1" t="s">
        <v>7</v>
      </c>
      <c r="C4140" s="1" t="s">
        <v>11</v>
      </c>
      <c r="D4140" s="1"/>
      <c r="E4140" t="s">
        <v>18</v>
      </c>
      <c r="F4140" s="1"/>
    </row>
    <row r="4141" spans="1:6">
      <c r="A4141" s="1" t="s">
        <v>10</v>
      </c>
      <c r="B4141" s="1" t="s">
        <v>17</v>
      </c>
      <c r="C4141" s="1" t="s">
        <v>11</v>
      </c>
      <c r="D4141" s="1"/>
      <c r="E4141" t="s">
        <v>18</v>
      </c>
      <c r="F4141" s="1"/>
    </row>
    <row r="4142" spans="1:6">
      <c r="A4142" s="1" t="s">
        <v>22</v>
      </c>
      <c r="B4142" s="1" t="s">
        <v>7</v>
      </c>
      <c r="C4142" s="1" t="s">
        <v>11</v>
      </c>
      <c r="D4142" s="2">
        <v>170000</v>
      </c>
      <c r="E4142" t="s">
        <v>20</v>
      </c>
      <c r="F4142" s="1"/>
    </row>
    <row r="4143" spans="1:6">
      <c r="A4143" s="1" t="s">
        <v>22</v>
      </c>
      <c r="B4143" s="1" t="s">
        <v>7</v>
      </c>
      <c r="C4143" s="1" t="s">
        <v>11</v>
      </c>
      <c r="D4143" s="1"/>
      <c r="E4143" t="s">
        <v>18</v>
      </c>
      <c r="F4143" s="1"/>
    </row>
    <row r="4144" spans="1:6">
      <c r="A4144" s="1" t="s">
        <v>16</v>
      </c>
      <c r="B4144" s="1" t="s">
        <v>7</v>
      </c>
      <c r="C4144" s="1" t="s">
        <v>11</v>
      </c>
      <c r="D4144" s="2">
        <v>160000</v>
      </c>
      <c r="E4144" t="s">
        <v>32</v>
      </c>
      <c r="F4144" s="1"/>
    </row>
    <row r="4145" spans="1:6">
      <c r="A4145" s="1" t="s">
        <v>6</v>
      </c>
      <c r="B4145" s="1" t="s">
        <v>7</v>
      </c>
      <c r="C4145" s="1" t="s">
        <v>11</v>
      </c>
      <c r="D4145" s="2">
        <v>90000</v>
      </c>
      <c r="E4145" t="s">
        <v>24</v>
      </c>
      <c r="F4145" s="1"/>
    </row>
    <row r="4146" spans="1:6">
      <c r="A4146" s="1" t="s">
        <v>16</v>
      </c>
      <c r="B4146" s="1" t="s">
        <v>7</v>
      </c>
      <c r="C4146" s="1" t="s">
        <v>11</v>
      </c>
      <c r="D4146" s="2">
        <v>133000</v>
      </c>
      <c r="E4146" t="s">
        <v>38</v>
      </c>
      <c r="F4146" s="1"/>
    </row>
    <row r="4147" spans="1:6">
      <c r="A4147" s="1" t="s">
        <v>16</v>
      </c>
      <c r="B4147" s="1" t="s">
        <v>7</v>
      </c>
      <c r="C4147" s="1" t="s">
        <v>11</v>
      </c>
      <c r="D4147" s="2">
        <v>122500</v>
      </c>
      <c r="E4147" t="s">
        <v>20</v>
      </c>
      <c r="F4147" s="1"/>
    </row>
    <row r="4148" spans="1:6">
      <c r="A4148" s="1" t="s">
        <v>16</v>
      </c>
      <c r="B4148" s="1" t="s">
        <v>59</v>
      </c>
      <c r="C4148" s="1" t="s">
        <v>11</v>
      </c>
      <c r="D4148" s="1"/>
      <c r="E4148" t="s">
        <v>12</v>
      </c>
      <c r="F4148" s="1"/>
    </row>
    <row r="4149" spans="1:6">
      <c r="A4149" s="1" t="s">
        <v>19</v>
      </c>
      <c r="B4149" s="1" t="s">
        <v>23</v>
      </c>
      <c r="C4149" s="1" t="s">
        <v>11</v>
      </c>
      <c r="D4149" s="1"/>
      <c r="E4149" t="s">
        <v>20</v>
      </c>
      <c r="F4149" s="1"/>
    </row>
    <row r="4150" spans="1:6">
      <c r="A4150" s="1" t="s">
        <v>22</v>
      </c>
      <c r="B4150" s="1" t="s">
        <v>7</v>
      </c>
      <c r="C4150" s="1" t="s">
        <v>11</v>
      </c>
      <c r="D4150" s="2">
        <v>66400</v>
      </c>
      <c r="E4150" t="s">
        <v>57</v>
      </c>
      <c r="F4150" s="1"/>
    </row>
    <row r="4151" spans="1:6">
      <c r="A4151" s="1" t="s">
        <v>10</v>
      </c>
      <c r="B4151" s="1" t="s">
        <v>23</v>
      </c>
      <c r="C4151" s="1" t="s">
        <v>11</v>
      </c>
      <c r="D4151" s="1"/>
      <c r="E4151" t="s">
        <v>42</v>
      </c>
      <c r="F4151" s="1"/>
    </row>
    <row r="4152" spans="1:6">
      <c r="A4152" s="1" t="s">
        <v>22</v>
      </c>
      <c r="B4152" s="1" t="s">
        <v>7</v>
      </c>
      <c r="C4152" s="1" t="s">
        <v>11</v>
      </c>
      <c r="D4152" s="2">
        <v>138615</v>
      </c>
      <c r="E4152" t="s">
        <v>35</v>
      </c>
      <c r="F4152" s="1"/>
    </row>
    <row r="4153" spans="1:6">
      <c r="A4153" s="1" t="s">
        <v>10</v>
      </c>
      <c r="B4153" s="1" t="s">
        <v>7</v>
      </c>
      <c r="C4153" s="1" t="s">
        <v>201</v>
      </c>
      <c r="D4153" s="2">
        <v>165000</v>
      </c>
      <c r="E4153" t="s">
        <v>15</v>
      </c>
      <c r="F4153" s="1"/>
    </row>
    <row r="4154" spans="1:6">
      <c r="A4154" s="1" t="s">
        <v>10</v>
      </c>
      <c r="B4154" s="1" t="s">
        <v>7</v>
      </c>
      <c r="C4154" s="1" t="s">
        <v>11</v>
      </c>
      <c r="D4154" s="2">
        <v>122500</v>
      </c>
      <c r="E4154" t="s">
        <v>20</v>
      </c>
      <c r="F4154" s="1"/>
    </row>
    <row r="4155" spans="1:6">
      <c r="A4155" s="1" t="s">
        <v>6</v>
      </c>
      <c r="B4155" s="1" t="s">
        <v>7</v>
      </c>
      <c r="C4155" s="1" t="s">
        <v>11</v>
      </c>
      <c r="D4155" s="2">
        <v>152000</v>
      </c>
      <c r="E4155" t="s">
        <v>12</v>
      </c>
      <c r="F4155" s="1"/>
    </row>
    <row r="4156" spans="1:6">
      <c r="A4156" s="1" t="s">
        <v>19</v>
      </c>
      <c r="B4156" s="1" t="s">
        <v>7</v>
      </c>
      <c r="C4156" s="1" t="s">
        <v>8</v>
      </c>
      <c r="D4156" s="2">
        <v>246500</v>
      </c>
      <c r="E4156" t="s">
        <v>67</v>
      </c>
      <c r="F4156" s="1"/>
    </row>
    <row r="4157" spans="1:6">
      <c r="A4157" s="1" t="s">
        <v>16</v>
      </c>
      <c r="B4157" s="1" t="s">
        <v>7</v>
      </c>
      <c r="C4157" s="1" t="s">
        <v>11</v>
      </c>
      <c r="D4157" s="2">
        <v>100000</v>
      </c>
      <c r="E4157" t="s">
        <v>12</v>
      </c>
      <c r="F4157" s="1"/>
    </row>
    <row r="4158" spans="1:6">
      <c r="A4158" s="1" t="s">
        <v>10</v>
      </c>
      <c r="B4158" s="1" t="s">
        <v>7</v>
      </c>
      <c r="C4158" s="1" t="s">
        <v>11</v>
      </c>
      <c r="D4158" s="2">
        <v>83950</v>
      </c>
      <c r="E4158" t="s">
        <v>20</v>
      </c>
      <c r="F4158" s="1"/>
    </row>
    <row r="4159" spans="1:6">
      <c r="A4159" s="1" t="s">
        <v>51</v>
      </c>
      <c r="B4159" s="1" t="s">
        <v>7</v>
      </c>
      <c r="C4159" s="1" t="s">
        <v>11</v>
      </c>
      <c r="D4159" s="2">
        <v>221844</v>
      </c>
      <c r="E4159" t="s">
        <v>20</v>
      </c>
      <c r="F4159" s="1"/>
    </row>
    <row r="4160" spans="1:6">
      <c r="A4160" s="1" t="s">
        <v>6</v>
      </c>
      <c r="B4160" s="1" t="s">
        <v>7</v>
      </c>
      <c r="C4160" s="1" t="s">
        <v>11</v>
      </c>
      <c r="D4160" s="2">
        <v>227500</v>
      </c>
      <c r="E4160" t="s">
        <v>20</v>
      </c>
      <c r="F4160" s="1"/>
    </row>
    <row r="4161" spans="1:6">
      <c r="A4161" s="1" t="s">
        <v>6</v>
      </c>
      <c r="B4161" s="1" t="s">
        <v>7</v>
      </c>
      <c r="C4161" s="1" t="s">
        <v>8</v>
      </c>
      <c r="D4161" s="2">
        <v>200000</v>
      </c>
      <c r="E4161" t="s">
        <v>20</v>
      </c>
      <c r="F4161" s="1"/>
    </row>
    <row r="4162" spans="1:6">
      <c r="A4162" s="1" t="s">
        <v>33</v>
      </c>
      <c r="B4162" s="1" t="s">
        <v>7</v>
      </c>
      <c r="C4162" s="1" t="s">
        <v>11</v>
      </c>
      <c r="D4162" s="1"/>
      <c r="E4162" t="s">
        <v>18</v>
      </c>
      <c r="F4162" s="1"/>
    </row>
    <row r="4163" spans="1:6">
      <c r="A4163" s="1" t="s">
        <v>19</v>
      </c>
      <c r="B4163" s="1" t="s">
        <v>7</v>
      </c>
      <c r="C4163" s="1" t="s">
        <v>11</v>
      </c>
      <c r="D4163" s="2">
        <v>134000</v>
      </c>
      <c r="E4163" t="s">
        <v>20</v>
      </c>
      <c r="F4163" s="1"/>
    </row>
    <row r="4164" spans="1:6">
      <c r="A4164" s="1" t="s">
        <v>22</v>
      </c>
      <c r="B4164" s="1" t="s">
        <v>7</v>
      </c>
      <c r="C4164" s="1" t="s">
        <v>11</v>
      </c>
      <c r="D4164" s="2">
        <v>87500</v>
      </c>
      <c r="E4164" t="s">
        <v>20</v>
      </c>
      <c r="F4164" s="1"/>
    </row>
    <row r="4165" spans="1:6">
      <c r="A4165" s="1" t="s">
        <v>19</v>
      </c>
      <c r="B4165" s="1" t="s">
        <v>7</v>
      </c>
      <c r="C4165" s="1" t="s">
        <v>44</v>
      </c>
      <c r="D4165" s="2">
        <v>155000</v>
      </c>
      <c r="E4165" t="s">
        <v>15</v>
      </c>
      <c r="F4165" s="1"/>
    </row>
    <row r="4166" spans="1:6">
      <c r="A4166" s="1" t="s">
        <v>22</v>
      </c>
      <c r="B4166" s="1" t="s">
        <v>7</v>
      </c>
      <c r="C4166" s="1" t="s">
        <v>11</v>
      </c>
      <c r="D4166" s="2">
        <v>115000</v>
      </c>
      <c r="E4166" t="s">
        <v>24</v>
      </c>
      <c r="F4166" s="1"/>
    </row>
    <row r="4167" spans="1:6">
      <c r="A4167" s="1" t="s">
        <v>10</v>
      </c>
      <c r="B4167" s="1" t="s">
        <v>7</v>
      </c>
      <c r="C4167" s="1" t="s">
        <v>11</v>
      </c>
      <c r="D4167" s="2">
        <v>100000</v>
      </c>
      <c r="E4167" t="s">
        <v>32</v>
      </c>
      <c r="F4167" s="1"/>
    </row>
    <row r="4168" spans="1:6">
      <c r="A4168" s="1" t="s">
        <v>19</v>
      </c>
      <c r="B4168" s="1" t="s">
        <v>7</v>
      </c>
      <c r="C4168" s="1" t="s">
        <v>11</v>
      </c>
      <c r="D4168" s="2">
        <v>180000</v>
      </c>
      <c r="E4168" t="s">
        <v>20</v>
      </c>
      <c r="F4168" s="1"/>
    </row>
    <row r="4169" spans="1:6">
      <c r="A4169" s="1" t="s">
        <v>10</v>
      </c>
      <c r="B4169" s="1" t="s">
        <v>7</v>
      </c>
      <c r="C4169" s="1" t="s">
        <v>11</v>
      </c>
      <c r="D4169" s="2">
        <v>130000</v>
      </c>
      <c r="E4169" t="s">
        <v>32</v>
      </c>
      <c r="F4169" s="1"/>
    </row>
    <row r="4170" spans="1:6">
      <c r="A4170" s="1" t="s">
        <v>22</v>
      </c>
      <c r="B4170" s="1" t="s">
        <v>7</v>
      </c>
      <c r="C4170" s="1" t="s">
        <v>11</v>
      </c>
      <c r="D4170" s="2">
        <v>173000</v>
      </c>
      <c r="E4170" t="s">
        <v>24</v>
      </c>
      <c r="F4170" s="1"/>
    </row>
    <row r="4171" spans="1:6">
      <c r="A4171" s="1" t="s">
        <v>19</v>
      </c>
      <c r="B4171" s="1" t="s">
        <v>7</v>
      </c>
      <c r="C4171" s="1" t="s">
        <v>44</v>
      </c>
      <c r="D4171" s="2">
        <v>147500</v>
      </c>
      <c r="E4171" t="s">
        <v>15</v>
      </c>
      <c r="F4171" s="1"/>
    </row>
    <row r="4172" spans="1:6">
      <c r="A4172" s="1" t="s">
        <v>22</v>
      </c>
      <c r="B4172" s="1" t="s">
        <v>7</v>
      </c>
      <c r="C4172" s="1" t="s">
        <v>55</v>
      </c>
      <c r="D4172" s="2">
        <v>56700</v>
      </c>
      <c r="E4172" t="s">
        <v>15</v>
      </c>
      <c r="F4172" s="1"/>
    </row>
    <row r="4173" spans="1:6">
      <c r="A4173" s="1" t="s">
        <v>6</v>
      </c>
      <c r="B4173" s="1" t="s">
        <v>7</v>
      </c>
      <c r="C4173" s="1" t="s">
        <v>11</v>
      </c>
      <c r="D4173" s="2">
        <v>115000</v>
      </c>
      <c r="E4173" t="s">
        <v>24</v>
      </c>
      <c r="F4173" s="1"/>
    </row>
    <row r="4174" spans="1:6">
      <c r="A4174" s="1" t="s">
        <v>10</v>
      </c>
      <c r="B4174" s="1" t="s">
        <v>7</v>
      </c>
      <c r="C4174" s="1" t="s">
        <v>48</v>
      </c>
      <c r="D4174" s="2">
        <v>72000</v>
      </c>
      <c r="E4174" t="s">
        <v>15</v>
      </c>
      <c r="F4174" s="1"/>
    </row>
    <row r="4175" spans="1:6">
      <c r="A4175" s="1" t="s">
        <v>16</v>
      </c>
      <c r="B4175" s="1" t="s">
        <v>30</v>
      </c>
      <c r="C4175" s="1" t="s">
        <v>8</v>
      </c>
      <c r="D4175" s="1"/>
      <c r="E4175" t="s">
        <v>18</v>
      </c>
      <c r="F4175" s="1"/>
    </row>
    <row r="4176" spans="1:6">
      <c r="A4176" s="1" t="s">
        <v>10</v>
      </c>
      <c r="B4176" s="1" t="s">
        <v>7</v>
      </c>
      <c r="C4176" s="1" t="s">
        <v>11</v>
      </c>
      <c r="D4176" s="2">
        <v>135000</v>
      </c>
      <c r="E4176" t="s">
        <v>20</v>
      </c>
      <c r="F4176" s="1"/>
    </row>
    <row r="4177" spans="1:6">
      <c r="A4177" s="1" t="s">
        <v>10</v>
      </c>
      <c r="B4177" s="1" t="s">
        <v>7</v>
      </c>
      <c r="C4177" s="1" t="s">
        <v>11</v>
      </c>
      <c r="D4177" s="2">
        <v>105000</v>
      </c>
      <c r="E4177" t="s">
        <v>20</v>
      </c>
      <c r="F4177" s="1"/>
    </row>
    <row r="4178" spans="1:6">
      <c r="A4178" s="1" t="s">
        <v>10</v>
      </c>
      <c r="B4178" s="1" t="s">
        <v>23</v>
      </c>
      <c r="C4178" s="1" t="s">
        <v>11</v>
      </c>
      <c r="D4178" s="1"/>
      <c r="E4178" t="s">
        <v>20</v>
      </c>
      <c r="F4178" s="1"/>
    </row>
    <row r="4179" spans="1:6">
      <c r="A4179" s="1" t="s">
        <v>10</v>
      </c>
      <c r="B4179" s="1" t="s">
        <v>7</v>
      </c>
      <c r="C4179" s="1" t="s">
        <v>11</v>
      </c>
      <c r="D4179" s="2">
        <v>90000</v>
      </c>
      <c r="E4179" t="s">
        <v>24</v>
      </c>
      <c r="F4179" s="1"/>
    </row>
    <row r="4180" spans="1:6">
      <c r="A4180" s="1" t="s">
        <v>10</v>
      </c>
      <c r="B4180" s="1" t="s">
        <v>23</v>
      </c>
      <c r="C4180" s="1" t="s">
        <v>11</v>
      </c>
      <c r="D4180" s="1"/>
      <c r="E4180" t="s">
        <v>32</v>
      </c>
      <c r="F4180" s="1"/>
    </row>
    <row r="4181" spans="1:6">
      <c r="A4181" s="1" t="s">
        <v>10</v>
      </c>
      <c r="B4181" s="1" t="s">
        <v>7</v>
      </c>
      <c r="C4181" s="1" t="s">
        <v>11</v>
      </c>
      <c r="D4181" s="1"/>
      <c r="E4181" t="s">
        <v>18</v>
      </c>
      <c r="F4181" s="1"/>
    </row>
    <row r="4182" spans="1:6">
      <c r="A4182" s="1" t="s">
        <v>19</v>
      </c>
      <c r="B4182" s="1" t="s">
        <v>7</v>
      </c>
      <c r="C4182" s="1" t="s">
        <v>8</v>
      </c>
      <c r="D4182" s="2">
        <v>175000</v>
      </c>
      <c r="E4182" t="s">
        <v>12</v>
      </c>
      <c r="F4182" s="1"/>
    </row>
    <row r="4183" spans="1:6">
      <c r="A4183" s="1" t="s">
        <v>22</v>
      </c>
      <c r="B4183" s="1" t="s">
        <v>7</v>
      </c>
      <c r="C4183" s="1" t="s">
        <v>11</v>
      </c>
      <c r="D4183" s="2">
        <v>70000</v>
      </c>
      <c r="E4183" t="s">
        <v>9</v>
      </c>
      <c r="F4183" s="1"/>
    </row>
    <row r="4184" spans="1:6">
      <c r="A4184" s="1" t="s">
        <v>22</v>
      </c>
      <c r="B4184" s="1" t="s">
        <v>17</v>
      </c>
      <c r="C4184" s="1" t="s">
        <v>11</v>
      </c>
      <c r="D4184" s="1"/>
      <c r="E4184" t="s">
        <v>18</v>
      </c>
      <c r="F4184" s="1"/>
    </row>
    <row r="4185" spans="1:6">
      <c r="A4185" s="1" t="s">
        <v>10</v>
      </c>
      <c r="B4185" s="1" t="s">
        <v>7</v>
      </c>
      <c r="C4185" s="1" t="s">
        <v>11</v>
      </c>
      <c r="D4185" s="2">
        <v>210000</v>
      </c>
      <c r="E4185" t="s">
        <v>98</v>
      </c>
      <c r="F4185" s="1"/>
    </row>
    <row r="4186" spans="1:6">
      <c r="A4186" s="1" t="s">
        <v>16</v>
      </c>
      <c r="B4186" s="1" t="s">
        <v>7</v>
      </c>
      <c r="C4186" s="1" t="s">
        <v>8</v>
      </c>
      <c r="D4186" s="2">
        <v>60000</v>
      </c>
      <c r="E4186" t="s">
        <v>12</v>
      </c>
      <c r="F4186" s="1"/>
    </row>
    <row r="4187" spans="1:6">
      <c r="A4187" s="1" t="s">
        <v>22</v>
      </c>
      <c r="B4187" s="1" t="s">
        <v>7</v>
      </c>
      <c r="C4187" s="1" t="s">
        <v>11</v>
      </c>
      <c r="D4187" s="2">
        <v>55602</v>
      </c>
      <c r="E4187" t="s">
        <v>283</v>
      </c>
      <c r="F4187" s="1"/>
    </row>
    <row r="4188" spans="1:6">
      <c r="A4188" s="1" t="s">
        <v>16</v>
      </c>
      <c r="B4188" s="1" t="s">
        <v>7</v>
      </c>
      <c r="C4188" s="1" t="s">
        <v>88</v>
      </c>
      <c r="D4188" s="2">
        <v>99180</v>
      </c>
      <c r="E4188" t="s">
        <v>15</v>
      </c>
      <c r="F4188" s="1"/>
    </row>
    <row r="4189" spans="1:6">
      <c r="A4189" s="1" t="s">
        <v>16</v>
      </c>
      <c r="B4189" s="1" t="s">
        <v>40</v>
      </c>
      <c r="C4189" s="1" t="s">
        <v>11</v>
      </c>
      <c r="D4189" s="1"/>
      <c r="E4189" t="s">
        <v>41</v>
      </c>
      <c r="F4189" s="1"/>
    </row>
    <row r="4190" spans="1:6">
      <c r="A4190" s="1" t="s">
        <v>6</v>
      </c>
      <c r="B4190" s="1" t="s">
        <v>7</v>
      </c>
      <c r="C4190" s="1" t="s">
        <v>11</v>
      </c>
      <c r="D4190" s="2">
        <v>175500</v>
      </c>
      <c r="E4190" t="s">
        <v>15</v>
      </c>
      <c r="F4190" s="1"/>
    </row>
    <row r="4191" spans="1:6">
      <c r="A4191" s="1" t="s">
        <v>14</v>
      </c>
      <c r="B4191" s="1" t="s">
        <v>7</v>
      </c>
      <c r="C4191" s="1" t="s">
        <v>11</v>
      </c>
      <c r="D4191" s="2">
        <v>180000</v>
      </c>
      <c r="E4191" t="s">
        <v>20</v>
      </c>
      <c r="F4191" s="1"/>
    </row>
    <row r="4192" spans="1:6">
      <c r="A4192" s="1" t="s">
        <v>22</v>
      </c>
      <c r="B4192" s="1" t="s">
        <v>23</v>
      </c>
      <c r="C4192" s="1" t="s">
        <v>11</v>
      </c>
      <c r="D4192" s="1"/>
      <c r="E4192" t="s">
        <v>20</v>
      </c>
      <c r="F4192" s="1"/>
    </row>
    <row r="4193" spans="1:6">
      <c r="A4193" s="1" t="s">
        <v>22</v>
      </c>
      <c r="B4193" s="1" t="s">
        <v>23</v>
      </c>
      <c r="C4193" s="1" t="s">
        <v>11</v>
      </c>
      <c r="D4193" s="1"/>
      <c r="E4193" t="s">
        <v>20</v>
      </c>
      <c r="F4193" s="1"/>
    </row>
    <row r="4194" spans="1:6">
      <c r="A4194" s="1" t="s">
        <v>16</v>
      </c>
      <c r="B4194" s="1" t="s">
        <v>7</v>
      </c>
      <c r="C4194" s="1" t="s">
        <v>11</v>
      </c>
      <c r="D4194" s="2">
        <v>153500</v>
      </c>
      <c r="E4194" t="s">
        <v>24</v>
      </c>
      <c r="F4194" s="1"/>
    </row>
    <row r="4195" spans="1:6">
      <c r="A4195" s="1" t="s">
        <v>22</v>
      </c>
      <c r="B4195" s="1" t="s">
        <v>23</v>
      </c>
      <c r="C4195" s="1" t="s">
        <v>11</v>
      </c>
      <c r="D4195" s="1"/>
      <c r="E4195" t="s">
        <v>9</v>
      </c>
      <c r="F4195" s="1"/>
    </row>
    <row r="4196" spans="1:6">
      <c r="A4196" s="1" t="s">
        <v>16</v>
      </c>
      <c r="B4196" s="1" t="s">
        <v>7</v>
      </c>
      <c r="C4196" s="1" t="s">
        <v>11</v>
      </c>
      <c r="D4196" s="1"/>
      <c r="E4196" t="s">
        <v>18</v>
      </c>
      <c r="F4196" s="1"/>
    </row>
    <row r="4197" spans="1:6">
      <c r="A4197" s="1" t="s">
        <v>16</v>
      </c>
      <c r="B4197" s="1" t="s">
        <v>7</v>
      </c>
      <c r="C4197" s="1" t="s">
        <v>11</v>
      </c>
      <c r="D4197" s="1"/>
      <c r="E4197" t="s">
        <v>18</v>
      </c>
      <c r="F4197" s="1"/>
    </row>
    <row r="4198" spans="1:6">
      <c r="A4198" s="1" t="s">
        <v>10</v>
      </c>
      <c r="B4198" s="1" t="s">
        <v>23</v>
      </c>
      <c r="C4198" s="1" t="s">
        <v>11</v>
      </c>
      <c r="D4198" s="1"/>
      <c r="E4198" t="s">
        <v>41</v>
      </c>
      <c r="F4198" s="1"/>
    </row>
    <row r="4199" spans="1:6">
      <c r="A4199" s="1" t="s">
        <v>10</v>
      </c>
      <c r="B4199" s="1" t="s">
        <v>17</v>
      </c>
      <c r="C4199" s="1" t="s">
        <v>11</v>
      </c>
      <c r="D4199" s="1"/>
      <c r="E4199" t="s">
        <v>18</v>
      </c>
      <c r="F4199" s="1"/>
    </row>
    <row r="4200" spans="1:6">
      <c r="A4200" s="1" t="s">
        <v>10</v>
      </c>
      <c r="B4200" s="1" t="s">
        <v>7</v>
      </c>
      <c r="C4200" s="1" t="s">
        <v>11</v>
      </c>
      <c r="D4200" s="2">
        <v>115000</v>
      </c>
      <c r="E4200" t="s">
        <v>12</v>
      </c>
      <c r="F4200" s="1"/>
    </row>
    <row r="4201" spans="1:6">
      <c r="A4201" s="1" t="s">
        <v>45</v>
      </c>
      <c r="B4201" s="1" t="s">
        <v>59</v>
      </c>
      <c r="C4201" s="1" t="s">
        <v>11</v>
      </c>
      <c r="D4201" s="1"/>
      <c r="E4201" t="s">
        <v>12</v>
      </c>
      <c r="F4201" s="1"/>
    </row>
    <row r="4202" spans="1:6">
      <c r="A4202" s="1" t="s">
        <v>13</v>
      </c>
      <c r="B4202" s="1" t="s">
        <v>7</v>
      </c>
      <c r="C4202" s="1" t="s">
        <v>11</v>
      </c>
      <c r="D4202" s="2">
        <v>100000</v>
      </c>
      <c r="E4202" t="s">
        <v>24</v>
      </c>
      <c r="F4202" s="1"/>
    </row>
    <row r="4203" spans="1:6">
      <c r="A4203" s="1" t="s">
        <v>22</v>
      </c>
      <c r="B4203" s="1" t="s">
        <v>177</v>
      </c>
      <c r="C4203" s="1" t="s">
        <v>11</v>
      </c>
      <c r="D4203" s="2">
        <v>60734</v>
      </c>
      <c r="E4203" t="s">
        <v>284</v>
      </c>
      <c r="F4203" s="1"/>
    </row>
    <row r="4204" spans="1:6">
      <c r="A4204" s="1" t="s">
        <v>45</v>
      </c>
      <c r="B4204" s="1" t="s">
        <v>7</v>
      </c>
      <c r="C4204" s="1" t="s">
        <v>56</v>
      </c>
      <c r="D4204" s="2">
        <v>63000</v>
      </c>
      <c r="E4204" t="s">
        <v>15</v>
      </c>
      <c r="F4204" s="1"/>
    </row>
    <row r="4205" spans="1:6">
      <c r="A4205" s="1" t="s">
        <v>22</v>
      </c>
      <c r="B4205" s="1" t="s">
        <v>7</v>
      </c>
      <c r="C4205" s="1" t="s">
        <v>11</v>
      </c>
      <c r="D4205" s="1"/>
      <c r="E4205" t="s">
        <v>18</v>
      </c>
      <c r="F4205" s="1"/>
    </row>
    <row r="4206" spans="1:6">
      <c r="A4206" s="1" t="s">
        <v>16</v>
      </c>
      <c r="B4206" s="1" t="s">
        <v>7</v>
      </c>
      <c r="C4206" s="1" t="s">
        <v>11</v>
      </c>
      <c r="D4206" s="2">
        <v>117500</v>
      </c>
      <c r="E4206" t="s">
        <v>12</v>
      </c>
      <c r="F4206" s="1"/>
    </row>
    <row r="4207" spans="1:6">
      <c r="A4207" s="1" t="s">
        <v>22</v>
      </c>
      <c r="B4207" s="1" t="s">
        <v>23</v>
      </c>
      <c r="C4207" s="1" t="s">
        <v>11</v>
      </c>
      <c r="D4207" s="1"/>
      <c r="E4207" t="s">
        <v>20</v>
      </c>
      <c r="F4207" s="1"/>
    </row>
    <row r="4208" spans="1:6">
      <c r="A4208" s="1" t="s">
        <v>16</v>
      </c>
      <c r="B4208" s="1" t="s">
        <v>23</v>
      </c>
      <c r="C4208" s="1" t="s">
        <v>11</v>
      </c>
      <c r="D4208" s="1"/>
      <c r="E4208" t="s">
        <v>12</v>
      </c>
      <c r="F4208" s="1"/>
    </row>
    <row r="4209" spans="1:6">
      <c r="A4209" s="1" t="s">
        <v>10</v>
      </c>
      <c r="B4209" s="1" t="s">
        <v>7</v>
      </c>
      <c r="C4209" s="1" t="s">
        <v>11</v>
      </c>
      <c r="D4209" s="2">
        <v>162500</v>
      </c>
      <c r="E4209" t="s">
        <v>213</v>
      </c>
      <c r="F4209" s="1"/>
    </row>
    <row r="4210" spans="1:6">
      <c r="A4210" s="1" t="s">
        <v>16</v>
      </c>
      <c r="B4210" s="1" t="s">
        <v>7</v>
      </c>
      <c r="C4210" s="1" t="s">
        <v>11</v>
      </c>
      <c r="D4210" s="2">
        <v>132884</v>
      </c>
      <c r="E4210" t="s">
        <v>25</v>
      </c>
      <c r="F4210" s="1"/>
    </row>
    <row r="4211" spans="1:6">
      <c r="A4211" s="1" t="s">
        <v>22</v>
      </c>
      <c r="B4211" s="1" t="s">
        <v>7</v>
      </c>
      <c r="C4211" s="1" t="s">
        <v>11</v>
      </c>
      <c r="D4211" s="1"/>
      <c r="E4211" t="s">
        <v>20</v>
      </c>
      <c r="F4211" s="1"/>
    </row>
    <row r="4212" spans="1:6">
      <c r="A4212" s="1" t="s">
        <v>22</v>
      </c>
      <c r="B4212" s="1" t="s">
        <v>7</v>
      </c>
      <c r="C4212" s="1" t="s">
        <v>8</v>
      </c>
      <c r="D4212" s="2">
        <v>115000</v>
      </c>
      <c r="E4212" t="s">
        <v>24</v>
      </c>
      <c r="F4212" s="1"/>
    </row>
    <row r="4213" spans="1:6">
      <c r="A4213" s="1" t="s">
        <v>10</v>
      </c>
      <c r="B4213" s="1" t="s">
        <v>7</v>
      </c>
      <c r="C4213" s="1" t="s">
        <v>11</v>
      </c>
      <c r="D4213" s="2">
        <v>191180</v>
      </c>
      <c r="E4213" t="s">
        <v>32</v>
      </c>
      <c r="F4213" s="1"/>
    </row>
    <row r="4214" spans="1:6">
      <c r="A4214" s="1" t="s">
        <v>22</v>
      </c>
      <c r="B4214" s="1" t="s">
        <v>7</v>
      </c>
      <c r="C4214" s="1" t="s">
        <v>11</v>
      </c>
      <c r="D4214" s="2">
        <v>49801</v>
      </c>
      <c r="E4214" t="s">
        <v>20</v>
      </c>
      <c r="F4214" s="1"/>
    </row>
    <row r="4215" spans="1:6">
      <c r="A4215" s="1" t="s">
        <v>33</v>
      </c>
      <c r="B4215" s="1" t="s">
        <v>7</v>
      </c>
      <c r="C4215" s="1" t="s">
        <v>11</v>
      </c>
      <c r="D4215" s="2">
        <v>200000</v>
      </c>
      <c r="E4215" t="s">
        <v>24</v>
      </c>
      <c r="F4215" s="1"/>
    </row>
    <row r="4216" spans="1:6">
      <c r="A4216" s="1" t="s">
        <v>10</v>
      </c>
      <c r="B4216" s="1" t="s">
        <v>40</v>
      </c>
      <c r="C4216" s="1" t="s">
        <v>11</v>
      </c>
      <c r="D4216" s="1"/>
      <c r="E4216" t="s">
        <v>20</v>
      </c>
      <c r="F4216" s="1"/>
    </row>
    <row r="4217" spans="1:6">
      <c r="A4217" s="1" t="s">
        <v>10</v>
      </c>
      <c r="B4217" s="1" t="s">
        <v>7</v>
      </c>
      <c r="C4217" s="1" t="s">
        <v>8</v>
      </c>
      <c r="D4217" s="2">
        <v>92500</v>
      </c>
      <c r="E4217" t="s">
        <v>12</v>
      </c>
      <c r="F4217" s="1"/>
    </row>
    <row r="4218" spans="1:6">
      <c r="A4218" s="1" t="s">
        <v>14</v>
      </c>
      <c r="B4218" s="1" t="s">
        <v>7</v>
      </c>
      <c r="C4218" s="1" t="s">
        <v>8</v>
      </c>
      <c r="D4218" s="2">
        <v>101029</v>
      </c>
      <c r="E4218" t="s">
        <v>15</v>
      </c>
      <c r="F4218" s="1"/>
    </row>
    <row r="4219" spans="1:6">
      <c r="A4219" s="1" t="s">
        <v>10</v>
      </c>
      <c r="B4219" s="1" t="s">
        <v>7</v>
      </c>
      <c r="C4219" s="1" t="s">
        <v>11</v>
      </c>
      <c r="D4219" s="1"/>
      <c r="E4219" t="s">
        <v>20</v>
      </c>
      <c r="F4219" s="1"/>
    </row>
    <row r="4220" spans="1:6">
      <c r="A4220" s="1" t="s">
        <v>19</v>
      </c>
      <c r="B4220" s="1" t="s">
        <v>7</v>
      </c>
      <c r="C4220" s="1" t="s">
        <v>11</v>
      </c>
      <c r="D4220" s="2">
        <v>117500</v>
      </c>
      <c r="E4220" t="s">
        <v>12</v>
      </c>
      <c r="F4220" s="1"/>
    </row>
    <row r="4221" spans="1:6">
      <c r="A4221" s="1" t="s">
        <v>10</v>
      </c>
      <c r="B4221" s="1" t="s">
        <v>7</v>
      </c>
      <c r="C4221" s="1" t="s">
        <v>165</v>
      </c>
      <c r="D4221" s="2">
        <v>64800</v>
      </c>
      <c r="E4221" t="s">
        <v>15</v>
      </c>
      <c r="F4221" s="1"/>
    </row>
    <row r="4222" spans="1:6">
      <c r="A4222" s="1" t="s">
        <v>10</v>
      </c>
      <c r="B4222" s="1" t="s">
        <v>7</v>
      </c>
      <c r="C4222" s="1" t="s">
        <v>11</v>
      </c>
      <c r="D4222" s="2">
        <v>150000</v>
      </c>
      <c r="E4222" t="s">
        <v>24</v>
      </c>
      <c r="F4222" s="1"/>
    </row>
    <row r="4223" spans="1:6">
      <c r="A4223" s="1" t="s">
        <v>10</v>
      </c>
      <c r="B4223" s="1" t="s">
        <v>23</v>
      </c>
      <c r="C4223" s="1" t="s">
        <v>8</v>
      </c>
      <c r="D4223" s="1"/>
      <c r="E4223" t="s">
        <v>12</v>
      </c>
      <c r="F4223" s="1"/>
    </row>
    <row r="4224" spans="1:6">
      <c r="A4224" s="1" t="s">
        <v>10</v>
      </c>
      <c r="B4224" s="1" t="s">
        <v>7</v>
      </c>
      <c r="C4224" s="1" t="s">
        <v>11</v>
      </c>
      <c r="D4224" s="2">
        <v>90000</v>
      </c>
      <c r="E4224" t="s">
        <v>24</v>
      </c>
      <c r="F4224" s="1"/>
    </row>
    <row r="4225" spans="1:6">
      <c r="A4225" s="1" t="s">
        <v>22</v>
      </c>
      <c r="B4225" s="1" t="s">
        <v>7</v>
      </c>
      <c r="C4225" s="1" t="s">
        <v>11</v>
      </c>
      <c r="D4225" s="1"/>
      <c r="E4225" t="s">
        <v>9</v>
      </c>
      <c r="F4225" s="1"/>
    </row>
    <row r="4226" spans="1:6">
      <c r="A4226" s="1" t="s">
        <v>22</v>
      </c>
      <c r="B4226" s="1" t="s">
        <v>23</v>
      </c>
      <c r="C4226" s="1" t="s">
        <v>11</v>
      </c>
      <c r="D4226" s="1"/>
      <c r="E4226" t="s">
        <v>20</v>
      </c>
      <c r="F4226" s="1"/>
    </row>
    <row r="4227" spans="1:6">
      <c r="A4227" s="1" t="s">
        <v>10</v>
      </c>
      <c r="B4227" s="1" t="s">
        <v>17</v>
      </c>
      <c r="C4227" s="1" t="s">
        <v>11</v>
      </c>
      <c r="D4227" s="1"/>
      <c r="E4227" t="s">
        <v>18</v>
      </c>
      <c r="F4227" s="1"/>
    </row>
    <row r="4228" spans="1:6">
      <c r="A4228" s="1" t="s">
        <v>10</v>
      </c>
      <c r="B4228" s="1" t="s">
        <v>23</v>
      </c>
      <c r="C4228" s="1" t="s">
        <v>11</v>
      </c>
      <c r="D4228" s="1"/>
      <c r="E4228" t="s">
        <v>20</v>
      </c>
      <c r="F4228" s="1"/>
    </row>
    <row r="4229" spans="1:6">
      <c r="A4229" s="1" t="s">
        <v>10</v>
      </c>
      <c r="B4229" s="1" t="s">
        <v>7</v>
      </c>
      <c r="C4229" s="1" t="s">
        <v>48</v>
      </c>
      <c r="D4229" s="2">
        <v>147500</v>
      </c>
      <c r="E4229" t="s">
        <v>15</v>
      </c>
      <c r="F4229" s="1"/>
    </row>
    <row r="4230" spans="1:6">
      <c r="A4230" s="1" t="s">
        <v>16</v>
      </c>
      <c r="B4230" s="1" t="s">
        <v>17</v>
      </c>
      <c r="C4230" s="1" t="s">
        <v>11</v>
      </c>
      <c r="D4230" s="1"/>
      <c r="E4230" t="s">
        <v>18</v>
      </c>
      <c r="F4230" s="1"/>
    </row>
    <row r="4231" spans="1:6">
      <c r="A4231" s="1" t="s">
        <v>16</v>
      </c>
      <c r="B4231" s="1" t="s">
        <v>7</v>
      </c>
      <c r="C4231" s="1" t="s">
        <v>8</v>
      </c>
      <c r="D4231" s="2">
        <v>145000</v>
      </c>
      <c r="E4231" t="s">
        <v>20</v>
      </c>
      <c r="F4231" s="1"/>
    </row>
    <row r="4232" spans="1:6">
      <c r="A4232" s="1" t="s">
        <v>22</v>
      </c>
      <c r="B4232" s="1" t="s">
        <v>7</v>
      </c>
      <c r="C4232" s="1" t="s">
        <v>11</v>
      </c>
      <c r="D4232" s="1"/>
      <c r="E4232" t="s">
        <v>18</v>
      </c>
      <c r="F4232" s="1"/>
    </row>
    <row r="4233" spans="1:6">
      <c r="A4233" s="1" t="s">
        <v>19</v>
      </c>
      <c r="B4233" s="1" t="s">
        <v>7</v>
      </c>
      <c r="C4233" s="1" t="s">
        <v>8</v>
      </c>
      <c r="D4233" s="2">
        <v>202000</v>
      </c>
      <c r="E4233" t="s">
        <v>20</v>
      </c>
      <c r="F4233" s="1"/>
    </row>
    <row r="4234" spans="1:6">
      <c r="A4234" s="1" t="s">
        <v>16</v>
      </c>
      <c r="B4234" s="1" t="s">
        <v>7</v>
      </c>
      <c r="C4234" s="1" t="s">
        <v>11</v>
      </c>
      <c r="D4234" s="1"/>
      <c r="E4234" t="s">
        <v>18</v>
      </c>
      <c r="F4234" s="1"/>
    </row>
    <row r="4235" spans="1:6">
      <c r="A4235" s="1" t="s">
        <v>16</v>
      </c>
      <c r="B4235" s="1" t="s">
        <v>7</v>
      </c>
      <c r="C4235" s="1" t="s">
        <v>11</v>
      </c>
      <c r="D4235" s="2">
        <v>224500</v>
      </c>
      <c r="E4235" t="s">
        <v>20</v>
      </c>
      <c r="F4235" s="1"/>
    </row>
    <row r="4236" spans="1:6">
      <c r="A4236" s="1" t="s">
        <v>16</v>
      </c>
      <c r="B4236" s="1" t="s">
        <v>7</v>
      </c>
      <c r="C4236" s="1" t="s">
        <v>11</v>
      </c>
      <c r="D4236" s="1"/>
      <c r="E4236" t="s">
        <v>18</v>
      </c>
      <c r="F4236" s="1"/>
    </row>
    <row r="4237" spans="1:6">
      <c r="A4237" s="1" t="s">
        <v>10</v>
      </c>
      <c r="B4237" s="1" t="s">
        <v>23</v>
      </c>
      <c r="C4237" s="1" t="s">
        <v>11</v>
      </c>
      <c r="D4237" s="1"/>
      <c r="E4237" t="s">
        <v>42</v>
      </c>
      <c r="F4237" s="1"/>
    </row>
    <row r="4238" spans="1:6">
      <c r="A4238" s="1" t="s">
        <v>10</v>
      </c>
      <c r="B4238" s="1" t="s">
        <v>23</v>
      </c>
      <c r="C4238" s="1" t="s">
        <v>11</v>
      </c>
      <c r="D4238" s="1"/>
      <c r="E4238" t="s">
        <v>32</v>
      </c>
      <c r="F4238" s="1"/>
    </row>
    <row r="4239" spans="1:6">
      <c r="A4239" s="1" t="s">
        <v>22</v>
      </c>
      <c r="B4239" s="1" t="s">
        <v>7</v>
      </c>
      <c r="C4239" s="1" t="s">
        <v>11</v>
      </c>
      <c r="D4239" s="1"/>
      <c r="E4239" t="s">
        <v>9</v>
      </c>
      <c r="F4239" s="1"/>
    </row>
    <row r="4240" spans="1:6">
      <c r="A4240" s="1" t="s">
        <v>10</v>
      </c>
      <c r="B4240" s="1" t="s">
        <v>7</v>
      </c>
      <c r="C4240" s="1" t="s">
        <v>11</v>
      </c>
      <c r="D4240" s="2">
        <v>130000</v>
      </c>
      <c r="E4240" t="s">
        <v>15</v>
      </c>
      <c r="F4240" s="1"/>
    </row>
    <row r="4241" spans="1:6">
      <c r="A4241" s="1" t="s">
        <v>19</v>
      </c>
      <c r="B4241" s="1" t="s">
        <v>23</v>
      </c>
      <c r="C4241" s="1" t="s">
        <v>11</v>
      </c>
      <c r="D4241" s="1"/>
      <c r="E4241" t="s">
        <v>32</v>
      </c>
      <c r="F4241" s="1"/>
    </row>
    <row r="4242" spans="1:6">
      <c r="A4242" s="1" t="s">
        <v>13</v>
      </c>
      <c r="B4242" s="1" t="s">
        <v>7</v>
      </c>
      <c r="C4242" s="1" t="s">
        <v>8</v>
      </c>
      <c r="D4242" s="2">
        <v>130000</v>
      </c>
      <c r="E4242" t="s">
        <v>15</v>
      </c>
      <c r="F4242" s="1"/>
    </row>
    <row r="4243" spans="1:6">
      <c r="A4243" s="1" t="s">
        <v>16</v>
      </c>
      <c r="B4243" s="1" t="s">
        <v>7</v>
      </c>
      <c r="C4243" s="1" t="s">
        <v>77</v>
      </c>
      <c r="D4243" s="2">
        <v>33489</v>
      </c>
      <c r="E4243" t="s">
        <v>20</v>
      </c>
      <c r="F4243" s="1"/>
    </row>
    <row r="4244" spans="1:6">
      <c r="A4244" s="1" t="s">
        <v>22</v>
      </c>
      <c r="B4244" s="1" t="s">
        <v>17</v>
      </c>
      <c r="C4244" s="1" t="s">
        <v>11</v>
      </c>
      <c r="D4244" s="1"/>
      <c r="E4244" t="s">
        <v>18</v>
      </c>
      <c r="F4244" s="1"/>
    </row>
    <row r="4245" spans="1:6">
      <c r="A4245" s="1" t="s">
        <v>16</v>
      </c>
      <c r="B4245" s="1" t="s">
        <v>7</v>
      </c>
      <c r="C4245" s="1" t="s">
        <v>11</v>
      </c>
      <c r="D4245" s="2">
        <v>165000</v>
      </c>
      <c r="E4245" t="s">
        <v>20</v>
      </c>
      <c r="F4245" s="1"/>
    </row>
    <row r="4246" spans="1:6">
      <c r="A4246" s="1" t="s">
        <v>19</v>
      </c>
      <c r="B4246" s="1" t="s">
        <v>7</v>
      </c>
      <c r="C4246" s="1" t="s">
        <v>11</v>
      </c>
      <c r="D4246" s="1"/>
      <c r="E4246" t="s">
        <v>18</v>
      </c>
      <c r="F4246" s="1"/>
    </row>
    <row r="4247" spans="1:6">
      <c r="A4247" s="1" t="s">
        <v>10</v>
      </c>
      <c r="B4247" s="1" t="s">
        <v>7</v>
      </c>
      <c r="C4247" s="1" t="s">
        <v>11</v>
      </c>
      <c r="D4247" s="2">
        <v>140000</v>
      </c>
      <c r="E4247" t="s">
        <v>20</v>
      </c>
      <c r="F4247" s="1"/>
    </row>
    <row r="4248" spans="1:6">
      <c r="A4248" s="1" t="s">
        <v>10</v>
      </c>
      <c r="B4248" s="1" t="s">
        <v>7</v>
      </c>
      <c r="C4248" s="1" t="s">
        <v>11</v>
      </c>
      <c r="D4248" s="1"/>
      <c r="E4248" t="s">
        <v>41</v>
      </c>
      <c r="F4248" s="1"/>
    </row>
    <row r="4249" spans="1:6">
      <c r="A4249" s="1" t="s">
        <v>6</v>
      </c>
      <c r="B4249" s="1" t="s">
        <v>7</v>
      </c>
      <c r="C4249" s="1" t="s">
        <v>11</v>
      </c>
      <c r="D4249" s="2">
        <v>155000</v>
      </c>
      <c r="E4249" t="s">
        <v>12</v>
      </c>
      <c r="F4249" s="1"/>
    </row>
    <row r="4250" spans="1:6">
      <c r="A4250" s="1" t="s">
        <v>51</v>
      </c>
      <c r="B4250" s="1" t="s">
        <v>7</v>
      </c>
      <c r="C4250" s="1" t="s">
        <v>47</v>
      </c>
      <c r="D4250" s="2">
        <v>105968</v>
      </c>
      <c r="E4250" t="s">
        <v>75</v>
      </c>
      <c r="F4250" s="1"/>
    </row>
    <row r="4251" spans="1:6">
      <c r="A4251" s="1" t="s">
        <v>22</v>
      </c>
      <c r="B4251" s="1" t="s">
        <v>7</v>
      </c>
      <c r="C4251" s="1" t="s">
        <v>128</v>
      </c>
      <c r="D4251" s="2">
        <v>102500</v>
      </c>
      <c r="E4251" t="s">
        <v>15</v>
      </c>
      <c r="F4251" s="1"/>
    </row>
    <row r="4252" spans="1:6">
      <c r="A4252" s="1" t="s">
        <v>22</v>
      </c>
      <c r="B4252" s="1" t="s">
        <v>7</v>
      </c>
      <c r="C4252" s="1" t="s">
        <v>11</v>
      </c>
      <c r="D4252" s="1"/>
      <c r="E4252" t="s">
        <v>93</v>
      </c>
      <c r="F4252" s="1"/>
    </row>
    <row r="4253" spans="1:6">
      <c r="A4253" s="1" t="s">
        <v>13</v>
      </c>
      <c r="B4253" s="1" t="s">
        <v>17</v>
      </c>
      <c r="C4253" s="1" t="s">
        <v>11</v>
      </c>
      <c r="D4253" s="1"/>
      <c r="E4253" t="s">
        <v>18</v>
      </c>
      <c r="F4253" s="1"/>
    </row>
    <row r="4254" spans="1:6">
      <c r="A4254" s="1" t="s">
        <v>14</v>
      </c>
      <c r="B4254" s="1" t="s">
        <v>23</v>
      </c>
      <c r="C4254" s="1" t="s">
        <v>128</v>
      </c>
      <c r="D4254" s="2">
        <v>141000</v>
      </c>
      <c r="E4254" t="s">
        <v>15</v>
      </c>
      <c r="F4254" s="1"/>
    </row>
    <row r="4255" spans="1:6">
      <c r="A4255" s="1" t="s">
        <v>16</v>
      </c>
      <c r="B4255" s="1" t="s">
        <v>7</v>
      </c>
      <c r="C4255" s="1" t="s">
        <v>34</v>
      </c>
      <c r="D4255" s="2">
        <v>99150</v>
      </c>
      <c r="E4255" t="s">
        <v>15</v>
      </c>
      <c r="F4255" s="1"/>
    </row>
    <row r="4256" spans="1:6">
      <c r="A4256" s="1" t="s">
        <v>10</v>
      </c>
      <c r="B4256" s="1" t="s">
        <v>7</v>
      </c>
      <c r="C4256" s="1" t="s">
        <v>11</v>
      </c>
      <c r="D4256" s="1"/>
      <c r="E4256" t="s">
        <v>12</v>
      </c>
      <c r="F4256" s="1"/>
    </row>
    <row r="4257" spans="1:6">
      <c r="A4257" s="1" t="s">
        <v>10</v>
      </c>
      <c r="B4257" s="1" t="s">
        <v>7</v>
      </c>
      <c r="C4257" s="1" t="s">
        <v>68</v>
      </c>
      <c r="D4257" s="2">
        <v>89100</v>
      </c>
      <c r="E4257" t="s">
        <v>15</v>
      </c>
      <c r="F4257" s="1"/>
    </row>
    <row r="4258" spans="1:6">
      <c r="A4258" s="1" t="s">
        <v>10</v>
      </c>
      <c r="B4258" s="1" t="s">
        <v>7</v>
      </c>
      <c r="C4258" s="1" t="s">
        <v>11</v>
      </c>
      <c r="D4258" s="2">
        <v>142500</v>
      </c>
      <c r="E4258" t="s">
        <v>57</v>
      </c>
      <c r="F4258" s="1"/>
    </row>
    <row r="4259" spans="1:6">
      <c r="A4259" s="1" t="s">
        <v>13</v>
      </c>
      <c r="B4259" s="1" t="s">
        <v>23</v>
      </c>
      <c r="C4259" s="1" t="s">
        <v>11</v>
      </c>
      <c r="D4259" s="1"/>
      <c r="E4259" t="s">
        <v>20</v>
      </c>
      <c r="F4259" s="1"/>
    </row>
    <row r="4260" spans="1:6">
      <c r="A4260" s="1" t="s">
        <v>10</v>
      </c>
      <c r="B4260" s="1" t="s">
        <v>7</v>
      </c>
      <c r="C4260" s="1" t="s">
        <v>11</v>
      </c>
      <c r="D4260" s="1"/>
      <c r="E4260" t="s">
        <v>18</v>
      </c>
      <c r="F4260" s="1"/>
    </row>
    <row r="4261" spans="1:6">
      <c r="A4261" s="1" t="s">
        <v>10</v>
      </c>
      <c r="B4261" s="1" t="s">
        <v>7</v>
      </c>
      <c r="C4261" s="1" t="s">
        <v>8</v>
      </c>
      <c r="D4261" s="1"/>
      <c r="E4261" t="s">
        <v>18</v>
      </c>
      <c r="F4261" s="1"/>
    </row>
    <row r="4262" spans="1:6">
      <c r="A4262" s="1" t="s">
        <v>10</v>
      </c>
      <c r="B4262" s="1" t="s">
        <v>7</v>
      </c>
      <c r="C4262" s="1" t="s">
        <v>11</v>
      </c>
      <c r="D4262" s="2">
        <v>190950</v>
      </c>
      <c r="E4262" t="s">
        <v>67</v>
      </c>
      <c r="F4262" s="1"/>
    </row>
    <row r="4263" spans="1:6">
      <c r="A4263" s="1" t="s">
        <v>10</v>
      </c>
      <c r="B4263" s="1" t="s">
        <v>7</v>
      </c>
      <c r="C4263" s="1" t="s">
        <v>11</v>
      </c>
      <c r="D4263" s="2">
        <v>217500</v>
      </c>
      <c r="E4263" t="s">
        <v>15</v>
      </c>
      <c r="F4263" s="1"/>
    </row>
    <row r="4264" spans="1:6">
      <c r="A4264" s="1" t="s">
        <v>14</v>
      </c>
      <c r="B4264" s="1" t="s">
        <v>7</v>
      </c>
      <c r="C4264" s="1" t="s">
        <v>142</v>
      </c>
      <c r="D4264" s="2">
        <v>190000</v>
      </c>
      <c r="E4264" t="s">
        <v>15</v>
      </c>
      <c r="F4264" s="1"/>
    </row>
    <row r="4265" spans="1:6">
      <c r="A4265" s="1" t="s">
        <v>10</v>
      </c>
      <c r="B4265" s="1" t="s">
        <v>7</v>
      </c>
      <c r="C4265" s="1" t="s">
        <v>153</v>
      </c>
      <c r="D4265" s="2">
        <v>147500</v>
      </c>
      <c r="E4265" t="s">
        <v>15</v>
      </c>
      <c r="F4265" s="1"/>
    </row>
    <row r="4266" spans="1:6">
      <c r="A4266" s="1" t="s">
        <v>22</v>
      </c>
      <c r="B4266" s="1" t="s">
        <v>7</v>
      </c>
      <c r="C4266" s="1" t="s">
        <v>11</v>
      </c>
      <c r="D4266" s="2">
        <v>58568</v>
      </c>
      <c r="E4266" t="s">
        <v>12</v>
      </c>
      <c r="F4266" s="1"/>
    </row>
    <row r="4267" spans="1:6">
      <c r="A4267" s="1" t="s">
        <v>16</v>
      </c>
      <c r="B4267" s="1" t="s">
        <v>7</v>
      </c>
      <c r="C4267" s="1" t="s">
        <v>8</v>
      </c>
      <c r="D4267" s="2">
        <v>137150</v>
      </c>
      <c r="E4267" t="s">
        <v>50</v>
      </c>
      <c r="F4267" s="1"/>
    </row>
    <row r="4268" spans="1:6">
      <c r="A4268" s="1" t="s">
        <v>19</v>
      </c>
      <c r="B4268" s="1" t="s">
        <v>7</v>
      </c>
      <c r="C4268" s="1" t="s">
        <v>11</v>
      </c>
      <c r="D4268" s="2">
        <v>166000</v>
      </c>
      <c r="E4268" t="s">
        <v>35</v>
      </c>
      <c r="F4268" s="1"/>
    </row>
    <row r="4269" spans="1:6">
      <c r="A4269" s="1" t="s">
        <v>10</v>
      </c>
      <c r="B4269" s="1" t="s">
        <v>23</v>
      </c>
      <c r="C4269" s="1" t="s">
        <v>11</v>
      </c>
      <c r="D4269" s="1"/>
      <c r="E4269" t="s">
        <v>20</v>
      </c>
      <c r="F4269" s="1"/>
    </row>
    <row r="4270" spans="1:6">
      <c r="A4270" s="1" t="s">
        <v>10</v>
      </c>
      <c r="B4270" s="1" t="s">
        <v>7</v>
      </c>
      <c r="C4270" s="1" t="s">
        <v>8</v>
      </c>
      <c r="D4270" s="2">
        <v>100000</v>
      </c>
      <c r="E4270" t="s">
        <v>20</v>
      </c>
      <c r="F4270" s="1"/>
    </row>
    <row r="4271" spans="1:6">
      <c r="A4271" s="1" t="s">
        <v>19</v>
      </c>
      <c r="B4271" s="1" t="s">
        <v>7</v>
      </c>
      <c r="C4271" s="1" t="s">
        <v>11</v>
      </c>
      <c r="D4271" s="2">
        <v>187500</v>
      </c>
      <c r="E4271" t="s">
        <v>20</v>
      </c>
      <c r="F4271" s="1"/>
    </row>
    <row r="4272" spans="1:6">
      <c r="A4272" s="1" t="s">
        <v>16</v>
      </c>
      <c r="B4272" s="1" t="s">
        <v>7</v>
      </c>
      <c r="C4272" s="1" t="s">
        <v>11</v>
      </c>
      <c r="D4272" s="2">
        <v>195250</v>
      </c>
      <c r="E4272" t="s">
        <v>15</v>
      </c>
      <c r="F4272" s="1"/>
    </row>
    <row r="4273" spans="1:6">
      <c r="A4273" s="1" t="s">
        <v>14</v>
      </c>
      <c r="B4273" s="1" t="s">
        <v>7</v>
      </c>
      <c r="C4273" s="1" t="s">
        <v>68</v>
      </c>
      <c r="D4273" s="2">
        <v>166000</v>
      </c>
      <c r="E4273" t="s">
        <v>15</v>
      </c>
      <c r="F4273" s="1"/>
    </row>
    <row r="4274" spans="1:6">
      <c r="A4274" s="1" t="s">
        <v>19</v>
      </c>
      <c r="B4274" s="1" t="s">
        <v>23</v>
      </c>
      <c r="C4274" s="1" t="s">
        <v>11</v>
      </c>
      <c r="D4274" s="1"/>
      <c r="E4274" t="s">
        <v>9</v>
      </c>
      <c r="F4274" s="1"/>
    </row>
    <row r="4275" spans="1:6">
      <c r="A4275" s="1" t="s">
        <v>10</v>
      </c>
      <c r="B4275" s="1" t="s">
        <v>7</v>
      </c>
      <c r="C4275" s="1" t="s">
        <v>11</v>
      </c>
      <c r="D4275" s="2">
        <v>155000</v>
      </c>
      <c r="E4275" t="s">
        <v>12</v>
      </c>
      <c r="F4275" s="1"/>
    </row>
    <row r="4276" spans="1:6">
      <c r="A4276" s="1" t="s">
        <v>16</v>
      </c>
      <c r="B4276" s="1" t="s">
        <v>23</v>
      </c>
      <c r="C4276" s="1" t="s">
        <v>8</v>
      </c>
      <c r="D4276" s="1"/>
      <c r="E4276" t="s">
        <v>20</v>
      </c>
      <c r="F4276" s="1"/>
    </row>
    <row r="4277" spans="1:6">
      <c r="A4277" s="1" t="s">
        <v>10</v>
      </c>
      <c r="B4277" s="1" t="s">
        <v>23</v>
      </c>
      <c r="C4277" s="1" t="s">
        <v>11</v>
      </c>
      <c r="D4277" s="1"/>
      <c r="E4277" t="s">
        <v>12</v>
      </c>
      <c r="F4277" s="1"/>
    </row>
    <row r="4278" spans="1:6">
      <c r="A4278" s="1" t="s">
        <v>10</v>
      </c>
      <c r="B4278" s="1" t="s">
        <v>7</v>
      </c>
      <c r="C4278" s="1" t="s">
        <v>8</v>
      </c>
      <c r="D4278" s="2">
        <v>198500</v>
      </c>
      <c r="E4278" t="s">
        <v>20</v>
      </c>
      <c r="F4278" s="1"/>
    </row>
    <row r="4279" spans="1:6">
      <c r="A4279" s="1" t="s">
        <v>22</v>
      </c>
      <c r="B4279" s="1" t="s">
        <v>7</v>
      </c>
      <c r="C4279" s="1" t="s">
        <v>11</v>
      </c>
      <c r="D4279" s="1"/>
      <c r="E4279" t="s">
        <v>20</v>
      </c>
      <c r="F4279" s="1"/>
    </row>
    <row r="4280" spans="1:6">
      <c r="A4280" s="1" t="s">
        <v>10</v>
      </c>
      <c r="B4280" s="1" t="s">
        <v>7</v>
      </c>
      <c r="C4280" s="1" t="s">
        <v>11</v>
      </c>
      <c r="D4280" s="2">
        <v>110000</v>
      </c>
      <c r="E4280" t="s">
        <v>12</v>
      </c>
      <c r="F4280" s="1"/>
    </row>
    <row r="4281" spans="1:6">
      <c r="A4281" s="1" t="s">
        <v>10</v>
      </c>
      <c r="B4281" s="1" t="s">
        <v>7</v>
      </c>
      <c r="C4281" s="1" t="s">
        <v>11</v>
      </c>
      <c r="D4281" s="2">
        <v>156500</v>
      </c>
      <c r="E4281" t="s">
        <v>15</v>
      </c>
      <c r="F4281" s="1"/>
    </row>
    <row r="4282" spans="1:6">
      <c r="A4282" s="1" t="s">
        <v>6</v>
      </c>
      <c r="B4282" s="1" t="s">
        <v>7</v>
      </c>
      <c r="C4282" s="1" t="s">
        <v>11</v>
      </c>
      <c r="D4282" s="2">
        <v>165000</v>
      </c>
      <c r="E4282" t="s">
        <v>20</v>
      </c>
      <c r="F4282" s="1"/>
    </row>
    <row r="4283" spans="1:6">
      <c r="A4283" s="1" t="s">
        <v>13</v>
      </c>
      <c r="B4283" s="1" t="s">
        <v>23</v>
      </c>
      <c r="C4283" s="1" t="s">
        <v>11</v>
      </c>
      <c r="D4283" s="1"/>
      <c r="E4283" t="s">
        <v>20</v>
      </c>
      <c r="F4283" s="1"/>
    </row>
    <row r="4284" spans="1:6">
      <c r="A4284" s="1" t="s">
        <v>16</v>
      </c>
      <c r="B4284" s="1" t="s">
        <v>7</v>
      </c>
      <c r="C4284" s="1" t="s">
        <v>11</v>
      </c>
      <c r="D4284" s="2">
        <v>112105</v>
      </c>
      <c r="E4284" t="s">
        <v>12</v>
      </c>
      <c r="F4284" s="1"/>
    </row>
    <row r="4285" spans="1:6">
      <c r="A4285" s="1" t="s">
        <v>16</v>
      </c>
      <c r="B4285" s="1" t="s">
        <v>7</v>
      </c>
      <c r="C4285" s="1" t="s">
        <v>11</v>
      </c>
      <c r="D4285" s="1"/>
      <c r="E4285" t="s">
        <v>18</v>
      </c>
      <c r="F4285" s="1"/>
    </row>
    <row r="4286" spans="1:6">
      <c r="A4286" s="1" t="s">
        <v>10</v>
      </c>
      <c r="B4286" s="1" t="s">
        <v>7</v>
      </c>
      <c r="C4286" s="1" t="s">
        <v>11</v>
      </c>
      <c r="D4286" s="2">
        <v>150000</v>
      </c>
      <c r="E4286" t="s">
        <v>24</v>
      </c>
      <c r="F4286" s="1"/>
    </row>
    <row r="4287" spans="1:6">
      <c r="A4287" s="1" t="s">
        <v>10</v>
      </c>
      <c r="B4287" s="1" t="s">
        <v>52</v>
      </c>
      <c r="C4287" s="1" t="s">
        <v>11</v>
      </c>
      <c r="D4287" s="2">
        <v>120000</v>
      </c>
      <c r="E4287" t="s">
        <v>20</v>
      </c>
      <c r="F4287" s="1"/>
    </row>
    <row r="4288" spans="1:6">
      <c r="A4288" s="1" t="s">
        <v>22</v>
      </c>
      <c r="B4288" s="1" t="s">
        <v>17</v>
      </c>
      <c r="C4288" s="1" t="s">
        <v>11</v>
      </c>
      <c r="D4288" s="1"/>
      <c r="E4288" t="s">
        <v>18</v>
      </c>
      <c r="F4288" s="1"/>
    </row>
    <row r="4289" spans="1:6">
      <c r="A4289" s="1" t="s">
        <v>22</v>
      </c>
      <c r="B4289" s="1" t="s">
        <v>7</v>
      </c>
      <c r="C4289" s="1" t="s">
        <v>11</v>
      </c>
      <c r="D4289" s="2">
        <v>90000</v>
      </c>
      <c r="E4289" t="s">
        <v>24</v>
      </c>
      <c r="F4289" s="1"/>
    </row>
    <row r="4290" spans="1:6">
      <c r="A4290" s="1" t="s">
        <v>10</v>
      </c>
      <c r="B4290" s="1" t="s">
        <v>7</v>
      </c>
      <c r="C4290" s="1" t="s">
        <v>11</v>
      </c>
      <c r="D4290" s="2">
        <v>134133</v>
      </c>
      <c r="E4290" t="s">
        <v>12</v>
      </c>
      <c r="F4290" s="1"/>
    </row>
    <row r="4291" spans="1:6">
      <c r="A4291" s="1" t="s">
        <v>16</v>
      </c>
      <c r="B4291" s="1" t="s">
        <v>23</v>
      </c>
      <c r="C4291" s="1" t="s">
        <v>11</v>
      </c>
      <c r="D4291" s="1"/>
      <c r="E4291" t="s">
        <v>9</v>
      </c>
      <c r="F4291" s="1"/>
    </row>
    <row r="4292" spans="1:6">
      <c r="A4292" s="1" t="s">
        <v>10</v>
      </c>
      <c r="B4292" s="1" t="s">
        <v>23</v>
      </c>
      <c r="C4292" s="1" t="s">
        <v>11</v>
      </c>
      <c r="D4292" s="1"/>
      <c r="E4292" t="s">
        <v>20</v>
      </c>
      <c r="F4292" s="1"/>
    </row>
    <row r="4293" spans="1:6">
      <c r="A4293" s="1" t="s">
        <v>22</v>
      </c>
      <c r="B4293" s="1" t="s">
        <v>7</v>
      </c>
      <c r="C4293" s="1" t="s">
        <v>11</v>
      </c>
      <c r="D4293" s="1"/>
      <c r="E4293" t="s">
        <v>18</v>
      </c>
      <c r="F4293" s="1"/>
    </row>
    <row r="4294" spans="1:6">
      <c r="A4294" s="1" t="s">
        <v>16</v>
      </c>
      <c r="B4294" s="1" t="s">
        <v>7</v>
      </c>
      <c r="C4294" s="1" t="s">
        <v>11</v>
      </c>
      <c r="D4294" s="2">
        <v>55000</v>
      </c>
      <c r="E4294" t="s">
        <v>12</v>
      </c>
      <c r="F4294" s="1"/>
    </row>
    <row r="4295" spans="1:6">
      <c r="A4295" s="1" t="s">
        <v>16</v>
      </c>
      <c r="B4295" s="1" t="s">
        <v>30</v>
      </c>
      <c r="C4295" s="1" t="s">
        <v>11</v>
      </c>
      <c r="D4295" s="1"/>
      <c r="E4295" t="s">
        <v>18</v>
      </c>
      <c r="F4295" s="1"/>
    </row>
    <row r="4296" spans="1:6">
      <c r="A4296" s="1" t="s">
        <v>10</v>
      </c>
      <c r="B4296" s="1" t="s">
        <v>23</v>
      </c>
      <c r="C4296" s="1" t="s">
        <v>8</v>
      </c>
      <c r="D4296" s="2">
        <v>122500</v>
      </c>
      <c r="E4296" t="s">
        <v>20</v>
      </c>
      <c r="F4296" s="1"/>
    </row>
    <row r="4297" spans="1:6">
      <c r="A4297" s="1" t="s">
        <v>10</v>
      </c>
      <c r="B4297" s="1" t="s">
        <v>7</v>
      </c>
      <c r="C4297" s="1" t="s">
        <v>11</v>
      </c>
      <c r="D4297" s="1"/>
      <c r="E4297" t="s">
        <v>18</v>
      </c>
      <c r="F4297" s="1"/>
    </row>
    <row r="4298" spans="1:6">
      <c r="A4298" s="1" t="s">
        <v>16</v>
      </c>
      <c r="B4298" s="1" t="s">
        <v>7</v>
      </c>
      <c r="C4298" s="1" t="s">
        <v>11</v>
      </c>
      <c r="D4298" s="2">
        <v>80000</v>
      </c>
      <c r="E4298" t="s">
        <v>20</v>
      </c>
      <c r="F4298" s="1"/>
    </row>
    <row r="4299" spans="1:6">
      <c r="A4299" s="1" t="s">
        <v>19</v>
      </c>
      <c r="B4299" s="1" t="s">
        <v>7</v>
      </c>
      <c r="C4299" s="1" t="s">
        <v>11</v>
      </c>
      <c r="D4299" s="2">
        <v>147500</v>
      </c>
      <c r="E4299" t="s">
        <v>31</v>
      </c>
      <c r="F4299" s="1"/>
    </row>
    <row r="4300" spans="1:6">
      <c r="A4300" s="1" t="s">
        <v>33</v>
      </c>
      <c r="B4300" s="1" t="s">
        <v>7</v>
      </c>
      <c r="C4300" s="1" t="s">
        <v>8</v>
      </c>
      <c r="D4300" s="2">
        <v>184500</v>
      </c>
      <c r="E4300" t="s">
        <v>15</v>
      </c>
      <c r="F4300" s="1"/>
    </row>
    <row r="4301" spans="1:6">
      <c r="A4301" s="1" t="s">
        <v>10</v>
      </c>
      <c r="B4301" s="1" t="s">
        <v>23</v>
      </c>
      <c r="C4301" s="1" t="s">
        <v>11</v>
      </c>
      <c r="D4301" s="1"/>
      <c r="E4301" t="s">
        <v>31</v>
      </c>
      <c r="F4301" s="1"/>
    </row>
    <row r="4302" spans="1:6">
      <c r="A4302" s="1" t="s">
        <v>19</v>
      </c>
      <c r="B4302" s="1" t="s">
        <v>7</v>
      </c>
      <c r="C4302" s="1" t="s">
        <v>11</v>
      </c>
      <c r="D4302" s="2">
        <v>125000</v>
      </c>
      <c r="E4302" t="s">
        <v>9</v>
      </c>
      <c r="F4302" s="1"/>
    </row>
    <row r="4303" spans="1:6">
      <c r="A4303" s="1" t="s">
        <v>6</v>
      </c>
      <c r="B4303" s="1" t="s">
        <v>7</v>
      </c>
      <c r="C4303" s="1" t="s">
        <v>11</v>
      </c>
      <c r="D4303" s="2">
        <v>125000</v>
      </c>
      <c r="E4303" t="s">
        <v>24</v>
      </c>
      <c r="F4303" s="1"/>
    </row>
    <row r="4304" spans="1:6">
      <c r="A4304" s="1" t="s">
        <v>16</v>
      </c>
      <c r="B4304" s="1" t="s">
        <v>23</v>
      </c>
      <c r="C4304" s="1" t="s">
        <v>11</v>
      </c>
      <c r="D4304" s="1"/>
      <c r="E4304" t="s">
        <v>9</v>
      </c>
      <c r="F4304" s="1"/>
    </row>
    <row r="4305" spans="1:6">
      <c r="A4305" s="1" t="s">
        <v>10</v>
      </c>
      <c r="B4305" s="1" t="s">
        <v>7</v>
      </c>
      <c r="C4305" s="1" t="s">
        <v>11</v>
      </c>
      <c r="D4305" s="2">
        <v>174720</v>
      </c>
      <c r="E4305" t="s">
        <v>159</v>
      </c>
      <c r="F4305" s="1"/>
    </row>
    <row r="4306" spans="1:6">
      <c r="A4306" s="1" t="s">
        <v>22</v>
      </c>
      <c r="B4306" s="1" t="s">
        <v>7</v>
      </c>
      <c r="C4306" s="1" t="s">
        <v>11</v>
      </c>
      <c r="D4306" s="1"/>
      <c r="E4306" t="s">
        <v>18</v>
      </c>
      <c r="F4306" s="1"/>
    </row>
    <row r="4307" spans="1:6">
      <c r="A4307" s="1" t="s">
        <v>10</v>
      </c>
      <c r="B4307" s="1" t="s">
        <v>40</v>
      </c>
      <c r="C4307" s="1" t="s">
        <v>11</v>
      </c>
      <c r="D4307" s="1"/>
      <c r="E4307" t="s">
        <v>9</v>
      </c>
      <c r="F4307" s="1"/>
    </row>
    <row r="4308" spans="1:6">
      <c r="A4308" s="1" t="s">
        <v>19</v>
      </c>
      <c r="B4308" s="1" t="s">
        <v>7</v>
      </c>
      <c r="C4308" s="1" t="s">
        <v>11</v>
      </c>
      <c r="D4308" s="2">
        <v>150000</v>
      </c>
      <c r="E4308" t="s">
        <v>285</v>
      </c>
      <c r="F4308" s="1"/>
    </row>
    <row r="4309" spans="1:6">
      <c r="A4309" s="1" t="s">
        <v>10</v>
      </c>
      <c r="B4309" s="1" t="s">
        <v>23</v>
      </c>
      <c r="C4309" s="1" t="s">
        <v>8</v>
      </c>
      <c r="D4309" s="1"/>
      <c r="E4309" t="s">
        <v>32</v>
      </c>
      <c r="F4309" s="1"/>
    </row>
    <row r="4310" spans="1:6">
      <c r="A4310" s="1" t="s">
        <v>22</v>
      </c>
      <c r="B4310" s="1" t="s">
        <v>7</v>
      </c>
      <c r="C4310" s="1" t="s">
        <v>11</v>
      </c>
      <c r="D4310" s="2">
        <v>80000</v>
      </c>
      <c r="E4310" t="s">
        <v>12</v>
      </c>
      <c r="F4310" s="1"/>
    </row>
    <row r="4311" spans="1:6">
      <c r="A4311" s="1" t="s">
        <v>10</v>
      </c>
      <c r="B4311" s="1" t="s">
        <v>7</v>
      </c>
      <c r="C4311" s="1" t="s">
        <v>11</v>
      </c>
      <c r="D4311" s="2">
        <v>110000</v>
      </c>
      <c r="E4311" t="s">
        <v>20</v>
      </c>
      <c r="F4311" s="1"/>
    </row>
    <row r="4312" spans="1:6">
      <c r="A4312" s="1" t="s">
        <v>10</v>
      </c>
      <c r="B4312" s="1" t="s">
        <v>7</v>
      </c>
      <c r="C4312" s="1" t="s">
        <v>11</v>
      </c>
      <c r="D4312" s="2">
        <v>232500</v>
      </c>
      <c r="E4312" t="s">
        <v>98</v>
      </c>
      <c r="F4312" s="1"/>
    </row>
    <row r="4313" spans="1:6">
      <c r="A4313" s="1" t="s">
        <v>19</v>
      </c>
      <c r="B4313" s="1" t="s">
        <v>7</v>
      </c>
      <c r="C4313" s="1" t="s">
        <v>8</v>
      </c>
      <c r="D4313" s="2">
        <v>112500</v>
      </c>
      <c r="E4313" t="s">
        <v>12</v>
      </c>
      <c r="F4313" s="1"/>
    </row>
    <row r="4314" spans="1:6">
      <c r="A4314" s="1" t="s">
        <v>13</v>
      </c>
      <c r="B4314" s="1" t="s">
        <v>7</v>
      </c>
      <c r="C4314" s="1" t="s">
        <v>11</v>
      </c>
      <c r="D4314" s="1"/>
      <c r="E4314" t="s">
        <v>18</v>
      </c>
      <c r="F4314" s="1"/>
    </row>
    <row r="4315" spans="1:6">
      <c r="A4315" s="1" t="s">
        <v>22</v>
      </c>
      <c r="B4315" s="1" t="s">
        <v>40</v>
      </c>
      <c r="C4315" s="1" t="s">
        <v>8</v>
      </c>
      <c r="D4315" s="1"/>
      <c r="E4315" t="s">
        <v>41</v>
      </c>
      <c r="F4315" s="1"/>
    </row>
    <row r="4316" spans="1:6">
      <c r="A4316" s="1" t="s">
        <v>19</v>
      </c>
      <c r="B4316" s="1" t="s">
        <v>23</v>
      </c>
      <c r="C4316" s="1" t="s">
        <v>11</v>
      </c>
      <c r="D4316" s="1"/>
      <c r="E4316" t="s">
        <v>12</v>
      </c>
      <c r="F4316" s="1"/>
    </row>
    <row r="4317" spans="1:6">
      <c r="A4317" s="1" t="s">
        <v>19</v>
      </c>
      <c r="B4317" s="1" t="s">
        <v>7</v>
      </c>
      <c r="C4317" s="1" t="s">
        <v>286</v>
      </c>
      <c r="D4317" s="2">
        <v>147500</v>
      </c>
      <c r="E4317" t="s">
        <v>15</v>
      </c>
      <c r="F4317" s="1"/>
    </row>
    <row r="4318" spans="1:6">
      <c r="A4318" s="1" t="s">
        <v>19</v>
      </c>
      <c r="B4318" s="1" t="s">
        <v>7</v>
      </c>
      <c r="C4318" s="1" t="s">
        <v>11</v>
      </c>
      <c r="D4318" s="2">
        <v>190000</v>
      </c>
      <c r="E4318" t="s">
        <v>20</v>
      </c>
      <c r="F4318" s="1"/>
    </row>
    <row r="4319" spans="1:6">
      <c r="A4319" s="1" t="s">
        <v>22</v>
      </c>
      <c r="B4319" s="1" t="s">
        <v>7</v>
      </c>
      <c r="C4319" s="1" t="s">
        <v>11</v>
      </c>
      <c r="D4319" s="1"/>
      <c r="E4319" t="s">
        <v>20</v>
      </c>
      <c r="F4319" s="1"/>
    </row>
    <row r="4320" spans="1:6">
      <c r="A4320" s="1" t="s">
        <v>13</v>
      </c>
      <c r="B4320" s="1" t="s">
        <v>7</v>
      </c>
      <c r="C4320" s="1" t="s">
        <v>11</v>
      </c>
      <c r="D4320" s="2">
        <v>110000</v>
      </c>
      <c r="E4320" t="s">
        <v>20</v>
      </c>
      <c r="F4320" s="1"/>
    </row>
    <row r="4321" spans="1:6">
      <c r="A4321" s="1" t="s">
        <v>10</v>
      </c>
      <c r="B4321" s="1" t="s">
        <v>7</v>
      </c>
      <c r="C4321" s="1" t="s">
        <v>11</v>
      </c>
      <c r="D4321" s="2">
        <v>245000</v>
      </c>
      <c r="E4321" t="s">
        <v>91</v>
      </c>
      <c r="F4321" s="1"/>
    </row>
    <row r="4322" spans="1:6">
      <c r="A4322" s="1" t="s">
        <v>19</v>
      </c>
      <c r="B4322" s="1" t="s">
        <v>7</v>
      </c>
      <c r="C4322" s="1" t="s">
        <v>11</v>
      </c>
      <c r="D4322" s="2">
        <v>180000</v>
      </c>
      <c r="E4322" t="s">
        <v>95</v>
      </c>
      <c r="F4322" s="1"/>
    </row>
    <row r="4323" spans="1:6">
      <c r="A4323" s="1" t="s">
        <v>22</v>
      </c>
      <c r="B4323" s="1" t="s">
        <v>7</v>
      </c>
      <c r="C4323" s="1" t="s">
        <v>11</v>
      </c>
      <c r="D4323" s="1"/>
      <c r="E4323" t="s">
        <v>12</v>
      </c>
      <c r="F4323" s="1"/>
    </row>
    <row r="4324" spans="1:6">
      <c r="A4324" s="1" t="s">
        <v>10</v>
      </c>
      <c r="B4324" s="1" t="s">
        <v>7</v>
      </c>
      <c r="C4324" s="1" t="s">
        <v>11</v>
      </c>
      <c r="D4324" s="2">
        <v>112500</v>
      </c>
      <c r="E4324" t="s">
        <v>20</v>
      </c>
      <c r="F4324" s="1"/>
    </row>
    <row r="4325" spans="1:6">
      <c r="A4325" s="1" t="s">
        <v>10</v>
      </c>
      <c r="B4325" s="1" t="s">
        <v>7</v>
      </c>
      <c r="C4325" s="1" t="s">
        <v>195</v>
      </c>
      <c r="D4325" s="2">
        <v>165000</v>
      </c>
      <c r="E4325" t="s">
        <v>15</v>
      </c>
      <c r="F4325" s="1"/>
    </row>
    <row r="4326" spans="1:6">
      <c r="A4326" s="1" t="s">
        <v>10</v>
      </c>
      <c r="B4326" s="1" t="s">
        <v>7</v>
      </c>
      <c r="C4326" s="1" t="s">
        <v>11</v>
      </c>
      <c r="D4326" s="2">
        <v>120000</v>
      </c>
      <c r="E4326" t="s">
        <v>69</v>
      </c>
      <c r="F4326" s="1"/>
    </row>
    <row r="4327" spans="1:6">
      <c r="A4327" s="1" t="s">
        <v>10</v>
      </c>
      <c r="B4327" s="1" t="s">
        <v>23</v>
      </c>
      <c r="C4327" s="1" t="s">
        <v>11</v>
      </c>
      <c r="D4327" s="1"/>
      <c r="E4327" t="s">
        <v>20</v>
      </c>
      <c r="F4327" s="1"/>
    </row>
    <row r="4328" spans="1:6">
      <c r="A4328" s="1" t="s">
        <v>22</v>
      </c>
      <c r="B4328" s="1" t="s">
        <v>23</v>
      </c>
      <c r="C4328" s="1" t="s">
        <v>11</v>
      </c>
      <c r="D4328" s="1"/>
      <c r="E4328" t="s">
        <v>20</v>
      </c>
      <c r="F4328" s="1"/>
    </row>
    <row r="4329" spans="1:6">
      <c r="A4329" s="1" t="s">
        <v>16</v>
      </c>
      <c r="B4329" s="1" t="s">
        <v>7</v>
      </c>
      <c r="C4329" s="1" t="s">
        <v>11</v>
      </c>
      <c r="D4329" s="2">
        <v>112000</v>
      </c>
      <c r="E4329" t="s">
        <v>12</v>
      </c>
      <c r="F4329" s="1"/>
    </row>
    <row r="4330" spans="1:6">
      <c r="A4330" s="1" t="s">
        <v>10</v>
      </c>
      <c r="B4330" s="1" t="s">
        <v>7</v>
      </c>
      <c r="C4330" s="1" t="s">
        <v>11</v>
      </c>
      <c r="D4330" s="2">
        <v>92500</v>
      </c>
      <c r="E4330" t="s">
        <v>15</v>
      </c>
      <c r="F4330" s="1"/>
    </row>
    <row r="4331" spans="1:6">
      <c r="A4331" s="1" t="s">
        <v>19</v>
      </c>
      <c r="B4331" s="1" t="s">
        <v>7</v>
      </c>
      <c r="C4331" s="1" t="s">
        <v>11</v>
      </c>
      <c r="D4331" s="2">
        <v>150000</v>
      </c>
      <c r="E4331" t="s">
        <v>20</v>
      </c>
      <c r="F4331" s="1"/>
    </row>
    <row r="4332" spans="1:6">
      <c r="A4332" s="1" t="s">
        <v>14</v>
      </c>
      <c r="B4332" s="1" t="s">
        <v>7</v>
      </c>
      <c r="C4332" s="1" t="s">
        <v>11</v>
      </c>
      <c r="D4332" s="2">
        <v>125000</v>
      </c>
      <c r="E4332" t="s">
        <v>49</v>
      </c>
      <c r="F4332" s="1"/>
    </row>
    <row r="4333" spans="1:6">
      <c r="A4333" s="1" t="s">
        <v>19</v>
      </c>
      <c r="B4333" s="1" t="s">
        <v>7</v>
      </c>
      <c r="C4333" s="1" t="s">
        <v>8</v>
      </c>
      <c r="D4333" s="2">
        <v>173500</v>
      </c>
      <c r="E4333" t="s">
        <v>57</v>
      </c>
      <c r="F4333" s="1"/>
    </row>
    <row r="4334" spans="1:6">
      <c r="A4334" s="1" t="s">
        <v>19</v>
      </c>
      <c r="B4334" s="1" t="s">
        <v>7</v>
      </c>
      <c r="C4334" s="1" t="s">
        <v>28</v>
      </c>
      <c r="D4334" s="2">
        <v>147500</v>
      </c>
      <c r="E4334" t="s">
        <v>15</v>
      </c>
      <c r="F4334" s="1"/>
    </row>
    <row r="4335" spans="1:6">
      <c r="A4335" s="1" t="s">
        <v>16</v>
      </c>
      <c r="B4335" s="1" t="s">
        <v>7</v>
      </c>
      <c r="C4335" s="1" t="s">
        <v>11</v>
      </c>
      <c r="D4335" s="1"/>
      <c r="E4335" t="s">
        <v>12</v>
      </c>
      <c r="F4335" s="1"/>
    </row>
    <row r="4336" spans="1:6">
      <c r="A4336" s="1" t="s">
        <v>16</v>
      </c>
      <c r="B4336" s="1" t="s">
        <v>7</v>
      </c>
      <c r="C4336" s="1" t="s">
        <v>11</v>
      </c>
      <c r="D4336" s="2">
        <v>100526</v>
      </c>
      <c r="E4336" t="s">
        <v>12</v>
      </c>
      <c r="F4336" s="1"/>
    </row>
    <row r="4337" spans="1:6">
      <c r="A4337" s="1" t="s">
        <v>10</v>
      </c>
      <c r="B4337" s="1" t="s">
        <v>7</v>
      </c>
      <c r="C4337" s="1" t="s">
        <v>11</v>
      </c>
      <c r="D4337" s="1"/>
      <c r="E4337" t="s">
        <v>18</v>
      </c>
      <c r="F4337" s="1"/>
    </row>
    <row r="4338" spans="1:6">
      <c r="A4338" s="1" t="s">
        <v>10</v>
      </c>
      <c r="B4338" s="1" t="s">
        <v>7</v>
      </c>
      <c r="C4338" s="1" t="s">
        <v>11</v>
      </c>
      <c r="D4338" s="2">
        <v>125000</v>
      </c>
      <c r="E4338" t="s">
        <v>20</v>
      </c>
      <c r="F4338" s="1"/>
    </row>
    <row r="4339" spans="1:6">
      <c r="A4339" s="1" t="s">
        <v>22</v>
      </c>
      <c r="B4339" s="1" t="s">
        <v>7</v>
      </c>
      <c r="C4339" s="1" t="s">
        <v>11</v>
      </c>
      <c r="D4339" s="2">
        <v>125000</v>
      </c>
      <c r="E4339" t="s">
        <v>24</v>
      </c>
      <c r="F4339" s="1"/>
    </row>
    <row r="4340" spans="1:6">
      <c r="A4340" s="1" t="s">
        <v>45</v>
      </c>
      <c r="B4340" s="1" t="s">
        <v>7</v>
      </c>
      <c r="C4340" s="1" t="s">
        <v>11</v>
      </c>
      <c r="D4340" s="2">
        <v>90000</v>
      </c>
      <c r="E4340" t="s">
        <v>20</v>
      </c>
      <c r="F4340" s="1"/>
    </row>
    <row r="4341" spans="1:6">
      <c r="A4341" s="1" t="s">
        <v>22</v>
      </c>
      <c r="B4341" s="1" t="s">
        <v>23</v>
      </c>
      <c r="C4341" s="1" t="s">
        <v>11</v>
      </c>
      <c r="D4341" s="1"/>
      <c r="E4341" t="s">
        <v>12</v>
      </c>
      <c r="F4341" s="1"/>
    </row>
    <row r="4342" spans="1:6">
      <c r="A4342" s="1" t="s">
        <v>16</v>
      </c>
      <c r="B4342" s="1" t="s">
        <v>7</v>
      </c>
      <c r="C4342" s="1" t="s">
        <v>11</v>
      </c>
      <c r="D4342" s="1"/>
      <c r="E4342" t="s">
        <v>18</v>
      </c>
      <c r="F4342" s="1"/>
    </row>
    <row r="4343" spans="1:6">
      <c r="A4343" s="1" t="s">
        <v>16</v>
      </c>
      <c r="B4343" s="1" t="s">
        <v>17</v>
      </c>
      <c r="C4343" s="1" t="s">
        <v>11</v>
      </c>
      <c r="D4343" s="1"/>
      <c r="E4343" t="s">
        <v>18</v>
      </c>
      <c r="F4343" s="1"/>
    </row>
    <row r="4344" spans="1:6">
      <c r="A4344" s="1" t="s">
        <v>22</v>
      </c>
      <c r="B4344" s="1" t="s">
        <v>36</v>
      </c>
      <c r="C4344" s="1" t="s">
        <v>11</v>
      </c>
      <c r="D4344" s="1"/>
      <c r="E4344" t="s">
        <v>12</v>
      </c>
      <c r="F4344" s="1"/>
    </row>
    <row r="4345" spans="1:6">
      <c r="A4345" s="1" t="s">
        <v>19</v>
      </c>
      <c r="B4345" s="1" t="s">
        <v>7</v>
      </c>
      <c r="C4345" s="1" t="s">
        <v>48</v>
      </c>
      <c r="D4345" s="2">
        <v>147500</v>
      </c>
      <c r="E4345" t="s">
        <v>15</v>
      </c>
      <c r="F4345" s="1"/>
    </row>
    <row r="4346" spans="1:6">
      <c r="A4346" s="1" t="s">
        <v>22</v>
      </c>
      <c r="B4346" s="1" t="s">
        <v>7</v>
      </c>
      <c r="C4346" s="1" t="s">
        <v>11</v>
      </c>
      <c r="D4346" s="1"/>
      <c r="E4346" t="s">
        <v>9</v>
      </c>
      <c r="F4346" s="1"/>
    </row>
    <row r="4347" spans="1:6">
      <c r="A4347" s="1" t="s">
        <v>16</v>
      </c>
      <c r="B4347" s="1" t="s">
        <v>23</v>
      </c>
      <c r="C4347" s="1" t="s">
        <v>8</v>
      </c>
      <c r="D4347" s="1"/>
      <c r="E4347" t="s">
        <v>41</v>
      </c>
      <c r="F4347" s="1"/>
    </row>
    <row r="4348" spans="1:6">
      <c r="A4348" s="1" t="s">
        <v>10</v>
      </c>
      <c r="B4348" s="1" t="s">
        <v>7</v>
      </c>
      <c r="C4348" s="1" t="s">
        <v>8</v>
      </c>
      <c r="D4348" s="2">
        <v>137113</v>
      </c>
      <c r="E4348" t="s">
        <v>24</v>
      </c>
      <c r="F4348" s="1"/>
    </row>
    <row r="4349" spans="1:6">
      <c r="A4349" s="1" t="s">
        <v>10</v>
      </c>
      <c r="B4349" s="1" t="s">
        <v>7</v>
      </c>
      <c r="C4349" s="1" t="s">
        <v>11</v>
      </c>
      <c r="D4349" s="2">
        <v>211000</v>
      </c>
      <c r="E4349" t="s">
        <v>35</v>
      </c>
      <c r="F4349" s="1"/>
    </row>
    <row r="4350" spans="1:6">
      <c r="A4350" s="1" t="s">
        <v>19</v>
      </c>
      <c r="B4350" s="1" t="s">
        <v>7</v>
      </c>
      <c r="C4350" s="1" t="s">
        <v>11</v>
      </c>
      <c r="D4350" s="2">
        <v>101805</v>
      </c>
      <c r="E4350" t="s">
        <v>160</v>
      </c>
      <c r="F4350" s="1"/>
    </row>
    <row r="4351" spans="1:6">
      <c r="A4351" s="1" t="s">
        <v>16</v>
      </c>
      <c r="B4351" s="1" t="s">
        <v>7</v>
      </c>
      <c r="C4351" s="1" t="s">
        <v>11</v>
      </c>
      <c r="D4351" s="2">
        <v>115000</v>
      </c>
      <c r="E4351" t="s">
        <v>24</v>
      </c>
      <c r="F4351" s="1"/>
    </row>
    <row r="4352" spans="1:6">
      <c r="A4352" s="1" t="s">
        <v>19</v>
      </c>
      <c r="B4352" s="1" t="s">
        <v>7</v>
      </c>
      <c r="C4352" s="1" t="s">
        <v>11</v>
      </c>
      <c r="D4352" s="2">
        <v>180000</v>
      </c>
      <c r="E4352" t="s">
        <v>20</v>
      </c>
      <c r="F4352" s="1"/>
    </row>
    <row r="4353" spans="1:6">
      <c r="A4353" s="1" t="s">
        <v>19</v>
      </c>
      <c r="B4353" s="1" t="s">
        <v>7</v>
      </c>
      <c r="C4353" s="1" t="s">
        <v>11</v>
      </c>
      <c r="D4353" s="1"/>
      <c r="E4353" t="s">
        <v>18</v>
      </c>
      <c r="F4353" s="1"/>
    </row>
    <row r="4354" spans="1:6">
      <c r="A4354" s="1" t="s">
        <v>14</v>
      </c>
      <c r="B4354" s="1" t="s">
        <v>7</v>
      </c>
      <c r="C4354" s="1" t="s">
        <v>76</v>
      </c>
      <c r="D4354" s="2">
        <v>177699</v>
      </c>
      <c r="E4354" t="s">
        <v>15</v>
      </c>
      <c r="F4354" s="1"/>
    </row>
    <row r="4355" spans="1:6">
      <c r="A4355" s="1" t="s">
        <v>10</v>
      </c>
      <c r="B4355" s="1" t="s">
        <v>7</v>
      </c>
      <c r="C4355" s="1" t="s">
        <v>8</v>
      </c>
      <c r="D4355" s="2">
        <v>129500</v>
      </c>
      <c r="E4355" t="s">
        <v>20</v>
      </c>
      <c r="F4355" s="1"/>
    </row>
    <row r="4356" spans="1:6">
      <c r="A4356" s="1" t="s">
        <v>10</v>
      </c>
      <c r="B4356" s="1" t="s">
        <v>23</v>
      </c>
      <c r="C4356" s="1" t="s">
        <v>11</v>
      </c>
      <c r="D4356" s="1"/>
      <c r="E4356" t="s">
        <v>32</v>
      </c>
      <c r="F4356" s="1"/>
    </row>
    <row r="4357" spans="1:6">
      <c r="A4357" s="1" t="s">
        <v>10</v>
      </c>
      <c r="B4357" s="1" t="s">
        <v>7</v>
      </c>
      <c r="C4357" s="1" t="s">
        <v>11</v>
      </c>
      <c r="D4357" s="2">
        <v>129500</v>
      </c>
      <c r="E4357" t="s">
        <v>20</v>
      </c>
      <c r="F4357" s="1"/>
    </row>
    <row r="4358" spans="1:6">
      <c r="A4358" s="1" t="s">
        <v>22</v>
      </c>
      <c r="B4358" s="1" t="s">
        <v>23</v>
      </c>
      <c r="C4358" s="1" t="s">
        <v>11</v>
      </c>
      <c r="D4358" s="2">
        <v>80500</v>
      </c>
      <c r="E4358" t="s">
        <v>20</v>
      </c>
      <c r="F4358" s="1"/>
    </row>
    <row r="4359" spans="1:6">
      <c r="A4359" s="1" t="s">
        <v>10</v>
      </c>
      <c r="B4359" s="1" t="s">
        <v>7</v>
      </c>
      <c r="C4359" s="1" t="s">
        <v>11</v>
      </c>
      <c r="D4359" s="2">
        <v>245000</v>
      </c>
      <c r="E4359" t="s">
        <v>140</v>
      </c>
      <c r="F4359" s="1"/>
    </row>
    <row r="4360" spans="1:6">
      <c r="A4360" s="1" t="s">
        <v>16</v>
      </c>
      <c r="B4360" s="1" t="s">
        <v>7</v>
      </c>
      <c r="C4360" s="1" t="s">
        <v>11</v>
      </c>
      <c r="D4360" s="1"/>
      <c r="E4360" t="s">
        <v>9</v>
      </c>
      <c r="F4360" s="1"/>
    </row>
    <row r="4361" spans="1:6">
      <c r="A4361" s="1" t="s">
        <v>14</v>
      </c>
      <c r="B4361" s="1" t="s">
        <v>7</v>
      </c>
      <c r="C4361" s="1" t="s">
        <v>37</v>
      </c>
      <c r="D4361" s="2">
        <v>237500</v>
      </c>
      <c r="E4361" t="s">
        <v>20</v>
      </c>
      <c r="F4361" s="1"/>
    </row>
    <row r="4362" spans="1:6">
      <c r="A4362" s="1" t="s">
        <v>16</v>
      </c>
      <c r="B4362" s="1" t="s">
        <v>23</v>
      </c>
      <c r="C4362" s="1" t="s">
        <v>11</v>
      </c>
      <c r="D4362" s="1"/>
      <c r="E4362" t="s">
        <v>41</v>
      </c>
      <c r="F4362" s="1"/>
    </row>
    <row r="4363" spans="1:6">
      <c r="A4363" s="1" t="s">
        <v>22</v>
      </c>
      <c r="B4363" s="1" t="s">
        <v>7</v>
      </c>
      <c r="C4363" s="1" t="s">
        <v>77</v>
      </c>
      <c r="D4363" s="2">
        <v>66169</v>
      </c>
      <c r="E4363" t="s">
        <v>15</v>
      </c>
      <c r="F4363" s="1"/>
    </row>
    <row r="4364" spans="1:6">
      <c r="A4364" s="1" t="s">
        <v>16</v>
      </c>
      <c r="B4364" s="1" t="s">
        <v>17</v>
      </c>
      <c r="C4364" s="1" t="s">
        <v>11</v>
      </c>
      <c r="D4364" s="1"/>
      <c r="E4364" t="s">
        <v>18</v>
      </c>
      <c r="F4364" s="1"/>
    </row>
    <row r="4365" spans="1:6">
      <c r="A4365" s="1" t="s">
        <v>22</v>
      </c>
      <c r="B4365" s="1" t="s">
        <v>7</v>
      </c>
      <c r="C4365" s="1" t="s">
        <v>124</v>
      </c>
      <c r="D4365" s="2">
        <v>154000</v>
      </c>
      <c r="E4365" t="s">
        <v>15</v>
      </c>
      <c r="F4365" s="1"/>
    </row>
    <row r="4366" spans="1:6">
      <c r="A4366" s="1" t="s">
        <v>6</v>
      </c>
      <c r="B4366" s="1" t="s">
        <v>7</v>
      </c>
      <c r="C4366" s="1" t="s">
        <v>11</v>
      </c>
      <c r="D4366" s="2">
        <v>157500</v>
      </c>
      <c r="E4366" t="s">
        <v>103</v>
      </c>
      <c r="F4366" s="1"/>
    </row>
    <row r="4367" spans="1:6">
      <c r="A4367" s="1" t="s">
        <v>16</v>
      </c>
      <c r="B4367" s="1" t="s">
        <v>7</v>
      </c>
      <c r="C4367" s="1" t="s">
        <v>77</v>
      </c>
      <c r="D4367" s="2">
        <v>80850</v>
      </c>
      <c r="E4367" t="s">
        <v>15</v>
      </c>
      <c r="F4367" s="1"/>
    </row>
    <row r="4368" spans="1:6">
      <c r="A4368" s="1" t="s">
        <v>22</v>
      </c>
      <c r="B4368" s="1" t="s">
        <v>7</v>
      </c>
      <c r="C4368" s="1" t="s">
        <v>11</v>
      </c>
      <c r="D4368" s="2">
        <v>84500</v>
      </c>
      <c r="E4368" t="s">
        <v>38</v>
      </c>
      <c r="F4368" s="1"/>
    </row>
    <row r="4369" spans="1:6">
      <c r="A4369" s="1" t="s">
        <v>22</v>
      </c>
      <c r="B4369" s="1" t="s">
        <v>40</v>
      </c>
      <c r="C4369" s="1" t="s">
        <v>11</v>
      </c>
      <c r="D4369" s="1"/>
      <c r="E4369" t="s">
        <v>12</v>
      </c>
      <c r="F4369" s="1"/>
    </row>
    <row r="4370" spans="1:6">
      <c r="A4370" s="1" t="s">
        <v>16</v>
      </c>
      <c r="B4370" s="1" t="s">
        <v>17</v>
      </c>
      <c r="C4370" s="1" t="s">
        <v>11</v>
      </c>
      <c r="D4370" s="2">
        <v>152222</v>
      </c>
      <c r="E4370" t="s">
        <v>12</v>
      </c>
      <c r="F4370" s="1"/>
    </row>
    <row r="4371" spans="1:6">
      <c r="A4371" s="1" t="s">
        <v>10</v>
      </c>
      <c r="B4371" s="1" t="s">
        <v>7</v>
      </c>
      <c r="C4371" s="1" t="s">
        <v>11</v>
      </c>
      <c r="D4371" s="2">
        <v>115000</v>
      </c>
      <c r="E4371" t="s">
        <v>24</v>
      </c>
      <c r="F4371" s="1"/>
    </row>
    <row r="4372" spans="1:6">
      <c r="A4372" s="1" t="s">
        <v>16</v>
      </c>
      <c r="B4372" s="1" t="s">
        <v>7</v>
      </c>
      <c r="C4372" s="1" t="s">
        <v>47</v>
      </c>
      <c r="D4372" s="2">
        <v>69963</v>
      </c>
      <c r="E4372" t="s">
        <v>15</v>
      </c>
      <c r="F4372" s="1"/>
    </row>
    <row r="4373" spans="1:6">
      <c r="A4373" s="1" t="s">
        <v>22</v>
      </c>
      <c r="B4373" s="1" t="s">
        <v>7</v>
      </c>
      <c r="C4373" s="1" t="s">
        <v>11</v>
      </c>
      <c r="D4373" s="1"/>
      <c r="E4373" t="s">
        <v>185</v>
      </c>
      <c r="F4373" s="1"/>
    </row>
    <row r="4374" spans="1:6">
      <c r="A4374" s="1" t="s">
        <v>6</v>
      </c>
      <c r="B4374" s="1" t="s">
        <v>7</v>
      </c>
      <c r="C4374" s="1" t="s">
        <v>11</v>
      </c>
      <c r="D4374" s="2">
        <v>150000</v>
      </c>
      <c r="E4374" t="s">
        <v>20</v>
      </c>
      <c r="F4374" s="1"/>
    </row>
    <row r="4375" spans="1:6">
      <c r="A4375" s="1" t="s">
        <v>6</v>
      </c>
      <c r="B4375" s="1" t="s">
        <v>7</v>
      </c>
      <c r="C4375" s="1" t="s">
        <v>119</v>
      </c>
      <c r="D4375" s="2">
        <v>157500</v>
      </c>
      <c r="E4375" t="s">
        <v>15</v>
      </c>
      <c r="F4375" s="1"/>
    </row>
    <row r="4376" spans="1:6">
      <c r="A4376" s="1" t="s">
        <v>16</v>
      </c>
      <c r="B4376" s="1" t="s">
        <v>7</v>
      </c>
      <c r="C4376" s="1" t="s">
        <v>11</v>
      </c>
      <c r="D4376" s="2">
        <v>190500</v>
      </c>
      <c r="E4376" t="s">
        <v>162</v>
      </c>
      <c r="F4376" s="1"/>
    </row>
    <row r="4377" spans="1:6">
      <c r="A4377" s="1" t="s">
        <v>10</v>
      </c>
      <c r="B4377" s="1" t="s">
        <v>7</v>
      </c>
      <c r="C4377" s="1" t="s">
        <v>11</v>
      </c>
      <c r="D4377" s="2">
        <v>175000</v>
      </c>
      <c r="E4377" t="s">
        <v>20</v>
      </c>
      <c r="F4377" s="1"/>
    </row>
    <row r="4378" spans="1:6">
      <c r="A4378" s="1" t="s">
        <v>13</v>
      </c>
      <c r="B4378" s="1" t="s">
        <v>7</v>
      </c>
      <c r="C4378" s="1" t="s">
        <v>11</v>
      </c>
      <c r="D4378" s="2">
        <v>107408</v>
      </c>
      <c r="E4378" t="s">
        <v>12</v>
      </c>
      <c r="F4378" s="1"/>
    </row>
    <row r="4379" spans="1:6">
      <c r="A4379" s="1" t="s">
        <v>10</v>
      </c>
      <c r="B4379" s="1" t="s">
        <v>7</v>
      </c>
      <c r="C4379" s="1" t="s">
        <v>128</v>
      </c>
      <c r="D4379" s="2">
        <v>147500</v>
      </c>
      <c r="E4379" t="s">
        <v>15</v>
      </c>
      <c r="F4379" s="1"/>
    </row>
    <row r="4380" spans="1:6">
      <c r="A4380" s="1" t="s">
        <v>16</v>
      </c>
      <c r="B4380" s="1" t="s">
        <v>7</v>
      </c>
      <c r="C4380" s="1" t="s">
        <v>11</v>
      </c>
      <c r="D4380" s="2">
        <v>210000</v>
      </c>
      <c r="E4380" t="s">
        <v>20</v>
      </c>
      <c r="F4380" s="1"/>
    </row>
    <row r="4381" spans="1:6">
      <c r="A4381" s="1" t="s">
        <v>16</v>
      </c>
      <c r="B4381" s="1" t="s">
        <v>17</v>
      </c>
      <c r="C4381" s="1" t="s">
        <v>11</v>
      </c>
      <c r="D4381" s="1"/>
      <c r="E4381" t="s">
        <v>18</v>
      </c>
      <c r="F4381" s="1"/>
    </row>
    <row r="4382" spans="1:6">
      <c r="A4382" s="1" t="s">
        <v>22</v>
      </c>
      <c r="B4382" s="1" t="s">
        <v>7</v>
      </c>
      <c r="C4382" s="1" t="s">
        <v>11</v>
      </c>
      <c r="D4382" s="1"/>
      <c r="E4382" t="s">
        <v>9</v>
      </c>
      <c r="F4382" s="1"/>
    </row>
    <row r="4383" spans="1:6">
      <c r="A4383" s="1" t="s">
        <v>16</v>
      </c>
      <c r="B4383" s="1" t="s">
        <v>7</v>
      </c>
      <c r="C4383" s="1" t="s">
        <v>11</v>
      </c>
      <c r="D4383" s="2">
        <v>240000</v>
      </c>
      <c r="E4383" t="s">
        <v>12</v>
      </c>
      <c r="F4383" s="1"/>
    </row>
    <row r="4384" spans="1:6">
      <c r="A4384" s="1" t="s">
        <v>22</v>
      </c>
      <c r="B4384" s="1" t="s">
        <v>7</v>
      </c>
      <c r="C4384" s="1" t="s">
        <v>11</v>
      </c>
      <c r="D4384" s="2">
        <v>135000</v>
      </c>
      <c r="E4384" t="s">
        <v>15</v>
      </c>
      <c r="F4384" s="1"/>
    </row>
    <row r="4385" spans="1:6">
      <c r="A4385" s="1" t="s">
        <v>10</v>
      </c>
      <c r="B4385" s="1" t="s">
        <v>17</v>
      </c>
      <c r="C4385" s="1" t="s">
        <v>11</v>
      </c>
      <c r="D4385" s="2">
        <v>150000</v>
      </c>
      <c r="E4385" t="s">
        <v>49</v>
      </c>
      <c r="F4385" s="1"/>
    </row>
    <row r="4386" spans="1:6">
      <c r="A4386" s="1" t="s">
        <v>16</v>
      </c>
      <c r="B4386" s="1" t="s">
        <v>7</v>
      </c>
      <c r="C4386" s="1" t="s">
        <v>8</v>
      </c>
      <c r="D4386" s="2">
        <v>100000</v>
      </c>
      <c r="E4386" t="s">
        <v>49</v>
      </c>
      <c r="F4386" s="1"/>
    </row>
    <row r="4387" spans="1:6">
      <c r="A4387" s="1" t="s">
        <v>33</v>
      </c>
      <c r="B4387" s="1" t="s">
        <v>7</v>
      </c>
      <c r="C4387" s="1" t="s">
        <v>37</v>
      </c>
      <c r="D4387" s="2">
        <v>156000</v>
      </c>
      <c r="E4387" t="s">
        <v>118</v>
      </c>
      <c r="F4387" s="1"/>
    </row>
    <row r="4388" spans="1:6">
      <c r="A4388" s="1" t="s">
        <v>22</v>
      </c>
      <c r="B4388" s="1" t="s">
        <v>7</v>
      </c>
      <c r="C4388" s="1" t="s">
        <v>11</v>
      </c>
      <c r="D4388" s="2">
        <v>61353</v>
      </c>
      <c r="E4388" t="s">
        <v>71</v>
      </c>
      <c r="F4388" s="1"/>
    </row>
    <row r="4389" spans="1:6">
      <c r="A4389" s="1" t="s">
        <v>22</v>
      </c>
      <c r="B4389" s="1" t="s">
        <v>23</v>
      </c>
      <c r="C4389" s="1" t="s">
        <v>8</v>
      </c>
      <c r="D4389" s="1"/>
      <c r="E4389" t="s">
        <v>20</v>
      </c>
      <c r="F4389" s="1"/>
    </row>
    <row r="4390" spans="1:6">
      <c r="A4390" s="1" t="s">
        <v>22</v>
      </c>
      <c r="B4390" s="1" t="s">
        <v>7</v>
      </c>
      <c r="C4390" s="1" t="s">
        <v>11</v>
      </c>
      <c r="D4390" s="1"/>
      <c r="E4390" t="s">
        <v>20</v>
      </c>
      <c r="F4390" s="1"/>
    </row>
    <row r="4391" spans="1:6">
      <c r="A4391" s="1" t="s">
        <v>10</v>
      </c>
      <c r="B4391" s="1" t="s">
        <v>7</v>
      </c>
      <c r="C4391" s="1" t="s">
        <v>8</v>
      </c>
      <c r="D4391" s="1"/>
      <c r="E4391" t="s">
        <v>18</v>
      </c>
      <c r="F4391" s="1"/>
    </row>
    <row r="4392" spans="1:6">
      <c r="A4392" s="1" t="s">
        <v>10</v>
      </c>
      <c r="B4392" s="1" t="s">
        <v>23</v>
      </c>
      <c r="C4392" s="1" t="s">
        <v>11</v>
      </c>
      <c r="D4392" s="2">
        <v>165000</v>
      </c>
      <c r="E4392" t="s">
        <v>12</v>
      </c>
      <c r="F4392" s="1"/>
    </row>
    <row r="4393" spans="1:6">
      <c r="A4393" s="1" t="s">
        <v>16</v>
      </c>
      <c r="B4393" s="1" t="s">
        <v>7</v>
      </c>
      <c r="C4393" s="1" t="s">
        <v>11</v>
      </c>
      <c r="D4393" s="1"/>
      <c r="E4393" t="s">
        <v>287</v>
      </c>
      <c r="F4393" s="1"/>
    </row>
    <row r="4394" spans="1:6">
      <c r="A4394" s="1" t="s">
        <v>22</v>
      </c>
      <c r="B4394" s="1" t="s">
        <v>23</v>
      </c>
      <c r="C4394" s="1" t="s">
        <v>11</v>
      </c>
      <c r="D4394" s="1"/>
      <c r="E4394" t="s">
        <v>12</v>
      </c>
      <c r="F4394" s="1"/>
    </row>
    <row r="4395" spans="1:6">
      <c r="A4395" s="1" t="s">
        <v>33</v>
      </c>
      <c r="B4395" s="1" t="s">
        <v>7</v>
      </c>
      <c r="C4395" s="1" t="s">
        <v>288</v>
      </c>
      <c r="D4395" s="2">
        <v>80850</v>
      </c>
      <c r="E4395" t="s">
        <v>15</v>
      </c>
      <c r="F4395" s="1"/>
    </row>
    <row r="4396" spans="1:6">
      <c r="A4396" s="1" t="s">
        <v>16</v>
      </c>
      <c r="B4396" s="1" t="s">
        <v>36</v>
      </c>
      <c r="C4396" s="1" t="s">
        <v>11</v>
      </c>
      <c r="D4396" s="1"/>
      <c r="E4396" t="s">
        <v>12</v>
      </c>
      <c r="F4396" s="1"/>
    </row>
    <row r="4397" spans="1:6">
      <c r="A4397" s="1" t="s">
        <v>19</v>
      </c>
      <c r="B4397" s="1" t="s">
        <v>7</v>
      </c>
      <c r="C4397" s="1" t="s">
        <v>11</v>
      </c>
      <c r="D4397" s="2">
        <v>106500</v>
      </c>
      <c r="E4397" t="s">
        <v>20</v>
      </c>
      <c r="F4397" s="1"/>
    </row>
    <row r="4398" spans="1:6">
      <c r="A4398" s="1" t="s">
        <v>13</v>
      </c>
      <c r="B4398" s="1" t="s">
        <v>7</v>
      </c>
      <c r="C4398" s="1" t="s">
        <v>11</v>
      </c>
      <c r="D4398" s="2">
        <v>61880</v>
      </c>
      <c r="E4398" t="s">
        <v>20</v>
      </c>
      <c r="F4398" s="1"/>
    </row>
    <row r="4399" spans="1:6">
      <c r="A4399" s="1" t="s">
        <v>16</v>
      </c>
      <c r="B4399" s="1" t="s">
        <v>7</v>
      </c>
      <c r="C4399" s="1" t="s">
        <v>11</v>
      </c>
      <c r="D4399" s="2">
        <v>192000</v>
      </c>
      <c r="E4399" t="s">
        <v>78</v>
      </c>
      <c r="F4399" s="1"/>
    </row>
    <row r="4400" spans="1:6">
      <c r="A4400" s="1" t="s">
        <v>10</v>
      </c>
      <c r="B4400" s="1" t="s">
        <v>7</v>
      </c>
      <c r="C4400" s="1" t="s">
        <v>8</v>
      </c>
      <c r="D4400" s="2">
        <v>90000</v>
      </c>
      <c r="E4400" t="s">
        <v>26</v>
      </c>
      <c r="F4400" s="1"/>
    </row>
    <row r="4401" spans="1:6">
      <c r="A4401" s="1" t="s">
        <v>16</v>
      </c>
      <c r="B4401" s="1" t="s">
        <v>7</v>
      </c>
      <c r="C4401" s="1" t="s">
        <v>11</v>
      </c>
      <c r="D4401" s="2">
        <v>105152</v>
      </c>
      <c r="E4401" t="s">
        <v>12</v>
      </c>
      <c r="F4401" s="1"/>
    </row>
    <row r="4402" spans="1:6">
      <c r="A4402" s="1" t="s">
        <v>10</v>
      </c>
      <c r="B4402" s="1" t="s">
        <v>7</v>
      </c>
      <c r="C4402" s="1" t="s">
        <v>11</v>
      </c>
      <c r="D4402" s="2">
        <v>130000</v>
      </c>
      <c r="E4402" t="s">
        <v>20</v>
      </c>
      <c r="F4402" s="1"/>
    </row>
    <row r="4403" spans="1:6">
      <c r="A4403" s="1" t="s">
        <v>45</v>
      </c>
      <c r="B4403" s="1" t="s">
        <v>7</v>
      </c>
      <c r="C4403" s="1" t="s">
        <v>11</v>
      </c>
      <c r="D4403" s="2">
        <v>90000</v>
      </c>
      <c r="E4403" t="s">
        <v>9</v>
      </c>
      <c r="F4403" s="1"/>
    </row>
    <row r="4404" spans="1:6">
      <c r="A4404" s="1" t="s">
        <v>10</v>
      </c>
      <c r="B4404" s="1" t="s">
        <v>7</v>
      </c>
      <c r="C4404" s="1" t="s">
        <v>11</v>
      </c>
      <c r="D4404" s="2">
        <v>160000</v>
      </c>
      <c r="E4404" t="s">
        <v>20</v>
      </c>
      <c r="F4404" s="1"/>
    </row>
    <row r="4405" spans="1:6">
      <c r="A4405" s="1" t="s">
        <v>19</v>
      </c>
      <c r="B4405" s="1" t="s">
        <v>7</v>
      </c>
      <c r="C4405" s="1" t="s">
        <v>11</v>
      </c>
      <c r="D4405" s="2">
        <v>100000</v>
      </c>
      <c r="E4405" t="s">
        <v>32</v>
      </c>
      <c r="F4405" s="1"/>
    </row>
    <row r="4406" spans="1:6">
      <c r="A4406" s="1" t="s">
        <v>6</v>
      </c>
      <c r="B4406" s="1" t="s">
        <v>7</v>
      </c>
      <c r="C4406" s="1" t="s">
        <v>11</v>
      </c>
      <c r="D4406" s="2">
        <v>375000</v>
      </c>
      <c r="E4406" t="s">
        <v>20</v>
      </c>
      <c r="F4406" s="1"/>
    </row>
    <row r="4407" spans="1:6">
      <c r="A4407" s="1" t="s">
        <v>16</v>
      </c>
      <c r="B4407" s="1" t="s">
        <v>23</v>
      </c>
      <c r="C4407" s="1" t="s">
        <v>11</v>
      </c>
      <c r="D4407" s="1"/>
      <c r="E4407" t="s">
        <v>41</v>
      </c>
      <c r="F4407" s="1"/>
    </row>
    <row r="4408" spans="1:6">
      <c r="A4408" s="1" t="s">
        <v>10</v>
      </c>
      <c r="B4408" s="1" t="s">
        <v>7</v>
      </c>
      <c r="C4408" s="1" t="s">
        <v>8</v>
      </c>
      <c r="D4408" s="2">
        <v>145000</v>
      </c>
      <c r="E4408" t="s">
        <v>20</v>
      </c>
      <c r="F4408" s="1"/>
    </row>
    <row r="4409" spans="1:6">
      <c r="A4409" s="1" t="s">
        <v>10</v>
      </c>
      <c r="B4409" s="1" t="s">
        <v>7</v>
      </c>
      <c r="C4409" s="1" t="s">
        <v>11</v>
      </c>
      <c r="D4409" s="2">
        <v>133000</v>
      </c>
      <c r="E4409" t="s">
        <v>15</v>
      </c>
      <c r="F4409" s="1"/>
    </row>
    <row r="4410" spans="1:6">
      <c r="A4410" s="1" t="s">
        <v>16</v>
      </c>
      <c r="B4410" s="1" t="s">
        <v>7</v>
      </c>
      <c r="C4410" s="1" t="s">
        <v>11</v>
      </c>
      <c r="D4410" s="2">
        <v>120000</v>
      </c>
      <c r="E4410" t="s">
        <v>72</v>
      </c>
      <c r="F4410" s="1"/>
    </row>
    <row r="4411" spans="1:6">
      <c r="A4411" s="1" t="s">
        <v>6</v>
      </c>
      <c r="B4411" s="1" t="s">
        <v>17</v>
      </c>
      <c r="C4411" s="1" t="s">
        <v>11</v>
      </c>
      <c r="D4411" s="1"/>
      <c r="E4411" t="s">
        <v>18</v>
      </c>
      <c r="F4411" s="1"/>
    </row>
    <row r="4412" spans="1:6">
      <c r="A4412" s="1" t="s">
        <v>22</v>
      </c>
      <c r="B4412" s="1" t="s">
        <v>7</v>
      </c>
      <c r="C4412" s="1" t="s">
        <v>11</v>
      </c>
      <c r="D4412" s="2">
        <v>138615</v>
      </c>
      <c r="E4412" t="s">
        <v>57</v>
      </c>
      <c r="F4412" s="1"/>
    </row>
    <row r="4413" spans="1:6">
      <c r="A4413" s="1" t="s">
        <v>10</v>
      </c>
      <c r="B4413" s="1" t="s">
        <v>7</v>
      </c>
      <c r="C4413" s="1" t="s">
        <v>11</v>
      </c>
      <c r="D4413" s="2">
        <v>168000</v>
      </c>
      <c r="E4413" t="s">
        <v>12</v>
      </c>
      <c r="F4413" s="1"/>
    </row>
    <row r="4414" spans="1:6">
      <c r="A4414" s="1" t="s">
        <v>6</v>
      </c>
      <c r="B4414" s="1" t="s">
        <v>7</v>
      </c>
      <c r="C4414" s="1" t="s">
        <v>11</v>
      </c>
      <c r="D4414" s="1"/>
      <c r="E4414" t="s">
        <v>18</v>
      </c>
      <c r="F4414" s="1"/>
    </row>
    <row r="4415" spans="1:6">
      <c r="A4415" s="1" t="s">
        <v>16</v>
      </c>
      <c r="B4415" s="1" t="s">
        <v>30</v>
      </c>
      <c r="C4415" s="1" t="s">
        <v>11</v>
      </c>
      <c r="D4415" s="2">
        <v>152222</v>
      </c>
      <c r="E4415" t="s">
        <v>12</v>
      </c>
      <c r="F4415" s="1"/>
    </row>
    <row r="4416" spans="1:6">
      <c r="A4416" s="1" t="s">
        <v>22</v>
      </c>
      <c r="B4416" s="1" t="s">
        <v>7</v>
      </c>
      <c r="C4416" s="1" t="s">
        <v>70</v>
      </c>
      <c r="D4416" s="2">
        <v>101750</v>
      </c>
      <c r="E4416" t="s">
        <v>15</v>
      </c>
      <c r="F4416" s="1"/>
    </row>
    <row r="4417" spans="1:6">
      <c r="A4417" s="1" t="s">
        <v>13</v>
      </c>
      <c r="B4417" s="1" t="s">
        <v>7</v>
      </c>
      <c r="C4417" s="1" t="s">
        <v>11</v>
      </c>
      <c r="D4417" s="1"/>
      <c r="E4417" t="s">
        <v>18</v>
      </c>
      <c r="F4417" s="1"/>
    </row>
    <row r="4418" spans="1:6">
      <c r="A4418" s="1" t="s">
        <v>45</v>
      </c>
      <c r="B4418" s="1" t="s">
        <v>7</v>
      </c>
      <c r="C4418" s="1" t="s">
        <v>11</v>
      </c>
      <c r="D4418" s="2">
        <v>138500</v>
      </c>
      <c r="E4418" t="s">
        <v>12</v>
      </c>
      <c r="F4418" s="1"/>
    </row>
    <row r="4419" spans="1:6">
      <c r="A4419" s="1" t="s">
        <v>22</v>
      </c>
      <c r="B4419" s="1" t="s">
        <v>7</v>
      </c>
      <c r="C4419" s="1" t="s">
        <v>11</v>
      </c>
      <c r="D4419" s="2">
        <v>145000</v>
      </c>
      <c r="E4419" t="s">
        <v>20</v>
      </c>
      <c r="F4419" s="1"/>
    </row>
    <row r="4420" spans="1:6">
      <c r="A4420" s="1" t="s">
        <v>16</v>
      </c>
      <c r="B4420" s="1" t="s">
        <v>7</v>
      </c>
      <c r="C4420" s="1" t="s">
        <v>8</v>
      </c>
      <c r="D4420" s="2">
        <v>135000</v>
      </c>
      <c r="E4420" t="s">
        <v>20</v>
      </c>
      <c r="F4420" s="1"/>
    </row>
    <row r="4421" spans="1:6">
      <c r="A4421" s="1" t="s">
        <v>16</v>
      </c>
      <c r="B4421" s="1" t="s">
        <v>7</v>
      </c>
      <c r="C4421" s="1" t="s">
        <v>11</v>
      </c>
      <c r="D4421" s="2">
        <v>180000</v>
      </c>
      <c r="E4421" t="s">
        <v>90</v>
      </c>
      <c r="F4421" s="1"/>
    </row>
    <row r="4422" spans="1:6">
      <c r="A4422" s="1" t="s">
        <v>16</v>
      </c>
      <c r="B4422" s="1" t="s">
        <v>7</v>
      </c>
      <c r="C4422" s="1" t="s">
        <v>8</v>
      </c>
      <c r="D4422" s="1"/>
      <c r="E4422" t="s">
        <v>18</v>
      </c>
      <c r="F4422" s="1"/>
    </row>
    <row r="4423" spans="1:6">
      <c r="A4423" s="1" t="s">
        <v>10</v>
      </c>
      <c r="B4423" s="1" t="s">
        <v>7</v>
      </c>
      <c r="C4423" s="1" t="s">
        <v>11</v>
      </c>
      <c r="D4423" s="2">
        <v>140000</v>
      </c>
      <c r="E4423" t="s">
        <v>20</v>
      </c>
      <c r="F4423" s="1"/>
    </row>
    <row r="4424" spans="1:6">
      <c r="A4424" s="1" t="s">
        <v>6</v>
      </c>
      <c r="B4424" s="1" t="s">
        <v>7</v>
      </c>
      <c r="C4424" s="1" t="s">
        <v>11</v>
      </c>
      <c r="D4424" s="2">
        <v>135000</v>
      </c>
      <c r="E4424" t="s">
        <v>20</v>
      </c>
      <c r="F4424" s="1"/>
    </row>
    <row r="4425" spans="1:6">
      <c r="A4425" s="1" t="s">
        <v>10</v>
      </c>
      <c r="B4425" s="1" t="s">
        <v>7</v>
      </c>
      <c r="C4425" s="1" t="s">
        <v>289</v>
      </c>
      <c r="D4425" s="2">
        <v>154000</v>
      </c>
      <c r="E4425" t="s">
        <v>15</v>
      </c>
      <c r="F4425" s="1"/>
    </row>
    <row r="4426" spans="1:6">
      <c r="A4426" s="1" t="s">
        <v>10</v>
      </c>
      <c r="B4426" s="1" t="s">
        <v>7</v>
      </c>
      <c r="C4426" s="1" t="s">
        <v>48</v>
      </c>
      <c r="D4426" s="2">
        <v>96773</v>
      </c>
      <c r="E4426" t="s">
        <v>15</v>
      </c>
      <c r="F4426" s="1"/>
    </row>
    <row r="4427" spans="1:6">
      <c r="A4427" s="1" t="s">
        <v>22</v>
      </c>
      <c r="B4427" s="1" t="s">
        <v>7</v>
      </c>
      <c r="C4427" s="1" t="s">
        <v>11</v>
      </c>
      <c r="D4427" s="2">
        <v>175000</v>
      </c>
      <c r="E4427" t="s">
        <v>118</v>
      </c>
      <c r="F4427" s="1"/>
    </row>
    <row r="4428" spans="1:6">
      <c r="A4428" s="1" t="s">
        <v>19</v>
      </c>
      <c r="B4428" s="1" t="s">
        <v>7</v>
      </c>
      <c r="C4428" s="1" t="s">
        <v>11</v>
      </c>
      <c r="D4428" s="2">
        <v>90000</v>
      </c>
      <c r="E4428" t="s">
        <v>32</v>
      </c>
      <c r="F4428" s="1"/>
    </row>
    <row r="4429" spans="1:6">
      <c r="A4429" s="1" t="s">
        <v>22</v>
      </c>
      <c r="B4429" s="1" t="s">
        <v>7</v>
      </c>
      <c r="C4429" s="1" t="s">
        <v>11</v>
      </c>
      <c r="D4429" s="2">
        <v>97500</v>
      </c>
      <c r="E4429" t="s">
        <v>9</v>
      </c>
      <c r="F4429" s="1"/>
    </row>
    <row r="4430" spans="1:6">
      <c r="A4430" s="1" t="s">
        <v>10</v>
      </c>
      <c r="B4430" s="1" t="s">
        <v>23</v>
      </c>
      <c r="C4430" s="1" t="s">
        <v>11</v>
      </c>
      <c r="D4430" s="1"/>
      <c r="E4430" t="s">
        <v>32</v>
      </c>
      <c r="F4430" s="1"/>
    </row>
    <row r="4431" spans="1:6">
      <c r="A4431" s="1" t="s">
        <v>16</v>
      </c>
      <c r="B4431" s="1" t="s">
        <v>7</v>
      </c>
      <c r="C4431" s="1" t="s">
        <v>68</v>
      </c>
      <c r="D4431" s="2">
        <v>157500</v>
      </c>
      <c r="E4431" t="s">
        <v>15</v>
      </c>
      <c r="F4431" s="1"/>
    </row>
    <row r="4432" spans="1:6">
      <c r="A4432" s="1" t="s">
        <v>16</v>
      </c>
      <c r="B4432" s="1" t="s">
        <v>7</v>
      </c>
      <c r="C4432" s="1" t="s">
        <v>11</v>
      </c>
      <c r="D4432" s="2">
        <v>122934</v>
      </c>
      <c r="E4432" t="s">
        <v>187</v>
      </c>
      <c r="F4432" s="1"/>
    </row>
    <row r="4433" spans="1:6">
      <c r="A4433" s="1" t="s">
        <v>16</v>
      </c>
      <c r="B4433" s="1" t="s">
        <v>7</v>
      </c>
      <c r="C4433" s="1" t="s">
        <v>68</v>
      </c>
      <c r="D4433" s="2">
        <v>157500</v>
      </c>
      <c r="E4433" t="s">
        <v>15</v>
      </c>
      <c r="F4433" s="1"/>
    </row>
    <row r="4434" spans="1:6">
      <c r="A4434" s="1" t="s">
        <v>10</v>
      </c>
      <c r="B4434" s="1" t="s">
        <v>7</v>
      </c>
      <c r="C4434" s="1" t="s">
        <v>8</v>
      </c>
      <c r="D4434" s="2">
        <v>115000</v>
      </c>
      <c r="E4434" t="s">
        <v>12</v>
      </c>
      <c r="F4434" s="1"/>
    </row>
    <row r="4435" spans="1:6">
      <c r="A4435" s="1" t="s">
        <v>45</v>
      </c>
      <c r="B4435" s="1" t="s">
        <v>7</v>
      </c>
      <c r="C4435" s="1" t="s">
        <v>11</v>
      </c>
      <c r="D4435" s="2">
        <v>126000</v>
      </c>
      <c r="E4435" t="s">
        <v>20</v>
      </c>
      <c r="F4435" s="1"/>
    </row>
    <row r="4436" spans="1:6">
      <c r="A4436" s="1" t="s">
        <v>10</v>
      </c>
      <c r="B4436" s="1" t="s">
        <v>17</v>
      </c>
      <c r="C4436" s="1" t="s">
        <v>11</v>
      </c>
      <c r="D4436" s="2">
        <v>173500</v>
      </c>
      <c r="E4436" t="s">
        <v>276</v>
      </c>
      <c r="F4436" s="1"/>
    </row>
    <row r="4437" spans="1:6">
      <c r="A4437" s="1" t="s">
        <v>10</v>
      </c>
      <c r="B4437" s="1" t="s">
        <v>17</v>
      </c>
      <c r="C4437" s="1" t="s">
        <v>195</v>
      </c>
      <c r="D4437" s="1"/>
      <c r="E4437" t="s">
        <v>117</v>
      </c>
      <c r="F4437" s="1"/>
    </row>
    <row r="4438" spans="1:6">
      <c r="A4438" s="1" t="s">
        <v>16</v>
      </c>
      <c r="B4438" s="1" t="s">
        <v>7</v>
      </c>
      <c r="C4438" s="1" t="s">
        <v>11</v>
      </c>
      <c r="D4438" s="1"/>
      <c r="E4438" t="s">
        <v>18</v>
      </c>
      <c r="F4438" s="1"/>
    </row>
    <row r="4439" spans="1:6">
      <c r="A4439" s="1" t="s">
        <v>16</v>
      </c>
      <c r="B4439" s="1" t="s">
        <v>7</v>
      </c>
      <c r="C4439" s="1" t="s">
        <v>8</v>
      </c>
      <c r="D4439" s="2">
        <v>100000</v>
      </c>
      <c r="E4439" t="s">
        <v>12</v>
      </c>
      <c r="F4439" s="1"/>
    </row>
    <row r="4440" spans="1:6">
      <c r="A4440" s="1" t="s">
        <v>22</v>
      </c>
      <c r="B4440" s="1" t="s">
        <v>23</v>
      </c>
      <c r="C4440" s="1" t="s">
        <v>11</v>
      </c>
      <c r="D4440" s="1"/>
      <c r="E4440" t="s">
        <v>20</v>
      </c>
      <c r="F4440" s="1"/>
    </row>
    <row r="4441" spans="1:6">
      <c r="A4441" s="1" t="s">
        <v>10</v>
      </c>
      <c r="B4441" s="1" t="s">
        <v>7</v>
      </c>
      <c r="C4441" s="1" t="s">
        <v>11</v>
      </c>
      <c r="D4441" s="2">
        <v>96773</v>
      </c>
      <c r="E4441" t="s">
        <v>15</v>
      </c>
      <c r="F4441" s="1"/>
    </row>
    <row r="4442" spans="1:6">
      <c r="A4442" s="1" t="s">
        <v>45</v>
      </c>
      <c r="B4442" s="1" t="s">
        <v>7</v>
      </c>
      <c r="C4442" s="1" t="s">
        <v>11</v>
      </c>
      <c r="D4442" s="2">
        <v>62500</v>
      </c>
      <c r="E4442" t="s">
        <v>32</v>
      </c>
      <c r="F4442" s="1"/>
    </row>
    <row r="4443" spans="1:6">
      <c r="A4443" s="1" t="s">
        <v>16</v>
      </c>
      <c r="B4443" s="1" t="s">
        <v>7</v>
      </c>
      <c r="C4443" s="1" t="s">
        <v>11</v>
      </c>
      <c r="D4443" s="2">
        <v>115000</v>
      </c>
      <c r="E4443" t="s">
        <v>24</v>
      </c>
      <c r="F4443" s="1"/>
    </row>
    <row r="4444" spans="1:6">
      <c r="A4444" s="1" t="s">
        <v>16</v>
      </c>
      <c r="B4444" s="1" t="s">
        <v>7</v>
      </c>
      <c r="C4444" s="1" t="s">
        <v>11</v>
      </c>
      <c r="D4444" s="2">
        <v>135000</v>
      </c>
      <c r="E4444" t="s">
        <v>12</v>
      </c>
      <c r="F4444" s="1"/>
    </row>
    <row r="4445" spans="1:6">
      <c r="A4445" s="1" t="s">
        <v>10</v>
      </c>
      <c r="B4445" s="1" t="s">
        <v>7</v>
      </c>
      <c r="C4445" s="1" t="s">
        <v>11</v>
      </c>
      <c r="D4445" s="1"/>
      <c r="E4445" t="s">
        <v>18</v>
      </c>
      <c r="F4445" s="1"/>
    </row>
    <row r="4446" spans="1:6">
      <c r="A4446" s="1" t="s">
        <v>13</v>
      </c>
      <c r="B4446" s="1" t="s">
        <v>7</v>
      </c>
      <c r="C4446" s="1" t="s">
        <v>11</v>
      </c>
      <c r="D4446" s="2">
        <v>90000</v>
      </c>
      <c r="E4446" t="s">
        <v>24</v>
      </c>
      <c r="F4446" s="1"/>
    </row>
    <row r="4447" spans="1:6">
      <c r="A4447" s="1" t="s">
        <v>16</v>
      </c>
      <c r="B4447" s="1" t="s">
        <v>17</v>
      </c>
      <c r="C4447" s="1" t="s">
        <v>11</v>
      </c>
      <c r="D4447" s="1"/>
      <c r="E4447" t="s">
        <v>18</v>
      </c>
      <c r="F4447" s="1"/>
    </row>
    <row r="4448" spans="1:6">
      <c r="A4448" s="1" t="s">
        <v>10</v>
      </c>
      <c r="B4448" s="1" t="s">
        <v>7</v>
      </c>
      <c r="C4448" s="1" t="s">
        <v>82</v>
      </c>
      <c r="D4448" s="2">
        <v>98283</v>
      </c>
      <c r="E4448" t="s">
        <v>15</v>
      </c>
      <c r="F4448" s="1"/>
    </row>
    <row r="4449" spans="1:6">
      <c r="A4449" s="1" t="s">
        <v>10</v>
      </c>
      <c r="B4449" s="1" t="s">
        <v>7</v>
      </c>
      <c r="C4449" s="1" t="s">
        <v>11</v>
      </c>
      <c r="D4449" s="2">
        <v>98523</v>
      </c>
      <c r="E4449" t="s">
        <v>35</v>
      </c>
      <c r="F4449" s="1"/>
    </row>
    <row r="4450" spans="1:6">
      <c r="A4450" s="1" t="s">
        <v>6</v>
      </c>
      <c r="B4450" s="1" t="s">
        <v>7</v>
      </c>
      <c r="C4450" s="1" t="s">
        <v>11</v>
      </c>
      <c r="D4450" s="1"/>
      <c r="E4450" t="s">
        <v>18</v>
      </c>
      <c r="F4450" s="1"/>
    </row>
    <row r="4451" spans="1:6">
      <c r="A4451" s="1" t="s">
        <v>16</v>
      </c>
      <c r="B4451" s="1" t="s">
        <v>40</v>
      </c>
      <c r="C4451" s="1" t="s">
        <v>11</v>
      </c>
      <c r="D4451" s="1"/>
      <c r="E4451" t="s">
        <v>12</v>
      </c>
      <c r="F4451" s="1"/>
    </row>
    <row r="4452" spans="1:6">
      <c r="A4452" s="1" t="s">
        <v>16</v>
      </c>
      <c r="B4452" s="1" t="s">
        <v>36</v>
      </c>
      <c r="C4452" s="1" t="s">
        <v>155</v>
      </c>
      <c r="D4452" s="2">
        <v>109500</v>
      </c>
      <c r="E4452" t="s">
        <v>15</v>
      </c>
      <c r="F4452" s="1"/>
    </row>
    <row r="4453" spans="1:6">
      <c r="A4453" s="1" t="s">
        <v>6</v>
      </c>
      <c r="B4453" s="1" t="s">
        <v>7</v>
      </c>
      <c r="C4453" s="1" t="s">
        <v>8</v>
      </c>
      <c r="D4453" s="2">
        <v>131890</v>
      </c>
      <c r="E4453" t="s">
        <v>101</v>
      </c>
      <c r="F4453" s="1"/>
    </row>
    <row r="4454" spans="1:6">
      <c r="A4454" s="1" t="s">
        <v>22</v>
      </c>
      <c r="B4454" s="1" t="s">
        <v>7</v>
      </c>
      <c r="C4454" s="1" t="s">
        <v>96</v>
      </c>
      <c r="D4454" s="2">
        <v>105000</v>
      </c>
      <c r="E4454" t="s">
        <v>15</v>
      </c>
      <c r="F4454" s="1"/>
    </row>
    <row r="4455" spans="1:6">
      <c r="A4455" s="1" t="s">
        <v>10</v>
      </c>
      <c r="B4455" s="1" t="s">
        <v>23</v>
      </c>
      <c r="C4455" s="1" t="s">
        <v>11</v>
      </c>
      <c r="D4455" s="1"/>
      <c r="E4455" t="s">
        <v>20</v>
      </c>
      <c r="F4455" s="1"/>
    </row>
    <row r="4456" spans="1:6">
      <c r="A4456" s="1" t="s">
        <v>10</v>
      </c>
      <c r="B4456" s="1" t="s">
        <v>23</v>
      </c>
      <c r="C4456" s="1" t="s">
        <v>11</v>
      </c>
      <c r="D4456" s="1"/>
      <c r="E4456" t="s">
        <v>20</v>
      </c>
      <c r="F4456" s="1"/>
    </row>
    <row r="4457" spans="1:6">
      <c r="A4457" s="1" t="s">
        <v>10</v>
      </c>
      <c r="B4457" s="1" t="s">
        <v>59</v>
      </c>
      <c r="C4457" s="1" t="s">
        <v>11</v>
      </c>
      <c r="D4457" s="2">
        <v>120000</v>
      </c>
      <c r="E4457" t="s">
        <v>32</v>
      </c>
      <c r="F4457" s="1"/>
    </row>
    <row r="4458" spans="1:6">
      <c r="A4458" s="1" t="s">
        <v>16</v>
      </c>
      <c r="B4458" s="1" t="s">
        <v>7</v>
      </c>
      <c r="C4458" s="1" t="s">
        <v>11</v>
      </c>
      <c r="D4458" s="2">
        <v>107000</v>
      </c>
      <c r="E4458" t="s">
        <v>12</v>
      </c>
      <c r="F4458" s="1"/>
    </row>
    <row r="4459" spans="1:6">
      <c r="A4459" s="1" t="s">
        <v>14</v>
      </c>
      <c r="B4459" s="1" t="s">
        <v>7</v>
      </c>
      <c r="C4459" s="1" t="s">
        <v>37</v>
      </c>
      <c r="D4459" s="2">
        <v>99150</v>
      </c>
      <c r="E4459" t="s">
        <v>15</v>
      </c>
      <c r="F4459" s="1"/>
    </row>
    <row r="4460" spans="1:6">
      <c r="A4460" s="1" t="s">
        <v>16</v>
      </c>
      <c r="B4460" s="1" t="s">
        <v>290</v>
      </c>
      <c r="C4460" s="1" t="s">
        <v>8</v>
      </c>
      <c r="D4460" s="1"/>
      <c r="E4460" t="s">
        <v>41</v>
      </c>
      <c r="F4460" s="1"/>
    </row>
    <row r="4461" spans="1:6">
      <c r="A4461" s="1" t="s">
        <v>10</v>
      </c>
      <c r="B4461" s="1" t="s">
        <v>7</v>
      </c>
      <c r="C4461" s="1" t="s">
        <v>11</v>
      </c>
      <c r="D4461" s="2">
        <v>140000</v>
      </c>
      <c r="E4461" t="s">
        <v>20</v>
      </c>
      <c r="F4461" s="1"/>
    </row>
    <row r="4462" spans="1:6">
      <c r="A4462" s="1" t="s">
        <v>10</v>
      </c>
      <c r="B4462" s="1" t="s">
        <v>7</v>
      </c>
      <c r="C4462" s="1" t="s">
        <v>11</v>
      </c>
      <c r="D4462" s="2">
        <v>140000</v>
      </c>
      <c r="E4462" t="s">
        <v>63</v>
      </c>
      <c r="F4462" s="1"/>
    </row>
    <row r="4463" spans="1:6">
      <c r="A4463" s="1" t="s">
        <v>6</v>
      </c>
      <c r="B4463" s="1" t="s">
        <v>7</v>
      </c>
      <c r="C4463" s="1" t="s">
        <v>11</v>
      </c>
      <c r="D4463" s="2">
        <v>160000</v>
      </c>
      <c r="E4463" t="s">
        <v>67</v>
      </c>
      <c r="F4463" s="1"/>
    </row>
    <row r="4464" spans="1:6">
      <c r="A4464" s="1" t="s">
        <v>14</v>
      </c>
      <c r="B4464" s="1" t="s">
        <v>7</v>
      </c>
      <c r="C4464" s="1" t="s">
        <v>128</v>
      </c>
      <c r="D4464" s="2">
        <v>89100</v>
      </c>
      <c r="E4464" t="s">
        <v>15</v>
      </c>
      <c r="F4464" s="1"/>
    </row>
    <row r="4465" spans="1:6">
      <c r="A4465" s="1" t="s">
        <v>16</v>
      </c>
      <c r="B4465" s="1" t="s">
        <v>23</v>
      </c>
      <c r="C4465" s="1" t="s">
        <v>11</v>
      </c>
      <c r="D4465" s="1"/>
      <c r="E4465" t="s">
        <v>20</v>
      </c>
      <c r="F4465" s="1"/>
    </row>
    <row r="4466" spans="1:6">
      <c r="A4466" s="1" t="s">
        <v>14</v>
      </c>
      <c r="B4466" s="1" t="s">
        <v>7</v>
      </c>
      <c r="C4466" s="1" t="s">
        <v>11</v>
      </c>
      <c r="D4466" s="2">
        <v>152500</v>
      </c>
      <c r="E4466" t="s">
        <v>31</v>
      </c>
      <c r="F4466" s="1"/>
    </row>
    <row r="4467" spans="1:6">
      <c r="A4467" s="1" t="s">
        <v>6</v>
      </c>
      <c r="B4467" s="1" t="s">
        <v>7</v>
      </c>
      <c r="C4467" s="1" t="s">
        <v>11</v>
      </c>
      <c r="D4467" s="2">
        <v>125000</v>
      </c>
      <c r="E4467" t="s">
        <v>49</v>
      </c>
      <c r="F4467" s="1"/>
    </row>
    <row r="4468" spans="1:6">
      <c r="A4468" s="1" t="s">
        <v>22</v>
      </c>
      <c r="B4468" s="1" t="s">
        <v>7</v>
      </c>
      <c r="C4468" s="1" t="s">
        <v>11</v>
      </c>
      <c r="D4468" s="1"/>
      <c r="E4468" t="s">
        <v>12</v>
      </c>
      <c r="F4468" s="1"/>
    </row>
    <row r="4469" spans="1:6">
      <c r="A4469" s="1" t="s">
        <v>22</v>
      </c>
      <c r="B4469" s="1" t="s">
        <v>7</v>
      </c>
      <c r="C4469" s="1" t="s">
        <v>11</v>
      </c>
      <c r="D4469" s="2">
        <v>215500</v>
      </c>
      <c r="E4469" t="s">
        <v>20</v>
      </c>
      <c r="F4469" s="1"/>
    </row>
    <row r="4470" spans="1:6">
      <c r="A4470" s="1" t="s">
        <v>16</v>
      </c>
      <c r="B4470" s="1" t="s">
        <v>23</v>
      </c>
      <c r="C4470" s="1" t="s">
        <v>11</v>
      </c>
      <c r="D4470" s="1"/>
      <c r="E4470" t="s">
        <v>32</v>
      </c>
      <c r="F4470" s="1"/>
    </row>
    <row r="4471" spans="1:6">
      <c r="A4471" s="1" t="s">
        <v>10</v>
      </c>
      <c r="B4471" s="1" t="s">
        <v>23</v>
      </c>
      <c r="C4471" s="1" t="s">
        <v>11</v>
      </c>
      <c r="D4471" s="1"/>
      <c r="E4471" t="s">
        <v>9</v>
      </c>
      <c r="F4471" s="1"/>
    </row>
    <row r="4472" spans="1:6">
      <c r="A4472" s="1" t="s">
        <v>10</v>
      </c>
      <c r="B4472" s="1" t="s">
        <v>7</v>
      </c>
      <c r="C4472" s="1" t="s">
        <v>11</v>
      </c>
      <c r="D4472" s="1"/>
      <c r="E4472" t="s">
        <v>9</v>
      </c>
      <c r="F4472" s="1"/>
    </row>
    <row r="4473" spans="1:6">
      <c r="A4473" s="1" t="s">
        <v>10</v>
      </c>
      <c r="B4473" s="1" t="s">
        <v>7</v>
      </c>
      <c r="C4473" s="1" t="s">
        <v>11</v>
      </c>
      <c r="D4473" s="2">
        <v>144820</v>
      </c>
      <c r="E4473" t="s">
        <v>103</v>
      </c>
      <c r="F4473" s="1"/>
    </row>
    <row r="4474" spans="1:6">
      <c r="A4474" s="1" t="s">
        <v>19</v>
      </c>
      <c r="B4474" s="1" t="s">
        <v>7</v>
      </c>
      <c r="C4474" s="1" t="s">
        <v>11</v>
      </c>
      <c r="D4474" s="2">
        <v>140000</v>
      </c>
      <c r="E4474" t="s">
        <v>20</v>
      </c>
      <c r="F4474" s="1"/>
    </row>
    <row r="4475" spans="1:6">
      <c r="A4475" s="1" t="s">
        <v>45</v>
      </c>
      <c r="B4475" s="1" t="s">
        <v>7</v>
      </c>
      <c r="C4475" s="1" t="s">
        <v>11</v>
      </c>
      <c r="D4475" s="2">
        <v>57500</v>
      </c>
      <c r="E4475" t="s">
        <v>20</v>
      </c>
      <c r="F4475" s="1"/>
    </row>
    <row r="4476" spans="1:6">
      <c r="A4476" s="1" t="s">
        <v>10</v>
      </c>
      <c r="B4476" s="1" t="s">
        <v>7</v>
      </c>
      <c r="C4476" s="1" t="s">
        <v>11</v>
      </c>
      <c r="D4476" s="2">
        <v>130000</v>
      </c>
      <c r="E4476" t="s">
        <v>20</v>
      </c>
      <c r="F4476" s="1"/>
    </row>
    <row r="4477" spans="1:6">
      <c r="A4477" s="1" t="s">
        <v>10</v>
      </c>
      <c r="B4477" s="1" t="s">
        <v>7</v>
      </c>
      <c r="C4477" s="1" t="s">
        <v>11</v>
      </c>
      <c r="D4477" s="2">
        <v>115000</v>
      </c>
      <c r="E4477" t="s">
        <v>24</v>
      </c>
      <c r="F4477" s="1"/>
    </row>
    <row r="4478" spans="1:6">
      <c r="A4478" s="1" t="s">
        <v>19</v>
      </c>
      <c r="B4478" s="1" t="s">
        <v>7</v>
      </c>
      <c r="C4478" s="1" t="s">
        <v>11</v>
      </c>
      <c r="D4478" s="2">
        <v>115000</v>
      </c>
      <c r="E4478" t="s">
        <v>24</v>
      </c>
      <c r="F4478" s="1"/>
    </row>
    <row r="4479" spans="1:6">
      <c r="A4479" s="1" t="s">
        <v>10</v>
      </c>
      <c r="B4479" s="1" t="s">
        <v>7</v>
      </c>
      <c r="C4479" s="1" t="s">
        <v>11</v>
      </c>
      <c r="D4479" s="2">
        <v>147500</v>
      </c>
      <c r="E4479" t="s">
        <v>112</v>
      </c>
      <c r="F4479" s="1"/>
    </row>
    <row r="4480" spans="1:6">
      <c r="A4480" s="1" t="s">
        <v>45</v>
      </c>
      <c r="B4480" s="1" t="s">
        <v>197</v>
      </c>
      <c r="C4480" s="1" t="s">
        <v>11</v>
      </c>
      <c r="D4480" s="1"/>
      <c r="E4480" t="s">
        <v>9</v>
      </c>
      <c r="F4480" s="1"/>
    </row>
    <row r="4481" spans="1:6">
      <c r="A4481" s="1" t="s">
        <v>16</v>
      </c>
      <c r="B4481" s="1" t="s">
        <v>7</v>
      </c>
      <c r="C4481" s="1" t="s">
        <v>11</v>
      </c>
      <c r="D4481" s="2">
        <v>175000</v>
      </c>
      <c r="E4481" t="s">
        <v>24</v>
      </c>
      <c r="F4481" s="1"/>
    </row>
    <row r="4482" spans="1:6">
      <c r="A4482" s="1" t="s">
        <v>16</v>
      </c>
      <c r="B4482" s="1" t="s">
        <v>7</v>
      </c>
      <c r="C4482" s="1" t="s">
        <v>11</v>
      </c>
      <c r="D4482" s="1"/>
      <c r="E4482" t="s">
        <v>291</v>
      </c>
      <c r="F4482" s="1"/>
    </row>
    <row r="4483" spans="1:6">
      <c r="A4483" s="1" t="s">
        <v>16</v>
      </c>
      <c r="B4483" s="1" t="s">
        <v>7</v>
      </c>
      <c r="C4483" s="1" t="s">
        <v>11</v>
      </c>
      <c r="D4483" s="2">
        <v>277500</v>
      </c>
      <c r="E4483" t="s">
        <v>20</v>
      </c>
      <c r="F4483" s="1"/>
    </row>
    <row r="4484" spans="1:6">
      <c r="A4484" s="1" t="s">
        <v>19</v>
      </c>
      <c r="B4484" s="1" t="s">
        <v>7</v>
      </c>
      <c r="C4484" s="1" t="s">
        <v>11</v>
      </c>
      <c r="D4484" s="2">
        <v>110000</v>
      </c>
      <c r="E4484" t="s">
        <v>20</v>
      </c>
      <c r="F4484" s="1"/>
    </row>
    <row r="4485" spans="1:6">
      <c r="A4485" s="1" t="s">
        <v>22</v>
      </c>
      <c r="B4485" s="1" t="s">
        <v>7</v>
      </c>
      <c r="C4485" s="1" t="s">
        <v>179</v>
      </c>
      <c r="D4485" s="2">
        <v>165000</v>
      </c>
      <c r="E4485" t="s">
        <v>15</v>
      </c>
      <c r="F4485" s="1"/>
    </row>
    <row r="4486" spans="1:6">
      <c r="A4486" s="1" t="s">
        <v>16</v>
      </c>
      <c r="B4486" s="1" t="s">
        <v>7</v>
      </c>
      <c r="C4486" s="1" t="s">
        <v>11</v>
      </c>
      <c r="D4486" s="2">
        <v>190500</v>
      </c>
      <c r="E4486" t="s">
        <v>105</v>
      </c>
      <c r="F4486" s="1"/>
    </row>
    <row r="4487" spans="1:6">
      <c r="A4487" s="1" t="s">
        <v>14</v>
      </c>
      <c r="B4487" s="1" t="s">
        <v>7</v>
      </c>
      <c r="C4487" s="1" t="s">
        <v>44</v>
      </c>
      <c r="D4487" s="2">
        <v>56700</v>
      </c>
      <c r="E4487" t="s">
        <v>15</v>
      </c>
      <c r="F4487" s="1"/>
    </row>
    <row r="4488" spans="1:6">
      <c r="A4488" s="1" t="s">
        <v>6</v>
      </c>
      <c r="B4488" s="1" t="s">
        <v>7</v>
      </c>
      <c r="C4488" s="1" t="s">
        <v>11</v>
      </c>
      <c r="D4488" s="2">
        <v>110000</v>
      </c>
      <c r="E4488" t="s">
        <v>292</v>
      </c>
      <c r="F4488" s="1"/>
    </row>
    <row r="4489" spans="1:6">
      <c r="A4489" s="1" t="s">
        <v>6</v>
      </c>
      <c r="B4489" s="1" t="s">
        <v>17</v>
      </c>
      <c r="C4489" s="1" t="s">
        <v>11</v>
      </c>
      <c r="D4489" s="1"/>
      <c r="E4489" t="s">
        <v>18</v>
      </c>
      <c r="F4489" s="1"/>
    </row>
    <row r="4490" spans="1:6">
      <c r="A4490" s="1" t="s">
        <v>10</v>
      </c>
      <c r="B4490" s="1" t="s">
        <v>7</v>
      </c>
      <c r="C4490" s="1" t="s">
        <v>11</v>
      </c>
      <c r="D4490" s="2">
        <v>125000</v>
      </c>
      <c r="E4490" t="s">
        <v>24</v>
      </c>
      <c r="F4490" s="1"/>
    </row>
    <row r="4491" spans="1:6">
      <c r="A4491" s="1" t="s">
        <v>10</v>
      </c>
      <c r="B4491" s="1" t="s">
        <v>7</v>
      </c>
      <c r="C4491" s="1" t="s">
        <v>11</v>
      </c>
      <c r="D4491" s="1"/>
      <c r="E4491" t="s">
        <v>9</v>
      </c>
      <c r="F4491" s="1"/>
    </row>
    <row r="4492" spans="1:6">
      <c r="A4492" s="1" t="s">
        <v>22</v>
      </c>
      <c r="B4492" s="1" t="s">
        <v>23</v>
      </c>
      <c r="C4492" s="1" t="s">
        <v>11</v>
      </c>
      <c r="D4492" s="1"/>
      <c r="E4492" t="s">
        <v>12</v>
      </c>
      <c r="F4492" s="1"/>
    </row>
    <row r="4493" spans="1:6">
      <c r="A4493" s="1" t="s">
        <v>22</v>
      </c>
      <c r="B4493" s="1" t="s">
        <v>7</v>
      </c>
      <c r="C4493" s="1" t="s">
        <v>11</v>
      </c>
      <c r="D4493" s="2">
        <v>70000</v>
      </c>
      <c r="E4493" t="s">
        <v>12</v>
      </c>
      <c r="F4493" s="1"/>
    </row>
    <row r="4494" spans="1:6">
      <c r="A4494" s="1" t="s">
        <v>19</v>
      </c>
      <c r="B4494" s="1" t="s">
        <v>7</v>
      </c>
      <c r="C4494" s="1" t="s">
        <v>11</v>
      </c>
      <c r="D4494" s="2">
        <v>170672</v>
      </c>
      <c r="E4494" t="s">
        <v>57</v>
      </c>
      <c r="F4494" s="1"/>
    </row>
    <row r="4495" spans="1:6">
      <c r="A4495" s="1" t="s">
        <v>16</v>
      </c>
      <c r="B4495" s="1" t="s">
        <v>7</v>
      </c>
      <c r="C4495" s="1" t="s">
        <v>11</v>
      </c>
      <c r="D4495" s="2">
        <v>69963</v>
      </c>
      <c r="E4495" t="s">
        <v>15</v>
      </c>
      <c r="F4495" s="1"/>
    </row>
    <row r="4496" spans="1:6">
      <c r="A4496" s="1" t="s">
        <v>22</v>
      </c>
      <c r="B4496" s="1" t="s">
        <v>7</v>
      </c>
      <c r="C4496" s="1" t="s">
        <v>11</v>
      </c>
      <c r="D4496" s="2">
        <v>64000</v>
      </c>
      <c r="E4496" t="s">
        <v>12</v>
      </c>
      <c r="F4496" s="1"/>
    </row>
    <row r="4497" spans="1:6">
      <c r="A4497" s="1" t="s">
        <v>16</v>
      </c>
      <c r="B4497" s="1" t="s">
        <v>7</v>
      </c>
      <c r="C4497" s="1" t="s">
        <v>11</v>
      </c>
      <c r="D4497" s="2">
        <v>95000</v>
      </c>
      <c r="E4497" t="s">
        <v>32</v>
      </c>
      <c r="F4497" s="1"/>
    </row>
    <row r="4498" spans="1:6">
      <c r="A4498" s="1" t="s">
        <v>10</v>
      </c>
      <c r="B4498" s="1" t="s">
        <v>7</v>
      </c>
      <c r="C4498" s="1" t="s">
        <v>153</v>
      </c>
      <c r="D4498" s="2">
        <v>72000</v>
      </c>
      <c r="E4498" t="s">
        <v>15</v>
      </c>
      <c r="F4498" s="1"/>
    </row>
    <row r="4499" spans="1:6">
      <c r="A4499" s="1" t="s">
        <v>33</v>
      </c>
      <c r="B4499" s="1" t="s">
        <v>7</v>
      </c>
      <c r="C4499" s="1" t="s">
        <v>11</v>
      </c>
      <c r="D4499" s="2">
        <v>135000</v>
      </c>
      <c r="E4499" t="s">
        <v>20</v>
      </c>
      <c r="F4499" s="1"/>
    </row>
    <row r="4500" spans="1:6">
      <c r="A4500" s="1" t="s">
        <v>10</v>
      </c>
      <c r="B4500" s="1" t="s">
        <v>7</v>
      </c>
      <c r="C4500" s="1" t="s">
        <v>8</v>
      </c>
      <c r="D4500" s="2">
        <v>137320</v>
      </c>
      <c r="E4500" t="s">
        <v>12</v>
      </c>
      <c r="F4500" s="1"/>
    </row>
    <row r="4501" spans="1:6">
      <c r="A4501" s="1" t="s">
        <v>16</v>
      </c>
      <c r="B4501" s="1" t="s">
        <v>7</v>
      </c>
      <c r="C4501" s="1" t="s">
        <v>11</v>
      </c>
      <c r="D4501" s="1"/>
      <c r="E4501" t="s">
        <v>18</v>
      </c>
      <c r="F4501" s="1"/>
    </row>
    <row r="4502" spans="1:6">
      <c r="A4502" s="1" t="s">
        <v>19</v>
      </c>
      <c r="B4502" s="1" t="s">
        <v>7</v>
      </c>
      <c r="C4502" s="1" t="s">
        <v>11</v>
      </c>
      <c r="D4502" s="2">
        <v>169311</v>
      </c>
      <c r="E4502" t="s">
        <v>20</v>
      </c>
      <c r="F4502" s="1"/>
    </row>
    <row r="4503" spans="1:6">
      <c r="A4503" s="1" t="s">
        <v>16</v>
      </c>
      <c r="B4503" s="1" t="s">
        <v>23</v>
      </c>
      <c r="C4503" s="1" t="s">
        <v>37</v>
      </c>
      <c r="D4503" s="2">
        <v>85000</v>
      </c>
      <c r="E4503" t="s">
        <v>20</v>
      </c>
      <c r="F4503" s="1"/>
    </row>
    <row r="4504" spans="1:6">
      <c r="A4504" s="1" t="s">
        <v>22</v>
      </c>
      <c r="B4504" s="1" t="s">
        <v>23</v>
      </c>
      <c r="C4504" s="1" t="s">
        <v>11</v>
      </c>
      <c r="D4504" s="1"/>
      <c r="E4504" t="s">
        <v>32</v>
      </c>
      <c r="F4504" s="1"/>
    </row>
    <row r="4505" spans="1:6">
      <c r="A4505" s="1" t="s">
        <v>16</v>
      </c>
      <c r="B4505" s="1" t="s">
        <v>7</v>
      </c>
      <c r="C4505" s="1" t="s">
        <v>11</v>
      </c>
      <c r="D4505" s="2">
        <v>200000</v>
      </c>
      <c r="E4505" t="s">
        <v>24</v>
      </c>
      <c r="F4505" s="1"/>
    </row>
    <row r="4506" spans="1:6">
      <c r="A4506" s="1" t="s">
        <v>10</v>
      </c>
      <c r="B4506" s="1" t="s">
        <v>7</v>
      </c>
      <c r="C4506" s="1" t="s">
        <v>11</v>
      </c>
      <c r="D4506" s="2">
        <v>136000</v>
      </c>
      <c r="E4506" t="s">
        <v>24</v>
      </c>
      <c r="F4506" s="1"/>
    </row>
    <row r="4507" spans="1:6">
      <c r="A4507" s="1" t="s">
        <v>6</v>
      </c>
      <c r="B4507" s="1" t="s">
        <v>17</v>
      </c>
      <c r="C4507" s="1" t="s">
        <v>11</v>
      </c>
      <c r="D4507" s="1"/>
      <c r="E4507" t="s">
        <v>18</v>
      </c>
      <c r="F4507" s="1"/>
    </row>
    <row r="4508" spans="1:6">
      <c r="A4508" s="1" t="s">
        <v>10</v>
      </c>
      <c r="B4508" s="1" t="s">
        <v>7</v>
      </c>
      <c r="C4508" s="1" t="s">
        <v>11</v>
      </c>
      <c r="D4508" s="2">
        <v>108416</v>
      </c>
      <c r="E4508" t="s">
        <v>24</v>
      </c>
      <c r="F4508" s="1"/>
    </row>
    <row r="4509" spans="1:6">
      <c r="A4509" s="1" t="s">
        <v>22</v>
      </c>
      <c r="B4509" s="1" t="s">
        <v>7</v>
      </c>
      <c r="C4509" s="1" t="s">
        <v>48</v>
      </c>
      <c r="D4509" s="2">
        <v>79200</v>
      </c>
      <c r="E4509" t="s">
        <v>15</v>
      </c>
      <c r="F4509" s="1"/>
    </row>
    <row r="4510" spans="1:6">
      <c r="A4510" s="1" t="s">
        <v>10</v>
      </c>
      <c r="B4510" s="1" t="s">
        <v>7</v>
      </c>
      <c r="C4510" s="1" t="s">
        <v>11</v>
      </c>
      <c r="D4510" s="2">
        <v>170000</v>
      </c>
      <c r="E4510" t="s">
        <v>105</v>
      </c>
      <c r="F4510" s="1"/>
    </row>
    <row r="4511" spans="1:6">
      <c r="A4511" s="1" t="s">
        <v>10</v>
      </c>
      <c r="B4511" s="1" t="s">
        <v>7</v>
      </c>
      <c r="C4511" s="1" t="s">
        <v>11</v>
      </c>
      <c r="D4511" s="1"/>
      <c r="E4511" t="s">
        <v>31</v>
      </c>
      <c r="F4511" s="1"/>
    </row>
    <row r="4512" spans="1:6">
      <c r="A4512" s="1" t="s">
        <v>6</v>
      </c>
      <c r="B4512" s="1" t="s">
        <v>7</v>
      </c>
      <c r="C4512" s="1" t="s">
        <v>11</v>
      </c>
      <c r="D4512" s="2">
        <v>130000</v>
      </c>
      <c r="E4512" t="s">
        <v>20</v>
      </c>
      <c r="F4512" s="1"/>
    </row>
    <row r="4513" spans="1:6">
      <c r="A4513" s="1" t="s">
        <v>22</v>
      </c>
      <c r="B4513" s="1" t="s">
        <v>7</v>
      </c>
      <c r="C4513" s="1" t="s">
        <v>11</v>
      </c>
      <c r="D4513" s="1"/>
      <c r="E4513" t="s">
        <v>18</v>
      </c>
      <c r="F4513" s="1"/>
    </row>
    <row r="4514" spans="1:6">
      <c r="A4514" s="1" t="s">
        <v>22</v>
      </c>
      <c r="B4514" s="1" t="s">
        <v>7</v>
      </c>
      <c r="C4514" s="1" t="s">
        <v>11</v>
      </c>
      <c r="D4514" s="1"/>
      <c r="E4514" t="s">
        <v>100</v>
      </c>
      <c r="F4514" s="1"/>
    </row>
    <row r="4515" spans="1:6">
      <c r="A4515" s="1" t="s">
        <v>33</v>
      </c>
      <c r="B4515" s="1" t="s">
        <v>7</v>
      </c>
      <c r="C4515" s="1" t="s">
        <v>37</v>
      </c>
      <c r="D4515" s="2">
        <v>147500</v>
      </c>
      <c r="E4515" t="s">
        <v>15</v>
      </c>
      <c r="F4515" s="1"/>
    </row>
    <row r="4516" spans="1:6">
      <c r="A4516" s="1" t="s">
        <v>10</v>
      </c>
      <c r="B4516" s="1" t="s">
        <v>23</v>
      </c>
      <c r="C4516" s="1" t="s">
        <v>8</v>
      </c>
      <c r="D4516" s="1"/>
      <c r="E4516" t="s">
        <v>20</v>
      </c>
      <c r="F4516" s="1"/>
    </row>
    <row r="4517" spans="1:6">
      <c r="A4517" s="1" t="s">
        <v>16</v>
      </c>
      <c r="B4517" s="1" t="s">
        <v>7</v>
      </c>
      <c r="C4517" s="1" t="s">
        <v>11</v>
      </c>
      <c r="D4517" s="2">
        <v>157500</v>
      </c>
      <c r="E4517" t="s">
        <v>20</v>
      </c>
      <c r="F4517" s="1"/>
    </row>
    <row r="4518" spans="1:6">
      <c r="A4518" s="1" t="s">
        <v>22</v>
      </c>
      <c r="B4518" s="1" t="s">
        <v>7</v>
      </c>
      <c r="C4518" s="1" t="s">
        <v>11</v>
      </c>
      <c r="D4518" s="2">
        <v>80000</v>
      </c>
      <c r="E4518" t="s">
        <v>9</v>
      </c>
      <c r="F4518" s="1"/>
    </row>
    <row r="4519" spans="1:6">
      <c r="A4519" s="1" t="s">
        <v>16</v>
      </c>
      <c r="B4519" s="1" t="s">
        <v>7</v>
      </c>
      <c r="C4519" s="1" t="s">
        <v>11</v>
      </c>
      <c r="D4519" s="2">
        <v>186500</v>
      </c>
      <c r="E4519" t="s">
        <v>12</v>
      </c>
      <c r="F4519" s="1"/>
    </row>
    <row r="4520" spans="1:6">
      <c r="A4520" s="1" t="s">
        <v>22</v>
      </c>
      <c r="B4520" s="1" t="s">
        <v>7</v>
      </c>
      <c r="C4520" s="1" t="s">
        <v>11</v>
      </c>
      <c r="D4520" s="1"/>
      <c r="E4520" t="s">
        <v>18</v>
      </c>
      <c r="F4520" s="1"/>
    </row>
    <row r="4521" spans="1:6">
      <c r="A4521" s="1" t="s">
        <v>10</v>
      </c>
      <c r="B4521" s="1" t="s">
        <v>7</v>
      </c>
      <c r="C4521" s="1" t="s">
        <v>11</v>
      </c>
      <c r="D4521" s="2">
        <v>90000</v>
      </c>
      <c r="E4521" t="s">
        <v>20</v>
      </c>
      <c r="F4521" s="1"/>
    </row>
    <row r="4522" spans="1:6">
      <c r="A4522" s="1" t="s">
        <v>10</v>
      </c>
      <c r="B4522" s="1" t="s">
        <v>17</v>
      </c>
      <c r="C4522" s="1" t="s">
        <v>11</v>
      </c>
      <c r="D4522" s="1"/>
      <c r="E4522" t="s">
        <v>18</v>
      </c>
      <c r="F4522" s="1"/>
    </row>
    <row r="4523" spans="1:6">
      <c r="A4523" s="1" t="s">
        <v>6</v>
      </c>
      <c r="B4523" s="1" t="s">
        <v>7</v>
      </c>
      <c r="C4523" s="1" t="s">
        <v>167</v>
      </c>
      <c r="D4523" s="2">
        <v>64800</v>
      </c>
      <c r="E4523" t="s">
        <v>15</v>
      </c>
      <c r="F4523" s="1"/>
    </row>
    <row r="4524" spans="1:6">
      <c r="A4524" s="1" t="s">
        <v>16</v>
      </c>
      <c r="B4524" s="1" t="s">
        <v>7</v>
      </c>
      <c r="C4524" s="1" t="s">
        <v>8</v>
      </c>
      <c r="D4524" s="2">
        <v>100000</v>
      </c>
      <c r="E4524" t="s">
        <v>20</v>
      </c>
      <c r="F4524" s="1"/>
    </row>
    <row r="4525" spans="1:6">
      <c r="A4525" s="1" t="s">
        <v>10</v>
      </c>
      <c r="B4525" s="1" t="s">
        <v>7</v>
      </c>
      <c r="C4525" s="1" t="s">
        <v>11</v>
      </c>
      <c r="D4525" s="2">
        <v>75891</v>
      </c>
      <c r="E4525" t="s">
        <v>24</v>
      </c>
      <c r="F4525" s="1"/>
    </row>
    <row r="4526" spans="1:6">
      <c r="A4526" s="1" t="s">
        <v>16</v>
      </c>
      <c r="B4526" s="1" t="s">
        <v>7</v>
      </c>
      <c r="C4526" s="1" t="s">
        <v>155</v>
      </c>
      <c r="D4526" s="2">
        <v>89100</v>
      </c>
      <c r="E4526" t="s">
        <v>15</v>
      </c>
      <c r="F4526" s="1"/>
    </row>
    <row r="4527" spans="1:6">
      <c r="A4527" s="1" t="s">
        <v>16</v>
      </c>
      <c r="B4527" s="1" t="s">
        <v>7</v>
      </c>
      <c r="C4527" s="1" t="s">
        <v>28</v>
      </c>
      <c r="D4527" s="2">
        <v>69963</v>
      </c>
      <c r="E4527" t="s">
        <v>15</v>
      </c>
      <c r="F4527" s="1"/>
    </row>
    <row r="4528" spans="1:6">
      <c r="A4528" s="1" t="s">
        <v>19</v>
      </c>
      <c r="B4528" s="1" t="s">
        <v>7</v>
      </c>
      <c r="C4528" s="1" t="s">
        <v>11</v>
      </c>
      <c r="D4528" s="2">
        <v>162500</v>
      </c>
      <c r="E4528" t="s">
        <v>20</v>
      </c>
      <c r="F4528" s="1"/>
    </row>
    <row r="4529" spans="1:6">
      <c r="A4529" s="1" t="s">
        <v>16</v>
      </c>
      <c r="B4529" s="1" t="s">
        <v>7</v>
      </c>
      <c r="C4529" s="1" t="s">
        <v>8</v>
      </c>
      <c r="D4529" s="2">
        <v>243500</v>
      </c>
      <c r="E4529" t="s">
        <v>20</v>
      </c>
      <c r="F4529" s="1"/>
    </row>
    <row r="4530" spans="1:6">
      <c r="A4530" s="1" t="s">
        <v>10</v>
      </c>
      <c r="B4530" s="1" t="s">
        <v>17</v>
      </c>
      <c r="C4530" s="1" t="s">
        <v>11</v>
      </c>
      <c r="D4530" s="1"/>
      <c r="E4530" t="s">
        <v>18</v>
      </c>
      <c r="F4530" s="1"/>
    </row>
    <row r="4531" spans="1:6">
      <c r="A4531" s="1" t="s">
        <v>16</v>
      </c>
      <c r="B4531" s="1" t="s">
        <v>7</v>
      </c>
      <c r="C4531" s="1" t="s">
        <v>11</v>
      </c>
      <c r="D4531" s="2">
        <v>189276</v>
      </c>
      <c r="E4531" t="s">
        <v>9</v>
      </c>
      <c r="F4531" s="1"/>
    </row>
    <row r="4532" spans="1:6">
      <c r="A4532" s="1" t="s">
        <v>33</v>
      </c>
      <c r="B4532" s="1" t="s">
        <v>7</v>
      </c>
      <c r="C4532" s="1" t="s">
        <v>11</v>
      </c>
      <c r="D4532" s="2">
        <v>87500</v>
      </c>
      <c r="E4532" t="s">
        <v>293</v>
      </c>
      <c r="F4532" s="1"/>
    </row>
    <row r="4533" spans="1:6">
      <c r="A4533" s="1" t="s">
        <v>16</v>
      </c>
      <c r="B4533" s="1" t="s">
        <v>7</v>
      </c>
      <c r="C4533" s="1" t="s">
        <v>11</v>
      </c>
      <c r="D4533" s="1"/>
      <c r="E4533" t="s">
        <v>18</v>
      </c>
      <c r="F4533" s="1"/>
    </row>
    <row r="4534" spans="1:6">
      <c r="A4534" s="1" t="s">
        <v>13</v>
      </c>
      <c r="B4534" s="1" t="s">
        <v>7</v>
      </c>
      <c r="C4534" s="1" t="s">
        <v>11</v>
      </c>
      <c r="D4534" s="2">
        <v>107800</v>
      </c>
      <c r="E4534" t="s">
        <v>15</v>
      </c>
      <c r="F4534" s="1"/>
    </row>
    <row r="4535" spans="1:6">
      <c r="A4535" s="1" t="s">
        <v>10</v>
      </c>
      <c r="B4535" s="1" t="s">
        <v>52</v>
      </c>
      <c r="C4535" s="1" t="s">
        <v>11</v>
      </c>
      <c r="D4535" s="1"/>
      <c r="E4535" t="s">
        <v>93</v>
      </c>
      <c r="F4535" s="1"/>
    </row>
    <row r="4536" spans="1:6">
      <c r="A4536" s="1" t="s">
        <v>19</v>
      </c>
      <c r="B4536" s="1" t="s">
        <v>7</v>
      </c>
      <c r="C4536" s="1" t="s">
        <v>11</v>
      </c>
      <c r="D4536" s="1"/>
      <c r="E4536" t="s">
        <v>20</v>
      </c>
      <c r="F4536" s="1"/>
    </row>
    <row r="4537" spans="1:6">
      <c r="A4537" s="1" t="s">
        <v>10</v>
      </c>
      <c r="B4537" s="1" t="s">
        <v>40</v>
      </c>
      <c r="C4537" s="1" t="s">
        <v>11</v>
      </c>
      <c r="D4537" s="1"/>
      <c r="E4537" t="s">
        <v>20</v>
      </c>
      <c r="F4537" s="1"/>
    </row>
    <row r="4538" spans="1:6">
      <c r="A4538" s="1" t="s">
        <v>19</v>
      </c>
      <c r="B4538" s="1" t="s">
        <v>7</v>
      </c>
      <c r="C4538" s="1" t="s">
        <v>11</v>
      </c>
      <c r="D4538" s="2">
        <v>158500</v>
      </c>
      <c r="E4538" t="s">
        <v>63</v>
      </c>
      <c r="F4538" s="1"/>
    </row>
    <row r="4539" spans="1:6">
      <c r="A4539" s="1" t="s">
        <v>22</v>
      </c>
      <c r="B4539" s="1" t="s">
        <v>7</v>
      </c>
      <c r="C4539" s="1" t="s">
        <v>55</v>
      </c>
      <c r="D4539" s="2">
        <v>56700</v>
      </c>
      <c r="E4539" t="s">
        <v>15</v>
      </c>
      <c r="F4539" s="1"/>
    </row>
    <row r="4540" spans="1:6">
      <c r="A4540" s="1" t="s">
        <v>10</v>
      </c>
      <c r="B4540" s="1" t="s">
        <v>7</v>
      </c>
      <c r="C4540" s="1" t="s">
        <v>11</v>
      </c>
      <c r="D4540" s="2">
        <v>76520</v>
      </c>
      <c r="E4540" t="s">
        <v>35</v>
      </c>
      <c r="F4540" s="1"/>
    </row>
    <row r="4541" spans="1:6">
      <c r="A4541" s="1" t="s">
        <v>16</v>
      </c>
      <c r="B4541" s="1" t="s">
        <v>7</v>
      </c>
      <c r="C4541" s="1" t="s">
        <v>11</v>
      </c>
      <c r="D4541" s="2">
        <v>115000</v>
      </c>
      <c r="E4541" t="s">
        <v>24</v>
      </c>
      <c r="F4541" s="1"/>
    </row>
    <row r="4542" spans="1:6">
      <c r="A4542" s="1" t="s">
        <v>22</v>
      </c>
      <c r="B4542" s="1" t="s">
        <v>7</v>
      </c>
      <c r="C4542" s="1" t="s">
        <v>11</v>
      </c>
      <c r="D4542" s="2">
        <v>58000</v>
      </c>
      <c r="E4542" t="s">
        <v>12</v>
      </c>
      <c r="F4542" s="1"/>
    </row>
    <row r="4543" spans="1:6">
      <c r="A4543" s="1" t="s">
        <v>22</v>
      </c>
      <c r="B4543" s="1" t="s">
        <v>59</v>
      </c>
      <c r="C4543" s="1" t="s">
        <v>11</v>
      </c>
      <c r="D4543" s="2">
        <v>50000</v>
      </c>
      <c r="E4543" t="s">
        <v>20</v>
      </c>
      <c r="F4543" s="1"/>
    </row>
    <row r="4544" spans="1:6">
      <c r="A4544" s="1" t="s">
        <v>16</v>
      </c>
      <c r="B4544" s="1" t="s">
        <v>7</v>
      </c>
      <c r="C4544" s="1" t="s">
        <v>8</v>
      </c>
      <c r="D4544" s="2">
        <v>145000</v>
      </c>
      <c r="E4544" t="s">
        <v>20</v>
      </c>
      <c r="F4544" s="1"/>
    </row>
    <row r="4545" spans="1:6">
      <c r="A4545" s="1" t="s">
        <v>10</v>
      </c>
      <c r="B4545" s="1" t="s">
        <v>7</v>
      </c>
      <c r="C4545" s="1" t="s">
        <v>11</v>
      </c>
      <c r="D4545" s="2">
        <v>152500</v>
      </c>
      <c r="E4545" t="s">
        <v>63</v>
      </c>
      <c r="F4545" s="1"/>
    </row>
    <row r="4546" spans="1:6">
      <c r="A4546" s="1" t="s">
        <v>16</v>
      </c>
      <c r="B4546" s="1" t="s">
        <v>7</v>
      </c>
      <c r="C4546" s="1" t="s">
        <v>11</v>
      </c>
      <c r="D4546" s="2">
        <v>224500</v>
      </c>
      <c r="E4546" t="s">
        <v>20</v>
      </c>
      <c r="F4546" s="1"/>
    </row>
    <row r="4547" spans="1:6">
      <c r="A4547" s="1" t="s">
        <v>13</v>
      </c>
      <c r="B4547" s="1" t="s">
        <v>7</v>
      </c>
      <c r="C4547" s="1" t="s">
        <v>11</v>
      </c>
      <c r="D4547" s="2">
        <v>155000</v>
      </c>
      <c r="E4547" t="s">
        <v>154</v>
      </c>
      <c r="F4547" s="1"/>
    </row>
    <row r="4548" spans="1:6">
      <c r="A4548" s="1" t="s">
        <v>10</v>
      </c>
      <c r="B4548" s="1" t="s">
        <v>17</v>
      </c>
      <c r="C4548" s="1" t="s">
        <v>8</v>
      </c>
      <c r="D4548" s="1"/>
      <c r="E4548" t="s">
        <v>18</v>
      </c>
      <c r="F4548" s="1"/>
    </row>
    <row r="4549" spans="1:6">
      <c r="A4549" s="1" t="s">
        <v>10</v>
      </c>
      <c r="B4549" s="1" t="s">
        <v>7</v>
      </c>
      <c r="C4549" s="1" t="s">
        <v>11</v>
      </c>
      <c r="D4549" s="1"/>
      <c r="E4549" t="s">
        <v>18</v>
      </c>
      <c r="F4549" s="1"/>
    </row>
    <row r="4550" spans="1:6">
      <c r="A4550" s="1" t="s">
        <v>10</v>
      </c>
      <c r="B4550" s="1" t="s">
        <v>7</v>
      </c>
      <c r="C4550" s="1" t="s">
        <v>155</v>
      </c>
      <c r="D4550" s="2">
        <v>147500</v>
      </c>
      <c r="E4550" t="s">
        <v>15</v>
      </c>
      <c r="F4550" s="1"/>
    </row>
    <row r="4551" spans="1:6">
      <c r="A4551" s="1" t="s">
        <v>22</v>
      </c>
      <c r="B4551" s="1" t="s">
        <v>7</v>
      </c>
      <c r="C4551" s="1" t="s">
        <v>11</v>
      </c>
      <c r="D4551" s="2">
        <v>133285</v>
      </c>
      <c r="E4551" t="s">
        <v>166</v>
      </c>
      <c r="F4551" s="1"/>
    </row>
    <row r="4552" spans="1:6">
      <c r="A4552" s="1" t="s">
        <v>19</v>
      </c>
      <c r="B4552" s="1" t="s">
        <v>7</v>
      </c>
      <c r="C4552" s="1" t="s">
        <v>11</v>
      </c>
      <c r="D4552" s="2">
        <v>190000</v>
      </c>
      <c r="E4552" t="s">
        <v>20</v>
      </c>
      <c r="F4552" s="1"/>
    </row>
    <row r="4553" spans="1:6">
      <c r="A4553" s="1" t="s">
        <v>10</v>
      </c>
      <c r="B4553" s="1" t="s">
        <v>7</v>
      </c>
      <c r="C4553" s="1" t="s">
        <v>11</v>
      </c>
      <c r="D4553" s="2">
        <v>140000</v>
      </c>
      <c r="E4553" t="s">
        <v>38</v>
      </c>
      <c r="F4553" s="1"/>
    </row>
    <row r="4554" spans="1:6">
      <c r="A4554" s="1" t="s">
        <v>22</v>
      </c>
      <c r="B4554" s="1" t="s">
        <v>7</v>
      </c>
      <c r="C4554" s="1" t="s">
        <v>11</v>
      </c>
      <c r="D4554" s="2">
        <v>115000</v>
      </c>
      <c r="E4554" t="s">
        <v>20</v>
      </c>
      <c r="F4554" s="1"/>
    </row>
    <row r="4555" spans="1:6">
      <c r="A4555" s="1" t="s">
        <v>22</v>
      </c>
      <c r="B4555" s="1" t="s">
        <v>7</v>
      </c>
      <c r="C4555" s="1" t="s">
        <v>11</v>
      </c>
      <c r="D4555" s="2">
        <v>80000</v>
      </c>
      <c r="E4555" t="s">
        <v>32</v>
      </c>
      <c r="F4555" s="1"/>
    </row>
    <row r="4556" spans="1:6">
      <c r="A4556" s="1" t="s">
        <v>10</v>
      </c>
      <c r="B4556" s="1" t="s">
        <v>7</v>
      </c>
      <c r="C4556" s="1" t="s">
        <v>11</v>
      </c>
      <c r="D4556" s="2">
        <v>150000</v>
      </c>
      <c r="E4556" t="s">
        <v>24</v>
      </c>
      <c r="F4556" s="1"/>
    </row>
    <row r="4557" spans="1:6">
      <c r="A4557" s="1" t="s">
        <v>16</v>
      </c>
      <c r="B4557" s="1" t="s">
        <v>7</v>
      </c>
      <c r="C4557" s="1" t="s">
        <v>11</v>
      </c>
      <c r="D4557" s="1"/>
      <c r="E4557" t="s">
        <v>12</v>
      </c>
      <c r="F4557" s="1"/>
    </row>
    <row r="4558" spans="1:6">
      <c r="A4558" s="1" t="s">
        <v>13</v>
      </c>
      <c r="B4558" s="1" t="s">
        <v>7</v>
      </c>
      <c r="C4558" s="1" t="s">
        <v>11</v>
      </c>
      <c r="D4558" s="2">
        <v>90000</v>
      </c>
      <c r="E4558" t="s">
        <v>24</v>
      </c>
      <c r="F4558" s="1"/>
    </row>
    <row r="4559" spans="1:6">
      <c r="A4559" s="1" t="s">
        <v>10</v>
      </c>
      <c r="B4559" s="1" t="s">
        <v>17</v>
      </c>
      <c r="C4559" s="1" t="s">
        <v>11</v>
      </c>
      <c r="D4559" s="1"/>
      <c r="E4559" t="s">
        <v>18</v>
      </c>
      <c r="F4559" s="1"/>
    </row>
    <row r="4560" spans="1:6">
      <c r="A4560" s="1" t="s">
        <v>22</v>
      </c>
      <c r="B4560" s="1" t="s">
        <v>7</v>
      </c>
      <c r="C4560" s="1" t="s">
        <v>11</v>
      </c>
      <c r="D4560" s="1"/>
      <c r="F4560" s="1"/>
    </row>
    <row r="4561" spans="1:6">
      <c r="A4561" s="1" t="s">
        <v>16</v>
      </c>
      <c r="B4561" s="1" t="s">
        <v>7</v>
      </c>
      <c r="C4561" s="1" t="s">
        <v>11</v>
      </c>
      <c r="D4561" s="2">
        <v>140998</v>
      </c>
      <c r="E4561" t="s">
        <v>156</v>
      </c>
      <c r="F4561" s="1"/>
    </row>
    <row r="4562" spans="1:6">
      <c r="A4562" s="1" t="s">
        <v>10</v>
      </c>
      <c r="B4562" s="1" t="s">
        <v>7</v>
      </c>
      <c r="C4562" s="1" t="s">
        <v>56</v>
      </c>
      <c r="D4562" s="2">
        <v>97444</v>
      </c>
      <c r="E4562" t="s">
        <v>15</v>
      </c>
      <c r="F4562" s="1"/>
    </row>
    <row r="4563" spans="1:6">
      <c r="A4563" s="1" t="s">
        <v>19</v>
      </c>
      <c r="B4563" s="1" t="s">
        <v>7</v>
      </c>
      <c r="C4563" s="1" t="s">
        <v>48</v>
      </c>
      <c r="D4563" s="2">
        <v>79200</v>
      </c>
      <c r="E4563" t="s">
        <v>15</v>
      </c>
      <c r="F4563" s="1"/>
    </row>
    <row r="4564" spans="1:6">
      <c r="A4564" s="1" t="s">
        <v>10</v>
      </c>
      <c r="B4564" s="1" t="s">
        <v>7</v>
      </c>
      <c r="C4564" s="1" t="s">
        <v>11</v>
      </c>
      <c r="D4564" s="2">
        <v>107341</v>
      </c>
      <c r="E4564" t="s">
        <v>12</v>
      </c>
      <c r="F4564" s="1"/>
    </row>
    <row r="4565" spans="1:6">
      <c r="A4565" s="1" t="s">
        <v>6</v>
      </c>
      <c r="B4565" s="1" t="s">
        <v>7</v>
      </c>
      <c r="C4565" s="1" t="s">
        <v>11</v>
      </c>
      <c r="D4565" s="2">
        <v>152500</v>
      </c>
      <c r="E4565" t="s">
        <v>20</v>
      </c>
      <c r="F4565" s="1"/>
    </row>
    <row r="4566" spans="1:6">
      <c r="A4566" s="1" t="s">
        <v>10</v>
      </c>
      <c r="B4566" s="1" t="s">
        <v>23</v>
      </c>
      <c r="C4566" s="1" t="s">
        <v>11</v>
      </c>
      <c r="D4566" s="1"/>
      <c r="E4566" t="s">
        <v>41</v>
      </c>
      <c r="F4566" s="1"/>
    </row>
    <row r="4567" spans="1:6">
      <c r="A4567" s="1" t="s">
        <v>33</v>
      </c>
      <c r="B4567" s="1" t="s">
        <v>7</v>
      </c>
      <c r="C4567" s="1" t="s">
        <v>124</v>
      </c>
      <c r="D4567" s="2">
        <v>56700</v>
      </c>
      <c r="E4567" t="s">
        <v>15</v>
      </c>
      <c r="F4567" s="1"/>
    </row>
    <row r="4568" spans="1:6">
      <c r="A4568" s="1" t="s">
        <v>16</v>
      </c>
      <c r="B4568" s="1" t="s">
        <v>7</v>
      </c>
      <c r="C4568" s="1" t="s">
        <v>11</v>
      </c>
      <c r="D4568" s="1"/>
      <c r="E4568" t="s">
        <v>20</v>
      </c>
      <c r="F4568" s="1"/>
    </row>
    <row r="4569" spans="1:6">
      <c r="A4569" s="1" t="s">
        <v>19</v>
      </c>
      <c r="B4569" s="1" t="s">
        <v>7</v>
      </c>
      <c r="C4569" s="1" t="s">
        <v>8</v>
      </c>
      <c r="D4569" s="2">
        <v>182500</v>
      </c>
      <c r="E4569" t="s">
        <v>105</v>
      </c>
      <c r="F4569" s="1"/>
    </row>
    <row r="4570" spans="1:6">
      <c r="A4570" s="1" t="s">
        <v>22</v>
      </c>
      <c r="B4570" s="1" t="s">
        <v>7</v>
      </c>
      <c r="C4570" s="1" t="s">
        <v>11</v>
      </c>
      <c r="D4570" s="2">
        <v>103050</v>
      </c>
      <c r="E4570" t="s">
        <v>38</v>
      </c>
      <c r="F4570" s="1"/>
    </row>
    <row r="4571" spans="1:6">
      <c r="A4571" s="1" t="s">
        <v>22</v>
      </c>
      <c r="B4571" s="1" t="s">
        <v>7</v>
      </c>
      <c r="C4571" s="1" t="s">
        <v>11</v>
      </c>
      <c r="D4571" s="2">
        <v>90000</v>
      </c>
      <c r="E4571" t="s">
        <v>32</v>
      </c>
      <c r="F4571" s="1"/>
    </row>
    <row r="4572" spans="1:6">
      <c r="A4572" s="1" t="s">
        <v>10</v>
      </c>
      <c r="B4572" s="1" t="s">
        <v>7</v>
      </c>
      <c r="C4572" s="1" t="s">
        <v>11</v>
      </c>
      <c r="D4572" s="2">
        <v>133500</v>
      </c>
      <c r="E4572" t="s">
        <v>15</v>
      </c>
      <c r="F4572" s="1"/>
    </row>
    <row r="4573" spans="1:6">
      <c r="A4573" s="1" t="s">
        <v>22</v>
      </c>
      <c r="B4573" s="1" t="s">
        <v>23</v>
      </c>
      <c r="C4573" s="1" t="s">
        <v>11</v>
      </c>
      <c r="D4573" s="1"/>
      <c r="E4573" t="s">
        <v>32</v>
      </c>
      <c r="F4573" s="1"/>
    </row>
    <row r="4574" spans="1:6">
      <c r="A4574" s="1" t="s">
        <v>22</v>
      </c>
      <c r="B4574" s="1" t="s">
        <v>7</v>
      </c>
      <c r="C4574" s="1" t="s">
        <v>11</v>
      </c>
      <c r="D4574" s="2">
        <v>95000</v>
      </c>
      <c r="E4574" t="s">
        <v>20</v>
      </c>
      <c r="F4574" s="1"/>
    </row>
    <row r="4575" spans="1:6">
      <c r="A4575" s="1" t="s">
        <v>16</v>
      </c>
      <c r="B4575" s="1" t="s">
        <v>17</v>
      </c>
      <c r="C4575" s="1" t="s">
        <v>11</v>
      </c>
      <c r="D4575" s="1"/>
      <c r="E4575" t="s">
        <v>18</v>
      </c>
      <c r="F4575" s="1"/>
    </row>
    <row r="4576" spans="1:6">
      <c r="A4576" s="1" t="s">
        <v>10</v>
      </c>
      <c r="B4576" s="1" t="s">
        <v>17</v>
      </c>
      <c r="C4576" s="1" t="s">
        <v>11</v>
      </c>
      <c r="D4576" s="1"/>
      <c r="E4576" t="s">
        <v>18</v>
      </c>
      <c r="F4576" s="1"/>
    </row>
    <row r="4577" spans="1:6">
      <c r="A4577" s="1" t="s">
        <v>16</v>
      </c>
      <c r="B4577" s="1" t="s">
        <v>7</v>
      </c>
      <c r="C4577" s="1" t="s">
        <v>11</v>
      </c>
      <c r="D4577" s="2">
        <v>240000</v>
      </c>
      <c r="E4577" t="s">
        <v>20</v>
      </c>
      <c r="F4577" s="1"/>
    </row>
    <row r="4578" spans="1:6">
      <c r="A4578" s="1" t="s">
        <v>16</v>
      </c>
      <c r="B4578" s="1" t="s">
        <v>7</v>
      </c>
      <c r="C4578" s="1" t="s">
        <v>11</v>
      </c>
      <c r="D4578" s="2">
        <v>132410</v>
      </c>
      <c r="E4578" t="s">
        <v>228</v>
      </c>
      <c r="F4578" s="1"/>
    </row>
    <row r="4579" spans="1:6">
      <c r="A4579" s="1" t="s">
        <v>10</v>
      </c>
      <c r="B4579" s="1" t="s">
        <v>7</v>
      </c>
      <c r="C4579" s="1" t="s">
        <v>11</v>
      </c>
      <c r="D4579" s="2">
        <v>287500</v>
      </c>
      <c r="E4579" t="s">
        <v>294</v>
      </c>
      <c r="F4579" s="1"/>
    </row>
    <row r="4580" spans="1:6">
      <c r="A4580" s="1" t="s">
        <v>16</v>
      </c>
      <c r="B4580" s="1" t="s">
        <v>7</v>
      </c>
      <c r="C4580" s="1" t="s">
        <v>8</v>
      </c>
      <c r="D4580" s="2">
        <v>175000</v>
      </c>
      <c r="E4580" t="s">
        <v>15</v>
      </c>
      <c r="F4580" s="1"/>
    </row>
    <row r="4581" spans="1:6">
      <c r="A4581" s="1" t="s">
        <v>16</v>
      </c>
      <c r="B4581" s="1" t="s">
        <v>7</v>
      </c>
      <c r="C4581" s="1" t="s">
        <v>11</v>
      </c>
      <c r="D4581" s="2">
        <v>166500</v>
      </c>
      <c r="E4581" t="s">
        <v>178</v>
      </c>
      <c r="F4581" s="1"/>
    </row>
    <row r="4582" spans="1:6">
      <c r="A4582" s="1" t="s">
        <v>16</v>
      </c>
      <c r="B4582" s="1" t="s">
        <v>7</v>
      </c>
      <c r="C4582" s="1" t="s">
        <v>11</v>
      </c>
      <c r="D4582" s="2">
        <v>133000</v>
      </c>
      <c r="E4582" t="s">
        <v>31</v>
      </c>
      <c r="F4582" s="1"/>
    </row>
    <row r="4583" spans="1:6">
      <c r="A4583" s="1" t="s">
        <v>10</v>
      </c>
      <c r="B4583" s="1" t="s">
        <v>7</v>
      </c>
      <c r="C4583" s="1" t="s">
        <v>11</v>
      </c>
      <c r="D4583" s="2">
        <v>150000</v>
      </c>
      <c r="E4583" t="s">
        <v>24</v>
      </c>
      <c r="F4583" s="1"/>
    </row>
    <row r="4584" spans="1:6">
      <c r="A4584" s="1" t="s">
        <v>10</v>
      </c>
      <c r="B4584" s="1" t="s">
        <v>7</v>
      </c>
      <c r="C4584" s="1" t="s">
        <v>8</v>
      </c>
      <c r="D4584" s="2">
        <v>98276</v>
      </c>
      <c r="E4584" t="s">
        <v>20</v>
      </c>
      <c r="F4584" s="1"/>
    </row>
    <row r="4585" spans="1:6">
      <c r="A4585" s="1" t="s">
        <v>22</v>
      </c>
      <c r="B4585" s="1" t="s">
        <v>59</v>
      </c>
      <c r="C4585" s="1" t="s">
        <v>47</v>
      </c>
      <c r="D4585" s="1"/>
      <c r="E4585" t="s">
        <v>282</v>
      </c>
      <c r="F4585" s="1"/>
    </row>
    <row r="4586" spans="1:6">
      <c r="A4586" s="1" t="s">
        <v>10</v>
      </c>
      <c r="B4586" s="1" t="s">
        <v>7</v>
      </c>
      <c r="C4586" s="1" t="s">
        <v>11</v>
      </c>
      <c r="D4586" s="2">
        <v>133600</v>
      </c>
      <c r="E4586" t="s">
        <v>63</v>
      </c>
      <c r="F4586" s="1"/>
    </row>
    <row r="4587" spans="1:6">
      <c r="A4587" s="1" t="s">
        <v>16</v>
      </c>
      <c r="B4587" s="1" t="s">
        <v>7</v>
      </c>
      <c r="C4587" s="1" t="s">
        <v>11</v>
      </c>
      <c r="D4587" s="2">
        <v>122500</v>
      </c>
      <c r="E4587" t="s">
        <v>15</v>
      </c>
      <c r="F4587" s="1"/>
    </row>
    <row r="4588" spans="1:6">
      <c r="A4588" s="1" t="s">
        <v>10</v>
      </c>
      <c r="B4588" s="1" t="s">
        <v>7</v>
      </c>
      <c r="C4588" s="1" t="s">
        <v>11</v>
      </c>
      <c r="D4588" s="2">
        <v>150000</v>
      </c>
      <c r="E4588" t="s">
        <v>20</v>
      </c>
      <c r="F4588" s="1"/>
    </row>
    <row r="4589" spans="1:6">
      <c r="A4589" s="1" t="s">
        <v>19</v>
      </c>
      <c r="B4589" s="1" t="s">
        <v>7</v>
      </c>
      <c r="C4589" s="1" t="s">
        <v>11</v>
      </c>
      <c r="D4589" s="2">
        <v>157500</v>
      </c>
      <c r="E4589" t="s">
        <v>20</v>
      </c>
      <c r="F4589" s="1"/>
    </row>
    <row r="4590" spans="1:6">
      <c r="A4590" s="1" t="s">
        <v>16</v>
      </c>
      <c r="B4590" s="1" t="s">
        <v>40</v>
      </c>
      <c r="C4590" s="1" t="s">
        <v>11</v>
      </c>
      <c r="D4590" s="1"/>
      <c r="E4590" t="s">
        <v>41</v>
      </c>
      <c r="F4590" s="1"/>
    </row>
    <row r="4591" spans="1:6">
      <c r="A4591" s="1" t="s">
        <v>6</v>
      </c>
      <c r="B4591" s="1" t="s">
        <v>7</v>
      </c>
      <c r="C4591" s="1" t="s">
        <v>77</v>
      </c>
      <c r="D4591" s="2">
        <v>88128</v>
      </c>
      <c r="E4591" t="s">
        <v>15</v>
      </c>
      <c r="F4591" s="1"/>
    </row>
    <row r="4592" spans="1:6">
      <c r="A4592" s="1" t="s">
        <v>10</v>
      </c>
      <c r="B4592" s="1" t="s">
        <v>7</v>
      </c>
      <c r="C4592" s="1" t="s">
        <v>11</v>
      </c>
      <c r="D4592" s="2">
        <v>140000</v>
      </c>
      <c r="E4592" t="s">
        <v>69</v>
      </c>
      <c r="F4592" s="1"/>
    </row>
    <row r="4593" spans="1:6">
      <c r="A4593" s="1" t="s">
        <v>19</v>
      </c>
      <c r="B4593" s="1" t="s">
        <v>7</v>
      </c>
      <c r="C4593" s="1" t="s">
        <v>295</v>
      </c>
      <c r="D4593" s="2">
        <v>89100</v>
      </c>
      <c r="E4593" t="s">
        <v>15</v>
      </c>
      <c r="F4593" s="1"/>
    </row>
    <row r="4594" spans="1:6">
      <c r="A4594" s="1" t="s">
        <v>16</v>
      </c>
      <c r="B4594" s="1" t="s">
        <v>7</v>
      </c>
      <c r="C4594" s="1" t="s">
        <v>11</v>
      </c>
      <c r="D4594" s="2">
        <v>102450</v>
      </c>
      <c r="E4594" t="s">
        <v>99</v>
      </c>
      <c r="F4594" s="1"/>
    </row>
    <row r="4595" spans="1:6">
      <c r="A4595" s="1" t="s">
        <v>10</v>
      </c>
      <c r="B4595" s="1" t="s">
        <v>7</v>
      </c>
      <c r="C4595" s="1" t="s">
        <v>11</v>
      </c>
      <c r="D4595" s="1"/>
      <c r="E4595" t="s">
        <v>18</v>
      </c>
      <c r="F4595" s="1"/>
    </row>
    <row r="4596" spans="1:6">
      <c r="A4596" s="1" t="s">
        <v>19</v>
      </c>
      <c r="B4596" s="1" t="s">
        <v>7</v>
      </c>
      <c r="C4596" s="1" t="s">
        <v>11</v>
      </c>
      <c r="D4596" s="2">
        <v>99350</v>
      </c>
      <c r="E4596" t="s">
        <v>20</v>
      </c>
      <c r="F4596" s="1"/>
    </row>
    <row r="4597" spans="1:6">
      <c r="A4597" s="1" t="s">
        <v>13</v>
      </c>
      <c r="B4597" s="1" t="s">
        <v>7</v>
      </c>
      <c r="C4597" s="1" t="s">
        <v>11</v>
      </c>
      <c r="D4597" s="1"/>
      <c r="E4597" t="s">
        <v>20</v>
      </c>
      <c r="F4597" s="1"/>
    </row>
    <row r="4598" spans="1:6">
      <c r="A4598" s="1" t="s">
        <v>10</v>
      </c>
      <c r="B4598" s="1" t="s">
        <v>7</v>
      </c>
      <c r="C4598" s="1" t="s">
        <v>8</v>
      </c>
      <c r="D4598" s="2">
        <v>65753</v>
      </c>
      <c r="E4598" t="s">
        <v>20</v>
      </c>
      <c r="F4598" s="1"/>
    </row>
    <row r="4599" spans="1:6">
      <c r="A4599" s="1" t="s">
        <v>22</v>
      </c>
      <c r="B4599" s="1" t="s">
        <v>7</v>
      </c>
      <c r="C4599" s="1" t="s">
        <v>11</v>
      </c>
      <c r="D4599" s="2">
        <v>166100</v>
      </c>
      <c r="E4599" t="s">
        <v>20</v>
      </c>
      <c r="F4599" s="1"/>
    </row>
    <row r="4600" spans="1:6">
      <c r="A4600" s="1" t="s">
        <v>16</v>
      </c>
      <c r="B4600" s="1" t="s">
        <v>17</v>
      </c>
      <c r="C4600" s="1" t="s">
        <v>11</v>
      </c>
      <c r="D4600" s="2">
        <v>115000</v>
      </c>
      <c r="E4600" t="s">
        <v>24</v>
      </c>
      <c r="F4600" s="1"/>
    </row>
    <row r="4601" spans="1:6">
      <c r="A4601" s="1" t="s">
        <v>16</v>
      </c>
      <c r="B4601" s="1" t="s">
        <v>122</v>
      </c>
      <c r="C4601" s="1" t="s">
        <v>11</v>
      </c>
      <c r="D4601" s="1"/>
      <c r="E4601" t="s">
        <v>296</v>
      </c>
      <c r="F4601" s="1"/>
    </row>
    <row r="4602" spans="1:6">
      <c r="A4602" s="1" t="s">
        <v>10</v>
      </c>
      <c r="B4602" s="1" t="s">
        <v>7</v>
      </c>
      <c r="C4602" s="1" t="s">
        <v>11</v>
      </c>
      <c r="D4602" s="2">
        <v>207230</v>
      </c>
      <c r="E4602" t="s">
        <v>9</v>
      </c>
      <c r="F4602" s="1"/>
    </row>
    <row r="4603" spans="1:6">
      <c r="A4603" s="1" t="s">
        <v>19</v>
      </c>
      <c r="B4603" s="1" t="s">
        <v>17</v>
      </c>
      <c r="C4603" s="1" t="s">
        <v>11</v>
      </c>
      <c r="D4603" s="1"/>
      <c r="E4603" t="s">
        <v>18</v>
      </c>
      <c r="F4603" s="1"/>
    </row>
    <row r="4604" spans="1:6">
      <c r="A4604" s="1" t="s">
        <v>16</v>
      </c>
      <c r="B4604" s="1" t="s">
        <v>7</v>
      </c>
      <c r="C4604" s="1" t="s">
        <v>11</v>
      </c>
      <c r="D4604" s="1"/>
      <c r="E4604" t="s">
        <v>18</v>
      </c>
      <c r="F4604" s="1"/>
    </row>
    <row r="4605" spans="1:6">
      <c r="A4605" s="1" t="s">
        <v>10</v>
      </c>
      <c r="B4605" s="1" t="s">
        <v>7</v>
      </c>
      <c r="C4605" s="1" t="s">
        <v>77</v>
      </c>
      <c r="D4605" s="2">
        <v>147500</v>
      </c>
      <c r="E4605" t="s">
        <v>15</v>
      </c>
      <c r="F4605" s="1"/>
    </row>
    <row r="4606" spans="1:6">
      <c r="A4606" s="1" t="s">
        <v>10</v>
      </c>
      <c r="B4606" s="1" t="s">
        <v>7</v>
      </c>
      <c r="C4606" s="1" t="s">
        <v>11</v>
      </c>
      <c r="D4606" s="2">
        <v>121500</v>
      </c>
      <c r="E4606" t="s">
        <v>26</v>
      </c>
      <c r="F4606" s="1"/>
    </row>
    <row r="4607" spans="1:6">
      <c r="A4607" s="1" t="s">
        <v>14</v>
      </c>
      <c r="B4607" s="1" t="s">
        <v>7</v>
      </c>
      <c r="C4607" s="1" t="s">
        <v>109</v>
      </c>
      <c r="D4607" s="2">
        <v>89100</v>
      </c>
      <c r="E4607" t="s">
        <v>15</v>
      </c>
      <c r="F4607" s="1"/>
    </row>
    <row r="4608" spans="1:6">
      <c r="A4608" s="1" t="s">
        <v>6</v>
      </c>
      <c r="B4608" s="1" t="s">
        <v>17</v>
      </c>
      <c r="C4608" s="1" t="s">
        <v>11</v>
      </c>
      <c r="D4608" s="1"/>
      <c r="E4608" t="s">
        <v>18</v>
      </c>
      <c r="F4608" s="1"/>
    </row>
    <row r="4609" spans="1:6">
      <c r="A4609" s="1" t="s">
        <v>10</v>
      </c>
      <c r="B4609" s="1" t="s">
        <v>7</v>
      </c>
      <c r="C4609" s="1" t="s">
        <v>11</v>
      </c>
      <c r="D4609" s="2">
        <v>120000</v>
      </c>
      <c r="E4609" t="s">
        <v>24</v>
      </c>
      <c r="F4609" s="1"/>
    </row>
    <row r="4610" spans="1:6">
      <c r="A4610" s="1" t="s">
        <v>10</v>
      </c>
      <c r="B4610" s="1" t="s">
        <v>7</v>
      </c>
      <c r="C4610" s="1" t="s">
        <v>11</v>
      </c>
      <c r="D4610" s="2">
        <v>105000</v>
      </c>
      <c r="E4610" t="s">
        <v>20</v>
      </c>
      <c r="F4610" s="1"/>
    </row>
    <row r="4611" spans="1:6">
      <c r="A4611" s="1" t="s">
        <v>16</v>
      </c>
      <c r="B4611" s="1" t="s">
        <v>17</v>
      </c>
      <c r="C4611" s="1" t="s">
        <v>11</v>
      </c>
      <c r="D4611" s="1"/>
      <c r="E4611" t="s">
        <v>18</v>
      </c>
      <c r="F4611" s="1"/>
    </row>
    <row r="4612" spans="1:6">
      <c r="A4612" s="1" t="s">
        <v>10</v>
      </c>
      <c r="B4612" s="1" t="s">
        <v>7</v>
      </c>
      <c r="C4612" s="1" t="s">
        <v>8</v>
      </c>
      <c r="D4612" s="2">
        <v>150000</v>
      </c>
      <c r="E4612" t="s">
        <v>9</v>
      </c>
      <c r="F4612" s="1"/>
    </row>
    <row r="4613" spans="1:6">
      <c r="A4613" s="1" t="s">
        <v>13</v>
      </c>
      <c r="B4613" s="1" t="s">
        <v>7</v>
      </c>
      <c r="C4613" s="1" t="s">
        <v>11</v>
      </c>
      <c r="D4613" s="2">
        <v>115000</v>
      </c>
      <c r="E4613" t="s">
        <v>24</v>
      </c>
      <c r="F4613" s="1"/>
    </row>
    <row r="4614" spans="1:6">
      <c r="A4614" s="1" t="s">
        <v>19</v>
      </c>
      <c r="B4614" s="1" t="s">
        <v>7</v>
      </c>
      <c r="C4614" s="1" t="s">
        <v>11</v>
      </c>
      <c r="D4614" s="2">
        <v>45000</v>
      </c>
      <c r="E4614" t="s">
        <v>15</v>
      </c>
      <c r="F4614" s="1"/>
    </row>
    <row r="4615" spans="1:6">
      <c r="A4615" s="1" t="s">
        <v>10</v>
      </c>
      <c r="B4615" s="1" t="s">
        <v>30</v>
      </c>
      <c r="C4615" s="1" t="s">
        <v>8</v>
      </c>
      <c r="D4615" s="1"/>
      <c r="E4615" t="s">
        <v>18</v>
      </c>
      <c r="F4615" s="1"/>
    </row>
    <row r="4616" spans="1:6">
      <c r="A4616" s="1" t="s">
        <v>10</v>
      </c>
      <c r="B4616" s="1" t="s">
        <v>7</v>
      </c>
      <c r="C4616" s="1" t="s">
        <v>11</v>
      </c>
      <c r="D4616" s="1"/>
      <c r="E4616" t="s">
        <v>18</v>
      </c>
      <c r="F4616" s="1"/>
    </row>
    <row r="4617" spans="1:6">
      <c r="A4617" s="1" t="s">
        <v>10</v>
      </c>
      <c r="B4617" s="1" t="s">
        <v>7</v>
      </c>
      <c r="C4617" s="1" t="s">
        <v>8</v>
      </c>
      <c r="D4617" s="2">
        <v>125000</v>
      </c>
      <c r="E4617" t="s">
        <v>24</v>
      </c>
      <c r="F4617" s="1"/>
    </row>
    <row r="4618" spans="1:6">
      <c r="A4618" s="1" t="s">
        <v>16</v>
      </c>
      <c r="B4618" s="1" t="s">
        <v>52</v>
      </c>
      <c r="C4618" s="1" t="s">
        <v>11</v>
      </c>
      <c r="D4618" s="2">
        <v>75000</v>
      </c>
      <c r="E4618" t="s">
        <v>49</v>
      </c>
      <c r="F4618" s="1"/>
    </row>
    <row r="4619" spans="1:6">
      <c r="A4619" s="1" t="s">
        <v>10</v>
      </c>
      <c r="B4619" s="1" t="s">
        <v>23</v>
      </c>
      <c r="C4619" s="1" t="s">
        <v>11</v>
      </c>
      <c r="D4619" s="1"/>
      <c r="E4619" t="s">
        <v>32</v>
      </c>
      <c r="F4619" s="1"/>
    </row>
    <row r="4620" spans="1:6">
      <c r="A4620" s="1" t="s">
        <v>19</v>
      </c>
      <c r="B4620" s="1" t="s">
        <v>7</v>
      </c>
      <c r="C4620" s="1" t="s">
        <v>11</v>
      </c>
      <c r="D4620" s="2">
        <v>115000</v>
      </c>
      <c r="E4620" t="s">
        <v>24</v>
      </c>
      <c r="F4620" s="1"/>
    </row>
    <row r="4621" spans="1:6">
      <c r="A4621" s="1" t="s">
        <v>16</v>
      </c>
      <c r="B4621" s="1" t="s">
        <v>7</v>
      </c>
      <c r="C4621" s="1" t="s">
        <v>11</v>
      </c>
      <c r="D4621" s="2">
        <v>164000</v>
      </c>
      <c r="E4621" t="s">
        <v>20</v>
      </c>
      <c r="F4621" s="1"/>
    </row>
    <row r="4622" spans="1:6">
      <c r="A4622" s="1" t="s">
        <v>13</v>
      </c>
      <c r="B4622" s="1" t="s">
        <v>17</v>
      </c>
      <c r="C4622" s="1" t="s">
        <v>11</v>
      </c>
      <c r="D4622" s="1"/>
      <c r="E4622" t="s">
        <v>18</v>
      </c>
      <c r="F4622" s="1"/>
    </row>
    <row r="4623" spans="1:6">
      <c r="A4623" s="1" t="s">
        <v>10</v>
      </c>
      <c r="B4623" s="1" t="s">
        <v>7</v>
      </c>
      <c r="C4623" s="1" t="s">
        <v>11</v>
      </c>
      <c r="D4623" s="2">
        <v>90000</v>
      </c>
      <c r="E4623" t="s">
        <v>24</v>
      </c>
      <c r="F4623" s="1"/>
    </row>
    <row r="4624" spans="1:6">
      <c r="A4624" s="1" t="s">
        <v>10</v>
      </c>
      <c r="B4624" s="1" t="s">
        <v>7</v>
      </c>
      <c r="C4624" s="1" t="s">
        <v>11</v>
      </c>
      <c r="D4624" s="2">
        <v>131000</v>
      </c>
      <c r="E4624" t="s">
        <v>87</v>
      </c>
      <c r="F4624" s="1"/>
    </row>
    <row r="4625" spans="1:6">
      <c r="A4625" s="1" t="s">
        <v>10</v>
      </c>
      <c r="B4625" s="1" t="s">
        <v>7</v>
      </c>
      <c r="C4625" s="1" t="s">
        <v>11</v>
      </c>
      <c r="D4625" s="2">
        <v>135000</v>
      </c>
      <c r="E4625" t="s">
        <v>20</v>
      </c>
      <c r="F4625" s="1"/>
    </row>
    <row r="4626" spans="1:6">
      <c r="A4626" s="1" t="s">
        <v>16</v>
      </c>
      <c r="B4626" s="1" t="s">
        <v>7</v>
      </c>
      <c r="C4626" s="1" t="s">
        <v>164</v>
      </c>
      <c r="D4626" s="2">
        <v>72000</v>
      </c>
      <c r="E4626" t="s">
        <v>15</v>
      </c>
      <c r="F4626" s="1"/>
    </row>
    <row r="4627" spans="1:6">
      <c r="A4627" s="1" t="s">
        <v>10</v>
      </c>
      <c r="B4627" s="1" t="s">
        <v>7</v>
      </c>
      <c r="C4627" s="1" t="s">
        <v>11</v>
      </c>
      <c r="D4627" s="2">
        <v>97500</v>
      </c>
      <c r="E4627" t="s">
        <v>20</v>
      </c>
      <c r="F4627" s="1"/>
    </row>
    <row r="4628" spans="1:6">
      <c r="A4628" s="1" t="s">
        <v>22</v>
      </c>
      <c r="B4628" s="1" t="s">
        <v>7</v>
      </c>
      <c r="C4628" s="1" t="s">
        <v>11</v>
      </c>
      <c r="D4628" s="2">
        <v>130000</v>
      </c>
      <c r="E4628" t="s">
        <v>42</v>
      </c>
      <c r="F4628" s="1"/>
    </row>
    <row r="4629" spans="1:6">
      <c r="A4629" s="1" t="s">
        <v>16</v>
      </c>
      <c r="B4629" s="1" t="s">
        <v>23</v>
      </c>
      <c r="C4629" s="1" t="s">
        <v>11</v>
      </c>
      <c r="D4629" s="1"/>
      <c r="E4629" t="s">
        <v>32</v>
      </c>
      <c r="F4629" s="1"/>
    </row>
    <row r="4630" spans="1:6">
      <c r="A4630" s="1" t="s">
        <v>22</v>
      </c>
      <c r="B4630" s="1" t="s">
        <v>7</v>
      </c>
      <c r="C4630" s="1" t="s">
        <v>11</v>
      </c>
      <c r="D4630" s="2">
        <v>147500</v>
      </c>
      <c r="E4630" t="s">
        <v>15</v>
      </c>
      <c r="F4630" s="1"/>
    </row>
    <row r="4631" spans="1:6">
      <c r="A4631" s="1" t="s">
        <v>10</v>
      </c>
      <c r="B4631" s="1" t="s">
        <v>7</v>
      </c>
      <c r="C4631" s="1" t="s">
        <v>11</v>
      </c>
      <c r="D4631" s="2">
        <v>115000</v>
      </c>
      <c r="E4631" t="s">
        <v>24</v>
      </c>
      <c r="F4631" s="1"/>
    </row>
    <row r="4632" spans="1:6">
      <c r="A4632" s="1" t="s">
        <v>10</v>
      </c>
      <c r="B4632" s="1" t="s">
        <v>7</v>
      </c>
      <c r="C4632" s="1" t="s">
        <v>11</v>
      </c>
      <c r="D4632" s="1"/>
      <c r="E4632" t="s">
        <v>53</v>
      </c>
      <c r="F4632" s="1"/>
    </row>
    <row r="4633" spans="1:6">
      <c r="A4633" s="1" t="s">
        <v>10</v>
      </c>
      <c r="B4633" s="1" t="s">
        <v>23</v>
      </c>
      <c r="C4633" s="1" t="s">
        <v>11</v>
      </c>
      <c r="D4633" s="1"/>
      <c r="E4633" t="s">
        <v>20</v>
      </c>
      <c r="F4633" s="1"/>
    </row>
    <row r="4634" spans="1:6">
      <c r="A4634" s="1" t="s">
        <v>45</v>
      </c>
      <c r="B4634" s="1" t="s">
        <v>7</v>
      </c>
      <c r="C4634" s="1" t="s">
        <v>11</v>
      </c>
      <c r="D4634" s="2">
        <v>80000</v>
      </c>
      <c r="E4634" t="s">
        <v>9</v>
      </c>
      <c r="F4634" s="1"/>
    </row>
    <row r="4635" spans="1:6">
      <c r="A4635" s="1" t="s">
        <v>10</v>
      </c>
      <c r="B4635" s="1" t="s">
        <v>7</v>
      </c>
      <c r="C4635" s="1" t="s">
        <v>11</v>
      </c>
      <c r="D4635" s="1"/>
      <c r="E4635" t="s">
        <v>12</v>
      </c>
      <c r="F4635" s="1"/>
    </row>
    <row r="4636" spans="1:6">
      <c r="A4636" s="1" t="s">
        <v>16</v>
      </c>
      <c r="B4636" s="1" t="s">
        <v>7</v>
      </c>
      <c r="C4636" s="1" t="s">
        <v>11</v>
      </c>
      <c r="D4636" s="2">
        <v>70000</v>
      </c>
      <c r="E4636" t="s">
        <v>32</v>
      </c>
      <c r="F4636" s="1"/>
    </row>
    <row r="4637" spans="1:6">
      <c r="A4637" s="1" t="s">
        <v>22</v>
      </c>
      <c r="B4637" s="1" t="s">
        <v>23</v>
      </c>
      <c r="C4637" s="1" t="s">
        <v>11</v>
      </c>
      <c r="D4637" s="2">
        <v>105000</v>
      </c>
      <c r="E4637" t="s">
        <v>20</v>
      </c>
      <c r="F4637" s="1"/>
    </row>
    <row r="4638" spans="1:6">
      <c r="A4638" s="1" t="s">
        <v>16</v>
      </c>
      <c r="B4638" s="1" t="s">
        <v>7</v>
      </c>
      <c r="C4638" s="1" t="s">
        <v>11</v>
      </c>
      <c r="D4638" s="1"/>
      <c r="E4638" t="s">
        <v>12</v>
      </c>
      <c r="F4638" s="1"/>
    </row>
    <row r="4639" spans="1:6">
      <c r="A4639" s="1" t="s">
        <v>19</v>
      </c>
      <c r="B4639" s="1" t="s">
        <v>7</v>
      </c>
      <c r="C4639" s="1" t="s">
        <v>11</v>
      </c>
      <c r="D4639" s="2">
        <v>150000</v>
      </c>
      <c r="E4639" t="s">
        <v>32</v>
      </c>
      <c r="F4639" s="1"/>
    </row>
    <row r="4640" spans="1:6">
      <c r="A4640" s="1" t="s">
        <v>16</v>
      </c>
      <c r="B4640" s="1" t="s">
        <v>7</v>
      </c>
      <c r="C4640" s="1" t="s">
        <v>11</v>
      </c>
      <c r="D4640" s="2">
        <v>120000</v>
      </c>
      <c r="E4640" t="s">
        <v>32</v>
      </c>
      <c r="F4640" s="1"/>
    </row>
    <row r="4641" spans="1:6">
      <c r="A4641" s="1" t="s">
        <v>10</v>
      </c>
      <c r="B4641" s="1" t="s">
        <v>7</v>
      </c>
      <c r="C4641" s="1" t="s">
        <v>11</v>
      </c>
      <c r="D4641" s="2">
        <v>92500</v>
      </c>
      <c r="E4641" t="s">
        <v>15</v>
      </c>
      <c r="F4641" s="1"/>
    </row>
    <row r="4642" spans="1:6">
      <c r="A4642" s="1" t="s">
        <v>16</v>
      </c>
      <c r="B4642" s="1" t="s">
        <v>7</v>
      </c>
      <c r="C4642" s="1" t="s">
        <v>233</v>
      </c>
      <c r="D4642" s="2">
        <v>90670</v>
      </c>
      <c r="E4642" t="s">
        <v>15</v>
      </c>
      <c r="F4642" s="1"/>
    </row>
    <row r="4643" spans="1:6">
      <c r="A4643" s="1" t="s">
        <v>16</v>
      </c>
      <c r="B4643" s="1" t="s">
        <v>7</v>
      </c>
      <c r="C4643" s="1" t="s">
        <v>11</v>
      </c>
      <c r="D4643" s="2">
        <v>140000</v>
      </c>
      <c r="E4643" t="s">
        <v>20</v>
      </c>
      <c r="F4643" s="1"/>
    </row>
    <row r="4644" spans="1:6">
      <c r="A4644" s="1" t="s">
        <v>22</v>
      </c>
      <c r="B4644" s="1" t="s">
        <v>7</v>
      </c>
      <c r="C4644" s="1" t="s">
        <v>11</v>
      </c>
      <c r="D4644" s="2">
        <v>115000</v>
      </c>
      <c r="E4644" t="s">
        <v>24</v>
      </c>
      <c r="F4644" s="1"/>
    </row>
    <row r="4645" spans="1:6">
      <c r="A4645" s="1" t="s">
        <v>16</v>
      </c>
      <c r="B4645" s="1" t="s">
        <v>7</v>
      </c>
      <c r="C4645" s="1" t="s">
        <v>11</v>
      </c>
      <c r="D4645" s="2">
        <v>185000</v>
      </c>
      <c r="E4645" t="s">
        <v>20</v>
      </c>
      <c r="F4645" s="1"/>
    </row>
    <row r="4646" spans="1:6">
      <c r="A4646" s="1" t="s">
        <v>10</v>
      </c>
      <c r="B4646" s="1" t="s">
        <v>7</v>
      </c>
      <c r="C4646" s="1" t="s">
        <v>11</v>
      </c>
      <c r="D4646" s="2">
        <v>90000</v>
      </c>
      <c r="E4646" t="s">
        <v>24</v>
      </c>
      <c r="F4646" s="1"/>
    </row>
    <row r="4647" spans="1:6">
      <c r="A4647" s="1" t="s">
        <v>13</v>
      </c>
      <c r="B4647" s="1" t="s">
        <v>7</v>
      </c>
      <c r="C4647" s="1" t="s">
        <v>11</v>
      </c>
      <c r="D4647" s="2">
        <v>100000</v>
      </c>
      <c r="E4647" t="s">
        <v>20</v>
      </c>
      <c r="F4647" s="1"/>
    </row>
    <row r="4648" spans="1:6">
      <c r="A4648" s="1" t="s">
        <v>33</v>
      </c>
      <c r="B4648" s="1" t="s">
        <v>7</v>
      </c>
      <c r="C4648" s="1" t="s">
        <v>28</v>
      </c>
      <c r="D4648" s="2">
        <v>89100</v>
      </c>
      <c r="E4648" t="s">
        <v>15</v>
      </c>
      <c r="F4648" s="1"/>
    </row>
    <row r="4649" spans="1:6">
      <c r="A4649" s="1" t="s">
        <v>6</v>
      </c>
      <c r="B4649" s="1" t="s">
        <v>7</v>
      </c>
      <c r="C4649" s="1" t="s">
        <v>128</v>
      </c>
      <c r="D4649" s="2">
        <v>91750</v>
      </c>
      <c r="E4649" t="s">
        <v>15</v>
      </c>
      <c r="F4649" s="1"/>
    </row>
    <row r="4650" spans="1:6">
      <c r="A4650" s="1" t="s">
        <v>16</v>
      </c>
      <c r="B4650" s="1" t="s">
        <v>7</v>
      </c>
      <c r="C4650" s="1" t="s">
        <v>11</v>
      </c>
      <c r="D4650" s="2">
        <v>190000</v>
      </c>
      <c r="E4650" t="s">
        <v>20</v>
      </c>
      <c r="F4650" s="1"/>
    </row>
    <row r="4651" spans="1:6">
      <c r="A4651" s="1" t="s">
        <v>16</v>
      </c>
      <c r="B4651" s="1" t="s">
        <v>7</v>
      </c>
      <c r="C4651" s="1" t="s">
        <v>11</v>
      </c>
      <c r="D4651" s="2">
        <v>136400</v>
      </c>
      <c r="E4651" t="s">
        <v>67</v>
      </c>
      <c r="F4651" s="1"/>
    </row>
    <row r="4652" spans="1:6">
      <c r="A4652" s="1" t="s">
        <v>10</v>
      </c>
      <c r="B4652" s="1" t="s">
        <v>7</v>
      </c>
      <c r="C4652" s="1" t="s">
        <v>11</v>
      </c>
      <c r="D4652" s="2">
        <v>122500</v>
      </c>
      <c r="E4652" t="s">
        <v>24</v>
      </c>
      <c r="F4652" s="1"/>
    </row>
    <row r="4653" spans="1:6">
      <c r="A4653" s="1" t="s">
        <v>16</v>
      </c>
      <c r="B4653" s="1" t="s">
        <v>7</v>
      </c>
      <c r="C4653" s="1" t="s">
        <v>11</v>
      </c>
      <c r="D4653" s="2">
        <v>123064</v>
      </c>
      <c r="E4653" t="s">
        <v>15</v>
      </c>
      <c r="F4653" s="1"/>
    </row>
    <row r="4654" spans="1:6">
      <c r="A4654" s="1" t="s">
        <v>10</v>
      </c>
      <c r="B4654" s="1" t="s">
        <v>7</v>
      </c>
      <c r="C4654" s="1" t="s">
        <v>155</v>
      </c>
      <c r="D4654" s="2">
        <v>96773</v>
      </c>
      <c r="E4654" t="s">
        <v>15</v>
      </c>
      <c r="F4654" s="1"/>
    </row>
    <row r="4655" spans="1:6">
      <c r="A4655" s="1" t="s">
        <v>10</v>
      </c>
      <c r="B4655" s="1" t="s">
        <v>23</v>
      </c>
      <c r="C4655" s="1" t="s">
        <v>11</v>
      </c>
      <c r="D4655" s="1"/>
      <c r="E4655" t="s">
        <v>20</v>
      </c>
      <c r="F4655" s="1"/>
    </row>
    <row r="4656" spans="1:6">
      <c r="A4656" s="1" t="s">
        <v>19</v>
      </c>
      <c r="B4656" s="1" t="s">
        <v>7</v>
      </c>
      <c r="C4656" s="1" t="s">
        <v>11</v>
      </c>
      <c r="D4656" s="1"/>
      <c r="E4656" t="s">
        <v>18</v>
      </c>
      <c r="F4656" s="1"/>
    </row>
    <row r="4657" spans="1:6">
      <c r="A4657" s="1" t="s">
        <v>45</v>
      </c>
      <c r="B4657" s="1" t="s">
        <v>186</v>
      </c>
      <c r="C4657" s="1" t="s">
        <v>11</v>
      </c>
      <c r="D4657" s="1"/>
      <c r="E4657" t="s">
        <v>9</v>
      </c>
      <c r="F4657" s="1"/>
    </row>
    <row r="4658" spans="1:6">
      <c r="A4658" s="1" t="s">
        <v>6</v>
      </c>
      <c r="B4658" s="1" t="s">
        <v>7</v>
      </c>
      <c r="C4658" s="1" t="s">
        <v>11</v>
      </c>
      <c r="D4658" s="2">
        <v>140000</v>
      </c>
      <c r="E4658" t="s">
        <v>297</v>
      </c>
      <c r="F4658" s="1"/>
    </row>
    <row r="4659" spans="1:6">
      <c r="A4659" s="1" t="s">
        <v>22</v>
      </c>
      <c r="B4659" s="1" t="s">
        <v>17</v>
      </c>
      <c r="C4659" s="1" t="s">
        <v>11</v>
      </c>
      <c r="D4659" s="1"/>
      <c r="E4659" t="s">
        <v>18</v>
      </c>
      <c r="F4659" s="1"/>
    </row>
    <row r="4660" spans="1:6">
      <c r="A4660" s="1" t="s">
        <v>10</v>
      </c>
      <c r="B4660" s="1" t="s">
        <v>7</v>
      </c>
      <c r="C4660" s="1" t="s">
        <v>11</v>
      </c>
      <c r="D4660" s="2">
        <v>122471</v>
      </c>
      <c r="E4660" t="s">
        <v>72</v>
      </c>
      <c r="F4660" s="1"/>
    </row>
    <row r="4661" spans="1:6">
      <c r="A4661" s="1" t="s">
        <v>6</v>
      </c>
      <c r="B4661" s="1" t="s">
        <v>7</v>
      </c>
      <c r="C4661" s="1" t="s">
        <v>11</v>
      </c>
      <c r="D4661" s="2">
        <v>169806</v>
      </c>
      <c r="E4661" t="s">
        <v>20</v>
      </c>
      <c r="F4661" s="1"/>
    </row>
    <row r="4662" spans="1:6">
      <c r="A4662" s="1" t="s">
        <v>10</v>
      </c>
      <c r="B4662" s="1" t="s">
        <v>7</v>
      </c>
      <c r="C4662" s="1" t="s">
        <v>11</v>
      </c>
      <c r="D4662" s="2">
        <v>208000</v>
      </c>
      <c r="E4662" t="s">
        <v>20</v>
      </c>
      <c r="F4662" s="1"/>
    </row>
    <row r="4663" spans="1:6">
      <c r="A4663" s="1" t="s">
        <v>14</v>
      </c>
      <c r="B4663" s="1" t="s">
        <v>7</v>
      </c>
      <c r="C4663" s="1" t="s">
        <v>164</v>
      </c>
      <c r="D4663" s="2">
        <v>166000</v>
      </c>
      <c r="E4663" t="s">
        <v>15</v>
      </c>
      <c r="F4663" s="1"/>
    </row>
    <row r="4664" spans="1:6">
      <c r="A4664" s="1" t="s">
        <v>6</v>
      </c>
      <c r="B4664" s="1" t="s">
        <v>7</v>
      </c>
      <c r="C4664" s="1" t="s">
        <v>11</v>
      </c>
      <c r="D4664" s="2">
        <v>165000</v>
      </c>
      <c r="E4664" t="s">
        <v>20</v>
      </c>
      <c r="F4664" s="1"/>
    </row>
    <row r="4665" spans="1:6">
      <c r="A4665" s="1" t="s">
        <v>10</v>
      </c>
      <c r="B4665" s="1" t="s">
        <v>7</v>
      </c>
      <c r="C4665" s="1" t="s">
        <v>230</v>
      </c>
      <c r="D4665" s="2">
        <v>96773</v>
      </c>
      <c r="E4665" t="s">
        <v>15</v>
      </c>
      <c r="F4665" s="1"/>
    </row>
    <row r="4666" spans="1:6">
      <c r="A4666" s="1" t="s">
        <v>6</v>
      </c>
      <c r="B4666" s="1" t="s">
        <v>7</v>
      </c>
      <c r="C4666" s="1" t="s">
        <v>11</v>
      </c>
      <c r="D4666" s="2">
        <v>225000</v>
      </c>
      <c r="E4666" t="s">
        <v>20</v>
      </c>
      <c r="F4666" s="1"/>
    </row>
    <row r="4667" spans="1:6">
      <c r="A4667" s="1" t="s">
        <v>10</v>
      </c>
      <c r="B4667" s="1" t="s">
        <v>7</v>
      </c>
      <c r="C4667" s="1" t="s">
        <v>11</v>
      </c>
      <c r="D4667" s="2">
        <v>175000</v>
      </c>
      <c r="E4667" t="s">
        <v>9</v>
      </c>
      <c r="F4667" s="1"/>
    </row>
    <row r="4668" spans="1:6">
      <c r="A4668" s="1" t="s">
        <v>10</v>
      </c>
      <c r="B4668" s="1" t="s">
        <v>40</v>
      </c>
      <c r="C4668" s="1" t="s">
        <v>11</v>
      </c>
      <c r="D4668" s="1"/>
      <c r="E4668" t="s">
        <v>41</v>
      </c>
      <c r="F4668" s="1"/>
    </row>
    <row r="4669" spans="1:6">
      <c r="A4669" s="1" t="s">
        <v>16</v>
      </c>
      <c r="B4669" s="1" t="s">
        <v>40</v>
      </c>
      <c r="C4669" s="1" t="s">
        <v>11</v>
      </c>
      <c r="D4669" s="1"/>
      <c r="E4669" t="s">
        <v>41</v>
      </c>
      <c r="F4669" s="1"/>
    </row>
    <row r="4670" spans="1:6">
      <c r="A4670" s="1" t="s">
        <v>19</v>
      </c>
      <c r="B4670" s="1" t="s">
        <v>7</v>
      </c>
      <c r="C4670" s="1" t="s">
        <v>48</v>
      </c>
      <c r="D4670" s="2">
        <v>147500</v>
      </c>
      <c r="E4670" t="s">
        <v>15</v>
      </c>
      <c r="F4670" s="1"/>
    </row>
    <row r="4671" spans="1:6">
      <c r="A4671" s="1" t="s">
        <v>16</v>
      </c>
      <c r="B4671" s="1" t="s">
        <v>7</v>
      </c>
      <c r="C4671" s="1" t="s">
        <v>11</v>
      </c>
      <c r="D4671" s="2">
        <v>90000</v>
      </c>
      <c r="E4671" t="s">
        <v>24</v>
      </c>
      <c r="F4671" s="1"/>
    </row>
    <row r="4672" spans="1:6">
      <c r="A4672" s="1" t="s">
        <v>14</v>
      </c>
      <c r="B4672" s="1" t="s">
        <v>23</v>
      </c>
      <c r="C4672" s="1" t="s">
        <v>82</v>
      </c>
      <c r="D4672" s="2">
        <v>101029</v>
      </c>
      <c r="E4672" t="s">
        <v>15</v>
      </c>
      <c r="F4672" s="1"/>
    </row>
    <row r="4673" spans="1:6">
      <c r="A4673" s="1" t="s">
        <v>6</v>
      </c>
      <c r="B4673" s="1" t="s">
        <v>23</v>
      </c>
      <c r="C4673" s="1" t="s">
        <v>8</v>
      </c>
      <c r="D4673" s="1"/>
      <c r="E4673" t="s">
        <v>41</v>
      </c>
      <c r="F4673" s="1"/>
    </row>
    <row r="4674" spans="1:6">
      <c r="A4674" s="1" t="s">
        <v>10</v>
      </c>
      <c r="B4674" s="1" t="s">
        <v>7</v>
      </c>
      <c r="C4674" s="1" t="s">
        <v>11</v>
      </c>
      <c r="D4674" s="2">
        <v>190500</v>
      </c>
      <c r="E4674" t="s">
        <v>15</v>
      </c>
      <c r="F4674" s="1"/>
    </row>
    <row r="4675" spans="1:6">
      <c r="A4675" s="1" t="s">
        <v>33</v>
      </c>
      <c r="B4675" s="1" t="s">
        <v>7</v>
      </c>
      <c r="C4675" s="1" t="s">
        <v>48</v>
      </c>
      <c r="D4675" s="2">
        <v>75000</v>
      </c>
      <c r="E4675" t="s">
        <v>148</v>
      </c>
      <c r="F4675" s="1"/>
    </row>
    <row r="4676" spans="1:6">
      <c r="A4676" s="1" t="s">
        <v>13</v>
      </c>
      <c r="B4676" s="1" t="s">
        <v>7</v>
      </c>
      <c r="C4676" s="1" t="s">
        <v>11</v>
      </c>
      <c r="D4676" s="2">
        <v>75000</v>
      </c>
      <c r="E4676" t="s">
        <v>20</v>
      </c>
      <c r="F4676" s="1"/>
    </row>
    <row r="4677" spans="1:6">
      <c r="A4677" s="1" t="s">
        <v>19</v>
      </c>
      <c r="B4677" s="1" t="s">
        <v>7</v>
      </c>
      <c r="C4677" s="1" t="s">
        <v>11</v>
      </c>
      <c r="D4677" s="2">
        <v>200000</v>
      </c>
      <c r="E4677" t="s">
        <v>15</v>
      </c>
      <c r="F4677" s="1"/>
    </row>
    <row r="4678" spans="1:6">
      <c r="A4678" s="1" t="s">
        <v>22</v>
      </c>
      <c r="B4678" s="1" t="s">
        <v>7</v>
      </c>
      <c r="C4678" s="1" t="s">
        <v>11</v>
      </c>
      <c r="D4678" s="2">
        <v>146100</v>
      </c>
      <c r="E4678" t="s">
        <v>87</v>
      </c>
      <c r="F4678" s="1"/>
    </row>
    <row r="4679" spans="1:6">
      <c r="A4679" s="1" t="s">
        <v>16</v>
      </c>
      <c r="B4679" s="1" t="s">
        <v>23</v>
      </c>
      <c r="C4679" s="1" t="s">
        <v>8</v>
      </c>
      <c r="D4679" s="1"/>
      <c r="E4679" t="s">
        <v>20</v>
      </c>
      <c r="F4679" s="1"/>
    </row>
    <row r="4680" spans="1:6">
      <c r="A4680" s="1" t="s">
        <v>13</v>
      </c>
      <c r="B4680" s="1" t="s">
        <v>7</v>
      </c>
      <c r="C4680" s="1" t="s">
        <v>11</v>
      </c>
      <c r="D4680" s="2">
        <v>115000</v>
      </c>
      <c r="E4680" t="s">
        <v>24</v>
      </c>
      <c r="F4680" s="1"/>
    </row>
    <row r="4681" spans="1:6">
      <c r="A4681" s="1" t="s">
        <v>22</v>
      </c>
      <c r="B4681" s="1" t="s">
        <v>17</v>
      </c>
      <c r="C4681" s="1" t="s">
        <v>11</v>
      </c>
      <c r="D4681" s="1"/>
      <c r="E4681" t="s">
        <v>18</v>
      </c>
      <c r="F4681" s="1"/>
    </row>
    <row r="4682" spans="1:6">
      <c r="A4682" s="1" t="s">
        <v>10</v>
      </c>
      <c r="B4682" s="1" t="s">
        <v>7</v>
      </c>
      <c r="C4682" s="1" t="s">
        <v>11</v>
      </c>
      <c r="D4682" s="2">
        <v>140000</v>
      </c>
      <c r="E4682" t="s">
        <v>20</v>
      </c>
      <c r="F4682" s="1"/>
    </row>
    <row r="4683" spans="1:6">
      <c r="A4683" s="1" t="s">
        <v>19</v>
      </c>
      <c r="B4683" s="1" t="s">
        <v>7</v>
      </c>
      <c r="C4683" s="1" t="s">
        <v>11</v>
      </c>
      <c r="D4683" s="1"/>
      <c r="E4683" t="s">
        <v>20</v>
      </c>
      <c r="F4683" s="1"/>
    </row>
    <row r="4684" spans="1:6">
      <c r="A4684" s="1" t="s">
        <v>19</v>
      </c>
      <c r="B4684" s="1" t="s">
        <v>40</v>
      </c>
      <c r="C4684" s="1" t="s">
        <v>11</v>
      </c>
      <c r="D4684" s="1"/>
      <c r="E4684" t="s">
        <v>41</v>
      </c>
      <c r="F4684" s="1"/>
    </row>
    <row r="4685" spans="1:6">
      <c r="A4685" s="1" t="s">
        <v>10</v>
      </c>
      <c r="B4685" s="1" t="s">
        <v>23</v>
      </c>
      <c r="C4685" s="1" t="s">
        <v>11</v>
      </c>
      <c r="D4685" s="1"/>
      <c r="E4685" t="s">
        <v>32</v>
      </c>
      <c r="F4685" s="1"/>
    </row>
    <row r="4686" spans="1:6">
      <c r="A4686" s="1" t="s">
        <v>10</v>
      </c>
      <c r="B4686" s="1" t="s">
        <v>23</v>
      </c>
      <c r="C4686" s="1" t="s">
        <v>11</v>
      </c>
      <c r="D4686" s="1"/>
      <c r="E4686" t="s">
        <v>20</v>
      </c>
      <c r="F4686" s="1"/>
    </row>
    <row r="4687" spans="1:6">
      <c r="A4687" s="1" t="s">
        <v>16</v>
      </c>
      <c r="B4687" s="1" t="s">
        <v>7</v>
      </c>
      <c r="C4687" s="1" t="s">
        <v>171</v>
      </c>
      <c r="D4687" s="2">
        <v>157500</v>
      </c>
      <c r="E4687" t="s">
        <v>15</v>
      </c>
      <c r="F4687" s="1"/>
    </row>
    <row r="4688" spans="1:6">
      <c r="A4688" s="1" t="s">
        <v>19</v>
      </c>
      <c r="B4688" s="1" t="s">
        <v>7</v>
      </c>
      <c r="C4688" s="1" t="s">
        <v>11</v>
      </c>
      <c r="D4688" s="1"/>
      <c r="E4688" t="s">
        <v>20</v>
      </c>
      <c r="F4688" s="1"/>
    </row>
    <row r="4689" spans="1:6">
      <c r="A4689" s="1" t="s">
        <v>16</v>
      </c>
      <c r="B4689" s="1" t="s">
        <v>7</v>
      </c>
      <c r="C4689" s="1" t="s">
        <v>8</v>
      </c>
      <c r="D4689" s="2">
        <v>375000</v>
      </c>
      <c r="E4689" t="s">
        <v>24</v>
      </c>
      <c r="F4689" s="1"/>
    </row>
    <row r="4690" spans="1:6">
      <c r="A4690" s="1" t="s">
        <v>22</v>
      </c>
      <c r="B4690" s="1" t="s">
        <v>7</v>
      </c>
      <c r="C4690" s="1" t="s">
        <v>11</v>
      </c>
      <c r="D4690" s="1"/>
      <c r="E4690" t="s">
        <v>18</v>
      </c>
      <c r="F4690" s="1"/>
    </row>
    <row r="4691" spans="1:6">
      <c r="A4691" s="1" t="s">
        <v>10</v>
      </c>
      <c r="B4691" s="1" t="s">
        <v>7</v>
      </c>
      <c r="C4691" s="1" t="s">
        <v>11</v>
      </c>
      <c r="D4691" s="2">
        <v>115000</v>
      </c>
      <c r="E4691" t="s">
        <v>20</v>
      </c>
      <c r="F4691" s="1"/>
    </row>
    <row r="4692" spans="1:6">
      <c r="A4692" s="1" t="s">
        <v>22</v>
      </c>
      <c r="B4692" s="1" t="s">
        <v>7</v>
      </c>
      <c r="C4692" s="1" t="s">
        <v>298</v>
      </c>
      <c r="D4692" s="2">
        <v>102500</v>
      </c>
      <c r="E4692" t="s">
        <v>15</v>
      </c>
      <c r="F4692" s="1"/>
    </row>
    <row r="4693" spans="1:6">
      <c r="A4693" s="1" t="s">
        <v>10</v>
      </c>
      <c r="B4693" s="1" t="s">
        <v>7</v>
      </c>
      <c r="C4693" s="1" t="s">
        <v>82</v>
      </c>
      <c r="D4693" s="1"/>
      <c r="E4693" t="s">
        <v>83</v>
      </c>
      <c r="F4693" s="1"/>
    </row>
    <row r="4694" spans="1:6">
      <c r="A4694" s="1" t="s">
        <v>19</v>
      </c>
      <c r="B4694" s="1" t="s">
        <v>23</v>
      </c>
      <c r="C4694" s="1" t="s">
        <v>8</v>
      </c>
      <c r="D4694" s="1"/>
      <c r="E4694" t="s">
        <v>32</v>
      </c>
      <c r="F4694" s="1"/>
    </row>
    <row r="4695" spans="1:6">
      <c r="A4695" s="1" t="s">
        <v>16</v>
      </c>
      <c r="B4695" s="1" t="s">
        <v>7</v>
      </c>
      <c r="C4695" s="1" t="s">
        <v>11</v>
      </c>
      <c r="D4695" s="2">
        <v>137500</v>
      </c>
      <c r="E4695" t="s">
        <v>62</v>
      </c>
      <c r="F4695" s="1"/>
    </row>
    <row r="4696" spans="1:6">
      <c r="A4696" s="1" t="s">
        <v>16</v>
      </c>
      <c r="B4696" s="1" t="s">
        <v>23</v>
      </c>
      <c r="C4696" s="1" t="s">
        <v>11</v>
      </c>
      <c r="D4696" s="1"/>
      <c r="E4696" t="s">
        <v>41</v>
      </c>
      <c r="F4696" s="1"/>
    </row>
    <row r="4697" spans="1:6">
      <c r="A4697" s="1" t="s">
        <v>16</v>
      </c>
      <c r="B4697" s="1" t="s">
        <v>17</v>
      </c>
      <c r="C4697" s="1" t="s">
        <v>11</v>
      </c>
      <c r="D4697" s="1"/>
      <c r="E4697" t="s">
        <v>18</v>
      </c>
      <c r="F4697" s="1"/>
    </row>
    <row r="4698" spans="1:6">
      <c r="A4698" s="1" t="s">
        <v>16</v>
      </c>
      <c r="B4698" s="1" t="s">
        <v>7</v>
      </c>
      <c r="C4698" s="1" t="s">
        <v>11</v>
      </c>
      <c r="D4698" s="2">
        <v>115000</v>
      </c>
      <c r="E4698" t="s">
        <v>24</v>
      </c>
      <c r="F4698" s="1"/>
    </row>
    <row r="4699" spans="1:6">
      <c r="A4699" s="1" t="s">
        <v>16</v>
      </c>
      <c r="B4699" s="1" t="s">
        <v>7</v>
      </c>
      <c r="C4699" s="1" t="s">
        <v>11</v>
      </c>
      <c r="D4699" s="2">
        <v>90000</v>
      </c>
      <c r="E4699" t="s">
        <v>24</v>
      </c>
      <c r="F4699" s="1"/>
    </row>
    <row r="4700" spans="1:6">
      <c r="A4700" s="1" t="s">
        <v>33</v>
      </c>
      <c r="B4700" s="1" t="s">
        <v>7</v>
      </c>
      <c r="C4700" s="1" t="s">
        <v>11</v>
      </c>
      <c r="D4700" s="2">
        <v>206000</v>
      </c>
      <c r="E4700" t="s">
        <v>15</v>
      </c>
      <c r="F4700" s="1"/>
    </row>
    <row r="4701" spans="1:6">
      <c r="A4701" s="1" t="s">
        <v>22</v>
      </c>
      <c r="B4701" s="1" t="s">
        <v>7</v>
      </c>
      <c r="C4701" s="1" t="s">
        <v>11</v>
      </c>
      <c r="D4701" s="2">
        <v>117500</v>
      </c>
      <c r="E4701" t="s">
        <v>20</v>
      </c>
      <c r="F4701" s="1"/>
    </row>
    <row r="4702" spans="1:6">
      <c r="A4702" s="1" t="s">
        <v>10</v>
      </c>
      <c r="B4702" s="1" t="s">
        <v>7</v>
      </c>
      <c r="C4702" s="1" t="s">
        <v>11</v>
      </c>
      <c r="D4702" s="2">
        <v>97500</v>
      </c>
      <c r="E4702" t="s">
        <v>20</v>
      </c>
      <c r="F4702" s="1"/>
    </row>
    <row r="4703" spans="1:6">
      <c r="A4703" s="1" t="s">
        <v>19</v>
      </c>
      <c r="B4703" s="1" t="s">
        <v>7</v>
      </c>
      <c r="C4703" s="1" t="s">
        <v>8</v>
      </c>
      <c r="D4703" s="2">
        <v>145000</v>
      </c>
      <c r="E4703" t="s">
        <v>20</v>
      </c>
      <c r="F4703" s="1"/>
    </row>
    <row r="4704" spans="1:6">
      <c r="A4704" s="1" t="s">
        <v>10</v>
      </c>
      <c r="B4704" s="1" t="s">
        <v>7</v>
      </c>
      <c r="C4704" s="1" t="s">
        <v>8</v>
      </c>
      <c r="D4704" s="1"/>
      <c r="E4704" t="s">
        <v>20</v>
      </c>
      <c r="F4704" s="1"/>
    </row>
    <row r="4705" spans="1:6">
      <c r="A4705" s="1" t="s">
        <v>10</v>
      </c>
      <c r="B4705" s="1" t="s">
        <v>7</v>
      </c>
      <c r="C4705" s="1" t="s">
        <v>11</v>
      </c>
      <c r="D4705" s="2">
        <v>137000</v>
      </c>
      <c r="E4705" t="s">
        <v>91</v>
      </c>
      <c r="F4705" s="1"/>
    </row>
    <row r="4706" spans="1:6">
      <c r="A4706" s="1" t="s">
        <v>19</v>
      </c>
      <c r="B4706" s="1" t="s">
        <v>7</v>
      </c>
      <c r="C4706" s="1" t="s">
        <v>11</v>
      </c>
      <c r="D4706" s="2">
        <v>115000</v>
      </c>
      <c r="E4706" t="s">
        <v>9</v>
      </c>
      <c r="F4706" s="1"/>
    </row>
    <row r="4707" spans="1:6">
      <c r="A4707" s="1" t="s">
        <v>10</v>
      </c>
      <c r="B4707" s="1" t="s">
        <v>7</v>
      </c>
      <c r="C4707" s="1" t="s">
        <v>11</v>
      </c>
      <c r="D4707" s="1"/>
      <c r="E4707" t="s">
        <v>20</v>
      </c>
      <c r="F4707" s="1"/>
    </row>
    <row r="4708" spans="1:6">
      <c r="A4708" s="1" t="s">
        <v>6</v>
      </c>
      <c r="B4708" s="1" t="s">
        <v>7</v>
      </c>
      <c r="C4708" s="1" t="s">
        <v>8</v>
      </c>
      <c r="D4708" s="2">
        <v>175000</v>
      </c>
      <c r="E4708" t="s">
        <v>24</v>
      </c>
      <c r="F4708" s="1"/>
    </row>
    <row r="4709" spans="1:6">
      <c r="A4709" s="1" t="s">
        <v>10</v>
      </c>
      <c r="B4709" s="1" t="s">
        <v>7</v>
      </c>
      <c r="C4709" s="1" t="s">
        <v>11</v>
      </c>
      <c r="D4709" s="2">
        <v>165000</v>
      </c>
      <c r="E4709" t="s">
        <v>35</v>
      </c>
      <c r="F4709" s="1"/>
    </row>
    <row r="4710" spans="1:6">
      <c r="A4710" s="1" t="s">
        <v>6</v>
      </c>
      <c r="B4710" s="1" t="s">
        <v>7</v>
      </c>
      <c r="C4710" s="1" t="s">
        <v>11</v>
      </c>
      <c r="D4710" s="2">
        <v>126268</v>
      </c>
      <c r="E4710" t="s">
        <v>24</v>
      </c>
      <c r="F4710" s="1"/>
    </row>
    <row r="4711" spans="1:6">
      <c r="A4711" s="1" t="s">
        <v>16</v>
      </c>
      <c r="B4711" s="1" t="s">
        <v>7</v>
      </c>
      <c r="C4711" s="1" t="s">
        <v>8</v>
      </c>
      <c r="D4711" s="2">
        <v>254500</v>
      </c>
      <c r="E4711" t="s">
        <v>50</v>
      </c>
      <c r="F4711" s="1"/>
    </row>
    <row r="4712" spans="1:6">
      <c r="A4712" s="1" t="s">
        <v>10</v>
      </c>
      <c r="B4712" s="1" t="s">
        <v>7</v>
      </c>
      <c r="C4712" s="1" t="s">
        <v>11</v>
      </c>
      <c r="D4712" s="2">
        <v>117500</v>
      </c>
      <c r="E4712" t="s">
        <v>20</v>
      </c>
      <c r="F4712" s="1"/>
    </row>
    <row r="4713" spans="1:6">
      <c r="A4713" s="1" t="s">
        <v>10</v>
      </c>
      <c r="B4713" s="1" t="s">
        <v>23</v>
      </c>
      <c r="C4713" s="1" t="s">
        <v>11</v>
      </c>
      <c r="D4713" s="1"/>
      <c r="E4713" t="s">
        <v>12</v>
      </c>
      <c r="F4713" s="1"/>
    </row>
    <row r="4714" spans="1:6">
      <c r="A4714" s="1" t="s">
        <v>10</v>
      </c>
      <c r="B4714" s="1" t="s">
        <v>7</v>
      </c>
      <c r="C4714" s="1" t="s">
        <v>11</v>
      </c>
      <c r="D4714" s="2">
        <v>112500</v>
      </c>
      <c r="E4714" t="s">
        <v>12</v>
      </c>
      <c r="F4714" s="1"/>
    </row>
    <row r="4715" spans="1:6">
      <c r="A4715" s="1" t="s">
        <v>16</v>
      </c>
      <c r="B4715" s="1" t="s">
        <v>7</v>
      </c>
      <c r="C4715" s="1" t="s">
        <v>11</v>
      </c>
      <c r="D4715" s="2">
        <v>224500</v>
      </c>
      <c r="E4715" t="s">
        <v>20</v>
      </c>
      <c r="F4715" s="1"/>
    </row>
    <row r="4716" spans="1:6">
      <c r="A4716" s="1" t="s">
        <v>22</v>
      </c>
      <c r="B4716" s="1" t="s">
        <v>7</v>
      </c>
      <c r="C4716" s="1" t="s">
        <v>11</v>
      </c>
      <c r="D4716" s="2">
        <v>107250</v>
      </c>
      <c r="E4716" t="s">
        <v>35</v>
      </c>
      <c r="F4716" s="1"/>
    </row>
    <row r="4717" spans="1:6">
      <c r="A4717" s="1" t="s">
        <v>16</v>
      </c>
      <c r="B4717" s="1" t="s">
        <v>7</v>
      </c>
      <c r="C4717" s="1" t="s">
        <v>11</v>
      </c>
      <c r="D4717" s="2">
        <v>98496</v>
      </c>
      <c r="E4717" t="s">
        <v>9</v>
      </c>
      <c r="F4717" s="1"/>
    </row>
    <row r="4718" spans="1:6">
      <c r="A4718" s="1" t="s">
        <v>6</v>
      </c>
      <c r="B4718" s="1" t="s">
        <v>7</v>
      </c>
      <c r="C4718" s="1" t="s">
        <v>76</v>
      </c>
      <c r="D4718" s="2">
        <v>149653</v>
      </c>
      <c r="E4718" t="s">
        <v>15</v>
      </c>
      <c r="F4718" s="1"/>
    </row>
    <row r="4719" spans="1:6">
      <c r="A4719" s="1" t="s">
        <v>16</v>
      </c>
      <c r="B4719" s="1" t="s">
        <v>17</v>
      </c>
      <c r="C4719" s="1" t="s">
        <v>11</v>
      </c>
      <c r="D4719" s="1"/>
      <c r="E4719" t="s">
        <v>18</v>
      </c>
      <c r="F4719" s="1"/>
    </row>
    <row r="4720" spans="1:6">
      <c r="A4720" s="1" t="s">
        <v>6</v>
      </c>
      <c r="B4720" s="1" t="s">
        <v>7</v>
      </c>
      <c r="C4720" s="1" t="s">
        <v>11</v>
      </c>
      <c r="D4720" s="1"/>
      <c r="E4720" t="s">
        <v>18</v>
      </c>
      <c r="F4720" s="1"/>
    </row>
    <row r="4721" spans="1:6">
      <c r="A4721" s="1" t="s">
        <v>10</v>
      </c>
      <c r="B4721" s="1" t="s">
        <v>7</v>
      </c>
      <c r="C4721" s="1" t="s">
        <v>11</v>
      </c>
      <c r="D4721" s="2">
        <v>105000</v>
      </c>
      <c r="E4721" t="s">
        <v>20</v>
      </c>
      <c r="F4721" s="1"/>
    </row>
    <row r="4722" spans="1:6">
      <c r="A4722" s="1" t="s">
        <v>10</v>
      </c>
      <c r="B4722" s="1" t="s">
        <v>7</v>
      </c>
      <c r="C4722" s="1" t="s">
        <v>11</v>
      </c>
      <c r="D4722" s="2">
        <v>305500</v>
      </c>
      <c r="E4722" t="s">
        <v>160</v>
      </c>
      <c r="F4722" s="1"/>
    </row>
    <row r="4723" spans="1:6">
      <c r="A4723" s="1" t="s">
        <v>6</v>
      </c>
      <c r="B4723" s="1" t="s">
        <v>7</v>
      </c>
      <c r="C4723" s="1" t="s">
        <v>11</v>
      </c>
      <c r="D4723" s="2">
        <v>148500</v>
      </c>
      <c r="E4723" t="s">
        <v>9</v>
      </c>
      <c r="F4723" s="1"/>
    </row>
    <row r="4724" spans="1:6">
      <c r="A4724" s="1" t="s">
        <v>10</v>
      </c>
      <c r="B4724" s="1" t="s">
        <v>7</v>
      </c>
      <c r="C4724" s="1" t="s">
        <v>11</v>
      </c>
      <c r="D4724" s="2">
        <v>45000</v>
      </c>
      <c r="E4724" t="s">
        <v>15</v>
      </c>
      <c r="F4724" s="1"/>
    </row>
    <row r="4725" spans="1:6">
      <c r="A4725" s="1" t="s">
        <v>6</v>
      </c>
      <c r="B4725" s="1" t="s">
        <v>7</v>
      </c>
      <c r="C4725" s="1" t="s">
        <v>8</v>
      </c>
      <c r="D4725" s="1"/>
      <c r="E4725" t="s">
        <v>18</v>
      </c>
      <c r="F4725" s="1"/>
    </row>
    <row r="4726" spans="1:6">
      <c r="A4726" s="1" t="s">
        <v>16</v>
      </c>
      <c r="B4726" s="1" t="s">
        <v>7</v>
      </c>
      <c r="C4726" s="1" t="s">
        <v>11</v>
      </c>
      <c r="D4726" s="2">
        <v>161500</v>
      </c>
      <c r="E4726" t="s">
        <v>81</v>
      </c>
      <c r="F4726" s="1"/>
    </row>
    <row r="4727" spans="1:6">
      <c r="A4727" s="1" t="s">
        <v>33</v>
      </c>
      <c r="B4727" s="1" t="s">
        <v>7</v>
      </c>
      <c r="C4727" s="1" t="s">
        <v>299</v>
      </c>
      <c r="D4727" s="2">
        <v>110000</v>
      </c>
      <c r="E4727" t="s">
        <v>300</v>
      </c>
      <c r="F4727" s="1"/>
    </row>
    <row r="4728" spans="1:6">
      <c r="A4728" s="1" t="s">
        <v>22</v>
      </c>
      <c r="B4728" s="1" t="s">
        <v>7</v>
      </c>
      <c r="C4728" s="1" t="s">
        <v>28</v>
      </c>
      <c r="D4728" s="2">
        <v>51014</v>
      </c>
      <c r="E4728" t="s">
        <v>15</v>
      </c>
      <c r="F4728" s="1"/>
    </row>
    <row r="4729" spans="1:6">
      <c r="A4729" s="1" t="s">
        <v>10</v>
      </c>
      <c r="B4729" s="1" t="s">
        <v>17</v>
      </c>
      <c r="C4729" s="1" t="s">
        <v>11</v>
      </c>
      <c r="D4729" s="1"/>
      <c r="E4729" t="s">
        <v>18</v>
      </c>
      <c r="F4729" s="1"/>
    </row>
    <row r="4730" spans="1:6">
      <c r="A4730" s="1" t="s">
        <v>16</v>
      </c>
      <c r="B4730" s="1" t="s">
        <v>23</v>
      </c>
      <c r="C4730" s="1" t="s">
        <v>11</v>
      </c>
      <c r="D4730" s="1"/>
      <c r="E4730" t="s">
        <v>41</v>
      </c>
      <c r="F4730" s="1"/>
    </row>
    <row r="4731" spans="1:6">
      <c r="A4731" s="1" t="s">
        <v>10</v>
      </c>
      <c r="B4731" s="1" t="s">
        <v>23</v>
      </c>
      <c r="C4731" s="1" t="s">
        <v>11</v>
      </c>
      <c r="D4731" s="1"/>
      <c r="E4731" t="s">
        <v>20</v>
      </c>
      <c r="F4731" s="1"/>
    </row>
    <row r="4732" spans="1:6">
      <c r="A4732" s="1" t="s">
        <v>10</v>
      </c>
      <c r="B4732" s="1" t="s">
        <v>7</v>
      </c>
      <c r="C4732" s="1" t="s">
        <v>11</v>
      </c>
      <c r="D4732" s="2">
        <v>55000</v>
      </c>
      <c r="E4732" t="s">
        <v>12</v>
      </c>
      <c r="F4732" s="1"/>
    </row>
    <row r="4733" spans="1:6">
      <c r="A4733" s="1" t="s">
        <v>10</v>
      </c>
      <c r="B4733" s="1" t="s">
        <v>7</v>
      </c>
      <c r="C4733" s="1" t="s">
        <v>203</v>
      </c>
      <c r="D4733" s="2">
        <v>147500</v>
      </c>
      <c r="E4733" t="s">
        <v>15</v>
      </c>
      <c r="F4733" s="1"/>
    </row>
    <row r="4734" spans="1:6">
      <c r="A4734" s="1" t="s">
        <v>19</v>
      </c>
      <c r="B4734" s="1" t="s">
        <v>7</v>
      </c>
      <c r="C4734" s="1" t="s">
        <v>11</v>
      </c>
      <c r="D4734" s="2">
        <v>160000</v>
      </c>
      <c r="E4734" t="s">
        <v>9</v>
      </c>
      <c r="F4734" s="1"/>
    </row>
    <row r="4735" spans="1:6">
      <c r="A4735" s="1" t="s">
        <v>19</v>
      </c>
      <c r="B4735" s="1" t="s">
        <v>7</v>
      </c>
      <c r="C4735" s="1" t="s">
        <v>11</v>
      </c>
      <c r="D4735" s="2">
        <v>254000</v>
      </c>
      <c r="E4735" t="s">
        <v>63</v>
      </c>
      <c r="F4735" s="1"/>
    </row>
    <row r="4736" spans="1:6">
      <c r="A4736" s="1" t="s">
        <v>16</v>
      </c>
      <c r="B4736" s="1" t="s">
        <v>7</v>
      </c>
      <c r="C4736" s="1" t="s">
        <v>8</v>
      </c>
      <c r="D4736" s="2">
        <v>125000</v>
      </c>
      <c r="E4736" t="s">
        <v>49</v>
      </c>
      <c r="F4736" s="1"/>
    </row>
    <row r="4737" spans="1:6">
      <c r="A4737" s="1" t="s">
        <v>16</v>
      </c>
      <c r="B4737" s="1" t="s">
        <v>23</v>
      </c>
      <c r="C4737" s="1" t="s">
        <v>155</v>
      </c>
      <c r="D4737" s="2">
        <v>69963</v>
      </c>
      <c r="E4737" t="s">
        <v>15</v>
      </c>
      <c r="F4737" s="1"/>
    </row>
    <row r="4738" spans="1:6">
      <c r="A4738" s="1" t="s">
        <v>10</v>
      </c>
      <c r="B4738" s="1" t="s">
        <v>7</v>
      </c>
      <c r="C4738" s="1" t="s">
        <v>11</v>
      </c>
      <c r="D4738" s="1"/>
      <c r="E4738" t="s">
        <v>20</v>
      </c>
      <c r="F4738" s="1"/>
    </row>
    <row r="4739" spans="1:6">
      <c r="A4739" s="1" t="s">
        <v>13</v>
      </c>
      <c r="B4739" s="1" t="s">
        <v>7</v>
      </c>
      <c r="C4739" s="1" t="s">
        <v>11</v>
      </c>
      <c r="D4739" s="2">
        <v>100380</v>
      </c>
      <c r="E4739" t="s">
        <v>12</v>
      </c>
      <c r="F4739" s="1"/>
    </row>
    <row r="4740" spans="1:6">
      <c r="A4740" s="1" t="s">
        <v>22</v>
      </c>
      <c r="B4740" s="1" t="s">
        <v>7</v>
      </c>
      <c r="C4740" s="1" t="s">
        <v>11</v>
      </c>
      <c r="D4740" s="1"/>
      <c r="E4740" t="s">
        <v>18</v>
      </c>
      <c r="F4740" s="1"/>
    </row>
    <row r="4741" spans="1:6">
      <c r="A4741" s="1" t="s">
        <v>6</v>
      </c>
      <c r="B4741" s="1" t="s">
        <v>7</v>
      </c>
      <c r="C4741" s="1" t="s">
        <v>11</v>
      </c>
      <c r="D4741" s="2">
        <v>202500</v>
      </c>
      <c r="E4741" t="s">
        <v>20</v>
      </c>
      <c r="F4741" s="1"/>
    </row>
    <row r="4742" spans="1:6">
      <c r="A4742" s="1" t="s">
        <v>13</v>
      </c>
      <c r="B4742" s="1" t="s">
        <v>7</v>
      </c>
      <c r="C4742" s="1" t="s">
        <v>11</v>
      </c>
      <c r="D4742" s="2">
        <v>145000</v>
      </c>
      <c r="E4742" t="s">
        <v>9</v>
      </c>
      <c r="F4742" s="1"/>
    </row>
    <row r="4743" spans="1:6">
      <c r="A4743" s="1" t="s">
        <v>16</v>
      </c>
      <c r="B4743" s="1" t="s">
        <v>7</v>
      </c>
      <c r="C4743" s="1" t="s">
        <v>11</v>
      </c>
      <c r="D4743" s="2">
        <v>221000</v>
      </c>
      <c r="E4743" t="s">
        <v>15</v>
      </c>
      <c r="F4743" s="1"/>
    </row>
    <row r="4744" spans="1:6">
      <c r="A4744" s="1" t="s">
        <v>10</v>
      </c>
      <c r="B4744" s="1" t="s">
        <v>7</v>
      </c>
      <c r="C4744" s="1" t="s">
        <v>8</v>
      </c>
      <c r="D4744" s="1"/>
      <c r="E4744" t="s">
        <v>18</v>
      </c>
      <c r="F4744" s="1"/>
    </row>
    <row r="4745" spans="1:6">
      <c r="A4745" s="1" t="s">
        <v>10</v>
      </c>
      <c r="B4745" s="1" t="s">
        <v>7</v>
      </c>
      <c r="C4745" s="1" t="s">
        <v>11</v>
      </c>
      <c r="D4745" s="2">
        <v>58926</v>
      </c>
      <c r="E4745" t="s">
        <v>50</v>
      </c>
      <c r="F4745" s="1"/>
    </row>
    <row r="4746" spans="1:6">
      <c r="A4746" s="1" t="s">
        <v>10</v>
      </c>
      <c r="B4746" s="1" t="s">
        <v>7</v>
      </c>
      <c r="C4746" s="1" t="s">
        <v>37</v>
      </c>
      <c r="D4746" s="2">
        <v>80000</v>
      </c>
      <c r="E4746" t="s">
        <v>148</v>
      </c>
      <c r="F4746" s="1"/>
    </row>
    <row r="4747" spans="1:6">
      <c r="A4747" s="1" t="s">
        <v>16</v>
      </c>
      <c r="B4747" s="1" t="s">
        <v>7</v>
      </c>
      <c r="C4747" s="1" t="s">
        <v>11</v>
      </c>
      <c r="D4747" s="2">
        <v>134000</v>
      </c>
      <c r="E4747" t="s">
        <v>24</v>
      </c>
      <c r="F4747" s="1"/>
    </row>
    <row r="4748" spans="1:6">
      <c r="A4748" s="1" t="s">
        <v>16</v>
      </c>
      <c r="B4748" s="1" t="s">
        <v>7</v>
      </c>
      <c r="C4748" s="1" t="s">
        <v>11</v>
      </c>
      <c r="D4748" s="2">
        <v>130000</v>
      </c>
      <c r="E4748" t="s">
        <v>12</v>
      </c>
      <c r="F4748" s="1"/>
    </row>
    <row r="4749" spans="1:6">
      <c r="A4749" s="1" t="s">
        <v>19</v>
      </c>
      <c r="B4749" s="1" t="s">
        <v>7</v>
      </c>
      <c r="C4749" s="1" t="s">
        <v>11</v>
      </c>
      <c r="D4749" s="2">
        <v>131000</v>
      </c>
      <c r="E4749" t="s">
        <v>9</v>
      </c>
      <c r="F4749" s="1"/>
    </row>
    <row r="4750" spans="1:6">
      <c r="A4750" s="1" t="s">
        <v>16</v>
      </c>
      <c r="B4750" s="1" t="s">
        <v>40</v>
      </c>
      <c r="C4750" s="1" t="s">
        <v>11</v>
      </c>
      <c r="D4750" s="1"/>
      <c r="E4750" t="s">
        <v>20</v>
      </c>
      <c r="F4750" s="1"/>
    </row>
    <row r="4751" spans="1:6">
      <c r="A4751" s="1" t="s">
        <v>16</v>
      </c>
      <c r="B4751" s="1" t="s">
        <v>7</v>
      </c>
      <c r="C4751" s="1" t="s">
        <v>11</v>
      </c>
      <c r="D4751" s="1"/>
      <c r="E4751" t="s">
        <v>18</v>
      </c>
      <c r="F4751" s="1"/>
    </row>
    <row r="4752" spans="1:6">
      <c r="A4752" s="1" t="s">
        <v>13</v>
      </c>
      <c r="B4752" s="1" t="s">
        <v>7</v>
      </c>
      <c r="C4752" s="1" t="s">
        <v>11</v>
      </c>
      <c r="D4752" s="2">
        <v>102500</v>
      </c>
      <c r="E4752" t="s">
        <v>12</v>
      </c>
      <c r="F4752" s="1"/>
    </row>
    <row r="4753" spans="1:6">
      <c r="A4753" s="1" t="s">
        <v>10</v>
      </c>
      <c r="B4753" s="1" t="s">
        <v>23</v>
      </c>
      <c r="C4753" s="1" t="s">
        <v>11</v>
      </c>
      <c r="D4753" s="1"/>
      <c r="E4753" t="s">
        <v>41</v>
      </c>
      <c r="F4753" s="1"/>
    </row>
    <row r="4754" spans="1:6">
      <c r="A4754" s="1" t="s">
        <v>10</v>
      </c>
      <c r="B4754" s="1" t="s">
        <v>7</v>
      </c>
      <c r="C4754" s="1" t="s">
        <v>11</v>
      </c>
      <c r="D4754" s="2">
        <v>125000</v>
      </c>
      <c r="E4754" t="s">
        <v>32</v>
      </c>
      <c r="F4754" s="1"/>
    </row>
    <row r="4755" spans="1:6">
      <c r="A4755" s="1" t="s">
        <v>19</v>
      </c>
      <c r="B4755" s="1" t="s">
        <v>7</v>
      </c>
      <c r="C4755" s="1" t="s">
        <v>11</v>
      </c>
      <c r="D4755" s="2">
        <v>130000</v>
      </c>
      <c r="E4755" t="s">
        <v>20</v>
      </c>
      <c r="F4755" s="1"/>
    </row>
    <row r="4756" spans="1:6">
      <c r="A4756" s="1" t="s">
        <v>19</v>
      </c>
      <c r="B4756" s="1" t="s">
        <v>7</v>
      </c>
      <c r="C4756" s="1" t="s">
        <v>11</v>
      </c>
      <c r="D4756" s="2">
        <v>152500</v>
      </c>
      <c r="E4756" t="s">
        <v>20</v>
      </c>
      <c r="F4756" s="1"/>
    </row>
    <row r="4757" spans="1:6">
      <c r="A4757" s="1" t="s">
        <v>22</v>
      </c>
      <c r="B4757" s="1" t="s">
        <v>7</v>
      </c>
      <c r="C4757" s="1" t="s">
        <v>11</v>
      </c>
      <c r="D4757" s="1"/>
      <c r="F4757" s="1"/>
    </row>
    <row r="4758" spans="1:6">
      <c r="A4758" s="1" t="s">
        <v>16</v>
      </c>
      <c r="B4758" s="1" t="s">
        <v>7</v>
      </c>
      <c r="C4758" s="1" t="s">
        <v>11</v>
      </c>
      <c r="D4758" s="2">
        <v>123693</v>
      </c>
      <c r="E4758" t="s">
        <v>20</v>
      </c>
      <c r="F4758" s="1"/>
    </row>
    <row r="4759" spans="1:6">
      <c r="A4759" s="1" t="s">
        <v>22</v>
      </c>
      <c r="B4759" s="1" t="s">
        <v>7</v>
      </c>
      <c r="C4759" s="1" t="s">
        <v>11</v>
      </c>
      <c r="D4759" s="2">
        <v>120000</v>
      </c>
      <c r="E4759" t="s">
        <v>20</v>
      </c>
      <c r="F4759" s="1"/>
    </row>
    <row r="4760" spans="1:6">
      <c r="A4760" s="1" t="s">
        <v>10</v>
      </c>
      <c r="B4760" s="1" t="s">
        <v>7</v>
      </c>
      <c r="C4760" s="1" t="s">
        <v>11</v>
      </c>
      <c r="D4760" s="2">
        <v>90000</v>
      </c>
      <c r="E4760" t="s">
        <v>24</v>
      </c>
      <c r="F4760" s="1"/>
    </row>
    <row r="4761" spans="1:6">
      <c r="A4761" s="1" t="s">
        <v>10</v>
      </c>
      <c r="B4761" s="1" t="s">
        <v>7</v>
      </c>
      <c r="C4761" s="1" t="s">
        <v>11</v>
      </c>
      <c r="D4761" s="2">
        <v>152500</v>
      </c>
      <c r="E4761" t="s">
        <v>112</v>
      </c>
      <c r="F4761" s="1"/>
    </row>
    <row r="4762" spans="1:6">
      <c r="A4762" s="1" t="s">
        <v>45</v>
      </c>
      <c r="B4762" s="1" t="s">
        <v>7</v>
      </c>
      <c r="C4762" s="1" t="s">
        <v>11</v>
      </c>
      <c r="D4762" s="1"/>
      <c r="E4762" t="s">
        <v>18</v>
      </c>
      <c r="F4762" s="1"/>
    </row>
    <row r="4763" spans="1:6">
      <c r="A4763" s="1" t="s">
        <v>19</v>
      </c>
      <c r="B4763" s="1" t="s">
        <v>7</v>
      </c>
      <c r="C4763" s="1" t="s">
        <v>11</v>
      </c>
      <c r="D4763" s="1"/>
      <c r="E4763" t="s">
        <v>18</v>
      </c>
      <c r="F4763" s="1"/>
    </row>
    <row r="4764" spans="1:6">
      <c r="A4764" s="1" t="s">
        <v>16</v>
      </c>
      <c r="B4764" s="1" t="s">
        <v>7</v>
      </c>
      <c r="C4764" s="1" t="s">
        <v>11</v>
      </c>
      <c r="D4764" s="2">
        <v>85000</v>
      </c>
      <c r="E4764" t="s">
        <v>301</v>
      </c>
      <c r="F4764" s="1"/>
    </row>
    <row r="4765" spans="1:6">
      <c r="A4765" s="1" t="s">
        <v>22</v>
      </c>
      <c r="B4765" s="1" t="s">
        <v>17</v>
      </c>
      <c r="C4765" s="1" t="s">
        <v>11</v>
      </c>
      <c r="D4765" s="1"/>
      <c r="E4765" t="s">
        <v>18</v>
      </c>
      <c r="F4765" s="1"/>
    </row>
    <row r="4766" spans="1:6">
      <c r="A4766" s="1" t="s">
        <v>16</v>
      </c>
      <c r="B4766" s="1" t="s">
        <v>7</v>
      </c>
      <c r="C4766" s="1" t="s">
        <v>11</v>
      </c>
      <c r="D4766" s="1"/>
      <c r="E4766" t="s">
        <v>18</v>
      </c>
      <c r="F4766" s="1"/>
    </row>
    <row r="4767" spans="1:6">
      <c r="A4767" s="1" t="s">
        <v>16</v>
      </c>
      <c r="B4767" s="1" t="s">
        <v>7</v>
      </c>
      <c r="C4767" s="1" t="s">
        <v>11</v>
      </c>
      <c r="D4767" s="2">
        <v>155000</v>
      </c>
      <c r="E4767" t="s">
        <v>20</v>
      </c>
      <c r="F4767" s="1"/>
    </row>
    <row r="4768" spans="1:6">
      <c r="A4768" s="1" t="s">
        <v>10</v>
      </c>
      <c r="B4768" s="1" t="s">
        <v>7</v>
      </c>
      <c r="C4768" s="1" t="s">
        <v>96</v>
      </c>
      <c r="D4768" s="2">
        <v>79200</v>
      </c>
      <c r="E4768" t="s">
        <v>15</v>
      </c>
      <c r="F4768" s="1"/>
    </row>
    <row r="4769" spans="1:6">
      <c r="A4769" s="1" t="s">
        <v>6</v>
      </c>
      <c r="B4769" s="1" t="s">
        <v>7</v>
      </c>
      <c r="C4769" s="1" t="s">
        <v>8</v>
      </c>
      <c r="D4769" s="2">
        <v>175000</v>
      </c>
      <c r="E4769" t="s">
        <v>20</v>
      </c>
      <c r="F4769" s="1"/>
    </row>
    <row r="4770" spans="1:6">
      <c r="A4770" s="1" t="s">
        <v>22</v>
      </c>
      <c r="B4770" s="1" t="s">
        <v>7</v>
      </c>
      <c r="C4770" s="1" t="s">
        <v>11</v>
      </c>
      <c r="D4770" s="2">
        <v>65000</v>
      </c>
      <c r="E4770" t="s">
        <v>20</v>
      </c>
      <c r="F4770" s="1"/>
    </row>
    <row r="4771" spans="1:6">
      <c r="A4771" s="1" t="s">
        <v>19</v>
      </c>
      <c r="B4771" s="1" t="s">
        <v>7</v>
      </c>
      <c r="C4771" s="1" t="s">
        <v>11</v>
      </c>
      <c r="D4771" s="2">
        <v>152500</v>
      </c>
      <c r="E4771" t="s">
        <v>15</v>
      </c>
      <c r="F4771" s="1"/>
    </row>
    <row r="4772" spans="1:6">
      <c r="A4772" s="1" t="s">
        <v>19</v>
      </c>
      <c r="B4772" s="1" t="s">
        <v>7</v>
      </c>
      <c r="C4772" s="1" t="s">
        <v>11</v>
      </c>
      <c r="D4772" s="1"/>
      <c r="E4772" t="s">
        <v>302</v>
      </c>
      <c r="F4772" s="1"/>
    </row>
    <row r="4773" spans="1:6">
      <c r="A4773" s="1" t="s">
        <v>22</v>
      </c>
      <c r="B4773" s="1" t="s">
        <v>7</v>
      </c>
      <c r="C4773" s="1" t="s">
        <v>11</v>
      </c>
      <c r="D4773" s="1"/>
      <c r="E4773" t="s">
        <v>18</v>
      </c>
      <c r="F4773" s="1"/>
    </row>
    <row r="4774" spans="1:6">
      <c r="A4774" s="1" t="s">
        <v>16</v>
      </c>
      <c r="B4774" s="1" t="s">
        <v>7</v>
      </c>
      <c r="C4774" s="1" t="s">
        <v>64</v>
      </c>
      <c r="D4774" s="1"/>
      <c r="E4774" t="s">
        <v>303</v>
      </c>
      <c r="F4774" s="1"/>
    </row>
    <row r="4775" spans="1:6">
      <c r="A4775" s="1" t="s">
        <v>6</v>
      </c>
      <c r="B4775" s="1" t="s">
        <v>7</v>
      </c>
      <c r="C4775" s="1" t="s">
        <v>11</v>
      </c>
      <c r="D4775" s="2">
        <v>160000</v>
      </c>
      <c r="E4775" t="s">
        <v>20</v>
      </c>
      <c r="F4775" s="1"/>
    </row>
    <row r="4776" spans="1:6">
      <c r="A4776" s="1" t="s">
        <v>22</v>
      </c>
      <c r="B4776" s="1" t="s">
        <v>7</v>
      </c>
      <c r="C4776" s="1" t="s">
        <v>11</v>
      </c>
      <c r="D4776" s="1"/>
      <c r="E4776" t="s">
        <v>9</v>
      </c>
      <c r="F4776" s="1"/>
    </row>
    <row r="4777" spans="1:6">
      <c r="A4777" s="1" t="s">
        <v>6</v>
      </c>
      <c r="B4777" s="1" t="s">
        <v>7</v>
      </c>
      <c r="C4777" s="1" t="s">
        <v>28</v>
      </c>
      <c r="D4777" s="2">
        <v>89100</v>
      </c>
      <c r="E4777" t="s">
        <v>15</v>
      </c>
      <c r="F4777" s="1"/>
    </row>
    <row r="4778" spans="1:6">
      <c r="A4778" s="1" t="s">
        <v>10</v>
      </c>
      <c r="B4778" s="1" t="s">
        <v>7</v>
      </c>
      <c r="C4778" s="1" t="s">
        <v>11</v>
      </c>
      <c r="D4778" s="1"/>
      <c r="E4778" t="s">
        <v>304</v>
      </c>
      <c r="F4778" s="1"/>
    </row>
    <row r="4779" spans="1:6">
      <c r="A4779" s="1" t="s">
        <v>10</v>
      </c>
      <c r="B4779" s="1" t="s">
        <v>17</v>
      </c>
      <c r="C4779" s="1" t="s">
        <v>11</v>
      </c>
      <c r="D4779" s="1"/>
      <c r="E4779" t="s">
        <v>18</v>
      </c>
      <c r="F4779" s="1"/>
    </row>
    <row r="4780" spans="1:6">
      <c r="A4780" s="1" t="s">
        <v>10</v>
      </c>
      <c r="B4780" s="1" t="s">
        <v>7</v>
      </c>
      <c r="C4780" s="1" t="s">
        <v>11</v>
      </c>
      <c r="D4780" s="2">
        <v>124000</v>
      </c>
      <c r="E4780" t="s">
        <v>9</v>
      </c>
      <c r="F4780" s="1"/>
    </row>
    <row r="4781" spans="1:6">
      <c r="A4781" s="1" t="s">
        <v>10</v>
      </c>
      <c r="B4781" s="1" t="s">
        <v>23</v>
      </c>
      <c r="C4781" s="1" t="s">
        <v>11</v>
      </c>
      <c r="D4781" s="1"/>
      <c r="E4781" t="s">
        <v>32</v>
      </c>
      <c r="F4781" s="1"/>
    </row>
    <row r="4782" spans="1:6">
      <c r="A4782" s="1" t="s">
        <v>10</v>
      </c>
      <c r="B4782" s="1" t="s">
        <v>7</v>
      </c>
      <c r="C4782" s="1" t="s">
        <v>68</v>
      </c>
      <c r="D4782" s="2">
        <v>97444</v>
      </c>
      <c r="E4782" t="s">
        <v>15</v>
      </c>
      <c r="F4782" s="1"/>
    </row>
    <row r="4783" spans="1:6">
      <c r="A4783" s="1" t="s">
        <v>22</v>
      </c>
      <c r="B4783" s="1" t="s">
        <v>7</v>
      </c>
      <c r="C4783" s="1" t="s">
        <v>11</v>
      </c>
      <c r="D4783" s="1"/>
      <c r="E4783" t="s">
        <v>12</v>
      </c>
      <c r="F4783" s="1"/>
    </row>
    <row r="4784" spans="1:6">
      <c r="A4784" s="1" t="s">
        <v>22</v>
      </c>
      <c r="B4784" s="1" t="s">
        <v>7</v>
      </c>
      <c r="C4784" s="1" t="s">
        <v>11</v>
      </c>
      <c r="D4784" s="1"/>
      <c r="E4784" t="s">
        <v>18</v>
      </c>
      <c r="F4784" s="1"/>
    </row>
    <row r="4785" spans="1:6">
      <c r="A4785" s="1" t="s">
        <v>16</v>
      </c>
      <c r="B4785" s="1" t="s">
        <v>7</v>
      </c>
      <c r="C4785" s="1" t="s">
        <v>11</v>
      </c>
      <c r="D4785" s="1"/>
      <c r="E4785" t="s">
        <v>18</v>
      </c>
      <c r="F4785" s="1"/>
    </row>
    <row r="4786" spans="1:6">
      <c r="A4786" s="1" t="s">
        <v>10</v>
      </c>
      <c r="B4786" s="1" t="s">
        <v>7</v>
      </c>
      <c r="C4786" s="1" t="s">
        <v>11</v>
      </c>
      <c r="D4786" s="2">
        <v>190950</v>
      </c>
      <c r="E4786" t="s">
        <v>35</v>
      </c>
      <c r="F4786" s="1"/>
    </row>
    <row r="4787" spans="1:6">
      <c r="A4787" s="1" t="s">
        <v>10</v>
      </c>
      <c r="B4787" s="1" t="s">
        <v>59</v>
      </c>
      <c r="C4787" s="1" t="s">
        <v>11</v>
      </c>
      <c r="D4787" s="1"/>
      <c r="E4787" t="s">
        <v>31</v>
      </c>
      <c r="F4787" s="1"/>
    </row>
    <row r="4788" spans="1:6">
      <c r="A4788" s="1" t="s">
        <v>10</v>
      </c>
      <c r="B4788" s="1" t="s">
        <v>23</v>
      </c>
      <c r="C4788" s="1" t="s">
        <v>8</v>
      </c>
      <c r="D4788" s="1"/>
      <c r="E4788" t="s">
        <v>42</v>
      </c>
      <c r="F4788" s="1"/>
    </row>
    <row r="4789" spans="1:6">
      <c r="A4789" s="1" t="s">
        <v>22</v>
      </c>
      <c r="B4789" s="1" t="s">
        <v>7</v>
      </c>
      <c r="C4789" s="1" t="s">
        <v>11</v>
      </c>
      <c r="D4789" s="2">
        <v>87500</v>
      </c>
      <c r="E4789" t="s">
        <v>20</v>
      </c>
      <c r="F4789" s="1"/>
    </row>
    <row r="4790" spans="1:6">
      <c r="A4790" s="1" t="s">
        <v>10</v>
      </c>
      <c r="B4790" s="1" t="s">
        <v>7</v>
      </c>
      <c r="C4790" s="1" t="s">
        <v>11</v>
      </c>
      <c r="D4790" s="1"/>
      <c r="E4790" t="s">
        <v>9</v>
      </c>
      <c r="F4790" s="1"/>
    </row>
    <row r="4791" spans="1:6">
      <c r="A4791" s="1" t="s">
        <v>19</v>
      </c>
      <c r="B4791" s="1" t="s">
        <v>7</v>
      </c>
      <c r="C4791" s="1" t="s">
        <v>11</v>
      </c>
      <c r="D4791" s="2">
        <v>170672</v>
      </c>
      <c r="E4791" t="s">
        <v>57</v>
      </c>
      <c r="F4791" s="1"/>
    </row>
    <row r="4792" spans="1:6">
      <c r="A4792" s="1" t="s">
        <v>10</v>
      </c>
      <c r="B4792" s="1" t="s">
        <v>23</v>
      </c>
      <c r="C4792" s="1" t="s">
        <v>8</v>
      </c>
      <c r="D4792" s="2">
        <v>90000</v>
      </c>
      <c r="E4792" t="s">
        <v>32</v>
      </c>
      <c r="F4792" s="1"/>
    </row>
    <row r="4793" spans="1:6">
      <c r="A4793" s="1" t="s">
        <v>16</v>
      </c>
      <c r="B4793" s="1" t="s">
        <v>17</v>
      </c>
      <c r="C4793" s="1" t="s">
        <v>11</v>
      </c>
      <c r="D4793" s="1"/>
      <c r="E4793" t="s">
        <v>18</v>
      </c>
      <c r="F4793" s="1"/>
    </row>
    <row r="4794" spans="1:6">
      <c r="A4794" s="1" t="s">
        <v>10</v>
      </c>
      <c r="B4794" s="1" t="s">
        <v>23</v>
      </c>
      <c r="C4794" s="1" t="s">
        <v>11</v>
      </c>
      <c r="D4794" s="1"/>
      <c r="E4794" t="s">
        <v>42</v>
      </c>
      <c r="F4794" s="1"/>
    </row>
    <row r="4795" spans="1:6">
      <c r="A4795" s="1" t="s">
        <v>16</v>
      </c>
      <c r="B4795" s="1" t="s">
        <v>7</v>
      </c>
      <c r="C4795" s="1" t="s">
        <v>11</v>
      </c>
      <c r="D4795" s="2">
        <v>300000</v>
      </c>
      <c r="E4795" t="s">
        <v>20</v>
      </c>
      <c r="F4795" s="1"/>
    </row>
    <row r="4796" spans="1:6">
      <c r="A4796" s="1" t="s">
        <v>10</v>
      </c>
      <c r="B4796" s="1" t="s">
        <v>7</v>
      </c>
      <c r="C4796" s="1" t="s">
        <v>11</v>
      </c>
      <c r="D4796" s="2">
        <v>110130</v>
      </c>
      <c r="E4796" t="s">
        <v>20</v>
      </c>
      <c r="F4796" s="1"/>
    </row>
    <row r="4797" spans="1:6">
      <c r="A4797" s="1" t="s">
        <v>16</v>
      </c>
      <c r="B4797" s="1" t="s">
        <v>17</v>
      </c>
      <c r="C4797" s="1" t="s">
        <v>11</v>
      </c>
      <c r="D4797" s="1"/>
      <c r="E4797" t="s">
        <v>18</v>
      </c>
      <c r="F4797" s="1"/>
    </row>
    <row r="4798" spans="1:6">
      <c r="A4798" s="1" t="s">
        <v>16</v>
      </c>
      <c r="B4798" s="1" t="s">
        <v>7</v>
      </c>
      <c r="C4798" s="1" t="s">
        <v>11</v>
      </c>
      <c r="D4798" s="2">
        <v>85000</v>
      </c>
      <c r="E4798" t="s">
        <v>9</v>
      </c>
      <c r="F4798" s="1"/>
    </row>
    <row r="4799" spans="1:6">
      <c r="A4799" s="1" t="s">
        <v>22</v>
      </c>
      <c r="B4799" s="1" t="s">
        <v>7</v>
      </c>
      <c r="C4799" s="1" t="s">
        <v>11</v>
      </c>
      <c r="D4799" s="1"/>
      <c r="E4799" t="s">
        <v>12</v>
      </c>
      <c r="F4799" s="1"/>
    </row>
    <row r="4800" spans="1:6">
      <c r="A4800" s="1" t="s">
        <v>6</v>
      </c>
      <c r="B4800" s="1" t="s">
        <v>7</v>
      </c>
      <c r="C4800" s="1" t="s">
        <v>11</v>
      </c>
      <c r="D4800" s="2">
        <v>175000</v>
      </c>
      <c r="E4800" t="s">
        <v>20</v>
      </c>
      <c r="F4800" s="1"/>
    </row>
    <row r="4801" spans="1:6">
      <c r="A4801" s="1" t="s">
        <v>22</v>
      </c>
      <c r="B4801" s="1" t="s">
        <v>7</v>
      </c>
      <c r="C4801" s="1" t="s">
        <v>11</v>
      </c>
      <c r="D4801" s="2">
        <v>87500</v>
      </c>
      <c r="E4801" t="s">
        <v>93</v>
      </c>
      <c r="F4801" s="1"/>
    </row>
    <row r="4802" spans="1:6">
      <c r="A4802" s="1" t="s">
        <v>16</v>
      </c>
      <c r="B4802" s="1" t="s">
        <v>7</v>
      </c>
      <c r="C4802" s="1" t="s">
        <v>11</v>
      </c>
      <c r="D4802" s="2">
        <v>103128</v>
      </c>
      <c r="E4802" t="s">
        <v>272</v>
      </c>
      <c r="F4802" s="1"/>
    </row>
    <row r="4803" spans="1:6">
      <c r="A4803" s="1" t="s">
        <v>22</v>
      </c>
      <c r="B4803" s="1"/>
      <c r="C4803" s="1" t="s">
        <v>11</v>
      </c>
      <c r="D4803" s="1"/>
      <c r="E4803" t="s">
        <v>12</v>
      </c>
      <c r="F4803" s="1"/>
    </row>
    <row r="4804" spans="1:6">
      <c r="A4804" s="1" t="s">
        <v>10</v>
      </c>
      <c r="B4804" s="1" t="s">
        <v>7</v>
      </c>
      <c r="C4804" s="1" t="s">
        <v>11</v>
      </c>
      <c r="D4804" s="2">
        <v>215000</v>
      </c>
      <c r="E4804" t="s">
        <v>20</v>
      </c>
      <c r="F4804" s="1"/>
    </row>
    <row r="4805" spans="1:6">
      <c r="A4805" s="1" t="s">
        <v>6</v>
      </c>
      <c r="B4805" s="1" t="s">
        <v>7</v>
      </c>
      <c r="C4805" s="1" t="s">
        <v>11</v>
      </c>
      <c r="D4805" s="2">
        <v>175000</v>
      </c>
      <c r="E4805" t="s">
        <v>20</v>
      </c>
      <c r="F4805" s="1"/>
    </row>
    <row r="4806" spans="1:6">
      <c r="A4806" s="1" t="s">
        <v>10</v>
      </c>
      <c r="B4806" s="1" t="s">
        <v>23</v>
      </c>
      <c r="C4806" s="1" t="s">
        <v>11</v>
      </c>
      <c r="D4806" s="1"/>
      <c r="E4806" t="s">
        <v>42</v>
      </c>
      <c r="F4806" s="1"/>
    </row>
    <row r="4807" spans="1:6">
      <c r="A4807" s="1" t="s">
        <v>19</v>
      </c>
      <c r="B4807" s="1" t="s">
        <v>7</v>
      </c>
      <c r="C4807" s="1" t="s">
        <v>8</v>
      </c>
      <c r="D4807" s="2">
        <v>157500</v>
      </c>
      <c r="E4807" t="s">
        <v>31</v>
      </c>
      <c r="F4807" s="1"/>
    </row>
    <row r="4808" spans="1:6">
      <c r="A4808" s="1" t="s">
        <v>10</v>
      </c>
      <c r="B4808" s="1" t="s">
        <v>7</v>
      </c>
      <c r="C4808" s="1" t="s">
        <v>8</v>
      </c>
      <c r="D4808" s="2">
        <v>110000</v>
      </c>
      <c r="E4808" t="s">
        <v>93</v>
      </c>
      <c r="F4808" s="1"/>
    </row>
    <row r="4809" spans="1:6">
      <c r="A4809" s="1" t="s">
        <v>16</v>
      </c>
      <c r="B4809" s="1" t="s">
        <v>7</v>
      </c>
      <c r="C4809" s="1" t="s">
        <v>11</v>
      </c>
      <c r="D4809" s="2">
        <v>165000</v>
      </c>
      <c r="E4809" t="s">
        <v>15</v>
      </c>
      <c r="F4809" s="1"/>
    </row>
    <row r="4810" spans="1:6">
      <c r="A4810" s="1" t="s">
        <v>10</v>
      </c>
      <c r="B4810" s="1" t="s">
        <v>7</v>
      </c>
      <c r="C4810" s="1" t="s">
        <v>11</v>
      </c>
      <c r="D4810" s="2">
        <v>147500</v>
      </c>
      <c r="E4810" t="s">
        <v>15</v>
      </c>
      <c r="F4810" s="1"/>
    </row>
    <row r="4811" spans="1:6">
      <c r="A4811" s="1" t="s">
        <v>16</v>
      </c>
      <c r="B4811" s="1" t="s">
        <v>7</v>
      </c>
      <c r="C4811" s="1" t="s">
        <v>11</v>
      </c>
      <c r="D4811" s="2">
        <v>130000</v>
      </c>
      <c r="E4811" t="s">
        <v>20</v>
      </c>
      <c r="F4811" s="1"/>
    </row>
    <row r="4812" spans="1:6">
      <c r="A4812" s="1" t="s">
        <v>10</v>
      </c>
      <c r="B4812" s="1" t="s">
        <v>23</v>
      </c>
      <c r="C4812" s="1" t="s">
        <v>11</v>
      </c>
      <c r="D4812" s="1"/>
      <c r="E4812" t="s">
        <v>32</v>
      </c>
      <c r="F4812" s="1"/>
    </row>
    <row r="4813" spans="1:6">
      <c r="A4813" s="1" t="s">
        <v>22</v>
      </c>
      <c r="B4813" s="1" t="s">
        <v>17</v>
      </c>
      <c r="C4813" s="1" t="s">
        <v>11</v>
      </c>
      <c r="D4813" s="1"/>
      <c r="E4813" t="s">
        <v>18</v>
      </c>
      <c r="F4813" s="1"/>
    </row>
    <row r="4814" spans="1:6">
      <c r="A4814" s="1" t="s">
        <v>13</v>
      </c>
      <c r="B4814" s="1" t="s">
        <v>7</v>
      </c>
      <c r="C4814" s="1" t="s">
        <v>11</v>
      </c>
      <c r="D4814" s="2">
        <v>81167</v>
      </c>
      <c r="E4814" t="s">
        <v>12</v>
      </c>
      <c r="F4814" s="1"/>
    </row>
    <row r="4815" spans="1:6">
      <c r="A4815" s="1" t="s">
        <v>16</v>
      </c>
      <c r="B4815" s="1" t="s">
        <v>7</v>
      </c>
      <c r="C4815" s="1" t="s">
        <v>48</v>
      </c>
      <c r="D4815" s="2">
        <v>157500</v>
      </c>
      <c r="E4815" t="s">
        <v>15</v>
      </c>
      <c r="F4815" s="1"/>
    </row>
    <row r="4816" spans="1:6">
      <c r="A4816" s="1" t="s">
        <v>16</v>
      </c>
      <c r="B4816" s="1" t="s">
        <v>7</v>
      </c>
      <c r="C4816" s="1" t="s">
        <v>8</v>
      </c>
      <c r="D4816" s="2">
        <v>105000</v>
      </c>
      <c r="E4816" t="s">
        <v>49</v>
      </c>
      <c r="F4816" s="1"/>
    </row>
    <row r="4817" spans="1:6">
      <c r="A4817" s="1" t="s">
        <v>10</v>
      </c>
      <c r="B4817" s="1" t="s">
        <v>7</v>
      </c>
      <c r="C4817" s="1" t="s">
        <v>11</v>
      </c>
      <c r="D4817" s="2">
        <v>120000</v>
      </c>
      <c r="E4817" t="s">
        <v>20</v>
      </c>
      <c r="F4817" s="1"/>
    </row>
    <row r="4818" spans="1:6">
      <c r="A4818" s="1" t="s">
        <v>10</v>
      </c>
      <c r="B4818" s="1" t="s">
        <v>7</v>
      </c>
      <c r="C4818" s="1" t="s">
        <v>11</v>
      </c>
      <c r="D4818" s="2">
        <v>175000</v>
      </c>
      <c r="E4818" t="s">
        <v>24</v>
      </c>
      <c r="F4818" s="1"/>
    </row>
    <row r="4819" spans="1:6">
      <c r="A4819" s="1" t="s">
        <v>16</v>
      </c>
      <c r="B4819" s="1" t="s">
        <v>7</v>
      </c>
      <c r="C4819" s="1" t="s">
        <v>11</v>
      </c>
      <c r="D4819" s="2">
        <v>90000</v>
      </c>
      <c r="E4819" t="s">
        <v>24</v>
      </c>
      <c r="F4819" s="1"/>
    </row>
    <row r="4820" spans="1:6">
      <c r="A4820" s="1" t="s">
        <v>13</v>
      </c>
      <c r="B4820" s="1" t="s">
        <v>7</v>
      </c>
      <c r="C4820" s="1" t="s">
        <v>11</v>
      </c>
      <c r="D4820" s="2">
        <v>172500</v>
      </c>
      <c r="E4820" t="s">
        <v>98</v>
      </c>
      <c r="F4820" s="1"/>
    </row>
    <row r="4821" spans="1:6">
      <c r="A4821" s="1" t="s">
        <v>10</v>
      </c>
      <c r="B4821" s="1" t="s">
        <v>7</v>
      </c>
      <c r="C4821" s="1" t="s">
        <v>11</v>
      </c>
      <c r="D4821" s="2">
        <v>130000</v>
      </c>
      <c r="E4821" t="s">
        <v>20</v>
      </c>
      <c r="F4821" s="1"/>
    </row>
    <row r="4822" spans="1:6">
      <c r="A4822" s="1" t="s">
        <v>16</v>
      </c>
      <c r="B4822" s="1" t="s">
        <v>23</v>
      </c>
      <c r="C4822" s="1" t="s">
        <v>8</v>
      </c>
      <c r="D4822" s="1"/>
      <c r="E4822" t="s">
        <v>42</v>
      </c>
      <c r="F4822" s="1"/>
    </row>
    <row r="4823" spans="1:6">
      <c r="A4823" s="1" t="s">
        <v>22</v>
      </c>
      <c r="B4823" s="1" t="s">
        <v>17</v>
      </c>
      <c r="C4823" s="1" t="s">
        <v>250</v>
      </c>
      <c r="D4823" s="1"/>
      <c r="E4823" t="s">
        <v>114</v>
      </c>
      <c r="F4823" s="1"/>
    </row>
    <row r="4824" spans="1:6">
      <c r="A4824" s="1" t="s">
        <v>10</v>
      </c>
      <c r="B4824" s="1" t="s">
        <v>23</v>
      </c>
      <c r="C4824" s="1" t="s">
        <v>8</v>
      </c>
      <c r="D4824" s="1"/>
      <c r="E4824" t="s">
        <v>42</v>
      </c>
      <c r="F4824" s="1"/>
    </row>
    <row r="4825" spans="1:6">
      <c r="A4825" s="1" t="s">
        <v>16</v>
      </c>
      <c r="B4825" s="1" t="s">
        <v>17</v>
      </c>
      <c r="C4825" s="1" t="s">
        <v>11</v>
      </c>
      <c r="D4825" s="1"/>
      <c r="E4825" t="s">
        <v>18</v>
      </c>
      <c r="F4825" s="1"/>
    </row>
    <row r="4826" spans="1:6">
      <c r="A4826" s="1" t="s">
        <v>45</v>
      </c>
      <c r="B4826" s="1" t="s">
        <v>40</v>
      </c>
      <c r="C4826" s="1" t="s">
        <v>11</v>
      </c>
      <c r="D4826" s="1"/>
      <c r="E4826" t="s">
        <v>20</v>
      </c>
      <c r="F4826" s="1"/>
    </row>
    <row r="4827" spans="1:6">
      <c r="A4827" s="1" t="s">
        <v>19</v>
      </c>
      <c r="B4827" s="1" t="s">
        <v>7</v>
      </c>
      <c r="C4827" s="1" t="s">
        <v>11</v>
      </c>
      <c r="D4827" s="1"/>
      <c r="E4827" t="s">
        <v>18</v>
      </c>
      <c r="F4827" s="1"/>
    </row>
    <row r="4828" spans="1:6">
      <c r="A4828" s="1" t="s">
        <v>16</v>
      </c>
      <c r="B4828" s="1" t="s">
        <v>7</v>
      </c>
      <c r="C4828" s="1" t="s">
        <v>11</v>
      </c>
      <c r="D4828" s="1"/>
      <c r="E4828" t="s">
        <v>18</v>
      </c>
      <c r="F4828" s="1"/>
    </row>
    <row r="4829" spans="1:6">
      <c r="A4829" s="1" t="s">
        <v>6</v>
      </c>
      <c r="B4829" s="1" t="s">
        <v>7</v>
      </c>
      <c r="C4829" s="1" t="s">
        <v>11</v>
      </c>
      <c r="D4829" s="2">
        <v>170000</v>
      </c>
      <c r="E4829" t="s">
        <v>20</v>
      </c>
      <c r="F4829" s="1"/>
    </row>
    <row r="4830" spans="1:6">
      <c r="A4830" s="1" t="s">
        <v>22</v>
      </c>
      <c r="B4830" s="1" t="s">
        <v>7</v>
      </c>
      <c r="C4830" s="1" t="s">
        <v>11</v>
      </c>
      <c r="D4830" s="2">
        <v>90000</v>
      </c>
      <c r="E4830" t="s">
        <v>24</v>
      </c>
      <c r="F4830" s="1"/>
    </row>
    <row r="4831" spans="1:6">
      <c r="A4831" s="1" t="s">
        <v>10</v>
      </c>
      <c r="B4831" s="1" t="s">
        <v>7</v>
      </c>
      <c r="C4831" s="1" t="s">
        <v>11</v>
      </c>
      <c r="D4831" s="2">
        <v>105000</v>
      </c>
      <c r="E4831" t="s">
        <v>20</v>
      </c>
      <c r="F4831" s="1"/>
    </row>
    <row r="4832" spans="1:6">
      <c r="A4832" s="1" t="s">
        <v>16</v>
      </c>
      <c r="B4832" s="1" t="s">
        <v>7</v>
      </c>
      <c r="C4832" s="1" t="s">
        <v>8</v>
      </c>
      <c r="D4832" s="2">
        <v>152700</v>
      </c>
      <c r="E4832" t="s">
        <v>67</v>
      </c>
      <c r="F4832" s="1"/>
    </row>
    <row r="4833" spans="1:6">
      <c r="A4833" s="1" t="s">
        <v>22</v>
      </c>
      <c r="B4833" s="1" t="s">
        <v>7</v>
      </c>
      <c r="C4833" s="1" t="s">
        <v>11</v>
      </c>
      <c r="D4833" s="1"/>
      <c r="E4833" t="s">
        <v>9</v>
      </c>
      <c r="F4833" s="1"/>
    </row>
    <row r="4834" spans="1:6">
      <c r="A4834" s="1" t="s">
        <v>10</v>
      </c>
      <c r="B4834" s="1" t="s">
        <v>23</v>
      </c>
      <c r="C4834" s="1" t="s">
        <v>11</v>
      </c>
      <c r="D4834" s="1"/>
      <c r="E4834" t="s">
        <v>20</v>
      </c>
      <c r="F4834" s="1"/>
    </row>
    <row r="4835" spans="1:6">
      <c r="A4835" s="1" t="s">
        <v>13</v>
      </c>
      <c r="B4835" s="1" t="s">
        <v>7</v>
      </c>
      <c r="C4835" s="1" t="s">
        <v>210</v>
      </c>
      <c r="D4835" s="2">
        <v>111175</v>
      </c>
      <c r="E4835" t="s">
        <v>15</v>
      </c>
      <c r="F4835" s="1"/>
    </row>
    <row r="4836" spans="1:6">
      <c r="A4836" s="1" t="s">
        <v>22</v>
      </c>
      <c r="B4836" s="1" t="s">
        <v>7</v>
      </c>
      <c r="C4836" s="1" t="s">
        <v>11</v>
      </c>
      <c r="D4836" s="2">
        <v>110000</v>
      </c>
      <c r="E4836" t="s">
        <v>12</v>
      </c>
      <c r="F4836" s="1"/>
    </row>
    <row r="4837" spans="1:6">
      <c r="A4837" s="1" t="s">
        <v>6</v>
      </c>
      <c r="B4837" s="1" t="s">
        <v>7</v>
      </c>
      <c r="C4837" s="1" t="s">
        <v>8</v>
      </c>
      <c r="D4837" s="2">
        <v>133500</v>
      </c>
      <c r="E4837" t="s">
        <v>20</v>
      </c>
      <c r="F4837" s="1"/>
    </row>
    <row r="4838" spans="1:6">
      <c r="A4838" s="1" t="s">
        <v>6</v>
      </c>
      <c r="B4838" s="1" t="s">
        <v>17</v>
      </c>
      <c r="C4838" s="1" t="s">
        <v>11</v>
      </c>
      <c r="D4838" s="1"/>
      <c r="E4838" t="s">
        <v>18</v>
      </c>
      <c r="F4838" s="1"/>
    </row>
    <row r="4839" spans="1:6">
      <c r="A4839" s="1" t="s">
        <v>16</v>
      </c>
      <c r="B4839" s="1" t="s">
        <v>7</v>
      </c>
      <c r="C4839" s="1" t="s">
        <v>11</v>
      </c>
      <c r="D4839" s="2">
        <v>199000</v>
      </c>
      <c r="E4839" t="s">
        <v>20</v>
      </c>
      <c r="F4839" s="1"/>
    </row>
    <row r="4840" spans="1:6">
      <c r="A4840" s="1" t="s">
        <v>16</v>
      </c>
      <c r="B4840" s="1" t="s">
        <v>7</v>
      </c>
      <c r="C4840" s="1" t="s">
        <v>11</v>
      </c>
      <c r="D4840" s="2">
        <v>140000</v>
      </c>
      <c r="E4840" t="s">
        <v>12</v>
      </c>
      <c r="F4840" s="1"/>
    </row>
    <row r="4841" spans="1:6">
      <c r="A4841" s="1" t="s">
        <v>16</v>
      </c>
      <c r="B4841" s="1" t="s">
        <v>7</v>
      </c>
      <c r="C4841" s="1" t="s">
        <v>11</v>
      </c>
      <c r="D4841" s="2">
        <v>75000</v>
      </c>
      <c r="E4841" t="s">
        <v>49</v>
      </c>
      <c r="F4841" s="1"/>
    </row>
    <row r="4842" spans="1:6">
      <c r="A4842" s="1" t="s">
        <v>10</v>
      </c>
      <c r="B4842" s="1" t="s">
        <v>7</v>
      </c>
      <c r="C4842" s="1" t="s">
        <v>34</v>
      </c>
      <c r="D4842" s="2">
        <v>133500</v>
      </c>
      <c r="E4842" t="s">
        <v>15</v>
      </c>
      <c r="F4842" s="1"/>
    </row>
    <row r="4843" spans="1:6">
      <c r="A4843" s="1" t="s">
        <v>19</v>
      </c>
      <c r="B4843" s="1" t="s">
        <v>7</v>
      </c>
      <c r="C4843" s="1" t="s">
        <v>11</v>
      </c>
      <c r="D4843" s="2">
        <v>173500</v>
      </c>
      <c r="E4843" t="s">
        <v>112</v>
      </c>
      <c r="F4843" s="1"/>
    </row>
    <row r="4844" spans="1:6">
      <c r="A4844" s="1" t="s">
        <v>16</v>
      </c>
      <c r="B4844" s="1" t="s">
        <v>23</v>
      </c>
      <c r="C4844" s="1" t="s">
        <v>11</v>
      </c>
      <c r="D4844" s="1"/>
      <c r="E4844" t="s">
        <v>20</v>
      </c>
      <c r="F4844" s="1"/>
    </row>
    <row r="4845" spans="1:6">
      <c r="A4845" s="1" t="s">
        <v>22</v>
      </c>
      <c r="B4845" s="1" t="s">
        <v>7</v>
      </c>
      <c r="C4845" s="1" t="s">
        <v>8</v>
      </c>
      <c r="D4845" s="2">
        <v>107000</v>
      </c>
      <c r="E4845" t="s">
        <v>53</v>
      </c>
      <c r="F4845" s="1"/>
    </row>
    <row r="4846" spans="1:6">
      <c r="A4846" s="1" t="s">
        <v>10</v>
      </c>
      <c r="B4846" s="1" t="s">
        <v>23</v>
      </c>
      <c r="C4846" s="1" t="s">
        <v>11</v>
      </c>
      <c r="D4846" s="1"/>
      <c r="E4846" t="s">
        <v>9</v>
      </c>
      <c r="F4846" s="1"/>
    </row>
    <row r="4847" spans="1:6">
      <c r="A4847" s="1" t="s">
        <v>10</v>
      </c>
      <c r="B4847" s="1" t="s">
        <v>7</v>
      </c>
      <c r="C4847" s="1" t="s">
        <v>11</v>
      </c>
      <c r="D4847" s="1"/>
      <c r="E4847" t="s">
        <v>18</v>
      </c>
      <c r="F4847" s="1"/>
    </row>
    <row r="4848" spans="1:6">
      <c r="A4848" s="1" t="s">
        <v>16</v>
      </c>
      <c r="B4848" s="1" t="s">
        <v>17</v>
      </c>
      <c r="C4848" s="1" t="s">
        <v>11</v>
      </c>
      <c r="D4848" s="2">
        <v>152650</v>
      </c>
      <c r="E4848" t="s">
        <v>305</v>
      </c>
      <c r="F4848" s="1"/>
    </row>
    <row r="4849" spans="1:6">
      <c r="A4849" s="1" t="s">
        <v>16</v>
      </c>
      <c r="B4849" s="1" t="s">
        <v>7</v>
      </c>
      <c r="C4849" s="1" t="s">
        <v>11</v>
      </c>
      <c r="D4849" s="2">
        <v>127500</v>
      </c>
      <c r="E4849" t="s">
        <v>204</v>
      </c>
      <c r="F4849" s="1"/>
    </row>
    <row r="4850" spans="1:6">
      <c r="A4850" s="1" t="s">
        <v>16</v>
      </c>
      <c r="B4850" s="1" t="s">
        <v>7</v>
      </c>
      <c r="C4850" s="1" t="s">
        <v>11</v>
      </c>
      <c r="D4850" s="2">
        <v>135000</v>
      </c>
      <c r="E4850" t="s">
        <v>20</v>
      </c>
      <c r="F4850" s="1"/>
    </row>
    <row r="4851" spans="1:6">
      <c r="A4851" s="1" t="s">
        <v>10</v>
      </c>
      <c r="B4851" s="1" t="s">
        <v>7</v>
      </c>
      <c r="C4851" s="1" t="s">
        <v>11</v>
      </c>
      <c r="D4851" s="1"/>
      <c r="E4851" t="s">
        <v>18</v>
      </c>
      <c r="F4851" s="1"/>
    </row>
    <row r="4852" spans="1:6">
      <c r="A4852" s="1" t="s">
        <v>16</v>
      </c>
      <c r="B4852" s="1" t="s">
        <v>7</v>
      </c>
      <c r="C4852" s="1" t="s">
        <v>167</v>
      </c>
      <c r="D4852" s="2">
        <v>47370</v>
      </c>
      <c r="E4852" t="s">
        <v>15</v>
      </c>
      <c r="F4852" s="1"/>
    </row>
    <row r="4853" spans="1:6">
      <c r="A4853" s="1" t="s">
        <v>16</v>
      </c>
      <c r="B4853" s="1" t="s">
        <v>7</v>
      </c>
      <c r="C4853" s="1" t="s">
        <v>11</v>
      </c>
      <c r="D4853" s="2">
        <v>125000</v>
      </c>
      <c r="E4853" t="s">
        <v>24</v>
      </c>
      <c r="F4853" s="1"/>
    </row>
    <row r="4854" spans="1:6">
      <c r="A4854" s="1" t="s">
        <v>10</v>
      </c>
      <c r="B4854" s="1" t="s">
        <v>7</v>
      </c>
      <c r="C4854" s="1" t="s">
        <v>8</v>
      </c>
      <c r="D4854" s="2">
        <v>110000</v>
      </c>
      <c r="E4854" t="s">
        <v>20</v>
      </c>
      <c r="F4854" s="1"/>
    </row>
    <row r="4855" spans="1:6">
      <c r="A4855" s="1" t="s">
        <v>16</v>
      </c>
      <c r="B4855" s="1" t="s">
        <v>7</v>
      </c>
      <c r="C4855" s="1" t="s">
        <v>11</v>
      </c>
      <c r="D4855" s="2">
        <v>150000</v>
      </c>
      <c r="E4855" t="s">
        <v>24</v>
      </c>
      <c r="F4855" s="1"/>
    </row>
    <row r="4856" spans="1:6">
      <c r="A4856" s="1" t="s">
        <v>16</v>
      </c>
      <c r="B4856" s="1" t="s">
        <v>197</v>
      </c>
      <c r="C4856" s="1" t="s">
        <v>11</v>
      </c>
      <c r="D4856" s="2">
        <v>75000</v>
      </c>
      <c r="E4856" t="s">
        <v>49</v>
      </c>
      <c r="F4856" s="1"/>
    </row>
    <row r="4857" spans="1:6">
      <c r="A4857" s="1" t="s">
        <v>10</v>
      </c>
      <c r="B4857" s="1" t="s">
        <v>7</v>
      </c>
      <c r="C4857" s="1" t="s">
        <v>11</v>
      </c>
      <c r="D4857" s="2">
        <v>125000</v>
      </c>
      <c r="E4857" t="s">
        <v>20</v>
      </c>
      <c r="F4857" s="1"/>
    </row>
    <row r="4858" spans="1:6">
      <c r="A4858" s="1" t="s">
        <v>10</v>
      </c>
      <c r="B4858" s="1" t="s">
        <v>7</v>
      </c>
      <c r="C4858" s="1" t="s">
        <v>8</v>
      </c>
      <c r="D4858" s="2">
        <v>82500</v>
      </c>
      <c r="E4858" t="s">
        <v>20</v>
      </c>
      <c r="F4858" s="1"/>
    </row>
    <row r="4859" spans="1:6">
      <c r="A4859" s="1" t="s">
        <v>22</v>
      </c>
      <c r="B4859" s="1" t="s">
        <v>7</v>
      </c>
      <c r="C4859" s="1" t="s">
        <v>11</v>
      </c>
      <c r="D4859" s="1"/>
      <c r="E4859" t="s">
        <v>12</v>
      </c>
      <c r="F4859" s="1"/>
    </row>
    <row r="4860" spans="1:6">
      <c r="A4860" s="1" t="s">
        <v>13</v>
      </c>
      <c r="B4860" s="1" t="s">
        <v>7</v>
      </c>
      <c r="C4860" s="1" t="s">
        <v>11</v>
      </c>
      <c r="D4860" s="2">
        <v>102500</v>
      </c>
      <c r="E4860" t="s">
        <v>12</v>
      </c>
      <c r="F4860" s="1"/>
    </row>
    <row r="4861" spans="1:6">
      <c r="A4861" s="1" t="s">
        <v>10</v>
      </c>
      <c r="B4861" s="1" t="s">
        <v>7</v>
      </c>
      <c r="C4861" s="1" t="s">
        <v>11</v>
      </c>
      <c r="D4861" s="2">
        <v>115000</v>
      </c>
      <c r="E4861" t="s">
        <v>31</v>
      </c>
      <c r="F4861" s="1"/>
    </row>
    <row r="4862" spans="1:6">
      <c r="A4862" s="1" t="s">
        <v>10</v>
      </c>
      <c r="B4862" s="1" t="s">
        <v>7</v>
      </c>
      <c r="C4862" s="1" t="s">
        <v>11</v>
      </c>
      <c r="D4862" s="2">
        <v>137491</v>
      </c>
      <c r="E4862" t="s">
        <v>12</v>
      </c>
      <c r="F4862" s="1"/>
    </row>
    <row r="4863" spans="1:6">
      <c r="A4863" s="1" t="s">
        <v>10</v>
      </c>
      <c r="B4863" s="1" t="s">
        <v>7</v>
      </c>
      <c r="C4863" s="1" t="s">
        <v>37</v>
      </c>
      <c r="D4863" s="2">
        <v>90000</v>
      </c>
      <c r="E4863" t="s">
        <v>24</v>
      </c>
      <c r="F4863" s="1"/>
    </row>
    <row r="4864" spans="1:6">
      <c r="A4864" s="1" t="s">
        <v>16</v>
      </c>
      <c r="B4864" s="1" t="s">
        <v>7</v>
      </c>
      <c r="C4864" s="1" t="s">
        <v>11</v>
      </c>
      <c r="D4864" s="2">
        <v>198500</v>
      </c>
      <c r="E4864" t="s">
        <v>20</v>
      </c>
      <c r="F4864" s="1"/>
    </row>
    <row r="4865" spans="1:6">
      <c r="A4865" s="1" t="s">
        <v>10</v>
      </c>
      <c r="B4865" s="1" t="s">
        <v>7</v>
      </c>
      <c r="C4865" s="1" t="s">
        <v>11</v>
      </c>
      <c r="D4865" s="2">
        <v>95650</v>
      </c>
      <c r="E4865" t="s">
        <v>71</v>
      </c>
      <c r="F4865" s="1"/>
    </row>
    <row r="4866" spans="1:6">
      <c r="A4866" s="1" t="s">
        <v>16</v>
      </c>
      <c r="B4866" s="1" t="s">
        <v>7</v>
      </c>
      <c r="C4866" s="1" t="s">
        <v>171</v>
      </c>
      <c r="D4866" s="2">
        <v>89100</v>
      </c>
      <c r="E4866" t="s">
        <v>15</v>
      </c>
      <c r="F4866" s="1"/>
    </row>
    <row r="4867" spans="1:6">
      <c r="A4867" s="1" t="s">
        <v>22</v>
      </c>
      <c r="B4867" s="1" t="s">
        <v>7</v>
      </c>
      <c r="C4867" s="1" t="s">
        <v>11</v>
      </c>
      <c r="D4867" s="1"/>
      <c r="E4867" t="s">
        <v>18</v>
      </c>
      <c r="F4867" s="1"/>
    </row>
    <row r="4868" spans="1:6">
      <c r="A4868" s="1" t="s">
        <v>16</v>
      </c>
      <c r="B4868" s="1" t="s">
        <v>7</v>
      </c>
      <c r="C4868" s="1" t="s">
        <v>11</v>
      </c>
      <c r="D4868" s="1"/>
      <c r="E4868" t="s">
        <v>228</v>
      </c>
      <c r="F4868" s="1"/>
    </row>
    <row r="4869" spans="1:6">
      <c r="A4869" s="1" t="s">
        <v>14</v>
      </c>
      <c r="B4869" s="1" t="s">
        <v>7</v>
      </c>
      <c r="C4869" s="1" t="s">
        <v>8</v>
      </c>
      <c r="D4869" s="2">
        <v>165318</v>
      </c>
      <c r="E4869" t="s">
        <v>12</v>
      </c>
      <c r="F4869" s="1"/>
    </row>
    <row r="4870" spans="1:6">
      <c r="A4870" s="1" t="s">
        <v>6</v>
      </c>
      <c r="B4870" s="1" t="s">
        <v>7</v>
      </c>
      <c r="C4870" s="1" t="s">
        <v>11</v>
      </c>
      <c r="D4870" s="2">
        <v>300000</v>
      </c>
      <c r="E4870" t="s">
        <v>20</v>
      </c>
      <c r="F4870" s="1"/>
    </row>
    <row r="4871" spans="1:6">
      <c r="A4871" s="1" t="s">
        <v>16</v>
      </c>
      <c r="B4871" s="1" t="s">
        <v>7</v>
      </c>
      <c r="C4871" s="1" t="s">
        <v>11</v>
      </c>
      <c r="D4871" s="2">
        <v>100000</v>
      </c>
      <c r="E4871" t="s">
        <v>50</v>
      </c>
      <c r="F4871" s="1"/>
    </row>
    <row r="4872" spans="1:6">
      <c r="A4872" s="1" t="s">
        <v>10</v>
      </c>
      <c r="B4872" s="1" t="s">
        <v>7</v>
      </c>
      <c r="C4872" s="1" t="s">
        <v>11</v>
      </c>
      <c r="D4872" s="1"/>
      <c r="E4872" t="s">
        <v>12</v>
      </c>
      <c r="F4872" s="1"/>
    </row>
    <row r="4873" spans="1:6">
      <c r="A4873" s="1" t="s">
        <v>16</v>
      </c>
      <c r="B4873" s="1" t="s">
        <v>23</v>
      </c>
      <c r="C4873" s="1" t="s">
        <v>11</v>
      </c>
      <c r="D4873" s="1"/>
      <c r="E4873" t="s">
        <v>41</v>
      </c>
      <c r="F4873" s="1"/>
    </row>
    <row r="4874" spans="1:6">
      <c r="A4874" s="1" t="s">
        <v>10</v>
      </c>
      <c r="B4874" s="1" t="s">
        <v>7</v>
      </c>
      <c r="C4874" s="1" t="s">
        <v>203</v>
      </c>
      <c r="D4874" s="2">
        <v>147500</v>
      </c>
      <c r="E4874" t="s">
        <v>15</v>
      </c>
      <c r="F4874" s="1"/>
    </row>
    <row r="4875" spans="1:6">
      <c r="A4875" s="1" t="s">
        <v>10</v>
      </c>
      <c r="B4875" s="1" t="s">
        <v>59</v>
      </c>
      <c r="C4875" s="1" t="s">
        <v>11</v>
      </c>
      <c r="D4875" s="1"/>
      <c r="E4875" t="s">
        <v>69</v>
      </c>
      <c r="F4875" s="1"/>
    </row>
    <row r="4876" spans="1:6">
      <c r="A4876" s="1" t="s">
        <v>10</v>
      </c>
      <c r="B4876" s="1" t="s">
        <v>7</v>
      </c>
      <c r="C4876" s="1" t="s">
        <v>8</v>
      </c>
      <c r="D4876" s="2">
        <v>131000</v>
      </c>
      <c r="E4876" t="s">
        <v>20</v>
      </c>
      <c r="F4876" s="1"/>
    </row>
    <row r="4877" spans="1:6">
      <c r="A4877" s="1" t="s">
        <v>10</v>
      </c>
      <c r="B4877" s="1" t="s">
        <v>7</v>
      </c>
      <c r="C4877" s="1" t="s">
        <v>11</v>
      </c>
      <c r="D4877" s="2">
        <v>120000</v>
      </c>
      <c r="E4877" t="s">
        <v>32</v>
      </c>
      <c r="F4877" s="1"/>
    </row>
    <row r="4878" spans="1:6">
      <c r="A4878" s="1" t="s">
        <v>10</v>
      </c>
      <c r="B4878" s="1" t="s">
        <v>7</v>
      </c>
      <c r="C4878" s="1" t="s">
        <v>96</v>
      </c>
      <c r="D4878" s="2">
        <v>97444</v>
      </c>
      <c r="E4878" t="s">
        <v>15</v>
      </c>
      <c r="F4878" s="1"/>
    </row>
    <row r="4879" spans="1:6">
      <c r="A4879" s="1" t="s">
        <v>19</v>
      </c>
      <c r="B4879" s="1" t="s">
        <v>7</v>
      </c>
      <c r="C4879" s="1" t="s">
        <v>203</v>
      </c>
      <c r="D4879" s="2">
        <v>89100</v>
      </c>
      <c r="E4879" t="s">
        <v>15</v>
      </c>
      <c r="F4879" s="1"/>
    </row>
    <row r="4880" spans="1:6">
      <c r="A4880" s="1" t="s">
        <v>16</v>
      </c>
      <c r="B4880" s="1" t="s">
        <v>7</v>
      </c>
      <c r="C4880" s="1" t="s">
        <v>11</v>
      </c>
      <c r="D4880" s="2">
        <v>224500</v>
      </c>
      <c r="E4880" t="s">
        <v>20</v>
      </c>
      <c r="F4880" s="1"/>
    </row>
    <row r="4881" spans="1:6">
      <c r="A4881" s="1" t="s">
        <v>22</v>
      </c>
      <c r="B4881" s="1" t="s">
        <v>7</v>
      </c>
      <c r="C4881" s="1" t="s">
        <v>141</v>
      </c>
      <c r="D4881" s="2">
        <v>89204</v>
      </c>
      <c r="E4881" t="s">
        <v>15</v>
      </c>
      <c r="F4881" s="1"/>
    </row>
    <row r="4882" spans="1:6">
      <c r="A4882" s="1" t="s">
        <v>22</v>
      </c>
      <c r="B4882" s="1" t="s">
        <v>7</v>
      </c>
      <c r="C4882" s="1" t="s">
        <v>11</v>
      </c>
      <c r="D4882" s="2">
        <v>125000</v>
      </c>
      <c r="E4882" t="s">
        <v>24</v>
      </c>
      <c r="F4882" s="1"/>
    </row>
    <row r="4883" spans="1:6">
      <c r="A4883" s="1" t="s">
        <v>6</v>
      </c>
      <c r="B4883" s="1" t="s">
        <v>7</v>
      </c>
      <c r="C4883" s="1" t="s">
        <v>11</v>
      </c>
      <c r="D4883" s="2">
        <v>90000</v>
      </c>
      <c r="E4883" t="s">
        <v>24</v>
      </c>
      <c r="F4883" s="1"/>
    </row>
    <row r="4884" spans="1:6">
      <c r="A4884" s="1" t="s">
        <v>19</v>
      </c>
      <c r="B4884" s="1" t="s">
        <v>7</v>
      </c>
      <c r="C4884" s="1" t="s">
        <v>11</v>
      </c>
      <c r="D4884" s="2">
        <v>125000</v>
      </c>
      <c r="E4884" t="s">
        <v>20</v>
      </c>
      <c r="F4884" s="1"/>
    </row>
    <row r="4885" spans="1:6">
      <c r="A4885" s="1" t="s">
        <v>16</v>
      </c>
      <c r="B4885" s="1" t="s">
        <v>7</v>
      </c>
      <c r="C4885" s="1" t="s">
        <v>11</v>
      </c>
      <c r="D4885" s="2">
        <v>192375</v>
      </c>
      <c r="E4885" t="s">
        <v>20</v>
      </c>
      <c r="F4885" s="1"/>
    </row>
    <row r="4886" spans="1:6">
      <c r="A4886" s="1" t="s">
        <v>22</v>
      </c>
      <c r="B4886" s="1" t="s">
        <v>7</v>
      </c>
      <c r="C4886" s="1" t="s">
        <v>11</v>
      </c>
      <c r="D4886" s="2">
        <v>205000</v>
      </c>
      <c r="E4886" t="s">
        <v>32</v>
      </c>
      <c r="F4886" s="1"/>
    </row>
    <row r="4887" spans="1:6">
      <c r="A4887" s="1" t="s">
        <v>22</v>
      </c>
      <c r="B4887" s="1" t="s">
        <v>7</v>
      </c>
      <c r="C4887" s="1" t="s">
        <v>11</v>
      </c>
      <c r="D4887" s="1"/>
      <c r="E4887" t="s">
        <v>18</v>
      </c>
      <c r="F4887" s="1"/>
    </row>
    <row r="4888" spans="1:6">
      <c r="A4888" s="1" t="s">
        <v>10</v>
      </c>
      <c r="B4888" s="1" t="s">
        <v>7</v>
      </c>
      <c r="C4888" s="1" t="s">
        <v>11</v>
      </c>
      <c r="D4888" s="2">
        <v>160000</v>
      </c>
      <c r="E4888" t="s">
        <v>20</v>
      </c>
      <c r="F4888" s="1"/>
    </row>
    <row r="4889" spans="1:6">
      <c r="A4889" s="1" t="s">
        <v>22</v>
      </c>
      <c r="B4889" s="1" t="s">
        <v>7</v>
      </c>
      <c r="C4889" s="1" t="s">
        <v>11</v>
      </c>
      <c r="D4889" s="2">
        <v>52775</v>
      </c>
      <c r="E4889" t="s">
        <v>112</v>
      </c>
      <c r="F4889" s="1"/>
    </row>
    <row r="4890" spans="1:6">
      <c r="A4890" s="1" t="s">
        <v>16</v>
      </c>
      <c r="B4890" s="1" t="s">
        <v>7</v>
      </c>
      <c r="C4890" s="1" t="s">
        <v>11</v>
      </c>
      <c r="D4890" s="2">
        <v>141342</v>
      </c>
      <c r="E4890" t="s">
        <v>12</v>
      </c>
      <c r="F4890" s="1"/>
    </row>
    <row r="4891" spans="1:6">
      <c r="A4891" s="1" t="s">
        <v>16</v>
      </c>
      <c r="B4891" s="1" t="s">
        <v>7</v>
      </c>
      <c r="C4891" s="1" t="s">
        <v>11</v>
      </c>
      <c r="D4891" s="2">
        <v>100000</v>
      </c>
      <c r="E4891" t="s">
        <v>20</v>
      </c>
      <c r="F4891" s="1"/>
    </row>
    <row r="4892" spans="1:6">
      <c r="A4892" s="1" t="s">
        <v>19</v>
      </c>
      <c r="B4892" s="1" t="s">
        <v>7</v>
      </c>
      <c r="C4892" s="1" t="s">
        <v>48</v>
      </c>
      <c r="D4892" s="2">
        <v>147500</v>
      </c>
      <c r="E4892" t="s">
        <v>15</v>
      </c>
      <c r="F4892" s="1"/>
    </row>
    <row r="4893" spans="1:6">
      <c r="A4893" s="1" t="s">
        <v>10</v>
      </c>
      <c r="B4893" s="1" t="s">
        <v>7</v>
      </c>
      <c r="C4893" s="1" t="s">
        <v>11</v>
      </c>
      <c r="D4893" s="2">
        <v>105000</v>
      </c>
      <c r="E4893" t="s">
        <v>20</v>
      </c>
      <c r="F4893" s="1"/>
    </row>
    <row r="4894" spans="1:6">
      <c r="A4894" s="1" t="s">
        <v>10</v>
      </c>
      <c r="B4894" s="1" t="s">
        <v>23</v>
      </c>
      <c r="C4894" s="1" t="s">
        <v>8</v>
      </c>
      <c r="D4894" s="1"/>
      <c r="E4894" t="s">
        <v>32</v>
      </c>
      <c r="F4894" s="1"/>
    </row>
    <row r="4895" spans="1:6">
      <c r="A4895" s="1" t="s">
        <v>6</v>
      </c>
      <c r="B4895" s="1" t="s">
        <v>7</v>
      </c>
      <c r="C4895" s="1" t="s">
        <v>164</v>
      </c>
      <c r="D4895" s="2">
        <v>79200</v>
      </c>
      <c r="E4895" t="s">
        <v>15</v>
      </c>
      <c r="F4895" s="1"/>
    </row>
    <row r="4896" spans="1:6">
      <c r="A4896" s="1" t="s">
        <v>16</v>
      </c>
      <c r="B4896" s="1" t="s">
        <v>7</v>
      </c>
      <c r="C4896" s="1" t="s">
        <v>11</v>
      </c>
      <c r="D4896" s="2">
        <v>88791</v>
      </c>
      <c r="E4896" t="s">
        <v>9</v>
      </c>
      <c r="F4896" s="1"/>
    </row>
    <row r="4897" spans="1:6">
      <c r="A4897" s="1" t="s">
        <v>6</v>
      </c>
      <c r="B4897" s="1" t="s">
        <v>7</v>
      </c>
      <c r="C4897" s="1" t="s">
        <v>11</v>
      </c>
      <c r="D4897" s="2">
        <v>131890</v>
      </c>
      <c r="E4897" t="s">
        <v>67</v>
      </c>
      <c r="F4897" s="1"/>
    </row>
    <row r="4898" spans="1:6">
      <c r="A4898" s="1" t="s">
        <v>16</v>
      </c>
      <c r="B4898" s="1" t="s">
        <v>7</v>
      </c>
      <c r="C4898" s="1" t="s">
        <v>11</v>
      </c>
      <c r="D4898" s="2">
        <v>93000</v>
      </c>
      <c r="E4898" t="s">
        <v>12</v>
      </c>
      <c r="F4898" s="1"/>
    </row>
    <row r="4899" spans="1:6">
      <c r="A4899" s="1" t="s">
        <v>16</v>
      </c>
      <c r="B4899" s="1" t="s">
        <v>7</v>
      </c>
      <c r="C4899" s="1" t="s">
        <v>11</v>
      </c>
      <c r="D4899" s="2">
        <v>116393</v>
      </c>
      <c r="E4899" t="s">
        <v>9</v>
      </c>
      <c r="F4899" s="1"/>
    </row>
    <row r="4900" spans="1:6">
      <c r="A4900" s="1" t="s">
        <v>14</v>
      </c>
      <c r="B4900" s="1" t="s">
        <v>7</v>
      </c>
      <c r="C4900" s="1" t="s">
        <v>157</v>
      </c>
      <c r="D4900" s="2">
        <v>69300</v>
      </c>
      <c r="E4900" t="s">
        <v>15</v>
      </c>
      <c r="F4900" s="1"/>
    </row>
    <row r="4901" spans="1:6">
      <c r="A4901" s="1" t="s">
        <v>16</v>
      </c>
      <c r="B4901" s="1" t="s">
        <v>7</v>
      </c>
      <c r="C4901" s="1" t="s">
        <v>48</v>
      </c>
      <c r="D4901" s="2">
        <v>157500</v>
      </c>
      <c r="E4901" t="s">
        <v>15</v>
      </c>
      <c r="F4901" s="1"/>
    </row>
    <row r="4902" spans="1:6">
      <c r="A4902" s="1" t="s">
        <v>16</v>
      </c>
      <c r="B4902" s="1" t="s">
        <v>7</v>
      </c>
      <c r="C4902" s="1" t="s">
        <v>128</v>
      </c>
      <c r="D4902" s="2">
        <v>147500</v>
      </c>
      <c r="E4902" t="s">
        <v>15</v>
      </c>
      <c r="F4902" s="1"/>
    </row>
    <row r="4903" spans="1:6">
      <c r="A4903" s="1" t="s">
        <v>22</v>
      </c>
      <c r="B4903" s="1" t="s">
        <v>7</v>
      </c>
      <c r="C4903" s="1" t="s">
        <v>11</v>
      </c>
      <c r="D4903" s="2">
        <v>65500</v>
      </c>
      <c r="E4903" t="s">
        <v>9</v>
      </c>
      <c r="F4903" s="1"/>
    </row>
    <row r="4904" spans="1:6">
      <c r="A4904" s="1" t="s">
        <v>22</v>
      </c>
      <c r="B4904" s="1" t="s">
        <v>7</v>
      </c>
      <c r="C4904" s="1" t="s">
        <v>11</v>
      </c>
      <c r="D4904" s="2">
        <v>75000</v>
      </c>
      <c r="E4904" t="s">
        <v>38</v>
      </c>
      <c r="F4904" s="1"/>
    </row>
    <row r="4905" spans="1:6">
      <c r="A4905" s="1" t="s">
        <v>16</v>
      </c>
      <c r="B4905" s="1" t="s">
        <v>23</v>
      </c>
      <c r="C4905" s="1" t="s">
        <v>11</v>
      </c>
      <c r="D4905" s="1"/>
      <c r="E4905" t="s">
        <v>41</v>
      </c>
      <c r="F4905" s="1"/>
    </row>
    <row r="4906" spans="1:6">
      <c r="A4906" s="1" t="s">
        <v>22</v>
      </c>
      <c r="B4906" s="1" t="s">
        <v>7</v>
      </c>
      <c r="C4906" s="1" t="s">
        <v>8</v>
      </c>
      <c r="D4906" s="1"/>
      <c r="E4906" t="s">
        <v>50</v>
      </c>
      <c r="F4906" s="1"/>
    </row>
    <row r="4907" spans="1:6">
      <c r="A4907" s="1" t="s">
        <v>16</v>
      </c>
      <c r="B4907" s="1" t="s">
        <v>7</v>
      </c>
      <c r="C4907" s="1" t="s">
        <v>11</v>
      </c>
      <c r="D4907" s="2">
        <v>150000</v>
      </c>
      <c r="E4907" t="s">
        <v>24</v>
      </c>
      <c r="F4907" s="1"/>
    </row>
    <row r="4908" spans="1:6">
      <c r="A4908" s="1" t="s">
        <v>10</v>
      </c>
      <c r="B4908" s="1" t="s">
        <v>7</v>
      </c>
      <c r="C4908" s="1" t="s">
        <v>11</v>
      </c>
      <c r="D4908" s="1"/>
      <c r="E4908" t="s">
        <v>18</v>
      </c>
      <c r="F4908" s="1"/>
    </row>
    <row r="4909" spans="1:6">
      <c r="A4909" s="1" t="s">
        <v>22</v>
      </c>
      <c r="B4909" s="1" t="s">
        <v>7</v>
      </c>
      <c r="C4909" s="1" t="s">
        <v>11</v>
      </c>
      <c r="D4909" s="2">
        <v>40500</v>
      </c>
      <c r="E4909" t="s">
        <v>12</v>
      </c>
      <c r="F4909" s="1"/>
    </row>
    <row r="4910" spans="1:6">
      <c r="A4910" s="1" t="s">
        <v>16</v>
      </c>
      <c r="B4910" s="1" t="s">
        <v>23</v>
      </c>
      <c r="C4910" s="1" t="s">
        <v>8</v>
      </c>
      <c r="D4910" s="1"/>
      <c r="E4910" t="s">
        <v>12</v>
      </c>
      <c r="F4910" s="1"/>
    </row>
    <row r="4911" spans="1:6">
      <c r="A4911" s="1" t="s">
        <v>14</v>
      </c>
      <c r="B4911" s="1" t="s">
        <v>7</v>
      </c>
      <c r="C4911" s="1" t="s">
        <v>179</v>
      </c>
      <c r="D4911" s="2">
        <v>72000</v>
      </c>
      <c r="E4911" t="s">
        <v>15</v>
      </c>
      <c r="F4911" s="1"/>
    </row>
    <row r="4912" spans="1:6">
      <c r="A4912" s="1" t="s">
        <v>16</v>
      </c>
      <c r="B4912" s="1" t="s">
        <v>23</v>
      </c>
      <c r="C4912" s="1" t="s">
        <v>11</v>
      </c>
      <c r="D4912" s="1"/>
      <c r="E4912" t="s">
        <v>32</v>
      </c>
      <c r="F4912" s="1"/>
    </row>
    <row r="4913" spans="1:6">
      <c r="A4913" s="1" t="s">
        <v>19</v>
      </c>
      <c r="B4913" s="1" t="s">
        <v>7</v>
      </c>
      <c r="C4913" s="1" t="s">
        <v>8</v>
      </c>
      <c r="D4913" s="2">
        <v>140000</v>
      </c>
      <c r="E4913" t="s">
        <v>31</v>
      </c>
      <c r="F4913" s="1"/>
    </row>
    <row r="4914" spans="1:6">
      <c r="A4914" s="1" t="s">
        <v>10</v>
      </c>
      <c r="B4914" s="1" t="s">
        <v>7</v>
      </c>
      <c r="C4914" s="1" t="s">
        <v>8</v>
      </c>
      <c r="D4914" s="2">
        <v>125000</v>
      </c>
      <c r="E4914" t="s">
        <v>20</v>
      </c>
      <c r="F4914" s="1"/>
    </row>
    <row r="4915" spans="1:6">
      <c r="A4915" s="1" t="s">
        <v>16</v>
      </c>
      <c r="B4915" s="1" t="s">
        <v>7</v>
      </c>
      <c r="C4915" s="1" t="s">
        <v>11</v>
      </c>
      <c r="D4915" s="2">
        <v>128816</v>
      </c>
      <c r="E4915" t="s">
        <v>12</v>
      </c>
      <c r="F4915" s="1"/>
    </row>
    <row r="4916" spans="1:6">
      <c r="A4916" s="1" t="s">
        <v>22</v>
      </c>
      <c r="B4916" s="1" t="s">
        <v>23</v>
      </c>
      <c r="C4916" s="1" t="s">
        <v>11</v>
      </c>
      <c r="D4916" s="2">
        <v>95000</v>
      </c>
      <c r="E4916" t="s">
        <v>20</v>
      </c>
      <c r="F4916" s="1"/>
    </row>
    <row r="4917" spans="1:6">
      <c r="A4917" s="1" t="s">
        <v>10</v>
      </c>
      <c r="B4917" s="1" t="s">
        <v>7</v>
      </c>
      <c r="C4917" s="1" t="s">
        <v>11</v>
      </c>
      <c r="D4917" s="2">
        <v>110000</v>
      </c>
      <c r="E4917" t="s">
        <v>20</v>
      </c>
      <c r="F4917" s="1"/>
    </row>
    <row r="4918" spans="1:6">
      <c r="A4918" s="1" t="s">
        <v>10</v>
      </c>
      <c r="B4918" s="1" t="s">
        <v>40</v>
      </c>
      <c r="C4918" s="1" t="s">
        <v>11</v>
      </c>
      <c r="D4918" s="1"/>
      <c r="E4918" t="s">
        <v>41</v>
      </c>
      <c r="F4918" s="1"/>
    </row>
    <row r="4919" spans="1:6">
      <c r="A4919" s="1" t="s">
        <v>10</v>
      </c>
      <c r="B4919" s="1" t="s">
        <v>7</v>
      </c>
      <c r="C4919" s="1" t="s">
        <v>11</v>
      </c>
      <c r="D4919" s="2">
        <v>175000</v>
      </c>
      <c r="E4919" t="s">
        <v>24</v>
      </c>
      <c r="F4919" s="1"/>
    </row>
    <row r="4920" spans="1:6">
      <c r="A4920" s="1" t="s">
        <v>16</v>
      </c>
      <c r="B4920" s="1" t="s">
        <v>7</v>
      </c>
      <c r="C4920" s="1" t="s">
        <v>11</v>
      </c>
      <c r="D4920" s="2">
        <v>165000</v>
      </c>
      <c r="E4920" t="s">
        <v>20</v>
      </c>
      <c r="F4920" s="1"/>
    </row>
    <row r="4921" spans="1:6">
      <c r="A4921" s="1" t="s">
        <v>22</v>
      </c>
      <c r="B4921" s="1" t="s">
        <v>7</v>
      </c>
      <c r="C4921" s="1" t="s">
        <v>11</v>
      </c>
      <c r="D4921" s="2">
        <v>90000</v>
      </c>
      <c r="E4921" t="s">
        <v>24</v>
      </c>
      <c r="F4921" s="1"/>
    </row>
    <row r="4922" spans="1:6">
      <c r="A4922" s="1" t="s">
        <v>19</v>
      </c>
      <c r="B4922" s="1" t="s">
        <v>7</v>
      </c>
      <c r="C4922" s="1" t="s">
        <v>48</v>
      </c>
      <c r="D4922" s="2">
        <v>45000</v>
      </c>
      <c r="E4922" t="s">
        <v>15</v>
      </c>
      <c r="F4922" s="1"/>
    </row>
    <row r="4923" spans="1:6">
      <c r="A4923" s="1" t="s">
        <v>19</v>
      </c>
      <c r="B4923" s="1" t="s">
        <v>7</v>
      </c>
      <c r="C4923" s="1" t="s">
        <v>11</v>
      </c>
      <c r="D4923" s="2">
        <v>185000</v>
      </c>
      <c r="E4923" t="s">
        <v>20</v>
      </c>
      <c r="F4923" s="1"/>
    </row>
    <row r="4924" spans="1:6">
      <c r="A4924" s="1" t="s">
        <v>22</v>
      </c>
      <c r="B4924" s="1" t="s">
        <v>7</v>
      </c>
      <c r="C4924" s="1" t="s">
        <v>11</v>
      </c>
      <c r="D4924" s="2">
        <v>87000</v>
      </c>
      <c r="E4924" t="s">
        <v>12</v>
      </c>
      <c r="F4924" s="1"/>
    </row>
    <row r="4925" spans="1:6">
      <c r="A4925" s="1" t="s">
        <v>6</v>
      </c>
      <c r="B4925" s="1" t="s">
        <v>7</v>
      </c>
      <c r="C4925" s="1" t="s">
        <v>11</v>
      </c>
      <c r="D4925" s="2">
        <v>153921</v>
      </c>
      <c r="E4925" t="s">
        <v>12</v>
      </c>
      <c r="F4925" s="1"/>
    </row>
    <row r="4926" spans="1:6">
      <c r="A4926" s="1" t="s">
        <v>16</v>
      </c>
      <c r="B4926" s="1" t="s">
        <v>7</v>
      </c>
      <c r="C4926" s="1" t="s">
        <v>11</v>
      </c>
      <c r="D4926" s="2">
        <v>107500</v>
      </c>
      <c r="E4926" t="s">
        <v>20</v>
      </c>
      <c r="F4926" s="1"/>
    </row>
    <row r="4927" spans="1:6">
      <c r="A4927" s="1" t="s">
        <v>16</v>
      </c>
      <c r="B4927" s="1" t="s">
        <v>17</v>
      </c>
      <c r="C4927" s="1" t="s">
        <v>11</v>
      </c>
      <c r="D4927" s="1"/>
      <c r="E4927" t="s">
        <v>18</v>
      </c>
      <c r="F4927" s="1"/>
    </row>
    <row r="4928" spans="1:6">
      <c r="A4928" s="1" t="s">
        <v>22</v>
      </c>
      <c r="B4928" s="1" t="s">
        <v>7</v>
      </c>
      <c r="C4928" s="1" t="s">
        <v>157</v>
      </c>
      <c r="D4928" s="2">
        <v>165000</v>
      </c>
      <c r="E4928" t="s">
        <v>15</v>
      </c>
      <c r="F4928" s="1"/>
    </row>
    <row r="4929" spans="1:6">
      <c r="A4929" s="1" t="s">
        <v>10</v>
      </c>
      <c r="B4929" s="1" t="s">
        <v>7</v>
      </c>
      <c r="C4929" s="1" t="s">
        <v>11</v>
      </c>
      <c r="D4929" s="2">
        <v>103370</v>
      </c>
      <c r="E4929" t="s">
        <v>32</v>
      </c>
      <c r="F4929" s="1"/>
    </row>
    <row r="4930" spans="1:6">
      <c r="A4930" s="1" t="s">
        <v>16</v>
      </c>
      <c r="B4930" s="1" t="s">
        <v>7</v>
      </c>
      <c r="C4930" s="1" t="s">
        <v>11</v>
      </c>
      <c r="D4930" s="2">
        <v>193830</v>
      </c>
      <c r="E4930" t="s">
        <v>12</v>
      </c>
      <c r="F4930" s="1"/>
    </row>
    <row r="4931" spans="1:6">
      <c r="A4931" s="1" t="s">
        <v>22</v>
      </c>
      <c r="B4931" s="1" t="s">
        <v>7</v>
      </c>
      <c r="C4931" s="1" t="s">
        <v>11</v>
      </c>
      <c r="D4931" s="2">
        <v>181000</v>
      </c>
      <c r="E4931" t="s">
        <v>20</v>
      </c>
      <c r="F4931" s="1"/>
    </row>
    <row r="4932" spans="1:6">
      <c r="A4932" s="1" t="s">
        <v>22</v>
      </c>
      <c r="B4932" s="1" t="s">
        <v>23</v>
      </c>
      <c r="C4932" s="1" t="s">
        <v>11</v>
      </c>
      <c r="D4932" s="1"/>
      <c r="E4932" t="s">
        <v>20</v>
      </c>
      <c r="F4932" s="1"/>
    </row>
    <row r="4933" spans="1:6">
      <c r="A4933" s="1" t="s">
        <v>14</v>
      </c>
      <c r="B4933" s="1" t="s">
        <v>7</v>
      </c>
      <c r="C4933" s="1" t="s">
        <v>48</v>
      </c>
      <c r="D4933" s="2">
        <v>79200</v>
      </c>
      <c r="E4933" t="s">
        <v>15</v>
      </c>
      <c r="F4933" s="1"/>
    </row>
    <row r="4934" spans="1:6">
      <c r="A4934" s="1" t="s">
        <v>16</v>
      </c>
      <c r="B4934" s="1" t="s">
        <v>23</v>
      </c>
      <c r="C4934" s="1" t="s">
        <v>11</v>
      </c>
      <c r="D4934" s="1"/>
      <c r="E4934" t="s">
        <v>41</v>
      </c>
      <c r="F4934" s="1"/>
    </row>
    <row r="4935" spans="1:6">
      <c r="A4935" s="1" t="s">
        <v>16</v>
      </c>
      <c r="B4935" s="1" t="s">
        <v>7</v>
      </c>
      <c r="C4935" s="1" t="s">
        <v>11</v>
      </c>
      <c r="D4935" s="2">
        <v>147500</v>
      </c>
      <c r="E4935" t="s">
        <v>20</v>
      </c>
      <c r="F4935" s="1"/>
    </row>
    <row r="4936" spans="1:6">
      <c r="A4936" s="1" t="s">
        <v>16</v>
      </c>
      <c r="B4936" s="1" t="s">
        <v>7</v>
      </c>
      <c r="C4936" s="1" t="s">
        <v>11</v>
      </c>
      <c r="D4936" s="2">
        <v>137500</v>
      </c>
      <c r="E4936" t="s">
        <v>20</v>
      </c>
      <c r="F4936" s="1"/>
    </row>
    <row r="4937" spans="1:6">
      <c r="A4937" s="1" t="s">
        <v>10</v>
      </c>
      <c r="B4937" s="1" t="s">
        <v>17</v>
      </c>
      <c r="C4937" s="1" t="s">
        <v>11</v>
      </c>
      <c r="D4937" s="1"/>
      <c r="E4937" t="s">
        <v>18</v>
      </c>
      <c r="F4937" s="1"/>
    </row>
    <row r="4938" spans="1:6">
      <c r="A4938" s="1" t="s">
        <v>19</v>
      </c>
      <c r="B4938" s="1" t="s">
        <v>17</v>
      </c>
      <c r="C4938" s="1" t="s">
        <v>11</v>
      </c>
      <c r="D4938" s="1"/>
      <c r="E4938" t="s">
        <v>18</v>
      </c>
      <c r="F4938" s="1"/>
    </row>
    <row r="4939" spans="1:6">
      <c r="A4939" s="1" t="s">
        <v>10</v>
      </c>
      <c r="B4939" s="1" t="s">
        <v>7</v>
      </c>
      <c r="C4939" s="1" t="s">
        <v>8</v>
      </c>
      <c r="D4939" s="1"/>
      <c r="E4939" t="s">
        <v>20</v>
      </c>
      <c r="F4939" s="1"/>
    </row>
    <row r="4940" spans="1:6">
      <c r="A4940" s="1" t="s">
        <v>10</v>
      </c>
      <c r="B4940" s="1" t="s">
        <v>7</v>
      </c>
      <c r="C4940" s="1" t="s">
        <v>11</v>
      </c>
      <c r="D4940" s="2">
        <v>200000</v>
      </c>
      <c r="E4940" t="s">
        <v>262</v>
      </c>
      <c r="F4940" s="1"/>
    </row>
    <row r="4941" spans="1:6">
      <c r="A4941" s="1" t="s">
        <v>22</v>
      </c>
      <c r="B4941" s="1" t="s">
        <v>7</v>
      </c>
      <c r="C4941" s="1" t="s">
        <v>11</v>
      </c>
      <c r="D4941" s="2">
        <v>80000</v>
      </c>
      <c r="E4941" t="s">
        <v>32</v>
      </c>
      <c r="F4941" s="1"/>
    </row>
    <row r="4942" spans="1:6">
      <c r="A4942" s="1" t="s">
        <v>22</v>
      </c>
      <c r="B4942" s="1" t="s">
        <v>17</v>
      </c>
      <c r="C4942" s="1" t="s">
        <v>11</v>
      </c>
      <c r="D4942" s="1"/>
      <c r="E4942" t="s">
        <v>18</v>
      </c>
      <c r="F4942" s="1"/>
    </row>
    <row r="4943" spans="1:6">
      <c r="A4943" s="1" t="s">
        <v>10</v>
      </c>
      <c r="B4943" s="1" t="s">
        <v>7</v>
      </c>
      <c r="C4943" s="1" t="s">
        <v>8</v>
      </c>
      <c r="D4943" s="2">
        <v>107500</v>
      </c>
      <c r="E4943" t="s">
        <v>20</v>
      </c>
      <c r="F4943" s="1"/>
    </row>
    <row r="4944" spans="1:6">
      <c r="A4944" s="1" t="s">
        <v>16</v>
      </c>
      <c r="B4944" s="1" t="s">
        <v>7</v>
      </c>
      <c r="C4944" s="1" t="s">
        <v>8</v>
      </c>
      <c r="D4944" s="1"/>
      <c r="E4944" t="s">
        <v>306</v>
      </c>
      <c r="F4944" s="1"/>
    </row>
    <row r="4945" spans="1:6">
      <c r="A4945" s="1" t="s">
        <v>16</v>
      </c>
      <c r="B4945" s="1" t="s">
        <v>7</v>
      </c>
      <c r="C4945" s="1" t="s">
        <v>11</v>
      </c>
      <c r="D4945" s="2">
        <v>82830</v>
      </c>
      <c r="E4945" t="s">
        <v>9</v>
      </c>
      <c r="F4945" s="1"/>
    </row>
    <row r="4946" spans="1:6">
      <c r="A4946" s="1" t="s">
        <v>10</v>
      </c>
      <c r="B4946" s="1" t="s">
        <v>7</v>
      </c>
      <c r="C4946" s="1" t="s">
        <v>11</v>
      </c>
      <c r="D4946" s="1"/>
      <c r="E4946" t="s">
        <v>307</v>
      </c>
      <c r="F4946" s="1"/>
    </row>
    <row r="4947" spans="1:6">
      <c r="A4947" s="1" t="s">
        <v>10</v>
      </c>
      <c r="B4947" s="1" t="s">
        <v>7</v>
      </c>
      <c r="C4947" s="1" t="s">
        <v>11</v>
      </c>
      <c r="D4947" s="2">
        <v>116250</v>
      </c>
      <c r="E4947" t="s">
        <v>160</v>
      </c>
      <c r="F4947" s="1"/>
    </row>
    <row r="4948" spans="1:6">
      <c r="A4948" s="1" t="s">
        <v>10</v>
      </c>
      <c r="B4948" s="1" t="s">
        <v>23</v>
      </c>
      <c r="C4948" s="1" t="s">
        <v>11</v>
      </c>
      <c r="D4948" s="1"/>
      <c r="E4948" t="s">
        <v>32</v>
      </c>
      <c r="F4948" s="1"/>
    </row>
    <row r="4949" spans="1:6">
      <c r="A4949" s="1" t="s">
        <v>6</v>
      </c>
      <c r="B4949" s="1" t="s">
        <v>7</v>
      </c>
      <c r="C4949" s="1" t="s">
        <v>11</v>
      </c>
      <c r="D4949" s="1"/>
      <c r="E4949" t="s">
        <v>20</v>
      </c>
      <c r="F4949" s="1"/>
    </row>
    <row r="4950" spans="1:6">
      <c r="A4950" s="1" t="s">
        <v>19</v>
      </c>
      <c r="B4950" s="1" t="s">
        <v>7</v>
      </c>
      <c r="C4950" s="1" t="s">
        <v>11</v>
      </c>
      <c r="D4950" s="2">
        <v>137150</v>
      </c>
      <c r="E4950" t="s">
        <v>50</v>
      </c>
      <c r="F4950" s="1"/>
    </row>
    <row r="4951" spans="1:6">
      <c r="A4951" s="1" t="s">
        <v>10</v>
      </c>
      <c r="B4951" s="1" t="s">
        <v>7</v>
      </c>
      <c r="C4951" s="1" t="s">
        <v>68</v>
      </c>
      <c r="D4951" s="2">
        <v>89100</v>
      </c>
      <c r="E4951" t="s">
        <v>15</v>
      </c>
      <c r="F4951" s="1"/>
    </row>
    <row r="4952" spans="1:6">
      <c r="A4952" s="1" t="s">
        <v>10</v>
      </c>
      <c r="B4952" s="1" t="s">
        <v>23</v>
      </c>
      <c r="C4952" s="1" t="s">
        <v>11</v>
      </c>
      <c r="D4952" s="1"/>
      <c r="E4952" t="s">
        <v>20</v>
      </c>
      <c r="F4952" s="1"/>
    </row>
    <row r="4953" spans="1:6">
      <c r="A4953" s="1" t="s">
        <v>13</v>
      </c>
      <c r="B4953" s="1" t="s">
        <v>7</v>
      </c>
      <c r="C4953" s="1" t="s">
        <v>44</v>
      </c>
      <c r="D4953" s="2">
        <v>111175</v>
      </c>
      <c r="E4953" t="s">
        <v>15</v>
      </c>
      <c r="F4953" s="1"/>
    </row>
    <row r="4954" spans="1:6">
      <c r="A4954" s="1" t="s">
        <v>22</v>
      </c>
      <c r="B4954" s="1" t="s">
        <v>7</v>
      </c>
      <c r="C4954" s="1" t="s">
        <v>11</v>
      </c>
      <c r="D4954" s="2">
        <v>102500</v>
      </c>
      <c r="E4954" t="s">
        <v>20</v>
      </c>
      <c r="F4954" s="1"/>
    </row>
    <row r="4955" spans="1:6">
      <c r="A4955" s="1" t="s">
        <v>33</v>
      </c>
      <c r="B4955" s="1" t="s">
        <v>7</v>
      </c>
      <c r="C4955" s="1" t="s">
        <v>308</v>
      </c>
      <c r="D4955" s="2">
        <v>85000</v>
      </c>
      <c r="E4955" t="s">
        <v>187</v>
      </c>
      <c r="F4955" s="1"/>
    </row>
    <row r="4956" spans="1:6">
      <c r="A4956" s="1" t="s">
        <v>10</v>
      </c>
      <c r="B4956" s="1" t="s">
        <v>7</v>
      </c>
      <c r="C4956" s="1" t="s">
        <v>11</v>
      </c>
      <c r="D4956" s="2">
        <v>140000</v>
      </c>
      <c r="E4956" t="s">
        <v>38</v>
      </c>
      <c r="F4956" s="1"/>
    </row>
    <row r="4957" spans="1:6">
      <c r="A4957" s="1" t="s">
        <v>10</v>
      </c>
      <c r="B4957" s="1" t="s">
        <v>7</v>
      </c>
      <c r="C4957" s="1" t="s">
        <v>11</v>
      </c>
      <c r="D4957" s="2">
        <v>113793</v>
      </c>
      <c r="E4957" t="s">
        <v>187</v>
      </c>
      <c r="F4957" s="1"/>
    </row>
    <row r="4958" spans="1:6">
      <c r="A4958" s="1" t="s">
        <v>10</v>
      </c>
      <c r="B4958" s="1" t="s">
        <v>122</v>
      </c>
      <c r="C4958" s="1" t="s">
        <v>8</v>
      </c>
      <c r="D4958" s="1"/>
      <c r="E4958" t="s">
        <v>9</v>
      </c>
      <c r="F4958" s="1"/>
    </row>
    <row r="4959" spans="1:6">
      <c r="A4959" s="1" t="s">
        <v>22</v>
      </c>
      <c r="B4959" s="1" t="s">
        <v>7</v>
      </c>
      <c r="C4959" s="1" t="s">
        <v>11</v>
      </c>
      <c r="D4959" s="1"/>
      <c r="E4959" t="s">
        <v>38</v>
      </c>
      <c r="F4959" s="1"/>
    </row>
    <row r="4960" spans="1:6">
      <c r="A4960" s="1" t="s">
        <v>10</v>
      </c>
      <c r="B4960" s="1" t="s">
        <v>7</v>
      </c>
      <c r="C4960" s="1" t="s">
        <v>8</v>
      </c>
      <c r="D4960" s="2">
        <v>117500</v>
      </c>
      <c r="E4960" t="s">
        <v>12</v>
      </c>
      <c r="F4960" s="1"/>
    </row>
    <row r="4961" spans="1:6">
      <c r="A4961" s="1" t="s">
        <v>22</v>
      </c>
      <c r="B4961" s="1" t="s">
        <v>17</v>
      </c>
      <c r="C4961" s="1" t="s">
        <v>11</v>
      </c>
      <c r="D4961" s="1"/>
      <c r="E4961" t="s">
        <v>18</v>
      </c>
      <c r="F4961" s="1"/>
    </row>
    <row r="4962" spans="1:6">
      <c r="A4962" s="1" t="s">
        <v>19</v>
      </c>
      <c r="B4962" s="1" t="s">
        <v>23</v>
      </c>
      <c r="C4962" s="1" t="s">
        <v>11</v>
      </c>
      <c r="D4962" s="1"/>
      <c r="E4962" t="s">
        <v>12</v>
      </c>
      <c r="F4962" s="1"/>
    </row>
    <row r="4963" spans="1:6">
      <c r="A4963" s="1" t="s">
        <v>16</v>
      </c>
      <c r="B4963" s="1" t="s">
        <v>7</v>
      </c>
      <c r="C4963" s="1" t="s">
        <v>11</v>
      </c>
      <c r="D4963" s="2">
        <v>90670</v>
      </c>
      <c r="E4963" t="s">
        <v>15</v>
      </c>
      <c r="F4963" s="1"/>
    </row>
    <row r="4964" spans="1:6">
      <c r="A4964" s="1" t="s">
        <v>10</v>
      </c>
      <c r="B4964" s="1" t="s">
        <v>23</v>
      </c>
      <c r="C4964" s="1" t="s">
        <v>11</v>
      </c>
      <c r="D4964" s="1"/>
      <c r="E4964" t="s">
        <v>20</v>
      </c>
      <c r="F4964" s="1"/>
    </row>
    <row r="4965" spans="1:6">
      <c r="A4965" s="1" t="s">
        <v>16</v>
      </c>
      <c r="B4965" s="1" t="s">
        <v>7</v>
      </c>
      <c r="C4965" s="1" t="s">
        <v>11</v>
      </c>
      <c r="D4965" s="2">
        <v>135000</v>
      </c>
      <c r="E4965" t="s">
        <v>31</v>
      </c>
      <c r="F4965" s="1"/>
    </row>
    <row r="4966" spans="1:6">
      <c r="A4966" s="1" t="s">
        <v>33</v>
      </c>
      <c r="B4966" s="1" t="s">
        <v>7</v>
      </c>
      <c r="C4966" s="1" t="s">
        <v>11</v>
      </c>
      <c r="D4966" s="2">
        <v>85000</v>
      </c>
      <c r="E4966" t="s">
        <v>20</v>
      </c>
      <c r="F4966" s="1"/>
    </row>
    <row r="4967" spans="1:6">
      <c r="A4967" s="1" t="s">
        <v>22</v>
      </c>
      <c r="B4967" s="1" t="s">
        <v>7</v>
      </c>
      <c r="C4967" s="1" t="s">
        <v>11</v>
      </c>
      <c r="D4967" s="1"/>
      <c r="E4967" t="s">
        <v>18</v>
      </c>
      <c r="F4967" s="1"/>
    </row>
    <row r="4968" spans="1:6">
      <c r="A4968" s="1" t="s">
        <v>10</v>
      </c>
      <c r="B4968" s="1" t="s">
        <v>7</v>
      </c>
      <c r="C4968" s="1" t="s">
        <v>11</v>
      </c>
      <c r="D4968" s="2">
        <v>125000</v>
      </c>
      <c r="E4968" t="s">
        <v>24</v>
      </c>
      <c r="F4968" s="1"/>
    </row>
    <row r="4969" spans="1:6">
      <c r="A4969" s="1" t="s">
        <v>10</v>
      </c>
      <c r="B4969" s="1" t="s">
        <v>7</v>
      </c>
      <c r="C4969" s="1" t="s">
        <v>11</v>
      </c>
      <c r="D4969" s="2">
        <v>118000</v>
      </c>
      <c r="E4969" t="s">
        <v>38</v>
      </c>
      <c r="F4969" s="1"/>
    </row>
    <row r="4970" spans="1:6">
      <c r="A4970" s="1" t="s">
        <v>10</v>
      </c>
      <c r="B4970" s="1" t="s">
        <v>23</v>
      </c>
      <c r="C4970" s="1" t="s">
        <v>11</v>
      </c>
      <c r="D4970" s="1"/>
      <c r="E4970" t="s">
        <v>20</v>
      </c>
      <c r="F4970" s="1"/>
    </row>
    <row r="4971" spans="1:6">
      <c r="A4971" s="1" t="s">
        <v>16</v>
      </c>
      <c r="B4971" s="1" t="s">
        <v>7</v>
      </c>
      <c r="C4971" s="1" t="s">
        <v>11</v>
      </c>
      <c r="D4971" s="2">
        <v>124250</v>
      </c>
      <c r="E4971" t="s">
        <v>277</v>
      </c>
      <c r="F4971" s="1"/>
    </row>
    <row r="4972" spans="1:6">
      <c r="A4972" s="1" t="s">
        <v>19</v>
      </c>
      <c r="B4972" s="1" t="s">
        <v>7</v>
      </c>
      <c r="C4972" s="1" t="s">
        <v>298</v>
      </c>
      <c r="D4972" s="2">
        <v>79200</v>
      </c>
      <c r="E4972" t="s">
        <v>15</v>
      </c>
      <c r="F4972" s="1"/>
    </row>
    <row r="4973" spans="1:6">
      <c r="A4973" s="1" t="s">
        <v>19</v>
      </c>
      <c r="B4973" s="1" t="s">
        <v>7</v>
      </c>
      <c r="C4973" s="1" t="s">
        <v>11</v>
      </c>
      <c r="D4973" s="2">
        <v>166000</v>
      </c>
      <c r="E4973" t="s">
        <v>26</v>
      </c>
      <c r="F4973" s="1"/>
    </row>
    <row r="4974" spans="1:6">
      <c r="A4974" s="1" t="s">
        <v>16</v>
      </c>
      <c r="B4974" s="1" t="s">
        <v>23</v>
      </c>
      <c r="C4974" s="1" t="s">
        <v>11</v>
      </c>
      <c r="D4974" s="1"/>
      <c r="E4974" t="s">
        <v>12</v>
      </c>
      <c r="F4974" s="1"/>
    </row>
    <row r="4975" spans="1:6">
      <c r="A4975" s="1" t="s">
        <v>16</v>
      </c>
      <c r="B4975" s="1" t="s">
        <v>23</v>
      </c>
      <c r="C4975" s="1" t="s">
        <v>8</v>
      </c>
      <c r="D4975" s="1"/>
      <c r="E4975" t="s">
        <v>41</v>
      </c>
      <c r="F4975" s="1"/>
    </row>
    <row r="4976" spans="1:6">
      <c r="A4976" s="1" t="s">
        <v>22</v>
      </c>
      <c r="B4976" s="1" t="s">
        <v>7</v>
      </c>
      <c r="C4976" s="1" t="s">
        <v>11</v>
      </c>
      <c r="D4976" s="1"/>
      <c r="E4976" t="s">
        <v>18</v>
      </c>
      <c r="F4976" s="1"/>
    </row>
    <row r="4977" spans="1:6">
      <c r="A4977" s="1" t="s">
        <v>10</v>
      </c>
      <c r="B4977" s="1" t="s">
        <v>7</v>
      </c>
      <c r="C4977" s="1" t="s">
        <v>11</v>
      </c>
      <c r="D4977" s="2">
        <v>135000</v>
      </c>
      <c r="E4977" t="s">
        <v>12</v>
      </c>
      <c r="F4977" s="1"/>
    </row>
    <row r="4978" spans="1:6">
      <c r="A4978" s="1" t="s">
        <v>10</v>
      </c>
      <c r="B4978" s="1" t="s">
        <v>7</v>
      </c>
      <c r="C4978" s="1" t="s">
        <v>8</v>
      </c>
      <c r="D4978" s="2">
        <v>90000</v>
      </c>
      <c r="E4978" t="s">
        <v>24</v>
      </c>
      <c r="F4978" s="1"/>
    </row>
    <row r="4979" spans="1:6">
      <c r="A4979" s="1" t="s">
        <v>10</v>
      </c>
      <c r="B4979" s="1" t="s">
        <v>7</v>
      </c>
      <c r="C4979" s="1" t="s">
        <v>164</v>
      </c>
      <c r="D4979" s="2">
        <v>79200</v>
      </c>
      <c r="E4979" t="s">
        <v>15</v>
      </c>
      <c r="F4979" s="1"/>
    </row>
    <row r="4980" spans="1:6">
      <c r="A4980" s="1" t="s">
        <v>10</v>
      </c>
      <c r="B4980" s="1" t="s">
        <v>7</v>
      </c>
      <c r="C4980" s="1" t="s">
        <v>37</v>
      </c>
      <c r="D4980" s="2">
        <v>96773</v>
      </c>
      <c r="E4980" t="s">
        <v>15</v>
      </c>
      <c r="F4980" s="1"/>
    </row>
    <row r="4981" spans="1:6">
      <c r="A4981" s="1" t="s">
        <v>10</v>
      </c>
      <c r="B4981" s="1" t="s">
        <v>17</v>
      </c>
      <c r="C4981" s="1" t="s">
        <v>11</v>
      </c>
      <c r="D4981" s="2">
        <v>288500</v>
      </c>
      <c r="E4981" t="s">
        <v>26</v>
      </c>
      <c r="F4981" s="1"/>
    </row>
    <row r="4982" spans="1:6">
      <c r="A4982" s="1" t="s">
        <v>16</v>
      </c>
      <c r="B4982" s="1" t="s">
        <v>7</v>
      </c>
      <c r="C4982" s="1" t="s">
        <v>8</v>
      </c>
      <c r="D4982" s="2">
        <v>132500</v>
      </c>
      <c r="E4982" t="s">
        <v>15</v>
      </c>
      <c r="F4982" s="1"/>
    </row>
    <row r="4983" spans="1:6">
      <c r="A4983" s="1" t="s">
        <v>10</v>
      </c>
      <c r="B4983" s="1" t="s">
        <v>7</v>
      </c>
      <c r="C4983" s="1" t="s">
        <v>11</v>
      </c>
      <c r="D4983" s="2">
        <v>110144</v>
      </c>
      <c r="E4983" t="s">
        <v>12</v>
      </c>
      <c r="F4983" s="1"/>
    </row>
    <row r="4984" spans="1:6">
      <c r="A4984" s="1" t="s">
        <v>19</v>
      </c>
      <c r="B4984" s="1" t="s">
        <v>7</v>
      </c>
      <c r="C4984" s="1" t="s">
        <v>11</v>
      </c>
      <c r="D4984" s="2">
        <v>162500</v>
      </c>
      <c r="E4984" t="s">
        <v>20</v>
      </c>
      <c r="F4984" s="1"/>
    </row>
    <row r="4985" spans="1:6">
      <c r="A4985" s="1" t="s">
        <v>16</v>
      </c>
      <c r="B4985" s="1" t="s">
        <v>7</v>
      </c>
      <c r="C4985" s="1" t="s">
        <v>11</v>
      </c>
      <c r="D4985" s="2">
        <v>99150</v>
      </c>
      <c r="E4985" t="s">
        <v>15</v>
      </c>
      <c r="F4985" s="1"/>
    </row>
    <row r="4986" spans="1:6">
      <c r="A4986" s="1" t="s">
        <v>22</v>
      </c>
      <c r="B4986" s="1" t="s">
        <v>7</v>
      </c>
      <c r="C4986" s="1" t="s">
        <v>76</v>
      </c>
      <c r="D4986" s="2">
        <v>80850</v>
      </c>
      <c r="E4986" t="s">
        <v>15</v>
      </c>
      <c r="F4986" s="1"/>
    </row>
    <row r="4987" spans="1:6">
      <c r="A4987" s="1" t="s">
        <v>19</v>
      </c>
      <c r="B4987" s="1" t="s">
        <v>7</v>
      </c>
      <c r="C4987" s="1" t="s">
        <v>11</v>
      </c>
      <c r="D4987" s="2">
        <v>180000</v>
      </c>
      <c r="E4987" t="s">
        <v>63</v>
      </c>
      <c r="F4987" s="1"/>
    </row>
    <row r="4988" spans="1:6">
      <c r="A4988" s="1" t="s">
        <v>10</v>
      </c>
      <c r="B4988" s="1" t="s">
        <v>7</v>
      </c>
      <c r="C4988" s="1" t="s">
        <v>11</v>
      </c>
      <c r="D4988" s="2">
        <v>135000</v>
      </c>
      <c r="E4988" t="s">
        <v>12</v>
      </c>
      <c r="F4988" s="1"/>
    </row>
    <row r="4989" spans="1:6">
      <c r="A4989" s="1" t="s">
        <v>10</v>
      </c>
      <c r="B4989" s="1" t="s">
        <v>7</v>
      </c>
      <c r="C4989" s="1" t="s">
        <v>48</v>
      </c>
      <c r="D4989" s="2">
        <v>147500</v>
      </c>
      <c r="E4989" t="s">
        <v>15</v>
      </c>
      <c r="F4989" s="1"/>
    </row>
    <row r="4990" spans="1:6">
      <c r="A4990" s="1" t="s">
        <v>10</v>
      </c>
      <c r="B4990" s="1" t="s">
        <v>7</v>
      </c>
      <c r="C4990" s="1" t="s">
        <v>11</v>
      </c>
      <c r="D4990" s="2">
        <v>109750</v>
      </c>
      <c r="E4990" t="s">
        <v>15</v>
      </c>
      <c r="F4990" s="1"/>
    </row>
    <row r="4991" spans="1:6">
      <c r="A4991" s="1" t="s">
        <v>10</v>
      </c>
      <c r="B4991" s="1" t="s">
        <v>7</v>
      </c>
      <c r="C4991" s="1" t="s">
        <v>11</v>
      </c>
      <c r="D4991" s="2">
        <v>174720</v>
      </c>
      <c r="E4991" t="s">
        <v>57</v>
      </c>
      <c r="F4991" s="1"/>
    </row>
    <row r="4992" spans="1:6">
      <c r="A4992" s="1" t="s">
        <v>22</v>
      </c>
      <c r="B4992" s="1" t="s">
        <v>7</v>
      </c>
      <c r="C4992" s="1" t="s">
        <v>11</v>
      </c>
      <c r="D4992" s="2">
        <v>79500</v>
      </c>
      <c r="E4992" t="s">
        <v>9</v>
      </c>
      <c r="F4992" s="1"/>
    </row>
    <row r="4993" spans="1:6">
      <c r="A4993" s="1" t="s">
        <v>13</v>
      </c>
      <c r="B4993" s="1" t="s">
        <v>7</v>
      </c>
      <c r="C4993" s="1" t="s">
        <v>11</v>
      </c>
      <c r="D4993" s="1"/>
      <c r="E4993" t="s">
        <v>20</v>
      </c>
      <c r="F4993" s="1"/>
    </row>
    <row r="4994" spans="1:6">
      <c r="A4994" s="1" t="s">
        <v>22</v>
      </c>
      <c r="B4994" s="1" t="s">
        <v>7</v>
      </c>
      <c r="C4994" s="1" t="s">
        <v>11</v>
      </c>
      <c r="D4994" s="2">
        <v>55812</v>
      </c>
      <c r="E4994" t="s">
        <v>12</v>
      </c>
      <c r="F4994" s="1"/>
    </row>
    <row r="4995" spans="1:6">
      <c r="A4995" s="1" t="s">
        <v>10</v>
      </c>
      <c r="B4995" s="1" t="s">
        <v>7</v>
      </c>
      <c r="C4995" s="1" t="s">
        <v>37</v>
      </c>
      <c r="D4995" s="2">
        <v>125000</v>
      </c>
      <c r="E4995" t="s">
        <v>24</v>
      </c>
      <c r="F4995" s="1"/>
    </row>
    <row r="4996" spans="1:6">
      <c r="A4996" s="1" t="s">
        <v>14</v>
      </c>
      <c r="B4996" s="1" t="s">
        <v>7</v>
      </c>
      <c r="C4996" s="1" t="s">
        <v>11</v>
      </c>
      <c r="D4996" s="2">
        <v>99150</v>
      </c>
      <c r="E4996" t="s">
        <v>15</v>
      </c>
      <c r="F4996" s="1"/>
    </row>
    <row r="4997" spans="1:6">
      <c r="A4997" s="1" t="s">
        <v>16</v>
      </c>
      <c r="B4997" s="1" t="s">
        <v>7</v>
      </c>
      <c r="C4997" s="1" t="s">
        <v>11</v>
      </c>
      <c r="D4997" s="2">
        <v>119550</v>
      </c>
      <c r="E4997" t="s">
        <v>12</v>
      </c>
      <c r="F4997" s="1"/>
    </row>
    <row r="4998" spans="1:6">
      <c r="A4998" s="1" t="s">
        <v>16</v>
      </c>
      <c r="B4998" s="1" t="s">
        <v>7</v>
      </c>
      <c r="C4998" s="1" t="s">
        <v>11</v>
      </c>
      <c r="D4998" s="2">
        <v>90000</v>
      </c>
      <c r="E4998" t="s">
        <v>24</v>
      </c>
      <c r="F4998" s="1"/>
    </row>
    <row r="4999" spans="1:6">
      <c r="A4999" s="1" t="s">
        <v>16</v>
      </c>
      <c r="B4999" s="1" t="s">
        <v>7</v>
      </c>
      <c r="C4999" s="1" t="s">
        <v>11</v>
      </c>
      <c r="D4999" s="2">
        <v>125000</v>
      </c>
      <c r="E4999" t="s">
        <v>24</v>
      </c>
      <c r="F4999" s="1"/>
    </row>
    <row r="5000" spans="1:6">
      <c r="A5000" s="1" t="s">
        <v>16</v>
      </c>
      <c r="B5000" s="1" t="s">
        <v>7</v>
      </c>
      <c r="C5000" s="1" t="s">
        <v>11</v>
      </c>
      <c r="D5000" s="2">
        <v>108200</v>
      </c>
      <c r="E5000" t="s">
        <v>35</v>
      </c>
      <c r="F5000" s="1"/>
    </row>
    <row r="5001" spans="1:6">
      <c r="A5001" s="1" t="s">
        <v>22</v>
      </c>
      <c r="B5001" s="1" t="s">
        <v>23</v>
      </c>
      <c r="C5001" s="1" t="s">
        <v>11</v>
      </c>
      <c r="D5001" s="1"/>
      <c r="E5001" t="s">
        <v>20</v>
      </c>
      <c r="F5001" s="1"/>
    </row>
    <row r="5002" spans="1:6">
      <c r="A5002" s="1" t="s">
        <v>19</v>
      </c>
      <c r="B5002" s="1" t="s">
        <v>7</v>
      </c>
      <c r="C5002" s="1" t="s">
        <v>48</v>
      </c>
      <c r="D5002" s="2">
        <v>153500</v>
      </c>
      <c r="E5002" t="s">
        <v>15</v>
      </c>
      <c r="F5002" s="1"/>
    </row>
    <row r="5003" spans="1:6">
      <c r="A5003" s="1" t="s">
        <v>22</v>
      </c>
      <c r="B5003" s="1" t="s">
        <v>23</v>
      </c>
      <c r="C5003" s="1" t="s">
        <v>11</v>
      </c>
      <c r="D5003" s="1"/>
      <c r="E5003" t="s">
        <v>20</v>
      </c>
      <c r="F5003" s="1"/>
    </row>
    <row r="5004" spans="1:6">
      <c r="A5004" s="1" t="s">
        <v>10</v>
      </c>
      <c r="B5004" s="1" t="s">
        <v>7</v>
      </c>
      <c r="C5004" s="1" t="s">
        <v>11</v>
      </c>
      <c r="D5004" s="2">
        <v>95000</v>
      </c>
      <c r="E5004" t="s">
        <v>93</v>
      </c>
      <c r="F5004" s="1"/>
    </row>
    <row r="5005" spans="1:6">
      <c r="A5005" s="1" t="s">
        <v>16</v>
      </c>
      <c r="B5005" s="1" t="s">
        <v>17</v>
      </c>
      <c r="C5005" s="1" t="s">
        <v>11</v>
      </c>
      <c r="D5005" s="1"/>
      <c r="E5005" t="s">
        <v>18</v>
      </c>
      <c r="F5005" s="1"/>
    </row>
    <row r="5006" spans="1:6">
      <c r="A5006" s="1" t="s">
        <v>22</v>
      </c>
      <c r="B5006" s="1" t="s">
        <v>7</v>
      </c>
      <c r="C5006" s="1" t="s">
        <v>11</v>
      </c>
      <c r="D5006" s="2">
        <v>86373</v>
      </c>
      <c r="E5006" t="s">
        <v>12</v>
      </c>
      <c r="F5006" s="1"/>
    </row>
    <row r="5007" spans="1:6">
      <c r="A5007" s="1" t="s">
        <v>19</v>
      </c>
      <c r="B5007" s="1" t="s">
        <v>23</v>
      </c>
      <c r="C5007" s="1" t="s">
        <v>11</v>
      </c>
      <c r="D5007" s="1"/>
      <c r="E5007" t="s">
        <v>20</v>
      </c>
      <c r="F5007" s="1"/>
    </row>
    <row r="5008" spans="1:6">
      <c r="A5008" s="1" t="s">
        <v>10</v>
      </c>
      <c r="B5008" s="1" t="s">
        <v>7</v>
      </c>
      <c r="C5008" s="1" t="s">
        <v>11</v>
      </c>
      <c r="D5008" s="2">
        <v>107500</v>
      </c>
      <c r="E5008" t="s">
        <v>20</v>
      </c>
      <c r="F5008" s="1"/>
    </row>
    <row r="5009" spans="1:6">
      <c r="A5009" s="1" t="s">
        <v>10</v>
      </c>
      <c r="B5009" s="1" t="s">
        <v>7</v>
      </c>
      <c r="C5009" s="1" t="s">
        <v>11</v>
      </c>
      <c r="D5009" s="2">
        <v>97538</v>
      </c>
      <c r="E5009" t="s">
        <v>12</v>
      </c>
      <c r="F5009" s="1"/>
    </row>
    <row r="5010" spans="1:6">
      <c r="A5010" s="1" t="s">
        <v>22</v>
      </c>
      <c r="B5010" s="1" t="s">
        <v>7</v>
      </c>
      <c r="C5010" s="1" t="s">
        <v>58</v>
      </c>
      <c r="D5010" s="2">
        <v>79200</v>
      </c>
      <c r="E5010" t="s">
        <v>15</v>
      </c>
      <c r="F5010" s="1"/>
    </row>
    <row r="5011" spans="1:6">
      <c r="A5011" s="1" t="s">
        <v>16</v>
      </c>
      <c r="B5011" s="1" t="s">
        <v>17</v>
      </c>
      <c r="C5011" s="1" t="s">
        <v>28</v>
      </c>
      <c r="D5011" s="1"/>
      <c r="E5011" t="s">
        <v>117</v>
      </c>
      <c r="F5011" s="1"/>
    </row>
    <row r="5012" spans="1:6">
      <c r="A5012" s="1" t="s">
        <v>16</v>
      </c>
      <c r="B5012" s="1" t="s">
        <v>7</v>
      </c>
      <c r="C5012" s="1" t="s">
        <v>11</v>
      </c>
      <c r="D5012" s="1"/>
      <c r="E5012" t="s">
        <v>93</v>
      </c>
      <c r="F5012" s="1"/>
    </row>
    <row r="5013" spans="1:6">
      <c r="A5013" s="1" t="s">
        <v>10</v>
      </c>
      <c r="B5013" s="1" t="s">
        <v>7</v>
      </c>
      <c r="C5013" s="1" t="s">
        <v>11</v>
      </c>
      <c r="D5013" s="2">
        <v>135000</v>
      </c>
      <c r="E5013" t="s">
        <v>20</v>
      </c>
      <c r="F5013" s="1"/>
    </row>
    <row r="5014" spans="1:6">
      <c r="A5014" s="1" t="s">
        <v>10</v>
      </c>
      <c r="B5014" s="1" t="s">
        <v>7</v>
      </c>
      <c r="C5014" s="1" t="s">
        <v>11</v>
      </c>
      <c r="D5014" s="2">
        <v>93700</v>
      </c>
      <c r="E5014" t="s">
        <v>91</v>
      </c>
      <c r="F5014" s="1"/>
    </row>
    <row r="5015" spans="1:6">
      <c r="A5015" s="1" t="s">
        <v>22</v>
      </c>
      <c r="B5015" s="1" t="s">
        <v>17</v>
      </c>
      <c r="C5015" s="1" t="s">
        <v>11</v>
      </c>
      <c r="D5015" s="1"/>
      <c r="E5015" t="s">
        <v>27</v>
      </c>
      <c r="F5015" s="1"/>
    </row>
    <row r="5016" spans="1:6">
      <c r="A5016" s="1" t="s">
        <v>22</v>
      </c>
      <c r="B5016" s="1" t="s">
        <v>7</v>
      </c>
      <c r="C5016" s="1" t="s">
        <v>11</v>
      </c>
      <c r="D5016" s="1"/>
      <c r="E5016" t="s">
        <v>18</v>
      </c>
      <c r="F5016" s="1"/>
    </row>
    <row r="5017" spans="1:6">
      <c r="A5017" s="1" t="s">
        <v>10</v>
      </c>
      <c r="B5017" s="1" t="s">
        <v>7</v>
      </c>
      <c r="C5017" s="1" t="s">
        <v>11</v>
      </c>
      <c r="D5017" s="2">
        <v>115000</v>
      </c>
      <c r="E5017" t="s">
        <v>213</v>
      </c>
      <c r="F5017" s="1"/>
    </row>
    <row r="5018" spans="1:6">
      <c r="A5018" s="1" t="s">
        <v>10</v>
      </c>
      <c r="B5018" s="1" t="s">
        <v>7</v>
      </c>
      <c r="C5018" s="1" t="s">
        <v>11</v>
      </c>
      <c r="D5018" s="1"/>
      <c r="E5018" t="s">
        <v>12</v>
      </c>
      <c r="F5018" s="1"/>
    </row>
    <row r="5019" spans="1:6">
      <c r="A5019" s="1" t="s">
        <v>10</v>
      </c>
      <c r="B5019" s="1" t="s">
        <v>23</v>
      </c>
      <c r="C5019" s="1" t="s">
        <v>8</v>
      </c>
      <c r="D5019" s="2">
        <v>157500</v>
      </c>
      <c r="E5019" t="s">
        <v>20</v>
      </c>
      <c r="F5019" s="1"/>
    </row>
    <row r="5020" spans="1:6">
      <c r="A5020" s="1" t="s">
        <v>16</v>
      </c>
      <c r="B5020" s="1" t="s">
        <v>7</v>
      </c>
      <c r="C5020" s="1" t="s">
        <v>11</v>
      </c>
      <c r="D5020" s="2">
        <v>120000</v>
      </c>
      <c r="E5020" t="s">
        <v>148</v>
      </c>
      <c r="F5020" s="1"/>
    </row>
    <row r="5021" spans="1:6">
      <c r="A5021" s="1" t="s">
        <v>19</v>
      </c>
      <c r="B5021" s="1" t="s">
        <v>17</v>
      </c>
      <c r="C5021" s="1" t="s">
        <v>11</v>
      </c>
      <c r="D5021" s="1"/>
      <c r="E5021" t="s">
        <v>18</v>
      </c>
      <c r="F5021" s="1"/>
    </row>
    <row r="5022" spans="1:6">
      <c r="A5022" s="1" t="s">
        <v>22</v>
      </c>
      <c r="B5022" s="1" t="s">
        <v>7</v>
      </c>
      <c r="C5022" s="1" t="s">
        <v>11</v>
      </c>
      <c r="D5022" s="2">
        <v>150000</v>
      </c>
      <c r="E5022" t="s">
        <v>24</v>
      </c>
      <c r="F5022" s="1"/>
    </row>
    <row r="5023" spans="1:6">
      <c r="A5023" s="1" t="s">
        <v>10</v>
      </c>
      <c r="B5023" s="1" t="s">
        <v>7</v>
      </c>
      <c r="C5023" s="1" t="s">
        <v>8</v>
      </c>
      <c r="D5023" s="2">
        <v>85500</v>
      </c>
      <c r="E5023" t="s">
        <v>20</v>
      </c>
      <c r="F5023" s="1"/>
    </row>
    <row r="5024" spans="1:6">
      <c r="A5024" s="1" t="s">
        <v>16</v>
      </c>
      <c r="B5024" s="1" t="s">
        <v>7</v>
      </c>
      <c r="C5024" s="1" t="s">
        <v>11</v>
      </c>
      <c r="D5024" s="1"/>
      <c r="E5024" t="s">
        <v>9</v>
      </c>
      <c r="F5024" s="1"/>
    </row>
    <row r="5025" spans="1:6">
      <c r="A5025" s="1" t="s">
        <v>22</v>
      </c>
      <c r="B5025" s="1" t="s">
        <v>7</v>
      </c>
      <c r="C5025" s="1" t="s">
        <v>11</v>
      </c>
      <c r="D5025" s="2">
        <v>81550</v>
      </c>
      <c r="E5025" t="s">
        <v>12</v>
      </c>
      <c r="F5025" s="1"/>
    </row>
    <row r="5026" spans="1:6">
      <c r="A5026" s="1" t="s">
        <v>10</v>
      </c>
      <c r="B5026" s="1" t="s">
        <v>7</v>
      </c>
      <c r="C5026" s="1" t="s">
        <v>11</v>
      </c>
      <c r="D5026" s="2">
        <v>164000</v>
      </c>
      <c r="E5026" t="s">
        <v>12</v>
      </c>
      <c r="F5026" s="1"/>
    </row>
    <row r="5027" spans="1:6">
      <c r="A5027" s="1" t="s">
        <v>22</v>
      </c>
      <c r="B5027" s="1" t="s">
        <v>7</v>
      </c>
      <c r="C5027" s="1" t="s">
        <v>164</v>
      </c>
      <c r="D5027" s="2">
        <v>111175</v>
      </c>
      <c r="E5027" t="s">
        <v>15</v>
      </c>
      <c r="F5027" s="1"/>
    </row>
    <row r="5028" spans="1:6">
      <c r="A5028" s="1" t="s">
        <v>13</v>
      </c>
      <c r="B5028" s="1" t="s">
        <v>7</v>
      </c>
      <c r="C5028" s="1" t="s">
        <v>58</v>
      </c>
      <c r="D5028" s="2">
        <v>119400</v>
      </c>
      <c r="E5028" t="s">
        <v>15</v>
      </c>
      <c r="F5028" s="1"/>
    </row>
    <row r="5029" spans="1:6">
      <c r="A5029" s="1" t="s">
        <v>10</v>
      </c>
      <c r="B5029" s="1" t="s">
        <v>7</v>
      </c>
      <c r="C5029" s="1" t="s">
        <v>11</v>
      </c>
      <c r="D5029" s="2">
        <v>164000</v>
      </c>
      <c r="E5029" t="s">
        <v>20</v>
      </c>
      <c r="F5029" s="1"/>
    </row>
    <row r="5030" spans="1:6">
      <c r="A5030" s="1" t="s">
        <v>22</v>
      </c>
      <c r="B5030" s="1" t="s">
        <v>7</v>
      </c>
      <c r="C5030" s="1" t="s">
        <v>11</v>
      </c>
      <c r="D5030" s="1"/>
      <c r="E5030" t="s">
        <v>144</v>
      </c>
      <c r="F5030" s="1"/>
    </row>
    <row r="5031" spans="1:6">
      <c r="A5031" s="1" t="s">
        <v>10</v>
      </c>
      <c r="B5031" s="1" t="s">
        <v>7</v>
      </c>
      <c r="C5031" s="1" t="s">
        <v>11</v>
      </c>
      <c r="D5031" s="2">
        <v>127500</v>
      </c>
      <c r="E5031" t="s">
        <v>20</v>
      </c>
      <c r="F5031" s="1"/>
    </row>
    <row r="5032" spans="1:6">
      <c r="A5032" s="1" t="s">
        <v>16</v>
      </c>
      <c r="B5032" s="1" t="s">
        <v>7</v>
      </c>
      <c r="C5032" s="1" t="s">
        <v>11</v>
      </c>
      <c r="D5032" s="2">
        <v>172500</v>
      </c>
      <c r="E5032" t="s">
        <v>20</v>
      </c>
      <c r="F5032" s="1"/>
    </row>
    <row r="5033" spans="1:6">
      <c r="A5033" s="1" t="s">
        <v>16</v>
      </c>
      <c r="B5033" s="1" t="s">
        <v>17</v>
      </c>
      <c r="C5033" s="1" t="s">
        <v>11</v>
      </c>
      <c r="D5033" s="1"/>
      <c r="E5033" t="s">
        <v>18</v>
      </c>
      <c r="F5033" s="1"/>
    </row>
    <row r="5034" spans="1:6">
      <c r="A5034" s="1" t="s">
        <v>16</v>
      </c>
      <c r="B5034" s="1" t="s">
        <v>7</v>
      </c>
      <c r="C5034" s="1" t="s">
        <v>11</v>
      </c>
      <c r="D5034" s="2">
        <v>375000</v>
      </c>
      <c r="E5034" t="s">
        <v>24</v>
      </c>
      <c r="F5034" s="1"/>
    </row>
    <row r="5035" spans="1:6">
      <c r="A5035" s="1" t="s">
        <v>10</v>
      </c>
      <c r="B5035" s="1" t="s">
        <v>7</v>
      </c>
      <c r="C5035" s="1" t="s">
        <v>11</v>
      </c>
      <c r="D5035" s="1"/>
      <c r="E5035" t="s">
        <v>32</v>
      </c>
      <c r="F5035" s="1"/>
    </row>
    <row r="5036" spans="1:6">
      <c r="A5036" s="1" t="s">
        <v>16</v>
      </c>
      <c r="B5036" s="1" t="s">
        <v>7</v>
      </c>
      <c r="C5036" s="1" t="s">
        <v>11</v>
      </c>
      <c r="D5036" s="2">
        <v>215000</v>
      </c>
      <c r="E5036" t="s">
        <v>20</v>
      </c>
      <c r="F5036" s="1"/>
    </row>
    <row r="5037" spans="1:6">
      <c r="A5037" s="1" t="s">
        <v>16</v>
      </c>
      <c r="B5037" s="1" t="s">
        <v>7</v>
      </c>
      <c r="C5037" s="1" t="s">
        <v>8</v>
      </c>
      <c r="D5037" s="2">
        <v>237500</v>
      </c>
      <c r="E5037" t="s">
        <v>20</v>
      </c>
      <c r="F5037" s="1"/>
    </row>
    <row r="5038" spans="1:6">
      <c r="A5038" s="1" t="s">
        <v>10</v>
      </c>
      <c r="B5038" s="1" t="s">
        <v>23</v>
      </c>
      <c r="C5038" s="1" t="s">
        <v>8</v>
      </c>
      <c r="D5038" s="1"/>
      <c r="E5038" t="s">
        <v>32</v>
      </c>
      <c r="F5038" s="1"/>
    </row>
    <row r="5039" spans="1:6">
      <c r="A5039" s="1" t="s">
        <v>16</v>
      </c>
      <c r="B5039" s="1" t="s">
        <v>7</v>
      </c>
      <c r="C5039" s="1" t="s">
        <v>8</v>
      </c>
      <c r="D5039" s="1"/>
      <c r="E5039" t="s">
        <v>32</v>
      </c>
      <c r="F5039" s="1"/>
    </row>
    <row r="5040" spans="1:6">
      <c r="A5040" s="1" t="s">
        <v>16</v>
      </c>
      <c r="B5040" s="1" t="s">
        <v>7</v>
      </c>
      <c r="C5040" s="1" t="s">
        <v>11</v>
      </c>
      <c r="D5040" s="2">
        <v>39978</v>
      </c>
      <c r="E5040" t="s">
        <v>309</v>
      </c>
      <c r="F5040" s="1"/>
    </row>
    <row r="5041" spans="1:6">
      <c r="A5041" s="1" t="s">
        <v>19</v>
      </c>
      <c r="B5041" s="1" t="s">
        <v>7</v>
      </c>
      <c r="C5041" s="1" t="s">
        <v>11</v>
      </c>
      <c r="D5041" s="2">
        <v>105000</v>
      </c>
      <c r="E5041" t="s">
        <v>24</v>
      </c>
      <c r="F5041" s="1"/>
    </row>
    <row r="5042" spans="1:6">
      <c r="A5042" s="1" t="s">
        <v>22</v>
      </c>
      <c r="B5042" s="1" t="s">
        <v>7</v>
      </c>
      <c r="C5042" s="1" t="s">
        <v>11</v>
      </c>
      <c r="D5042" s="1"/>
      <c r="E5042" t="s">
        <v>18</v>
      </c>
      <c r="F5042" s="1"/>
    </row>
    <row r="5043" spans="1:6">
      <c r="A5043" s="1" t="s">
        <v>16</v>
      </c>
      <c r="B5043" s="1" t="s">
        <v>7</v>
      </c>
      <c r="C5043" s="1" t="s">
        <v>11</v>
      </c>
      <c r="D5043" s="2">
        <v>106000</v>
      </c>
      <c r="E5043" t="s">
        <v>12</v>
      </c>
      <c r="F5043" s="1"/>
    </row>
    <row r="5044" spans="1:6">
      <c r="A5044" s="1" t="s">
        <v>6</v>
      </c>
      <c r="B5044" s="1" t="s">
        <v>7</v>
      </c>
      <c r="C5044" s="1" t="s">
        <v>11</v>
      </c>
      <c r="D5044" s="2">
        <v>193500</v>
      </c>
      <c r="E5044" t="s">
        <v>12</v>
      </c>
      <c r="F5044" s="1"/>
    </row>
    <row r="5045" spans="1:6">
      <c r="A5045" s="1" t="s">
        <v>19</v>
      </c>
      <c r="B5045" s="1" t="s">
        <v>52</v>
      </c>
      <c r="C5045" s="1" t="s">
        <v>11</v>
      </c>
      <c r="D5045" s="1"/>
      <c r="E5045" t="s">
        <v>20</v>
      </c>
      <c r="F5045" s="1"/>
    </row>
    <row r="5046" spans="1:6">
      <c r="A5046" s="1" t="s">
        <v>16</v>
      </c>
      <c r="B5046" s="1" t="s">
        <v>7</v>
      </c>
      <c r="C5046" s="1" t="s">
        <v>76</v>
      </c>
      <c r="D5046" s="2">
        <v>157500</v>
      </c>
      <c r="E5046" t="s">
        <v>15</v>
      </c>
      <c r="F5046" s="1"/>
    </row>
    <row r="5047" spans="1:6">
      <c r="A5047" s="1" t="s">
        <v>10</v>
      </c>
      <c r="B5047" s="1" t="s">
        <v>7</v>
      </c>
      <c r="C5047" s="1" t="s">
        <v>11</v>
      </c>
      <c r="D5047" s="2">
        <v>208000</v>
      </c>
      <c r="E5047" t="s">
        <v>20</v>
      </c>
      <c r="F5047" s="1"/>
    </row>
    <row r="5048" spans="1:6">
      <c r="A5048" s="1" t="s">
        <v>16</v>
      </c>
      <c r="B5048" s="1" t="s">
        <v>7</v>
      </c>
      <c r="C5048" s="1" t="s">
        <v>11</v>
      </c>
      <c r="D5048" s="2">
        <v>112015</v>
      </c>
      <c r="E5048" t="s">
        <v>9</v>
      </c>
      <c r="F5048" s="1"/>
    </row>
    <row r="5049" spans="1:6">
      <c r="A5049" s="1" t="s">
        <v>16</v>
      </c>
      <c r="B5049" s="1" t="s">
        <v>7</v>
      </c>
      <c r="C5049" s="1" t="s">
        <v>11</v>
      </c>
      <c r="D5049" s="2">
        <v>166677</v>
      </c>
      <c r="E5049" t="s">
        <v>35</v>
      </c>
      <c r="F5049" s="1"/>
    </row>
    <row r="5050" spans="1:6">
      <c r="A5050" s="1" t="s">
        <v>19</v>
      </c>
      <c r="B5050" s="1" t="s">
        <v>7</v>
      </c>
      <c r="C5050" s="1" t="s">
        <v>11</v>
      </c>
      <c r="D5050" s="2">
        <v>136500</v>
      </c>
      <c r="E5050" t="s">
        <v>15</v>
      </c>
      <c r="F5050" s="1"/>
    </row>
    <row r="5051" spans="1:6">
      <c r="A5051" s="1" t="s">
        <v>13</v>
      </c>
      <c r="B5051" s="1" t="s">
        <v>7</v>
      </c>
      <c r="C5051" s="1" t="s">
        <v>48</v>
      </c>
      <c r="D5051" s="2">
        <v>177283</v>
      </c>
      <c r="E5051" t="s">
        <v>15</v>
      </c>
      <c r="F5051" s="1"/>
    </row>
    <row r="5052" spans="1:6">
      <c r="A5052" s="1" t="s">
        <v>10</v>
      </c>
      <c r="B5052" s="1" t="s">
        <v>7</v>
      </c>
      <c r="C5052" s="1" t="s">
        <v>11</v>
      </c>
      <c r="D5052" s="2">
        <v>125000</v>
      </c>
      <c r="E5052" t="s">
        <v>24</v>
      </c>
      <c r="F5052" s="1"/>
    </row>
    <row r="5053" spans="1:6">
      <c r="A5053" s="1" t="s">
        <v>10</v>
      </c>
      <c r="B5053" s="1" t="s">
        <v>7</v>
      </c>
      <c r="C5053" s="1" t="s">
        <v>11</v>
      </c>
      <c r="D5053" s="2">
        <v>102000</v>
      </c>
      <c r="E5053" t="s">
        <v>12</v>
      </c>
      <c r="F5053" s="1"/>
    </row>
    <row r="5054" spans="1:6">
      <c r="A5054" s="1" t="s">
        <v>19</v>
      </c>
      <c r="B5054" s="1" t="s">
        <v>7</v>
      </c>
      <c r="C5054" s="1" t="s">
        <v>11</v>
      </c>
      <c r="D5054" s="2">
        <v>160000</v>
      </c>
      <c r="E5054" t="s">
        <v>9</v>
      </c>
      <c r="F5054" s="1"/>
    </row>
    <row r="5055" spans="1:6">
      <c r="A5055" s="1" t="s">
        <v>10</v>
      </c>
      <c r="B5055" s="1" t="s">
        <v>23</v>
      </c>
      <c r="C5055" s="1" t="s">
        <v>11</v>
      </c>
      <c r="D5055" s="1"/>
      <c r="E5055" t="s">
        <v>9</v>
      </c>
      <c r="F5055" s="1"/>
    </row>
    <row r="5056" spans="1:6">
      <c r="A5056" s="1" t="s">
        <v>22</v>
      </c>
      <c r="B5056" s="1" t="s">
        <v>7</v>
      </c>
      <c r="C5056" s="1" t="s">
        <v>11</v>
      </c>
      <c r="D5056" s="1"/>
      <c r="E5056" t="s">
        <v>12</v>
      </c>
      <c r="F5056" s="1"/>
    </row>
    <row r="5057" spans="1:6">
      <c r="A5057" s="1" t="s">
        <v>10</v>
      </c>
      <c r="B5057" s="1" t="s">
        <v>7</v>
      </c>
      <c r="C5057" s="1" t="s">
        <v>11</v>
      </c>
      <c r="D5057" s="2">
        <v>182500</v>
      </c>
      <c r="E5057" t="s">
        <v>20</v>
      </c>
      <c r="F5057" s="1"/>
    </row>
    <row r="5058" spans="1:6">
      <c r="A5058" s="1" t="s">
        <v>16</v>
      </c>
      <c r="B5058" s="1" t="s">
        <v>23</v>
      </c>
      <c r="C5058" s="1" t="s">
        <v>8</v>
      </c>
      <c r="D5058" s="1"/>
      <c r="E5058" t="s">
        <v>41</v>
      </c>
      <c r="F5058" s="1"/>
    </row>
    <row r="5059" spans="1:6">
      <c r="A5059" s="1" t="s">
        <v>16</v>
      </c>
      <c r="B5059" s="1" t="s">
        <v>7</v>
      </c>
      <c r="C5059" s="1" t="s">
        <v>11</v>
      </c>
      <c r="D5059" s="1"/>
      <c r="E5059" t="s">
        <v>12</v>
      </c>
      <c r="F5059" s="1"/>
    </row>
    <row r="5060" spans="1:6">
      <c r="A5060" s="1" t="s">
        <v>10</v>
      </c>
      <c r="B5060" s="1" t="s">
        <v>7</v>
      </c>
      <c r="C5060" s="1" t="s">
        <v>11</v>
      </c>
      <c r="D5060" s="2">
        <v>90000</v>
      </c>
      <c r="E5060" t="s">
        <v>24</v>
      </c>
      <c r="F5060" s="1"/>
    </row>
    <row r="5061" spans="1:6">
      <c r="A5061" s="1" t="s">
        <v>10</v>
      </c>
      <c r="B5061" s="1" t="s">
        <v>23</v>
      </c>
      <c r="C5061" s="1" t="s">
        <v>11</v>
      </c>
      <c r="D5061" s="1"/>
      <c r="E5061" t="s">
        <v>20</v>
      </c>
      <c r="F5061" s="1"/>
    </row>
    <row r="5062" spans="1:6">
      <c r="A5062" s="1" t="s">
        <v>14</v>
      </c>
      <c r="B5062" s="1" t="s">
        <v>7</v>
      </c>
      <c r="C5062" s="1" t="s">
        <v>44</v>
      </c>
      <c r="D5062" s="2">
        <v>89100</v>
      </c>
      <c r="E5062" t="s">
        <v>15</v>
      </c>
      <c r="F5062" s="1"/>
    </row>
    <row r="5063" spans="1:6">
      <c r="A5063" s="1" t="s">
        <v>16</v>
      </c>
      <c r="B5063" s="1" t="s">
        <v>7</v>
      </c>
      <c r="C5063" s="1" t="s">
        <v>11</v>
      </c>
      <c r="D5063" s="2">
        <v>229782</v>
      </c>
      <c r="E5063" t="s">
        <v>20</v>
      </c>
      <c r="F5063" s="1"/>
    </row>
    <row r="5064" spans="1:6">
      <c r="A5064" s="1" t="s">
        <v>19</v>
      </c>
      <c r="B5064" s="1" t="s">
        <v>7</v>
      </c>
      <c r="C5064" s="1" t="s">
        <v>11</v>
      </c>
      <c r="D5064" s="2">
        <v>140000</v>
      </c>
      <c r="E5064" t="s">
        <v>20</v>
      </c>
      <c r="F5064" s="1"/>
    </row>
    <row r="5065" spans="1:6">
      <c r="A5065" s="1" t="s">
        <v>16</v>
      </c>
      <c r="B5065" s="1" t="s">
        <v>7</v>
      </c>
      <c r="C5065" s="1" t="s">
        <v>11</v>
      </c>
      <c r="D5065" s="2">
        <v>90000</v>
      </c>
      <c r="E5065" t="s">
        <v>24</v>
      </c>
      <c r="F5065" s="1"/>
    </row>
    <row r="5066" spans="1:6">
      <c r="A5066" s="1" t="s">
        <v>22</v>
      </c>
      <c r="B5066" s="1" t="s">
        <v>7</v>
      </c>
      <c r="C5066" s="1" t="s">
        <v>11</v>
      </c>
      <c r="D5066" s="2">
        <v>85000</v>
      </c>
      <c r="E5066" t="s">
        <v>62</v>
      </c>
      <c r="F5066" s="1"/>
    </row>
    <row r="5067" spans="1:6">
      <c r="A5067" s="1" t="s">
        <v>10</v>
      </c>
      <c r="B5067" s="1" t="s">
        <v>7</v>
      </c>
      <c r="C5067" s="1" t="s">
        <v>11</v>
      </c>
      <c r="D5067" s="2">
        <v>120000</v>
      </c>
      <c r="E5067" t="s">
        <v>20</v>
      </c>
      <c r="F5067" s="1"/>
    </row>
    <row r="5068" spans="1:6">
      <c r="A5068" s="1" t="s">
        <v>10</v>
      </c>
      <c r="B5068" s="1" t="s">
        <v>7</v>
      </c>
      <c r="C5068" s="1" t="s">
        <v>11</v>
      </c>
      <c r="D5068" s="2">
        <v>92500</v>
      </c>
      <c r="E5068" t="s">
        <v>20</v>
      </c>
      <c r="F5068" s="1"/>
    </row>
    <row r="5069" spans="1:6">
      <c r="A5069" s="1" t="s">
        <v>16</v>
      </c>
      <c r="B5069" s="1" t="s">
        <v>7</v>
      </c>
      <c r="C5069" s="1" t="s">
        <v>11</v>
      </c>
      <c r="D5069" s="2">
        <v>90000</v>
      </c>
      <c r="E5069" t="s">
        <v>24</v>
      </c>
      <c r="F5069" s="1"/>
    </row>
    <row r="5070" spans="1:6">
      <c r="A5070" s="1" t="s">
        <v>45</v>
      </c>
      <c r="B5070" s="1" t="s">
        <v>7</v>
      </c>
      <c r="C5070" s="1" t="s">
        <v>56</v>
      </c>
      <c r="D5070" s="2">
        <v>63000</v>
      </c>
      <c r="E5070" t="s">
        <v>15</v>
      </c>
      <c r="F5070" s="1"/>
    </row>
    <row r="5071" spans="1:6">
      <c r="A5071" s="1" t="s">
        <v>10</v>
      </c>
      <c r="B5071" s="1" t="s">
        <v>23</v>
      </c>
      <c r="C5071" s="1" t="s">
        <v>11</v>
      </c>
      <c r="D5071" s="1"/>
      <c r="E5071" t="s">
        <v>20</v>
      </c>
      <c r="F5071" s="1"/>
    </row>
    <row r="5072" spans="1:6">
      <c r="A5072" s="1" t="s">
        <v>6</v>
      </c>
      <c r="B5072" s="1" t="s">
        <v>7</v>
      </c>
      <c r="C5072" s="1" t="s">
        <v>8</v>
      </c>
      <c r="D5072" s="2">
        <v>135000</v>
      </c>
      <c r="E5072" t="s">
        <v>20</v>
      </c>
      <c r="F5072" s="1"/>
    </row>
    <row r="5073" spans="1:6">
      <c r="A5073" s="1" t="s">
        <v>10</v>
      </c>
      <c r="B5073" s="1" t="s">
        <v>7</v>
      </c>
      <c r="C5073" s="1" t="s">
        <v>11</v>
      </c>
      <c r="D5073" s="2">
        <v>210000</v>
      </c>
      <c r="E5073" t="s">
        <v>20</v>
      </c>
      <c r="F5073" s="1"/>
    </row>
    <row r="5074" spans="1:6">
      <c r="A5074" s="1" t="s">
        <v>16</v>
      </c>
      <c r="B5074" s="1" t="s">
        <v>7</v>
      </c>
      <c r="C5074" s="1" t="s">
        <v>11</v>
      </c>
      <c r="D5074" s="2">
        <v>115000</v>
      </c>
      <c r="E5074" t="s">
        <v>24</v>
      </c>
      <c r="F5074" s="1"/>
    </row>
    <row r="5075" spans="1:6">
      <c r="A5075" s="1" t="s">
        <v>6</v>
      </c>
      <c r="B5075" s="1" t="s">
        <v>7</v>
      </c>
      <c r="C5075" s="1" t="s">
        <v>11</v>
      </c>
      <c r="D5075" s="1"/>
      <c r="E5075" t="s">
        <v>20</v>
      </c>
      <c r="F5075" s="1"/>
    </row>
    <row r="5076" spans="1:6">
      <c r="A5076" s="1" t="s">
        <v>10</v>
      </c>
      <c r="B5076" s="1" t="s">
        <v>7</v>
      </c>
      <c r="C5076" s="1" t="s">
        <v>48</v>
      </c>
      <c r="D5076" s="2">
        <v>97444</v>
      </c>
      <c r="E5076" t="s">
        <v>15</v>
      </c>
      <c r="F5076" s="1"/>
    </row>
    <row r="5077" spans="1:6">
      <c r="A5077" s="1" t="s">
        <v>16</v>
      </c>
      <c r="B5077" s="1" t="s">
        <v>7</v>
      </c>
      <c r="C5077" s="1" t="s">
        <v>11</v>
      </c>
      <c r="D5077" s="1"/>
      <c r="E5077" t="s">
        <v>310</v>
      </c>
      <c r="F5077" s="1"/>
    </row>
    <row r="5078" spans="1:6">
      <c r="A5078" s="1" t="s">
        <v>22</v>
      </c>
      <c r="B5078" s="1" t="s">
        <v>7</v>
      </c>
      <c r="C5078" s="1" t="s">
        <v>11</v>
      </c>
      <c r="D5078" s="2">
        <v>67500</v>
      </c>
      <c r="E5078" t="s">
        <v>20</v>
      </c>
      <c r="F5078" s="1"/>
    </row>
    <row r="5079" spans="1:6">
      <c r="A5079" s="1" t="s">
        <v>45</v>
      </c>
      <c r="B5079" s="1" t="s">
        <v>7</v>
      </c>
      <c r="C5079" s="1" t="s">
        <v>11</v>
      </c>
      <c r="D5079" s="2">
        <v>142500</v>
      </c>
      <c r="E5079" t="s">
        <v>20</v>
      </c>
      <c r="F5079" s="1"/>
    </row>
    <row r="5080" spans="1:6">
      <c r="A5080" s="1" t="s">
        <v>22</v>
      </c>
      <c r="B5080" s="1" t="s">
        <v>7</v>
      </c>
      <c r="C5080" s="1" t="s">
        <v>11</v>
      </c>
      <c r="D5080" s="2">
        <v>70000</v>
      </c>
      <c r="E5080" t="s">
        <v>20</v>
      </c>
      <c r="F5080" s="1"/>
    </row>
    <row r="5081" spans="1:6">
      <c r="A5081" s="1" t="s">
        <v>16</v>
      </c>
      <c r="B5081" s="1" t="s">
        <v>23</v>
      </c>
      <c r="C5081" s="1" t="s">
        <v>11</v>
      </c>
      <c r="D5081" s="1"/>
      <c r="E5081" t="s">
        <v>41</v>
      </c>
      <c r="F5081" s="1"/>
    </row>
    <row r="5082" spans="1:6">
      <c r="A5082" s="1" t="s">
        <v>6</v>
      </c>
      <c r="B5082" s="1" t="s">
        <v>7</v>
      </c>
      <c r="C5082" s="1" t="s">
        <v>11</v>
      </c>
      <c r="D5082" s="2">
        <v>170000</v>
      </c>
      <c r="E5082" t="s">
        <v>20</v>
      </c>
      <c r="F5082" s="1"/>
    </row>
    <row r="5083" spans="1:6">
      <c r="A5083" s="1" t="s">
        <v>6</v>
      </c>
      <c r="B5083" s="1" t="s">
        <v>17</v>
      </c>
      <c r="C5083" s="1" t="s">
        <v>11</v>
      </c>
      <c r="D5083" s="1"/>
      <c r="E5083" t="s">
        <v>18</v>
      </c>
      <c r="F5083" s="1"/>
    </row>
    <row r="5084" spans="1:6">
      <c r="A5084" s="1" t="s">
        <v>19</v>
      </c>
      <c r="B5084" s="1" t="s">
        <v>7</v>
      </c>
      <c r="C5084" s="1" t="s">
        <v>11</v>
      </c>
      <c r="D5084" s="2">
        <v>132500</v>
      </c>
      <c r="E5084" t="s">
        <v>20</v>
      </c>
      <c r="F5084" s="1"/>
    </row>
    <row r="5085" spans="1:6">
      <c r="A5085" s="1" t="s">
        <v>33</v>
      </c>
      <c r="B5085" s="1" t="s">
        <v>7</v>
      </c>
      <c r="C5085" s="1" t="s">
        <v>11</v>
      </c>
      <c r="D5085" s="2">
        <v>99150</v>
      </c>
      <c r="E5085" t="s">
        <v>15</v>
      </c>
      <c r="F5085" s="1"/>
    </row>
    <row r="5086" spans="1:6">
      <c r="A5086" s="1" t="s">
        <v>6</v>
      </c>
      <c r="B5086" s="1" t="s">
        <v>7</v>
      </c>
      <c r="C5086" s="1" t="s">
        <v>11</v>
      </c>
      <c r="D5086" s="2">
        <v>170000</v>
      </c>
      <c r="E5086" t="s">
        <v>217</v>
      </c>
      <c r="F5086" s="1"/>
    </row>
    <row r="5087" spans="1:6">
      <c r="A5087" s="1" t="s">
        <v>10</v>
      </c>
      <c r="B5087" s="1" t="s">
        <v>7</v>
      </c>
      <c r="C5087" s="1" t="s">
        <v>11</v>
      </c>
      <c r="D5087" s="2">
        <v>115000</v>
      </c>
      <c r="E5087" t="s">
        <v>24</v>
      </c>
      <c r="F5087" s="1"/>
    </row>
    <row r="5088" spans="1:6">
      <c r="A5088" s="1" t="s">
        <v>16</v>
      </c>
      <c r="B5088" s="1" t="s">
        <v>7</v>
      </c>
      <c r="C5088" s="1" t="s">
        <v>11</v>
      </c>
      <c r="D5088" s="2">
        <v>147500</v>
      </c>
      <c r="E5088" t="s">
        <v>15</v>
      </c>
      <c r="F5088" s="1"/>
    </row>
    <row r="5089" spans="1:6">
      <c r="A5089" s="1" t="s">
        <v>10</v>
      </c>
      <c r="B5089" s="1" t="s">
        <v>7</v>
      </c>
      <c r="C5089" s="1" t="s">
        <v>11</v>
      </c>
      <c r="D5089" s="2">
        <v>163500</v>
      </c>
      <c r="E5089" t="s">
        <v>63</v>
      </c>
      <c r="F5089" s="1"/>
    </row>
    <row r="5090" spans="1:6">
      <c r="A5090" s="1" t="s">
        <v>16</v>
      </c>
      <c r="B5090" s="1" t="s">
        <v>7</v>
      </c>
      <c r="C5090" s="1" t="s">
        <v>11</v>
      </c>
      <c r="D5090" s="2">
        <v>117500</v>
      </c>
      <c r="E5090" t="s">
        <v>20</v>
      </c>
      <c r="F5090" s="1"/>
    </row>
    <row r="5091" spans="1:6">
      <c r="A5091" s="1" t="s">
        <v>10</v>
      </c>
      <c r="B5091" s="1" t="s">
        <v>7</v>
      </c>
      <c r="C5091" s="1" t="s">
        <v>11</v>
      </c>
      <c r="D5091" s="2">
        <v>104250</v>
      </c>
      <c r="E5091" t="s">
        <v>53</v>
      </c>
      <c r="F5091" s="1"/>
    </row>
    <row r="5092" spans="1:6">
      <c r="A5092" s="1" t="s">
        <v>16</v>
      </c>
      <c r="B5092" s="1" t="s">
        <v>7</v>
      </c>
      <c r="C5092" s="1" t="s">
        <v>11</v>
      </c>
      <c r="D5092" s="2">
        <v>223000</v>
      </c>
      <c r="E5092" t="s">
        <v>21</v>
      </c>
      <c r="F5092" s="1"/>
    </row>
    <row r="5093" spans="1:6">
      <c r="A5093" s="1" t="s">
        <v>16</v>
      </c>
      <c r="B5093" s="1" t="s">
        <v>7</v>
      </c>
      <c r="C5093" s="1" t="s">
        <v>11</v>
      </c>
      <c r="D5093" s="2">
        <v>115000</v>
      </c>
      <c r="E5093" t="s">
        <v>24</v>
      </c>
      <c r="F5093" s="1"/>
    </row>
    <row r="5094" spans="1:6">
      <c r="A5094" s="1" t="s">
        <v>13</v>
      </c>
      <c r="B5094" s="1" t="s">
        <v>23</v>
      </c>
      <c r="C5094" s="1" t="s">
        <v>11</v>
      </c>
      <c r="D5094" s="1"/>
      <c r="E5094" t="s">
        <v>238</v>
      </c>
      <c r="F5094" s="1"/>
    </row>
    <row r="5095" spans="1:6">
      <c r="A5095" s="1" t="s">
        <v>22</v>
      </c>
      <c r="B5095" s="1" t="s">
        <v>7</v>
      </c>
      <c r="C5095" s="1" t="s">
        <v>77</v>
      </c>
      <c r="D5095" s="2">
        <v>89100</v>
      </c>
      <c r="E5095" t="s">
        <v>15</v>
      </c>
      <c r="F5095" s="1"/>
    </row>
    <row r="5096" spans="1:6">
      <c r="A5096" s="1" t="s">
        <v>45</v>
      </c>
      <c r="B5096" s="1" t="s">
        <v>7</v>
      </c>
      <c r="C5096" s="1" t="s">
        <v>11</v>
      </c>
      <c r="D5096" s="2">
        <v>61000</v>
      </c>
      <c r="E5096" t="s">
        <v>12</v>
      </c>
      <c r="F5096" s="1"/>
    </row>
    <row r="5097" spans="1:6">
      <c r="A5097" s="1" t="s">
        <v>19</v>
      </c>
      <c r="B5097" s="1" t="s">
        <v>23</v>
      </c>
      <c r="C5097" s="1" t="s">
        <v>11</v>
      </c>
      <c r="D5097" s="1"/>
      <c r="E5097" t="s">
        <v>20</v>
      </c>
      <c r="F5097" s="1"/>
    </row>
    <row r="5098" spans="1:6">
      <c r="A5098" s="1" t="s">
        <v>10</v>
      </c>
      <c r="B5098" s="1" t="s">
        <v>7</v>
      </c>
      <c r="C5098" s="1" t="s">
        <v>11</v>
      </c>
      <c r="D5098" s="2">
        <v>148000</v>
      </c>
      <c r="E5098" t="s">
        <v>145</v>
      </c>
      <c r="F5098" s="1"/>
    </row>
    <row r="5099" spans="1:6">
      <c r="A5099" s="1" t="s">
        <v>16</v>
      </c>
      <c r="B5099" s="1" t="s">
        <v>7</v>
      </c>
      <c r="C5099" s="1" t="s">
        <v>11</v>
      </c>
      <c r="D5099" s="2">
        <v>115000</v>
      </c>
      <c r="E5099" t="s">
        <v>24</v>
      </c>
      <c r="F5099" s="1"/>
    </row>
    <row r="5100" spans="1:6">
      <c r="A5100" s="1" t="s">
        <v>10</v>
      </c>
      <c r="B5100" s="1" t="s">
        <v>40</v>
      </c>
      <c r="C5100" s="1" t="s">
        <v>11</v>
      </c>
      <c r="D5100" s="1"/>
      <c r="E5100" t="s">
        <v>9</v>
      </c>
      <c r="F5100" s="1"/>
    </row>
    <row r="5101" spans="1:6">
      <c r="A5101" s="1" t="s">
        <v>22</v>
      </c>
      <c r="B5101" s="1" t="s">
        <v>23</v>
      </c>
      <c r="C5101" s="1" t="s">
        <v>11</v>
      </c>
      <c r="D5101" s="1"/>
      <c r="E5101" t="s">
        <v>20</v>
      </c>
      <c r="F5101" s="1"/>
    </row>
    <row r="5102" spans="1:6">
      <c r="A5102" s="1" t="s">
        <v>19</v>
      </c>
      <c r="B5102" s="1" t="s">
        <v>7</v>
      </c>
      <c r="C5102" s="1" t="s">
        <v>119</v>
      </c>
      <c r="D5102" s="2">
        <v>147500</v>
      </c>
      <c r="E5102" t="s">
        <v>15</v>
      </c>
      <c r="F5102" s="1"/>
    </row>
    <row r="5103" spans="1:6">
      <c r="A5103" s="1" t="s">
        <v>10</v>
      </c>
      <c r="B5103" s="1" t="s">
        <v>7</v>
      </c>
      <c r="C5103" s="1" t="s">
        <v>8</v>
      </c>
      <c r="D5103" s="2">
        <v>135000</v>
      </c>
      <c r="E5103" t="s">
        <v>20</v>
      </c>
      <c r="F5103" s="1"/>
    </row>
    <row r="5104" spans="1:6">
      <c r="A5104" s="1" t="s">
        <v>45</v>
      </c>
      <c r="B5104" s="1" t="s">
        <v>17</v>
      </c>
      <c r="C5104" s="1" t="s">
        <v>11</v>
      </c>
      <c r="D5104" s="1"/>
      <c r="E5104" t="s">
        <v>18</v>
      </c>
      <c r="F5104" s="1"/>
    </row>
    <row r="5105" spans="1:6">
      <c r="A5105" s="1" t="s">
        <v>6</v>
      </c>
      <c r="B5105" s="1" t="s">
        <v>7</v>
      </c>
      <c r="C5105" s="1" t="s">
        <v>203</v>
      </c>
      <c r="D5105" s="2">
        <v>157500</v>
      </c>
      <c r="E5105" t="s">
        <v>15</v>
      </c>
      <c r="F5105" s="1"/>
    </row>
    <row r="5106" spans="1:6">
      <c r="A5106" s="1" t="s">
        <v>16</v>
      </c>
      <c r="B5106" s="1" t="s">
        <v>7</v>
      </c>
      <c r="C5106" s="1" t="s">
        <v>11</v>
      </c>
      <c r="D5106" s="2">
        <v>115000</v>
      </c>
      <c r="E5106" t="s">
        <v>24</v>
      </c>
      <c r="F5106" s="1"/>
    </row>
    <row r="5107" spans="1:6">
      <c r="A5107" s="1" t="s">
        <v>10</v>
      </c>
      <c r="B5107" s="1" t="s">
        <v>7</v>
      </c>
      <c r="C5107" s="1" t="s">
        <v>8</v>
      </c>
      <c r="D5107" s="2">
        <v>160370</v>
      </c>
      <c r="E5107" t="s">
        <v>24</v>
      </c>
      <c r="F5107" s="1"/>
    </row>
    <row r="5108" spans="1:6">
      <c r="A5108" s="1" t="s">
        <v>16</v>
      </c>
      <c r="B5108" s="1" t="s">
        <v>7</v>
      </c>
      <c r="C5108" s="1" t="s">
        <v>11</v>
      </c>
      <c r="D5108" s="1"/>
      <c r="E5108" t="s">
        <v>18</v>
      </c>
      <c r="F5108" s="1"/>
    </row>
    <row r="5109" spans="1:6">
      <c r="A5109" s="1" t="s">
        <v>10</v>
      </c>
      <c r="B5109" s="1" t="s">
        <v>23</v>
      </c>
      <c r="C5109" s="1" t="s">
        <v>8</v>
      </c>
      <c r="D5109" s="1"/>
      <c r="E5109" t="s">
        <v>32</v>
      </c>
      <c r="F5109" s="1"/>
    </row>
    <row r="5110" spans="1:6">
      <c r="A5110" s="1" t="s">
        <v>16</v>
      </c>
      <c r="B5110" s="1" t="s">
        <v>7</v>
      </c>
      <c r="C5110" s="1" t="s">
        <v>11</v>
      </c>
      <c r="D5110" s="1"/>
      <c r="E5110" t="s">
        <v>18</v>
      </c>
      <c r="F5110" s="1"/>
    </row>
    <row r="5111" spans="1:6">
      <c r="A5111" s="1" t="s">
        <v>22</v>
      </c>
      <c r="B5111" s="1" t="s">
        <v>23</v>
      </c>
      <c r="C5111" s="1" t="s">
        <v>11</v>
      </c>
      <c r="D5111" s="1"/>
      <c r="E5111" t="s">
        <v>20</v>
      </c>
      <c r="F5111" s="1"/>
    </row>
    <row r="5112" spans="1:6">
      <c r="A5112" s="1" t="s">
        <v>10</v>
      </c>
      <c r="B5112" s="1" t="s">
        <v>17</v>
      </c>
      <c r="C5112" s="1" t="s">
        <v>11</v>
      </c>
      <c r="D5112" s="1"/>
      <c r="E5112" t="s">
        <v>18</v>
      </c>
      <c r="F5112" s="1"/>
    </row>
    <row r="5113" spans="1:6">
      <c r="A5113" s="1" t="s">
        <v>10</v>
      </c>
      <c r="B5113" s="1" t="s">
        <v>7</v>
      </c>
      <c r="C5113" s="1" t="s">
        <v>48</v>
      </c>
      <c r="D5113" s="2">
        <v>147500</v>
      </c>
      <c r="E5113" t="s">
        <v>15</v>
      </c>
      <c r="F5113" s="1"/>
    </row>
    <row r="5114" spans="1:6">
      <c r="A5114" s="1" t="s">
        <v>22</v>
      </c>
      <c r="B5114" s="1" t="s">
        <v>40</v>
      </c>
      <c r="C5114" s="1" t="s">
        <v>11</v>
      </c>
      <c r="D5114" s="1"/>
      <c r="E5114" t="s">
        <v>32</v>
      </c>
      <c r="F5114" s="1"/>
    </row>
    <row r="5115" spans="1:6">
      <c r="A5115" s="1" t="s">
        <v>19</v>
      </c>
      <c r="B5115" s="1" t="s">
        <v>7</v>
      </c>
      <c r="C5115" s="1" t="s">
        <v>11</v>
      </c>
      <c r="D5115" s="2">
        <v>150000</v>
      </c>
      <c r="E5115" t="s">
        <v>20</v>
      </c>
      <c r="F5115" s="1"/>
    </row>
    <row r="5116" spans="1:6">
      <c r="A5116" s="1" t="s">
        <v>19</v>
      </c>
      <c r="B5116" s="1" t="s">
        <v>7</v>
      </c>
      <c r="C5116" s="1" t="s">
        <v>11</v>
      </c>
      <c r="D5116" s="1"/>
      <c r="E5116" t="s">
        <v>18</v>
      </c>
      <c r="F5116" s="1"/>
    </row>
    <row r="5117" spans="1:6">
      <c r="A5117" s="1" t="s">
        <v>19</v>
      </c>
      <c r="B5117" s="1" t="s">
        <v>7</v>
      </c>
      <c r="C5117" s="1" t="s">
        <v>11</v>
      </c>
      <c r="D5117" s="2">
        <v>173500</v>
      </c>
      <c r="E5117" t="s">
        <v>145</v>
      </c>
      <c r="F5117" s="1"/>
    </row>
    <row r="5118" spans="1:6">
      <c r="A5118" s="1" t="s">
        <v>16</v>
      </c>
      <c r="B5118" s="1" t="s">
        <v>7</v>
      </c>
      <c r="C5118" s="1" t="s">
        <v>11</v>
      </c>
      <c r="D5118" s="2">
        <v>83200</v>
      </c>
      <c r="E5118" t="s">
        <v>145</v>
      </c>
      <c r="F5118" s="1"/>
    </row>
    <row r="5119" spans="1:6">
      <c r="A5119" s="1" t="s">
        <v>10</v>
      </c>
      <c r="B5119" s="1" t="s">
        <v>7</v>
      </c>
      <c r="C5119" s="1" t="s">
        <v>8</v>
      </c>
      <c r="D5119" s="2">
        <v>150000</v>
      </c>
      <c r="E5119" t="s">
        <v>24</v>
      </c>
      <c r="F5119" s="1"/>
    </row>
    <row r="5120" spans="1:6">
      <c r="A5120" s="1" t="s">
        <v>10</v>
      </c>
      <c r="B5120" s="1" t="s">
        <v>7</v>
      </c>
      <c r="C5120" s="1" t="s">
        <v>11</v>
      </c>
      <c r="D5120" s="1"/>
      <c r="E5120" t="s">
        <v>18</v>
      </c>
      <c r="F5120" s="1"/>
    </row>
    <row r="5121" spans="1:6">
      <c r="A5121" s="1" t="s">
        <v>22</v>
      </c>
      <c r="B5121" s="1" t="s">
        <v>7</v>
      </c>
      <c r="C5121" s="1" t="s">
        <v>11</v>
      </c>
      <c r="D5121" s="2">
        <v>72450</v>
      </c>
      <c r="E5121" t="s">
        <v>187</v>
      </c>
      <c r="F5121" s="1"/>
    </row>
    <row r="5122" spans="1:6">
      <c r="A5122" s="1" t="s">
        <v>16</v>
      </c>
      <c r="B5122" s="1" t="s">
        <v>23</v>
      </c>
      <c r="C5122" s="1" t="s">
        <v>11</v>
      </c>
      <c r="D5122" s="1"/>
      <c r="E5122" t="s">
        <v>20</v>
      </c>
      <c r="F5122" s="1"/>
    </row>
    <row r="5123" spans="1:6">
      <c r="A5123" s="1" t="s">
        <v>19</v>
      </c>
      <c r="B5123" s="1" t="s">
        <v>7</v>
      </c>
      <c r="C5123" s="1" t="s">
        <v>28</v>
      </c>
      <c r="D5123" s="2">
        <v>147500</v>
      </c>
      <c r="E5123" t="s">
        <v>15</v>
      </c>
      <c r="F5123" s="1"/>
    </row>
    <row r="5124" spans="1:6">
      <c r="A5124" s="1" t="s">
        <v>14</v>
      </c>
      <c r="B5124" s="1" t="s">
        <v>7</v>
      </c>
      <c r="C5124" s="1" t="s">
        <v>142</v>
      </c>
      <c r="D5124" s="2">
        <v>222000</v>
      </c>
      <c r="E5124" t="s">
        <v>75</v>
      </c>
      <c r="F5124" s="1"/>
    </row>
    <row r="5125" spans="1:6">
      <c r="A5125" s="1" t="s">
        <v>16</v>
      </c>
      <c r="B5125" s="1" t="s">
        <v>23</v>
      </c>
      <c r="C5125" s="1" t="s">
        <v>11</v>
      </c>
      <c r="D5125" s="1"/>
      <c r="E5125" t="s">
        <v>20</v>
      </c>
      <c r="F5125" s="1"/>
    </row>
    <row r="5126" spans="1:6">
      <c r="A5126" s="1" t="s">
        <v>22</v>
      </c>
      <c r="B5126" s="1" t="s">
        <v>7</v>
      </c>
      <c r="C5126" s="1" t="s">
        <v>37</v>
      </c>
      <c r="D5126" s="2">
        <v>99150</v>
      </c>
      <c r="E5126" t="s">
        <v>15</v>
      </c>
      <c r="F5126" s="1"/>
    </row>
    <row r="5127" spans="1:6">
      <c r="A5127" s="1" t="s">
        <v>19</v>
      </c>
      <c r="B5127" s="1" t="s">
        <v>7</v>
      </c>
      <c r="C5127" s="1" t="s">
        <v>11</v>
      </c>
      <c r="D5127" s="2">
        <v>173294</v>
      </c>
      <c r="E5127" t="s">
        <v>103</v>
      </c>
      <c r="F5127" s="1"/>
    </row>
    <row r="5128" spans="1:6">
      <c r="A5128" s="1" t="s">
        <v>22</v>
      </c>
      <c r="B5128" s="1" t="s">
        <v>7</v>
      </c>
      <c r="C5128" s="1" t="s">
        <v>142</v>
      </c>
      <c r="D5128" s="2">
        <v>93600</v>
      </c>
      <c r="E5128" t="s">
        <v>15</v>
      </c>
      <c r="F5128" s="1"/>
    </row>
    <row r="5129" spans="1:6">
      <c r="A5129" s="1" t="s">
        <v>10</v>
      </c>
      <c r="B5129" s="1" t="s">
        <v>7</v>
      </c>
      <c r="C5129" s="1" t="s">
        <v>8</v>
      </c>
      <c r="D5129" s="2">
        <v>150000</v>
      </c>
      <c r="E5129" t="s">
        <v>32</v>
      </c>
      <c r="F5129" s="1"/>
    </row>
    <row r="5130" spans="1:6">
      <c r="A5130" s="1" t="s">
        <v>16</v>
      </c>
      <c r="B5130" s="1" t="s">
        <v>7</v>
      </c>
      <c r="C5130" s="1" t="s">
        <v>47</v>
      </c>
      <c r="D5130" s="2">
        <v>72900</v>
      </c>
      <c r="E5130" t="s">
        <v>15</v>
      </c>
      <c r="F5130" s="1"/>
    </row>
    <row r="5131" spans="1:6">
      <c r="A5131" s="1" t="s">
        <v>22</v>
      </c>
      <c r="B5131" s="1" t="s">
        <v>7</v>
      </c>
      <c r="C5131" s="1" t="s">
        <v>11</v>
      </c>
      <c r="D5131" s="2">
        <v>74050</v>
      </c>
      <c r="E5131" t="s">
        <v>35</v>
      </c>
      <c r="F5131" s="1"/>
    </row>
    <row r="5132" spans="1:6">
      <c r="A5132" s="1" t="s">
        <v>10</v>
      </c>
      <c r="B5132" s="1" t="s">
        <v>23</v>
      </c>
      <c r="C5132" s="1" t="s">
        <v>8</v>
      </c>
      <c r="D5132" s="1"/>
      <c r="E5132" t="s">
        <v>20</v>
      </c>
      <c r="F5132" s="1"/>
    </row>
    <row r="5133" spans="1:6">
      <c r="A5133" s="1" t="s">
        <v>10</v>
      </c>
      <c r="B5133" s="1" t="s">
        <v>7</v>
      </c>
      <c r="C5133" s="1" t="s">
        <v>11</v>
      </c>
      <c r="D5133" s="2">
        <v>140000</v>
      </c>
      <c r="E5133" t="s">
        <v>20</v>
      </c>
      <c r="F5133" s="1"/>
    </row>
    <row r="5134" spans="1:6">
      <c r="A5134" s="1" t="s">
        <v>19</v>
      </c>
      <c r="B5134" s="1" t="s">
        <v>23</v>
      </c>
      <c r="C5134" s="1" t="s">
        <v>11</v>
      </c>
      <c r="D5134" s="1"/>
      <c r="E5134" t="s">
        <v>20</v>
      </c>
      <c r="F5134" s="1"/>
    </row>
    <row r="5135" spans="1:6">
      <c r="A5135" s="1" t="s">
        <v>10</v>
      </c>
      <c r="B5135" s="1" t="s">
        <v>7</v>
      </c>
      <c r="C5135" s="1" t="s">
        <v>11</v>
      </c>
      <c r="D5135" s="1"/>
      <c r="E5135" t="s">
        <v>18</v>
      </c>
      <c r="F5135" s="1"/>
    </row>
    <row r="5136" spans="1:6">
      <c r="A5136" s="1" t="s">
        <v>16</v>
      </c>
      <c r="B5136" s="1" t="s">
        <v>7</v>
      </c>
      <c r="C5136" s="1" t="s">
        <v>11</v>
      </c>
      <c r="D5136" s="1"/>
      <c r="E5136" t="s">
        <v>78</v>
      </c>
      <c r="F5136" s="1"/>
    </row>
    <row r="5137" spans="1:6">
      <c r="A5137" s="1" t="s">
        <v>22</v>
      </c>
      <c r="B5137" s="1"/>
      <c r="C5137" s="1" t="s">
        <v>11</v>
      </c>
      <c r="D5137" s="1"/>
      <c r="E5137" t="s">
        <v>12</v>
      </c>
      <c r="F5137" s="1"/>
    </row>
    <row r="5138" spans="1:6">
      <c r="A5138" s="1" t="s">
        <v>16</v>
      </c>
      <c r="B5138" s="1" t="s">
        <v>7</v>
      </c>
      <c r="C5138" s="1" t="s">
        <v>11</v>
      </c>
      <c r="D5138" s="2">
        <v>167500</v>
      </c>
      <c r="E5138" t="s">
        <v>12</v>
      </c>
      <c r="F5138" s="1"/>
    </row>
    <row r="5139" spans="1:6">
      <c r="A5139" s="1" t="s">
        <v>16</v>
      </c>
      <c r="B5139" s="1" t="s">
        <v>7</v>
      </c>
      <c r="C5139" s="1" t="s">
        <v>11</v>
      </c>
      <c r="D5139" s="2">
        <v>70234</v>
      </c>
      <c r="E5139" t="s">
        <v>9</v>
      </c>
      <c r="F5139" s="1"/>
    </row>
    <row r="5140" spans="1:6">
      <c r="A5140" s="1" t="s">
        <v>6</v>
      </c>
      <c r="B5140" s="1" t="s">
        <v>17</v>
      </c>
      <c r="C5140" s="1" t="s">
        <v>11</v>
      </c>
      <c r="D5140" s="1"/>
      <c r="E5140" t="s">
        <v>18</v>
      </c>
      <c r="F5140" s="1"/>
    </row>
    <row r="5141" spans="1:6">
      <c r="A5141" s="1" t="s">
        <v>22</v>
      </c>
      <c r="B5141" s="1" t="s">
        <v>7</v>
      </c>
      <c r="C5141" s="1" t="s">
        <v>11</v>
      </c>
      <c r="D5141" s="2">
        <v>138500</v>
      </c>
      <c r="E5141" t="s">
        <v>78</v>
      </c>
      <c r="F5141" s="1"/>
    </row>
    <row r="5142" spans="1:6">
      <c r="A5142" s="1" t="s">
        <v>10</v>
      </c>
      <c r="B5142" s="1" t="s">
        <v>23</v>
      </c>
      <c r="C5142" s="1" t="s">
        <v>11</v>
      </c>
      <c r="D5142" s="2">
        <v>122500</v>
      </c>
      <c r="E5142" t="s">
        <v>20</v>
      </c>
      <c r="F5142" s="1"/>
    </row>
    <row r="5143" spans="1:6">
      <c r="A5143" s="1" t="s">
        <v>6</v>
      </c>
      <c r="B5143" s="1" t="s">
        <v>7</v>
      </c>
      <c r="C5143" s="1" t="s">
        <v>11</v>
      </c>
      <c r="D5143" s="2">
        <v>90000</v>
      </c>
      <c r="E5143" t="s">
        <v>24</v>
      </c>
      <c r="F5143" s="1"/>
    </row>
    <row r="5144" spans="1:6">
      <c r="A5144" s="1" t="s">
        <v>16</v>
      </c>
      <c r="B5144" s="1" t="s">
        <v>7</v>
      </c>
      <c r="C5144" s="1" t="s">
        <v>128</v>
      </c>
      <c r="D5144" s="2">
        <v>158500</v>
      </c>
      <c r="E5144" t="s">
        <v>15</v>
      </c>
      <c r="F5144" s="1"/>
    </row>
    <row r="5145" spans="1:6">
      <c r="A5145" s="1" t="s">
        <v>16</v>
      </c>
      <c r="B5145" s="1" t="s">
        <v>7</v>
      </c>
      <c r="C5145" s="1" t="s">
        <v>11</v>
      </c>
      <c r="D5145" s="2">
        <v>92500</v>
      </c>
      <c r="E5145" t="s">
        <v>103</v>
      </c>
      <c r="F5145" s="1"/>
    </row>
    <row r="5146" spans="1:6">
      <c r="A5146" s="1" t="s">
        <v>22</v>
      </c>
      <c r="B5146" s="1" t="s">
        <v>7</v>
      </c>
      <c r="C5146" s="1" t="s">
        <v>11</v>
      </c>
      <c r="D5146" s="1"/>
      <c r="E5146" t="s">
        <v>12</v>
      </c>
      <c r="F5146" s="1"/>
    </row>
    <row r="5147" spans="1:6">
      <c r="A5147" s="1" t="s">
        <v>10</v>
      </c>
      <c r="B5147" s="1" t="s">
        <v>23</v>
      </c>
      <c r="C5147" s="1" t="s">
        <v>11</v>
      </c>
      <c r="D5147" s="1"/>
      <c r="E5147" t="s">
        <v>32</v>
      </c>
      <c r="F5147" s="1"/>
    </row>
    <row r="5148" spans="1:6">
      <c r="A5148" s="1" t="s">
        <v>16</v>
      </c>
      <c r="B5148" s="1" t="s">
        <v>7</v>
      </c>
      <c r="C5148" s="1" t="s">
        <v>11</v>
      </c>
      <c r="D5148" s="1"/>
      <c r="E5148" t="s">
        <v>193</v>
      </c>
      <c r="F5148" s="1"/>
    </row>
    <row r="5149" spans="1:6">
      <c r="A5149" s="1" t="s">
        <v>19</v>
      </c>
      <c r="B5149" s="1" t="s">
        <v>7</v>
      </c>
      <c r="C5149" s="1" t="s">
        <v>164</v>
      </c>
      <c r="D5149" s="2">
        <v>50400</v>
      </c>
      <c r="E5149" t="s">
        <v>15</v>
      </c>
      <c r="F5149" s="1"/>
    </row>
    <row r="5150" spans="1:6">
      <c r="A5150" s="1" t="s">
        <v>22</v>
      </c>
      <c r="B5150" s="1" t="s">
        <v>36</v>
      </c>
      <c r="C5150" s="1" t="s">
        <v>11</v>
      </c>
      <c r="D5150" s="1"/>
      <c r="E5150" t="s">
        <v>18</v>
      </c>
      <c r="F5150" s="1"/>
    </row>
    <row r="5151" spans="1:6">
      <c r="A5151" s="1" t="s">
        <v>22</v>
      </c>
      <c r="B5151" s="1" t="s">
        <v>17</v>
      </c>
      <c r="C5151" s="1" t="s">
        <v>11</v>
      </c>
      <c r="D5151" s="1"/>
      <c r="E5151" t="s">
        <v>18</v>
      </c>
      <c r="F5151" s="1"/>
    </row>
    <row r="5152" spans="1:6">
      <c r="A5152" s="1" t="s">
        <v>19</v>
      </c>
      <c r="B5152" s="1" t="s">
        <v>23</v>
      </c>
      <c r="C5152" s="1" t="s">
        <v>11</v>
      </c>
      <c r="D5152" s="1"/>
      <c r="E5152" t="s">
        <v>20</v>
      </c>
      <c r="F5152" s="1"/>
    </row>
    <row r="5153" spans="1:6">
      <c r="A5153" s="1" t="s">
        <v>10</v>
      </c>
      <c r="B5153" s="1" t="s">
        <v>7</v>
      </c>
      <c r="C5153" s="1" t="s">
        <v>11</v>
      </c>
      <c r="D5153" s="1"/>
      <c r="E5153" t="s">
        <v>307</v>
      </c>
      <c r="F5153" s="1"/>
    </row>
    <row r="5154" spans="1:6">
      <c r="A5154" s="1" t="s">
        <v>45</v>
      </c>
      <c r="B5154" s="1" t="s">
        <v>59</v>
      </c>
      <c r="C5154" s="1" t="s">
        <v>11</v>
      </c>
      <c r="D5154" s="1"/>
      <c r="E5154" t="s">
        <v>12</v>
      </c>
      <c r="F5154" s="1"/>
    </row>
    <row r="5155" spans="1:6">
      <c r="A5155" s="1" t="s">
        <v>10</v>
      </c>
      <c r="B5155" s="1" t="s">
        <v>17</v>
      </c>
      <c r="C5155" s="1" t="s">
        <v>11</v>
      </c>
      <c r="D5155" s="1"/>
      <c r="E5155" t="s">
        <v>18</v>
      </c>
      <c r="F5155" s="1"/>
    </row>
    <row r="5156" spans="1:6">
      <c r="A5156" s="1" t="s">
        <v>22</v>
      </c>
      <c r="B5156" s="1" t="s">
        <v>17</v>
      </c>
      <c r="C5156" s="1" t="s">
        <v>11</v>
      </c>
      <c r="D5156" s="1"/>
      <c r="E5156" t="s">
        <v>18</v>
      </c>
      <c r="F5156" s="1"/>
    </row>
    <row r="5157" spans="1:6">
      <c r="A5157" s="1" t="s">
        <v>10</v>
      </c>
      <c r="B5157" s="1" t="s">
        <v>17</v>
      </c>
      <c r="C5157" s="1" t="s">
        <v>11</v>
      </c>
      <c r="D5157" s="1"/>
      <c r="E5157" t="s">
        <v>18</v>
      </c>
      <c r="F5157" s="1"/>
    </row>
    <row r="5158" spans="1:6">
      <c r="A5158" s="1" t="s">
        <v>10</v>
      </c>
      <c r="B5158" s="1" t="s">
        <v>7</v>
      </c>
      <c r="C5158" s="1" t="s">
        <v>11</v>
      </c>
      <c r="D5158" s="2">
        <v>82500</v>
      </c>
      <c r="E5158" t="s">
        <v>12</v>
      </c>
      <c r="F5158" s="1"/>
    </row>
    <row r="5159" spans="1:6">
      <c r="A5159" s="1" t="s">
        <v>10</v>
      </c>
      <c r="B5159" s="1" t="s">
        <v>7</v>
      </c>
      <c r="C5159" s="1" t="s">
        <v>11</v>
      </c>
      <c r="D5159" s="2">
        <v>135000</v>
      </c>
      <c r="E5159" t="s">
        <v>32</v>
      </c>
      <c r="F5159" s="1"/>
    </row>
    <row r="5160" spans="1:6">
      <c r="A5160" s="1" t="s">
        <v>19</v>
      </c>
      <c r="B5160" s="1" t="s">
        <v>23</v>
      </c>
      <c r="C5160" s="1" t="s">
        <v>11</v>
      </c>
      <c r="D5160" s="1"/>
      <c r="E5160" t="s">
        <v>20</v>
      </c>
      <c r="F5160" s="1"/>
    </row>
    <row r="5161" spans="1:6">
      <c r="A5161" s="1" t="s">
        <v>10</v>
      </c>
      <c r="B5161" s="1" t="s">
        <v>7</v>
      </c>
      <c r="C5161" s="1" t="s">
        <v>11</v>
      </c>
      <c r="D5161" s="1"/>
      <c r="E5161" t="s">
        <v>41</v>
      </c>
      <c r="F5161" s="1"/>
    </row>
    <row r="5162" spans="1:6">
      <c r="A5162" s="1" t="s">
        <v>19</v>
      </c>
      <c r="B5162" s="1" t="s">
        <v>7</v>
      </c>
      <c r="C5162" s="1" t="s">
        <v>11</v>
      </c>
      <c r="D5162" s="2">
        <v>147500</v>
      </c>
      <c r="E5162" t="s">
        <v>20</v>
      </c>
      <c r="F5162" s="1"/>
    </row>
    <row r="5163" spans="1:6">
      <c r="A5163" s="1" t="s">
        <v>16</v>
      </c>
      <c r="B5163" s="1" t="s">
        <v>7</v>
      </c>
      <c r="C5163" s="1" t="s">
        <v>11</v>
      </c>
      <c r="D5163" s="2">
        <v>152650</v>
      </c>
      <c r="E5163" t="s">
        <v>145</v>
      </c>
      <c r="F5163" s="1"/>
    </row>
    <row r="5164" spans="1:6">
      <c r="A5164" s="1" t="s">
        <v>10</v>
      </c>
      <c r="B5164" s="1" t="s">
        <v>7</v>
      </c>
      <c r="C5164" s="1" t="s">
        <v>11</v>
      </c>
      <c r="D5164" s="2">
        <v>108416</v>
      </c>
      <c r="E5164" t="s">
        <v>24</v>
      </c>
      <c r="F5164" s="1"/>
    </row>
    <row r="5165" spans="1:6">
      <c r="A5165" s="1" t="s">
        <v>10</v>
      </c>
      <c r="B5165" s="1" t="s">
        <v>7</v>
      </c>
      <c r="C5165" s="1" t="s">
        <v>11</v>
      </c>
      <c r="D5165" s="1"/>
      <c r="E5165" t="s">
        <v>20</v>
      </c>
      <c r="F5165" s="1"/>
    </row>
    <row r="5166" spans="1:6">
      <c r="A5166" s="1" t="s">
        <v>16</v>
      </c>
      <c r="B5166" s="1" t="s">
        <v>7</v>
      </c>
      <c r="C5166" s="1" t="s">
        <v>11</v>
      </c>
      <c r="D5166" s="2">
        <v>95000</v>
      </c>
      <c r="E5166" t="s">
        <v>20</v>
      </c>
      <c r="F5166" s="1"/>
    </row>
    <row r="5167" spans="1:6">
      <c r="A5167" s="1" t="s">
        <v>22</v>
      </c>
      <c r="B5167" s="1" t="s">
        <v>23</v>
      </c>
      <c r="C5167" s="1" t="s">
        <v>11</v>
      </c>
      <c r="D5167" s="1"/>
      <c r="E5167" t="s">
        <v>20</v>
      </c>
      <c r="F5167" s="1"/>
    </row>
    <row r="5168" spans="1:6">
      <c r="A5168" s="1" t="s">
        <v>19</v>
      </c>
      <c r="B5168" s="1" t="s">
        <v>7</v>
      </c>
      <c r="C5168" s="1" t="s">
        <v>11</v>
      </c>
      <c r="D5168" s="2">
        <v>142200</v>
      </c>
      <c r="E5168" t="s">
        <v>247</v>
      </c>
      <c r="F5168" s="1"/>
    </row>
    <row r="5169" spans="1:6">
      <c r="A5169" s="1" t="s">
        <v>22</v>
      </c>
      <c r="B5169" s="1" t="s">
        <v>7</v>
      </c>
      <c r="C5169" s="1" t="s">
        <v>11</v>
      </c>
      <c r="D5169" s="2">
        <v>62500</v>
      </c>
      <c r="E5169" t="s">
        <v>12</v>
      </c>
      <c r="F5169" s="1"/>
    </row>
    <row r="5170" spans="1:6">
      <c r="A5170" s="1" t="s">
        <v>16</v>
      </c>
      <c r="B5170" s="1" t="s">
        <v>17</v>
      </c>
      <c r="C5170" s="1" t="s">
        <v>11</v>
      </c>
      <c r="D5170" s="1"/>
      <c r="E5170" t="s">
        <v>18</v>
      </c>
      <c r="F5170" s="1"/>
    </row>
    <row r="5171" spans="1:6">
      <c r="A5171" s="1" t="s">
        <v>6</v>
      </c>
      <c r="B5171" s="1" t="s">
        <v>7</v>
      </c>
      <c r="C5171" s="1" t="s">
        <v>11</v>
      </c>
      <c r="D5171" s="2">
        <v>88128</v>
      </c>
      <c r="E5171" t="s">
        <v>15</v>
      </c>
      <c r="F5171" s="1"/>
    </row>
    <row r="5172" spans="1:6">
      <c r="A5172" s="1" t="s">
        <v>16</v>
      </c>
      <c r="B5172" s="1" t="s">
        <v>7</v>
      </c>
      <c r="C5172" s="1" t="s">
        <v>11</v>
      </c>
      <c r="D5172" s="2">
        <v>150000</v>
      </c>
      <c r="E5172" t="s">
        <v>199</v>
      </c>
      <c r="F5172" s="1"/>
    </row>
    <row r="5173" spans="1:6">
      <c r="A5173" s="1" t="s">
        <v>22</v>
      </c>
      <c r="B5173" s="1" t="s">
        <v>17</v>
      </c>
      <c r="C5173" s="1" t="s">
        <v>11</v>
      </c>
      <c r="D5173" s="1"/>
      <c r="E5173" t="s">
        <v>18</v>
      </c>
      <c r="F5173" s="1"/>
    </row>
    <row r="5174" spans="1:6">
      <c r="A5174" s="1" t="s">
        <v>22</v>
      </c>
      <c r="B5174" s="1" t="s">
        <v>7</v>
      </c>
      <c r="C5174" s="1" t="s">
        <v>11</v>
      </c>
      <c r="D5174" s="1"/>
      <c r="E5174" t="s">
        <v>18</v>
      </c>
      <c r="F5174" s="1"/>
    </row>
    <row r="5175" spans="1:6">
      <c r="A5175" s="1" t="s">
        <v>10</v>
      </c>
      <c r="B5175" s="1" t="s">
        <v>17</v>
      </c>
      <c r="C5175" s="1" t="s">
        <v>11</v>
      </c>
      <c r="D5175" s="1"/>
      <c r="E5175" t="s">
        <v>18</v>
      </c>
      <c r="F5175" s="1"/>
    </row>
    <row r="5176" spans="1:6">
      <c r="A5176" s="1" t="s">
        <v>10</v>
      </c>
      <c r="B5176" s="1" t="s">
        <v>7</v>
      </c>
      <c r="C5176" s="1" t="s">
        <v>11</v>
      </c>
      <c r="D5176" s="2">
        <v>90000</v>
      </c>
      <c r="E5176" t="s">
        <v>24</v>
      </c>
      <c r="F5176" s="1"/>
    </row>
    <row r="5177" spans="1:6">
      <c r="A5177" s="1" t="s">
        <v>16</v>
      </c>
      <c r="B5177" s="1" t="s">
        <v>7</v>
      </c>
      <c r="C5177" s="1" t="s">
        <v>11</v>
      </c>
      <c r="D5177" s="2">
        <v>115000</v>
      </c>
      <c r="E5177" t="s">
        <v>12</v>
      </c>
      <c r="F5177" s="1"/>
    </row>
    <row r="5178" spans="1:6">
      <c r="A5178" s="1" t="s">
        <v>22</v>
      </c>
      <c r="B5178" s="1" t="s">
        <v>23</v>
      </c>
      <c r="C5178" s="1" t="s">
        <v>11</v>
      </c>
      <c r="D5178" s="1"/>
      <c r="E5178" t="s">
        <v>20</v>
      </c>
      <c r="F5178" s="1"/>
    </row>
    <row r="5179" spans="1:6">
      <c r="A5179" s="1" t="s">
        <v>10</v>
      </c>
      <c r="B5179" s="1" t="s">
        <v>7</v>
      </c>
      <c r="C5179" s="1" t="s">
        <v>11</v>
      </c>
      <c r="D5179" s="2">
        <v>180000</v>
      </c>
      <c r="E5179" t="s">
        <v>31</v>
      </c>
      <c r="F5179" s="1"/>
    </row>
    <row r="5180" spans="1:6">
      <c r="A5180" s="1" t="s">
        <v>10</v>
      </c>
      <c r="B5180" s="1" t="s">
        <v>7</v>
      </c>
      <c r="C5180" s="1" t="s">
        <v>11</v>
      </c>
      <c r="D5180" s="2">
        <v>145000</v>
      </c>
      <c r="E5180" t="s">
        <v>98</v>
      </c>
      <c r="F5180" s="1"/>
    </row>
    <row r="5181" spans="1:6">
      <c r="A5181" s="1" t="s">
        <v>16</v>
      </c>
      <c r="B5181" s="1" t="s">
        <v>7</v>
      </c>
      <c r="C5181" s="1" t="s">
        <v>8</v>
      </c>
      <c r="D5181" s="1"/>
      <c r="E5181" t="s">
        <v>311</v>
      </c>
      <c r="F5181" s="1"/>
    </row>
    <row r="5182" spans="1:6">
      <c r="A5182" s="1" t="s">
        <v>22</v>
      </c>
      <c r="B5182" s="1" t="s">
        <v>7</v>
      </c>
      <c r="C5182" s="1" t="s">
        <v>96</v>
      </c>
      <c r="D5182" s="2">
        <v>79200</v>
      </c>
      <c r="E5182" t="s">
        <v>15</v>
      </c>
      <c r="F5182" s="1"/>
    </row>
    <row r="5183" spans="1:6">
      <c r="A5183" s="1" t="s">
        <v>16</v>
      </c>
      <c r="B5183" s="1" t="s">
        <v>23</v>
      </c>
      <c r="C5183" s="1" t="s">
        <v>11</v>
      </c>
      <c r="D5183" s="1"/>
      <c r="E5183" t="s">
        <v>9</v>
      </c>
      <c r="F5183" s="1"/>
    </row>
    <row r="5184" spans="1:6">
      <c r="A5184" s="1" t="s">
        <v>10</v>
      </c>
      <c r="B5184" s="1" t="s">
        <v>7</v>
      </c>
      <c r="C5184" s="1" t="s">
        <v>11</v>
      </c>
      <c r="D5184" s="2">
        <v>120000</v>
      </c>
      <c r="E5184" t="s">
        <v>20</v>
      </c>
      <c r="F5184" s="1"/>
    </row>
    <row r="5185" spans="1:6">
      <c r="A5185" s="1" t="s">
        <v>22</v>
      </c>
      <c r="B5185" s="1" t="s">
        <v>7</v>
      </c>
      <c r="C5185" s="1" t="s">
        <v>11</v>
      </c>
      <c r="D5185" s="2">
        <v>57000</v>
      </c>
      <c r="E5185" t="s">
        <v>9</v>
      </c>
      <c r="F5185" s="1"/>
    </row>
    <row r="5186" spans="1:6">
      <c r="A5186" s="1" t="s">
        <v>33</v>
      </c>
      <c r="B5186" s="1" t="s">
        <v>7</v>
      </c>
      <c r="C5186" s="1" t="s">
        <v>11</v>
      </c>
      <c r="D5186" s="2">
        <v>80000</v>
      </c>
      <c r="E5186" t="s">
        <v>71</v>
      </c>
      <c r="F5186" s="1"/>
    </row>
    <row r="5187" spans="1:6">
      <c r="A5187" s="1" t="s">
        <v>16</v>
      </c>
      <c r="B5187" s="1" t="s">
        <v>7</v>
      </c>
      <c r="C5187" s="1" t="s">
        <v>76</v>
      </c>
      <c r="D5187" s="2">
        <v>89100</v>
      </c>
      <c r="E5187" t="s">
        <v>15</v>
      </c>
      <c r="F5187" s="1"/>
    </row>
    <row r="5188" spans="1:6">
      <c r="A5188" s="1" t="s">
        <v>14</v>
      </c>
      <c r="B5188" s="1" t="s">
        <v>7</v>
      </c>
      <c r="C5188" s="1" t="s">
        <v>11</v>
      </c>
      <c r="D5188" s="2">
        <v>220000</v>
      </c>
      <c r="E5188" t="s">
        <v>9</v>
      </c>
      <c r="F5188" s="1"/>
    </row>
    <row r="5189" spans="1:6">
      <c r="A5189" s="1" t="s">
        <v>6</v>
      </c>
      <c r="B5189" s="1" t="s">
        <v>7</v>
      </c>
      <c r="C5189" s="1" t="s">
        <v>47</v>
      </c>
      <c r="D5189" s="2">
        <v>157500</v>
      </c>
      <c r="E5189" t="s">
        <v>15</v>
      </c>
      <c r="F5189" s="1"/>
    </row>
    <row r="5190" spans="1:6">
      <c r="A5190" s="1" t="s">
        <v>10</v>
      </c>
      <c r="B5190" s="1" t="s">
        <v>7</v>
      </c>
      <c r="C5190" s="1" t="s">
        <v>11</v>
      </c>
      <c r="D5190" s="2">
        <v>141303</v>
      </c>
      <c r="E5190" t="s">
        <v>15</v>
      </c>
      <c r="F5190" s="1"/>
    </row>
    <row r="5191" spans="1:6">
      <c r="A5191" s="1" t="s">
        <v>16</v>
      </c>
      <c r="B5191" s="1" t="s">
        <v>7</v>
      </c>
      <c r="C5191" s="1" t="s">
        <v>119</v>
      </c>
      <c r="D5191" s="2">
        <v>157500</v>
      </c>
      <c r="E5191" t="s">
        <v>15</v>
      </c>
      <c r="F5191" s="1"/>
    </row>
    <row r="5192" spans="1:6">
      <c r="A5192" s="1" t="s">
        <v>19</v>
      </c>
      <c r="B5192" s="1" t="s">
        <v>7</v>
      </c>
      <c r="C5192" s="1" t="s">
        <v>11</v>
      </c>
      <c r="D5192" s="2">
        <v>188603</v>
      </c>
      <c r="E5192" t="s">
        <v>50</v>
      </c>
      <c r="F5192" s="1"/>
    </row>
    <row r="5193" spans="1:6">
      <c r="A5193" s="1" t="s">
        <v>13</v>
      </c>
      <c r="B5193" s="1" t="s">
        <v>7</v>
      </c>
      <c r="C5193" s="1" t="s">
        <v>11</v>
      </c>
      <c r="D5193" s="2">
        <v>87500</v>
      </c>
      <c r="E5193" t="s">
        <v>57</v>
      </c>
      <c r="F5193" s="1"/>
    </row>
    <row r="5194" spans="1:6">
      <c r="A5194" s="1" t="s">
        <v>22</v>
      </c>
      <c r="B5194" s="1" t="s">
        <v>23</v>
      </c>
      <c r="C5194" s="1" t="s">
        <v>11</v>
      </c>
      <c r="D5194" s="1"/>
      <c r="E5194" t="s">
        <v>93</v>
      </c>
      <c r="F5194" s="1"/>
    </row>
    <row r="5195" spans="1:6">
      <c r="A5195" s="1" t="s">
        <v>10</v>
      </c>
      <c r="B5195" s="1" t="s">
        <v>7</v>
      </c>
      <c r="C5195" s="1" t="s">
        <v>76</v>
      </c>
      <c r="D5195" s="2">
        <v>147500</v>
      </c>
      <c r="E5195" t="s">
        <v>15</v>
      </c>
      <c r="F5195" s="1"/>
    </row>
    <row r="5196" spans="1:6">
      <c r="A5196" s="1" t="s">
        <v>16</v>
      </c>
      <c r="B5196" s="1" t="s">
        <v>7</v>
      </c>
      <c r="C5196" s="1" t="s">
        <v>11</v>
      </c>
      <c r="D5196" s="2">
        <v>176500</v>
      </c>
      <c r="E5196" t="s">
        <v>144</v>
      </c>
      <c r="F5196" s="1"/>
    </row>
    <row r="5197" spans="1:6">
      <c r="A5197" s="1" t="s">
        <v>6</v>
      </c>
      <c r="B5197" s="1" t="s">
        <v>7</v>
      </c>
      <c r="C5197" s="1" t="s">
        <v>11</v>
      </c>
      <c r="D5197" s="2">
        <v>90000</v>
      </c>
      <c r="E5197" t="s">
        <v>24</v>
      </c>
      <c r="F5197" s="1"/>
    </row>
    <row r="5198" spans="1:6">
      <c r="A5198" s="1" t="s">
        <v>10</v>
      </c>
      <c r="B5198" s="1" t="s">
        <v>7</v>
      </c>
      <c r="C5198" s="1" t="s">
        <v>11</v>
      </c>
      <c r="D5198" s="2">
        <v>90000</v>
      </c>
      <c r="E5198" t="s">
        <v>24</v>
      </c>
      <c r="F5198" s="1"/>
    </row>
    <row r="5199" spans="1:6">
      <c r="A5199" s="1" t="s">
        <v>6</v>
      </c>
      <c r="B5199" s="1" t="s">
        <v>7</v>
      </c>
      <c r="C5199" s="1" t="s">
        <v>128</v>
      </c>
      <c r="D5199" s="2">
        <v>157500</v>
      </c>
      <c r="E5199" t="s">
        <v>15</v>
      </c>
      <c r="F5199" s="1"/>
    </row>
    <row r="5200" spans="1:6">
      <c r="A5200" s="1" t="s">
        <v>10</v>
      </c>
      <c r="B5200" s="1" t="s">
        <v>7</v>
      </c>
      <c r="C5200" s="1" t="s">
        <v>34</v>
      </c>
      <c r="D5200" s="2">
        <v>96773</v>
      </c>
      <c r="E5200" t="s">
        <v>15</v>
      </c>
      <c r="F5200" s="1"/>
    </row>
    <row r="5201" spans="1:6">
      <c r="A5201" s="1" t="s">
        <v>16</v>
      </c>
      <c r="B5201" s="1" t="s">
        <v>7</v>
      </c>
      <c r="C5201" s="1" t="s">
        <v>11</v>
      </c>
      <c r="D5201" s="2">
        <v>277500</v>
      </c>
      <c r="E5201" t="s">
        <v>12</v>
      </c>
      <c r="F5201" s="1"/>
    </row>
    <row r="5202" spans="1:6">
      <c r="A5202" s="1" t="s">
        <v>10</v>
      </c>
      <c r="B5202" s="1" t="s">
        <v>23</v>
      </c>
      <c r="C5202" s="1" t="s">
        <v>11</v>
      </c>
      <c r="D5202" s="1"/>
      <c r="E5202" t="s">
        <v>32</v>
      </c>
      <c r="F5202" s="1"/>
    </row>
    <row r="5203" spans="1:6">
      <c r="A5203" s="1" t="s">
        <v>16</v>
      </c>
      <c r="B5203" s="1" t="s">
        <v>23</v>
      </c>
      <c r="C5203" s="1" t="s">
        <v>11</v>
      </c>
      <c r="D5203" s="1"/>
      <c r="E5203" t="s">
        <v>42</v>
      </c>
      <c r="F5203" s="1"/>
    </row>
    <row r="5204" spans="1:6">
      <c r="A5204" s="1" t="s">
        <v>22</v>
      </c>
      <c r="B5204" s="1" t="s">
        <v>23</v>
      </c>
      <c r="C5204" s="1" t="s">
        <v>11</v>
      </c>
      <c r="D5204" s="1"/>
      <c r="E5204" t="s">
        <v>20</v>
      </c>
      <c r="F5204" s="1"/>
    </row>
    <row r="5205" spans="1:6">
      <c r="A5205" s="1" t="s">
        <v>10</v>
      </c>
      <c r="B5205" s="1" t="s">
        <v>17</v>
      </c>
      <c r="C5205" s="1" t="s">
        <v>11</v>
      </c>
      <c r="D5205" s="1"/>
      <c r="E5205" t="s">
        <v>18</v>
      </c>
      <c r="F5205" s="1"/>
    </row>
    <row r="5206" spans="1:6">
      <c r="A5206" s="1" t="s">
        <v>10</v>
      </c>
      <c r="B5206" s="1" t="s">
        <v>7</v>
      </c>
      <c r="C5206" s="1" t="s">
        <v>11</v>
      </c>
      <c r="D5206" s="2">
        <v>90000</v>
      </c>
      <c r="E5206" t="s">
        <v>24</v>
      </c>
      <c r="F5206" s="1"/>
    </row>
    <row r="5207" spans="1:6">
      <c r="A5207" s="1" t="s">
        <v>22</v>
      </c>
      <c r="B5207" s="1" t="s">
        <v>17</v>
      </c>
      <c r="C5207" s="1" t="s">
        <v>11</v>
      </c>
      <c r="D5207" s="2">
        <v>111500</v>
      </c>
      <c r="E5207" t="s">
        <v>20</v>
      </c>
      <c r="F5207" s="1"/>
    </row>
    <row r="5208" spans="1:6">
      <c r="A5208" s="1" t="s">
        <v>22</v>
      </c>
      <c r="B5208" s="1" t="s">
        <v>17</v>
      </c>
      <c r="C5208" s="1" t="s">
        <v>11</v>
      </c>
      <c r="D5208" s="1"/>
      <c r="E5208" t="s">
        <v>18</v>
      </c>
      <c r="F5208" s="1"/>
    </row>
    <row r="5209" spans="1:6">
      <c r="A5209" s="1" t="s">
        <v>45</v>
      </c>
      <c r="B5209" s="1" t="s">
        <v>7</v>
      </c>
      <c r="C5209" s="1" t="s">
        <v>11</v>
      </c>
      <c r="D5209" s="1"/>
      <c r="E5209" t="s">
        <v>9</v>
      </c>
      <c r="F5209" s="1"/>
    </row>
    <row r="5210" spans="1:6">
      <c r="A5210" s="1" t="s">
        <v>22</v>
      </c>
      <c r="B5210" s="1" t="s">
        <v>7</v>
      </c>
      <c r="C5210" s="1" t="s">
        <v>11</v>
      </c>
      <c r="D5210" s="2">
        <v>90000</v>
      </c>
      <c r="E5210" t="s">
        <v>24</v>
      </c>
      <c r="F5210" s="1"/>
    </row>
    <row r="5211" spans="1:6">
      <c r="A5211" s="1" t="s">
        <v>19</v>
      </c>
      <c r="B5211" s="1" t="s">
        <v>23</v>
      </c>
      <c r="C5211" s="1" t="s">
        <v>11</v>
      </c>
      <c r="D5211" s="1"/>
      <c r="E5211" t="s">
        <v>20</v>
      </c>
      <c r="F5211" s="1"/>
    </row>
    <row r="5212" spans="1:6">
      <c r="A5212" s="1" t="s">
        <v>16</v>
      </c>
      <c r="B5212" s="1" t="s">
        <v>17</v>
      </c>
      <c r="C5212" s="1" t="s">
        <v>11</v>
      </c>
      <c r="D5212" s="2">
        <v>211000</v>
      </c>
      <c r="E5212" t="s">
        <v>178</v>
      </c>
      <c r="F5212" s="1"/>
    </row>
    <row r="5213" spans="1:6">
      <c r="A5213" s="1" t="s">
        <v>16</v>
      </c>
      <c r="B5213" s="1" t="s">
        <v>7</v>
      </c>
      <c r="C5213" s="1" t="s">
        <v>11</v>
      </c>
      <c r="D5213" s="2">
        <v>185714</v>
      </c>
      <c r="E5213" t="s">
        <v>24</v>
      </c>
      <c r="F5213" s="1"/>
    </row>
    <row r="5214" spans="1:6">
      <c r="A5214" s="1" t="s">
        <v>22</v>
      </c>
      <c r="B5214" s="1" t="s">
        <v>7</v>
      </c>
      <c r="C5214" s="1" t="s">
        <v>34</v>
      </c>
      <c r="D5214" s="2">
        <v>57500</v>
      </c>
      <c r="E5214" t="s">
        <v>15</v>
      </c>
      <c r="F5214" s="1"/>
    </row>
    <row r="5215" spans="1:6">
      <c r="A5215" s="1" t="s">
        <v>22</v>
      </c>
      <c r="B5215" s="1" t="s">
        <v>7</v>
      </c>
      <c r="C5215" s="1" t="s">
        <v>11</v>
      </c>
      <c r="D5215" s="2">
        <v>100000</v>
      </c>
      <c r="E5215" t="s">
        <v>49</v>
      </c>
      <c r="F5215" s="1"/>
    </row>
    <row r="5216" spans="1:6">
      <c r="A5216" s="1" t="s">
        <v>22</v>
      </c>
      <c r="B5216" s="1" t="s">
        <v>7</v>
      </c>
      <c r="C5216" s="1" t="s">
        <v>167</v>
      </c>
      <c r="D5216" s="2">
        <v>57500</v>
      </c>
      <c r="E5216" t="s">
        <v>15</v>
      </c>
      <c r="F5216" s="1"/>
    </row>
    <row r="5217" spans="1:6">
      <c r="A5217" s="1" t="s">
        <v>16</v>
      </c>
      <c r="B5217" s="1" t="s">
        <v>7</v>
      </c>
      <c r="C5217" s="1" t="s">
        <v>8</v>
      </c>
      <c r="D5217" s="2">
        <v>135000</v>
      </c>
      <c r="E5217" t="s">
        <v>53</v>
      </c>
      <c r="F5217" s="1"/>
    </row>
    <row r="5218" spans="1:6">
      <c r="A5218" s="1" t="s">
        <v>45</v>
      </c>
      <c r="B5218" s="1" t="s">
        <v>17</v>
      </c>
      <c r="C5218" s="1" t="s">
        <v>11</v>
      </c>
      <c r="D5218" s="1"/>
      <c r="E5218" t="s">
        <v>18</v>
      </c>
      <c r="F5218" s="1"/>
    </row>
    <row r="5219" spans="1:6">
      <c r="A5219" s="1" t="s">
        <v>22</v>
      </c>
      <c r="B5219" s="1" t="s">
        <v>7</v>
      </c>
      <c r="C5219" s="1" t="s">
        <v>128</v>
      </c>
      <c r="D5219" s="2">
        <v>111175</v>
      </c>
      <c r="E5219" t="s">
        <v>15</v>
      </c>
      <c r="F5219" s="1"/>
    </row>
    <row r="5220" spans="1:6">
      <c r="A5220" s="1" t="s">
        <v>10</v>
      </c>
      <c r="B5220" s="1" t="s">
        <v>7</v>
      </c>
      <c r="C5220" s="1" t="s">
        <v>11</v>
      </c>
      <c r="D5220" s="2">
        <v>107500</v>
      </c>
      <c r="E5220" t="s">
        <v>20</v>
      </c>
      <c r="F5220" s="1"/>
    </row>
    <row r="5221" spans="1:6">
      <c r="A5221" s="1" t="s">
        <v>22</v>
      </c>
      <c r="B5221" s="1" t="s">
        <v>7</v>
      </c>
      <c r="C5221" s="1" t="s">
        <v>11</v>
      </c>
      <c r="D5221" s="1"/>
      <c r="E5221" t="s">
        <v>12</v>
      </c>
      <c r="F5221" s="1"/>
    </row>
    <row r="5222" spans="1:6">
      <c r="A5222" s="1" t="s">
        <v>10</v>
      </c>
      <c r="B5222" s="1" t="s">
        <v>7</v>
      </c>
      <c r="C5222" s="1" t="s">
        <v>11</v>
      </c>
      <c r="D5222" s="2">
        <v>152222</v>
      </c>
      <c r="E5222" t="s">
        <v>25</v>
      </c>
      <c r="F5222" s="1"/>
    </row>
    <row r="5223" spans="1:6">
      <c r="A5223" s="1" t="s">
        <v>22</v>
      </c>
      <c r="B5223" s="1" t="s">
        <v>7</v>
      </c>
      <c r="C5223" s="1" t="s">
        <v>8</v>
      </c>
      <c r="D5223" s="2">
        <v>70000</v>
      </c>
      <c r="E5223" t="s">
        <v>9</v>
      </c>
      <c r="F5223" s="1"/>
    </row>
    <row r="5224" spans="1:6">
      <c r="A5224" s="1" t="s">
        <v>22</v>
      </c>
      <c r="B5224" s="1" t="s">
        <v>7</v>
      </c>
      <c r="C5224" s="1" t="s">
        <v>11</v>
      </c>
      <c r="D5224" s="1"/>
      <c r="E5224" t="s">
        <v>18</v>
      </c>
      <c r="F5224" s="1"/>
    </row>
    <row r="5225" spans="1:6">
      <c r="A5225" s="1" t="s">
        <v>10</v>
      </c>
      <c r="B5225" s="1" t="s">
        <v>7</v>
      </c>
      <c r="C5225" s="1" t="s">
        <v>11</v>
      </c>
      <c r="D5225" s="2">
        <v>90000</v>
      </c>
      <c r="E5225" t="s">
        <v>20</v>
      </c>
      <c r="F5225" s="1"/>
    </row>
    <row r="5226" spans="1:6">
      <c r="A5226" s="1" t="s">
        <v>16</v>
      </c>
      <c r="B5226" s="1" t="s">
        <v>7</v>
      </c>
      <c r="C5226" s="1" t="s">
        <v>11</v>
      </c>
      <c r="D5226" s="1"/>
      <c r="E5226" t="s">
        <v>20</v>
      </c>
      <c r="F5226" s="1"/>
    </row>
    <row r="5227" spans="1:6">
      <c r="A5227" s="1" t="s">
        <v>10</v>
      </c>
      <c r="B5227" s="1" t="s">
        <v>7</v>
      </c>
      <c r="C5227" s="1" t="s">
        <v>11</v>
      </c>
      <c r="D5227" s="2">
        <v>80000</v>
      </c>
      <c r="E5227" t="s">
        <v>20</v>
      </c>
      <c r="F5227" s="1"/>
    </row>
    <row r="5228" spans="1:6">
      <c r="A5228" s="1" t="s">
        <v>19</v>
      </c>
      <c r="B5228" s="1" t="s">
        <v>7</v>
      </c>
      <c r="C5228" s="1" t="s">
        <v>28</v>
      </c>
      <c r="D5228" s="2">
        <v>147500</v>
      </c>
      <c r="E5228" t="s">
        <v>15</v>
      </c>
      <c r="F5228" s="1"/>
    </row>
    <row r="5229" spans="1:6">
      <c r="A5229" s="1" t="s">
        <v>10</v>
      </c>
      <c r="B5229" s="1" t="s">
        <v>23</v>
      </c>
      <c r="C5229" s="1" t="s">
        <v>11</v>
      </c>
      <c r="D5229" s="1"/>
      <c r="E5229" t="s">
        <v>20</v>
      </c>
      <c r="F5229" s="1"/>
    </row>
    <row r="5230" spans="1:6">
      <c r="A5230" s="1" t="s">
        <v>10</v>
      </c>
      <c r="B5230" s="1" t="s">
        <v>7</v>
      </c>
      <c r="C5230" s="1" t="s">
        <v>11</v>
      </c>
      <c r="D5230" s="2">
        <v>94500</v>
      </c>
      <c r="E5230" t="s">
        <v>103</v>
      </c>
      <c r="F5230" s="1"/>
    </row>
    <row r="5231" spans="1:6">
      <c r="A5231" s="1" t="s">
        <v>10</v>
      </c>
      <c r="B5231" s="1" t="s">
        <v>17</v>
      </c>
      <c r="C5231" s="1" t="s">
        <v>11</v>
      </c>
      <c r="D5231" s="1"/>
      <c r="E5231" t="s">
        <v>18</v>
      </c>
      <c r="F5231" s="1"/>
    </row>
    <row r="5232" spans="1:6">
      <c r="A5232" s="1" t="s">
        <v>10</v>
      </c>
      <c r="B5232" s="1" t="s">
        <v>7</v>
      </c>
      <c r="C5232" s="1" t="s">
        <v>11</v>
      </c>
      <c r="D5232" s="2">
        <v>130134</v>
      </c>
      <c r="E5232" t="s">
        <v>12</v>
      </c>
      <c r="F5232" s="1"/>
    </row>
    <row r="5233" spans="1:6">
      <c r="A5233" s="1" t="s">
        <v>10</v>
      </c>
      <c r="B5233" s="1" t="s">
        <v>7</v>
      </c>
      <c r="C5233" s="1" t="s">
        <v>11</v>
      </c>
      <c r="D5233" s="2">
        <v>82500</v>
      </c>
      <c r="E5233" t="s">
        <v>20</v>
      </c>
      <c r="F5233" s="1"/>
    </row>
    <row r="5234" spans="1:6">
      <c r="A5234" s="1" t="s">
        <v>6</v>
      </c>
      <c r="B5234" s="1" t="s">
        <v>7</v>
      </c>
      <c r="C5234" s="1" t="s">
        <v>11</v>
      </c>
      <c r="D5234" s="2">
        <v>140000</v>
      </c>
      <c r="E5234" t="s">
        <v>71</v>
      </c>
      <c r="F5234" s="1"/>
    </row>
    <row r="5235" spans="1:6">
      <c r="A5235" s="1" t="s">
        <v>16</v>
      </c>
      <c r="B5235" s="1" t="s">
        <v>7</v>
      </c>
      <c r="C5235" s="1" t="s">
        <v>11</v>
      </c>
      <c r="D5235" s="1"/>
      <c r="E5235" t="s">
        <v>20</v>
      </c>
      <c r="F5235" s="1"/>
    </row>
    <row r="5236" spans="1:6">
      <c r="A5236" s="1" t="s">
        <v>10</v>
      </c>
      <c r="B5236" s="1" t="s">
        <v>7</v>
      </c>
      <c r="C5236" s="1" t="s">
        <v>11</v>
      </c>
      <c r="D5236" s="2">
        <v>136000</v>
      </c>
      <c r="E5236" t="s">
        <v>63</v>
      </c>
      <c r="F5236" s="1"/>
    </row>
    <row r="5237" spans="1:6">
      <c r="A5237" s="1" t="s">
        <v>16</v>
      </c>
      <c r="B5237" s="1" t="s">
        <v>17</v>
      </c>
      <c r="C5237" s="1" t="s">
        <v>11</v>
      </c>
      <c r="D5237" s="2">
        <v>99500</v>
      </c>
      <c r="E5237" t="s">
        <v>12</v>
      </c>
      <c r="F5237" s="1"/>
    </row>
    <row r="5238" spans="1:6">
      <c r="A5238" s="1" t="s">
        <v>16</v>
      </c>
      <c r="B5238" s="1" t="s">
        <v>23</v>
      </c>
      <c r="C5238" s="1" t="s">
        <v>8</v>
      </c>
      <c r="D5238" s="1"/>
      <c r="E5238" t="s">
        <v>312</v>
      </c>
      <c r="F5238" s="1"/>
    </row>
    <row r="5239" spans="1:6">
      <c r="A5239" s="1" t="s">
        <v>16</v>
      </c>
      <c r="B5239" s="1" t="s">
        <v>7</v>
      </c>
      <c r="C5239" s="1" t="s">
        <v>11</v>
      </c>
      <c r="D5239" s="2">
        <v>130000</v>
      </c>
      <c r="E5239" t="s">
        <v>12</v>
      </c>
      <c r="F5239" s="1"/>
    </row>
    <row r="5240" spans="1:6">
      <c r="A5240" s="1" t="s">
        <v>10</v>
      </c>
      <c r="B5240" s="1" t="s">
        <v>7</v>
      </c>
      <c r="C5240" s="1" t="s">
        <v>11</v>
      </c>
      <c r="D5240" s="2">
        <v>125000</v>
      </c>
      <c r="E5240" t="s">
        <v>20</v>
      </c>
      <c r="F5240" s="1"/>
    </row>
    <row r="5241" spans="1:6">
      <c r="A5241" s="1" t="s">
        <v>16</v>
      </c>
      <c r="B5241" s="1" t="s">
        <v>7</v>
      </c>
      <c r="C5241" s="1" t="s">
        <v>11</v>
      </c>
      <c r="D5241" s="2">
        <v>219000</v>
      </c>
      <c r="E5241" t="s">
        <v>105</v>
      </c>
      <c r="F5241" s="1"/>
    </row>
    <row r="5242" spans="1:6">
      <c r="A5242" s="1" t="s">
        <v>19</v>
      </c>
      <c r="B5242" s="1" t="s">
        <v>7</v>
      </c>
      <c r="C5242" s="1" t="s">
        <v>76</v>
      </c>
      <c r="D5242" s="2">
        <v>89100</v>
      </c>
      <c r="E5242" t="s">
        <v>15</v>
      </c>
      <c r="F5242" s="1"/>
    </row>
    <row r="5243" spans="1:6">
      <c r="A5243" s="1" t="s">
        <v>16</v>
      </c>
      <c r="B5243" s="1" t="s">
        <v>30</v>
      </c>
      <c r="C5243" s="1" t="s">
        <v>11</v>
      </c>
      <c r="D5243" s="1"/>
      <c r="E5243" t="s">
        <v>18</v>
      </c>
      <c r="F5243" s="1"/>
    </row>
    <row r="5244" spans="1:6">
      <c r="A5244" s="1" t="s">
        <v>10</v>
      </c>
      <c r="B5244" s="1" t="s">
        <v>7</v>
      </c>
      <c r="C5244" s="1" t="s">
        <v>11</v>
      </c>
      <c r="D5244" s="2">
        <v>75000</v>
      </c>
      <c r="E5244" t="s">
        <v>9</v>
      </c>
      <c r="F5244" s="1"/>
    </row>
    <row r="5245" spans="1:6">
      <c r="A5245" s="1" t="s">
        <v>16</v>
      </c>
      <c r="B5245" s="1" t="s">
        <v>23</v>
      </c>
      <c r="C5245" s="1" t="s">
        <v>11</v>
      </c>
      <c r="D5245" s="1"/>
      <c r="E5245" t="s">
        <v>41</v>
      </c>
      <c r="F5245" s="1"/>
    </row>
    <row r="5246" spans="1:6">
      <c r="A5246" s="1" t="s">
        <v>45</v>
      </c>
      <c r="B5246" s="1" t="s">
        <v>7</v>
      </c>
      <c r="C5246" s="1" t="s">
        <v>8</v>
      </c>
      <c r="D5246" s="1"/>
      <c r="E5246" t="s">
        <v>9</v>
      </c>
      <c r="F5246" s="1"/>
    </row>
    <row r="5247" spans="1:6">
      <c r="A5247" s="1" t="s">
        <v>10</v>
      </c>
      <c r="B5247" s="1" t="s">
        <v>7</v>
      </c>
      <c r="C5247" s="1" t="s">
        <v>48</v>
      </c>
      <c r="D5247" s="2">
        <v>131580</v>
      </c>
      <c r="E5247" t="s">
        <v>15</v>
      </c>
      <c r="F5247" s="1"/>
    </row>
    <row r="5248" spans="1:6">
      <c r="A5248" s="1" t="s">
        <v>22</v>
      </c>
      <c r="B5248" s="1" t="s">
        <v>7</v>
      </c>
      <c r="C5248" s="1" t="s">
        <v>11</v>
      </c>
      <c r="D5248" s="2">
        <v>90000</v>
      </c>
      <c r="E5248" t="s">
        <v>20</v>
      </c>
      <c r="F5248" s="1"/>
    </row>
    <row r="5249" spans="1:6">
      <c r="A5249" s="1" t="s">
        <v>19</v>
      </c>
      <c r="B5249" s="1" t="s">
        <v>7</v>
      </c>
      <c r="C5249" s="1" t="s">
        <v>11</v>
      </c>
      <c r="D5249" s="2">
        <v>90000</v>
      </c>
      <c r="E5249" t="s">
        <v>24</v>
      </c>
      <c r="F5249" s="1"/>
    </row>
    <row r="5250" spans="1:6">
      <c r="A5250" s="1" t="s">
        <v>22</v>
      </c>
      <c r="B5250" s="1" t="s">
        <v>7</v>
      </c>
      <c r="C5250" s="1" t="s">
        <v>48</v>
      </c>
      <c r="D5250" s="2">
        <v>72000</v>
      </c>
      <c r="E5250" t="s">
        <v>15</v>
      </c>
      <c r="F5250" s="1"/>
    </row>
    <row r="5251" spans="1:6">
      <c r="A5251" s="1" t="s">
        <v>45</v>
      </c>
      <c r="B5251" s="1" t="s">
        <v>7</v>
      </c>
      <c r="C5251" s="1" t="s">
        <v>11</v>
      </c>
      <c r="D5251" s="2">
        <v>111500</v>
      </c>
      <c r="E5251" t="s">
        <v>38</v>
      </c>
      <c r="F5251" s="1"/>
    </row>
    <row r="5252" spans="1:6">
      <c r="A5252" s="1" t="s">
        <v>10</v>
      </c>
      <c r="B5252" s="1" t="s">
        <v>7</v>
      </c>
      <c r="C5252" s="1" t="s">
        <v>11</v>
      </c>
      <c r="D5252" s="2">
        <v>109500</v>
      </c>
      <c r="E5252" t="s">
        <v>24</v>
      </c>
      <c r="F5252" s="1"/>
    </row>
    <row r="5253" spans="1:6">
      <c r="A5253" s="1" t="s">
        <v>19</v>
      </c>
      <c r="B5253" s="1" t="s">
        <v>7</v>
      </c>
      <c r="C5253" s="1" t="s">
        <v>313</v>
      </c>
      <c r="D5253" s="2">
        <v>69300</v>
      </c>
      <c r="E5253" t="s">
        <v>15</v>
      </c>
      <c r="F5253" s="1"/>
    </row>
    <row r="5254" spans="1:6">
      <c r="A5254" s="1" t="s">
        <v>6</v>
      </c>
      <c r="B5254" s="1" t="s">
        <v>7</v>
      </c>
      <c r="C5254" s="1" t="s">
        <v>11</v>
      </c>
      <c r="D5254" s="2">
        <v>115000</v>
      </c>
      <c r="E5254" t="s">
        <v>24</v>
      </c>
      <c r="F5254" s="1"/>
    </row>
    <row r="5255" spans="1:6">
      <c r="A5255" s="1" t="s">
        <v>10</v>
      </c>
      <c r="B5255" s="1" t="s">
        <v>7</v>
      </c>
      <c r="C5255" s="1" t="s">
        <v>11</v>
      </c>
      <c r="D5255" s="2">
        <v>175000</v>
      </c>
      <c r="E5255" t="s">
        <v>20</v>
      </c>
      <c r="F5255" s="1"/>
    </row>
    <row r="5256" spans="1:6">
      <c r="A5256" s="1" t="s">
        <v>16</v>
      </c>
      <c r="B5256" s="1" t="s">
        <v>7</v>
      </c>
      <c r="C5256" s="1" t="s">
        <v>11</v>
      </c>
      <c r="D5256" s="2">
        <v>105000</v>
      </c>
      <c r="E5256" t="s">
        <v>20</v>
      </c>
      <c r="F5256" s="1"/>
    </row>
    <row r="5257" spans="1:6">
      <c r="A5257" s="1" t="s">
        <v>16</v>
      </c>
      <c r="B5257" s="1" t="s">
        <v>17</v>
      </c>
      <c r="C5257" s="1" t="s">
        <v>11</v>
      </c>
      <c r="D5257" s="1"/>
      <c r="E5257" t="s">
        <v>18</v>
      </c>
      <c r="F5257" s="1"/>
    </row>
    <row r="5258" spans="1:6">
      <c r="A5258" s="1" t="s">
        <v>16</v>
      </c>
      <c r="B5258" s="1" t="s">
        <v>7</v>
      </c>
      <c r="C5258" s="1" t="s">
        <v>11</v>
      </c>
      <c r="D5258" s="2">
        <v>193000</v>
      </c>
      <c r="E5258" t="s">
        <v>20</v>
      </c>
      <c r="F5258" s="1"/>
    </row>
    <row r="5259" spans="1:6">
      <c r="A5259" s="1" t="s">
        <v>16</v>
      </c>
      <c r="B5259" s="1" t="s">
        <v>7</v>
      </c>
      <c r="C5259" s="1" t="s">
        <v>8</v>
      </c>
      <c r="D5259" s="1"/>
      <c r="E5259" t="s">
        <v>134</v>
      </c>
      <c r="F5259" s="1"/>
    </row>
    <row r="5260" spans="1:6">
      <c r="A5260" s="1" t="s">
        <v>10</v>
      </c>
      <c r="B5260" s="1" t="s">
        <v>23</v>
      </c>
      <c r="C5260" s="1" t="s">
        <v>11</v>
      </c>
      <c r="D5260" s="1"/>
      <c r="E5260" t="s">
        <v>12</v>
      </c>
      <c r="F5260" s="1"/>
    </row>
    <row r="5261" spans="1:6">
      <c r="A5261" s="1" t="s">
        <v>22</v>
      </c>
      <c r="B5261" s="1" t="s">
        <v>7</v>
      </c>
      <c r="C5261" s="1" t="s">
        <v>11</v>
      </c>
      <c r="D5261" s="2">
        <v>86000</v>
      </c>
      <c r="E5261" t="s">
        <v>12</v>
      </c>
      <c r="F5261" s="1"/>
    </row>
    <row r="5262" spans="1:6">
      <c r="A5262" s="1" t="s">
        <v>22</v>
      </c>
      <c r="B5262" s="1" t="s">
        <v>7</v>
      </c>
      <c r="C5262" s="1" t="s">
        <v>11</v>
      </c>
      <c r="D5262" s="1"/>
      <c r="E5262" t="s">
        <v>18</v>
      </c>
      <c r="F5262" s="1"/>
    </row>
    <row r="5263" spans="1:6">
      <c r="A5263" s="1" t="s">
        <v>10</v>
      </c>
      <c r="B5263" s="1" t="s">
        <v>23</v>
      </c>
      <c r="C5263" s="1" t="s">
        <v>11</v>
      </c>
      <c r="D5263" s="1"/>
      <c r="E5263" t="s">
        <v>20</v>
      </c>
      <c r="F5263" s="1"/>
    </row>
    <row r="5264" spans="1:6">
      <c r="A5264" s="1" t="s">
        <v>45</v>
      </c>
      <c r="B5264" s="1" t="s">
        <v>17</v>
      </c>
      <c r="C5264" s="1" t="s">
        <v>11</v>
      </c>
      <c r="D5264" s="1"/>
      <c r="E5264" t="s">
        <v>18</v>
      </c>
      <c r="F5264" s="1"/>
    </row>
    <row r="5265" spans="1:6">
      <c r="A5265" s="1" t="s">
        <v>16</v>
      </c>
      <c r="B5265" s="1" t="s">
        <v>7</v>
      </c>
      <c r="C5265" s="1" t="s">
        <v>11</v>
      </c>
      <c r="D5265" s="2">
        <v>75000</v>
      </c>
      <c r="E5265" t="s">
        <v>9</v>
      </c>
      <c r="F5265" s="1"/>
    </row>
    <row r="5266" spans="1:6">
      <c r="A5266" s="1" t="s">
        <v>14</v>
      </c>
      <c r="B5266" s="1" t="s">
        <v>7</v>
      </c>
      <c r="C5266" s="1" t="s">
        <v>44</v>
      </c>
      <c r="D5266" s="2">
        <v>89100</v>
      </c>
      <c r="E5266" t="s">
        <v>15</v>
      </c>
      <c r="F5266" s="1"/>
    </row>
    <row r="5267" spans="1:6">
      <c r="A5267" s="1" t="s">
        <v>22</v>
      </c>
      <c r="B5267" s="1" t="s">
        <v>158</v>
      </c>
      <c r="C5267" s="1" t="s">
        <v>11</v>
      </c>
      <c r="D5267" s="1"/>
      <c r="E5267" t="s">
        <v>18</v>
      </c>
      <c r="F5267" s="1"/>
    </row>
    <row r="5268" spans="1:6">
      <c r="A5268" s="1" t="s">
        <v>10</v>
      </c>
      <c r="B5268" s="1" t="s">
        <v>7</v>
      </c>
      <c r="C5268" s="1" t="s">
        <v>11</v>
      </c>
      <c r="D5268" s="2">
        <v>147500</v>
      </c>
      <c r="E5268" t="s">
        <v>15</v>
      </c>
      <c r="F5268" s="1"/>
    </row>
    <row r="5269" spans="1:6">
      <c r="A5269" s="1" t="s">
        <v>10</v>
      </c>
      <c r="B5269" s="1" t="s">
        <v>7</v>
      </c>
      <c r="C5269" s="1" t="s">
        <v>11</v>
      </c>
      <c r="D5269" s="2">
        <v>118650</v>
      </c>
      <c r="E5269" t="s">
        <v>103</v>
      </c>
      <c r="F5269" s="1"/>
    </row>
    <row r="5270" spans="1:6">
      <c r="A5270" s="1" t="s">
        <v>16</v>
      </c>
      <c r="B5270" s="1" t="s">
        <v>7</v>
      </c>
      <c r="C5270" s="1" t="s">
        <v>8</v>
      </c>
      <c r="D5270" s="2">
        <v>111116</v>
      </c>
      <c r="E5270" t="s">
        <v>24</v>
      </c>
      <c r="F5270" s="1"/>
    </row>
    <row r="5271" spans="1:6">
      <c r="A5271" s="1" t="s">
        <v>16</v>
      </c>
      <c r="B5271" s="1" t="s">
        <v>7</v>
      </c>
      <c r="C5271" s="1" t="s">
        <v>11</v>
      </c>
      <c r="D5271" s="2">
        <v>92500</v>
      </c>
      <c r="E5271" t="s">
        <v>20</v>
      </c>
      <c r="F5271" s="1"/>
    </row>
    <row r="5272" spans="1:6">
      <c r="A5272" s="1" t="s">
        <v>16</v>
      </c>
      <c r="B5272" s="1" t="s">
        <v>7</v>
      </c>
      <c r="C5272" s="1" t="s">
        <v>8</v>
      </c>
      <c r="D5272" s="2">
        <v>195500</v>
      </c>
      <c r="E5272" t="s">
        <v>15</v>
      </c>
      <c r="F5272" s="1"/>
    </row>
    <row r="5273" spans="1:6">
      <c r="A5273" s="1" t="s">
        <v>16</v>
      </c>
      <c r="B5273" s="1" t="s">
        <v>7</v>
      </c>
      <c r="C5273" s="1" t="s">
        <v>8</v>
      </c>
      <c r="D5273" s="1"/>
      <c r="E5273" t="s">
        <v>306</v>
      </c>
      <c r="F5273" s="1"/>
    </row>
    <row r="5274" spans="1:6">
      <c r="A5274" s="1" t="s">
        <v>13</v>
      </c>
      <c r="B5274" s="1" t="s">
        <v>7</v>
      </c>
      <c r="C5274" s="1" t="s">
        <v>11</v>
      </c>
      <c r="D5274" s="2">
        <v>100000</v>
      </c>
      <c r="E5274" t="s">
        <v>35</v>
      </c>
      <c r="F5274" s="1"/>
    </row>
    <row r="5275" spans="1:6">
      <c r="A5275" s="1" t="s">
        <v>16</v>
      </c>
      <c r="B5275" s="1" t="s">
        <v>7</v>
      </c>
      <c r="C5275" s="1" t="s">
        <v>11</v>
      </c>
      <c r="D5275" s="2">
        <v>97800</v>
      </c>
      <c r="E5275" t="s">
        <v>12</v>
      </c>
      <c r="F5275" s="1"/>
    </row>
    <row r="5276" spans="1:6">
      <c r="A5276" s="1" t="s">
        <v>10</v>
      </c>
      <c r="B5276" s="1" t="s">
        <v>7</v>
      </c>
      <c r="C5276" s="1" t="s">
        <v>11</v>
      </c>
      <c r="D5276" s="2">
        <v>194000</v>
      </c>
      <c r="E5276" t="s">
        <v>26</v>
      </c>
      <c r="F5276" s="1"/>
    </row>
    <row r="5277" spans="1:6">
      <c r="A5277" s="1" t="s">
        <v>16</v>
      </c>
      <c r="B5277" s="1" t="s">
        <v>7</v>
      </c>
      <c r="C5277" s="1" t="s">
        <v>119</v>
      </c>
      <c r="D5277" s="2">
        <v>93600</v>
      </c>
      <c r="E5277" t="s">
        <v>15</v>
      </c>
      <c r="F5277" s="1"/>
    </row>
    <row r="5278" spans="1:6">
      <c r="A5278" s="1" t="s">
        <v>19</v>
      </c>
      <c r="B5278" s="1" t="s">
        <v>7</v>
      </c>
      <c r="C5278" s="1" t="s">
        <v>11</v>
      </c>
      <c r="D5278" s="2">
        <v>156596</v>
      </c>
      <c r="E5278" t="s">
        <v>57</v>
      </c>
      <c r="F5278" s="1"/>
    </row>
    <row r="5279" spans="1:6">
      <c r="A5279" s="1" t="s">
        <v>19</v>
      </c>
      <c r="B5279" s="1" t="s">
        <v>7</v>
      </c>
      <c r="C5279" s="1" t="s">
        <v>11</v>
      </c>
      <c r="D5279" s="1"/>
      <c r="E5279" t="s">
        <v>18</v>
      </c>
      <c r="F5279" s="1"/>
    </row>
    <row r="5280" spans="1:6">
      <c r="A5280" s="1" t="s">
        <v>16</v>
      </c>
      <c r="B5280" s="1" t="s">
        <v>7</v>
      </c>
      <c r="C5280" s="1" t="s">
        <v>286</v>
      </c>
      <c r="D5280" s="2">
        <v>80850</v>
      </c>
      <c r="E5280" t="s">
        <v>15</v>
      </c>
      <c r="F5280" s="1"/>
    </row>
    <row r="5281" spans="1:6">
      <c r="A5281" s="1" t="s">
        <v>16</v>
      </c>
      <c r="B5281" s="1" t="s">
        <v>7</v>
      </c>
      <c r="C5281" s="1" t="s">
        <v>11</v>
      </c>
      <c r="D5281" s="2">
        <v>113949</v>
      </c>
      <c r="E5281" t="s">
        <v>81</v>
      </c>
      <c r="F5281" s="1"/>
    </row>
    <row r="5282" spans="1:6">
      <c r="A5282" s="1" t="s">
        <v>16</v>
      </c>
      <c r="B5282" s="1" t="s">
        <v>7</v>
      </c>
      <c r="C5282" s="1" t="s">
        <v>11</v>
      </c>
      <c r="D5282" s="2">
        <v>88128</v>
      </c>
      <c r="E5282" t="s">
        <v>15</v>
      </c>
      <c r="F5282" s="1"/>
    </row>
    <row r="5283" spans="1:6">
      <c r="A5283" s="1" t="s">
        <v>19</v>
      </c>
      <c r="B5283" s="1" t="s">
        <v>7</v>
      </c>
      <c r="C5283" s="1" t="s">
        <v>11</v>
      </c>
      <c r="D5283" s="2">
        <v>147500</v>
      </c>
      <c r="E5283" t="s">
        <v>20</v>
      </c>
      <c r="F5283" s="1"/>
    </row>
    <row r="5284" spans="1:6">
      <c r="A5284" s="1" t="s">
        <v>16</v>
      </c>
      <c r="B5284" s="1" t="s">
        <v>17</v>
      </c>
      <c r="C5284" s="1" t="s">
        <v>11</v>
      </c>
      <c r="D5284" s="1"/>
      <c r="E5284" t="s">
        <v>18</v>
      </c>
      <c r="F5284" s="1"/>
    </row>
    <row r="5285" spans="1:6">
      <c r="A5285" s="1" t="s">
        <v>10</v>
      </c>
      <c r="B5285" s="1" t="s">
        <v>7</v>
      </c>
      <c r="C5285" s="1" t="s">
        <v>11</v>
      </c>
      <c r="D5285" s="2">
        <v>145000</v>
      </c>
      <c r="E5285" t="s">
        <v>87</v>
      </c>
      <c r="F5285" s="1"/>
    </row>
    <row r="5286" spans="1:6">
      <c r="A5286" s="1" t="s">
        <v>22</v>
      </c>
      <c r="B5286" s="1" t="s">
        <v>23</v>
      </c>
      <c r="C5286" s="1" t="s">
        <v>11</v>
      </c>
      <c r="D5286" s="1"/>
      <c r="E5286" t="s">
        <v>20</v>
      </c>
      <c r="F5286" s="1"/>
    </row>
    <row r="5287" spans="1:6">
      <c r="A5287" s="1" t="s">
        <v>22</v>
      </c>
      <c r="B5287" s="1" t="s">
        <v>17</v>
      </c>
      <c r="C5287" s="1" t="s">
        <v>11</v>
      </c>
      <c r="D5287" s="1"/>
      <c r="E5287" t="s">
        <v>18</v>
      </c>
      <c r="F5287" s="1"/>
    </row>
    <row r="5288" spans="1:6">
      <c r="A5288" s="1" t="s">
        <v>10</v>
      </c>
      <c r="B5288" s="1" t="s">
        <v>23</v>
      </c>
      <c r="C5288" s="1" t="s">
        <v>11</v>
      </c>
      <c r="D5288" s="1"/>
      <c r="E5288" t="s">
        <v>32</v>
      </c>
      <c r="F5288" s="1"/>
    </row>
    <row r="5289" spans="1:6">
      <c r="A5289" s="1" t="s">
        <v>6</v>
      </c>
      <c r="B5289" s="1" t="s">
        <v>7</v>
      </c>
      <c r="C5289" s="1" t="s">
        <v>11</v>
      </c>
      <c r="D5289" s="2">
        <v>183000</v>
      </c>
      <c r="E5289" t="s">
        <v>146</v>
      </c>
      <c r="F5289" s="1"/>
    </row>
    <row r="5290" spans="1:6">
      <c r="A5290" s="1" t="s">
        <v>19</v>
      </c>
      <c r="B5290" s="1" t="s">
        <v>7</v>
      </c>
      <c r="C5290" s="1" t="s">
        <v>8</v>
      </c>
      <c r="D5290" s="2">
        <v>125000</v>
      </c>
      <c r="E5290" t="s">
        <v>32</v>
      </c>
      <c r="F5290" s="1"/>
    </row>
    <row r="5291" spans="1:6">
      <c r="A5291" s="1" t="s">
        <v>13</v>
      </c>
      <c r="B5291" s="1" t="s">
        <v>7</v>
      </c>
      <c r="C5291" s="1" t="s">
        <v>11</v>
      </c>
      <c r="D5291" s="2">
        <v>86500</v>
      </c>
      <c r="E5291" t="s">
        <v>12</v>
      </c>
      <c r="F5291" s="1"/>
    </row>
    <row r="5292" spans="1:6">
      <c r="A5292" s="1" t="s">
        <v>22</v>
      </c>
      <c r="B5292" s="1" t="s">
        <v>23</v>
      </c>
      <c r="C5292" s="1" t="s">
        <v>11</v>
      </c>
      <c r="D5292" s="1"/>
      <c r="E5292" t="s">
        <v>32</v>
      </c>
      <c r="F5292" s="1"/>
    </row>
    <row r="5293" spans="1:6">
      <c r="A5293" s="1" t="s">
        <v>10</v>
      </c>
      <c r="B5293" s="1" t="s">
        <v>7</v>
      </c>
      <c r="C5293" s="1" t="s">
        <v>11</v>
      </c>
      <c r="D5293" s="2">
        <v>101000</v>
      </c>
      <c r="E5293" t="s">
        <v>20</v>
      </c>
      <c r="F5293" s="1"/>
    </row>
    <row r="5294" spans="1:6">
      <c r="A5294" s="1" t="s">
        <v>10</v>
      </c>
      <c r="B5294" s="1" t="s">
        <v>7</v>
      </c>
      <c r="C5294" s="1" t="s">
        <v>11</v>
      </c>
      <c r="D5294" s="1"/>
      <c r="E5294" t="s">
        <v>20</v>
      </c>
      <c r="F5294" s="1"/>
    </row>
    <row r="5295" spans="1:6">
      <c r="A5295" s="1" t="s">
        <v>19</v>
      </c>
      <c r="B5295" s="1" t="s">
        <v>7</v>
      </c>
      <c r="C5295" s="1" t="s">
        <v>11</v>
      </c>
      <c r="D5295" s="2">
        <v>222500</v>
      </c>
      <c r="E5295" t="s">
        <v>20</v>
      </c>
      <c r="F5295" s="1"/>
    </row>
    <row r="5296" spans="1:6">
      <c r="A5296" s="1" t="s">
        <v>19</v>
      </c>
      <c r="B5296" s="1" t="s">
        <v>23</v>
      </c>
      <c r="C5296" s="1" t="s">
        <v>11</v>
      </c>
      <c r="D5296" s="1"/>
      <c r="E5296" t="s">
        <v>20</v>
      </c>
      <c r="F5296" s="1"/>
    </row>
    <row r="5297" spans="1:6">
      <c r="A5297" s="1" t="s">
        <v>16</v>
      </c>
      <c r="B5297" s="1" t="s">
        <v>23</v>
      </c>
      <c r="C5297" s="1" t="s">
        <v>11</v>
      </c>
      <c r="D5297" s="1"/>
      <c r="E5297" t="s">
        <v>270</v>
      </c>
      <c r="F5297" s="1"/>
    </row>
    <row r="5298" spans="1:6">
      <c r="A5298" s="1" t="s">
        <v>33</v>
      </c>
      <c r="B5298" s="1" t="s">
        <v>7</v>
      </c>
      <c r="C5298" s="1" t="s">
        <v>37</v>
      </c>
      <c r="D5298" s="2">
        <v>125000</v>
      </c>
      <c r="E5298" t="s">
        <v>24</v>
      </c>
      <c r="F5298" s="1"/>
    </row>
    <row r="5299" spans="1:6">
      <c r="A5299" s="1" t="s">
        <v>19</v>
      </c>
      <c r="B5299" s="1" t="s">
        <v>23</v>
      </c>
      <c r="C5299" s="1" t="s">
        <v>11</v>
      </c>
      <c r="D5299" s="1"/>
      <c r="E5299" t="s">
        <v>12</v>
      </c>
      <c r="F5299" s="1"/>
    </row>
    <row r="5300" spans="1:6">
      <c r="A5300" s="1" t="s">
        <v>16</v>
      </c>
      <c r="B5300" s="1" t="s">
        <v>23</v>
      </c>
      <c r="C5300" s="1" t="s">
        <v>11</v>
      </c>
      <c r="D5300" s="1"/>
      <c r="E5300" t="s">
        <v>67</v>
      </c>
      <c r="F5300" s="1"/>
    </row>
    <row r="5301" spans="1:6">
      <c r="A5301" s="1" t="s">
        <v>16</v>
      </c>
      <c r="B5301" s="1" t="s">
        <v>7</v>
      </c>
      <c r="C5301" s="1" t="s">
        <v>11</v>
      </c>
      <c r="D5301" s="2">
        <v>450000</v>
      </c>
      <c r="E5301" t="s">
        <v>81</v>
      </c>
      <c r="F5301" s="1"/>
    </row>
    <row r="5302" spans="1:6">
      <c r="A5302" s="1" t="s">
        <v>16</v>
      </c>
      <c r="B5302" s="1" t="s">
        <v>23</v>
      </c>
      <c r="C5302" s="1" t="s">
        <v>8</v>
      </c>
      <c r="D5302" s="1"/>
      <c r="E5302" t="s">
        <v>20</v>
      </c>
      <c r="F5302" s="1"/>
    </row>
    <row r="5303" spans="1:6">
      <c r="A5303" s="1" t="s">
        <v>45</v>
      </c>
      <c r="B5303" s="1" t="s">
        <v>7</v>
      </c>
      <c r="C5303" s="1" t="s">
        <v>11</v>
      </c>
      <c r="D5303" s="2">
        <v>96500</v>
      </c>
      <c r="E5303" t="s">
        <v>9</v>
      </c>
      <c r="F5303" s="1"/>
    </row>
    <row r="5304" spans="1:6">
      <c r="A5304" s="1" t="s">
        <v>16</v>
      </c>
      <c r="B5304" s="1" t="s">
        <v>7</v>
      </c>
      <c r="C5304" s="1" t="s">
        <v>68</v>
      </c>
      <c r="D5304" s="2">
        <v>89100</v>
      </c>
      <c r="E5304" t="s">
        <v>15</v>
      </c>
      <c r="F5304" s="1"/>
    </row>
    <row r="5305" spans="1:6">
      <c r="A5305" s="1" t="s">
        <v>10</v>
      </c>
      <c r="B5305" s="1" t="s">
        <v>7</v>
      </c>
      <c r="C5305" s="1" t="s">
        <v>8</v>
      </c>
      <c r="D5305" s="2">
        <v>150500</v>
      </c>
      <c r="E5305" t="s">
        <v>162</v>
      </c>
      <c r="F5305" s="1"/>
    </row>
    <row r="5306" spans="1:6">
      <c r="A5306" s="1" t="s">
        <v>10</v>
      </c>
      <c r="B5306" s="1" t="s">
        <v>7</v>
      </c>
      <c r="C5306" s="1" t="s">
        <v>11</v>
      </c>
      <c r="D5306" s="2">
        <v>167500</v>
      </c>
      <c r="E5306" t="s">
        <v>12</v>
      </c>
      <c r="F5306" s="1"/>
    </row>
    <row r="5307" spans="1:6">
      <c r="A5307" s="1" t="s">
        <v>10</v>
      </c>
      <c r="B5307" s="1" t="s">
        <v>7</v>
      </c>
      <c r="C5307" s="1" t="s">
        <v>157</v>
      </c>
      <c r="D5307" s="2">
        <v>96773</v>
      </c>
      <c r="E5307" t="s">
        <v>15</v>
      </c>
      <c r="F5307" s="1"/>
    </row>
    <row r="5308" spans="1:6">
      <c r="A5308" s="1" t="s">
        <v>16</v>
      </c>
      <c r="B5308" s="1" t="s">
        <v>7</v>
      </c>
      <c r="C5308" s="1" t="s">
        <v>11</v>
      </c>
      <c r="D5308" s="2">
        <v>100547</v>
      </c>
      <c r="E5308" t="s">
        <v>12</v>
      </c>
      <c r="F5308" s="1"/>
    </row>
    <row r="5309" spans="1:6">
      <c r="A5309" s="1" t="s">
        <v>10</v>
      </c>
      <c r="B5309" s="1" t="s">
        <v>23</v>
      </c>
      <c r="C5309" s="1" t="s">
        <v>11</v>
      </c>
      <c r="D5309" s="1"/>
      <c r="E5309" t="s">
        <v>20</v>
      </c>
      <c r="F5309" s="1"/>
    </row>
    <row r="5310" spans="1:6">
      <c r="A5310" s="1" t="s">
        <v>13</v>
      </c>
      <c r="B5310" s="1" t="s">
        <v>7</v>
      </c>
      <c r="C5310" s="1" t="s">
        <v>11</v>
      </c>
      <c r="D5310" s="2">
        <v>75000</v>
      </c>
      <c r="E5310" t="s">
        <v>9</v>
      </c>
      <c r="F5310" s="1"/>
    </row>
    <row r="5311" spans="1:6">
      <c r="A5311" s="1" t="s">
        <v>22</v>
      </c>
      <c r="B5311" s="1" t="s">
        <v>7</v>
      </c>
      <c r="C5311" s="1" t="s">
        <v>11</v>
      </c>
      <c r="D5311" s="2">
        <v>84542</v>
      </c>
      <c r="E5311" t="s">
        <v>12</v>
      </c>
      <c r="F5311" s="1"/>
    </row>
    <row r="5312" spans="1:6">
      <c r="A5312" s="1" t="s">
        <v>16</v>
      </c>
      <c r="B5312" s="1" t="s">
        <v>7</v>
      </c>
      <c r="C5312" s="1" t="s">
        <v>11</v>
      </c>
      <c r="D5312" s="2">
        <v>90000</v>
      </c>
      <c r="E5312" t="s">
        <v>24</v>
      </c>
      <c r="F5312" s="1"/>
    </row>
    <row r="5313" spans="1:6">
      <c r="A5313" s="1" t="s">
        <v>19</v>
      </c>
      <c r="B5313" s="1" t="s">
        <v>7</v>
      </c>
      <c r="C5313" s="1" t="s">
        <v>11</v>
      </c>
      <c r="D5313" s="2">
        <v>182000</v>
      </c>
      <c r="E5313" t="s">
        <v>24</v>
      </c>
      <c r="F5313" s="1"/>
    </row>
    <row r="5314" spans="1:6">
      <c r="A5314" s="1" t="s">
        <v>19</v>
      </c>
      <c r="B5314" s="1" t="s">
        <v>7</v>
      </c>
      <c r="C5314" s="1" t="s">
        <v>8</v>
      </c>
      <c r="D5314" s="2">
        <v>138500</v>
      </c>
      <c r="E5314" t="s">
        <v>20</v>
      </c>
      <c r="F5314" s="1"/>
    </row>
    <row r="5315" spans="1:6">
      <c r="A5315" s="1" t="s">
        <v>16</v>
      </c>
      <c r="B5315" s="1" t="s">
        <v>7</v>
      </c>
      <c r="C5315" s="1" t="s">
        <v>11</v>
      </c>
      <c r="D5315" s="2">
        <v>90000</v>
      </c>
      <c r="E5315" t="s">
        <v>24</v>
      </c>
      <c r="F5315" s="1"/>
    </row>
    <row r="5316" spans="1:6">
      <c r="A5316" s="1" t="s">
        <v>10</v>
      </c>
      <c r="B5316" s="1" t="s">
        <v>7</v>
      </c>
      <c r="C5316" s="1" t="s">
        <v>11</v>
      </c>
      <c r="D5316" s="1"/>
      <c r="E5316" t="s">
        <v>9</v>
      </c>
      <c r="F5316" s="1"/>
    </row>
    <row r="5317" spans="1:6">
      <c r="A5317" s="1" t="s">
        <v>10</v>
      </c>
      <c r="B5317" s="1" t="s">
        <v>7</v>
      </c>
      <c r="C5317" s="1" t="s">
        <v>11</v>
      </c>
      <c r="D5317" s="2">
        <v>125000</v>
      </c>
      <c r="E5317" t="s">
        <v>24</v>
      </c>
      <c r="F5317" s="1"/>
    </row>
    <row r="5318" spans="1:6">
      <c r="A5318" s="1" t="s">
        <v>10</v>
      </c>
      <c r="B5318" s="1" t="s">
        <v>7</v>
      </c>
      <c r="C5318" s="1" t="s">
        <v>11</v>
      </c>
      <c r="D5318" s="2">
        <v>125000</v>
      </c>
      <c r="E5318" t="s">
        <v>24</v>
      </c>
      <c r="F5318" s="1"/>
    </row>
    <row r="5319" spans="1:6">
      <c r="A5319" s="1" t="s">
        <v>10</v>
      </c>
      <c r="B5319" s="1" t="s">
        <v>23</v>
      </c>
      <c r="C5319" s="1" t="s">
        <v>8</v>
      </c>
      <c r="D5319" s="1"/>
      <c r="E5319" t="s">
        <v>20</v>
      </c>
      <c r="F5319" s="1"/>
    </row>
    <row r="5320" spans="1:6">
      <c r="A5320" s="1" t="s">
        <v>22</v>
      </c>
      <c r="B5320" s="1" t="s">
        <v>7</v>
      </c>
      <c r="C5320" s="1" t="s">
        <v>11</v>
      </c>
      <c r="D5320" s="1"/>
      <c r="E5320" t="s">
        <v>9</v>
      </c>
      <c r="F5320" s="1"/>
    </row>
    <row r="5321" spans="1:6">
      <c r="A5321" s="1" t="s">
        <v>22</v>
      </c>
      <c r="B5321" s="1" t="s">
        <v>7</v>
      </c>
      <c r="C5321" s="1" t="s">
        <v>11</v>
      </c>
      <c r="D5321" s="1"/>
      <c r="E5321" t="s">
        <v>18</v>
      </c>
      <c r="F5321" s="1"/>
    </row>
    <row r="5322" spans="1:6">
      <c r="A5322" s="1" t="s">
        <v>10</v>
      </c>
      <c r="B5322" s="1" t="s">
        <v>7</v>
      </c>
      <c r="C5322" s="1" t="s">
        <v>11</v>
      </c>
      <c r="D5322" s="2">
        <v>122600</v>
      </c>
      <c r="E5322" t="s">
        <v>103</v>
      </c>
      <c r="F5322" s="1"/>
    </row>
    <row r="5323" spans="1:6">
      <c r="A5323" s="1" t="s">
        <v>19</v>
      </c>
      <c r="B5323" s="1" t="s">
        <v>7</v>
      </c>
      <c r="C5323" s="1" t="s">
        <v>47</v>
      </c>
      <c r="D5323" s="2">
        <v>89100</v>
      </c>
      <c r="E5323" t="s">
        <v>15</v>
      </c>
      <c r="F5323" s="1"/>
    </row>
    <row r="5324" spans="1:6">
      <c r="A5324" s="1" t="s">
        <v>10</v>
      </c>
      <c r="B5324" s="1" t="s">
        <v>7</v>
      </c>
      <c r="C5324" s="1" t="s">
        <v>8</v>
      </c>
      <c r="D5324" s="2">
        <v>86500</v>
      </c>
      <c r="E5324" t="s">
        <v>314</v>
      </c>
      <c r="F5324" s="1"/>
    </row>
    <row r="5325" spans="1:6">
      <c r="A5325" s="1" t="s">
        <v>16</v>
      </c>
      <c r="B5325" s="1" t="s">
        <v>23</v>
      </c>
      <c r="C5325" s="1" t="s">
        <v>8</v>
      </c>
      <c r="D5325" s="1"/>
      <c r="E5325" t="s">
        <v>90</v>
      </c>
      <c r="F5325" s="1"/>
    </row>
    <row r="5326" spans="1:6">
      <c r="A5326" s="1" t="s">
        <v>22</v>
      </c>
      <c r="B5326" s="1" t="s">
        <v>7</v>
      </c>
      <c r="C5326" s="1" t="s">
        <v>11</v>
      </c>
      <c r="D5326" s="2">
        <v>130000</v>
      </c>
      <c r="E5326" t="s">
        <v>20</v>
      </c>
      <c r="F5326" s="1"/>
    </row>
    <row r="5327" spans="1:6">
      <c r="A5327" s="1" t="s">
        <v>10</v>
      </c>
      <c r="B5327" s="1" t="s">
        <v>7</v>
      </c>
      <c r="C5327" s="1" t="s">
        <v>11</v>
      </c>
      <c r="D5327" s="2">
        <v>170000</v>
      </c>
      <c r="E5327" t="s">
        <v>32</v>
      </c>
      <c r="F5327" s="1"/>
    </row>
    <row r="5328" spans="1:6">
      <c r="A5328" s="1" t="s">
        <v>45</v>
      </c>
      <c r="B5328" s="1" t="s">
        <v>7</v>
      </c>
      <c r="C5328" s="1" t="s">
        <v>11</v>
      </c>
      <c r="D5328" s="2">
        <v>190500</v>
      </c>
      <c r="E5328" t="s">
        <v>15</v>
      </c>
      <c r="F5328" s="1"/>
    </row>
    <row r="5329" spans="1:6">
      <c r="A5329" s="1" t="s">
        <v>10</v>
      </c>
      <c r="B5329" s="1" t="s">
        <v>7</v>
      </c>
      <c r="C5329" s="1" t="s">
        <v>8</v>
      </c>
      <c r="D5329" s="2">
        <v>109000</v>
      </c>
      <c r="E5329" t="s">
        <v>20</v>
      </c>
      <c r="F5329" s="1"/>
    </row>
    <row r="5330" spans="1:6">
      <c r="A5330" s="1" t="s">
        <v>10</v>
      </c>
      <c r="B5330" s="1" t="s">
        <v>7</v>
      </c>
      <c r="C5330" s="1" t="s">
        <v>11</v>
      </c>
      <c r="D5330" s="2">
        <v>144500</v>
      </c>
      <c r="E5330" t="s">
        <v>26</v>
      </c>
      <c r="F5330" s="1"/>
    </row>
    <row r="5331" spans="1:6">
      <c r="A5331" s="1" t="s">
        <v>10</v>
      </c>
      <c r="B5331" s="1" t="s">
        <v>7</v>
      </c>
      <c r="C5331" s="1" t="s">
        <v>11</v>
      </c>
      <c r="D5331" s="2">
        <v>115000</v>
      </c>
      <c r="E5331" t="s">
        <v>24</v>
      </c>
      <c r="F5331" s="1"/>
    </row>
    <row r="5332" spans="1:6">
      <c r="A5332" s="1" t="s">
        <v>10</v>
      </c>
      <c r="B5332" s="1" t="s">
        <v>7</v>
      </c>
      <c r="C5332" s="1" t="s">
        <v>11</v>
      </c>
      <c r="D5332" s="1"/>
      <c r="E5332" t="s">
        <v>20</v>
      </c>
      <c r="F5332" s="1"/>
    </row>
    <row r="5333" spans="1:6">
      <c r="A5333" s="1" t="s">
        <v>22</v>
      </c>
      <c r="B5333" s="1" t="s">
        <v>7</v>
      </c>
      <c r="C5333" s="1" t="s">
        <v>11</v>
      </c>
      <c r="D5333" s="2">
        <v>48938</v>
      </c>
      <c r="E5333" t="s">
        <v>12</v>
      </c>
      <c r="F5333" s="1"/>
    </row>
    <row r="5334" spans="1:6">
      <c r="A5334" s="1" t="s">
        <v>22</v>
      </c>
      <c r="B5334" s="1" t="s">
        <v>7</v>
      </c>
      <c r="C5334" s="1" t="s">
        <v>11</v>
      </c>
      <c r="D5334" s="2">
        <v>125000</v>
      </c>
      <c r="E5334" t="s">
        <v>24</v>
      </c>
      <c r="F5334" s="1"/>
    </row>
    <row r="5335" spans="1:6">
      <c r="A5335" s="1" t="s">
        <v>22</v>
      </c>
      <c r="B5335" s="1" t="s">
        <v>30</v>
      </c>
      <c r="C5335" s="1" t="s">
        <v>11</v>
      </c>
      <c r="D5335" s="1"/>
      <c r="E5335" t="s">
        <v>18</v>
      </c>
      <c r="F5335" s="1"/>
    </row>
    <row r="5336" spans="1:6">
      <c r="A5336" s="1" t="s">
        <v>22</v>
      </c>
      <c r="B5336" s="1" t="s">
        <v>7</v>
      </c>
      <c r="C5336" s="1" t="s">
        <v>11</v>
      </c>
      <c r="D5336" s="2">
        <v>70000</v>
      </c>
      <c r="E5336" t="s">
        <v>12</v>
      </c>
      <c r="F5336" s="1"/>
    </row>
    <row r="5337" spans="1:6">
      <c r="A5337" s="1" t="s">
        <v>16</v>
      </c>
      <c r="B5337" s="1" t="s">
        <v>23</v>
      </c>
      <c r="C5337" s="1" t="s">
        <v>11</v>
      </c>
      <c r="D5337" s="1"/>
      <c r="E5337" t="s">
        <v>20</v>
      </c>
      <c r="F5337" s="1"/>
    </row>
    <row r="5338" spans="1:6">
      <c r="A5338" s="1" t="s">
        <v>10</v>
      </c>
      <c r="B5338" s="1" t="s">
        <v>7</v>
      </c>
      <c r="C5338" s="1" t="s">
        <v>8</v>
      </c>
      <c r="D5338" s="2">
        <v>96773</v>
      </c>
      <c r="E5338" t="s">
        <v>15</v>
      </c>
      <c r="F5338" s="1"/>
    </row>
    <row r="5339" spans="1:6">
      <c r="A5339" s="1" t="s">
        <v>22</v>
      </c>
      <c r="B5339" s="1" t="s">
        <v>7</v>
      </c>
      <c r="C5339" s="1" t="s">
        <v>11</v>
      </c>
      <c r="D5339" s="1"/>
      <c r="E5339" t="s">
        <v>18</v>
      </c>
      <c r="F5339" s="1"/>
    </row>
    <row r="5340" spans="1:6">
      <c r="A5340" s="1" t="s">
        <v>10</v>
      </c>
      <c r="B5340" s="1" t="s">
        <v>7</v>
      </c>
      <c r="C5340" s="1" t="s">
        <v>48</v>
      </c>
      <c r="D5340" s="2">
        <v>147500</v>
      </c>
      <c r="E5340" t="s">
        <v>15</v>
      </c>
      <c r="F5340" s="1"/>
    </row>
    <row r="5341" spans="1:6">
      <c r="A5341" s="1" t="s">
        <v>6</v>
      </c>
      <c r="B5341" s="1" t="s">
        <v>7</v>
      </c>
      <c r="C5341" s="1" t="s">
        <v>11</v>
      </c>
      <c r="D5341" s="2">
        <v>157500</v>
      </c>
      <c r="E5341" t="s">
        <v>15</v>
      </c>
      <c r="F5341" s="1"/>
    </row>
    <row r="5342" spans="1:6">
      <c r="A5342" s="1" t="s">
        <v>22</v>
      </c>
      <c r="B5342" s="1" t="s">
        <v>7</v>
      </c>
      <c r="C5342" s="1" t="s">
        <v>11</v>
      </c>
      <c r="D5342" s="1"/>
      <c r="E5342" t="s">
        <v>18</v>
      </c>
      <c r="F5342" s="1"/>
    </row>
    <row r="5343" spans="1:6">
      <c r="A5343" s="1" t="s">
        <v>10</v>
      </c>
      <c r="B5343" s="1" t="s">
        <v>7</v>
      </c>
      <c r="C5343" s="1" t="s">
        <v>48</v>
      </c>
      <c r="D5343" s="2">
        <v>147500</v>
      </c>
      <c r="E5343" t="s">
        <v>15</v>
      </c>
      <c r="F5343" s="1"/>
    </row>
    <row r="5344" spans="1:6">
      <c r="A5344" s="1" t="s">
        <v>22</v>
      </c>
      <c r="B5344" s="1" t="s">
        <v>7</v>
      </c>
      <c r="C5344" s="1" t="s">
        <v>70</v>
      </c>
      <c r="D5344" s="2">
        <v>111175</v>
      </c>
      <c r="E5344" t="s">
        <v>15</v>
      </c>
      <c r="F5344" s="1"/>
    </row>
    <row r="5345" spans="1:6">
      <c r="A5345" s="1" t="s">
        <v>16</v>
      </c>
      <c r="B5345" s="1" t="s">
        <v>17</v>
      </c>
      <c r="C5345" s="1" t="s">
        <v>11</v>
      </c>
      <c r="D5345" s="1"/>
      <c r="E5345" t="s">
        <v>18</v>
      </c>
      <c r="F5345" s="1"/>
    </row>
    <row r="5346" spans="1:6">
      <c r="A5346" s="1" t="s">
        <v>16</v>
      </c>
      <c r="B5346" s="1" t="s">
        <v>7</v>
      </c>
      <c r="C5346" s="1" t="s">
        <v>11</v>
      </c>
      <c r="D5346" s="2">
        <v>375000</v>
      </c>
      <c r="E5346" t="s">
        <v>24</v>
      </c>
      <c r="F5346" s="1"/>
    </row>
    <row r="5347" spans="1:6">
      <c r="A5347" s="1" t="s">
        <v>6</v>
      </c>
      <c r="B5347" s="1" t="s">
        <v>7</v>
      </c>
      <c r="C5347" s="1" t="s">
        <v>11</v>
      </c>
      <c r="D5347" s="2">
        <v>114000</v>
      </c>
      <c r="E5347" t="s">
        <v>12</v>
      </c>
      <c r="F5347" s="1"/>
    </row>
    <row r="5348" spans="1:6">
      <c r="A5348" s="1" t="s">
        <v>10</v>
      </c>
      <c r="B5348" s="1" t="s">
        <v>7</v>
      </c>
      <c r="C5348" s="1" t="s">
        <v>8</v>
      </c>
      <c r="D5348" s="2">
        <v>110000</v>
      </c>
      <c r="E5348" t="s">
        <v>20</v>
      </c>
      <c r="F5348" s="1"/>
    </row>
    <row r="5349" spans="1:6">
      <c r="A5349" s="1" t="s">
        <v>10</v>
      </c>
      <c r="B5349" s="1" t="s">
        <v>7</v>
      </c>
      <c r="C5349" s="1" t="s">
        <v>11</v>
      </c>
      <c r="D5349" s="2">
        <v>156000</v>
      </c>
      <c r="E5349" t="s">
        <v>24</v>
      </c>
      <c r="F5349" s="1"/>
    </row>
    <row r="5350" spans="1:6">
      <c r="A5350" s="1" t="s">
        <v>22</v>
      </c>
      <c r="B5350" s="1" t="s">
        <v>7</v>
      </c>
      <c r="C5350" s="1" t="s">
        <v>153</v>
      </c>
      <c r="D5350" s="2">
        <v>177000</v>
      </c>
      <c r="E5350" t="s">
        <v>15</v>
      </c>
      <c r="F5350" s="1"/>
    </row>
    <row r="5351" spans="1:6">
      <c r="A5351" s="1" t="s">
        <v>22</v>
      </c>
      <c r="B5351" s="1" t="s">
        <v>7</v>
      </c>
      <c r="C5351" s="1" t="s">
        <v>11</v>
      </c>
      <c r="D5351" s="1"/>
      <c r="E5351" t="s">
        <v>18</v>
      </c>
      <c r="F5351" s="1"/>
    </row>
    <row r="5352" spans="1:6">
      <c r="A5352" s="1" t="s">
        <v>22</v>
      </c>
      <c r="B5352" s="1" t="s">
        <v>7</v>
      </c>
      <c r="C5352" s="1" t="s">
        <v>11</v>
      </c>
      <c r="D5352" s="1"/>
      <c r="E5352" t="s">
        <v>50</v>
      </c>
      <c r="F5352" s="1"/>
    </row>
    <row r="5353" spans="1:6">
      <c r="A5353" s="1" t="s">
        <v>16</v>
      </c>
      <c r="B5353" s="1" t="s">
        <v>7</v>
      </c>
      <c r="C5353" s="1" t="s">
        <v>11</v>
      </c>
      <c r="D5353" s="1"/>
      <c r="E5353" t="s">
        <v>193</v>
      </c>
      <c r="F5353" s="1"/>
    </row>
    <row r="5354" spans="1:6">
      <c r="A5354" s="1" t="s">
        <v>10</v>
      </c>
      <c r="B5354" s="1" t="s">
        <v>7</v>
      </c>
      <c r="C5354" s="1" t="s">
        <v>8</v>
      </c>
      <c r="D5354" s="2">
        <v>175000</v>
      </c>
      <c r="E5354" t="s">
        <v>24</v>
      </c>
      <c r="F5354" s="1"/>
    </row>
    <row r="5355" spans="1:6">
      <c r="A5355" s="1" t="s">
        <v>10</v>
      </c>
      <c r="B5355" s="1" t="s">
        <v>23</v>
      </c>
      <c r="C5355" s="1" t="s">
        <v>11</v>
      </c>
      <c r="D5355" s="1"/>
      <c r="E5355" t="s">
        <v>20</v>
      </c>
      <c r="F5355" s="1"/>
    </row>
    <row r="5356" spans="1:6">
      <c r="A5356" s="1" t="s">
        <v>10</v>
      </c>
      <c r="B5356" s="1" t="s">
        <v>23</v>
      </c>
      <c r="C5356" s="1" t="s">
        <v>11</v>
      </c>
      <c r="D5356" s="1"/>
      <c r="E5356" t="s">
        <v>32</v>
      </c>
      <c r="F5356" s="1"/>
    </row>
    <row r="5357" spans="1:6">
      <c r="A5357" s="1" t="s">
        <v>22</v>
      </c>
      <c r="B5357" s="1" t="s">
        <v>7</v>
      </c>
      <c r="C5357" s="1" t="s">
        <v>11</v>
      </c>
      <c r="D5357" s="2">
        <v>55000</v>
      </c>
      <c r="E5357" t="s">
        <v>12</v>
      </c>
      <c r="F5357" s="1"/>
    </row>
    <row r="5358" spans="1:6">
      <c r="A5358" s="1" t="s">
        <v>16</v>
      </c>
      <c r="B5358" s="1" t="s">
        <v>7</v>
      </c>
      <c r="C5358" s="1" t="s">
        <v>11</v>
      </c>
      <c r="D5358" s="2">
        <v>85722</v>
      </c>
      <c r="E5358" t="s">
        <v>236</v>
      </c>
      <c r="F5358" s="1"/>
    </row>
    <row r="5359" spans="1:6">
      <c r="A5359" s="1" t="s">
        <v>19</v>
      </c>
      <c r="B5359" s="1" t="s">
        <v>7</v>
      </c>
      <c r="C5359" s="1" t="s">
        <v>11</v>
      </c>
      <c r="D5359" s="2">
        <v>210925</v>
      </c>
      <c r="E5359" t="s">
        <v>63</v>
      </c>
      <c r="F5359" s="1"/>
    </row>
    <row r="5360" spans="1:6">
      <c r="A5360" s="1" t="s">
        <v>16</v>
      </c>
      <c r="B5360" s="1" t="s">
        <v>7</v>
      </c>
      <c r="C5360" s="1" t="s">
        <v>11</v>
      </c>
      <c r="D5360" s="2">
        <v>150000</v>
      </c>
      <c r="E5360" t="s">
        <v>20</v>
      </c>
      <c r="F5360" s="1"/>
    </row>
    <row r="5361" spans="1:6">
      <c r="A5361" s="1" t="s">
        <v>22</v>
      </c>
      <c r="B5361" s="1" t="s">
        <v>7</v>
      </c>
      <c r="C5361" s="1" t="s">
        <v>11</v>
      </c>
      <c r="D5361" s="2">
        <v>90000</v>
      </c>
      <c r="E5361" t="s">
        <v>24</v>
      </c>
      <c r="F5361" s="1"/>
    </row>
    <row r="5362" spans="1:6">
      <c r="A5362" s="1" t="s">
        <v>22</v>
      </c>
      <c r="B5362" s="1" t="s">
        <v>7</v>
      </c>
      <c r="C5362" s="1" t="s">
        <v>11</v>
      </c>
      <c r="D5362" s="1"/>
      <c r="E5362" t="s">
        <v>18</v>
      </c>
      <c r="F5362" s="1"/>
    </row>
    <row r="5363" spans="1:6">
      <c r="A5363" s="1" t="s">
        <v>22</v>
      </c>
      <c r="B5363" s="1" t="s">
        <v>7</v>
      </c>
      <c r="C5363" s="1" t="s">
        <v>11</v>
      </c>
      <c r="D5363" s="1"/>
      <c r="E5363" t="s">
        <v>100</v>
      </c>
      <c r="F5363" s="1"/>
    </row>
    <row r="5364" spans="1:6">
      <c r="A5364" s="1" t="s">
        <v>10</v>
      </c>
      <c r="B5364" s="1" t="s">
        <v>7</v>
      </c>
      <c r="C5364" s="1" t="s">
        <v>8</v>
      </c>
      <c r="D5364" s="2">
        <v>180000</v>
      </c>
      <c r="E5364" t="s">
        <v>20</v>
      </c>
      <c r="F5364" s="1"/>
    </row>
    <row r="5365" spans="1:6">
      <c r="A5365" s="1" t="s">
        <v>10</v>
      </c>
      <c r="B5365" s="1" t="s">
        <v>7</v>
      </c>
      <c r="C5365" s="1" t="s">
        <v>11</v>
      </c>
      <c r="D5365" s="2">
        <v>234500</v>
      </c>
      <c r="E5365" t="s">
        <v>20</v>
      </c>
      <c r="F5365" s="1"/>
    </row>
    <row r="5366" spans="1:6">
      <c r="A5366" s="1" t="s">
        <v>16</v>
      </c>
      <c r="B5366" s="1" t="s">
        <v>17</v>
      </c>
      <c r="C5366" s="1" t="s">
        <v>8</v>
      </c>
      <c r="D5366" s="1"/>
      <c r="E5366" t="s">
        <v>18</v>
      </c>
      <c r="F5366" s="1"/>
    </row>
    <row r="5367" spans="1:6">
      <c r="A5367" s="1" t="s">
        <v>16</v>
      </c>
      <c r="B5367" s="1" t="s">
        <v>7</v>
      </c>
      <c r="C5367" s="1" t="s">
        <v>128</v>
      </c>
      <c r="D5367" s="2">
        <v>109500</v>
      </c>
      <c r="E5367" t="s">
        <v>15</v>
      </c>
      <c r="F5367" s="1"/>
    </row>
    <row r="5368" spans="1:6">
      <c r="A5368" s="1" t="s">
        <v>19</v>
      </c>
      <c r="B5368" s="1" t="s">
        <v>7</v>
      </c>
      <c r="C5368" s="1" t="s">
        <v>11</v>
      </c>
      <c r="D5368" s="2">
        <v>145000</v>
      </c>
      <c r="E5368" t="s">
        <v>20</v>
      </c>
      <c r="F5368" s="1"/>
    </row>
    <row r="5369" spans="1:6">
      <c r="A5369" s="1" t="s">
        <v>22</v>
      </c>
      <c r="B5369" s="1" t="s">
        <v>17</v>
      </c>
      <c r="C5369" s="1" t="s">
        <v>11</v>
      </c>
      <c r="D5369" s="1"/>
      <c r="E5369" t="s">
        <v>12</v>
      </c>
      <c r="F5369" s="1"/>
    </row>
    <row r="5370" spans="1:6">
      <c r="A5370" s="1" t="s">
        <v>22</v>
      </c>
      <c r="B5370" s="1" t="s">
        <v>7</v>
      </c>
      <c r="C5370" s="1" t="s">
        <v>315</v>
      </c>
      <c r="D5370" s="2">
        <v>98500</v>
      </c>
      <c r="E5370" t="s">
        <v>15</v>
      </c>
      <c r="F5370" s="1"/>
    </row>
    <row r="5371" spans="1:6">
      <c r="A5371" s="1" t="s">
        <v>19</v>
      </c>
      <c r="B5371" s="1" t="s">
        <v>17</v>
      </c>
      <c r="C5371" s="1" t="s">
        <v>11</v>
      </c>
      <c r="D5371" s="1"/>
      <c r="E5371" t="s">
        <v>18</v>
      </c>
      <c r="F5371" s="1"/>
    </row>
    <row r="5372" spans="1:6">
      <c r="A5372" s="1" t="s">
        <v>6</v>
      </c>
      <c r="B5372" s="1" t="s">
        <v>7</v>
      </c>
      <c r="C5372" s="1" t="s">
        <v>11</v>
      </c>
      <c r="D5372" s="1"/>
      <c r="E5372" t="s">
        <v>18</v>
      </c>
      <c r="F5372" s="1"/>
    </row>
    <row r="5373" spans="1:6">
      <c r="A5373" s="1" t="s">
        <v>14</v>
      </c>
      <c r="B5373" s="1" t="s">
        <v>7</v>
      </c>
      <c r="C5373" s="1" t="s">
        <v>179</v>
      </c>
      <c r="D5373" s="2">
        <v>79200</v>
      </c>
      <c r="E5373" t="s">
        <v>15</v>
      </c>
      <c r="F5373" s="1"/>
    </row>
    <row r="5374" spans="1:6">
      <c r="A5374" s="1" t="s">
        <v>10</v>
      </c>
      <c r="B5374" s="1" t="s">
        <v>17</v>
      </c>
      <c r="C5374" s="1" t="s">
        <v>8</v>
      </c>
      <c r="D5374" s="1"/>
      <c r="E5374" t="s">
        <v>18</v>
      </c>
      <c r="F5374" s="1"/>
    </row>
    <row r="5375" spans="1:6">
      <c r="A5375" s="1" t="s">
        <v>22</v>
      </c>
      <c r="B5375" s="1" t="s">
        <v>7</v>
      </c>
      <c r="C5375" s="1" t="s">
        <v>11</v>
      </c>
      <c r="D5375" s="2">
        <v>46238</v>
      </c>
      <c r="E5375" t="s">
        <v>12</v>
      </c>
      <c r="F5375" s="1"/>
    </row>
    <row r="5376" spans="1:6">
      <c r="A5376" s="1" t="s">
        <v>10</v>
      </c>
      <c r="B5376" s="1" t="s">
        <v>7</v>
      </c>
      <c r="C5376" s="1" t="s">
        <v>11</v>
      </c>
      <c r="D5376" s="1"/>
      <c r="E5376" t="s">
        <v>18</v>
      </c>
      <c r="F5376" s="1"/>
    </row>
    <row r="5377" spans="1:6">
      <c r="A5377" s="1" t="s">
        <v>10</v>
      </c>
      <c r="B5377" s="1" t="s">
        <v>7</v>
      </c>
      <c r="C5377" s="1" t="s">
        <v>11</v>
      </c>
      <c r="D5377" s="2">
        <v>155000</v>
      </c>
      <c r="E5377" t="s">
        <v>9</v>
      </c>
      <c r="F5377" s="1"/>
    </row>
    <row r="5378" spans="1:6">
      <c r="A5378" s="1" t="s">
        <v>16</v>
      </c>
      <c r="B5378" s="1" t="s">
        <v>7</v>
      </c>
      <c r="C5378" s="1" t="s">
        <v>11</v>
      </c>
      <c r="D5378" s="2">
        <v>130000</v>
      </c>
      <c r="E5378" t="s">
        <v>12</v>
      </c>
      <c r="F5378" s="1"/>
    </row>
    <row r="5379" spans="1:6">
      <c r="A5379" s="1" t="s">
        <v>22</v>
      </c>
      <c r="B5379" s="1" t="s">
        <v>7</v>
      </c>
      <c r="C5379" s="1" t="s">
        <v>11</v>
      </c>
      <c r="D5379" s="1"/>
      <c r="E5379" t="s">
        <v>18</v>
      </c>
      <c r="F5379" s="1"/>
    </row>
    <row r="5380" spans="1:6">
      <c r="A5380" s="1" t="s">
        <v>10</v>
      </c>
      <c r="B5380" s="1" t="s">
        <v>7</v>
      </c>
      <c r="C5380" s="1" t="s">
        <v>8</v>
      </c>
      <c r="D5380" s="2">
        <v>52500</v>
      </c>
      <c r="E5380" t="s">
        <v>20</v>
      </c>
      <c r="F5380" s="1"/>
    </row>
    <row r="5381" spans="1:6">
      <c r="A5381" s="1" t="s">
        <v>16</v>
      </c>
      <c r="B5381" s="1" t="s">
        <v>7</v>
      </c>
      <c r="C5381" s="1" t="s">
        <v>48</v>
      </c>
      <c r="D5381" s="2">
        <v>79200</v>
      </c>
      <c r="E5381" t="s">
        <v>15</v>
      </c>
      <c r="F5381" s="1"/>
    </row>
    <row r="5382" spans="1:6">
      <c r="A5382" s="1" t="s">
        <v>6</v>
      </c>
      <c r="B5382" s="1" t="s">
        <v>7</v>
      </c>
      <c r="C5382" s="1" t="s">
        <v>11</v>
      </c>
      <c r="D5382" s="2">
        <v>162500</v>
      </c>
      <c r="E5382" t="s">
        <v>20</v>
      </c>
      <c r="F5382" s="1"/>
    </row>
    <row r="5383" spans="1:6">
      <c r="A5383" s="1" t="s">
        <v>22</v>
      </c>
      <c r="B5383" s="1" t="s">
        <v>40</v>
      </c>
      <c r="C5383" s="1" t="s">
        <v>11</v>
      </c>
      <c r="D5383" s="1"/>
      <c r="E5383" t="s">
        <v>32</v>
      </c>
      <c r="F5383" s="1"/>
    </row>
    <row r="5384" spans="1:6">
      <c r="A5384" s="1" t="s">
        <v>16</v>
      </c>
      <c r="B5384" s="1" t="s">
        <v>7</v>
      </c>
      <c r="C5384" s="1" t="s">
        <v>11</v>
      </c>
      <c r="D5384" s="2">
        <v>128500</v>
      </c>
      <c r="E5384" t="s">
        <v>145</v>
      </c>
      <c r="F5384" s="1"/>
    </row>
    <row r="5385" spans="1:6">
      <c r="A5385" s="1" t="s">
        <v>10</v>
      </c>
      <c r="B5385" s="1" t="s">
        <v>17</v>
      </c>
      <c r="C5385" s="1" t="s">
        <v>11</v>
      </c>
      <c r="D5385" s="1"/>
      <c r="E5385" t="s">
        <v>18</v>
      </c>
      <c r="F5385" s="1"/>
    </row>
    <row r="5386" spans="1:6">
      <c r="A5386" s="1" t="s">
        <v>22</v>
      </c>
      <c r="B5386" s="1" t="s">
        <v>7</v>
      </c>
      <c r="C5386" s="1" t="s">
        <v>11</v>
      </c>
      <c r="D5386" s="2">
        <v>60000</v>
      </c>
      <c r="E5386" t="s">
        <v>12</v>
      </c>
      <c r="F5386" s="1"/>
    </row>
    <row r="5387" spans="1:6">
      <c r="A5387" s="1" t="s">
        <v>10</v>
      </c>
      <c r="B5387" s="1" t="s">
        <v>7</v>
      </c>
      <c r="C5387" s="1" t="s">
        <v>8</v>
      </c>
      <c r="D5387" s="2">
        <v>105000</v>
      </c>
      <c r="E5387" t="s">
        <v>12</v>
      </c>
      <c r="F5387" s="1"/>
    </row>
    <row r="5388" spans="1:6">
      <c r="A5388" s="1" t="s">
        <v>10</v>
      </c>
      <c r="B5388" s="1" t="s">
        <v>7</v>
      </c>
      <c r="C5388" s="1" t="s">
        <v>138</v>
      </c>
      <c r="D5388" s="2">
        <v>155000</v>
      </c>
      <c r="E5388" t="s">
        <v>15</v>
      </c>
      <c r="F5388" s="1"/>
    </row>
    <row r="5389" spans="1:6">
      <c r="A5389" s="1" t="s">
        <v>10</v>
      </c>
      <c r="B5389" s="1" t="s">
        <v>7</v>
      </c>
      <c r="C5389" s="1" t="s">
        <v>11</v>
      </c>
      <c r="D5389" s="2">
        <v>125000</v>
      </c>
      <c r="E5389" t="s">
        <v>54</v>
      </c>
      <c r="F5389" s="1"/>
    </row>
    <row r="5390" spans="1:6">
      <c r="A5390" s="1" t="s">
        <v>19</v>
      </c>
      <c r="B5390" s="1" t="s">
        <v>7</v>
      </c>
      <c r="C5390" s="1" t="s">
        <v>11</v>
      </c>
      <c r="D5390" s="2">
        <v>135000</v>
      </c>
      <c r="E5390" t="s">
        <v>20</v>
      </c>
      <c r="F5390" s="1"/>
    </row>
    <row r="5391" spans="1:6">
      <c r="A5391" s="1" t="s">
        <v>19</v>
      </c>
      <c r="B5391" s="1" t="s">
        <v>7</v>
      </c>
      <c r="C5391" s="1" t="s">
        <v>11</v>
      </c>
      <c r="D5391" s="1"/>
      <c r="E5391" t="s">
        <v>18</v>
      </c>
      <c r="F5391" s="1"/>
    </row>
    <row r="5392" spans="1:6">
      <c r="A5392" s="1" t="s">
        <v>10</v>
      </c>
      <c r="B5392" s="1" t="s">
        <v>7</v>
      </c>
      <c r="C5392" s="1" t="s">
        <v>11</v>
      </c>
      <c r="D5392" s="2">
        <v>242000</v>
      </c>
      <c r="E5392" t="s">
        <v>9</v>
      </c>
      <c r="F5392" s="1"/>
    </row>
    <row r="5393" spans="1:6">
      <c r="A5393" s="1" t="s">
        <v>22</v>
      </c>
      <c r="B5393" s="1" t="s">
        <v>7</v>
      </c>
      <c r="C5393" s="1" t="s">
        <v>8</v>
      </c>
      <c r="D5393" s="1"/>
      <c r="E5393" t="s">
        <v>9</v>
      </c>
      <c r="F5393" s="1"/>
    </row>
    <row r="5394" spans="1:6">
      <c r="A5394" s="1" t="s">
        <v>22</v>
      </c>
      <c r="B5394" s="1" t="s">
        <v>7</v>
      </c>
      <c r="C5394" s="1" t="s">
        <v>11</v>
      </c>
      <c r="D5394" s="2">
        <v>73129</v>
      </c>
      <c r="E5394" t="s">
        <v>12</v>
      </c>
      <c r="F5394" s="1"/>
    </row>
    <row r="5395" spans="1:6">
      <c r="A5395" s="1" t="s">
        <v>10</v>
      </c>
      <c r="B5395" s="1" t="s">
        <v>7</v>
      </c>
      <c r="C5395" s="1" t="s">
        <v>11</v>
      </c>
      <c r="D5395" s="2">
        <v>110000</v>
      </c>
      <c r="E5395" t="s">
        <v>32</v>
      </c>
      <c r="F5395" s="1"/>
    </row>
    <row r="5396" spans="1:6">
      <c r="A5396" s="1" t="s">
        <v>19</v>
      </c>
      <c r="B5396" s="1" t="s">
        <v>7</v>
      </c>
      <c r="C5396" s="1" t="s">
        <v>11</v>
      </c>
      <c r="D5396" s="2">
        <v>165000</v>
      </c>
      <c r="E5396" t="s">
        <v>20</v>
      </c>
      <c r="F5396" s="1"/>
    </row>
    <row r="5397" spans="1:6">
      <c r="A5397" s="1" t="s">
        <v>10</v>
      </c>
      <c r="B5397" s="1" t="s">
        <v>7</v>
      </c>
      <c r="C5397" s="1" t="s">
        <v>230</v>
      </c>
      <c r="D5397" s="2">
        <v>147500</v>
      </c>
      <c r="E5397" t="s">
        <v>15</v>
      </c>
      <c r="F5397" s="1"/>
    </row>
    <row r="5398" spans="1:6">
      <c r="A5398" s="1" t="s">
        <v>16</v>
      </c>
      <c r="B5398" s="1" t="s">
        <v>7</v>
      </c>
      <c r="C5398" s="1" t="s">
        <v>11</v>
      </c>
      <c r="D5398" s="2">
        <v>119257</v>
      </c>
      <c r="E5398" t="s">
        <v>24</v>
      </c>
      <c r="F5398" s="1"/>
    </row>
    <row r="5399" spans="1:6">
      <c r="A5399" s="1" t="s">
        <v>10</v>
      </c>
      <c r="B5399" s="1" t="s">
        <v>23</v>
      </c>
      <c r="C5399" s="1" t="s">
        <v>11</v>
      </c>
      <c r="D5399" s="1"/>
      <c r="E5399" t="s">
        <v>32</v>
      </c>
      <c r="F5399" s="1"/>
    </row>
    <row r="5400" spans="1:6">
      <c r="A5400" s="1" t="s">
        <v>22</v>
      </c>
      <c r="B5400" s="1" t="s">
        <v>7</v>
      </c>
      <c r="C5400" s="1" t="s">
        <v>11</v>
      </c>
      <c r="D5400" s="2">
        <v>145000</v>
      </c>
      <c r="E5400" t="s">
        <v>20</v>
      </c>
      <c r="F5400" s="1"/>
    </row>
    <row r="5401" spans="1:6">
      <c r="A5401" s="1" t="s">
        <v>16</v>
      </c>
      <c r="B5401" s="1" t="s">
        <v>7</v>
      </c>
      <c r="C5401" s="1" t="s">
        <v>8</v>
      </c>
      <c r="D5401" s="2">
        <v>105000</v>
      </c>
      <c r="E5401" t="s">
        <v>20</v>
      </c>
      <c r="F5401" s="1"/>
    </row>
    <row r="5402" spans="1:6">
      <c r="A5402" s="1" t="s">
        <v>10</v>
      </c>
      <c r="B5402" s="1" t="s">
        <v>7</v>
      </c>
      <c r="C5402" s="1" t="s">
        <v>11</v>
      </c>
      <c r="D5402" s="2">
        <v>175000</v>
      </c>
      <c r="E5402" t="s">
        <v>24</v>
      </c>
      <c r="F5402" s="1"/>
    </row>
    <row r="5403" spans="1:6">
      <c r="A5403" s="1" t="s">
        <v>16</v>
      </c>
      <c r="B5403" s="1" t="s">
        <v>23</v>
      </c>
      <c r="C5403" s="1" t="s">
        <v>8</v>
      </c>
      <c r="D5403" s="1"/>
      <c r="E5403" t="s">
        <v>41</v>
      </c>
      <c r="F5403" s="1"/>
    </row>
    <row r="5404" spans="1:6">
      <c r="A5404" s="1" t="s">
        <v>10</v>
      </c>
      <c r="B5404" s="1" t="s">
        <v>7</v>
      </c>
      <c r="C5404" s="1" t="s">
        <v>11</v>
      </c>
      <c r="D5404" s="2">
        <v>116000</v>
      </c>
      <c r="E5404" t="s">
        <v>12</v>
      </c>
      <c r="F5404" s="1"/>
    </row>
    <row r="5405" spans="1:6">
      <c r="A5405" s="1" t="s">
        <v>10</v>
      </c>
      <c r="B5405" s="1" t="s">
        <v>17</v>
      </c>
      <c r="C5405" s="1" t="s">
        <v>11</v>
      </c>
      <c r="D5405" s="1"/>
      <c r="E5405" t="s">
        <v>18</v>
      </c>
      <c r="F5405" s="1"/>
    </row>
    <row r="5406" spans="1:6">
      <c r="A5406" s="1" t="s">
        <v>16</v>
      </c>
      <c r="B5406" s="1" t="s">
        <v>7</v>
      </c>
      <c r="C5406" s="1" t="s">
        <v>48</v>
      </c>
      <c r="D5406" s="2">
        <v>90000</v>
      </c>
      <c r="E5406" t="s">
        <v>15</v>
      </c>
      <c r="F5406" s="1"/>
    </row>
    <row r="5407" spans="1:6">
      <c r="A5407" s="1" t="s">
        <v>10</v>
      </c>
      <c r="B5407" s="1" t="s">
        <v>40</v>
      </c>
      <c r="C5407" s="1" t="s">
        <v>11</v>
      </c>
      <c r="D5407" s="1"/>
      <c r="E5407" t="s">
        <v>42</v>
      </c>
      <c r="F5407" s="1"/>
    </row>
    <row r="5408" spans="1:6">
      <c r="A5408" s="1" t="s">
        <v>10</v>
      </c>
      <c r="B5408" s="1" t="s">
        <v>23</v>
      </c>
      <c r="C5408" s="1" t="s">
        <v>11</v>
      </c>
      <c r="D5408" s="1"/>
      <c r="E5408" t="s">
        <v>41</v>
      </c>
      <c r="F5408" s="1"/>
    </row>
    <row r="5409" spans="1:6">
      <c r="A5409" s="1" t="s">
        <v>10</v>
      </c>
      <c r="B5409" s="1" t="s">
        <v>7</v>
      </c>
      <c r="C5409" s="1" t="s">
        <v>11</v>
      </c>
      <c r="D5409" s="2">
        <v>179500</v>
      </c>
      <c r="E5409" t="s">
        <v>12</v>
      </c>
      <c r="F5409" s="1"/>
    </row>
    <row r="5410" spans="1:6">
      <c r="A5410" s="1" t="s">
        <v>22</v>
      </c>
      <c r="B5410" s="1" t="s">
        <v>7</v>
      </c>
      <c r="C5410" s="1" t="s">
        <v>11</v>
      </c>
      <c r="D5410" s="2">
        <v>135500</v>
      </c>
      <c r="E5410" t="s">
        <v>20</v>
      </c>
      <c r="F5410" s="1"/>
    </row>
    <row r="5411" spans="1:6">
      <c r="A5411" s="1" t="s">
        <v>6</v>
      </c>
      <c r="B5411" s="1" t="s">
        <v>7</v>
      </c>
      <c r="C5411" s="1" t="s">
        <v>11</v>
      </c>
      <c r="D5411" s="2">
        <v>197500</v>
      </c>
      <c r="E5411" t="s">
        <v>50</v>
      </c>
      <c r="F5411" s="1"/>
    </row>
    <row r="5412" spans="1:6">
      <c r="A5412" s="1" t="s">
        <v>22</v>
      </c>
      <c r="B5412" s="1" t="s">
        <v>7</v>
      </c>
      <c r="C5412" s="1" t="s">
        <v>11</v>
      </c>
      <c r="D5412" s="1"/>
      <c r="E5412" t="s">
        <v>18</v>
      </c>
      <c r="F5412" s="1"/>
    </row>
    <row r="5413" spans="1:6">
      <c r="A5413" s="1" t="s">
        <v>22</v>
      </c>
      <c r="B5413" s="1" t="s">
        <v>7</v>
      </c>
      <c r="C5413" s="1" t="s">
        <v>8</v>
      </c>
      <c r="D5413" s="2">
        <v>70000</v>
      </c>
      <c r="E5413" t="s">
        <v>20</v>
      </c>
      <c r="F5413" s="1"/>
    </row>
    <row r="5414" spans="1:6">
      <c r="A5414" s="1" t="s">
        <v>10</v>
      </c>
      <c r="B5414" s="1" t="s">
        <v>7</v>
      </c>
      <c r="C5414" s="1" t="s">
        <v>128</v>
      </c>
      <c r="D5414" s="2">
        <v>155500</v>
      </c>
      <c r="E5414" t="s">
        <v>15</v>
      </c>
      <c r="F5414" s="1"/>
    </row>
    <row r="5415" spans="1:6">
      <c r="A5415" s="1" t="s">
        <v>19</v>
      </c>
      <c r="B5415" s="1" t="s">
        <v>7</v>
      </c>
      <c r="C5415" s="1" t="s">
        <v>11</v>
      </c>
      <c r="D5415" s="2">
        <v>151000</v>
      </c>
      <c r="E5415" t="s">
        <v>20</v>
      </c>
      <c r="F5415" s="1"/>
    </row>
    <row r="5416" spans="1:6">
      <c r="A5416" s="1" t="s">
        <v>6</v>
      </c>
      <c r="B5416" s="1" t="s">
        <v>7</v>
      </c>
      <c r="C5416" s="1" t="s">
        <v>165</v>
      </c>
      <c r="D5416" s="2">
        <v>88128</v>
      </c>
      <c r="E5416" t="s">
        <v>15</v>
      </c>
      <c r="F5416" s="1"/>
    </row>
    <row r="5417" spans="1:6">
      <c r="A5417" s="1" t="s">
        <v>19</v>
      </c>
      <c r="B5417" s="1" t="s">
        <v>7</v>
      </c>
      <c r="C5417" s="1" t="s">
        <v>8</v>
      </c>
      <c r="D5417" s="2">
        <v>135000</v>
      </c>
      <c r="E5417" t="s">
        <v>148</v>
      </c>
      <c r="F5417" s="1"/>
    </row>
    <row r="5418" spans="1:6">
      <c r="A5418" s="1" t="s">
        <v>10</v>
      </c>
      <c r="B5418" s="1" t="s">
        <v>7</v>
      </c>
      <c r="C5418" s="1" t="s">
        <v>8</v>
      </c>
      <c r="D5418" s="2">
        <v>145000</v>
      </c>
      <c r="E5418" t="s">
        <v>93</v>
      </c>
      <c r="F5418" s="1"/>
    </row>
    <row r="5419" spans="1:6">
      <c r="A5419" s="1" t="s">
        <v>10</v>
      </c>
      <c r="B5419" s="1" t="s">
        <v>7</v>
      </c>
      <c r="C5419" s="1" t="s">
        <v>11</v>
      </c>
      <c r="D5419" s="2">
        <v>112500</v>
      </c>
      <c r="E5419" t="s">
        <v>20</v>
      </c>
      <c r="F5419" s="1"/>
    </row>
    <row r="5420" spans="1:6">
      <c r="A5420" s="1" t="s">
        <v>19</v>
      </c>
      <c r="B5420" s="1" t="s">
        <v>7</v>
      </c>
      <c r="C5420" s="1" t="s">
        <v>11</v>
      </c>
      <c r="D5420" s="2">
        <v>147500</v>
      </c>
      <c r="E5420" t="s">
        <v>15</v>
      </c>
      <c r="F5420" s="1"/>
    </row>
    <row r="5421" spans="1:6">
      <c r="A5421" s="1" t="s">
        <v>13</v>
      </c>
      <c r="B5421" s="1" t="s">
        <v>7</v>
      </c>
      <c r="C5421" s="1" t="s">
        <v>11</v>
      </c>
      <c r="D5421" s="2">
        <v>75000</v>
      </c>
      <c r="E5421" t="s">
        <v>12</v>
      </c>
      <c r="F5421" s="1"/>
    </row>
    <row r="5422" spans="1:6">
      <c r="A5422" s="1" t="s">
        <v>10</v>
      </c>
      <c r="B5422" s="1" t="s">
        <v>23</v>
      </c>
      <c r="C5422" s="1" t="s">
        <v>11</v>
      </c>
      <c r="D5422" s="1"/>
      <c r="E5422" t="s">
        <v>32</v>
      </c>
      <c r="F5422" s="1"/>
    </row>
    <row r="5423" spans="1:6">
      <c r="A5423" s="1" t="s">
        <v>13</v>
      </c>
      <c r="B5423" s="1" t="s">
        <v>7</v>
      </c>
      <c r="C5423" s="1" t="s">
        <v>11</v>
      </c>
      <c r="D5423" s="2">
        <v>134000</v>
      </c>
      <c r="E5423" t="s">
        <v>57</v>
      </c>
      <c r="F5423" s="1"/>
    </row>
    <row r="5424" spans="1:6">
      <c r="A5424" s="1" t="s">
        <v>22</v>
      </c>
      <c r="B5424" s="1" t="s">
        <v>7</v>
      </c>
      <c r="C5424" s="1" t="s">
        <v>11</v>
      </c>
      <c r="D5424" s="1"/>
      <c r="E5424" t="s">
        <v>50</v>
      </c>
      <c r="F5424" s="1"/>
    </row>
    <row r="5425" spans="1:6">
      <c r="A5425" s="1" t="s">
        <v>16</v>
      </c>
      <c r="B5425" s="1" t="s">
        <v>7</v>
      </c>
      <c r="C5425" s="1" t="s">
        <v>8</v>
      </c>
      <c r="D5425" s="2">
        <v>76500</v>
      </c>
      <c r="E5425" t="s">
        <v>20</v>
      </c>
      <c r="F5425" s="1"/>
    </row>
    <row r="5426" spans="1:6">
      <c r="A5426" s="1" t="s">
        <v>22</v>
      </c>
      <c r="B5426" s="1" t="s">
        <v>7</v>
      </c>
      <c r="C5426" s="1" t="s">
        <v>64</v>
      </c>
      <c r="D5426" s="2">
        <v>64800</v>
      </c>
      <c r="E5426" t="s">
        <v>15</v>
      </c>
      <c r="F5426" s="1"/>
    </row>
    <row r="5427" spans="1:6">
      <c r="A5427" s="1" t="s">
        <v>10</v>
      </c>
      <c r="B5427" s="1" t="s">
        <v>23</v>
      </c>
      <c r="C5427" s="1" t="s">
        <v>11</v>
      </c>
      <c r="D5427" s="1"/>
      <c r="E5427" t="s">
        <v>12</v>
      </c>
      <c r="F5427" s="1"/>
    </row>
    <row r="5428" spans="1:6">
      <c r="A5428" s="1" t="s">
        <v>10</v>
      </c>
      <c r="B5428" s="1" t="s">
        <v>7</v>
      </c>
      <c r="C5428" s="1" t="s">
        <v>11</v>
      </c>
      <c r="D5428" s="2">
        <v>90000</v>
      </c>
      <c r="E5428" t="s">
        <v>24</v>
      </c>
      <c r="F5428" s="1"/>
    </row>
    <row r="5429" spans="1:6">
      <c r="A5429" s="1" t="s">
        <v>10</v>
      </c>
      <c r="B5429" s="1" t="s">
        <v>7</v>
      </c>
      <c r="C5429" s="1" t="s">
        <v>44</v>
      </c>
      <c r="D5429" s="2">
        <v>147500</v>
      </c>
      <c r="E5429" t="s">
        <v>15</v>
      </c>
      <c r="F5429" s="1"/>
    </row>
    <row r="5430" spans="1:6">
      <c r="A5430" s="1" t="s">
        <v>10</v>
      </c>
      <c r="B5430" s="1" t="s">
        <v>7</v>
      </c>
      <c r="C5430" s="1" t="s">
        <v>11</v>
      </c>
      <c r="D5430" s="1"/>
      <c r="E5430" t="s">
        <v>20</v>
      </c>
      <c r="F5430" s="1"/>
    </row>
    <row r="5431" spans="1:6">
      <c r="A5431" s="1" t="s">
        <v>22</v>
      </c>
      <c r="B5431" s="1" t="s">
        <v>23</v>
      </c>
      <c r="C5431" s="1" t="s">
        <v>11</v>
      </c>
      <c r="D5431" s="1"/>
      <c r="E5431" t="s">
        <v>20</v>
      </c>
      <c r="F5431" s="1"/>
    </row>
    <row r="5432" spans="1:6">
      <c r="A5432" s="1" t="s">
        <v>10</v>
      </c>
      <c r="B5432" s="1" t="s">
        <v>7</v>
      </c>
      <c r="C5432" s="1" t="s">
        <v>11</v>
      </c>
      <c r="D5432" s="2">
        <v>170000</v>
      </c>
      <c r="E5432" t="s">
        <v>20</v>
      </c>
      <c r="F5432" s="1"/>
    </row>
    <row r="5433" spans="1:6">
      <c r="A5433" s="1" t="s">
        <v>16</v>
      </c>
      <c r="B5433" s="1" t="s">
        <v>7</v>
      </c>
      <c r="C5433" s="1" t="s">
        <v>11</v>
      </c>
      <c r="D5433" s="2">
        <v>170000</v>
      </c>
      <c r="E5433" t="s">
        <v>42</v>
      </c>
      <c r="F5433" s="1"/>
    </row>
    <row r="5434" spans="1:6">
      <c r="A5434" s="1" t="s">
        <v>13</v>
      </c>
      <c r="B5434" s="1" t="s">
        <v>7</v>
      </c>
      <c r="C5434" s="1" t="s">
        <v>58</v>
      </c>
      <c r="D5434" s="2">
        <v>79200</v>
      </c>
      <c r="E5434" t="s">
        <v>15</v>
      </c>
      <c r="F5434" s="1"/>
    </row>
    <row r="5435" spans="1:6">
      <c r="A5435" s="1" t="s">
        <v>16</v>
      </c>
      <c r="B5435" s="1" t="s">
        <v>7</v>
      </c>
      <c r="C5435" s="1" t="s">
        <v>11</v>
      </c>
      <c r="D5435" s="2">
        <v>83440</v>
      </c>
      <c r="E5435" t="s">
        <v>81</v>
      </c>
      <c r="F5435" s="1"/>
    </row>
    <row r="5436" spans="1:6">
      <c r="A5436" s="1" t="s">
        <v>22</v>
      </c>
      <c r="B5436" s="1" t="s">
        <v>7</v>
      </c>
      <c r="C5436" s="1" t="s">
        <v>11</v>
      </c>
      <c r="D5436" s="1"/>
      <c r="E5436" t="s">
        <v>90</v>
      </c>
      <c r="F5436" s="1"/>
    </row>
    <row r="5437" spans="1:6">
      <c r="A5437" s="1" t="s">
        <v>13</v>
      </c>
      <c r="B5437" s="1" t="s">
        <v>7</v>
      </c>
      <c r="C5437" s="1" t="s">
        <v>11</v>
      </c>
      <c r="D5437" s="2">
        <v>105000</v>
      </c>
      <c r="E5437" t="s">
        <v>12</v>
      </c>
      <c r="F5437" s="1"/>
    </row>
    <row r="5438" spans="1:6">
      <c r="A5438" s="1" t="s">
        <v>22</v>
      </c>
      <c r="B5438" s="1" t="s">
        <v>23</v>
      </c>
      <c r="C5438" s="1" t="s">
        <v>11</v>
      </c>
      <c r="D5438" s="1"/>
      <c r="E5438" t="s">
        <v>20</v>
      </c>
      <c r="F5438" s="1"/>
    </row>
    <row r="5439" spans="1:6">
      <c r="A5439" s="1" t="s">
        <v>10</v>
      </c>
      <c r="B5439" s="1" t="s">
        <v>7</v>
      </c>
      <c r="C5439" s="1" t="s">
        <v>8</v>
      </c>
      <c r="D5439" s="2">
        <v>90000</v>
      </c>
      <c r="E5439" t="s">
        <v>24</v>
      </c>
      <c r="F5439" s="1"/>
    </row>
    <row r="5440" spans="1:6">
      <c r="A5440" s="1" t="s">
        <v>19</v>
      </c>
      <c r="B5440" s="1" t="s">
        <v>7</v>
      </c>
      <c r="C5440" s="1" t="s">
        <v>11</v>
      </c>
      <c r="D5440" s="2">
        <v>170672</v>
      </c>
      <c r="E5440" t="s">
        <v>50</v>
      </c>
      <c r="F5440" s="1"/>
    </row>
    <row r="5441" spans="1:6">
      <c r="A5441" s="1" t="s">
        <v>22</v>
      </c>
      <c r="B5441" s="1" t="s">
        <v>7</v>
      </c>
      <c r="C5441" s="1" t="s">
        <v>11</v>
      </c>
      <c r="D5441" s="2">
        <v>90000</v>
      </c>
      <c r="E5441" t="s">
        <v>24</v>
      </c>
      <c r="F5441" s="1"/>
    </row>
    <row r="5442" spans="1:6">
      <c r="A5442" s="1" t="s">
        <v>10</v>
      </c>
      <c r="B5442" s="1" t="s">
        <v>7</v>
      </c>
      <c r="C5442" s="1" t="s">
        <v>11</v>
      </c>
      <c r="D5442" s="2">
        <v>100000</v>
      </c>
      <c r="E5442" t="s">
        <v>24</v>
      </c>
      <c r="F5442" s="1"/>
    </row>
    <row r="5443" spans="1:6">
      <c r="A5443" s="1" t="s">
        <v>19</v>
      </c>
      <c r="B5443" s="1" t="s">
        <v>7</v>
      </c>
      <c r="C5443" s="1" t="s">
        <v>11</v>
      </c>
      <c r="D5443" s="2">
        <v>300000</v>
      </c>
      <c r="E5443" t="s">
        <v>20</v>
      </c>
      <c r="F5443" s="1"/>
    </row>
    <row r="5444" spans="1:6">
      <c r="A5444" s="1" t="s">
        <v>13</v>
      </c>
      <c r="B5444" s="1" t="s">
        <v>7</v>
      </c>
      <c r="C5444" s="1" t="s">
        <v>11</v>
      </c>
      <c r="D5444" s="2">
        <v>115000</v>
      </c>
      <c r="E5444" t="s">
        <v>24</v>
      </c>
      <c r="F5444" s="1"/>
    </row>
    <row r="5445" spans="1:6">
      <c r="A5445" s="1" t="s">
        <v>10</v>
      </c>
      <c r="B5445" s="1" t="s">
        <v>7</v>
      </c>
      <c r="C5445" s="1" t="s">
        <v>11</v>
      </c>
      <c r="D5445" s="2">
        <v>115000</v>
      </c>
      <c r="E5445" t="s">
        <v>24</v>
      </c>
      <c r="F5445" s="1"/>
    </row>
    <row r="5446" spans="1:6">
      <c r="A5446" s="1" t="s">
        <v>22</v>
      </c>
      <c r="B5446" s="1" t="s">
        <v>7</v>
      </c>
      <c r="C5446" s="1" t="s">
        <v>11</v>
      </c>
      <c r="D5446" s="2">
        <v>90000</v>
      </c>
      <c r="E5446" t="s">
        <v>32</v>
      </c>
      <c r="F5446" s="1"/>
    </row>
    <row r="5447" spans="1:6">
      <c r="A5447" s="1" t="s">
        <v>19</v>
      </c>
      <c r="B5447" s="1" t="s">
        <v>7</v>
      </c>
      <c r="C5447" s="1" t="s">
        <v>128</v>
      </c>
      <c r="D5447" s="2">
        <v>89100</v>
      </c>
      <c r="E5447" t="s">
        <v>15</v>
      </c>
      <c r="F5447" s="1"/>
    </row>
    <row r="5448" spans="1:6">
      <c r="A5448" s="1" t="s">
        <v>16</v>
      </c>
      <c r="B5448" s="1" t="s">
        <v>7</v>
      </c>
      <c r="C5448" s="1" t="s">
        <v>11</v>
      </c>
      <c r="D5448" s="2">
        <v>115000</v>
      </c>
      <c r="E5448" t="s">
        <v>20</v>
      </c>
      <c r="F5448" s="1"/>
    </row>
    <row r="5449" spans="1:6">
      <c r="A5449" s="1" t="s">
        <v>16</v>
      </c>
      <c r="B5449" s="1" t="s">
        <v>7</v>
      </c>
      <c r="C5449" s="1" t="s">
        <v>11</v>
      </c>
      <c r="D5449" s="2">
        <v>145570</v>
      </c>
      <c r="E5449" t="s">
        <v>20</v>
      </c>
      <c r="F5449" s="1"/>
    </row>
    <row r="5450" spans="1:6">
      <c r="A5450" s="1" t="s">
        <v>16</v>
      </c>
      <c r="B5450" s="1" t="s">
        <v>7</v>
      </c>
      <c r="C5450" s="1" t="s">
        <v>8</v>
      </c>
      <c r="D5450" s="2">
        <v>65000</v>
      </c>
      <c r="E5450" t="s">
        <v>12</v>
      </c>
      <c r="F5450" s="1"/>
    </row>
    <row r="5451" spans="1:6">
      <c r="A5451" s="1" t="s">
        <v>10</v>
      </c>
      <c r="B5451" s="1" t="s">
        <v>7</v>
      </c>
      <c r="C5451" s="1" t="s">
        <v>11</v>
      </c>
      <c r="D5451" s="2">
        <v>145000</v>
      </c>
      <c r="E5451" t="s">
        <v>20</v>
      </c>
      <c r="F5451" s="1"/>
    </row>
    <row r="5452" spans="1:6">
      <c r="A5452" s="1" t="s">
        <v>19</v>
      </c>
      <c r="B5452" s="1" t="s">
        <v>7</v>
      </c>
      <c r="C5452" s="1" t="s">
        <v>37</v>
      </c>
      <c r="D5452" s="2">
        <v>125000</v>
      </c>
      <c r="E5452" t="s">
        <v>24</v>
      </c>
      <c r="F5452" s="1"/>
    </row>
    <row r="5453" spans="1:6">
      <c r="A5453" s="1" t="s">
        <v>14</v>
      </c>
      <c r="B5453" s="1" t="s">
        <v>7</v>
      </c>
      <c r="C5453" s="1" t="s">
        <v>48</v>
      </c>
      <c r="D5453" s="2">
        <v>79200</v>
      </c>
      <c r="E5453" t="s">
        <v>15</v>
      </c>
      <c r="F5453" s="1"/>
    </row>
    <row r="5454" spans="1:6">
      <c r="A5454" s="1" t="s">
        <v>10</v>
      </c>
      <c r="B5454" s="1" t="s">
        <v>17</v>
      </c>
      <c r="C5454" s="1" t="s">
        <v>11</v>
      </c>
      <c r="D5454" s="1"/>
      <c r="E5454" t="s">
        <v>18</v>
      </c>
      <c r="F5454" s="1"/>
    </row>
    <row r="5455" spans="1:6">
      <c r="A5455" s="1" t="s">
        <v>19</v>
      </c>
      <c r="B5455" s="1" t="s">
        <v>7</v>
      </c>
      <c r="C5455" s="1" t="s">
        <v>11</v>
      </c>
      <c r="D5455" s="2">
        <v>145000</v>
      </c>
      <c r="E5455" t="s">
        <v>12</v>
      </c>
      <c r="F5455" s="1"/>
    </row>
    <row r="5456" spans="1:6">
      <c r="A5456" s="1" t="s">
        <v>16</v>
      </c>
      <c r="B5456" s="1" t="s">
        <v>7</v>
      </c>
      <c r="C5456" s="1" t="s">
        <v>11</v>
      </c>
      <c r="D5456" s="1"/>
      <c r="E5456" t="s">
        <v>18</v>
      </c>
      <c r="F5456" s="1"/>
    </row>
    <row r="5457" spans="1:6">
      <c r="A5457" s="1" t="s">
        <v>10</v>
      </c>
      <c r="B5457" s="1" t="s">
        <v>7</v>
      </c>
      <c r="C5457" s="1" t="s">
        <v>11</v>
      </c>
      <c r="D5457" s="2">
        <v>232500</v>
      </c>
      <c r="E5457" t="s">
        <v>20</v>
      </c>
      <c r="F5457" s="1"/>
    </row>
    <row r="5458" spans="1:6">
      <c r="A5458" s="1" t="s">
        <v>22</v>
      </c>
      <c r="B5458" s="1" t="s">
        <v>7</v>
      </c>
      <c r="C5458" s="1" t="s">
        <v>11</v>
      </c>
      <c r="D5458" s="2">
        <v>100000</v>
      </c>
      <c r="E5458" t="s">
        <v>49</v>
      </c>
      <c r="F5458" s="1"/>
    </row>
    <row r="5459" spans="1:6">
      <c r="A5459" s="1" t="s">
        <v>22</v>
      </c>
      <c r="B5459" s="1" t="s">
        <v>23</v>
      </c>
      <c r="C5459" s="1" t="s">
        <v>11</v>
      </c>
      <c r="D5459" s="1"/>
      <c r="E5459" t="s">
        <v>9</v>
      </c>
      <c r="F5459" s="1"/>
    </row>
    <row r="5460" spans="1:6">
      <c r="A5460" s="1" t="s">
        <v>19</v>
      </c>
      <c r="B5460" s="1" t="s">
        <v>7</v>
      </c>
      <c r="C5460" s="1" t="s">
        <v>11</v>
      </c>
      <c r="D5460" s="2">
        <v>125000</v>
      </c>
      <c r="E5460" t="s">
        <v>24</v>
      </c>
      <c r="F5460" s="1"/>
    </row>
    <row r="5461" spans="1:6">
      <c r="A5461" s="1" t="s">
        <v>10</v>
      </c>
      <c r="B5461" s="1" t="s">
        <v>7</v>
      </c>
      <c r="C5461" s="1" t="s">
        <v>8</v>
      </c>
      <c r="D5461" s="2">
        <v>225000</v>
      </c>
      <c r="E5461" t="s">
        <v>20</v>
      </c>
      <c r="F5461" s="1"/>
    </row>
    <row r="5462" spans="1:6">
      <c r="A5462" s="1" t="s">
        <v>19</v>
      </c>
      <c r="B5462" s="1" t="s">
        <v>7</v>
      </c>
      <c r="C5462" s="1" t="s">
        <v>11</v>
      </c>
      <c r="D5462" s="2">
        <v>103329</v>
      </c>
      <c r="E5462" t="s">
        <v>12</v>
      </c>
      <c r="F5462" s="1"/>
    </row>
    <row r="5463" spans="1:6">
      <c r="A5463" s="1" t="s">
        <v>10</v>
      </c>
      <c r="B5463" s="1" t="s">
        <v>7</v>
      </c>
      <c r="C5463" s="1" t="s">
        <v>8</v>
      </c>
      <c r="D5463" s="2">
        <v>287500</v>
      </c>
      <c r="E5463" t="s">
        <v>9</v>
      </c>
      <c r="F5463" s="1"/>
    </row>
    <row r="5464" spans="1:6">
      <c r="A5464" s="1" t="s">
        <v>16</v>
      </c>
      <c r="B5464" s="1" t="s">
        <v>7</v>
      </c>
      <c r="C5464" s="1" t="s">
        <v>11</v>
      </c>
      <c r="D5464" s="2">
        <v>221665</v>
      </c>
      <c r="E5464" t="s">
        <v>78</v>
      </c>
      <c r="F5464" s="1"/>
    </row>
    <row r="5465" spans="1:6">
      <c r="A5465" s="1" t="s">
        <v>13</v>
      </c>
      <c r="B5465" s="1" t="s">
        <v>7</v>
      </c>
      <c r="C5465" s="1" t="s">
        <v>11</v>
      </c>
      <c r="D5465" s="2">
        <v>67795</v>
      </c>
      <c r="E5465" t="s">
        <v>12</v>
      </c>
      <c r="F5465" s="1"/>
    </row>
    <row r="5466" spans="1:6">
      <c r="A5466" s="1" t="s">
        <v>19</v>
      </c>
      <c r="B5466" s="1" t="s">
        <v>40</v>
      </c>
      <c r="C5466" s="1" t="s">
        <v>8</v>
      </c>
      <c r="D5466" s="1"/>
      <c r="E5466" t="s">
        <v>41</v>
      </c>
      <c r="F5466" s="1"/>
    </row>
    <row r="5467" spans="1:6">
      <c r="A5467" s="1" t="s">
        <v>16</v>
      </c>
      <c r="B5467" s="1" t="s">
        <v>7</v>
      </c>
      <c r="C5467" s="1" t="s">
        <v>11</v>
      </c>
      <c r="D5467" s="2">
        <v>90000</v>
      </c>
      <c r="E5467" t="s">
        <v>24</v>
      </c>
      <c r="F5467" s="1"/>
    </row>
    <row r="5468" spans="1:6">
      <c r="A5468" s="1" t="s">
        <v>16</v>
      </c>
      <c r="B5468" s="1" t="s">
        <v>7</v>
      </c>
      <c r="C5468" s="1" t="s">
        <v>11</v>
      </c>
      <c r="D5468" s="2">
        <v>90000</v>
      </c>
      <c r="E5468" t="s">
        <v>24</v>
      </c>
      <c r="F5468" s="1"/>
    </row>
    <row r="5469" spans="1:6">
      <c r="A5469" s="1" t="s">
        <v>16</v>
      </c>
      <c r="B5469" s="1" t="s">
        <v>7</v>
      </c>
      <c r="C5469" s="1" t="s">
        <v>8</v>
      </c>
      <c r="D5469" s="2">
        <v>90000</v>
      </c>
      <c r="E5469" t="s">
        <v>12</v>
      </c>
      <c r="F5469" s="1"/>
    </row>
    <row r="5470" spans="1:6">
      <c r="A5470" s="1" t="s">
        <v>13</v>
      </c>
      <c r="B5470" s="1" t="s">
        <v>7</v>
      </c>
      <c r="C5470" s="1" t="s">
        <v>58</v>
      </c>
      <c r="D5470" s="2">
        <v>111175</v>
      </c>
      <c r="E5470" t="s">
        <v>15</v>
      </c>
      <c r="F5470" s="1"/>
    </row>
    <row r="5471" spans="1:6">
      <c r="A5471" s="1" t="s">
        <v>10</v>
      </c>
      <c r="B5471" s="1" t="s">
        <v>7</v>
      </c>
      <c r="C5471" s="1" t="s">
        <v>11</v>
      </c>
      <c r="D5471" s="2">
        <v>55000</v>
      </c>
      <c r="E5471" t="s">
        <v>12</v>
      </c>
      <c r="F5471" s="1"/>
    </row>
    <row r="5472" spans="1:6">
      <c r="A5472" s="1" t="s">
        <v>19</v>
      </c>
      <c r="B5472" s="1" t="s">
        <v>7</v>
      </c>
      <c r="C5472" s="1" t="s">
        <v>11</v>
      </c>
      <c r="D5472" s="2">
        <v>170000</v>
      </c>
      <c r="E5472" t="s">
        <v>20</v>
      </c>
      <c r="F5472" s="1"/>
    </row>
    <row r="5473" spans="1:6">
      <c r="A5473" s="1" t="s">
        <v>22</v>
      </c>
      <c r="B5473" s="1" t="s">
        <v>7</v>
      </c>
      <c r="C5473" s="1" t="s">
        <v>11</v>
      </c>
      <c r="D5473" s="2">
        <v>82500</v>
      </c>
      <c r="E5473" t="s">
        <v>20</v>
      </c>
      <c r="F5473" s="1"/>
    </row>
    <row r="5474" spans="1:6">
      <c r="A5474" s="1" t="s">
        <v>13</v>
      </c>
      <c r="B5474" s="1" t="s">
        <v>7</v>
      </c>
      <c r="C5474" s="1" t="s">
        <v>11</v>
      </c>
      <c r="D5474" s="2">
        <v>115000</v>
      </c>
      <c r="E5474" t="s">
        <v>24</v>
      </c>
      <c r="F5474" s="1"/>
    </row>
    <row r="5475" spans="1:6">
      <c r="A5475" s="1" t="s">
        <v>45</v>
      </c>
      <c r="B5475" s="1" t="s">
        <v>7</v>
      </c>
      <c r="C5475" s="1" t="s">
        <v>8</v>
      </c>
      <c r="D5475" s="1"/>
      <c r="E5475" t="s">
        <v>12</v>
      </c>
      <c r="F5475" s="1"/>
    </row>
    <row r="5476" spans="1:6">
      <c r="A5476" s="1" t="s">
        <v>10</v>
      </c>
      <c r="B5476" s="1" t="s">
        <v>7</v>
      </c>
      <c r="C5476" s="1" t="s">
        <v>34</v>
      </c>
      <c r="D5476" s="2">
        <v>60000</v>
      </c>
      <c r="E5476" t="s">
        <v>118</v>
      </c>
      <c r="F5476" s="1"/>
    </row>
    <row r="5477" spans="1:6">
      <c r="A5477" s="1" t="s">
        <v>16</v>
      </c>
      <c r="B5477" s="1" t="s">
        <v>7</v>
      </c>
      <c r="C5477" s="1" t="s">
        <v>11</v>
      </c>
      <c r="D5477" s="2">
        <v>140000</v>
      </c>
      <c r="E5477" t="s">
        <v>316</v>
      </c>
      <c r="F5477" s="1"/>
    </row>
    <row r="5478" spans="1:6">
      <c r="A5478" s="1" t="s">
        <v>10</v>
      </c>
      <c r="B5478" s="1" t="s">
        <v>23</v>
      </c>
      <c r="C5478" s="1" t="s">
        <v>8</v>
      </c>
      <c r="D5478" s="1"/>
      <c r="E5478" t="s">
        <v>20</v>
      </c>
      <c r="F5478" s="1"/>
    </row>
    <row r="5479" spans="1:6">
      <c r="A5479" s="1" t="s">
        <v>6</v>
      </c>
      <c r="B5479" s="1" t="s">
        <v>7</v>
      </c>
      <c r="C5479" s="1" t="s">
        <v>11</v>
      </c>
      <c r="D5479" s="2">
        <v>135000</v>
      </c>
      <c r="E5479" t="s">
        <v>20</v>
      </c>
      <c r="F5479" s="1"/>
    </row>
    <row r="5480" spans="1:6">
      <c r="A5480" s="1" t="s">
        <v>6</v>
      </c>
      <c r="B5480" s="1" t="s">
        <v>7</v>
      </c>
      <c r="C5480" s="1" t="s">
        <v>11</v>
      </c>
      <c r="D5480" s="1"/>
      <c r="E5480" t="s">
        <v>191</v>
      </c>
      <c r="F5480" s="1"/>
    </row>
    <row r="5481" spans="1:6">
      <c r="A5481" s="1" t="s">
        <v>10</v>
      </c>
      <c r="B5481" s="1" t="s">
        <v>7</v>
      </c>
      <c r="C5481" s="1" t="s">
        <v>157</v>
      </c>
      <c r="D5481" s="2">
        <v>134241</v>
      </c>
      <c r="E5481" t="s">
        <v>15</v>
      </c>
      <c r="F5481" s="1"/>
    </row>
    <row r="5482" spans="1:6">
      <c r="A5482" s="1" t="s">
        <v>19</v>
      </c>
      <c r="B5482" s="1" t="s">
        <v>7</v>
      </c>
      <c r="C5482" s="1" t="s">
        <v>8</v>
      </c>
      <c r="D5482" s="2">
        <v>125000</v>
      </c>
      <c r="E5482" t="s">
        <v>24</v>
      </c>
      <c r="F5482" s="1"/>
    </row>
    <row r="5483" spans="1:6">
      <c r="A5483" s="1" t="s">
        <v>19</v>
      </c>
      <c r="B5483" s="1" t="s">
        <v>23</v>
      </c>
      <c r="C5483" s="1" t="s">
        <v>11</v>
      </c>
      <c r="D5483" s="1"/>
      <c r="E5483" t="s">
        <v>20</v>
      </c>
      <c r="F5483" s="1"/>
    </row>
    <row r="5484" spans="1:6">
      <c r="A5484" s="1" t="s">
        <v>10</v>
      </c>
      <c r="B5484" s="1" t="s">
        <v>17</v>
      </c>
      <c r="C5484" s="1" t="s">
        <v>11</v>
      </c>
      <c r="D5484" s="1"/>
      <c r="E5484" t="s">
        <v>18</v>
      </c>
      <c r="F5484" s="1"/>
    </row>
    <row r="5485" spans="1:6">
      <c r="A5485" s="1" t="s">
        <v>10</v>
      </c>
      <c r="B5485" s="1" t="s">
        <v>7</v>
      </c>
      <c r="C5485" s="1" t="s">
        <v>11</v>
      </c>
      <c r="D5485" s="2">
        <v>157500</v>
      </c>
      <c r="E5485" t="s">
        <v>12</v>
      </c>
      <c r="F5485" s="1"/>
    </row>
    <row r="5486" spans="1:6">
      <c r="A5486" s="1" t="s">
        <v>10</v>
      </c>
      <c r="B5486" s="1" t="s">
        <v>17</v>
      </c>
      <c r="C5486" s="1" t="s">
        <v>11</v>
      </c>
      <c r="D5486" s="1"/>
      <c r="E5486" t="s">
        <v>18</v>
      </c>
      <c r="F5486" s="1"/>
    </row>
    <row r="5487" spans="1:6">
      <c r="A5487" s="1" t="s">
        <v>10</v>
      </c>
      <c r="B5487" s="1"/>
      <c r="C5487" s="1" t="s">
        <v>11</v>
      </c>
      <c r="D5487" s="1"/>
      <c r="E5487" t="s">
        <v>12</v>
      </c>
      <c r="F5487" s="1"/>
    </row>
    <row r="5488" spans="1:6">
      <c r="A5488" s="1" t="s">
        <v>10</v>
      </c>
      <c r="B5488" s="1" t="s">
        <v>7</v>
      </c>
      <c r="C5488" s="1" t="s">
        <v>11</v>
      </c>
      <c r="D5488" s="2">
        <v>137500</v>
      </c>
      <c r="E5488" t="s">
        <v>20</v>
      </c>
      <c r="F5488" s="1"/>
    </row>
    <row r="5489" spans="1:6">
      <c r="A5489" s="1" t="s">
        <v>10</v>
      </c>
      <c r="B5489" s="1" t="s">
        <v>7</v>
      </c>
      <c r="C5489" s="1" t="s">
        <v>11</v>
      </c>
      <c r="D5489" s="2">
        <v>125000</v>
      </c>
      <c r="E5489" t="s">
        <v>24</v>
      </c>
      <c r="F5489" s="1"/>
    </row>
    <row r="5490" spans="1:6">
      <c r="A5490" s="1" t="s">
        <v>33</v>
      </c>
      <c r="B5490" s="1" t="s">
        <v>7</v>
      </c>
      <c r="C5490" s="1" t="s">
        <v>184</v>
      </c>
      <c r="D5490" s="2">
        <v>54000</v>
      </c>
      <c r="E5490" t="s">
        <v>39</v>
      </c>
      <c r="F5490" s="1"/>
    </row>
    <row r="5491" spans="1:6">
      <c r="A5491" s="1" t="s">
        <v>13</v>
      </c>
      <c r="B5491" s="1" t="s">
        <v>7</v>
      </c>
      <c r="C5491" s="1" t="s">
        <v>11</v>
      </c>
      <c r="D5491" s="2">
        <v>172500</v>
      </c>
      <c r="E5491" t="s">
        <v>20</v>
      </c>
      <c r="F5491" s="1"/>
    </row>
    <row r="5492" spans="1:6">
      <c r="A5492" s="1" t="s">
        <v>10</v>
      </c>
      <c r="B5492" s="1" t="s">
        <v>7</v>
      </c>
      <c r="C5492" s="1" t="s">
        <v>11</v>
      </c>
      <c r="D5492" s="1"/>
      <c r="E5492" t="s">
        <v>12</v>
      </c>
      <c r="F5492" s="1"/>
    </row>
    <row r="5493" spans="1:6">
      <c r="A5493" s="1" t="s">
        <v>10</v>
      </c>
      <c r="B5493" s="1" t="s">
        <v>7</v>
      </c>
      <c r="C5493" s="1" t="s">
        <v>8</v>
      </c>
      <c r="D5493" s="2">
        <v>150000</v>
      </c>
      <c r="E5493" t="s">
        <v>24</v>
      </c>
      <c r="F5493" s="1"/>
    </row>
    <row r="5494" spans="1:6">
      <c r="A5494" s="1" t="s">
        <v>10</v>
      </c>
      <c r="B5494" s="1" t="s">
        <v>23</v>
      </c>
      <c r="C5494" s="1" t="s">
        <v>11</v>
      </c>
      <c r="D5494" s="1"/>
      <c r="E5494" t="s">
        <v>20</v>
      </c>
      <c r="F5494" s="1"/>
    </row>
    <row r="5495" spans="1:6">
      <c r="A5495" s="1" t="s">
        <v>16</v>
      </c>
      <c r="B5495" s="1" t="s">
        <v>23</v>
      </c>
      <c r="C5495" s="1" t="s">
        <v>8</v>
      </c>
      <c r="D5495" s="1"/>
      <c r="E5495" t="s">
        <v>20</v>
      </c>
      <c r="F5495" s="1"/>
    </row>
    <row r="5496" spans="1:6">
      <c r="A5496" s="1" t="s">
        <v>22</v>
      </c>
      <c r="B5496" s="1" t="s">
        <v>7</v>
      </c>
      <c r="C5496" s="1" t="s">
        <v>11</v>
      </c>
      <c r="D5496" s="1"/>
      <c r="F5496" s="1"/>
    </row>
    <row r="5497" spans="1:6">
      <c r="A5497" s="1" t="s">
        <v>22</v>
      </c>
      <c r="B5497" s="1" t="s">
        <v>7</v>
      </c>
      <c r="C5497" s="1" t="s">
        <v>11</v>
      </c>
      <c r="D5497" s="1"/>
      <c r="E5497" t="s">
        <v>9</v>
      </c>
      <c r="F5497" s="1"/>
    </row>
    <row r="5498" spans="1:6">
      <c r="A5498" s="1" t="s">
        <v>22</v>
      </c>
      <c r="B5498" s="1" t="s">
        <v>7</v>
      </c>
      <c r="C5498" s="1" t="s">
        <v>77</v>
      </c>
      <c r="D5498" s="2">
        <v>163782</v>
      </c>
      <c r="E5498" t="s">
        <v>15</v>
      </c>
      <c r="F5498" s="1"/>
    </row>
    <row r="5499" spans="1:6">
      <c r="A5499" s="1" t="s">
        <v>10</v>
      </c>
      <c r="B5499" s="1" t="s">
        <v>7</v>
      </c>
      <c r="C5499" s="1" t="s">
        <v>11</v>
      </c>
      <c r="D5499" s="2">
        <v>156500</v>
      </c>
      <c r="E5499" t="s">
        <v>15</v>
      </c>
      <c r="F5499" s="1"/>
    </row>
    <row r="5500" spans="1:6">
      <c r="A5500" s="1" t="s">
        <v>10</v>
      </c>
      <c r="B5500" s="1" t="s">
        <v>7</v>
      </c>
      <c r="C5500" s="1" t="s">
        <v>11</v>
      </c>
      <c r="D5500" s="1"/>
      <c r="E5500" t="s">
        <v>32</v>
      </c>
      <c r="F5500" s="1"/>
    </row>
    <row r="5501" spans="1:6">
      <c r="A5501" s="1" t="s">
        <v>22</v>
      </c>
      <c r="B5501" s="1" t="s">
        <v>7</v>
      </c>
      <c r="C5501" s="1" t="s">
        <v>11</v>
      </c>
      <c r="D5501" s="2">
        <v>42500</v>
      </c>
      <c r="E5501" t="s">
        <v>12</v>
      </c>
      <c r="F5501" s="1"/>
    </row>
    <row r="5502" spans="1:6">
      <c r="A5502" s="1" t="s">
        <v>16</v>
      </c>
      <c r="B5502" s="1" t="s">
        <v>40</v>
      </c>
      <c r="C5502" s="1" t="s">
        <v>11</v>
      </c>
      <c r="D5502" s="1"/>
      <c r="E5502" t="s">
        <v>41</v>
      </c>
      <c r="F5502" s="1"/>
    </row>
    <row r="5503" spans="1:6">
      <c r="A5503" s="1" t="s">
        <v>22</v>
      </c>
      <c r="B5503" s="1" t="s">
        <v>7</v>
      </c>
      <c r="C5503" s="1" t="s">
        <v>288</v>
      </c>
      <c r="D5503" s="2">
        <v>163782</v>
      </c>
      <c r="E5503" t="s">
        <v>15</v>
      </c>
      <c r="F5503" s="1"/>
    </row>
    <row r="5504" spans="1:6">
      <c r="A5504" s="1" t="s">
        <v>22</v>
      </c>
      <c r="B5504" s="1" t="s">
        <v>23</v>
      </c>
      <c r="C5504" s="1" t="s">
        <v>11</v>
      </c>
      <c r="D5504" s="1"/>
      <c r="E5504" t="s">
        <v>20</v>
      </c>
      <c r="F5504" s="1"/>
    </row>
    <row r="5505" spans="1:6">
      <c r="A5505" s="1" t="s">
        <v>16</v>
      </c>
      <c r="B5505" s="1" t="s">
        <v>158</v>
      </c>
      <c r="C5505" s="1" t="s">
        <v>11</v>
      </c>
      <c r="D5505" s="1"/>
      <c r="E5505" t="s">
        <v>78</v>
      </c>
      <c r="F5505" s="1"/>
    </row>
    <row r="5506" spans="1:6">
      <c r="A5506" s="1" t="s">
        <v>22</v>
      </c>
      <c r="B5506" s="1" t="s">
        <v>23</v>
      </c>
      <c r="C5506" s="1" t="s">
        <v>11</v>
      </c>
      <c r="D5506" s="1"/>
      <c r="E5506" t="s">
        <v>12</v>
      </c>
      <c r="F5506" s="1"/>
    </row>
    <row r="5507" spans="1:6">
      <c r="A5507" s="1" t="s">
        <v>16</v>
      </c>
      <c r="B5507" s="1" t="s">
        <v>7</v>
      </c>
      <c r="C5507" s="1" t="s">
        <v>11</v>
      </c>
      <c r="D5507" s="2">
        <v>162624</v>
      </c>
      <c r="E5507" t="s">
        <v>24</v>
      </c>
      <c r="F5507" s="1"/>
    </row>
    <row r="5508" spans="1:6">
      <c r="A5508" s="1" t="s">
        <v>6</v>
      </c>
      <c r="B5508" s="1" t="s">
        <v>17</v>
      </c>
      <c r="C5508" s="1" t="s">
        <v>11</v>
      </c>
      <c r="D5508" s="1"/>
      <c r="E5508" t="s">
        <v>18</v>
      </c>
      <c r="F5508" s="1"/>
    </row>
    <row r="5509" spans="1:6">
      <c r="A5509" s="1" t="s">
        <v>22</v>
      </c>
      <c r="B5509" s="1" t="s">
        <v>7</v>
      </c>
      <c r="C5509" s="1" t="s">
        <v>11</v>
      </c>
      <c r="D5509" s="1"/>
      <c r="E5509" t="s">
        <v>9</v>
      </c>
      <c r="F5509" s="1"/>
    </row>
    <row r="5510" spans="1:6">
      <c r="A5510" s="1" t="s">
        <v>10</v>
      </c>
      <c r="B5510" s="1" t="s">
        <v>23</v>
      </c>
      <c r="C5510" s="1" t="s">
        <v>8</v>
      </c>
      <c r="D5510" s="1"/>
      <c r="E5510" t="s">
        <v>20</v>
      </c>
      <c r="F5510" s="1"/>
    </row>
    <row r="5511" spans="1:6">
      <c r="A5511" s="1" t="s">
        <v>16</v>
      </c>
      <c r="B5511" s="1" t="s">
        <v>17</v>
      </c>
      <c r="C5511" s="1" t="s">
        <v>11</v>
      </c>
      <c r="D5511" s="1"/>
      <c r="E5511" t="s">
        <v>18</v>
      </c>
      <c r="F5511" s="1"/>
    </row>
    <row r="5512" spans="1:6">
      <c r="A5512" s="1" t="s">
        <v>10</v>
      </c>
      <c r="B5512" s="1" t="s">
        <v>7</v>
      </c>
      <c r="C5512" s="1" t="s">
        <v>11</v>
      </c>
      <c r="D5512" s="2">
        <v>162624</v>
      </c>
      <c r="E5512" t="s">
        <v>24</v>
      </c>
      <c r="F5512" s="1"/>
    </row>
    <row r="5513" spans="1:6">
      <c r="A5513" s="1" t="s">
        <v>22</v>
      </c>
      <c r="B5513" s="1" t="s">
        <v>7</v>
      </c>
      <c r="C5513" s="1" t="s">
        <v>11</v>
      </c>
      <c r="D5513" s="1"/>
      <c r="E5513" t="s">
        <v>12</v>
      </c>
      <c r="F5513" s="1"/>
    </row>
    <row r="5514" spans="1:6">
      <c r="A5514" s="1" t="s">
        <v>22</v>
      </c>
      <c r="B5514" s="1" t="s">
        <v>7</v>
      </c>
      <c r="C5514" s="1" t="s">
        <v>11</v>
      </c>
      <c r="D5514" s="2">
        <v>85000</v>
      </c>
      <c r="E5514" t="s">
        <v>144</v>
      </c>
      <c r="F5514" s="1"/>
    </row>
    <row r="5515" spans="1:6">
      <c r="A5515" s="1" t="s">
        <v>16</v>
      </c>
      <c r="B5515" s="1" t="s">
        <v>7</v>
      </c>
      <c r="C5515" s="1" t="s">
        <v>11</v>
      </c>
      <c r="D5515" s="2">
        <v>125000</v>
      </c>
      <c r="E5515" t="s">
        <v>24</v>
      </c>
      <c r="F5515" s="1"/>
    </row>
    <row r="5516" spans="1:6">
      <c r="A5516" s="1" t="s">
        <v>10</v>
      </c>
      <c r="B5516" s="1" t="s">
        <v>7</v>
      </c>
      <c r="C5516" s="1" t="s">
        <v>11</v>
      </c>
      <c r="D5516" s="2">
        <v>100000</v>
      </c>
      <c r="E5516" t="s">
        <v>24</v>
      </c>
      <c r="F5516" s="1"/>
    </row>
    <row r="5517" spans="1:6">
      <c r="A5517" s="1" t="s">
        <v>16</v>
      </c>
      <c r="B5517" s="1" t="s">
        <v>7</v>
      </c>
      <c r="C5517" s="1" t="s">
        <v>8</v>
      </c>
      <c r="D5517" s="1"/>
      <c r="E5517" t="s">
        <v>9</v>
      </c>
      <c r="F5517" s="1"/>
    </row>
    <row r="5518" spans="1:6">
      <c r="A5518" s="1" t="s">
        <v>10</v>
      </c>
      <c r="B5518" s="1" t="s">
        <v>7</v>
      </c>
      <c r="C5518" s="1" t="s">
        <v>76</v>
      </c>
      <c r="D5518" s="2">
        <v>96773</v>
      </c>
      <c r="E5518" t="s">
        <v>15</v>
      </c>
      <c r="F5518" s="1"/>
    </row>
    <row r="5519" spans="1:6">
      <c r="A5519" s="1" t="s">
        <v>16</v>
      </c>
      <c r="B5519" s="1" t="s">
        <v>23</v>
      </c>
      <c r="C5519" s="1" t="s">
        <v>11</v>
      </c>
      <c r="D5519" s="1"/>
      <c r="E5519" t="s">
        <v>41</v>
      </c>
      <c r="F5519" s="1"/>
    </row>
    <row r="5520" spans="1:6">
      <c r="A5520" s="1" t="s">
        <v>16</v>
      </c>
      <c r="B5520" s="1" t="s">
        <v>7</v>
      </c>
      <c r="C5520" s="1" t="s">
        <v>11</v>
      </c>
      <c r="D5520" s="2">
        <v>120000</v>
      </c>
      <c r="E5520" t="s">
        <v>32</v>
      </c>
      <c r="F5520" s="1"/>
    </row>
    <row r="5521" spans="1:6">
      <c r="A5521" s="1" t="s">
        <v>10</v>
      </c>
      <c r="B5521" s="1" t="s">
        <v>40</v>
      </c>
      <c r="C5521" s="1" t="s">
        <v>11</v>
      </c>
      <c r="D5521" s="1"/>
      <c r="E5521" t="s">
        <v>12</v>
      </c>
      <c r="F5521" s="1"/>
    </row>
    <row r="5522" spans="1:6">
      <c r="A5522" s="1" t="s">
        <v>10</v>
      </c>
      <c r="B5522" s="1" t="s">
        <v>17</v>
      </c>
      <c r="C5522" s="1" t="s">
        <v>8</v>
      </c>
      <c r="D5522" s="1"/>
      <c r="E5522" t="s">
        <v>18</v>
      </c>
      <c r="F5522" s="1"/>
    </row>
    <row r="5523" spans="1:6">
      <c r="A5523" s="1" t="s">
        <v>16</v>
      </c>
      <c r="B5523" s="1" t="s">
        <v>23</v>
      </c>
      <c r="C5523" s="1" t="s">
        <v>11</v>
      </c>
      <c r="D5523" s="1"/>
      <c r="E5523" t="s">
        <v>41</v>
      </c>
      <c r="F5523" s="1"/>
    </row>
    <row r="5524" spans="1:6">
      <c r="A5524" s="1" t="s">
        <v>6</v>
      </c>
      <c r="B5524" s="1" t="s">
        <v>7</v>
      </c>
      <c r="C5524" s="1" t="s">
        <v>11</v>
      </c>
      <c r="D5524" s="2">
        <v>172000</v>
      </c>
      <c r="E5524" t="s">
        <v>12</v>
      </c>
      <c r="F5524" s="1"/>
    </row>
    <row r="5525" spans="1:6">
      <c r="A5525" s="1" t="s">
        <v>22</v>
      </c>
      <c r="B5525" s="1" t="s">
        <v>23</v>
      </c>
      <c r="C5525" s="1" t="s">
        <v>11</v>
      </c>
      <c r="D5525" s="2">
        <v>95000</v>
      </c>
      <c r="E5525" t="s">
        <v>20</v>
      </c>
      <c r="F5525" s="1"/>
    </row>
    <row r="5526" spans="1:6">
      <c r="A5526" s="1" t="s">
        <v>33</v>
      </c>
      <c r="B5526" s="1" t="s">
        <v>7</v>
      </c>
      <c r="C5526" s="1" t="s">
        <v>64</v>
      </c>
      <c r="D5526" s="2">
        <v>123000</v>
      </c>
      <c r="E5526" t="s">
        <v>15</v>
      </c>
      <c r="F5526" s="1"/>
    </row>
    <row r="5527" spans="1:6">
      <c r="A5527" s="1" t="s">
        <v>10</v>
      </c>
      <c r="B5527" s="1" t="s">
        <v>197</v>
      </c>
      <c r="C5527" s="1" t="s">
        <v>11</v>
      </c>
      <c r="D5527" s="1"/>
      <c r="E5527" t="s">
        <v>9</v>
      </c>
      <c r="F5527" s="1"/>
    </row>
    <row r="5528" spans="1:6">
      <c r="A5528" s="1" t="s">
        <v>10</v>
      </c>
      <c r="B5528" s="1" t="s">
        <v>7</v>
      </c>
      <c r="C5528" s="1" t="s">
        <v>11</v>
      </c>
      <c r="D5528" s="2">
        <v>122340</v>
      </c>
      <c r="E5528" t="s">
        <v>20</v>
      </c>
      <c r="F5528" s="1"/>
    </row>
    <row r="5529" spans="1:6">
      <c r="A5529" s="1" t="s">
        <v>22</v>
      </c>
      <c r="B5529" s="1" t="s">
        <v>7</v>
      </c>
      <c r="C5529" s="1" t="s">
        <v>11</v>
      </c>
      <c r="D5529" s="2">
        <v>75000</v>
      </c>
      <c r="E5529" t="s">
        <v>12</v>
      </c>
      <c r="F5529" s="1"/>
    </row>
    <row r="5530" spans="1:6">
      <c r="A5530" s="1" t="s">
        <v>10</v>
      </c>
      <c r="B5530" s="1" t="s">
        <v>7</v>
      </c>
      <c r="C5530" s="1" t="s">
        <v>11</v>
      </c>
      <c r="D5530" s="2">
        <v>119550</v>
      </c>
      <c r="E5530" t="s">
        <v>160</v>
      </c>
      <c r="F5530" s="1"/>
    </row>
    <row r="5531" spans="1:6">
      <c r="A5531" s="1" t="s">
        <v>14</v>
      </c>
      <c r="B5531" s="1" t="s">
        <v>7</v>
      </c>
      <c r="C5531" s="1" t="s">
        <v>317</v>
      </c>
      <c r="D5531" s="2">
        <v>128682</v>
      </c>
      <c r="E5531" t="s">
        <v>15</v>
      </c>
      <c r="F5531" s="1"/>
    </row>
    <row r="5532" spans="1:6">
      <c r="A5532" s="1" t="s">
        <v>22</v>
      </c>
      <c r="B5532" s="1" t="s">
        <v>23</v>
      </c>
      <c r="C5532" s="1" t="s">
        <v>11</v>
      </c>
      <c r="D5532" s="2">
        <v>130000</v>
      </c>
      <c r="E5532" t="s">
        <v>20</v>
      </c>
      <c r="F5532" s="1"/>
    </row>
    <row r="5533" spans="1:6">
      <c r="A5533" s="1" t="s">
        <v>22</v>
      </c>
      <c r="B5533" s="1" t="s">
        <v>7</v>
      </c>
      <c r="C5533" s="1" t="s">
        <v>11</v>
      </c>
      <c r="D5533" s="1"/>
      <c r="E5533" t="s">
        <v>20</v>
      </c>
      <c r="F5533" s="1"/>
    </row>
    <row r="5534" spans="1:6">
      <c r="A5534" s="1" t="s">
        <v>10</v>
      </c>
      <c r="B5534" s="1" t="s">
        <v>23</v>
      </c>
      <c r="C5534" s="1" t="s">
        <v>11</v>
      </c>
      <c r="D5534" s="1"/>
      <c r="E5534" t="s">
        <v>20</v>
      </c>
      <c r="F5534" s="1"/>
    </row>
    <row r="5535" spans="1:6">
      <c r="A5535" s="1" t="s">
        <v>10</v>
      </c>
      <c r="B5535" s="1" t="s">
        <v>23</v>
      </c>
      <c r="C5535" s="1" t="s">
        <v>11</v>
      </c>
      <c r="D5535" s="1"/>
      <c r="E5535" t="s">
        <v>32</v>
      </c>
      <c r="F5535" s="1"/>
    </row>
    <row r="5536" spans="1:6">
      <c r="A5536" s="1" t="s">
        <v>6</v>
      </c>
      <c r="B5536" s="1" t="s">
        <v>7</v>
      </c>
      <c r="C5536" s="1" t="s">
        <v>8</v>
      </c>
      <c r="D5536" s="2">
        <v>129500</v>
      </c>
      <c r="E5536" t="s">
        <v>12</v>
      </c>
      <c r="F5536" s="1"/>
    </row>
    <row r="5537" spans="1:6">
      <c r="A5537" s="1" t="s">
        <v>22</v>
      </c>
      <c r="B5537" s="1" t="s">
        <v>7</v>
      </c>
      <c r="C5537" s="1" t="s">
        <v>171</v>
      </c>
      <c r="D5537" s="2">
        <v>53014</v>
      </c>
      <c r="E5537" t="s">
        <v>15</v>
      </c>
      <c r="F5537" s="1"/>
    </row>
    <row r="5538" spans="1:6">
      <c r="A5538" s="1" t="s">
        <v>19</v>
      </c>
      <c r="B5538" s="1" t="s">
        <v>7</v>
      </c>
      <c r="C5538" s="1" t="s">
        <v>11</v>
      </c>
      <c r="D5538" s="2">
        <v>150000</v>
      </c>
      <c r="E5538" t="s">
        <v>24</v>
      </c>
      <c r="F5538" s="1"/>
    </row>
    <row r="5539" spans="1:6">
      <c r="A5539" s="1" t="s">
        <v>10</v>
      </c>
      <c r="B5539" s="1" t="s">
        <v>23</v>
      </c>
      <c r="C5539" s="1" t="s">
        <v>11</v>
      </c>
      <c r="D5539" s="1"/>
      <c r="E5539" t="s">
        <v>93</v>
      </c>
      <c r="F5539" s="1"/>
    </row>
    <row r="5540" spans="1:6">
      <c r="A5540" s="1" t="s">
        <v>16</v>
      </c>
      <c r="B5540" s="1" t="s">
        <v>7</v>
      </c>
      <c r="C5540" s="1" t="s">
        <v>11</v>
      </c>
      <c r="D5540" s="2">
        <v>90000</v>
      </c>
      <c r="E5540" t="s">
        <v>24</v>
      </c>
      <c r="F5540" s="1"/>
    </row>
    <row r="5541" spans="1:6">
      <c r="A5541" s="1" t="s">
        <v>16</v>
      </c>
      <c r="B5541" s="1" t="s">
        <v>7</v>
      </c>
      <c r="C5541" s="1" t="s">
        <v>11</v>
      </c>
      <c r="D5541" s="2">
        <v>130000</v>
      </c>
      <c r="E5541" t="s">
        <v>12</v>
      </c>
      <c r="F5541" s="1"/>
    </row>
    <row r="5542" spans="1:6">
      <c r="A5542" s="1" t="s">
        <v>10</v>
      </c>
      <c r="B5542" s="1" t="s">
        <v>7</v>
      </c>
      <c r="C5542" s="1" t="s">
        <v>11</v>
      </c>
      <c r="D5542" s="2">
        <v>177500</v>
      </c>
      <c r="E5542" t="s">
        <v>15</v>
      </c>
      <c r="F5542" s="1"/>
    </row>
    <row r="5543" spans="1:6">
      <c r="A5543" s="1" t="s">
        <v>10</v>
      </c>
      <c r="B5543" s="1" t="s">
        <v>7</v>
      </c>
      <c r="C5543" s="1" t="s">
        <v>77</v>
      </c>
      <c r="D5543" s="2">
        <v>67500</v>
      </c>
      <c r="E5543" t="s">
        <v>20</v>
      </c>
      <c r="F5543" s="1"/>
    </row>
    <row r="5544" spans="1:6">
      <c r="A5544" s="1" t="s">
        <v>10</v>
      </c>
      <c r="B5544" s="1" t="s">
        <v>7</v>
      </c>
      <c r="C5544" s="1" t="s">
        <v>8</v>
      </c>
      <c r="D5544" s="2">
        <v>140000</v>
      </c>
      <c r="E5544" t="s">
        <v>32</v>
      </c>
      <c r="F5544" s="1"/>
    </row>
    <row r="5545" spans="1:6">
      <c r="A5545" s="1" t="s">
        <v>22</v>
      </c>
      <c r="B5545" s="1" t="s">
        <v>7</v>
      </c>
      <c r="C5545" s="1" t="s">
        <v>34</v>
      </c>
      <c r="D5545" s="2">
        <v>48500</v>
      </c>
      <c r="E5545" t="s">
        <v>118</v>
      </c>
      <c r="F5545" s="1"/>
    </row>
    <row r="5546" spans="1:6">
      <c r="A5546" s="1" t="s">
        <v>10</v>
      </c>
      <c r="B5546" s="1" t="s">
        <v>7</v>
      </c>
      <c r="C5546" s="1" t="s">
        <v>11</v>
      </c>
      <c r="D5546" s="2">
        <v>107500</v>
      </c>
      <c r="E5546" t="s">
        <v>20</v>
      </c>
      <c r="F5546" s="1"/>
    </row>
    <row r="5547" spans="1:6">
      <c r="A5547" s="1" t="s">
        <v>10</v>
      </c>
      <c r="B5547" s="1" t="s">
        <v>7</v>
      </c>
      <c r="C5547" s="1" t="s">
        <v>11</v>
      </c>
      <c r="D5547" s="2">
        <v>125000</v>
      </c>
      <c r="E5547" t="s">
        <v>24</v>
      </c>
      <c r="F5547" s="1"/>
    </row>
    <row r="5548" spans="1:6">
      <c r="A5548" s="1" t="s">
        <v>10</v>
      </c>
      <c r="B5548" s="1" t="s">
        <v>7</v>
      </c>
      <c r="C5548" s="1" t="s">
        <v>11</v>
      </c>
      <c r="D5548" s="2">
        <v>125000</v>
      </c>
      <c r="E5548" t="s">
        <v>24</v>
      </c>
      <c r="F5548" s="1"/>
    </row>
    <row r="5549" spans="1:6">
      <c r="A5549" s="1" t="s">
        <v>10</v>
      </c>
      <c r="B5549" s="1" t="s">
        <v>17</v>
      </c>
      <c r="C5549" s="1" t="s">
        <v>11</v>
      </c>
      <c r="D5549" s="2">
        <v>246500</v>
      </c>
      <c r="E5549" t="s">
        <v>26</v>
      </c>
      <c r="F5549" s="1"/>
    </row>
    <row r="5550" spans="1:6">
      <c r="A5550" s="1" t="s">
        <v>10</v>
      </c>
      <c r="B5550" s="1" t="s">
        <v>7</v>
      </c>
      <c r="C5550" s="1" t="s">
        <v>11</v>
      </c>
      <c r="D5550" s="2">
        <v>125000</v>
      </c>
      <c r="E5550" t="s">
        <v>24</v>
      </c>
      <c r="F5550" s="1"/>
    </row>
    <row r="5551" spans="1:6">
      <c r="A5551" s="1" t="s">
        <v>16</v>
      </c>
      <c r="B5551" s="1" t="s">
        <v>7</v>
      </c>
      <c r="C5551" s="1" t="s">
        <v>11</v>
      </c>
      <c r="D5551" s="2">
        <v>180000</v>
      </c>
      <c r="E5551" t="s">
        <v>97</v>
      </c>
      <c r="F5551" s="1"/>
    </row>
    <row r="5552" spans="1:6">
      <c r="A5552" s="1" t="s">
        <v>22</v>
      </c>
      <c r="B5552" s="1" t="s">
        <v>7</v>
      </c>
      <c r="C5552" s="1" t="s">
        <v>11</v>
      </c>
      <c r="D5552" s="1"/>
      <c r="E5552" t="s">
        <v>18</v>
      </c>
      <c r="F5552" s="1"/>
    </row>
    <row r="5553" spans="1:6">
      <c r="A5553" s="1" t="s">
        <v>10</v>
      </c>
      <c r="B5553" s="1" t="s">
        <v>7</v>
      </c>
      <c r="C5553" s="1" t="s">
        <v>11</v>
      </c>
      <c r="D5553" s="2">
        <v>154000</v>
      </c>
      <c r="E5553" t="s">
        <v>71</v>
      </c>
      <c r="F5553" s="1"/>
    </row>
    <row r="5554" spans="1:6">
      <c r="A5554" s="1" t="s">
        <v>22</v>
      </c>
      <c r="B5554" s="1" t="s">
        <v>7</v>
      </c>
      <c r="C5554" s="1" t="s">
        <v>250</v>
      </c>
      <c r="D5554" s="2">
        <v>98500</v>
      </c>
      <c r="E5554" t="s">
        <v>15</v>
      </c>
      <c r="F5554" s="1"/>
    </row>
    <row r="5555" spans="1:6">
      <c r="A5555" s="1" t="s">
        <v>10</v>
      </c>
      <c r="B5555" s="1" t="s">
        <v>7</v>
      </c>
      <c r="C5555" s="1" t="s">
        <v>8</v>
      </c>
      <c r="D5555" s="2">
        <v>125000</v>
      </c>
      <c r="E5555" t="s">
        <v>12</v>
      </c>
      <c r="F5555" s="1"/>
    </row>
    <row r="5556" spans="1:6">
      <c r="A5556" s="1" t="s">
        <v>19</v>
      </c>
      <c r="B5556" s="1" t="s">
        <v>7</v>
      </c>
      <c r="C5556" s="1" t="s">
        <v>11</v>
      </c>
      <c r="D5556" s="2">
        <v>123000</v>
      </c>
      <c r="E5556" t="s">
        <v>38</v>
      </c>
      <c r="F5556" s="1"/>
    </row>
    <row r="5557" spans="1:6">
      <c r="A5557" s="1" t="s">
        <v>6</v>
      </c>
      <c r="B5557" s="1" t="s">
        <v>17</v>
      </c>
      <c r="C5557" s="1" t="s">
        <v>11</v>
      </c>
      <c r="D5557" s="1"/>
      <c r="E5557" t="s">
        <v>18</v>
      </c>
      <c r="F5557" s="1"/>
    </row>
    <row r="5558" spans="1:6">
      <c r="A5558" s="1" t="s">
        <v>22</v>
      </c>
      <c r="B5558" s="1" t="s">
        <v>7</v>
      </c>
      <c r="C5558" s="1" t="s">
        <v>28</v>
      </c>
      <c r="D5558" s="2">
        <v>56700</v>
      </c>
      <c r="E5558" t="s">
        <v>15</v>
      </c>
      <c r="F5558" s="1"/>
    </row>
    <row r="5559" spans="1:6">
      <c r="A5559" s="1" t="s">
        <v>22</v>
      </c>
      <c r="B5559" s="1" t="s">
        <v>7</v>
      </c>
      <c r="C5559" s="1" t="s">
        <v>11</v>
      </c>
      <c r="D5559" s="2">
        <v>65000</v>
      </c>
      <c r="E5559" t="s">
        <v>12</v>
      </c>
      <c r="F5559" s="1"/>
    </row>
    <row r="5560" spans="1:6">
      <c r="A5560" s="1" t="s">
        <v>22</v>
      </c>
      <c r="B5560" s="1" t="s">
        <v>7</v>
      </c>
      <c r="C5560" s="1" t="s">
        <v>11</v>
      </c>
      <c r="D5560" s="1"/>
      <c r="E5560" t="s">
        <v>12</v>
      </c>
      <c r="F5560" s="1"/>
    </row>
    <row r="5561" spans="1:6">
      <c r="A5561" s="1" t="s">
        <v>16</v>
      </c>
      <c r="B5561" s="1" t="s">
        <v>7</v>
      </c>
      <c r="C5561" s="1" t="s">
        <v>11</v>
      </c>
      <c r="D5561" s="2">
        <v>108000</v>
      </c>
      <c r="E5561" t="s">
        <v>9</v>
      </c>
      <c r="F5561" s="1"/>
    </row>
    <row r="5562" spans="1:6">
      <c r="A5562" s="1" t="s">
        <v>10</v>
      </c>
      <c r="B5562" s="1" t="s">
        <v>7</v>
      </c>
      <c r="C5562" s="1" t="s">
        <v>11</v>
      </c>
      <c r="D5562" s="2">
        <v>140000</v>
      </c>
      <c r="E5562" t="s">
        <v>9</v>
      </c>
      <c r="F5562" s="1"/>
    </row>
    <row r="5563" spans="1:6">
      <c r="A5563" s="1" t="s">
        <v>22</v>
      </c>
      <c r="B5563" s="1" t="s">
        <v>7</v>
      </c>
      <c r="C5563" s="1" t="s">
        <v>11</v>
      </c>
      <c r="D5563" s="2">
        <v>144482</v>
      </c>
      <c r="E5563" t="s">
        <v>166</v>
      </c>
      <c r="F5563" s="1"/>
    </row>
    <row r="5564" spans="1:6">
      <c r="A5564" s="1" t="s">
        <v>22</v>
      </c>
      <c r="B5564" s="1" t="s">
        <v>7</v>
      </c>
      <c r="C5564" s="1" t="s">
        <v>11</v>
      </c>
      <c r="D5564" s="1"/>
      <c r="E5564" t="s">
        <v>20</v>
      </c>
      <c r="F5564" s="1"/>
    </row>
    <row r="5565" spans="1:6">
      <c r="A5565" s="1" t="s">
        <v>16</v>
      </c>
      <c r="B5565" s="1" t="s">
        <v>7</v>
      </c>
      <c r="C5565" s="1" t="s">
        <v>11</v>
      </c>
      <c r="D5565" s="2">
        <v>150000</v>
      </c>
      <c r="E5565" t="s">
        <v>24</v>
      </c>
      <c r="F5565" s="1"/>
    </row>
    <row r="5566" spans="1:6">
      <c r="A5566" s="1" t="s">
        <v>10</v>
      </c>
      <c r="B5566" s="1" t="s">
        <v>7</v>
      </c>
      <c r="C5566" s="1" t="s">
        <v>11</v>
      </c>
      <c r="D5566" s="2">
        <v>117500</v>
      </c>
      <c r="E5566" t="s">
        <v>20</v>
      </c>
      <c r="F5566" s="1"/>
    </row>
    <row r="5567" spans="1:6">
      <c r="A5567" s="1" t="s">
        <v>10</v>
      </c>
      <c r="B5567" s="1" t="s">
        <v>7</v>
      </c>
      <c r="C5567" s="1" t="s">
        <v>11</v>
      </c>
      <c r="D5567" s="2">
        <v>156500</v>
      </c>
      <c r="E5567" t="s">
        <v>140</v>
      </c>
      <c r="F5567" s="1"/>
    </row>
    <row r="5568" spans="1:6">
      <c r="A5568" s="1" t="s">
        <v>10</v>
      </c>
      <c r="B5568" s="1" t="s">
        <v>17</v>
      </c>
      <c r="C5568" s="1" t="s">
        <v>11</v>
      </c>
      <c r="D5568" s="1"/>
      <c r="E5568" t="s">
        <v>18</v>
      </c>
      <c r="F5568" s="1"/>
    </row>
    <row r="5569" spans="1:6">
      <c r="A5569" s="1" t="s">
        <v>10</v>
      </c>
      <c r="B5569" s="1" t="s">
        <v>23</v>
      </c>
      <c r="C5569" s="1" t="s">
        <v>11</v>
      </c>
      <c r="D5569" s="1"/>
      <c r="E5569" t="s">
        <v>42</v>
      </c>
      <c r="F5569" s="1"/>
    </row>
    <row r="5570" spans="1:6">
      <c r="A5570" s="1" t="s">
        <v>10</v>
      </c>
      <c r="B5570" s="1" t="s">
        <v>7</v>
      </c>
      <c r="C5570" s="1" t="s">
        <v>11</v>
      </c>
      <c r="D5570" s="1"/>
      <c r="E5570" t="s">
        <v>20</v>
      </c>
      <c r="F5570" s="1"/>
    </row>
    <row r="5571" spans="1:6">
      <c r="A5571" s="1" t="s">
        <v>45</v>
      </c>
      <c r="B5571" s="1" t="s">
        <v>59</v>
      </c>
      <c r="C5571" s="1" t="s">
        <v>11</v>
      </c>
      <c r="D5571" s="1"/>
      <c r="E5571" t="s">
        <v>12</v>
      </c>
      <c r="F5571" s="1"/>
    </row>
    <row r="5572" spans="1:6">
      <c r="A5572" s="1" t="s">
        <v>10</v>
      </c>
      <c r="B5572" s="1" t="s">
        <v>7</v>
      </c>
      <c r="C5572" s="1" t="s">
        <v>11</v>
      </c>
      <c r="D5572" s="2">
        <v>155000</v>
      </c>
      <c r="E5572" t="s">
        <v>57</v>
      </c>
      <c r="F5572" s="1"/>
    </row>
    <row r="5573" spans="1:6">
      <c r="A5573" s="1" t="s">
        <v>22</v>
      </c>
      <c r="B5573" s="1" t="s">
        <v>7</v>
      </c>
      <c r="C5573" s="1" t="s">
        <v>11</v>
      </c>
      <c r="D5573" s="2">
        <v>124444</v>
      </c>
      <c r="E5573" t="s">
        <v>20</v>
      </c>
      <c r="F5573" s="1"/>
    </row>
    <row r="5574" spans="1:6">
      <c r="A5574" s="1" t="s">
        <v>16</v>
      </c>
      <c r="B5574" s="1" t="s">
        <v>7</v>
      </c>
      <c r="C5574" s="1" t="s">
        <v>11</v>
      </c>
      <c r="D5574" s="2">
        <v>300000</v>
      </c>
      <c r="E5574" t="s">
        <v>20</v>
      </c>
      <c r="F5574" s="1"/>
    </row>
    <row r="5575" spans="1:6">
      <c r="A5575" s="1" t="s">
        <v>16</v>
      </c>
      <c r="B5575" s="1" t="s">
        <v>7</v>
      </c>
      <c r="C5575" s="1" t="s">
        <v>11</v>
      </c>
      <c r="D5575" s="2">
        <v>145476</v>
      </c>
      <c r="E5575" t="s">
        <v>12</v>
      </c>
      <c r="F5575" s="1"/>
    </row>
    <row r="5576" spans="1:6">
      <c r="A5576" s="1" t="s">
        <v>10</v>
      </c>
      <c r="B5576" s="1" t="s">
        <v>7</v>
      </c>
      <c r="C5576" s="1" t="s">
        <v>11</v>
      </c>
      <c r="D5576" s="2">
        <v>85000</v>
      </c>
      <c r="E5576" t="s">
        <v>20</v>
      </c>
      <c r="F5576" s="1"/>
    </row>
    <row r="5577" spans="1:6">
      <c r="A5577" s="1" t="s">
        <v>22</v>
      </c>
      <c r="B5577" s="1" t="s">
        <v>7</v>
      </c>
      <c r="C5577" s="1" t="s">
        <v>11</v>
      </c>
      <c r="D5577" s="2">
        <v>129465</v>
      </c>
      <c r="E5577" t="s">
        <v>72</v>
      </c>
      <c r="F5577" s="1"/>
    </row>
    <row r="5578" spans="1:6">
      <c r="A5578" s="1" t="s">
        <v>13</v>
      </c>
      <c r="B5578" s="1" t="s">
        <v>7</v>
      </c>
      <c r="C5578" s="1" t="s">
        <v>11</v>
      </c>
      <c r="D5578" s="2">
        <v>100000</v>
      </c>
      <c r="E5578" t="s">
        <v>12</v>
      </c>
      <c r="F5578" s="1"/>
    </row>
    <row r="5579" spans="1:6">
      <c r="A5579" s="1" t="s">
        <v>10</v>
      </c>
      <c r="B5579" s="1" t="s">
        <v>7</v>
      </c>
      <c r="C5579" s="1" t="s">
        <v>11</v>
      </c>
      <c r="D5579" s="2">
        <v>153000</v>
      </c>
      <c r="E5579" t="s">
        <v>12</v>
      </c>
      <c r="F5579" s="1"/>
    </row>
    <row r="5580" spans="1:6">
      <c r="A5580" s="1" t="s">
        <v>16</v>
      </c>
      <c r="B5580" s="1" t="s">
        <v>36</v>
      </c>
      <c r="C5580" s="1" t="s">
        <v>11</v>
      </c>
      <c r="D5580" s="2">
        <v>149500</v>
      </c>
      <c r="E5580" t="s">
        <v>12</v>
      </c>
      <c r="F5580" s="1"/>
    </row>
    <row r="5581" spans="1:6">
      <c r="A5581" s="1" t="s">
        <v>16</v>
      </c>
      <c r="B5581" s="1" t="s">
        <v>7</v>
      </c>
      <c r="C5581" s="1" t="s">
        <v>8</v>
      </c>
      <c r="D5581" s="1"/>
      <c r="E5581" t="s">
        <v>50</v>
      </c>
      <c r="F5581" s="1"/>
    </row>
    <row r="5582" spans="1:6">
      <c r="A5582" s="1" t="s">
        <v>10</v>
      </c>
      <c r="B5582" s="1" t="s">
        <v>7</v>
      </c>
      <c r="C5582" s="1" t="s">
        <v>11</v>
      </c>
      <c r="D5582" s="2">
        <v>101014</v>
      </c>
      <c r="E5582" t="s">
        <v>24</v>
      </c>
      <c r="F5582" s="1"/>
    </row>
    <row r="5583" spans="1:6">
      <c r="A5583" s="1" t="s">
        <v>22</v>
      </c>
      <c r="B5583" s="1"/>
      <c r="C5583" s="1" t="s">
        <v>11</v>
      </c>
      <c r="D5583" s="1"/>
      <c r="E5583" t="s">
        <v>20</v>
      </c>
      <c r="F5583" s="1"/>
    </row>
    <row r="5584" spans="1:6">
      <c r="A5584" s="1" t="s">
        <v>10</v>
      </c>
      <c r="B5584" s="1" t="s">
        <v>23</v>
      </c>
      <c r="C5584" s="1" t="s">
        <v>11</v>
      </c>
      <c r="D5584" s="1"/>
      <c r="E5584" t="s">
        <v>20</v>
      </c>
      <c r="F5584" s="1"/>
    </row>
    <row r="5585" spans="1:6">
      <c r="A5585" s="1" t="s">
        <v>22</v>
      </c>
      <c r="B5585" s="1" t="s">
        <v>7</v>
      </c>
      <c r="C5585" s="1" t="s">
        <v>11</v>
      </c>
      <c r="D5585" s="2">
        <v>67500</v>
      </c>
      <c r="E5585" t="s">
        <v>12</v>
      </c>
      <c r="F5585" s="1"/>
    </row>
    <row r="5586" spans="1:6">
      <c r="A5586" s="1" t="s">
        <v>14</v>
      </c>
      <c r="B5586" s="1" t="s">
        <v>40</v>
      </c>
      <c r="C5586" s="1" t="s">
        <v>11</v>
      </c>
      <c r="D5586" s="1"/>
      <c r="E5586" t="s">
        <v>20</v>
      </c>
      <c r="F5586" s="1"/>
    </row>
    <row r="5587" spans="1:6">
      <c r="A5587" s="1" t="s">
        <v>6</v>
      </c>
      <c r="B5587" s="1" t="s">
        <v>7</v>
      </c>
      <c r="C5587" s="1" t="s">
        <v>11</v>
      </c>
      <c r="D5587" s="2">
        <v>177886</v>
      </c>
      <c r="E5587" t="s">
        <v>80</v>
      </c>
      <c r="F5587" s="1"/>
    </row>
    <row r="5588" spans="1:6">
      <c r="A5588" s="1" t="s">
        <v>16</v>
      </c>
      <c r="B5588" s="1" t="s">
        <v>7</v>
      </c>
      <c r="C5588" s="1" t="s">
        <v>11</v>
      </c>
      <c r="D5588" s="2">
        <v>167500</v>
      </c>
      <c r="E5588" t="s">
        <v>20</v>
      </c>
      <c r="F5588" s="1"/>
    </row>
    <row r="5589" spans="1:6">
      <c r="A5589" s="1" t="s">
        <v>13</v>
      </c>
      <c r="B5589" s="1" t="s">
        <v>7</v>
      </c>
      <c r="C5589" s="1" t="s">
        <v>11</v>
      </c>
      <c r="D5589" s="2">
        <v>130000</v>
      </c>
      <c r="E5589" t="s">
        <v>20</v>
      </c>
      <c r="F5589" s="1"/>
    </row>
    <row r="5590" spans="1:6">
      <c r="A5590" s="1" t="s">
        <v>10</v>
      </c>
      <c r="B5590" s="1" t="s">
        <v>23</v>
      </c>
      <c r="C5590" s="1" t="s">
        <v>11</v>
      </c>
      <c r="D5590" s="1"/>
      <c r="E5590" t="s">
        <v>20</v>
      </c>
      <c r="F5590" s="1"/>
    </row>
    <row r="5591" spans="1:6">
      <c r="A5591" s="1" t="s">
        <v>22</v>
      </c>
      <c r="B5591" s="1" t="s">
        <v>17</v>
      </c>
      <c r="C5591" s="1" t="s">
        <v>11</v>
      </c>
      <c r="D5591" s="1"/>
      <c r="E5591" t="s">
        <v>18</v>
      </c>
      <c r="F5591" s="1"/>
    </row>
    <row r="5592" spans="1:6">
      <c r="A5592" s="1" t="s">
        <v>10</v>
      </c>
      <c r="B5592" s="1" t="s">
        <v>7</v>
      </c>
      <c r="C5592" s="1" t="s">
        <v>11</v>
      </c>
      <c r="D5592" s="2">
        <v>77584</v>
      </c>
      <c r="E5592" t="s">
        <v>12</v>
      </c>
      <c r="F5592" s="1"/>
    </row>
    <row r="5593" spans="1:6">
      <c r="A5593" s="1" t="s">
        <v>10</v>
      </c>
      <c r="B5593" s="1" t="s">
        <v>7</v>
      </c>
      <c r="C5593" s="1" t="s">
        <v>82</v>
      </c>
      <c r="D5593" s="1"/>
      <c r="E5593" t="s">
        <v>83</v>
      </c>
      <c r="F5593" s="1"/>
    </row>
    <row r="5594" spans="1:6">
      <c r="A5594" s="1" t="s">
        <v>22</v>
      </c>
      <c r="B5594" s="1" t="s">
        <v>17</v>
      </c>
      <c r="C5594" s="1" t="s">
        <v>11</v>
      </c>
      <c r="D5594" s="1"/>
      <c r="E5594" t="s">
        <v>18</v>
      </c>
      <c r="F5594" s="1"/>
    </row>
    <row r="5595" spans="1:6">
      <c r="A5595" s="1" t="s">
        <v>10</v>
      </c>
      <c r="B5595" s="1" t="s">
        <v>17</v>
      </c>
      <c r="C5595" s="1" t="s">
        <v>11</v>
      </c>
      <c r="D5595" s="2">
        <v>150000</v>
      </c>
      <c r="E5595" t="s">
        <v>49</v>
      </c>
      <c r="F5595" s="1"/>
    </row>
    <row r="5596" spans="1:6">
      <c r="A5596" s="1" t="s">
        <v>19</v>
      </c>
      <c r="B5596" s="1" t="s">
        <v>7</v>
      </c>
      <c r="C5596" s="1" t="s">
        <v>11</v>
      </c>
      <c r="D5596" s="2">
        <v>180000</v>
      </c>
      <c r="E5596" t="s">
        <v>20</v>
      </c>
      <c r="F5596" s="1"/>
    </row>
    <row r="5597" spans="1:6">
      <c r="A5597" s="1" t="s">
        <v>16</v>
      </c>
      <c r="B5597" s="1" t="s">
        <v>7</v>
      </c>
      <c r="C5597" s="1" t="s">
        <v>11</v>
      </c>
      <c r="D5597" s="2">
        <v>115000</v>
      </c>
      <c r="E5597" t="s">
        <v>24</v>
      </c>
      <c r="F5597" s="1"/>
    </row>
    <row r="5598" spans="1:6">
      <c r="A5598" s="1" t="s">
        <v>16</v>
      </c>
      <c r="B5598" s="1" t="s">
        <v>23</v>
      </c>
      <c r="C5598" s="1" t="s">
        <v>11</v>
      </c>
      <c r="D5598" s="1"/>
      <c r="E5598" t="s">
        <v>12</v>
      </c>
      <c r="F5598" s="1"/>
    </row>
    <row r="5599" spans="1:6">
      <c r="A5599" s="1" t="s">
        <v>10</v>
      </c>
      <c r="B5599" s="1" t="s">
        <v>23</v>
      </c>
      <c r="C5599" s="1" t="s">
        <v>11</v>
      </c>
      <c r="D5599" s="1"/>
      <c r="E5599" t="s">
        <v>20</v>
      </c>
      <c r="F5599" s="1"/>
    </row>
    <row r="5600" spans="1:6">
      <c r="A5600" s="1" t="s">
        <v>33</v>
      </c>
      <c r="B5600" s="1" t="s">
        <v>7</v>
      </c>
      <c r="C5600" s="1" t="s">
        <v>82</v>
      </c>
      <c r="D5600" s="1"/>
      <c r="E5600" t="s">
        <v>83</v>
      </c>
      <c r="F5600" s="1"/>
    </row>
    <row r="5601" spans="1:6">
      <c r="A5601" s="1" t="s">
        <v>10</v>
      </c>
      <c r="B5601" s="1" t="s">
        <v>7</v>
      </c>
      <c r="C5601" s="1" t="s">
        <v>11</v>
      </c>
      <c r="D5601" s="2">
        <v>130000</v>
      </c>
      <c r="E5601" t="s">
        <v>20</v>
      </c>
      <c r="F5601" s="1"/>
    </row>
    <row r="5602" spans="1:6">
      <c r="A5602" s="1" t="s">
        <v>10</v>
      </c>
      <c r="B5602" s="1" t="s">
        <v>7</v>
      </c>
      <c r="C5602" s="1" t="s">
        <v>11</v>
      </c>
      <c r="D5602" s="2">
        <v>140000</v>
      </c>
      <c r="E5602" t="s">
        <v>20</v>
      </c>
      <c r="F5602" s="1"/>
    </row>
    <row r="5603" spans="1:6">
      <c r="A5603" s="1" t="s">
        <v>22</v>
      </c>
      <c r="B5603" s="1" t="s">
        <v>7</v>
      </c>
      <c r="C5603" s="1" t="s">
        <v>11</v>
      </c>
      <c r="D5603" s="1"/>
      <c r="E5603" t="s">
        <v>12</v>
      </c>
      <c r="F5603" s="1"/>
    </row>
    <row r="5604" spans="1:6">
      <c r="A5604" s="1" t="s">
        <v>10</v>
      </c>
      <c r="B5604" s="1" t="s">
        <v>7</v>
      </c>
      <c r="C5604" s="1" t="s">
        <v>11</v>
      </c>
      <c r="D5604" s="2">
        <v>151000</v>
      </c>
      <c r="E5604" t="s">
        <v>87</v>
      </c>
      <c r="F5604" s="1"/>
    </row>
    <row r="5605" spans="1:6">
      <c r="A5605" s="1" t="s">
        <v>10</v>
      </c>
      <c r="B5605" s="1" t="s">
        <v>7</v>
      </c>
      <c r="C5605" s="1" t="s">
        <v>11</v>
      </c>
      <c r="D5605" s="2">
        <v>208114</v>
      </c>
      <c r="E5605" t="s">
        <v>87</v>
      </c>
      <c r="F5605" s="1"/>
    </row>
    <row r="5606" spans="1:6">
      <c r="A5606" s="1" t="s">
        <v>16</v>
      </c>
      <c r="B5606" s="1" t="s">
        <v>7</v>
      </c>
      <c r="C5606" s="1" t="s">
        <v>11</v>
      </c>
      <c r="D5606" s="2">
        <v>122500</v>
      </c>
      <c r="E5606" t="s">
        <v>318</v>
      </c>
      <c r="F5606" s="1"/>
    </row>
    <row r="5607" spans="1:6">
      <c r="A5607" s="1" t="s">
        <v>22</v>
      </c>
      <c r="B5607" s="1" t="s">
        <v>7</v>
      </c>
      <c r="C5607" s="1" t="s">
        <v>11</v>
      </c>
      <c r="D5607" s="2">
        <v>98500</v>
      </c>
      <c r="E5607" t="s">
        <v>15</v>
      </c>
      <c r="F5607" s="1"/>
    </row>
    <row r="5608" spans="1:6">
      <c r="A5608" s="1" t="s">
        <v>33</v>
      </c>
      <c r="B5608" s="1" t="s">
        <v>7</v>
      </c>
      <c r="C5608" s="1" t="s">
        <v>8</v>
      </c>
      <c r="D5608" s="2">
        <v>146000</v>
      </c>
      <c r="E5608" t="s">
        <v>53</v>
      </c>
      <c r="F5608" s="1"/>
    </row>
    <row r="5609" spans="1:6">
      <c r="A5609" s="1" t="s">
        <v>16</v>
      </c>
      <c r="B5609" s="1" t="s">
        <v>7</v>
      </c>
      <c r="C5609" s="1" t="s">
        <v>11</v>
      </c>
      <c r="D5609" s="2">
        <v>206500</v>
      </c>
      <c r="E5609" t="s">
        <v>81</v>
      </c>
      <c r="F5609" s="1"/>
    </row>
    <row r="5610" spans="1:6">
      <c r="A5610" s="1" t="s">
        <v>16</v>
      </c>
      <c r="B5610" s="1" t="s">
        <v>7</v>
      </c>
      <c r="C5610" s="1" t="s">
        <v>37</v>
      </c>
      <c r="D5610" s="2">
        <v>150000</v>
      </c>
      <c r="E5610" t="s">
        <v>20</v>
      </c>
      <c r="F5610" s="1"/>
    </row>
    <row r="5611" spans="1:6">
      <c r="A5611" s="1" t="s">
        <v>10</v>
      </c>
      <c r="B5611" s="1" t="s">
        <v>23</v>
      </c>
      <c r="C5611" s="1" t="s">
        <v>11</v>
      </c>
      <c r="D5611" s="1"/>
      <c r="E5611" t="s">
        <v>41</v>
      </c>
      <c r="F5611" s="1"/>
    </row>
    <row r="5612" spans="1:6">
      <c r="A5612" s="1" t="s">
        <v>22</v>
      </c>
      <c r="B5612" s="1" t="s">
        <v>7</v>
      </c>
      <c r="C5612" s="1" t="s">
        <v>76</v>
      </c>
      <c r="D5612" s="2">
        <v>89100</v>
      </c>
      <c r="E5612" t="s">
        <v>15</v>
      </c>
      <c r="F5612" s="1"/>
    </row>
    <row r="5613" spans="1:6">
      <c r="A5613" s="1" t="s">
        <v>19</v>
      </c>
      <c r="B5613" s="1" t="s">
        <v>7</v>
      </c>
      <c r="C5613" s="1" t="s">
        <v>11</v>
      </c>
      <c r="D5613" s="2">
        <v>135000</v>
      </c>
      <c r="E5613" t="s">
        <v>20</v>
      </c>
      <c r="F5613" s="1"/>
    </row>
    <row r="5614" spans="1:6">
      <c r="A5614" s="1" t="s">
        <v>22</v>
      </c>
      <c r="B5614" s="1" t="s">
        <v>7</v>
      </c>
      <c r="C5614" s="1" t="s">
        <v>11</v>
      </c>
      <c r="D5614" s="2">
        <v>62500</v>
      </c>
      <c r="E5614" t="s">
        <v>67</v>
      </c>
      <c r="F5614" s="1"/>
    </row>
    <row r="5615" spans="1:6">
      <c r="A5615" s="1" t="s">
        <v>6</v>
      </c>
      <c r="B5615" s="1" t="s">
        <v>17</v>
      </c>
      <c r="C5615" s="1" t="s">
        <v>11</v>
      </c>
      <c r="D5615" s="1"/>
      <c r="E5615" t="s">
        <v>18</v>
      </c>
      <c r="F5615" s="1"/>
    </row>
    <row r="5616" spans="1:6">
      <c r="A5616" s="1" t="s">
        <v>19</v>
      </c>
      <c r="B5616" s="1" t="s">
        <v>7</v>
      </c>
      <c r="C5616" s="1" t="s">
        <v>11</v>
      </c>
      <c r="D5616" s="2">
        <v>105000</v>
      </c>
      <c r="E5616" t="s">
        <v>20</v>
      </c>
      <c r="F5616" s="1"/>
    </row>
    <row r="5617" spans="1:6">
      <c r="A5617" s="1" t="s">
        <v>22</v>
      </c>
      <c r="B5617" s="1" t="s">
        <v>23</v>
      </c>
      <c r="C5617" s="1" t="s">
        <v>11</v>
      </c>
      <c r="D5617" s="1"/>
      <c r="E5617" t="s">
        <v>12</v>
      </c>
      <c r="F5617" s="1"/>
    </row>
    <row r="5618" spans="1:6">
      <c r="A5618" s="1" t="s">
        <v>22</v>
      </c>
      <c r="B5618" s="1" t="s">
        <v>7</v>
      </c>
      <c r="C5618" s="1" t="s">
        <v>11</v>
      </c>
      <c r="D5618" s="2">
        <v>110000</v>
      </c>
      <c r="E5618" t="s">
        <v>12</v>
      </c>
      <c r="F5618" s="1"/>
    </row>
    <row r="5619" spans="1:6">
      <c r="A5619" s="1" t="s">
        <v>45</v>
      </c>
      <c r="B5619" s="1" t="s">
        <v>7</v>
      </c>
      <c r="C5619" s="1" t="s">
        <v>11</v>
      </c>
      <c r="D5619" s="1"/>
      <c r="E5619" t="s">
        <v>9</v>
      </c>
      <c r="F5619" s="1"/>
    </row>
    <row r="5620" spans="1:6">
      <c r="A5620" s="1" t="s">
        <v>22</v>
      </c>
      <c r="B5620" s="1" t="s">
        <v>7</v>
      </c>
      <c r="C5620" s="1" t="s">
        <v>74</v>
      </c>
      <c r="D5620" s="2">
        <v>72900</v>
      </c>
      <c r="E5620" t="s">
        <v>15</v>
      </c>
      <c r="F5620" s="1"/>
    </row>
    <row r="5621" spans="1:6">
      <c r="A5621" s="1" t="s">
        <v>14</v>
      </c>
      <c r="B5621" s="1" t="s">
        <v>7</v>
      </c>
      <c r="C5621" s="1" t="s">
        <v>165</v>
      </c>
      <c r="D5621" s="2">
        <v>166000</v>
      </c>
      <c r="E5621" t="s">
        <v>15</v>
      </c>
      <c r="F5621" s="1"/>
    </row>
    <row r="5622" spans="1:6">
      <c r="A5622" s="1" t="s">
        <v>16</v>
      </c>
      <c r="B5622" s="1" t="s">
        <v>7</v>
      </c>
      <c r="C5622" s="1" t="s">
        <v>11</v>
      </c>
      <c r="D5622" s="2">
        <v>160000</v>
      </c>
      <c r="E5622" t="s">
        <v>20</v>
      </c>
      <c r="F5622" s="1"/>
    </row>
    <row r="5623" spans="1:6">
      <c r="A5623" s="1" t="s">
        <v>10</v>
      </c>
      <c r="B5623" s="1" t="s">
        <v>7</v>
      </c>
      <c r="C5623" s="1" t="s">
        <v>11</v>
      </c>
      <c r="D5623" s="2">
        <v>151000</v>
      </c>
      <c r="E5623" t="s">
        <v>90</v>
      </c>
      <c r="F5623" s="1"/>
    </row>
    <row r="5624" spans="1:6">
      <c r="A5624" s="1" t="s">
        <v>22</v>
      </c>
      <c r="B5624" s="1" t="s">
        <v>7</v>
      </c>
      <c r="C5624" s="1" t="s">
        <v>201</v>
      </c>
      <c r="D5624" s="2">
        <v>75550</v>
      </c>
      <c r="E5624" t="s">
        <v>15</v>
      </c>
      <c r="F5624" s="1"/>
    </row>
    <row r="5625" spans="1:6">
      <c r="A5625" s="1" t="s">
        <v>22</v>
      </c>
      <c r="B5625" s="1" t="s">
        <v>36</v>
      </c>
      <c r="C5625" s="1" t="s">
        <v>37</v>
      </c>
      <c r="D5625" s="1"/>
      <c r="E5625" t="s">
        <v>38</v>
      </c>
      <c r="F5625" s="1"/>
    </row>
    <row r="5626" spans="1:6">
      <c r="A5626" s="1" t="s">
        <v>16</v>
      </c>
      <c r="B5626" s="1" t="s">
        <v>7</v>
      </c>
      <c r="C5626" s="1" t="s">
        <v>77</v>
      </c>
      <c r="D5626" s="2">
        <v>106440</v>
      </c>
      <c r="E5626" t="s">
        <v>15</v>
      </c>
      <c r="F5626" s="1"/>
    </row>
    <row r="5627" spans="1:6">
      <c r="A5627" s="1" t="s">
        <v>22</v>
      </c>
      <c r="B5627" s="1" t="s">
        <v>7</v>
      </c>
      <c r="C5627" s="1" t="s">
        <v>138</v>
      </c>
      <c r="D5627" s="2">
        <v>63000</v>
      </c>
      <c r="E5627" t="s">
        <v>15</v>
      </c>
      <c r="F5627" s="1"/>
    </row>
    <row r="5628" spans="1:6">
      <c r="A5628" s="1" t="s">
        <v>6</v>
      </c>
      <c r="B5628" s="1" t="s">
        <v>7</v>
      </c>
      <c r="C5628" s="1" t="s">
        <v>11</v>
      </c>
      <c r="D5628" s="2">
        <v>138750</v>
      </c>
      <c r="E5628" t="s">
        <v>24</v>
      </c>
      <c r="F5628" s="1"/>
    </row>
    <row r="5629" spans="1:6">
      <c r="A5629" s="1" t="s">
        <v>10</v>
      </c>
      <c r="B5629" s="1" t="s">
        <v>7</v>
      </c>
      <c r="C5629" s="1" t="s">
        <v>11</v>
      </c>
      <c r="D5629" s="2">
        <v>130000</v>
      </c>
      <c r="E5629" t="s">
        <v>20</v>
      </c>
      <c r="F5629" s="1"/>
    </row>
    <row r="5630" spans="1:6">
      <c r="A5630" s="1" t="s">
        <v>22</v>
      </c>
      <c r="B5630" s="1" t="s">
        <v>17</v>
      </c>
      <c r="C5630" s="1" t="s">
        <v>11</v>
      </c>
      <c r="D5630" s="1"/>
      <c r="E5630" t="s">
        <v>18</v>
      </c>
      <c r="F5630" s="1"/>
    </row>
    <row r="5631" spans="1:6">
      <c r="A5631" s="1" t="s">
        <v>45</v>
      </c>
      <c r="B5631" s="1" t="s">
        <v>17</v>
      </c>
      <c r="C5631" s="1" t="s">
        <v>37</v>
      </c>
      <c r="D5631" s="1"/>
      <c r="E5631" t="s">
        <v>117</v>
      </c>
      <c r="F5631" s="1"/>
    </row>
    <row r="5632" spans="1:6">
      <c r="A5632" s="1" t="s">
        <v>10</v>
      </c>
      <c r="B5632" s="1" t="s">
        <v>7</v>
      </c>
      <c r="C5632" s="1" t="s">
        <v>11</v>
      </c>
      <c r="D5632" s="2">
        <v>200000</v>
      </c>
      <c r="E5632" t="s">
        <v>20</v>
      </c>
      <c r="F5632" s="1"/>
    </row>
    <row r="5633" spans="1:6">
      <c r="A5633" s="1" t="s">
        <v>10</v>
      </c>
      <c r="B5633" s="1" t="s">
        <v>7</v>
      </c>
      <c r="C5633" s="1" t="s">
        <v>8</v>
      </c>
      <c r="D5633" s="1"/>
      <c r="E5633" t="s">
        <v>307</v>
      </c>
      <c r="F5633" s="1"/>
    </row>
    <row r="5634" spans="1:6">
      <c r="A5634" s="1" t="s">
        <v>10</v>
      </c>
      <c r="B5634" s="1" t="s">
        <v>7</v>
      </c>
      <c r="C5634" s="1" t="s">
        <v>11</v>
      </c>
      <c r="D5634" s="1"/>
      <c r="E5634" t="s">
        <v>18</v>
      </c>
      <c r="F5634" s="1"/>
    </row>
    <row r="5635" spans="1:6">
      <c r="A5635" s="1" t="s">
        <v>16</v>
      </c>
      <c r="B5635" s="1" t="s">
        <v>7</v>
      </c>
      <c r="C5635" s="1" t="s">
        <v>8</v>
      </c>
      <c r="D5635" s="2">
        <v>125000</v>
      </c>
      <c r="E5635" t="s">
        <v>12</v>
      </c>
      <c r="F5635" s="1"/>
    </row>
    <row r="5636" spans="1:6">
      <c r="A5636" s="1" t="s">
        <v>16</v>
      </c>
      <c r="B5636" s="1" t="s">
        <v>23</v>
      </c>
      <c r="C5636" s="1" t="s">
        <v>11</v>
      </c>
      <c r="D5636" s="1"/>
      <c r="E5636" t="s">
        <v>12</v>
      </c>
      <c r="F5636" s="1"/>
    </row>
    <row r="5637" spans="1:6">
      <c r="A5637" s="1" t="s">
        <v>10</v>
      </c>
      <c r="B5637" s="1" t="s">
        <v>7</v>
      </c>
      <c r="C5637" s="1" t="s">
        <v>37</v>
      </c>
      <c r="D5637" s="2">
        <v>90000</v>
      </c>
      <c r="E5637" t="s">
        <v>24</v>
      </c>
      <c r="F5637" s="1"/>
    </row>
    <row r="5638" spans="1:6">
      <c r="A5638" s="1" t="s">
        <v>10</v>
      </c>
      <c r="B5638" s="1" t="s">
        <v>7</v>
      </c>
      <c r="C5638" s="1" t="s">
        <v>8</v>
      </c>
      <c r="D5638" s="2">
        <v>90000</v>
      </c>
      <c r="E5638" t="s">
        <v>9</v>
      </c>
      <c r="F5638" s="1"/>
    </row>
    <row r="5639" spans="1:6">
      <c r="A5639" s="1" t="s">
        <v>16</v>
      </c>
      <c r="B5639" s="1" t="s">
        <v>7</v>
      </c>
      <c r="C5639" s="1" t="s">
        <v>11</v>
      </c>
      <c r="D5639" s="2">
        <v>97000</v>
      </c>
      <c r="E5639" t="s">
        <v>20</v>
      </c>
      <c r="F5639" s="1"/>
    </row>
    <row r="5640" spans="1:6">
      <c r="A5640" s="1" t="s">
        <v>22</v>
      </c>
      <c r="B5640" s="1" t="s">
        <v>7</v>
      </c>
      <c r="C5640" s="1" t="s">
        <v>11</v>
      </c>
      <c r="D5640" s="2">
        <v>70000</v>
      </c>
      <c r="E5640" t="s">
        <v>32</v>
      </c>
      <c r="F5640" s="1"/>
    </row>
    <row r="5641" spans="1:6">
      <c r="A5641" s="1" t="s">
        <v>10</v>
      </c>
      <c r="B5641" s="1" t="s">
        <v>7</v>
      </c>
      <c r="C5641" s="1" t="s">
        <v>11</v>
      </c>
      <c r="D5641" s="2">
        <v>125000</v>
      </c>
      <c r="E5641" t="s">
        <v>24</v>
      </c>
      <c r="F5641" s="1"/>
    </row>
    <row r="5642" spans="1:6">
      <c r="A5642" s="1" t="s">
        <v>6</v>
      </c>
      <c r="B5642" s="1" t="s">
        <v>7</v>
      </c>
      <c r="C5642" s="1" t="s">
        <v>11</v>
      </c>
      <c r="D5642" s="2">
        <v>215000</v>
      </c>
      <c r="E5642" t="s">
        <v>130</v>
      </c>
      <c r="F5642" s="1"/>
    </row>
    <row r="5643" spans="1:6">
      <c r="A5643" s="1" t="s">
        <v>22</v>
      </c>
      <c r="B5643" s="1" t="s">
        <v>7</v>
      </c>
      <c r="C5643" s="1" t="s">
        <v>8</v>
      </c>
      <c r="D5643" s="2">
        <v>80000</v>
      </c>
      <c r="E5643" t="s">
        <v>20</v>
      </c>
      <c r="F5643" s="1"/>
    </row>
    <row r="5644" spans="1:6">
      <c r="A5644" s="1" t="s">
        <v>6</v>
      </c>
      <c r="B5644" s="1" t="s">
        <v>7</v>
      </c>
      <c r="C5644" s="1" t="s">
        <v>11</v>
      </c>
      <c r="D5644" s="2">
        <v>159264</v>
      </c>
      <c r="E5644" t="s">
        <v>26</v>
      </c>
      <c r="F5644" s="1"/>
    </row>
    <row r="5645" spans="1:6">
      <c r="A5645" s="1" t="s">
        <v>16</v>
      </c>
      <c r="B5645" s="1" t="s">
        <v>7</v>
      </c>
      <c r="C5645" s="1" t="s">
        <v>8</v>
      </c>
      <c r="D5645" s="2">
        <v>68000</v>
      </c>
      <c r="E5645" t="s">
        <v>81</v>
      </c>
      <c r="F5645" s="1"/>
    </row>
    <row r="5646" spans="1:6">
      <c r="A5646" s="1" t="s">
        <v>10</v>
      </c>
      <c r="B5646" s="1" t="s">
        <v>7</v>
      </c>
      <c r="C5646" s="1" t="s">
        <v>11</v>
      </c>
      <c r="D5646" s="2">
        <v>175000</v>
      </c>
      <c r="E5646" t="s">
        <v>12</v>
      </c>
      <c r="F5646" s="1"/>
    </row>
    <row r="5647" spans="1:6">
      <c r="A5647" s="1" t="s">
        <v>10</v>
      </c>
      <c r="B5647" s="1" t="s">
        <v>7</v>
      </c>
      <c r="C5647" s="1" t="s">
        <v>8</v>
      </c>
      <c r="D5647" s="2">
        <v>140000</v>
      </c>
      <c r="E5647" t="s">
        <v>20</v>
      </c>
      <c r="F5647" s="1"/>
    </row>
    <row r="5648" spans="1:6">
      <c r="A5648" s="1" t="s">
        <v>19</v>
      </c>
      <c r="B5648" s="1" t="s">
        <v>7</v>
      </c>
      <c r="C5648" s="1" t="s">
        <v>11</v>
      </c>
      <c r="D5648" s="2">
        <v>117500</v>
      </c>
      <c r="E5648" t="s">
        <v>63</v>
      </c>
      <c r="F5648" s="1"/>
    </row>
    <row r="5649" spans="1:6">
      <c r="A5649" s="1" t="s">
        <v>22</v>
      </c>
      <c r="B5649" s="1" t="s">
        <v>7</v>
      </c>
      <c r="C5649" s="1" t="s">
        <v>252</v>
      </c>
      <c r="D5649" s="2">
        <v>155486</v>
      </c>
      <c r="E5649" t="s">
        <v>187</v>
      </c>
      <c r="F5649" s="1"/>
    </row>
    <row r="5650" spans="1:6">
      <c r="A5650" s="1" t="s">
        <v>19</v>
      </c>
      <c r="B5650" s="1" t="s">
        <v>17</v>
      </c>
      <c r="C5650" s="1" t="s">
        <v>11</v>
      </c>
      <c r="D5650" s="2">
        <v>173500</v>
      </c>
      <c r="E5650" t="s">
        <v>26</v>
      </c>
      <c r="F5650" s="1"/>
    </row>
    <row r="5651" spans="1:6">
      <c r="A5651" s="1" t="s">
        <v>10</v>
      </c>
      <c r="B5651" s="1" t="s">
        <v>7</v>
      </c>
      <c r="C5651" s="1" t="s">
        <v>11</v>
      </c>
      <c r="D5651" s="2">
        <v>115000</v>
      </c>
      <c r="E5651" t="s">
        <v>24</v>
      </c>
      <c r="F5651" s="1"/>
    </row>
    <row r="5652" spans="1:6">
      <c r="A5652" s="1" t="s">
        <v>16</v>
      </c>
      <c r="B5652" s="1" t="s">
        <v>7</v>
      </c>
      <c r="C5652" s="1" t="s">
        <v>11</v>
      </c>
      <c r="D5652" s="2">
        <v>125000</v>
      </c>
      <c r="E5652" t="s">
        <v>24</v>
      </c>
      <c r="F5652" s="1"/>
    </row>
    <row r="5653" spans="1:6">
      <c r="A5653" s="1" t="s">
        <v>16</v>
      </c>
      <c r="B5653" s="1" t="s">
        <v>7</v>
      </c>
      <c r="C5653" s="1" t="s">
        <v>11</v>
      </c>
      <c r="D5653" s="2">
        <v>149288</v>
      </c>
      <c r="E5653" t="s">
        <v>12</v>
      </c>
      <c r="F5653" s="1"/>
    </row>
    <row r="5654" spans="1:6">
      <c r="A5654" s="1" t="s">
        <v>16</v>
      </c>
      <c r="B5654" s="1" t="s">
        <v>7</v>
      </c>
      <c r="C5654" s="1" t="s">
        <v>11</v>
      </c>
      <c r="D5654" s="2">
        <v>125000</v>
      </c>
      <c r="E5654" t="s">
        <v>24</v>
      </c>
      <c r="F5654" s="1"/>
    </row>
    <row r="5655" spans="1:6">
      <c r="A5655" s="1" t="s">
        <v>10</v>
      </c>
      <c r="B5655" s="1" t="s">
        <v>7</v>
      </c>
      <c r="C5655" s="1" t="s">
        <v>11</v>
      </c>
      <c r="D5655" s="2">
        <v>137500</v>
      </c>
      <c r="E5655" t="s">
        <v>32</v>
      </c>
      <c r="F5655" s="1"/>
    </row>
    <row r="5656" spans="1:6">
      <c r="A5656" s="1" t="s">
        <v>16</v>
      </c>
      <c r="B5656" s="1" t="s">
        <v>7</v>
      </c>
      <c r="C5656" s="1" t="s">
        <v>11</v>
      </c>
      <c r="D5656" s="2">
        <v>87000</v>
      </c>
      <c r="E5656" t="s">
        <v>12</v>
      </c>
      <c r="F5656" s="1"/>
    </row>
    <row r="5657" spans="1:6">
      <c r="A5657" s="1" t="s">
        <v>19</v>
      </c>
      <c r="B5657" s="1" t="s">
        <v>7</v>
      </c>
      <c r="C5657" s="1" t="s">
        <v>11</v>
      </c>
      <c r="D5657" s="2">
        <v>100000</v>
      </c>
      <c r="E5657" t="s">
        <v>24</v>
      </c>
      <c r="F5657" s="1"/>
    </row>
    <row r="5658" spans="1:6">
      <c r="A5658" s="1" t="s">
        <v>6</v>
      </c>
      <c r="B5658" s="1" t="s">
        <v>7</v>
      </c>
      <c r="C5658" s="1" t="s">
        <v>8</v>
      </c>
      <c r="D5658" s="2">
        <v>146500</v>
      </c>
      <c r="E5658" t="s">
        <v>35</v>
      </c>
      <c r="F5658" s="1"/>
    </row>
    <row r="5659" spans="1:6">
      <c r="A5659" s="1" t="s">
        <v>10</v>
      </c>
      <c r="B5659" s="1" t="s">
        <v>23</v>
      </c>
      <c r="C5659" s="1" t="s">
        <v>11</v>
      </c>
      <c r="D5659" s="1"/>
      <c r="E5659" t="s">
        <v>32</v>
      </c>
      <c r="F5659" s="1"/>
    </row>
    <row r="5660" spans="1:6">
      <c r="A5660" s="1" t="s">
        <v>16</v>
      </c>
      <c r="B5660" s="1" t="s">
        <v>7</v>
      </c>
      <c r="C5660" s="1" t="s">
        <v>11</v>
      </c>
      <c r="D5660" s="2">
        <v>160000</v>
      </c>
      <c r="E5660" t="s">
        <v>42</v>
      </c>
      <c r="F5660" s="1"/>
    </row>
    <row r="5661" spans="1:6">
      <c r="A5661" s="1" t="s">
        <v>14</v>
      </c>
      <c r="B5661" s="1" t="s">
        <v>7</v>
      </c>
      <c r="C5661" s="1" t="s">
        <v>11</v>
      </c>
      <c r="D5661" s="2">
        <v>226500</v>
      </c>
      <c r="E5661" t="s">
        <v>15</v>
      </c>
      <c r="F5661" s="1"/>
    </row>
    <row r="5662" spans="1:6">
      <c r="A5662" s="1" t="s">
        <v>22</v>
      </c>
      <c r="B5662" s="1" t="s">
        <v>7</v>
      </c>
      <c r="C5662" s="1" t="s">
        <v>11</v>
      </c>
      <c r="D5662" s="2">
        <v>65000</v>
      </c>
      <c r="E5662" t="s">
        <v>12</v>
      </c>
      <c r="F5662" s="1"/>
    </row>
    <row r="5663" spans="1:6">
      <c r="A5663" s="1" t="s">
        <v>22</v>
      </c>
      <c r="B5663" s="1" t="s">
        <v>7</v>
      </c>
      <c r="C5663" s="1" t="s">
        <v>11</v>
      </c>
      <c r="D5663" s="2">
        <v>77500</v>
      </c>
      <c r="E5663" t="s">
        <v>9</v>
      </c>
      <c r="F5663" s="1"/>
    </row>
    <row r="5664" spans="1:6">
      <c r="A5664" s="1" t="s">
        <v>22</v>
      </c>
      <c r="B5664" s="1" t="s">
        <v>7</v>
      </c>
      <c r="C5664" s="1" t="s">
        <v>11</v>
      </c>
      <c r="D5664" s="2">
        <v>85000</v>
      </c>
      <c r="E5664" t="s">
        <v>12</v>
      </c>
      <c r="F5664" s="1"/>
    </row>
    <row r="5665" spans="1:6">
      <c r="A5665" s="1" t="s">
        <v>16</v>
      </c>
      <c r="B5665" s="1" t="s">
        <v>7</v>
      </c>
      <c r="C5665" s="1" t="s">
        <v>11</v>
      </c>
      <c r="D5665" s="2">
        <v>120000</v>
      </c>
      <c r="E5665" t="s">
        <v>9</v>
      </c>
      <c r="F5665" s="1"/>
    </row>
    <row r="5666" spans="1:6">
      <c r="A5666" s="1" t="s">
        <v>13</v>
      </c>
      <c r="B5666" s="1" t="s">
        <v>7</v>
      </c>
      <c r="C5666" s="1" t="s">
        <v>11</v>
      </c>
      <c r="D5666" s="2">
        <v>146500</v>
      </c>
      <c r="E5666" t="s">
        <v>95</v>
      </c>
      <c r="F5666" s="1"/>
    </row>
    <row r="5667" spans="1:6">
      <c r="A5667" s="1" t="s">
        <v>10</v>
      </c>
      <c r="B5667" s="1" t="s">
        <v>7</v>
      </c>
      <c r="C5667" s="1" t="s">
        <v>11</v>
      </c>
      <c r="D5667" s="2">
        <v>108416</v>
      </c>
      <c r="E5667" t="s">
        <v>24</v>
      </c>
      <c r="F5667" s="1"/>
    </row>
    <row r="5668" spans="1:6">
      <c r="A5668" s="1" t="s">
        <v>10</v>
      </c>
      <c r="B5668" s="1" t="s">
        <v>7</v>
      </c>
      <c r="C5668" s="1" t="s">
        <v>11</v>
      </c>
      <c r="D5668" s="2">
        <v>90000</v>
      </c>
      <c r="E5668" t="s">
        <v>24</v>
      </c>
      <c r="F5668" s="1"/>
    </row>
    <row r="5669" spans="1:6">
      <c r="A5669" s="1" t="s">
        <v>16</v>
      </c>
      <c r="B5669" s="1" t="s">
        <v>17</v>
      </c>
      <c r="C5669" s="1" t="s">
        <v>11</v>
      </c>
      <c r="D5669" s="1"/>
      <c r="E5669" t="s">
        <v>18</v>
      </c>
      <c r="F5669" s="1"/>
    </row>
    <row r="5670" spans="1:6">
      <c r="A5670" s="1" t="s">
        <v>13</v>
      </c>
      <c r="B5670" s="1" t="s">
        <v>7</v>
      </c>
      <c r="C5670" s="1" t="s">
        <v>11</v>
      </c>
      <c r="D5670" s="2">
        <v>115000</v>
      </c>
      <c r="E5670" t="s">
        <v>24</v>
      </c>
      <c r="F5670" s="1"/>
    </row>
    <row r="5671" spans="1:6">
      <c r="A5671" s="1" t="s">
        <v>10</v>
      </c>
      <c r="B5671" s="1" t="s">
        <v>59</v>
      </c>
      <c r="C5671" s="1" t="s">
        <v>11</v>
      </c>
      <c r="D5671" s="2">
        <v>125500</v>
      </c>
      <c r="E5671" t="s">
        <v>38</v>
      </c>
      <c r="F5671" s="1"/>
    </row>
    <row r="5672" spans="1:6">
      <c r="A5672" s="1" t="s">
        <v>10</v>
      </c>
      <c r="B5672" s="1" t="s">
        <v>23</v>
      </c>
      <c r="C5672" s="1" t="s">
        <v>8</v>
      </c>
      <c r="D5672" s="1"/>
      <c r="E5672" t="s">
        <v>31</v>
      </c>
      <c r="F5672" s="1"/>
    </row>
    <row r="5673" spans="1:6">
      <c r="A5673" s="1" t="s">
        <v>16</v>
      </c>
      <c r="B5673" s="1" t="s">
        <v>7</v>
      </c>
      <c r="C5673" s="1" t="s">
        <v>11</v>
      </c>
      <c r="D5673" s="2">
        <v>135720</v>
      </c>
      <c r="E5673" t="s">
        <v>63</v>
      </c>
      <c r="F5673" s="1"/>
    </row>
    <row r="5674" spans="1:6">
      <c r="A5674" s="1" t="s">
        <v>22</v>
      </c>
      <c r="B5674" s="1" t="s">
        <v>7</v>
      </c>
      <c r="C5674" s="1" t="s">
        <v>11</v>
      </c>
      <c r="D5674" s="2">
        <v>115000</v>
      </c>
      <c r="E5674" t="s">
        <v>24</v>
      </c>
      <c r="F5674" s="1"/>
    </row>
    <row r="5675" spans="1:6">
      <c r="A5675" s="1" t="s">
        <v>10</v>
      </c>
      <c r="B5675" s="1" t="s">
        <v>40</v>
      </c>
      <c r="C5675" s="1" t="s">
        <v>8</v>
      </c>
      <c r="D5675" s="1"/>
      <c r="E5675" t="s">
        <v>41</v>
      </c>
      <c r="F5675" s="1"/>
    </row>
    <row r="5676" spans="1:6">
      <c r="A5676" s="1" t="s">
        <v>16</v>
      </c>
      <c r="B5676" s="1" t="s">
        <v>7</v>
      </c>
      <c r="C5676" s="1" t="s">
        <v>8</v>
      </c>
      <c r="D5676" s="2">
        <v>100000</v>
      </c>
      <c r="E5676" t="s">
        <v>12</v>
      </c>
      <c r="F5676" s="1"/>
    </row>
    <row r="5677" spans="1:6">
      <c r="A5677" s="1" t="s">
        <v>16</v>
      </c>
      <c r="B5677" s="1" t="s">
        <v>7</v>
      </c>
      <c r="C5677" s="1" t="s">
        <v>11</v>
      </c>
      <c r="D5677" s="2">
        <v>171121</v>
      </c>
      <c r="E5677" t="s">
        <v>15</v>
      </c>
      <c r="F5677" s="1"/>
    </row>
    <row r="5678" spans="1:6">
      <c r="A5678" s="1" t="s">
        <v>22</v>
      </c>
      <c r="B5678" s="1" t="s">
        <v>23</v>
      </c>
      <c r="C5678" s="1" t="s">
        <v>164</v>
      </c>
      <c r="D5678" s="2">
        <v>50400</v>
      </c>
      <c r="E5678" t="s">
        <v>15</v>
      </c>
      <c r="F5678" s="1"/>
    </row>
    <row r="5679" spans="1:6">
      <c r="A5679" s="1" t="s">
        <v>22</v>
      </c>
      <c r="B5679" s="1" t="s">
        <v>7</v>
      </c>
      <c r="C5679" s="1" t="s">
        <v>128</v>
      </c>
      <c r="D5679" s="2">
        <v>43200</v>
      </c>
      <c r="E5679" t="s">
        <v>15</v>
      </c>
      <c r="F5679" s="1"/>
    </row>
    <row r="5680" spans="1:6">
      <c r="A5680" s="1" t="s">
        <v>10</v>
      </c>
      <c r="B5680" s="1" t="s">
        <v>7</v>
      </c>
      <c r="C5680" s="1" t="s">
        <v>11</v>
      </c>
      <c r="D5680" s="2">
        <v>125000</v>
      </c>
      <c r="E5680" t="s">
        <v>24</v>
      </c>
      <c r="F5680" s="1"/>
    </row>
    <row r="5681" spans="1:6">
      <c r="A5681" s="1" t="s">
        <v>16</v>
      </c>
      <c r="B5681" s="1" t="s">
        <v>7</v>
      </c>
      <c r="C5681" s="1" t="s">
        <v>119</v>
      </c>
      <c r="D5681" s="2">
        <v>88128</v>
      </c>
      <c r="E5681" t="s">
        <v>15</v>
      </c>
      <c r="F5681" s="1"/>
    </row>
    <row r="5682" spans="1:6">
      <c r="A5682" s="1" t="s">
        <v>22</v>
      </c>
      <c r="B5682" s="1" t="s">
        <v>52</v>
      </c>
      <c r="C5682" s="1" t="s">
        <v>11</v>
      </c>
      <c r="D5682" s="1"/>
      <c r="E5682" t="s">
        <v>9</v>
      </c>
      <c r="F5682" s="1"/>
    </row>
    <row r="5683" spans="1:6">
      <c r="A5683" s="1" t="s">
        <v>10</v>
      </c>
      <c r="B5683" s="1" t="s">
        <v>7</v>
      </c>
      <c r="C5683" s="1" t="s">
        <v>11</v>
      </c>
      <c r="D5683" s="2">
        <v>180000</v>
      </c>
      <c r="E5683" t="s">
        <v>145</v>
      </c>
      <c r="F5683" s="1"/>
    </row>
    <row r="5684" spans="1:6">
      <c r="A5684" s="1" t="s">
        <v>10</v>
      </c>
      <c r="B5684" s="1" t="s">
        <v>7</v>
      </c>
      <c r="C5684" s="1" t="s">
        <v>11</v>
      </c>
      <c r="D5684" s="2">
        <v>125000</v>
      </c>
      <c r="E5684" t="s">
        <v>24</v>
      </c>
      <c r="F5684" s="1"/>
    </row>
    <row r="5685" spans="1:6">
      <c r="A5685" s="1" t="s">
        <v>16</v>
      </c>
      <c r="B5685" s="1" t="s">
        <v>7</v>
      </c>
      <c r="C5685" s="1" t="s">
        <v>11</v>
      </c>
      <c r="D5685" s="2">
        <v>90000</v>
      </c>
      <c r="E5685" t="s">
        <v>24</v>
      </c>
      <c r="F5685" s="1"/>
    </row>
    <row r="5686" spans="1:6">
      <c r="A5686" s="1" t="s">
        <v>16</v>
      </c>
      <c r="B5686" s="1" t="s">
        <v>7</v>
      </c>
      <c r="C5686" s="1" t="s">
        <v>11</v>
      </c>
      <c r="D5686" s="2">
        <v>95000</v>
      </c>
      <c r="E5686" t="s">
        <v>12</v>
      </c>
      <c r="F5686" s="1"/>
    </row>
    <row r="5687" spans="1:6">
      <c r="A5687" s="1" t="s">
        <v>22</v>
      </c>
      <c r="B5687" s="1" t="s">
        <v>7</v>
      </c>
      <c r="C5687" s="1" t="s">
        <v>11</v>
      </c>
      <c r="D5687" s="1"/>
      <c r="E5687" t="s">
        <v>18</v>
      </c>
      <c r="F5687" s="1"/>
    </row>
    <row r="5688" spans="1:6">
      <c r="A5688" s="1" t="s">
        <v>22</v>
      </c>
      <c r="B5688" s="1" t="s">
        <v>7</v>
      </c>
      <c r="C5688" s="1" t="s">
        <v>11</v>
      </c>
      <c r="D5688" s="2">
        <v>125000</v>
      </c>
      <c r="E5688" t="s">
        <v>91</v>
      </c>
      <c r="F5688" s="1"/>
    </row>
    <row r="5689" spans="1:6">
      <c r="A5689" s="1" t="s">
        <v>16</v>
      </c>
      <c r="B5689" s="1" t="s">
        <v>7</v>
      </c>
      <c r="C5689" s="1" t="s">
        <v>11</v>
      </c>
      <c r="D5689" s="1"/>
      <c r="E5689" t="s">
        <v>18</v>
      </c>
      <c r="F5689" s="1"/>
    </row>
    <row r="5690" spans="1:6">
      <c r="A5690" s="1" t="s">
        <v>22</v>
      </c>
      <c r="B5690" s="1" t="s">
        <v>7</v>
      </c>
      <c r="C5690" s="1" t="s">
        <v>11</v>
      </c>
      <c r="D5690" s="1"/>
      <c r="E5690" t="s">
        <v>173</v>
      </c>
      <c r="F5690" s="1"/>
    </row>
    <row r="5691" spans="1:6">
      <c r="A5691" s="1" t="s">
        <v>16</v>
      </c>
      <c r="B5691" s="1" t="s">
        <v>7</v>
      </c>
      <c r="C5691" s="1" t="s">
        <v>11</v>
      </c>
      <c r="D5691" s="1"/>
      <c r="E5691" t="s">
        <v>18</v>
      </c>
      <c r="F5691" s="1"/>
    </row>
    <row r="5692" spans="1:6">
      <c r="A5692" s="1" t="s">
        <v>22</v>
      </c>
      <c r="B5692" s="1" t="s">
        <v>23</v>
      </c>
      <c r="C5692" s="1" t="s">
        <v>11</v>
      </c>
      <c r="D5692" s="1"/>
      <c r="E5692" t="s">
        <v>9</v>
      </c>
      <c r="F5692" s="1"/>
    </row>
    <row r="5693" spans="1:6">
      <c r="A5693" s="1" t="s">
        <v>16</v>
      </c>
      <c r="B5693" s="1" t="s">
        <v>7</v>
      </c>
      <c r="C5693" s="1" t="s">
        <v>11</v>
      </c>
      <c r="D5693" s="2">
        <v>127500</v>
      </c>
      <c r="E5693" t="s">
        <v>12</v>
      </c>
      <c r="F5693" s="1"/>
    </row>
    <row r="5694" spans="1:6">
      <c r="A5694" s="1" t="s">
        <v>13</v>
      </c>
      <c r="B5694" s="1" t="s">
        <v>7</v>
      </c>
      <c r="C5694" s="1" t="s">
        <v>11</v>
      </c>
      <c r="D5694" s="2">
        <v>85000</v>
      </c>
      <c r="E5694" t="s">
        <v>35</v>
      </c>
      <c r="F5694" s="1"/>
    </row>
    <row r="5695" spans="1:6">
      <c r="A5695" s="1" t="s">
        <v>16</v>
      </c>
      <c r="B5695" s="1" t="s">
        <v>7</v>
      </c>
      <c r="C5695" s="1" t="s">
        <v>11</v>
      </c>
      <c r="D5695" s="2">
        <v>116393</v>
      </c>
      <c r="E5695" t="s">
        <v>9</v>
      </c>
      <c r="F5695" s="1"/>
    </row>
    <row r="5696" spans="1:6">
      <c r="A5696" s="1" t="s">
        <v>16</v>
      </c>
      <c r="B5696" s="1" t="s">
        <v>7</v>
      </c>
      <c r="C5696" s="1" t="s">
        <v>28</v>
      </c>
      <c r="D5696" s="2">
        <v>89100</v>
      </c>
      <c r="E5696" t="s">
        <v>15</v>
      </c>
      <c r="F5696" s="1"/>
    </row>
    <row r="5697" spans="1:6">
      <c r="A5697" s="1" t="s">
        <v>22</v>
      </c>
      <c r="B5697" s="1" t="s">
        <v>7</v>
      </c>
      <c r="C5697" s="1" t="s">
        <v>11</v>
      </c>
      <c r="D5697" s="2">
        <v>101500</v>
      </c>
      <c r="E5697" t="s">
        <v>38</v>
      </c>
      <c r="F5697" s="1"/>
    </row>
    <row r="5698" spans="1:6">
      <c r="A5698" s="1" t="s">
        <v>19</v>
      </c>
      <c r="B5698" s="1" t="s">
        <v>23</v>
      </c>
      <c r="C5698" s="1" t="s">
        <v>11</v>
      </c>
      <c r="D5698" s="1"/>
      <c r="E5698" t="s">
        <v>32</v>
      </c>
      <c r="F5698" s="1"/>
    </row>
    <row r="5699" spans="1:6">
      <c r="A5699" s="1" t="s">
        <v>16</v>
      </c>
      <c r="B5699" s="1" t="s">
        <v>7</v>
      </c>
      <c r="C5699" s="1" t="s">
        <v>11</v>
      </c>
      <c r="D5699" s="2">
        <v>225000</v>
      </c>
      <c r="E5699" t="s">
        <v>24</v>
      </c>
      <c r="F5699" s="1"/>
    </row>
    <row r="5700" spans="1:6">
      <c r="A5700" s="1" t="s">
        <v>10</v>
      </c>
      <c r="B5700" s="1" t="s">
        <v>7</v>
      </c>
      <c r="C5700" s="1" t="s">
        <v>11</v>
      </c>
      <c r="D5700" s="1"/>
      <c r="E5700" t="s">
        <v>9</v>
      </c>
      <c r="F5700" s="1"/>
    </row>
    <row r="5701" spans="1:6">
      <c r="A5701" s="1" t="s">
        <v>22</v>
      </c>
      <c r="B5701" s="1" t="s">
        <v>7</v>
      </c>
      <c r="C5701" s="1" t="s">
        <v>11</v>
      </c>
      <c r="D5701" s="2">
        <v>58000</v>
      </c>
      <c r="E5701" t="s">
        <v>12</v>
      </c>
      <c r="F5701" s="1"/>
    </row>
    <row r="5702" spans="1:6">
      <c r="A5702" s="1" t="s">
        <v>16</v>
      </c>
      <c r="B5702" s="1" t="s">
        <v>7</v>
      </c>
      <c r="C5702" s="1" t="s">
        <v>11</v>
      </c>
      <c r="D5702" s="2">
        <v>140000</v>
      </c>
      <c r="E5702" t="s">
        <v>20</v>
      </c>
      <c r="F5702" s="1"/>
    </row>
    <row r="5703" spans="1:6">
      <c r="A5703" s="1" t="s">
        <v>22</v>
      </c>
      <c r="B5703" s="1" t="s">
        <v>7</v>
      </c>
      <c r="C5703" s="1" t="s">
        <v>11</v>
      </c>
      <c r="D5703" s="2">
        <v>112105</v>
      </c>
      <c r="E5703" t="s">
        <v>20</v>
      </c>
      <c r="F5703" s="1"/>
    </row>
    <row r="5704" spans="1:6">
      <c r="A5704" s="1" t="s">
        <v>10</v>
      </c>
      <c r="B5704" s="1" t="s">
        <v>7</v>
      </c>
      <c r="C5704" s="1" t="s">
        <v>8</v>
      </c>
      <c r="D5704" s="2">
        <v>150000</v>
      </c>
      <c r="E5704" t="s">
        <v>20</v>
      </c>
      <c r="F5704" s="1"/>
    </row>
    <row r="5705" spans="1:6">
      <c r="A5705" s="1" t="s">
        <v>22</v>
      </c>
      <c r="B5705" s="1" t="s">
        <v>23</v>
      </c>
      <c r="C5705" s="1" t="s">
        <v>11</v>
      </c>
      <c r="D5705" s="1"/>
      <c r="E5705" t="s">
        <v>20</v>
      </c>
      <c r="F5705" s="1"/>
    </row>
    <row r="5706" spans="1:6">
      <c r="A5706" s="1" t="s">
        <v>14</v>
      </c>
      <c r="B5706" s="1" t="s">
        <v>7</v>
      </c>
      <c r="C5706" s="1" t="s">
        <v>195</v>
      </c>
      <c r="D5706" s="2">
        <v>89100</v>
      </c>
      <c r="E5706" t="s">
        <v>15</v>
      </c>
      <c r="F5706" s="1"/>
    </row>
    <row r="5707" spans="1:6">
      <c r="A5707" s="1" t="s">
        <v>22</v>
      </c>
      <c r="B5707" s="1" t="s">
        <v>7</v>
      </c>
      <c r="C5707" s="1" t="s">
        <v>179</v>
      </c>
      <c r="D5707" s="2">
        <v>79200</v>
      </c>
      <c r="E5707" t="s">
        <v>15</v>
      </c>
      <c r="F5707" s="1"/>
    </row>
    <row r="5708" spans="1:6">
      <c r="A5708" s="1" t="s">
        <v>16</v>
      </c>
      <c r="B5708" s="1" t="s">
        <v>7</v>
      </c>
      <c r="C5708" s="1" t="s">
        <v>48</v>
      </c>
      <c r="D5708" s="2">
        <v>170500</v>
      </c>
      <c r="E5708" t="s">
        <v>15</v>
      </c>
      <c r="F5708" s="1"/>
    </row>
    <row r="5709" spans="1:6">
      <c r="A5709" s="1" t="s">
        <v>22</v>
      </c>
      <c r="B5709" s="1" t="s">
        <v>7</v>
      </c>
      <c r="C5709" s="1" t="s">
        <v>11</v>
      </c>
      <c r="D5709" s="2">
        <v>55000</v>
      </c>
      <c r="E5709" t="s">
        <v>249</v>
      </c>
      <c r="F5709" s="1"/>
    </row>
    <row r="5710" spans="1:6">
      <c r="A5710" s="1" t="s">
        <v>16</v>
      </c>
      <c r="B5710" s="1" t="s">
        <v>7</v>
      </c>
      <c r="C5710" s="1" t="s">
        <v>8</v>
      </c>
      <c r="D5710" s="2">
        <v>127484</v>
      </c>
      <c r="E5710" t="s">
        <v>63</v>
      </c>
      <c r="F5710" s="1"/>
    </row>
    <row r="5711" spans="1:6">
      <c r="A5711" s="1" t="s">
        <v>13</v>
      </c>
      <c r="B5711" s="1" t="s">
        <v>7</v>
      </c>
      <c r="C5711" s="1" t="s">
        <v>11</v>
      </c>
      <c r="D5711" s="2">
        <v>125000</v>
      </c>
      <c r="E5711" t="s">
        <v>24</v>
      </c>
      <c r="F5711" s="1"/>
    </row>
    <row r="5712" spans="1:6">
      <c r="A5712" s="1" t="s">
        <v>16</v>
      </c>
      <c r="B5712" s="1" t="s">
        <v>7</v>
      </c>
      <c r="C5712" s="1" t="s">
        <v>11</v>
      </c>
      <c r="D5712" s="2">
        <v>125000</v>
      </c>
      <c r="E5712" t="s">
        <v>20</v>
      </c>
      <c r="F5712" s="1"/>
    </row>
    <row r="5713" spans="1:6">
      <c r="A5713" s="1" t="s">
        <v>16</v>
      </c>
      <c r="B5713" s="1" t="s">
        <v>7</v>
      </c>
      <c r="C5713" s="1" t="s">
        <v>11</v>
      </c>
      <c r="D5713" s="2">
        <v>75319</v>
      </c>
      <c r="E5713" t="s">
        <v>12</v>
      </c>
      <c r="F5713" s="1"/>
    </row>
    <row r="5714" spans="1:6">
      <c r="A5714" s="1" t="s">
        <v>16</v>
      </c>
      <c r="B5714" s="1" t="s">
        <v>7</v>
      </c>
      <c r="C5714" s="1" t="s">
        <v>11</v>
      </c>
      <c r="D5714" s="2">
        <v>90000</v>
      </c>
      <c r="E5714" t="s">
        <v>24</v>
      </c>
      <c r="F5714" s="1"/>
    </row>
    <row r="5715" spans="1:6">
      <c r="A5715" s="1" t="s">
        <v>16</v>
      </c>
      <c r="B5715" s="1" t="s">
        <v>7</v>
      </c>
      <c r="C5715" s="1" t="s">
        <v>11</v>
      </c>
      <c r="D5715" s="2">
        <v>150000</v>
      </c>
      <c r="E5715" t="s">
        <v>24</v>
      </c>
      <c r="F5715" s="1"/>
    </row>
    <row r="5716" spans="1:6">
      <c r="A5716" s="1" t="s">
        <v>10</v>
      </c>
      <c r="B5716" s="1" t="s">
        <v>7</v>
      </c>
      <c r="C5716" s="1" t="s">
        <v>11</v>
      </c>
      <c r="D5716" s="2">
        <v>137000</v>
      </c>
      <c r="E5716" t="s">
        <v>12</v>
      </c>
      <c r="F5716" s="1"/>
    </row>
    <row r="5717" spans="1:6">
      <c r="A5717" s="1" t="s">
        <v>10</v>
      </c>
      <c r="B5717" s="1" t="s">
        <v>17</v>
      </c>
      <c r="C5717" s="1" t="s">
        <v>11</v>
      </c>
      <c r="D5717" s="1"/>
      <c r="E5717" t="s">
        <v>18</v>
      </c>
      <c r="F5717" s="1"/>
    </row>
    <row r="5718" spans="1:6">
      <c r="A5718" s="1" t="s">
        <v>19</v>
      </c>
      <c r="B5718" s="1" t="s">
        <v>7</v>
      </c>
      <c r="C5718" s="1" t="s">
        <v>11</v>
      </c>
      <c r="D5718" s="2">
        <v>160000</v>
      </c>
      <c r="E5718" t="s">
        <v>20</v>
      </c>
      <c r="F5718" s="1"/>
    </row>
    <row r="5719" spans="1:6">
      <c r="A5719" s="1" t="s">
        <v>19</v>
      </c>
      <c r="B5719" s="1" t="s">
        <v>7</v>
      </c>
      <c r="C5719" s="1" t="s">
        <v>313</v>
      </c>
      <c r="D5719" s="2">
        <v>69300</v>
      </c>
      <c r="E5719" t="s">
        <v>15</v>
      </c>
      <c r="F5719" s="1"/>
    </row>
    <row r="5720" spans="1:6">
      <c r="A5720" s="1" t="s">
        <v>10</v>
      </c>
      <c r="B5720" s="1" t="s">
        <v>7</v>
      </c>
      <c r="C5720" s="1" t="s">
        <v>11</v>
      </c>
      <c r="D5720" s="1"/>
      <c r="E5720" t="s">
        <v>42</v>
      </c>
      <c r="F5720" s="1"/>
    </row>
    <row r="5721" spans="1:6">
      <c r="A5721" s="1" t="s">
        <v>10</v>
      </c>
      <c r="B5721" s="1" t="s">
        <v>7</v>
      </c>
      <c r="C5721" s="1" t="s">
        <v>11</v>
      </c>
      <c r="D5721" s="1"/>
      <c r="E5721" t="s">
        <v>20</v>
      </c>
      <c r="F5721" s="1"/>
    </row>
    <row r="5722" spans="1:6">
      <c r="A5722" s="1" t="s">
        <v>6</v>
      </c>
      <c r="B5722" s="1" t="s">
        <v>7</v>
      </c>
      <c r="C5722" s="1" t="s">
        <v>11</v>
      </c>
      <c r="D5722" s="1"/>
      <c r="E5722" t="s">
        <v>18</v>
      </c>
      <c r="F5722" s="1"/>
    </row>
    <row r="5723" spans="1:6">
      <c r="A5723" s="1" t="s">
        <v>16</v>
      </c>
      <c r="B5723" s="1" t="s">
        <v>7</v>
      </c>
      <c r="C5723" s="1" t="s">
        <v>115</v>
      </c>
      <c r="D5723" s="2">
        <v>157500</v>
      </c>
      <c r="E5723" t="s">
        <v>15</v>
      </c>
      <c r="F5723" s="1"/>
    </row>
    <row r="5724" spans="1:6">
      <c r="A5724" s="1" t="s">
        <v>16</v>
      </c>
      <c r="B5724" s="1" t="s">
        <v>7</v>
      </c>
      <c r="C5724" s="1" t="s">
        <v>11</v>
      </c>
      <c r="D5724" s="2">
        <v>87504</v>
      </c>
      <c r="E5724" t="s">
        <v>12</v>
      </c>
      <c r="F5724" s="1"/>
    </row>
    <row r="5725" spans="1:6">
      <c r="A5725" s="1" t="s">
        <v>10</v>
      </c>
      <c r="B5725" s="1" t="s">
        <v>7</v>
      </c>
      <c r="C5725" s="1" t="s">
        <v>11</v>
      </c>
      <c r="D5725" s="2">
        <v>137500</v>
      </c>
      <c r="E5725" t="s">
        <v>20</v>
      </c>
      <c r="F5725" s="1"/>
    </row>
    <row r="5726" spans="1:6">
      <c r="A5726" s="1" t="s">
        <v>16</v>
      </c>
      <c r="B5726" s="1" t="s">
        <v>17</v>
      </c>
      <c r="C5726" s="1" t="s">
        <v>11</v>
      </c>
      <c r="D5726" s="1"/>
      <c r="E5726" t="s">
        <v>18</v>
      </c>
      <c r="F5726" s="1"/>
    </row>
    <row r="5727" spans="1:6">
      <c r="A5727" s="1" t="s">
        <v>22</v>
      </c>
      <c r="B5727" s="1" t="s">
        <v>7</v>
      </c>
      <c r="C5727" s="1" t="s">
        <v>11</v>
      </c>
      <c r="D5727" s="1"/>
      <c r="E5727" t="s">
        <v>9</v>
      </c>
      <c r="F5727" s="1"/>
    </row>
    <row r="5728" spans="1:6">
      <c r="A5728" s="1" t="s">
        <v>22</v>
      </c>
      <c r="B5728" s="1" t="s">
        <v>7</v>
      </c>
      <c r="C5728" s="1" t="s">
        <v>11</v>
      </c>
      <c r="D5728" s="2">
        <v>62500</v>
      </c>
      <c r="E5728" t="s">
        <v>20</v>
      </c>
      <c r="F5728" s="1"/>
    </row>
    <row r="5729" spans="1:6">
      <c r="A5729" s="1" t="s">
        <v>22</v>
      </c>
      <c r="B5729" s="1" t="s">
        <v>7</v>
      </c>
      <c r="C5729" s="1" t="s">
        <v>11</v>
      </c>
      <c r="D5729" s="1"/>
      <c r="E5729" t="s">
        <v>12</v>
      </c>
      <c r="F5729" s="1"/>
    </row>
    <row r="5730" spans="1:6">
      <c r="A5730" s="1" t="s">
        <v>22</v>
      </c>
      <c r="B5730" s="1" t="s">
        <v>23</v>
      </c>
      <c r="C5730" s="1" t="s">
        <v>44</v>
      </c>
      <c r="D5730" s="2">
        <v>111175</v>
      </c>
      <c r="E5730" t="s">
        <v>15</v>
      </c>
      <c r="F5730" s="1"/>
    </row>
    <row r="5731" spans="1:6">
      <c r="A5731" s="1" t="s">
        <v>16</v>
      </c>
      <c r="B5731" s="1" t="s">
        <v>7</v>
      </c>
      <c r="C5731" s="1" t="s">
        <v>11</v>
      </c>
      <c r="D5731" s="2">
        <v>100000</v>
      </c>
      <c r="E5731" t="s">
        <v>90</v>
      </c>
      <c r="F5731" s="1"/>
    </row>
    <row r="5732" spans="1:6">
      <c r="A5732" s="1" t="s">
        <v>14</v>
      </c>
      <c r="B5732" s="1" t="s">
        <v>7</v>
      </c>
      <c r="C5732" s="1" t="s">
        <v>169</v>
      </c>
      <c r="D5732" s="2">
        <v>72900</v>
      </c>
      <c r="E5732" t="s">
        <v>15</v>
      </c>
      <c r="F5732" s="1"/>
    </row>
    <row r="5733" spans="1:6">
      <c r="A5733" s="1" t="s">
        <v>6</v>
      </c>
      <c r="B5733" s="1" t="s">
        <v>7</v>
      </c>
      <c r="C5733" s="1" t="s">
        <v>8</v>
      </c>
      <c r="D5733" s="1"/>
      <c r="E5733" t="s">
        <v>134</v>
      </c>
      <c r="F5733" s="1"/>
    </row>
    <row r="5734" spans="1:6">
      <c r="A5734" s="1" t="s">
        <v>19</v>
      </c>
      <c r="B5734" s="1" t="s">
        <v>7</v>
      </c>
      <c r="C5734" s="1" t="s">
        <v>11</v>
      </c>
      <c r="D5734" s="2">
        <v>124500</v>
      </c>
      <c r="E5734" t="s">
        <v>38</v>
      </c>
      <c r="F5734" s="1"/>
    </row>
    <row r="5735" spans="1:6">
      <c r="A5735" s="1" t="s">
        <v>22</v>
      </c>
      <c r="B5735" s="1" t="s">
        <v>7</v>
      </c>
      <c r="C5735" s="1" t="s">
        <v>48</v>
      </c>
      <c r="D5735" s="2">
        <v>32400</v>
      </c>
      <c r="E5735" t="s">
        <v>15</v>
      </c>
      <c r="F5735" s="1"/>
    </row>
    <row r="5736" spans="1:6">
      <c r="A5736" s="1" t="s">
        <v>19</v>
      </c>
      <c r="B5736" s="1" t="s">
        <v>7</v>
      </c>
      <c r="C5736" s="1" t="s">
        <v>11</v>
      </c>
      <c r="D5736" s="2">
        <v>180000</v>
      </c>
      <c r="E5736" t="s">
        <v>57</v>
      </c>
      <c r="F5736" s="1"/>
    </row>
    <row r="5737" spans="1:6">
      <c r="A5737" s="1" t="s">
        <v>51</v>
      </c>
      <c r="B5737" s="1" t="s">
        <v>7</v>
      </c>
      <c r="C5737" s="1" t="s">
        <v>11</v>
      </c>
      <c r="D5737" s="1"/>
      <c r="E5737" t="s">
        <v>18</v>
      </c>
      <c r="F5737" s="1"/>
    </row>
    <row r="5738" spans="1:6">
      <c r="A5738" s="1" t="s">
        <v>10</v>
      </c>
      <c r="B5738" s="1" t="s">
        <v>7</v>
      </c>
      <c r="C5738" s="1" t="s">
        <v>8</v>
      </c>
      <c r="D5738" s="2">
        <v>105000</v>
      </c>
      <c r="E5738" t="s">
        <v>20</v>
      </c>
      <c r="F5738" s="1"/>
    </row>
    <row r="5739" spans="1:6">
      <c r="A5739" s="1" t="s">
        <v>10</v>
      </c>
      <c r="B5739" s="1" t="s">
        <v>7</v>
      </c>
      <c r="C5739" s="1" t="s">
        <v>11</v>
      </c>
      <c r="D5739" s="1"/>
      <c r="E5739" t="s">
        <v>18</v>
      </c>
      <c r="F5739" s="1"/>
    </row>
    <row r="5740" spans="1:6">
      <c r="A5740" s="1" t="s">
        <v>16</v>
      </c>
      <c r="B5740" s="1" t="s">
        <v>7</v>
      </c>
      <c r="C5740" s="1" t="s">
        <v>11</v>
      </c>
      <c r="D5740" s="2">
        <v>119875</v>
      </c>
      <c r="E5740" t="s">
        <v>12</v>
      </c>
      <c r="F5740" s="1"/>
    </row>
    <row r="5741" spans="1:6">
      <c r="A5741" s="1" t="s">
        <v>16</v>
      </c>
      <c r="B5741" s="1" t="s">
        <v>7</v>
      </c>
      <c r="C5741" s="1" t="s">
        <v>11</v>
      </c>
      <c r="D5741" s="2">
        <v>144500</v>
      </c>
      <c r="E5741" t="s">
        <v>12</v>
      </c>
      <c r="F5741" s="1"/>
    </row>
    <row r="5742" spans="1:6">
      <c r="A5742" s="1" t="s">
        <v>10</v>
      </c>
      <c r="B5742" s="1" t="s">
        <v>7</v>
      </c>
      <c r="C5742" s="1" t="s">
        <v>8</v>
      </c>
      <c r="D5742" s="2">
        <v>161500</v>
      </c>
      <c r="E5742" t="s">
        <v>12</v>
      </c>
      <c r="F5742" s="1"/>
    </row>
    <row r="5743" spans="1:6">
      <c r="A5743" s="1" t="s">
        <v>6</v>
      </c>
      <c r="B5743" s="1" t="s">
        <v>7</v>
      </c>
      <c r="C5743" s="1" t="s">
        <v>11</v>
      </c>
      <c r="D5743" s="1"/>
      <c r="E5743" t="s">
        <v>18</v>
      </c>
      <c r="F5743" s="1"/>
    </row>
    <row r="5744" spans="1:6">
      <c r="A5744" s="1" t="s">
        <v>22</v>
      </c>
      <c r="B5744" s="1" t="s">
        <v>30</v>
      </c>
      <c r="C5744" s="1" t="s">
        <v>11</v>
      </c>
      <c r="D5744" s="1"/>
      <c r="E5744" t="s">
        <v>18</v>
      </c>
      <c r="F5744" s="1"/>
    </row>
    <row r="5745" spans="1:6">
      <c r="A5745" s="1" t="s">
        <v>22</v>
      </c>
      <c r="B5745" s="1" t="s">
        <v>7</v>
      </c>
      <c r="C5745" s="1" t="s">
        <v>11</v>
      </c>
      <c r="D5745" s="2">
        <v>125000</v>
      </c>
      <c r="E5745" t="s">
        <v>20</v>
      </c>
      <c r="F5745" s="1"/>
    </row>
    <row r="5746" spans="1:6">
      <c r="A5746" s="1" t="s">
        <v>19</v>
      </c>
      <c r="B5746" s="1" t="s">
        <v>7</v>
      </c>
      <c r="C5746" s="1" t="s">
        <v>11</v>
      </c>
      <c r="D5746" s="2">
        <v>175000</v>
      </c>
      <c r="E5746" t="s">
        <v>20</v>
      </c>
      <c r="F5746" s="1"/>
    </row>
    <row r="5747" spans="1:6">
      <c r="A5747" s="1" t="s">
        <v>16</v>
      </c>
      <c r="B5747" s="1" t="s">
        <v>7</v>
      </c>
      <c r="C5747" s="1" t="s">
        <v>11</v>
      </c>
      <c r="D5747" s="2">
        <v>109500</v>
      </c>
      <c r="E5747" t="s">
        <v>15</v>
      </c>
      <c r="F5747" s="1"/>
    </row>
    <row r="5748" spans="1:6">
      <c r="A5748" s="1" t="s">
        <v>16</v>
      </c>
      <c r="B5748" s="1" t="s">
        <v>7</v>
      </c>
      <c r="C5748" s="1" t="s">
        <v>11</v>
      </c>
      <c r="D5748" s="2">
        <v>87000</v>
      </c>
      <c r="E5748" t="s">
        <v>15</v>
      </c>
      <c r="F5748" s="1"/>
    </row>
    <row r="5749" spans="1:6">
      <c r="A5749" s="1" t="s">
        <v>22</v>
      </c>
      <c r="B5749" s="1" t="s">
        <v>7</v>
      </c>
      <c r="C5749" s="1" t="s">
        <v>48</v>
      </c>
      <c r="D5749" s="2">
        <v>50400</v>
      </c>
      <c r="E5749" t="s">
        <v>15</v>
      </c>
      <c r="F5749" s="1"/>
    </row>
    <row r="5750" spans="1:6">
      <c r="A5750" s="1" t="s">
        <v>13</v>
      </c>
      <c r="B5750" s="1" t="s">
        <v>7</v>
      </c>
      <c r="C5750" s="1" t="s">
        <v>11</v>
      </c>
      <c r="D5750" s="1"/>
      <c r="E5750" t="s">
        <v>12</v>
      </c>
      <c r="F5750" s="1"/>
    </row>
    <row r="5751" spans="1:6">
      <c r="A5751" s="1" t="s">
        <v>22</v>
      </c>
      <c r="B5751" s="1" t="s">
        <v>7</v>
      </c>
      <c r="C5751" s="1" t="s">
        <v>11</v>
      </c>
      <c r="D5751" s="2">
        <v>81800</v>
      </c>
      <c r="E5751" t="s">
        <v>53</v>
      </c>
      <c r="F5751" s="1"/>
    </row>
    <row r="5752" spans="1:6">
      <c r="A5752" s="1" t="s">
        <v>10</v>
      </c>
      <c r="B5752" s="1" t="s">
        <v>7</v>
      </c>
      <c r="C5752" s="1" t="s">
        <v>11</v>
      </c>
      <c r="D5752" s="2">
        <v>90000</v>
      </c>
      <c r="E5752" t="s">
        <v>24</v>
      </c>
      <c r="F5752" s="1"/>
    </row>
    <row r="5753" spans="1:6">
      <c r="A5753" s="1" t="s">
        <v>22</v>
      </c>
      <c r="B5753" s="1" t="s">
        <v>7</v>
      </c>
      <c r="C5753" s="1" t="s">
        <v>11</v>
      </c>
      <c r="D5753" s="1"/>
      <c r="E5753" t="s">
        <v>303</v>
      </c>
      <c r="F5753" s="1"/>
    </row>
    <row r="5754" spans="1:6">
      <c r="A5754" s="1" t="s">
        <v>6</v>
      </c>
      <c r="B5754" s="1" t="s">
        <v>7</v>
      </c>
      <c r="C5754" s="1" t="s">
        <v>11</v>
      </c>
      <c r="D5754" s="2">
        <v>151522</v>
      </c>
      <c r="E5754" t="s">
        <v>24</v>
      </c>
      <c r="F5754" s="1"/>
    </row>
    <row r="5755" spans="1:6">
      <c r="A5755" s="1" t="s">
        <v>16</v>
      </c>
      <c r="B5755" s="1" t="s">
        <v>7</v>
      </c>
      <c r="C5755" s="1" t="s">
        <v>11</v>
      </c>
      <c r="D5755" s="2">
        <v>105000</v>
      </c>
      <c r="E5755" t="s">
        <v>49</v>
      </c>
      <c r="F5755" s="1"/>
    </row>
    <row r="5756" spans="1:6">
      <c r="A5756" s="1" t="s">
        <v>16</v>
      </c>
      <c r="B5756" s="1" t="s">
        <v>7</v>
      </c>
      <c r="C5756" s="1" t="s">
        <v>11</v>
      </c>
      <c r="D5756" s="2">
        <v>99000</v>
      </c>
      <c r="E5756" t="s">
        <v>20</v>
      </c>
      <c r="F5756" s="1"/>
    </row>
    <row r="5757" spans="1:6">
      <c r="A5757" s="1" t="s">
        <v>16</v>
      </c>
      <c r="B5757" s="1" t="s">
        <v>7</v>
      </c>
      <c r="C5757" s="1" t="s">
        <v>11</v>
      </c>
      <c r="D5757" s="2">
        <v>144850</v>
      </c>
      <c r="E5757" t="s">
        <v>80</v>
      </c>
      <c r="F5757" s="1"/>
    </row>
    <row r="5758" spans="1:6">
      <c r="A5758" s="1" t="s">
        <v>10</v>
      </c>
      <c r="B5758" s="1" t="s">
        <v>7</v>
      </c>
      <c r="C5758" s="1" t="s">
        <v>11</v>
      </c>
      <c r="D5758" s="2">
        <v>140000</v>
      </c>
      <c r="E5758" t="s">
        <v>9</v>
      </c>
      <c r="F5758" s="1"/>
    </row>
    <row r="5759" spans="1:6">
      <c r="A5759" s="1" t="s">
        <v>22</v>
      </c>
      <c r="B5759" s="1" t="s">
        <v>7</v>
      </c>
      <c r="C5759" s="1" t="s">
        <v>11</v>
      </c>
      <c r="D5759" s="1"/>
      <c r="E5759" t="s">
        <v>9</v>
      </c>
      <c r="F5759" s="1"/>
    </row>
    <row r="5760" spans="1:6">
      <c r="A5760" s="1" t="s">
        <v>6</v>
      </c>
      <c r="B5760" s="1" t="s">
        <v>7</v>
      </c>
      <c r="C5760" s="1" t="s">
        <v>11</v>
      </c>
      <c r="D5760" s="1"/>
      <c r="E5760" t="s">
        <v>18</v>
      </c>
      <c r="F5760" s="1"/>
    </row>
    <row r="5761" spans="1:6">
      <c r="A5761" s="1" t="s">
        <v>19</v>
      </c>
      <c r="B5761" s="1" t="s">
        <v>7</v>
      </c>
      <c r="C5761" s="1" t="s">
        <v>11</v>
      </c>
      <c r="D5761" s="2">
        <v>145000</v>
      </c>
      <c r="E5761" t="s">
        <v>12</v>
      </c>
      <c r="F5761" s="1"/>
    </row>
    <row r="5762" spans="1:6">
      <c r="A5762" s="1" t="s">
        <v>10</v>
      </c>
      <c r="B5762" s="1" t="s">
        <v>7</v>
      </c>
      <c r="C5762" s="1" t="s">
        <v>8</v>
      </c>
      <c r="D5762" s="2">
        <v>132500</v>
      </c>
      <c r="E5762" t="s">
        <v>9</v>
      </c>
      <c r="F5762" s="1"/>
    </row>
    <row r="5763" spans="1:6">
      <c r="A5763" s="1" t="s">
        <v>10</v>
      </c>
      <c r="B5763" s="1" t="s">
        <v>7</v>
      </c>
      <c r="C5763" s="1" t="s">
        <v>11</v>
      </c>
      <c r="D5763" s="1"/>
      <c r="E5763" t="s">
        <v>32</v>
      </c>
      <c r="F5763" s="1"/>
    </row>
    <row r="5764" spans="1:6">
      <c r="A5764" s="1" t="s">
        <v>22</v>
      </c>
      <c r="B5764" s="1" t="s">
        <v>7</v>
      </c>
      <c r="C5764" s="1" t="s">
        <v>11</v>
      </c>
      <c r="D5764" s="1"/>
      <c r="E5764" t="s">
        <v>9</v>
      </c>
      <c r="F5764" s="1"/>
    </row>
    <row r="5765" spans="1:6">
      <c r="A5765" s="1" t="s">
        <v>22</v>
      </c>
      <c r="B5765" s="1" t="s">
        <v>7</v>
      </c>
      <c r="C5765" s="1" t="s">
        <v>37</v>
      </c>
      <c r="D5765" s="2">
        <v>99150</v>
      </c>
      <c r="E5765" t="s">
        <v>15</v>
      </c>
      <c r="F5765" s="1"/>
    </row>
    <row r="5766" spans="1:6">
      <c r="A5766" s="1" t="s">
        <v>10</v>
      </c>
      <c r="B5766" s="1" t="s">
        <v>7</v>
      </c>
      <c r="C5766" s="1" t="s">
        <v>11</v>
      </c>
      <c r="D5766" s="2">
        <v>110000</v>
      </c>
      <c r="E5766" t="s">
        <v>42</v>
      </c>
      <c r="F5766" s="1"/>
    </row>
    <row r="5767" spans="1:6">
      <c r="A5767" s="1" t="s">
        <v>16</v>
      </c>
      <c r="B5767" s="1" t="s">
        <v>7</v>
      </c>
      <c r="C5767" s="1" t="s">
        <v>11</v>
      </c>
      <c r="D5767" s="2">
        <v>154000</v>
      </c>
      <c r="E5767" t="s">
        <v>63</v>
      </c>
      <c r="F5767" s="1"/>
    </row>
    <row r="5768" spans="1:6">
      <c r="A5768" s="1" t="s">
        <v>22</v>
      </c>
      <c r="B5768" s="1" t="s">
        <v>7</v>
      </c>
      <c r="C5768" s="1" t="s">
        <v>76</v>
      </c>
      <c r="D5768" s="2">
        <v>81000</v>
      </c>
      <c r="E5768" t="s">
        <v>15</v>
      </c>
      <c r="F5768" s="1"/>
    </row>
    <row r="5769" spans="1:6">
      <c r="A5769" s="1" t="s">
        <v>6</v>
      </c>
      <c r="B5769" s="1" t="s">
        <v>7</v>
      </c>
      <c r="C5769" s="1" t="s">
        <v>11</v>
      </c>
      <c r="D5769" s="2">
        <v>135000</v>
      </c>
      <c r="E5769" t="s">
        <v>12</v>
      </c>
      <c r="F5769" s="1"/>
    </row>
    <row r="5770" spans="1:6">
      <c r="A5770" s="1" t="s">
        <v>19</v>
      </c>
      <c r="B5770" s="1" t="s">
        <v>7</v>
      </c>
      <c r="C5770" s="1" t="s">
        <v>11</v>
      </c>
      <c r="D5770" s="2">
        <v>150000</v>
      </c>
      <c r="E5770" t="s">
        <v>20</v>
      </c>
      <c r="F5770" s="1"/>
    </row>
    <row r="5771" spans="1:6">
      <c r="A5771" s="1" t="s">
        <v>14</v>
      </c>
      <c r="B5771" s="1" t="s">
        <v>7</v>
      </c>
      <c r="C5771" s="1" t="s">
        <v>56</v>
      </c>
      <c r="D5771" s="2">
        <v>104668</v>
      </c>
      <c r="E5771" t="s">
        <v>15</v>
      </c>
      <c r="F5771" s="1"/>
    </row>
    <row r="5772" spans="1:6">
      <c r="A5772" s="1" t="s">
        <v>10</v>
      </c>
      <c r="B5772" s="1" t="s">
        <v>7</v>
      </c>
      <c r="C5772" s="1" t="s">
        <v>8</v>
      </c>
      <c r="D5772" s="2">
        <v>125000</v>
      </c>
      <c r="E5772" t="s">
        <v>24</v>
      </c>
      <c r="F5772" s="1"/>
    </row>
    <row r="5773" spans="1:6">
      <c r="A5773" s="1" t="s">
        <v>13</v>
      </c>
      <c r="B5773" s="1" t="s">
        <v>7</v>
      </c>
      <c r="C5773" s="1" t="s">
        <v>11</v>
      </c>
      <c r="D5773" s="2">
        <v>140000</v>
      </c>
      <c r="E5773" t="s">
        <v>9</v>
      </c>
      <c r="F5773" s="1"/>
    </row>
    <row r="5774" spans="1:6">
      <c r="A5774" s="1" t="s">
        <v>10</v>
      </c>
      <c r="B5774" s="1" t="s">
        <v>7</v>
      </c>
      <c r="C5774" s="1" t="s">
        <v>11</v>
      </c>
      <c r="D5774" s="2">
        <v>130000</v>
      </c>
      <c r="E5774" t="s">
        <v>32</v>
      </c>
      <c r="F5774" s="1"/>
    </row>
    <row r="5775" spans="1:6">
      <c r="A5775" s="1" t="s">
        <v>22</v>
      </c>
      <c r="B5775" s="1" t="s">
        <v>7</v>
      </c>
      <c r="C5775" s="1" t="s">
        <v>11</v>
      </c>
      <c r="D5775" s="1"/>
      <c r="E5775" t="s">
        <v>18</v>
      </c>
      <c r="F5775" s="1"/>
    </row>
    <row r="5776" spans="1:6">
      <c r="A5776" s="1" t="s">
        <v>10</v>
      </c>
      <c r="B5776" s="1" t="s">
        <v>7</v>
      </c>
      <c r="C5776" s="1" t="s">
        <v>34</v>
      </c>
      <c r="D5776" s="1"/>
      <c r="E5776" t="s">
        <v>66</v>
      </c>
      <c r="F5776" s="1"/>
    </row>
    <row r="5777" spans="1:6">
      <c r="A5777" s="1" t="s">
        <v>22</v>
      </c>
      <c r="B5777" s="1" t="s">
        <v>7</v>
      </c>
      <c r="C5777" s="1" t="s">
        <v>11</v>
      </c>
      <c r="D5777" s="2">
        <v>117500</v>
      </c>
      <c r="E5777" t="s">
        <v>12</v>
      </c>
      <c r="F5777" s="1"/>
    </row>
    <row r="5778" spans="1:6">
      <c r="A5778" s="1" t="s">
        <v>22</v>
      </c>
      <c r="B5778" s="1" t="s">
        <v>7</v>
      </c>
      <c r="C5778" s="1" t="s">
        <v>11</v>
      </c>
      <c r="D5778" s="1"/>
      <c r="E5778" t="s">
        <v>18</v>
      </c>
      <c r="F5778" s="1"/>
    </row>
    <row r="5779" spans="1:6">
      <c r="A5779" s="1" t="s">
        <v>22</v>
      </c>
      <c r="B5779" s="1" t="s">
        <v>7</v>
      </c>
      <c r="C5779" s="1" t="s">
        <v>11</v>
      </c>
      <c r="D5779" s="2">
        <v>45056</v>
      </c>
      <c r="E5779" t="s">
        <v>12</v>
      </c>
      <c r="F5779" s="1"/>
    </row>
    <row r="5780" spans="1:6">
      <c r="A5780" s="1" t="s">
        <v>10</v>
      </c>
      <c r="B5780" s="1" t="s">
        <v>17</v>
      </c>
      <c r="C5780" s="1" t="s">
        <v>11</v>
      </c>
      <c r="D5780" s="1"/>
      <c r="E5780" t="s">
        <v>18</v>
      </c>
      <c r="F5780" s="1"/>
    </row>
    <row r="5781" spans="1:6">
      <c r="A5781" s="1" t="s">
        <v>10</v>
      </c>
      <c r="B5781" s="1" t="s">
        <v>7</v>
      </c>
      <c r="C5781" s="1" t="s">
        <v>11</v>
      </c>
      <c r="D5781" s="2">
        <v>200000</v>
      </c>
      <c r="E5781" t="s">
        <v>24</v>
      </c>
      <c r="F5781" s="1"/>
    </row>
    <row r="5782" spans="1:6">
      <c r="A5782" s="1" t="s">
        <v>19</v>
      </c>
      <c r="B5782" s="1" t="s">
        <v>7</v>
      </c>
      <c r="C5782" s="1" t="s">
        <v>11</v>
      </c>
      <c r="D5782" s="2">
        <v>190000</v>
      </c>
      <c r="E5782" t="s">
        <v>20</v>
      </c>
      <c r="F5782" s="1"/>
    </row>
    <row r="5783" spans="1:6">
      <c r="A5783" s="1" t="s">
        <v>6</v>
      </c>
      <c r="B5783" s="1" t="s">
        <v>7</v>
      </c>
      <c r="C5783" s="1" t="s">
        <v>34</v>
      </c>
      <c r="D5783" s="2">
        <v>173000</v>
      </c>
      <c r="E5783" t="s">
        <v>15</v>
      </c>
      <c r="F5783" s="1"/>
    </row>
    <row r="5784" spans="1:6">
      <c r="A5784" s="1" t="s">
        <v>10</v>
      </c>
      <c r="B5784" s="1" t="s">
        <v>7</v>
      </c>
      <c r="C5784" s="1" t="s">
        <v>11</v>
      </c>
      <c r="D5784" s="2">
        <v>90000</v>
      </c>
      <c r="E5784" t="s">
        <v>24</v>
      </c>
      <c r="F5784" s="1"/>
    </row>
    <row r="5785" spans="1:6">
      <c r="A5785" s="1" t="s">
        <v>10</v>
      </c>
      <c r="B5785" s="1" t="s">
        <v>23</v>
      </c>
      <c r="C5785" s="1" t="s">
        <v>11</v>
      </c>
      <c r="D5785" s="1"/>
      <c r="E5785" t="s">
        <v>20</v>
      </c>
      <c r="F5785" s="1"/>
    </row>
    <row r="5786" spans="1:6">
      <c r="A5786" s="1" t="s">
        <v>22</v>
      </c>
      <c r="B5786" s="1" t="s">
        <v>7</v>
      </c>
      <c r="C5786" s="1" t="s">
        <v>11</v>
      </c>
      <c r="D5786" s="2">
        <v>90000</v>
      </c>
      <c r="E5786" t="s">
        <v>20</v>
      </c>
      <c r="F5786" s="1"/>
    </row>
    <row r="5787" spans="1:6">
      <c r="A5787" s="1" t="s">
        <v>22</v>
      </c>
      <c r="B5787" s="1" t="s">
        <v>23</v>
      </c>
      <c r="C5787" s="1" t="s">
        <v>11</v>
      </c>
      <c r="D5787" s="1"/>
      <c r="E5787" t="s">
        <v>12</v>
      </c>
      <c r="F5787" s="1"/>
    </row>
    <row r="5788" spans="1:6">
      <c r="A5788" s="1" t="s">
        <v>10</v>
      </c>
      <c r="B5788" s="1" t="s">
        <v>7</v>
      </c>
      <c r="C5788" s="1" t="s">
        <v>11</v>
      </c>
      <c r="D5788" s="1"/>
      <c r="E5788" t="s">
        <v>72</v>
      </c>
      <c r="F5788" s="1"/>
    </row>
    <row r="5789" spans="1:6">
      <c r="A5789" s="1" t="s">
        <v>33</v>
      </c>
      <c r="B5789" s="1" t="s">
        <v>7</v>
      </c>
      <c r="C5789" s="1" t="s">
        <v>11</v>
      </c>
      <c r="D5789" s="2">
        <v>121500</v>
      </c>
      <c r="E5789" t="s">
        <v>21</v>
      </c>
      <c r="F5789" s="1"/>
    </row>
    <row r="5790" spans="1:6">
      <c r="A5790" s="1" t="s">
        <v>22</v>
      </c>
      <c r="B5790" s="1" t="s">
        <v>17</v>
      </c>
      <c r="C5790" s="1" t="s">
        <v>11</v>
      </c>
      <c r="D5790" s="1"/>
      <c r="E5790" t="s">
        <v>27</v>
      </c>
      <c r="F5790" s="1"/>
    </row>
    <row r="5791" spans="1:6">
      <c r="A5791" s="1" t="s">
        <v>22</v>
      </c>
      <c r="B5791" s="1" t="s">
        <v>7</v>
      </c>
      <c r="C5791" s="1" t="s">
        <v>11</v>
      </c>
      <c r="D5791" s="2">
        <v>125000</v>
      </c>
      <c r="E5791" t="s">
        <v>24</v>
      </c>
      <c r="F5791" s="1"/>
    </row>
    <row r="5792" spans="1:6">
      <c r="A5792" s="1" t="s">
        <v>16</v>
      </c>
      <c r="B5792" s="1" t="s">
        <v>7</v>
      </c>
      <c r="C5792" s="1" t="s">
        <v>11</v>
      </c>
      <c r="D5792" s="2">
        <v>155000</v>
      </c>
      <c r="E5792" t="s">
        <v>228</v>
      </c>
      <c r="F5792" s="1"/>
    </row>
    <row r="5793" spans="1:6">
      <c r="A5793" s="1" t="s">
        <v>45</v>
      </c>
      <c r="B5793" s="1" t="s">
        <v>40</v>
      </c>
      <c r="C5793" s="1" t="s">
        <v>11</v>
      </c>
      <c r="D5793" s="1"/>
      <c r="E5793" t="s">
        <v>9</v>
      </c>
      <c r="F5793" s="1"/>
    </row>
    <row r="5794" spans="1:6">
      <c r="A5794" s="1" t="s">
        <v>22</v>
      </c>
      <c r="B5794" s="1" t="s">
        <v>17</v>
      </c>
      <c r="C5794" s="1" t="s">
        <v>11</v>
      </c>
      <c r="D5794" s="1"/>
      <c r="E5794" t="s">
        <v>18</v>
      </c>
      <c r="F5794" s="1"/>
    </row>
    <row r="5795" spans="1:6">
      <c r="A5795" s="1" t="s">
        <v>14</v>
      </c>
      <c r="B5795" s="1" t="s">
        <v>7</v>
      </c>
      <c r="C5795" s="1" t="s">
        <v>153</v>
      </c>
      <c r="D5795" s="2">
        <v>166000</v>
      </c>
      <c r="E5795" t="s">
        <v>15</v>
      </c>
      <c r="F5795" s="1"/>
    </row>
    <row r="5796" spans="1:6">
      <c r="A5796" s="1" t="s">
        <v>22</v>
      </c>
      <c r="B5796" s="1" t="s">
        <v>7</v>
      </c>
      <c r="C5796" s="1" t="s">
        <v>11</v>
      </c>
      <c r="D5796" s="1"/>
      <c r="E5796" t="s">
        <v>12</v>
      </c>
      <c r="F5796" s="1"/>
    </row>
    <row r="5797" spans="1:6">
      <c r="A5797" s="1" t="s">
        <v>16</v>
      </c>
      <c r="B5797" s="1" t="s">
        <v>7</v>
      </c>
      <c r="C5797" s="1" t="s">
        <v>11</v>
      </c>
      <c r="D5797" s="2">
        <v>90000</v>
      </c>
      <c r="E5797" t="s">
        <v>24</v>
      </c>
      <c r="F5797" s="1"/>
    </row>
    <row r="5798" spans="1:6">
      <c r="A5798" s="1" t="s">
        <v>16</v>
      </c>
      <c r="B5798" s="1" t="s">
        <v>7</v>
      </c>
      <c r="C5798" s="1" t="s">
        <v>11</v>
      </c>
      <c r="D5798" s="2">
        <v>190000</v>
      </c>
      <c r="E5798" t="s">
        <v>12</v>
      </c>
      <c r="F5798" s="1"/>
    </row>
    <row r="5799" spans="1:6">
      <c r="A5799" s="1" t="s">
        <v>45</v>
      </c>
      <c r="B5799" s="1" t="s">
        <v>7</v>
      </c>
      <c r="C5799" s="1" t="s">
        <v>119</v>
      </c>
      <c r="D5799" s="2">
        <v>79200</v>
      </c>
      <c r="E5799" t="s">
        <v>15</v>
      </c>
      <c r="F5799" s="1"/>
    </row>
    <row r="5800" spans="1:6">
      <c r="A5800" s="1" t="s">
        <v>16</v>
      </c>
      <c r="B5800" s="1" t="s">
        <v>7</v>
      </c>
      <c r="C5800" s="1" t="s">
        <v>11</v>
      </c>
      <c r="D5800" s="1"/>
      <c r="E5800" t="s">
        <v>12</v>
      </c>
      <c r="F5800" s="1"/>
    </row>
    <row r="5801" spans="1:6">
      <c r="A5801" s="1" t="s">
        <v>13</v>
      </c>
      <c r="B5801" s="1" t="s">
        <v>17</v>
      </c>
      <c r="C5801" s="1" t="s">
        <v>11</v>
      </c>
      <c r="D5801" s="1"/>
      <c r="E5801" t="s">
        <v>18</v>
      </c>
      <c r="F5801" s="1"/>
    </row>
    <row r="5802" spans="1:6">
      <c r="A5802" s="1" t="s">
        <v>10</v>
      </c>
      <c r="B5802" s="1" t="s">
        <v>7</v>
      </c>
      <c r="C5802" s="1" t="s">
        <v>11</v>
      </c>
      <c r="D5802" s="2">
        <v>93450</v>
      </c>
      <c r="E5802" t="s">
        <v>90</v>
      </c>
      <c r="F5802" s="1"/>
    </row>
    <row r="5803" spans="1:6">
      <c r="A5803" s="1" t="s">
        <v>16</v>
      </c>
      <c r="B5803" s="1" t="s">
        <v>7</v>
      </c>
      <c r="C5803" s="1" t="s">
        <v>11</v>
      </c>
      <c r="D5803" s="2">
        <v>117100</v>
      </c>
      <c r="E5803" t="s">
        <v>20</v>
      </c>
      <c r="F5803" s="1"/>
    </row>
    <row r="5804" spans="1:6">
      <c r="A5804" s="1" t="s">
        <v>10</v>
      </c>
      <c r="B5804" s="1" t="s">
        <v>23</v>
      </c>
      <c r="C5804" s="1" t="s">
        <v>8</v>
      </c>
      <c r="D5804" s="1"/>
      <c r="E5804" t="s">
        <v>9</v>
      </c>
      <c r="F5804" s="1"/>
    </row>
    <row r="5805" spans="1:6">
      <c r="A5805" s="1" t="s">
        <v>22</v>
      </c>
      <c r="B5805" s="1" t="s">
        <v>7</v>
      </c>
      <c r="C5805" s="1" t="s">
        <v>11</v>
      </c>
      <c r="D5805" s="1"/>
      <c r="E5805" t="s">
        <v>9</v>
      </c>
      <c r="F5805" s="1"/>
    </row>
    <row r="5806" spans="1:6">
      <c r="A5806" s="1" t="s">
        <v>10</v>
      </c>
      <c r="B5806" s="1" t="s">
        <v>7</v>
      </c>
      <c r="C5806" s="1" t="s">
        <v>11</v>
      </c>
      <c r="D5806" s="2">
        <v>46799</v>
      </c>
      <c r="E5806" t="s">
        <v>235</v>
      </c>
      <c r="F5806" s="1"/>
    </row>
    <row r="5807" spans="1:6">
      <c r="A5807" s="1" t="s">
        <v>10</v>
      </c>
      <c r="B5807" s="1" t="s">
        <v>7</v>
      </c>
      <c r="C5807" s="1" t="s">
        <v>8</v>
      </c>
      <c r="D5807" s="2">
        <v>90000</v>
      </c>
      <c r="E5807" t="s">
        <v>9</v>
      </c>
      <c r="F5807" s="1"/>
    </row>
    <row r="5808" spans="1:6">
      <c r="A5808" s="1" t="s">
        <v>19</v>
      </c>
      <c r="B5808" s="1" t="s">
        <v>7</v>
      </c>
      <c r="C5808" s="1" t="s">
        <v>11</v>
      </c>
      <c r="D5808" s="1"/>
      <c r="E5808" t="s">
        <v>18</v>
      </c>
      <c r="F5808" s="1"/>
    </row>
    <row r="5809" spans="1:6">
      <c r="A5809" s="1" t="s">
        <v>10</v>
      </c>
      <c r="B5809" s="1" t="s">
        <v>7</v>
      </c>
      <c r="C5809" s="1" t="s">
        <v>11</v>
      </c>
      <c r="D5809" s="2">
        <v>154224</v>
      </c>
      <c r="E5809" t="s">
        <v>12</v>
      </c>
      <c r="F5809" s="1"/>
    </row>
    <row r="5810" spans="1:6">
      <c r="A5810" s="1" t="s">
        <v>10</v>
      </c>
      <c r="B5810" s="1" t="s">
        <v>59</v>
      </c>
      <c r="C5810" s="1" t="s">
        <v>8</v>
      </c>
      <c r="D5810" s="1"/>
      <c r="E5810" t="s">
        <v>12</v>
      </c>
      <c r="F5810" s="1"/>
    </row>
    <row r="5811" spans="1:6">
      <c r="A5811" s="1" t="s">
        <v>16</v>
      </c>
      <c r="B5811" s="1" t="s">
        <v>7</v>
      </c>
      <c r="C5811" s="1" t="s">
        <v>11</v>
      </c>
      <c r="D5811" s="2">
        <v>100000</v>
      </c>
      <c r="E5811" t="s">
        <v>24</v>
      </c>
      <c r="F5811" s="1"/>
    </row>
    <row r="5812" spans="1:6">
      <c r="A5812" s="1" t="s">
        <v>10</v>
      </c>
      <c r="B5812" s="1" t="s">
        <v>7</v>
      </c>
      <c r="C5812" s="1" t="s">
        <v>11</v>
      </c>
      <c r="D5812" s="2">
        <v>125000</v>
      </c>
      <c r="E5812" t="s">
        <v>20</v>
      </c>
      <c r="F5812" s="1"/>
    </row>
    <row r="5813" spans="1:6">
      <c r="A5813" s="1" t="s">
        <v>33</v>
      </c>
      <c r="B5813" s="1" t="s">
        <v>17</v>
      </c>
      <c r="C5813" s="1" t="s">
        <v>11</v>
      </c>
      <c r="D5813" s="1"/>
      <c r="E5813" t="s">
        <v>18</v>
      </c>
      <c r="F5813" s="1"/>
    </row>
    <row r="5814" spans="1:6">
      <c r="A5814" s="1" t="s">
        <v>10</v>
      </c>
      <c r="B5814" s="1" t="s">
        <v>17</v>
      </c>
      <c r="C5814" s="1" t="s">
        <v>8</v>
      </c>
      <c r="D5814" s="1"/>
      <c r="E5814" t="s">
        <v>18</v>
      </c>
      <c r="F5814" s="1"/>
    </row>
    <row r="5815" spans="1:6">
      <c r="A5815" s="1" t="s">
        <v>6</v>
      </c>
      <c r="B5815" s="1" t="s">
        <v>7</v>
      </c>
      <c r="C5815" s="1" t="s">
        <v>11</v>
      </c>
      <c r="D5815" s="2">
        <v>190500</v>
      </c>
      <c r="E5815" t="s">
        <v>15</v>
      </c>
      <c r="F5815" s="1"/>
    </row>
    <row r="5816" spans="1:6">
      <c r="A5816" s="1" t="s">
        <v>10</v>
      </c>
      <c r="B5816" s="1" t="s">
        <v>7</v>
      </c>
      <c r="C5816" s="1" t="s">
        <v>8</v>
      </c>
      <c r="D5816" s="1"/>
      <c r="E5816" t="s">
        <v>20</v>
      </c>
      <c r="F5816" s="1"/>
    </row>
    <row r="5817" spans="1:6">
      <c r="A5817" s="1" t="s">
        <v>16</v>
      </c>
      <c r="B5817" s="1" t="s">
        <v>23</v>
      </c>
      <c r="C5817" s="1" t="s">
        <v>11</v>
      </c>
      <c r="D5817" s="1"/>
      <c r="E5817" t="s">
        <v>41</v>
      </c>
      <c r="F5817" s="1"/>
    </row>
    <row r="5818" spans="1:6">
      <c r="A5818" s="1" t="s">
        <v>10</v>
      </c>
      <c r="B5818" s="1" t="s">
        <v>7</v>
      </c>
      <c r="C5818" s="1" t="s">
        <v>11</v>
      </c>
      <c r="D5818" s="2">
        <v>142500</v>
      </c>
      <c r="E5818" t="s">
        <v>20</v>
      </c>
      <c r="F5818" s="1"/>
    </row>
    <row r="5819" spans="1:6">
      <c r="A5819" s="1" t="s">
        <v>6</v>
      </c>
      <c r="B5819" s="1" t="s">
        <v>7</v>
      </c>
      <c r="C5819" s="1" t="s">
        <v>11</v>
      </c>
      <c r="D5819" s="2">
        <v>150424</v>
      </c>
      <c r="E5819" t="s">
        <v>12</v>
      </c>
      <c r="F5819" s="1"/>
    </row>
    <row r="5820" spans="1:6">
      <c r="A5820" s="1" t="s">
        <v>22</v>
      </c>
      <c r="B5820" s="1" t="s">
        <v>7</v>
      </c>
      <c r="C5820" s="1" t="s">
        <v>11</v>
      </c>
      <c r="D5820" s="1"/>
      <c r="E5820" t="s">
        <v>18</v>
      </c>
      <c r="F5820" s="1"/>
    </row>
    <row r="5821" spans="1:6">
      <c r="A5821" s="1" t="s">
        <v>22</v>
      </c>
      <c r="B5821" s="1" t="s">
        <v>23</v>
      </c>
      <c r="C5821" s="1" t="s">
        <v>11</v>
      </c>
      <c r="D5821" s="1"/>
      <c r="E5821" t="s">
        <v>20</v>
      </c>
      <c r="F5821" s="1"/>
    </row>
    <row r="5822" spans="1:6">
      <c r="A5822" s="1" t="s">
        <v>10</v>
      </c>
      <c r="B5822" s="1" t="s">
        <v>7</v>
      </c>
      <c r="C5822" s="1" t="s">
        <v>11</v>
      </c>
      <c r="D5822" s="2">
        <v>154000</v>
      </c>
      <c r="E5822" t="s">
        <v>12</v>
      </c>
      <c r="F5822" s="1"/>
    </row>
    <row r="5823" spans="1:6">
      <c r="A5823" s="1" t="s">
        <v>22</v>
      </c>
      <c r="B5823" s="1" t="s">
        <v>17</v>
      </c>
      <c r="C5823" s="1" t="s">
        <v>11</v>
      </c>
      <c r="D5823" s="1"/>
      <c r="E5823" t="s">
        <v>18</v>
      </c>
      <c r="F5823" s="1"/>
    </row>
    <row r="5824" spans="1:6">
      <c r="A5824" s="1" t="s">
        <v>16</v>
      </c>
      <c r="B5824" s="1" t="s">
        <v>7</v>
      </c>
      <c r="C5824" s="1" t="s">
        <v>124</v>
      </c>
      <c r="D5824" s="2">
        <v>70000</v>
      </c>
      <c r="E5824" t="s">
        <v>15</v>
      </c>
      <c r="F5824" s="1"/>
    </row>
    <row r="5825" spans="1:6">
      <c r="A5825" s="1" t="s">
        <v>16</v>
      </c>
      <c r="B5825" s="1" t="s">
        <v>7</v>
      </c>
      <c r="C5825" s="1" t="s">
        <v>11</v>
      </c>
      <c r="D5825" s="2">
        <v>135000</v>
      </c>
      <c r="E5825" t="s">
        <v>49</v>
      </c>
      <c r="F5825" s="1"/>
    </row>
    <row r="5826" spans="1:6">
      <c r="A5826" s="1" t="s">
        <v>6</v>
      </c>
      <c r="B5826" s="1" t="s">
        <v>7</v>
      </c>
      <c r="C5826" s="1" t="s">
        <v>58</v>
      </c>
      <c r="D5826" s="2">
        <v>157500</v>
      </c>
      <c r="E5826" t="s">
        <v>15</v>
      </c>
      <c r="F5826" s="1"/>
    </row>
    <row r="5827" spans="1:6">
      <c r="A5827" s="1" t="s">
        <v>10</v>
      </c>
      <c r="B5827" s="1" t="s">
        <v>17</v>
      </c>
      <c r="C5827" s="1" t="s">
        <v>11</v>
      </c>
      <c r="D5827" s="2">
        <v>179000</v>
      </c>
      <c r="E5827" t="s">
        <v>178</v>
      </c>
      <c r="F5827" s="1"/>
    </row>
    <row r="5828" spans="1:6">
      <c r="A5828" s="1" t="s">
        <v>19</v>
      </c>
      <c r="B5828" s="1" t="s">
        <v>7</v>
      </c>
      <c r="C5828" s="1" t="s">
        <v>11</v>
      </c>
      <c r="D5828" s="2">
        <v>162500</v>
      </c>
      <c r="E5828" t="s">
        <v>20</v>
      </c>
      <c r="F5828" s="1"/>
    </row>
    <row r="5829" spans="1:6">
      <c r="A5829" s="1" t="s">
        <v>14</v>
      </c>
      <c r="B5829" s="1" t="s">
        <v>7</v>
      </c>
      <c r="C5829" s="1" t="s">
        <v>11</v>
      </c>
      <c r="D5829" s="2">
        <v>185000</v>
      </c>
      <c r="E5829" t="s">
        <v>15</v>
      </c>
      <c r="F5829" s="1"/>
    </row>
    <row r="5830" spans="1:6">
      <c r="A5830" s="1" t="s">
        <v>19</v>
      </c>
      <c r="B5830" s="1" t="s">
        <v>7</v>
      </c>
      <c r="C5830" s="1" t="s">
        <v>11</v>
      </c>
      <c r="D5830" s="2">
        <v>145000</v>
      </c>
      <c r="E5830" t="s">
        <v>20</v>
      </c>
      <c r="F5830" s="1"/>
    </row>
    <row r="5831" spans="1:6">
      <c r="A5831" s="1" t="s">
        <v>10</v>
      </c>
      <c r="B5831" s="1" t="s">
        <v>7</v>
      </c>
      <c r="C5831" s="1" t="s">
        <v>8</v>
      </c>
      <c r="D5831" s="2">
        <v>95000</v>
      </c>
      <c r="E5831" t="s">
        <v>20</v>
      </c>
      <c r="F5831" s="1"/>
    </row>
    <row r="5832" spans="1:6">
      <c r="A5832" s="1" t="s">
        <v>16</v>
      </c>
      <c r="B5832" s="1" t="s">
        <v>7</v>
      </c>
      <c r="C5832" s="1" t="s">
        <v>11</v>
      </c>
      <c r="D5832" s="1"/>
      <c r="E5832" t="s">
        <v>18</v>
      </c>
      <c r="F5832" s="1"/>
    </row>
    <row r="5833" spans="1:6">
      <c r="A5833" s="1" t="s">
        <v>16</v>
      </c>
      <c r="B5833" s="1" t="s">
        <v>7</v>
      </c>
      <c r="C5833" s="1" t="s">
        <v>11</v>
      </c>
      <c r="D5833" s="1"/>
      <c r="E5833" t="s">
        <v>18</v>
      </c>
      <c r="F5833" s="1"/>
    </row>
    <row r="5834" spans="1:6">
      <c r="A5834" s="1" t="s">
        <v>16</v>
      </c>
      <c r="B5834" s="1" t="s">
        <v>7</v>
      </c>
      <c r="C5834" s="1" t="s">
        <v>8</v>
      </c>
      <c r="D5834" s="2">
        <v>150000</v>
      </c>
      <c r="E5834" t="s">
        <v>12</v>
      </c>
      <c r="F5834" s="1"/>
    </row>
    <row r="5835" spans="1:6">
      <c r="A5835" s="1" t="s">
        <v>10</v>
      </c>
      <c r="B5835" s="1" t="s">
        <v>23</v>
      </c>
      <c r="C5835" s="1" t="s">
        <v>11</v>
      </c>
      <c r="D5835" s="1"/>
      <c r="E5835" t="s">
        <v>32</v>
      </c>
      <c r="F5835" s="1"/>
    </row>
    <row r="5836" spans="1:6">
      <c r="A5836" s="1" t="s">
        <v>16</v>
      </c>
      <c r="B5836" s="1" t="s">
        <v>7</v>
      </c>
      <c r="C5836" s="1" t="s">
        <v>11</v>
      </c>
      <c r="D5836" s="2">
        <v>165000</v>
      </c>
      <c r="E5836" t="s">
        <v>35</v>
      </c>
      <c r="F5836" s="1"/>
    </row>
    <row r="5837" spans="1:6">
      <c r="A5837" s="1" t="s">
        <v>10</v>
      </c>
      <c r="B5837" s="1" t="s">
        <v>7</v>
      </c>
      <c r="C5837" s="1" t="s">
        <v>203</v>
      </c>
      <c r="D5837" s="2">
        <v>147500</v>
      </c>
      <c r="E5837" t="s">
        <v>15</v>
      </c>
      <c r="F5837" s="1"/>
    </row>
    <row r="5838" spans="1:6">
      <c r="A5838" s="1" t="s">
        <v>22</v>
      </c>
      <c r="B5838" s="1" t="s">
        <v>7</v>
      </c>
      <c r="C5838" s="1" t="s">
        <v>11</v>
      </c>
      <c r="D5838" s="2">
        <v>90300</v>
      </c>
      <c r="E5838" t="s">
        <v>12</v>
      </c>
      <c r="F5838" s="1"/>
    </row>
    <row r="5839" spans="1:6">
      <c r="A5839" s="1" t="s">
        <v>10</v>
      </c>
      <c r="B5839" s="1" t="s">
        <v>7</v>
      </c>
      <c r="C5839" s="1" t="s">
        <v>11</v>
      </c>
      <c r="D5839" s="2">
        <v>145000</v>
      </c>
      <c r="E5839" t="s">
        <v>93</v>
      </c>
      <c r="F5839" s="1"/>
    </row>
    <row r="5840" spans="1:6">
      <c r="A5840" s="1" t="s">
        <v>10</v>
      </c>
      <c r="B5840" s="1" t="s">
        <v>7</v>
      </c>
      <c r="C5840" s="1" t="s">
        <v>8</v>
      </c>
      <c r="D5840" s="2">
        <v>151000</v>
      </c>
      <c r="E5840" t="s">
        <v>97</v>
      </c>
      <c r="F5840" s="1"/>
    </row>
    <row r="5841" spans="1:6">
      <c r="A5841" s="1" t="s">
        <v>16</v>
      </c>
      <c r="B5841" s="1" t="s">
        <v>7</v>
      </c>
      <c r="C5841" s="1" t="s">
        <v>11</v>
      </c>
      <c r="D5841" s="2">
        <v>140000</v>
      </c>
      <c r="E5841" t="s">
        <v>12</v>
      </c>
      <c r="F5841" s="1"/>
    </row>
    <row r="5842" spans="1:6">
      <c r="A5842" s="1" t="s">
        <v>10</v>
      </c>
      <c r="B5842" s="1" t="s">
        <v>7</v>
      </c>
      <c r="C5842" s="1" t="s">
        <v>11</v>
      </c>
      <c r="D5842" s="2">
        <v>122000</v>
      </c>
      <c r="E5842" t="s">
        <v>20</v>
      </c>
      <c r="F5842" s="1"/>
    </row>
    <row r="5843" spans="1:6">
      <c r="A5843" s="1" t="s">
        <v>22</v>
      </c>
      <c r="B5843" s="1" t="s">
        <v>17</v>
      </c>
      <c r="C5843" s="1" t="s">
        <v>11</v>
      </c>
      <c r="D5843" s="1"/>
      <c r="E5843" t="s">
        <v>18</v>
      </c>
      <c r="F5843" s="1"/>
    </row>
    <row r="5844" spans="1:6">
      <c r="A5844" s="1" t="s">
        <v>16</v>
      </c>
      <c r="B5844" s="1" t="s">
        <v>7</v>
      </c>
      <c r="C5844" s="1" t="s">
        <v>11</v>
      </c>
      <c r="D5844" s="2">
        <v>124400</v>
      </c>
      <c r="E5844" t="s">
        <v>67</v>
      </c>
      <c r="F5844" s="1"/>
    </row>
    <row r="5845" spans="1:6">
      <c r="A5845" s="1" t="s">
        <v>19</v>
      </c>
      <c r="B5845" s="1" t="s">
        <v>7</v>
      </c>
      <c r="C5845" s="1" t="s">
        <v>11</v>
      </c>
      <c r="D5845" s="2">
        <v>155000</v>
      </c>
      <c r="E5845" t="s">
        <v>15</v>
      </c>
      <c r="F5845" s="1"/>
    </row>
    <row r="5846" spans="1:6">
      <c r="A5846" s="1" t="s">
        <v>22</v>
      </c>
      <c r="B5846" s="1" t="s">
        <v>7</v>
      </c>
      <c r="C5846" s="1" t="s">
        <v>11</v>
      </c>
      <c r="D5846" s="2">
        <v>118500</v>
      </c>
      <c r="E5846" t="s">
        <v>15</v>
      </c>
      <c r="F5846" s="1"/>
    </row>
    <row r="5847" spans="1:6">
      <c r="A5847" s="1" t="s">
        <v>10</v>
      </c>
      <c r="B5847" s="1" t="s">
        <v>17</v>
      </c>
      <c r="C5847" s="1" t="s">
        <v>11</v>
      </c>
      <c r="D5847" s="1"/>
      <c r="E5847" t="s">
        <v>18</v>
      </c>
      <c r="F5847" s="1"/>
    </row>
    <row r="5848" spans="1:6">
      <c r="A5848" s="1" t="s">
        <v>22</v>
      </c>
      <c r="B5848" s="1" t="s">
        <v>7</v>
      </c>
      <c r="C5848" s="1" t="s">
        <v>76</v>
      </c>
      <c r="D5848" s="2">
        <v>72900</v>
      </c>
      <c r="E5848" t="s">
        <v>15</v>
      </c>
      <c r="F5848" s="1"/>
    </row>
    <row r="5849" spans="1:6">
      <c r="A5849" s="1" t="s">
        <v>16</v>
      </c>
      <c r="B5849" s="1" t="s">
        <v>17</v>
      </c>
      <c r="C5849" s="1" t="s">
        <v>11</v>
      </c>
      <c r="D5849" s="1"/>
      <c r="E5849" t="s">
        <v>18</v>
      </c>
      <c r="F5849" s="1"/>
    </row>
    <row r="5850" spans="1:6">
      <c r="A5850" s="1" t="s">
        <v>16</v>
      </c>
      <c r="B5850" s="1" t="s">
        <v>7</v>
      </c>
      <c r="C5850" s="1" t="s">
        <v>11</v>
      </c>
      <c r="D5850" s="2">
        <v>84620</v>
      </c>
      <c r="E5850" t="s">
        <v>319</v>
      </c>
      <c r="F5850" s="1"/>
    </row>
    <row r="5851" spans="1:6">
      <c r="A5851" s="1" t="s">
        <v>19</v>
      </c>
      <c r="B5851" s="1" t="s">
        <v>23</v>
      </c>
      <c r="C5851" s="1" t="s">
        <v>11</v>
      </c>
      <c r="D5851" s="1"/>
      <c r="E5851" t="s">
        <v>32</v>
      </c>
      <c r="F5851" s="1"/>
    </row>
    <row r="5852" spans="1:6">
      <c r="A5852" s="1" t="s">
        <v>19</v>
      </c>
      <c r="B5852" s="1" t="s">
        <v>7</v>
      </c>
      <c r="C5852" s="1" t="s">
        <v>77</v>
      </c>
      <c r="D5852" s="2">
        <v>170000</v>
      </c>
      <c r="E5852" t="s">
        <v>20</v>
      </c>
      <c r="F5852" s="1"/>
    </row>
    <row r="5853" spans="1:6">
      <c r="A5853" s="1" t="s">
        <v>10</v>
      </c>
      <c r="B5853" s="1" t="s">
        <v>7</v>
      </c>
      <c r="C5853" s="1" t="s">
        <v>11</v>
      </c>
      <c r="D5853" s="2">
        <v>81000</v>
      </c>
      <c r="E5853" t="s">
        <v>12</v>
      </c>
      <c r="F5853" s="1"/>
    </row>
    <row r="5854" spans="1:6">
      <c r="A5854" s="1" t="s">
        <v>10</v>
      </c>
      <c r="B5854" s="1" t="s">
        <v>7</v>
      </c>
      <c r="C5854" s="1" t="s">
        <v>11</v>
      </c>
      <c r="D5854" s="2">
        <v>115000</v>
      </c>
      <c r="E5854" t="s">
        <v>24</v>
      </c>
      <c r="F5854" s="1"/>
    </row>
    <row r="5855" spans="1:6">
      <c r="A5855" s="1" t="s">
        <v>22</v>
      </c>
      <c r="B5855" s="1" t="s">
        <v>7</v>
      </c>
      <c r="C5855" s="1" t="s">
        <v>11</v>
      </c>
      <c r="D5855" s="1"/>
      <c r="E5855" t="s">
        <v>18</v>
      </c>
      <c r="F5855" s="1"/>
    </row>
    <row r="5856" spans="1:6">
      <c r="A5856" s="1" t="s">
        <v>10</v>
      </c>
      <c r="B5856" s="1" t="s">
        <v>7</v>
      </c>
      <c r="C5856" s="1" t="s">
        <v>11</v>
      </c>
      <c r="D5856" s="2">
        <v>145000</v>
      </c>
      <c r="E5856" t="s">
        <v>140</v>
      </c>
      <c r="F5856" s="1"/>
    </row>
    <row r="5857" spans="1:6">
      <c r="A5857" s="1" t="s">
        <v>19</v>
      </c>
      <c r="B5857" s="1" t="s">
        <v>7</v>
      </c>
      <c r="C5857" s="1" t="s">
        <v>11</v>
      </c>
      <c r="D5857" s="2">
        <v>112500</v>
      </c>
      <c r="E5857" t="s">
        <v>20</v>
      </c>
      <c r="F5857" s="1"/>
    </row>
    <row r="5858" spans="1:6">
      <c r="A5858" s="1" t="s">
        <v>6</v>
      </c>
      <c r="B5858" s="1" t="s">
        <v>7</v>
      </c>
      <c r="C5858" s="1" t="s">
        <v>11</v>
      </c>
      <c r="D5858" s="2">
        <v>131457</v>
      </c>
      <c r="E5858" t="s">
        <v>12</v>
      </c>
      <c r="F5858" s="1"/>
    </row>
    <row r="5859" spans="1:6">
      <c r="A5859" s="1" t="s">
        <v>22</v>
      </c>
      <c r="B5859" s="1" t="s">
        <v>7</v>
      </c>
      <c r="C5859" s="1" t="s">
        <v>11</v>
      </c>
      <c r="D5859" s="2">
        <v>52500</v>
      </c>
      <c r="E5859" t="s">
        <v>12</v>
      </c>
      <c r="F5859" s="1"/>
    </row>
    <row r="5860" spans="1:6">
      <c r="A5860" s="1" t="s">
        <v>16</v>
      </c>
      <c r="B5860" s="1" t="s">
        <v>7</v>
      </c>
      <c r="C5860" s="1" t="s">
        <v>11</v>
      </c>
      <c r="D5860" s="2">
        <v>100000</v>
      </c>
      <c r="E5860" t="s">
        <v>49</v>
      </c>
      <c r="F5860" s="1"/>
    </row>
    <row r="5861" spans="1:6">
      <c r="A5861" s="1" t="s">
        <v>13</v>
      </c>
      <c r="B5861" s="1" t="s">
        <v>7</v>
      </c>
      <c r="C5861" s="1" t="s">
        <v>164</v>
      </c>
      <c r="D5861" s="2">
        <v>111175</v>
      </c>
      <c r="E5861" t="s">
        <v>15</v>
      </c>
      <c r="F5861" s="1"/>
    </row>
    <row r="5862" spans="1:6">
      <c r="A5862" s="1" t="s">
        <v>19</v>
      </c>
      <c r="B5862" s="1" t="s">
        <v>7</v>
      </c>
      <c r="C5862" s="1" t="s">
        <v>11</v>
      </c>
      <c r="D5862" s="2">
        <v>245000</v>
      </c>
      <c r="E5862" t="s">
        <v>15</v>
      </c>
      <c r="F5862" s="1"/>
    </row>
    <row r="5863" spans="1:6">
      <c r="A5863" s="1" t="s">
        <v>33</v>
      </c>
      <c r="B5863" s="1" t="s">
        <v>7</v>
      </c>
      <c r="C5863" s="1" t="s">
        <v>11</v>
      </c>
      <c r="D5863" s="2">
        <v>85764</v>
      </c>
      <c r="E5863" t="s">
        <v>9</v>
      </c>
      <c r="F5863" s="1"/>
    </row>
    <row r="5864" spans="1:6">
      <c r="A5864" s="1" t="s">
        <v>16</v>
      </c>
      <c r="B5864" s="1" t="s">
        <v>30</v>
      </c>
      <c r="C5864" s="1" t="s">
        <v>11</v>
      </c>
      <c r="D5864" s="2">
        <v>43030</v>
      </c>
      <c r="E5864" t="s">
        <v>12</v>
      </c>
      <c r="F5864" s="1"/>
    </row>
    <row r="5865" spans="1:6">
      <c r="A5865" s="1" t="s">
        <v>10</v>
      </c>
      <c r="B5865" s="1" t="s">
        <v>40</v>
      </c>
      <c r="C5865" s="1" t="s">
        <v>11</v>
      </c>
      <c r="D5865" s="1"/>
      <c r="E5865" t="s">
        <v>20</v>
      </c>
      <c r="F5865" s="1"/>
    </row>
    <row r="5866" spans="1:6">
      <c r="A5866" s="1" t="s">
        <v>10</v>
      </c>
      <c r="B5866" s="1" t="s">
        <v>7</v>
      </c>
      <c r="C5866" s="1" t="s">
        <v>48</v>
      </c>
      <c r="D5866" s="2">
        <v>110000</v>
      </c>
      <c r="E5866" t="s">
        <v>32</v>
      </c>
      <c r="F5866" s="1"/>
    </row>
    <row r="5867" spans="1:6">
      <c r="A5867" s="1" t="s">
        <v>22</v>
      </c>
      <c r="B5867" s="1" t="s">
        <v>23</v>
      </c>
      <c r="C5867" s="1" t="s">
        <v>11</v>
      </c>
      <c r="D5867" s="1"/>
      <c r="E5867" t="s">
        <v>9</v>
      </c>
      <c r="F5867" s="1"/>
    </row>
    <row r="5868" spans="1:6">
      <c r="A5868" s="1" t="s">
        <v>22</v>
      </c>
      <c r="B5868" s="1" t="s">
        <v>158</v>
      </c>
      <c r="C5868" s="1" t="s">
        <v>11</v>
      </c>
      <c r="D5868" s="2">
        <v>71000</v>
      </c>
      <c r="E5868" t="s">
        <v>38</v>
      </c>
      <c r="F5868" s="1"/>
    </row>
    <row r="5869" spans="1:6">
      <c r="A5869" s="1" t="s">
        <v>6</v>
      </c>
      <c r="B5869" s="1" t="s">
        <v>17</v>
      </c>
      <c r="C5869" s="1" t="s">
        <v>11</v>
      </c>
      <c r="D5869" s="1"/>
      <c r="E5869" t="s">
        <v>18</v>
      </c>
      <c r="F5869" s="1"/>
    </row>
    <row r="5870" spans="1:6">
      <c r="A5870" s="1" t="s">
        <v>22</v>
      </c>
      <c r="B5870" s="1" t="s">
        <v>7</v>
      </c>
      <c r="C5870" s="1" t="s">
        <v>11</v>
      </c>
      <c r="D5870" s="2">
        <v>57500</v>
      </c>
      <c r="E5870" t="s">
        <v>20</v>
      </c>
      <c r="F5870" s="1"/>
    </row>
    <row r="5871" spans="1:6">
      <c r="A5871" s="1" t="s">
        <v>16</v>
      </c>
      <c r="B5871" s="1" t="s">
        <v>7</v>
      </c>
      <c r="C5871" s="1" t="s">
        <v>11</v>
      </c>
      <c r="D5871" s="2">
        <v>151950</v>
      </c>
      <c r="E5871" t="s">
        <v>160</v>
      </c>
      <c r="F5871" s="1"/>
    </row>
    <row r="5872" spans="1:6">
      <c r="A5872" s="1" t="s">
        <v>10</v>
      </c>
      <c r="B5872" s="1" t="s">
        <v>7</v>
      </c>
      <c r="C5872" s="1" t="s">
        <v>11</v>
      </c>
      <c r="D5872" s="2">
        <v>115000</v>
      </c>
      <c r="E5872" t="s">
        <v>24</v>
      </c>
      <c r="F5872" s="1"/>
    </row>
    <row r="5873" spans="1:6">
      <c r="A5873" s="1" t="s">
        <v>10</v>
      </c>
      <c r="B5873" s="1" t="s">
        <v>7</v>
      </c>
      <c r="C5873" s="1" t="s">
        <v>11</v>
      </c>
      <c r="D5873" s="2">
        <v>190000</v>
      </c>
      <c r="E5873" t="s">
        <v>20</v>
      </c>
      <c r="F5873" s="1"/>
    </row>
    <row r="5874" spans="1:6">
      <c r="A5874" s="1" t="s">
        <v>16</v>
      </c>
      <c r="B5874" s="1" t="s">
        <v>23</v>
      </c>
      <c r="C5874" s="1" t="s">
        <v>11</v>
      </c>
      <c r="D5874" s="1"/>
      <c r="E5874" t="s">
        <v>20</v>
      </c>
      <c r="F5874" s="1"/>
    </row>
    <row r="5875" spans="1:6">
      <c r="A5875" s="1" t="s">
        <v>10</v>
      </c>
      <c r="B5875" s="1" t="s">
        <v>7</v>
      </c>
      <c r="C5875" s="1" t="s">
        <v>8</v>
      </c>
      <c r="D5875" s="1"/>
      <c r="E5875" t="s">
        <v>320</v>
      </c>
      <c r="F5875" s="1"/>
    </row>
    <row r="5876" spans="1:6">
      <c r="A5876" s="1" t="s">
        <v>16</v>
      </c>
      <c r="B5876" s="1" t="s">
        <v>7</v>
      </c>
      <c r="C5876" s="1" t="s">
        <v>11</v>
      </c>
      <c r="D5876" s="2">
        <v>150000</v>
      </c>
      <c r="E5876" t="s">
        <v>24</v>
      </c>
      <c r="F5876" s="1"/>
    </row>
    <row r="5877" spans="1:6">
      <c r="A5877" s="1" t="s">
        <v>10</v>
      </c>
      <c r="B5877" s="1" t="s">
        <v>7</v>
      </c>
      <c r="C5877" s="1" t="s">
        <v>11</v>
      </c>
      <c r="D5877" s="1"/>
      <c r="E5877" t="s">
        <v>18</v>
      </c>
      <c r="F5877" s="1"/>
    </row>
    <row r="5878" spans="1:6">
      <c r="A5878" s="1" t="s">
        <v>33</v>
      </c>
      <c r="B5878" s="1" t="s">
        <v>7</v>
      </c>
      <c r="C5878" s="1" t="s">
        <v>37</v>
      </c>
      <c r="D5878" s="2">
        <v>108416</v>
      </c>
      <c r="E5878" t="s">
        <v>24</v>
      </c>
      <c r="F5878" s="1"/>
    </row>
    <row r="5879" spans="1:6">
      <c r="A5879" s="1" t="s">
        <v>10</v>
      </c>
      <c r="B5879" s="1" t="s">
        <v>7</v>
      </c>
      <c r="C5879" s="1" t="s">
        <v>8</v>
      </c>
      <c r="D5879" s="1"/>
      <c r="E5879" t="s">
        <v>12</v>
      </c>
      <c r="F5879" s="1"/>
    </row>
    <row r="5880" spans="1:6">
      <c r="A5880" s="1" t="s">
        <v>10</v>
      </c>
      <c r="B5880" s="1" t="s">
        <v>7</v>
      </c>
      <c r="C5880" s="1" t="s">
        <v>11</v>
      </c>
      <c r="D5880" s="2">
        <v>124000</v>
      </c>
      <c r="E5880" t="s">
        <v>20</v>
      </c>
      <c r="F5880" s="1"/>
    </row>
    <row r="5881" spans="1:6">
      <c r="A5881" s="1" t="s">
        <v>10</v>
      </c>
      <c r="B5881" s="1" t="s">
        <v>7</v>
      </c>
      <c r="C5881" s="1" t="s">
        <v>11</v>
      </c>
      <c r="D5881" s="2">
        <v>144482</v>
      </c>
      <c r="E5881" t="s">
        <v>12</v>
      </c>
      <c r="F5881" s="1"/>
    </row>
    <row r="5882" spans="1:6">
      <c r="A5882" s="1" t="s">
        <v>22</v>
      </c>
      <c r="B5882" s="1" t="s">
        <v>7</v>
      </c>
      <c r="C5882" s="1" t="s">
        <v>55</v>
      </c>
      <c r="D5882" s="2">
        <v>105000</v>
      </c>
      <c r="E5882" t="s">
        <v>15</v>
      </c>
      <c r="F5882" s="1"/>
    </row>
    <row r="5883" spans="1:6">
      <c r="A5883" s="1" t="s">
        <v>22</v>
      </c>
      <c r="B5883" s="1" t="s">
        <v>7</v>
      </c>
      <c r="C5883" s="1" t="s">
        <v>142</v>
      </c>
      <c r="D5883" s="2">
        <v>90000</v>
      </c>
      <c r="E5883" t="s">
        <v>321</v>
      </c>
      <c r="F5883" s="1"/>
    </row>
    <row r="5884" spans="1:6">
      <c r="A5884" s="1" t="s">
        <v>22</v>
      </c>
      <c r="B5884" s="1" t="s">
        <v>17</v>
      </c>
      <c r="C5884" s="1" t="s">
        <v>11</v>
      </c>
      <c r="D5884" s="1"/>
      <c r="E5884" t="s">
        <v>18</v>
      </c>
      <c r="F5884" s="1"/>
    </row>
    <row r="5885" spans="1:6">
      <c r="A5885" s="1" t="s">
        <v>16</v>
      </c>
      <c r="B5885" s="1" t="s">
        <v>7</v>
      </c>
      <c r="C5885" s="1" t="s">
        <v>11</v>
      </c>
      <c r="D5885" s="2">
        <v>150000</v>
      </c>
      <c r="E5885" t="s">
        <v>20</v>
      </c>
      <c r="F5885" s="1"/>
    </row>
    <row r="5886" spans="1:6">
      <c r="A5886" s="1" t="s">
        <v>6</v>
      </c>
      <c r="B5886" s="1" t="s">
        <v>7</v>
      </c>
      <c r="C5886" s="1" t="s">
        <v>11</v>
      </c>
      <c r="D5886" s="2">
        <v>147500</v>
      </c>
      <c r="E5886" t="s">
        <v>20</v>
      </c>
      <c r="F5886" s="1"/>
    </row>
    <row r="5887" spans="1:6">
      <c r="A5887" s="1" t="s">
        <v>10</v>
      </c>
      <c r="B5887" s="1" t="s">
        <v>23</v>
      </c>
      <c r="C5887" s="1" t="s">
        <v>11</v>
      </c>
      <c r="D5887" s="1"/>
      <c r="E5887" t="s">
        <v>9</v>
      </c>
      <c r="F5887" s="1"/>
    </row>
    <row r="5888" spans="1:6">
      <c r="A5888" s="1" t="s">
        <v>22</v>
      </c>
      <c r="B5888" s="1" t="s">
        <v>17</v>
      </c>
      <c r="C5888" s="1" t="s">
        <v>82</v>
      </c>
      <c r="D5888" s="1"/>
      <c r="E5888" t="s">
        <v>117</v>
      </c>
      <c r="F5888" s="1"/>
    </row>
    <row r="5889" spans="1:6">
      <c r="A5889" s="1" t="s">
        <v>10</v>
      </c>
      <c r="B5889" s="1" t="s">
        <v>7</v>
      </c>
      <c r="C5889" s="1" t="s">
        <v>11</v>
      </c>
      <c r="D5889" s="2">
        <v>162500</v>
      </c>
      <c r="E5889" t="s">
        <v>57</v>
      </c>
      <c r="F5889" s="1"/>
    </row>
    <row r="5890" spans="1:6">
      <c r="A5890" s="1" t="s">
        <v>16</v>
      </c>
      <c r="B5890" s="1" t="s">
        <v>7</v>
      </c>
      <c r="C5890" s="1" t="s">
        <v>11</v>
      </c>
      <c r="D5890" s="2">
        <v>105000</v>
      </c>
      <c r="E5890" t="s">
        <v>20</v>
      </c>
      <c r="F5890" s="1"/>
    </row>
    <row r="5891" spans="1:6">
      <c r="A5891" s="1" t="s">
        <v>16</v>
      </c>
      <c r="B5891" s="1" t="s">
        <v>17</v>
      </c>
      <c r="C5891" s="1" t="s">
        <v>11</v>
      </c>
      <c r="D5891" s="1"/>
      <c r="E5891" t="s">
        <v>18</v>
      </c>
      <c r="F5891" s="1"/>
    </row>
    <row r="5892" spans="1:6">
      <c r="A5892" s="1" t="s">
        <v>16</v>
      </c>
      <c r="B5892" s="1" t="s">
        <v>7</v>
      </c>
      <c r="C5892" s="1" t="s">
        <v>44</v>
      </c>
      <c r="D5892" s="2">
        <v>90931</v>
      </c>
      <c r="E5892" t="s">
        <v>15</v>
      </c>
      <c r="F5892" s="1"/>
    </row>
    <row r="5893" spans="1:6">
      <c r="A5893" s="1" t="s">
        <v>22</v>
      </c>
      <c r="B5893" s="1" t="s">
        <v>23</v>
      </c>
      <c r="C5893" s="1" t="s">
        <v>11</v>
      </c>
      <c r="D5893" s="2">
        <v>92500</v>
      </c>
      <c r="E5893" t="s">
        <v>9</v>
      </c>
      <c r="F5893" s="1"/>
    </row>
    <row r="5894" spans="1:6">
      <c r="A5894" s="1" t="s">
        <v>19</v>
      </c>
      <c r="B5894" s="1" t="s">
        <v>23</v>
      </c>
      <c r="C5894" s="1" t="s">
        <v>11</v>
      </c>
      <c r="D5894" s="1"/>
      <c r="E5894" t="s">
        <v>9</v>
      </c>
      <c r="F5894" s="1"/>
    </row>
    <row r="5895" spans="1:6">
      <c r="A5895" s="1" t="s">
        <v>10</v>
      </c>
      <c r="B5895" s="1" t="s">
        <v>7</v>
      </c>
      <c r="C5895" s="1" t="s">
        <v>121</v>
      </c>
      <c r="D5895" s="2">
        <v>96773</v>
      </c>
      <c r="E5895" t="s">
        <v>15</v>
      </c>
      <c r="F5895" s="1"/>
    </row>
    <row r="5896" spans="1:6">
      <c r="A5896" s="1" t="s">
        <v>10</v>
      </c>
      <c r="B5896" s="1" t="s">
        <v>7</v>
      </c>
      <c r="C5896" s="1" t="s">
        <v>11</v>
      </c>
      <c r="D5896" s="2">
        <v>145000</v>
      </c>
      <c r="E5896" t="s">
        <v>12</v>
      </c>
      <c r="F5896" s="1"/>
    </row>
    <row r="5897" spans="1:6">
      <c r="A5897" s="1" t="s">
        <v>19</v>
      </c>
      <c r="B5897" s="1" t="s">
        <v>7</v>
      </c>
      <c r="C5897" s="1" t="s">
        <v>11</v>
      </c>
      <c r="D5897" s="2">
        <v>80454</v>
      </c>
      <c r="E5897" t="s">
        <v>9</v>
      </c>
      <c r="F5897" s="1"/>
    </row>
    <row r="5898" spans="1:6">
      <c r="A5898" s="1" t="s">
        <v>16</v>
      </c>
      <c r="B5898" s="1" t="s">
        <v>23</v>
      </c>
      <c r="C5898" s="1" t="s">
        <v>8</v>
      </c>
      <c r="D5898" s="1"/>
      <c r="E5898" t="s">
        <v>41</v>
      </c>
      <c r="F5898" s="1"/>
    </row>
    <row r="5899" spans="1:6">
      <c r="A5899" s="1" t="s">
        <v>10</v>
      </c>
      <c r="B5899" s="1" t="s">
        <v>7</v>
      </c>
      <c r="C5899" s="1" t="s">
        <v>8</v>
      </c>
      <c r="D5899" s="1"/>
      <c r="E5899" t="s">
        <v>18</v>
      </c>
      <c r="F5899" s="1"/>
    </row>
    <row r="5900" spans="1:6">
      <c r="A5900" s="1" t="s">
        <v>51</v>
      </c>
      <c r="B5900" s="1" t="s">
        <v>23</v>
      </c>
      <c r="C5900" s="1" t="s">
        <v>11</v>
      </c>
      <c r="D5900" s="1"/>
      <c r="E5900" t="s">
        <v>20</v>
      </c>
      <c r="F5900" s="1"/>
    </row>
    <row r="5901" spans="1:6">
      <c r="A5901" s="1" t="s">
        <v>22</v>
      </c>
      <c r="B5901" s="1" t="s">
        <v>122</v>
      </c>
      <c r="C5901" s="1" t="s">
        <v>11</v>
      </c>
      <c r="D5901" s="1"/>
      <c r="E5901" t="s">
        <v>12</v>
      </c>
      <c r="F5901" s="1"/>
    </row>
    <row r="5902" spans="1:6">
      <c r="A5902" s="1" t="s">
        <v>16</v>
      </c>
      <c r="B5902" s="1" t="s">
        <v>7</v>
      </c>
      <c r="C5902" s="1" t="s">
        <v>11</v>
      </c>
      <c r="D5902" s="1"/>
      <c r="E5902" t="s">
        <v>18</v>
      </c>
      <c r="F5902" s="1"/>
    </row>
    <row r="5903" spans="1:6">
      <c r="A5903" s="1" t="s">
        <v>13</v>
      </c>
      <c r="B5903" s="1" t="s">
        <v>7</v>
      </c>
      <c r="C5903" s="1" t="s">
        <v>11</v>
      </c>
      <c r="D5903" s="2">
        <v>103000</v>
      </c>
      <c r="E5903" t="s">
        <v>38</v>
      </c>
      <c r="F5903" s="1"/>
    </row>
    <row r="5904" spans="1:6">
      <c r="A5904" s="1" t="s">
        <v>10</v>
      </c>
      <c r="B5904" s="1" t="s">
        <v>23</v>
      </c>
      <c r="C5904" s="1" t="s">
        <v>11</v>
      </c>
      <c r="D5904" s="1"/>
      <c r="E5904" t="s">
        <v>32</v>
      </c>
      <c r="F5904" s="1"/>
    </row>
    <row r="5905" spans="1:6">
      <c r="A5905" s="1" t="s">
        <v>22</v>
      </c>
      <c r="B5905" s="1" t="s">
        <v>7</v>
      </c>
      <c r="C5905" s="1" t="s">
        <v>11</v>
      </c>
      <c r="D5905" s="2">
        <v>90000</v>
      </c>
      <c r="E5905" t="s">
        <v>20</v>
      </c>
      <c r="F5905" s="1"/>
    </row>
    <row r="5906" spans="1:6">
      <c r="A5906" s="1" t="s">
        <v>10</v>
      </c>
      <c r="B5906" s="1" t="s">
        <v>7</v>
      </c>
      <c r="C5906" s="1" t="s">
        <v>11</v>
      </c>
      <c r="D5906" s="1"/>
      <c r="E5906" t="s">
        <v>20</v>
      </c>
      <c r="F5906" s="1"/>
    </row>
    <row r="5907" spans="1:6">
      <c r="A5907" s="1" t="s">
        <v>16</v>
      </c>
      <c r="B5907" s="1" t="s">
        <v>30</v>
      </c>
      <c r="C5907" s="1" t="s">
        <v>11</v>
      </c>
      <c r="D5907" s="1"/>
      <c r="E5907" t="s">
        <v>18</v>
      </c>
      <c r="F5907" s="1"/>
    </row>
    <row r="5908" spans="1:6">
      <c r="A5908" s="1" t="s">
        <v>16</v>
      </c>
      <c r="B5908" s="1" t="s">
        <v>7</v>
      </c>
      <c r="C5908" s="1" t="s">
        <v>77</v>
      </c>
      <c r="D5908" s="2">
        <v>157500</v>
      </c>
      <c r="E5908" t="s">
        <v>15</v>
      </c>
      <c r="F5908" s="1"/>
    </row>
    <row r="5909" spans="1:6">
      <c r="A5909" s="1" t="s">
        <v>16</v>
      </c>
      <c r="B5909" s="1" t="s">
        <v>7</v>
      </c>
      <c r="C5909" s="1" t="s">
        <v>8</v>
      </c>
      <c r="D5909" s="2">
        <v>192000</v>
      </c>
      <c r="E5909" t="s">
        <v>50</v>
      </c>
      <c r="F5909" s="1"/>
    </row>
    <row r="5910" spans="1:6">
      <c r="A5910" s="1" t="s">
        <v>22</v>
      </c>
      <c r="B5910" s="1" t="s">
        <v>7</v>
      </c>
      <c r="C5910" s="1" t="s">
        <v>11</v>
      </c>
      <c r="D5910" s="1"/>
      <c r="E5910" t="s">
        <v>18</v>
      </c>
      <c r="F5910" s="1"/>
    </row>
    <row r="5911" spans="1:6">
      <c r="A5911" s="1" t="s">
        <v>13</v>
      </c>
      <c r="B5911" s="1" t="s">
        <v>7</v>
      </c>
      <c r="C5911" s="1" t="s">
        <v>11</v>
      </c>
      <c r="D5911" s="1"/>
      <c r="E5911" t="s">
        <v>18</v>
      </c>
      <c r="F5911" s="1"/>
    </row>
    <row r="5912" spans="1:6">
      <c r="A5912" s="1" t="s">
        <v>16</v>
      </c>
      <c r="B5912" s="1" t="s">
        <v>7</v>
      </c>
      <c r="C5912" s="1" t="s">
        <v>11</v>
      </c>
      <c r="D5912" s="2">
        <v>100000</v>
      </c>
      <c r="E5912" t="s">
        <v>20</v>
      </c>
      <c r="F5912" s="1"/>
    </row>
    <row r="5913" spans="1:6">
      <c r="A5913" s="1" t="s">
        <v>22</v>
      </c>
      <c r="B5913" s="1" t="s">
        <v>7</v>
      </c>
      <c r="C5913" s="1" t="s">
        <v>11</v>
      </c>
      <c r="D5913" s="2">
        <v>100000</v>
      </c>
      <c r="E5913" t="s">
        <v>49</v>
      </c>
      <c r="F5913" s="1"/>
    </row>
    <row r="5914" spans="1:6">
      <c r="A5914" s="1" t="s">
        <v>13</v>
      </c>
      <c r="B5914" s="1" t="s">
        <v>7</v>
      </c>
      <c r="C5914" s="1" t="s">
        <v>11</v>
      </c>
      <c r="D5914" s="2">
        <v>112500</v>
      </c>
      <c r="E5914" t="s">
        <v>9</v>
      </c>
      <c r="F5914" s="1"/>
    </row>
    <row r="5915" spans="1:6">
      <c r="A5915" s="1" t="s">
        <v>10</v>
      </c>
      <c r="B5915" s="1" t="s">
        <v>7</v>
      </c>
      <c r="C5915" s="1" t="s">
        <v>11</v>
      </c>
      <c r="D5915" s="2">
        <v>155000</v>
      </c>
      <c r="E5915" t="s">
        <v>20</v>
      </c>
      <c r="F5915" s="1"/>
    </row>
    <row r="5916" spans="1:6">
      <c r="A5916" s="1" t="s">
        <v>10</v>
      </c>
      <c r="B5916" s="1" t="s">
        <v>17</v>
      </c>
      <c r="C5916" s="1" t="s">
        <v>11</v>
      </c>
      <c r="D5916" s="1"/>
      <c r="E5916" t="s">
        <v>18</v>
      </c>
      <c r="F5916" s="1"/>
    </row>
    <row r="5917" spans="1:6">
      <c r="A5917" s="1" t="s">
        <v>10</v>
      </c>
      <c r="B5917" s="1" t="s">
        <v>23</v>
      </c>
      <c r="C5917" s="1" t="s">
        <v>8</v>
      </c>
      <c r="D5917" s="1"/>
      <c r="E5917" t="s">
        <v>20</v>
      </c>
      <c r="F5917" s="1"/>
    </row>
    <row r="5918" spans="1:6">
      <c r="A5918" s="1" t="s">
        <v>16</v>
      </c>
      <c r="B5918" s="1" t="s">
        <v>7</v>
      </c>
      <c r="C5918" s="1" t="s">
        <v>11</v>
      </c>
      <c r="D5918" s="2">
        <v>90200</v>
      </c>
      <c r="E5918" t="s">
        <v>81</v>
      </c>
      <c r="F5918" s="1"/>
    </row>
    <row r="5919" spans="1:6">
      <c r="A5919" s="1" t="s">
        <v>10</v>
      </c>
      <c r="B5919" s="1" t="s">
        <v>7</v>
      </c>
      <c r="C5919" s="1" t="s">
        <v>11</v>
      </c>
      <c r="D5919" s="2">
        <v>127500</v>
      </c>
      <c r="E5919" t="s">
        <v>31</v>
      </c>
      <c r="F5919" s="1"/>
    </row>
    <row r="5920" spans="1:6">
      <c r="A5920" s="1" t="s">
        <v>22</v>
      </c>
      <c r="B5920" s="1" t="s">
        <v>7</v>
      </c>
      <c r="C5920" s="1" t="s">
        <v>11</v>
      </c>
      <c r="D5920" s="2">
        <v>113050</v>
      </c>
      <c r="E5920" t="s">
        <v>20</v>
      </c>
      <c r="F5920" s="1"/>
    </row>
    <row r="5921" spans="1:6">
      <c r="A5921" s="1" t="s">
        <v>13</v>
      </c>
      <c r="B5921" s="1" t="s">
        <v>7</v>
      </c>
      <c r="C5921" s="1" t="s">
        <v>11</v>
      </c>
      <c r="D5921" s="2">
        <v>135000</v>
      </c>
      <c r="E5921" t="s">
        <v>20</v>
      </c>
      <c r="F5921" s="1"/>
    </row>
    <row r="5922" spans="1:6">
      <c r="A5922" s="1" t="s">
        <v>16</v>
      </c>
      <c r="B5922" s="1" t="s">
        <v>7</v>
      </c>
      <c r="C5922" s="1" t="s">
        <v>11</v>
      </c>
      <c r="D5922" s="2">
        <v>105000</v>
      </c>
      <c r="E5922" t="s">
        <v>81</v>
      </c>
      <c r="F5922" s="1"/>
    </row>
    <row r="5923" spans="1:6">
      <c r="A5923" s="1" t="s">
        <v>19</v>
      </c>
      <c r="B5923" s="1" t="s">
        <v>7</v>
      </c>
      <c r="C5923" s="1" t="s">
        <v>11</v>
      </c>
      <c r="D5923" s="1"/>
      <c r="E5923" t="s">
        <v>185</v>
      </c>
      <c r="F5923" s="1"/>
    </row>
    <row r="5924" spans="1:6">
      <c r="A5924" s="1" t="s">
        <v>10</v>
      </c>
      <c r="B5924" s="1" t="s">
        <v>17</v>
      </c>
      <c r="C5924" s="1" t="s">
        <v>11</v>
      </c>
      <c r="D5924" s="1"/>
      <c r="E5924" t="s">
        <v>18</v>
      </c>
      <c r="F5924" s="1"/>
    </row>
    <row r="5925" spans="1:6">
      <c r="A5925" s="1" t="s">
        <v>10</v>
      </c>
      <c r="B5925" s="1" t="s">
        <v>7</v>
      </c>
      <c r="C5925" s="1" t="s">
        <v>47</v>
      </c>
      <c r="D5925" s="2">
        <v>147500</v>
      </c>
      <c r="E5925" t="s">
        <v>15</v>
      </c>
      <c r="F5925" s="1"/>
    </row>
    <row r="5926" spans="1:6">
      <c r="A5926" s="1" t="s">
        <v>16</v>
      </c>
      <c r="B5926" s="1" t="s">
        <v>23</v>
      </c>
      <c r="C5926" s="1" t="s">
        <v>11</v>
      </c>
      <c r="D5926" s="1"/>
      <c r="E5926" t="s">
        <v>20</v>
      </c>
      <c r="F5926" s="1"/>
    </row>
    <row r="5927" spans="1:6">
      <c r="A5927" s="1" t="s">
        <v>22</v>
      </c>
      <c r="B5927" s="1" t="s">
        <v>23</v>
      </c>
      <c r="C5927" s="1" t="s">
        <v>11</v>
      </c>
      <c r="D5927" s="1"/>
      <c r="E5927" t="s">
        <v>20</v>
      </c>
      <c r="F5927" s="1"/>
    </row>
    <row r="5928" spans="1:6">
      <c r="A5928" s="1" t="s">
        <v>10</v>
      </c>
      <c r="B5928" s="1" t="s">
        <v>7</v>
      </c>
      <c r="C5928" s="1" t="s">
        <v>11</v>
      </c>
      <c r="D5928" s="2">
        <v>85995</v>
      </c>
      <c r="E5928" t="s">
        <v>12</v>
      </c>
      <c r="F5928" s="1"/>
    </row>
    <row r="5929" spans="1:6">
      <c r="A5929" s="1" t="s">
        <v>16</v>
      </c>
      <c r="B5929" s="1" t="s">
        <v>7</v>
      </c>
      <c r="C5929" s="1" t="s">
        <v>138</v>
      </c>
      <c r="D5929" s="2">
        <v>99150</v>
      </c>
      <c r="E5929" t="s">
        <v>15</v>
      </c>
      <c r="F5929" s="1"/>
    </row>
    <row r="5930" spans="1:6">
      <c r="A5930" s="1" t="s">
        <v>6</v>
      </c>
      <c r="B5930" s="1" t="s">
        <v>7</v>
      </c>
      <c r="C5930" s="1" t="s">
        <v>11</v>
      </c>
      <c r="D5930" s="2">
        <v>158500</v>
      </c>
      <c r="E5930" t="s">
        <v>12</v>
      </c>
      <c r="F5930" s="1"/>
    </row>
    <row r="5931" spans="1:6">
      <c r="A5931" s="1" t="s">
        <v>10</v>
      </c>
      <c r="B5931" s="1" t="s">
        <v>23</v>
      </c>
      <c r="C5931" s="1" t="s">
        <v>8</v>
      </c>
      <c r="D5931" s="1"/>
      <c r="E5931" t="s">
        <v>20</v>
      </c>
      <c r="F5931" s="1"/>
    </row>
    <row r="5932" spans="1:6">
      <c r="A5932" s="1" t="s">
        <v>10</v>
      </c>
      <c r="B5932" s="1" t="s">
        <v>7</v>
      </c>
      <c r="C5932" s="1" t="s">
        <v>8</v>
      </c>
      <c r="D5932" s="2">
        <v>115000</v>
      </c>
      <c r="E5932" t="s">
        <v>20</v>
      </c>
      <c r="F5932" s="1"/>
    </row>
    <row r="5933" spans="1:6">
      <c r="A5933" s="1" t="s">
        <v>22</v>
      </c>
      <c r="B5933" s="1" t="s">
        <v>40</v>
      </c>
      <c r="C5933" s="1" t="s">
        <v>8</v>
      </c>
      <c r="D5933" s="1"/>
      <c r="E5933" t="s">
        <v>20</v>
      </c>
      <c r="F5933" s="1"/>
    </row>
    <row r="5934" spans="1:6">
      <c r="A5934" s="1" t="s">
        <v>22</v>
      </c>
      <c r="B5934" s="1" t="s">
        <v>23</v>
      </c>
      <c r="C5934" s="1" t="s">
        <v>11</v>
      </c>
      <c r="D5934" s="1"/>
      <c r="E5934" t="s">
        <v>9</v>
      </c>
      <c r="F5934" s="1"/>
    </row>
    <row r="5935" spans="1:6">
      <c r="A5935" s="1" t="s">
        <v>16</v>
      </c>
      <c r="B5935" s="1" t="s">
        <v>7</v>
      </c>
      <c r="C5935" s="1" t="s">
        <v>8</v>
      </c>
      <c r="D5935" s="1"/>
      <c r="E5935" t="s">
        <v>18</v>
      </c>
      <c r="F5935" s="1"/>
    </row>
    <row r="5936" spans="1:6">
      <c r="A5936" s="1" t="s">
        <v>10</v>
      </c>
      <c r="B5936" s="1" t="s">
        <v>7</v>
      </c>
      <c r="C5936" s="1" t="s">
        <v>11</v>
      </c>
      <c r="D5936" s="1"/>
      <c r="E5936" t="s">
        <v>20</v>
      </c>
      <c r="F5936" s="1"/>
    </row>
    <row r="5937" spans="1:6">
      <c r="A5937" s="1" t="s">
        <v>16</v>
      </c>
      <c r="B5937" s="1" t="s">
        <v>23</v>
      </c>
      <c r="C5937" s="1" t="s">
        <v>8</v>
      </c>
      <c r="D5937" s="1"/>
      <c r="E5937" t="s">
        <v>20</v>
      </c>
      <c r="F5937" s="1"/>
    </row>
    <row r="5938" spans="1:6">
      <c r="A5938" s="1" t="s">
        <v>22</v>
      </c>
      <c r="B5938" s="1" t="s">
        <v>23</v>
      </c>
      <c r="C5938" s="1" t="s">
        <v>8</v>
      </c>
      <c r="D5938" s="1"/>
      <c r="E5938" t="s">
        <v>20</v>
      </c>
      <c r="F5938" s="1"/>
    </row>
    <row r="5939" spans="1:6">
      <c r="A5939" s="1" t="s">
        <v>16</v>
      </c>
      <c r="B5939" s="1" t="s">
        <v>40</v>
      </c>
      <c r="C5939" s="1" t="s">
        <v>11</v>
      </c>
      <c r="D5939" s="1"/>
      <c r="E5939" t="s">
        <v>41</v>
      </c>
      <c r="F5939" s="1"/>
    </row>
    <row r="5940" spans="1:6">
      <c r="A5940" s="1" t="s">
        <v>16</v>
      </c>
      <c r="B5940" s="1" t="s">
        <v>7</v>
      </c>
      <c r="C5940" s="1" t="s">
        <v>76</v>
      </c>
      <c r="D5940" s="2">
        <v>157500</v>
      </c>
      <c r="E5940" t="s">
        <v>15</v>
      </c>
      <c r="F5940" s="1"/>
    </row>
    <row r="5941" spans="1:6">
      <c r="A5941" s="1" t="s">
        <v>16</v>
      </c>
      <c r="B5941" s="1" t="s">
        <v>7</v>
      </c>
      <c r="C5941" s="1" t="s">
        <v>11</v>
      </c>
      <c r="D5941" s="1"/>
      <c r="E5941" t="s">
        <v>18</v>
      </c>
      <c r="F5941" s="1"/>
    </row>
    <row r="5942" spans="1:6">
      <c r="A5942" s="1" t="s">
        <v>22</v>
      </c>
      <c r="B5942" s="1" t="s">
        <v>7</v>
      </c>
      <c r="C5942" s="1" t="s">
        <v>11</v>
      </c>
      <c r="D5942" s="2">
        <v>90000</v>
      </c>
      <c r="E5942" t="s">
        <v>20</v>
      </c>
      <c r="F5942" s="1"/>
    </row>
    <row r="5943" spans="1:6">
      <c r="A5943" s="1" t="s">
        <v>10</v>
      </c>
      <c r="B5943" s="1" t="s">
        <v>23</v>
      </c>
      <c r="C5943" s="1" t="s">
        <v>8</v>
      </c>
      <c r="D5943" s="1"/>
      <c r="E5943" t="s">
        <v>32</v>
      </c>
      <c r="F5943" s="1"/>
    </row>
    <row r="5944" spans="1:6">
      <c r="A5944" s="1" t="s">
        <v>16</v>
      </c>
      <c r="B5944" s="1" t="s">
        <v>7</v>
      </c>
      <c r="C5944" s="1" t="s">
        <v>11</v>
      </c>
      <c r="D5944" s="2">
        <v>195000</v>
      </c>
      <c r="E5944" t="s">
        <v>20</v>
      </c>
      <c r="F5944" s="1"/>
    </row>
    <row r="5945" spans="1:6">
      <c r="A5945" s="1" t="s">
        <v>16</v>
      </c>
      <c r="B5945" s="1" t="s">
        <v>7</v>
      </c>
      <c r="C5945" s="1" t="s">
        <v>11</v>
      </c>
      <c r="D5945" s="2">
        <v>157500</v>
      </c>
      <c r="E5945" t="s">
        <v>15</v>
      </c>
      <c r="F5945" s="1"/>
    </row>
    <row r="5946" spans="1:6">
      <c r="A5946" s="1" t="s">
        <v>16</v>
      </c>
      <c r="B5946" s="1" t="s">
        <v>7</v>
      </c>
      <c r="C5946" s="1" t="s">
        <v>8</v>
      </c>
      <c r="D5946" s="2">
        <v>205000</v>
      </c>
      <c r="E5946" t="s">
        <v>20</v>
      </c>
      <c r="F5946" s="1"/>
    </row>
    <row r="5947" spans="1:6">
      <c r="A5947" s="1" t="s">
        <v>10</v>
      </c>
      <c r="B5947" s="1" t="s">
        <v>7</v>
      </c>
      <c r="C5947" s="1" t="s">
        <v>11</v>
      </c>
      <c r="D5947" s="2">
        <v>115000</v>
      </c>
      <c r="E5947" t="s">
        <v>20</v>
      </c>
      <c r="F5947" s="1"/>
    </row>
    <row r="5948" spans="1:6">
      <c r="A5948" s="1" t="s">
        <v>22</v>
      </c>
      <c r="B5948" s="1" t="s">
        <v>168</v>
      </c>
      <c r="C5948" s="1" t="s">
        <v>11</v>
      </c>
      <c r="D5948" s="1"/>
      <c r="E5948" t="s">
        <v>18</v>
      </c>
      <c r="F5948" s="1"/>
    </row>
    <row r="5949" spans="1:6">
      <c r="A5949" s="1" t="s">
        <v>16</v>
      </c>
      <c r="B5949" s="1" t="s">
        <v>40</v>
      </c>
      <c r="C5949" s="1" t="s">
        <v>11</v>
      </c>
      <c r="D5949" s="1"/>
      <c r="E5949" t="s">
        <v>41</v>
      </c>
      <c r="F5949" s="1"/>
    </row>
    <row r="5950" spans="1:6">
      <c r="A5950" s="1" t="s">
        <v>22</v>
      </c>
      <c r="B5950" s="1" t="s">
        <v>17</v>
      </c>
      <c r="C5950" s="1" t="s">
        <v>11</v>
      </c>
      <c r="D5950" s="1"/>
      <c r="E5950" t="s">
        <v>18</v>
      </c>
      <c r="F5950" s="1"/>
    </row>
    <row r="5951" spans="1:6">
      <c r="A5951" s="1" t="s">
        <v>19</v>
      </c>
      <c r="B5951" s="1" t="s">
        <v>7</v>
      </c>
      <c r="C5951" s="1" t="s">
        <v>11</v>
      </c>
      <c r="D5951" s="1"/>
      <c r="E5951" t="s">
        <v>12</v>
      </c>
      <c r="F5951" s="1"/>
    </row>
    <row r="5952" spans="1:6">
      <c r="A5952" s="1" t="s">
        <v>19</v>
      </c>
      <c r="B5952" s="1" t="s">
        <v>7</v>
      </c>
      <c r="C5952" s="1" t="s">
        <v>11</v>
      </c>
      <c r="D5952" s="2">
        <v>115000</v>
      </c>
      <c r="E5952" t="s">
        <v>24</v>
      </c>
      <c r="F5952" s="1"/>
    </row>
    <row r="5953" spans="1:6">
      <c r="A5953" s="1" t="s">
        <v>22</v>
      </c>
      <c r="B5953" s="1" t="s">
        <v>7</v>
      </c>
      <c r="C5953" s="1" t="s">
        <v>11</v>
      </c>
      <c r="D5953" s="2">
        <v>91960</v>
      </c>
      <c r="E5953" t="s">
        <v>87</v>
      </c>
      <c r="F5953" s="1"/>
    </row>
    <row r="5954" spans="1:6">
      <c r="A5954" s="1" t="s">
        <v>19</v>
      </c>
      <c r="B5954" s="1" t="s">
        <v>7</v>
      </c>
      <c r="C5954" s="1" t="s">
        <v>11</v>
      </c>
      <c r="D5954" s="2">
        <v>137500</v>
      </c>
      <c r="E5954" t="s">
        <v>20</v>
      </c>
      <c r="F5954" s="1"/>
    </row>
    <row r="5955" spans="1:6">
      <c r="A5955" s="1" t="s">
        <v>10</v>
      </c>
      <c r="B5955" s="1" t="s">
        <v>7</v>
      </c>
      <c r="C5955" s="1" t="s">
        <v>8</v>
      </c>
      <c r="D5955" s="2">
        <v>95650</v>
      </c>
      <c r="E5955" t="s">
        <v>322</v>
      </c>
      <c r="F5955" s="1"/>
    </row>
    <row r="5956" spans="1:6">
      <c r="A5956" s="1" t="s">
        <v>10</v>
      </c>
      <c r="B5956" s="1" t="s">
        <v>59</v>
      </c>
      <c r="C5956" s="1" t="s">
        <v>11</v>
      </c>
      <c r="D5956" s="1"/>
      <c r="E5956" t="s">
        <v>12</v>
      </c>
      <c r="F5956" s="1"/>
    </row>
    <row r="5957" spans="1:6">
      <c r="A5957" s="1" t="s">
        <v>16</v>
      </c>
      <c r="B5957" s="1" t="s">
        <v>17</v>
      </c>
      <c r="C5957" s="1" t="s">
        <v>11</v>
      </c>
      <c r="D5957" s="1"/>
      <c r="E5957" t="s">
        <v>18</v>
      </c>
      <c r="F5957" s="1"/>
    </row>
    <row r="5958" spans="1:6">
      <c r="A5958" s="1" t="s">
        <v>22</v>
      </c>
      <c r="B5958" s="1" t="s">
        <v>7</v>
      </c>
      <c r="C5958" s="1" t="s">
        <v>11</v>
      </c>
      <c r="D5958" s="2">
        <v>52500</v>
      </c>
      <c r="E5958" t="s">
        <v>20</v>
      </c>
      <c r="F5958" s="1"/>
    </row>
    <row r="5959" spans="1:6">
      <c r="A5959" s="1" t="s">
        <v>10</v>
      </c>
      <c r="B5959" s="1" t="s">
        <v>7</v>
      </c>
      <c r="C5959" s="1" t="s">
        <v>11</v>
      </c>
      <c r="D5959" s="2">
        <v>110000</v>
      </c>
      <c r="E5959" t="s">
        <v>12</v>
      </c>
      <c r="F5959" s="1"/>
    </row>
    <row r="5960" spans="1:6">
      <c r="A5960" s="1" t="s">
        <v>19</v>
      </c>
      <c r="B5960" s="1" t="s">
        <v>23</v>
      </c>
      <c r="C5960" s="1" t="s">
        <v>11</v>
      </c>
      <c r="D5960" s="1"/>
      <c r="E5960" t="s">
        <v>9</v>
      </c>
      <c r="F5960" s="1"/>
    </row>
    <row r="5961" spans="1:6">
      <c r="A5961" s="1" t="s">
        <v>10</v>
      </c>
      <c r="B5961" s="1" t="s">
        <v>7</v>
      </c>
      <c r="C5961" s="1" t="s">
        <v>8</v>
      </c>
      <c r="D5961" s="2">
        <v>117500</v>
      </c>
      <c r="E5961" t="s">
        <v>20</v>
      </c>
      <c r="F5961" s="1"/>
    </row>
    <row r="5962" spans="1:6">
      <c r="A5962" s="1" t="s">
        <v>10</v>
      </c>
      <c r="B5962" s="1" t="s">
        <v>7</v>
      </c>
      <c r="C5962" s="1" t="s">
        <v>11</v>
      </c>
      <c r="D5962" s="2">
        <v>155000</v>
      </c>
      <c r="E5962" t="s">
        <v>20</v>
      </c>
      <c r="F5962" s="1"/>
    </row>
    <row r="5963" spans="1:6">
      <c r="A5963" s="1" t="s">
        <v>6</v>
      </c>
      <c r="B5963" s="1" t="s">
        <v>7</v>
      </c>
      <c r="C5963" s="1" t="s">
        <v>11</v>
      </c>
      <c r="D5963" s="2">
        <v>145000</v>
      </c>
      <c r="E5963" t="s">
        <v>20</v>
      </c>
      <c r="F5963" s="1"/>
    </row>
    <row r="5964" spans="1:6">
      <c r="A5964" s="1" t="s">
        <v>16</v>
      </c>
      <c r="B5964" s="1" t="s">
        <v>122</v>
      </c>
      <c r="C5964" s="1" t="s">
        <v>11</v>
      </c>
      <c r="D5964" s="1"/>
      <c r="E5964" t="s">
        <v>12</v>
      </c>
      <c r="F5964" s="1"/>
    </row>
    <row r="5965" spans="1:6">
      <c r="A5965" s="1" t="s">
        <v>45</v>
      </c>
      <c r="B5965" s="1" t="s">
        <v>23</v>
      </c>
      <c r="C5965" s="1" t="s">
        <v>11</v>
      </c>
      <c r="D5965" s="1"/>
      <c r="E5965" t="s">
        <v>38</v>
      </c>
      <c r="F5965" s="1"/>
    </row>
    <row r="5966" spans="1:6">
      <c r="A5966" s="1" t="s">
        <v>10</v>
      </c>
      <c r="B5966" s="1" t="s">
        <v>7</v>
      </c>
      <c r="C5966" s="1" t="s">
        <v>11</v>
      </c>
      <c r="D5966" s="1"/>
      <c r="E5966" t="s">
        <v>9</v>
      </c>
      <c r="F5966" s="1"/>
    </row>
    <row r="5967" spans="1:6">
      <c r="A5967" s="1" t="s">
        <v>10</v>
      </c>
      <c r="B5967" s="1" t="s">
        <v>17</v>
      </c>
      <c r="C5967" s="1" t="s">
        <v>11</v>
      </c>
      <c r="D5967" s="1"/>
      <c r="E5967" t="s">
        <v>18</v>
      </c>
      <c r="F5967" s="1"/>
    </row>
    <row r="5968" spans="1:6">
      <c r="A5968" s="1" t="s">
        <v>10</v>
      </c>
      <c r="B5968" s="1" t="s">
        <v>7</v>
      </c>
      <c r="C5968" s="1" t="s">
        <v>164</v>
      </c>
      <c r="D5968" s="2">
        <v>147500</v>
      </c>
      <c r="E5968" t="s">
        <v>15</v>
      </c>
      <c r="F5968" s="1"/>
    </row>
    <row r="5969" spans="1:6">
      <c r="A5969" s="1" t="s">
        <v>16</v>
      </c>
      <c r="B5969" s="1" t="s">
        <v>7</v>
      </c>
      <c r="C5969" s="1" t="s">
        <v>11</v>
      </c>
      <c r="D5969" s="2">
        <v>164000</v>
      </c>
      <c r="E5969" t="s">
        <v>12</v>
      </c>
      <c r="F5969" s="1"/>
    </row>
    <row r="5970" spans="1:6">
      <c r="A5970" s="1" t="s">
        <v>10</v>
      </c>
      <c r="B5970" s="1" t="s">
        <v>7</v>
      </c>
      <c r="C5970" s="1" t="s">
        <v>11</v>
      </c>
      <c r="D5970" s="2">
        <v>125000</v>
      </c>
      <c r="E5970" t="s">
        <v>20</v>
      </c>
      <c r="F5970" s="1"/>
    </row>
    <row r="5971" spans="1:6">
      <c r="A5971" s="1" t="s">
        <v>10</v>
      </c>
      <c r="B5971" s="1" t="s">
        <v>23</v>
      </c>
      <c r="C5971" s="1" t="s">
        <v>11</v>
      </c>
      <c r="D5971" s="1"/>
      <c r="E5971" t="s">
        <v>41</v>
      </c>
      <c r="F5971" s="1"/>
    </row>
    <row r="5972" spans="1:6">
      <c r="A5972" s="1" t="s">
        <v>10</v>
      </c>
      <c r="B5972" s="1" t="s">
        <v>17</v>
      </c>
      <c r="C5972" s="1" t="s">
        <v>11</v>
      </c>
      <c r="D5972" s="2">
        <v>211000</v>
      </c>
      <c r="E5972" t="s">
        <v>178</v>
      </c>
      <c r="F5972" s="1"/>
    </row>
    <row r="5973" spans="1:6">
      <c r="A5973" s="1" t="s">
        <v>14</v>
      </c>
      <c r="B5973" s="1" t="s">
        <v>7</v>
      </c>
      <c r="C5973" s="1" t="s">
        <v>128</v>
      </c>
      <c r="D5973" s="2">
        <v>72000</v>
      </c>
      <c r="E5973" t="s">
        <v>15</v>
      </c>
      <c r="F5973" s="1"/>
    </row>
    <row r="5974" spans="1:6">
      <c r="A5974" s="1" t="s">
        <v>10</v>
      </c>
      <c r="B5974" s="1" t="s">
        <v>7</v>
      </c>
      <c r="C5974" s="1" t="s">
        <v>11</v>
      </c>
      <c r="D5974" s="2">
        <v>147500</v>
      </c>
      <c r="E5974" t="s">
        <v>20</v>
      </c>
      <c r="F5974" s="1"/>
    </row>
    <row r="5975" spans="1:6">
      <c r="A5975" s="1" t="s">
        <v>10</v>
      </c>
      <c r="B5975" s="1" t="s">
        <v>7</v>
      </c>
      <c r="C5975" s="1" t="s">
        <v>11</v>
      </c>
      <c r="D5975" s="2">
        <v>145500</v>
      </c>
      <c r="E5975" t="s">
        <v>24</v>
      </c>
      <c r="F5975" s="1"/>
    </row>
    <row r="5976" spans="1:6">
      <c r="A5976" s="1" t="s">
        <v>19</v>
      </c>
      <c r="B5976" s="1" t="s">
        <v>23</v>
      </c>
      <c r="C5976" s="1" t="s">
        <v>11</v>
      </c>
      <c r="D5976" s="1"/>
      <c r="E5976" t="s">
        <v>20</v>
      </c>
      <c r="F5976" s="1"/>
    </row>
    <row r="5977" spans="1:6">
      <c r="A5977" s="1" t="s">
        <v>22</v>
      </c>
      <c r="B5977" s="1" t="s">
        <v>7</v>
      </c>
      <c r="C5977" s="1" t="s">
        <v>11</v>
      </c>
      <c r="D5977" s="2">
        <v>80000</v>
      </c>
      <c r="E5977" t="s">
        <v>49</v>
      </c>
      <c r="F5977" s="1"/>
    </row>
    <row r="5978" spans="1:6">
      <c r="A5978" s="1" t="s">
        <v>22</v>
      </c>
      <c r="B5978" s="1" t="s">
        <v>7</v>
      </c>
      <c r="C5978" s="1" t="s">
        <v>11</v>
      </c>
      <c r="D5978" s="1"/>
      <c r="E5978" t="s">
        <v>9</v>
      </c>
      <c r="F5978" s="1"/>
    </row>
    <row r="5979" spans="1:6">
      <c r="A5979" s="1" t="s">
        <v>10</v>
      </c>
      <c r="B5979" s="1" t="s">
        <v>7</v>
      </c>
      <c r="C5979" s="1" t="s">
        <v>11</v>
      </c>
      <c r="D5979" s="1"/>
      <c r="E5979" t="s">
        <v>9</v>
      </c>
      <c r="F5979" s="1"/>
    </row>
    <row r="5980" spans="1:6">
      <c r="A5980" s="1" t="s">
        <v>10</v>
      </c>
      <c r="B5980" s="1" t="s">
        <v>7</v>
      </c>
      <c r="C5980" s="1" t="s">
        <v>68</v>
      </c>
      <c r="D5980" s="2">
        <v>97444</v>
      </c>
      <c r="E5980" t="s">
        <v>15</v>
      </c>
      <c r="F5980" s="1"/>
    </row>
    <row r="5981" spans="1:6">
      <c r="A5981" s="1" t="s">
        <v>16</v>
      </c>
      <c r="B5981" s="1" t="s">
        <v>7</v>
      </c>
      <c r="C5981" s="1" t="s">
        <v>11</v>
      </c>
      <c r="D5981" s="2">
        <v>112015</v>
      </c>
      <c r="E5981" t="s">
        <v>9</v>
      </c>
      <c r="F5981" s="1"/>
    </row>
    <row r="5982" spans="1:6">
      <c r="A5982" s="1" t="s">
        <v>10</v>
      </c>
      <c r="B5982" s="1" t="s">
        <v>7</v>
      </c>
      <c r="C5982" s="1" t="s">
        <v>8</v>
      </c>
      <c r="D5982" s="2">
        <v>150000</v>
      </c>
      <c r="E5982" t="s">
        <v>24</v>
      </c>
      <c r="F5982" s="1"/>
    </row>
    <row r="5983" spans="1:6">
      <c r="A5983" s="1" t="s">
        <v>16</v>
      </c>
      <c r="B5983" s="1" t="s">
        <v>17</v>
      </c>
      <c r="C5983" s="1" t="s">
        <v>11</v>
      </c>
      <c r="D5983" s="2">
        <v>155125</v>
      </c>
      <c r="E5983" t="s">
        <v>12</v>
      </c>
      <c r="F5983" s="1"/>
    </row>
    <row r="5984" spans="1:6">
      <c r="A5984" s="1" t="s">
        <v>10</v>
      </c>
      <c r="B5984" s="1" t="s">
        <v>7</v>
      </c>
      <c r="C5984" s="1" t="s">
        <v>11</v>
      </c>
      <c r="D5984" s="2">
        <v>107850</v>
      </c>
      <c r="E5984" t="s">
        <v>145</v>
      </c>
      <c r="F5984" s="1"/>
    </row>
    <row r="5985" spans="1:6">
      <c r="A5985" s="1" t="s">
        <v>6</v>
      </c>
      <c r="B5985" s="1" t="s">
        <v>7</v>
      </c>
      <c r="C5985" s="1" t="s">
        <v>11</v>
      </c>
      <c r="D5985" s="2">
        <v>180000</v>
      </c>
      <c r="E5985" t="s">
        <v>222</v>
      </c>
      <c r="F5985" s="1"/>
    </row>
    <row r="5986" spans="1:6">
      <c r="A5986" s="1" t="s">
        <v>10</v>
      </c>
      <c r="B5986" s="1" t="s">
        <v>23</v>
      </c>
      <c r="C5986" s="1" t="s">
        <v>8</v>
      </c>
      <c r="D5986" s="1"/>
      <c r="E5986" t="s">
        <v>32</v>
      </c>
      <c r="F5986" s="1"/>
    </row>
    <row r="5987" spans="1:6">
      <c r="A5987" s="1" t="s">
        <v>10</v>
      </c>
      <c r="B5987" s="1" t="s">
        <v>7</v>
      </c>
      <c r="C5987" s="1" t="s">
        <v>8</v>
      </c>
      <c r="D5987" s="2">
        <v>115000</v>
      </c>
      <c r="E5987" t="s">
        <v>20</v>
      </c>
      <c r="F5987" s="1"/>
    </row>
    <row r="5988" spans="1:6">
      <c r="A5988" s="1" t="s">
        <v>22</v>
      </c>
      <c r="B5988" s="1" t="s">
        <v>7</v>
      </c>
      <c r="C5988" s="1" t="s">
        <v>11</v>
      </c>
      <c r="D5988" s="2">
        <v>137610</v>
      </c>
      <c r="E5988" t="s">
        <v>57</v>
      </c>
      <c r="F5988" s="1"/>
    </row>
    <row r="5989" spans="1:6">
      <c r="A5989" s="1" t="s">
        <v>19</v>
      </c>
      <c r="B5989" s="1" t="s">
        <v>7</v>
      </c>
      <c r="C5989" s="1" t="s">
        <v>8</v>
      </c>
      <c r="D5989" s="2">
        <v>145000</v>
      </c>
      <c r="E5989" t="s">
        <v>20</v>
      </c>
      <c r="F5989" s="1"/>
    </row>
    <row r="5990" spans="1:6">
      <c r="A5990" s="1" t="s">
        <v>10</v>
      </c>
      <c r="B5990" s="1" t="s">
        <v>23</v>
      </c>
      <c r="C5990" s="1" t="s">
        <v>11</v>
      </c>
      <c r="D5990" s="1"/>
      <c r="E5990" t="s">
        <v>20</v>
      </c>
      <c r="F5990" s="1"/>
    </row>
    <row r="5991" spans="1:6">
      <c r="A5991" s="1" t="s">
        <v>10</v>
      </c>
      <c r="B5991" s="1" t="s">
        <v>7</v>
      </c>
      <c r="C5991" s="1" t="s">
        <v>11</v>
      </c>
      <c r="D5991" s="2">
        <v>115000</v>
      </c>
      <c r="E5991" t="s">
        <v>24</v>
      </c>
      <c r="F5991" s="1"/>
    </row>
    <row r="5992" spans="1:6">
      <c r="A5992" s="1" t="s">
        <v>6</v>
      </c>
      <c r="B5992" s="1" t="s">
        <v>7</v>
      </c>
      <c r="C5992" s="1" t="s">
        <v>11</v>
      </c>
      <c r="D5992" s="2">
        <v>156246</v>
      </c>
      <c r="E5992" t="s">
        <v>35</v>
      </c>
      <c r="F5992" s="1"/>
    </row>
    <row r="5993" spans="1:6">
      <c r="A5993" s="1" t="s">
        <v>10</v>
      </c>
      <c r="B5993" s="1" t="s">
        <v>7</v>
      </c>
      <c r="C5993" s="1" t="s">
        <v>11</v>
      </c>
      <c r="D5993" s="2">
        <v>100000</v>
      </c>
      <c r="E5993" t="s">
        <v>12</v>
      </c>
      <c r="F5993" s="1"/>
    </row>
    <row r="5994" spans="1:6">
      <c r="A5994" s="1" t="s">
        <v>22</v>
      </c>
      <c r="B5994" s="1" t="s">
        <v>17</v>
      </c>
      <c r="C5994" s="1" t="s">
        <v>37</v>
      </c>
      <c r="D5994" s="1"/>
      <c r="E5994" t="s">
        <v>117</v>
      </c>
      <c r="F5994" s="1"/>
    </row>
    <row r="5995" spans="1:6">
      <c r="A5995" s="1" t="s">
        <v>22</v>
      </c>
      <c r="B5995" s="1" t="s">
        <v>17</v>
      </c>
      <c r="C5995" s="1" t="s">
        <v>11</v>
      </c>
      <c r="D5995" s="1"/>
      <c r="E5995" t="s">
        <v>18</v>
      </c>
      <c r="F5995" s="1"/>
    </row>
    <row r="5996" spans="1:6">
      <c r="A5996" s="1" t="s">
        <v>22</v>
      </c>
      <c r="B5996" s="1" t="s">
        <v>7</v>
      </c>
      <c r="C5996" s="1" t="s">
        <v>96</v>
      </c>
      <c r="D5996" s="2">
        <v>79200</v>
      </c>
      <c r="E5996" t="s">
        <v>15</v>
      </c>
      <c r="F5996" s="1"/>
    </row>
    <row r="5997" spans="1:6">
      <c r="A5997" s="1" t="s">
        <v>10</v>
      </c>
      <c r="B5997" s="1" t="s">
        <v>23</v>
      </c>
      <c r="C5997" s="1" t="s">
        <v>11</v>
      </c>
      <c r="D5997" s="1"/>
      <c r="E5997" t="s">
        <v>32</v>
      </c>
      <c r="F5997" s="1"/>
    </row>
    <row r="5998" spans="1:6">
      <c r="A5998" s="1" t="s">
        <v>16</v>
      </c>
      <c r="B5998" s="1" t="s">
        <v>7</v>
      </c>
      <c r="C5998" s="1" t="s">
        <v>8</v>
      </c>
      <c r="D5998" s="2">
        <v>115000</v>
      </c>
      <c r="E5998" t="s">
        <v>323</v>
      </c>
      <c r="F5998" s="1"/>
    </row>
    <row r="5999" spans="1:6">
      <c r="A5999" s="1" t="s">
        <v>22</v>
      </c>
      <c r="B5999" s="1" t="s">
        <v>7</v>
      </c>
      <c r="C5999" s="1" t="s">
        <v>11</v>
      </c>
      <c r="D5999" s="2">
        <v>115000</v>
      </c>
      <c r="E5999" t="s">
        <v>24</v>
      </c>
      <c r="F5999" s="1"/>
    </row>
    <row r="6000" spans="1:6">
      <c r="A6000" s="1" t="s">
        <v>10</v>
      </c>
      <c r="B6000" s="1" t="s">
        <v>23</v>
      </c>
      <c r="C6000" s="1" t="s">
        <v>11</v>
      </c>
      <c r="D6000" s="1"/>
      <c r="E6000" t="s">
        <v>20</v>
      </c>
      <c r="F6000" s="1"/>
    </row>
    <row r="6001" spans="1:6">
      <c r="A6001" s="1" t="s">
        <v>13</v>
      </c>
      <c r="B6001" s="1" t="s">
        <v>7</v>
      </c>
      <c r="C6001" s="1" t="s">
        <v>11</v>
      </c>
      <c r="D6001" s="2">
        <v>171000</v>
      </c>
      <c r="E6001" t="s">
        <v>12</v>
      </c>
      <c r="F6001" s="1"/>
    </row>
    <row r="6002" spans="1:6">
      <c r="A6002" s="1" t="s">
        <v>19</v>
      </c>
      <c r="B6002" s="1" t="s">
        <v>7</v>
      </c>
      <c r="C6002" s="1" t="s">
        <v>11</v>
      </c>
      <c r="D6002" s="2">
        <v>178500</v>
      </c>
      <c r="E6002" t="s">
        <v>137</v>
      </c>
      <c r="F6002" s="1"/>
    </row>
    <row r="6003" spans="1:6">
      <c r="A6003" s="1" t="s">
        <v>22</v>
      </c>
      <c r="B6003" s="1" t="s">
        <v>7</v>
      </c>
      <c r="C6003" s="1" t="s">
        <v>153</v>
      </c>
      <c r="D6003" s="2">
        <v>111175</v>
      </c>
      <c r="E6003" t="s">
        <v>15</v>
      </c>
      <c r="F6003" s="1"/>
    </row>
    <row r="6004" spans="1:6">
      <c r="A6004" s="1" t="s">
        <v>22</v>
      </c>
      <c r="B6004" s="1" t="s">
        <v>7</v>
      </c>
      <c r="C6004" s="1" t="s">
        <v>11</v>
      </c>
      <c r="D6004" s="2">
        <v>100000</v>
      </c>
      <c r="E6004" t="s">
        <v>49</v>
      </c>
      <c r="F6004" s="1"/>
    </row>
    <row r="6005" spans="1:6">
      <c r="A6005" s="1" t="s">
        <v>6</v>
      </c>
      <c r="B6005" s="1" t="s">
        <v>7</v>
      </c>
      <c r="C6005" s="1" t="s">
        <v>11</v>
      </c>
      <c r="D6005" s="2">
        <v>186000</v>
      </c>
      <c r="E6005" t="s">
        <v>178</v>
      </c>
      <c r="F6005" s="1"/>
    </row>
    <row r="6006" spans="1:6">
      <c r="A6006" s="1" t="s">
        <v>19</v>
      </c>
      <c r="B6006" s="1" t="s">
        <v>7</v>
      </c>
      <c r="C6006" s="1" t="s">
        <v>11</v>
      </c>
      <c r="D6006" s="2">
        <v>152500</v>
      </c>
      <c r="E6006" t="s">
        <v>20</v>
      </c>
      <c r="F6006" s="1"/>
    </row>
    <row r="6007" spans="1:6">
      <c r="A6007" s="1" t="s">
        <v>10</v>
      </c>
      <c r="B6007" s="1" t="s">
        <v>7</v>
      </c>
      <c r="C6007" s="1" t="s">
        <v>11</v>
      </c>
      <c r="D6007" s="2">
        <v>113250</v>
      </c>
      <c r="E6007" t="s">
        <v>26</v>
      </c>
      <c r="F6007" s="1"/>
    </row>
    <row r="6008" spans="1:6">
      <c r="A6008" s="1" t="s">
        <v>10</v>
      </c>
      <c r="B6008" s="1" t="s">
        <v>7</v>
      </c>
      <c r="C6008" s="1" t="s">
        <v>11</v>
      </c>
      <c r="D6008" s="2">
        <v>137500</v>
      </c>
      <c r="E6008" t="s">
        <v>20</v>
      </c>
      <c r="F6008" s="1"/>
    </row>
    <row r="6009" spans="1:6">
      <c r="A6009" s="1" t="s">
        <v>22</v>
      </c>
      <c r="B6009" s="1" t="s">
        <v>7</v>
      </c>
      <c r="C6009" s="1" t="s">
        <v>11</v>
      </c>
      <c r="D6009" s="2">
        <v>45000</v>
      </c>
      <c r="E6009" t="s">
        <v>9</v>
      </c>
      <c r="F6009" s="1"/>
    </row>
    <row r="6010" spans="1:6">
      <c r="A6010" s="1" t="s">
        <v>16</v>
      </c>
      <c r="B6010" s="1" t="s">
        <v>40</v>
      </c>
      <c r="C6010" s="1" t="s">
        <v>11</v>
      </c>
      <c r="D6010" s="1"/>
      <c r="E6010" t="s">
        <v>324</v>
      </c>
      <c r="F6010" s="1"/>
    </row>
    <row r="6011" spans="1:6">
      <c r="A6011" s="1" t="s">
        <v>10</v>
      </c>
      <c r="B6011" s="1" t="s">
        <v>7</v>
      </c>
      <c r="C6011" s="1" t="s">
        <v>11</v>
      </c>
      <c r="D6011" s="2">
        <v>25000</v>
      </c>
      <c r="E6011" t="s">
        <v>166</v>
      </c>
      <c r="F6011" s="1"/>
    </row>
    <row r="6012" spans="1:6">
      <c r="A6012" s="1" t="s">
        <v>22</v>
      </c>
      <c r="B6012" s="1" t="s">
        <v>7</v>
      </c>
      <c r="C6012" s="1" t="s">
        <v>11</v>
      </c>
      <c r="D6012" s="2">
        <v>70000</v>
      </c>
      <c r="E6012" t="s">
        <v>9</v>
      </c>
      <c r="F6012" s="1"/>
    </row>
    <row r="6013" spans="1:6">
      <c r="A6013" s="1" t="s">
        <v>10</v>
      </c>
      <c r="B6013" s="1" t="s">
        <v>7</v>
      </c>
      <c r="C6013" s="1" t="s">
        <v>11</v>
      </c>
      <c r="D6013" s="1"/>
      <c r="E6013" t="s">
        <v>20</v>
      </c>
      <c r="F6013" s="1"/>
    </row>
    <row r="6014" spans="1:6">
      <c r="A6014" s="1" t="s">
        <v>16</v>
      </c>
      <c r="B6014" s="1" t="s">
        <v>23</v>
      </c>
      <c r="C6014" s="1" t="s">
        <v>11</v>
      </c>
      <c r="D6014" s="1"/>
      <c r="E6014" t="s">
        <v>20</v>
      </c>
      <c r="F6014" s="1"/>
    </row>
    <row r="6015" spans="1:6">
      <c r="A6015" s="1" t="s">
        <v>22</v>
      </c>
      <c r="B6015" s="1" t="s">
        <v>7</v>
      </c>
      <c r="C6015" s="1" t="s">
        <v>11</v>
      </c>
      <c r="D6015" s="1"/>
      <c r="E6015" t="s">
        <v>18</v>
      </c>
      <c r="F6015" s="1"/>
    </row>
    <row r="6016" spans="1:6">
      <c r="A6016" s="1" t="s">
        <v>10</v>
      </c>
      <c r="B6016" s="1" t="s">
        <v>7</v>
      </c>
      <c r="C6016" s="1" t="s">
        <v>11</v>
      </c>
      <c r="D6016" s="2">
        <v>76520</v>
      </c>
      <c r="E6016" t="s">
        <v>12</v>
      </c>
      <c r="F6016" s="1"/>
    </row>
    <row r="6017" spans="1:6">
      <c r="A6017" s="1" t="s">
        <v>16</v>
      </c>
      <c r="B6017" s="1" t="s">
        <v>23</v>
      </c>
      <c r="C6017" s="1" t="s">
        <v>8</v>
      </c>
      <c r="D6017" s="1"/>
      <c r="E6017" t="s">
        <v>41</v>
      </c>
      <c r="F6017" s="1"/>
    </row>
    <row r="6018" spans="1:6">
      <c r="A6018" s="1" t="s">
        <v>6</v>
      </c>
      <c r="B6018" s="1" t="s">
        <v>17</v>
      </c>
      <c r="C6018" s="1" t="s">
        <v>11</v>
      </c>
      <c r="D6018" s="1"/>
      <c r="E6018" t="s">
        <v>18</v>
      </c>
      <c r="F6018" s="1"/>
    </row>
    <row r="6019" spans="1:6">
      <c r="A6019" s="1" t="s">
        <v>10</v>
      </c>
      <c r="B6019" s="1" t="s">
        <v>23</v>
      </c>
      <c r="C6019" s="1" t="s">
        <v>11</v>
      </c>
      <c r="D6019" s="1"/>
      <c r="E6019" t="s">
        <v>20</v>
      </c>
      <c r="F6019" s="1"/>
    </row>
    <row r="6020" spans="1:6">
      <c r="A6020" s="1" t="s">
        <v>10</v>
      </c>
      <c r="B6020" s="1" t="s">
        <v>7</v>
      </c>
      <c r="C6020" s="1" t="s">
        <v>325</v>
      </c>
      <c r="D6020" s="2">
        <v>208114</v>
      </c>
      <c r="E6020" t="s">
        <v>112</v>
      </c>
      <c r="F6020" s="1"/>
    </row>
    <row r="6021" spans="1:6">
      <c r="A6021" s="1" t="s">
        <v>10</v>
      </c>
      <c r="B6021" s="1" t="s">
        <v>7</v>
      </c>
      <c r="C6021" s="1" t="s">
        <v>48</v>
      </c>
      <c r="D6021" s="2">
        <v>147500</v>
      </c>
      <c r="E6021" t="s">
        <v>15</v>
      </c>
      <c r="F6021" s="1"/>
    </row>
    <row r="6022" spans="1:6">
      <c r="A6022" s="1" t="s">
        <v>10</v>
      </c>
      <c r="B6022" s="1" t="s">
        <v>7</v>
      </c>
      <c r="C6022" s="1" t="s">
        <v>11</v>
      </c>
      <c r="D6022" s="1"/>
      <c r="E6022" t="s">
        <v>18</v>
      </c>
      <c r="F6022" s="1"/>
    </row>
    <row r="6023" spans="1:6">
      <c r="A6023" s="1" t="s">
        <v>22</v>
      </c>
      <c r="B6023" s="1" t="s">
        <v>7</v>
      </c>
      <c r="C6023" s="1" t="s">
        <v>11</v>
      </c>
      <c r="D6023" s="2">
        <v>152299</v>
      </c>
      <c r="E6023" t="s">
        <v>145</v>
      </c>
      <c r="F6023" s="1"/>
    </row>
    <row r="6024" spans="1:6">
      <c r="A6024" s="1" t="s">
        <v>22</v>
      </c>
      <c r="B6024" s="1" t="s">
        <v>7</v>
      </c>
      <c r="C6024" s="1" t="s">
        <v>77</v>
      </c>
      <c r="D6024" s="2">
        <v>80850</v>
      </c>
      <c r="E6024" t="s">
        <v>15</v>
      </c>
      <c r="F6024" s="1"/>
    </row>
    <row r="6025" spans="1:6">
      <c r="A6025" s="1" t="s">
        <v>10</v>
      </c>
      <c r="B6025" s="1" t="s">
        <v>7</v>
      </c>
      <c r="C6025" s="1" t="s">
        <v>8</v>
      </c>
      <c r="D6025" s="2">
        <v>123500</v>
      </c>
      <c r="E6025" t="s">
        <v>20</v>
      </c>
      <c r="F6025" s="1"/>
    </row>
    <row r="6026" spans="1:6">
      <c r="A6026" s="1" t="s">
        <v>16</v>
      </c>
      <c r="B6026" s="1" t="s">
        <v>23</v>
      </c>
      <c r="C6026" s="1" t="s">
        <v>8</v>
      </c>
      <c r="D6026" s="1"/>
      <c r="E6026" t="s">
        <v>41</v>
      </c>
      <c r="F6026" s="1"/>
    </row>
    <row r="6027" spans="1:6">
      <c r="A6027" s="1" t="s">
        <v>10</v>
      </c>
      <c r="B6027" s="1" t="s">
        <v>7</v>
      </c>
      <c r="C6027" s="1" t="s">
        <v>295</v>
      </c>
      <c r="D6027" s="2">
        <v>96773</v>
      </c>
      <c r="E6027" t="s">
        <v>15</v>
      </c>
      <c r="F6027" s="1"/>
    </row>
    <row r="6028" spans="1:6">
      <c r="A6028" s="1" t="s">
        <v>22</v>
      </c>
      <c r="B6028" s="1" t="s">
        <v>7</v>
      </c>
      <c r="C6028" s="1" t="s">
        <v>11</v>
      </c>
      <c r="D6028" s="1"/>
      <c r="E6028" t="s">
        <v>12</v>
      </c>
      <c r="F6028" s="1"/>
    </row>
    <row r="6029" spans="1:6">
      <c r="A6029" s="1" t="s">
        <v>10</v>
      </c>
      <c r="B6029" s="1" t="s">
        <v>23</v>
      </c>
      <c r="C6029" s="1" t="s">
        <v>11</v>
      </c>
      <c r="D6029" s="1"/>
      <c r="E6029" t="s">
        <v>20</v>
      </c>
      <c r="F6029" s="1"/>
    </row>
    <row r="6030" spans="1:6">
      <c r="A6030" s="1" t="s">
        <v>45</v>
      </c>
      <c r="B6030" s="1" t="s">
        <v>7</v>
      </c>
      <c r="C6030" s="1" t="s">
        <v>11</v>
      </c>
      <c r="D6030" s="2">
        <v>112500</v>
      </c>
      <c r="E6030" t="s">
        <v>20</v>
      </c>
      <c r="F6030" s="1"/>
    </row>
    <row r="6031" spans="1:6">
      <c r="A6031" s="1" t="s">
        <v>13</v>
      </c>
      <c r="B6031" s="1" t="s">
        <v>7</v>
      </c>
      <c r="C6031" s="1" t="s">
        <v>11</v>
      </c>
      <c r="D6031" s="2">
        <v>70254</v>
      </c>
      <c r="E6031" t="s">
        <v>9</v>
      </c>
      <c r="F6031" s="1"/>
    </row>
    <row r="6032" spans="1:6">
      <c r="A6032" s="1" t="s">
        <v>10</v>
      </c>
      <c r="B6032" s="1" t="s">
        <v>7</v>
      </c>
      <c r="C6032" s="1" t="s">
        <v>11</v>
      </c>
      <c r="D6032" s="2">
        <v>146000</v>
      </c>
      <c r="E6032" t="s">
        <v>247</v>
      </c>
      <c r="F6032" s="1"/>
    </row>
    <row r="6033" spans="1:6">
      <c r="A6033" s="1" t="s">
        <v>22</v>
      </c>
      <c r="B6033" s="1" t="s">
        <v>23</v>
      </c>
      <c r="C6033" s="1" t="s">
        <v>11</v>
      </c>
      <c r="D6033" s="1"/>
      <c r="E6033" t="s">
        <v>20</v>
      </c>
      <c r="F6033" s="1"/>
    </row>
    <row r="6034" spans="1:6">
      <c r="A6034" s="1" t="s">
        <v>10</v>
      </c>
      <c r="B6034" s="1" t="s">
        <v>23</v>
      </c>
      <c r="C6034" s="1" t="s">
        <v>11</v>
      </c>
      <c r="D6034" s="1"/>
      <c r="E6034" t="s">
        <v>20</v>
      </c>
      <c r="F6034" s="1"/>
    </row>
    <row r="6035" spans="1:6">
      <c r="A6035" s="1" t="s">
        <v>16</v>
      </c>
      <c r="B6035" s="1" t="s">
        <v>7</v>
      </c>
      <c r="C6035" s="1" t="s">
        <v>11</v>
      </c>
      <c r="D6035" s="2">
        <v>115000</v>
      </c>
      <c r="E6035" t="s">
        <v>24</v>
      </c>
      <c r="F6035" s="1"/>
    </row>
    <row r="6036" spans="1:6">
      <c r="A6036" s="1" t="s">
        <v>22</v>
      </c>
      <c r="B6036" s="1"/>
      <c r="C6036" s="1" t="s">
        <v>11</v>
      </c>
      <c r="D6036" s="1"/>
      <c r="E6036" t="s">
        <v>12</v>
      </c>
      <c r="F6036" s="1"/>
    </row>
    <row r="6037" spans="1:6">
      <c r="A6037" s="1" t="s">
        <v>22</v>
      </c>
      <c r="B6037" s="1" t="s">
        <v>7</v>
      </c>
      <c r="C6037" s="1" t="s">
        <v>135</v>
      </c>
      <c r="D6037" s="2">
        <v>98500</v>
      </c>
      <c r="E6037" t="s">
        <v>15</v>
      </c>
      <c r="F6037" s="1"/>
    </row>
    <row r="6038" spans="1:6">
      <c r="A6038" s="1" t="s">
        <v>16</v>
      </c>
      <c r="B6038" s="1" t="s">
        <v>7</v>
      </c>
      <c r="C6038" s="1" t="s">
        <v>11</v>
      </c>
      <c r="D6038" s="2">
        <v>102200</v>
      </c>
      <c r="E6038" t="s">
        <v>20</v>
      </c>
      <c r="F6038" s="1"/>
    </row>
    <row r="6039" spans="1:6">
      <c r="A6039" s="1" t="s">
        <v>22</v>
      </c>
      <c r="B6039" s="1" t="s">
        <v>40</v>
      </c>
      <c r="C6039" s="1" t="s">
        <v>11</v>
      </c>
      <c r="D6039" s="1"/>
      <c r="E6039" t="s">
        <v>31</v>
      </c>
      <c r="F6039" s="1"/>
    </row>
    <row r="6040" spans="1:6">
      <c r="A6040" s="1" t="s">
        <v>22</v>
      </c>
      <c r="B6040" s="1" t="s">
        <v>23</v>
      </c>
      <c r="C6040" s="1" t="s">
        <v>11</v>
      </c>
      <c r="D6040" s="1"/>
      <c r="E6040" t="s">
        <v>12</v>
      </c>
      <c r="F6040" s="1"/>
    </row>
    <row r="6041" spans="1:6">
      <c r="A6041" s="1" t="s">
        <v>10</v>
      </c>
      <c r="B6041" s="1" t="s">
        <v>23</v>
      </c>
      <c r="C6041" s="1" t="s">
        <v>11</v>
      </c>
      <c r="D6041" s="2">
        <v>117500</v>
      </c>
      <c r="E6041" t="s">
        <v>20</v>
      </c>
      <c r="F6041" s="1"/>
    </row>
    <row r="6042" spans="1:6">
      <c r="A6042" s="1" t="s">
        <v>22</v>
      </c>
      <c r="B6042" s="1" t="s">
        <v>7</v>
      </c>
      <c r="C6042" s="1" t="s">
        <v>8</v>
      </c>
      <c r="D6042" s="1"/>
      <c r="E6042" t="s">
        <v>12</v>
      </c>
      <c r="F6042" s="1"/>
    </row>
    <row r="6043" spans="1:6">
      <c r="A6043" s="1" t="s">
        <v>16</v>
      </c>
      <c r="B6043" s="1" t="s">
        <v>7</v>
      </c>
      <c r="C6043" s="1" t="s">
        <v>11</v>
      </c>
      <c r="D6043" s="1"/>
      <c r="E6043" t="s">
        <v>9</v>
      </c>
      <c r="F6043" s="1"/>
    </row>
    <row r="6044" spans="1:6">
      <c r="A6044" s="1" t="s">
        <v>33</v>
      </c>
      <c r="B6044" s="1" t="s">
        <v>7</v>
      </c>
      <c r="C6044" s="1" t="s">
        <v>11</v>
      </c>
      <c r="D6044" s="1"/>
      <c r="E6044" t="s">
        <v>18</v>
      </c>
      <c r="F6044" s="1"/>
    </row>
    <row r="6045" spans="1:6">
      <c r="A6045" s="1" t="s">
        <v>22</v>
      </c>
      <c r="B6045" s="1" t="s">
        <v>59</v>
      </c>
      <c r="C6045" s="1" t="s">
        <v>11</v>
      </c>
      <c r="D6045" s="2">
        <v>70000</v>
      </c>
      <c r="E6045" t="s">
        <v>49</v>
      </c>
      <c r="F6045" s="1"/>
    </row>
    <row r="6046" spans="1:6">
      <c r="A6046" s="1" t="s">
        <v>16</v>
      </c>
      <c r="B6046" s="1" t="s">
        <v>7</v>
      </c>
      <c r="C6046" s="1" t="s">
        <v>11</v>
      </c>
      <c r="D6046" s="2">
        <v>115000</v>
      </c>
      <c r="E6046" t="s">
        <v>24</v>
      </c>
      <c r="F6046" s="1"/>
    </row>
    <row r="6047" spans="1:6">
      <c r="A6047" s="1" t="s">
        <v>6</v>
      </c>
      <c r="B6047" s="1" t="s">
        <v>7</v>
      </c>
      <c r="C6047" s="1" t="s">
        <v>11</v>
      </c>
      <c r="D6047" s="2">
        <v>165000</v>
      </c>
      <c r="E6047" t="s">
        <v>20</v>
      </c>
      <c r="F6047" s="1"/>
    </row>
    <row r="6048" spans="1:6">
      <c r="A6048" s="1" t="s">
        <v>10</v>
      </c>
      <c r="B6048" s="1" t="s">
        <v>17</v>
      </c>
      <c r="C6048" s="1" t="s">
        <v>11</v>
      </c>
      <c r="D6048" s="1"/>
      <c r="E6048" t="s">
        <v>18</v>
      </c>
      <c r="F6048" s="1"/>
    </row>
    <row r="6049" spans="1:6">
      <c r="A6049" s="1" t="s">
        <v>6</v>
      </c>
      <c r="B6049" s="1" t="s">
        <v>7</v>
      </c>
      <c r="C6049" s="1" t="s">
        <v>11</v>
      </c>
      <c r="D6049" s="2">
        <v>178458</v>
      </c>
      <c r="E6049" t="s">
        <v>81</v>
      </c>
      <c r="F6049" s="1"/>
    </row>
    <row r="6050" spans="1:6">
      <c r="A6050" s="1" t="s">
        <v>22</v>
      </c>
      <c r="B6050" s="1" t="s">
        <v>7</v>
      </c>
      <c r="C6050" s="1" t="s">
        <v>44</v>
      </c>
      <c r="D6050" s="2">
        <v>89100</v>
      </c>
      <c r="E6050" t="s">
        <v>15</v>
      </c>
      <c r="F6050" s="1"/>
    </row>
    <row r="6051" spans="1:6">
      <c r="A6051" s="1" t="s">
        <v>19</v>
      </c>
      <c r="B6051" s="1" t="s">
        <v>7</v>
      </c>
      <c r="C6051" s="1" t="s">
        <v>11</v>
      </c>
      <c r="D6051" s="2">
        <v>173500</v>
      </c>
      <c r="E6051" t="s">
        <v>57</v>
      </c>
      <c r="F6051" s="1"/>
    </row>
    <row r="6052" spans="1:6">
      <c r="A6052" s="1" t="s">
        <v>22</v>
      </c>
      <c r="B6052" s="1" t="s">
        <v>7</v>
      </c>
      <c r="C6052" s="1" t="s">
        <v>11</v>
      </c>
      <c r="D6052" s="1"/>
      <c r="E6052" t="s">
        <v>18</v>
      </c>
      <c r="F6052" s="1"/>
    </row>
    <row r="6053" spans="1:6">
      <c r="A6053" s="1" t="s">
        <v>10</v>
      </c>
      <c r="B6053" s="1" t="s">
        <v>17</v>
      </c>
      <c r="C6053" s="1" t="s">
        <v>11</v>
      </c>
      <c r="D6053" s="2">
        <v>211000</v>
      </c>
      <c r="E6053" t="s">
        <v>178</v>
      </c>
      <c r="F6053" s="1"/>
    </row>
    <row r="6054" spans="1:6">
      <c r="A6054" s="1" t="s">
        <v>10</v>
      </c>
      <c r="B6054" s="1" t="s">
        <v>7</v>
      </c>
      <c r="C6054" s="1" t="s">
        <v>11</v>
      </c>
      <c r="D6054" s="2">
        <v>151000</v>
      </c>
      <c r="E6054" t="s">
        <v>20</v>
      </c>
      <c r="F6054" s="1"/>
    </row>
    <row r="6055" spans="1:6">
      <c r="A6055" s="1" t="s">
        <v>19</v>
      </c>
      <c r="B6055" s="1" t="s">
        <v>7</v>
      </c>
      <c r="C6055" s="1" t="s">
        <v>8</v>
      </c>
      <c r="D6055" s="2">
        <v>132500</v>
      </c>
      <c r="E6055" t="s">
        <v>35</v>
      </c>
      <c r="F6055" s="1"/>
    </row>
    <row r="6056" spans="1:6">
      <c r="A6056" s="1" t="s">
        <v>22</v>
      </c>
      <c r="B6056" s="1" t="s">
        <v>17</v>
      </c>
      <c r="C6056" s="1" t="s">
        <v>11</v>
      </c>
      <c r="D6056" s="2">
        <v>111500</v>
      </c>
      <c r="E6056" t="s">
        <v>20</v>
      </c>
      <c r="F6056" s="1"/>
    </row>
    <row r="6057" spans="1:6">
      <c r="A6057" s="1" t="s">
        <v>16</v>
      </c>
      <c r="B6057" s="1" t="s">
        <v>7</v>
      </c>
      <c r="C6057" s="1" t="s">
        <v>11</v>
      </c>
      <c r="D6057" s="2">
        <v>75000</v>
      </c>
      <c r="E6057" t="s">
        <v>49</v>
      </c>
      <c r="F6057" s="1"/>
    </row>
    <row r="6058" spans="1:6">
      <c r="A6058" s="1" t="s">
        <v>16</v>
      </c>
      <c r="B6058" s="1" t="s">
        <v>7</v>
      </c>
      <c r="C6058" s="1" t="s">
        <v>8</v>
      </c>
      <c r="D6058" s="2">
        <v>115000</v>
      </c>
      <c r="E6058" t="s">
        <v>24</v>
      </c>
      <c r="F6058" s="1"/>
    </row>
    <row r="6059" spans="1:6">
      <c r="A6059" s="1" t="s">
        <v>10</v>
      </c>
      <c r="B6059" s="1" t="s">
        <v>7</v>
      </c>
      <c r="C6059" s="1" t="s">
        <v>11</v>
      </c>
      <c r="D6059" s="2">
        <v>135000</v>
      </c>
      <c r="E6059" t="s">
        <v>9</v>
      </c>
      <c r="F6059" s="1"/>
    </row>
    <row r="6060" spans="1:6">
      <c r="A6060" s="1" t="s">
        <v>16</v>
      </c>
      <c r="B6060" s="1" t="s">
        <v>23</v>
      </c>
      <c r="C6060" s="1" t="s">
        <v>11</v>
      </c>
      <c r="D6060" s="1"/>
      <c r="E6060" t="s">
        <v>20</v>
      </c>
      <c r="F6060" s="1"/>
    </row>
    <row r="6061" spans="1:6">
      <c r="A6061" s="1" t="s">
        <v>6</v>
      </c>
      <c r="B6061" s="1" t="s">
        <v>7</v>
      </c>
      <c r="C6061" s="1" t="s">
        <v>128</v>
      </c>
      <c r="D6061" s="2">
        <v>157500</v>
      </c>
      <c r="E6061" t="s">
        <v>15</v>
      </c>
      <c r="F6061" s="1"/>
    </row>
    <row r="6062" spans="1:6">
      <c r="A6062" s="1" t="s">
        <v>10</v>
      </c>
      <c r="B6062" s="1" t="s">
        <v>7</v>
      </c>
      <c r="C6062" s="1" t="s">
        <v>28</v>
      </c>
      <c r="D6062" s="2">
        <v>133500</v>
      </c>
      <c r="E6062" t="s">
        <v>15</v>
      </c>
      <c r="F6062" s="1"/>
    </row>
    <row r="6063" spans="1:6">
      <c r="A6063" s="1" t="s">
        <v>16</v>
      </c>
      <c r="B6063" s="1" t="s">
        <v>7</v>
      </c>
      <c r="C6063" s="1" t="s">
        <v>11</v>
      </c>
      <c r="D6063" s="1"/>
      <c r="E6063" t="s">
        <v>12</v>
      </c>
      <c r="F6063" s="1"/>
    </row>
    <row r="6064" spans="1:6">
      <c r="A6064" s="1" t="s">
        <v>6</v>
      </c>
      <c r="B6064" s="1" t="s">
        <v>7</v>
      </c>
      <c r="C6064" s="1" t="s">
        <v>11</v>
      </c>
      <c r="D6064" s="2">
        <v>170000</v>
      </c>
      <c r="E6064" t="s">
        <v>20</v>
      </c>
      <c r="F6064" s="1"/>
    </row>
    <row r="6065" spans="1:6">
      <c r="A6065" s="1" t="s">
        <v>10</v>
      </c>
      <c r="B6065" s="1" t="s">
        <v>7</v>
      </c>
      <c r="C6065" s="1" t="s">
        <v>11</v>
      </c>
      <c r="D6065" s="2">
        <v>115000</v>
      </c>
      <c r="E6065" t="s">
        <v>24</v>
      </c>
      <c r="F6065" s="1"/>
    </row>
    <row r="6066" spans="1:6">
      <c r="A6066" s="1" t="s">
        <v>45</v>
      </c>
      <c r="B6066" s="1" t="s">
        <v>17</v>
      </c>
      <c r="C6066" s="1" t="s">
        <v>8</v>
      </c>
      <c r="D6066" s="2">
        <v>83897</v>
      </c>
      <c r="E6066" t="s">
        <v>9</v>
      </c>
      <c r="F6066" s="1"/>
    </row>
    <row r="6067" spans="1:6">
      <c r="A6067" s="1" t="s">
        <v>19</v>
      </c>
      <c r="B6067" s="1" t="s">
        <v>7</v>
      </c>
      <c r="C6067" s="1" t="s">
        <v>11</v>
      </c>
      <c r="D6067" s="2">
        <v>155000</v>
      </c>
      <c r="E6067" t="s">
        <v>32</v>
      </c>
      <c r="F6067" s="1"/>
    </row>
    <row r="6068" spans="1:6">
      <c r="A6068" s="1" t="s">
        <v>16</v>
      </c>
      <c r="B6068" s="1" t="s">
        <v>7</v>
      </c>
      <c r="C6068" s="1" t="s">
        <v>11</v>
      </c>
      <c r="D6068" s="2">
        <v>125000</v>
      </c>
      <c r="E6068" t="s">
        <v>49</v>
      </c>
      <c r="F6068" s="1"/>
    </row>
    <row r="6069" spans="1:6">
      <c r="A6069" s="1" t="s">
        <v>33</v>
      </c>
      <c r="B6069" s="1" t="s">
        <v>7</v>
      </c>
      <c r="C6069" s="1" t="s">
        <v>11</v>
      </c>
      <c r="D6069" s="2">
        <v>187500</v>
      </c>
      <c r="E6069" t="s">
        <v>15</v>
      </c>
      <c r="F6069" s="1"/>
    </row>
    <row r="6070" spans="1:6">
      <c r="A6070" s="1" t="s">
        <v>10</v>
      </c>
      <c r="B6070" s="1" t="s">
        <v>7</v>
      </c>
      <c r="C6070" s="1" t="s">
        <v>8</v>
      </c>
      <c r="D6070" s="1"/>
      <c r="E6070" t="s">
        <v>41</v>
      </c>
      <c r="F6070" s="1"/>
    </row>
    <row r="6071" spans="1:6">
      <c r="A6071" s="1" t="s">
        <v>10</v>
      </c>
      <c r="B6071" s="1" t="s">
        <v>7</v>
      </c>
      <c r="C6071" s="1" t="s">
        <v>64</v>
      </c>
      <c r="D6071" s="2">
        <v>134241</v>
      </c>
      <c r="E6071" t="s">
        <v>15</v>
      </c>
      <c r="F6071" s="1"/>
    </row>
    <row r="6072" spans="1:6">
      <c r="A6072" s="1" t="s">
        <v>22</v>
      </c>
      <c r="B6072" s="1" t="s">
        <v>7</v>
      </c>
      <c r="C6072" s="1" t="s">
        <v>11</v>
      </c>
      <c r="D6072" s="2">
        <v>94400</v>
      </c>
      <c r="E6072" t="s">
        <v>24</v>
      </c>
      <c r="F6072" s="1"/>
    </row>
    <row r="6073" spans="1:6">
      <c r="A6073" s="1" t="s">
        <v>10</v>
      </c>
      <c r="B6073" s="1" t="s">
        <v>7</v>
      </c>
      <c r="C6073" s="1" t="s">
        <v>11</v>
      </c>
      <c r="D6073" s="2">
        <v>110000</v>
      </c>
      <c r="E6073" t="s">
        <v>32</v>
      </c>
      <c r="F6073" s="1"/>
    </row>
    <row r="6074" spans="1:6">
      <c r="A6074" s="1" t="s">
        <v>19</v>
      </c>
      <c r="B6074" s="1" t="s">
        <v>17</v>
      </c>
      <c r="C6074" s="1" t="s">
        <v>11</v>
      </c>
      <c r="D6074" s="1"/>
      <c r="E6074" t="s">
        <v>18</v>
      </c>
      <c r="F6074" s="1"/>
    </row>
    <row r="6075" spans="1:6">
      <c r="A6075" s="1" t="s">
        <v>13</v>
      </c>
      <c r="B6075" s="1" t="s">
        <v>17</v>
      </c>
      <c r="C6075" s="1" t="s">
        <v>11</v>
      </c>
      <c r="D6075" s="1"/>
      <c r="E6075" t="s">
        <v>18</v>
      </c>
      <c r="F6075" s="1"/>
    </row>
    <row r="6076" spans="1:6">
      <c r="A6076" s="1" t="s">
        <v>16</v>
      </c>
      <c r="B6076" s="1" t="s">
        <v>158</v>
      </c>
      <c r="C6076" s="1" t="s">
        <v>11</v>
      </c>
      <c r="D6076" s="1"/>
      <c r="E6076" t="s">
        <v>9</v>
      </c>
      <c r="F6076" s="1"/>
    </row>
    <row r="6077" spans="1:6">
      <c r="A6077" s="1" t="s">
        <v>13</v>
      </c>
      <c r="B6077" s="1" t="s">
        <v>7</v>
      </c>
      <c r="C6077" s="1" t="s">
        <v>11</v>
      </c>
      <c r="D6077" s="2">
        <v>111175</v>
      </c>
      <c r="E6077" t="s">
        <v>15</v>
      </c>
      <c r="F6077" s="1"/>
    </row>
    <row r="6078" spans="1:6">
      <c r="A6078" s="1" t="s">
        <v>22</v>
      </c>
      <c r="B6078" s="1" t="s">
        <v>7</v>
      </c>
      <c r="C6078" s="1" t="s">
        <v>11</v>
      </c>
      <c r="D6078" s="2">
        <v>115000</v>
      </c>
      <c r="E6078" t="s">
        <v>9</v>
      </c>
      <c r="F6078" s="1"/>
    </row>
    <row r="6079" spans="1:6">
      <c r="A6079" s="1" t="s">
        <v>10</v>
      </c>
      <c r="B6079" s="1" t="s">
        <v>7</v>
      </c>
      <c r="C6079" s="1" t="s">
        <v>11</v>
      </c>
      <c r="D6079" s="2">
        <v>115000</v>
      </c>
      <c r="E6079" t="s">
        <v>20</v>
      </c>
      <c r="F6079" s="1"/>
    </row>
    <row r="6080" spans="1:6">
      <c r="A6080" s="1" t="s">
        <v>19</v>
      </c>
      <c r="B6080" s="1" t="s">
        <v>23</v>
      </c>
      <c r="C6080" s="1" t="s">
        <v>11</v>
      </c>
      <c r="D6080" s="1"/>
      <c r="E6080" t="s">
        <v>20</v>
      </c>
      <c r="F6080" s="1"/>
    </row>
    <row r="6081" spans="1:6">
      <c r="A6081" s="1" t="s">
        <v>33</v>
      </c>
      <c r="B6081" s="1" t="s">
        <v>7</v>
      </c>
      <c r="C6081" s="1" t="s">
        <v>11</v>
      </c>
      <c r="D6081" s="2">
        <v>90000</v>
      </c>
      <c r="E6081" t="s">
        <v>39</v>
      </c>
      <c r="F6081" s="1"/>
    </row>
    <row r="6082" spans="1:6">
      <c r="A6082" s="1" t="s">
        <v>10</v>
      </c>
      <c r="B6082" s="1" t="s">
        <v>7</v>
      </c>
      <c r="C6082" s="1" t="s">
        <v>34</v>
      </c>
      <c r="D6082" s="2">
        <v>147500</v>
      </c>
      <c r="E6082" t="s">
        <v>15</v>
      </c>
      <c r="F6082" s="1"/>
    </row>
    <row r="6083" spans="1:6">
      <c r="A6083" s="1" t="s">
        <v>16</v>
      </c>
      <c r="B6083" s="1" t="s">
        <v>7</v>
      </c>
      <c r="C6083" s="1" t="s">
        <v>11</v>
      </c>
      <c r="D6083" s="2">
        <v>198500</v>
      </c>
      <c r="E6083" t="s">
        <v>20</v>
      </c>
      <c r="F6083" s="1"/>
    </row>
    <row r="6084" spans="1:6">
      <c r="A6084" s="1" t="s">
        <v>13</v>
      </c>
      <c r="B6084" s="1" t="s">
        <v>7</v>
      </c>
      <c r="C6084" s="1" t="s">
        <v>11</v>
      </c>
      <c r="D6084" s="2">
        <v>145000</v>
      </c>
      <c r="E6084" t="s">
        <v>20</v>
      </c>
      <c r="F6084" s="1"/>
    </row>
    <row r="6085" spans="1:6">
      <c r="A6085" s="1" t="s">
        <v>22</v>
      </c>
      <c r="B6085" s="1" t="s">
        <v>23</v>
      </c>
      <c r="C6085" s="1" t="s">
        <v>11</v>
      </c>
      <c r="D6085" s="2">
        <v>110000</v>
      </c>
      <c r="E6085" t="s">
        <v>20</v>
      </c>
      <c r="F6085" s="1"/>
    </row>
    <row r="6086" spans="1:6">
      <c r="A6086" s="1" t="s">
        <v>10</v>
      </c>
      <c r="B6086" s="1" t="s">
        <v>7</v>
      </c>
      <c r="C6086" s="1" t="s">
        <v>11</v>
      </c>
      <c r="D6086" s="2">
        <v>90000</v>
      </c>
      <c r="E6086" t="s">
        <v>20</v>
      </c>
      <c r="F6086" s="1"/>
    </row>
    <row r="6087" spans="1:6">
      <c r="A6087" s="1" t="s">
        <v>22</v>
      </c>
      <c r="B6087" s="1" t="s">
        <v>23</v>
      </c>
      <c r="C6087" s="1" t="s">
        <v>11</v>
      </c>
      <c r="D6087" s="1"/>
      <c r="E6087" t="s">
        <v>32</v>
      </c>
      <c r="F6087" s="1"/>
    </row>
    <row r="6088" spans="1:6">
      <c r="A6088" s="1" t="s">
        <v>22</v>
      </c>
      <c r="B6088" s="1" t="s">
        <v>7</v>
      </c>
      <c r="C6088" s="1" t="s">
        <v>11</v>
      </c>
      <c r="D6088" s="2">
        <v>110000</v>
      </c>
      <c r="E6088" t="s">
        <v>20</v>
      </c>
      <c r="F6088" s="1"/>
    </row>
    <row r="6089" spans="1:6">
      <c r="A6089" s="1" t="s">
        <v>19</v>
      </c>
      <c r="B6089" s="1" t="s">
        <v>7</v>
      </c>
      <c r="C6089" s="1" t="s">
        <v>11</v>
      </c>
      <c r="D6089" s="2">
        <v>182000</v>
      </c>
      <c r="E6089" t="s">
        <v>24</v>
      </c>
      <c r="F6089" s="1"/>
    </row>
    <row r="6090" spans="1:6">
      <c r="A6090" s="1" t="s">
        <v>33</v>
      </c>
      <c r="B6090" s="1" t="s">
        <v>7</v>
      </c>
      <c r="C6090" s="1" t="s">
        <v>107</v>
      </c>
      <c r="D6090" s="2">
        <v>44419</v>
      </c>
      <c r="E6090" t="s">
        <v>15</v>
      </c>
      <c r="F6090" s="1"/>
    </row>
    <row r="6091" spans="1:6">
      <c r="A6091" s="1" t="s">
        <v>10</v>
      </c>
      <c r="B6091" s="1" t="s">
        <v>7</v>
      </c>
      <c r="C6091" s="1" t="s">
        <v>11</v>
      </c>
      <c r="D6091" s="2">
        <v>140000</v>
      </c>
      <c r="E6091" t="s">
        <v>20</v>
      </c>
      <c r="F6091" s="1"/>
    </row>
    <row r="6092" spans="1:6">
      <c r="A6092" s="1" t="s">
        <v>10</v>
      </c>
      <c r="B6092" s="1" t="s">
        <v>7</v>
      </c>
      <c r="C6092" s="1" t="s">
        <v>8</v>
      </c>
      <c r="D6092" s="2">
        <v>125000</v>
      </c>
      <c r="E6092" t="s">
        <v>20</v>
      </c>
      <c r="F6092" s="1"/>
    </row>
    <row r="6093" spans="1:6">
      <c r="A6093" s="1" t="s">
        <v>13</v>
      </c>
      <c r="B6093" s="1" t="s">
        <v>7</v>
      </c>
      <c r="C6093" s="1" t="s">
        <v>11</v>
      </c>
      <c r="D6093" s="2">
        <v>110000</v>
      </c>
      <c r="E6093" t="s">
        <v>32</v>
      </c>
      <c r="F6093" s="1"/>
    </row>
    <row r="6094" spans="1:6">
      <c r="A6094" s="1" t="s">
        <v>16</v>
      </c>
      <c r="B6094" s="1" t="s">
        <v>7</v>
      </c>
      <c r="C6094" s="1" t="s">
        <v>11</v>
      </c>
      <c r="D6094" s="2">
        <v>228000</v>
      </c>
      <c r="E6094" t="s">
        <v>20</v>
      </c>
      <c r="F6094" s="1"/>
    </row>
    <row r="6095" spans="1:6">
      <c r="A6095" s="1" t="s">
        <v>22</v>
      </c>
      <c r="B6095" s="1" t="s">
        <v>7</v>
      </c>
      <c r="C6095" s="1" t="s">
        <v>11</v>
      </c>
      <c r="D6095" s="1"/>
      <c r="E6095" t="s">
        <v>12</v>
      </c>
      <c r="F6095" s="1"/>
    </row>
    <row r="6096" spans="1:6">
      <c r="A6096" s="1" t="s">
        <v>16</v>
      </c>
      <c r="B6096" s="1" t="s">
        <v>7</v>
      </c>
      <c r="C6096" s="1" t="s">
        <v>11</v>
      </c>
      <c r="D6096" s="1"/>
      <c r="E6096" t="s">
        <v>12</v>
      </c>
      <c r="F6096" s="1"/>
    </row>
    <row r="6097" spans="1:6">
      <c r="A6097" s="1" t="s">
        <v>22</v>
      </c>
      <c r="B6097" s="1" t="s">
        <v>7</v>
      </c>
      <c r="C6097" s="1" t="s">
        <v>11</v>
      </c>
      <c r="D6097" s="2">
        <v>102000</v>
      </c>
      <c r="E6097" t="s">
        <v>38</v>
      </c>
      <c r="F6097" s="1"/>
    </row>
    <row r="6098" spans="1:6">
      <c r="A6098" s="1" t="s">
        <v>19</v>
      </c>
      <c r="B6098" s="1" t="s">
        <v>7</v>
      </c>
      <c r="C6098" s="1" t="s">
        <v>11</v>
      </c>
      <c r="D6098" s="2">
        <v>175000</v>
      </c>
      <c r="E6098" t="s">
        <v>20</v>
      </c>
      <c r="F6098" s="1"/>
    </row>
    <row r="6099" spans="1:6">
      <c r="A6099" s="1" t="s">
        <v>10</v>
      </c>
      <c r="B6099" s="1" t="s">
        <v>7</v>
      </c>
      <c r="C6099" s="1" t="s">
        <v>11</v>
      </c>
      <c r="D6099" s="2">
        <v>102500</v>
      </c>
      <c r="E6099" t="s">
        <v>20</v>
      </c>
      <c r="F6099" s="1"/>
    </row>
    <row r="6100" spans="1:6">
      <c r="A6100" s="1" t="s">
        <v>16</v>
      </c>
      <c r="B6100" s="1" t="s">
        <v>7</v>
      </c>
      <c r="C6100" s="1" t="s">
        <v>11</v>
      </c>
      <c r="D6100" s="2">
        <v>51863</v>
      </c>
      <c r="E6100" t="s">
        <v>12</v>
      </c>
      <c r="F6100" s="1"/>
    </row>
    <row r="6101" spans="1:6">
      <c r="A6101" s="1" t="s">
        <v>10</v>
      </c>
      <c r="B6101" s="1" t="s">
        <v>7</v>
      </c>
      <c r="C6101" s="1" t="s">
        <v>11</v>
      </c>
      <c r="D6101" s="2">
        <v>140000</v>
      </c>
      <c r="E6101" t="s">
        <v>9</v>
      </c>
      <c r="F6101" s="1"/>
    </row>
    <row r="6102" spans="1:6">
      <c r="A6102" s="1" t="s">
        <v>10</v>
      </c>
      <c r="B6102" s="1" t="s">
        <v>7</v>
      </c>
      <c r="C6102" s="1" t="s">
        <v>11</v>
      </c>
      <c r="D6102" s="2">
        <v>115000</v>
      </c>
      <c r="E6102" t="s">
        <v>24</v>
      </c>
      <c r="F6102" s="1"/>
    </row>
    <row r="6103" spans="1:6">
      <c r="A6103" s="1" t="s">
        <v>14</v>
      </c>
      <c r="B6103" s="1" t="s">
        <v>7</v>
      </c>
      <c r="C6103" s="1" t="s">
        <v>11</v>
      </c>
      <c r="D6103" s="2">
        <v>99150</v>
      </c>
      <c r="E6103" t="s">
        <v>15</v>
      </c>
      <c r="F6103" s="1"/>
    </row>
    <row r="6104" spans="1:6">
      <c r="A6104" s="1" t="s">
        <v>10</v>
      </c>
      <c r="B6104" s="1" t="s">
        <v>23</v>
      </c>
      <c r="C6104" s="1" t="s">
        <v>8</v>
      </c>
      <c r="D6104" s="1"/>
      <c r="E6104" t="s">
        <v>20</v>
      </c>
      <c r="F6104" s="1"/>
    </row>
    <row r="6105" spans="1:6">
      <c r="A6105" s="1" t="s">
        <v>10</v>
      </c>
      <c r="B6105" s="1" t="s">
        <v>7</v>
      </c>
      <c r="C6105" s="1" t="s">
        <v>11</v>
      </c>
      <c r="D6105" s="2">
        <v>120000</v>
      </c>
      <c r="E6105" t="s">
        <v>20</v>
      </c>
      <c r="F6105" s="1"/>
    </row>
    <row r="6106" spans="1:6">
      <c r="A6106" s="1" t="s">
        <v>6</v>
      </c>
      <c r="B6106" s="1" t="s">
        <v>7</v>
      </c>
      <c r="C6106" s="1" t="s">
        <v>11</v>
      </c>
      <c r="D6106" s="2">
        <v>157500</v>
      </c>
      <c r="E6106" t="s">
        <v>20</v>
      </c>
      <c r="F6106" s="1"/>
    </row>
    <row r="6107" spans="1:6">
      <c r="A6107" s="1" t="s">
        <v>16</v>
      </c>
      <c r="B6107" s="1" t="s">
        <v>7</v>
      </c>
      <c r="C6107" s="1" t="s">
        <v>8</v>
      </c>
      <c r="D6107" s="2">
        <v>177500</v>
      </c>
      <c r="E6107" t="s">
        <v>20</v>
      </c>
      <c r="F6107" s="1"/>
    </row>
    <row r="6108" spans="1:6">
      <c r="A6108" s="1" t="s">
        <v>10</v>
      </c>
      <c r="B6108" s="1" t="s">
        <v>7</v>
      </c>
      <c r="C6108" s="1" t="s">
        <v>11</v>
      </c>
      <c r="D6108" s="2">
        <v>75000</v>
      </c>
      <c r="E6108" t="s">
        <v>20</v>
      </c>
      <c r="F6108" s="1"/>
    </row>
    <row r="6109" spans="1:6">
      <c r="A6109" s="1" t="s">
        <v>45</v>
      </c>
      <c r="B6109" s="1" t="s">
        <v>7</v>
      </c>
      <c r="C6109" s="1" t="s">
        <v>44</v>
      </c>
      <c r="D6109" s="2">
        <v>126000</v>
      </c>
      <c r="E6109" t="s">
        <v>178</v>
      </c>
      <c r="F6109" s="1"/>
    </row>
    <row r="6110" spans="1:6">
      <c r="A6110" s="1" t="s">
        <v>45</v>
      </c>
      <c r="B6110" s="1" t="s">
        <v>7</v>
      </c>
      <c r="C6110" s="1" t="s">
        <v>11</v>
      </c>
      <c r="D6110" s="2">
        <v>110000</v>
      </c>
      <c r="E6110" t="s">
        <v>12</v>
      </c>
      <c r="F6110" s="1"/>
    </row>
    <row r="6111" spans="1:6">
      <c r="A6111" s="1" t="s">
        <v>16</v>
      </c>
      <c r="B6111" s="1" t="s">
        <v>7</v>
      </c>
      <c r="C6111" s="1" t="s">
        <v>28</v>
      </c>
      <c r="D6111" s="2">
        <v>64822</v>
      </c>
      <c r="E6111" t="s">
        <v>15</v>
      </c>
      <c r="F6111" s="1"/>
    </row>
    <row r="6112" spans="1:6">
      <c r="A6112" s="1" t="s">
        <v>19</v>
      </c>
      <c r="B6112" s="1" t="s">
        <v>7</v>
      </c>
      <c r="C6112" s="1" t="s">
        <v>11</v>
      </c>
      <c r="D6112" s="2">
        <v>135000</v>
      </c>
      <c r="E6112" t="s">
        <v>20</v>
      </c>
      <c r="F6112" s="1"/>
    </row>
    <row r="6113" spans="1:6">
      <c r="A6113" s="1" t="s">
        <v>10</v>
      </c>
      <c r="B6113" s="1" t="s">
        <v>23</v>
      </c>
      <c r="C6113" s="1" t="s">
        <v>11</v>
      </c>
      <c r="D6113" s="1"/>
      <c r="E6113" t="s">
        <v>20</v>
      </c>
      <c r="F6113" s="1"/>
    </row>
    <row r="6114" spans="1:6">
      <c r="A6114" s="1" t="s">
        <v>10</v>
      </c>
      <c r="B6114" s="1" t="s">
        <v>7</v>
      </c>
      <c r="C6114" s="1" t="s">
        <v>8</v>
      </c>
      <c r="D6114" s="2">
        <v>102080</v>
      </c>
      <c r="E6114" t="s">
        <v>32</v>
      </c>
      <c r="F6114" s="1"/>
    </row>
    <row r="6115" spans="1:6">
      <c r="A6115" s="1" t="s">
        <v>22</v>
      </c>
      <c r="B6115" s="1" t="s">
        <v>30</v>
      </c>
      <c r="C6115" s="1" t="s">
        <v>11</v>
      </c>
      <c r="D6115" s="1"/>
      <c r="E6115" t="s">
        <v>18</v>
      </c>
      <c r="F6115" s="1"/>
    </row>
    <row r="6116" spans="1:6">
      <c r="A6116" s="1" t="s">
        <v>16</v>
      </c>
      <c r="B6116" s="1" t="s">
        <v>7</v>
      </c>
      <c r="C6116" s="1" t="s">
        <v>11</v>
      </c>
      <c r="D6116" s="1"/>
      <c r="E6116" t="s">
        <v>18</v>
      </c>
      <c r="F6116" s="1"/>
    </row>
    <row r="6117" spans="1:6">
      <c r="A6117" s="1" t="s">
        <v>6</v>
      </c>
      <c r="B6117" s="1" t="s">
        <v>40</v>
      </c>
      <c r="C6117" s="1" t="s">
        <v>11</v>
      </c>
      <c r="D6117" s="1"/>
      <c r="E6117" t="s">
        <v>41</v>
      </c>
      <c r="F6117" s="1"/>
    </row>
    <row r="6118" spans="1:6">
      <c r="A6118" s="1" t="s">
        <v>10</v>
      </c>
      <c r="B6118" s="1" t="s">
        <v>23</v>
      </c>
      <c r="C6118" s="1" t="s">
        <v>11</v>
      </c>
      <c r="D6118" s="1"/>
      <c r="E6118" t="s">
        <v>20</v>
      </c>
      <c r="F6118" s="1"/>
    </row>
    <row r="6119" spans="1:6">
      <c r="A6119" s="1" t="s">
        <v>13</v>
      </c>
      <c r="B6119" s="1" t="s">
        <v>7</v>
      </c>
      <c r="C6119" s="1" t="s">
        <v>11</v>
      </c>
      <c r="D6119" s="1"/>
      <c r="E6119" t="s">
        <v>12</v>
      </c>
      <c r="F6119" s="1"/>
    </row>
    <row r="6120" spans="1:6">
      <c r="A6120" s="1" t="s">
        <v>16</v>
      </c>
      <c r="B6120" s="1" t="s">
        <v>7</v>
      </c>
      <c r="C6120" s="1" t="s">
        <v>11</v>
      </c>
      <c r="D6120" s="2">
        <v>90000</v>
      </c>
      <c r="E6120" t="s">
        <v>24</v>
      </c>
      <c r="F6120" s="1"/>
    </row>
    <row r="6121" spans="1:6">
      <c r="A6121" s="1" t="s">
        <v>10</v>
      </c>
      <c r="B6121" s="1" t="s">
        <v>7</v>
      </c>
      <c r="C6121" s="1" t="s">
        <v>11</v>
      </c>
      <c r="D6121" s="2">
        <v>146000</v>
      </c>
      <c r="E6121" t="s">
        <v>63</v>
      </c>
      <c r="F6121" s="1"/>
    </row>
    <row r="6122" spans="1:6">
      <c r="A6122" s="1" t="s">
        <v>10</v>
      </c>
      <c r="B6122" s="1" t="s">
        <v>7</v>
      </c>
      <c r="C6122" s="1" t="s">
        <v>11</v>
      </c>
      <c r="D6122" s="1"/>
      <c r="E6122" t="s">
        <v>20</v>
      </c>
      <c r="F6122" s="1"/>
    </row>
    <row r="6123" spans="1:6">
      <c r="A6123" s="1" t="s">
        <v>6</v>
      </c>
      <c r="B6123" s="1" t="s">
        <v>7</v>
      </c>
      <c r="C6123" s="1" t="s">
        <v>11</v>
      </c>
      <c r="D6123" s="1"/>
      <c r="E6123" t="s">
        <v>18</v>
      </c>
      <c r="F6123" s="1"/>
    </row>
    <row r="6124" spans="1:6">
      <c r="A6124" s="1" t="s">
        <v>19</v>
      </c>
      <c r="B6124" s="1" t="s">
        <v>7</v>
      </c>
      <c r="C6124" s="1" t="s">
        <v>43</v>
      </c>
      <c r="D6124" s="2">
        <v>96773</v>
      </c>
      <c r="E6124" t="s">
        <v>15</v>
      </c>
      <c r="F6124" s="1"/>
    </row>
    <row r="6125" spans="1:6">
      <c r="A6125" s="1" t="s">
        <v>19</v>
      </c>
      <c r="B6125" s="1" t="s">
        <v>7</v>
      </c>
      <c r="C6125" s="1" t="s">
        <v>11</v>
      </c>
      <c r="D6125" s="2">
        <v>127500</v>
      </c>
      <c r="E6125" t="s">
        <v>57</v>
      </c>
      <c r="F6125" s="1"/>
    </row>
    <row r="6126" spans="1:6">
      <c r="A6126" s="1" t="s">
        <v>10</v>
      </c>
      <c r="B6126" s="1" t="s">
        <v>40</v>
      </c>
      <c r="C6126" s="1" t="s">
        <v>8</v>
      </c>
      <c r="D6126" s="1"/>
      <c r="E6126" t="s">
        <v>41</v>
      </c>
      <c r="F6126" s="1"/>
    </row>
    <row r="6127" spans="1:6">
      <c r="A6127" s="1" t="s">
        <v>10</v>
      </c>
      <c r="B6127" s="1" t="s">
        <v>17</v>
      </c>
      <c r="C6127" s="1" t="s">
        <v>11</v>
      </c>
      <c r="D6127" s="1"/>
      <c r="E6127" t="s">
        <v>18</v>
      </c>
      <c r="F6127" s="1"/>
    </row>
    <row r="6128" spans="1:6">
      <c r="A6128" s="1" t="s">
        <v>16</v>
      </c>
      <c r="B6128" s="1" t="s">
        <v>7</v>
      </c>
      <c r="C6128" s="1" t="s">
        <v>11</v>
      </c>
      <c r="D6128" s="1"/>
      <c r="E6128" t="s">
        <v>9</v>
      </c>
      <c r="F6128" s="1"/>
    </row>
    <row r="6129" spans="1:6">
      <c r="A6129" s="1" t="s">
        <v>10</v>
      </c>
      <c r="B6129" s="1" t="s">
        <v>7</v>
      </c>
      <c r="C6129" s="1" t="s">
        <v>11</v>
      </c>
      <c r="D6129" s="2">
        <v>153034</v>
      </c>
      <c r="E6129" t="s">
        <v>20</v>
      </c>
      <c r="F6129" s="1"/>
    </row>
    <row r="6130" spans="1:6">
      <c r="A6130" s="1" t="s">
        <v>10</v>
      </c>
      <c r="B6130" s="1" t="s">
        <v>7</v>
      </c>
      <c r="C6130" s="1" t="s">
        <v>11</v>
      </c>
      <c r="D6130" s="1"/>
      <c r="E6130" t="s">
        <v>12</v>
      </c>
      <c r="F6130" s="1"/>
    </row>
    <row r="6131" spans="1:6">
      <c r="A6131" s="1" t="s">
        <v>10</v>
      </c>
      <c r="B6131" s="1" t="s">
        <v>7</v>
      </c>
      <c r="C6131" s="1" t="s">
        <v>11</v>
      </c>
      <c r="D6131" s="2">
        <v>175000</v>
      </c>
      <c r="E6131" t="s">
        <v>24</v>
      </c>
      <c r="F6131" s="1"/>
    </row>
    <row r="6132" spans="1:6">
      <c r="A6132" s="1" t="s">
        <v>14</v>
      </c>
      <c r="B6132" s="1" t="s">
        <v>7</v>
      </c>
      <c r="C6132" s="1" t="s">
        <v>82</v>
      </c>
      <c r="D6132" s="2">
        <v>79200</v>
      </c>
      <c r="E6132" t="s">
        <v>15</v>
      </c>
      <c r="F6132" s="1"/>
    </row>
    <row r="6133" spans="1:6">
      <c r="A6133" s="1" t="s">
        <v>10</v>
      </c>
      <c r="B6133" s="1" t="s">
        <v>7</v>
      </c>
      <c r="C6133" s="1" t="s">
        <v>11</v>
      </c>
      <c r="D6133" s="2">
        <v>162500</v>
      </c>
      <c r="E6133" t="s">
        <v>20</v>
      </c>
      <c r="F6133" s="1"/>
    </row>
    <row r="6134" spans="1:6">
      <c r="A6134" s="1" t="s">
        <v>22</v>
      </c>
      <c r="B6134" s="1" t="s">
        <v>7</v>
      </c>
      <c r="C6134" s="1" t="s">
        <v>11</v>
      </c>
      <c r="D6134" s="2">
        <v>165000</v>
      </c>
      <c r="E6134" t="s">
        <v>12</v>
      </c>
      <c r="F6134" s="1"/>
    </row>
    <row r="6135" spans="1:6">
      <c r="A6135" s="1" t="s">
        <v>45</v>
      </c>
      <c r="B6135" s="1" t="s">
        <v>7</v>
      </c>
      <c r="C6135" s="1" t="s">
        <v>8</v>
      </c>
      <c r="D6135" s="1"/>
      <c r="E6135" t="s">
        <v>9</v>
      </c>
      <c r="F6135" s="1"/>
    </row>
    <row r="6136" spans="1:6">
      <c r="A6136" s="1" t="s">
        <v>22</v>
      </c>
      <c r="B6136" s="1" t="s">
        <v>7</v>
      </c>
      <c r="C6136" s="1" t="s">
        <v>28</v>
      </c>
      <c r="D6136" s="2">
        <v>53014</v>
      </c>
      <c r="E6136" t="s">
        <v>15</v>
      </c>
      <c r="F6136" s="1"/>
    </row>
    <row r="6137" spans="1:6">
      <c r="A6137" s="1" t="s">
        <v>10</v>
      </c>
      <c r="B6137" s="1" t="s">
        <v>23</v>
      </c>
      <c r="C6137" s="1" t="s">
        <v>8</v>
      </c>
      <c r="D6137" s="1"/>
      <c r="E6137" t="s">
        <v>32</v>
      </c>
      <c r="F6137" s="1"/>
    </row>
    <row r="6138" spans="1:6">
      <c r="A6138" s="1" t="s">
        <v>22</v>
      </c>
      <c r="B6138" s="1" t="s">
        <v>7</v>
      </c>
      <c r="C6138" s="1" t="s">
        <v>55</v>
      </c>
      <c r="D6138" s="2">
        <v>56700</v>
      </c>
      <c r="E6138" t="s">
        <v>15</v>
      </c>
      <c r="F6138" s="1"/>
    </row>
    <row r="6139" spans="1:6">
      <c r="A6139" s="1" t="s">
        <v>22</v>
      </c>
      <c r="B6139" s="1" t="s">
        <v>23</v>
      </c>
      <c r="C6139" s="1" t="s">
        <v>11</v>
      </c>
      <c r="D6139" s="1"/>
      <c r="E6139" t="s">
        <v>20</v>
      </c>
      <c r="F6139" s="1"/>
    </row>
    <row r="6140" spans="1:6">
      <c r="A6140" s="1" t="s">
        <v>10</v>
      </c>
      <c r="B6140" s="1" t="s">
        <v>17</v>
      </c>
      <c r="C6140" s="1" t="s">
        <v>8</v>
      </c>
      <c r="D6140" s="2">
        <v>211000</v>
      </c>
      <c r="E6140" t="s">
        <v>26</v>
      </c>
      <c r="F6140" s="1"/>
    </row>
    <row r="6141" spans="1:6">
      <c r="A6141" s="1" t="s">
        <v>22</v>
      </c>
      <c r="B6141" s="1" t="s">
        <v>7</v>
      </c>
      <c r="C6141" s="1" t="s">
        <v>11</v>
      </c>
      <c r="D6141" s="1"/>
      <c r="E6141" t="s">
        <v>9</v>
      </c>
      <c r="F6141" s="1"/>
    </row>
    <row r="6142" spans="1:6">
      <c r="A6142" s="1" t="s">
        <v>16</v>
      </c>
      <c r="B6142" s="1" t="s">
        <v>7</v>
      </c>
      <c r="C6142" s="1" t="s">
        <v>11</v>
      </c>
      <c r="D6142" s="2">
        <v>90000</v>
      </c>
      <c r="E6142" t="s">
        <v>24</v>
      </c>
      <c r="F6142" s="1"/>
    </row>
    <row r="6143" spans="1:6">
      <c r="A6143" s="1" t="s">
        <v>22</v>
      </c>
      <c r="B6143" s="1" t="s">
        <v>7</v>
      </c>
      <c r="C6143" s="1" t="s">
        <v>11</v>
      </c>
      <c r="D6143" s="1"/>
      <c r="E6143" t="s">
        <v>9</v>
      </c>
      <c r="F6143" s="1"/>
    </row>
    <row r="6144" spans="1:6">
      <c r="A6144" s="1" t="s">
        <v>10</v>
      </c>
      <c r="B6144" s="1" t="s">
        <v>7</v>
      </c>
      <c r="C6144" s="1" t="s">
        <v>11</v>
      </c>
      <c r="D6144" s="2">
        <v>116500</v>
      </c>
      <c r="E6144" t="s">
        <v>50</v>
      </c>
      <c r="F6144" s="1"/>
    </row>
    <row r="6145" spans="1:6">
      <c r="A6145" s="1" t="s">
        <v>22</v>
      </c>
      <c r="B6145" s="1" t="s">
        <v>17</v>
      </c>
      <c r="C6145" s="1" t="s">
        <v>11</v>
      </c>
      <c r="D6145" s="1"/>
      <c r="E6145" t="s">
        <v>18</v>
      </c>
      <c r="F6145" s="1"/>
    </row>
    <row r="6146" spans="1:6">
      <c r="A6146" s="1" t="s">
        <v>10</v>
      </c>
      <c r="B6146" s="1" t="s">
        <v>52</v>
      </c>
      <c r="C6146" s="1" t="s">
        <v>11</v>
      </c>
      <c r="D6146" s="1"/>
      <c r="E6146" t="s">
        <v>20</v>
      </c>
      <c r="F6146" s="1"/>
    </row>
    <row r="6147" spans="1:6">
      <c r="A6147" s="1" t="s">
        <v>10</v>
      </c>
      <c r="B6147" s="1" t="s">
        <v>23</v>
      </c>
      <c r="C6147" s="1" t="s">
        <v>8</v>
      </c>
      <c r="D6147" s="1"/>
      <c r="E6147" t="s">
        <v>20</v>
      </c>
      <c r="F6147" s="1"/>
    </row>
    <row r="6148" spans="1:6">
      <c r="A6148" s="1" t="s">
        <v>10</v>
      </c>
      <c r="B6148" s="1" t="s">
        <v>17</v>
      </c>
      <c r="C6148" s="1" t="s">
        <v>11</v>
      </c>
      <c r="D6148" s="1"/>
      <c r="E6148" t="s">
        <v>18</v>
      </c>
      <c r="F6148" s="1"/>
    </row>
    <row r="6149" spans="1:6">
      <c r="A6149" s="1" t="s">
        <v>16</v>
      </c>
      <c r="B6149" s="1" t="s">
        <v>23</v>
      </c>
      <c r="C6149" s="1" t="s">
        <v>11</v>
      </c>
      <c r="D6149" s="1"/>
      <c r="E6149" t="s">
        <v>20</v>
      </c>
      <c r="F6149" s="1"/>
    </row>
    <row r="6150" spans="1:6">
      <c r="A6150" s="1" t="s">
        <v>10</v>
      </c>
      <c r="B6150" s="1" t="s">
        <v>7</v>
      </c>
      <c r="C6150" s="1" t="s">
        <v>8</v>
      </c>
      <c r="D6150" s="2">
        <v>115000</v>
      </c>
      <c r="E6150" t="s">
        <v>24</v>
      </c>
      <c r="F6150" s="1"/>
    </row>
    <row r="6151" spans="1:6">
      <c r="A6151" s="1" t="s">
        <v>16</v>
      </c>
      <c r="B6151" s="1" t="s">
        <v>7</v>
      </c>
      <c r="C6151" s="1" t="s">
        <v>11</v>
      </c>
      <c r="D6151" s="2">
        <v>141500</v>
      </c>
      <c r="E6151" t="s">
        <v>20</v>
      </c>
      <c r="F6151" s="1"/>
    </row>
    <row r="6152" spans="1:6">
      <c r="A6152" s="1" t="s">
        <v>10</v>
      </c>
      <c r="B6152" s="1" t="s">
        <v>23</v>
      </c>
      <c r="C6152" s="1" t="s">
        <v>11</v>
      </c>
      <c r="D6152" s="1"/>
      <c r="E6152" t="s">
        <v>9</v>
      </c>
      <c r="F6152" s="1"/>
    </row>
    <row r="6153" spans="1:6">
      <c r="A6153" s="1" t="s">
        <v>33</v>
      </c>
      <c r="B6153" s="1" t="s">
        <v>7</v>
      </c>
      <c r="C6153" s="1" t="s">
        <v>48</v>
      </c>
      <c r="D6153" s="2">
        <v>79200</v>
      </c>
      <c r="E6153" t="s">
        <v>15</v>
      </c>
      <c r="F6153" s="1"/>
    </row>
    <row r="6154" spans="1:6">
      <c r="A6154" s="1" t="s">
        <v>16</v>
      </c>
      <c r="B6154" s="1" t="s">
        <v>7</v>
      </c>
      <c r="C6154" s="1" t="s">
        <v>11</v>
      </c>
      <c r="D6154" s="1"/>
      <c r="E6154" t="s">
        <v>20</v>
      </c>
      <c r="F6154" s="1"/>
    </row>
    <row r="6155" spans="1:6">
      <c r="A6155" s="1" t="s">
        <v>16</v>
      </c>
      <c r="B6155" s="1" t="s">
        <v>23</v>
      </c>
      <c r="C6155" s="1" t="s">
        <v>11</v>
      </c>
      <c r="D6155" s="1"/>
      <c r="E6155" t="s">
        <v>32</v>
      </c>
      <c r="F6155" s="1"/>
    </row>
    <row r="6156" spans="1:6">
      <c r="A6156" s="1" t="s">
        <v>10</v>
      </c>
      <c r="B6156" s="1" t="s">
        <v>23</v>
      </c>
      <c r="C6156" s="1" t="s">
        <v>11</v>
      </c>
      <c r="D6156" s="1"/>
      <c r="E6156" t="s">
        <v>12</v>
      </c>
      <c r="F6156" s="1"/>
    </row>
    <row r="6157" spans="1:6">
      <c r="A6157" s="1" t="s">
        <v>10</v>
      </c>
      <c r="B6157" s="1" t="s">
        <v>7</v>
      </c>
      <c r="C6157" s="1" t="s">
        <v>250</v>
      </c>
      <c r="D6157" s="2">
        <v>96773</v>
      </c>
      <c r="E6157" t="s">
        <v>15</v>
      </c>
      <c r="F6157" s="1"/>
    </row>
    <row r="6158" spans="1:6">
      <c r="A6158" s="1" t="s">
        <v>10</v>
      </c>
      <c r="B6158" s="1" t="s">
        <v>40</v>
      </c>
      <c r="C6158" s="1" t="s">
        <v>8</v>
      </c>
      <c r="D6158" s="1"/>
      <c r="E6158" t="s">
        <v>9</v>
      </c>
      <c r="F6158" s="1"/>
    </row>
    <row r="6159" spans="1:6">
      <c r="A6159" s="1" t="s">
        <v>19</v>
      </c>
      <c r="B6159" s="1" t="s">
        <v>7</v>
      </c>
      <c r="C6159" s="1" t="s">
        <v>11</v>
      </c>
      <c r="D6159" s="2">
        <v>115000</v>
      </c>
      <c r="E6159" t="s">
        <v>32</v>
      </c>
      <c r="F6159" s="1"/>
    </row>
    <row r="6160" spans="1:6">
      <c r="A6160" s="1" t="s">
        <v>10</v>
      </c>
      <c r="B6160" s="1" t="s">
        <v>7</v>
      </c>
      <c r="C6160" s="1" t="s">
        <v>11</v>
      </c>
      <c r="D6160" s="2">
        <v>225000</v>
      </c>
      <c r="E6160" t="s">
        <v>24</v>
      </c>
      <c r="F6160" s="1"/>
    </row>
    <row r="6161" spans="1:6">
      <c r="A6161" s="1" t="s">
        <v>22</v>
      </c>
      <c r="B6161" s="1" t="s">
        <v>52</v>
      </c>
      <c r="C6161" s="1" t="s">
        <v>11</v>
      </c>
      <c r="D6161" s="1"/>
      <c r="E6161" t="s">
        <v>93</v>
      </c>
      <c r="F6161" s="1"/>
    </row>
    <row r="6162" spans="1:6">
      <c r="A6162" s="1" t="s">
        <v>10</v>
      </c>
      <c r="B6162" s="1" t="s">
        <v>23</v>
      </c>
      <c r="C6162" s="1" t="s">
        <v>11</v>
      </c>
      <c r="D6162" s="1"/>
      <c r="E6162" t="s">
        <v>20</v>
      </c>
      <c r="F6162" s="1"/>
    </row>
    <row r="6163" spans="1:6">
      <c r="A6163" s="1" t="s">
        <v>16</v>
      </c>
      <c r="B6163" s="1" t="s">
        <v>7</v>
      </c>
      <c r="C6163" s="1" t="s">
        <v>48</v>
      </c>
      <c r="D6163" s="2">
        <v>81000</v>
      </c>
      <c r="E6163" t="s">
        <v>15</v>
      </c>
      <c r="F6163" s="1"/>
    </row>
    <row r="6164" spans="1:6">
      <c r="A6164" s="1" t="s">
        <v>16</v>
      </c>
      <c r="B6164" s="1" t="s">
        <v>23</v>
      </c>
      <c r="C6164" s="1" t="s">
        <v>11</v>
      </c>
      <c r="D6164" s="1"/>
      <c r="E6164" t="s">
        <v>41</v>
      </c>
      <c r="F6164" s="1"/>
    </row>
    <row r="6165" spans="1:6">
      <c r="A6165" s="1" t="s">
        <v>16</v>
      </c>
      <c r="B6165" s="1" t="s">
        <v>7</v>
      </c>
      <c r="C6165" s="1" t="s">
        <v>11</v>
      </c>
      <c r="D6165" s="2">
        <v>225000</v>
      </c>
      <c r="E6165" t="s">
        <v>63</v>
      </c>
      <c r="F6165" s="1"/>
    </row>
    <row r="6166" spans="1:6">
      <c r="A6166" s="1" t="s">
        <v>33</v>
      </c>
      <c r="B6166" s="1" t="s">
        <v>7</v>
      </c>
      <c r="C6166" s="1" t="s">
        <v>37</v>
      </c>
      <c r="D6166" s="2">
        <v>167500</v>
      </c>
      <c r="E6166" t="s">
        <v>20</v>
      </c>
      <c r="F6166" s="1"/>
    </row>
    <row r="6167" spans="1:6">
      <c r="A6167" s="1" t="s">
        <v>10</v>
      </c>
      <c r="B6167" s="1" t="s">
        <v>23</v>
      </c>
      <c r="C6167" s="1" t="s">
        <v>8</v>
      </c>
      <c r="D6167" s="2">
        <v>155000</v>
      </c>
      <c r="E6167" t="s">
        <v>20</v>
      </c>
      <c r="F6167" s="1"/>
    </row>
    <row r="6168" spans="1:6">
      <c r="A6168" s="1" t="s">
        <v>22</v>
      </c>
      <c r="B6168" s="1" t="s">
        <v>7</v>
      </c>
      <c r="C6168" s="1" t="s">
        <v>11</v>
      </c>
      <c r="D6168" s="2">
        <v>150000</v>
      </c>
      <c r="E6168" t="s">
        <v>24</v>
      </c>
      <c r="F6168" s="1"/>
    </row>
    <row r="6169" spans="1:6">
      <c r="A6169" s="1" t="s">
        <v>10</v>
      </c>
      <c r="B6169" s="1" t="s">
        <v>7</v>
      </c>
      <c r="C6169" s="1" t="s">
        <v>11</v>
      </c>
      <c r="D6169" s="2">
        <v>122500</v>
      </c>
      <c r="E6169" t="s">
        <v>20</v>
      </c>
      <c r="F6169" s="1"/>
    </row>
    <row r="6170" spans="1:6">
      <c r="A6170" s="1" t="s">
        <v>16</v>
      </c>
      <c r="B6170" s="1" t="s">
        <v>7</v>
      </c>
      <c r="C6170" s="1" t="s">
        <v>11</v>
      </c>
      <c r="D6170" s="1"/>
      <c r="E6170" t="s">
        <v>18</v>
      </c>
      <c r="F6170" s="1"/>
    </row>
    <row r="6171" spans="1:6">
      <c r="A6171" s="1" t="s">
        <v>10</v>
      </c>
      <c r="B6171" s="1" t="s">
        <v>7</v>
      </c>
      <c r="C6171" s="1" t="s">
        <v>11</v>
      </c>
      <c r="D6171" s="1"/>
      <c r="E6171" t="s">
        <v>12</v>
      </c>
      <c r="F6171" s="1"/>
    </row>
    <row r="6172" spans="1:6">
      <c r="A6172" s="1" t="s">
        <v>19</v>
      </c>
      <c r="B6172" s="1" t="s">
        <v>7</v>
      </c>
      <c r="C6172" s="1" t="s">
        <v>11</v>
      </c>
      <c r="D6172" s="2">
        <v>210000</v>
      </c>
      <c r="E6172" t="s">
        <v>12</v>
      </c>
      <c r="F6172" s="1"/>
    </row>
    <row r="6173" spans="1:6">
      <c r="A6173" s="1" t="s">
        <v>16</v>
      </c>
      <c r="B6173" s="1" t="s">
        <v>7</v>
      </c>
      <c r="C6173" s="1" t="s">
        <v>8</v>
      </c>
      <c r="D6173" s="2">
        <v>115000</v>
      </c>
      <c r="E6173" t="s">
        <v>24</v>
      </c>
      <c r="F6173" s="1"/>
    </row>
    <row r="6174" spans="1:6">
      <c r="A6174" s="1" t="s">
        <v>45</v>
      </c>
      <c r="B6174" s="1" t="s">
        <v>17</v>
      </c>
      <c r="C6174" s="1" t="s">
        <v>8</v>
      </c>
      <c r="D6174" s="1"/>
      <c r="E6174" t="s">
        <v>18</v>
      </c>
      <c r="F6174" s="1"/>
    </row>
    <row r="6175" spans="1:6">
      <c r="A6175" s="1" t="s">
        <v>16</v>
      </c>
      <c r="B6175" s="1" t="s">
        <v>7</v>
      </c>
      <c r="C6175" s="1" t="s">
        <v>11</v>
      </c>
      <c r="D6175" s="2">
        <v>115000</v>
      </c>
      <c r="E6175" t="s">
        <v>67</v>
      </c>
      <c r="F6175" s="1"/>
    </row>
    <row r="6176" spans="1:6">
      <c r="A6176" s="1" t="s">
        <v>22</v>
      </c>
      <c r="B6176" s="1" t="s">
        <v>7</v>
      </c>
      <c r="C6176" s="1" t="s">
        <v>11</v>
      </c>
      <c r="D6176" s="1"/>
      <c r="E6176" t="s">
        <v>12</v>
      </c>
      <c r="F6176" s="1"/>
    </row>
    <row r="6177" spans="1:6">
      <c r="A6177" s="1" t="s">
        <v>13</v>
      </c>
      <c r="B6177" s="1" t="s">
        <v>7</v>
      </c>
      <c r="C6177" s="1" t="s">
        <v>150</v>
      </c>
      <c r="D6177" s="2">
        <v>111175</v>
      </c>
      <c r="E6177" t="s">
        <v>15</v>
      </c>
      <c r="F6177" s="1"/>
    </row>
    <row r="6178" spans="1:6">
      <c r="A6178" s="1" t="s">
        <v>10</v>
      </c>
      <c r="B6178" s="1" t="s">
        <v>59</v>
      </c>
      <c r="C6178" s="1" t="s">
        <v>11</v>
      </c>
      <c r="D6178" s="2">
        <v>135000</v>
      </c>
      <c r="E6178" t="s">
        <v>20</v>
      </c>
      <c r="F6178" s="1"/>
    </row>
    <row r="6179" spans="1:6">
      <c r="A6179" s="1" t="s">
        <v>22</v>
      </c>
      <c r="B6179" s="1" t="s">
        <v>7</v>
      </c>
      <c r="C6179" s="1" t="s">
        <v>11</v>
      </c>
      <c r="D6179" s="2">
        <v>84479</v>
      </c>
      <c r="E6179" t="s">
        <v>12</v>
      </c>
      <c r="F6179" s="1"/>
    </row>
    <row r="6180" spans="1:6">
      <c r="A6180" s="1" t="s">
        <v>16</v>
      </c>
      <c r="B6180" s="1" t="s">
        <v>7</v>
      </c>
      <c r="C6180" s="1" t="s">
        <v>8</v>
      </c>
      <c r="D6180" s="2">
        <v>105000</v>
      </c>
      <c r="E6180" t="s">
        <v>12</v>
      </c>
      <c r="F6180" s="1"/>
    </row>
    <row r="6181" spans="1:6">
      <c r="A6181" s="1" t="s">
        <v>22</v>
      </c>
      <c r="B6181" s="1" t="s">
        <v>7</v>
      </c>
      <c r="C6181" s="1" t="s">
        <v>11</v>
      </c>
      <c r="D6181" s="1"/>
      <c r="E6181" t="s">
        <v>20</v>
      </c>
      <c r="F6181" s="1"/>
    </row>
    <row r="6182" spans="1:6">
      <c r="A6182" s="1" t="s">
        <v>13</v>
      </c>
      <c r="B6182" s="1" t="s">
        <v>23</v>
      </c>
      <c r="C6182" s="1" t="s">
        <v>11</v>
      </c>
      <c r="D6182" s="1"/>
      <c r="E6182" t="s">
        <v>32</v>
      </c>
      <c r="F6182" s="1"/>
    </row>
    <row r="6183" spans="1:6">
      <c r="A6183" s="1" t="s">
        <v>19</v>
      </c>
      <c r="B6183" s="1" t="s">
        <v>7</v>
      </c>
      <c r="C6183" s="1" t="s">
        <v>11</v>
      </c>
      <c r="D6183" s="2">
        <v>122500</v>
      </c>
      <c r="E6183" t="s">
        <v>9</v>
      </c>
      <c r="F6183" s="1"/>
    </row>
    <row r="6184" spans="1:6">
      <c r="A6184" s="1" t="s">
        <v>6</v>
      </c>
      <c r="B6184" s="1" t="s">
        <v>7</v>
      </c>
      <c r="C6184" s="1" t="s">
        <v>11</v>
      </c>
      <c r="D6184" s="2">
        <v>224000</v>
      </c>
      <c r="E6184" t="s">
        <v>12</v>
      </c>
      <c r="F6184" s="1"/>
    </row>
    <row r="6185" spans="1:6">
      <c r="A6185" s="1" t="s">
        <v>6</v>
      </c>
      <c r="B6185" s="1" t="s">
        <v>7</v>
      </c>
      <c r="C6185" s="1" t="s">
        <v>11</v>
      </c>
      <c r="D6185" s="2">
        <v>131650</v>
      </c>
      <c r="E6185" t="s">
        <v>24</v>
      </c>
      <c r="F6185" s="1"/>
    </row>
    <row r="6186" spans="1:6">
      <c r="A6186" s="1" t="s">
        <v>22</v>
      </c>
      <c r="B6186" s="1" t="s">
        <v>7</v>
      </c>
      <c r="C6186" s="1" t="s">
        <v>11</v>
      </c>
      <c r="D6186" s="1"/>
      <c r="E6186" t="s">
        <v>18</v>
      </c>
      <c r="F6186" s="1"/>
    </row>
    <row r="6187" spans="1:6">
      <c r="A6187" s="1" t="s">
        <v>13</v>
      </c>
      <c r="B6187" s="1" t="s">
        <v>7</v>
      </c>
      <c r="C6187" s="1" t="s">
        <v>11</v>
      </c>
      <c r="D6187" s="2">
        <v>90000</v>
      </c>
      <c r="E6187" t="s">
        <v>24</v>
      </c>
      <c r="F6187" s="1"/>
    </row>
    <row r="6188" spans="1:6">
      <c r="A6188" s="1" t="s">
        <v>16</v>
      </c>
      <c r="B6188" s="1" t="s">
        <v>7</v>
      </c>
      <c r="C6188" s="1" t="s">
        <v>11</v>
      </c>
      <c r="D6188" s="2">
        <v>75000</v>
      </c>
      <c r="E6188" t="s">
        <v>49</v>
      </c>
      <c r="F6188" s="1"/>
    </row>
    <row r="6189" spans="1:6">
      <c r="A6189" s="1" t="s">
        <v>22</v>
      </c>
      <c r="B6189" s="1" t="s">
        <v>23</v>
      </c>
      <c r="C6189" s="1" t="s">
        <v>326</v>
      </c>
      <c r="D6189" s="1"/>
      <c r="E6189" t="s">
        <v>327</v>
      </c>
      <c r="F6189" s="1"/>
    </row>
    <row r="6190" spans="1:6">
      <c r="A6190" s="1" t="s">
        <v>16</v>
      </c>
      <c r="B6190" s="1" t="s">
        <v>7</v>
      </c>
      <c r="C6190" s="1" t="s">
        <v>11</v>
      </c>
      <c r="D6190" s="2">
        <v>211000</v>
      </c>
      <c r="E6190" t="s">
        <v>9</v>
      </c>
      <c r="F6190" s="1"/>
    </row>
    <row r="6191" spans="1:6">
      <c r="A6191" s="1" t="s">
        <v>10</v>
      </c>
      <c r="B6191" s="1" t="s">
        <v>7</v>
      </c>
      <c r="C6191" s="1" t="s">
        <v>11</v>
      </c>
      <c r="D6191" s="2">
        <v>108416</v>
      </c>
      <c r="E6191" t="s">
        <v>24</v>
      </c>
      <c r="F6191" s="1"/>
    </row>
    <row r="6192" spans="1:6">
      <c r="A6192" s="1" t="s">
        <v>10</v>
      </c>
      <c r="B6192" s="1" t="s">
        <v>7</v>
      </c>
      <c r="C6192" s="1" t="s">
        <v>11</v>
      </c>
      <c r="D6192" s="2">
        <v>145000</v>
      </c>
      <c r="E6192" t="s">
        <v>20</v>
      </c>
      <c r="F6192" s="1"/>
    </row>
    <row r="6193" spans="1:6">
      <c r="A6193" s="1" t="s">
        <v>16</v>
      </c>
      <c r="B6193" s="1" t="s">
        <v>7</v>
      </c>
      <c r="C6193" s="1" t="s">
        <v>8</v>
      </c>
      <c r="D6193" s="2">
        <v>275000</v>
      </c>
      <c r="E6193" t="s">
        <v>20</v>
      </c>
      <c r="F6193" s="1"/>
    </row>
    <row r="6194" spans="1:6">
      <c r="A6194" s="1" t="s">
        <v>22</v>
      </c>
      <c r="B6194" s="1" t="s">
        <v>7</v>
      </c>
      <c r="C6194" s="1" t="s">
        <v>11</v>
      </c>
      <c r="D6194" s="1"/>
      <c r="E6194" t="s">
        <v>9</v>
      </c>
      <c r="F6194" s="1"/>
    </row>
    <row r="6195" spans="1:6">
      <c r="A6195" s="1" t="s">
        <v>6</v>
      </c>
      <c r="B6195" s="1" t="s">
        <v>7</v>
      </c>
      <c r="C6195" s="1" t="s">
        <v>11</v>
      </c>
      <c r="D6195" s="2">
        <v>230625</v>
      </c>
      <c r="E6195" t="s">
        <v>20</v>
      </c>
      <c r="F6195" s="1"/>
    </row>
    <row r="6196" spans="1:6">
      <c r="A6196" s="1" t="s">
        <v>10</v>
      </c>
      <c r="B6196" s="1" t="s">
        <v>7</v>
      </c>
      <c r="C6196" s="1" t="s">
        <v>88</v>
      </c>
      <c r="D6196" s="2">
        <v>50400</v>
      </c>
      <c r="E6196" t="s">
        <v>15</v>
      </c>
      <c r="F6196" s="1"/>
    </row>
    <row r="6197" spans="1:6">
      <c r="A6197" s="1" t="s">
        <v>10</v>
      </c>
      <c r="B6197" s="1" t="s">
        <v>7</v>
      </c>
      <c r="C6197" s="1" t="s">
        <v>11</v>
      </c>
      <c r="D6197" s="2">
        <v>110000</v>
      </c>
      <c r="E6197" t="s">
        <v>20</v>
      </c>
      <c r="F6197" s="1"/>
    </row>
    <row r="6198" spans="1:6">
      <c r="A6198" s="1" t="s">
        <v>16</v>
      </c>
      <c r="B6198" s="1" t="s">
        <v>7</v>
      </c>
      <c r="C6198" s="1" t="s">
        <v>11</v>
      </c>
      <c r="D6198" s="2">
        <v>165000</v>
      </c>
      <c r="E6198" t="s">
        <v>20</v>
      </c>
      <c r="F6198" s="1"/>
    </row>
    <row r="6199" spans="1:6">
      <c r="A6199" s="1" t="s">
        <v>19</v>
      </c>
      <c r="B6199" s="1" t="s">
        <v>23</v>
      </c>
      <c r="C6199" s="1" t="s">
        <v>11</v>
      </c>
      <c r="D6199" s="1"/>
      <c r="E6199" t="s">
        <v>20</v>
      </c>
      <c r="F6199" s="1"/>
    </row>
    <row r="6200" spans="1:6">
      <c r="A6200" s="1" t="s">
        <v>10</v>
      </c>
      <c r="B6200" s="1" t="s">
        <v>7</v>
      </c>
      <c r="C6200" s="1" t="s">
        <v>11</v>
      </c>
      <c r="D6200" s="2">
        <v>175000</v>
      </c>
      <c r="E6200" t="s">
        <v>20</v>
      </c>
      <c r="F6200" s="1"/>
    </row>
    <row r="6201" spans="1:6">
      <c r="A6201" s="1" t="s">
        <v>10</v>
      </c>
      <c r="B6201" s="1" t="s">
        <v>7</v>
      </c>
      <c r="C6201" s="1" t="s">
        <v>11</v>
      </c>
      <c r="D6201" s="2">
        <v>200000</v>
      </c>
      <c r="E6201" t="s">
        <v>322</v>
      </c>
      <c r="F6201" s="1"/>
    </row>
    <row r="6202" spans="1:6">
      <c r="A6202" s="1" t="s">
        <v>22</v>
      </c>
      <c r="B6202" s="1" t="s">
        <v>7</v>
      </c>
      <c r="C6202" s="1" t="s">
        <v>11</v>
      </c>
      <c r="D6202" s="2">
        <v>77500</v>
      </c>
      <c r="E6202" t="s">
        <v>154</v>
      </c>
      <c r="F6202" s="1"/>
    </row>
    <row r="6203" spans="1:6">
      <c r="A6203" s="1" t="s">
        <v>22</v>
      </c>
      <c r="B6203" s="1" t="s">
        <v>7</v>
      </c>
      <c r="C6203" s="1" t="s">
        <v>157</v>
      </c>
      <c r="D6203" s="2">
        <v>51014</v>
      </c>
      <c r="E6203" t="s">
        <v>15</v>
      </c>
      <c r="F6203" s="1"/>
    </row>
    <row r="6204" spans="1:6">
      <c r="A6204" s="1" t="s">
        <v>10</v>
      </c>
      <c r="B6204" s="1" t="s">
        <v>40</v>
      </c>
      <c r="C6204" s="1" t="s">
        <v>11</v>
      </c>
      <c r="D6204" s="1"/>
      <c r="E6204" t="s">
        <v>41</v>
      </c>
      <c r="F6204" s="1"/>
    </row>
    <row r="6205" spans="1:6">
      <c r="A6205" s="1" t="s">
        <v>10</v>
      </c>
      <c r="B6205" s="1" t="s">
        <v>7</v>
      </c>
      <c r="C6205" s="1" t="s">
        <v>8</v>
      </c>
      <c r="D6205" s="2">
        <v>186500</v>
      </c>
      <c r="E6205" t="s">
        <v>20</v>
      </c>
      <c r="F6205" s="1"/>
    </row>
    <row r="6206" spans="1:6">
      <c r="A6206" s="1" t="s">
        <v>10</v>
      </c>
      <c r="B6206" s="1" t="s">
        <v>7</v>
      </c>
      <c r="C6206" s="1" t="s">
        <v>11</v>
      </c>
      <c r="D6206" s="2">
        <v>125000</v>
      </c>
      <c r="E6206" t="s">
        <v>20</v>
      </c>
      <c r="F6206" s="1"/>
    </row>
    <row r="6207" spans="1:6">
      <c r="A6207" s="1" t="s">
        <v>10</v>
      </c>
      <c r="B6207" s="1" t="s">
        <v>23</v>
      </c>
      <c r="C6207" s="1" t="s">
        <v>11</v>
      </c>
      <c r="D6207" s="1"/>
      <c r="E6207" t="s">
        <v>32</v>
      </c>
      <c r="F6207" s="1"/>
    </row>
    <row r="6208" spans="1:6">
      <c r="A6208" s="1" t="s">
        <v>16</v>
      </c>
      <c r="B6208" s="1" t="s">
        <v>7</v>
      </c>
      <c r="C6208" s="1" t="s">
        <v>11</v>
      </c>
      <c r="D6208" s="2">
        <v>174620</v>
      </c>
      <c r="E6208" t="s">
        <v>12</v>
      </c>
      <c r="F6208" s="1"/>
    </row>
    <row r="6209" spans="1:6">
      <c r="A6209" s="1" t="s">
        <v>10</v>
      </c>
      <c r="B6209" s="1" t="s">
        <v>7</v>
      </c>
      <c r="C6209" s="1" t="s">
        <v>11</v>
      </c>
      <c r="D6209" s="2">
        <v>114043</v>
      </c>
      <c r="E6209" t="s">
        <v>20</v>
      </c>
      <c r="F6209" s="1"/>
    </row>
    <row r="6210" spans="1:6">
      <c r="A6210" s="1" t="s">
        <v>22</v>
      </c>
      <c r="B6210" s="1" t="s">
        <v>7</v>
      </c>
      <c r="C6210" s="1" t="s">
        <v>11</v>
      </c>
      <c r="D6210" s="2">
        <v>80000</v>
      </c>
      <c r="E6210" t="s">
        <v>20</v>
      </c>
      <c r="F6210" s="1"/>
    </row>
    <row r="6211" spans="1:6">
      <c r="A6211" s="1" t="s">
        <v>10</v>
      </c>
      <c r="B6211" s="1" t="s">
        <v>7</v>
      </c>
      <c r="C6211" s="1" t="s">
        <v>11</v>
      </c>
      <c r="D6211" s="2">
        <v>125000</v>
      </c>
      <c r="E6211" t="s">
        <v>24</v>
      </c>
      <c r="F6211" s="1"/>
    </row>
    <row r="6212" spans="1:6">
      <c r="A6212" s="1" t="s">
        <v>22</v>
      </c>
      <c r="B6212" s="1" t="s">
        <v>17</v>
      </c>
      <c r="C6212" s="1" t="s">
        <v>48</v>
      </c>
      <c r="D6212" s="1"/>
      <c r="E6212" t="s">
        <v>117</v>
      </c>
      <c r="F6212" s="1"/>
    </row>
    <row r="6213" spans="1:6">
      <c r="A6213" s="1" t="s">
        <v>16</v>
      </c>
      <c r="B6213" s="1" t="s">
        <v>7</v>
      </c>
      <c r="C6213" s="1" t="s">
        <v>11</v>
      </c>
      <c r="D6213" s="1"/>
      <c r="E6213" t="s">
        <v>18</v>
      </c>
      <c r="F6213" s="1"/>
    </row>
    <row r="6214" spans="1:6">
      <c r="A6214" s="1" t="s">
        <v>22</v>
      </c>
      <c r="B6214" s="1" t="s">
        <v>36</v>
      </c>
      <c r="C6214" s="1" t="s">
        <v>11</v>
      </c>
      <c r="D6214" s="1"/>
      <c r="E6214" t="s">
        <v>18</v>
      </c>
      <c r="F6214" s="1"/>
    </row>
    <row r="6215" spans="1:6">
      <c r="A6215" s="1" t="s">
        <v>10</v>
      </c>
      <c r="B6215" s="1" t="s">
        <v>7</v>
      </c>
      <c r="C6215" s="1" t="s">
        <v>11</v>
      </c>
      <c r="D6215" s="2">
        <v>160000</v>
      </c>
      <c r="E6215" t="s">
        <v>20</v>
      </c>
      <c r="F6215" s="1"/>
    </row>
    <row r="6216" spans="1:6">
      <c r="A6216" s="1" t="s">
        <v>22</v>
      </c>
      <c r="B6216" s="1" t="s">
        <v>7</v>
      </c>
      <c r="C6216" s="1" t="s">
        <v>11</v>
      </c>
      <c r="D6216" s="2">
        <v>65000</v>
      </c>
      <c r="E6216" t="s">
        <v>20</v>
      </c>
      <c r="F6216" s="1"/>
    </row>
    <row r="6217" spans="1:6">
      <c r="A6217" s="1" t="s">
        <v>22</v>
      </c>
      <c r="B6217" s="1" t="s">
        <v>7</v>
      </c>
      <c r="C6217" s="1" t="s">
        <v>11</v>
      </c>
      <c r="D6217" s="2">
        <v>69591</v>
      </c>
      <c r="E6217" t="s">
        <v>12</v>
      </c>
      <c r="F6217" s="1"/>
    </row>
    <row r="6218" spans="1:6">
      <c r="A6218" s="1" t="s">
        <v>22</v>
      </c>
      <c r="B6218" s="1" t="s">
        <v>7</v>
      </c>
      <c r="C6218" s="1" t="s">
        <v>11</v>
      </c>
      <c r="D6218" s="2">
        <v>90000</v>
      </c>
      <c r="E6218" t="s">
        <v>50</v>
      </c>
      <c r="F6218" s="1"/>
    </row>
    <row r="6219" spans="1:6">
      <c r="A6219" s="1" t="s">
        <v>16</v>
      </c>
      <c r="B6219" s="1" t="s">
        <v>7</v>
      </c>
      <c r="C6219" s="1" t="s">
        <v>8</v>
      </c>
      <c r="D6219" s="2">
        <v>225000</v>
      </c>
      <c r="E6219" t="s">
        <v>20</v>
      </c>
      <c r="F6219" s="1"/>
    </row>
    <row r="6220" spans="1:6">
      <c r="A6220" s="1" t="s">
        <v>19</v>
      </c>
      <c r="B6220" s="1" t="s">
        <v>7</v>
      </c>
      <c r="C6220" s="1" t="s">
        <v>8</v>
      </c>
      <c r="D6220" s="2">
        <v>122500</v>
      </c>
      <c r="E6220" t="s">
        <v>20</v>
      </c>
      <c r="F6220" s="1"/>
    </row>
    <row r="6221" spans="1:6">
      <c r="A6221" s="1" t="s">
        <v>16</v>
      </c>
      <c r="B6221" s="1" t="s">
        <v>7</v>
      </c>
      <c r="C6221" s="1" t="s">
        <v>11</v>
      </c>
      <c r="D6221" s="2">
        <v>162500</v>
      </c>
      <c r="E6221" t="s">
        <v>20</v>
      </c>
      <c r="F6221" s="1"/>
    </row>
    <row r="6222" spans="1:6">
      <c r="A6222" s="1" t="s">
        <v>16</v>
      </c>
      <c r="B6222" s="1" t="s">
        <v>7</v>
      </c>
      <c r="C6222" s="1" t="s">
        <v>11</v>
      </c>
      <c r="D6222" s="2">
        <v>138500</v>
      </c>
      <c r="E6222" t="s">
        <v>12</v>
      </c>
      <c r="F6222" s="1"/>
    </row>
    <row r="6223" spans="1:6">
      <c r="A6223" s="1" t="s">
        <v>22</v>
      </c>
      <c r="B6223" s="1" t="s">
        <v>23</v>
      </c>
      <c r="C6223" s="1" t="s">
        <v>11</v>
      </c>
      <c r="D6223" s="1"/>
      <c r="E6223" t="s">
        <v>20</v>
      </c>
      <c r="F6223" s="1"/>
    </row>
    <row r="6224" spans="1:6">
      <c r="A6224" s="1" t="s">
        <v>10</v>
      </c>
      <c r="B6224" s="1" t="s">
        <v>7</v>
      </c>
      <c r="C6224" s="1" t="s">
        <v>11</v>
      </c>
      <c r="D6224" s="2">
        <v>65000</v>
      </c>
      <c r="E6224" t="s">
        <v>12</v>
      </c>
      <c r="F6224" s="1"/>
    </row>
    <row r="6225" spans="1:6">
      <c r="A6225" s="1" t="s">
        <v>22</v>
      </c>
      <c r="B6225" s="1" t="s">
        <v>23</v>
      </c>
      <c r="C6225" s="1" t="s">
        <v>11</v>
      </c>
      <c r="D6225" s="1"/>
      <c r="E6225" t="s">
        <v>42</v>
      </c>
      <c r="F6225" s="1"/>
    </row>
    <row r="6226" spans="1:6">
      <c r="A6226" s="1" t="s">
        <v>22</v>
      </c>
      <c r="B6226" s="1" t="s">
        <v>7</v>
      </c>
      <c r="C6226" s="1" t="s">
        <v>11</v>
      </c>
      <c r="D6226" s="2">
        <v>81350</v>
      </c>
      <c r="E6226" t="s">
        <v>166</v>
      </c>
      <c r="F6226" s="1"/>
    </row>
    <row r="6227" spans="1:6">
      <c r="A6227" s="1" t="s">
        <v>10</v>
      </c>
      <c r="B6227" s="1" t="s">
        <v>23</v>
      </c>
      <c r="C6227" s="1" t="s">
        <v>11</v>
      </c>
      <c r="D6227" s="1"/>
      <c r="E6227" t="s">
        <v>20</v>
      </c>
      <c r="F6227" s="1"/>
    </row>
    <row r="6228" spans="1:6">
      <c r="A6228" s="1" t="s">
        <v>16</v>
      </c>
      <c r="B6228" s="1" t="s">
        <v>7</v>
      </c>
      <c r="C6228" s="1" t="s">
        <v>11</v>
      </c>
      <c r="D6228" s="2">
        <v>145500</v>
      </c>
      <c r="E6228" t="s">
        <v>235</v>
      </c>
      <c r="F6228" s="1"/>
    </row>
    <row r="6229" spans="1:6">
      <c r="A6229" s="1" t="s">
        <v>22</v>
      </c>
      <c r="B6229" s="1" t="s">
        <v>7</v>
      </c>
      <c r="C6229" s="1" t="s">
        <v>8</v>
      </c>
      <c r="D6229" s="2">
        <v>255830</v>
      </c>
      <c r="E6229" t="s">
        <v>9</v>
      </c>
      <c r="F6229" s="1"/>
    </row>
    <row r="6230" spans="1:6">
      <c r="A6230" s="1" t="s">
        <v>16</v>
      </c>
      <c r="B6230" s="1" t="s">
        <v>23</v>
      </c>
      <c r="C6230" s="1" t="s">
        <v>8</v>
      </c>
      <c r="D6230" s="1"/>
      <c r="E6230" t="s">
        <v>41</v>
      </c>
      <c r="F6230" s="1"/>
    </row>
    <row r="6231" spans="1:6">
      <c r="A6231" s="1" t="s">
        <v>10</v>
      </c>
      <c r="B6231" s="1" t="s">
        <v>7</v>
      </c>
      <c r="C6231" s="1" t="s">
        <v>11</v>
      </c>
      <c r="D6231" s="2">
        <v>140000</v>
      </c>
      <c r="E6231" t="s">
        <v>20</v>
      </c>
      <c r="F6231" s="1"/>
    </row>
    <row r="6232" spans="1:6">
      <c r="A6232" s="1" t="s">
        <v>16</v>
      </c>
      <c r="B6232" s="1" t="s">
        <v>7</v>
      </c>
      <c r="C6232" s="1" t="s">
        <v>11</v>
      </c>
      <c r="D6232" s="2">
        <v>221875</v>
      </c>
      <c r="E6232" t="s">
        <v>15</v>
      </c>
      <c r="F6232" s="1"/>
    </row>
    <row r="6233" spans="1:6">
      <c r="A6233" s="1" t="s">
        <v>10</v>
      </c>
      <c r="B6233" s="1" t="s">
        <v>7</v>
      </c>
      <c r="C6233" s="1" t="s">
        <v>48</v>
      </c>
      <c r="D6233" s="2">
        <v>147500</v>
      </c>
      <c r="E6233" t="s">
        <v>15</v>
      </c>
      <c r="F6233" s="1"/>
    </row>
    <row r="6234" spans="1:6">
      <c r="A6234" s="1" t="s">
        <v>10</v>
      </c>
      <c r="B6234" s="1" t="s">
        <v>7</v>
      </c>
      <c r="C6234" s="1" t="s">
        <v>8</v>
      </c>
      <c r="D6234" s="2">
        <v>120000</v>
      </c>
      <c r="E6234" t="s">
        <v>42</v>
      </c>
      <c r="F6234" s="1"/>
    </row>
    <row r="6235" spans="1:6">
      <c r="A6235" s="1" t="s">
        <v>10</v>
      </c>
      <c r="B6235" s="1" t="s">
        <v>7</v>
      </c>
      <c r="C6235" s="1" t="s">
        <v>11</v>
      </c>
      <c r="D6235" s="2">
        <v>200000</v>
      </c>
      <c r="E6235" t="s">
        <v>20</v>
      </c>
      <c r="F6235" s="1"/>
    </row>
    <row r="6236" spans="1:6">
      <c r="A6236" s="1" t="s">
        <v>22</v>
      </c>
      <c r="B6236" s="1" t="s">
        <v>17</v>
      </c>
      <c r="C6236" s="1" t="s">
        <v>11</v>
      </c>
      <c r="D6236" s="1"/>
      <c r="E6236" t="s">
        <v>18</v>
      </c>
      <c r="F6236" s="1"/>
    </row>
    <row r="6237" spans="1:6">
      <c r="A6237" s="1" t="s">
        <v>10</v>
      </c>
      <c r="B6237" s="1" t="s">
        <v>23</v>
      </c>
      <c r="C6237" s="1" t="s">
        <v>11</v>
      </c>
      <c r="D6237" s="1"/>
      <c r="E6237" t="s">
        <v>20</v>
      </c>
      <c r="F6237" s="1"/>
    </row>
    <row r="6238" spans="1:6">
      <c r="A6238" s="1" t="s">
        <v>16</v>
      </c>
      <c r="B6238" s="1" t="s">
        <v>7</v>
      </c>
      <c r="C6238" s="1" t="s">
        <v>124</v>
      </c>
      <c r="D6238" s="2">
        <v>72900</v>
      </c>
      <c r="E6238" t="s">
        <v>15</v>
      </c>
      <c r="F6238" s="1"/>
    </row>
    <row r="6239" spans="1:6">
      <c r="A6239" s="1" t="s">
        <v>10</v>
      </c>
      <c r="B6239" s="1" t="s">
        <v>7</v>
      </c>
      <c r="C6239" s="1" t="s">
        <v>11</v>
      </c>
      <c r="D6239" s="2">
        <v>82500</v>
      </c>
      <c r="E6239" t="s">
        <v>20</v>
      </c>
      <c r="F6239" s="1"/>
    </row>
    <row r="6240" spans="1:6">
      <c r="A6240" s="1" t="s">
        <v>10</v>
      </c>
      <c r="B6240" s="1" t="s">
        <v>7</v>
      </c>
      <c r="C6240" s="1" t="s">
        <v>11</v>
      </c>
      <c r="D6240" s="2">
        <v>139000</v>
      </c>
      <c r="E6240" t="s">
        <v>24</v>
      </c>
      <c r="F6240" s="1"/>
    </row>
    <row r="6241" spans="1:6">
      <c r="A6241" s="1" t="s">
        <v>16</v>
      </c>
      <c r="B6241" s="1" t="s">
        <v>7</v>
      </c>
      <c r="C6241" s="1" t="s">
        <v>11</v>
      </c>
      <c r="D6241" s="2">
        <v>216972</v>
      </c>
      <c r="E6241" t="s">
        <v>35</v>
      </c>
      <c r="F6241" s="1"/>
    </row>
    <row r="6242" spans="1:6">
      <c r="A6242" s="1" t="s">
        <v>19</v>
      </c>
      <c r="B6242" s="1" t="s">
        <v>7</v>
      </c>
      <c r="C6242" s="1" t="s">
        <v>8</v>
      </c>
      <c r="D6242" s="2">
        <v>180000</v>
      </c>
      <c r="E6242" t="s">
        <v>90</v>
      </c>
      <c r="F6242" s="1"/>
    </row>
    <row r="6243" spans="1:6">
      <c r="A6243" s="1" t="s">
        <v>10</v>
      </c>
      <c r="B6243" s="1" t="s">
        <v>7</v>
      </c>
      <c r="C6243" s="1" t="s">
        <v>11</v>
      </c>
      <c r="D6243" s="1"/>
      <c r="E6243" t="s">
        <v>328</v>
      </c>
      <c r="F6243" s="1"/>
    </row>
    <row r="6244" spans="1:6">
      <c r="A6244" s="1" t="s">
        <v>10</v>
      </c>
      <c r="B6244" s="1" t="s">
        <v>7</v>
      </c>
      <c r="C6244" s="1" t="s">
        <v>11</v>
      </c>
      <c r="D6244" s="2">
        <v>88500</v>
      </c>
      <c r="E6244" t="s">
        <v>12</v>
      </c>
      <c r="F6244" s="1"/>
    </row>
    <row r="6245" spans="1:6">
      <c r="A6245" s="1" t="s">
        <v>16</v>
      </c>
      <c r="B6245" s="1" t="s">
        <v>17</v>
      </c>
      <c r="C6245" s="1" t="s">
        <v>11</v>
      </c>
      <c r="D6245" s="1"/>
      <c r="E6245" t="s">
        <v>18</v>
      </c>
      <c r="F6245" s="1"/>
    </row>
    <row r="6246" spans="1:6">
      <c r="A6246" s="1" t="s">
        <v>16</v>
      </c>
      <c r="B6246" s="1" t="s">
        <v>7</v>
      </c>
      <c r="C6246" s="1" t="s">
        <v>11</v>
      </c>
      <c r="D6246" s="2">
        <v>115000</v>
      </c>
      <c r="E6246" t="s">
        <v>12</v>
      </c>
      <c r="F6246" s="1"/>
    </row>
    <row r="6247" spans="1:6">
      <c r="A6247" s="1" t="s">
        <v>10</v>
      </c>
      <c r="B6247" s="1" t="s">
        <v>7</v>
      </c>
      <c r="C6247" s="1" t="s">
        <v>11</v>
      </c>
      <c r="D6247" s="1"/>
      <c r="E6247" t="s">
        <v>329</v>
      </c>
      <c r="F6247" s="1"/>
    </row>
    <row r="6248" spans="1:6">
      <c r="A6248" s="1" t="s">
        <v>16</v>
      </c>
      <c r="B6248" s="1" t="s">
        <v>7</v>
      </c>
      <c r="C6248" s="1" t="s">
        <v>11</v>
      </c>
      <c r="D6248" s="2">
        <v>128000</v>
      </c>
      <c r="E6248" t="s">
        <v>12</v>
      </c>
      <c r="F6248" s="1"/>
    </row>
    <row r="6249" spans="1:6">
      <c r="A6249" s="1" t="s">
        <v>10</v>
      </c>
      <c r="B6249" s="1" t="s">
        <v>7</v>
      </c>
      <c r="C6249" s="1" t="s">
        <v>11</v>
      </c>
      <c r="D6249" s="2">
        <v>155000</v>
      </c>
      <c r="E6249" t="s">
        <v>20</v>
      </c>
      <c r="F6249" s="1"/>
    </row>
    <row r="6250" spans="1:6">
      <c r="A6250" s="1" t="s">
        <v>10</v>
      </c>
      <c r="B6250" s="1" t="s">
        <v>7</v>
      </c>
      <c r="C6250" s="1" t="s">
        <v>11</v>
      </c>
      <c r="D6250" s="1"/>
      <c r="E6250" t="s">
        <v>35</v>
      </c>
      <c r="F6250" s="1"/>
    </row>
    <row r="6251" spans="1:6">
      <c r="A6251" s="1" t="s">
        <v>19</v>
      </c>
      <c r="B6251" s="1" t="s">
        <v>7</v>
      </c>
      <c r="C6251" s="1" t="s">
        <v>11</v>
      </c>
      <c r="D6251" s="2">
        <v>120000</v>
      </c>
      <c r="E6251" t="s">
        <v>12</v>
      </c>
      <c r="F6251" s="1"/>
    </row>
    <row r="6252" spans="1:6">
      <c r="A6252" s="1" t="s">
        <v>16</v>
      </c>
      <c r="B6252" s="1" t="s">
        <v>7</v>
      </c>
      <c r="C6252" s="1" t="s">
        <v>11</v>
      </c>
      <c r="D6252" s="2">
        <v>90000</v>
      </c>
      <c r="E6252" t="s">
        <v>24</v>
      </c>
      <c r="F6252" s="1"/>
    </row>
    <row r="6253" spans="1:6">
      <c r="A6253" s="1" t="s">
        <v>6</v>
      </c>
      <c r="B6253" s="1" t="s">
        <v>7</v>
      </c>
      <c r="C6253" s="1" t="s">
        <v>169</v>
      </c>
      <c r="D6253" s="2">
        <v>166420</v>
      </c>
      <c r="E6253" t="s">
        <v>15</v>
      </c>
      <c r="F6253" s="1"/>
    </row>
    <row r="6254" spans="1:6">
      <c r="A6254" s="1" t="s">
        <v>22</v>
      </c>
      <c r="B6254" s="1" t="s">
        <v>7</v>
      </c>
      <c r="C6254" s="1" t="s">
        <v>11</v>
      </c>
      <c r="D6254" s="2">
        <v>65000</v>
      </c>
      <c r="E6254" t="s">
        <v>49</v>
      </c>
      <c r="F6254" s="1"/>
    </row>
    <row r="6255" spans="1:6">
      <c r="A6255" s="1" t="s">
        <v>10</v>
      </c>
      <c r="B6255" s="1" t="s">
        <v>7</v>
      </c>
      <c r="C6255" s="1" t="s">
        <v>11</v>
      </c>
      <c r="D6255" s="2">
        <v>138100</v>
      </c>
      <c r="E6255" t="s">
        <v>15</v>
      </c>
      <c r="F6255" s="1"/>
    </row>
    <row r="6256" spans="1:6">
      <c r="A6256" s="1" t="s">
        <v>10</v>
      </c>
      <c r="B6256" s="1" t="s">
        <v>7</v>
      </c>
      <c r="C6256" s="1" t="s">
        <v>48</v>
      </c>
      <c r="D6256" s="2">
        <v>92500</v>
      </c>
      <c r="E6256" t="s">
        <v>15</v>
      </c>
      <c r="F6256" s="1"/>
    </row>
    <row r="6257" spans="1:6">
      <c r="A6257" s="1" t="s">
        <v>16</v>
      </c>
      <c r="B6257" s="1" t="s">
        <v>7</v>
      </c>
      <c r="C6257" s="1" t="s">
        <v>11</v>
      </c>
      <c r="D6257" s="1"/>
      <c r="E6257" t="s">
        <v>12</v>
      </c>
      <c r="F6257" s="1"/>
    </row>
    <row r="6258" spans="1:6">
      <c r="A6258" s="1" t="s">
        <v>10</v>
      </c>
      <c r="B6258" s="1" t="s">
        <v>23</v>
      </c>
      <c r="C6258" s="1" t="s">
        <v>11</v>
      </c>
      <c r="D6258" s="1"/>
      <c r="E6258" t="s">
        <v>20</v>
      </c>
      <c r="F6258" s="1"/>
    </row>
    <row r="6259" spans="1:6">
      <c r="A6259" s="1" t="s">
        <v>22</v>
      </c>
      <c r="B6259" s="1" t="s">
        <v>7</v>
      </c>
      <c r="C6259" s="1" t="s">
        <v>11</v>
      </c>
      <c r="D6259" s="2">
        <v>169322</v>
      </c>
      <c r="E6259" t="s">
        <v>24</v>
      </c>
      <c r="F6259" s="1"/>
    </row>
    <row r="6260" spans="1:6">
      <c r="A6260" s="1" t="s">
        <v>16</v>
      </c>
      <c r="B6260" s="1" t="s">
        <v>7</v>
      </c>
      <c r="C6260" s="1" t="s">
        <v>11</v>
      </c>
      <c r="D6260" s="2">
        <v>118808</v>
      </c>
      <c r="E6260" t="s">
        <v>131</v>
      </c>
      <c r="F6260" s="1"/>
    </row>
    <row r="6261" spans="1:6">
      <c r="A6261" s="1" t="s">
        <v>16</v>
      </c>
      <c r="B6261" s="1" t="s">
        <v>7</v>
      </c>
      <c r="C6261" s="1" t="s">
        <v>128</v>
      </c>
      <c r="D6261" s="2">
        <v>88128</v>
      </c>
      <c r="E6261" t="s">
        <v>15</v>
      </c>
      <c r="F6261" s="1"/>
    </row>
    <row r="6262" spans="1:6">
      <c r="A6262" s="1" t="s">
        <v>16</v>
      </c>
      <c r="B6262" s="1" t="s">
        <v>23</v>
      </c>
      <c r="C6262" s="1" t="s">
        <v>11</v>
      </c>
      <c r="D6262" s="1"/>
      <c r="E6262" t="s">
        <v>20</v>
      </c>
      <c r="F6262" s="1"/>
    </row>
    <row r="6263" spans="1:6">
      <c r="A6263" s="1" t="s">
        <v>22</v>
      </c>
      <c r="B6263" s="1" t="s">
        <v>23</v>
      </c>
      <c r="C6263" s="1" t="s">
        <v>11</v>
      </c>
      <c r="D6263" s="1"/>
      <c r="E6263" t="s">
        <v>20</v>
      </c>
      <c r="F6263" s="1"/>
    </row>
    <row r="6264" spans="1:6">
      <c r="A6264" s="1" t="s">
        <v>10</v>
      </c>
      <c r="B6264" s="1" t="s">
        <v>23</v>
      </c>
      <c r="C6264" s="1" t="s">
        <v>11</v>
      </c>
      <c r="D6264" s="1"/>
      <c r="E6264" t="s">
        <v>9</v>
      </c>
      <c r="F6264" s="1"/>
    </row>
    <row r="6265" spans="1:6">
      <c r="A6265" s="1" t="s">
        <v>19</v>
      </c>
      <c r="B6265" s="1" t="s">
        <v>7</v>
      </c>
      <c r="C6265" s="1" t="s">
        <v>11</v>
      </c>
      <c r="D6265" s="2">
        <v>157500</v>
      </c>
      <c r="E6265" t="s">
        <v>20</v>
      </c>
      <c r="F6265" s="1"/>
    </row>
    <row r="6266" spans="1:6">
      <c r="A6266" s="1" t="s">
        <v>10</v>
      </c>
      <c r="B6266" s="1" t="s">
        <v>36</v>
      </c>
      <c r="C6266" s="1" t="s">
        <v>11</v>
      </c>
      <c r="D6266" s="1"/>
      <c r="E6266" t="s">
        <v>20</v>
      </c>
      <c r="F6266" s="1"/>
    </row>
    <row r="6267" spans="1:6">
      <c r="A6267" s="1" t="s">
        <v>51</v>
      </c>
      <c r="B6267" s="1" t="s">
        <v>7</v>
      </c>
      <c r="C6267" s="1" t="s">
        <v>11</v>
      </c>
      <c r="D6267" s="2">
        <v>136000</v>
      </c>
      <c r="E6267" t="s">
        <v>145</v>
      </c>
      <c r="F6267" s="1"/>
    </row>
    <row r="6268" spans="1:6">
      <c r="A6268" s="1" t="s">
        <v>19</v>
      </c>
      <c r="B6268" s="1" t="s">
        <v>7</v>
      </c>
      <c r="C6268" s="1" t="s">
        <v>11</v>
      </c>
      <c r="D6268" s="2">
        <v>150000</v>
      </c>
      <c r="E6268" t="s">
        <v>20</v>
      </c>
      <c r="F6268" s="1"/>
    </row>
    <row r="6269" spans="1:6">
      <c r="A6269" s="1" t="s">
        <v>10</v>
      </c>
      <c r="B6269" s="1" t="s">
        <v>7</v>
      </c>
      <c r="C6269" s="1" t="s">
        <v>11</v>
      </c>
      <c r="D6269" s="2">
        <v>208114</v>
      </c>
      <c r="E6269" t="s">
        <v>50</v>
      </c>
      <c r="F6269" s="1"/>
    </row>
    <row r="6270" spans="1:6">
      <c r="A6270" s="1" t="s">
        <v>16</v>
      </c>
      <c r="B6270" s="1" t="s">
        <v>7</v>
      </c>
      <c r="C6270" s="1" t="s">
        <v>11</v>
      </c>
      <c r="D6270" s="2">
        <v>195000</v>
      </c>
      <c r="E6270" t="s">
        <v>20</v>
      </c>
      <c r="F6270" s="1"/>
    </row>
    <row r="6271" spans="1:6">
      <c r="A6271" s="1" t="s">
        <v>22</v>
      </c>
      <c r="B6271" s="1" t="s">
        <v>23</v>
      </c>
      <c r="C6271" s="1" t="s">
        <v>11</v>
      </c>
      <c r="D6271" s="1"/>
      <c r="E6271" t="s">
        <v>20</v>
      </c>
      <c r="F6271" s="1"/>
    </row>
    <row r="6272" spans="1:6">
      <c r="A6272" s="1" t="s">
        <v>16</v>
      </c>
      <c r="B6272" s="1" t="s">
        <v>7</v>
      </c>
      <c r="C6272" s="1" t="s">
        <v>8</v>
      </c>
      <c r="D6272" s="2">
        <v>102500</v>
      </c>
      <c r="E6272" t="s">
        <v>20</v>
      </c>
      <c r="F6272" s="1"/>
    </row>
    <row r="6273" spans="1:6">
      <c r="A6273" s="1" t="s">
        <v>10</v>
      </c>
      <c r="B6273" s="1" t="s">
        <v>23</v>
      </c>
      <c r="C6273" s="1" t="s">
        <v>11</v>
      </c>
      <c r="D6273" s="1"/>
      <c r="E6273" t="s">
        <v>41</v>
      </c>
      <c r="F6273" s="1"/>
    </row>
    <row r="6274" spans="1:6">
      <c r="A6274" s="1" t="s">
        <v>16</v>
      </c>
      <c r="B6274" s="1" t="s">
        <v>7</v>
      </c>
      <c r="C6274" s="1" t="s">
        <v>11</v>
      </c>
      <c r="D6274" s="2">
        <v>125000</v>
      </c>
      <c r="E6274" t="s">
        <v>24</v>
      </c>
      <c r="F6274" s="1"/>
    </row>
    <row r="6275" spans="1:6">
      <c r="A6275" s="1" t="s">
        <v>10</v>
      </c>
      <c r="B6275" s="1" t="s">
        <v>23</v>
      </c>
      <c r="C6275" s="1" t="s">
        <v>11</v>
      </c>
      <c r="D6275" s="1"/>
      <c r="E6275" t="s">
        <v>20</v>
      </c>
      <c r="F6275" s="1"/>
    </row>
    <row r="6276" spans="1:6">
      <c r="A6276" s="1" t="s">
        <v>22</v>
      </c>
      <c r="B6276" s="1" t="s">
        <v>7</v>
      </c>
      <c r="C6276" s="1" t="s">
        <v>11</v>
      </c>
      <c r="D6276" s="2">
        <v>62500</v>
      </c>
      <c r="E6276" t="s">
        <v>32</v>
      </c>
      <c r="F6276" s="1"/>
    </row>
    <row r="6277" spans="1:6">
      <c r="A6277" s="1" t="s">
        <v>6</v>
      </c>
      <c r="B6277" s="1" t="s">
        <v>7</v>
      </c>
      <c r="C6277" s="1" t="s">
        <v>11</v>
      </c>
      <c r="D6277" s="2">
        <v>175000</v>
      </c>
      <c r="E6277" t="s">
        <v>187</v>
      </c>
      <c r="F6277" s="1"/>
    </row>
    <row r="6278" spans="1:6">
      <c r="A6278" s="1" t="s">
        <v>22</v>
      </c>
      <c r="B6278" s="1" t="s">
        <v>17</v>
      </c>
      <c r="C6278" s="1" t="s">
        <v>88</v>
      </c>
      <c r="D6278" s="1"/>
      <c r="E6278" t="s">
        <v>117</v>
      </c>
      <c r="F6278" s="1"/>
    </row>
    <row r="6279" spans="1:6">
      <c r="A6279" s="1" t="s">
        <v>22</v>
      </c>
      <c r="B6279" s="1" t="s">
        <v>7</v>
      </c>
      <c r="C6279" s="1" t="s">
        <v>11</v>
      </c>
      <c r="D6279" s="2">
        <v>75000</v>
      </c>
      <c r="E6279" t="s">
        <v>49</v>
      </c>
      <c r="F6279" s="1"/>
    </row>
    <row r="6280" spans="1:6">
      <c r="A6280" s="1" t="s">
        <v>22</v>
      </c>
      <c r="B6280" s="1" t="s">
        <v>17</v>
      </c>
      <c r="C6280" s="1" t="s">
        <v>11</v>
      </c>
      <c r="D6280" s="2">
        <v>95218</v>
      </c>
      <c r="E6280" t="s">
        <v>12</v>
      </c>
      <c r="F6280" s="1"/>
    </row>
    <row r="6281" spans="1:6">
      <c r="A6281" s="1" t="s">
        <v>10</v>
      </c>
      <c r="B6281" s="1" t="s">
        <v>7</v>
      </c>
      <c r="C6281" s="1" t="s">
        <v>11</v>
      </c>
      <c r="D6281" s="2">
        <v>45000</v>
      </c>
      <c r="E6281" t="s">
        <v>15</v>
      </c>
      <c r="F6281" s="1"/>
    </row>
    <row r="6282" spans="1:6">
      <c r="A6282" s="1" t="s">
        <v>6</v>
      </c>
      <c r="B6282" s="1" t="s">
        <v>7</v>
      </c>
      <c r="C6282" s="1" t="s">
        <v>11</v>
      </c>
      <c r="D6282" s="2">
        <v>177886</v>
      </c>
      <c r="E6282" t="s">
        <v>20</v>
      </c>
      <c r="F6282" s="1"/>
    </row>
    <row r="6283" spans="1:6">
      <c r="A6283" s="1" t="s">
        <v>16</v>
      </c>
      <c r="B6283" s="1" t="s">
        <v>23</v>
      </c>
      <c r="C6283" s="1" t="s">
        <v>11</v>
      </c>
      <c r="D6283" s="2">
        <v>125000</v>
      </c>
      <c r="E6283" t="s">
        <v>42</v>
      </c>
      <c r="F6283" s="1"/>
    </row>
    <row r="6284" spans="1:6">
      <c r="A6284" s="1" t="s">
        <v>22</v>
      </c>
      <c r="B6284" s="1" t="s">
        <v>7</v>
      </c>
      <c r="C6284" s="1" t="s">
        <v>11</v>
      </c>
      <c r="D6284" s="1"/>
      <c r="E6284" t="s">
        <v>18</v>
      </c>
      <c r="F6284" s="1"/>
    </row>
    <row r="6285" spans="1:6">
      <c r="A6285" s="1" t="s">
        <v>16</v>
      </c>
      <c r="B6285" s="1" t="s">
        <v>7</v>
      </c>
      <c r="C6285" s="1" t="s">
        <v>11</v>
      </c>
      <c r="D6285" s="2">
        <v>107500</v>
      </c>
      <c r="E6285" t="s">
        <v>20</v>
      </c>
      <c r="F6285" s="1"/>
    </row>
    <row r="6286" spans="1:6">
      <c r="A6286" s="1" t="s">
        <v>19</v>
      </c>
      <c r="B6286" s="1" t="s">
        <v>7</v>
      </c>
      <c r="C6286" s="1" t="s">
        <v>11</v>
      </c>
      <c r="D6286" s="2">
        <v>135000</v>
      </c>
      <c r="E6286" t="s">
        <v>20</v>
      </c>
      <c r="F6286" s="1"/>
    </row>
    <row r="6287" spans="1:6">
      <c r="A6287" s="1" t="s">
        <v>10</v>
      </c>
      <c r="B6287" s="1" t="s">
        <v>23</v>
      </c>
      <c r="C6287" s="1" t="s">
        <v>8</v>
      </c>
      <c r="D6287" s="1"/>
      <c r="E6287" t="s">
        <v>41</v>
      </c>
      <c r="F6287" s="1"/>
    </row>
    <row r="6288" spans="1:6">
      <c r="A6288" s="1" t="s">
        <v>22</v>
      </c>
      <c r="B6288" s="1" t="s">
        <v>17</v>
      </c>
      <c r="C6288" s="1" t="s">
        <v>8</v>
      </c>
      <c r="D6288" s="1"/>
      <c r="E6288" t="s">
        <v>18</v>
      </c>
      <c r="F6288" s="1"/>
    </row>
    <row r="6289" spans="1:6">
      <c r="A6289" s="1" t="s">
        <v>16</v>
      </c>
      <c r="B6289" s="1" t="s">
        <v>7</v>
      </c>
      <c r="C6289" s="1" t="s">
        <v>11</v>
      </c>
      <c r="D6289" s="2">
        <v>105000</v>
      </c>
      <c r="E6289" t="s">
        <v>166</v>
      </c>
      <c r="F6289" s="1"/>
    </row>
    <row r="6290" spans="1:6">
      <c r="A6290" s="1" t="s">
        <v>10</v>
      </c>
      <c r="B6290" s="1" t="s">
        <v>23</v>
      </c>
      <c r="C6290" s="1" t="s">
        <v>11</v>
      </c>
      <c r="D6290" s="1"/>
      <c r="E6290" t="s">
        <v>32</v>
      </c>
      <c r="F6290" s="1"/>
    </row>
    <row r="6291" spans="1:6">
      <c r="A6291" s="1" t="s">
        <v>16</v>
      </c>
      <c r="B6291" s="1" t="s">
        <v>7</v>
      </c>
      <c r="C6291" s="1" t="s">
        <v>11</v>
      </c>
      <c r="D6291" s="2">
        <v>135000</v>
      </c>
      <c r="E6291" t="s">
        <v>20</v>
      </c>
      <c r="F6291" s="1"/>
    </row>
    <row r="6292" spans="1:6">
      <c r="A6292" s="1" t="s">
        <v>6</v>
      </c>
      <c r="B6292" s="1" t="s">
        <v>7</v>
      </c>
      <c r="C6292" s="1" t="s">
        <v>11</v>
      </c>
      <c r="D6292" s="2">
        <v>108900</v>
      </c>
      <c r="E6292" t="s">
        <v>63</v>
      </c>
      <c r="F6292" s="1"/>
    </row>
    <row r="6293" spans="1:6">
      <c r="A6293" s="1" t="s">
        <v>22</v>
      </c>
      <c r="B6293" s="1" t="s">
        <v>7</v>
      </c>
      <c r="C6293" s="1" t="s">
        <v>11</v>
      </c>
      <c r="D6293" s="2">
        <v>82500</v>
      </c>
      <c r="E6293" t="s">
        <v>20</v>
      </c>
      <c r="F6293" s="1"/>
    </row>
    <row r="6294" spans="1:6">
      <c r="A6294" s="1" t="s">
        <v>10</v>
      </c>
      <c r="B6294" s="1" t="s">
        <v>23</v>
      </c>
      <c r="C6294" s="1" t="s">
        <v>11</v>
      </c>
      <c r="D6294" s="1"/>
      <c r="E6294" t="s">
        <v>20</v>
      </c>
      <c r="F6294" s="1"/>
    </row>
    <row r="6295" spans="1:6">
      <c r="A6295" s="1" t="s">
        <v>10</v>
      </c>
      <c r="B6295" s="1" t="s">
        <v>17</v>
      </c>
      <c r="C6295" s="1" t="s">
        <v>11</v>
      </c>
      <c r="D6295" s="1"/>
      <c r="E6295" t="s">
        <v>18</v>
      </c>
      <c r="F6295" s="1"/>
    </row>
    <row r="6296" spans="1:6">
      <c r="A6296" s="1" t="s">
        <v>6</v>
      </c>
      <c r="B6296" s="1" t="s">
        <v>7</v>
      </c>
      <c r="C6296" s="1" t="s">
        <v>11</v>
      </c>
      <c r="D6296" s="2">
        <v>185000</v>
      </c>
      <c r="E6296" t="s">
        <v>140</v>
      </c>
      <c r="F6296" s="1"/>
    </row>
    <row r="6297" spans="1:6">
      <c r="A6297" s="1" t="s">
        <v>51</v>
      </c>
      <c r="B6297" s="1" t="s">
        <v>7</v>
      </c>
      <c r="C6297" s="1" t="s">
        <v>37</v>
      </c>
      <c r="D6297" s="2">
        <v>180000</v>
      </c>
      <c r="E6297" t="s">
        <v>140</v>
      </c>
      <c r="F6297" s="1"/>
    </row>
    <row r="6298" spans="1:6">
      <c r="A6298" s="1" t="s">
        <v>16</v>
      </c>
      <c r="B6298" s="1" t="s">
        <v>7</v>
      </c>
      <c r="C6298" s="1" t="s">
        <v>11</v>
      </c>
      <c r="D6298" s="2">
        <v>181000</v>
      </c>
      <c r="E6298" t="s">
        <v>20</v>
      </c>
      <c r="F6298" s="1"/>
    </row>
    <row r="6299" spans="1:6">
      <c r="A6299" s="1" t="s">
        <v>10</v>
      </c>
      <c r="B6299" s="1" t="s">
        <v>7</v>
      </c>
      <c r="C6299" s="1" t="s">
        <v>11</v>
      </c>
      <c r="D6299" s="2">
        <v>100000</v>
      </c>
      <c r="E6299" t="s">
        <v>49</v>
      </c>
      <c r="F6299" s="1"/>
    </row>
    <row r="6300" spans="1:6">
      <c r="A6300" s="1" t="s">
        <v>22</v>
      </c>
      <c r="B6300" s="1" t="s">
        <v>7</v>
      </c>
      <c r="C6300" s="1" t="s">
        <v>11</v>
      </c>
      <c r="D6300" s="1"/>
      <c r="E6300" t="s">
        <v>18</v>
      </c>
      <c r="F6300" s="1"/>
    </row>
    <row r="6301" spans="1:6">
      <c r="A6301" s="1" t="s">
        <v>16</v>
      </c>
      <c r="B6301" s="1" t="s">
        <v>7</v>
      </c>
      <c r="C6301" s="1" t="s">
        <v>11</v>
      </c>
      <c r="D6301" s="2">
        <v>115000</v>
      </c>
      <c r="E6301" t="s">
        <v>93</v>
      </c>
      <c r="F6301" s="1"/>
    </row>
    <row r="6302" spans="1:6">
      <c r="A6302" s="1" t="s">
        <v>16</v>
      </c>
      <c r="B6302" s="1" t="s">
        <v>7</v>
      </c>
      <c r="C6302" s="1" t="s">
        <v>11</v>
      </c>
      <c r="D6302" s="2">
        <v>127500</v>
      </c>
      <c r="E6302" t="s">
        <v>12</v>
      </c>
      <c r="F6302" s="1"/>
    </row>
    <row r="6303" spans="1:6">
      <c r="A6303" s="1" t="s">
        <v>10</v>
      </c>
      <c r="B6303" s="1" t="s">
        <v>17</v>
      </c>
      <c r="C6303" s="1" t="s">
        <v>11</v>
      </c>
      <c r="D6303" s="1"/>
      <c r="E6303" t="s">
        <v>18</v>
      </c>
      <c r="F6303" s="1"/>
    </row>
    <row r="6304" spans="1:6">
      <c r="A6304" s="1" t="s">
        <v>10</v>
      </c>
      <c r="B6304" s="1" t="s">
        <v>7</v>
      </c>
      <c r="C6304" s="1" t="s">
        <v>11</v>
      </c>
      <c r="D6304" s="2">
        <v>100000</v>
      </c>
      <c r="E6304" t="s">
        <v>24</v>
      </c>
      <c r="F6304" s="1"/>
    </row>
    <row r="6305" spans="1:6">
      <c r="A6305" s="1" t="s">
        <v>16</v>
      </c>
      <c r="B6305" s="1" t="s">
        <v>7</v>
      </c>
      <c r="C6305" s="1" t="s">
        <v>8</v>
      </c>
      <c r="D6305" s="2">
        <v>110000</v>
      </c>
      <c r="E6305" t="s">
        <v>12</v>
      </c>
      <c r="F6305" s="1"/>
    </row>
    <row r="6306" spans="1:6">
      <c r="A6306" s="1" t="s">
        <v>16</v>
      </c>
      <c r="B6306" s="1" t="s">
        <v>7</v>
      </c>
      <c r="C6306" s="1" t="s">
        <v>11</v>
      </c>
      <c r="D6306" s="2">
        <v>195000</v>
      </c>
      <c r="E6306" t="s">
        <v>69</v>
      </c>
      <c r="F6306" s="1"/>
    </row>
    <row r="6307" spans="1:6">
      <c r="A6307" s="1" t="s">
        <v>45</v>
      </c>
      <c r="B6307" s="1" t="s">
        <v>23</v>
      </c>
      <c r="C6307" s="1" t="s">
        <v>11</v>
      </c>
      <c r="D6307" s="1"/>
      <c r="E6307" t="s">
        <v>32</v>
      </c>
      <c r="F6307" s="1"/>
    </row>
    <row r="6308" spans="1:6">
      <c r="A6308" s="1" t="s">
        <v>10</v>
      </c>
      <c r="B6308" s="1" t="s">
        <v>7</v>
      </c>
      <c r="C6308" s="1" t="s">
        <v>11</v>
      </c>
      <c r="D6308" s="2">
        <v>160000</v>
      </c>
      <c r="E6308" t="s">
        <v>31</v>
      </c>
      <c r="F6308" s="1"/>
    </row>
    <row r="6309" spans="1:6">
      <c r="A6309" s="1" t="s">
        <v>10</v>
      </c>
      <c r="B6309" s="1" t="s">
        <v>23</v>
      </c>
      <c r="C6309" s="1" t="s">
        <v>11</v>
      </c>
      <c r="D6309" s="1"/>
      <c r="E6309" t="s">
        <v>20</v>
      </c>
      <c r="F6309" s="1"/>
    </row>
    <row r="6310" spans="1:6">
      <c r="A6310" s="1" t="s">
        <v>10</v>
      </c>
      <c r="B6310" s="1" t="s">
        <v>7</v>
      </c>
      <c r="C6310" s="1" t="s">
        <v>11</v>
      </c>
      <c r="D6310" s="2">
        <v>187500</v>
      </c>
      <c r="E6310" t="s">
        <v>87</v>
      </c>
      <c r="F6310" s="1"/>
    </row>
    <row r="6311" spans="1:6">
      <c r="A6311" s="1" t="s">
        <v>33</v>
      </c>
      <c r="B6311" s="1" t="s">
        <v>7</v>
      </c>
      <c r="C6311" s="1" t="s">
        <v>48</v>
      </c>
      <c r="D6311" s="2">
        <v>79200</v>
      </c>
      <c r="E6311" t="s">
        <v>15</v>
      </c>
      <c r="F6311" s="1"/>
    </row>
    <row r="6312" spans="1:6">
      <c r="A6312" s="1" t="s">
        <v>16</v>
      </c>
      <c r="B6312" s="1" t="s">
        <v>7</v>
      </c>
      <c r="C6312" s="1" t="s">
        <v>11</v>
      </c>
      <c r="D6312" s="1"/>
      <c r="E6312" t="s">
        <v>18</v>
      </c>
      <c r="F6312" s="1"/>
    </row>
    <row r="6313" spans="1:6">
      <c r="A6313" s="1" t="s">
        <v>13</v>
      </c>
      <c r="B6313" s="1" t="s">
        <v>7</v>
      </c>
      <c r="C6313" s="1" t="s">
        <v>11</v>
      </c>
      <c r="D6313" s="2">
        <v>140000</v>
      </c>
      <c r="E6313" t="s">
        <v>20</v>
      </c>
      <c r="F6313" s="1"/>
    </row>
    <row r="6314" spans="1:6">
      <c r="A6314" s="1" t="s">
        <v>16</v>
      </c>
      <c r="B6314" s="1" t="s">
        <v>7</v>
      </c>
      <c r="C6314" s="1" t="s">
        <v>11</v>
      </c>
      <c r="D6314" s="1"/>
      <c r="E6314" t="s">
        <v>318</v>
      </c>
      <c r="F6314" s="1"/>
    </row>
    <row r="6315" spans="1:6">
      <c r="A6315" s="1" t="s">
        <v>16</v>
      </c>
      <c r="B6315" s="1" t="s">
        <v>7</v>
      </c>
      <c r="C6315" s="1" t="s">
        <v>11</v>
      </c>
      <c r="D6315" s="2">
        <v>175000</v>
      </c>
      <c r="E6315" t="s">
        <v>20</v>
      </c>
      <c r="F6315" s="1"/>
    </row>
    <row r="6316" spans="1:6">
      <c r="A6316" s="1" t="s">
        <v>10</v>
      </c>
      <c r="B6316" s="1" t="s">
        <v>7</v>
      </c>
      <c r="C6316" s="1" t="s">
        <v>11</v>
      </c>
      <c r="D6316" s="2">
        <v>110000</v>
      </c>
      <c r="E6316" t="s">
        <v>9</v>
      </c>
      <c r="F6316" s="1"/>
    </row>
    <row r="6317" spans="1:6">
      <c r="A6317" s="1" t="s">
        <v>16</v>
      </c>
      <c r="B6317" s="1" t="s">
        <v>7</v>
      </c>
      <c r="C6317" s="1" t="s">
        <v>11</v>
      </c>
      <c r="D6317" s="2">
        <v>140000</v>
      </c>
      <c r="E6317" t="s">
        <v>131</v>
      </c>
      <c r="F6317" s="1"/>
    </row>
    <row r="6318" spans="1:6">
      <c r="A6318" s="1" t="s">
        <v>10</v>
      </c>
      <c r="B6318" s="1" t="s">
        <v>7</v>
      </c>
      <c r="C6318" s="1" t="s">
        <v>8</v>
      </c>
      <c r="D6318" s="2">
        <v>120000</v>
      </c>
      <c r="E6318" t="s">
        <v>20</v>
      </c>
      <c r="F6318" s="1"/>
    </row>
    <row r="6319" spans="1:6">
      <c r="A6319" s="1" t="s">
        <v>22</v>
      </c>
      <c r="B6319" s="1" t="s">
        <v>40</v>
      </c>
      <c r="C6319" s="1" t="s">
        <v>11</v>
      </c>
      <c r="D6319" s="1"/>
      <c r="E6319" t="s">
        <v>32</v>
      </c>
      <c r="F6319" s="1"/>
    </row>
    <row r="6320" spans="1:6">
      <c r="A6320" s="1" t="s">
        <v>22</v>
      </c>
      <c r="B6320" s="1" t="s">
        <v>7</v>
      </c>
      <c r="C6320" s="1" t="s">
        <v>11</v>
      </c>
      <c r="D6320" s="2">
        <v>90000</v>
      </c>
      <c r="E6320" t="s">
        <v>53</v>
      </c>
      <c r="F6320" s="1"/>
    </row>
    <row r="6321" spans="1:6">
      <c r="A6321" s="1" t="s">
        <v>10</v>
      </c>
      <c r="B6321" s="1" t="s">
        <v>7</v>
      </c>
      <c r="C6321" s="1" t="s">
        <v>11</v>
      </c>
      <c r="D6321" s="2">
        <v>400000</v>
      </c>
      <c r="E6321" t="s">
        <v>20</v>
      </c>
      <c r="F6321" s="1"/>
    </row>
    <row r="6322" spans="1:6">
      <c r="A6322" s="1" t="s">
        <v>22</v>
      </c>
      <c r="B6322" s="1" t="s">
        <v>23</v>
      </c>
      <c r="C6322" s="1" t="s">
        <v>11</v>
      </c>
      <c r="D6322" s="1"/>
      <c r="E6322" t="s">
        <v>9</v>
      </c>
      <c r="F6322" s="1"/>
    </row>
    <row r="6323" spans="1:6">
      <c r="A6323" s="1" t="s">
        <v>16</v>
      </c>
      <c r="B6323" s="1" t="s">
        <v>7</v>
      </c>
      <c r="C6323" s="1" t="s">
        <v>8</v>
      </c>
      <c r="D6323" s="2">
        <v>113500</v>
      </c>
      <c r="E6323" t="s">
        <v>12</v>
      </c>
      <c r="F6323" s="1"/>
    </row>
    <row r="6324" spans="1:6">
      <c r="A6324" s="1" t="s">
        <v>19</v>
      </c>
      <c r="B6324" s="1" t="s">
        <v>7</v>
      </c>
      <c r="C6324" s="1" t="s">
        <v>11</v>
      </c>
      <c r="D6324" s="2">
        <v>200000</v>
      </c>
      <c r="E6324" t="s">
        <v>24</v>
      </c>
      <c r="F6324" s="1"/>
    </row>
    <row r="6325" spans="1:6">
      <c r="A6325" s="1" t="s">
        <v>16</v>
      </c>
      <c r="B6325" s="1" t="s">
        <v>40</v>
      </c>
      <c r="C6325" s="1" t="s">
        <v>8</v>
      </c>
      <c r="D6325" s="1"/>
      <c r="E6325" t="s">
        <v>41</v>
      </c>
      <c r="F6325" s="1"/>
    </row>
    <row r="6326" spans="1:6">
      <c r="A6326" s="1" t="s">
        <v>19</v>
      </c>
      <c r="B6326" s="1" t="s">
        <v>7</v>
      </c>
      <c r="C6326" s="1" t="s">
        <v>8</v>
      </c>
      <c r="D6326" s="2">
        <v>188000</v>
      </c>
      <c r="E6326" t="s">
        <v>20</v>
      </c>
      <c r="F6326" s="1"/>
    </row>
    <row r="6327" spans="1:6">
      <c r="A6327" s="1" t="s">
        <v>10</v>
      </c>
      <c r="B6327" s="1" t="s">
        <v>23</v>
      </c>
      <c r="C6327" s="1" t="s">
        <v>11</v>
      </c>
      <c r="D6327" s="2">
        <v>95000</v>
      </c>
      <c r="E6327" t="s">
        <v>20</v>
      </c>
      <c r="F6327" s="1"/>
    </row>
    <row r="6328" spans="1:6">
      <c r="A6328" s="1" t="s">
        <v>19</v>
      </c>
      <c r="B6328" s="1" t="s">
        <v>59</v>
      </c>
      <c r="C6328" s="1" t="s">
        <v>8</v>
      </c>
      <c r="D6328" s="1"/>
      <c r="E6328" t="s">
        <v>31</v>
      </c>
      <c r="F6328" s="1"/>
    </row>
    <row r="6329" spans="1:6">
      <c r="A6329" s="1" t="s">
        <v>16</v>
      </c>
      <c r="B6329" s="1" t="s">
        <v>23</v>
      </c>
      <c r="C6329" s="1" t="s">
        <v>11</v>
      </c>
      <c r="D6329" s="1"/>
      <c r="E6329" t="s">
        <v>41</v>
      </c>
      <c r="F6329" s="1"/>
    </row>
    <row r="6330" spans="1:6">
      <c r="A6330" s="1" t="s">
        <v>16</v>
      </c>
      <c r="B6330" s="1" t="s">
        <v>23</v>
      </c>
      <c r="C6330" s="1" t="s">
        <v>11</v>
      </c>
      <c r="D6330" s="1"/>
      <c r="E6330" t="s">
        <v>32</v>
      </c>
      <c r="F6330" s="1"/>
    </row>
    <row r="6331" spans="1:6">
      <c r="A6331" s="1" t="s">
        <v>22</v>
      </c>
      <c r="B6331" s="1" t="s">
        <v>23</v>
      </c>
      <c r="C6331" s="1" t="s">
        <v>11</v>
      </c>
      <c r="D6331" s="1"/>
      <c r="E6331" t="s">
        <v>20</v>
      </c>
      <c r="F6331" s="1"/>
    </row>
    <row r="6332" spans="1:6">
      <c r="A6332" s="1" t="s">
        <v>10</v>
      </c>
      <c r="B6332" s="1" t="s">
        <v>7</v>
      </c>
      <c r="C6332" s="1" t="s">
        <v>11</v>
      </c>
      <c r="D6332" s="2">
        <v>211000</v>
      </c>
      <c r="E6332" t="s">
        <v>50</v>
      </c>
      <c r="F6332" s="1"/>
    </row>
    <row r="6333" spans="1:6">
      <c r="A6333" s="1" t="s">
        <v>16</v>
      </c>
      <c r="B6333" s="1" t="s">
        <v>7</v>
      </c>
      <c r="C6333" s="1" t="s">
        <v>96</v>
      </c>
      <c r="D6333" s="2">
        <v>166942</v>
      </c>
      <c r="E6333" t="s">
        <v>15</v>
      </c>
      <c r="F6333" s="1"/>
    </row>
    <row r="6334" spans="1:6">
      <c r="A6334" s="1" t="s">
        <v>16</v>
      </c>
      <c r="B6334" s="1" t="s">
        <v>23</v>
      </c>
      <c r="C6334" s="1" t="s">
        <v>11</v>
      </c>
      <c r="D6334" s="1"/>
      <c r="E6334" t="s">
        <v>20</v>
      </c>
      <c r="F6334" s="1"/>
    </row>
    <row r="6335" spans="1:6">
      <c r="A6335" s="1" t="s">
        <v>6</v>
      </c>
      <c r="B6335" s="1" t="s">
        <v>7</v>
      </c>
      <c r="C6335" s="1" t="s">
        <v>11</v>
      </c>
      <c r="D6335" s="2">
        <v>150000</v>
      </c>
      <c r="E6335" t="s">
        <v>24</v>
      </c>
      <c r="F6335" s="1"/>
    </row>
    <row r="6336" spans="1:6">
      <c r="A6336" s="1" t="s">
        <v>22</v>
      </c>
      <c r="B6336" s="1" t="s">
        <v>7</v>
      </c>
      <c r="C6336" s="1" t="s">
        <v>150</v>
      </c>
      <c r="D6336" s="2">
        <v>43200</v>
      </c>
      <c r="E6336" t="s">
        <v>15</v>
      </c>
      <c r="F6336" s="1"/>
    </row>
    <row r="6337" spans="1:6">
      <c r="A6337" s="1" t="s">
        <v>16</v>
      </c>
      <c r="B6337" s="1" t="s">
        <v>23</v>
      </c>
      <c r="C6337" s="1" t="s">
        <v>11</v>
      </c>
      <c r="D6337" s="1"/>
      <c r="E6337" t="s">
        <v>20</v>
      </c>
      <c r="F6337" s="1"/>
    </row>
    <row r="6338" spans="1:6">
      <c r="A6338" s="1" t="s">
        <v>22</v>
      </c>
      <c r="B6338" s="1" t="s">
        <v>59</v>
      </c>
      <c r="C6338" s="1" t="s">
        <v>11</v>
      </c>
      <c r="D6338" s="1"/>
      <c r="E6338" t="s">
        <v>81</v>
      </c>
      <c r="F6338" s="1"/>
    </row>
    <row r="6339" spans="1:6">
      <c r="A6339" s="1" t="s">
        <v>16</v>
      </c>
      <c r="B6339" s="1" t="s">
        <v>7</v>
      </c>
      <c r="C6339" s="1" t="s">
        <v>8</v>
      </c>
      <c r="D6339" s="2">
        <v>97000</v>
      </c>
      <c r="E6339" t="s">
        <v>90</v>
      </c>
      <c r="F6339" s="1"/>
    </row>
    <row r="6340" spans="1:6">
      <c r="A6340" s="1" t="s">
        <v>10</v>
      </c>
      <c r="B6340" s="1" t="s">
        <v>7</v>
      </c>
      <c r="C6340" s="1" t="s">
        <v>11</v>
      </c>
      <c r="D6340" s="2">
        <v>137290</v>
      </c>
      <c r="E6340" t="s">
        <v>12</v>
      </c>
      <c r="F6340" s="1"/>
    </row>
    <row r="6341" spans="1:6">
      <c r="A6341" s="1" t="s">
        <v>10</v>
      </c>
      <c r="B6341" s="1" t="s">
        <v>7</v>
      </c>
      <c r="C6341" s="1" t="s">
        <v>11</v>
      </c>
      <c r="D6341" s="2">
        <v>172500</v>
      </c>
      <c r="E6341" t="s">
        <v>20</v>
      </c>
      <c r="F6341" s="1"/>
    </row>
    <row r="6342" spans="1:6">
      <c r="A6342" s="1" t="s">
        <v>10</v>
      </c>
      <c r="B6342" s="1" t="s">
        <v>7</v>
      </c>
      <c r="C6342" s="1" t="s">
        <v>11</v>
      </c>
      <c r="D6342" s="2">
        <v>89500</v>
      </c>
      <c r="E6342" t="s">
        <v>20</v>
      </c>
      <c r="F6342" s="1"/>
    </row>
    <row r="6343" spans="1:6">
      <c r="A6343" s="1" t="s">
        <v>19</v>
      </c>
      <c r="B6343" s="1" t="s">
        <v>7</v>
      </c>
      <c r="C6343" s="1" t="s">
        <v>8</v>
      </c>
      <c r="D6343" s="2">
        <v>173500</v>
      </c>
      <c r="E6343" t="s">
        <v>35</v>
      </c>
      <c r="F6343" s="1"/>
    </row>
    <row r="6344" spans="1:6">
      <c r="A6344" s="1" t="s">
        <v>22</v>
      </c>
      <c r="B6344" s="1" t="s">
        <v>7</v>
      </c>
      <c r="C6344" s="1" t="s">
        <v>295</v>
      </c>
      <c r="D6344" s="2">
        <v>80850</v>
      </c>
      <c r="E6344" t="s">
        <v>15</v>
      </c>
      <c r="F6344" s="1"/>
    </row>
    <row r="6345" spans="1:6">
      <c r="A6345" s="1" t="s">
        <v>16</v>
      </c>
      <c r="B6345" s="1" t="s">
        <v>7</v>
      </c>
      <c r="C6345" s="1" t="s">
        <v>11</v>
      </c>
      <c r="D6345" s="2">
        <v>171500</v>
      </c>
      <c r="E6345" t="s">
        <v>15</v>
      </c>
      <c r="F6345" s="1"/>
    </row>
    <row r="6346" spans="1:6">
      <c r="A6346" s="1" t="s">
        <v>22</v>
      </c>
      <c r="B6346" s="1" t="s">
        <v>40</v>
      </c>
      <c r="C6346" s="1" t="s">
        <v>11</v>
      </c>
      <c r="D6346" s="1"/>
      <c r="E6346" t="s">
        <v>20</v>
      </c>
      <c r="F6346" s="1"/>
    </row>
    <row r="6347" spans="1:6">
      <c r="A6347" s="1" t="s">
        <v>16</v>
      </c>
      <c r="B6347" s="1" t="s">
        <v>7</v>
      </c>
      <c r="C6347" s="1" t="s">
        <v>11</v>
      </c>
      <c r="D6347" s="2">
        <v>112400</v>
      </c>
      <c r="E6347" t="s">
        <v>12</v>
      </c>
      <c r="F6347" s="1"/>
    </row>
    <row r="6348" spans="1:6">
      <c r="A6348" s="1" t="s">
        <v>22</v>
      </c>
      <c r="B6348" s="1" t="s">
        <v>7</v>
      </c>
      <c r="C6348" s="1" t="s">
        <v>11</v>
      </c>
      <c r="D6348" s="1"/>
      <c r="E6348" t="s">
        <v>38</v>
      </c>
      <c r="F6348" s="1"/>
    </row>
    <row r="6349" spans="1:6">
      <c r="A6349" s="1" t="s">
        <v>10</v>
      </c>
      <c r="B6349" s="1" t="s">
        <v>7</v>
      </c>
      <c r="C6349" s="1" t="s">
        <v>8</v>
      </c>
      <c r="D6349" s="2">
        <v>135000</v>
      </c>
      <c r="E6349" t="s">
        <v>20</v>
      </c>
      <c r="F6349" s="1"/>
    </row>
    <row r="6350" spans="1:6">
      <c r="A6350" s="1" t="s">
        <v>10</v>
      </c>
      <c r="B6350" s="1" t="s">
        <v>40</v>
      </c>
      <c r="C6350" s="1" t="s">
        <v>11</v>
      </c>
      <c r="D6350" s="1"/>
      <c r="E6350" t="s">
        <v>41</v>
      </c>
      <c r="F6350" s="1"/>
    </row>
    <row r="6351" spans="1:6">
      <c r="A6351" s="1" t="s">
        <v>10</v>
      </c>
      <c r="B6351" s="1" t="s">
        <v>7</v>
      </c>
      <c r="C6351" s="1" t="s">
        <v>11</v>
      </c>
      <c r="D6351" s="2">
        <v>200000</v>
      </c>
      <c r="E6351" t="s">
        <v>199</v>
      </c>
      <c r="F6351" s="1"/>
    </row>
    <row r="6352" spans="1:6">
      <c r="A6352" s="1" t="s">
        <v>10</v>
      </c>
      <c r="B6352" s="1" t="s">
        <v>7</v>
      </c>
      <c r="C6352" s="1" t="s">
        <v>11</v>
      </c>
      <c r="D6352" s="2">
        <v>100000</v>
      </c>
      <c r="E6352" t="s">
        <v>32</v>
      </c>
      <c r="F6352" s="1"/>
    </row>
    <row r="6353" spans="1:6">
      <c r="A6353" s="1" t="s">
        <v>16</v>
      </c>
      <c r="B6353" s="1" t="s">
        <v>7</v>
      </c>
      <c r="C6353" s="1" t="s">
        <v>11</v>
      </c>
      <c r="D6353" s="2">
        <v>99033</v>
      </c>
      <c r="E6353" t="s">
        <v>12</v>
      </c>
      <c r="F6353" s="1"/>
    </row>
    <row r="6354" spans="1:6">
      <c r="A6354" s="1" t="s">
        <v>10</v>
      </c>
      <c r="B6354" s="1" t="s">
        <v>7</v>
      </c>
      <c r="C6354" s="1" t="s">
        <v>8</v>
      </c>
      <c r="D6354" s="2">
        <v>90000</v>
      </c>
      <c r="E6354" t="s">
        <v>24</v>
      </c>
      <c r="F6354" s="1"/>
    </row>
    <row r="6355" spans="1:6">
      <c r="A6355" s="1" t="s">
        <v>45</v>
      </c>
      <c r="B6355" s="1" t="s">
        <v>73</v>
      </c>
      <c r="C6355" s="1" t="s">
        <v>11</v>
      </c>
      <c r="D6355" s="1"/>
      <c r="E6355" t="s">
        <v>9</v>
      </c>
      <c r="F6355" s="1"/>
    </row>
    <row r="6356" spans="1:6">
      <c r="A6356" s="1" t="s">
        <v>22</v>
      </c>
      <c r="B6356" s="1" t="s">
        <v>40</v>
      </c>
      <c r="C6356" s="1" t="s">
        <v>11</v>
      </c>
      <c r="D6356" s="1"/>
      <c r="E6356" t="s">
        <v>41</v>
      </c>
      <c r="F6356" s="1"/>
    </row>
    <row r="6357" spans="1:6">
      <c r="A6357" s="1" t="s">
        <v>10</v>
      </c>
      <c r="B6357" s="1" t="s">
        <v>7</v>
      </c>
      <c r="C6357" s="1" t="s">
        <v>11</v>
      </c>
      <c r="D6357" s="2">
        <v>125000</v>
      </c>
      <c r="E6357" t="s">
        <v>24</v>
      </c>
      <c r="F6357" s="1"/>
    </row>
    <row r="6358" spans="1:6">
      <c r="A6358" s="1" t="s">
        <v>19</v>
      </c>
      <c r="B6358" s="1" t="s">
        <v>40</v>
      </c>
      <c r="C6358" s="1" t="s">
        <v>11</v>
      </c>
      <c r="D6358" s="1"/>
      <c r="E6358" t="s">
        <v>20</v>
      </c>
      <c r="F6358" s="1"/>
    </row>
    <row r="6359" spans="1:6">
      <c r="A6359" s="1" t="s">
        <v>10</v>
      </c>
      <c r="B6359" s="1" t="s">
        <v>7</v>
      </c>
      <c r="C6359" s="1" t="s">
        <v>11</v>
      </c>
      <c r="D6359" s="2">
        <v>175000</v>
      </c>
      <c r="E6359" t="s">
        <v>20</v>
      </c>
      <c r="F6359" s="1"/>
    </row>
    <row r="6360" spans="1:6">
      <c r="A6360" s="1" t="s">
        <v>22</v>
      </c>
      <c r="B6360" s="1" t="s">
        <v>7</v>
      </c>
      <c r="C6360" s="1" t="s">
        <v>11</v>
      </c>
      <c r="D6360" s="2">
        <v>115000</v>
      </c>
      <c r="E6360" t="s">
        <v>20</v>
      </c>
      <c r="F6360" s="1"/>
    </row>
    <row r="6361" spans="1:6">
      <c r="A6361" s="1" t="s">
        <v>10</v>
      </c>
      <c r="B6361" s="1" t="s">
        <v>23</v>
      </c>
      <c r="C6361" s="1" t="s">
        <v>11</v>
      </c>
      <c r="D6361" s="1"/>
      <c r="E6361" t="s">
        <v>20</v>
      </c>
      <c r="F6361" s="1"/>
    </row>
    <row r="6362" spans="1:6">
      <c r="A6362" s="1" t="s">
        <v>16</v>
      </c>
      <c r="B6362" s="1" t="s">
        <v>7</v>
      </c>
      <c r="C6362" s="1" t="s">
        <v>155</v>
      </c>
      <c r="D6362" s="2">
        <v>121064</v>
      </c>
      <c r="E6362" t="s">
        <v>15</v>
      </c>
      <c r="F6362" s="1"/>
    </row>
    <row r="6363" spans="1:6">
      <c r="A6363" s="1" t="s">
        <v>6</v>
      </c>
      <c r="B6363" s="1" t="s">
        <v>7</v>
      </c>
      <c r="C6363" s="1" t="s">
        <v>102</v>
      </c>
      <c r="D6363" s="2">
        <v>157500</v>
      </c>
      <c r="E6363" t="s">
        <v>15</v>
      </c>
      <c r="F6363" s="1"/>
    </row>
    <row r="6364" spans="1:6">
      <c r="A6364" s="1" t="s">
        <v>10</v>
      </c>
      <c r="B6364" s="1" t="s">
        <v>7</v>
      </c>
      <c r="C6364" s="1" t="s">
        <v>11</v>
      </c>
      <c r="D6364" s="2">
        <v>125000</v>
      </c>
      <c r="E6364" t="s">
        <v>24</v>
      </c>
      <c r="F6364" s="1"/>
    </row>
    <row r="6365" spans="1:6">
      <c r="A6365" s="1" t="s">
        <v>16</v>
      </c>
      <c r="B6365" s="1" t="s">
        <v>7</v>
      </c>
      <c r="C6365" s="1" t="s">
        <v>11</v>
      </c>
      <c r="D6365" s="2">
        <v>125000</v>
      </c>
      <c r="E6365" t="s">
        <v>24</v>
      </c>
      <c r="F6365" s="1"/>
    </row>
    <row r="6366" spans="1:6">
      <c r="A6366" s="1" t="s">
        <v>10</v>
      </c>
      <c r="B6366" s="1" t="s">
        <v>7</v>
      </c>
      <c r="C6366" s="1" t="s">
        <v>11</v>
      </c>
      <c r="D6366" s="2">
        <v>125000</v>
      </c>
      <c r="E6366" t="s">
        <v>24</v>
      </c>
      <c r="F6366" s="1"/>
    </row>
    <row r="6367" spans="1:6">
      <c r="A6367" s="1" t="s">
        <v>10</v>
      </c>
      <c r="B6367" s="1" t="s">
        <v>17</v>
      </c>
      <c r="C6367" s="1" t="s">
        <v>11</v>
      </c>
      <c r="D6367" s="1"/>
      <c r="E6367" t="s">
        <v>18</v>
      </c>
      <c r="F6367" s="1"/>
    </row>
    <row r="6368" spans="1:6">
      <c r="A6368" s="1" t="s">
        <v>19</v>
      </c>
      <c r="B6368" s="1" t="s">
        <v>17</v>
      </c>
      <c r="C6368" s="1" t="s">
        <v>11</v>
      </c>
      <c r="D6368" s="2">
        <v>184000</v>
      </c>
      <c r="E6368" t="s">
        <v>276</v>
      </c>
      <c r="F6368" s="1"/>
    </row>
    <row r="6369" spans="1:6">
      <c r="A6369" s="1" t="s">
        <v>22</v>
      </c>
      <c r="B6369" s="1" t="s">
        <v>7</v>
      </c>
      <c r="C6369" s="1" t="s">
        <v>11</v>
      </c>
      <c r="D6369" s="1"/>
      <c r="E6369" t="s">
        <v>12</v>
      </c>
      <c r="F6369" s="1"/>
    </row>
    <row r="6370" spans="1:6">
      <c r="A6370" s="1" t="s">
        <v>10</v>
      </c>
      <c r="B6370" s="1" t="s">
        <v>7</v>
      </c>
      <c r="C6370" s="1" t="s">
        <v>11</v>
      </c>
      <c r="D6370" s="2">
        <v>117500</v>
      </c>
      <c r="E6370" t="s">
        <v>12</v>
      </c>
      <c r="F6370" s="1"/>
    </row>
    <row r="6371" spans="1:6">
      <c r="A6371" s="1" t="s">
        <v>10</v>
      </c>
      <c r="B6371" s="1" t="s">
        <v>7</v>
      </c>
      <c r="C6371" s="1" t="s">
        <v>11</v>
      </c>
      <c r="D6371" s="2">
        <v>221500</v>
      </c>
      <c r="E6371" t="s">
        <v>63</v>
      </c>
      <c r="F6371" s="1"/>
    </row>
    <row r="6372" spans="1:6">
      <c r="A6372" s="1" t="s">
        <v>10</v>
      </c>
      <c r="B6372" s="1" t="s">
        <v>7</v>
      </c>
      <c r="C6372" s="1" t="s">
        <v>11</v>
      </c>
      <c r="D6372" s="2">
        <v>200000</v>
      </c>
      <c r="E6372" t="s">
        <v>50</v>
      </c>
      <c r="F6372" s="1"/>
    </row>
    <row r="6373" spans="1:6">
      <c r="A6373" s="1" t="s">
        <v>10</v>
      </c>
      <c r="B6373" s="1" t="s">
        <v>7</v>
      </c>
      <c r="C6373" s="1" t="s">
        <v>11</v>
      </c>
      <c r="D6373" s="2">
        <v>130000</v>
      </c>
      <c r="E6373" t="s">
        <v>20</v>
      </c>
      <c r="F6373" s="1"/>
    </row>
    <row r="6374" spans="1:6">
      <c r="A6374" s="1" t="s">
        <v>10</v>
      </c>
      <c r="B6374" s="1" t="s">
        <v>7</v>
      </c>
      <c r="C6374" s="1" t="s">
        <v>11</v>
      </c>
      <c r="D6374" s="2">
        <v>125000</v>
      </c>
      <c r="E6374" t="s">
        <v>24</v>
      </c>
      <c r="F6374" s="1"/>
    </row>
    <row r="6375" spans="1:6">
      <c r="A6375" s="1" t="s">
        <v>16</v>
      </c>
      <c r="B6375" s="1" t="s">
        <v>23</v>
      </c>
      <c r="C6375" s="1" t="s">
        <v>8</v>
      </c>
      <c r="D6375" s="1"/>
      <c r="E6375" t="s">
        <v>41</v>
      </c>
      <c r="F6375" s="1"/>
    </row>
    <row r="6376" spans="1:6">
      <c r="A6376" s="1" t="s">
        <v>16</v>
      </c>
      <c r="B6376" s="1" t="s">
        <v>7</v>
      </c>
      <c r="C6376" s="1" t="s">
        <v>11</v>
      </c>
      <c r="D6376" s="2">
        <v>157500</v>
      </c>
      <c r="E6376" t="s">
        <v>15</v>
      </c>
      <c r="F6376" s="1"/>
    </row>
    <row r="6377" spans="1:6">
      <c r="A6377" s="1" t="s">
        <v>10</v>
      </c>
      <c r="B6377" s="1" t="s">
        <v>7</v>
      </c>
      <c r="C6377" s="1" t="s">
        <v>11</v>
      </c>
      <c r="D6377" s="1"/>
      <c r="E6377" t="s">
        <v>20</v>
      </c>
      <c r="F6377" s="1"/>
    </row>
    <row r="6378" spans="1:6">
      <c r="A6378" s="1" t="s">
        <v>22</v>
      </c>
      <c r="B6378" s="1" t="s">
        <v>7</v>
      </c>
      <c r="C6378" s="1" t="s">
        <v>11</v>
      </c>
      <c r="D6378" s="2">
        <v>50000</v>
      </c>
      <c r="E6378" t="s">
        <v>9</v>
      </c>
      <c r="F6378" s="1"/>
    </row>
    <row r="6379" spans="1:6">
      <c r="A6379" s="1" t="s">
        <v>16</v>
      </c>
      <c r="B6379" s="1" t="s">
        <v>7</v>
      </c>
      <c r="C6379" s="1" t="s">
        <v>11</v>
      </c>
      <c r="D6379" s="2">
        <v>131000</v>
      </c>
      <c r="E6379" t="s">
        <v>20</v>
      </c>
      <c r="F6379" s="1"/>
    </row>
    <row r="6380" spans="1:6">
      <c r="A6380" s="1" t="s">
        <v>22</v>
      </c>
      <c r="B6380" s="1" t="s">
        <v>7</v>
      </c>
      <c r="C6380" s="1" t="s">
        <v>11</v>
      </c>
      <c r="D6380" s="2">
        <v>120710</v>
      </c>
      <c r="E6380" t="s">
        <v>67</v>
      </c>
      <c r="F6380" s="1"/>
    </row>
    <row r="6381" spans="1:6">
      <c r="A6381" s="1" t="s">
        <v>16</v>
      </c>
      <c r="B6381" s="1" t="s">
        <v>7</v>
      </c>
      <c r="C6381" s="1" t="s">
        <v>11</v>
      </c>
      <c r="D6381" s="2">
        <v>145000</v>
      </c>
      <c r="E6381" t="s">
        <v>24</v>
      </c>
      <c r="F6381" s="1"/>
    </row>
    <row r="6382" spans="1:6">
      <c r="A6382" s="1" t="s">
        <v>16</v>
      </c>
      <c r="B6382" s="1" t="s">
        <v>7</v>
      </c>
      <c r="C6382" s="1" t="s">
        <v>11</v>
      </c>
      <c r="D6382" s="2">
        <v>125334</v>
      </c>
      <c r="E6382" t="s">
        <v>12</v>
      </c>
      <c r="F6382" s="1"/>
    </row>
    <row r="6383" spans="1:6">
      <c r="A6383" s="1" t="s">
        <v>16</v>
      </c>
      <c r="B6383" s="1" t="s">
        <v>7</v>
      </c>
      <c r="C6383" s="1" t="s">
        <v>8</v>
      </c>
      <c r="D6383" s="2">
        <v>115000</v>
      </c>
      <c r="E6383" t="s">
        <v>42</v>
      </c>
      <c r="F6383" s="1"/>
    </row>
    <row r="6384" spans="1:6">
      <c r="A6384" s="1" t="s">
        <v>16</v>
      </c>
      <c r="B6384" s="1" t="s">
        <v>30</v>
      </c>
      <c r="C6384" s="1" t="s">
        <v>11</v>
      </c>
      <c r="D6384" s="1"/>
      <c r="E6384" t="s">
        <v>18</v>
      </c>
      <c r="F6384" s="1"/>
    </row>
    <row r="6385" spans="1:6">
      <c r="A6385" s="1" t="s">
        <v>16</v>
      </c>
      <c r="B6385" s="1" t="s">
        <v>7</v>
      </c>
      <c r="C6385" s="1" t="s">
        <v>11</v>
      </c>
      <c r="D6385" s="1"/>
      <c r="E6385" t="s">
        <v>18</v>
      </c>
      <c r="F6385" s="1"/>
    </row>
    <row r="6386" spans="1:6">
      <c r="A6386" s="1" t="s">
        <v>22</v>
      </c>
      <c r="B6386" s="1" t="s">
        <v>23</v>
      </c>
      <c r="C6386" s="1" t="s">
        <v>11</v>
      </c>
      <c r="D6386" s="2">
        <v>117500</v>
      </c>
      <c r="E6386" t="s">
        <v>20</v>
      </c>
      <c r="F6386" s="1"/>
    </row>
    <row r="6387" spans="1:6">
      <c r="A6387" s="1" t="s">
        <v>10</v>
      </c>
      <c r="B6387" s="1" t="s">
        <v>23</v>
      </c>
      <c r="C6387" s="1" t="s">
        <v>11</v>
      </c>
      <c r="D6387" s="1"/>
      <c r="E6387" t="s">
        <v>32</v>
      </c>
      <c r="F6387" s="1"/>
    </row>
    <row r="6388" spans="1:6">
      <c r="A6388" s="1" t="s">
        <v>16</v>
      </c>
      <c r="B6388" s="1" t="s">
        <v>7</v>
      </c>
      <c r="C6388" s="1" t="s">
        <v>11</v>
      </c>
      <c r="D6388" s="2">
        <v>84069</v>
      </c>
      <c r="E6388" t="s">
        <v>12</v>
      </c>
      <c r="F6388" s="1"/>
    </row>
    <row r="6389" spans="1:6">
      <c r="A6389" s="1" t="s">
        <v>19</v>
      </c>
      <c r="B6389" s="1" t="s">
        <v>7</v>
      </c>
      <c r="C6389" s="1" t="s">
        <v>11</v>
      </c>
      <c r="D6389" s="2">
        <v>135000</v>
      </c>
      <c r="E6389" t="s">
        <v>20</v>
      </c>
      <c r="F6389" s="1"/>
    </row>
    <row r="6390" spans="1:6">
      <c r="A6390" s="1" t="s">
        <v>22</v>
      </c>
      <c r="B6390" s="1" t="s">
        <v>7</v>
      </c>
      <c r="C6390" s="1" t="s">
        <v>88</v>
      </c>
      <c r="D6390" s="2">
        <v>89204</v>
      </c>
      <c r="E6390" t="s">
        <v>15</v>
      </c>
      <c r="F6390" s="1"/>
    </row>
    <row r="6391" spans="1:6">
      <c r="A6391" s="1" t="s">
        <v>16</v>
      </c>
      <c r="B6391" s="1" t="s">
        <v>7</v>
      </c>
      <c r="C6391" s="1" t="s">
        <v>11</v>
      </c>
      <c r="D6391" s="2">
        <v>150000</v>
      </c>
      <c r="E6391" t="s">
        <v>24</v>
      </c>
      <c r="F6391" s="1"/>
    </row>
    <row r="6392" spans="1:6">
      <c r="A6392" s="1" t="s">
        <v>16</v>
      </c>
      <c r="B6392" s="1" t="s">
        <v>7</v>
      </c>
      <c r="C6392" s="1" t="s">
        <v>11</v>
      </c>
      <c r="D6392" s="2">
        <v>123750</v>
      </c>
      <c r="E6392" t="s">
        <v>35</v>
      </c>
      <c r="F6392" s="1"/>
    </row>
    <row r="6393" spans="1:6">
      <c r="A6393" s="1" t="s">
        <v>16</v>
      </c>
      <c r="B6393" s="1" t="s">
        <v>7</v>
      </c>
      <c r="C6393" s="1" t="s">
        <v>11</v>
      </c>
      <c r="D6393" s="1"/>
      <c r="E6393" t="s">
        <v>330</v>
      </c>
      <c r="F6393" s="1"/>
    </row>
    <row r="6394" spans="1:6">
      <c r="A6394" s="1" t="s">
        <v>10</v>
      </c>
      <c r="B6394" s="1" t="s">
        <v>7</v>
      </c>
      <c r="C6394" s="1" t="s">
        <v>11</v>
      </c>
      <c r="D6394" s="2">
        <v>225000</v>
      </c>
      <c r="E6394" t="s">
        <v>20</v>
      </c>
      <c r="F6394" s="1"/>
    </row>
    <row r="6395" spans="1:6">
      <c r="A6395" s="1" t="s">
        <v>10</v>
      </c>
      <c r="B6395" s="1" t="s">
        <v>7</v>
      </c>
      <c r="C6395" s="1" t="s">
        <v>11</v>
      </c>
      <c r="D6395" s="2">
        <v>147500</v>
      </c>
      <c r="E6395" t="s">
        <v>15</v>
      </c>
      <c r="F6395" s="1"/>
    </row>
    <row r="6396" spans="1:6">
      <c r="A6396" s="1" t="s">
        <v>6</v>
      </c>
      <c r="B6396" s="1" t="s">
        <v>7</v>
      </c>
      <c r="C6396" s="1" t="s">
        <v>11</v>
      </c>
      <c r="D6396" s="2">
        <v>225000</v>
      </c>
      <c r="E6396" t="s">
        <v>187</v>
      </c>
      <c r="F6396" s="1"/>
    </row>
    <row r="6397" spans="1:6">
      <c r="A6397" s="1" t="s">
        <v>16</v>
      </c>
      <c r="B6397" s="1" t="s">
        <v>7</v>
      </c>
      <c r="C6397" s="1" t="s">
        <v>11</v>
      </c>
      <c r="D6397" s="1"/>
      <c r="E6397" t="s">
        <v>18</v>
      </c>
      <c r="F6397" s="1"/>
    </row>
    <row r="6398" spans="1:6">
      <c r="A6398" s="1" t="s">
        <v>10</v>
      </c>
      <c r="B6398" s="1" t="s">
        <v>7</v>
      </c>
      <c r="C6398" s="1" t="s">
        <v>11</v>
      </c>
      <c r="D6398" s="2">
        <v>133000</v>
      </c>
      <c r="E6398" t="s">
        <v>38</v>
      </c>
      <c r="F6398" s="1"/>
    </row>
    <row r="6399" spans="1:6">
      <c r="A6399" s="1" t="s">
        <v>10</v>
      </c>
      <c r="B6399" s="1" t="s">
        <v>23</v>
      </c>
      <c r="C6399" s="1" t="s">
        <v>8</v>
      </c>
      <c r="D6399" s="1"/>
      <c r="E6399" t="s">
        <v>20</v>
      </c>
      <c r="F6399" s="1"/>
    </row>
    <row r="6400" spans="1:6">
      <c r="A6400" s="1" t="s">
        <v>10</v>
      </c>
      <c r="B6400" s="1" t="s">
        <v>7</v>
      </c>
      <c r="C6400" s="1" t="s">
        <v>11</v>
      </c>
      <c r="D6400" s="2">
        <v>180000</v>
      </c>
      <c r="E6400" t="s">
        <v>162</v>
      </c>
      <c r="F6400" s="1"/>
    </row>
    <row r="6401" spans="1:6">
      <c r="A6401" s="1" t="s">
        <v>6</v>
      </c>
      <c r="B6401" s="1" t="s">
        <v>7</v>
      </c>
      <c r="C6401" s="1" t="s">
        <v>11</v>
      </c>
      <c r="D6401" s="2">
        <v>127000</v>
      </c>
      <c r="E6401" t="s">
        <v>277</v>
      </c>
      <c r="F6401" s="1"/>
    </row>
    <row r="6402" spans="1:6">
      <c r="A6402" s="1" t="s">
        <v>10</v>
      </c>
      <c r="B6402" s="1" t="s">
        <v>7</v>
      </c>
      <c r="C6402" s="1" t="s">
        <v>11</v>
      </c>
      <c r="D6402" s="2">
        <v>87500</v>
      </c>
      <c r="E6402" t="s">
        <v>20</v>
      </c>
      <c r="F6402" s="1"/>
    </row>
    <row r="6403" spans="1:6">
      <c r="A6403" s="1" t="s">
        <v>16</v>
      </c>
      <c r="B6403" s="1" t="s">
        <v>7</v>
      </c>
      <c r="C6403" s="1" t="s">
        <v>11</v>
      </c>
      <c r="D6403" s="2">
        <v>130000</v>
      </c>
      <c r="E6403" t="s">
        <v>20</v>
      </c>
      <c r="F6403" s="1"/>
    </row>
    <row r="6404" spans="1:6">
      <c r="A6404" s="1" t="s">
        <v>16</v>
      </c>
      <c r="B6404" s="1" t="s">
        <v>23</v>
      </c>
      <c r="C6404" s="1" t="s">
        <v>11</v>
      </c>
      <c r="D6404" s="1"/>
      <c r="E6404" t="s">
        <v>41</v>
      </c>
      <c r="F6404" s="1"/>
    </row>
    <row r="6405" spans="1:6">
      <c r="A6405" s="1" t="s">
        <v>19</v>
      </c>
      <c r="B6405" s="1" t="s">
        <v>7</v>
      </c>
      <c r="C6405" s="1" t="s">
        <v>11</v>
      </c>
      <c r="D6405" s="2">
        <v>139413</v>
      </c>
      <c r="E6405" t="s">
        <v>12</v>
      </c>
      <c r="F6405" s="1"/>
    </row>
    <row r="6406" spans="1:6">
      <c r="A6406" s="1" t="s">
        <v>10</v>
      </c>
      <c r="B6406" s="1" t="s">
        <v>17</v>
      </c>
      <c r="C6406" s="1" t="s">
        <v>11</v>
      </c>
      <c r="D6406" s="1"/>
      <c r="E6406" t="s">
        <v>18</v>
      </c>
      <c r="F6406" s="1"/>
    </row>
    <row r="6407" spans="1:6">
      <c r="A6407" s="1" t="s">
        <v>45</v>
      </c>
      <c r="B6407" s="1" t="s">
        <v>7</v>
      </c>
      <c r="C6407" s="1" t="s">
        <v>11</v>
      </c>
      <c r="D6407" s="1"/>
      <c r="E6407" t="s">
        <v>18</v>
      </c>
      <c r="F6407" s="1"/>
    </row>
    <row r="6408" spans="1:6">
      <c r="A6408" s="1" t="s">
        <v>19</v>
      </c>
      <c r="B6408" s="1" t="s">
        <v>7</v>
      </c>
      <c r="C6408" s="1" t="s">
        <v>11</v>
      </c>
      <c r="D6408" s="2">
        <v>90000</v>
      </c>
      <c r="E6408" t="s">
        <v>24</v>
      </c>
      <c r="F6408" s="1"/>
    </row>
    <row r="6409" spans="1:6">
      <c r="A6409" s="1" t="s">
        <v>16</v>
      </c>
      <c r="B6409" s="1" t="s">
        <v>7</v>
      </c>
      <c r="C6409" s="1" t="s">
        <v>11</v>
      </c>
      <c r="D6409" s="2">
        <v>212500</v>
      </c>
      <c r="E6409" t="s">
        <v>71</v>
      </c>
      <c r="F6409" s="1"/>
    </row>
    <row r="6410" spans="1:6">
      <c r="A6410" s="1" t="s">
        <v>10</v>
      </c>
      <c r="B6410" s="1" t="s">
        <v>7</v>
      </c>
      <c r="C6410" s="1" t="s">
        <v>8</v>
      </c>
      <c r="D6410" s="2">
        <v>155000</v>
      </c>
      <c r="E6410" t="s">
        <v>20</v>
      </c>
      <c r="F6410" s="1"/>
    </row>
    <row r="6411" spans="1:6">
      <c r="A6411" s="1" t="s">
        <v>16</v>
      </c>
      <c r="B6411" s="1" t="s">
        <v>7</v>
      </c>
      <c r="C6411" s="1" t="s">
        <v>11</v>
      </c>
      <c r="D6411" s="2">
        <v>144000</v>
      </c>
      <c r="E6411" t="s">
        <v>50</v>
      </c>
      <c r="F6411" s="1"/>
    </row>
    <row r="6412" spans="1:6">
      <c r="A6412" s="1" t="s">
        <v>10</v>
      </c>
      <c r="B6412" s="1" t="s">
        <v>7</v>
      </c>
      <c r="C6412" s="1" t="s">
        <v>11</v>
      </c>
      <c r="D6412" s="2">
        <v>87500</v>
      </c>
      <c r="E6412" t="s">
        <v>32</v>
      </c>
      <c r="F6412" s="1"/>
    </row>
    <row r="6413" spans="1:6">
      <c r="A6413" s="1" t="s">
        <v>10</v>
      </c>
      <c r="B6413" s="1" t="s">
        <v>7</v>
      </c>
      <c r="C6413" s="1" t="s">
        <v>11</v>
      </c>
      <c r="D6413" s="2">
        <v>105000</v>
      </c>
      <c r="E6413" t="s">
        <v>9</v>
      </c>
      <c r="F6413" s="1"/>
    </row>
    <row r="6414" spans="1:6">
      <c r="A6414" s="1" t="s">
        <v>10</v>
      </c>
      <c r="B6414" s="1" t="s">
        <v>7</v>
      </c>
      <c r="C6414" s="1" t="s">
        <v>11</v>
      </c>
      <c r="D6414" s="2">
        <v>120000</v>
      </c>
      <c r="E6414" t="s">
        <v>20</v>
      </c>
      <c r="F6414" s="1"/>
    </row>
    <row r="6415" spans="1:6">
      <c r="A6415" s="1" t="s">
        <v>10</v>
      </c>
      <c r="B6415" s="1" t="s">
        <v>7</v>
      </c>
      <c r="C6415" s="1" t="s">
        <v>8</v>
      </c>
      <c r="D6415" s="1"/>
      <c r="E6415" t="s">
        <v>331</v>
      </c>
      <c r="F6415" s="1"/>
    </row>
    <row r="6416" spans="1:6">
      <c r="A6416" s="1" t="s">
        <v>14</v>
      </c>
      <c r="B6416" s="1" t="s">
        <v>7</v>
      </c>
      <c r="C6416" s="1" t="s">
        <v>48</v>
      </c>
      <c r="D6416" s="2">
        <v>101029</v>
      </c>
      <c r="E6416" t="s">
        <v>15</v>
      </c>
      <c r="F6416" s="1"/>
    </row>
    <row r="6417" spans="1:6">
      <c r="A6417" s="1" t="s">
        <v>10</v>
      </c>
      <c r="B6417" s="1" t="s">
        <v>7</v>
      </c>
      <c r="C6417" s="1" t="s">
        <v>11</v>
      </c>
      <c r="D6417" s="1"/>
      <c r="E6417" t="s">
        <v>18</v>
      </c>
      <c r="F6417" s="1"/>
    </row>
    <row r="6418" spans="1:6">
      <c r="A6418" s="1" t="s">
        <v>10</v>
      </c>
      <c r="B6418" s="1" t="s">
        <v>23</v>
      </c>
      <c r="C6418" s="1" t="s">
        <v>11</v>
      </c>
      <c r="D6418" s="1"/>
      <c r="E6418" t="s">
        <v>20</v>
      </c>
      <c r="F6418" s="1"/>
    </row>
    <row r="6419" spans="1:6">
      <c r="A6419" s="1" t="s">
        <v>16</v>
      </c>
      <c r="B6419" s="1" t="s">
        <v>23</v>
      </c>
      <c r="C6419" s="1" t="s">
        <v>8</v>
      </c>
      <c r="D6419" s="1"/>
      <c r="E6419" t="s">
        <v>41</v>
      </c>
      <c r="F6419" s="1"/>
    </row>
    <row r="6420" spans="1:6">
      <c r="A6420" s="1" t="s">
        <v>16</v>
      </c>
      <c r="B6420" s="1" t="s">
        <v>23</v>
      </c>
      <c r="C6420" s="1" t="s">
        <v>11</v>
      </c>
      <c r="D6420" s="1"/>
      <c r="E6420" t="s">
        <v>20</v>
      </c>
      <c r="F6420" s="1"/>
    </row>
    <row r="6421" spans="1:6">
      <c r="A6421" s="1" t="s">
        <v>10</v>
      </c>
      <c r="B6421" s="1" t="s">
        <v>7</v>
      </c>
      <c r="C6421" s="1" t="s">
        <v>11</v>
      </c>
      <c r="D6421" s="2">
        <v>136875</v>
      </c>
      <c r="E6421" t="s">
        <v>35</v>
      </c>
      <c r="F6421" s="1"/>
    </row>
    <row r="6422" spans="1:6">
      <c r="A6422" s="1" t="s">
        <v>6</v>
      </c>
      <c r="B6422" s="1" t="s">
        <v>7</v>
      </c>
      <c r="C6422" s="1" t="s">
        <v>11</v>
      </c>
      <c r="D6422" s="2">
        <v>170000</v>
      </c>
      <c r="E6422" t="s">
        <v>137</v>
      </c>
      <c r="F6422" s="1"/>
    </row>
    <row r="6423" spans="1:6">
      <c r="A6423" s="1" t="s">
        <v>10</v>
      </c>
      <c r="B6423" s="1" t="s">
        <v>40</v>
      </c>
      <c r="C6423" s="1" t="s">
        <v>11</v>
      </c>
      <c r="D6423" s="1"/>
      <c r="E6423" t="s">
        <v>20</v>
      </c>
      <c r="F6423" s="1"/>
    </row>
    <row r="6424" spans="1:6">
      <c r="A6424" s="1" t="s">
        <v>16</v>
      </c>
      <c r="B6424" s="1" t="s">
        <v>7</v>
      </c>
      <c r="C6424" s="1" t="s">
        <v>8</v>
      </c>
      <c r="D6424" s="2">
        <v>121163</v>
      </c>
      <c r="E6424" t="s">
        <v>78</v>
      </c>
      <c r="F6424" s="1"/>
    </row>
    <row r="6425" spans="1:6">
      <c r="A6425" s="1" t="s">
        <v>19</v>
      </c>
      <c r="B6425" s="1" t="s">
        <v>59</v>
      </c>
      <c r="C6425" s="1" t="s">
        <v>11</v>
      </c>
      <c r="D6425" s="2">
        <v>205000</v>
      </c>
      <c r="E6425" t="s">
        <v>20</v>
      </c>
      <c r="F6425" s="1"/>
    </row>
    <row r="6426" spans="1:6">
      <c r="A6426" s="1" t="s">
        <v>16</v>
      </c>
      <c r="B6426" s="1" t="s">
        <v>23</v>
      </c>
      <c r="C6426" s="1" t="s">
        <v>8</v>
      </c>
      <c r="D6426" s="1"/>
      <c r="E6426" t="s">
        <v>41</v>
      </c>
      <c r="F6426" s="1"/>
    </row>
    <row r="6427" spans="1:6">
      <c r="A6427" s="1" t="s">
        <v>45</v>
      </c>
      <c r="B6427" s="1" t="s">
        <v>7</v>
      </c>
      <c r="C6427" s="1" t="s">
        <v>11</v>
      </c>
      <c r="D6427" s="1"/>
      <c r="E6427" t="s">
        <v>20</v>
      </c>
      <c r="F6427" s="1"/>
    </row>
    <row r="6428" spans="1:6">
      <c r="A6428" s="1" t="s">
        <v>10</v>
      </c>
      <c r="B6428" s="1" t="s">
        <v>23</v>
      </c>
      <c r="C6428" s="1" t="s">
        <v>11</v>
      </c>
      <c r="D6428" s="1"/>
      <c r="E6428" t="s">
        <v>20</v>
      </c>
      <c r="F6428" s="1"/>
    </row>
    <row r="6429" spans="1:6">
      <c r="A6429" s="1" t="s">
        <v>19</v>
      </c>
      <c r="B6429" s="1" t="s">
        <v>7</v>
      </c>
      <c r="C6429" s="1" t="s">
        <v>11</v>
      </c>
      <c r="D6429" s="2">
        <v>246500</v>
      </c>
      <c r="E6429" t="s">
        <v>50</v>
      </c>
      <c r="F6429" s="1"/>
    </row>
    <row r="6430" spans="1:6">
      <c r="A6430" s="1" t="s">
        <v>22</v>
      </c>
      <c r="B6430" s="1" t="s">
        <v>17</v>
      </c>
      <c r="C6430" s="1" t="s">
        <v>11</v>
      </c>
      <c r="D6430" s="1"/>
      <c r="E6430" t="s">
        <v>18</v>
      </c>
      <c r="F6430" s="1"/>
    </row>
    <row r="6431" spans="1:6">
      <c r="A6431" s="1" t="s">
        <v>16</v>
      </c>
      <c r="B6431" s="1" t="s">
        <v>7</v>
      </c>
      <c r="C6431" s="1" t="s">
        <v>11</v>
      </c>
      <c r="D6431" s="2">
        <v>151500</v>
      </c>
      <c r="E6431" t="s">
        <v>9</v>
      </c>
      <c r="F6431" s="1"/>
    </row>
    <row r="6432" spans="1:6">
      <c r="A6432" s="1" t="s">
        <v>10</v>
      </c>
      <c r="B6432" s="1" t="s">
        <v>7</v>
      </c>
      <c r="C6432" s="1" t="s">
        <v>8</v>
      </c>
      <c r="D6432" s="2">
        <v>110000</v>
      </c>
      <c r="E6432" t="s">
        <v>20</v>
      </c>
      <c r="F6432" s="1"/>
    </row>
    <row r="6433" spans="1:6">
      <c r="A6433" s="1" t="s">
        <v>45</v>
      </c>
      <c r="B6433" s="1" t="s">
        <v>7</v>
      </c>
      <c r="C6433" s="1" t="s">
        <v>11</v>
      </c>
      <c r="D6433" s="2">
        <v>72000</v>
      </c>
      <c r="E6433" t="s">
        <v>15</v>
      </c>
      <c r="F6433" s="1"/>
    </row>
    <row r="6434" spans="1:6">
      <c r="A6434" s="1" t="s">
        <v>10</v>
      </c>
      <c r="B6434" s="1" t="s">
        <v>7</v>
      </c>
      <c r="C6434" s="1" t="s">
        <v>28</v>
      </c>
      <c r="D6434" s="2">
        <v>134241</v>
      </c>
      <c r="E6434" t="s">
        <v>15</v>
      </c>
      <c r="F6434" s="1"/>
    </row>
    <row r="6435" spans="1:6">
      <c r="A6435" s="1" t="s">
        <v>19</v>
      </c>
      <c r="B6435" s="1" t="s">
        <v>17</v>
      </c>
      <c r="C6435" s="1" t="s">
        <v>11</v>
      </c>
      <c r="D6435" s="1"/>
      <c r="E6435" t="s">
        <v>18</v>
      </c>
      <c r="F6435" s="1"/>
    </row>
    <row r="6436" spans="1:6">
      <c r="A6436" s="1" t="s">
        <v>10</v>
      </c>
      <c r="B6436" s="1" t="s">
        <v>7</v>
      </c>
      <c r="C6436" s="1" t="s">
        <v>8</v>
      </c>
      <c r="D6436" s="2">
        <v>55700</v>
      </c>
      <c r="E6436" t="s">
        <v>12</v>
      </c>
      <c r="F6436" s="1"/>
    </row>
    <row r="6437" spans="1:6">
      <c r="A6437" s="1" t="s">
        <v>16</v>
      </c>
      <c r="B6437" s="1" t="s">
        <v>23</v>
      </c>
      <c r="C6437" s="1" t="s">
        <v>8</v>
      </c>
      <c r="D6437" s="1"/>
      <c r="E6437" t="s">
        <v>41</v>
      </c>
      <c r="F6437" s="1"/>
    </row>
    <row r="6438" spans="1:6">
      <c r="A6438" s="1" t="s">
        <v>22</v>
      </c>
      <c r="B6438" s="1" t="s">
        <v>7</v>
      </c>
      <c r="C6438" s="1" t="s">
        <v>11</v>
      </c>
      <c r="D6438" s="2">
        <v>60000</v>
      </c>
      <c r="E6438" t="s">
        <v>9</v>
      </c>
      <c r="F6438" s="1"/>
    </row>
    <row r="6439" spans="1:6">
      <c r="A6439" s="1" t="s">
        <v>22</v>
      </c>
      <c r="B6439" s="1" t="s">
        <v>7</v>
      </c>
      <c r="C6439" s="1" t="s">
        <v>11</v>
      </c>
      <c r="D6439" s="2">
        <v>85000</v>
      </c>
      <c r="E6439" t="s">
        <v>20</v>
      </c>
      <c r="F6439" s="1"/>
    </row>
    <row r="6440" spans="1:6">
      <c r="A6440" s="1" t="s">
        <v>10</v>
      </c>
      <c r="B6440" s="1" t="s">
        <v>7</v>
      </c>
      <c r="C6440" s="1" t="s">
        <v>11</v>
      </c>
      <c r="D6440" s="1"/>
      <c r="E6440" t="s">
        <v>32</v>
      </c>
      <c r="F6440" s="1"/>
    </row>
    <row r="6441" spans="1:6">
      <c r="A6441" s="1" t="s">
        <v>10</v>
      </c>
      <c r="B6441" s="1" t="s">
        <v>7</v>
      </c>
      <c r="C6441" s="1" t="s">
        <v>11</v>
      </c>
      <c r="D6441" s="2">
        <v>115000</v>
      </c>
      <c r="E6441" t="s">
        <v>24</v>
      </c>
      <c r="F6441" s="1"/>
    </row>
    <row r="6442" spans="1:6">
      <c r="A6442" s="1" t="s">
        <v>13</v>
      </c>
      <c r="B6442" s="1" t="s">
        <v>23</v>
      </c>
      <c r="C6442" s="1" t="s">
        <v>11</v>
      </c>
      <c r="D6442" s="1"/>
      <c r="E6442" t="s">
        <v>20</v>
      </c>
      <c r="F6442" s="1"/>
    </row>
    <row r="6443" spans="1:6">
      <c r="A6443" s="1" t="s">
        <v>19</v>
      </c>
      <c r="B6443" s="1" t="s">
        <v>7</v>
      </c>
      <c r="C6443" s="1" t="s">
        <v>11</v>
      </c>
      <c r="D6443" s="2">
        <v>172000</v>
      </c>
      <c r="E6443" t="s">
        <v>24</v>
      </c>
      <c r="F6443" s="1"/>
    </row>
    <row r="6444" spans="1:6">
      <c r="A6444" s="1" t="s">
        <v>22</v>
      </c>
      <c r="B6444" s="1" t="s">
        <v>23</v>
      </c>
      <c r="C6444" s="1" t="s">
        <v>11</v>
      </c>
      <c r="D6444" s="1"/>
      <c r="E6444" t="s">
        <v>20</v>
      </c>
      <c r="F6444" s="1"/>
    </row>
    <row r="6445" spans="1:6">
      <c r="A6445" s="1" t="s">
        <v>19</v>
      </c>
      <c r="B6445" s="1" t="s">
        <v>23</v>
      </c>
      <c r="C6445" s="1" t="s">
        <v>11</v>
      </c>
      <c r="D6445" s="1"/>
      <c r="E6445" t="s">
        <v>249</v>
      </c>
      <c r="F6445" s="1"/>
    </row>
    <row r="6446" spans="1:6">
      <c r="A6446" s="1" t="s">
        <v>10</v>
      </c>
      <c r="B6446" s="1" t="s">
        <v>84</v>
      </c>
      <c r="C6446" s="1" t="s">
        <v>11</v>
      </c>
      <c r="D6446" s="1"/>
      <c r="E6446" t="s">
        <v>18</v>
      </c>
      <c r="F6446" s="1"/>
    </row>
    <row r="6447" spans="1:6">
      <c r="A6447" s="1" t="s">
        <v>22</v>
      </c>
      <c r="B6447" s="1" t="s">
        <v>17</v>
      </c>
      <c r="C6447" s="1" t="s">
        <v>11</v>
      </c>
      <c r="D6447" s="1"/>
      <c r="E6447" t="s">
        <v>18</v>
      </c>
      <c r="F6447" s="1"/>
    </row>
    <row r="6448" spans="1:6">
      <c r="A6448" s="1" t="s">
        <v>10</v>
      </c>
      <c r="B6448" s="1" t="s">
        <v>7</v>
      </c>
      <c r="C6448" s="1" t="s">
        <v>11</v>
      </c>
      <c r="D6448" s="1"/>
      <c r="E6448" t="s">
        <v>18</v>
      </c>
      <c r="F6448" s="1"/>
    </row>
    <row r="6449" spans="1:6">
      <c r="A6449" s="1" t="s">
        <v>45</v>
      </c>
      <c r="B6449" s="1" t="s">
        <v>7</v>
      </c>
      <c r="C6449" s="1" t="s">
        <v>11</v>
      </c>
      <c r="D6449" s="2">
        <v>115000</v>
      </c>
      <c r="E6449" t="s">
        <v>32</v>
      </c>
      <c r="F6449" s="1"/>
    </row>
    <row r="6450" spans="1:6">
      <c r="A6450" s="1" t="s">
        <v>10</v>
      </c>
      <c r="B6450" s="1" t="s">
        <v>17</v>
      </c>
      <c r="C6450" s="1" t="s">
        <v>11</v>
      </c>
      <c r="D6450" s="1"/>
      <c r="E6450" t="s">
        <v>18</v>
      </c>
      <c r="F6450" s="1"/>
    </row>
    <row r="6451" spans="1:6">
      <c r="A6451" s="1" t="s">
        <v>16</v>
      </c>
      <c r="B6451" s="1" t="s">
        <v>7</v>
      </c>
      <c r="C6451" s="1" t="s">
        <v>11</v>
      </c>
      <c r="D6451" s="2">
        <v>198500</v>
      </c>
      <c r="E6451" t="s">
        <v>20</v>
      </c>
      <c r="F6451" s="1"/>
    </row>
    <row r="6452" spans="1:6">
      <c r="A6452" s="1" t="s">
        <v>45</v>
      </c>
      <c r="B6452" s="1" t="s">
        <v>7</v>
      </c>
      <c r="C6452" s="1" t="s">
        <v>11</v>
      </c>
      <c r="D6452" s="2">
        <v>85000</v>
      </c>
      <c r="E6452" t="s">
        <v>62</v>
      </c>
      <c r="F6452" s="1"/>
    </row>
    <row r="6453" spans="1:6">
      <c r="A6453" s="1" t="s">
        <v>13</v>
      </c>
      <c r="B6453" s="1" t="s">
        <v>7</v>
      </c>
      <c r="C6453" s="1" t="s">
        <v>11</v>
      </c>
      <c r="D6453" s="2">
        <v>125000</v>
      </c>
      <c r="E6453" t="s">
        <v>24</v>
      </c>
      <c r="F6453" s="1"/>
    </row>
    <row r="6454" spans="1:6">
      <c r="A6454" s="1" t="s">
        <v>16</v>
      </c>
      <c r="B6454" s="1" t="s">
        <v>7</v>
      </c>
      <c r="C6454" s="1" t="s">
        <v>165</v>
      </c>
      <c r="D6454" s="2">
        <v>90670</v>
      </c>
      <c r="E6454" t="s">
        <v>15</v>
      </c>
      <c r="F6454" s="1"/>
    </row>
    <row r="6455" spans="1:6">
      <c r="A6455" s="1" t="s">
        <v>10</v>
      </c>
      <c r="B6455" s="1" t="s">
        <v>7</v>
      </c>
      <c r="C6455" s="1" t="s">
        <v>11</v>
      </c>
      <c r="D6455" s="2">
        <v>201500</v>
      </c>
      <c r="E6455" t="s">
        <v>24</v>
      </c>
      <c r="F6455" s="1"/>
    </row>
    <row r="6456" spans="1:6">
      <c r="A6456" s="1" t="s">
        <v>13</v>
      </c>
      <c r="B6456" s="1" t="s">
        <v>7</v>
      </c>
      <c r="C6456" s="1" t="s">
        <v>142</v>
      </c>
      <c r="D6456" s="2">
        <v>111175</v>
      </c>
      <c r="E6456" t="s">
        <v>15</v>
      </c>
      <c r="F6456" s="1"/>
    </row>
    <row r="6457" spans="1:6">
      <c r="A6457" s="1" t="s">
        <v>6</v>
      </c>
      <c r="B6457" s="1" t="s">
        <v>7</v>
      </c>
      <c r="C6457" s="1" t="s">
        <v>11</v>
      </c>
      <c r="D6457" s="2">
        <v>156000</v>
      </c>
      <c r="E6457" t="s">
        <v>81</v>
      </c>
      <c r="F6457" s="1"/>
    </row>
    <row r="6458" spans="1:6">
      <c r="A6458" s="1" t="s">
        <v>10</v>
      </c>
      <c r="B6458" s="1" t="s">
        <v>7</v>
      </c>
      <c r="C6458" s="1" t="s">
        <v>11</v>
      </c>
      <c r="D6458" s="2">
        <v>125000</v>
      </c>
      <c r="E6458" t="s">
        <v>20</v>
      </c>
      <c r="F6458" s="1"/>
    </row>
    <row r="6459" spans="1:6">
      <c r="A6459" s="1" t="s">
        <v>16</v>
      </c>
      <c r="B6459" s="1" t="s">
        <v>7</v>
      </c>
      <c r="C6459" s="1" t="s">
        <v>11</v>
      </c>
      <c r="D6459" s="2">
        <v>94199</v>
      </c>
      <c r="E6459" t="s">
        <v>9</v>
      </c>
      <c r="F6459" s="1"/>
    </row>
    <row r="6460" spans="1:6">
      <c r="A6460" s="1" t="s">
        <v>45</v>
      </c>
      <c r="B6460" s="1" t="s">
        <v>7</v>
      </c>
      <c r="C6460" s="1" t="s">
        <v>138</v>
      </c>
      <c r="D6460" s="2">
        <v>63000</v>
      </c>
      <c r="E6460" t="s">
        <v>15</v>
      </c>
      <c r="F6460" s="1"/>
    </row>
    <row r="6461" spans="1:6">
      <c r="A6461" s="1" t="s">
        <v>19</v>
      </c>
      <c r="B6461" s="1" t="s">
        <v>7</v>
      </c>
      <c r="C6461" s="1" t="s">
        <v>47</v>
      </c>
      <c r="D6461" s="2">
        <v>147500</v>
      </c>
      <c r="E6461" t="s">
        <v>15</v>
      </c>
      <c r="F6461" s="1"/>
    </row>
    <row r="6462" spans="1:6">
      <c r="A6462" s="1" t="s">
        <v>19</v>
      </c>
      <c r="B6462" s="1" t="s">
        <v>23</v>
      </c>
      <c r="C6462" s="1" t="s">
        <v>11</v>
      </c>
      <c r="D6462" s="1"/>
      <c r="E6462" t="s">
        <v>32</v>
      </c>
      <c r="F6462" s="1"/>
    </row>
    <row r="6463" spans="1:6">
      <c r="A6463" s="1" t="s">
        <v>16</v>
      </c>
      <c r="B6463" s="1" t="s">
        <v>7</v>
      </c>
      <c r="C6463" s="1" t="s">
        <v>11</v>
      </c>
      <c r="D6463" s="2">
        <v>130000</v>
      </c>
      <c r="E6463" t="s">
        <v>20</v>
      </c>
      <c r="F6463" s="1"/>
    </row>
    <row r="6464" spans="1:6">
      <c r="A6464" s="1" t="s">
        <v>22</v>
      </c>
      <c r="B6464" s="1" t="s">
        <v>7</v>
      </c>
      <c r="C6464" s="1" t="s">
        <v>44</v>
      </c>
      <c r="D6464" s="2">
        <v>51014</v>
      </c>
      <c r="E6464" t="s">
        <v>15</v>
      </c>
      <c r="F6464" s="1"/>
    </row>
    <row r="6465" spans="1:6">
      <c r="A6465" s="1" t="s">
        <v>13</v>
      </c>
      <c r="B6465" s="1" t="s">
        <v>7</v>
      </c>
      <c r="C6465" s="1" t="s">
        <v>11</v>
      </c>
      <c r="D6465" s="2">
        <v>212500</v>
      </c>
      <c r="E6465" t="s">
        <v>57</v>
      </c>
      <c r="F6465" s="1"/>
    </row>
    <row r="6466" spans="1:6">
      <c r="A6466" s="1" t="s">
        <v>22</v>
      </c>
      <c r="B6466" s="1" t="s">
        <v>7</v>
      </c>
      <c r="C6466" s="1" t="s">
        <v>11</v>
      </c>
      <c r="D6466" s="2">
        <v>95000</v>
      </c>
      <c r="E6466" t="s">
        <v>9</v>
      </c>
      <c r="F6466" s="1"/>
    </row>
    <row r="6467" spans="1:6">
      <c r="A6467" s="1" t="s">
        <v>16</v>
      </c>
      <c r="B6467" s="1" t="s">
        <v>7</v>
      </c>
      <c r="C6467" s="1" t="s">
        <v>28</v>
      </c>
      <c r="D6467" s="2">
        <v>89100</v>
      </c>
      <c r="E6467" t="s">
        <v>15</v>
      </c>
      <c r="F6467" s="1"/>
    </row>
    <row r="6468" spans="1:6">
      <c r="A6468" s="1" t="s">
        <v>22</v>
      </c>
      <c r="B6468" s="1" t="s">
        <v>23</v>
      </c>
      <c r="C6468" s="1" t="s">
        <v>11</v>
      </c>
      <c r="D6468" s="1"/>
      <c r="E6468" t="s">
        <v>20</v>
      </c>
      <c r="F6468" s="1"/>
    </row>
    <row r="6469" spans="1:6">
      <c r="A6469" s="1" t="s">
        <v>16</v>
      </c>
      <c r="B6469" s="1" t="s">
        <v>7</v>
      </c>
      <c r="C6469" s="1" t="s">
        <v>48</v>
      </c>
      <c r="D6469" s="2">
        <v>157500</v>
      </c>
      <c r="E6469" t="s">
        <v>15</v>
      </c>
      <c r="F6469" s="1"/>
    </row>
    <row r="6470" spans="1:6">
      <c r="A6470" s="1" t="s">
        <v>6</v>
      </c>
      <c r="B6470" s="1" t="s">
        <v>7</v>
      </c>
      <c r="C6470" s="1" t="s">
        <v>11</v>
      </c>
      <c r="D6470" s="2">
        <v>140000</v>
      </c>
      <c r="E6470" t="s">
        <v>85</v>
      </c>
      <c r="F6470" s="1"/>
    </row>
    <row r="6471" spans="1:6">
      <c r="A6471" s="1" t="s">
        <v>22</v>
      </c>
      <c r="B6471" s="1" t="s">
        <v>7</v>
      </c>
      <c r="C6471" s="1" t="s">
        <v>76</v>
      </c>
      <c r="D6471" s="2">
        <v>72900</v>
      </c>
      <c r="E6471" t="s">
        <v>15</v>
      </c>
      <c r="F6471" s="1"/>
    </row>
    <row r="6472" spans="1:6">
      <c r="A6472" s="1" t="s">
        <v>16</v>
      </c>
      <c r="B6472" s="1" t="s">
        <v>30</v>
      </c>
      <c r="C6472" s="1" t="s">
        <v>11</v>
      </c>
      <c r="D6472" s="1"/>
      <c r="E6472" t="s">
        <v>18</v>
      </c>
      <c r="F6472" s="1"/>
    </row>
    <row r="6473" spans="1:6">
      <c r="A6473" s="1" t="s">
        <v>16</v>
      </c>
      <c r="B6473" s="1" t="s">
        <v>7</v>
      </c>
      <c r="C6473" s="1" t="s">
        <v>8</v>
      </c>
      <c r="D6473" s="2">
        <v>65000</v>
      </c>
      <c r="E6473" t="s">
        <v>50</v>
      </c>
      <c r="F6473" s="1"/>
    </row>
    <row r="6474" spans="1:6">
      <c r="A6474" s="1" t="s">
        <v>10</v>
      </c>
      <c r="B6474" s="1" t="s">
        <v>7</v>
      </c>
      <c r="C6474" s="1" t="s">
        <v>11</v>
      </c>
      <c r="D6474" s="2">
        <v>130000</v>
      </c>
      <c r="E6474" t="s">
        <v>20</v>
      </c>
      <c r="F6474" s="1"/>
    </row>
    <row r="6475" spans="1:6">
      <c r="A6475" s="1" t="s">
        <v>16</v>
      </c>
      <c r="B6475" s="1" t="s">
        <v>7</v>
      </c>
      <c r="C6475" s="1" t="s">
        <v>11</v>
      </c>
      <c r="D6475" s="2">
        <v>132500</v>
      </c>
      <c r="E6475" t="s">
        <v>20</v>
      </c>
      <c r="F6475" s="1"/>
    </row>
    <row r="6476" spans="1:6">
      <c r="A6476" s="1" t="s">
        <v>22</v>
      </c>
      <c r="B6476" s="1" t="s">
        <v>17</v>
      </c>
      <c r="C6476" s="1" t="s">
        <v>11</v>
      </c>
      <c r="D6476" s="1"/>
      <c r="E6476" t="s">
        <v>18</v>
      </c>
      <c r="F6476" s="1"/>
    </row>
    <row r="6477" spans="1:6">
      <c r="A6477" s="1" t="s">
        <v>22</v>
      </c>
      <c r="B6477" s="1" t="s">
        <v>7</v>
      </c>
      <c r="C6477" s="1" t="s">
        <v>11</v>
      </c>
      <c r="D6477" s="2">
        <v>70470</v>
      </c>
      <c r="E6477" t="s">
        <v>24</v>
      </c>
      <c r="F6477" s="1"/>
    </row>
    <row r="6478" spans="1:6">
      <c r="A6478" s="1" t="s">
        <v>13</v>
      </c>
      <c r="B6478" s="1" t="s">
        <v>7</v>
      </c>
      <c r="C6478" s="1" t="s">
        <v>11</v>
      </c>
      <c r="D6478" s="2">
        <v>150000</v>
      </c>
      <c r="E6478" t="s">
        <v>20</v>
      </c>
      <c r="F6478" s="1"/>
    </row>
    <row r="6479" spans="1:6">
      <c r="A6479" s="1" t="s">
        <v>19</v>
      </c>
      <c r="B6479" s="1" t="s">
        <v>7</v>
      </c>
      <c r="C6479" s="1" t="s">
        <v>11</v>
      </c>
      <c r="D6479" s="2">
        <v>120000</v>
      </c>
      <c r="E6479" t="s">
        <v>20</v>
      </c>
      <c r="F6479" s="1"/>
    </row>
    <row r="6480" spans="1:6">
      <c r="A6480" s="1" t="s">
        <v>10</v>
      </c>
      <c r="B6480" s="1" t="s">
        <v>7</v>
      </c>
      <c r="C6480" s="1" t="s">
        <v>11</v>
      </c>
      <c r="D6480" s="2">
        <v>150000</v>
      </c>
      <c r="E6480" t="s">
        <v>24</v>
      </c>
      <c r="F6480" s="1"/>
    </row>
    <row r="6481" spans="1:6">
      <c r="A6481" s="1" t="s">
        <v>14</v>
      </c>
      <c r="B6481" s="1" t="s">
        <v>7</v>
      </c>
      <c r="C6481" s="1" t="s">
        <v>8</v>
      </c>
      <c r="D6481" s="1"/>
      <c r="E6481" t="s">
        <v>18</v>
      </c>
      <c r="F6481" s="1"/>
    </row>
    <row r="6482" spans="1:6">
      <c r="A6482" s="1" t="s">
        <v>16</v>
      </c>
      <c r="B6482" s="1" t="s">
        <v>7</v>
      </c>
      <c r="C6482" s="1" t="s">
        <v>11</v>
      </c>
      <c r="D6482" s="2">
        <v>75000</v>
      </c>
      <c r="E6482" t="s">
        <v>49</v>
      </c>
      <c r="F6482" s="1"/>
    </row>
    <row r="6483" spans="1:6">
      <c r="A6483" s="1" t="s">
        <v>22</v>
      </c>
      <c r="B6483" s="1" t="s">
        <v>17</v>
      </c>
      <c r="C6483" s="1" t="s">
        <v>11</v>
      </c>
      <c r="D6483" s="1"/>
      <c r="E6483" t="s">
        <v>18</v>
      </c>
      <c r="F6483" s="1"/>
    </row>
    <row r="6484" spans="1:6">
      <c r="A6484" s="1" t="s">
        <v>10</v>
      </c>
      <c r="B6484" s="1" t="s">
        <v>7</v>
      </c>
      <c r="C6484" s="1" t="s">
        <v>11</v>
      </c>
      <c r="D6484" s="2">
        <v>152500</v>
      </c>
      <c r="E6484" t="s">
        <v>20</v>
      </c>
      <c r="F6484" s="1"/>
    </row>
    <row r="6485" spans="1:6">
      <c r="A6485" s="1" t="s">
        <v>16</v>
      </c>
      <c r="B6485" s="1" t="s">
        <v>7</v>
      </c>
      <c r="C6485" s="1" t="s">
        <v>11</v>
      </c>
      <c r="D6485" s="2">
        <v>108000</v>
      </c>
      <c r="E6485" t="s">
        <v>204</v>
      </c>
      <c r="F6485" s="1"/>
    </row>
    <row r="6486" spans="1:6">
      <c r="A6486" s="1" t="s">
        <v>22</v>
      </c>
      <c r="B6486" s="1" t="s">
        <v>17</v>
      </c>
      <c r="C6486" s="1" t="s">
        <v>11</v>
      </c>
      <c r="D6486" s="1"/>
      <c r="E6486" t="s">
        <v>18</v>
      </c>
      <c r="F6486" s="1"/>
    </row>
    <row r="6487" spans="1:6">
      <c r="A6487" s="1" t="s">
        <v>16</v>
      </c>
      <c r="B6487" s="1" t="s">
        <v>7</v>
      </c>
      <c r="C6487" s="1" t="s">
        <v>11</v>
      </c>
      <c r="D6487" s="2">
        <v>90000</v>
      </c>
      <c r="E6487" t="s">
        <v>24</v>
      </c>
      <c r="F6487" s="1"/>
    </row>
    <row r="6488" spans="1:6">
      <c r="A6488" s="1" t="s">
        <v>19</v>
      </c>
      <c r="B6488" s="1" t="s">
        <v>7</v>
      </c>
      <c r="C6488" s="1" t="s">
        <v>11</v>
      </c>
      <c r="D6488" s="2">
        <v>170000</v>
      </c>
      <c r="E6488" t="s">
        <v>20</v>
      </c>
      <c r="F6488" s="1"/>
    </row>
    <row r="6489" spans="1:6">
      <c r="A6489" s="1" t="s">
        <v>16</v>
      </c>
      <c r="B6489" s="1" t="s">
        <v>7</v>
      </c>
      <c r="C6489" s="1" t="s">
        <v>11</v>
      </c>
      <c r="D6489" s="2">
        <v>115807</v>
      </c>
      <c r="E6489" t="s">
        <v>25</v>
      </c>
      <c r="F6489" s="1"/>
    </row>
    <row r="6490" spans="1:6">
      <c r="A6490" s="1" t="s">
        <v>6</v>
      </c>
      <c r="B6490" s="1" t="s">
        <v>7</v>
      </c>
      <c r="C6490" s="1" t="s">
        <v>8</v>
      </c>
      <c r="D6490" s="1"/>
      <c r="E6490" t="s">
        <v>18</v>
      </c>
      <c r="F6490" s="1"/>
    </row>
    <row r="6491" spans="1:6">
      <c r="A6491" s="1" t="s">
        <v>16</v>
      </c>
      <c r="B6491" s="1" t="s">
        <v>7</v>
      </c>
      <c r="C6491" s="1" t="s">
        <v>76</v>
      </c>
      <c r="D6491" s="2">
        <v>158938</v>
      </c>
      <c r="E6491" t="s">
        <v>15</v>
      </c>
      <c r="F6491" s="1"/>
    </row>
    <row r="6492" spans="1:6">
      <c r="A6492" s="1" t="s">
        <v>10</v>
      </c>
      <c r="B6492" s="1" t="s">
        <v>7</v>
      </c>
      <c r="C6492" s="1" t="s">
        <v>11</v>
      </c>
      <c r="D6492" s="2">
        <v>145000</v>
      </c>
      <c r="E6492" t="s">
        <v>20</v>
      </c>
      <c r="F6492" s="1"/>
    </row>
    <row r="6493" spans="1:6">
      <c r="A6493" s="1" t="s">
        <v>45</v>
      </c>
      <c r="B6493" s="1" t="s">
        <v>7</v>
      </c>
      <c r="C6493" s="1" t="s">
        <v>11</v>
      </c>
      <c r="D6493" s="2">
        <v>95150</v>
      </c>
      <c r="E6493" t="s">
        <v>20</v>
      </c>
      <c r="F6493" s="1"/>
    </row>
    <row r="6494" spans="1:6">
      <c r="A6494" s="1" t="s">
        <v>10</v>
      </c>
      <c r="B6494" s="1" t="s">
        <v>7</v>
      </c>
      <c r="C6494" s="1" t="s">
        <v>11</v>
      </c>
      <c r="D6494" s="2">
        <v>125000</v>
      </c>
      <c r="E6494" t="s">
        <v>24</v>
      </c>
      <c r="F6494" s="1"/>
    </row>
    <row r="6495" spans="1:6">
      <c r="A6495" s="1" t="s">
        <v>22</v>
      </c>
      <c r="B6495" s="1" t="s">
        <v>17</v>
      </c>
      <c r="C6495" s="1" t="s">
        <v>11</v>
      </c>
      <c r="D6495" s="1"/>
      <c r="E6495" t="s">
        <v>18</v>
      </c>
      <c r="F6495" s="1"/>
    </row>
    <row r="6496" spans="1:6">
      <c r="A6496" s="1" t="s">
        <v>45</v>
      </c>
      <c r="B6496" s="1" t="s">
        <v>7</v>
      </c>
      <c r="C6496" s="1" t="s">
        <v>11</v>
      </c>
      <c r="D6496" s="1"/>
      <c r="E6496" t="s">
        <v>20</v>
      </c>
      <c r="F6496" s="1"/>
    </row>
    <row r="6497" spans="1:6">
      <c r="A6497" s="1" t="s">
        <v>45</v>
      </c>
      <c r="B6497" s="1" t="s">
        <v>163</v>
      </c>
      <c r="C6497" s="1" t="s">
        <v>11</v>
      </c>
      <c r="D6497" s="1"/>
      <c r="E6497" t="s">
        <v>12</v>
      </c>
      <c r="F6497" s="1"/>
    </row>
    <row r="6498" spans="1:6">
      <c r="A6498" s="1" t="s">
        <v>10</v>
      </c>
      <c r="B6498" s="1" t="s">
        <v>7</v>
      </c>
      <c r="C6498" s="1" t="s">
        <v>11</v>
      </c>
      <c r="D6498" s="2">
        <v>105000</v>
      </c>
      <c r="E6498" t="s">
        <v>20</v>
      </c>
      <c r="F6498" s="1"/>
    </row>
    <row r="6499" spans="1:6">
      <c r="A6499" s="1" t="s">
        <v>16</v>
      </c>
      <c r="B6499" s="1" t="s">
        <v>7</v>
      </c>
      <c r="C6499" s="1" t="s">
        <v>48</v>
      </c>
      <c r="D6499" s="2">
        <v>79200</v>
      </c>
      <c r="E6499" t="s">
        <v>15</v>
      </c>
      <c r="F6499" s="1"/>
    </row>
    <row r="6500" spans="1:6">
      <c r="A6500" s="1" t="s">
        <v>16</v>
      </c>
      <c r="B6500" s="1" t="s">
        <v>7</v>
      </c>
      <c r="C6500" s="1" t="s">
        <v>11</v>
      </c>
      <c r="D6500" s="2">
        <v>132368</v>
      </c>
      <c r="E6500" t="s">
        <v>9</v>
      </c>
      <c r="F6500" s="1"/>
    </row>
    <row r="6501" spans="1:6">
      <c r="A6501" s="1" t="s">
        <v>10</v>
      </c>
      <c r="B6501" s="1" t="s">
        <v>7</v>
      </c>
      <c r="C6501" s="1" t="s">
        <v>11</v>
      </c>
      <c r="D6501" s="2">
        <v>95000</v>
      </c>
      <c r="E6501" t="s">
        <v>20</v>
      </c>
      <c r="F6501" s="1"/>
    </row>
    <row r="6502" spans="1:6">
      <c r="A6502" s="1" t="s">
        <v>22</v>
      </c>
      <c r="B6502" s="1" t="s">
        <v>7</v>
      </c>
      <c r="C6502" s="1" t="s">
        <v>28</v>
      </c>
      <c r="D6502" s="2">
        <v>89100</v>
      </c>
      <c r="E6502" t="s">
        <v>15</v>
      </c>
      <c r="F6502" s="1"/>
    </row>
    <row r="6503" spans="1:6">
      <c r="A6503" s="1" t="s">
        <v>16</v>
      </c>
      <c r="B6503" s="1" t="s">
        <v>7</v>
      </c>
      <c r="C6503" s="1" t="s">
        <v>11</v>
      </c>
      <c r="D6503" s="2">
        <v>119550</v>
      </c>
      <c r="E6503" t="s">
        <v>67</v>
      </c>
      <c r="F6503" s="1"/>
    </row>
    <row r="6504" spans="1:6">
      <c r="A6504" s="1" t="s">
        <v>33</v>
      </c>
      <c r="B6504" s="1" t="s">
        <v>7</v>
      </c>
      <c r="C6504" s="1" t="s">
        <v>11</v>
      </c>
      <c r="D6504" s="2">
        <v>150000</v>
      </c>
      <c r="E6504" t="s">
        <v>285</v>
      </c>
      <c r="F6504" s="1"/>
    </row>
    <row r="6505" spans="1:6">
      <c r="A6505" s="1" t="s">
        <v>10</v>
      </c>
      <c r="B6505" s="1" t="s">
        <v>7</v>
      </c>
      <c r="C6505" s="1" t="s">
        <v>11</v>
      </c>
      <c r="D6505" s="2">
        <v>167000</v>
      </c>
      <c r="E6505" t="s">
        <v>63</v>
      </c>
      <c r="F6505" s="1"/>
    </row>
    <row r="6506" spans="1:6">
      <c r="A6506" s="1" t="s">
        <v>22</v>
      </c>
      <c r="B6506" s="1" t="s">
        <v>7</v>
      </c>
      <c r="C6506" s="1" t="s">
        <v>11</v>
      </c>
      <c r="D6506" s="2">
        <v>102500</v>
      </c>
      <c r="E6506" t="s">
        <v>86</v>
      </c>
      <c r="F6506" s="1"/>
    </row>
    <row r="6507" spans="1:6">
      <c r="A6507" s="1" t="s">
        <v>22</v>
      </c>
      <c r="B6507" s="1" t="s">
        <v>7</v>
      </c>
      <c r="C6507" s="1" t="s">
        <v>11</v>
      </c>
      <c r="D6507" s="2">
        <v>100000</v>
      </c>
      <c r="E6507" t="s">
        <v>49</v>
      </c>
      <c r="F6507" s="1"/>
    </row>
    <row r="6508" spans="1:6">
      <c r="A6508" s="1" t="s">
        <v>45</v>
      </c>
      <c r="B6508" s="1" t="s">
        <v>7</v>
      </c>
      <c r="C6508" s="1" t="s">
        <v>11</v>
      </c>
      <c r="D6508" s="1"/>
      <c r="E6508" t="s">
        <v>12</v>
      </c>
      <c r="F6508" s="1"/>
    </row>
    <row r="6509" spans="1:6">
      <c r="A6509" s="1" t="s">
        <v>16</v>
      </c>
      <c r="B6509" s="1" t="s">
        <v>7</v>
      </c>
      <c r="C6509" s="1" t="s">
        <v>11</v>
      </c>
      <c r="D6509" s="2">
        <v>152500</v>
      </c>
      <c r="E6509" t="s">
        <v>93</v>
      </c>
      <c r="F6509" s="1"/>
    </row>
    <row r="6510" spans="1:6">
      <c r="A6510" s="1" t="s">
        <v>22</v>
      </c>
      <c r="B6510" s="1" t="s">
        <v>36</v>
      </c>
      <c r="C6510" s="1" t="s">
        <v>11</v>
      </c>
      <c r="D6510" s="2">
        <v>100500</v>
      </c>
      <c r="E6510" t="s">
        <v>15</v>
      </c>
      <c r="F6510" s="1"/>
    </row>
    <row r="6511" spans="1:6">
      <c r="A6511" s="1" t="s">
        <v>16</v>
      </c>
      <c r="B6511" s="1" t="s">
        <v>7</v>
      </c>
      <c r="C6511" s="1" t="s">
        <v>11</v>
      </c>
      <c r="D6511" s="2">
        <v>165000</v>
      </c>
      <c r="E6511" t="s">
        <v>12</v>
      </c>
      <c r="F6511" s="1"/>
    </row>
    <row r="6512" spans="1:6">
      <c r="A6512" s="1" t="s">
        <v>33</v>
      </c>
      <c r="B6512" s="1" t="s">
        <v>7</v>
      </c>
      <c r="C6512" s="1" t="s">
        <v>153</v>
      </c>
      <c r="D6512" s="2">
        <v>71280</v>
      </c>
      <c r="E6512" t="s">
        <v>15</v>
      </c>
      <c r="F6512" s="1"/>
    </row>
    <row r="6513" spans="1:6">
      <c r="A6513" s="1" t="s">
        <v>22</v>
      </c>
      <c r="B6513" s="1" t="s">
        <v>7</v>
      </c>
      <c r="C6513" s="1" t="s">
        <v>11</v>
      </c>
      <c r="D6513" s="1"/>
      <c r="E6513" t="s">
        <v>12</v>
      </c>
      <c r="F6513" s="1"/>
    </row>
    <row r="6514" spans="1:6">
      <c r="A6514" s="1" t="s">
        <v>33</v>
      </c>
      <c r="B6514" s="1" t="s">
        <v>7</v>
      </c>
      <c r="C6514" s="1" t="s">
        <v>11</v>
      </c>
      <c r="D6514" s="2">
        <v>142500</v>
      </c>
      <c r="E6514" t="s">
        <v>9</v>
      </c>
      <c r="F6514" s="1"/>
    </row>
    <row r="6515" spans="1:6">
      <c r="A6515" s="1" t="s">
        <v>16</v>
      </c>
      <c r="B6515" s="1" t="s">
        <v>23</v>
      </c>
      <c r="C6515" s="1" t="s">
        <v>11</v>
      </c>
      <c r="D6515" s="1"/>
      <c r="E6515" t="s">
        <v>41</v>
      </c>
      <c r="F6515" s="1"/>
    </row>
    <row r="6516" spans="1:6">
      <c r="A6516" s="1" t="s">
        <v>22</v>
      </c>
      <c r="B6516" s="1" t="s">
        <v>23</v>
      </c>
      <c r="C6516" s="1" t="s">
        <v>11</v>
      </c>
      <c r="D6516" s="1"/>
      <c r="E6516" t="s">
        <v>93</v>
      </c>
      <c r="F6516" s="1"/>
    </row>
    <row r="6517" spans="1:6">
      <c r="A6517" s="1" t="s">
        <v>10</v>
      </c>
      <c r="B6517" s="1" t="s">
        <v>40</v>
      </c>
      <c r="C6517" s="1" t="s">
        <v>11</v>
      </c>
      <c r="D6517" s="1"/>
      <c r="E6517" t="s">
        <v>32</v>
      </c>
      <c r="F6517" s="1"/>
    </row>
    <row r="6518" spans="1:6">
      <c r="A6518" s="1" t="s">
        <v>16</v>
      </c>
      <c r="B6518" s="1" t="s">
        <v>23</v>
      </c>
      <c r="C6518" s="1" t="s">
        <v>11</v>
      </c>
      <c r="D6518" s="1"/>
      <c r="E6518" t="s">
        <v>41</v>
      </c>
      <c r="F6518" s="1"/>
    </row>
    <row r="6519" spans="1:6">
      <c r="A6519" s="1" t="s">
        <v>22</v>
      </c>
      <c r="B6519" s="1" t="s">
        <v>7</v>
      </c>
      <c r="C6519" s="1" t="s">
        <v>11</v>
      </c>
      <c r="D6519" s="2">
        <v>66589</v>
      </c>
      <c r="E6519" t="s">
        <v>12</v>
      </c>
      <c r="F6519" s="1"/>
    </row>
    <row r="6520" spans="1:6">
      <c r="A6520" s="1" t="s">
        <v>16</v>
      </c>
      <c r="B6520" s="1" t="s">
        <v>7</v>
      </c>
      <c r="C6520" s="1" t="s">
        <v>11</v>
      </c>
      <c r="D6520" s="2">
        <v>102036</v>
      </c>
      <c r="E6520" t="s">
        <v>20</v>
      </c>
      <c r="F6520" s="1"/>
    </row>
    <row r="6521" spans="1:6">
      <c r="A6521" s="1" t="s">
        <v>10</v>
      </c>
      <c r="B6521" s="1" t="s">
        <v>7</v>
      </c>
      <c r="C6521" s="1" t="s">
        <v>8</v>
      </c>
      <c r="D6521" s="2">
        <v>214808</v>
      </c>
      <c r="E6521" t="s">
        <v>99</v>
      </c>
      <c r="F6521" s="1"/>
    </row>
    <row r="6522" spans="1:6">
      <c r="A6522" s="1" t="s">
        <v>10</v>
      </c>
      <c r="B6522" s="1" t="s">
        <v>7</v>
      </c>
      <c r="C6522" s="1" t="s">
        <v>11</v>
      </c>
      <c r="D6522" s="1"/>
      <c r="E6522" t="s">
        <v>18</v>
      </c>
      <c r="F6522" s="1"/>
    </row>
    <row r="6523" spans="1:6">
      <c r="A6523" s="1" t="s">
        <v>22</v>
      </c>
      <c r="B6523" s="1" t="s">
        <v>7</v>
      </c>
      <c r="C6523" s="1" t="s">
        <v>11</v>
      </c>
      <c r="D6523" s="1"/>
      <c r="E6523" t="s">
        <v>9</v>
      </c>
      <c r="F6523" s="1"/>
    </row>
    <row r="6524" spans="1:6">
      <c r="A6524" s="1" t="s">
        <v>16</v>
      </c>
      <c r="B6524" s="1" t="s">
        <v>23</v>
      </c>
      <c r="C6524" s="1" t="s">
        <v>11</v>
      </c>
      <c r="D6524" s="1"/>
      <c r="E6524" t="s">
        <v>20</v>
      </c>
      <c r="F6524" s="1"/>
    </row>
    <row r="6525" spans="1:6">
      <c r="A6525" s="1" t="s">
        <v>10</v>
      </c>
      <c r="B6525" s="1" t="s">
        <v>17</v>
      </c>
      <c r="C6525" s="1" t="s">
        <v>11</v>
      </c>
      <c r="D6525" s="1"/>
      <c r="E6525" t="s">
        <v>18</v>
      </c>
      <c r="F6525" s="1"/>
    </row>
    <row r="6526" spans="1:6">
      <c r="A6526" s="1" t="s">
        <v>22</v>
      </c>
      <c r="B6526" s="1" t="s">
        <v>23</v>
      </c>
      <c r="C6526" s="1" t="s">
        <v>11</v>
      </c>
      <c r="D6526" s="1"/>
      <c r="E6526" t="s">
        <v>9</v>
      </c>
      <c r="F6526" s="1"/>
    </row>
    <row r="6527" spans="1:6">
      <c r="A6527" s="1" t="s">
        <v>6</v>
      </c>
      <c r="B6527" s="1" t="s">
        <v>7</v>
      </c>
      <c r="C6527" s="1" t="s">
        <v>8</v>
      </c>
      <c r="D6527" s="2">
        <v>160000</v>
      </c>
      <c r="E6527" t="s">
        <v>32</v>
      </c>
      <c r="F6527" s="1"/>
    </row>
    <row r="6528" spans="1:6">
      <c r="A6528" s="1" t="s">
        <v>16</v>
      </c>
      <c r="B6528" s="1" t="s">
        <v>7</v>
      </c>
      <c r="C6528" s="1" t="s">
        <v>11</v>
      </c>
      <c r="D6528" s="2">
        <v>200000</v>
      </c>
      <c r="E6528" t="s">
        <v>24</v>
      </c>
      <c r="F6528" s="1"/>
    </row>
    <row r="6529" spans="1:6">
      <c r="A6529" s="1" t="s">
        <v>10</v>
      </c>
      <c r="B6529" s="1" t="s">
        <v>23</v>
      </c>
      <c r="C6529" s="1" t="s">
        <v>11</v>
      </c>
      <c r="D6529" s="1"/>
      <c r="E6529" t="s">
        <v>41</v>
      </c>
      <c r="F6529" s="1"/>
    </row>
    <row r="6530" spans="1:6">
      <c r="A6530" s="1" t="s">
        <v>10</v>
      </c>
      <c r="B6530" s="1" t="s">
        <v>7</v>
      </c>
      <c r="C6530" s="1" t="s">
        <v>11</v>
      </c>
      <c r="D6530" s="2">
        <v>215500</v>
      </c>
      <c r="E6530" t="s">
        <v>12</v>
      </c>
      <c r="F6530" s="1"/>
    </row>
    <row r="6531" spans="1:6">
      <c r="A6531" s="1" t="s">
        <v>22</v>
      </c>
      <c r="B6531" s="1" t="s">
        <v>7</v>
      </c>
      <c r="C6531" s="1" t="s">
        <v>11</v>
      </c>
      <c r="D6531" s="2">
        <v>50000</v>
      </c>
      <c r="E6531" t="s">
        <v>12</v>
      </c>
      <c r="F6531" s="1"/>
    </row>
    <row r="6532" spans="1:6">
      <c r="A6532" s="1" t="s">
        <v>10</v>
      </c>
      <c r="B6532" s="1" t="s">
        <v>7</v>
      </c>
      <c r="C6532" s="1" t="s">
        <v>11</v>
      </c>
      <c r="D6532" s="2">
        <v>154000</v>
      </c>
      <c r="E6532" t="s">
        <v>63</v>
      </c>
      <c r="F6532" s="1"/>
    </row>
    <row r="6533" spans="1:6">
      <c r="A6533" s="1" t="s">
        <v>22</v>
      </c>
      <c r="B6533" s="1" t="s">
        <v>17</v>
      </c>
      <c r="C6533" s="1" t="s">
        <v>11</v>
      </c>
      <c r="D6533" s="2">
        <v>60000</v>
      </c>
      <c r="E6533" t="s">
        <v>49</v>
      </c>
      <c r="F6533" s="1"/>
    </row>
    <row r="6534" spans="1:6">
      <c r="A6534" s="1" t="s">
        <v>10</v>
      </c>
      <c r="B6534" s="1" t="s">
        <v>7</v>
      </c>
      <c r="C6534" s="1" t="s">
        <v>195</v>
      </c>
      <c r="D6534" s="2">
        <v>92500</v>
      </c>
      <c r="E6534" t="s">
        <v>15</v>
      </c>
      <c r="F6534" s="1"/>
    </row>
    <row r="6535" spans="1:6">
      <c r="A6535" s="1" t="s">
        <v>16</v>
      </c>
      <c r="B6535" s="1" t="s">
        <v>7</v>
      </c>
      <c r="C6535" s="1" t="s">
        <v>11</v>
      </c>
      <c r="D6535" s="2">
        <v>225000</v>
      </c>
      <c r="E6535" t="s">
        <v>24</v>
      </c>
      <c r="F6535" s="1"/>
    </row>
    <row r="6536" spans="1:6">
      <c r="A6536" s="1" t="s">
        <v>6</v>
      </c>
      <c r="B6536" s="1" t="s">
        <v>17</v>
      </c>
      <c r="C6536" s="1" t="s">
        <v>11</v>
      </c>
      <c r="D6536" s="1"/>
      <c r="E6536" t="s">
        <v>18</v>
      </c>
      <c r="F6536" s="1"/>
    </row>
    <row r="6537" spans="1:6">
      <c r="A6537" s="1" t="s">
        <v>16</v>
      </c>
      <c r="B6537" s="1" t="s">
        <v>23</v>
      </c>
      <c r="C6537" s="1" t="s">
        <v>11</v>
      </c>
      <c r="D6537" s="2">
        <v>137500</v>
      </c>
      <c r="E6537" t="s">
        <v>62</v>
      </c>
      <c r="F6537" s="1"/>
    </row>
    <row r="6538" spans="1:6">
      <c r="A6538" s="1" t="s">
        <v>22</v>
      </c>
      <c r="B6538" s="1" t="s">
        <v>23</v>
      </c>
      <c r="C6538" s="1" t="s">
        <v>11</v>
      </c>
      <c r="D6538" s="1"/>
      <c r="E6538" t="s">
        <v>12</v>
      </c>
      <c r="F6538" s="1"/>
    </row>
    <row r="6539" spans="1:6">
      <c r="A6539" s="1" t="s">
        <v>10</v>
      </c>
      <c r="B6539" s="1" t="s">
        <v>7</v>
      </c>
      <c r="C6539" s="1" t="s">
        <v>37</v>
      </c>
      <c r="D6539" s="2">
        <v>100000</v>
      </c>
      <c r="E6539" t="s">
        <v>24</v>
      </c>
      <c r="F6539" s="1"/>
    </row>
    <row r="6540" spans="1:6">
      <c r="A6540" s="1" t="s">
        <v>22</v>
      </c>
      <c r="B6540" s="1" t="s">
        <v>7</v>
      </c>
      <c r="C6540" s="1" t="s">
        <v>11</v>
      </c>
      <c r="D6540" s="2">
        <v>58500</v>
      </c>
      <c r="E6540" t="s">
        <v>12</v>
      </c>
      <c r="F6540" s="1"/>
    </row>
    <row r="6541" spans="1:6">
      <c r="A6541" s="1" t="s">
        <v>10</v>
      </c>
      <c r="B6541" s="1" t="s">
        <v>7</v>
      </c>
      <c r="C6541" s="1" t="s">
        <v>8</v>
      </c>
      <c r="D6541" s="2">
        <v>187500</v>
      </c>
      <c r="E6541" t="s">
        <v>20</v>
      </c>
      <c r="F6541" s="1"/>
    </row>
    <row r="6542" spans="1:6">
      <c r="A6542" s="1" t="s">
        <v>22</v>
      </c>
      <c r="B6542" s="1" t="s">
        <v>7</v>
      </c>
      <c r="C6542" s="1" t="s">
        <v>11</v>
      </c>
      <c r="D6542" s="2">
        <v>106493</v>
      </c>
      <c r="E6542" t="s">
        <v>12</v>
      </c>
      <c r="F6542" s="1"/>
    </row>
    <row r="6543" spans="1:6">
      <c r="A6543" s="1" t="s">
        <v>16</v>
      </c>
      <c r="B6543" s="1" t="s">
        <v>7</v>
      </c>
      <c r="C6543" s="1" t="s">
        <v>11</v>
      </c>
      <c r="D6543" s="2">
        <v>180000</v>
      </c>
      <c r="E6543" t="s">
        <v>20</v>
      </c>
      <c r="F6543" s="1"/>
    </row>
    <row r="6544" spans="1:6">
      <c r="A6544" s="1" t="s">
        <v>10</v>
      </c>
      <c r="B6544" s="1" t="s">
        <v>7</v>
      </c>
      <c r="C6544" s="1" t="s">
        <v>11</v>
      </c>
      <c r="D6544" s="2">
        <v>102800</v>
      </c>
      <c r="E6544" t="s">
        <v>63</v>
      </c>
      <c r="F6544" s="1"/>
    </row>
    <row r="6545" spans="1:6">
      <c r="A6545" s="1" t="s">
        <v>19</v>
      </c>
      <c r="B6545" s="1" t="s">
        <v>7</v>
      </c>
      <c r="C6545" s="1" t="s">
        <v>11</v>
      </c>
      <c r="D6545" s="2">
        <v>106000</v>
      </c>
      <c r="E6545" t="s">
        <v>12</v>
      </c>
      <c r="F6545" s="1"/>
    </row>
    <row r="6546" spans="1:6">
      <c r="A6546" s="1" t="s">
        <v>22</v>
      </c>
      <c r="B6546" s="1" t="s">
        <v>7</v>
      </c>
      <c r="C6546" s="1" t="s">
        <v>11</v>
      </c>
      <c r="D6546" s="1"/>
      <c r="E6546" t="s">
        <v>193</v>
      </c>
      <c r="F6546" s="1"/>
    </row>
    <row r="6547" spans="1:6">
      <c r="A6547" s="1" t="s">
        <v>6</v>
      </c>
      <c r="B6547" s="1" t="s">
        <v>7</v>
      </c>
      <c r="C6547" s="1" t="s">
        <v>11</v>
      </c>
      <c r="D6547" s="2">
        <v>180000</v>
      </c>
      <c r="E6547" t="s">
        <v>20</v>
      </c>
      <c r="F6547" s="1"/>
    </row>
    <row r="6548" spans="1:6">
      <c r="A6548" s="1" t="s">
        <v>13</v>
      </c>
      <c r="B6548" s="1" t="s">
        <v>7</v>
      </c>
      <c r="C6548" s="1" t="s">
        <v>11</v>
      </c>
      <c r="D6548" s="2">
        <v>98910</v>
      </c>
      <c r="E6548" t="s">
        <v>12</v>
      </c>
      <c r="F6548" s="1"/>
    </row>
    <row r="6549" spans="1:6">
      <c r="A6549" s="1" t="s">
        <v>16</v>
      </c>
      <c r="B6549" s="1" t="s">
        <v>7</v>
      </c>
      <c r="C6549" s="1" t="s">
        <v>8</v>
      </c>
      <c r="D6549" s="2">
        <v>90000</v>
      </c>
      <c r="E6549" t="s">
        <v>24</v>
      </c>
      <c r="F6549" s="1"/>
    </row>
    <row r="6550" spans="1:6">
      <c r="A6550" s="1" t="s">
        <v>45</v>
      </c>
      <c r="B6550" s="1" t="s">
        <v>7</v>
      </c>
      <c r="C6550" s="1" t="s">
        <v>11</v>
      </c>
      <c r="D6550" s="1"/>
      <c r="E6550" t="s">
        <v>9</v>
      </c>
      <c r="F6550" s="1"/>
    </row>
    <row r="6551" spans="1:6">
      <c r="A6551" s="1" t="s">
        <v>16</v>
      </c>
      <c r="B6551" s="1" t="s">
        <v>7</v>
      </c>
      <c r="C6551" s="1" t="s">
        <v>8</v>
      </c>
      <c r="D6551" s="2">
        <v>110000</v>
      </c>
      <c r="E6551" t="s">
        <v>20</v>
      </c>
      <c r="F6551" s="1"/>
    </row>
    <row r="6552" spans="1:6">
      <c r="A6552" s="1" t="s">
        <v>16</v>
      </c>
      <c r="B6552" s="1" t="s">
        <v>7</v>
      </c>
      <c r="C6552" s="1" t="s">
        <v>11</v>
      </c>
      <c r="D6552" s="2">
        <v>152000</v>
      </c>
      <c r="E6552" t="s">
        <v>20</v>
      </c>
      <c r="F6552" s="1"/>
    </row>
    <row r="6553" spans="1:6">
      <c r="A6553" s="1" t="s">
        <v>10</v>
      </c>
      <c r="B6553" s="1" t="s">
        <v>7</v>
      </c>
      <c r="C6553" s="1" t="s">
        <v>8</v>
      </c>
      <c r="D6553" s="2">
        <v>137500</v>
      </c>
      <c r="E6553" t="s">
        <v>12</v>
      </c>
      <c r="F6553" s="1"/>
    </row>
    <row r="6554" spans="1:6">
      <c r="A6554" s="1" t="s">
        <v>16</v>
      </c>
      <c r="B6554" s="1" t="s">
        <v>40</v>
      </c>
      <c r="C6554" s="1" t="s">
        <v>8</v>
      </c>
      <c r="D6554" s="1"/>
      <c r="E6554" t="s">
        <v>20</v>
      </c>
      <c r="F6554" s="1"/>
    </row>
    <row r="6555" spans="1:6">
      <c r="A6555" s="1" t="s">
        <v>22</v>
      </c>
      <c r="B6555" s="1" t="s">
        <v>7</v>
      </c>
      <c r="C6555" s="1" t="s">
        <v>11</v>
      </c>
      <c r="D6555" s="1"/>
      <c r="E6555" t="s">
        <v>18</v>
      </c>
      <c r="F6555" s="1"/>
    </row>
    <row r="6556" spans="1:6">
      <c r="A6556" s="1" t="s">
        <v>10</v>
      </c>
      <c r="B6556" s="1" t="s">
        <v>7</v>
      </c>
      <c r="C6556" s="1" t="s">
        <v>11</v>
      </c>
      <c r="D6556" s="2">
        <v>117500</v>
      </c>
      <c r="E6556" t="s">
        <v>20</v>
      </c>
      <c r="F6556" s="1"/>
    </row>
    <row r="6557" spans="1:6">
      <c r="A6557" s="1" t="s">
        <v>6</v>
      </c>
      <c r="B6557" s="1" t="s">
        <v>7</v>
      </c>
      <c r="C6557" s="1" t="s">
        <v>11</v>
      </c>
      <c r="D6557" s="1"/>
      <c r="E6557" t="s">
        <v>18</v>
      </c>
      <c r="F6557" s="1"/>
    </row>
    <row r="6558" spans="1:6">
      <c r="A6558" s="1" t="s">
        <v>10</v>
      </c>
      <c r="B6558" s="1" t="s">
        <v>7</v>
      </c>
      <c r="C6558" s="1" t="s">
        <v>11</v>
      </c>
      <c r="D6558" s="2">
        <v>97500</v>
      </c>
      <c r="E6558" t="s">
        <v>20</v>
      </c>
      <c r="F6558" s="1"/>
    </row>
    <row r="6559" spans="1:6">
      <c r="A6559" s="1" t="s">
        <v>10</v>
      </c>
      <c r="B6559" s="1" t="s">
        <v>7</v>
      </c>
      <c r="C6559" s="1" t="s">
        <v>11</v>
      </c>
      <c r="D6559" s="2">
        <v>115000</v>
      </c>
      <c r="E6559" t="s">
        <v>20</v>
      </c>
      <c r="F6559" s="1"/>
    </row>
    <row r="6560" spans="1:6">
      <c r="A6560" s="1" t="s">
        <v>10</v>
      </c>
      <c r="B6560" s="1" t="s">
        <v>7</v>
      </c>
      <c r="C6560" s="1" t="s">
        <v>56</v>
      </c>
      <c r="D6560" s="2">
        <v>96761</v>
      </c>
      <c r="E6560" t="s">
        <v>15</v>
      </c>
      <c r="F6560" s="1"/>
    </row>
    <row r="6561" spans="1:6">
      <c r="A6561" s="1" t="s">
        <v>16</v>
      </c>
      <c r="B6561" s="1" t="s">
        <v>7</v>
      </c>
      <c r="C6561" s="1" t="s">
        <v>44</v>
      </c>
      <c r="D6561" s="2">
        <v>157500</v>
      </c>
      <c r="E6561" t="s">
        <v>15</v>
      </c>
      <c r="F6561" s="1"/>
    </row>
    <row r="6562" spans="1:6">
      <c r="A6562" s="1" t="s">
        <v>10</v>
      </c>
      <c r="B6562" s="1" t="s">
        <v>7</v>
      </c>
      <c r="C6562" s="1" t="s">
        <v>11</v>
      </c>
      <c r="D6562" s="2">
        <v>175000</v>
      </c>
      <c r="E6562" t="s">
        <v>20</v>
      </c>
      <c r="F6562" s="1"/>
    </row>
    <row r="6563" spans="1:6">
      <c r="A6563" s="1" t="s">
        <v>10</v>
      </c>
      <c r="B6563" s="1" t="s">
        <v>17</v>
      </c>
      <c r="C6563" s="1" t="s">
        <v>11</v>
      </c>
      <c r="D6563" s="1"/>
      <c r="E6563" t="s">
        <v>18</v>
      </c>
      <c r="F6563" s="1"/>
    </row>
    <row r="6564" spans="1:6">
      <c r="A6564" s="1" t="s">
        <v>10</v>
      </c>
      <c r="B6564" s="1" t="s">
        <v>7</v>
      </c>
      <c r="C6564" s="1" t="s">
        <v>11</v>
      </c>
      <c r="D6564" s="1"/>
      <c r="E6564" t="s">
        <v>18</v>
      </c>
      <c r="F6564" s="1"/>
    </row>
    <row r="6565" spans="1:6">
      <c r="A6565" s="1" t="s">
        <v>6</v>
      </c>
      <c r="B6565" s="1" t="s">
        <v>7</v>
      </c>
      <c r="C6565" s="1" t="s">
        <v>37</v>
      </c>
      <c r="D6565" s="2">
        <v>90000</v>
      </c>
      <c r="E6565" t="s">
        <v>24</v>
      </c>
      <c r="F6565" s="1"/>
    </row>
    <row r="6566" spans="1:6">
      <c r="A6566" s="1" t="s">
        <v>10</v>
      </c>
      <c r="B6566" s="1" t="s">
        <v>7</v>
      </c>
      <c r="C6566" s="1" t="s">
        <v>124</v>
      </c>
      <c r="D6566" s="2">
        <v>147500</v>
      </c>
      <c r="E6566" t="s">
        <v>15</v>
      </c>
      <c r="F6566" s="1"/>
    </row>
    <row r="6567" spans="1:6">
      <c r="A6567" s="1" t="s">
        <v>22</v>
      </c>
      <c r="B6567" s="1" t="s">
        <v>7</v>
      </c>
      <c r="C6567" s="1" t="s">
        <v>11</v>
      </c>
      <c r="D6567" s="2">
        <v>82000</v>
      </c>
      <c r="E6567" t="s">
        <v>145</v>
      </c>
      <c r="F6567" s="1"/>
    </row>
    <row r="6568" spans="1:6">
      <c r="A6568" s="1" t="s">
        <v>10</v>
      </c>
      <c r="B6568" s="1" t="s">
        <v>52</v>
      </c>
      <c r="C6568" s="1" t="s">
        <v>11</v>
      </c>
      <c r="D6568" s="2">
        <v>157500</v>
      </c>
      <c r="E6568" t="s">
        <v>20</v>
      </c>
      <c r="F6568" s="1"/>
    </row>
    <row r="6569" spans="1:6">
      <c r="A6569" s="1" t="s">
        <v>10</v>
      </c>
      <c r="B6569" s="1" t="s">
        <v>7</v>
      </c>
      <c r="C6569" s="1" t="s">
        <v>11</v>
      </c>
      <c r="D6569" s="2">
        <v>165880</v>
      </c>
      <c r="E6569" t="s">
        <v>81</v>
      </c>
      <c r="F6569" s="1"/>
    </row>
    <row r="6570" spans="1:6">
      <c r="A6570" s="1" t="s">
        <v>22</v>
      </c>
      <c r="B6570" s="1" t="s">
        <v>7</v>
      </c>
      <c r="C6570" s="1" t="s">
        <v>153</v>
      </c>
      <c r="D6570" s="2">
        <v>118640</v>
      </c>
      <c r="E6570" t="s">
        <v>15</v>
      </c>
      <c r="F6570" s="1"/>
    </row>
    <row r="6571" spans="1:6">
      <c r="A6571" s="1" t="s">
        <v>19</v>
      </c>
      <c r="B6571" s="1" t="s">
        <v>7</v>
      </c>
      <c r="C6571" s="1" t="s">
        <v>11</v>
      </c>
      <c r="D6571" s="2">
        <v>175000</v>
      </c>
      <c r="E6571" t="s">
        <v>24</v>
      </c>
      <c r="F6571" s="1"/>
    </row>
    <row r="6572" spans="1:6">
      <c r="A6572" s="1" t="s">
        <v>19</v>
      </c>
      <c r="B6572" s="1" t="s">
        <v>7</v>
      </c>
      <c r="C6572" s="1" t="s">
        <v>11</v>
      </c>
      <c r="D6572" s="2">
        <v>215000</v>
      </c>
      <c r="E6572" t="s">
        <v>20</v>
      </c>
      <c r="F6572" s="1"/>
    </row>
    <row r="6573" spans="1:6">
      <c r="A6573" s="1" t="s">
        <v>10</v>
      </c>
      <c r="B6573" s="1" t="s">
        <v>7</v>
      </c>
      <c r="C6573" s="1" t="s">
        <v>11</v>
      </c>
      <c r="D6573" s="2">
        <v>125000</v>
      </c>
      <c r="E6573" t="s">
        <v>20</v>
      </c>
      <c r="F6573" s="1"/>
    </row>
    <row r="6574" spans="1:6">
      <c r="A6574" s="1" t="s">
        <v>10</v>
      </c>
      <c r="B6574" s="1" t="s">
        <v>7</v>
      </c>
      <c r="C6574" s="1" t="s">
        <v>11</v>
      </c>
      <c r="D6574" s="1"/>
      <c r="E6574" t="s">
        <v>18</v>
      </c>
      <c r="F6574" s="1"/>
    </row>
    <row r="6575" spans="1:6">
      <c r="A6575" s="1" t="s">
        <v>10</v>
      </c>
      <c r="B6575" s="1" t="s">
        <v>7</v>
      </c>
      <c r="C6575" s="1" t="s">
        <v>11</v>
      </c>
      <c r="D6575" s="2">
        <v>122500</v>
      </c>
      <c r="E6575" t="s">
        <v>20</v>
      </c>
      <c r="F6575" s="1"/>
    </row>
    <row r="6576" spans="1:6">
      <c r="A6576" s="1" t="s">
        <v>10</v>
      </c>
      <c r="B6576" s="1" t="s">
        <v>7</v>
      </c>
      <c r="C6576" s="1" t="s">
        <v>48</v>
      </c>
      <c r="D6576" s="2">
        <v>147500</v>
      </c>
      <c r="E6576" t="s">
        <v>15</v>
      </c>
      <c r="F6576" s="1"/>
    </row>
    <row r="6577" spans="1:6">
      <c r="A6577" s="1" t="s">
        <v>16</v>
      </c>
      <c r="B6577" s="1" t="s">
        <v>7</v>
      </c>
      <c r="C6577" s="1" t="s">
        <v>11</v>
      </c>
      <c r="D6577" s="2">
        <v>65000</v>
      </c>
      <c r="E6577" t="s">
        <v>20</v>
      </c>
      <c r="F6577" s="1"/>
    </row>
    <row r="6578" spans="1:6">
      <c r="A6578" s="1" t="s">
        <v>16</v>
      </c>
      <c r="B6578" s="1" t="s">
        <v>7</v>
      </c>
      <c r="C6578" s="1" t="s">
        <v>11</v>
      </c>
      <c r="D6578" s="2">
        <v>112000</v>
      </c>
      <c r="E6578" t="s">
        <v>12</v>
      </c>
      <c r="F6578" s="1"/>
    </row>
    <row r="6579" spans="1:6">
      <c r="A6579" s="1" t="s">
        <v>10</v>
      </c>
      <c r="B6579" s="1" t="s">
        <v>23</v>
      </c>
      <c r="C6579" s="1" t="s">
        <v>11</v>
      </c>
      <c r="D6579" s="1"/>
      <c r="E6579" t="s">
        <v>20</v>
      </c>
      <c r="F6579" s="1"/>
    </row>
    <row r="6580" spans="1:6">
      <c r="A6580" s="1" t="s">
        <v>22</v>
      </c>
      <c r="B6580" s="1" t="s">
        <v>7</v>
      </c>
      <c r="C6580" s="1" t="s">
        <v>11</v>
      </c>
      <c r="D6580" s="2">
        <v>73000</v>
      </c>
      <c r="E6580" t="s">
        <v>57</v>
      </c>
      <c r="F6580" s="1"/>
    </row>
    <row r="6581" spans="1:6">
      <c r="A6581" s="1" t="s">
        <v>10</v>
      </c>
      <c r="B6581" s="1" t="s">
        <v>7</v>
      </c>
      <c r="C6581" s="1" t="s">
        <v>11</v>
      </c>
      <c r="D6581" s="2">
        <v>115000</v>
      </c>
      <c r="E6581" t="s">
        <v>9</v>
      </c>
      <c r="F6581" s="1"/>
    </row>
    <row r="6582" spans="1:6">
      <c r="A6582" s="1" t="s">
        <v>10</v>
      </c>
      <c r="B6582" s="1" t="s">
        <v>17</v>
      </c>
      <c r="C6582" s="1" t="s">
        <v>11</v>
      </c>
      <c r="D6582" s="1"/>
      <c r="E6582" t="s">
        <v>18</v>
      </c>
      <c r="F6582" s="1"/>
    </row>
    <row r="6583" spans="1:6">
      <c r="A6583" s="1" t="s">
        <v>14</v>
      </c>
      <c r="B6583" s="1" t="s">
        <v>7</v>
      </c>
      <c r="C6583" s="1" t="s">
        <v>102</v>
      </c>
      <c r="D6583" s="2">
        <v>133000</v>
      </c>
      <c r="E6583" t="s">
        <v>15</v>
      </c>
      <c r="F6583" s="1"/>
    </row>
    <row r="6584" spans="1:6">
      <c r="A6584" s="1" t="s">
        <v>22</v>
      </c>
      <c r="B6584" s="1" t="s">
        <v>7</v>
      </c>
      <c r="C6584" s="1" t="s">
        <v>11</v>
      </c>
      <c r="D6584" s="2">
        <v>105000</v>
      </c>
      <c r="E6584" t="s">
        <v>20</v>
      </c>
      <c r="F6584" s="1"/>
    </row>
    <row r="6585" spans="1:6">
      <c r="A6585" s="1" t="s">
        <v>16</v>
      </c>
      <c r="B6585" s="1" t="s">
        <v>23</v>
      </c>
      <c r="C6585" s="1" t="s">
        <v>8</v>
      </c>
      <c r="D6585" s="1"/>
      <c r="E6585" t="s">
        <v>20</v>
      </c>
      <c r="F6585" s="1"/>
    </row>
    <row r="6586" spans="1:6">
      <c r="A6586" s="1" t="s">
        <v>14</v>
      </c>
      <c r="B6586" s="1" t="s">
        <v>7</v>
      </c>
      <c r="C6586" s="1" t="s">
        <v>11</v>
      </c>
      <c r="D6586" s="1"/>
      <c r="E6586" t="s">
        <v>20</v>
      </c>
      <c r="F6586" s="1"/>
    </row>
    <row r="6587" spans="1:6">
      <c r="A6587" s="1" t="s">
        <v>10</v>
      </c>
      <c r="B6587" s="1" t="s">
        <v>40</v>
      </c>
      <c r="C6587" s="1" t="s">
        <v>11</v>
      </c>
      <c r="D6587" s="1"/>
      <c r="E6587" t="s">
        <v>9</v>
      </c>
      <c r="F6587" s="1"/>
    </row>
    <row r="6588" spans="1:6">
      <c r="A6588" s="1" t="s">
        <v>16</v>
      </c>
      <c r="B6588" s="1" t="s">
        <v>40</v>
      </c>
      <c r="C6588" s="1" t="s">
        <v>11</v>
      </c>
      <c r="D6588" s="1"/>
      <c r="E6588" t="s">
        <v>41</v>
      </c>
      <c r="F6588" s="1"/>
    </row>
    <row r="6589" spans="1:6">
      <c r="A6589" s="1" t="s">
        <v>19</v>
      </c>
      <c r="B6589" s="1" t="s">
        <v>23</v>
      </c>
      <c r="C6589" s="1" t="s">
        <v>11</v>
      </c>
      <c r="D6589" s="2">
        <v>127500</v>
      </c>
      <c r="E6589" t="s">
        <v>20</v>
      </c>
      <c r="F6589" s="1"/>
    </row>
    <row r="6590" spans="1:6">
      <c r="A6590" s="1" t="s">
        <v>22</v>
      </c>
      <c r="B6590" s="1" t="s">
        <v>7</v>
      </c>
      <c r="C6590" s="1" t="s">
        <v>11</v>
      </c>
      <c r="D6590" s="2">
        <v>90000</v>
      </c>
      <c r="E6590" t="s">
        <v>20</v>
      </c>
      <c r="F6590" s="1"/>
    </row>
    <row r="6591" spans="1:6">
      <c r="A6591" s="1" t="s">
        <v>6</v>
      </c>
      <c r="B6591" s="1" t="s">
        <v>7</v>
      </c>
      <c r="C6591" s="1" t="s">
        <v>152</v>
      </c>
      <c r="D6591" s="2">
        <v>194500</v>
      </c>
      <c r="E6591" t="s">
        <v>15</v>
      </c>
      <c r="F6591" s="1"/>
    </row>
    <row r="6592" spans="1:6">
      <c r="A6592" s="1" t="s">
        <v>16</v>
      </c>
      <c r="B6592" s="1" t="s">
        <v>7</v>
      </c>
      <c r="C6592" s="1" t="s">
        <v>11</v>
      </c>
      <c r="D6592" s="1"/>
      <c r="E6592" t="s">
        <v>18</v>
      </c>
      <c r="F6592" s="1"/>
    </row>
    <row r="6593" spans="1:6">
      <c r="A6593" s="1" t="s">
        <v>16</v>
      </c>
      <c r="B6593" s="1" t="s">
        <v>17</v>
      </c>
      <c r="C6593" s="1" t="s">
        <v>11</v>
      </c>
      <c r="D6593" s="1"/>
      <c r="E6593" t="s">
        <v>18</v>
      </c>
      <c r="F6593" s="1"/>
    </row>
    <row r="6594" spans="1:6">
      <c r="A6594" s="1" t="s">
        <v>10</v>
      </c>
      <c r="B6594" s="1" t="s">
        <v>23</v>
      </c>
      <c r="C6594" s="1" t="s">
        <v>11</v>
      </c>
      <c r="D6594" s="1"/>
      <c r="E6594" t="s">
        <v>20</v>
      </c>
      <c r="F6594" s="1"/>
    </row>
    <row r="6595" spans="1:6">
      <c r="A6595" s="1" t="s">
        <v>16</v>
      </c>
      <c r="B6595" s="1" t="s">
        <v>17</v>
      </c>
      <c r="C6595" s="1" t="s">
        <v>11</v>
      </c>
      <c r="D6595" s="2">
        <v>162624</v>
      </c>
      <c r="E6595" t="s">
        <v>24</v>
      </c>
      <c r="F6595" s="1"/>
    </row>
    <row r="6596" spans="1:6">
      <c r="A6596" s="1" t="s">
        <v>6</v>
      </c>
      <c r="B6596" s="1" t="s">
        <v>23</v>
      </c>
      <c r="C6596" s="1" t="s">
        <v>11</v>
      </c>
      <c r="D6596" s="1"/>
      <c r="E6596" t="s">
        <v>20</v>
      </c>
      <c r="F6596" s="1"/>
    </row>
    <row r="6597" spans="1:6">
      <c r="A6597" s="1" t="s">
        <v>16</v>
      </c>
      <c r="B6597" s="1" t="s">
        <v>7</v>
      </c>
      <c r="C6597" s="1" t="s">
        <v>11</v>
      </c>
      <c r="D6597" s="2">
        <v>90000</v>
      </c>
      <c r="E6597" t="s">
        <v>24</v>
      </c>
      <c r="F6597" s="1"/>
    </row>
    <row r="6598" spans="1:6">
      <c r="A6598" s="1" t="s">
        <v>16</v>
      </c>
      <c r="B6598" s="1" t="s">
        <v>7</v>
      </c>
      <c r="C6598" s="1" t="s">
        <v>11</v>
      </c>
      <c r="D6598" s="2">
        <v>120000</v>
      </c>
      <c r="E6598" t="s">
        <v>12</v>
      </c>
      <c r="F6598" s="1"/>
    </row>
    <row r="6599" spans="1:6">
      <c r="A6599" s="1" t="s">
        <v>10</v>
      </c>
      <c r="B6599" s="1" t="s">
        <v>7</v>
      </c>
      <c r="C6599" s="1" t="s">
        <v>8</v>
      </c>
      <c r="D6599" s="2">
        <v>87500</v>
      </c>
      <c r="E6599" t="s">
        <v>20</v>
      </c>
      <c r="F6599" s="1"/>
    </row>
    <row r="6600" spans="1:6">
      <c r="A6600" s="1" t="s">
        <v>10</v>
      </c>
      <c r="B6600" s="1" t="s">
        <v>17</v>
      </c>
      <c r="C6600" s="1" t="s">
        <v>8</v>
      </c>
      <c r="D6600" s="2">
        <v>162000</v>
      </c>
      <c r="E6600" t="s">
        <v>24</v>
      </c>
      <c r="F6600" s="1"/>
    </row>
    <row r="6601" spans="1:6">
      <c r="A6601" s="1" t="s">
        <v>10</v>
      </c>
      <c r="B6601" s="1" t="s">
        <v>7</v>
      </c>
      <c r="C6601" s="1" t="s">
        <v>11</v>
      </c>
      <c r="D6601" s="2">
        <v>154000</v>
      </c>
      <c r="E6601" t="s">
        <v>20</v>
      </c>
      <c r="F6601" s="1"/>
    </row>
    <row r="6602" spans="1:6">
      <c r="A6602" s="1" t="s">
        <v>16</v>
      </c>
      <c r="B6602" s="1" t="s">
        <v>7</v>
      </c>
      <c r="C6602" s="1" t="s">
        <v>11</v>
      </c>
      <c r="D6602" s="2">
        <v>281451</v>
      </c>
      <c r="E6602" t="s">
        <v>81</v>
      </c>
      <c r="F6602" s="1"/>
    </row>
    <row r="6603" spans="1:6">
      <c r="A6603" s="1" t="s">
        <v>19</v>
      </c>
      <c r="B6603" s="1" t="s">
        <v>7</v>
      </c>
      <c r="C6603" s="1" t="s">
        <v>11</v>
      </c>
      <c r="D6603" s="2">
        <v>133000</v>
      </c>
      <c r="E6603" t="s">
        <v>38</v>
      </c>
      <c r="F6603" s="1"/>
    </row>
    <row r="6604" spans="1:6">
      <c r="A6604" s="1" t="s">
        <v>22</v>
      </c>
      <c r="B6604" s="1" t="s">
        <v>7</v>
      </c>
      <c r="C6604" s="1" t="s">
        <v>169</v>
      </c>
      <c r="D6604" s="2">
        <v>147500</v>
      </c>
      <c r="E6604" t="s">
        <v>15</v>
      </c>
      <c r="F6604" s="1"/>
    </row>
    <row r="6605" spans="1:6">
      <c r="A6605" s="1" t="s">
        <v>19</v>
      </c>
      <c r="B6605" s="1" t="s">
        <v>7</v>
      </c>
      <c r="C6605" s="1" t="s">
        <v>11</v>
      </c>
      <c r="D6605" s="2">
        <v>125000</v>
      </c>
      <c r="E6605" t="s">
        <v>24</v>
      </c>
      <c r="F6605" s="1"/>
    </row>
    <row r="6606" spans="1:6">
      <c r="A6606" s="1" t="s">
        <v>22</v>
      </c>
      <c r="B6606" s="1" t="s">
        <v>36</v>
      </c>
      <c r="C6606" s="1" t="s">
        <v>11</v>
      </c>
      <c r="D6606" s="1"/>
      <c r="E6606" t="s">
        <v>9</v>
      </c>
      <c r="F6606" s="1"/>
    </row>
    <row r="6607" spans="1:6">
      <c r="A6607" s="1" t="s">
        <v>10</v>
      </c>
      <c r="B6607" s="1" t="s">
        <v>7</v>
      </c>
      <c r="C6607" s="1" t="s">
        <v>11</v>
      </c>
      <c r="D6607" s="2">
        <v>97500</v>
      </c>
      <c r="E6607" t="s">
        <v>12</v>
      </c>
      <c r="F6607" s="1"/>
    </row>
    <row r="6608" spans="1:6">
      <c r="A6608" s="1" t="s">
        <v>16</v>
      </c>
      <c r="B6608" s="1" t="s">
        <v>23</v>
      </c>
      <c r="C6608" s="1" t="s">
        <v>11</v>
      </c>
      <c r="D6608" s="1"/>
      <c r="E6608" t="s">
        <v>332</v>
      </c>
      <c r="F6608" s="1"/>
    </row>
    <row r="6609" spans="1:6">
      <c r="A6609" s="1" t="s">
        <v>19</v>
      </c>
      <c r="B6609" s="1" t="s">
        <v>7</v>
      </c>
      <c r="C6609" s="1" t="s">
        <v>11</v>
      </c>
      <c r="D6609" s="2">
        <v>170000</v>
      </c>
      <c r="E6609" t="s">
        <v>20</v>
      </c>
      <c r="F6609" s="1"/>
    </row>
    <row r="6610" spans="1:6">
      <c r="A6610" s="1" t="s">
        <v>14</v>
      </c>
      <c r="B6610" s="1" t="s">
        <v>7</v>
      </c>
      <c r="C6610" s="1" t="s">
        <v>37</v>
      </c>
      <c r="D6610" s="2">
        <v>125000</v>
      </c>
      <c r="E6610" t="s">
        <v>24</v>
      </c>
      <c r="F6610" s="1"/>
    </row>
    <row r="6611" spans="1:6">
      <c r="A6611" s="1" t="s">
        <v>10</v>
      </c>
      <c r="B6611" s="1" t="s">
        <v>7</v>
      </c>
      <c r="C6611" s="1" t="s">
        <v>11</v>
      </c>
      <c r="D6611" s="2">
        <v>140000</v>
      </c>
      <c r="E6611" t="s">
        <v>9</v>
      </c>
      <c r="F6611" s="1"/>
    </row>
    <row r="6612" spans="1:6">
      <c r="A6612" s="1" t="s">
        <v>19</v>
      </c>
      <c r="B6612" s="1" t="s">
        <v>7</v>
      </c>
      <c r="C6612" s="1" t="s">
        <v>11</v>
      </c>
      <c r="D6612" s="2">
        <v>156596</v>
      </c>
      <c r="E6612" t="s">
        <v>166</v>
      </c>
      <c r="F6612" s="1"/>
    </row>
    <row r="6613" spans="1:6">
      <c r="A6613" s="1" t="s">
        <v>10</v>
      </c>
      <c r="B6613" s="1" t="s">
        <v>7</v>
      </c>
      <c r="C6613" s="1" t="s">
        <v>11</v>
      </c>
      <c r="D6613" s="2">
        <v>105000</v>
      </c>
      <c r="E6613" t="s">
        <v>12</v>
      </c>
      <c r="F6613" s="1"/>
    </row>
    <row r="6614" spans="1:6">
      <c r="A6614" s="1" t="s">
        <v>19</v>
      </c>
      <c r="B6614" s="1" t="s">
        <v>7</v>
      </c>
      <c r="C6614" s="1" t="s">
        <v>11</v>
      </c>
      <c r="D6614" s="2">
        <v>155000</v>
      </c>
      <c r="E6614" t="s">
        <v>20</v>
      </c>
      <c r="F6614" s="1"/>
    </row>
    <row r="6615" spans="1:6">
      <c r="A6615" s="1" t="s">
        <v>10</v>
      </c>
      <c r="B6615" s="1" t="s">
        <v>7</v>
      </c>
      <c r="C6615" s="1" t="s">
        <v>11</v>
      </c>
      <c r="D6615" s="2">
        <v>145000</v>
      </c>
      <c r="E6615" t="s">
        <v>20</v>
      </c>
      <c r="F6615" s="1"/>
    </row>
    <row r="6616" spans="1:6">
      <c r="A6616" s="1" t="s">
        <v>33</v>
      </c>
      <c r="B6616" s="1" t="s">
        <v>7</v>
      </c>
      <c r="C6616" s="1" t="s">
        <v>11</v>
      </c>
      <c r="D6616" s="1"/>
      <c r="E6616" t="s">
        <v>212</v>
      </c>
      <c r="F6616" s="1"/>
    </row>
    <row r="6617" spans="1:6">
      <c r="A6617" s="1" t="s">
        <v>6</v>
      </c>
      <c r="B6617" s="1" t="s">
        <v>7</v>
      </c>
      <c r="C6617" s="1" t="s">
        <v>11</v>
      </c>
      <c r="D6617" s="2">
        <v>115000</v>
      </c>
      <c r="E6617" t="s">
        <v>24</v>
      </c>
      <c r="F6617" s="1"/>
    </row>
    <row r="6618" spans="1:6">
      <c r="A6618" s="1" t="s">
        <v>22</v>
      </c>
      <c r="B6618" s="1" t="s">
        <v>7</v>
      </c>
      <c r="C6618" s="1" t="s">
        <v>11</v>
      </c>
      <c r="D6618" s="2">
        <v>110500</v>
      </c>
      <c r="E6618" t="s">
        <v>12</v>
      </c>
      <c r="F6618" s="1"/>
    </row>
    <row r="6619" spans="1:6">
      <c r="A6619" s="1" t="s">
        <v>19</v>
      </c>
      <c r="B6619" s="1" t="s">
        <v>23</v>
      </c>
      <c r="C6619" s="1" t="s">
        <v>37</v>
      </c>
      <c r="D6619" s="2">
        <v>145000</v>
      </c>
      <c r="E6619" t="s">
        <v>20</v>
      </c>
      <c r="F6619" s="1"/>
    </row>
    <row r="6620" spans="1:6">
      <c r="A6620" s="1" t="s">
        <v>10</v>
      </c>
      <c r="B6620" s="1" t="s">
        <v>7</v>
      </c>
      <c r="C6620" s="1" t="s">
        <v>11</v>
      </c>
      <c r="D6620" s="1"/>
      <c r="E6620" t="s">
        <v>12</v>
      </c>
      <c r="F6620" s="1"/>
    </row>
    <row r="6621" spans="1:6">
      <c r="A6621" s="1" t="s">
        <v>6</v>
      </c>
      <c r="B6621" s="1" t="s">
        <v>7</v>
      </c>
      <c r="C6621" s="1" t="s">
        <v>48</v>
      </c>
      <c r="D6621" s="2">
        <v>157500</v>
      </c>
      <c r="E6621" t="s">
        <v>15</v>
      </c>
      <c r="F6621" s="1"/>
    </row>
    <row r="6622" spans="1:6">
      <c r="A6622" s="1" t="s">
        <v>10</v>
      </c>
      <c r="B6622" s="1" t="s">
        <v>7</v>
      </c>
      <c r="C6622" s="1" t="s">
        <v>11</v>
      </c>
      <c r="D6622" s="2">
        <v>112500</v>
      </c>
      <c r="E6622" t="s">
        <v>20</v>
      </c>
      <c r="F6622" s="1"/>
    </row>
    <row r="6623" spans="1:6">
      <c r="A6623" s="1" t="s">
        <v>19</v>
      </c>
      <c r="B6623" s="1" t="s">
        <v>7</v>
      </c>
      <c r="C6623" s="1" t="s">
        <v>11</v>
      </c>
      <c r="D6623" s="2">
        <v>173500</v>
      </c>
      <c r="E6623" t="s">
        <v>57</v>
      </c>
      <c r="F6623" s="1"/>
    </row>
    <row r="6624" spans="1:6">
      <c r="A6624" s="1" t="s">
        <v>22</v>
      </c>
      <c r="B6624" s="1" t="s">
        <v>7</v>
      </c>
      <c r="C6624" s="1" t="s">
        <v>44</v>
      </c>
      <c r="D6624" s="2">
        <v>166420</v>
      </c>
      <c r="E6624" t="s">
        <v>15</v>
      </c>
      <c r="F6624" s="1"/>
    </row>
    <row r="6625" spans="1:6">
      <c r="A6625" s="1" t="s">
        <v>10</v>
      </c>
      <c r="B6625" s="1" t="s">
        <v>7</v>
      </c>
      <c r="C6625" s="1" t="s">
        <v>11</v>
      </c>
      <c r="D6625" s="2">
        <v>95000</v>
      </c>
      <c r="E6625" t="s">
        <v>62</v>
      </c>
      <c r="F6625" s="1"/>
    </row>
    <row r="6626" spans="1:6">
      <c r="A6626" s="1" t="s">
        <v>10</v>
      </c>
      <c r="B6626" s="1" t="s">
        <v>7</v>
      </c>
      <c r="C6626" s="1" t="s">
        <v>11</v>
      </c>
      <c r="D6626" s="2">
        <v>72500</v>
      </c>
      <c r="E6626" t="s">
        <v>20</v>
      </c>
      <c r="F6626" s="1"/>
    </row>
    <row r="6627" spans="1:6">
      <c r="A6627" s="1" t="s">
        <v>22</v>
      </c>
      <c r="B6627" s="1" t="s">
        <v>7</v>
      </c>
      <c r="C6627" s="1" t="s">
        <v>11</v>
      </c>
      <c r="D6627" s="2">
        <v>70000</v>
      </c>
      <c r="E6627" t="s">
        <v>32</v>
      </c>
      <c r="F6627" s="1"/>
    </row>
    <row r="6628" spans="1:6">
      <c r="A6628" s="1" t="s">
        <v>10</v>
      </c>
      <c r="B6628" s="1" t="s">
        <v>7</v>
      </c>
      <c r="C6628" s="1" t="s">
        <v>11</v>
      </c>
      <c r="D6628" s="2">
        <v>174720</v>
      </c>
      <c r="E6628" t="s">
        <v>101</v>
      </c>
      <c r="F6628" s="1"/>
    </row>
    <row r="6629" spans="1:6">
      <c r="A6629" s="1" t="s">
        <v>10</v>
      </c>
      <c r="B6629" s="1" t="s">
        <v>23</v>
      </c>
      <c r="C6629" s="1" t="s">
        <v>11</v>
      </c>
      <c r="D6629" s="1"/>
      <c r="E6629" t="s">
        <v>20</v>
      </c>
      <c r="F6629" s="1"/>
    </row>
    <row r="6630" spans="1:6">
      <c r="A6630" s="1" t="s">
        <v>22</v>
      </c>
      <c r="B6630" s="1" t="s">
        <v>17</v>
      </c>
      <c r="C6630" s="1" t="s">
        <v>11</v>
      </c>
      <c r="D6630" s="2">
        <v>108329</v>
      </c>
      <c r="E6630" t="s">
        <v>12</v>
      </c>
      <c r="F6630" s="1"/>
    </row>
    <row r="6631" spans="1:6">
      <c r="A6631" s="1" t="s">
        <v>19</v>
      </c>
      <c r="B6631" s="1" t="s">
        <v>7</v>
      </c>
      <c r="C6631" s="1" t="s">
        <v>11</v>
      </c>
      <c r="D6631" s="2">
        <v>135000</v>
      </c>
      <c r="E6631" t="s">
        <v>12</v>
      </c>
      <c r="F6631" s="1"/>
    </row>
    <row r="6632" spans="1:6">
      <c r="A6632" s="1" t="s">
        <v>16</v>
      </c>
      <c r="B6632" s="1" t="s">
        <v>23</v>
      </c>
      <c r="C6632" s="1" t="s">
        <v>11</v>
      </c>
      <c r="D6632" s="1"/>
      <c r="E6632" t="s">
        <v>12</v>
      </c>
      <c r="F6632" s="1"/>
    </row>
    <row r="6633" spans="1:6">
      <c r="A6633" s="1" t="s">
        <v>10</v>
      </c>
      <c r="B6633" s="1" t="s">
        <v>7</v>
      </c>
      <c r="C6633" s="1" t="s">
        <v>11</v>
      </c>
      <c r="D6633" s="2">
        <v>157500</v>
      </c>
      <c r="E6633" t="s">
        <v>20</v>
      </c>
      <c r="F6633" s="1"/>
    </row>
    <row r="6634" spans="1:6">
      <c r="A6634" s="1" t="s">
        <v>10</v>
      </c>
      <c r="B6634" s="1" t="s">
        <v>7</v>
      </c>
      <c r="C6634" s="1" t="s">
        <v>11</v>
      </c>
      <c r="D6634" s="1"/>
      <c r="E6634" t="s">
        <v>12</v>
      </c>
      <c r="F6634" s="1"/>
    </row>
    <row r="6635" spans="1:6">
      <c r="A6635" s="1" t="s">
        <v>10</v>
      </c>
      <c r="B6635" s="1" t="s">
        <v>7</v>
      </c>
      <c r="C6635" s="1" t="s">
        <v>11</v>
      </c>
      <c r="D6635" s="2">
        <v>205000</v>
      </c>
      <c r="E6635" t="s">
        <v>20</v>
      </c>
      <c r="F6635" s="1"/>
    </row>
    <row r="6636" spans="1:6">
      <c r="A6636" s="1" t="s">
        <v>45</v>
      </c>
      <c r="B6636" s="1" t="s">
        <v>7</v>
      </c>
      <c r="C6636" s="1" t="s">
        <v>11</v>
      </c>
      <c r="D6636" s="1"/>
      <c r="E6636" t="s">
        <v>9</v>
      </c>
      <c r="F6636" s="1"/>
    </row>
    <row r="6637" spans="1:6">
      <c r="A6637" s="1" t="s">
        <v>22</v>
      </c>
      <c r="B6637" s="1" t="s">
        <v>7</v>
      </c>
      <c r="C6637" s="1" t="s">
        <v>11</v>
      </c>
      <c r="D6637" s="1"/>
      <c r="E6637" t="s">
        <v>12</v>
      </c>
      <c r="F6637" s="1"/>
    </row>
    <row r="6638" spans="1:6">
      <c r="A6638" s="1" t="s">
        <v>22</v>
      </c>
      <c r="B6638" s="1" t="s">
        <v>7</v>
      </c>
      <c r="C6638" s="1" t="s">
        <v>11</v>
      </c>
      <c r="D6638" s="1"/>
      <c r="E6638" t="s">
        <v>12</v>
      </c>
      <c r="F6638" s="1"/>
    </row>
    <row r="6639" spans="1:6">
      <c r="A6639" s="1" t="s">
        <v>10</v>
      </c>
      <c r="B6639" s="1" t="s">
        <v>40</v>
      </c>
      <c r="C6639" s="1" t="s">
        <v>8</v>
      </c>
      <c r="D6639" s="1"/>
      <c r="E6639" t="s">
        <v>20</v>
      </c>
      <c r="F6639" s="1"/>
    </row>
    <row r="6640" spans="1:6">
      <c r="A6640" s="1" t="s">
        <v>10</v>
      </c>
      <c r="B6640" s="1" t="s">
        <v>7</v>
      </c>
      <c r="C6640" s="1" t="s">
        <v>11</v>
      </c>
      <c r="D6640" s="2">
        <v>180000</v>
      </c>
      <c r="E6640" t="s">
        <v>20</v>
      </c>
      <c r="F6640" s="1"/>
    </row>
    <row r="6641" spans="1:6">
      <c r="A6641" s="1" t="s">
        <v>16</v>
      </c>
      <c r="B6641" s="1" t="s">
        <v>7</v>
      </c>
      <c r="C6641" s="1" t="s">
        <v>11</v>
      </c>
      <c r="D6641" s="2">
        <v>171000</v>
      </c>
      <c r="E6641" t="s">
        <v>81</v>
      </c>
      <c r="F6641" s="1"/>
    </row>
    <row r="6642" spans="1:6">
      <c r="A6642" s="1" t="s">
        <v>16</v>
      </c>
      <c r="B6642" s="1" t="s">
        <v>23</v>
      </c>
      <c r="C6642" s="1" t="s">
        <v>11</v>
      </c>
      <c r="D6642" s="1"/>
      <c r="E6642" t="s">
        <v>41</v>
      </c>
      <c r="F6642" s="1"/>
    </row>
    <row r="6643" spans="1:6">
      <c r="A6643" s="1" t="s">
        <v>19</v>
      </c>
      <c r="B6643" s="1" t="s">
        <v>7</v>
      </c>
      <c r="C6643" s="1" t="s">
        <v>76</v>
      </c>
      <c r="D6643" s="2">
        <v>147500</v>
      </c>
      <c r="E6643" t="s">
        <v>15</v>
      </c>
      <c r="F6643" s="1"/>
    </row>
    <row r="6644" spans="1:6">
      <c r="A6644" s="1" t="s">
        <v>10</v>
      </c>
      <c r="B6644" s="1" t="s">
        <v>7</v>
      </c>
      <c r="C6644" s="1" t="s">
        <v>11</v>
      </c>
      <c r="D6644" s="2">
        <v>95000</v>
      </c>
      <c r="E6644" t="s">
        <v>20</v>
      </c>
      <c r="F6644" s="1"/>
    </row>
    <row r="6645" spans="1:6">
      <c r="A6645" s="1" t="s">
        <v>10</v>
      </c>
      <c r="B6645" s="1" t="s">
        <v>7</v>
      </c>
      <c r="C6645" s="1" t="s">
        <v>11</v>
      </c>
      <c r="D6645" s="2">
        <v>155000</v>
      </c>
      <c r="E6645" t="s">
        <v>15</v>
      </c>
      <c r="F6645" s="1"/>
    </row>
    <row r="6646" spans="1:6">
      <c r="A6646" s="1" t="s">
        <v>16</v>
      </c>
      <c r="B6646" s="1" t="s">
        <v>7</v>
      </c>
      <c r="C6646" s="1" t="s">
        <v>11</v>
      </c>
      <c r="D6646" s="2">
        <v>225000</v>
      </c>
      <c r="E6646" t="s">
        <v>24</v>
      </c>
      <c r="F6646" s="1"/>
    </row>
    <row r="6647" spans="1:6">
      <c r="A6647" s="1" t="s">
        <v>16</v>
      </c>
      <c r="B6647" s="1" t="s">
        <v>17</v>
      </c>
      <c r="C6647" s="1" t="s">
        <v>37</v>
      </c>
      <c r="D6647" s="1"/>
      <c r="E6647" t="s">
        <v>117</v>
      </c>
      <c r="F6647" s="1"/>
    </row>
    <row r="6648" spans="1:6">
      <c r="A6648" s="1" t="s">
        <v>19</v>
      </c>
      <c r="B6648" s="1" t="s">
        <v>17</v>
      </c>
      <c r="C6648" s="1" t="s">
        <v>11</v>
      </c>
      <c r="D6648" s="1"/>
      <c r="E6648" t="s">
        <v>18</v>
      </c>
      <c r="F6648" s="1"/>
    </row>
    <row r="6649" spans="1:6">
      <c r="A6649" s="1" t="s">
        <v>22</v>
      </c>
      <c r="B6649" s="1" t="s">
        <v>23</v>
      </c>
      <c r="C6649" s="1" t="s">
        <v>11</v>
      </c>
      <c r="D6649" s="1"/>
      <c r="E6649" t="s">
        <v>20</v>
      </c>
      <c r="F6649" s="1"/>
    </row>
    <row r="6650" spans="1:6">
      <c r="A6650" s="1" t="s">
        <v>16</v>
      </c>
      <c r="B6650" s="1" t="s">
        <v>7</v>
      </c>
      <c r="C6650" s="1" t="s">
        <v>11</v>
      </c>
      <c r="D6650" s="1"/>
      <c r="E6650" t="s">
        <v>333</v>
      </c>
      <c r="F6650" s="1"/>
    </row>
    <row r="6651" spans="1:6">
      <c r="A6651" s="1" t="s">
        <v>16</v>
      </c>
      <c r="B6651" s="1" t="s">
        <v>7</v>
      </c>
      <c r="C6651" s="1" t="s">
        <v>11</v>
      </c>
      <c r="D6651" s="2">
        <v>120000</v>
      </c>
      <c r="E6651" t="s">
        <v>20</v>
      </c>
      <c r="F6651" s="1"/>
    </row>
    <row r="6652" spans="1:6">
      <c r="A6652" s="1" t="s">
        <v>16</v>
      </c>
      <c r="B6652" s="1" t="s">
        <v>7</v>
      </c>
      <c r="C6652" s="1" t="s">
        <v>256</v>
      </c>
      <c r="D6652" s="2">
        <v>70000</v>
      </c>
      <c r="E6652" t="s">
        <v>15</v>
      </c>
      <c r="F6652" s="1"/>
    </row>
    <row r="6653" spans="1:6">
      <c r="A6653" s="1" t="s">
        <v>16</v>
      </c>
      <c r="B6653" s="1" t="s">
        <v>7</v>
      </c>
      <c r="C6653" s="1" t="s">
        <v>11</v>
      </c>
      <c r="D6653" s="2">
        <v>90000</v>
      </c>
      <c r="E6653" t="s">
        <v>24</v>
      </c>
      <c r="F6653" s="1"/>
    </row>
    <row r="6654" spans="1:6">
      <c r="A6654" s="1" t="s">
        <v>10</v>
      </c>
      <c r="B6654" s="1" t="s">
        <v>7</v>
      </c>
      <c r="C6654" s="1" t="s">
        <v>11</v>
      </c>
      <c r="D6654" s="2">
        <v>84920</v>
      </c>
      <c r="E6654" t="s">
        <v>20</v>
      </c>
      <c r="F6654" s="1"/>
    </row>
    <row r="6655" spans="1:6">
      <c r="A6655" s="1" t="s">
        <v>16</v>
      </c>
      <c r="B6655" s="1" t="s">
        <v>7</v>
      </c>
      <c r="C6655" s="1" t="s">
        <v>11</v>
      </c>
      <c r="D6655" s="2">
        <v>180000</v>
      </c>
      <c r="E6655" t="s">
        <v>9</v>
      </c>
      <c r="F6655" s="1"/>
    </row>
    <row r="6656" spans="1:6">
      <c r="A6656" s="1" t="s">
        <v>16</v>
      </c>
      <c r="B6656" s="1" t="s">
        <v>7</v>
      </c>
      <c r="C6656" s="1" t="s">
        <v>11</v>
      </c>
      <c r="D6656" s="2">
        <v>205000</v>
      </c>
      <c r="E6656" t="s">
        <v>12</v>
      </c>
      <c r="F6656" s="1"/>
    </row>
    <row r="6657" spans="1:6">
      <c r="A6657" s="1" t="s">
        <v>10</v>
      </c>
      <c r="B6657" s="1" t="s">
        <v>7</v>
      </c>
      <c r="C6657" s="1" t="s">
        <v>11</v>
      </c>
      <c r="D6657" s="2">
        <v>133000</v>
      </c>
      <c r="E6657" t="s">
        <v>12</v>
      </c>
      <c r="F6657" s="1"/>
    </row>
    <row r="6658" spans="1:6">
      <c r="A6658" s="1" t="s">
        <v>16</v>
      </c>
      <c r="B6658" s="1" t="s">
        <v>23</v>
      </c>
      <c r="C6658" s="1" t="s">
        <v>8</v>
      </c>
      <c r="D6658" s="1"/>
      <c r="E6658" t="s">
        <v>12</v>
      </c>
      <c r="F6658" s="1"/>
    </row>
    <row r="6659" spans="1:6">
      <c r="A6659" s="1" t="s">
        <v>22</v>
      </c>
      <c r="B6659" s="1" t="s">
        <v>23</v>
      </c>
      <c r="C6659" s="1" t="s">
        <v>11</v>
      </c>
      <c r="D6659" s="1"/>
      <c r="E6659" t="s">
        <v>93</v>
      </c>
      <c r="F6659" s="1"/>
    </row>
    <row r="6660" spans="1:6">
      <c r="A6660" s="1" t="s">
        <v>10</v>
      </c>
      <c r="B6660" s="1" t="s">
        <v>7</v>
      </c>
      <c r="C6660" s="1" t="s">
        <v>11</v>
      </c>
      <c r="D6660" s="2">
        <v>132500</v>
      </c>
      <c r="E6660" t="s">
        <v>130</v>
      </c>
      <c r="F6660" s="1"/>
    </row>
    <row r="6661" spans="1:6">
      <c r="A6661" s="1" t="s">
        <v>16</v>
      </c>
      <c r="B6661" s="1" t="s">
        <v>7</v>
      </c>
      <c r="C6661" s="1" t="s">
        <v>48</v>
      </c>
      <c r="D6661" s="2">
        <v>79200</v>
      </c>
      <c r="E6661" t="s">
        <v>15</v>
      </c>
      <c r="F6661" s="1"/>
    </row>
    <row r="6662" spans="1:6">
      <c r="A6662" s="1" t="s">
        <v>10</v>
      </c>
      <c r="B6662" s="1" t="s">
        <v>23</v>
      </c>
      <c r="C6662" s="1" t="s">
        <v>8</v>
      </c>
      <c r="D6662" s="1"/>
      <c r="E6662" t="s">
        <v>32</v>
      </c>
      <c r="F6662" s="1"/>
    </row>
    <row r="6663" spans="1:6">
      <c r="A6663" s="1" t="s">
        <v>10</v>
      </c>
      <c r="B6663" s="1" t="s">
        <v>7</v>
      </c>
      <c r="C6663" s="1" t="s">
        <v>8</v>
      </c>
      <c r="D6663" s="1"/>
      <c r="E6663" t="s">
        <v>334</v>
      </c>
      <c r="F6663" s="1"/>
    </row>
    <row r="6664" spans="1:6">
      <c r="A6664" s="1" t="s">
        <v>16</v>
      </c>
      <c r="B6664" s="1" t="s">
        <v>40</v>
      </c>
      <c r="C6664" s="1" t="s">
        <v>11</v>
      </c>
      <c r="D6664" s="1"/>
      <c r="E6664" t="s">
        <v>41</v>
      </c>
      <c r="F6664" s="1"/>
    </row>
    <row r="6665" spans="1:6">
      <c r="A6665" s="1" t="s">
        <v>16</v>
      </c>
      <c r="B6665" s="1" t="s">
        <v>7</v>
      </c>
      <c r="C6665" s="1" t="s">
        <v>11</v>
      </c>
      <c r="D6665" s="2">
        <v>209500</v>
      </c>
      <c r="E6665" t="s">
        <v>24</v>
      </c>
      <c r="F6665" s="1"/>
    </row>
    <row r="6666" spans="1:6">
      <c r="A6666" s="1" t="s">
        <v>22</v>
      </c>
      <c r="B6666" s="1" t="s">
        <v>7</v>
      </c>
      <c r="C6666" s="1" t="s">
        <v>11</v>
      </c>
      <c r="D6666" s="2">
        <v>92500</v>
      </c>
      <c r="E6666" t="s">
        <v>93</v>
      </c>
      <c r="F6666" s="1"/>
    </row>
    <row r="6667" spans="1:6">
      <c r="A6667" s="1" t="s">
        <v>16</v>
      </c>
      <c r="B6667" s="1" t="s">
        <v>7</v>
      </c>
      <c r="C6667" s="1" t="s">
        <v>76</v>
      </c>
      <c r="D6667" s="2">
        <v>106830</v>
      </c>
      <c r="E6667" t="s">
        <v>15</v>
      </c>
      <c r="F6667" s="1"/>
    </row>
    <row r="6668" spans="1:6">
      <c r="A6668" s="1" t="s">
        <v>10</v>
      </c>
      <c r="B6668" s="1" t="s">
        <v>7</v>
      </c>
      <c r="C6668" s="1" t="s">
        <v>8</v>
      </c>
      <c r="D6668" s="2">
        <v>137500</v>
      </c>
      <c r="E6668" t="s">
        <v>20</v>
      </c>
      <c r="F6668" s="1"/>
    </row>
    <row r="6669" spans="1:6">
      <c r="A6669" s="1" t="s">
        <v>13</v>
      </c>
      <c r="B6669" s="1" t="s">
        <v>17</v>
      </c>
      <c r="C6669" s="1" t="s">
        <v>11</v>
      </c>
      <c r="D6669" s="1"/>
      <c r="E6669" t="s">
        <v>18</v>
      </c>
      <c r="F6669" s="1"/>
    </row>
    <row r="6670" spans="1:6">
      <c r="A6670" s="1" t="s">
        <v>16</v>
      </c>
      <c r="B6670" s="1" t="s">
        <v>7</v>
      </c>
      <c r="C6670" s="1" t="s">
        <v>58</v>
      </c>
      <c r="D6670" s="2">
        <v>197500</v>
      </c>
      <c r="E6670" t="s">
        <v>75</v>
      </c>
      <c r="F6670" s="1"/>
    </row>
    <row r="6671" spans="1:6">
      <c r="A6671" s="1" t="s">
        <v>14</v>
      </c>
      <c r="B6671" s="1" t="s">
        <v>7</v>
      </c>
      <c r="C6671" s="1" t="s">
        <v>37</v>
      </c>
      <c r="D6671" s="2">
        <v>95000</v>
      </c>
      <c r="E6671" t="s">
        <v>20</v>
      </c>
      <c r="F6671" s="1"/>
    </row>
    <row r="6672" spans="1:6">
      <c r="A6672" s="1" t="s">
        <v>13</v>
      </c>
      <c r="B6672" s="1" t="s">
        <v>7</v>
      </c>
      <c r="C6672" s="1" t="s">
        <v>11</v>
      </c>
      <c r="D6672" s="2">
        <v>178500</v>
      </c>
      <c r="E6672" t="s">
        <v>12</v>
      </c>
      <c r="F6672" s="1"/>
    </row>
    <row r="6673" spans="1:6">
      <c r="A6673" s="1" t="s">
        <v>16</v>
      </c>
      <c r="B6673" s="1" t="s">
        <v>7</v>
      </c>
      <c r="C6673" s="1" t="s">
        <v>11</v>
      </c>
      <c r="D6673" s="2">
        <v>150000</v>
      </c>
      <c r="E6673" t="s">
        <v>67</v>
      </c>
      <c r="F6673" s="1"/>
    </row>
    <row r="6674" spans="1:6">
      <c r="A6674" s="1" t="s">
        <v>22</v>
      </c>
      <c r="B6674" s="1" t="s">
        <v>23</v>
      </c>
      <c r="C6674" s="1" t="s">
        <v>11</v>
      </c>
      <c r="D6674" s="1"/>
      <c r="E6674" t="s">
        <v>20</v>
      </c>
      <c r="F6674" s="1"/>
    </row>
    <row r="6675" spans="1:6">
      <c r="A6675" s="1" t="s">
        <v>6</v>
      </c>
      <c r="B6675" s="1" t="s">
        <v>7</v>
      </c>
      <c r="C6675" s="1" t="s">
        <v>11</v>
      </c>
      <c r="D6675" s="2">
        <v>143500</v>
      </c>
      <c r="E6675" t="s">
        <v>63</v>
      </c>
      <c r="F6675" s="1"/>
    </row>
    <row r="6676" spans="1:6">
      <c r="A6676" s="1" t="s">
        <v>10</v>
      </c>
      <c r="B6676" s="1" t="s">
        <v>7</v>
      </c>
      <c r="C6676" s="1" t="s">
        <v>11</v>
      </c>
      <c r="D6676" s="2">
        <v>115000</v>
      </c>
      <c r="E6676" t="s">
        <v>24</v>
      </c>
      <c r="F6676" s="1"/>
    </row>
    <row r="6677" spans="1:6">
      <c r="A6677" s="1" t="s">
        <v>10</v>
      </c>
      <c r="B6677" s="1" t="s">
        <v>17</v>
      </c>
      <c r="C6677" s="1" t="s">
        <v>11</v>
      </c>
      <c r="D6677" s="1"/>
      <c r="E6677" t="s">
        <v>32</v>
      </c>
      <c r="F6677" s="1"/>
    </row>
    <row r="6678" spans="1:6">
      <c r="A6678" s="1" t="s">
        <v>19</v>
      </c>
      <c r="B6678" s="1" t="s">
        <v>7</v>
      </c>
      <c r="C6678" s="1" t="s">
        <v>11</v>
      </c>
      <c r="D6678" s="2">
        <v>105000</v>
      </c>
      <c r="E6678" t="s">
        <v>24</v>
      </c>
      <c r="F6678" s="1"/>
    </row>
    <row r="6679" spans="1:6">
      <c r="A6679" s="1" t="s">
        <v>6</v>
      </c>
      <c r="B6679" s="1" t="s">
        <v>7</v>
      </c>
      <c r="C6679" s="1" t="s">
        <v>11</v>
      </c>
      <c r="D6679" s="2">
        <v>115000</v>
      </c>
      <c r="E6679" t="s">
        <v>24</v>
      </c>
      <c r="F6679" s="1"/>
    </row>
    <row r="6680" spans="1:6">
      <c r="A6680" s="1" t="s">
        <v>10</v>
      </c>
      <c r="B6680" s="1" t="s">
        <v>40</v>
      </c>
      <c r="C6680" s="1" t="s">
        <v>11</v>
      </c>
      <c r="D6680" s="1"/>
      <c r="E6680" t="s">
        <v>42</v>
      </c>
      <c r="F6680" s="1"/>
    </row>
    <row r="6681" spans="1:6">
      <c r="A6681" s="1" t="s">
        <v>10</v>
      </c>
      <c r="B6681" s="1" t="s">
        <v>23</v>
      </c>
      <c r="C6681" s="1" t="s">
        <v>11</v>
      </c>
      <c r="D6681" s="1"/>
      <c r="E6681" t="s">
        <v>20</v>
      </c>
      <c r="F6681" s="1"/>
    </row>
    <row r="6682" spans="1:6">
      <c r="A6682" s="1" t="s">
        <v>10</v>
      </c>
      <c r="B6682" s="1" t="s">
        <v>7</v>
      </c>
      <c r="C6682" s="1" t="s">
        <v>128</v>
      </c>
      <c r="D6682" s="2">
        <v>147500</v>
      </c>
      <c r="E6682" t="s">
        <v>15</v>
      </c>
      <c r="F6682" s="1"/>
    </row>
    <row r="6683" spans="1:6">
      <c r="A6683" s="1" t="s">
        <v>16</v>
      </c>
      <c r="B6683" s="1" t="s">
        <v>23</v>
      </c>
      <c r="C6683" s="1" t="s">
        <v>11</v>
      </c>
      <c r="D6683" s="2">
        <v>112500</v>
      </c>
      <c r="E6683" t="s">
        <v>62</v>
      </c>
      <c r="F6683" s="1"/>
    </row>
    <row r="6684" spans="1:6">
      <c r="A6684" s="1" t="s">
        <v>22</v>
      </c>
      <c r="B6684" s="1" t="s">
        <v>7</v>
      </c>
      <c r="C6684" s="1" t="s">
        <v>8</v>
      </c>
      <c r="D6684" s="2">
        <v>101000</v>
      </c>
      <c r="E6684" t="s">
        <v>12</v>
      </c>
      <c r="F6684" s="1"/>
    </row>
    <row r="6685" spans="1:6">
      <c r="A6685" s="1" t="s">
        <v>10</v>
      </c>
      <c r="B6685" s="1" t="s">
        <v>23</v>
      </c>
      <c r="C6685" s="1" t="s">
        <v>11</v>
      </c>
      <c r="D6685" s="2">
        <v>70000</v>
      </c>
      <c r="E6685" t="s">
        <v>32</v>
      </c>
      <c r="F6685" s="1"/>
    </row>
    <row r="6686" spans="1:6">
      <c r="A6686" s="1" t="s">
        <v>10</v>
      </c>
      <c r="B6686" s="1" t="s">
        <v>7</v>
      </c>
      <c r="C6686" s="1" t="s">
        <v>8</v>
      </c>
      <c r="D6686" s="2">
        <v>99500</v>
      </c>
      <c r="E6686" t="s">
        <v>20</v>
      </c>
      <c r="F6686" s="1"/>
    </row>
    <row r="6687" spans="1:6">
      <c r="A6687" s="1" t="s">
        <v>19</v>
      </c>
      <c r="B6687" s="1" t="s">
        <v>7</v>
      </c>
      <c r="C6687" s="1" t="s">
        <v>76</v>
      </c>
      <c r="D6687" s="2">
        <v>147500</v>
      </c>
      <c r="E6687" t="s">
        <v>15</v>
      </c>
      <c r="F6687" s="1"/>
    </row>
    <row r="6688" spans="1:6">
      <c r="A6688" s="1" t="s">
        <v>16</v>
      </c>
      <c r="B6688" s="1" t="s">
        <v>40</v>
      </c>
      <c r="C6688" s="1" t="s">
        <v>11</v>
      </c>
      <c r="D6688" s="1"/>
      <c r="E6688" t="s">
        <v>41</v>
      </c>
      <c r="F6688" s="1"/>
    </row>
    <row r="6689" spans="1:6">
      <c r="A6689" s="1" t="s">
        <v>10</v>
      </c>
      <c r="B6689" s="1" t="s">
        <v>7</v>
      </c>
      <c r="C6689" s="1" t="s">
        <v>11</v>
      </c>
      <c r="D6689" s="1"/>
      <c r="E6689" t="s">
        <v>20</v>
      </c>
      <c r="F6689" s="1"/>
    </row>
    <row r="6690" spans="1:6">
      <c r="A6690" s="1" t="s">
        <v>22</v>
      </c>
      <c r="B6690" s="1" t="s">
        <v>23</v>
      </c>
      <c r="C6690" s="1" t="s">
        <v>11</v>
      </c>
      <c r="D6690" s="1"/>
      <c r="E6690" t="s">
        <v>93</v>
      </c>
      <c r="F6690" s="1"/>
    </row>
    <row r="6691" spans="1:6">
      <c r="A6691" s="1" t="s">
        <v>22</v>
      </c>
      <c r="B6691" s="1" t="s">
        <v>7</v>
      </c>
      <c r="C6691" s="1" t="s">
        <v>11</v>
      </c>
      <c r="D6691" s="2">
        <v>111175</v>
      </c>
      <c r="E6691" t="s">
        <v>15</v>
      </c>
      <c r="F6691" s="1"/>
    </row>
    <row r="6692" spans="1:6">
      <c r="A6692" s="1" t="s">
        <v>22</v>
      </c>
      <c r="B6692" s="1"/>
      <c r="C6692" s="1" t="s">
        <v>8</v>
      </c>
      <c r="D6692" s="1"/>
      <c r="E6692" t="s">
        <v>335</v>
      </c>
      <c r="F6692" s="1"/>
    </row>
    <row r="6693" spans="1:6">
      <c r="A6693" s="1" t="s">
        <v>14</v>
      </c>
      <c r="B6693" s="1" t="s">
        <v>7</v>
      </c>
      <c r="C6693" s="1" t="s">
        <v>11</v>
      </c>
      <c r="D6693" s="2">
        <v>145000</v>
      </c>
      <c r="E6693" t="s">
        <v>12</v>
      </c>
      <c r="F6693" s="1"/>
    </row>
    <row r="6694" spans="1:6">
      <c r="A6694" s="1" t="s">
        <v>16</v>
      </c>
      <c r="B6694" s="1" t="s">
        <v>23</v>
      </c>
      <c r="C6694" s="1" t="s">
        <v>11</v>
      </c>
      <c r="D6694" s="1"/>
      <c r="E6694" t="s">
        <v>41</v>
      </c>
      <c r="F6694" s="1"/>
    </row>
    <row r="6695" spans="1:6">
      <c r="A6695" s="1" t="s">
        <v>22</v>
      </c>
      <c r="B6695" s="1" t="s">
        <v>7</v>
      </c>
      <c r="C6695" s="1" t="s">
        <v>11</v>
      </c>
      <c r="D6695" s="1"/>
      <c r="E6695" t="s">
        <v>35</v>
      </c>
      <c r="F6695" s="1"/>
    </row>
    <row r="6696" spans="1:6">
      <c r="A6696" s="1" t="s">
        <v>10</v>
      </c>
      <c r="B6696" s="1" t="s">
        <v>7</v>
      </c>
      <c r="C6696" s="1" t="s">
        <v>11</v>
      </c>
      <c r="D6696" s="2">
        <v>150000</v>
      </c>
      <c r="E6696" t="s">
        <v>24</v>
      </c>
      <c r="F6696" s="1"/>
    </row>
    <row r="6697" spans="1:6">
      <c r="A6697" s="1" t="s">
        <v>22</v>
      </c>
      <c r="B6697" s="1" t="s">
        <v>7</v>
      </c>
      <c r="C6697" s="1" t="s">
        <v>11</v>
      </c>
      <c r="D6697" s="1"/>
      <c r="E6697" t="s">
        <v>18</v>
      </c>
      <c r="F6697" s="1"/>
    </row>
    <row r="6698" spans="1:6">
      <c r="A6698" s="1" t="s">
        <v>22</v>
      </c>
      <c r="B6698" s="1" t="s">
        <v>7</v>
      </c>
      <c r="C6698" s="1" t="s">
        <v>11</v>
      </c>
      <c r="D6698" s="2">
        <v>85000</v>
      </c>
      <c r="E6698" t="s">
        <v>20</v>
      </c>
      <c r="F6698" s="1"/>
    </row>
    <row r="6699" spans="1:6">
      <c r="A6699" s="1" t="s">
        <v>6</v>
      </c>
      <c r="B6699" s="1" t="s">
        <v>7</v>
      </c>
      <c r="C6699" s="1" t="s">
        <v>11</v>
      </c>
      <c r="D6699" s="2">
        <v>125000</v>
      </c>
      <c r="E6699" t="s">
        <v>24</v>
      </c>
      <c r="F6699" s="1"/>
    </row>
    <row r="6700" spans="1:6">
      <c r="A6700" s="1" t="s">
        <v>10</v>
      </c>
      <c r="B6700" s="1" t="s">
        <v>73</v>
      </c>
      <c r="C6700" s="1" t="s">
        <v>11</v>
      </c>
      <c r="D6700" s="1"/>
      <c r="E6700" t="s">
        <v>41</v>
      </c>
      <c r="F6700" s="1"/>
    </row>
    <row r="6701" spans="1:6">
      <c r="A6701" s="1" t="s">
        <v>22</v>
      </c>
      <c r="B6701" s="1" t="s">
        <v>197</v>
      </c>
      <c r="C6701" s="1" t="s">
        <v>11</v>
      </c>
      <c r="D6701" s="1"/>
      <c r="E6701" t="s">
        <v>9</v>
      </c>
      <c r="F6701" s="1"/>
    </row>
    <row r="6702" spans="1:6">
      <c r="A6702" s="1" t="s">
        <v>10</v>
      </c>
      <c r="B6702" s="1" t="s">
        <v>7</v>
      </c>
      <c r="C6702" s="1" t="s">
        <v>11</v>
      </c>
      <c r="D6702" s="2">
        <v>302000</v>
      </c>
      <c r="E6702" t="s">
        <v>20</v>
      </c>
      <c r="F6702" s="1"/>
    </row>
    <row r="6703" spans="1:6">
      <c r="A6703" s="1" t="s">
        <v>10</v>
      </c>
      <c r="B6703" s="1" t="s">
        <v>23</v>
      </c>
      <c r="C6703" s="1" t="s">
        <v>11</v>
      </c>
      <c r="D6703" s="1"/>
      <c r="E6703" t="s">
        <v>93</v>
      </c>
      <c r="F6703" s="1"/>
    </row>
    <row r="6704" spans="1:6">
      <c r="A6704" s="1" t="s">
        <v>10</v>
      </c>
      <c r="B6704" s="1" t="s">
        <v>7</v>
      </c>
      <c r="C6704" s="1" t="s">
        <v>11</v>
      </c>
      <c r="D6704" s="2">
        <v>92153</v>
      </c>
      <c r="E6704" t="s">
        <v>24</v>
      </c>
      <c r="F6704" s="1"/>
    </row>
    <row r="6705" spans="1:6">
      <c r="A6705" s="1" t="s">
        <v>10</v>
      </c>
      <c r="B6705" s="1" t="s">
        <v>7</v>
      </c>
      <c r="C6705" s="1" t="s">
        <v>11</v>
      </c>
      <c r="D6705" s="2">
        <v>80000</v>
      </c>
      <c r="E6705" t="s">
        <v>32</v>
      </c>
      <c r="F6705" s="1"/>
    </row>
    <row r="6706" spans="1:6">
      <c r="A6706" s="1" t="s">
        <v>10</v>
      </c>
      <c r="B6706" s="1" t="s">
        <v>7</v>
      </c>
      <c r="C6706" s="1" t="s">
        <v>8</v>
      </c>
      <c r="D6706" s="1"/>
      <c r="E6706" t="s">
        <v>20</v>
      </c>
      <c r="F6706" s="1"/>
    </row>
    <row r="6707" spans="1:6">
      <c r="A6707" s="1" t="s">
        <v>10</v>
      </c>
      <c r="B6707" s="1" t="s">
        <v>7</v>
      </c>
      <c r="C6707" s="1" t="s">
        <v>11</v>
      </c>
      <c r="D6707" s="2">
        <v>130000</v>
      </c>
      <c r="E6707" t="s">
        <v>20</v>
      </c>
      <c r="F6707" s="1"/>
    </row>
    <row r="6708" spans="1:6">
      <c r="A6708" s="1" t="s">
        <v>22</v>
      </c>
      <c r="B6708" s="1" t="s">
        <v>7</v>
      </c>
      <c r="C6708" s="1" t="s">
        <v>11</v>
      </c>
      <c r="D6708" s="2">
        <v>80850</v>
      </c>
      <c r="E6708" t="s">
        <v>15</v>
      </c>
      <c r="F6708" s="1"/>
    </row>
    <row r="6709" spans="1:6">
      <c r="A6709" s="1" t="s">
        <v>22</v>
      </c>
      <c r="B6709" s="1" t="s">
        <v>23</v>
      </c>
      <c r="C6709" s="1" t="s">
        <v>11</v>
      </c>
      <c r="D6709" s="1"/>
      <c r="E6709" t="s">
        <v>9</v>
      </c>
      <c r="F6709" s="1"/>
    </row>
    <row r="6710" spans="1:6">
      <c r="A6710" s="1" t="s">
        <v>16</v>
      </c>
      <c r="B6710" s="1" t="s">
        <v>7</v>
      </c>
      <c r="C6710" s="1" t="s">
        <v>11</v>
      </c>
      <c r="D6710" s="2">
        <v>90000</v>
      </c>
      <c r="E6710" t="s">
        <v>24</v>
      </c>
      <c r="F6710" s="1"/>
    </row>
    <row r="6711" spans="1:6">
      <c r="A6711" s="1" t="s">
        <v>10</v>
      </c>
      <c r="B6711" s="1" t="s">
        <v>7</v>
      </c>
      <c r="C6711" s="1" t="s">
        <v>11</v>
      </c>
      <c r="D6711" s="1"/>
      <c r="E6711" t="s">
        <v>9</v>
      </c>
      <c r="F6711" s="1"/>
    </row>
    <row r="6712" spans="1:6">
      <c r="A6712" s="1" t="s">
        <v>10</v>
      </c>
      <c r="B6712" s="1" t="s">
        <v>7</v>
      </c>
      <c r="C6712" s="1" t="s">
        <v>11</v>
      </c>
      <c r="D6712" s="2">
        <v>160500</v>
      </c>
      <c r="E6712" t="s">
        <v>12</v>
      </c>
      <c r="F6712" s="1"/>
    </row>
    <row r="6713" spans="1:6">
      <c r="A6713" s="1" t="s">
        <v>10</v>
      </c>
      <c r="B6713" s="1" t="s">
        <v>23</v>
      </c>
      <c r="C6713" s="1" t="s">
        <v>11</v>
      </c>
      <c r="D6713" s="1"/>
      <c r="E6713" t="s">
        <v>20</v>
      </c>
      <c r="F6713" s="1"/>
    </row>
    <row r="6714" spans="1:6">
      <c r="A6714" s="1" t="s">
        <v>16</v>
      </c>
      <c r="B6714" s="1" t="s">
        <v>7</v>
      </c>
      <c r="C6714" s="1" t="s">
        <v>11</v>
      </c>
      <c r="D6714" s="2">
        <v>145000</v>
      </c>
      <c r="E6714" t="s">
        <v>112</v>
      </c>
      <c r="F6714" s="1"/>
    </row>
    <row r="6715" spans="1:6">
      <c r="A6715" s="1" t="s">
        <v>16</v>
      </c>
      <c r="B6715" s="1" t="s">
        <v>7</v>
      </c>
      <c r="C6715" s="1" t="s">
        <v>11</v>
      </c>
      <c r="D6715" s="2">
        <v>135500</v>
      </c>
      <c r="E6715" t="s">
        <v>38</v>
      </c>
      <c r="F6715" s="1"/>
    </row>
    <row r="6716" spans="1:6">
      <c r="A6716" s="1" t="s">
        <v>13</v>
      </c>
      <c r="B6716" s="1" t="s">
        <v>7</v>
      </c>
      <c r="C6716" s="1" t="s">
        <v>11</v>
      </c>
      <c r="D6716" s="2">
        <v>135000</v>
      </c>
      <c r="E6716" t="s">
        <v>12</v>
      </c>
      <c r="F6716" s="1"/>
    </row>
    <row r="6717" spans="1:6">
      <c r="A6717" s="1" t="s">
        <v>10</v>
      </c>
      <c r="B6717" s="1" t="s">
        <v>7</v>
      </c>
      <c r="C6717" s="1" t="s">
        <v>11</v>
      </c>
      <c r="D6717" s="2">
        <v>110000</v>
      </c>
      <c r="E6717" t="s">
        <v>93</v>
      </c>
      <c r="F6717" s="1"/>
    </row>
    <row r="6718" spans="1:6">
      <c r="A6718" s="1" t="s">
        <v>16</v>
      </c>
      <c r="B6718" s="1" t="s">
        <v>7</v>
      </c>
      <c r="C6718" s="1" t="s">
        <v>11</v>
      </c>
      <c r="D6718" s="2">
        <v>99900</v>
      </c>
      <c r="E6718" t="s">
        <v>20</v>
      </c>
      <c r="F6718" s="1"/>
    </row>
    <row r="6719" spans="1:6">
      <c r="A6719" s="1" t="s">
        <v>16</v>
      </c>
      <c r="B6719" s="1" t="s">
        <v>7</v>
      </c>
      <c r="C6719" s="1" t="s">
        <v>8</v>
      </c>
      <c r="D6719" s="2">
        <v>190000</v>
      </c>
      <c r="E6719" t="s">
        <v>12</v>
      </c>
      <c r="F6719" s="1"/>
    </row>
    <row r="6720" spans="1:6">
      <c r="A6720" s="1" t="s">
        <v>10</v>
      </c>
      <c r="B6720" s="1" t="s">
        <v>23</v>
      </c>
      <c r="C6720" s="1" t="s">
        <v>11</v>
      </c>
      <c r="D6720" s="1"/>
      <c r="E6720" t="s">
        <v>42</v>
      </c>
      <c r="F6720" s="1"/>
    </row>
    <row r="6721" spans="1:6">
      <c r="A6721" s="1" t="s">
        <v>10</v>
      </c>
      <c r="B6721" s="1" t="s">
        <v>7</v>
      </c>
      <c r="C6721" s="1" t="s">
        <v>11</v>
      </c>
      <c r="D6721" s="2">
        <v>150000</v>
      </c>
      <c r="E6721" t="s">
        <v>20</v>
      </c>
      <c r="F6721" s="1"/>
    </row>
    <row r="6722" spans="1:6">
      <c r="A6722" s="1" t="s">
        <v>19</v>
      </c>
      <c r="B6722" s="1" t="s">
        <v>7</v>
      </c>
      <c r="C6722" s="1" t="s">
        <v>96</v>
      </c>
      <c r="D6722" s="2">
        <v>147500</v>
      </c>
      <c r="E6722" t="s">
        <v>15</v>
      </c>
      <c r="F6722" s="1"/>
    </row>
    <row r="6723" spans="1:6">
      <c r="A6723" s="1" t="s">
        <v>22</v>
      </c>
      <c r="B6723" s="1" t="s">
        <v>7</v>
      </c>
      <c r="C6723" s="1" t="s">
        <v>11</v>
      </c>
      <c r="D6723" s="1"/>
      <c r="E6723" t="s">
        <v>318</v>
      </c>
      <c r="F6723" s="1"/>
    </row>
    <row r="6724" spans="1:6">
      <c r="A6724" s="1" t="s">
        <v>45</v>
      </c>
      <c r="B6724" s="1" t="s">
        <v>7</v>
      </c>
      <c r="C6724" s="1" t="s">
        <v>11</v>
      </c>
      <c r="D6724" s="1"/>
      <c r="E6724" t="s">
        <v>336</v>
      </c>
      <c r="F6724" s="1"/>
    </row>
    <row r="6725" spans="1:6">
      <c r="A6725" s="1" t="s">
        <v>16</v>
      </c>
      <c r="B6725" s="1" t="s">
        <v>7</v>
      </c>
      <c r="C6725" s="1" t="s">
        <v>11</v>
      </c>
      <c r="D6725" s="2">
        <v>152650</v>
      </c>
      <c r="E6725" t="s">
        <v>145</v>
      </c>
      <c r="F6725" s="1"/>
    </row>
    <row r="6726" spans="1:6">
      <c r="A6726" s="1" t="s">
        <v>10</v>
      </c>
      <c r="B6726" s="1" t="s">
        <v>7</v>
      </c>
      <c r="C6726" s="1" t="s">
        <v>48</v>
      </c>
      <c r="D6726" s="2">
        <v>147500</v>
      </c>
      <c r="E6726" t="s">
        <v>15</v>
      </c>
      <c r="F6726" s="1"/>
    </row>
    <row r="6727" spans="1:6">
      <c r="A6727" s="1" t="s">
        <v>22</v>
      </c>
      <c r="B6727" s="1" t="s">
        <v>7</v>
      </c>
      <c r="C6727" s="1" t="s">
        <v>8</v>
      </c>
      <c r="D6727" s="2">
        <v>82879</v>
      </c>
      <c r="E6727" t="s">
        <v>9</v>
      </c>
      <c r="F6727" s="1"/>
    </row>
    <row r="6728" spans="1:6">
      <c r="A6728" s="1" t="s">
        <v>19</v>
      </c>
      <c r="B6728" s="1" t="s">
        <v>7</v>
      </c>
      <c r="C6728" s="1" t="s">
        <v>47</v>
      </c>
      <c r="D6728" s="2">
        <v>89100</v>
      </c>
      <c r="E6728" t="s">
        <v>15</v>
      </c>
      <c r="F6728" s="1"/>
    </row>
    <row r="6729" spans="1:6">
      <c r="A6729" s="1" t="s">
        <v>16</v>
      </c>
      <c r="B6729" s="1" t="s">
        <v>7</v>
      </c>
      <c r="C6729" s="1" t="s">
        <v>11</v>
      </c>
      <c r="D6729" s="2">
        <v>250000</v>
      </c>
      <c r="E6729" t="s">
        <v>12</v>
      </c>
      <c r="F6729" s="1"/>
    </row>
    <row r="6730" spans="1:6">
      <c r="A6730" s="1" t="s">
        <v>22</v>
      </c>
      <c r="B6730" s="1" t="s">
        <v>7</v>
      </c>
      <c r="C6730" s="1" t="s">
        <v>11</v>
      </c>
      <c r="D6730" s="1"/>
      <c r="E6730" t="s">
        <v>337</v>
      </c>
      <c r="F6730" s="1"/>
    </row>
    <row r="6731" spans="1:6">
      <c r="A6731" s="1" t="s">
        <v>22</v>
      </c>
      <c r="B6731" s="1" t="s">
        <v>7</v>
      </c>
      <c r="C6731" s="1" t="s">
        <v>11</v>
      </c>
      <c r="D6731" s="2">
        <v>112800</v>
      </c>
      <c r="E6731" t="s">
        <v>12</v>
      </c>
      <c r="F6731" s="1"/>
    </row>
    <row r="6732" spans="1:6">
      <c r="A6732" s="1" t="s">
        <v>22</v>
      </c>
      <c r="B6732" s="1" t="s">
        <v>7</v>
      </c>
      <c r="C6732" s="1" t="s">
        <v>11</v>
      </c>
      <c r="D6732" s="1"/>
      <c r="E6732" t="s">
        <v>18</v>
      </c>
      <c r="F6732" s="1"/>
    </row>
    <row r="6733" spans="1:6">
      <c r="A6733" s="1" t="s">
        <v>22</v>
      </c>
      <c r="B6733" s="1" t="s">
        <v>7</v>
      </c>
      <c r="C6733" s="1" t="s">
        <v>11</v>
      </c>
      <c r="D6733" s="2">
        <v>52219</v>
      </c>
      <c r="E6733" t="s">
        <v>12</v>
      </c>
      <c r="F6733" s="1"/>
    </row>
    <row r="6734" spans="1:6">
      <c r="A6734" s="1" t="s">
        <v>16</v>
      </c>
      <c r="B6734" s="1" t="s">
        <v>17</v>
      </c>
      <c r="C6734" s="1" t="s">
        <v>11</v>
      </c>
      <c r="D6734" s="1"/>
      <c r="E6734" t="s">
        <v>18</v>
      </c>
      <c r="F6734" s="1"/>
    </row>
    <row r="6735" spans="1:6">
      <c r="A6735" s="1" t="s">
        <v>16</v>
      </c>
      <c r="B6735" s="1" t="s">
        <v>30</v>
      </c>
      <c r="C6735" s="1" t="s">
        <v>11</v>
      </c>
      <c r="D6735" s="1"/>
      <c r="E6735" t="s">
        <v>18</v>
      </c>
      <c r="F6735" s="1"/>
    </row>
    <row r="6736" spans="1:6">
      <c r="A6736" s="1" t="s">
        <v>10</v>
      </c>
      <c r="B6736" s="1" t="s">
        <v>7</v>
      </c>
      <c r="C6736" s="1" t="s">
        <v>8</v>
      </c>
      <c r="D6736" s="2">
        <v>145000</v>
      </c>
      <c r="E6736" t="s">
        <v>20</v>
      </c>
      <c r="F6736" s="1"/>
    </row>
    <row r="6737" spans="1:6">
      <c r="A6737" s="1" t="s">
        <v>16</v>
      </c>
      <c r="B6737" s="1" t="s">
        <v>7</v>
      </c>
      <c r="C6737" s="1" t="s">
        <v>11</v>
      </c>
      <c r="D6737" s="1"/>
      <c r="E6737" t="s">
        <v>18</v>
      </c>
      <c r="F6737" s="1"/>
    </row>
    <row r="6738" spans="1:6">
      <c r="A6738" s="1" t="s">
        <v>22</v>
      </c>
      <c r="B6738" s="1" t="s">
        <v>7</v>
      </c>
      <c r="C6738" s="1" t="s">
        <v>11</v>
      </c>
      <c r="D6738" s="2">
        <v>60000</v>
      </c>
      <c r="E6738" t="s">
        <v>12</v>
      </c>
      <c r="F6738" s="1"/>
    </row>
    <row r="6739" spans="1:6">
      <c r="A6739" s="1" t="s">
        <v>10</v>
      </c>
      <c r="B6739" s="1" t="s">
        <v>7</v>
      </c>
      <c r="C6739" s="1" t="s">
        <v>11</v>
      </c>
      <c r="D6739" s="2">
        <v>450000</v>
      </c>
      <c r="E6739" t="s">
        <v>21</v>
      </c>
      <c r="F6739" s="1"/>
    </row>
    <row r="6740" spans="1:6">
      <c r="A6740" s="1" t="s">
        <v>16</v>
      </c>
      <c r="B6740" s="1" t="s">
        <v>7</v>
      </c>
      <c r="C6740" s="1" t="s">
        <v>11</v>
      </c>
      <c r="D6740" s="1"/>
      <c r="E6740" t="s">
        <v>18</v>
      </c>
      <c r="F6740" s="1"/>
    </row>
    <row r="6741" spans="1:6">
      <c r="A6741" s="1" t="s">
        <v>16</v>
      </c>
      <c r="B6741" s="1" t="s">
        <v>23</v>
      </c>
      <c r="C6741" s="1" t="s">
        <v>11</v>
      </c>
      <c r="D6741" s="1"/>
      <c r="E6741" t="s">
        <v>32</v>
      </c>
      <c r="F6741" s="1"/>
    </row>
    <row r="6742" spans="1:6">
      <c r="A6742" s="1" t="s">
        <v>22</v>
      </c>
      <c r="B6742" s="1" t="s">
        <v>7</v>
      </c>
      <c r="C6742" s="1" t="s">
        <v>11</v>
      </c>
      <c r="D6742" s="2">
        <v>123750</v>
      </c>
      <c r="E6742" t="s">
        <v>112</v>
      </c>
      <c r="F6742" s="1"/>
    </row>
    <row r="6743" spans="1:6">
      <c r="A6743" s="1" t="s">
        <v>45</v>
      </c>
      <c r="B6743" s="1" t="s">
        <v>23</v>
      </c>
      <c r="C6743" s="1" t="s">
        <v>11</v>
      </c>
      <c r="D6743" s="1"/>
      <c r="E6743" t="s">
        <v>20</v>
      </c>
      <c r="F6743" s="1"/>
    </row>
    <row r="6744" spans="1:6">
      <c r="A6744" s="1" t="s">
        <v>16</v>
      </c>
      <c r="B6744" s="1" t="s">
        <v>7</v>
      </c>
      <c r="C6744" s="1" t="s">
        <v>11</v>
      </c>
      <c r="D6744" s="2">
        <v>90000</v>
      </c>
      <c r="E6744" t="s">
        <v>24</v>
      </c>
      <c r="F6744" s="1"/>
    </row>
    <row r="6745" spans="1:6">
      <c r="A6745" s="1" t="s">
        <v>10</v>
      </c>
      <c r="B6745" s="1" t="s">
        <v>7</v>
      </c>
      <c r="C6745" s="1" t="s">
        <v>11</v>
      </c>
      <c r="D6745" s="2">
        <v>125000</v>
      </c>
      <c r="E6745" t="s">
        <v>24</v>
      </c>
      <c r="F6745" s="1"/>
    </row>
    <row r="6746" spans="1:6">
      <c r="A6746" s="1" t="s">
        <v>51</v>
      </c>
      <c r="B6746" s="1" t="s">
        <v>7</v>
      </c>
      <c r="C6746" s="1" t="s">
        <v>128</v>
      </c>
      <c r="D6746" s="2">
        <v>79200</v>
      </c>
      <c r="E6746" t="s">
        <v>15</v>
      </c>
      <c r="F6746" s="1"/>
    </row>
    <row r="6747" spans="1:6">
      <c r="A6747" s="1" t="s">
        <v>16</v>
      </c>
      <c r="B6747" s="1" t="s">
        <v>7</v>
      </c>
      <c r="C6747" s="1" t="s">
        <v>48</v>
      </c>
      <c r="D6747" s="2">
        <v>170575</v>
      </c>
      <c r="E6747" t="s">
        <v>15</v>
      </c>
      <c r="F6747" s="1"/>
    </row>
    <row r="6748" spans="1:6">
      <c r="A6748" s="1" t="s">
        <v>10</v>
      </c>
      <c r="B6748" s="1" t="s">
        <v>7</v>
      </c>
      <c r="C6748" s="1" t="s">
        <v>11</v>
      </c>
      <c r="D6748" s="1"/>
      <c r="E6748" t="s">
        <v>20</v>
      </c>
      <c r="F6748" s="1"/>
    </row>
    <row r="6749" spans="1:6">
      <c r="A6749" s="1" t="s">
        <v>19</v>
      </c>
      <c r="B6749" s="1" t="s">
        <v>7</v>
      </c>
      <c r="C6749" s="1" t="s">
        <v>11</v>
      </c>
      <c r="D6749" s="2">
        <v>165000</v>
      </c>
      <c r="E6749" t="s">
        <v>32</v>
      </c>
      <c r="F6749" s="1"/>
    </row>
    <row r="6750" spans="1:6">
      <c r="A6750" s="1" t="s">
        <v>10</v>
      </c>
      <c r="B6750" s="1" t="s">
        <v>7</v>
      </c>
      <c r="C6750" s="1" t="s">
        <v>11</v>
      </c>
      <c r="D6750" s="2">
        <v>80600</v>
      </c>
      <c r="E6750" t="s">
        <v>12</v>
      </c>
      <c r="F6750" s="1"/>
    </row>
    <row r="6751" spans="1:6">
      <c r="A6751" s="1" t="s">
        <v>45</v>
      </c>
      <c r="B6751" s="1" t="s">
        <v>7</v>
      </c>
      <c r="C6751" s="1" t="s">
        <v>11</v>
      </c>
      <c r="D6751" s="2">
        <v>80000</v>
      </c>
      <c r="E6751" t="s">
        <v>20</v>
      </c>
      <c r="F6751" s="1"/>
    </row>
    <row r="6752" spans="1:6">
      <c r="A6752" s="1" t="s">
        <v>10</v>
      </c>
      <c r="B6752" s="1" t="s">
        <v>7</v>
      </c>
      <c r="C6752" s="1" t="s">
        <v>11</v>
      </c>
      <c r="D6752" s="2">
        <v>112200</v>
      </c>
      <c r="E6752" t="s">
        <v>24</v>
      </c>
      <c r="F6752" s="1"/>
    </row>
    <row r="6753" spans="1:6">
      <c r="A6753" s="1" t="s">
        <v>6</v>
      </c>
      <c r="B6753" s="1" t="s">
        <v>7</v>
      </c>
      <c r="C6753" s="1" t="s">
        <v>11</v>
      </c>
      <c r="D6753" s="2">
        <v>157500</v>
      </c>
      <c r="E6753" t="s">
        <v>15</v>
      </c>
      <c r="F6753" s="1"/>
    </row>
    <row r="6754" spans="1:6">
      <c r="A6754" s="1" t="s">
        <v>10</v>
      </c>
      <c r="B6754" s="1" t="s">
        <v>7</v>
      </c>
      <c r="C6754" s="1" t="s">
        <v>11</v>
      </c>
      <c r="D6754" s="1"/>
      <c r="E6754" t="s">
        <v>18</v>
      </c>
      <c r="F6754" s="1"/>
    </row>
    <row r="6755" spans="1:6">
      <c r="A6755" s="1" t="s">
        <v>45</v>
      </c>
      <c r="B6755" s="1" t="s">
        <v>7</v>
      </c>
      <c r="C6755" s="1" t="s">
        <v>11</v>
      </c>
      <c r="D6755" s="2">
        <v>87500</v>
      </c>
      <c r="E6755" t="s">
        <v>9</v>
      </c>
      <c r="F6755" s="1"/>
    </row>
    <row r="6756" spans="1:6">
      <c r="A6756" s="1" t="s">
        <v>10</v>
      </c>
      <c r="B6756" s="1" t="s">
        <v>7</v>
      </c>
      <c r="C6756" s="1" t="s">
        <v>34</v>
      </c>
      <c r="D6756" s="2">
        <v>70000</v>
      </c>
      <c r="E6756" t="s">
        <v>15</v>
      </c>
      <c r="F6756" s="1"/>
    </row>
    <row r="6757" spans="1:6">
      <c r="A6757" s="1" t="s">
        <v>45</v>
      </c>
      <c r="B6757" s="1" t="s">
        <v>7</v>
      </c>
      <c r="C6757" s="1" t="s">
        <v>11</v>
      </c>
      <c r="D6757" s="2">
        <v>82500</v>
      </c>
      <c r="E6757" t="s">
        <v>20</v>
      </c>
      <c r="F6757" s="1"/>
    </row>
    <row r="6758" spans="1:6">
      <c r="A6758" s="1" t="s">
        <v>13</v>
      </c>
      <c r="B6758" s="1" t="s">
        <v>7</v>
      </c>
      <c r="C6758" s="1" t="s">
        <v>11</v>
      </c>
      <c r="D6758" s="1"/>
      <c r="E6758" t="s">
        <v>18</v>
      </c>
      <c r="F6758" s="1"/>
    </row>
    <row r="6759" spans="1:6">
      <c r="A6759" s="1" t="s">
        <v>10</v>
      </c>
      <c r="B6759" s="1" t="s">
        <v>7</v>
      </c>
      <c r="C6759" s="1" t="s">
        <v>11</v>
      </c>
      <c r="D6759" s="2">
        <v>110000</v>
      </c>
      <c r="E6759" t="s">
        <v>12</v>
      </c>
      <c r="F6759" s="1"/>
    </row>
    <row r="6760" spans="1:6">
      <c r="A6760" s="1" t="s">
        <v>10</v>
      </c>
      <c r="B6760" s="1" t="s">
        <v>7</v>
      </c>
      <c r="C6760" s="1" t="s">
        <v>11</v>
      </c>
      <c r="D6760" s="2">
        <v>110000</v>
      </c>
      <c r="E6760" t="s">
        <v>20</v>
      </c>
      <c r="F6760" s="1"/>
    </row>
    <row r="6761" spans="1:6">
      <c r="A6761" s="1" t="s">
        <v>22</v>
      </c>
      <c r="B6761" s="1" t="s">
        <v>23</v>
      </c>
      <c r="C6761" s="1" t="s">
        <v>11</v>
      </c>
      <c r="D6761" s="1"/>
      <c r="E6761" t="s">
        <v>32</v>
      </c>
      <c r="F6761" s="1"/>
    </row>
    <row r="6762" spans="1:6">
      <c r="A6762" s="1" t="s">
        <v>22</v>
      </c>
      <c r="B6762" s="1" t="s">
        <v>7</v>
      </c>
      <c r="C6762" s="1" t="s">
        <v>11</v>
      </c>
      <c r="D6762" s="1"/>
      <c r="E6762" t="s">
        <v>18</v>
      </c>
      <c r="F6762" s="1"/>
    </row>
    <row r="6763" spans="1:6">
      <c r="A6763" s="1" t="s">
        <v>19</v>
      </c>
      <c r="B6763" s="1" t="s">
        <v>7</v>
      </c>
      <c r="C6763" s="1" t="s">
        <v>11</v>
      </c>
      <c r="D6763" s="2">
        <v>90000</v>
      </c>
      <c r="E6763" t="s">
        <v>24</v>
      </c>
      <c r="F6763" s="1"/>
    </row>
    <row r="6764" spans="1:6">
      <c r="A6764" s="1" t="s">
        <v>10</v>
      </c>
      <c r="B6764" s="1" t="s">
        <v>7</v>
      </c>
      <c r="C6764" s="1" t="s">
        <v>11</v>
      </c>
      <c r="D6764" s="2">
        <v>110000</v>
      </c>
      <c r="E6764" t="s">
        <v>42</v>
      </c>
      <c r="F6764" s="1"/>
    </row>
    <row r="6765" spans="1:6">
      <c r="A6765" s="1" t="s">
        <v>16</v>
      </c>
      <c r="B6765" s="1" t="s">
        <v>40</v>
      </c>
      <c r="C6765" s="1" t="s">
        <v>11</v>
      </c>
      <c r="D6765" s="1"/>
      <c r="E6765" t="s">
        <v>41</v>
      </c>
      <c r="F6765" s="1"/>
    </row>
    <row r="6766" spans="1:6">
      <c r="A6766" s="1" t="s">
        <v>10</v>
      </c>
      <c r="B6766" s="1" t="s">
        <v>23</v>
      </c>
      <c r="C6766" s="1" t="s">
        <v>11</v>
      </c>
      <c r="D6766" s="1"/>
      <c r="E6766" t="s">
        <v>42</v>
      </c>
      <c r="F6766" s="1"/>
    </row>
    <row r="6767" spans="1:6">
      <c r="A6767" s="1" t="s">
        <v>22</v>
      </c>
      <c r="B6767" s="1" t="s">
        <v>7</v>
      </c>
      <c r="C6767" s="1" t="s">
        <v>11</v>
      </c>
      <c r="D6767" s="1"/>
      <c r="E6767" t="s">
        <v>18</v>
      </c>
      <c r="F6767" s="1"/>
    </row>
    <row r="6768" spans="1:6">
      <c r="A6768" s="1" t="s">
        <v>16</v>
      </c>
      <c r="B6768" s="1" t="s">
        <v>7</v>
      </c>
      <c r="C6768" s="1" t="s">
        <v>11</v>
      </c>
      <c r="D6768" s="2">
        <v>150000</v>
      </c>
      <c r="E6768" t="s">
        <v>24</v>
      </c>
      <c r="F6768" s="1"/>
    </row>
    <row r="6769" spans="1:6">
      <c r="A6769" s="1" t="s">
        <v>10</v>
      </c>
      <c r="B6769" s="1" t="s">
        <v>23</v>
      </c>
      <c r="C6769" s="1" t="s">
        <v>11</v>
      </c>
      <c r="D6769" s="1"/>
      <c r="E6769" t="s">
        <v>9</v>
      </c>
      <c r="F6769" s="1"/>
    </row>
    <row r="6770" spans="1:6">
      <c r="A6770" s="1" t="s">
        <v>13</v>
      </c>
      <c r="B6770" s="1" t="s">
        <v>7</v>
      </c>
      <c r="C6770" s="1" t="s">
        <v>11</v>
      </c>
      <c r="D6770" s="2">
        <v>111175</v>
      </c>
      <c r="E6770" t="s">
        <v>15</v>
      </c>
      <c r="F6770" s="1"/>
    </row>
    <row r="6771" spans="1:6">
      <c r="A6771" s="1" t="s">
        <v>16</v>
      </c>
      <c r="B6771" s="1" t="s">
        <v>7</v>
      </c>
      <c r="C6771" s="1" t="s">
        <v>11</v>
      </c>
      <c r="D6771" s="2">
        <v>260500</v>
      </c>
      <c r="E6771" t="s">
        <v>91</v>
      </c>
      <c r="F6771" s="1"/>
    </row>
    <row r="6772" spans="1:6">
      <c r="A6772" s="1" t="s">
        <v>10</v>
      </c>
      <c r="B6772" s="1" t="s">
        <v>7</v>
      </c>
      <c r="C6772" s="1" t="s">
        <v>11</v>
      </c>
      <c r="D6772" s="1"/>
      <c r="E6772" t="s">
        <v>18</v>
      </c>
      <c r="F6772" s="1"/>
    </row>
    <row r="6773" spans="1:6">
      <c r="A6773" s="1" t="s">
        <v>33</v>
      </c>
      <c r="B6773" s="1" t="s">
        <v>7</v>
      </c>
      <c r="C6773" s="1" t="s">
        <v>338</v>
      </c>
      <c r="D6773" s="2">
        <v>46000</v>
      </c>
      <c r="E6773" t="s">
        <v>118</v>
      </c>
      <c r="F6773" s="1"/>
    </row>
    <row r="6774" spans="1:6">
      <c r="A6774" s="1" t="s">
        <v>16</v>
      </c>
      <c r="B6774" s="1" t="s">
        <v>7</v>
      </c>
      <c r="C6774" s="1" t="s">
        <v>11</v>
      </c>
      <c r="D6774" s="2">
        <v>150000</v>
      </c>
      <c r="E6774" t="s">
        <v>24</v>
      </c>
      <c r="F6774" s="1"/>
    </row>
    <row r="6775" spans="1:6">
      <c r="A6775" s="1" t="s">
        <v>13</v>
      </c>
      <c r="B6775" s="1" t="s">
        <v>7</v>
      </c>
      <c r="C6775" s="1" t="s">
        <v>11</v>
      </c>
      <c r="D6775" s="2">
        <v>99000</v>
      </c>
      <c r="E6775" t="s">
        <v>38</v>
      </c>
      <c r="F6775" s="1"/>
    </row>
    <row r="6776" spans="1:6">
      <c r="A6776" s="1" t="s">
        <v>22</v>
      </c>
      <c r="B6776" s="1" t="s">
        <v>7</v>
      </c>
      <c r="C6776" s="1" t="s">
        <v>11</v>
      </c>
      <c r="D6776" s="2">
        <v>112500</v>
      </c>
      <c r="E6776" t="s">
        <v>111</v>
      </c>
      <c r="F6776" s="1"/>
    </row>
    <row r="6777" spans="1:6">
      <c r="A6777" s="1" t="s">
        <v>16</v>
      </c>
      <c r="B6777" s="1" t="s">
        <v>7</v>
      </c>
      <c r="C6777" s="1" t="s">
        <v>11</v>
      </c>
      <c r="D6777" s="2">
        <v>135000</v>
      </c>
      <c r="E6777" t="s">
        <v>38</v>
      </c>
      <c r="F6777" s="1"/>
    </row>
    <row r="6778" spans="1:6">
      <c r="A6778" s="1" t="s">
        <v>10</v>
      </c>
      <c r="B6778" s="1" t="s">
        <v>40</v>
      </c>
      <c r="C6778" s="1" t="s">
        <v>11</v>
      </c>
      <c r="D6778" s="1"/>
      <c r="E6778" t="s">
        <v>41</v>
      </c>
      <c r="F6778" s="1"/>
    </row>
    <row r="6779" spans="1:6">
      <c r="A6779" s="1" t="s">
        <v>10</v>
      </c>
      <c r="B6779" s="1" t="s">
        <v>7</v>
      </c>
      <c r="C6779" s="1" t="s">
        <v>11</v>
      </c>
      <c r="D6779" s="1"/>
      <c r="E6779" t="s">
        <v>18</v>
      </c>
      <c r="F6779" s="1"/>
    </row>
    <row r="6780" spans="1:6">
      <c r="A6780" s="1" t="s">
        <v>16</v>
      </c>
      <c r="B6780" s="1" t="s">
        <v>7</v>
      </c>
      <c r="C6780" s="1" t="s">
        <v>142</v>
      </c>
      <c r="D6780" s="2">
        <v>109500</v>
      </c>
      <c r="E6780" t="s">
        <v>15</v>
      </c>
      <c r="F6780" s="1"/>
    </row>
    <row r="6781" spans="1:6">
      <c r="A6781" s="1" t="s">
        <v>19</v>
      </c>
      <c r="B6781" s="1" t="s">
        <v>7</v>
      </c>
      <c r="C6781" s="1" t="s">
        <v>11</v>
      </c>
      <c r="D6781" s="2">
        <v>147500</v>
      </c>
      <c r="E6781" t="s">
        <v>15</v>
      </c>
      <c r="F6781" s="1"/>
    </row>
    <row r="6782" spans="1:6">
      <c r="A6782" s="1" t="s">
        <v>22</v>
      </c>
      <c r="B6782" s="1" t="s">
        <v>7</v>
      </c>
      <c r="C6782" s="1" t="s">
        <v>11</v>
      </c>
      <c r="D6782" s="1"/>
      <c r="E6782" t="s">
        <v>303</v>
      </c>
      <c r="F6782" s="1"/>
    </row>
    <row r="6783" spans="1:6">
      <c r="A6783" s="1" t="s">
        <v>16</v>
      </c>
      <c r="B6783" s="1" t="s">
        <v>7</v>
      </c>
      <c r="C6783" s="1" t="s">
        <v>11</v>
      </c>
      <c r="D6783" s="1"/>
      <c r="E6783" t="s">
        <v>18</v>
      </c>
      <c r="F6783" s="1"/>
    </row>
    <row r="6784" spans="1:6">
      <c r="A6784" s="1" t="s">
        <v>22</v>
      </c>
      <c r="B6784" s="1" t="s">
        <v>7</v>
      </c>
      <c r="C6784" s="1" t="s">
        <v>11</v>
      </c>
      <c r="D6784" s="1"/>
      <c r="E6784" t="s">
        <v>9</v>
      </c>
      <c r="F6784" s="1"/>
    </row>
    <row r="6785" spans="1:6">
      <c r="A6785" s="1" t="s">
        <v>10</v>
      </c>
      <c r="B6785" s="1" t="s">
        <v>7</v>
      </c>
      <c r="C6785" s="1" t="s">
        <v>11</v>
      </c>
      <c r="D6785" s="2">
        <v>190950</v>
      </c>
      <c r="E6785" t="s">
        <v>112</v>
      </c>
      <c r="F6785" s="1"/>
    </row>
    <row r="6786" spans="1:6">
      <c r="A6786" s="1" t="s">
        <v>16</v>
      </c>
      <c r="B6786" s="1" t="s">
        <v>7</v>
      </c>
      <c r="C6786" s="1" t="s">
        <v>28</v>
      </c>
      <c r="D6786" s="2">
        <v>157500</v>
      </c>
      <c r="E6786" t="s">
        <v>15</v>
      </c>
      <c r="F6786" s="1"/>
    </row>
    <row r="6787" spans="1:6">
      <c r="A6787" s="1" t="s">
        <v>19</v>
      </c>
      <c r="B6787" s="1" t="s">
        <v>7</v>
      </c>
      <c r="C6787" s="1" t="s">
        <v>48</v>
      </c>
      <c r="D6787" s="2">
        <v>147500</v>
      </c>
      <c r="E6787" t="s">
        <v>15</v>
      </c>
      <c r="F6787" s="1"/>
    </row>
    <row r="6788" spans="1:6">
      <c r="A6788" s="1" t="s">
        <v>16</v>
      </c>
      <c r="B6788" s="1" t="s">
        <v>36</v>
      </c>
      <c r="C6788" s="1" t="s">
        <v>11</v>
      </c>
      <c r="D6788" s="1"/>
      <c r="E6788" t="s">
        <v>20</v>
      </c>
      <c r="F6788" s="1"/>
    </row>
    <row r="6789" spans="1:6">
      <c r="A6789" s="1" t="s">
        <v>10</v>
      </c>
      <c r="B6789" s="1" t="s">
        <v>7</v>
      </c>
      <c r="C6789" s="1" t="s">
        <v>8</v>
      </c>
      <c r="D6789" s="2">
        <v>140000</v>
      </c>
      <c r="E6789" t="s">
        <v>12</v>
      </c>
      <c r="F6789" s="1"/>
    </row>
    <row r="6790" spans="1:6">
      <c r="A6790" s="1" t="s">
        <v>19</v>
      </c>
      <c r="B6790" s="1" t="s">
        <v>7</v>
      </c>
      <c r="C6790" s="1" t="s">
        <v>11</v>
      </c>
      <c r="D6790" s="2">
        <v>260775</v>
      </c>
      <c r="E6790" t="s">
        <v>20</v>
      </c>
      <c r="F6790" s="1"/>
    </row>
    <row r="6791" spans="1:6">
      <c r="A6791" s="1" t="s">
        <v>19</v>
      </c>
      <c r="B6791" s="1" t="s">
        <v>7</v>
      </c>
      <c r="C6791" s="1" t="s">
        <v>8</v>
      </c>
      <c r="D6791" s="1"/>
      <c r="E6791" t="s">
        <v>18</v>
      </c>
      <c r="F6791" s="1"/>
    </row>
    <row r="6792" spans="1:6">
      <c r="A6792" s="1" t="s">
        <v>16</v>
      </c>
      <c r="B6792" s="1" t="s">
        <v>7</v>
      </c>
      <c r="C6792" s="1" t="s">
        <v>11</v>
      </c>
      <c r="D6792" s="1"/>
      <c r="E6792" t="s">
        <v>12</v>
      </c>
      <c r="F6792" s="1"/>
    </row>
    <row r="6793" spans="1:6">
      <c r="A6793" s="1" t="s">
        <v>22</v>
      </c>
      <c r="B6793" s="1" t="s">
        <v>7</v>
      </c>
      <c r="C6793" s="1" t="s">
        <v>11</v>
      </c>
      <c r="D6793" s="1"/>
      <c r="E6793" t="s">
        <v>87</v>
      </c>
      <c r="F6793" s="1"/>
    </row>
    <row r="6794" spans="1:6">
      <c r="A6794" s="1" t="s">
        <v>22</v>
      </c>
      <c r="B6794" s="1" t="s">
        <v>17</v>
      </c>
      <c r="C6794" s="1" t="s">
        <v>11</v>
      </c>
      <c r="D6794" s="1"/>
      <c r="E6794" t="s">
        <v>18</v>
      </c>
      <c r="F6794" s="1"/>
    </row>
    <row r="6795" spans="1:6">
      <c r="A6795" s="1" t="s">
        <v>22</v>
      </c>
      <c r="B6795" s="1" t="s">
        <v>7</v>
      </c>
      <c r="C6795" s="1" t="s">
        <v>11</v>
      </c>
      <c r="D6795" s="1"/>
      <c r="E6795" t="s">
        <v>20</v>
      </c>
      <c r="F6795" s="1"/>
    </row>
    <row r="6796" spans="1:6">
      <c r="A6796" s="1" t="s">
        <v>16</v>
      </c>
      <c r="B6796" s="1" t="s">
        <v>7</v>
      </c>
      <c r="C6796" s="1" t="s">
        <v>11</v>
      </c>
      <c r="D6796" s="2">
        <v>150000</v>
      </c>
      <c r="E6796" t="s">
        <v>35</v>
      </c>
      <c r="F6796" s="1"/>
    </row>
    <row r="6797" spans="1:6">
      <c r="A6797" s="1" t="s">
        <v>16</v>
      </c>
      <c r="B6797" s="1" t="s">
        <v>7</v>
      </c>
      <c r="C6797" s="1" t="s">
        <v>8</v>
      </c>
      <c r="D6797" s="1"/>
      <c r="E6797" t="s">
        <v>53</v>
      </c>
      <c r="F6797" s="1"/>
    </row>
    <row r="6798" spans="1:6">
      <c r="A6798" s="1" t="s">
        <v>6</v>
      </c>
      <c r="B6798" s="1" t="s">
        <v>7</v>
      </c>
      <c r="C6798" s="1" t="s">
        <v>11</v>
      </c>
      <c r="D6798" s="2">
        <v>150748</v>
      </c>
      <c r="E6798" t="s">
        <v>12</v>
      </c>
      <c r="F6798" s="1"/>
    </row>
    <row r="6799" spans="1:6">
      <c r="A6799" s="1" t="s">
        <v>10</v>
      </c>
      <c r="B6799" s="1" t="s">
        <v>7</v>
      </c>
      <c r="C6799" s="1" t="s">
        <v>11</v>
      </c>
      <c r="D6799" s="1"/>
      <c r="E6799" t="s">
        <v>9</v>
      </c>
      <c r="F6799" s="1"/>
    </row>
    <row r="6800" spans="1:6">
      <c r="A6800" s="1" t="s">
        <v>16</v>
      </c>
      <c r="B6800" s="1" t="s">
        <v>23</v>
      </c>
      <c r="C6800" s="1" t="s">
        <v>8</v>
      </c>
      <c r="D6800" s="1"/>
      <c r="E6800" t="s">
        <v>20</v>
      </c>
      <c r="F6800" s="1"/>
    </row>
    <row r="6801" spans="1:6">
      <c r="A6801" s="1" t="s">
        <v>10</v>
      </c>
      <c r="B6801" s="1" t="s">
        <v>52</v>
      </c>
      <c r="C6801" s="1" t="s">
        <v>11</v>
      </c>
      <c r="D6801" s="1"/>
      <c r="E6801" t="s">
        <v>93</v>
      </c>
      <c r="F6801" s="1"/>
    </row>
    <row r="6802" spans="1:6">
      <c r="A6802" s="1" t="s">
        <v>6</v>
      </c>
      <c r="B6802" s="1" t="s">
        <v>7</v>
      </c>
      <c r="C6802" s="1" t="s">
        <v>155</v>
      </c>
      <c r="D6802" s="2">
        <v>89100</v>
      </c>
      <c r="E6802" t="s">
        <v>15</v>
      </c>
      <c r="F6802" s="1"/>
    </row>
    <row r="6803" spans="1:6">
      <c r="A6803" s="1" t="s">
        <v>19</v>
      </c>
      <c r="B6803" s="1" t="s">
        <v>7</v>
      </c>
      <c r="C6803" s="1" t="s">
        <v>11</v>
      </c>
      <c r="D6803" s="2">
        <v>181500</v>
      </c>
      <c r="E6803" t="s">
        <v>105</v>
      </c>
      <c r="F6803" s="1"/>
    </row>
    <row r="6804" spans="1:6">
      <c r="A6804" s="1" t="s">
        <v>13</v>
      </c>
      <c r="B6804" s="1" t="s">
        <v>7</v>
      </c>
      <c r="C6804" s="1" t="s">
        <v>11</v>
      </c>
      <c r="D6804" s="2">
        <v>125000</v>
      </c>
      <c r="E6804" t="s">
        <v>12</v>
      </c>
      <c r="F6804" s="1"/>
    </row>
    <row r="6805" spans="1:6">
      <c r="A6805" s="1" t="s">
        <v>22</v>
      </c>
      <c r="B6805" s="1" t="s">
        <v>7</v>
      </c>
      <c r="C6805" s="1" t="s">
        <v>11</v>
      </c>
      <c r="D6805" s="2">
        <v>127500</v>
      </c>
      <c r="E6805" t="s">
        <v>20</v>
      </c>
      <c r="F6805" s="1"/>
    </row>
    <row r="6806" spans="1:6">
      <c r="A6806" s="1" t="s">
        <v>22</v>
      </c>
      <c r="B6806" s="1" t="s">
        <v>17</v>
      </c>
      <c r="C6806" s="1" t="s">
        <v>11</v>
      </c>
      <c r="D6806" s="1"/>
      <c r="E6806" t="s">
        <v>18</v>
      </c>
      <c r="F6806" s="1"/>
    </row>
    <row r="6807" spans="1:6">
      <c r="A6807" s="1" t="s">
        <v>22</v>
      </c>
      <c r="B6807" s="1" t="s">
        <v>7</v>
      </c>
      <c r="C6807" s="1" t="s">
        <v>11</v>
      </c>
      <c r="D6807" s="2">
        <v>119550</v>
      </c>
      <c r="E6807" t="s">
        <v>12</v>
      </c>
      <c r="F6807" s="1"/>
    </row>
    <row r="6808" spans="1:6">
      <c r="A6808" s="1" t="s">
        <v>13</v>
      </c>
      <c r="B6808" s="1" t="s">
        <v>7</v>
      </c>
      <c r="C6808" s="1" t="s">
        <v>11</v>
      </c>
      <c r="D6808" s="2">
        <v>129000</v>
      </c>
      <c r="E6808" t="s">
        <v>20</v>
      </c>
      <c r="F6808" s="1"/>
    </row>
    <row r="6809" spans="1:6">
      <c r="A6809" s="1" t="s">
        <v>10</v>
      </c>
      <c r="B6809" s="1" t="s">
        <v>7</v>
      </c>
      <c r="C6809" s="1" t="s">
        <v>8</v>
      </c>
      <c r="D6809" s="2">
        <v>145500</v>
      </c>
      <c r="E6809" t="s">
        <v>20</v>
      </c>
      <c r="F6809" s="1"/>
    </row>
    <row r="6810" spans="1:6">
      <c r="A6810" s="1" t="s">
        <v>22</v>
      </c>
      <c r="B6810" s="1" t="s">
        <v>40</v>
      </c>
      <c r="C6810" s="1" t="s">
        <v>11</v>
      </c>
      <c r="D6810" s="1"/>
      <c r="E6810" t="s">
        <v>20</v>
      </c>
      <c r="F6810" s="1"/>
    </row>
    <row r="6811" spans="1:6">
      <c r="A6811" s="1" t="s">
        <v>22</v>
      </c>
      <c r="B6811" s="1" t="s">
        <v>7</v>
      </c>
      <c r="C6811" s="1" t="s">
        <v>153</v>
      </c>
      <c r="D6811" s="2">
        <v>93600</v>
      </c>
      <c r="E6811" t="s">
        <v>15</v>
      </c>
      <c r="F6811" s="1"/>
    </row>
    <row r="6812" spans="1:6">
      <c r="A6812" s="1" t="s">
        <v>13</v>
      </c>
      <c r="B6812" s="1" t="s">
        <v>7</v>
      </c>
      <c r="C6812" s="1" t="s">
        <v>11</v>
      </c>
      <c r="D6812" s="2">
        <v>150000</v>
      </c>
      <c r="E6812" t="s">
        <v>12</v>
      </c>
      <c r="F6812" s="1"/>
    </row>
    <row r="6813" spans="1:6">
      <c r="A6813" s="1" t="s">
        <v>19</v>
      </c>
      <c r="B6813" s="1" t="s">
        <v>7</v>
      </c>
      <c r="C6813" s="1" t="s">
        <v>11</v>
      </c>
      <c r="D6813" s="2">
        <v>130000</v>
      </c>
      <c r="E6813" t="s">
        <v>20</v>
      </c>
      <c r="F6813" s="1"/>
    </row>
    <row r="6814" spans="1:6">
      <c r="A6814" s="1" t="s">
        <v>22</v>
      </c>
      <c r="B6814" s="1" t="s">
        <v>7</v>
      </c>
      <c r="C6814" s="1" t="s">
        <v>11</v>
      </c>
      <c r="D6814" s="2">
        <v>90000</v>
      </c>
      <c r="E6814" t="s">
        <v>20</v>
      </c>
      <c r="F6814" s="1"/>
    </row>
    <row r="6815" spans="1:6">
      <c r="A6815" s="1" t="s">
        <v>16</v>
      </c>
      <c r="B6815" s="1" t="s">
        <v>7</v>
      </c>
      <c r="C6815" s="1" t="s">
        <v>11</v>
      </c>
      <c r="D6815" s="1"/>
      <c r="E6815" t="s">
        <v>329</v>
      </c>
      <c r="F6815" s="1"/>
    </row>
    <row r="6816" spans="1:6">
      <c r="A6816" s="1" t="s">
        <v>16</v>
      </c>
      <c r="B6816" s="1" t="s">
        <v>7</v>
      </c>
      <c r="C6816" s="1" t="s">
        <v>8</v>
      </c>
      <c r="D6816" s="2">
        <v>167500</v>
      </c>
      <c r="E6816" t="s">
        <v>12</v>
      </c>
      <c r="F6816" s="1"/>
    </row>
    <row r="6817" spans="1:6">
      <c r="A6817" s="1" t="s">
        <v>22</v>
      </c>
      <c r="B6817" s="1" t="s">
        <v>7</v>
      </c>
      <c r="C6817" s="1" t="s">
        <v>11</v>
      </c>
      <c r="D6817" s="2">
        <v>150000</v>
      </c>
      <c r="E6817" t="s">
        <v>24</v>
      </c>
      <c r="F6817" s="1"/>
    </row>
    <row r="6818" spans="1:6">
      <c r="A6818" s="1" t="s">
        <v>10</v>
      </c>
      <c r="B6818" s="1" t="s">
        <v>7</v>
      </c>
      <c r="C6818" s="1" t="s">
        <v>11</v>
      </c>
      <c r="D6818" s="2">
        <v>145000</v>
      </c>
      <c r="E6818" t="s">
        <v>20</v>
      </c>
      <c r="F6818" s="1"/>
    </row>
    <row r="6819" spans="1:6">
      <c r="A6819" s="1" t="s">
        <v>22</v>
      </c>
      <c r="B6819" s="1" t="s">
        <v>7</v>
      </c>
      <c r="C6819" s="1" t="s">
        <v>11</v>
      </c>
      <c r="D6819" s="1"/>
      <c r="E6819" t="s">
        <v>18</v>
      </c>
      <c r="F6819" s="1"/>
    </row>
    <row r="6820" spans="1:6">
      <c r="A6820" s="1" t="s">
        <v>22</v>
      </c>
      <c r="B6820" s="1" t="s">
        <v>7</v>
      </c>
      <c r="C6820" s="1" t="s">
        <v>96</v>
      </c>
      <c r="D6820" s="2">
        <v>105000</v>
      </c>
      <c r="E6820" t="s">
        <v>15</v>
      </c>
      <c r="F6820" s="1"/>
    </row>
    <row r="6821" spans="1:6">
      <c r="A6821" s="1" t="s">
        <v>16</v>
      </c>
      <c r="B6821" s="1" t="s">
        <v>17</v>
      </c>
      <c r="C6821" s="1" t="s">
        <v>11</v>
      </c>
      <c r="D6821" s="1"/>
      <c r="E6821" t="s">
        <v>18</v>
      </c>
      <c r="F6821" s="1"/>
    </row>
    <row r="6822" spans="1:6">
      <c r="A6822" s="1" t="s">
        <v>6</v>
      </c>
      <c r="B6822" s="1" t="s">
        <v>7</v>
      </c>
      <c r="C6822" s="1" t="s">
        <v>11</v>
      </c>
      <c r="D6822" s="1"/>
      <c r="E6822" t="s">
        <v>18</v>
      </c>
      <c r="F6822" s="1"/>
    </row>
    <row r="6823" spans="1:6">
      <c r="A6823" s="1" t="s">
        <v>16</v>
      </c>
      <c r="B6823" s="1" t="s">
        <v>7</v>
      </c>
      <c r="C6823" s="1" t="s">
        <v>11</v>
      </c>
      <c r="D6823" s="2">
        <v>138640</v>
      </c>
      <c r="E6823" t="s">
        <v>63</v>
      </c>
      <c r="F6823" s="1"/>
    </row>
    <row r="6824" spans="1:6">
      <c r="A6824" s="1" t="s">
        <v>16</v>
      </c>
      <c r="B6824" s="1" t="s">
        <v>7</v>
      </c>
      <c r="C6824" s="1" t="s">
        <v>11</v>
      </c>
      <c r="D6824" s="2">
        <v>150000</v>
      </c>
      <c r="E6824" t="s">
        <v>24</v>
      </c>
      <c r="F6824" s="1"/>
    </row>
    <row r="6825" spans="1:6">
      <c r="A6825" s="1" t="s">
        <v>10</v>
      </c>
      <c r="B6825" s="1" t="s">
        <v>7</v>
      </c>
      <c r="C6825" s="1" t="s">
        <v>11</v>
      </c>
      <c r="D6825" s="1"/>
      <c r="E6825" t="s">
        <v>18</v>
      </c>
      <c r="F6825" s="1"/>
    </row>
    <row r="6826" spans="1:6">
      <c r="A6826" s="1" t="s">
        <v>13</v>
      </c>
      <c r="B6826" s="1" t="s">
        <v>7</v>
      </c>
      <c r="C6826" s="1" t="s">
        <v>11</v>
      </c>
      <c r="D6826" s="2">
        <v>79450</v>
      </c>
      <c r="E6826" t="s">
        <v>50</v>
      </c>
      <c r="F6826" s="1"/>
    </row>
    <row r="6827" spans="1:6">
      <c r="A6827" s="1" t="s">
        <v>22</v>
      </c>
      <c r="B6827" s="1" t="s">
        <v>7</v>
      </c>
      <c r="C6827" s="1" t="s">
        <v>11</v>
      </c>
      <c r="D6827" s="1"/>
      <c r="E6827" t="s">
        <v>193</v>
      </c>
      <c r="F6827" s="1"/>
    </row>
    <row r="6828" spans="1:6">
      <c r="A6828" s="1" t="s">
        <v>19</v>
      </c>
      <c r="B6828" s="1" t="s">
        <v>7</v>
      </c>
      <c r="C6828" s="1" t="s">
        <v>8</v>
      </c>
      <c r="D6828" s="2">
        <v>130000</v>
      </c>
      <c r="E6828" t="s">
        <v>20</v>
      </c>
      <c r="F6828" s="1"/>
    </row>
    <row r="6829" spans="1:6">
      <c r="A6829" s="1" t="s">
        <v>6</v>
      </c>
      <c r="B6829" s="1" t="s">
        <v>7</v>
      </c>
      <c r="C6829" s="1" t="s">
        <v>11</v>
      </c>
      <c r="D6829" s="2">
        <v>172000</v>
      </c>
      <c r="E6829" t="s">
        <v>20</v>
      </c>
      <c r="F6829" s="1"/>
    </row>
    <row r="6830" spans="1:6">
      <c r="A6830" s="1" t="s">
        <v>22</v>
      </c>
      <c r="B6830" s="1" t="s">
        <v>7</v>
      </c>
      <c r="C6830" s="1" t="s">
        <v>11</v>
      </c>
      <c r="D6830" s="2">
        <v>112500</v>
      </c>
      <c r="E6830" t="s">
        <v>12</v>
      </c>
      <c r="F6830" s="1"/>
    </row>
    <row r="6831" spans="1:6">
      <c r="A6831" s="1" t="s">
        <v>22</v>
      </c>
      <c r="B6831" s="1" t="s">
        <v>7</v>
      </c>
      <c r="C6831" s="1" t="s">
        <v>11</v>
      </c>
      <c r="D6831" s="2">
        <v>125000</v>
      </c>
      <c r="E6831" t="s">
        <v>12</v>
      </c>
      <c r="F6831" s="1"/>
    </row>
    <row r="6832" spans="1:6">
      <c r="A6832" s="1" t="s">
        <v>16</v>
      </c>
      <c r="B6832" s="1" t="s">
        <v>7</v>
      </c>
      <c r="C6832" s="1" t="s">
        <v>11</v>
      </c>
      <c r="D6832" s="2">
        <v>122500</v>
      </c>
      <c r="E6832" t="s">
        <v>20</v>
      </c>
      <c r="F6832" s="1"/>
    </row>
    <row r="6833" spans="1:6">
      <c r="A6833" s="1" t="s">
        <v>22</v>
      </c>
      <c r="B6833" s="1" t="s">
        <v>7</v>
      </c>
      <c r="C6833" s="1" t="s">
        <v>11</v>
      </c>
      <c r="D6833" s="2">
        <v>74500</v>
      </c>
      <c r="E6833" t="s">
        <v>12</v>
      </c>
      <c r="F6833" s="1"/>
    </row>
    <row r="6834" spans="1:6">
      <c r="A6834" s="1" t="s">
        <v>22</v>
      </c>
      <c r="B6834" s="1" t="s">
        <v>7</v>
      </c>
      <c r="C6834" s="1" t="s">
        <v>28</v>
      </c>
      <c r="D6834" s="2">
        <v>163782</v>
      </c>
      <c r="E6834" t="s">
        <v>15</v>
      </c>
      <c r="F6834" s="1"/>
    </row>
    <row r="6835" spans="1:6">
      <c r="A6835" s="1" t="s">
        <v>22</v>
      </c>
      <c r="B6835" s="1" t="s">
        <v>23</v>
      </c>
      <c r="C6835" s="1" t="s">
        <v>11</v>
      </c>
      <c r="D6835" s="1"/>
      <c r="E6835" t="s">
        <v>20</v>
      </c>
      <c r="F6835" s="1"/>
    </row>
    <row r="6836" spans="1:6">
      <c r="A6836" s="1" t="s">
        <v>10</v>
      </c>
      <c r="B6836" s="1" t="s">
        <v>7</v>
      </c>
      <c r="C6836" s="1" t="s">
        <v>28</v>
      </c>
      <c r="D6836" s="2">
        <v>97444</v>
      </c>
      <c r="E6836" t="s">
        <v>15</v>
      </c>
      <c r="F6836" s="1"/>
    </row>
    <row r="6837" spans="1:6">
      <c r="A6837" s="1" t="s">
        <v>22</v>
      </c>
      <c r="B6837" s="1" t="s">
        <v>23</v>
      </c>
      <c r="C6837" s="1" t="s">
        <v>11</v>
      </c>
      <c r="D6837" s="1"/>
      <c r="E6837" t="s">
        <v>32</v>
      </c>
      <c r="F6837" s="1"/>
    </row>
    <row r="6838" spans="1:6">
      <c r="A6838" s="1" t="s">
        <v>10</v>
      </c>
      <c r="B6838" s="1" t="s">
        <v>23</v>
      </c>
      <c r="C6838" s="1" t="s">
        <v>11</v>
      </c>
      <c r="D6838" s="1"/>
      <c r="E6838" t="s">
        <v>32</v>
      </c>
      <c r="F6838" s="1"/>
    </row>
    <row r="6839" spans="1:6">
      <c r="A6839" s="1" t="s">
        <v>16</v>
      </c>
      <c r="B6839" s="1" t="s">
        <v>7</v>
      </c>
      <c r="C6839" s="1" t="s">
        <v>11</v>
      </c>
      <c r="D6839" s="2">
        <v>78592</v>
      </c>
      <c r="E6839" t="s">
        <v>9</v>
      </c>
      <c r="F6839" s="1"/>
    </row>
    <row r="6840" spans="1:6">
      <c r="A6840" s="1" t="s">
        <v>10</v>
      </c>
      <c r="B6840" s="1" t="s">
        <v>7</v>
      </c>
      <c r="C6840" s="1" t="s">
        <v>11</v>
      </c>
      <c r="D6840" s="1"/>
      <c r="E6840" t="s">
        <v>137</v>
      </c>
      <c r="F6840" s="1"/>
    </row>
    <row r="6841" spans="1:6">
      <c r="A6841" s="1" t="s">
        <v>6</v>
      </c>
      <c r="B6841" s="1" t="s">
        <v>7</v>
      </c>
      <c r="C6841" s="1" t="s">
        <v>76</v>
      </c>
      <c r="D6841" s="2">
        <v>56700</v>
      </c>
      <c r="E6841" t="s">
        <v>15</v>
      </c>
      <c r="F6841" s="1"/>
    </row>
    <row r="6842" spans="1:6">
      <c r="A6842" s="1" t="s">
        <v>16</v>
      </c>
      <c r="B6842" s="1" t="s">
        <v>7</v>
      </c>
      <c r="C6842" s="1" t="s">
        <v>11</v>
      </c>
      <c r="D6842" s="2">
        <v>101950</v>
      </c>
      <c r="E6842" t="s">
        <v>50</v>
      </c>
      <c r="F6842" s="1"/>
    </row>
    <row r="6843" spans="1:6">
      <c r="A6843" s="1" t="s">
        <v>14</v>
      </c>
      <c r="B6843" s="1" t="s">
        <v>7</v>
      </c>
      <c r="C6843" s="1" t="s">
        <v>48</v>
      </c>
      <c r="D6843" s="2">
        <v>32500</v>
      </c>
      <c r="E6843" t="s">
        <v>118</v>
      </c>
      <c r="F6843" s="1"/>
    </row>
    <row r="6844" spans="1:6">
      <c r="A6844" s="1" t="s">
        <v>6</v>
      </c>
      <c r="B6844" s="1" t="s">
        <v>7</v>
      </c>
      <c r="C6844" s="1" t="s">
        <v>8</v>
      </c>
      <c r="D6844" s="2">
        <v>140500</v>
      </c>
      <c r="E6844" t="s">
        <v>38</v>
      </c>
      <c r="F6844" s="1"/>
    </row>
    <row r="6845" spans="1:6">
      <c r="A6845" s="1" t="s">
        <v>10</v>
      </c>
      <c r="B6845" s="1" t="s">
        <v>7</v>
      </c>
      <c r="C6845" s="1" t="s">
        <v>11</v>
      </c>
      <c r="D6845" s="1"/>
      <c r="E6845" t="s">
        <v>12</v>
      </c>
      <c r="F6845" s="1"/>
    </row>
    <row r="6846" spans="1:6">
      <c r="A6846" s="1" t="s">
        <v>22</v>
      </c>
      <c r="B6846" s="1" t="s">
        <v>7</v>
      </c>
      <c r="C6846" s="1" t="s">
        <v>11</v>
      </c>
      <c r="D6846" s="1"/>
      <c r="E6846" t="s">
        <v>18</v>
      </c>
      <c r="F6846" s="1"/>
    </row>
    <row r="6847" spans="1:6">
      <c r="A6847" s="1" t="s">
        <v>16</v>
      </c>
      <c r="B6847" s="1" t="s">
        <v>7</v>
      </c>
      <c r="C6847" s="1" t="s">
        <v>11</v>
      </c>
      <c r="D6847" s="2">
        <v>130000</v>
      </c>
      <c r="E6847" t="s">
        <v>12</v>
      </c>
      <c r="F6847" s="1"/>
    </row>
    <row r="6848" spans="1:6">
      <c r="A6848" s="1" t="s">
        <v>22</v>
      </c>
      <c r="B6848" s="1" t="s">
        <v>7</v>
      </c>
      <c r="C6848" s="1" t="s">
        <v>11</v>
      </c>
      <c r="D6848" s="2">
        <v>83500</v>
      </c>
      <c r="E6848" t="s">
        <v>38</v>
      </c>
      <c r="F6848" s="1"/>
    </row>
    <row r="6849" spans="1:6">
      <c r="A6849" s="1" t="s">
        <v>16</v>
      </c>
      <c r="B6849" s="1" t="s">
        <v>23</v>
      </c>
      <c r="C6849" s="1" t="s">
        <v>8</v>
      </c>
      <c r="D6849" s="2">
        <v>210000</v>
      </c>
      <c r="E6849" t="s">
        <v>20</v>
      </c>
      <c r="F6849" s="1"/>
    </row>
    <row r="6850" spans="1:6">
      <c r="A6850" s="1" t="s">
        <v>10</v>
      </c>
      <c r="B6850" s="1" t="s">
        <v>7</v>
      </c>
      <c r="C6850" s="1" t="s">
        <v>11</v>
      </c>
      <c r="D6850" s="2">
        <v>157500</v>
      </c>
      <c r="E6850" t="s">
        <v>15</v>
      </c>
      <c r="F6850" s="1"/>
    </row>
    <row r="6851" spans="1:6">
      <c r="A6851" s="1" t="s">
        <v>22</v>
      </c>
      <c r="B6851" s="1" t="s">
        <v>7</v>
      </c>
      <c r="C6851" s="1" t="s">
        <v>8</v>
      </c>
      <c r="D6851" s="2">
        <v>336500</v>
      </c>
      <c r="E6851" t="s">
        <v>20</v>
      </c>
      <c r="F6851" s="1"/>
    </row>
    <row r="6852" spans="1:6">
      <c r="A6852" s="1" t="s">
        <v>19</v>
      </c>
      <c r="B6852" s="1" t="s">
        <v>23</v>
      </c>
      <c r="C6852" s="1" t="s">
        <v>11</v>
      </c>
      <c r="D6852" s="1"/>
      <c r="E6852" t="s">
        <v>20</v>
      </c>
      <c r="F6852" s="1"/>
    </row>
    <row r="6853" spans="1:6">
      <c r="A6853" s="1" t="s">
        <v>19</v>
      </c>
      <c r="B6853" s="1" t="s">
        <v>7</v>
      </c>
      <c r="C6853" s="1" t="s">
        <v>11</v>
      </c>
      <c r="D6853" s="2">
        <v>155000</v>
      </c>
      <c r="E6853" t="s">
        <v>71</v>
      </c>
      <c r="F6853" s="1"/>
    </row>
    <row r="6854" spans="1:6">
      <c r="A6854" s="1" t="s">
        <v>19</v>
      </c>
      <c r="B6854" s="1" t="s">
        <v>7</v>
      </c>
      <c r="C6854" s="1" t="s">
        <v>11</v>
      </c>
      <c r="D6854" s="2">
        <v>250000</v>
      </c>
      <c r="E6854" t="s">
        <v>20</v>
      </c>
      <c r="F6854" s="1"/>
    </row>
    <row r="6855" spans="1:6">
      <c r="A6855" s="1" t="s">
        <v>10</v>
      </c>
      <c r="B6855" s="1" t="s">
        <v>7</v>
      </c>
      <c r="C6855" s="1" t="s">
        <v>11</v>
      </c>
      <c r="D6855" s="2">
        <v>211000</v>
      </c>
      <c r="E6855" t="s">
        <v>145</v>
      </c>
      <c r="F6855" s="1"/>
    </row>
    <row r="6856" spans="1:6">
      <c r="A6856" s="1" t="s">
        <v>16</v>
      </c>
      <c r="B6856" s="1" t="s">
        <v>7</v>
      </c>
      <c r="C6856" s="1" t="s">
        <v>11</v>
      </c>
      <c r="D6856" s="2">
        <v>110000</v>
      </c>
      <c r="E6856" t="s">
        <v>9</v>
      </c>
      <c r="F6856" s="1"/>
    </row>
    <row r="6857" spans="1:6">
      <c r="A6857" s="1" t="s">
        <v>22</v>
      </c>
      <c r="B6857" s="1" t="s">
        <v>7</v>
      </c>
      <c r="C6857" s="1" t="s">
        <v>11</v>
      </c>
      <c r="D6857" s="1"/>
      <c r="E6857" t="s">
        <v>18</v>
      </c>
      <c r="F6857" s="1"/>
    </row>
    <row r="6858" spans="1:6">
      <c r="A6858" s="1" t="s">
        <v>22</v>
      </c>
      <c r="B6858" s="1" t="s">
        <v>7</v>
      </c>
      <c r="C6858" s="1" t="s">
        <v>11</v>
      </c>
      <c r="D6858" s="2">
        <v>60000</v>
      </c>
      <c r="E6858" t="s">
        <v>49</v>
      </c>
      <c r="F6858" s="1"/>
    </row>
    <row r="6859" spans="1:6">
      <c r="A6859" s="1" t="s">
        <v>16</v>
      </c>
      <c r="B6859" s="1" t="s">
        <v>7</v>
      </c>
      <c r="C6859" s="1" t="s">
        <v>11</v>
      </c>
      <c r="D6859" s="2">
        <v>175000</v>
      </c>
      <c r="E6859" t="s">
        <v>20</v>
      </c>
      <c r="F6859" s="1"/>
    </row>
    <row r="6860" spans="1:6">
      <c r="A6860" s="1" t="s">
        <v>51</v>
      </c>
      <c r="B6860" s="1" t="s">
        <v>7</v>
      </c>
      <c r="C6860" s="1" t="s">
        <v>11</v>
      </c>
      <c r="D6860" s="2">
        <v>115000</v>
      </c>
      <c r="E6860" t="s">
        <v>9</v>
      </c>
      <c r="F6860" s="1"/>
    </row>
    <row r="6861" spans="1:6">
      <c r="A6861" s="1" t="s">
        <v>6</v>
      </c>
      <c r="B6861" s="1" t="s">
        <v>7</v>
      </c>
      <c r="C6861" s="1" t="s">
        <v>11</v>
      </c>
      <c r="D6861" s="2">
        <v>112500</v>
      </c>
      <c r="E6861" t="s">
        <v>20</v>
      </c>
      <c r="F6861" s="1"/>
    </row>
    <row r="6862" spans="1:6">
      <c r="A6862" s="1" t="s">
        <v>22</v>
      </c>
      <c r="B6862" s="1" t="s">
        <v>52</v>
      </c>
      <c r="C6862" s="1" t="s">
        <v>11</v>
      </c>
      <c r="D6862" s="2">
        <v>75000</v>
      </c>
      <c r="E6862" t="s">
        <v>49</v>
      </c>
      <c r="F6862" s="1"/>
    </row>
    <row r="6863" spans="1:6">
      <c r="A6863" s="1" t="s">
        <v>16</v>
      </c>
      <c r="B6863" s="1" t="s">
        <v>23</v>
      </c>
      <c r="C6863" s="1" t="s">
        <v>8</v>
      </c>
      <c r="D6863" s="2">
        <v>80850</v>
      </c>
      <c r="E6863" t="s">
        <v>15</v>
      </c>
      <c r="F6863" s="1"/>
    </row>
    <row r="6864" spans="1:6">
      <c r="A6864" s="1" t="s">
        <v>10</v>
      </c>
      <c r="B6864" s="1" t="s">
        <v>7</v>
      </c>
      <c r="C6864" s="1" t="s">
        <v>58</v>
      </c>
      <c r="D6864" s="2">
        <v>155500</v>
      </c>
      <c r="E6864" t="s">
        <v>15</v>
      </c>
      <c r="F6864" s="1"/>
    </row>
    <row r="6865" spans="1:6">
      <c r="A6865" s="1" t="s">
        <v>19</v>
      </c>
      <c r="B6865" s="1" t="s">
        <v>7</v>
      </c>
      <c r="C6865" s="1" t="s">
        <v>8</v>
      </c>
      <c r="D6865" s="1"/>
      <c r="E6865" t="s">
        <v>18</v>
      </c>
      <c r="F6865" s="1"/>
    </row>
    <row r="6866" spans="1:6">
      <c r="A6866" s="1" t="s">
        <v>10</v>
      </c>
      <c r="B6866" s="1" t="s">
        <v>59</v>
      </c>
      <c r="C6866" s="1" t="s">
        <v>8</v>
      </c>
      <c r="D6866" s="1"/>
      <c r="E6866" t="s">
        <v>20</v>
      </c>
      <c r="F6866" s="1"/>
    </row>
    <row r="6867" spans="1:6">
      <c r="A6867" s="1" t="s">
        <v>10</v>
      </c>
      <c r="B6867" s="1" t="s">
        <v>7</v>
      </c>
      <c r="C6867" s="1" t="s">
        <v>11</v>
      </c>
      <c r="D6867" s="2">
        <v>160000</v>
      </c>
      <c r="E6867" t="s">
        <v>20</v>
      </c>
      <c r="F6867" s="1"/>
    </row>
    <row r="6868" spans="1:6">
      <c r="A6868" s="1" t="s">
        <v>10</v>
      </c>
      <c r="B6868" s="1" t="s">
        <v>7</v>
      </c>
      <c r="C6868" s="1" t="s">
        <v>11</v>
      </c>
      <c r="D6868" s="2">
        <v>95000</v>
      </c>
      <c r="E6868" t="s">
        <v>20</v>
      </c>
      <c r="F6868" s="1"/>
    </row>
    <row r="6869" spans="1:6">
      <c r="A6869" s="1" t="s">
        <v>10</v>
      </c>
      <c r="B6869" s="1" t="s">
        <v>84</v>
      </c>
      <c r="C6869" s="1" t="s">
        <v>8</v>
      </c>
      <c r="D6869" s="2">
        <v>220000</v>
      </c>
      <c r="E6869" t="s">
        <v>12</v>
      </c>
      <c r="F6869" s="1"/>
    </row>
    <row r="6870" spans="1:6">
      <c r="A6870" s="1" t="s">
        <v>13</v>
      </c>
      <c r="B6870" s="1" t="s">
        <v>7</v>
      </c>
      <c r="C6870" s="1" t="s">
        <v>11</v>
      </c>
      <c r="D6870" s="2">
        <v>99750</v>
      </c>
      <c r="E6870" t="s">
        <v>35</v>
      </c>
      <c r="F6870" s="1"/>
    </row>
    <row r="6871" spans="1:6">
      <c r="A6871" s="1" t="s">
        <v>10</v>
      </c>
      <c r="B6871" s="1" t="s">
        <v>23</v>
      </c>
      <c r="C6871" s="1" t="s">
        <v>11</v>
      </c>
      <c r="D6871" s="1"/>
      <c r="E6871" t="s">
        <v>42</v>
      </c>
      <c r="F6871" s="1"/>
    </row>
    <row r="6872" spans="1:6">
      <c r="A6872" s="1" t="s">
        <v>10</v>
      </c>
      <c r="B6872" s="1" t="s">
        <v>7</v>
      </c>
      <c r="C6872" s="1" t="s">
        <v>11</v>
      </c>
      <c r="D6872" s="2">
        <v>201500</v>
      </c>
      <c r="E6872" t="s">
        <v>24</v>
      </c>
      <c r="F6872" s="1"/>
    </row>
    <row r="6873" spans="1:6">
      <c r="A6873" s="1" t="s">
        <v>22</v>
      </c>
      <c r="B6873" s="1" t="s">
        <v>7</v>
      </c>
      <c r="C6873" s="1" t="s">
        <v>11</v>
      </c>
      <c r="D6873" s="2">
        <v>107000</v>
      </c>
      <c r="E6873" t="s">
        <v>35</v>
      </c>
      <c r="F6873" s="1"/>
    </row>
    <row r="6874" spans="1:6">
      <c r="A6874" s="1" t="s">
        <v>19</v>
      </c>
      <c r="B6874" s="1" t="s">
        <v>7</v>
      </c>
      <c r="C6874" s="1" t="s">
        <v>11</v>
      </c>
      <c r="D6874" s="2">
        <v>175500</v>
      </c>
      <c r="E6874" t="s">
        <v>118</v>
      </c>
      <c r="F6874" s="1"/>
    </row>
    <row r="6875" spans="1:6">
      <c r="A6875" s="1" t="s">
        <v>22</v>
      </c>
      <c r="B6875" s="1" t="s">
        <v>23</v>
      </c>
      <c r="C6875" s="1" t="s">
        <v>11</v>
      </c>
      <c r="D6875" s="1"/>
      <c r="E6875" t="s">
        <v>339</v>
      </c>
      <c r="F6875" s="1"/>
    </row>
    <row r="6876" spans="1:6">
      <c r="A6876" s="1" t="s">
        <v>10</v>
      </c>
      <c r="B6876" s="1" t="s">
        <v>23</v>
      </c>
      <c r="C6876" s="1" t="s">
        <v>11</v>
      </c>
      <c r="D6876" s="1"/>
      <c r="E6876" t="s">
        <v>32</v>
      </c>
      <c r="F6876" s="1"/>
    </row>
    <row r="6877" spans="1:6">
      <c r="A6877" s="1" t="s">
        <v>6</v>
      </c>
      <c r="B6877" s="1" t="s">
        <v>23</v>
      </c>
      <c r="C6877" s="1" t="s">
        <v>11</v>
      </c>
      <c r="D6877" s="1"/>
      <c r="E6877" t="s">
        <v>12</v>
      </c>
      <c r="F6877" s="1"/>
    </row>
    <row r="6878" spans="1:6">
      <c r="A6878" s="1" t="s">
        <v>10</v>
      </c>
      <c r="B6878" s="1" t="s">
        <v>7</v>
      </c>
      <c r="C6878" s="1" t="s">
        <v>11</v>
      </c>
      <c r="D6878" s="2">
        <v>175000</v>
      </c>
      <c r="E6878" t="s">
        <v>24</v>
      </c>
      <c r="F6878" s="1"/>
    </row>
    <row r="6879" spans="1:6">
      <c r="A6879" s="1" t="s">
        <v>14</v>
      </c>
      <c r="B6879" s="1" t="s">
        <v>7</v>
      </c>
      <c r="C6879" s="1" t="s">
        <v>48</v>
      </c>
      <c r="D6879" s="2">
        <v>79200</v>
      </c>
      <c r="E6879" t="s">
        <v>15</v>
      </c>
      <c r="F6879" s="1"/>
    </row>
    <row r="6880" spans="1:6">
      <c r="A6880" s="1" t="s">
        <v>6</v>
      </c>
      <c r="B6880" s="1" t="s">
        <v>7</v>
      </c>
      <c r="C6880" s="1" t="s">
        <v>11</v>
      </c>
      <c r="D6880" s="2">
        <v>150000</v>
      </c>
      <c r="E6880" t="s">
        <v>20</v>
      </c>
      <c r="F6880" s="1"/>
    </row>
    <row r="6881" spans="1:6">
      <c r="A6881" s="1" t="s">
        <v>22</v>
      </c>
      <c r="B6881" s="1" t="s">
        <v>23</v>
      </c>
      <c r="C6881" s="1" t="s">
        <v>11</v>
      </c>
      <c r="D6881" s="1"/>
      <c r="E6881" t="s">
        <v>20</v>
      </c>
      <c r="F6881" s="1"/>
    </row>
    <row r="6882" spans="1:6">
      <c r="A6882" s="1" t="s">
        <v>22</v>
      </c>
      <c r="B6882" s="1" t="s">
        <v>7</v>
      </c>
      <c r="C6882" s="1" t="s">
        <v>11</v>
      </c>
      <c r="D6882" s="2">
        <v>92800</v>
      </c>
      <c r="E6882" t="s">
        <v>35</v>
      </c>
      <c r="F6882" s="1"/>
    </row>
    <row r="6883" spans="1:6">
      <c r="A6883" s="1" t="s">
        <v>16</v>
      </c>
      <c r="B6883" s="1" t="s">
        <v>17</v>
      </c>
      <c r="C6883" s="1" t="s">
        <v>11</v>
      </c>
      <c r="D6883" s="2">
        <v>152222</v>
      </c>
      <c r="E6883" t="s">
        <v>12</v>
      </c>
      <c r="F6883" s="1"/>
    </row>
    <row r="6884" spans="1:6">
      <c r="A6884" s="1" t="s">
        <v>10</v>
      </c>
      <c r="B6884" s="1" t="s">
        <v>23</v>
      </c>
      <c r="C6884" s="1" t="s">
        <v>11</v>
      </c>
      <c r="D6884" s="1"/>
      <c r="E6884" t="s">
        <v>93</v>
      </c>
      <c r="F6884" s="1"/>
    </row>
    <row r="6885" spans="1:6">
      <c r="A6885" s="1" t="s">
        <v>19</v>
      </c>
      <c r="B6885" s="1" t="s">
        <v>7</v>
      </c>
      <c r="C6885" s="1" t="s">
        <v>11</v>
      </c>
      <c r="D6885" s="2">
        <v>135600</v>
      </c>
      <c r="E6885" t="s">
        <v>130</v>
      </c>
      <c r="F6885" s="1"/>
    </row>
    <row r="6886" spans="1:6">
      <c r="A6886" s="1" t="s">
        <v>16</v>
      </c>
      <c r="B6886" s="1" t="s">
        <v>7</v>
      </c>
      <c r="C6886" s="1" t="s">
        <v>11</v>
      </c>
      <c r="D6886" s="2">
        <v>155500</v>
      </c>
      <c r="E6886" t="s">
        <v>35</v>
      </c>
      <c r="F6886" s="1"/>
    </row>
    <row r="6887" spans="1:6">
      <c r="A6887" s="1" t="s">
        <v>19</v>
      </c>
      <c r="B6887" s="1" t="s">
        <v>7</v>
      </c>
      <c r="C6887" s="1" t="s">
        <v>11</v>
      </c>
      <c r="D6887" s="1"/>
      <c r="E6887" t="s">
        <v>20</v>
      </c>
      <c r="F6887" s="1"/>
    </row>
    <row r="6888" spans="1:6">
      <c r="A6888" s="1" t="s">
        <v>22</v>
      </c>
      <c r="B6888" s="1" t="s">
        <v>7</v>
      </c>
      <c r="C6888" s="1" t="s">
        <v>11</v>
      </c>
      <c r="D6888" s="1"/>
      <c r="E6888" t="s">
        <v>12</v>
      </c>
      <c r="F6888" s="1"/>
    </row>
    <row r="6889" spans="1:6">
      <c r="A6889" s="1" t="s">
        <v>10</v>
      </c>
      <c r="B6889" s="1" t="s">
        <v>7</v>
      </c>
      <c r="C6889" s="1" t="s">
        <v>8</v>
      </c>
      <c r="D6889" s="1"/>
      <c r="E6889" t="s">
        <v>71</v>
      </c>
      <c r="F6889" s="1"/>
    </row>
    <row r="6890" spans="1:6">
      <c r="A6890" s="1" t="s">
        <v>10</v>
      </c>
      <c r="B6890" s="1" t="s">
        <v>7</v>
      </c>
      <c r="C6890" s="1" t="s">
        <v>8</v>
      </c>
      <c r="D6890" s="2">
        <v>150000</v>
      </c>
      <c r="E6890" t="s">
        <v>20</v>
      </c>
      <c r="F6890" s="1"/>
    </row>
    <row r="6891" spans="1:6">
      <c r="A6891" s="1" t="s">
        <v>16</v>
      </c>
      <c r="B6891" s="1" t="s">
        <v>7</v>
      </c>
      <c r="C6891" s="1" t="s">
        <v>8</v>
      </c>
      <c r="D6891" s="2">
        <v>141511</v>
      </c>
      <c r="E6891" t="s">
        <v>12</v>
      </c>
      <c r="F6891" s="1"/>
    </row>
    <row r="6892" spans="1:6">
      <c r="A6892" s="1" t="s">
        <v>16</v>
      </c>
      <c r="B6892" s="1" t="s">
        <v>17</v>
      </c>
      <c r="C6892" s="1" t="s">
        <v>11</v>
      </c>
      <c r="D6892" s="1"/>
      <c r="E6892" t="s">
        <v>18</v>
      </c>
      <c r="F6892" s="1"/>
    </row>
    <row r="6893" spans="1:6">
      <c r="A6893" s="1" t="s">
        <v>6</v>
      </c>
      <c r="B6893" s="1" t="s">
        <v>7</v>
      </c>
      <c r="C6893" s="1" t="s">
        <v>11</v>
      </c>
      <c r="D6893" s="2">
        <v>162500</v>
      </c>
      <c r="E6893" t="s">
        <v>12</v>
      </c>
      <c r="F6893" s="1"/>
    </row>
    <row r="6894" spans="1:6">
      <c r="A6894" s="1" t="s">
        <v>10</v>
      </c>
      <c r="B6894" s="1" t="s">
        <v>7</v>
      </c>
      <c r="C6894" s="1" t="s">
        <v>11</v>
      </c>
      <c r="D6894" s="1"/>
      <c r="E6894" t="s">
        <v>18</v>
      </c>
      <c r="F6894" s="1"/>
    </row>
    <row r="6895" spans="1:6">
      <c r="A6895" s="1" t="s">
        <v>19</v>
      </c>
      <c r="B6895" s="1" t="s">
        <v>7</v>
      </c>
      <c r="C6895" s="1" t="s">
        <v>11</v>
      </c>
      <c r="D6895" s="2">
        <v>135000</v>
      </c>
      <c r="E6895" t="s">
        <v>20</v>
      </c>
      <c r="F6895" s="1"/>
    </row>
    <row r="6896" spans="1:6">
      <c r="A6896" s="1" t="s">
        <v>16</v>
      </c>
      <c r="B6896" s="1" t="s">
        <v>7</v>
      </c>
      <c r="C6896" s="1" t="s">
        <v>11</v>
      </c>
      <c r="D6896" s="2">
        <v>160000</v>
      </c>
      <c r="E6896" t="s">
        <v>194</v>
      </c>
      <c r="F6896" s="1"/>
    </row>
    <row r="6897" spans="1:6">
      <c r="A6897" s="1" t="s">
        <v>16</v>
      </c>
      <c r="B6897" s="1" t="s">
        <v>7</v>
      </c>
      <c r="C6897" s="1" t="s">
        <v>11</v>
      </c>
      <c r="D6897" s="2">
        <v>105000</v>
      </c>
      <c r="E6897" t="s">
        <v>20</v>
      </c>
      <c r="F6897" s="1"/>
    </row>
    <row r="6898" spans="1:6">
      <c r="A6898" s="1" t="s">
        <v>16</v>
      </c>
      <c r="B6898" s="1" t="s">
        <v>7</v>
      </c>
      <c r="C6898" s="1" t="s">
        <v>11</v>
      </c>
      <c r="D6898" s="2">
        <v>127390</v>
      </c>
      <c r="E6898" t="s">
        <v>12</v>
      </c>
      <c r="F6898" s="1"/>
    </row>
    <row r="6899" spans="1:6">
      <c r="A6899" s="1" t="s">
        <v>16</v>
      </c>
      <c r="B6899" s="1" t="s">
        <v>23</v>
      </c>
      <c r="C6899" s="1" t="s">
        <v>11</v>
      </c>
      <c r="D6899" s="1"/>
      <c r="E6899" t="s">
        <v>20</v>
      </c>
      <c r="F6899" s="1"/>
    </row>
    <row r="6900" spans="1:6">
      <c r="A6900" s="1" t="s">
        <v>10</v>
      </c>
      <c r="B6900" s="1" t="s">
        <v>7</v>
      </c>
      <c r="C6900" s="1" t="s">
        <v>8</v>
      </c>
      <c r="D6900" s="1"/>
      <c r="E6900" t="s">
        <v>9</v>
      </c>
      <c r="F6900" s="1"/>
    </row>
    <row r="6901" spans="1:6">
      <c r="A6901" s="1" t="s">
        <v>6</v>
      </c>
      <c r="B6901" s="1" t="s">
        <v>40</v>
      </c>
      <c r="C6901" s="1" t="s">
        <v>11</v>
      </c>
      <c r="D6901" s="1"/>
      <c r="E6901" t="s">
        <v>41</v>
      </c>
      <c r="F6901" s="1"/>
    </row>
    <row r="6902" spans="1:6">
      <c r="A6902" s="1" t="s">
        <v>22</v>
      </c>
      <c r="B6902" s="1" t="s">
        <v>17</v>
      </c>
      <c r="C6902" s="1" t="s">
        <v>11</v>
      </c>
      <c r="D6902" s="1"/>
      <c r="E6902" t="s">
        <v>18</v>
      </c>
      <c r="F6902" s="1"/>
    </row>
    <row r="6903" spans="1:6">
      <c r="A6903" s="1" t="s">
        <v>10</v>
      </c>
      <c r="B6903" s="1" t="s">
        <v>7</v>
      </c>
      <c r="C6903" s="1" t="s">
        <v>11</v>
      </c>
      <c r="D6903" s="2">
        <v>110000</v>
      </c>
      <c r="E6903" t="s">
        <v>32</v>
      </c>
      <c r="F6903" s="1"/>
    </row>
    <row r="6904" spans="1:6">
      <c r="A6904" s="1" t="s">
        <v>16</v>
      </c>
      <c r="B6904" s="1" t="s">
        <v>7</v>
      </c>
      <c r="C6904" s="1" t="s">
        <v>11</v>
      </c>
      <c r="D6904" s="2">
        <v>125000</v>
      </c>
      <c r="E6904" t="s">
        <v>24</v>
      </c>
      <c r="F6904" s="1"/>
    </row>
    <row r="6905" spans="1:6">
      <c r="A6905" s="1" t="s">
        <v>22</v>
      </c>
      <c r="B6905" s="1" t="s">
        <v>7</v>
      </c>
      <c r="C6905" s="1" t="s">
        <v>11</v>
      </c>
      <c r="D6905" s="2">
        <v>200000</v>
      </c>
      <c r="E6905" t="s">
        <v>24</v>
      </c>
      <c r="F6905" s="1"/>
    </row>
    <row r="6906" spans="1:6">
      <c r="A6906" s="1" t="s">
        <v>10</v>
      </c>
      <c r="B6906" s="1" t="s">
        <v>7</v>
      </c>
      <c r="C6906" s="1" t="s">
        <v>11</v>
      </c>
      <c r="D6906" s="2">
        <v>140000</v>
      </c>
      <c r="E6906" t="s">
        <v>9</v>
      </c>
      <c r="F6906" s="1"/>
    </row>
    <row r="6907" spans="1:6">
      <c r="A6907" s="1" t="s">
        <v>10</v>
      </c>
      <c r="B6907" s="1" t="s">
        <v>40</v>
      </c>
      <c r="C6907" s="1" t="s">
        <v>11</v>
      </c>
      <c r="D6907" s="1"/>
      <c r="E6907" t="s">
        <v>41</v>
      </c>
      <c r="F6907" s="1"/>
    </row>
    <row r="6908" spans="1:6">
      <c r="A6908" s="1" t="s">
        <v>16</v>
      </c>
      <c r="B6908" s="1" t="s">
        <v>40</v>
      </c>
      <c r="C6908" s="1" t="s">
        <v>11</v>
      </c>
      <c r="D6908" s="1"/>
      <c r="E6908" t="s">
        <v>41</v>
      </c>
      <c r="F6908" s="1"/>
    </row>
    <row r="6909" spans="1:6">
      <c r="A6909" s="1" t="s">
        <v>14</v>
      </c>
      <c r="B6909" s="1" t="s">
        <v>7</v>
      </c>
      <c r="C6909" s="1" t="s">
        <v>119</v>
      </c>
      <c r="D6909" s="2">
        <v>104668</v>
      </c>
      <c r="E6909" t="s">
        <v>15</v>
      </c>
      <c r="F6909" s="1"/>
    </row>
    <row r="6910" spans="1:6">
      <c r="A6910" s="1" t="s">
        <v>10</v>
      </c>
      <c r="B6910" s="1" t="s">
        <v>23</v>
      </c>
      <c r="C6910" s="1" t="s">
        <v>11</v>
      </c>
      <c r="D6910" s="1"/>
      <c r="E6910" t="s">
        <v>32</v>
      </c>
      <c r="F6910" s="1"/>
    </row>
    <row r="6911" spans="1:6">
      <c r="A6911" s="1" t="s">
        <v>19</v>
      </c>
      <c r="B6911" s="1" t="s">
        <v>7</v>
      </c>
      <c r="C6911" s="1" t="s">
        <v>11</v>
      </c>
      <c r="D6911" s="2">
        <v>190000</v>
      </c>
      <c r="E6911" t="s">
        <v>130</v>
      </c>
      <c r="F6911" s="1"/>
    </row>
    <row r="6912" spans="1:6">
      <c r="A6912" s="1" t="s">
        <v>19</v>
      </c>
      <c r="B6912" s="1" t="s">
        <v>7</v>
      </c>
      <c r="C6912" s="1" t="s">
        <v>11</v>
      </c>
      <c r="D6912" s="2">
        <v>165000</v>
      </c>
      <c r="E6912" t="s">
        <v>20</v>
      </c>
      <c r="F6912" s="1"/>
    </row>
    <row r="6913" spans="1:6">
      <c r="A6913" s="1" t="s">
        <v>22</v>
      </c>
      <c r="B6913" s="1" t="s">
        <v>7</v>
      </c>
      <c r="C6913" s="1" t="s">
        <v>28</v>
      </c>
      <c r="D6913" s="2">
        <v>53014</v>
      </c>
      <c r="E6913" t="s">
        <v>15</v>
      </c>
      <c r="F6913" s="1"/>
    </row>
    <row r="6914" spans="1:6">
      <c r="A6914" s="1" t="s">
        <v>10</v>
      </c>
      <c r="B6914" s="1" t="s">
        <v>7</v>
      </c>
      <c r="C6914" s="1" t="s">
        <v>28</v>
      </c>
      <c r="D6914" s="2">
        <v>147500</v>
      </c>
      <c r="E6914" t="s">
        <v>15</v>
      </c>
      <c r="F6914" s="1"/>
    </row>
    <row r="6915" spans="1:6">
      <c r="A6915" s="1" t="s">
        <v>10</v>
      </c>
      <c r="B6915" s="1" t="s">
        <v>7</v>
      </c>
      <c r="C6915" s="1" t="s">
        <v>11</v>
      </c>
      <c r="D6915" s="2">
        <v>135000</v>
      </c>
      <c r="E6915" t="s">
        <v>24</v>
      </c>
      <c r="F6915" s="1"/>
    </row>
    <row r="6916" spans="1:6">
      <c r="A6916" s="1" t="s">
        <v>19</v>
      </c>
      <c r="B6916" s="1" t="s">
        <v>7</v>
      </c>
      <c r="C6916" s="1" t="s">
        <v>11</v>
      </c>
      <c r="D6916" s="2">
        <v>210000</v>
      </c>
      <c r="E6916" t="s">
        <v>20</v>
      </c>
      <c r="F6916" s="1"/>
    </row>
    <row r="6917" spans="1:6">
      <c r="A6917" s="1" t="s">
        <v>10</v>
      </c>
      <c r="B6917" s="1" t="s">
        <v>7</v>
      </c>
      <c r="C6917" s="1" t="s">
        <v>11</v>
      </c>
      <c r="D6917" s="2">
        <v>110000</v>
      </c>
      <c r="E6917" t="s">
        <v>32</v>
      </c>
      <c r="F6917" s="1"/>
    </row>
    <row r="6918" spans="1:6">
      <c r="A6918" s="1" t="s">
        <v>10</v>
      </c>
      <c r="B6918" s="1" t="s">
        <v>7</v>
      </c>
      <c r="C6918" s="1" t="s">
        <v>11</v>
      </c>
      <c r="D6918" s="1"/>
      <c r="E6918" t="s">
        <v>20</v>
      </c>
      <c r="F6918" s="1"/>
    </row>
    <row r="6919" spans="1:6">
      <c r="A6919" s="1" t="s">
        <v>45</v>
      </c>
      <c r="B6919" s="1" t="s">
        <v>7</v>
      </c>
      <c r="C6919" s="1" t="s">
        <v>11</v>
      </c>
      <c r="D6919" s="2">
        <v>85000</v>
      </c>
      <c r="E6919" t="s">
        <v>340</v>
      </c>
      <c r="F6919" s="1"/>
    </row>
    <row r="6920" spans="1:6">
      <c r="A6920" s="1" t="s">
        <v>6</v>
      </c>
      <c r="B6920" s="1" t="s">
        <v>7</v>
      </c>
      <c r="C6920" s="1" t="s">
        <v>8</v>
      </c>
      <c r="D6920" s="2">
        <v>178458</v>
      </c>
      <c r="E6920" t="s">
        <v>81</v>
      </c>
      <c r="F6920" s="1"/>
    </row>
    <row r="6921" spans="1:6">
      <c r="A6921" s="1" t="s">
        <v>33</v>
      </c>
      <c r="B6921" s="1" t="s">
        <v>7</v>
      </c>
      <c r="C6921" s="1" t="s">
        <v>155</v>
      </c>
      <c r="D6921" s="2">
        <v>44419</v>
      </c>
      <c r="E6921" t="s">
        <v>15</v>
      </c>
      <c r="F6921" s="1"/>
    </row>
    <row r="6922" spans="1:6">
      <c r="A6922" s="1" t="s">
        <v>16</v>
      </c>
      <c r="B6922" s="1" t="s">
        <v>7</v>
      </c>
      <c r="C6922" s="1" t="s">
        <v>11</v>
      </c>
      <c r="D6922" s="2">
        <v>160000</v>
      </c>
      <c r="E6922" t="s">
        <v>15</v>
      </c>
      <c r="F6922" s="1"/>
    </row>
    <row r="6923" spans="1:6">
      <c r="A6923" s="1" t="s">
        <v>10</v>
      </c>
      <c r="B6923" s="1" t="s">
        <v>7</v>
      </c>
      <c r="C6923" s="1" t="s">
        <v>11</v>
      </c>
      <c r="D6923" s="1"/>
      <c r="E6923" t="s">
        <v>20</v>
      </c>
      <c r="F6923" s="1"/>
    </row>
    <row r="6924" spans="1:6">
      <c r="A6924" s="1" t="s">
        <v>16</v>
      </c>
      <c r="B6924" s="1" t="s">
        <v>17</v>
      </c>
      <c r="C6924" s="1" t="s">
        <v>11</v>
      </c>
      <c r="D6924" s="1"/>
      <c r="E6924" t="s">
        <v>18</v>
      </c>
      <c r="F6924" s="1"/>
    </row>
    <row r="6925" spans="1:6">
      <c r="A6925" s="1" t="s">
        <v>10</v>
      </c>
      <c r="B6925" s="1" t="s">
        <v>7</v>
      </c>
      <c r="C6925" s="1" t="s">
        <v>37</v>
      </c>
      <c r="D6925" s="2">
        <v>100000</v>
      </c>
      <c r="E6925" t="s">
        <v>341</v>
      </c>
      <c r="F6925" s="1"/>
    </row>
    <row r="6926" spans="1:6">
      <c r="A6926" s="1" t="s">
        <v>19</v>
      </c>
      <c r="B6926" s="1" t="s">
        <v>7</v>
      </c>
      <c r="C6926" s="1" t="s">
        <v>8</v>
      </c>
      <c r="D6926" s="2">
        <v>142500</v>
      </c>
      <c r="E6926" t="s">
        <v>20</v>
      </c>
      <c r="F6926" s="1"/>
    </row>
    <row r="6927" spans="1:6">
      <c r="A6927" s="1" t="s">
        <v>10</v>
      </c>
      <c r="B6927" s="1" t="s">
        <v>7</v>
      </c>
      <c r="C6927" s="1" t="s">
        <v>11</v>
      </c>
      <c r="D6927" s="2">
        <v>147500</v>
      </c>
      <c r="E6927" t="s">
        <v>15</v>
      </c>
      <c r="F6927" s="1"/>
    </row>
    <row r="6928" spans="1:6">
      <c r="A6928" s="1" t="s">
        <v>10</v>
      </c>
      <c r="B6928" s="1" t="s">
        <v>7</v>
      </c>
      <c r="C6928" s="1" t="s">
        <v>11</v>
      </c>
      <c r="D6928" s="2">
        <v>182000</v>
      </c>
      <c r="E6928" t="s">
        <v>72</v>
      </c>
      <c r="F6928" s="1"/>
    </row>
    <row r="6929" spans="1:6">
      <c r="A6929" s="1" t="s">
        <v>22</v>
      </c>
      <c r="B6929" s="1" t="s">
        <v>36</v>
      </c>
      <c r="C6929" s="1" t="s">
        <v>11</v>
      </c>
      <c r="D6929" s="1"/>
      <c r="E6929" t="s">
        <v>20</v>
      </c>
      <c r="F6929" s="1"/>
    </row>
    <row r="6930" spans="1:6">
      <c r="A6930" s="1" t="s">
        <v>13</v>
      </c>
      <c r="B6930" s="1" t="s">
        <v>7</v>
      </c>
      <c r="C6930" s="1" t="s">
        <v>142</v>
      </c>
      <c r="D6930" s="2">
        <v>111175</v>
      </c>
      <c r="E6930" t="s">
        <v>15</v>
      </c>
      <c r="F6930" s="1"/>
    </row>
    <row r="6931" spans="1:6">
      <c r="A6931" s="1" t="s">
        <v>19</v>
      </c>
      <c r="B6931" s="1" t="s">
        <v>7</v>
      </c>
      <c r="C6931" s="1" t="s">
        <v>11</v>
      </c>
      <c r="D6931" s="2">
        <v>120000</v>
      </c>
      <c r="E6931" t="s">
        <v>20</v>
      </c>
      <c r="F6931" s="1"/>
    </row>
    <row r="6932" spans="1:6">
      <c r="A6932" s="1" t="s">
        <v>22</v>
      </c>
      <c r="B6932" s="1" t="s">
        <v>7</v>
      </c>
      <c r="C6932" s="1" t="s">
        <v>11</v>
      </c>
      <c r="D6932" s="2">
        <v>100000</v>
      </c>
      <c r="E6932" t="s">
        <v>12</v>
      </c>
      <c r="F6932" s="1"/>
    </row>
    <row r="6933" spans="1:6">
      <c r="A6933" s="1" t="s">
        <v>10</v>
      </c>
      <c r="B6933" s="1" t="s">
        <v>7</v>
      </c>
      <c r="C6933" s="1" t="s">
        <v>11</v>
      </c>
      <c r="D6933" s="2">
        <v>75900</v>
      </c>
      <c r="E6933" t="s">
        <v>12</v>
      </c>
      <c r="F6933" s="1"/>
    </row>
    <row r="6934" spans="1:6">
      <c r="A6934" s="1" t="s">
        <v>10</v>
      </c>
      <c r="B6934" s="1" t="s">
        <v>7</v>
      </c>
      <c r="C6934" s="1" t="s">
        <v>11</v>
      </c>
      <c r="D6934" s="2">
        <v>102500</v>
      </c>
      <c r="E6934" t="s">
        <v>32</v>
      </c>
      <c r="F6934" s="1"/>
    </row>
    <row r="6935" spans="1:6">
      <c r="A6935" s="1" t="s">
        <v>16</v>
      </c>
      <c r="B6935" s="1" t="s">
        <v>7</v>
      </c>
      <c r="C6935" s="1" t="s">
        <v>149</v>
      </c>
      <c r="D6935" s="2">
        <v>132500</v>
      </c>
      <c r="E6935" t="s">
        <v>15</v>
      </c>
      <c r="F6935" s="1"/>
    </row>
    <row r="6936" spans="1:6">
      <c r="A6936" s="1" t="s">
        <v>10</v>
      </c>
      <c r="B6936" s="1" t="s">
        <v>7</v>
      </c>
      <c r="C6936" s="1" t="s">
        <v>8</v>
      </c>
      <c r="D6936" s="2">
        <v>122500</v>
      </c>
      <c r="E6936" t="s">
        <v>20</v>
      </c>
      <c r="F6936" s="1"/>
    </row>
    <row r="6937" spans="1:6">
      <c r="A6937" s="1" t="s">
        <v>22</v>
      </c>
      <c r="B6937" s="1" t="s">
        <v>7</v>
      </c>
      <c r="C6937" s="1" t="s">
        <v>77</v>
      </c>
      <c r="D6937" s="2">
        <v>51014</v>
      </c>
      <c r="E6937" t="s">
        <v>15</v>
      </c>
      <c r="F6937" s="1"/>
    </row>
    <row r="6938" spans="1:6">
      <c r="A6938" s="1" t="s">
        <v>45</v>
      </c>
      <c r="B6938" s="1" t="s">
        <v>7</v>
      </c>
      <c r="C6938" s="1" t="s">
        <v>11</v>
      </c>
      <c r="D6938" s="1"/>
      <c r="E6938" t="s">
        <v>9</v>
      </c>
      <c r="F6938" s="1"/>
    </row>
    <row r="6939" spans="1:6">
      <c r="A6939" s="1" t="s">
        <v>6</v>
      </c>
      <c r="B6939" s="1" t="s">
        <v>7</v>
      </c>
      <c r="C6939" s="1" t="s">
        <v>11</v>
      </c>
      <c r="D6939" s="2">
        <v>198875</v>
      </c>
      <c r="E6939" t="s">
        <v>63</v>
      </c>
      <c r="F6939" s="1"/>
    </row>
    <row r="6940" spans="1:6">
      <c r="A6940" s="1" t="s">
        <v>19</v>
      </c>
      <c r="B6940" s="1" t="s">
        <v>7</v>
      </c>
      <c r="C6940" s="1" t="s">
        <v>11</v>
      </c>
      <c r="D6940" s="2">
        <v>140000</v>
      </c>
      <c r="E6940" t="s">
        <v>20</v>
      </c>
      <c r="F6940" s="1"/>
    </row>
    <row r="6941" spans="1:6">
      <c r="A6941" s="1" t="s">
        <v>6</v>
      </c>
      <c r="B6941" s="1" t="s">
        <v>7</v>
      </c>
      <c r="C6941" s="1" t="s">
        <v>11</v>
      </c>
      <c r="D6941" s="1"/>
      <c r="E6941" t="s">
        <v>20</v>
      </c>
      <c r="F6941" s="1"/>
    </row>
    <row r="6942" spans="1:6">
      <c r="A6942" s="1" t="s">
        <v>16</v>
      </c>
      <c r="B6942" s="1" t="s">
        <v>7</v>
      </c>
      <c r="C6942" s="1" t="s">
        <v>56</v>
      </c>
      <c r="D6942" s="2">
        <v>88128</v>
      </c>
      <c r="E6942" t="s">
        <v>15</v>
      </c>
      <c r="F6942" s="1"/>
    </row>
    <row r="6943" spans="1:6">
      <c r="A6943" s="1" t="s">
        <v>10</v>
      </c>
      <c r="B6943" s="1" t="s">
        <v>7</v>
      </c>
      <c r="C6943" s="1" t="s">
        <v>8</v>
      </c>
      <c r="D6943" s="2">
        <v>142500</v>
      </c>
      <c r="E6943" t="s">
        <v>20</v>
      </c>
      <c r="F6943" s="1"/>
    </row>
    <row r="6944" spans="1:6">
      <c r="A6944" s="1" t="s">
        <v>16</v>
      </c>
      <c r="B6944" s="1" t="s">
        <v>7</v>
      </c>
      <c r="C6944" s="1" t="s">
        <v>11</v>
      </c>
      <c r="D6944" s="2">
        <v>150000</v>
      </c>
      <c r="E6944" t="s">
        <v>24</v>
      </c>
      <c r="F6944" s="1"/>
    </row>
    <row r="6945" spans="1:6">
      <c r="A6945" s="1" t="s">
        <v>6</v>
      </c>
      <c r="B6945" s="1" t="s">
        <v>7</v>
      </c>
      <c r="C6945" s="1" t="s">
        <v>37</v>
      </c>
      <c r="D6945" s="2">
        <v>157000</v>
      </c>
      <c r="E6945" t="s">
        <v>20</v>
      </c>
      <c r="F6945" s="1"/>
    </row>
    <row r="6946" spans="1:6">
      <c r="A6946" s="1" t="s">
        <v>16</v>
      </c>
      <c r="B6946" s="1" t="s">
        <v>7</v>
      </c>
      <c r="C6946" s="1" t="s">
        <v>11</v>
      </c>
      <c r="D6946" s="2">
        <v>57000</v>
      </c>
      <c r="E6946" t="s">
        <v>148</v>
      </c>
      <c r="F6946" s="1"/>
    </row>
    <row r="6947" spans="1:6">
      <c r="A6947" s="1" t="s">
        <v>10</v>
      </c>
      <c r="B6947" s="1" t="s">
        <v>7</v>
      </c>
      <c r="C6947" s="1" t="s">
        <v>8</v>
      </c>
      <c r="D6947" s="2">
        <v>115000</v>
      </c>
      <c r="E6947" t="s">
        <v>9</v>
      </c>
      <c r="F6947" s="1"/>
    </row>
    <row r="6948" spans="1:6">
      <c r="A6948" s="1" t="s">
        <v>10</v>
      </c>
      <c r="B6948" s="1" t="s">
        <v>7</v>
      </c>
      <c r="C6948" s="1" t="s">
        <v>48</v>
      </c>
      <c r="D6948" s="2">
        <v>155500</v>
      </c>
      <c r="E6948" t="s">
        <v>15</v>
      </c>
      <c r="F6948" s="1"/>
    </row>
    <row r="6949" spans="1:6">
      <c r="A6949" s="1" t="s">
        <v>22</v>
      </c>
      <c r="B6949" s="1" t="s">
        <v>7</v>
      </c>
      <c r="C6949" s="1" t="s">
        <v>11</v>
      </c>
      <c r="D6949" s="2">
        <v>125000</v>
      </c>
      <c r="E6949" t="s">
        <v>24</v>
      </c>
      <c r="F6949" s="1"/>
    </row>
    <row r="6950" spans="1:6">
      <c r="A6950" s="1" t="s">
        <v>19</v>
      </c>
      <c r="B6950" s="1" t="s">
        <v>7</v>
      </c>
      <c r="C6950" s="1" t="s">
        <v>11</v>
      </c>
      <c r="D6950" s="2">
        <v>180000</v>
      </c>
      <c r="E6950" t="s">
        <v>20</v>
      </c>
      <c r="F6950" s="1"/>
    </row>
    <row r="6951" spans="1:6">
      <c r="A6951" s="1" t="s">
        <v>16</v>
      </c>
      <c r="B6951" s="1" t="s">
        <v>23</v>
      </c>
      <c r="C6951" s="1" t="s">
        <v>11</v>
      </c>
      <c r="D6951" s="1"/>
      <c r="E6951" t="s">
        <v>41</v>
      </c>
      <c r="F6951" s="1"/>
    </row>
    <row r="6952" spans="1:6">
      <c r="A6952" s="1" t="s">
        <v>16</v>
      </c>
      <c r="B6952" s="1" t="s">
        <v>7</v>
      </c>
      <c r="C6952" s="1" t="s">
        <v>11</v>
      </c>
      <c r="D6952" s="2">
        <v>125000</v>
      </c>
      <c r="E6952" t="s">
        <v>49</v>
      </c>
      <c r="F6952" s="1"/>
    </row>
    <row r="6953" spans="1:6">
      <c r="A6953" s="1" t="s">
        <v>19</v>
      </c>
      <c r="B6953" s="1" t="s">
        <v>7</v>
      </c>
      <c r="C6953" s="1" t="s">
        <v>11</v>
      </c>
      <c r="D6953" s="2">
        <v>173500</v>
      </c>
      <c r="E6953" t="s">
        <v>35</v>
      </c>
      <c r="F6953" s="1"/>
    </row>
    <row r="6954" spans="1:6">
      <c r="A6954" s="1" t="s">
        <v>16</v>
      </c>
      <c r="B6954" s="1" t="s">
        <v>7</v>
      </c>
      <c r="C6954" s="1" t="s">
        <v>11</v>
      </c>
      <c r="D6954" s="2">
        <v>140000</v>
      </c>
      <c r="E6954" t="s">
        <v>38</v>
      </c>
      <c r="F6954" s="1"/>
    </row>
    <row r="6955" spans="1:6">
      <c r="A6955" s="1" t="s">
        <v>16</v>
      </c>
      <c r="B6955" s="1" t="s">
        <v>7</v>
      </c>
      <c r="C6955" s="1" t="s">
        <v>11</v>
      </c>
      <c r="D6955" s="2">
        <v>186000</v>
      </c>
      <c r="E6955" t="s">
        <v>178</v>
      </c>
      <c r="F6955" s="1"/>
    </row>
    <row r="6956" spans="1:6">
      <c r="A6956" s="1" t="s">
        <v>10</v>
      </c>
      <c r="B6956" s="1" t="s">
        <v>23</v>
      </c>
      <c r="C6956" s="1" t="s">
        <v>11</v>
      </c>
      <c r="D6956" s="1"/>
      <c r="E6956" t="s">
        <v>20</v>
      </c>
      <c r="F6956" s="1"/>
    </row>
    <row r="6957" spans="1:6">
      <c r="A6957" s="1" t="s">
        <v>22</v>
      </c>
      <c r="B6957" s="1" t="s">
        <v>7</v>
      </c>
      <c r="C6957" s="1" t="s">
        <v>11</v>
      </c>
      <c r="D6957" s="1"/>
      <c r="E6957" t="s">
        <v>57</v>
      </c>
      <c r="F6957" s="1"/>
    </row>
    <row r="6958" spans="1:6">
      <c r="A6958" s="1" t="s">
        <v>10</v>
      </c>
      <c r="B6958" s="1" t="s">
        <v>7</v>
      </c>
      <c r="C6958" s="1" t="s">
        <v>8</v>
      </c>
      <c r="D6958" s="2">
        <v>130000</v>
      </c>
      <c r="E6958" t="s">
        <v>20</v>
      </c>
      <c r="F6958" s="1"/>
    </row>
    <row r="6959" spans="1:6">
      <c r="A6959" s="1" t="s">
        <v>10</v>
      </c>
      <c r="B6959" s="1" t="s">
        <v>7</v>
      </c>
      <c r="C6959" s="1" t="s">
        <v>11</v>
      </c>
      <c r="D6959" s="2">
        <v>113900</v>
      </c>
      <c r="E6959" t="s">
        <v>78</v>
      </c>
      <c r="F6959" s="1"/>
    </row>
    <row r="6960" spans="1:6">
      <c r="A6960" s="1" t="s">
        <v>22</v>
      </c>
      <c r="B6960" s="1" t="s">
        <v>7</v>
      </c>
      <c r="C6960" s="1" t="s">
        <v>11</v>
      </c>
      <c r="D6960" s="2">
        <v>90000</v>
      </c>
      <c r="E6960" t="s">
        <v>24</v>
      </c>
      <c r="F6960" s="1"/>
    </row>
    <row r="6961" spans="1:6">
      <c r="A6961" s="1" t="s">
        <v>19</v>
      </c>
      <c r="B6961" s="1" t="s">
        <v>7</v>
      </c>
      <c r="C6961" s="1" t="s">
        <v>11</v>
      </c>
      <c r="D6961" s="2">
        <v>122500</v>
      </c>
      <c r="E6961" t="s">
        <v>20</v>
      </c>
      <c r="F6961" s="1"/>
    </row>
    <row r="6962" spans="1:6">
      <c r="A6962" s="1" t="s">
        <v>22</v>
      </c>
      <c r="B6962" s="1" t="s">
        <v>7</v>
      </c>
      <c r="C6962" s="1" t="s">
        <v>11</v>
      </c>
      <c r="D6962" s="1"/>
      <c r="E6962" t="s">
        <v>18</v>
      </c>
      <c r="F6962" s="1"/>
    </row>
    <row r="6963" spans="1:6">
      <c r="A6963" s="1" t="s">
        <v>16</v>
      </c>
      <c r="B6963" s="1" t="s">
        <v>7</v>
      </c>
      <c r="C6963" s="1" t="s">
        <v>11</v>
      </c>
      <c r="D6963" s="1"/>
      <c r="E6963" t="s">
        <v>12</v>
      </c>
      <c r="F6963" s="1"/>
    </row>
    <row r="6964" spans="1:6">
      <c r="A6964" s="1" t="s">
        <v>16</v>
      </c>
      <c r="B6964" s="1" t="s">
        <v>23</v>
      </c>
      <c r="C6964" s="1" t="s">
        <v>11</v>
      </c>
      <c r="D6964" s="1"/>
      <c r="E6964" t="s">
        <v>93</v>
      </c>
      <c r="F6964" s="1"/>
    </row>
    <row r="6965" spans="1:6">
      <c r="A6965" s="1" t="s">
        <v>10</v>
      </c>
      <c r="B6965" s="1" t="s">
        <v>7</v>
      </c>
      <c r="C6965" s="1" t="s">
        <v>11</v>
      </c>
      <c r="D6965" s="2">
        <v>75739</v>
      </c>
      <c r="E6965" t="s">
        <v>12</v>
      </c>
      <c r="F6965" s="1"/>
    </row>
    <row r="6966" spans="1:6">
      <c r="A6966" s="1" t="s">
        <v>10</v>
      </c>
      <c r="B6966" s="1" t="s">
        <v>23</v>
      </c>
      <c r="C6966" s="1" t="s">
        <v>11</v>
      </c>
      <c r="D6966" s="2">
        <v>149000</v>
      </c>
      <c r="E6966" t="s">
        <v>32</v>
      </c>
      <c r="F6966" s="1"/>
    </row>
    <row r="6967" spans="1:6">
      <c r="A6967" s="1" t="s">
        <v>13</v>
      </c>
      <c r="B6967" s="1" t="s">
        <v>7</v>
      </c>
      <c r="C6967" s="1" t="s">
        <v>11</v>
      </c>
      <c r="D6967" s="1"/>
      <c r="E6967" t="s">
        <v>20</v>
      </c>
      <c r="F6967" s="1"/>
    </row>
    <row r="6968" spans="1:6">
      <c r="A6968" s="1" t="s">
        <v>10</v>
      </c>
      <c r="B6968" s="1" t="s">
        <v>7</v>
      </c>
      <c r="C6968" s="1" t="s">
        <v>11</v>
      </c>
      <c r="D6968" s="2">
        <v>140000</v>
      </c>
      <c r="E6968" t="s">
        <v>12</v>
      </c>
      <c r="F6968" s="1"/>
    </row>
    <row r="6969" spans="1:6">
      <c r="A6969" s="1" t="s">
        <v>10</v>
      </c>
      <c r="B6969" s="1" t="s">
        <v>7</v>
      </c>
      <c r="C6969" s="1" t="s">
        <v>11</v>
      </c>
      <c r="D6969" s="2">
        <v>105000</v>
      </c>
      <c r="E6969" t="s">
        <v>20</v>
      </c>
      <c r="F6969" s="1"/>
    </row>
    <row r="6970" spans="1:6">
      <c r="A6970" s="1" t="s">
        <v>22</v>
      </c>
      <c r="B6970" s="1" t="s">
        <v>7</v>
      </c>
      <c r="C6970" s="1" t="s">
        <v>11</v>
      </c>
      <c r="D6970" s="2">
        <v>89019</v>
      </c>
      <c r="E6970" t="s">
        <v>12</v>
      </c>
      <c r="F6970" s="1"/>
    </row>
    <row r="6971" spans="1:6">
      <c r="A6971" s="1" t="s">
        <v>22</v>
      </c>
      <c r="B6971" s="1" t="s">
        <v>7</v>
      </c>
      <c r="C6971" s="1" t="s">
        <v>11</v>
      </c>
      <c r="D6971" s="2">
        <v>65000</v>
      </c>
      <c r="E6971" t="s">
        <v>9</v>
      </c>
      <c r="F6971" s="1"/>
    </row>
    <row r="6972" spans="1:6">
      <c r="A6972" s="1" t="s">
        <v>19</v>
      </c>
      <c r="B6972" s="1" t="s">
        <v>7</v>
      </c>
      <c r="C6972" s="1" t="s">
        <v>11</v>
      </c>
      <c r="D6972" s="2">
        <v>176500</v>
      </c>
      <c r="E6972" t="s">
        <v>98</v>
      </c>
      <c r="F6972" s="1"/>
    </row>
    <row r="6973" spans="1:6">
      <c r="A6973" s="1" t="s">
        <v>19</v>
      </c>
      <c r="B6973" s="1" t="s">
        <v>7</v>
      </c>
      <c r="C6973" s="1" t="s">
        <v>11</v>
      </c>
      <c r="D6973" s="2">
        <v>212500</v>
      </c>
      <c r="E6973" t="s">
        <v>20</v>
      </c>
      <c r="F6973" s="1"/>
    </row>
    <row r="6974" spans="1:6">
      <c r="A6974" s="1" t="s">
        <v>10</v>
      </c>
      <c r="B6974" s="1" t="s">
        <v>7</v>
      </c>
      <c r="C6974" s="1" t="s">
        <v>11</v>
      </c>
      <c r="D6974" s="2">
        <v>85000</v>
      </c>
      <c r="E6974" t="s">
        <v>93</v>
      </c>
      <c r="F6974" s="1"/>
    </row>
    <row r="6975" spans="1:6">
      <c r="A6975" s="1" t="s">
        <v>16</v>
      </c>
      <c r="B6975" s="1" t="s">
        <v>30</v>
      </c>
      <c r="C6975" s="1" t="s">
        <v>11</v>
      </c>
      <c r="D6975" s="1"/>
      <c r="E6975" t="s">
        <v>18</v>
      </c>
      <c r="F6975" s="1"/>
    </row>
    <row r="6976" spans="1:6">
      <c r="A6976" s="1" t="s">
        <v>22</v>
      </c>
      <c r="B6976" s="1" t="s">
        <v>7</v>
      </c>
      <c r="C6976" s="1" t="s">
        <v>11</v>
      </c>
      <c r="D6976" s="2">
        <v>80000</v>
      </c>
      <c r="E6976" t="s">
        <v>20</v>
      </c>
      <c r="F6976" s="1"/>
    </row>
    <row r="6977" spans="1:6">
      <c r="A6977" s="1" t="s">
        <v>10</v>
      </c>
      <c r="B6977" s="1" t="s">
        <v>7</v>
      </c>
      <c r="C6977" s="1" t="s">
        <v>11</v>
      </c>
      <c r="D6977" s="2">
        <v>140000</v>
      </c>
      <c r="E6977" t="s">
        <v>32</v>
      </c>
      <c r="F6977" s="1"/>
    </row>
    <row r="6978" spans="1:6">
      <c r="A6978" s="1" t="s">
        <v>45</v>
      </c>
      <c r="B6978" s="1" t="s">
        <v>7</v>
      </c>
      <c r="C6978" s="1" t="s">
        <v>11</v>
      </c>
      <c r="D6978" s="2">
        <v>87500</v>
      </c>
      <c r="E6978" t="s">
        <v>20</v>
      </c>
      <c r="F6978" s="1"/>
    </row>
    <row r="6979" spans="1:6">
      <c r="A6979" s="1" t="s">
        <v>22</v>
      </c>
      <c r="B6979" s="1" t="s">
        <v>23</v>
      </c>
      <c r="C6979" s="1" t="s">
        <v>11</v>
      </c>
      <c r="D6979" s="1"/>
      <c r="E6979" t="s">
        <v>42</v>
      </c>
      <c r="F6979" s="1"/>
    </row>
    <row r="6980" spans="1:6">
      <c r="A6980" s="1" t="s">
        <v>10</v>
      </c>
      <c r="B6980" s="1" t="s">
        <v>7</v>
      </c>
      <c r="C6980" s="1" t="s">
        <v>11</v>
      </c>
      <c r="D6980" s="2">
        <v>115000</v>
      </c>
      <c r="E6980" t="s">
        <v>24</v>
      </c>
      <c r="F6980" s="1"/>
    </row>
    <row r="6981" spans="1:6">
      <c r="A6981" s="1" t="s">
        <v>13</v>
      </c>
      <c r="B6981" s="1" t="s">
        <v>17</v>
      </c>
      <c r="C6981" s="1" t="s">
        <v>11</v>
      </c>
      <c r="D6981" s="1"/>
      <c r="E6981" t="s">
        <v>18</v>
      </c>
      <c r="F6981" s="1"/>
    </row>
    <row r="6982" spans="1:6">
      <c r="A6982" s="1" t="s">
        <v>22</v>
      </c>
      <c r="B6982" s="1" t="s">
        <v>7</v>
      </c>
      <c r="C6982" s="1" t="s">
        <v>11</v>
      </c>
      <c r="D6982" s="1"/>
      <c r="E6982" t="s">
        <v>20</v>
      </c>
      <c r="F6982" s="1"/>
    </row>
    <row r="6983" spans="1:6">
      <c r="A6983" s="1" t="s">
        <v>16</v>
      </c>
      <c r="B6983" s="1" t="s">
        <v>23</v>
      </c>
      <c r="C6983" s="1" t="s">
        <v>11</v>
      </c>
      <c r="D6983" s="1"/>
      <c r="E6983" t="s">
        <v>12</v>
      </c>
      <c r="F6983" s="1"/>
    </row>
    <row r="6984" spans="1:6">
      <c r="A6984" s="1" t="s">
        <v>16</v>
      </c>
      <c r="B6984" s="1" t="s">
        <v>7</v>
      </c>
      <c r="C6984" s="1" t="s">
        <v>138</v>
      </c>
      <c r="D6984" s="2">
        <v>157500</v>
      </c>
      <c r="E6984" t="s">
        <v>15</v>
      </c>
      <c r="F6984" s="1"/>
    </row>
    <row r="6985" spans="1:6">
      <c r="A6985" s="1" t="s">
        <v>22</v>
      </c>
      <c r="B6985" s="1" t="s">
        <v>23</v>
      </c>
      <c r="C6985" s="1" t="s">
        <v>11</v>
      </c>
      <c r="D6985" s="1"/>
      <c r="E6985" t="s">
        <v>42</v>
      </c>
      <c r="F6985" s="1"/>
    </row>
    <row r="6986" spans="1:6">
      <c r="A6986" s="1" t="s">
        <v>10</v>
      </c>
      <c r="B6986" s="1" t="s">
        <v>7</v>
      </c>
      <c r="C6986" s="1" t="s">
        <v>169</v>
      </c>
      <c r="D6986" s="2">
        <v>147500</v>
      </c>
      <c r="E6986" t="s">
        <v>15</v>
      </c>
      <c r="F6986" s="1"/>
    </row>
    <row r="6987" spans="1:6">
      <c r="A6987" s="1" t="s">
        <v>10</v>
      </c>
      <c r="B6987" s="1" t="s">
        <v>23</v>
      </c>
      <c r="C6987" s="1" t="s">
        <v>11</v>
      </c>
      <c r="D6987" s="1"/>
      <c r="E6987" t="s">
        <v>12</v>
      </c>
      <c r="F6987" s="1"/>
    </row>
    <row r="6988" spans="1:6">
      <c r="A6988" s="1" t="s">
        <v>22</v>
      </c>
      <c r="B6988" s="1" t="s">
        <v>17</v>
      </c>
      <c r="C6988" s="1" t="s">
        <v>11</v>
      </c>
      <c r="D6988" s="1"/>
      <c r="E6988" t="s">
        <v>18</v>
      </c>
      <c r="F6988" s="1"/>
    </row>
    <row r="6989" spans="1:6">
      <c r="A6989" s="1" t="s">
        <v>16</v>
      </c>
      <c r="B6989" s="1" t="s">
        <v>7</v>
      </c>
      <c r="C6989" s="1" t="s">
        <v>11</v>
      </c>
      <c r="D6989" s="2">
        <v>122000</v>
      </c>
      <c r="E6989" t="s">
        <v>20</v>
      </c>
      <c r="F6989" s="1"/>
    </row>
    <row r="6990" spans="1:6">
      <c r="A6990" s="1" t="s">
        <v>10</v>
      </c>
      <c r="B6990" s="1" t="s">
        <v>7</v>
      </c>
      <c r="C6990" s="1" t="s">
        <v>11</v>
      </c>
      <c r="D6990" s="2">
        <v>112000</v>
      </c>
      <c r="E6990" t="s">
        <v>38</v>
      </c>
      <c r="F6990" s="1"/>
    </row>
    <row r="6991" spans="1:6">
      <c r="A6991" s="1" t="s">
        <v>13</v>
      </c>
      <c r="B6991" s="1" t="s">
        <v>7</v>
      </c>
      <c r="C6991" s="1" t="s">
        <v>11</v>
      </c>
      <c r="D6991" s="2">
        <v>115000</v>
      </c>
      <c r="E6991" t="s">
        <v>24</v>
      </c>
      <c r="F6991" s="1"/>
    </row>
    <row r="6992" spans="1:6">
      <c r="A6992" s="1" t="s">
        <v>19</v>
      </c>
      <c r="B6992" s="1" t="s">
        <v>7</v>
      </c>
      <c r="C6992" s="1" t="s">
        <v>11</v>
      </c>
      <c r="D6992" s="2">
        <v>90000</v>
      </c>
      <c r="E6992" t="s">
        <v>24</v>
      </c>
      <c r="F6992" s="1"/>
    </row>
    <row r="6993" spans="1:6">
      <c r="A6993" s="1" t="s">
        <v>10</v>
      </c>
      <c r="B6993" s="1" t="s">
        <v>23</v>
      </c>
      <c r="C6993" s="1" t="s">
        <v>11</v>
      </c>
      <c r="D6993" s="1"/>
      <c r="E6993" t="s">
        <v>20</v>
      </c>
      <c r="F6993" s="1"/>
    </row>
    <row r="6994" spans="1:6">
      <c r="A6994" s="1" t="s">
        <v>16</v>
      </c>
      <c r="B6994" s="1" t="s">
        <v>23</v>
      </c>
      <c r="C6994" s="1" t="s">
        <v>11</v>
      </c>
      <c r="D6994" s="1"/>
      <c r="E6994" t="s">
        <v>32</v>
      </c>
      <c r="F6994" s="1"/>
    </row>
    <row r="6995" spans="1:6">
      <c r="A6995" s="1" t="s">
        <v>10</v>
      </c>
      <c r="B6995" s="1" t="s">
        <v>23</v>
      </c>
      <c r="C6995" s="1" t="s">
        <v>11</v>
      </c>
      <c r="D6995" s="2">
        <v>165000</v>
      </c>
      <c r="E6995" t="s">
        <v>20</v>
      </c>
      <c r="F6995" s="1"/>
    </row>
    <row r="6996" spans="1:6">
      <c r="A6996" s="1" t="s">
        <v>10</v>
      </c>
      <c r="B6996" s="1" t="s">
        <v>7</v>
      </c>
      <c r="C6996" s="1" t="s">
        <v>11</v>
      </c>
      <c r="D6996" s="2">
        <v>160000</v>
      </c>
      <c r="E6996" t="s">
        <v>32</v>
      </c>
      <c r="F6996" s="1"/>
    </row>
    <row r="6997" spans="1:6">
      <c r="A6997" s="1" t="s">
        <v>45</v>
      </c>
      <c r="B6997" s="1" t="s">
        <v>17</v>
      </c>
      <c r="C6997" s="1" t="s">
        <v>11</v>
      </c>
      <c r="D6997" s="1"/>
      <c r="E6997" t="s">
        <v>18</v>
      </c>
      <c r="F6997" s="1"/>
    </row>
    <row r="6998" spans="1:6">
      <c r="A6998" s="1" t="s">
        <v>10</v>
      </c>
      <c r="B6998" s="1" t="s">
        <v>7</v>
      </c>
      <c r="C6998" s="1" t="s">
        <v>11</v>
      </c>
      <c r="D6998" s="2">
        <v>152000</v>
      </c>
      <c r="E6998" t="s">
        <v>247</v>
      </c>
      <c r="F6998" s="1"/>
    </row>
    <row r="6999" spans="1:6">
      <c r="A6999" s="1" t="s">
        <v>10</v>
      </c>
      <c r="B6999" s="1" t="s">
        <v>7</v>
      </c>
      <c r="C6999" s="1" t="s">
        <v>11</v>
      </c>
      <c r="D6999" s="2">
        <v>80000</v>
      </c>
      <c r="E6999" t="s">
        <v>20</v>
      </c>
      <c r="F6999" s="1"/>
    </row>
    <row r="7000" spans="1:6">
      <c r="A7000" s="1" t="s">
        <v>16</v>
      </c>
      <c r="B7000" s="1"/>
      <c r="C7000" s="1" t="s">
        <v>11</v>
      </c>
      <c r="D7000" s="1"/>
      <c r="E7000" t="s">
        <v>57</v>
      </c>
      <c r="F7000" s="1"/>
    </row>
    <row r="7001" spans="1:6">
      <c r="A7001" s="1" t="s">
        <v>16</v>
      </c>
      <c r="B7001" s="1" t="s">
        <v>7</v>
      </c>
      <c r="C7001" s="1" t="s">
        <v>11</v>
      </c>
      <c r="D7001" s="2">
        <v>135233</v>
      </c>
      <c r="E7001" t="s">
        <v>12</v>
      </c>
      <c r="F7001" s="1"/>
    </row>
    <row r="7002" spans="1:6">
      <c r="A7002" s="1" t="s">
        <v>10</v>
      </c>
      <c r="B7002" s="1" t="s">
        <v>7</v>
      </c>
      <c r="C7002" s="1" t="s">
        <v>11</v>
      </c>
      <c r="D7002" s="2">
        <v>95000</v>
      </c>
      <c r="E7002" t="s">
        <v>9</v>
      </c>
      <c r="F7002" s="1"/>
    </row>
    <row r="7003" spans="1:6">
      <c r="A7003" s="1" t="s">
        <v>10</v>
      </c>
      <c r="B7003" s="1" t="s">
        <v>23</v>
      </c>
      <c r="C7003" s="1" t="s">
        <v>11</v>
      </c>
      <c r="D7003" s="1"/>
      <c r="E7003" t="s">
        <v>41</v>
      </c>
      <c r="F7003" s="1"/>
    </row>
    <row r="7004" spans="1:6">
      <c r="A7004" s="1" t="s">
        <v>22</v>
      </c>
      <c r="B7004" s="1" t="s">
        <v>17</v>
      </c>
      <c r="C7004" s="1" t="s">
        <v>11</v>
      </c>
      <c r="D7004" s="1"/>
      <c r="E7004" t="s">
        <v>18</v>
      </c>
      <c r="F7004" s="1"/>
    </row>
    <row r="7005" spans="1:6">
      <c r="A7005" s="1" t="s">
        <v>22</v>
      </c>
      <c r="B7005" s="1" t="s">
        <v>7</v>
      </c>
      <c r="C7005" s="1" t="s">
        <v>11</v>
      </c>
      <c r="D7005" s="2">
        <v>75000</v>
      </c>
      <c r="E7005" t="s">
        <v>49</v>
      </c>
      <c r="F7005" s="1"/>
    </row>
    <row r="7006" spans="1:6">
      <c r="A7006" s="1" t="s">
        <v>10</v>
      </c>
      <c r="B7006" s="1" t="s">
        <v>7</v>
      </c>
      <c r="C7006" s="1" t="s">
        <v>11</v>
      </c>
      <c r="D7006" s="2">
        <v>70000</v>
      </c>
      <c r="E7006" t="s">
        <v>32</v>
      </c>
      <c r="F7006" s="1"/>
    </row>
    <row r="7007" spans="1:6">
      <c r="A7007" s="1" t="s">
        <v>22</v>
      </c>
      <c r="B7007" s="1" t="s">
        <v>7</v>
      </c>
      <c r="C7007" s="1" t="s">
        <v>11</v>
      </c>
      <c r="D7007" s="2">
        <v>164746</v>
      </c>
      <c r="E7007" t="s">
        <v>12</v>
      </c>
      <c r="F7007" s="1"/>
    </row>
    <row r="7008" spans="1:6">
      <c r="A7008" s="1" t="s">
        <v>19</v>
      </c>
      <c r="B7008" s="1" t="s">
        <v>7</v>
      </c>
      <c r="C7008" s="1" t="s">
        <v>8</v>
      </c>
      <c r="D7008" s="2">
        <v>186500</v>
      </c>
      <c r="E7008" t="s">
        <v>12</v>
      </c>
      <c r="F7008" s="1"/>
    </row>
    <row r="7009" spans="1:6">
      <c r="A7009" s="1" t="s">
        <v>16</v>
      </c>
      <c r="B7009" s="1" t="s">
        <v>17</v>
      </c>
      <c r="C7009" s="1" t="s">
        <v>11</v>
      </c>
      <c r="D7009" s="1"/>
      <c r="E7009" t="s">
        <v>18</v>
      </c>
      <c r="F7009" s="1"/>
    </row>
    <row r="7010" spans="1:6">
      <c r="A7010" s="1" t="s">
        <v>16</v>
      </c>
      <c r="B7010" s="1" t="s">
        <v>7</v>
      </c>
      <c r="C7010" s="1" t="s">
        <v>11</v>
      </c>
      <c r="D7010" s="2">
        <v>224500</v>
      </c>
      <c r="E7010" t="s">
        <v>20</v>
      </c>
      <c r="F7010" s="1"/>
    </row>
    <row r="7011" spans="1:6">
      <c r="A7011" s="1" t="s">
        <v>10</v>
      </c>
      <c r="B7011" s="1" t="s">
        <v>7</v>
      </c>
      <c r="C7011" s="1" t="s">
        <v>11</v>
      </c>
      <c r="D7011" s="2">
        <v>115000</v>
      </c>
      <c r="E7011" t="s">
        <v>20</v>
      </c>
      <c r="F7011" s="1"/>
    </row>
    <row r="7012" spans="1:6">
      <c r="A7012" s="1" t="s">
        <v>10</v>
      </c>
      <c r="B7012" s="1" t="s">
        <v>7</v>
      </c>
      <c r="C7012" s="1" t="s">
        <v>11</v>
      </c>
      <c r="D7012" s="2">
        <v>82500</v>
      </c>
      <c r="E7012" t="s">
        <v>20</v>
      </c>
      <c r="F7012" s="1"/>
    </row>
    <row r="7013" spans="1:6">
      <c r="A7013" s="1" t="s">
        <v>19</v>
      </c>
      <c r="B7013" s="1" t="s">
        <v>7</v>
      </c>
      <c r="C7013" s="1" t="s">
        <v>11</v>
      </c>
      <c r="D7013" s="2">
        <v>170672</v>
      </c>
      <c r="E7013" t="s">
        <v>166</v>
      </c>
      <c r="F7013" s="1"/>
    </row>
    <row r="7014" spans="1:6">
      <c r="A7014" s="1" t="s">
        <v>16</v>
      </c>
      <c r="B7014" s="1" t="s">
        <v>7</v>
      </c>
      <c r="C7014" s="1" t="s">
        <v>11</v>
      </c>
      <c r="D7014" s="2">
        <v>125000</v>
      </c>
      <c r="E7014" t="s">
        <v>24</v>
      </c>
      <c r="F7014" s="1"/>
    </row>
    <row r="7015" spans="1:6">
      <c r="A7015" s="1" t="s">
        <v>51</v>
      </c>
      <c r="B7015" s="1" t="s">
        <v>7</v>
      </c>
      <c r="C7015" s="1" t="s">
        <v>11</v>
      </c>
      <c r="D7015" s="1"/>
      <c r="E7015" t="s">
        <v>18</v>
      </c>
      <c r="F7015" s="1"/>
    </row>
    <row r="7016" spans="1:6">
      <c r="A7016" s="1" t="s">
        <v>10</v>
      </c>
      <c r="B7016" s="1" t="s">
        <v>197</v>
      </c>
      <c r="C7016" s="1" t="s">
        <v>11</v>
      </c>
      <c r="D7016" s="1"/>
      <c r="E7016" t="s">
        <v>93</v>
      </c>
      <c r="F7016" s="1"/>
    </row>
    <row r="7017" spans="1:6">
      <c r="A7017" s="1" t="s">
        <v>22</v>
      </c>
      <c r="B7017" s="1" t="s">
        <v>23</v>
      </c>
      <c r="C7017" s="1" t="s">
        <v>11</v>
      </c>
      <c r="D7017" s="1"/>
      <c r="E7017" t="s">
        <v>20</v>
      </c>
      <c r="F7017" s="1"/>
    </row>
    <row r="7018" spans="1:6">
      <c r="A7018" s="1" t="s">
        <v>22</v>
      </c>
      <c r="B7018" s="1" t="s">
        <v>7</v>
      </c>
      <c r="C7018" s="1" t="s">
        <v>11</v>
      </c>
      <c r="D7018" s="2">
        <v>104090</v>
      </c>
      <c r="E7018" t="s">
        <v>71</v>
      </c>
      <c r="F7018" s="1"/>
    </row>
    <row r="7019" spans="1:6">
      <c r="A7019" s="1" t="s">
        <v>10</v>
      </c>
      <c r="B7019" s="1" t="s">
        <v>7</v>
      </c>
      <c r="C7019" s="1" t="s">
        <v>11</v>
      </c>
      <c r="D7019" s="2">
        <v>107500</v>
      </c>
      <c r="E7019" t="s">
        <v>20</v>
      </c>
      <c r="F7019" s="1"/>
    </row>
    <row r="7020" spans="1:6">
      <c r="A7020" s="1" t="s">
        <v>16</v>
      </c>
      <c r="B7020" s="1" t="s">
        <v>23</v>
      </c>
      <c r="C7020" s="1" t="s">
        <v>11</v>
      </c>
      <c r="D7020" s="1"/>
      <c r="E7020" t="s">
        <v>41</v>
      </c>
      <c r="F7020" s="1"/>
    </row>
    <row r="7021" spans="1:6">
      <c r="A7021" s="1" t="s">
        <v>10</v>
      </c>
      <c r="B7021" s="1" t="s">
        <v>17</v>
      </c>
      <c r="C7021" s="1" t="s">
        <v>11</v>
      </c>
      <c r="D7021" s="1"/>
      <c r="E7021" t="s">
        <v>18</v>
      </c>
      <c r="F7021" s="1"/>
    </row>
    <row r="7022" spans="1:6">
      <c r="A7022" s="1" t="s">
        <v>10</v>
      </c>
      <c r="B7022" s="1" t="s">
        <v>7</v>
      </c>
      <c r="C7022" s="1" t="s">
        <v>11</v>
      </c>
      <c r="D7022" s="1"/>
      <c r="E7022" t="s">
        <v>41</v>
      </c>
      <c r="F7022" s="1"/>
    </row>
    <row r="7023" spans="1:6">
      <c r="A7023" s="1" t="s">
        <v>10</v>
      </c>
      <c r="B7023" s="1" t="s">
        <v>7</v>
      </c>
      <c r="C7023" s="1" t="s">
        <v>11</v>
      </c>
      <c r="D7023" s="2">
        <v>137500</v>
      </c>
      <c r="E7023" t="s">
        <v>62</v>
      </c>
      <c r="F7023" s="1"/>
    </row>
    <row r="7024" spans="1:6">
      <c r="A7024" s="1" t="s">
        <v>16</v>
      </c>
      <c r="B7024" s="1" t="s">
        <v>7</v>
      </c>
      <c r="C7024" s="1" t="s">
        <v>11</v>
      </c>
      <c r="D7024" s="2">
        <v>140000</v>
      </c>
      <c r="E7024" t="s">
        <v>32</v>
      </c>
      <c r="F7024" s="1"/>
    </row>
    <row r="7025" spans="1:6">
      <c r="A7025" s="1" t="s">
        <v>10</v>
      </c>
      <c r="B7025" s="1" t="s">
        <v>23</v>
      </c>
      <c r="C7025" s="1" t="s">
        <v>11</v>
      </c>
      <c r="D7025" s="1"/>
      <c r="E7025" t="s">
        <v>32</v>
      </c>
      <c r="F7025" s="1"/>
    </row>
    <row r="7026" spans="1:6">
      <c r="A7026" s="1" t="s">
        <v>22</v>
      </c>
      <c r="B7026" s="1" t="s">
        <v>23</v>
      </c>
      <c r="C7026" s="1" t="s">
        <v>11</v>
      </c>
      <c r="D7026" s="1"/>
      <c r="E7026" t="s">
        <v>20</v>
      </c>
      <c r="F7026" s="1"/>
    </row>
    <row r="7027" spans="1:6">
      <c r="A7027" s="1" t="s">
        <v>19</v>
      </c>
      <c r="B7027" s="1" t="s">
        <v>7</v>
      </c>
      <c r="C7027" s="1" t="s">
        <v>11</v>
      </c>
      <c r="D7027" s="2">
        <v>180000</v>
      </c>
      <c r="E7027" t="s">
        <v>342</v>
      </c>
      <c r="F7027" s="1"/>
    </row>
    <row r="7028" spans="1:6">
      <c r="A7028" s="1" t="s">
        <v>10</v>
      </c>
      <c r="B7028" s="1" t="s">
        <v>23</v>
      </c>
      <c r="C7028" s="1" t="s">
        <v>11</v>
      </c>
      <c r="D7028" s="1"/>
      <c r="E7028" t="s">
        <v>41</v>
      </c>
      <c r="F7028" s="1"/>
    </row>
    <row r="7029" spans="1:6">
      <c r="A7029" s="1" t="s">
        <v>10</v>
      </c>
      <c r="B7029" s="1" t="s">
        <v>17</v>
      </c>
      <c r="C7029" s="1" t="s">
        <v>8</v>
      </c>
      <c r="D7029" s="2">
        <v>211000</v>
      </c>
      <c r="E7029" t="s">
        <v>276</v>
      </c>
      <c r="F7029" s="1"/>
    </row>
    <row r="7030" spans="1:6">
      <c r="A7030" s="1" t="s">
        <v>10</v>
      </c>
      <c r="B7030" s="1" t="s">
        <v>7</v>
      </c>
      <c r="C7030" s="1" t="s">
        <v>11</v>
      </c>
      <c r="D7030" s="2">
        <v>130000</v>
      </c>
      <c r="E7030" t="s">
        <v>12</v>
      </c>
      <c r="F7030" s="1"/>
    </row>
    <row r="7031" spans="1:6">
      <c r="A7031" s="1" t="s">
        <v>10</v>
      </c>
      <c r="B7031" s="1" t="s">
        <v>7</v>
      </c>
      <c r="C7031" s="1" t="s">
        <v>11</v>
      </c>
      <c r="D7031" s="2">
        <v>135000</v>
      </c>
      <c r="E7031" t="s">
        <v>31</v>
      </c>
      <c r="F7031" s="1"/>
    </row>
    <row r="7032" spans="1:6">
      <c r="A7032" s="1" t="s">
        <v>33</v>
      </c>
      <c r="B7032" s="1" t="s">
        <v>7</v>
      </c>
      <c r="C7032" s="1" t="s">
        <v>141</v>
      </c>
      <c r="D7032" s="2">
        <v>56572</v>
      </c>
      <c r="E7032" t="s">
        <v>75</v>
      </c>
      <c r="F7032" s="1"/>
    </row>
    <row r="7033" spans="1:6">
      <c r="A7033" s="1" t="s">
        <v>22</v>
      </c>
      <c r="B7033" s="1" t="s">
        <v>7</v>
      </c>
      <c r="C7033" s="1" t="s">
        <v>11</v>
      </c>
      <c r="D7033" s="1"/>
      <c r="E7033" t="s">
        <v>20</v>
      </c>
      <c r="F7033" s="1"/>
    </row>
    <row r="7034" spans="1:6">
      <c r="A7034" s="1" t="s">
        <v>6</v>
      </c>
      <c r="B7034" s="1" t="s">
        <v>23</v>
      </c>
      <c r="C7034" s="1" t="s">
        <v>11</v>
      </c>
      <c r="D7034" s="1"/>
      <c r="E7034" t="s">
        <v>20</v>
      </c>
      <c r="F7034" s="1"/>
    </row>
    <row r="7035" spans="1:6">
      <c r="A7035" s="1" t="s">
        <v>16</v>
      </c>
      <c r="B7035" s="1" t="s">
        <v>7</v>
      </c>
      <c r="C7035" s="1" t="s">
        <v>11</v>
      </c>
      <c r="D7035" s="2">
        <v>65726</v>
      </c>
      <c r="E7035" t="s">
        <v>343</v>
      </c>
      <c r="F7035" s="1"/>
    </row>
    <row r="7036" spans="1:6">
      <c r="A7036" s="1" t="s">
        <v>16</v>
      </c>
      <c r="B7036" s="1" t="s">
        <v>40</v>
      </c>
      <c r="C7036" s="1" t="s">
        <v>11</v>
      </c>
      <c r="D7036" s="1"/>
      <c r="E7036" t="s">
        <v>41</v>
      </c>
      <c r="F7036" s="1"/>
    </row>
    <row r="7037" spans="1:6">
      <c r="A7037" s="1" t="s">
        <v>19</v>
      </c>
      <c r="B7037" s="1" t="s">
        <v>7</v>
      </c>
      <c r="C7037" s="1" t="s">
        <v>11</v>
      </c>
      <c r="D7037" s="1"/>
      <c r="E7037" t="s">
        <v>18</v>
      </c>
      <c r="F7037" s="1"/>
    </row>
    <row r="7038" spans="1:6">
      <c r="A7038" s="1" t="s">
        <v>22</v>
      </c>
      <c r="B7038" s="1" t="s">
        <v>17</v>
      </c>
      <c r="C7038" s="1" t="s">
        <v>11</v>
      </c>
      <c r="D7038" s="1"/>
      <c r="E7038" t="s">
        <v>18</v>
      </c>
      <c r="F7038" s="1"/>
    </row>
    <row r="7039" spans="1:6">
      <c r="A7039" s="1" t="s">
        <v>10</v>
      </c>
      <c r="B7039" s="1" t="s">
        <v>23</v>
      </c>
      <c r="C7039" s="1" t="s">
        <v>11</v>
      </c>
      <c r="D7039" s="1"/>
      <c r="E7039" t="s">
        <v>20</v>
      </c>
      <c r="F7039" s="1"/>
    </row>
    <row r="7040" spans="1:6">
      <c r="A7040" s="1" t="s">
        <v>16</v>
      </c>
      <c r="B7040" s="1" t="s">
        <v>7</v>
      </c>
      <c r="C7040" s="1" t="s">
        <v>11</v>
      </c>
      <c r="D7040" s="2">
        <v>150000</v>
      </c>
      <c r="E7040" t="s">
        <v>12</v>
      </c>
      <c r="F7040" s="1"/>
    </row>
    <row r="7041" spans="1:6">
      <c r="A7041" s="1" t="s">
        <v>16</v>
      </c>
      <c r="B7041" s="1" t="s">
        <v>7</v>
      </c>
      <c r="C7041" s="1" t="s">
        <v>8</v>
      </c>
      <c r="D7041" s="2">
        <v>215000</v>
      </c>
      <c r="E7041" t="s">
        <v>20</v>
      </c>
      <c r="F7041" s="1"/>
    </row>
    <row r="7042" spans="1:6">
      <c r="A7042" s="1" t="s">
        <v>10</v>
      </c>
      <c r="B7042" s="1" t="s">
        <v>7</v>
      </c>
      <c r="C7042" s="1" t="s">
        <v>8</v>
      </c>
      <c r="D7042" s="2">
        <v>155000</v>
      </c>
      <c r="E7042" t="s">
        <v>32</v>
      </c>
      <c r="F7042" s="1"/>
    </row>
    <row r="7043" spans="1:6">
      <c r="A7043" s="1" t="s">
        <v>10</v>
      </c>
      <c r="B7043" s="1" t="s">
        <v>23</v>
      </c>
      <c r="C7043" s="1" t="s">
        <v>11</v>
      </c>
      <c r="D7043" s="1"/>
      <c r="E7043" t="s">
        <v>9</v>
      </c>
      <c r="F7043" s="1"/>
    </row>
    <row r="7044" spans="1:6">
      <c r="A7044" s="1" t="s">
        <v>16</v>
      </c>
      <c r="B7044" s="1" t="s">
        <v>7</v>
      </c>
      <c r="C7044" s="1" t="s">
        <v>11</v>
      </c>
      <c r="D7044" s="2">
        <v>197500</v>
      </c>
      <c r="E7044" t="s">
        <v>78</v>
      </c>
      <c r="F7044" s="1"/>
    </row>
    <row r="7045" spans="1:6">
      <c r="A7045" s="1" t="s">
        <v>19</v>
      </c>
      <c r="B7045" s="1" t="s">
        <v>7</v>
      </c>
      <c r="C7045" s="1" t="s">
        <v>8</v>
      </c>
      <c r="D7045" s="2">
        <v>200000</v>
      </c>
      <c r="E7045" t="s">
        <v>20</v>
      </c>
      <c r="F7045" s="1"/>
    </row>
    <row r="7046" spans="1:6">
      <c r="A7046" s="1" t="s">
        <v>16</v>
      </c>
      <c r="B7046" s="1" t="s">
        <v>7</v>
      </c>
      <c r="C7046" s="1" t="s">
        <v>8</v>
      </c>
      <c r="D7046" s="2">
        <v>128195</v>
      </c>
      <c r="E7046" t="s">
        <v>12</v>
      </c>
      <c r="F7046" s="1"/>
    </row>
    <row r="7047" spans="1:6">
      <c r="A7047" s="1" t="s">
        <v>16</v>
      </c>
      <c r="B7047" s="1" t="s">
        <v>7</v>
      </c>
      <c r="C7047" s="1" t="s">
        <v>11</v>
      </c>
      <c r="D7047" s="2">
        <v>225000</v>
      </c>
      <c r="E7047" t="s">
        <v>12</v>
      </c>
      <c r="F7047" s="1"/>
    </row>
    <row r="7048" spans="1:6">
      <c r="A7048" s="1" t="s">
        <v>10</v>
      </c>
      <c r="B7048" s="1" t="s">
        <v>7</v>
      </c>
      <c r="C7048" s="1" t="s">
        <v>11</v>
      </c>
      <c r="D7048" s="1"/>
      <c r="E7048" t="s">
        <v>71</v>
      </c>
      <c r="F7048" s="1"/>
    </row>
    <row r="7049" spans="1:6">
      <c r="A7049" s="1" t="s">
        <v>16</v>
      </c>
      <c r="B7049" s="1" t="s">
        <v>23</v>
      </c>
      <c r="C7049" s="1" t="s">
        <v>11</v>
      </c>
      <c r="D7049" s="1"/>
      <c r="E7049" t="s">
        <v>20</v>
      </c>
      <c r="F7049" s="1"/>
    </row>
    <row r="7050" spans="1:6">
      <c r="A7050" s="1" t="s">
        <v>22</v>
      </c>
      <c r="B7050" s="1" t="s">
        <v>7</v>
      </c>
      <c r="C7050" s="1" t="s">
        <v>11</v>
      </c>
      <c r="D7050" s="2">
        <v>95000</v>
      </c>
      <c r="E7050" t="s">
        <v>12</v>
      </c>
      <c r="F7050" s="1"/>
    </row>
    <row r="7051" spans="1:6">
      <c r="A7051" s="1" t="s">
        <v>16</v>
      </c>
      <c r="B7051" s="1" t="s">
        <v>23</v>
      </c>
      <c r="C7051" s="1" t="s">
        <v>11</v>
      </c>
      <c r="D7051" s="1"/>
      <c r="E7051" t="s">
        <v>41</v>
      </c>
      <c r="F7051" s="1"/>
    </row>
    <row r="7052" spans="1:6">
      <c r="A7052" s="1" t="s">
        <v>19</v>
      </c>
      <c r="B7052" s="1" t="s">
        <v>17</v>
      </c>
      <c r="C7052" s="1" t="s">
        <v>11</v>
      </c>
      <c r="D7052" s="1"/>
      <c r="E7052" t="s">
        <v>18</v>
      </c>
      <c r="F7052" s="1"/>
    </row>
    <row r="7053" spans="1:6">
      <c r="A7053" s="1" t="s">
        <v>10</v>
      </c>
      <c r="B7053" s="1" t="s">
        <v>7</v>
      </c>
      <c r="C7053" s="1" t="s">
        <v>48</v>
      </c>
      <c r="D7053" s="2">
        <v>147500</v>
      </c>
      <c r="E7053" t="s">
        <v>15</v>
      </c>
      <c r="F7053" s="1"/>
    </row>
    <row r="7054" spans="1:6">
      <c r="A7054" s="1" t="s">
        <v>22</v>
      </c>
      <c r="B7054" s="1" t="s">
        <v>23</v>
      </c>
      <c r="C7054" s="1" t="s">
        <v>11</v>
      </c>
      <c r="D7054" s="1"/>
      <c r="E7054" t="s">
        <v>32</v>
      </c>
      <c r="F7054" s="1"/>
    </row>
    <row r="7055" spans="1:6">
      <c r="A7055" s="1" t="s">
        <v>22</v>
      </c>
      <c r="B7055" s="1" t="s">
        <v>7</v>
      </c>
      <c r="C7055" s="1" t="s">
        <v>142</v>
      </c>
      <c r="D7055" s="2">
        <v>111175</v>
      </c>
      <c r="E7055" t="s">
        <v>15</v>
      </c>
      <c r="F7055" s="1"/>
    </row>
    <row r="7056" spans="1:6">
      <c r="A7056" s="1" t="s">
        <v>16</v>
      </c>
      <c r="B7056" s="1" t="s">
        <v>7</v>
      </c>
      <c r="C7056" s="1" t="s">
        <v>11</v>
      </c>
      <c r="D7056" s="2">
        <v>70000</v>
      </c>
      <c r="E7056" t="s">
        <v>32</v>
      </c>
      <c r="F7056" s="1"/>
    </row>
    <row r="7057" spans="1:6">
      <c r="A7057" s="1" t="s">
        <v>19</v>
      </c>
      <c r="B7057" s="1" t="s">
        <v>7</v>
      </c>
      <c r="C7057" s="1" t="s">
        <v>68</v>
      </c>
      <c r="D7057" s="2">
        <v>147500</v>
      </c>
      <c r="E7057" t="s">
        <v>15</v>
      </c>
      <c r="F7057" s="1"/>
    </row>
    <row r="7058" spans="1:6">
      <c r="A7058" s="1" t="s">
        <v>16</v>
      </c>
      <c r="B7058" s="1" t="s">
        <v>7</v>
      </c>
      <c r="C7058" s="1" t="s">
        <v>11</v>
      </c>
      <c r="D7058" s="2">
        <v>112996</v>
      </c>
      <c r="E7058" t="s">
        <v>162</v>
      </c>
      <c r="F7058" s="1"/>
    </row>
    <row r="7059" spans="1:6">
      <c r="A7059" s="1" t="s">
        <v>10</v>
      </c>
      <c r="B7059" s="1" t="s">
        <v>7</v>
      </c>
      <c r="C7059" s="1" t="s">
        <v>55</v>
      </c>
      <c r="D7059" s="2">
        <v>147500</v>
      </c>
      <c r="E7059" t="s">
        <v>15</v>
      </c>
      <c r="F7059" s="1"/>
    </row>
    <row r="7060" spans="1:6">
      <c r="A7060" s="1" t="s">
        <v>22</v>
      </c>
      <c r="B7060" s="1" t="s">
        <v>7</v>
      </c>
      <c r="C7060" s="1" t="s">
        <v>11</v>
      </c>
      <c r="D7060" s="1"/>
      <c r="E7060" t="s">
        <v>18</v>
      </c>
      <c r="F7060" s="1"/>
    </row>
    <row r="7061" spans="1:6">
      <c r="A7061" s="1" t="s">
        <v>16</v>
      </c>
      <c r="B7061" s="1" t="s">
        <v>7</v>
      </c>
      <c r="C7061" s="1" t="s">
        <v>11</v>
      </c>
      <c r="D7061" s="2">
        <v>123500</v>
      </c>
      <c r="E7061" t="s">
        <v>12</v>
      </c>
      <c r="F7061" s="1"/>
    </row>
    <row r="7062" spans="1:6">
      <c r="A7062" s="1" t="s">
        <v>10</v>
      </c>
      <c r="B7062" s="1" t="s">
        <v>7</v>
      </c>
      <c r="C7062" s="1" t="s">
        <v>11</v>
      </c>
      <c r="D7062" s="2">
        <v>206500</v>
      </c>
      <c r="E7062" t="s">
        <v>344</v>
      </c>
      <c r="F7062" s="1"/>
    </row>
    <row r="7063" spans="1:6">
      <c r="A7063" s="1" t="s">
        <v>10</v>
      </c>
      <c r="B7063" s="1" t="s">
        <v>7</v>
      </c>
      <c r="C7063" s="1" t="s">
        <v>11</v>
      </c>
      <c r="D7063" s="2">
        <v>135000</v>
      </c>
      <c r="E7063" t="s">
        <v>12</v>
      </c>
      <c r="F7063" s="1"/>
    </row>
    <row r="7064" spans="1:6">
      <c r="A7064" s="1" t="s">
        <v>10</v>
      </c>
      <c r="B7064" s="1" t="s">
        <v>23</v>
      </c>
      <c r="C7064" s="1" t="s">
        <v>11</v>
      </c>
      <c r="D7064" s="1"/>
      <c r="E7064" t="s">
        <v>32</v>
      </c>
      <c r="F7064" s="1"/>
    </row>
    <row r="7065" spans="1:6">
      <c r="A7065" s="1" t="s">
        <v>10</v>
      </c>
      <c r="B7065" s="1" t="s">
        <v>7</v>
      </c>
      <c r="C7065" s="1" t="s">
        <v>11</v>
      </c>
      <c r="D7065" s="2">
        <v>90000</v>
      </c>
      <c r="E7065" t="s">
        <v>20</v>
      </c>
      <c r="F7065" s="1"/>
    </row>
    <row r="7066" spans="1:6">
      <c r="A7066" s="1" t="s">
        <v>14</v>
      </c>
      <c r="B7066" s="1" t="s">
        <v>7</v>
      </c>
      <c r="C7066" s="1" t="s">
        <v>8</v>
      </c>
      <c r="D7066" s="2">
        <v>139000</v>
      </c>
      <c r="E7066" t="s">
        <v>15</v>
      </c>
      <c r="F7066" s="1"/>
    </row>
    <row r="7067" spans="1:6">
      <c r="A7067" s="1" t="s">
        <v>10</v>
      </c>
      <c r="B7067" s="1" t="s">
        <v>7</v>
      </c>
      <c r="C7067" s="1" t="s">
        <v>11</v>
      </c>
      <c r="D7067" s="2">
        <v>115000</v>
      </c>
      <c r="E7067" t="s">
        <v>199</v>
      </c>
      <c r="F7067" s="1"/>
    </row>
    <row r="7068" spans="1:6">
      <c r="A7068" s="1" t="s">
        <v>22</v>
      </c>
      <c r="B7068" s="1" t="s">
        <v>7</v>
      </c>
      <c r="C7068" s="1" t="s">
        <v>11</v>
      </c>
      <c r="D7068" s="1"/>
      <c r="E7068" t="s">
        <v>18</v>
      </c>
      <c r="F7068" s="1"/>
    </row>
    <row r="7069" spans="1:6">
      <c r="A7069" s="1" t="s">
        <v>16</v>
      </c>
      <c r="B7069" s="1" t="s">
        <v>23</v>
      </c>
      <c r="C7069" s="1" t="s">
        <v>8</v>
      </c>
      <c r="D7069" s="1"/>
      <c r="E7069" t="s">
        <v>20</v>
      </c>
      <c r="F7069" s="1"/>
    </row>
    <row r="7070" spans="1:6">
      <c r="A7070" s="1" t="s">
        <v>22</v>
      </c>
      <c r="B7070" s="1" t="s">
        <v>7</v>
      </c>
      <c r="C7070" s="1" t="s">
        <v>11</v>
      </c>
      <c r="D7070" s="2">
        <v>70103</v>
      </c>
      <c r="E7070" t="s">
        <v>9</v>
      </c>
      <c r="F7070" s="1"/>
    </row>
    <row r="7071" spans="1:6">
      <c r="A7071" s="1" t="s">
        <v>13</v>
      </c>
      <c r="B7071" s="1" t="s">
        <v>7</v>
      </c>
      <c r="C7071" s="1" t="s">
        <v>11</v>
      </c>
      <c r="D7071" s="1"/>
      <c r="E7071" t="s">
        <v>18</v>
      </c>
      <c r="F7071" s="1"/>
    </row>
    <row r="7072" spans="1:6">
      <c r="A7072" s="1" t="s">
        <v>19</v>
      </c>
      <c r="B7072" s="1" t="s">
        <v>7</v>
      </c>
      <c r="C7072" s="1" t="s">
        <v>8</v>
      </c>
      <c r="D7072" s="1"/>
      <c r="E7072" t="s">
        <v>18</v>
      </c>
      <c r="F7072" s="1"/>
    </row>
    <row r="7073" spans="1:6">
      <c r="A7073" s="1" t="s">
        <v>22</v>
      </c>
      <c r="B7073" s="1" t="s">
        <v>17</v>
      </c>
      <c r="C7073" s="1" t="s">
        <v>11</v>
      </c>
      <c r="D7073" s="2">
        <v>100000</v>
      </c>
      <c r="E7073" t="s">
        <v>49</v>
      </c>
      <c r="F7073" s="1"/>
    </row>
    <row r="7074" spans="1:6">
      <c r="A7074" s="1" t="s">
        <v>6</v>
      </c>
      <c r="B7074" s="1" t="s">
        <v>7</v>
      </c>
      <c r="C7074" s="1" t="s">
        <v>11</v>
      </c>
      <c r="D7074" s="2">
        <v>192894</v>
      </c>
      <c r="E7074" t="s">
        <v>9</v>
      </c>
      <c r="F7074" s="1"/>
    </row>
    <row r="7075" spans="1:6">
      <c r="A7075" s="1" t="s">
        <v>16</v>
      </c>
      <c r="B7075" s="1" t="s">
        <v>7</v>
      </c>
      <c r="C7075" s="1" t="s">
        <v>11</v>
      </c>
      <c r="D7075" s="2">
        <v>90000</v>
      </c>
      <c r="E7075" t="s">
        <v>24</v>
      </c>
      <c r="F7075" s="1"/>
    </row>
    <row r="7076" spans="1:6">
      <c r="A7076" s="1" t="s">
        <v>22</v>
      </c>
      <c r="B7076" s="1" t="s">
        <v>7</v>
      </c>
      <c r="C7076" s="1" t="s">
        <v>11</v>
      </c>
      <c r="D7076" s="2">
        <v>81450</v>
      </c>
      <c r="E7076" t="s">
        <v>12</v>
      </c>
      <c r="F7076" s="1"/>
    </row>
    <row r="7077" spans="1:6">
      <c r="A7077" s="1" t="s">
        <v>51</v>
      </c>
      <c r="B7077" s="1" t="s">
        <v>7</v>
      </c>
      <c r="C7077" s="1" t="s">
        <v>47</v>
      </c>
      <c r="D7077" s="2">
        <v>56700</v>
      </c>
      <c r="E7077" t="s">
        <v>243</v>
      </c>
      <c r="F7077" s="1"/>
    </row>
    <row r="7078" spans="1:6">
      <c r="A7078" s="1" t="s">
        <v>10</v>
      </c>
      <c r="B7078" s="1" t="s">
        <v>7</v>
      </c>
      <c r="C7078" s="1" t="s">
        <v>11</v>
      </c>
      <c r="D7078" s="2">
        <v>117500</v>
      </c>
      <c r="E7078" t="s">
        <v>12</v>
      </c>
      <c r="F7078" s="1"/>
    </row>
    <row r="7079" spans="1:6">
      <c r="A7079" s="1" t="s">
        <v>22</v>
      </c>
      <c r="B7079" s="1" t="s">
        <v>7</v>
      </c>
      <c r="C7079" s="1" t="s">
        <v>11</v>
      </c>
      <c r="D7079" s="2">
        <v>115000</v>
      </c>
      <c r="E7079" t="s">
        <v>24</v>
      </c>
      <c r="F7079" s="1"/>
    </row>
    <row r="7080" spans="1:6">
      <c r="A7080" s="1" t="s">
        <v>10</v>
      </c>
      <c r="B7080" s="1" t="s">
        <v>7</v>
      </c>
      <c r="C7080" s="1" t="s">
        <v>8</v>
      </c>
      <c r="D7080" s="2">
        <v>108900</v>
      </c>
      <c r="E7080" t="s">
        <v>12</v>
      </c>
      <c r="F7080" s="1"/>
    </row>
    <row r="7081" spans="1:6">
      <c r="A7081" s="1" t="s">
        <v>16</v>
      </c>
      <c r="B7081" s="1" t="s">
        <v>23</v>
      </c>
      <c r="C7081" s="1" t="s">
        <v>8</v>
      </c>
      <c r="D7081" s="1"/>
      <c r="E7081" t="s">
        <v>41</v>
      </c>
      <c r="F7081" s="1"/>
    </row>
    <row r="7082" spans="1:6">
      <c r="A7082" s="1" t="s">
        <v>19</v>
      </c>
      <c r="B7082" s="1" t="s">
        <v>7</v>
      </c>
      <c r="C7082" s="1" t="s">
        <v>11</v>
      </c>
      <c r="D7082" s="2">
        <v>137500</v>
      </c>
      <c r="E7082" t="s">
        <v>345</v>
      </c>
      <c r="F7082" s="1"/>
    </row>
    <row r="7083" spans="1:6">
      <c r="A7083" s="1" t="s">
        <v>6</v>
      </c>
      <c r="B7083" s="1" t="s">
        <v>7</v>
      </c>
      <c r="C7083" s="1" t="s">
        <v>11</v>
      </c>
      <c r="D7083" s="2">
        <v>235000</v>
      </c>
      <c r="E7083" t="s">
        <v>98</v>
      </c>
      <c r="F7083" s="1"/>
    </row>
    <row r="7084" spans="1:6">
      <c r="A7084" s="1" t="s">
        <v>10</v>
      </c>
      <c r="B7084" s="1" t="s">
        <v>7</v>
      </c>
      <c r="C7084" s="1" t="s">
        <v>11</v>
      </c>
      <c r="D7084" s="2">
        <v>125000</v>
      </c>
      <c r="E7084" t="s">
        <v>20</v>
      </c>
      <c r="F7084" s="1"/>
    </row>
    <row r="7085" spans="1:6">
      <c r="A7085" s="1" t="s">
        <v>19</v>
      </c>
      <c r="B7085" s="1" t="s">
        <v>7</v>
      </c>
      <c r="C7085" s="1" t="s">
        <v>11</v>
      </c>
      <c r="D7085" s="2">
        <v>160000</v>
      </c>
      <c r="E7085" t="s">
        <v>31</v>
      </c>
      <c r="F7085" s="1"/>
    </row>
    <row r="7086" spans="1:6">
      <c r="A7086" s="1" t="s">
        <v>10</v>
      </c>
      <c r="B7086" s="1" t="s">
        <v>7</v>
      </c>
      <c r="C7086" s="1" t="s">
        <v>8</v>
      </c>
      <c r="D7086" s="2">
        <v>165000</v>
      </c>
      <c r="E7086" t="s">
        <v>20</v>
      </c>
      <c r="F7086" s="1"/>
    </row>
    <row r="7087" spans="1:6">
      <c r="A7087" s="1" t="s">
        <v>19</v>
      </c>
      <c r="B7087" s="1" t="s">
        <v>7</v>
      </c>
      <c r="C7087" s="1" t="s">
        <v>11</v>
      </c>
      <c r="D7087" s="2">
        <v>125000</v>
      </c>
      <c r="E7087" t="s">
        <v>20</v>
      </c>
      <c r="F7087" s="1"/>
    </row>
    <row r="7088" spans="1:6">
      <c r="A7088" s="1" t="s">
        <v>22</v>
      </c>
      <c r="B7088" s="1" t="s">
        <v>7</v>
      </c>
      <c r="C7088" s="1" t="s">
        <v>11</v>
      </c>
      <c r="D7088" s="2">
        <v>90250</v>
      </c>
      <c r="E7088" t="s">
        <v>111</v>
      </c>
      <c r="F7088" s="1"/>
    </row>
    <row r="7089" spans="1:6">
      <c r="A7089" s="1" t="s">
        <v>22</v>
      </c>
      <c r="B7089" s="1" t="s">
        <v>17</v>
      </c>
      <c r="C7089" s="1" t="s">
        <v>11</v>
      </c>
      <c r="D7089" s="1"/>
      <c r="E7089" t="s">
        <v>18</v>
      </c>
      <c r="F7089" s="1"/>
    </row>
    <row r="7090" spans="1:6">
      <c r="A7090" s="1" t="s">
        <v>16</v>
      </c>
      <c r="B7090" s="1" t="s">
        <v>7</v>
      </c>
      <c r="C7090" s="1" t="s">
        <v>11</v>
      </c>
      <c r="D7090" s="2">
        <v>90000</v>
      </c>
      <c r="E7090" t="s">
        <v>24</v>
      </c>
      <c r="F7090" s="1"/>
    </row>
    <row r="7091" spans="1:6">
      <c r="A7091" s="1" t="s">
        <v>22</v>
      </c>
      <c r="B7091" s="1" t="s">
        <v>7</v>
      </c>
      <c r="C7091" s="1" t="s">
        <v>89</v>
      </c>
      <c r="D7091" s="2">
        <v>57600</v>
      </c>
      <c r="E7091" t="s">
        <v>15</v>
      </c>
      <c r="F7091" s="1"/>
    </row>
    <row r="7092" spans="1:6">
      <c r="A7092" s="1" t="s">
        <v>19</v>
      </c>
      <c r="B7092" s="1" t="s">
        <v>7</v>
      </c>
      <c r="C7092" s="1" t="s">
        <v>11</v>
      </c>
      <c r="D7092" s="2">
        <v>101500</v>
      </c>
      <c r="E7092" t="s">
        <v>38</v>
      </c>
      <c r="F7092" s="1"/>
    </row>
    <row r="7093" spans="1:6">
      <c r="A7093" s="1" t="s">
        <v>16</v>
      </c>
      <c r="B7093" s="1" t="s">
        <v>7</v>
      </c>
      <c r="C7093" s="1" t="s">
        <v>11</v>
      </c>
      <c r="D7093" s="2">
        <v>148910</v>
      </c>
      <c r="E7093" t="s">
        <v>12</v>
      </c>
      <c r="F7093" s="1"/>
    </row>
    <row r="7094" spans="1:6">
      <c r="A7094" s="1" t="s">
        <v>22</v>
      </c>
      <c r="B7094" s="1" t="s">
        <v>52</v>
      </c>
      <c r="C7094" s="1" t="s">
        <v>11</v>
      </c>
      <c r="D7094" s="2">
        <v>67818</v>
      </c>
      <c r="E7094" t="s">
        <v>346</v>
      </c>
      <c r="F7094" s="1"/>
    </row>
    <row r="7095" spans="1:6">
      <c r="A7095" s="1" t="s">
        <v>6</v>
      </c>
      <c r="B7095" s="1" t="s">
        <v>7</v>
      </c>
      <c r="C7095" s="1" t="s">
        <v>203</v>
      </c>
      <c r="D7095" s="2">
        <v>157500</v>
      </c>
      <c r="E7095" t="s">
        <v>15</v>
      </c>
      <c r="F7095" s="1"/>
    </row>
    <row r="7096" spans="1:6">
      <c r="A7096" s="1" t="s">
        <v>16</v>
      </c>
      <c r="B7096" s="1" t="s">
        <v>7</v>
      </c>
      <c r="C7096" s="1" t="s">
        <v>8</v>
      </c>
      <c r="D7096" s="2">
        <v>212000</v>
      </c>
      <c r="E7096" t="s">
        <v>15</v>
      </c>
      <c r="F7096" s="1"/>
    </row>
    <row r="7097" spans="1:6">
      <c r="A7097" s="1" t="s">
        <v>10</v>
      </c>
      <c r="B7097" s="1" t="s">
        <v>7</v>
      </c>
      <c r="C7097" s="1" t="s">
        <v>11</v>
      </c>
      <c r="D7097" s="2">
        <v>60000</v>
      </c>
      <c r="E7097" t="s">
        <v>20</v>
      </c>
      <c r="F7097" s="1"/>
    </row>
    <row r="7098" spans="1:6">
      <c r="A7098" s="1" t="s">
        <v>10</v>
      </c>
      <c r="B7098" s="1" t="s">
        <v>7</v>
      </c>
      <c r="C7098" s="1" t="s">
        <v>11</v>
      </c>
      <c r="D7098" s="1"/>
      <c r="E7098" t="s">
        <v>20</v>
      </c>
      <c r="F7098" s="1"/>
    </row>
    <row r="7099" spans="1:6">
      <c r="A7099" s="1" t="s">
        <v>19</v>
      </c>
      <c r="B7099" s="1" t="s">
        <v>7</v>
      </c>
      <c r="C7099" s="1" t="s">
        <v>8</v>
      </c>
      <c r="D7099" s="2">
        <v>172500</v>
      </c>
      <c r="E7099" t="s">
        <v>20</v>
      </c>
      <c r="F7099" s="1"/>
    </row>
    <row r="7100" spans="1:6">
      <c r="A7100" s="1" t="s">
        <v>16</v>
      </c>
      <c r="B7100" s="1" t="s">
        <v>7</v>
      </c>
      <c r="C7100" s="1" t="s">
        <v>11</v>
      </c>
      <c r="D7100" s="2">
        <v>157500</v>
      </c>
      <c r="E7100" t="s">
        <v>20</v>
      </c>
      <c r="F7100" s="1"/>
    </row>
    <row r="7101" spans="1:6">
      <c r="A7101" s="1" t="s">
        <v>22</v>
      </c>
      <c r="B7101" s="1" t="s">
        <v>7</v>
      </c>
      <c r="C7101" s="1" t="s">
        <v>11</v>
      </c>
      <c r="D7101" s="2">
        <v>100000</v>
      </c>
      <c r="E7101" t="s">
        <v>9</v>
      </c>
      <c r="F7101" s="1"/>
    </row>
    <row r="7102" spans="1:6">
      <c r="A7102" s="1" t="s">
        <v>10</v>
      </c>
      <c r="B7102" s="1" t="s">
        <v>23</v>
      </c>
      <c r="C7102" s="1" t="s">
        <v>8</v>
      </c>
      <c r="D7102" s="1"/>
      <c r="E7102" t="s">
        <v>20</v>
      </c>
      <c r="F7102" s="1"/>
    </row>
    <row r="7103" spans="1:6">
      <c r="A7103" s="1" t="s">
        <v>16</v>
      </c>
      <c r="B7103" s="1" t="s">
        <v>7</v>
      </c>
      <c r="C7103" s="1" t="s">
        <v>11</v>
      </c>
      <c r="D7103" s="2">
        <v>90000</v>
      </c>
      <c r="E7103" t="s">
        <v>24</v>
      </c>
      <c r="F7103" s="1"/>
    </row>
    <row r="7104" spans="1:6">
      <c r="A7104" s="1" t="s">
        <v>10</v>
      </c>
      <c r="B7104" s="1" t="s">
        <v>7</v>
      </c>
      <c r="C7104" s="1" t="s">
        <v>107</v>
      </c>
      <c r="D7104" s="2">
        <v>147500</v>
      </c>
      <c r="E7104" t="s">
        <v>15</v>
      </c>
      <c r="F7104" s="1"/>
    </row>
    <row r="7105" spans="1:6">
      <c r="A7105" s="1" t="s">
        <v>10</v>
      </c>
      <c r="B7105" s="1" t="s">
        <v>7</v>
      </c>
      <c r="C7105" s="1" t="s">
        <v>11</v>
      </c>
      <c r="D7105" s="2">
        <v>162500</v>
      </c>
      <c r="E7105" t="s">
        <v>20</v>
      </c>
      <c r="F7105" s="1"/>
    </row>
    <row r="7106" spans="1:6">
      <c r="A7106" s="1" t="s">
        <v>10</v>
      </c>
      <c r="B7106" s="1" t="s">
        <v>23</v>
      </c>
      <c r="C7106" s="1" t="s">
        <v>11</v>
      </c>
      <c r="D7106" s="1"/>
      <c r="E7106" t="s">
        <v>32</v>
      </c>
      <c r="F7106" s="1"/>
    </row>
    <row r="7107" spans="1:6">
      <c r="A7107" s="1" t="s">
        <v>22</v>
      </c>
      <c r="B7107" s="1" t="s">
        <v>7</v>
      </c>
      <c r="C7107" s="1" t="s">
        <v>107</v>
      </c>
      <c r="D7107" s="2">
        <v>111175</v>
      </c>
      <c r="E7107" t="s">
        <v>15</v>
      </c>
      <c r="F7107" s="1"/>
    </row>
    <row r="7108" spans="1:6">
      <c r="A7108" s="1" t="s">
        <v>16</v>
      </c>
      <c r="B7108" s="1" t="s">
        <v>7</v>
      </c>
      <c r="C7108" s="1" t="s">
        <v>74</v>
      </c>
      <c r="D7108" s="2">
        <v>157500</v>
      </c>
      <c r="E7108" t="s">
        <v>15</v>
      </c>
      <c r="F7108" s="1"/>
    </row>
    <row r="7109" spans="1:6">
      <c r="A7109" s="1" t="s">
        <v>16</v>
      </c>
      <c r="B7109" s="1" t="s">
        <v>7</v>
      </c>
      <c r="C7109" s="1" t="s">
        <v>11</v>
      </c>
      <c r="D7109" s="2">
        <v>90000</v>
      </c>
      <c r="E7109" t="s">
        <v>24</v>
      </c>
      <c r="F7109" s="1"/>
    </row>
    <row r="7110" spans="1:6">
      <c r="A7110" s="1" t="s">
        <v>10</v>
      </c>
      <c r="B7110" s="1" t="s">
        <v>7</v>
      </c>
      <c r="C7110" s="1" t="s">
        <v>11</v>
      </c>
      <c r="D7110" s="1"/>
      <c r="E7110" t="s">
        <v>18</v>
      </c>
      <c r="F7110" s="1"/>
    </row>
    <row r="7111" spans="1:6">
      <c r="A7111" s="1" t="s">
        <v>19</v>
      </c>
      <c r="B7111" s="1" t="s">
        <v>7</v>
      </c>
      <c r="C7111" s="1" t="s">
        <v>11</v>
      </c>
      <c r="D7111" s="2">
        <v>160000</v>
      </c>
      <c r="E7111" t="s">
        <v>20</v>
      </c>
      <c r="F7111" s="1"/>
    </row>
    <row r="7112" spans="1:6">
      <c r="A7112" s="1" t="s">
        <v>22</v>
      </c>
      <c r="B7112" s="1" t="s">
        <v>7</v>
      </c>
      <c r="C7112" s="1" t="s">
        <v>11</v>
      </c>
      <c r="D7112" s="2">
        <v>65000</v>
      </c>
      <c r="E7112" t="s">
        <v>12</v>
      </c>
      <c r="F7112" s="1"/>
    </row>
    <row r="7113" spans="1:6">
      <c r="A7113" s="1" t="s">
        <v>10</v>
      </c>
      <c r="B7113" s="1" t="s">
        <v>23</v>
      </c>
      <c r="C7113" s="1" t="s">
        <v>11</v>
      </c>
      <c r="D7113" s="1"/>
      <c r="E7113" t="s">
        <v>42</v>
      </c>
      <c r="F7113" s="1"/>
    </row>
    <row r="7114" spans="1:6">
      <c r="A7114" s="1" t="s">
        <v>19</v>
      </c>
      <c r="B7114" s="1" t="s">
        <v>7</v>
      </c>
      <c r="C7114" s="1" t="s">
        <v>11</v>
      </c>
      <c r="D7114" s="2">
        <v>114550</v>
      </c>
      <c r="E7114" t="s">
        <v>50</v>
      </c>
      <c r="F7114" s="1"/>
    </row>
    <row r="7115" spans="1:6">
      <c r="A7115" s="1" t="s">
        <v>22</v>
      </c>
      <c r="B7115" s="1" t="s">
        <v>7</v>
      </c>
      <c r="C7115" s="1" t="s">
        <v>11</v>
      </c>
      <c r="D7115" s="2">
        <v>152500</v>
      </c>
      <c r="E7115" t="s">
        <v>63</v>
      </c>
      <c r="F7115" s="1"/>
    </row>
    <row r="7116" spans="1:6">
      <c r="A7116" s="1" t="s">
        <v>10</v>
      </c>
      <c r="B7116" s="1" t="s">
        <v>7</v>
      </c>
      <c r="C7116" s="1" t="s">
        <v>11</v>
      </c>
      <c r="D7116" s="2">
        <v>158000</v>
      </c>
      <c r="E7116" t="s">
        <v>12</v>
      </c>
      <c r="F7116" s="1"/>
    </row>
    <row r="7117" spans="1:6">
      <c r="A7117" s="1" t="s">
        <v>22</v>
      </c>
      <c r="B7117" s="1" t="s">
        <v>36</v>
      </c>
      <c r="C7117" s="1" t="s">
        <v>11</v>
      </c>
      <c r="D7117" s="2">
        <v>50000</v>
      </c>
      <c r="E7117" t="s">
        <v>49</v>
      </c>
      <c r="F7117" s="1"/>
    </row>
    <row r="7118" spans="1:6">
      <c r="A7118" s="1" t="s">
        <v>22</v>
      </c>
      <c r="B7118" s="1" t="s">
        <v>7</v>
      </c>
      <c r="C7118" s="1" t="s">
        <v>11</v>
      </c>
      <c r="D7118" s="2">
        <v>55000</v>
      </c>
      <c r="E7118" t="s">
        <v>67</v>
      </c>
      <c r="F7118" s="1"/>
    </row>
    <row r="7119" spans="1:6">
      <c r="A7119" s="1" t="s">
        <v>6</v>
      </c>
      <c r="B7119" s="1" t="s">
        <v>7</v>
      </c>
      <c r="C7119" s="1" t="s">
        <v>8</v>
      </c>
      <c r="D7119" s="1"/>
      <c r="E7119" t="s">
        <v>185</v>
      </c>
      <c r="F7119" s="1"/>
    </row>
    <row r="7120" spans="1:6">
      <c r="A7120" s="1" t="s">
        <v>10</v>
      </c>
      <c r="B7120" s="1" t="s">
        <v>7</v>
      </c>
      <c r="C7120" s="1" t="s">
        <v>11</v>
      </c>
      <c r="D7120" s="1"/>
      <c r="E7120" t="s">
        <v>20</v>
      </c>
      <c r="F7120" s="1"/>
    </row>
    <row r="7121" spans="1:6">
      <c r="A7121" s="1" t="s">
        <v>22</v>
      </c>
      <c r="B7121" s="1" t="s">
        <v>36</v>
      </c>
      <c r="C7121" s="1" t="s">
        <v>8</v>
      </c>
      <c r="D7121" s="2">
        <v>100450</v>
      </c>
      <c r="E7121" t="s">
        <v>67</v>
      </c>
      <c r="F7121" s="1"/>
    </row>
    <row r="7122" spans="1:6">
      <c r="A7122" s="1" t="s">
        <v>6</v>
      </c>
      <c r="B7122" s="1" t="s">
        <v>7</v>
      </c>
      <c r="C7122" s="1" t="s">
        <v>11</v>
      </c>
      <c r="D7122" s="2">
        <v>115000</v>
      </c>
      <c r="E7122" t="s">
        <v>297</v>
      </c>
      <c r="F7122" s="1"/>
    </row>
    <row r="7123" spans="1:6">
      <c r="A7123" s="1" t="s">
        <v>13</v>
      </c>
      <c r="B7123" s="1" t="s">
        <v>7</v>
      </c>
      <c r="C7123" s="1" t="s">
        <v>11</v>
      </c>
      <c r="D7123" s="2">
        <v>90000</v>
      </c>
      <c r="E7123" t="s">
        <v>32</v>
      </c>
      <c r="F7123" s="1"/>
    </row>
    <row r="7124" spans="1:6">
      <c r="A7124" s="1" t="s">
        <v>16</v>
      </c>
      <c r="B7124" s="1" t="s">
        <v>7</v>
      </c>
      <c r="C7124" s="1" t="s">
        <v>11</v>
      </c>
      <c r="D7124" s="2">
        <v>171000</v>
      </c>
      <c r="E7124" t="s">
        <v>12</v>
      </c>
      <c r="F7124" s="1"/>
    </row>
    <row r="7125" spans="1:6">
      <c r="A7125" s="1" t="s">
        <v>16</v>
      </c>
      <c r="B7125" s="1" t="s">
        <v>7</v>
      </c>
      <c r="C7125" s="1" t="s">
        <v>11</v>
      </c>
      <c r="D7125" s="2">
        <v>113770</v>
      </c>
      <c r="E7125" t="s">
        <v>12</v>
      </c>
      <c r="F7125" s="1"/>
    </row>
    <row r="7126" spans="1:6">
      <c r="A7126" s="1" t="s">
        <v>16</v>
      </c>
      <c r="B7126" s="1" t="s">
        <v>23</v>
      </c>
      <c r="C7126" s="1" t="s">
        <v>11</v>
      </c>
      <c r="D7126" s="1"/>
      <c r="E7126" t="s">
        <v>9</v>
      </c>
      <c r="F7126" s="1"/>
    </row>
    <row r="7127" spans="1:6">
      <c r="A7127" s="1" t="s">
        <v>10</v>
      </c>
      <c r="B7127" s="1" t="s">
        <v>7</v>
      </c>
      <c r="C7127" s="1" t="s">
        <v>11</v>
      </c>
      <c r="D7127" s="2">
        <v>165000</v>
      </c>
      <c r="E7127" t="s">
        <v>20</v>
      </c>
      <c r="F7127" s="1"/>
    </row>
    <row r="7128" spans="1:6">
      <c r="A7128" s="1" t="s">
        <v>22</v>
      </c>
      <c r="B7128" s="1" t="s">
        <v>7</v>
      </c>
      <c r="C7128" s="1" t="s">
        <v>11</v>
      </c>
      <c r="D7128" s="1"/>
      <c r="F7128" s="1"/>
    </row>
    <row r="7129" spans="1:6">
      <c r="A7129" s="1" t="s">
        <v>10</v>
      </c>
      <c r="B7129" s="1" t="s">
        <v>7</v>
      </c>
      <c r="C7129" s="1" t="s">
        <v>11</v>
      </c>
      <c r="D7129" s="1"/>
      <c r="E7129" t="s">
        <v>20</v>
      </c>
      <c r="F7129" s="1"/>
    </row>
    <row r="7130" spans="1:6">
      <c r="A7130" s="1" t="s">
        <v>10</v>
      </c>
      <c r="B7130" s="1" t="s">
        <v>7</v>
      </c>
      <c r="C7130" s="1" t="s">
        <v>8</v>
      </c>
      <c r="D7130" s="2">
        <v>135000</v>
      </c>
      <c r="E7130" t="s">
        <v>20</v>
      </c>
      <c r="F7130" s="1"/>
    </row>
    <row r="7131" spans="1:6">
      <c r="A7131" s="1" t="s">
        <v>10</v>
      </c>
      <c r="B7131" s="1" t="s">
        <v>7</v>
      </c>
      <c r="C7131" s="1" t="s">
        <v>11</v>
      </c>
      <c r="D7131" s="2">
        <v>137500</v>
      </c>
      <c r="E7131" t="s">
        <v>110</v>
      </c>
      <c r="F7131" s="1"/>
    </row>
    <row r="7132" spans="1:6">
      <c r="A7132" s="1" t="s">
        <v>16</v>
      </c>
      <c r="B7132" s="1" t="s">
        <v>7</v>
      </c>
      <c r="C7132" s="1" t="s">
        <v>219</v>
      </c>
      <c r="D7132" s="2">
        <v>121000</v>
      </c>
      <c r="E7132" t="s">
        <v>15</v>
      </c>
      <c r="F7132" s="1"/>
    </row>
    <row r="7133" spans="1:6">
      <c r="A7133" s="1" t="s">
        <v>22</v>
      </c>
      <c r="B7133" s="1" t="s">
        <v>7</v>
      </c>
      <c r="C7133" s="1" t="s">
        <v>11</v>
      </c>
      <c r="D7133" s="1"/>
      <c r="E7133" t="s">
        <v>18</v>
      </c>
      <c r="F7133" s="1"/>
    </row>
    <row r="7134" spans="1:6">
      <c r="A7134" s="1" t="s">
        <v>19</v>
      </c>
      <c r="B7134" s="1" t="s">
        <v>7</v>
      </c>
      <c r="C7134" s="1" t="s">
        <v>11</v>
      </c>
      <c r="D7134" s="2">
        <v>96773</v>
      </c>
      <c r="E7134" t="s">
        <v>15</v>
      </c>
      <c r="F7134" s="1"/>
    </row>
    <row r="7135" spans="1:6">
      <c r="A7135" s="1" t="s">
        <v>10</v>
      </c>
      <c r="B7135" s="1" t="s">
        <v>23</v>
      </c>
      <c r="C7135" s="1" t="s">
        <v>8</v>
      </c>
      <c r="D7135" s="1"/>
      <c r="E7135" t="s">
        <v>12</v>
      </c>
      <c r="F7135" s="1"/>
    </row>
    <row r="7136" spans="1:6">
      <c r="A7136" s="1" t="s">
        <v>19</v>
      </c>
      <c r="B7136" s="1" t="s">
        <v>7</v>
      </c>
      <c r="C7136" s="1" t="s">
        <v>11</v>
      </c>
      <c r="D7136" s="2">
        <v>155000</v>
      </c>
      <c r="E7136" t="s">
        <v>20</v>
      </c>
      <c r="F7136" s="1"/>
    </row>
    <row r="7137" spans="1:6">
      <c r="A7137" s="1" t="s">
        <v>10</v>
      </c>
      <c r="B7137" s="1" t="s">
        <v>7</v>
      </c>
      <c r="C7137" s="1" t="s">
        <v>8</v>
      </c>
      <c r="D7137" s="2">
        <v>350000</v>
      </c>
      <c r="E7137" t="s">
        <v>24</v>
      </c>
      <c r="F7137" s="1"/>
    </row>
    <row r="7138" spans="1:6">
      <c r="A7138" s="1" t="s">
        <v>22</v>
      </c>
      <c r="B7138" s="1" t="s">
        <v>23</v>
      </c>
      <c r="C7138" s="1" t="s">
        <v>11</v>
      </c>
      <c r="D7138" s="1"/>
      <c r="E7138" t="s">
        <v>9</v>
      </c>
      <c r="F7138" s="1"/>
    </row>
    <row r="7139" spans="1:6">
      <c r="A7139" s="1" t="s">
        <v>10</v>
      </c>
      <c r="B7139" s="1" t="s">
        <v>7</v>
      </c>
      <c r="C7139" s="1" t="s">
        <v>11</v>
      </c>
      <c r="D7139" s="2">
        <v>125000</v>
      </c>
      <c r="E7139" t="s">
        <v>24</v>
      </c>
      <c r="F7139" s="1"/>
    </row>
    <row r="7140" spans="1:6">
      <c r="A7140" s="1" t="s">
        <v>22</v>
      </c>
      <c r="B7140" s="1" t="s">
        <v>36</v>
      </c>
      <c r="C7140" s="1" t="s">
        <v>11</v>
      </c>
      <c r="D7140" s="1"/>
      <c r="E7140" t="s">
        <v>12</v>
      </c>
      <c r="F7140" s="1"/>
    </row>
    <row r="7141" spans="1:6">
      <c r="A7141" s="1" t="s">
        <v>16</v>
      </c>
      <c r="B7141" s="1" t="s">
        <v>7</v>
      </c>
      <c r="C7141" s="1" t="s">
        <v>11</v>
      </c>
      <c r="D7141" s="2">
        <v>107500</v>
      </c>
      <c r="E7141" t="s">
        <v>20</v>
      </c>
      <c r="F7141" s="1"/>
    </row>
    <row r="7142" spans="1:6">
      <c r="A7142" s="1" t="s">
        <v>14</v>
      </c>
      <c r="B7142" s="1" t="s">
        <v>7</v>
      </c>
      <c r="C7142" s="1" t="s">
        <v>201</v>
      </c>
      <c r="D7142" s="2">
        <v>64800</v>
      </c>
      <c r="E7142" t="s">
        <v>15</v>
      </c>
      <c r="F7142" s="1"/>
    </row>
    <row r="7143" spans="1:6">
      <c r="A7143" s="1" t="s">
        <v>19</v>
      </c>
      <c r="B7143" s="1" t="s">
        <v>7</v>
      </c>
      <c r="C7143" s="1" t="s">
        <v>11</v>
      </c>
      <c r="D7143" s="2">
        <v>221568</v>
      </c>
      <c r="E7143" t="s">
        <v>24</v>
      </c>
      <c r="F7143" s="1"/>
    </row>
    <row r="7144" spans="1:6">
      <c r="A7144" s="1" t="s">
        <v>6</v>
      </c>
      <c r="B7144" s="1" t="s">
        <v>7</v>
      </c>
      <c r="C7144" s="1" t="s">
        <v>8</v>
      </c>
      <c r="D7144" s="2">
        <v>150000</v>
      </c>
      <c r="E7144" t="s">
        <v>20</v>
      </c>
      <c r="F7144" s="1"/>
    </row>
    <row r="7145" spans="1:6">
      <c r="A7145" s="1" t="s">
        <v>10</v>
      </c>
      <c r="B7145" s="1" t="s">
        <v>7</v>
      </c>
      <c r="C7145" s="1" t="s">
        <v>11</v>
      </c>
      <c r="D7145" s="1"/>
      <c r="E7145" t="s">
        <v>20</v>
      </c>
      <c r="F7145" s="1"/>
    </row>
    <row r="7146" spans="1:6">
      <c r="A7146" s="1" t="s">
        <v>10</v>
      </c>
      <c r="B7146" s="1" t="s">
        <v>7</v>
      </c>
      <c r="C7146" s="1" t="s">
        <v>11</v>
      </c>
      <c r="D7146" s="1"/>
      <c r="E7146" t="s">
        <v>18</v>
      </c>
      <c r="F7146" s="1"/>
    </row>
    <row r="7147" spans="1:6">
      <c r="A7147" s="1" t="s">
        <v>22</v>
      </c>
      <c r="B7147" s="1" t="s">
        <v>7</v>
      </c>
      <c r="C7147" s="1" t="s">
        <v>11</v>
      </c>
      <c r="D7147" s="2">
        <v>70000</v>
      </c>
      <c r="E7147" t="s">
        <v>12</v>
      </c>
      <c r="F7147" s="1"/>
    </row>
    <row r="7148" spans="1:6">
      <c r="A7148" s="1" t="s">
        <v>22</v>
      </c>
      <c r="B7148" s="1" t="s">
        <v>7</v>
      </c>
      <c r="C7148" s="1" t="s">
        <v>11</v>
      </c>
      <c r="D7148" s="1"/>
      <c r="E7148" t="s">
        <v>12</v>
      </c>
      <c r="F7148" s="1"/>
    </row>
    <row r="7149" spans="1:6">
      <c r="A7149" s="1" t="s">
        <v>10</v>
      </c>
      <c r="B7149" s="1" t="s">
        <v>7</v>
      </c>
      <c r="C7149" s="1" t="s">
        <v>11</v>
      </c>
      <c r="D7149" s="2">
        <v>100000</v>
      </c>
      <c r="E7149" t="s">
        <v>9</v>
      </c>
      <c r="F7149" s="1"/>
    </row>
    <row r="7150" spans="1:6">
      <c r="A7150" s="1" t="s">
        <v>45</v>
      </c>
      <c r="B7150" s="1" t="s">
        <v>7</v>
      </c>
      <c r="C7150" s="1" t="s">
        <v>77</v>
      </c>
      <c r="D7150" s="2">
        <v>57600</v>
      </c>
      <c r="E7150" t="s">
        <v>15</v>
      </c>
      <c r="F7150" s="1"/>
    </row>
    <row r="7151" spans="1:6">
      <c r="A7151" s="1" t="s">
        <v>14</v>
      </c>
      <c r="B7151" s="1" t="s">
        <v>23</v>
      </c>
      <c r="C7151" s="1" t="s">
        <v>8</v>
      </c>
      <c r="D7151" s="1"/>
      <c r="E7151" t="s">
        <v>41</v>
      </c>
      <c r="F7151" s="1"/>
    </row>
    <row r="7152" spans="1:6">
      <c r="A7152" s="1" t="s">
        <v>16</v>
      </c>
      <c r="B7152" s="1" t="s">
        <v>7</v>
      </c>
      <c r="C7152" s="1" t="s">
        <v>11</v>
      </c>
      <c r="D7152" s="2">
        <v>205000</v>
      </c>
      <c r="E7152" t="s">
        <v>20</v>
      </c>
      <c r="F7152" s="1"/>
    </row>
    <row r="7153" spans="1:6">
      <c r="A7153" s="1" t="s">
        <v>10</v>
      </c>
      <c r="B7153" s="1" t="s">
        <v>7</v>
      </c>
      <c r="C7153" s="1" t="s">
        <v>11</v>
      </c>
      <c r="D7153" s="2">
        <v>141000</v>
      </c>
      <c r="E7153" t="s">
        <v>347</v>
      </c>
      <c r="F7153" s="1"/>
    </row>
    <row r="7154" spans="1:6">
      <c r="A7154" s="1" t="s">
        <v>33</v>
      </c>
      <c r="B7154" s="1" t="s">
        <v>7</v>
      </c>
      <c r="C7154" s="1" t="s">
        <v>11</v>
      </c>
      <c r="D7154" s="2">
        <v>115000</v>
      </c>
      <c r="E7154" t="s">
        <v>24</v>
      </c>
      <c r="F7154" s="1"/>
    </row>
    <row r="7155" spans="1:6">
      <c r="A7155" s="1" t="s">
        <v>10</v>
      </c>
      <c r="B7155" s="1" t="s">
        <v>7</v>
      </c>
      <c r="C7155" s="1" t="s">
        <v>8</v>
      </c>
      <c r="D7155" s="1"/>
      <c r="E7155" t="s">
        <v>348</v>
      </c>
      <c r="F7155" s="1"/>
    </row>
    <row r="7156" spans="1:6">
      <c r="A7156" s="1" t="s">
        <v>19</v>
      </c>
      <c r="B7156" s="1" t="s">
        <v>7</v>
      </c>
      <c r="C7156" s="1" t="s">
        <v>11</v>
      </c>
      <c r="D7156" s="2">
        <v>250000</v>
      </c>
      <c r="E7156" t="s">
        <v>20</v>
      </c>
      <c r="F7156" s="1"/>
    </row>
    <row r="7157" spans="1:6">
      <c r="A7157" s="1" t="s">
        <v>16</v>
      </c>
      <c r="B7157" s="1" t="s">
        <v>7</v>
      </c>
      <c r="C7157" s="1" t="s">
        <v>96</v>
      </c>
      <c r="D7157" s="2">
        <v>64822</v>
      </c>
      <c r="E7157" t="s">
        <v>15</v>
      </c>
      <c r="F7157" s="1"/>
    </row>
    <row r="7158" spans="1:6">
      <c r="A7158" s="1" t="s">
        <v>10</v>
      </c>
      <c r="B7158" s="1" t="s">
        <v>7</v>
      </c>
      <c r="C7158" s="1" t="s">
        <v>11</v>
      </c>
      <c r="D7158" s="2">
        <v>86500</v>
      </c>
      <c r="E7158" t="s">
        <v>15</v>
      </c>
      <c r="F7158" s="1"/>
    </row>
    <row r="7159" spans="1:6">
      <c r="A7159" s="1" t="s">
        <v>19</v>
      </c>
      <c r="B7159" s="1" t="s">
        <v>7</v>
      </c>
      <c r="C7159" s="1" t="s">
        <v>325</v>
      </c>
      <c r="D7159" s="2">
        <v>173500</v>
      </c>
      <c r="E7159" t="s">
        <v>112</v>
      </c>
      <c r="F7159" s="1"/>
    </row>
    <row r="7160" spans="1:6">
      <c r="A7160" s="1" t="s">
        <v>16</v>
      </c>
      <c r="B7160" s="1" t="s">
        <v>122</v>
      </c>
      <c r="C7160" s="1" t="s">
        <v>11</v>
      </c>
      <c r="D7160" s="2">
        <v>43000</v>
      </c>
      <c r="E7160" t="s">
        <v>15</v>
      </c>
      <c r="F7160" s="1"/>
    </row>
    <row r="7161" spans="1:6">
      <c r="A7161" s="1" t="s">
        <v>16</v>
      </c>
      <c r="B7161" s="1" t="s">
        <v>7</v>
      </c>
      <c r="C7161" s="1" t="s">
        <v>11</v>
      </c>
      <c r="D7161" s="2">
        <v>153500</v>
      </c>
      <c r="E7161" t="s">
        <v>15</v>
      </c>
      <c r="F7161" s="1"/>
    </row>
    <row r="7162" spans="1:6">
      <c r="A7162" s="1" t="s">
        <v>22</v>
      </c>
      <c r="B7162" s="1" t="s">
        <v>7</v>
      </c>
      <c r="C7162" s="1" t="s">
        <v>11</v>
      </c>
      <c r="D7162" s="2">
        <v>90000</v>
      </c>
      <c r="E7162" t="s">
        <v>24</v>
      </c>
      <c r="F7162" s="1"/>
    </row>
    <row r="7163" spans="1:6">
      <c r="A7163" s="1" t="s">
        <v>13</v>
      </c>
      <c r="B7163" s="1" t="s">
        <v>7</v>
      </c>
      <c r="C7163" s="1" t="s">
        <v>11</v>
      </c>
      <c r="D7163" s="2">
        <v>125000</v>
      </c>
      <c r="E7163" t="s">
        <v>24</v>
      </c>
      <c r="F7163" s="1"/>
    </row>
    <row r="7164" spans="1:6">
      <c r="A7164" s="1" t="s">
        <v>13</v>
      </c>
      <c r="B7164" s="1" t="s">
        <v>7</v>
      </c>
      <c r="C7164" s="1" t="s">
        <v>174</v>
      </c>
      <c r="D7164" s="2">
        <v>111175</v>
      </c>
      <c r="E7164" t="s">
        <v>15</v>
      </c>
      <c r="F7164" s="1"/>
    </row>
    <row r="7165" spans="1:6">
      <c r="A7165" s="1" t="s">
        <v>16</v>
      </c>
      <c r="B7165" s="1" t="s">
        <v>23</v>
      </c>
      <c r="C7165" s="1" t="s">
        <v>11</v>
      </c>
      <c r="D7165" s="1"/>
      <c r="E7165" t="s">
        <v>41</v>
      </c>
      <c r="F7165" s="1"/>
    </row>
    <row r="7166" spans="1:6">
      <c r="A7166" s="1" t="s">
        <v>19</v>
      </c>
      <c r="B7166" s="1" t="s">
        <v>7</v>
      </c>
      <c r="C7166" s="1" t="s">
        <v>11</v>
      </c>
      <c r="D7166" s="2">
        <v>160000</v>
      </c>
      <c r="E7166" t="s">
        <v>20</v>
      </c>
      <c r="F7166" s="1"/>
    </row>
    <row r="7167" spans="1:6">
      <c r="A7167" s="1" t="s">
        <v>16</v>
      </c>
      <c r="B7167" s="1" t="s">
        <v>23</v>
      </c>
      <c r="C7167" s="1" t="s">
        <v>11</v>
      </c>
      <c r="D7167" s="1"/>
      <c r="E7167" t="s">
        <v>32</v>
      </c>
      <c r="F7167" s="1"/>
    </row>
    <row r="7168" spans="1:6">
      <c r="A7168" s="1" t="s">
        <v>16</v>
      </c>
      <c r="B7168" s="1" t="s">
        <v>7</v>
      </c>
      <c r="C7168" s="1" t="s">
        <v>11</v>
      </c>
      <c r="D7168" s="2">
        <v>265000</v>
      </c>
      <c r="E7168" t="s">
        <v>20</v>
      </c>
      <c r="F7168" s="1"/>
    </row>
    <row r="7169" spans="1:6">
      <c r="A7169" s="1" t="s">
        <v>22</v>
      </c>
      <c r="B7169" s="1" t="s">
        <v>7</v>
      </c>
      <c r="C7169" s="1" t="s">
        <v>11</v>
      </c>
      <c r="D7169" s="2">
        <v>55000</v>
      </c>
      <c r="E7169" t="s">
        <v>12</v>
      </c>
      <c r="F7169" s="1"/>
    </row>
    <row r="7170" spans="1:6">
      <c r="A7170" s="1" t="s">
        <v>22</v>
      </c>
      <c r="B7170" s="1" t="s">
        <v>7</v>
      </c>
      <c r="C7170" s="1" t="s">
        <v>11</v>
      </c>
      <c r="D7170" s="2">
        <v>84000</v>
      </c>
      <c r="E7170" t="s">
        <v>38</v>
      </c>
      <c r="F7170" s="1"/>
    </row>
    <row r="7171" spans="1:6">
      <c r="A7171" s="1" t="s">
        <v>16</v>
      </c>
      <c r="B7171" s="1" t="s">
        <v>7</v>
      </c>
      <c r="C7171" s="1" t="s">
        <v>11</v>
      </c>
      <c r="D7171" s="2">
        <v>112500</v>
      </c>
      <c r="E7171" t="s">
        <v>20</v>
      </c>
      <c r="F7171" s="1"/>
    </row>
    <row r="7172" spans="1:6">
      <c r="A7172" s="1" t="s">
        <v>22</v>
      </c>
      <c r="B7172" s="1" t="s">
        <v>17</v>
      </c>
      <c r="C7172" s="1" t="s">
        <v>11</v>
      </c>
      <c r="D7172" s="1"/>
      <c r="E7172" t="s">
        <v>27</v>
      </c>
      <c r="F7172" s="1"/>
    </row>
    <row r="7173" spans="1:6">
      <c r="A7173" s="1" t="s">
        <v>16</v>
      </c>
      <c r="B7173" s="1" t="s">
        <v>7</v>
      </c>
      <c r="C7173" s="1" t="s">
        <v>58</v>
      </c>
      <c r="D7173" s="2">
        <v>90670</v>
      </c>
      <c r="E7173" t="s">
        <v>15</v>
      </c>
      <c r="F7173" s="1"/>
    </row>
    <row r="7174" spans="1:6">
      <c r="A7174" s="1" t="s">
        <v>10</v>
      </c>
      <c r="B7174" s="1" t="s">
        <v>23</v>
      </c>
      <c r="C7174" s="1" t="s">
        <v>11</v>
      </c>
      <c r="D7174" s="2">
        <v>105000</v>
      </c>
      <c r="E7174" t="s">
        <v>20</v>
      </c>
      <c r="F7174" s="1"/>
    </row>
    <row r="7175" spans="1:6">
      <c r="A7175" s="1" t="s">
        <v>10</v>
      </c>
      <c r="B7175" s="1" t="s">
        <v>23</v>
      </c>
      <c r="C7175" s="1" t="s">
        <v>11</v>
      </c>
      <c r="D7175" s="2">
        <v>130000</v>
      </c>
      <c r="E7175" t="s">
        <v>20</v>
      </c>
      <c r="F7175" s="1"/>
    </row>
    <row r="7176" spans="1:6">
      <c r="A7176" s="1" t="s">
        <v>19</v>
      </c>
      <c r="B7176" s="1" t="s">
        <v>17</v>
      </c>
      <c r="C7176" s="1" t="s">
        <v>8</v>
      </c>
      <c r="D7176" s="1"/>
      <c r="E7176" t="s">
        <v>18</v>
      </c>
      <c r="F7176" s="1"/>
    </row>
    <row r="7177" spans="1:6">
      <c r="A7177" s="1" t="s">
        <v>16</v>
      </c>
      <c r="B7177" s="1" t="s">
        <v>7</v>
      </c>
      <c r="C7177" s="1" t="s">
        <v>11</v>
      </c>
      <c r="D7177" s="2">
        <v>125000</v>
      </c>
      <c r="E7177" t="s">
        <v>24</v>
      </c>
      <c r="F7177" s="1"/>
    </row>
    <row r="7178" spans="1:6">
      <c r="A7178" s="1" t="s">
        <v>19</v>
      </c>
      <c r="B7178" s="1" t="s">
        <v>7</v>
      </c>
      <c r="C7178" s="1" t="s">
        <v>11</v>
      </c>
      <c r="D7178" s="2">
        <v>147500</v>
      </c>
      <c r="E7178" t="s">
        <v>15</v>
      </c>
      <c r="F7178" s="1"/>
    </row>
    <row r="7179" spans="1:6">
      <c r="A7179" s="1" t="s">
        <v>22</v>
      </c>
      <c r="B7179" s="1" t="s">
        <v>7</v>
      </c>
      <c r="C7179" s="1" t="s">
        <v>11</v>
      </c>
      <c r="D7179" s="1"/>
      <c r="E7179" t="s">
        <v>66</v>
      </c>
      <c r="F7179" s="1"/>
    </row>
    <row r="7180" spans="1:6">
      <c r="A7180" s="1" t="s">
        <v>19</v>
      </c>
      <c r="B7180" s="1" t="s">
        <v>7</v>
      </c>
      <c r="C7180" s="1" t="s">
        <v>48</v>
      </c>
      <c r="D7180" s="2">
        <v>147500</v>
      </c>
      <c r="E7180" t="s">
        <v>15</v>
      </c>
      <c r="F7180" s="1"/>
    </row>
    <row r="7181" spans="1:6">
      <c r="A7181" s="1" t="s">
        <v>22</v>
      </c>
      <c r="B7181" s="1" t="s">
        <v>7</v>
      </c>
      <c r="C7181" s="1" t="s">
        <v>201</v>
      </c>
      <c r="D7181" s="2">
        <v>111175</v>
      </c>
      <c r="E7181" t="s">
        <v>15</v>
      </c>
      <c r="F7181" s="1"/>
    </row>
    <row r="7182" spans="1:6">
      <c r="A7182" s="1" t="s">
        <v>19</v>
      </c>
      <c r="B7182" s="1" t="s">
        <v>7</v>
      </c>
      <c r="C7182" s="1" t="s">
        <v>11</v>
      </c>
      <c r="D7182" s="1"/>
      <c r="E7182" t="s">
        <v>9</v>
      </c>
      <c r="F7182" s="1"/>
    </row>
    <row r="7183" spans="1:6">
      <c r="A7183" s="1" t="s">
        <v>10</v>
      </c>
      <c r="B7183" s="1" t="s">
        <v>7</v>
      </c>
      <c r="C7183" s="1" t="s">
        <v>11</v>
      </c>
      <c r="D7183" s="2">
        <v>100000</v>
      </c>
      <c r="E7183" t="s">
        <v>24</v>
      </c>
      <c r="F7183" s="1"/>
    </row>
    <row r="7184" spans="1:6">
      <c r="A7184" s="1" t="s">
        <v>10</v>
      </c>
      <c r="B7184" s="1" t="s">
        <v>17</v>
      </c>
      <c r="C7184" s="1" t="s">
        <v>11</v>
      </c>
      <c r="D7184" s="1"/>
      <c r="E7184" t="s">
        <v>18</v>
      </c>
      <c r="F7184" s="1"/>
    </row>
    <row r="7185" spans="1:6">
      <c r="A7185" s="1" t="s">
        <v>10</v>
      </c>
      <c r="B7185" s="1" t="s">
        <v>7</v>
      </c>
      <c r="C7185" s="1" t="s">
        <v>11</v>
      </c>
      <c r="D7185" s="2">
        <v>145000</v>
      </c>
      <c r="E7185" t="s">
        <v>12</v>
      </c>
      <c r="F7185" s="1"/>
    </row>
    <row r="7186" spans="1:6">
      <c r="A7186" s="1" t="s">
        <v>10</v>
      </c>
      <c r="B7186" s="1" t="s">
        <v>7</v>
      </c>
      <c r="C7186" s="1" t="s">
        <v>11</v>
      </c>
      <c r="D7186" s="2">
        <v>90000</v>
      </c>
      <c r="E7186" t="s">
        <v>24</v>
      </c>
      <c r="F7186" s="1"/>
    </row>
    <row r="7187" spans="1:6">
      <c r="A7187" s="1" t="s">
        <v>16</v>
      </c>
      <c r="B7187" s="1" t="s">
        <v>23</v>
      </c>
      <c r="C7187" s="1" t="s">
        <v>11</v>
      </c>
      <c r="D7187" s="1"/>
      <c r="E7187" t="s">
        <v>41</v>
      </c>
      <c r="F7187" s="1"/>
    </row>
    <row r="7188" spans="1:6">
      <c r="A7188" s="1" t="s">
        <v>22</v>
      </c>
      <c r="B7188" s="1" t="s">
        <v>7</v>
      </c>
      <c r="C7188" s="1" t="s">
        <v>11</v>
      </c>
      <c r="D7188" s="2">
        <v>112661</v>
      </c>
      <c r="E7188" t="s">
        <v>38</v>
      </c>
      <c r="F7188" s="1"/>
    </row>
    <row r="7189" spans="1:6">
      <c r="A7189" s="1" t="s">
        <v>22</v>
      </c>
      <c r="B7189" s="1" t="s">
        <v>7</v>
      </c>
      <c r="C7189" s="1" t="s">
        <v>11</v>
      </c>
      <c r="D7189" s="2">
        <v>145500</v>
      </c>
      <c r="E7189" t="s">
        <v>20</v>
      </c>
      <c r="F7189" s="1"/>
    </row>
    <row r="7190" spans="1:6">
      <c r="A7190" s="1" t="s">
        <v>16</v>
      </c>
      <c r="B7190" s="1" t="s">
        <v>7</v>
      </c>
      <c r="C7190" s="1" t="s">
        <v>28</v>
      </c>
      <c r="D7190" s="2">
        <v>72900</v>
      </c>
      <c r="E7190" t="s">
        <v>15</v>
      </c>
      <c r="F7190" s="1"/>
    </row>
    <row r="7191" spans="1:6">
      <c r="A7191" s="1" t="s">
        <v>22</v>
      </c>
      <c r="B7191" s="1" t="s">
        <v>17</v>
      </c>
      <c r="C7191" s="1" t="s">
        <v>11</v>
      </c>
      <c r="D7191" s="1"/>
      <c r="E7191" t="s">
        <v>18</v>
      </c>
      <c r="F7191" s="1"/>
    </row>
    <row r="7192" spans="1:6">
      <c r="A7192" s="1" t="s">
        <v>10</v>
      </c>
      <c r="B7192" s="1" t="s">
        <v>7</v>
      </c>
      <c r="C7192" s="1" t="s">
        <v>11</v>
      </c>
      <c r="D7192" s="1"/>
      <c r="E7192" t="s">
        <v>20</v>
      </c>
      <c r="F7192" s="1"/>
    </row>
    <row r="7193" spans="1:6">
      <c r="A7193" s="1" t="s">
        <v>10</v>
      </c>
      <c r="B7193" s="1" t="s">
        <v>7</v>
      </c>
      <c r="C7193" s="1" t="s">
        <v>11</v>
      </c>
      <c r="D7193" s="2">
        <v>111116</v>
      </c>
      <c r="E7193" t="s">
        <v>24</v>
      </c>
      <c r="F7193" s="1"/>
    </row>
    <row r="7194" spans="1:6">
      <c r="A7194" s="1" t="s">
        <v>10</v>
      </c>
      <c r="B7194" s="1" t="s">
        <v>7</v>
      </c>
      <c r="C7194" s="1" t="s">
        <v>11</v>
      </c>
      <c r="D7194" s="2">
        <v>117500</v>
      </c>
      <c r="E7194" t="s">
        <v>20</v>
      </c>
      <c r="F7194" s="1"/>
    </row>
    <row r="7195" spans="1:6">
      <c r="A7195" s="1" t="s">
        <v>16</v>
      </c>
      <c r="B7195" s="1" t="s">
        <v>7</v>
      </c>
      <c r="C7195" s="1" t="s">
        <v>11</v>
      </c>
      <c r="D7195" s="2">
        <v>112500</v>
      </c>
      <c r="E7195" t="s">
        <v>62</v>
      </c>
      <c r="F7195" s="1"/>
    </row>
    <row r="7196" spans="1:6">
      <c r="A7196" s="1" t="s">
        <v>19</v>
      </c>
      <c r="B7196" s="1" t="s">
        <v>7</v>
      </c>
      <c r="C7196" s="1" t="s">
        <v>11</v>
      </c>
      <c r="D7196" s="2">
        <v>114000</v>
      </c>
      <c r="E7196" t="s">
        <v>12</v>
      </c>
      <c r="F7196" s="1"/>
    </row>
    <row r="7197" spans="1:6">
      <c r="A7197" s="1" t="s">
        <v>10</v>
      </c>
      <c r="B7197" s="1" t="s">
        <v>7</v>
      </c>
      <c r="C7197" s="1" t="s">
        <v>11</v>
      </c>
      <c r="D7197" s="1"/>
      <c r="E7197" t="s">
        <v>20</v>
      </c>
      <c r="F7197" s="1"/>
    </row>
    <row r="7198" spans="1:6">
      <c r="A7198" s="1" t="s">
        <v>10</v>
      </c>
      <c r="B7198" s="1" t="s">
        <v>7</v>
      </c>
      <c r="C7198" s="1" t="s">
        <v>11</v>
      </c>
      <c r="D7198" s="2">
        <v>151840</v>
      </c>
      <c r="E7198" t="s">
        <v>57</v>
      </c>
      <c r="F7198" s="1"/>
    </row>
    <row r="7199" spans="1:6">
      <c r="A7199" s="1" t="s">
        <v>19</v>
      </c>
      <c r="B7199" s="1" t="s">
        <v>7</v>
      </c>
      <c r="C7199" s="1" t="s">
        <v>8</v>
      </c>
      <c r="D7199" s="2">
        <v>205000</v>
      </c>
      <c r="E7199" t="s">
        <v>20</v>
      </c>
      <c r="F7199" s="1"/>
    </row>
    <row r="7200" spans="1:6">
      <c r="A7200" s="1" t="s">
        <v>6</v>
      </c>
      <c r="B7200" s="1" t="s">
        <v>7</v>
      </c>
      <c r="C7200" s="1" t="s">
        <v>11</v>
      </c>
      <c r="D7200" s="2">
        <v>200000</v>
      </c>
      <c r="E7200" t="s">
        <v>15</v>
      </c>
      <c r="F7200" s="1"/>
    </row>
    <row r="7201" spans="1:6">
      <c r="A7201" s="1" t="s">
        <v>10</v>
      </c>
      <c r="B7201" s="1" t="s">
        <v>7</v>
      </c>
      <c r="C7201" s="1" t="s">
        <v>8</v>
      </c>
      <c r="D7201" s="2">
        <v>105000</v>
      </c>
      <c r="E7201" t="s">
        <v>349</v>
      </c>
      <c r="F7201" s="1"/>
    </row>
    <row r="7202" spans="1:6">
      <c r="A7202" s="1" t="s">
        <v>10</v>
      </c>
      <c r="B7202" s="1" t="s">
        <v>17</v>
      </c>
      <c r="C7202" s="1" t="s">
        <v>11</v>
      </c>
      <c r="D7202" s="1"/>
      <c r="E7202" t="s">
        <v>18</v>
      </c>
      <c r="F7202" s="1"/>
    </row>
    <row r="7203" spans="1:6">
      <c r="A7203" s="1" t="s">
        <v>16</v>
      </c>
      <c r="B7203" s="1" t="s">
        <v>7</v>
      </c>
      <c r="C7203" s="1" t="s">
        <v>11</v>
      </c>
      <c r="D7203" s="1"/>
      <c r="E7203" t="s">
        <v>350</v>
      </c>
      <c r="F7203" s="1"/>
    </row>
    <row r="7204" spans="1:6">
      <c r="A7204" s="1" t="s">
        <v>16</v>
      </c>
      <c r="B7204" s="1" t="s">
        <v>7</v>
      </c>
      <c r="C7204" s="1" t="s">
        <v>8</v>
      </c>
      <c r="D7204" s="1"/>
      <c r="E7204" t="s">
        <v>351</v>
      </c>
      <c r="F7204" s="1"/>
    </row>
    <row r="7205" spans="1:6">
      <c r="A7205" s="1" t="s">
        <v>16</v>
      </c>
      <c r="B7205" s="1" t="s">
        <v>40</v>
      </c>
      <c r="C7205" s="1" t="s">
        <v>11</v>
      </c>
      <c r="D7205" s="1"/>
      <c r="E7205" t="s">
        <v>41</v>
      </c>
      <c r="F7205" s="1"/>
    </row>
    <row r="7206" spans="1:6">
      <c r="A7206" s="1" t="s">
        <v>22</v>
      </c>
      <c r="B7206" s="1" t="s">
        <v>7</v>
      </c>
      <c r="C7206" s="1" t="s">
        <v>11</v>
      </c>
      <c r="D7206" s="2">
        <v>111045</v>
      </c>
      <c r="E7206" t="s">
        <v>12</v>
      </c>
      <c r="F7206" s="1"/>
    </row>
    <row r="7207" spans="1:6">
      <c r="A7207" s="1" t="s">
        <v>16</v>
      </c>
      <c r="B7207" s="1" t="s">
        <v>7</v>
      </c>
      <c r="C7207" s="1" t="s">
        <v>124</v>
      </c>
      <c r="D7207" s="2">
        <v>70000</v>
      </c>
      <c r="E7207" t="s">
        <v>15</v>
      </c>
      <c r="F7207" s="1"/>
    </row>
    <row r="7208" spans="1:6">
      <c r="A7208" s="1" t="s">
        <v>16</v>
      </c>
      <c r="B7208" s="1"/>
      <c r="C7208" s="1" t="s">
        <v>11</v>
      </c>
      <c r="D7208" s="1"/>
      <c r="E7208" t="s">
        <v>9</v>
      </c>
      <c r="F7208" s="1"/>
    </row>
    <row r="7209" spans="1:6">
      <c r="A7209" s="1" t="s">
        <v>22</v>
      </c>
      <c r="B7209" s="1" t="s">
        <v>7</v>
      </c>
      <c r="C7209" s="1" t="s">
        <v>11</v>
      </c>
      <c r="D7209" s="1"/>
      <c r="E7209" t="s">
        <v>20</v>
      </c>
      <c r="F7209" s="1"/>
    </row>
    <row r="7210" spans="1:6">
      <c r="A7210" s="1" t="s">
        <v>10</v>
      </c>
      <c r="B7210" s="1" t="s">
        <v>23</v>
      </c>
      <c r="C7210" s="1" t="s">
        <v>8</v>
      </c>
      <c r="D7210" s="1"/>
      <c r="E7210" t="s">
        <v>32</v>
      </c>
      <c r="F7210" s="1"/>
    </row>
    <row r="7211" spans="1:6">
      <c r="A7211" s="1" t="s">
        <v>22</v>
      </c>
      <c r="B7211" s="1" t="s">
        <v>7</v>
      </c>
      <c r="C7211" s="1" t="s">
        <v>11</v>
      </c>
      <c r="D7211" s="2">
        <v>70000</v>
      </c>
      <c r="E7211" t="s">
        <v>32</v>
      </c>
      <c r="F7211" s="1"/>
    </row>
    <row r="7212" spans="1:6">
      <c r="A7212" s="1" t="s">
        <v>10</v>
      </c>
      <c r="B7212" s="1" t="s">
        <v>7</v>
      </c>
      <c r="C7212" s="1" t="s">
        <v>11</v>
      </c>
      <c r="D7212" s="1"/>
      <c r="E7212" t="s">
        <v>20</v>
      </c>
      <c r="F7212" s="1"/>
    </row>
    <row r="7213" spans="1:6">
      <c r="A7213" s="1" t="s">
        <v>13</v>
      </c>
      <c r="B7213" s="1" t="s">
        <v>7</v>
      </c>
      <c r="C7213" s="1" t="s">
        <v>11</v>
      </c>
      <c r="D7213" s="2">
        <v>162500</v>
      </c>
      <c r="E7213" t="s">
        <v>12</v>
      </c>
      <c r="F7213" s="1"/>
    </row>
    <row r="7214" spans="1:6">
      <c r="A7214" s="1" t="s">
        <v>16</v>
      </c>
      <c r="B7214" s="1" t="s">
        <v>197</v>
      </c>
      <c r="C7214" s="1" t="s">
        <v>11</v>
      </c>
      <c r="D7214" s="1"/>
      <c r="E7214" t="s">
        <v>20</v>
      </c>
      <c r="F7214" s="1"/>
    </row>
    <row r="7215" spans="1:6">
      <c r="A7215" s="1" t="s">
        <v>10</v>
      </c>
      <c r="B7215" s="1" t="s">
        <v>7</v>
      </c>
      <c r="C7215" s="1" t="s">
        <v>11</v>
      </c>
      <c r="D7215" s="2">
        <v>110000</v>
      </c>
      <c r="E7215" t="s">
        <v>12</v>
      </c>
      <c r="F7215" s="1"/>
    </row>
    <row r="7216" spans="1:6">
      <c r="A7216" s="1" t="s">
        <v>6</v>
      </c>
      <c r="B7216" s="1" t="s">
        <v>7</v>
      </c>
      <c r="C7216" s="1" t="s">
        <v>88</v>
      </c>
      <c r="D7216" s="2">
        <v>79200</v>
      </c>
      <c r="E7216" t="s">
        <v>15</v>
      </c>
      <c r="F7216" s="1"/>
    </row>
    <row r="7217" spans="1:6">
      <c r="A7217" s="1" t="s">
        <v>10</v>
      </c>
      <c r="B7217" s="1" t="s">
        <v>7</v>
      </c>
      <c r="C7217" s="1" t="s">
        <v>11</v>
      </c>
      <c r="D7217" s="2">
        <v>125000</v>
      </c>
      <c r="E7217" t="s">
        <v>20</v>
      </c>
      <c r="F7217" s="1"/>
    </row>
    <row r="7218" spans="1:6">
      <c r="A7218" s="1" t="s">
        <v>13</v>
      </c>
      <c r="B7218" s="1" t="s">
        <v>7</v>
      </c>
      <c r="C7218" s="1" t="s">
        <v>11</v>
      </c>
      <c r="D7218" s="2">
        <v>115000</v>
      </c>
      <c r="E7218" t="s">
        <v>24</v>
      </c>
      <c r="F7218" s="1"/>
    </row>
    <row r="7219" spans="1:6">
      <c r="A7219" s="1" t="s">
        <v>22</v>
      </c>
      <c r="B7219" s="1" t="s">
        <v>7</v>
      </c>
      <c r="C7219" s="1" t="s">
        <v>11</v>
      </c>
      <c r="D7219" s="1"/>
      <c r="E7219" t="s">
        <v>12</v>
      </c>
      <c r="F7219" s="1"/>
    </row>
    <row r="7220" spans="1:6">
      <c r="A7220" s="1" t="s">
        <v>16</v>
      </c>
      <c r="B7220" s="1" t="s">
        <v>7</v>
      </c>
      <c r="C7220" s="1" t="s">
        <v>11</v>
      </c>
      <c r="D7220" s="2">
        <v>175000</v>
      </c>
      <c r="E7220" t="s">
        <v>20</v>
      </c>
      <c r="F7220" s="1"/>
    </row>
    <row r="7221" spans="1:6">
      <c r="A7221" s="1" t="s">
        <v>10</v>
      </c>
      <c r="B7221" s="1" t="s">
        <v>7</v>
      </c>
      <c r="C7221" s="1" t="s">
        <v>11</v>
      </c>
      <c r="D7221" s="2">
        <v>220000</v>
      </c>
      <c r="E7221" t="s">
        <v>20</v>
      </c>
      <c r="F7221" s="1"/>
    </row>
    <row r="7222" spans="1:6">
      <c r="A7222" s="1" t="s">
        <v>45</v>
      </c>
      <c r="B7222" s="1" t="s">
        <v>23</v>
      </c>
      <c r="C7222" s="1" t="s">
        <v>11</v>
      </c>
      <c r="D7222" s="1"/>
      <c r="E7222" t="s">
        <v>20</v>
      </c>
      <c r="F7222" s="1"/>
    </row>
    <row r="7223" spans="1:6">
      <c r="A7223" s="1" t="s">
        <v>10</v>
      </c>
      <c r="B7223" s="1" t="s">
        <v>7</v>
      </c>
      <c r="C7223" s="1" t="s">
        <v>8</v>
      </c>
      <c r="D7223" s="2">
        <v>375000</v>
      </c>
      <c r="E7223" t="s">
        <v>24</v>
      </c>
      <c r="F7223" s="1"/>
    </row>
    <row r="7224" spans="1:6">
      <c r="A7224" s="1" t="s">
        <v>16</v>
      </c>
      <c r="B7224" s="1" t="s">
        <v>23</v>
      </c>
      <c r="C7224" s="1" t="s">
        <v>8</v>
      </c>
      <c r="D7224" s="1"/>
      <c r="E7224" t="s">
        <v>41</v>
      </c>
      <c r="F7224" s="1"/>
    </row>
    <row r="7225" spans="1:6">
      <c r="A7225" s="1" t="s">
        <v>10</v>
      </c>
      <c r="B7225" s="1" t="s">
        <v>7</v>
      </c>
      <c r="C7225" s="1" t="s">
        <v>128</v>
      </c>
      <c r="D7225" s="2">
        <v>96773</v>
      </c>
      <c r="E7225" t="s">
        <v>15</v>
      </c>
      <c r="F7225" s="1"/>
    </row>
    <row r="7226" spans="1:6">
      <c r="A7226" s="1" t="s">
        <v>10</v>
      </c>
      <c r="B7226" s="1" t="s">
        <v>23</v>
      </c>
      <c r="C7226" s="1" t="s">
        <v>11</v>
      </c>
      <c r="D7226" s="1"/>
      <c r="E7226" t="s">
        <v>32</v>
      </c>
      <c r="F7226" s="1"/>
    </row>
    <row r="7227" spans="1:6">
      <c r="A7227" s="1" t="s">
        <v>16</v>
      </c>
      <c r="B7227" s="1" t="s">
        <v>7</v>
      </c>
      <c r="C7227" s="1" t="s">
        <v>11</v>
      </c>
      <c r="D7227" s="2">
        <v>150000</v>
      </c>
      <c r="E7227" t="s">
        <v>49</v>
      </c>
      <c r="F7227" s="1"/>
    </row>
    <row r="7228" spans="1:6">
      <c r="A7228" s="1" t="s">
        <v>16</v>
      </c>
      <c r="B7228" s="1" t="s">
        <v>122</v>
      </c>
      <c r="C7228" s="1" t="s">
        <v>11</v>
      </c>
      <c r="D7228" s="1"/>
      <c r="E7228" t="s">
        <v>21</v>
      </c>
      <c r="F7228" s="1"/>
    </row>
    <row r="7229" spans="1:6">
      <c r="A7229" s="1" t="s">
        <v>10</v>
      </c>
      <c r="B7229" s="1" t="s">
        <v>7</v>
      </c>
      <c r="C7229" s="1" t="s">
        <v>8</v>
      </c>
      <c r="D7229" s="2">
        <v>120000</v>
      </c>
      <c r="E7229" t="s">
        <v>12</v>
      </c>
      <c r="F7229" s="1"/>
    </row>
    <row r="7230" spans="1:6">
      <c r="A7230" s="1" t="s">
        <v>16</v>
      </c>
      <c r="B7230" s="1" t="s">
        <v>7</v>
      </c>
      <c r="C7230" s="1" t="s">
        <v>11</v>
      </c>
      <c r="D7230" s="1"/>
      <c r="E7230" t="s">
        <v>18</v>
      </c>
      <c r="F7230" s="1"/>
    </row>
    <row r="7231" spans="1:6">
      <c r="A7231" s="1" t="s">
        <v>16</v>
      </c>
      <c r="B7231" s="1" t="s">
        <v>7</v>
      </c>
      <c r="C7231" s="1" t="s">
        <v>201</v>
      </c>
      <c r="D7231" s="2">
        <v>70000</v>
      </c>
      <c r="E7231" t="s">
        <v>15</v>
      </c>
      <c r="F7231" s="1"/>
    </row>
    <row r="7232" spans="1:6">
      <c r="A7232" s="1" t="s">
        <v>16</v>
      </c>
      <c r="B7232" s="1" t="s">
        <v>7</v>
      </c>
      <c r="C7232" s="1" t="s">
        <v>11</v>
      </c>
      <c r="D7232" s="1"/>
      <c r="E7232" t="s">
        <v>18</v>
      </c>
      <c r="F7232" s="1"/>
    </row>
    <row r="7233" spans="1:6">
      <c r="A7233" s="1" t="s">
        <v>22</v>
      </c>
      <c r="B7233" s="1" t="s">
        <v>7</v>
      </c>
      <c r="C7233" s="1" t="s">
        <v>11</v>
      </c>
      <c r="D7233" s="1"/>
      <c r="E7233" t="s">
        <v>18</v>
      </c>
      <c r="F7233" s="1"/>
    </row>
    <row r="7234" spans="1:6">
      <c r="A7234" s="1" t="s">
        <v>22</v>
      </c>
      <c r="B7234" s="1" t="s">
        <v>7</v>
      </c>
      <c r="C7234" s="1" t="s">
        <v>11</v>
      </c>
      <c r="D7234" s="1"/>
      <c r="E7234" t="s">
        <v>9</v>
      </c>
      <c r="F7234" s="1"/>
    </row>
    <row r="7235" spans="1:6">
      <c r="A7235" s="1" t="s">
        <v>19</v>
      </c>
      <c r="B7235" s="1" t="s">
        <v>7</v>
      </c>
      <c r="C7235" s="1" t="s">
        <v>11</v>
      </c>
      <c r="D7235" s="2">
        <v>170000</v>
      </c>
      <c r="E7235" t="s">
        <v>12</v>
      </c>
      <c r="F7235" s="1"/>
    </row>
    <row r="7236" spans="1:6">
      <c r="A7236" s="1" t="s">
        <v>16</v>
      </c>
      <c r="B7236" s="1" t="s">
        <v>7</v>
      </c>
      <c r="C7236" s="1" t="s">
        <v>8</v>
      </c>
      <c r="D7236" s="2">
        <v>114500</v>
      </c>
      <c r="E7236" t="s">
        <v>20</v>
      </c>
      <c r="F7236" s="1"/>
    </row>
    <row r="7237" spans="1:6">
      <c r="A7237" s="1" t="s">
        <v>22</v>
      </c>
      <c r="B7237" s="1" t="s">
        <v>7</v>
      </c>
      <c r="C7237" s="1" t="s">
        <v>11</v>
      </c>
      <c r="D7237" s="1"/>
      <c r="E7237" t="s">
        <v>12</v>
      </c>
      <c r="F7237" s="1"/>
    </row>
    <row r="7238" spans="1:6">
      <c r="A7238" s="1" t="s">
        <v>22</v>
      </c>
      <c r="B7238" s="1" t="s">
        <v>17</v>
      </c>
      <c r="C7238" s="1" t="s">
        <v>11</v>
      </c>
      <c r="D7238" s="1"/>
      <c r="E7238" t="s">
        <v>18</v>
      </c>
      <c r="F7238" s="1"/>
    </row>
    <row r="7239" spans="1:6">
      <c r="A7239" s="1" t="s">
        <v>10</v>
      </c>
      <c r="B7239" s="1" t="s">
        <v>23</v>
      </c>
      <c r="C7239" s="1" t="s">
        <v>11</v>
      </c>
      <c r="D7239" s="1"/>
      <c r="E7239" t="s">
        <v>20</v>
      </c>
      <c r="F7239" s="1"/>
    </row>
    <row r="7240" spans="1:6">
      <c r="A7240" s="1" t="s">
        <v>22</v>
      </c>
      <c r="B7240" s="1" t="s">
        <v>23</v>
      </c>
      <c r="C7240" s="1" t="s">
        <v>11</v>
      </c>
      <c r="D7240" s="1"/>
      <c r="E7240" t="s">
        <v>20</v>
      </c>
      <c r="F7240" s="1"/>
    </row>
    <row r="7241" spans="1:6">
      <c r="A7241" s="1" t="s">
        <v>22</v>
      </c>
      <c r="B7241" s="1" t="s">
        <v>7</v>
      </c>
      <c r="C7241" s="1" t="s">
        <v>11</v>
      </c>
      <c r="D7241" s="1"/>
      <c r="E7241" t="s">
        <v>12</v>
      </c>
      <c r="F7241" s="1"/>
    </row>
    <row r="7242" spans="1:6">
      <c r="A7242" s="1" t="s">
        <v>22</v>
      </c>
      <c r="B7242" s="1" t="s">
        <v>23</v>
      </c>
      <c r="C7242" s="1" t="s">
        <v>11</v>
      </c>
      <c r="D7242" s="1"/>
      <c r="E7242" t="s">
        <v>20</v>
      </c>
      <c r="F7242" s="1"/>
    </row>
    <row r="7243" spans="1:6">
      <c r="A7243" s="1" t="s">
        <v>22</v>
      </c>
      <c r="B7243" s="1" t="s">
        <v>7</v>
      </c>
      <c r="C7243" s="1" t="s">
        <v>11</v>
      </c>
      <c r="D7243" s="1"/>
      <c r="E7243" t="s">
        <v>18</v>
      </c>
      <c r="F7243" s="1"/>
    </row>
    <row r="7244" spans="1:6">
      <c r="A7244" s="1" t="s">
        <v>14</v>
      </c>
      <c r="B7244" s="1" t="s">
        <v>7</v>
      </c>
      <c r="C7244" s="1" t="s">
        <v>48</v>
      </c>
      <c r="D7244" s="2">
        <v>69434</v>
      </c>
      <c r="E7244" t="s">
        <v>15</v>
      </c>
      <c r="F7244" s="1"/>
    </row>
    <row r="7245" spans="1:6">
      <c r="A7245" s="1" t="s">
        <v>22</v>
      </c>
      <c r="B7245" s="1" t="s">
        <v>23</v>
      </c>
      <c r="C7245" s="1" t="s">
        <v>11</v>
      </c>
      <c r="D7245" s="1"/>
      <c r="E7245" t="s">
        <v>20</v>
      </c>
      <c r="F7245" s="1"/>
    </row>
    <row r="7246" spans="1:6">
      <c r="A7246" s="1" t="s">
        <v>22</v>
      </c>
      <c r="B7246" s="1" t="s">
        <v>7</v>
      </c>
      <c r="C7246" s="1" t="s">
        <v>11</v>
      </c>
      <c r="D7246" s="1"/>
      <c r="E7246" t="s">
        <v>18</v>
      </c>
      <c r="F7246" s="1"/>
    </row>
    <row r="7247" spans="1:6">
      <c r="A7247" s="1" t="s">
        <v>16</v>
      </c>
      <c r="B7247" s="1" t="s">
        <v>7</v>
      </c>
      <c r="C7247" s="1" t="s">
        <v>8</v>
      </c>
      <c r="D7247" s="2">
        <v>90000</v>
      </c>
      <c r="E7247" t="s">
        <v>24</v>
      </c>
      <c r="F7247" s="1"/>
    </row>
    <row r="7248" spans="1:6">
      <c r="A7248" s="1" t="s">
        <v>6</v>
      </c>
      <c r="B7248" s="1" t="s">
        <v>7</v>
      </c>
      <c r="C7248" s="1" t="s">
        <v>8</v>
      </c>
      <c r="D7248" s="2">
        <v>126000</v>
      </c>
      <c r="E7248" t="s">
        <v>352</v>
      </c>
      <c r="F7248" s="1"/>
    </row>
    <row r="7249" spans="1:6">
      <c r="A7249" s="1" t="s">
        <v>10</v>
      </c>
      <c r="B7249" s="1" t="s">
        <v>23</v>
      </c>
      <c r="C7249" s="1" t="s">
        <v>11</v>
      </c>
      <c r="D7249" s="1"/>
      <c r="E7249" t="s">
        <v>12</v>
      </c>
      <c r="F7249" s="1"/>
    </row>
    <row r="7250" spans="1:6">
      <c r="A7250" s="1" t="s">
        <v>33</v>
      </c>
      <c r="B7250" s="1" t="s">
        <v>7</v>
      </c>
      <c r="C7250" s="1" t="s">
        <v>11</v>
      </c>
      <c r="D7250" s="2">
        <v>175000</v>
      </c>
      <c r="E7250" t="s">
        <v>24</v>
      </c>
      <c r="F7250" s="1"/>
    </row>
    <row r="7251" spans="1:6">
      <c r="A7251" s="1" t="s">
        <v>16</v>
      </c>
      <c r="B7251" s="1" t="s">
        <v>23</v>
      </c>
      <c r="C7251" s="1" t="s">
        <v>11</v>
      </c>
      <c r="D7251" s="1"/>
      <c r="E7251" t="s">
        <v>20</v>
      </c>
      <c r="F7251" s="1"/>
    </row>
    <row r="7252" spans="1:6">
      <c r="A7252" s="1" t="s">
        <v>16</v>
      </c>
      <c r="B7252" s="1" t="s">
        <v>7</v>
      </c>
      <c r="C7252" s="1" t="s">
        <v>11</v>
      </c>
      <c r="D7252" s="2">
        <v>205000</v>
      </c>
      <c r="E7252" t="s">
        <v>20</v>
      </c>
      <c r="F7252" s="1"/>
    </row>
    <row r="7253" spans="1:6">
      <c r="A7253" s="1" t="s">
        <v>10</v>
      </c>
      <c r="B7253" s="1" t="s">
        <v>7</v>
      </c>
      <c r="C7253" s="1" t="s">
        <v>11</v>
      </c>
      <c r="D7253" s="2">
        <v>139500</v>
      </c>
      <c r="E7253" t="s">
        <v>20</v>
      </c>
      <c r="F7253" s="1"/>
    </row>
    <row r="7254" spans="1:6">
      <c r="A7254" s="1" t="s">
        <v>16</v>
      </c>
      <c r="B7254" s="1" t="s">
        <v>7</v>
      </c>
      <c r="C7254" s="1" t="s">
        <v>11</v>
      </c>
      <c r="D7254" s="1"/>
      <c r="E7254" t="s">
        <v>54</v>
      </c>
      <c r="F7254" s="1"/>
    </row>
    <row r="7255" spans="1:6">
      <c r="A7255" s="1" t="s">
        <v>13</v>
      </c>
      <c r="B7255" s="1" t="s">
        <v>7</v>
      </c>
      <c r="C7255" s="1" t="s">
        <v>48</v>
      </c>
      <c r="D7255" s="2">
        <v>111175</v>
      </c>
      <c r="E7255" t="s">
        <v>15</v>
      </c>
      <c r="F7255" s="1"/>
    </row>
    <row r="7256" spans="1:6">
      <c r="A7256" s="1" t="s">
        <v>6</v>
      </c>
      <c r="B7256" s="1" t="s">
        <v>7</v>
      </c>
      <c r="C7256" s="1" t="s">
        <v>11</v>
      </c>
      <c r="D7256" s="2">
        <v>200000</v>
      </c>
      <c r="E7256" t="s">
        <v>353</v>
      </c>
      <c r="F7256" s="1"/>
    </row>
    <row r="7257" spans="1:6">
      <c r="A7257" s="1" t="s">
        <v>10</v>
      </c>
      <c r="B7257" s="1" t="s">
        <v>23</v>
      </c>
      <c r="C7257" s="1" t="s">
        <v>11</v>
      </c>
      <c r="D7257" s="1"/>
      <c r="E7257" t="s">
        <v>20</v>
      </c>
      <c r="F7257" s="1"/>
    </row>
    <row r="7258" spans="1:6">
      <c r="A7258" s="1" t="s">
        <v>10</v>
      </c>
      <c r="B7258" s="1" t="s">
        <v>7</v>
      </c>
      <c r="C7258" s="1" t="s">
        <v>11</v>
      </c>
      <c r="D7258" s="1"/>
      <c r="E7258" t="s">
        <v>9</v>
      </c>
      <c r="F7258" s="1"/>
    </row>
    <row r="7259" spans="1:6">
      <c r="A7259" s="1" t="s">
        <v>14</v>
      </c>
      <c r="B7259" s="1" t="s">
        <v>7</v>
      </c>
      <c r="C7259" s="1" t="s">
        <v>44</v>
      </c>
      <c r="D7259" s="2">
        <v>89100</v>
      </c>
      <c r="E7259" t="s">
        <v>15</v>
      </c>
      <c r="F7259" s="1"/>
    </row>
    <row r="7260" spans="1:6">
      <c r="A7260" s="1" t="s">
        <v>6</v>
      </c>
      <c r="B7260" s="1" t="s">
        <v>7</v>
      </c>
      <c r="C7260" s="1" t="s">
        <v>11</v>
      </c>
      <c r="D7260" s="2">
        <v>262500</v>
      </c>
      <c r="E7260" t="s">
        <v>20</v>
      </c>
      <c r="F7260" s="1"/>
    </row>
    <row r="7261" spans="1:6">
      <c r="A7261" s="1" t="s">
        <v>16</v>
      </c>
      <c r="B7261" s="1" t="s">
        <v>7</v>
      </c>
      <c r="C7261" s="1" t="s">
        <v>11</v>
      </c>
      <c r="D7261" s="2">
        <v>187500</v>
      </c>
      <c r="E7261" t="s">
        <v>12</v>
      </c>
      <c r="F7261" s="1"/>
    </row>
    <row r="7262" spans="1:6">
      <c r="A7262" s="1" t="s">
        <v>16</v>
      </c>
      <c r="B7262" s="1" t="s">
        <v>23</v>
      </c>
      <c r="C7262" s="1" t="s">
        <v>8</v>
      </c>
      <c r="D7262" s="1"/>
      <c r="E7262" t="s">
        <v>32</v>
      </c>
      <c r="F7262" s="1"/>
    </row>
    <row r="7263" spans="1:6">
      <c r="A7263" s="1" t="s">
        <v>22</v>
      </c>
      <c r="B7263" s="1" t="s">
        <v>7</v>
      </c>
      <c r="C7263" s="1" t="s">
        <v>11</v>
      </c>
      <c r="D7263" s="2">
        <v>77169</v>
      </c>
      <c r="E7263" t="s">
        <v>125</v>
      </c>
      <c r="F7263" s="1"/>
    </row>
    <row r="7264" spans="1:6">
      <c r="A7264" s="1" t="s">
        <v>19</v>
      </c>
      <c r="B7264" s="1" t="s">
        <v>7</v>
      </c>
      <c r="C7264" s="1" t="s">
        <v>11</v>
      </c>
      <c r="D7264" s="2">
        <v>172500</v>
      </c>
      <c r="E7264" t="s">
        <v>20</v>
      </c>
      <c r="F7264" s="1"/>
    </row>
    <row r="7265" spans="1:6">
      <c r="A7265" s="1" t="s">
        <v>16</v>
      </c>
      <c r="B7265" s="1" t="s">
        <v>7</v>
      </c>
      <c r="C7265" s="1" t="s">
        <v>8</v>
      </c>
      <c r="D7265" s="2">
        <v>120000</v>
      </c>
      <c r="E7265" t="s">
        <v>354</v>
      </c>
      <c r="F7265" s="1"/>
    </row>
    <row r="7266" spans="1:6">
      <c r="A7266" s="1" t="s">
        <v>16</v>
      </c>
      <c r="B7266" s="1" t="s">
        <v>7</v>
      </c>
      <c r="C7266" s="1" t="s">
        <v>11</v>
      </c>
      <c r="D7266" s="2">
        <v>146000</v>
      </c>
      <c r="E7266" t="s">
        <v>12</v>
      </c>
      <c r="F7266" s="1"/>
    </row>
    <row r="7267" spans="1:6">
      <c r="A7267" s="1" t="s">
        <v>6</v>
      </c>
      <c r="B7267" s="1" t="s">
        <v>7</v>
      </c>
      <c r="C7267" s="1" t="s">
        <v>11</v>
      </c>
      <c r="D7267" s="1"/>
      <c r="E7267" t="s">
        <v>134</v>
      </c>
      <c r="F7267" s="1"/>
    </row>
    <row r="7268" spans="1:6">
      <c r="A7268" s="1" t="s">
        <v>16</v>
      </c>
      <c r="B7268" s="1" t="s">
        <v>7</v>
      </c>
      <c r="C7268" s="1" t="s">
        <v>11</v>
      </c>
      <c r="D7268" s="1"/>
      <c r="E7268" t="s">
        <v>9</v>
      </c>
      <c r="F7268" s="1"/>
    </row>
    <row r="7269" spans="1:6">
      <c r="A7269" s="1" t="s">
        <v>16</v>
      </c>
      <c r="B7269" s="1" t="s">
        <v>23</v>
      </c>
      <c r="C7269" s="1" t="s">
        <v>11</v>
      </c>
      <c r="D7269" s="1"/>
      <c r="E7269" t="s">
        <v>20</v>
      </c>
      <c r="F7269" s="1"/>
    </row>
    <row r="7270" spans="1:6">
      <c r="A7270" s="1" t="s">
        <v>6</v>
      </c>
      <c r="B7270" s="1" t="s">
        <v>7</v>
      </c>
      <c r="C7270" s="1" t="s">
        <v>11</v>
      </c>
      <c r="D7270" s="2">
        <v>200000</v>
      </c>
      <c r="E7270" t="s">
        <v>12</v>
      </c>
      <c r="F7270" s="1"/>
    </row>
    <row r="7271" spans="1:6">
      <c r="A7271" s="1" t="s">
        <v>10</v>
      </c>
      <c r="B7271" s="1" t="s">
        <v>23</v>
      </c>
      <c r="C7271" s="1" t="s">
        <v>11</v>
      </c>
      <c r="D7271" s="1"/>
      <c r="E7271" t="s">
        <v>20</v>
      </c>
      <c r="F7271" s="1"/>
    </row>
    <row r="7272" spans="1:6">
      <c r="A7272" s="1" t="s">
        <v>19</v>
      </c>
      <c r="B7272" s="1" t="s">
        <v>7</v>
      </c>
      <c r="C7272" s="1" t="s">
        <v>11</v>
      </c>
      <c r="D7272" s="2">
        <v>173500</v>
      </c>
      <c r="E7272" t="s">
        <v>130</v>
      </c>
      <c r="F7272" s="1"/>
    </row>
    <row r="7273" spans="1:6">
      <c r="A7273" s="1" t="s">
        <v>6</v>
      </c>
      <c r="B7273" s="1" t="s">
        <v>7</v>
      </c>
      <c r="C7273" s="1" t="s">
        <v>11</v>
      </c>
      <c r="D7273" s="2">
        <v>200000</v>
      </c>
      <c r="E7273" t="s">
        <v>24</v>
      </c>
      <c r="F7273" s="1"/>
    </row>
    <row r="7274" spans="1:6">
      <c r="A7274" s="1" t="s">
        <v>19</v>
      </c>
      <c r="B7274" s="1" t="s">
        <v>7</v>
      </c>
      <c r="C7274" s="1" t="s">
        <v>11</v>
      </c>
      <c r="D7274" s="2">
        <v>121600</v>
      </c>
      <c r="E7274" t="s">
        <v>35</v>
      </c>
      <c r="F7274" s="1"/>
    </row>
    <row r="7275" spans="1:6">
      <c r="A7275" s="1" t="s">
        <v>16</v>
      </c>
      <c r="B7275" s="1" t="s">
        <v>7</v>
      </c>
      <c r="C7275" s="1" t="s">
        <v>8</v>
      </c>
      <c r="D7275" s="2">
        <v>269000</v>
      </c>
      <c r="E7275" t="s">
        <v>15</v>
      </c>
      <c r="F7275" s="1"/>
    </row>
    <row r="7276" spans="1:6">
      <c r="A7276" s="1" t="s">
        <v>16</v>
      </c>
      <c r="B7276" s="1" t="s">
        <v>7</v>
      </c>
      <c r="C7276" s="1" t="s">
        <v>8</v>
      </c>
      <c r="D7276" s="1"/>
      <c r="E7276" t="s">
        <v>12</v>
      </c>
      <c r="F7276" s="1"/>
    </row>
    <row r="7277" spans="1:6">
      <c r="A7277" s="1" t="s">
        <v>19</v>
      </c>
      <c r="B7277" s="1" t="s">
        <v>7</v>
      </c>
      <c r="C7277" s="1" t="s">
        <v>11</v>
      </c>
      <c r="D7277" s="2">
        <v>177500</v>
      </c>
      <c r="E7277" t="s">
        <v>54</v>
      </c>
      <c r="F7277" s="1"/>
    </row>
    <row r="7278" spans="1:6">
      <c r="A7278" s="1" t="s">
        <v>22</v>
      </c>
      <c r="B7278" s="1" t="s">
        <v>40</v>
      </c>
      <c r="C7278" s="1" t="s">
        <v>8</v>
      </c>
      <c r="D7278" s="1"/>
      <c r="E7278" t="s">
        <v>9</v>
      </c>
      <c r="F7278" s="1"/>
    </row>
    <row r="7279" spans="1:6">
      <c r="A7279" s="1" t="s">
        <v>16</v>
      </c>
      <c r="B7279" s="1" t="s">
        <v>7</v>
      </c>
      <c r="C7279" s="1" t="s">
        <v>11</v>
      </c>
      <c r="D7279" s="2">
        <v>104500</v>
      </c>
      <c r="E7279" t="s">
        <v>20</v>
      </c>
      <c r="F7279" s="1"/>
    </row>
    <row r="7280" spans="1:6">
      <c r="A7280" s="1" t="s">
        <v>19</v>
      </c>
      <c r="B7280" s="1" t="s">
        <v>23</v>
      </c>
      <c r="C7280" s="1" t="s">
        <v>11</v>
      </c>
      <c r="D7280" s="1"/>
      <c r="E7280" t="s">
        <v>20</v>
      </c>
      <c r="F7280" s="1"/>
    </row>
    <row r="7281" spans="1:6">
      <c r="A7281" s="1" t="s">
        <v>13</v>
      </c>
      <c r="B7281" s="1" t="s">
        <v>7</v>
      </c>
      <c r="C7281" s="1" t="s">
        <v>11</v>
      </c>
      <c r="D7281" s="2">
        <v>145500</v>
      </c>
      <c r="E7281" t="s">
        <v>9</v>
      </c>
      <c r="F7281" s="1"/>
    </row>
    <row r="7282" spans="1:6">
      <c r="A7282" s="1" t="s">
        <v>13</v>
      </c>
      <c r="B7282" s="1" t="s">
        <v>17</v>
      </c>
      <c r="C7282" s="1" t="s">
        <v>11</v>
      </c>
      <c r="D7282" s="1"/>
      <c r="E7282" t="s">
        <v>18</v>
      </c>
      <c r="F7282" s="1"/>
    </row>
    <row r="7283" spans="1:6">
      <c r="A7283" s="1" t="s">
        <v>16</v>
      </c>
      <c r="B7283" s="1" t="s">
        <v>7</v>
      </c>
      <c r="C7283" s="1" t="s">
        <v>11</v>
      </c>
      <c r="D7283" s="2">
        <v>110000</v>
      </c>
      <c r="E7283" t="s">
        <v>20</v>
      </c>
      <c r="F7283" s="1"/>
    </row>
    <row r="7284" spans="1:6">
      <c r="A7284" s="1" t="s">
        <v>10</v>
      </c>
      <c r="B7284" s="1" t="s">
        <v>23</v>
      </c>
      <c r="C7284" s="1" t="s">
        <v>11</v>
      </c>
      <c r="D7284" s="1"/>
      <c r="E7284" t="s">
        <v>20</v>
      </c>
      <c r="F7284" s="1"/>
    </row>
    <row r="7285" spans="1:6">
      <c r="A7285" s="1" t="s">
        <v>19</v>
      </c>
      <c r="B7285" s="1" t="s">
        <v>7</v>
      </c>
      <c r="C7285" s="1" t="s">
        <v>11</v>
      </c>
      <c r="D7285" s="2">
        <v>250000</v>
      </c>
      <c r="E7285" t="s">
        <v>20</v>
      </c>
      <c r="F7285" s="1"/>
    </row>
    <row r="7286" spans="1:6">
      <c r="A7286" s="1" t="s">
        <v>22</v>
      </c>
      <c r="B7286" s="1" t="s">
        <v>7</v>
      </c>
      <c r="C7286" s="1" t="s">
        <v>11</v>
      </c>
      <c r="D7286" s="2">
        <v>85000</v>
      </c>
      <c r="E7286" t="s">
        <v>145</v>
      </c>
      <c r="F7286" s="1"/>
    </row>
    <row r="7287" spans="1:6">
      <c r="A7287" s="1" t="s">
        <v>33</v>
      </c>
      <c r="B7287" s="1" t="s">
        <v>7</v>
      </c>
      <c r="C7287" s="1" t="s">
        <v>37</v>
      </c>
      <c r="D7287" s="2">
        <v>158500</v>
      </c>
      <c r="E7287" t="s">
        <v>15</v>
      </c>
      <c r="F7287" s="1"/>
    </row>
    <row r="7288" spans="1:6">
      <c r="A7288" s="1" t="s">
        <v>13</v>
      </c>
      <c r="B7288" s="1" t="s">
        <v>7</v>
      </c>
      <c r="C7288" s="1" t="s">
        <v>8</v>
      </c>
      <c r="D7288" s="2">
        <v>120367</v>
      </c>
      <c r="E7288" t="s">
        <v>15</v>
      </c>
      <c r="F7288" s="1"/>
    </row>
    <row r="7289" spans="1:6">
      <c r="A7289" s="1" t="s">
        <v>16</v>
      </c>
      <c r="B7289" s="1" t="s">
        <v>7</v>
      </c>
      <c r="C7289" s="1" t="s">
        <v>11</v>
      </c>
      <c r="D7289" s="2">
        <v>224500</v>
      </c>
      <c r="E7289" t="s">
        <v>20</v>
      </c>
      <c r="F7289" s="1"/>
    </row>
    <row r="7290" spans="1:6">
      <c r="A7290" s="1" t="s">
        <v>10</v>
      </c>
      <c r="B7290" s="1" t="s">
        <v>7</v>
      </c>
      <c r="C7290" s="1" t="s">
        <v>37</v>
      </c>
      <c r="D7290" s="1"/>
      <c r="E7290" t="s">
        <v>38</v>
      </c>
      <c r="F7290" s="1"/>
    </row>
    <row r="7291" spans="1:6">
      <c r="A7291" s="1" t="s">
        <v>10</v>
      </c>
      <c r="B7291" s="1" t="s">
        <v>7</v>
      </c>
      <c r="C7291" s="1" t="s">
        <v>56</v>
      </c>
      <c r="D7291" s="2">
        <v>120000</v>
      </c>
      <c r="E7291" t="s">
        <v>15</v>
      </c>
      <c r="F7291" s="1"/>
    </row>
    <row r="7292" spans="1:6">
      <c r="A7292" s="1" t="s">
        <v>16</v>
      </c>
      <c r="B7292" s="1" t="s">
        <v>23</v>
      </c>
      <c r="C7292" s="1" t="s">
        <v>11</v>
      </c>
      <c r="D7292" s="1"/>
      <c r="E7292" t="s">
        <v>32</v>
      </c>
      <c r="F7292" s="1"/>
    </row>
    <row r="7293" spans="1:6">
      <c r="A7293" s="1" t="s">
        <v>10</v>
      </c>
      <c r="B7293" s="1" t="s">
        <v>7</v>
      </c>
      <c r="C7293" s="1" t="s">
        <v>11</v>
      </c>
      <c r="D7293" s="2">
        <v>150000</v>
      </c>
      <c r="E7293" t="s">
        <v>31</v>
      </c>
      <c r="F7293" s="1"/>
    </row>
    <row r="7294" spans="1:6">
      <c r="A7294" s="1" t="s">
        <v>22</v>
      </c>
      <c r="B7294" s="1" t="s">
        <v>7</v>
      </c>
      <c r="C7294" s="1" t="s">
        <v>11</v>
      </c>
      <c r="D7294" s="1"/>
      <c r="E7294" t="s">
        <v>18</v>
      </c>
      <c r="F7294" s="1"/>
    </row>
    <row r="7295" spans="1:6">
      <c r="A7295" s="1" t="s">
        <v>22</v>
      </c>
      <c r="B7295" s="1" t="s">
        <v>7</v>
      </c>
      <c r="C7295" s="1" t="s">
        <v>157</v>
      </c>
      <c r="D7295" s="2">
        <v>51014</v>
      </c>
      <c r="E7295" t="s">
        <v>15</v>
      </c>
      <c r="F7295" s="1"/>
    </row>
    <row r="7296" spans="1:6">
      <c r="A7296" s="1" t="s">
        <v>16</v>
      </c>
      <c r="B7296" s="1" t="s">
        <v>7</v>
      </c>
      <c r="C7296" s="1" t="s">
        <v>11</v>
      </c>
      <c r="D7296" s="2">
        <v>75782</v>
      </c>
      <c r="E7296" t="s">
        <v>53</v>
      </c>
      <c r="F7296" s="1"/>
    </row>
    <row r="7297" spans="1:6">
      <c r="A7297" s="1" t="s">
        <v>19</v>
      </c>
      <c r="B7297" s="1" t="s">
        <v>7</v>
      </c>
      <c r="C7297" s="1" t="s">
        <v>96</v>
      </c>
      <c r="D7297" s="2">
        <v>147500</v>
      </c>
      <c r="E7297" t="s">
        <v>15</v>
      </c>
      <c r="F7297" s="1"/>
    </row>
    <row r="7298" spans="1:6">
      <c r="A7298" s="1" t="s">
        <v>22</v>
      </c>
      <c r="B7298" s="1" t="s">
        <v>7</v>
      </c>
      <c r="C7298" s="1" t="s">
        <v>11</v>
      </c>
      <c r="D7298" s="2">
        <v>97000</v>
      </c>
      <c r="E7298" t="s">
        <v>9</v>
      </c>
      <c r="F7298" s="1"/>
    </row>
    <row r="7299" spans="1:6">
      <c r="A7299" s="1" t="s">
        <v>10</v>
      </c>
      <c r="B7299" s="1" t="s">
        <v>40</v>
      </c>
      <c r="C7299" s="1" t="s">
        <v>11</v>
      </c>
      <c r="D7299" s="1"/>
      <c r="E7299" t="s">
        <v>32</v>
      </c>
      <c r="F7299" s="1"/>
    </row>
    <row r="7300" spans="1:6">
      <c r="A7300" s="1" t="s">
        <v>16</v>
      </c>
      <c r="B7300" s="1" t="s">
        <v>7</v>
      </c>
      <c r="C7300" s="1" t="s">
        <v>8</v>
      </c>
      <c r="D7300" s="2">
        <v>206500</v>
      </c>
      <c r="E7300" t="s">
        <v>35</v>
      </c>
      <c r="F7300" s="1"/>
    </row>
    <row r="7301" spans="1:6">
      <c r="A7301" s="1" t="s">
        <v>10</v>
      </c>
      <c r="B7301" s="1" t="s">
        <v>7</v>
      </c>
      <c r="C7301" s="1" t="s">
        <v>11</v>
      </c>
      <c r="D7301" s="2">
        <v>160000</v>
      </c>
      <c r="E7301" t="s">
        <v>20</v>
      </c>
      <c r="F7301" s="1"/>
    </row>
    <row r="7302" spans="1:6">
      <c r="A7302" s="1" t="s">
        <v>16</v>
      </c>
      <c r="B7302" s="1" t="s">
        <v>17</v>
      </c>
      <c r="C7302" s="1" t="s">
        <v>11</v>
      </c>
      <c r="D7302" s="1"/>
      <c r="E7302" t="s">
        <v>18</v>
      </c>
      <c r="F7302" s="1"/>
    </row>
    <row r="7303" spans="1:6">
      <c r="A7303" s="1" t="s">
        <v>16</v>
      </c>
      <c r="B7303" s="1" t="s">
        <v>122</v>
      </c>
      <c r="C7303" s="1" t="s">
        <v>11</v>
      </c>
      <c r="D7303" s="2">
        <v>63977</v>
      </c>
      <c r="E7303" t="s">
        <v>131</v>
      </c>
      <c r="F7303" s="1"/>
    </row>
    <row r="7304" spans="1:6">
      <c r="A7304" s="1" t="s">
        <v>13</v>
      </c>
      <c r="B7304" s="1" t="s">
        <v>7</v>
      </c>
      <c r="C7304" s="1" t="s">
        <v>11</v>
      </c>
      <c r="D7304" s="1"/>
      <c r="E7304" t="s">
        <v>20</v>
      </c>
      <c r="F7304" s="1"/>
    </row>
    <row r="7305" spans="1:6">
      <c r="A7305" s="1" t="s">
        <v>22</v>
      </c>
      <c r="B7305" s="1" t="s">
        <v>23</v>
      </c>
      <c r="C7305" s="1" t="s">
        <v>11</v>
      </c>
      <c r="D7305" s="1"/>
      <c r="E7305" t="s">
        <v>20</v>
      </c>
      <c r="F7305" s="1"/>
    </row>
    <row r="7306" spans="1:6">
      <c r="A7306" s="1" t="s">
        <v>22</v>
      </c>
      <c r="B7306" s="1" t="s">
        <v>7</v>
      </c>
      <c r="C7306" s="1" t="s">
        <v>11</v>
      </c>
      <c r="D7306" s="1"/>
      <c r="E7306" t="s">
        <v>18</v>
      </c>
      <c r="F7306" s="1"/>
    </row>
    <row r="7307" spans="1:6">
      <c r="A7307" s="1" t="s">
        <v>16</v>
      </c>
      <c r="B7307" s="1" t="s">
        <v>17</v>
      </c>
      <c r="C7307" s="1" t="s">
        <v>11</v>
      </c>
      <c r="D7307" s="1"/>
      <c r="E7307" t="s">
        <v>18</v>
      </c>
      <c r="F7307" s="1"/>
    </row>
    <row r="7308" spans="1:6">
      <c r="A7308" s="1" t="s">
        <v>16</v>
      </c>
      <c r="B7308" s="1" t="s">
        <v>7</v>
      </c>
      <c r="C7308" s="1" t="s">
        <v>11</v>
      </c>
      <c r="D7308" s="2">
        <v>161500</v>
      </c>
      <c r="E7308" t="s">
        <v>20</v>
      </c>
      <c r="F7308" s="1"/>
    </row>
    <row r="7309" spans="1:6">
      <c r="A7309" s="1" t="s">
        <v>22</v>
      </c>
      <c r="B7309" s="1" t="s">
        <v>40</v>
      </c>
      <c r="C7309" s="1" t="s">
        <v>11</v>
      </c>
      <c r="D7309" s="1"/>
      <c r="E7309" t="s">
        <v>20</v>
      </c>
      <c r="F7309" s="1"/>
    </row>
    <row r="7310" spans="1:6">
      <c r="A7310" s="1" t="s">
        <v>16</v>
      </c>
      <c r="B7310" s="1" t="s">
        <v>7</v>
      </c>
      <c r="C7310" s="1" t="s">
        <v>11</v>
      </c>
      <c r="D7310" s="2">
        <v>115000</v>
      </c>
      <c r="E7310" t="s">
        <v>24</v>
      </c>
      <c r="F7310" s="1"/>
    </row>
    <row r="7311" spans="1:6">
      <c r="A7311" s="1" t="s">
        <v>19</v>
      </c>
      <c r="B7311" s="1" t="s">
        <v>7</v>
      </c>
      <c r="C7311" s="1" t="s">
        <v>11</v>
      </c>
      <c r="D7311" s="2">
        <v>145000</v>
      </c>
      <c r="E7311" t="s">
        <v>63</v>
      </c>
      <c r="F7311" s="1"/>
    </row>
    <row r="7312" spans="1:6">
      <c r="A7312" s="1" t="s">
        <v>22</v>
      </c>
      <c r="B7312" s="1" t="s">
        <v>7</v>
      </c>
      <c r="C7312" s="1" t="s">
        <v>11</v>
      </c>
      <c r="D7312" s="2">
        <v>112500</v>
      </c>
      <c r="E7312" t="s">
        <v>9</v>
      </c>
      <c r="F7312" s="1"/>
    </row>
    <row r="7313" spans="1:6">
      <c r="A7313" s="1" t="s">
        <v>10</v>
      </c>
      <c r="B7313" s="1" t="s">
        <v>23</v>
      </c>
      <c r="C7313" s="1" t="s">
        <v>11</v>
      </c>
      <c r="D7313" s="1"/>
      <c r="E7313" t="s">
        <v>20</v>
      </c>
      <c r="F7313" s="1"/>
    </row>
    <row r="7314" spans="1:6">
      <c r="A7314" s="1" t="s">
        <v>22</v>
      </c>
      <c r="B7314" s="1" t="s">
        <v>17</v>
      </c>
      <c r="C7314" s="1" t="s">
        <v>11</v>
      </c>
      <c r="D7314" s="1"/>
      <c r="E7314" t="s">
        <v>18</v>
      </c>
      <c r="F7314" s="1"/>
    </row>
    <row r="7315" spans="1:6">
      <c r="A7315" s="1" t="s">
        <v>22</v>
      </c>
      <c r="B7315" s="1" t="s">
        <v>7</v>
      </c>
      <c r="C7315" s="1" t="s">
        <v>11</v>
      </c>
      <c r="D7315" s="2">
        <v>67500</v>
      </c>
      <c r="E7315" t="s">
        <v>12</v>
      </c>
      <c r="F7315" s="1"/>
    </row>
    <row r="7316" spans="1:6">
      <c r="A7316" s="1" t="s">
        <v>16</v>
      </c>
      <c r="B7316" s="1" t="s">
        <v>7</v>
      </c>
      <c r="C7316" s="1" t="s">
        <v>11</v>
      </c>
      <c r="D7316" s="2">
        <v>90000</v>
      </c>
      <c r="E7316" t="s">
        <v>24</v>
      </c>
      <c r="F7316" s="1"/>
    </row>
    <row r="7317" spans="1:6">
      <c r="A7317" s="1" t="s">
        <v>16</v>
      </c>
      <c r="B7317" s="1" t="s">
        <v>7</v>
      </c>
      <c r="C7317" s="1" t="s">
        <v>11</v>
      </c>
      <c r="D7317" s="2">
        <v>150000</v>
      </c>
      <c r="E7317" t="s">
        <v>24</v>
      </c>
      <c r="F7317" s="1"/>
    </row>
    <row r="7318" spans="1:6">
      <c r="A7318" s="1" t="s">
        <v>16</v>
      </c>
      <c r="B7318" s="1" t="s">
        <v>23</v>
      </c>
      <c r="C7318" s="1" t="s">
        <v>11</v>
      </c>
      <c r="D7318" s="1"/>
      <c r="E7318" t="s">
        <v>20</v>
      </c>
      <c r="F7318" s="1"/>
    </row>
    <row r="7319" spans="1:6">
      <c r="A7319" s="1" t="s">
        <v>16</v>
      </c>
      <c r="B7319" s="1" t="s">
        <v>7</v>
      </c>
      <c r="C7319" s="1" t="s">
        <v>11</v>
      </c>
      <c r="D7319" s="1"/>
      <c r="E7319" t="s">
        <v>18</v>
      </c>
      <c r="F7319" s="1"/>
    </row>
    <row r="7320" spans="1:6">
      <c r="A7320" s="1" t="s">
        <v>22</v>
      </c>
      <c r="B7320" s="1" t="s">
        <v>7</v>
      </c>
      <c r="C7320" s="1" t="s">
        <v>169</v>
      </c>
      <c r="D7320" s="2">
        <v>102500</v>
      </c>
      <c r="E7320" t="s">
        <v>15</v>
      </c>
      <c r="F7320" s="1"/>
    </row>
    <row r="7321" spans="1:6">
      <c r="A7321" s="1" t="s">
        <v>16</v>
      </c>
      <c r="B7321" s="1" t="s">
        <v>7</v>
      </c>
      <c r="C7321" s="1" t="s">
        <v>11</v>
      </c>
      <c r="D7321" s="2">
        <v>167755</v>
      </c>
      <c r="E7321" t="s">
        <v>78</v>
      </c>
      <c r="F7321" s="1"/>
    </row>
    <row r="7322" spans="1:6">
      <c r="A7322" s="1" t="s">
        <v>19</v>
      </c>
      <c r="B7322" s="1" t="s">
        <v>23</v>
      </c>
      <c r="C7322" s="1" t="s">
        <v>8</v>
      </c>
      <c r="D7322" s="1"/>
      <c r="E7322" t="s">
        <v>20</v>
      </c>
      <c r="F7322" s="1"/>
    </row>
    <row r="7323" spans="1:6">
      <c r="A7323" s="1" t="s">
        <v>22</v>
      </c>
      <c r="B7323" s="1" t="s">
        <v>23</v>
      </c>
      <c r="C7323" s="1" t="s">
        <v>11</v>
      </c>
      <c r="D7323" s="1"/>
      <c r="E7323" t="s">
        <v>20</v>
      </c>
      <c r="F7323" s="1"/>
    </row>
    <row r="7324" spans="1:6">
      <c r="A7324" s="1" t="s">
        <v>22</v>
      </c>
      <c r="B7324" s="1" t="s">
        <v>23</v>
      </c>
      <c r="C7324" s="1" t="s">
        <v>11</v>
      </c>
      <c r="D7324" s="1"/>
      <c r="E7324" t="s">
        <v>20</v>
      </c>
      <c r="F7324" s="1"/>
    </row>
    <row r="7325" spans="1:6">
      <c r="A7325" s="1" t="s">
        <v>19</v>
      </c>
      <c r="B7325" s="1" t="s">
        <v>7</v>
      </c>
      <c r="C7325" s="1" t="s">
        <v>11</v>
      </c>
      <c r="D7325" s="2">
        <v>135000</v>
      </c>
      <c r="E7325" t="s">
        <v>20</v>
      </c>
      <c r="F7325" s="1"/>
    </row>
    <row r="7326" spans="1:6">
      <c r="A7326" s="1" t="s">
        <v>22</v>
      </c>
      <c r="B7326" s="1" t="s">
        <v>7</v>
      </c>
      <c r="C7326" s="1" t="s">
        <v>11</v>
      </c>
      <c r="D7326" s="2">
        <v>65000</v>
      </c>
      <c r="E7326" t="s">
        <v>12</v>
      </c>
      <c r="F7326" s="1"/>
    </row>
    <row r="7327" spans="1:6">
      <c r="A7327" s="1" t="s">
        <v>16</v>
      </c>
      <c r="B7327" s="1" t="s">
        <v>23</v>
      </c>
      <c r="C7327" s="1" t="s">
        <v>11</v>
      </c>
      <c r="D7327" s="1"/>
      <c r="E7327" t="s">
        <v>12</v>
      </c>
      <c r="F7327" s="1"/>
    </row>
    <row r="7328" spans="1:6">
      <c r="A7328" s="1" t="s">
        <v>22</v>
      </c>
      <c r="B7328" s="1" t="s">
        <v>7</v>
      </c>
      <c r="C7328" s="1" t="s">
        <v>11</v>
      </c>
      <c r="D7328" s="2">
        <v>119329</v>
      </c>
      <c r="E7328" t="s">
        <v>24</v>
      </c>
      <c r="F7328" s="1"/>
    </row>
    <row r="7329" spans="1:6">
      <c r="A7329" s="1" t="s">
        <v>13</v>
      </c>
      <c r="B7329" s="1" t="s">
        <v>7</v>
      </c>
      <c r="C7329" s="1" t="s">
        <v>11</v>
      </c>
      <c r="D7329" s="2">
        <v>140000</v>
      </c>
      <c r="E7329" t="s">
        <v>63</v>
      </c>
      <c r="F7329" s="1"/>
    </row>
    <row r="7330" spans="1:6">
      <c r="A7330" s="1" t="s">
        <v>22</v>
      </c>
      <c r="B7330" s="1"/>
      <c r="C7330" s="1" t="s">
        <v>11</v>
      </c>
      <c r="D7330" s="1"/>
      <c r="E7330" t="s">
        <v>9</v>
      </c>
      <c r="F7330" s="1"/>
    </row>
    <row r="7331" spans="1:6">
      <c r="A7331" s="1" t="s">
        <v>16</v>
      </c>
      <c r="B7331" s="1" t="s">
        <v>7</v>
      </c>
      <c r="C7331" s="1" t="s">
        <v>11</v>
      </c>
      <c r="D7331" s="2">
        <v>75000</v>
      </c>
      <c r="E7331" t="s">
        <v>50</v>
      </c>
      <c r="F7331" s="1"/>
    </row>
    <row r="7332" spans="1:6">
      <c r="A7332" s="1" t="s">
        <v>10</v>
      </c>
      <c r="B7332" s="1" t="s">
        <v>23</v>
      </c>
      <c r="C7332" s="1" t="s">
        <v>11</v>
      </c>
      <c r="D7332" s="1"/>
      <c r="E7332" t="s">
        <v>42</v>
      </c>
      <c r="F7332" s="1"/>
    </row>
    <row r="7333" spans="1:6">
      <c r="A7333" s="1" t="s">
        <v>10</v>
      </c>
      <c r="B7333" s="1" t="s">
        <v>7</v>
      </c>
      <c r="C7333" s="1" t="s">
        <v>8</v>
      </c>
      <c r="D7333" s="2">
        <v>225000</v>
      </c>
      <c r="E7333" t="s">
        <v>20</v>
      </c>
      <c r="F7333" s="1"/>
    </row>
    <row r="7334" spans="1:6">
      <c r="A7334" s="1" t="s">
        <v>6</v>
      </c>
      <c r="B7334" s="1" t="s">
        <v>7</v>
      </c>
      <c r="C7334" s="1" t="s">
        <v>11</v>
      </c>
      <c r="D7334" s="2">
        <v>220500</v>
      </c>
      <c r="E7334" t="s">
        <v>146</v>
      </c>
      <c r="F7334" s="1"/>
    </row>
    <row r="7335" spans="1:6">
      <c r="A7335" s="1" t="s">
        <v>19</v>
      </c>
      <c r="B7335" s="1" t="s">
        <v>7</v>
      </c>
      <c r="C7335" s="1" t="s">
        <v>203</v>
      </c>
      <c r="D7335" s="2">
        <v>105000</v>
      </c>
      <c r="E7335" t="s">
        <v>148</v>
      </c>
      <c r="F7335" s="1"/>
    </row>
    <row r="7336" spans="1:6">
      <c r="A7336" s="1" t="s">
        <v>19</v>
      </c>
      <c r="B7336" s="1" t="s">
        <v>7</v>
      </c>
      <c r="C7336" s="1" t="s">
        <v>11</v>
      </c>
      <c r="D7336" s="2">
        <v>135000</v>
      </c>
      <c r="E7336" t="s">
        <v>9</v>
      </c>
      <c r="F7336" s="1"/>
    </row>
    <row r="7337" spans="1:6">
      <c r="A7337" s="1" t="s">
        <v>16</v>
      </c>
      <c r="B7337" s="1" t="s">
        <v>7</v>
      </c>
      <c r="C7337" s="1" t="s">
        <v>11</v>
      </c>
      <c r="D7337" s="1"/>
      <c r="E7337" t="s">
        <v>18</v>
      </c>
      <c r="F7337" s="1"/>
    </row>
    <row r="7338" spans="1:6">
      <c r="A7338" s="1" t="s">
        <v>16</v>
      </c>
      <c r="B7338" s="1" t="s">
        <v>7</v>
      </c>
      <c r="C7338" s="1" t="s">
        <v>11</v>
      </c>
      <c r="D7338" s="2">
        <v>105000</v>
      </c>
      <c r="E7338" t="s">
        <v>24</v>
      </c>
      <c r="F7338" s="1"/>
    </row>
    <row r="7339" spans="1:6">
      <c r="A7339" s="1" t="s">
        <v>10</v>
      </c>
      <c r="B7339" s="1" t="s">
        <v>7</v>
      </c>
      <c r="C7339" s="1" t="s">
        <v>11</v>
      </c>
      <c r="D7339" s="2">
        <v>120000</v>
      </c>
      <c r="E7339" t="s">
        <v>42</v>
      </c>
      <c r="F7339" s="1"/>
    </row>
    <row r="7340" spans="1:6">
      <c r="A7340" s="1" t="s">
        <v>16</v>
      </c>
      <c r="B7340" s="1" t="s">
        <v>7</v>
      </c>
      <c r="C7340" s="1" t="s">
        <v>11</v>
      </c>
      <c r="D7340" s="2">
        <v>135500</v>
      </c>
      <c r="E7340" t="s">
        <v>38</v>
      </c>
      <c r="F7340" s="1"/>
    </row>
    <row r="7341" spans="1:6">
      <c r="A7341" s="1" t="s">
        <v>45</v>
      </c>
      <c r="B7341" s="1" t="s">
        <v>7</v>
      </c>
      <c r="C7341" s="1" t="s">
        <v>8</v>
      </c>
      <c r="D7341" s="1"/>
      <c r="E7341" t="s">
        <v>335</v>
      </c>
      <c r="F7341" s="1"/>
    </row>
    <row r="7342" spans="1:6">
      <c r="A7342" s="1" t="s">
        <v>10</v>
      </c>
      <c r="B7342" s="1" t="s">
        <v>7</v>
      </c>
      <c r="C7342" s="1" t="s">
        <v>8</v>
      </c>
      <c r="D7342" s="2">
        <v>120000</v>
      </c>
      <c r="E7342" t="s">
        <v>20</v>
      </c>
      <c r="F7342" s="1"/>
    </row>
    <row r="7343" spans="1:6">
      <c r="A7343" s="1" t="s">
        <v>10</v>
      </c>
      <c r="B7343" s="1" t="s">
        <v>23</v>
      </c>
      <c r="C7343" s="1" t="s">
        <v>11</v>
      </c>
      <c r="D7343" s="1"/>
      <c r="E7343" t="s">
        <v>12</v>
      </c>
      <c r="F7343" s="1"/>
    </row>
    <row r="7344" spans="1:6">
      <c r="A7344" s="1" t="s">
        <v>10</v>
      </c>
      <c r="B7344" s="1" t="s">
        <v>52</v>
      </c>
      <c r="C7344" s="1" t="s">
        <v>11</v>
      </c>
      <c r="D7344" s="2">
        <v>157500</v>
      </c>
      <c r="E7344" t="s">
        <v>20</v>
      </c>
      <c r="F7344" s="1"/>
    </row>
    <row r="7345" spans="1:6">
      <c r="A7345" s="1" t="s">
        <v>22</v>
      </c>
      <c r="B7345" s="1" t="s">
        <v>23</v>
      </c>
      <c r="C7345" s="1" t="s">
        <v>11</v>
      </c>
      <c r="D7345" s="1"/>
      <c r="E7345" t="s">
        <v>355</v>
      </c>
      <c r="F7345" s="1"/>
    </row>
    <row r="7346" spans="1:6">
      <c r="A7346" s="1" t="s">
        <v>22</v>
      </c>
      <c r="B7346" s="1" t="s">
        <v>40</v>
      </c>
      <c r="C7346" s="1" t="s">
        <v>11</v>
      </c>
      <c r="D7346" s="1"/>
      <c r="E7346" t="s">
        <v>9</v>
      </c>
      <c r="F7346" s="1"/>
    </row>
    <row r="7347" spans="1:6">
      <c r="A7347" s="1" t="s">
        <v>10</v>
      </c>
      <c r="B7347" s="1" t="s">
        <v>17</v>
      </c>
      <c r="C7347" s="1" t="s">
        <v>11</v>
      </c>
      <c r="D7347" s="1"/>
      <c r="E7347" t="s">
        <v>18</v>
      </c>
      <c r="F7347" s="1"/>
    </row>
    <row r="7348" spans="1:6">
      <c r="A7348" s="1" t="s">
        <v>22</v>
      </c>
      <c r="B7348" s="1" t="s">
        <v>7</v>
      </c>
      <c r="C7348" s="1" t="s">
        <v>11</v>
      </c>
      <c r="D7348" s="2">
        <v>124050</v>
      </c>
      <c r="E7348" t="s">
        <v>159</v>
      </c>
      <c r="F7348" s="1"/>
    </row>
    <row r="7349" spans="1:6">
      <c r="A7349" s="1" t="s">
        <v>45</v>
      </c>
      <c r="B7349" s="1" t="s">
        <v>23</v>
      </c>
      <c r="C7349" s="1" t="s">
        <v>11</v>
      </c>
      <c r="D7349" s="1"/>
      <c r="E7349" t="s">
        <v>20</v>
      </c>
      <c r="F7349" s="1"/>
    </row>
    <row r="7350" spans="1:6">
      <c r="A7350" s="1" t="s">
        <v>22</v>
      </c>
      <c r="B7350" s="1" t="s">
        <v>7</v>
      </c>
      <c r="C7350" s="1" t="s">
        <v>48</v>
      </c>
      <c r="D7350" s="2">
        <v>79200</v>
      </c>
      <c r="E7350" t="s">
        <v>15</v>
      </c>
      <c r="F7350" s="1"/>
    </row>
    <row r="7351" spans="1:6">
      <c r="A7351" s="1" t="s">
        <v>22</v>
      </c>
      <c r="B7351" s="1" t="s">
        <v>36</v>
      </c>
      <c r="C7351" s="1" t="s">
        <v>11</v>
      </c>
      <c r="D7351" s="2">
        <v>50000</v>
      </c>
      <c r="E7351" t="s">
        <v>49</v>
      </c>
      <c r="F7351" s="1"/>
    </row>
    <row r="7352" spans="1:6">
      <c r="A7352" s="1" t="s">
        <v>14</v>
      </c>
      <c r="B7352" s="1" t="s">
        <v>7</v>
      </c>
      <c r="C7352" s="1" t="s">
        <v>48</v>
      </c>
      <c r="D7352" s="2">
        <v>183000</v>
      </c>
      <c r="E7352" t="s">
        <v>15</v>
      </c>
      <c r="F7352" s="1"/>
    </row>
    <row r="7353" spans="1:6">
      <c r="A7353" s="1" t="s">
        <v>16</v>
      </c>
      <c r="B7353" s="1" t="s">
        <v>7</v>
      </c>
      <c r="C7353" s="1" t="s">
        <v>11</v>
      </c>
      <c r="D7353" s="2">
        <v>123000</v>
      </c>
      <c r="E7353" t="s">
        <v>12</v>
      </c>
      <c r="F7353" s="1"/>
    </row>
    <row r="7354" spans="1:6">
      <c r="A7354" s="1" t="s">
        <v>10</v>
      </c>
      <c r="B7354" s="1" t="s">
        <v>23</v>
      </c>
      <c r="C7354" s="1" t="s">
        <v>11</v>
      </c>
      <c r="D7354" s="2">
        <v>125000</v>
      </c>
      <c r="E7354" t="s">
        <v>9</v>
      </c>
      <c r="F7354" s="1"/>
    </row>
    <row r="7355" spans="1:6">
      <c r="A7355" s="1" t="s">
        <v>16</v>
      </c>
      <c r="B7355" s="1" t="s">
        <v>7</v>
      </c>
      <c r="C7355" s="1" t="s">
        <v>11</v>
      </c>
      <c r="D7355" s="2">
        <v>125000</v>
      </c>
      <c r="E7355" t="s">
        <v>24</v>
      </c>
      <c r="F7355" s="1"/>
    </row>
    <row r="7356" spans="1:6">
      <c r="A7356" s="1" t="s">
        <v>22</v>
      </c>
      <c r="B7356" s="1" t="s">
        <v>7</v>
      </c>
      <c r="C7356" s="1" t="s">
        <v>11</v>
      </c>
      <c r="D7356" s="2">
        <v>90000</v>
      </c>
      <c r="E7356" t="s">
        <v>24</v>
      </c>
      <c r="F7356" s="1"/>
    </row>
    <row r="7357" spans="1:6">
      <c r="A7357" s="1" t="s">
        <v>16</v>
      </c>
      <c r="B7357" s="1" t="s">
        <v>7</v>
      </c>
      <c r="C7357" s="1" t="s">
        <v>11</v>
      </c>
      <c r="D7357" s="2">
        <v>92500</v>
      </c>
      <c r="E7357" t="s">
        <v>20</v>
      </c>
      <c r="F7357" s="1"/>
    </row>
    <row r="7358" spans="1:6">
      <c r="A7358" s="1" t="s">
        <v>22</v>
      </c>
      <c r="B7358" s="1" t="s">
        <v>7</v>
      </c>
      <c r="C7358" s="1" t="s">
        <v>142</v>
      </c>
      <c r="D7358" s="2">
        <v>57500</v>
      </c>
      <c r="E7358" t="s">
        <v>15</v>
      </c>
      <c r="F7358" s="1"/>
    </row>
    <row r="7359" spans="1:6">
      <c r="A7359" s="1" t="s">
        <v>16</v>
      </c>
      <c r="B7359" s="1" t="s">
        <v>7</v>
      </c>
      <c r="C7359" s="1" t="s">
        <v>34</v>
      </c>
      <c r="D7359" s="2">
        <v>157000</v>
      </c>
      <c r="E7359" t="s">
        <v>75</v>
      </c>
      <c r="F7359" s="1"/>
    </row>
    <row r="7360" spans="1:6">
      <c r="A7360" s="1" t="s">
        <v>10</v>
      </c>
      <c r="B7360" s="1" t="s">
        <v>23</v>
      </c>
      <c r="C7360" s="1" t="s">
        <v>11</v>
      </c>
      <c r="D7360" s="1"/>
      <c r="E7360" t="s">
        <v>41</v>
      </c>
      <c r="F7360" s="1"/>
    </row>
    <row r="7361" spans="1:6">
      <c r="A7361" s="1" t="s">
        <v>16</v>
      </c>
      <c r="B7361" s="1" t="s">
        <v>23</v>
      </c>
      <c r="C7361" s="1" t="s">
        <v>8</v>
      </c>
      <c r="D7361" s="1"/>
      <c r="E7361" t="s">
        <v>9</v>
      </c>
      <c r="F7361" s="1"/>
    </row>
    <row r="7362" spans="1:6">
      <c r="A7362" s="1" t="s">
        <v>19</v>
      </c>
      <c r="B7362" s="1" t="s">
        <v>7</v>
      </c>
      <c r="C7362" s="1" t="s">
        <v>11</v>
      </c>
      <c r="D7362" s="2">
        <v>160000</v>
      </c>
      <c r="E7362" t="s">
        <v>31</v>
      </c>
      <c r="F7362" s="1"/>
    </row>
    <row r="7363" spans="1:6">
      <c r="A7363" s="1" t="s">
        <v>10</v>
      </c>
      <c r="B7363" s="1" t="s">
        <v>7</v>
      </c>
      <c r="C7363" s="1" t="s">
        <v>11</v>
      </c>
      <c r="D7363" s="2">
        <v>120000</v>
      </c>
      <c r="E7363" t="s">
        <v>12</v>
      </c>
      <c r="F7363" s="1"/>
    </row>
    <row r="7364" spans="1:6">
      <c r="A7364" s="1" t="s">
        <v>10</v>
      </c>
      <c r="B7364" s="1" t="s">
        <v>7</v>
      </c>
      <c r="C7364" s="1" t="s">
        <v>11</v>
      </c>
      <c r="D7364" s="1"/>
      <c r="E7364" t="s">
        <v>20</v>
      </c>
      <c r="F7364" s="1"/>
    </row>
    <row r="7365" spans="1:6">
      <c r="A7365" s="1" t="s">
        <v>22</v>
      </c>
      <c r="B7365" s="1" t="s">
        <v>59</v>
      </c>
      <c r="C7365" s="1" t="s">
        <v>11</v>
      </c>
      <c r="D7365" s="1"/>
      <c r="E7365" t="s">
        <v>356</v>
      </c>
      <c r="F7365" s="1"/>
    </row>
    <row r="7366" spans="1:6">
      <c r="A7366" s="1" t="s">
        <v>22</v>
      </c>
      <c r="B7366" s="1" t="s">
        <v>7</v>
      </c>
      <c r="C7366" s="1" t="s">
        <v>11</v>
      </c>
      <c r="D7366" s="1"/>
      <c r="E7366" t="s">
        <v>9</v>
      </c>
      <c r="F7366" s="1"/>
    </row>
    <row r="7367" spans="1:6">
      <c r="A7367" s="1" t="s">
        <v>22</v>
      </c>
      <c r="B7367" s="1" t="s">
        <v>7</v>
      </c>
      <c r="C7367" s="1" t="s">
        <v>11</v>
      </c>
      <c r="D7367" s="1"/>
      <c r="E7367" t="s">
        <v>12</v>
      </c>
      <c r="F7367" s="1"/>
    </row>
    <row r="7368" spans="1:6">
      <c r="A7368" s="1" t="s">
        <v>22</v>
      </c>
      <c r="B7368" s="1" t="s">
        <v>23</v>
      </c>
      <c r="C7368" s="1" t="s">
        <v>11</v>
      </c>
      <c r="D7368" s="1"/>
      <c r="E7368" t="s">
        <v>20</v>
      </c>
      <c r="F7368" s="1"/>
    </row>
    <row r="7369" spans="1:6">
      <c r="A7369" s="1" t="s">
        <v>22</v>
      </c>
      <c r="B7369" s="1" t="s">
        <v>7</v>
      </c>
      <c r="C7369" s="1" t="s">
        <v>11</v>
      </c>
      <c r="D7369" s="2">
        <v>87500</v>
      </c>
      <c r="E7369" t="s">
        <v>12</v>
      </c>
      <c r="F7369" s="1"/>
    </row>
    <row r="7370" spans="1:6">
      <c r="A7370" s="1" t="s">
        <v>16</v>
      </c>
      <c r="B7370" s="1" t="s">
        <v>23</v>
      </c>
      <c r="C7370" s="1" t="s">
        <v>8</v>
      </c>
      <c r="D7370" s="1"/>
      <c r="E7370" t="s">
        <v>20</v>
      </c>
      <c r="F7370" s="1"/>
    </row>
    <row r="7371" spans="1:6">
      <c r="A7371" s="1" t="s">
        <v>13</v>
      </c>
      <c r="B7371" s="1" t="s">
        <v>7</v>
      </c>
      <c r="C7371" s="1" t="s">
        <v>11</v>
      </c>
      <c r="D7371" s="2">
        <v>120000</v>
      </c>
      <c r="E7371" t="s">
        <v>32</v>
      </c>
      <c r="F7371" s="1"/>
    </row>
    <row r="7372" spans="1:6">
      <c r="A7372" s="1" t="s">
        <v>6</v>
      </c>
      <c r="B7372" s="1" t="s">
        <v>7</v>
      </c>
      <c r="C7372" s="1" t="s">
        <v>11</v>
      </c>
      <c r="D7372" s="2">
        <v>150000</v>
      </c>
      <c r="E7372" t="s">
        <v>24</v>
      </c>
      <c r="F7372" s="1"/>
    </row>
    <row r="7373" spans="1:6">
      <c r="A7373" s="1" t="s">
        <v>6</v>
      </c>
      <c r="B7373" s="1" t="s">
        <v>7</v>
      </c>
      <c r="C7373" s="1" t="s">
        <v>11</v>
      </c>
      <c r="D7373" s="2">
        <v>175000</v>
      </c>
      <c r="E7373" t="s">
        <v>24</v>
      </c>
      <c r="F7373" s="1"/>
    </row>
    <row r="7374" spans="1:6">
      <c r="A7374" s="1" t="s">
        <v>22</v>
      </c>
      <c r="B7374" s="1" t="s">
        <v>23</v>
      </c>
      <c r="C7374" s="1" t="s">
        <v>11</v>
      </c>
      <c r="D7374" s="1"/>
      <c r="E7374" t="s">
        <v>20</v>
      </c>
      <c r="F7374" s="1"/>
    </row>
    <row r="7375" spans="1:6">
      <c r="A7375" s="1" t="s">
        <v>22</v>
      </c>
      <c r="B7375" s="1" t="s">
        <v>7</v>
      </c>
      <c r="C7375" s="1" t="s">
        <v>48</v>
      </c>
      <c r="D7375" s="2">
        <v>111175</v>
      </c>
      <c r="E7375" t="s">
        <v>15</v>
      </c>
      <c r="F7375" s="1"/>
    </row>
    <row r="7376" spans="1:6">
      <c r="A7376" s="1" t="s">
        <v>13</v>
      </c>
      <c r="B7376" s="1" t="s">
        <v>23</v>
      </c>
      <c r="C7376" s="1" t="s">
        <v>11</v>
      </c>
      <c r="D7376" s="1"/>
      <c r="E7376" t="s">
        <v>238</v>
      </c>
      <c r="F7376" s="1"/>
    </row>
    <row r="7377" spans="1:6">
      <c r="A7377" s="1" t="s">
        <v>16</v>
      </c>
      <c r="B7377" s="1" t="s">
        <v>23</v>
      </c>
      <c r="C7377" s="1" t="s">
        <v>11</v>
      </c>
      <c r="D7377" s="1"/>
      <c r="E7377" t="s">
        <v>93</v>
      </c>
      <c r="F7377" s="1"/>
    </row>
    <row r="7378" spans="1:6">
      <c r="A7378" s="1" t="s">
        <v>45</v>
      </c>
      <c r="B7378" s="1" t="s">
        <v>7</v>
      </c>
      <c r="C7378" s="1" t="s">
        <v>11</v>
      </c>
      <c r="D7378" s="2">
        <v>139000</v>
      </c>
      <c r="E7378" t="s">
        <v>24</v>
      </c>
      <c r="F7378" s="1"/>
    </row>
    <row r="7379" spans="1:6">
      <c r="A7379" s="1" t="s">
        <v>22</v>
      </c>
      <c r="B7379" s="1" t="s">
        <v>7</v>
      </c>
      <c r="C7379" s="1" t="s">
        <v>11</v>
      </c>
      <c r="D7379" s="1"/>
      <c r="E7379" t="s">
        <v>12</v>
      </c>
      <c r="F7379" s="1"/>
    </row>
    <row r="7380" spans="1:6">
      <c r="A7380" s="1" t="s">
        <v>10</v>
      </c>
      <c r="B7380" s="1" t="s">
        <v>7</v>
      </c>
      <c r="C7380" s="1" t="s">
        <v>8</v>
      </c>
      <c r="D7380" s="2">
        <v>90000</v>
      </c>
      <c r="E7380" t="s">
        <v>32</v>
      </c>
      <c r="F7380" s="1"/>
    </row>
    <row r="7381" spans="1:6">
      <c r="A7381" s="1" t="s">
        <v>16</v>
      </c>
      <c r="B7381" s="1" t="s">
        <v>30</v>
      </c>
      <c r="C7381" s="1" t="s">
        <v>11</v>
      </c>
      <c r="D7381" s="2">
        <v>108500</v>
      </c>
      <c r="E7381" t="s">
        <v>20</v>
      </c>
      <c r="F7381" s="1"/>
    </row>
    <row r="7382" spans="1:6">
      <c r="A7382" s="1" t="s">
        <v>16</v>
      </c>
      <c r="B7382" s="1" t="s">
        <v>7</v>
      </c>
      <c r="C7382" s="1" t="s">
        <v>11</v>
      </c>
      <c r="D7382" s="2">
        <v>202055</v>
      </c>
      <c r="E7382" t="s">
        <v>35</v>
      </c>
      <c r="F7382" s="1"/>
    </row>
    <row r="7383" spans="1:6">
      <c r="A7383" s="1" t="s">
        <v>10</v>
      </c>
      <c r="B7383" s="1" t="s">
        <v>23</v>
      </c>
      <c r="C7383" s="1" t="s">
        <v>11</v>
      </c>
      <c r="D7383" s="1"/>
      <c r="E7383" t="s">
        <v>20</v>
      </c>
      <c r="F7383" s="1"/>
    </row>
    <row r="7384" spans="1:6">
      <c r="A7384" s="1" t="s">
        <v>22</v>
      </c>
      <c r="B7384" s="1" t="s">
        <v>7</v>
      </c>
      <c r="C7384" s="1" t="s">
        <v>11</v>
      </c>
      <c r="D7384" s="2">
        <v>52500</v>
      </c>
      <c r="E7384" t="s">
        <v>20</v>
      </c>
      <c r="F7384" s="1"/>
    </row>
    <row r="7385" spans="1:6">
      <c r="A7385" s="1" t="s">
        <v>10</v>
      </c>
      <c r="B7385" s="1" t="s">
        <v>7</v>
      </c>
      <c r="C7385" s="1" t="s">
        <v>201</v>
      </c>
      <c r="D7385" s="2">
        <v>165000</v>
      </c>
      <c r="E7385" t="s">
        <v>15</v>
      </c>
      <c r="F7385" s="1"/>
    </row>
    <row r="7386" spans="1:6">
      <c r="A7386" s="1" t="s">
        <v>10</v>
      </c>
      <c r="B7386" s="1" t="s">
        <v>7</v>
      </c>
      <c r="C7386" s="1" t="s">
        <v>11</v>
      </c>
      <c r="D7386" s="2">
        <v>140000</v>
      </c>
      <c r="E7386" t="s">
        <v>20</v>
      </c>
      <c r="F7386" s="1"/>
    </row>
    <row r="7387" spans="1:6">
      <c r="A7387" s="1" t="s">
        <v>10</v>
      </c>
      <c r="B7387" s="1" t="s">
        <v>7</v>
      </c>
      <c r="C7387" s="1" t="s">
        <v>11</v>
      </c>
      <c r="D7387" s="1"/>
      <c r="E7387" t="s">
        <v>18</v>
      </c>
      <c r="F7387" s="1"/>
    </row>
    <row r="7388" spans="1:6">
      <c r="A7388" s="1" t="s">
        <v>10</v>
      </c>
      <c r="B7388" s="1" t="s">
        <v>23</v>
      </c>
      <c r="C7388" s="1" t="s">
        <v>11</v>
      </c>
      <c r="D7388" s="1"/>
      <c r="E7388" t="s">
        <v>42</v>
      </c>
      <c r="F7388" s="1"/>
    </row>
    <row r="7389" spans="1:6">
      <c r="A7389" s="1" t="s">
        <v>16</v>
      </c>
      <c r="B7389" s="1" t="s">
        <v>7</v>
      </c>
      <c r="C7389" s="1" t="s">
        <v>11</v>
      </c>
      <c r="D7389" s="2">
        <v>165000</v>
      </c>
      <c r="E7389" t="s">
        <v>12</v>
      </c>
      <c r="F7389" s="1"/>
    </row>
    <row r="7390" spans="1:6">
      <c r="A7390" s="1" t="s">
        <v>22</v>
      </c>
      <c r="B7390" s="1" t="s">
        <v>23</v>
      </c>
      <c r="C7390" s="1" t="s">
        <v>11</v>
      </c>
      <c r="D7390" s="1"/>
      <c r="E7390" t="s">
        <v>32</v>
      </c>
      <c r="F7390" s="1"/>
    </row>
    <row r="7391" spans="1:6">
      <c r="A7391" s="1" t="s">
        <v>22</v>
      </c>
      <c r="B7391" s="1" t="s">
        <v>23</v>
      </c>
      <c r="C7391" s="1" t="s">
        <v>11</v>
      </c>
      <c r="D7391" s="1"/>
      <c r="E7391" t="s">
        <v>12</v>
      </c>
      <c r="F7391" s="1"/>
    </row>
    <row r="7392" spans="1:6">
      <c r="A7392" s="1" t="s">
        <v>19</v>
      </c>
      <c r="B7392" s="1" t="s">
        <v>7</v>
      </c>
      <c r="C7392" s="1" t="s">
        <v>8</v>
      </c>
      <c r="D7392" s="2">
        <v>147500</v>
      </c>
      <c r="E7392" t="s">
        <v>15</v>
      </c>
      <c r="F7392" s="1"/>
    </row>
    <row r="7393" spans="1:6">
      <c r="A7393" s="1" t="s">
        <v>13</v>
      </c>
      <c r="B7393" s="1" t="s">
        <v>23</v>
      </c>
      <c r="C7393" s="1" t="s">
        <v>11</v>
      </c>
      <c r="D7393" s="1"/>
      <c r="E7393" t="s">
        <v>20</v>
      </c>
      <c r="F7393" s="1"/>
    </row>
    <row r="7394" spans="1:6">
      <c r="A7394" s="1" t="s">
        <v>10</v>
      </c>
      <c r="B7394" s="1" t="s">
        <v>23</v>
      </c>
      <c r="C7394" s="1" t="s">
        <v>8</v>
      </c>
      <c r="D7394" s="1"/>
      <c r="E7394" t="s">
        <v>20</v>
      </c>
      <c r="F7394" s="1"/>
    </row>
    <row r="7395" spans="1:6">
      <c r="A7395" s="1" t="s">
        <v>22</v>
      </c>
      <c r="B7395" s="1" t="s">
        <v>7</v>
      </c>
      <c r="C7395" s="1" t="s">
        <v>34</v>
      </c>
      <c r="D7395" s="2">
        <v>98500</v>
      </c>
      <c r="E7395" t="s">
        <v>15</v>
      </c>
      <c r="F7395" s="1"/>
    </row>
    <row r="7396" spans="1:6">
      <c r="A7396" s="1" t="s">
        <v>16</v>
      </c>
      <c r="B7396" s="1" t="s">
        <v>7</v>
      </c>
      <c r="C7396" s="1" t="s">
        <v>11</v>
      </c>
      <c r="D7396" s="2">
        <v>94500</v>
      </c>
      <c r="E7396" t="s">
        <v>9</v>
      </c>
      <c r="F7396" s="1"/>
    </row>
    <row r="7397" spans="1:6">
      <c r="A7397" s="1" t="s">
        <v>6</v>
      </c>
      <c r="B7397" s="1" t="s">
        <v>7</v>
      </c>
      <c r="C7397" s="1" t="s">
        <v>11</v>
      </c>
      <c r="D7397" s="2">
        <v>157500</v>
      </c>
      <c r="E7397" t="s">
        <v>15</v>
      </c>
      <c r="F7397" s="1"/>
    </row>
    <row r="7398" spans="1:6">
      <c r="A7398" s="1" t="s">
        <v>16</v>
      </c>
      <c r="B7398" s="1" t="s">
        <v>23</v>
      </c>
      <c r="C7398" s="1" t="s">
        <v>8</v>
      </c>
      <c r="D7398" s="1"/>
      <c r="E7398" t="s">
        <v>41</v>
      </c>
      <c r="F7398" s="1"/>
    </row>
    <row r="7399" spans="1:6">
      <c r="A7399" s="1" t="s">
        <v>10</v>
      </c>
      <c r="B7399" s="1" t="s">
        <v>7</v>
      </c>
      <c r="C7399" s="1" t="s">
        <v>11</v>
      </c>
      <c r="D7399" s="2">
        <v>120000</v>
      </c>
      <c r="E7399" t="s">
        <v>32</v>
      </c>
      <c r="F7399" s="1"/>
    </row>
    <row r="7400" spans="1:6">
      <c r="A7400" s="1" t="s">
        <v>16</v>
      </c>
      <c r="B7400" s="1" t="s">
        <v>7</v>
      </c>
      <c r="C7400" s="1" t="s">
        <v>11</v>
      </c>
      <c r="D7400" s="2">
        <v>114261</v>
      </c>
      <c r="E7400" t="s">
        <v>25</v>
      </c>
      <c r="F7400" s="1"/>
    </row>
    <row r="7401" spans="1:6">
      <c r="A7401" s="1" t="s">
        <v>16</v>
      </c>
      <c r="B7401" s="1" t="s">
        <v>7</v>
      </c>
      <c r="C7401" s="1" t="s">
        <v>11</v>
      </c>
      <c r="D7401" s="2">
        <v>101500</v>
      </c>
      <c r="E7401" t="s">
        <v>12</v>
      </c>
      <c r="F7401" s="1"/>
    </row>
    <row r="7402" spans="1:6">
      <c r="A7402" s="1" t="s">
        <v>22</v>
      </c>
      <c r="B7402" s="1" t="s">
        <v>23</v>
      </c>
      <c r="C7402" s="1" t="s">
        <v>11</v>
      </c>
      <c r="D7402" s="1"/>
      <c r="E7402" t="s">
        <v>9</v>
      </c>
      <c r="F7402" s="1"/>
    </row>
    <row r="7403" spans="1:6">
      <c r="A7403" s="1" t="s">
        <v>16</v>
      </c>
      <c r="B7403" s="1" t="s">
        <v>158</v>
      </c>
      <c r="C7403" s="1" t="s">
        <v>11</v>
      </c>
      <c r="D7403" s="1"/>
      <c r="E7403" t="s">
        <v>12</v>
      </c>
      <c r="F7403" s="1"/>
    </row>
    <row r="7404" spans="1:6">
      <c r="A7404" s="1" t="s">
        <v>22</v>
      </c>
      <c r="B7404" s="1" t="s">
        <v>7</v>
      </c>
      <c r="C7404" s="1" t="s">
        <v>124</v>
      </c>
      <c r="D7404" s="2">
        <v>53014</v>
      </c>
      <c r="E7404" t="s">
        <v>15</v>
      </c>
      <c r="F7404" s="1"/>
    </row>
    <row r="7405" spans="1:6">
      <c r="A7405" s="1" t="s">
        <v>22</v>
      </c>
      <c r="B7405" s="1" t="s">
        <v>7</v>
      </c>
      <c r="C7405" s="1" t="s">
        <v>11</v>
      </c>
      <c r="D7405" s="2">
        <v>90000</v>
      </c>
      <c r="E7405" t="s">
        <v>24</v>
      </c>
      <c r="F7405" s="1"/>
    </row>
    <row r="7406" spans="1:6">
      <c r="A7406" s="1" t="s">
        <v>6</v>
      </c>
      <c r="B7406" s="1" t="s">
        <v>7</v>
      </c>
      <c r="C7406" s="1" t="s">
        <v>179</v>
      </c>
      <c r="D7406" s="2">
        <v>157500</v>
      </c>
      <c r="E7406" t="s">
        <v>15</v>
      </c>
      <c r="F7406" s="1"/>
    </row>
    <row r="7407" spans="1:6">
      <c r="A7407" s="1" t="s">
        <v>13</v>
      </c>
      <c r="B7407" s="1" t="s">
        <v>7</v>
      </c>
      <c r="C7407" s="1" t="s">
        <v>11</v>
      </c>
      <c r="D7407" s="2">
        <v>107500</v>
      </c>
      <c r="E7407" t="s">
        <v>178</v>
      </c>
      <c r="F7407" s="1"/>
    </row>
    <row r="7408" spans="1:6">
      <c r="A7408" s="1" t="s">
        <v>16</v>
      </c>
      <c r="B7408" s="1" t="s">
        <v>7</v>
      </c>
      <c r="C7408" s="1" t="s">
        <v>11</v>
      </c>
      <c r="D7408" s="2">
        <v>112500</v>
      </c>
      <c r="E7408" t="s">
        <v>12</v>
      </c>
      <c r="F7408" s="1"/>
    </row>
    <row r="7409" spans="1:6">
      <c r="A7409" s="1" t="s">
        <v>22</v>
      </c>
      <c r="B7409" s="1" t="s">
        <v>7</v>
      </c>
      <c r="C7409" s="1" t="s">
        <v>11</v>
      </c>
      <c r="D7409" s="2">
        <v>92550</v>
      </c>
      <c r="E7409" t="s">
        <v>35</v>
      </c>
      <c r="F7409" s="1"/>
    </row>
    <row r="7410" spans="1:6">
      <c r="A7410" s="1" t="s">
        <v>10</v>
      </c>
      <c r="B7410" s="1" t="s">
        <v>7</v>
      </c>
      <c r="C7410" s="1" t="s">
        <v>11</v>
      </c>
      <c r="D7410" s="2">
        <v>90000</v>
      </c>
      <c r="E7410" t="s">
        <v>24</v>
      </c>
      <c r="F7410" s="1"/>
    </row>
    <row r="7411" spans="1:6">
      <c r="A7411" s="1" t="s">
        <v>22</v>
      </c>
      <c r="B7411" s="1" t="s">
        <v>23</v>
      </c>
      <c r="C7411" s="1" t="s">
        <v>11</v>
      </c>
      <c r="D7411" s="1"/>
      <c r="E7411" t="s">
        <v>12</v>
      </c>
      <c r="F7411" s="1"/>
    </row>
    <row r="7412" spans="1:6">
      <c r="A7412" s="1" t="s">
        <v>10</v>
      </c>
      <c r="B7412" s="1" t="s">
        <v>7</v>
      </c>
      <c r="C7412" s="1" t="s">
        <v>250</v>
      </c>
      <c r="D7412" s="2">
        <v>72960</v>
      </c>
      <c r="E7412" t="s">
        <v>357</v>
      </c>
      <c r="F7412" s="1"/>
    </row>
    <row r="7413" spans="1:6">
      <c r="A7413" s="1" t="s">
        <v>19</v>
      </c>
      <c r="B7413" s="1" t="s">
        <v>7</v>
      </c>
      <c r="C7413" s="1" t="s">
        <v>48</v>
      </c>
      <c r="D7413" s="2">
        <v>147500</v>
      </c>
      <c r="E7413" t="s">
        <v>15</v>
      </c>
      <c r="F7413" s="1"/>
    </row>
    <row r="7414" spans="1:6">
      <c r="A7414" s="1" t="s">
        <v>10</v>
      </c>
      <c r="B7414" s="1" t="s">
        <v>23</v>
      </c>
      <c r="C7414" s="1" t="s">
        <v>11</v>
      </c>
      <c r="D7414" s="1"/>
      <c r="E7414" t="s">
        <v>9</v>
      </c>
      <c r="F7414" s="1"/>
    </row>
    <row r="7415" spans="1:6">
      <c r="A7415" s="1" t="s">
        <v>10</v>
      </c>
      <c r="B7415" s="1" t="s">
        <v>7</v>
      </c>
      <c r="C7415" s="1" t="s">
        <v>11</v>
      </c>
      <c r="D7415" s="2">
        <v>100000</v>
      </c>
      <c r="E7415" t="s">
        <v>57</v>
      </c>
      <c r="F7415" s="1"/>
    </row>
    <row r="7416" spans="1:6">
      <c r="A7416" s="1" t="s">
        <v>10</v>
      </c>
      <c r="B7416" s="1" t="s">
        <v>7</v>
      </c>
      <c r="C7416" s="1" t="s">
        <v>150</v>
      </c>
      <c r="D7416" s="2">
        <v>134241</v>
      </c>
      <c r="E7416" t="s">
        <v>15</v>
      </c>
      <c r="F7416" s="1"/>
    </row>
    <row r="7417" spans="1:6">
      <c r="A7417" s="1" t="s">
        <v>22</v>
      </c>
      <c r="B7417" s="1" t="s">
        <v>36</v>
      </c>
      <c r="C7417" s="1" t="s">
        <v>11</v>
      </c>
      <c r="D7417" s="1"/>
      <c r="E7417" t="s">
        <v>12</v>
      </c>
      <c r="F7417" s="1"/>
    </row>
    <row r="7418" spans="1:6">
      <c r="A7418" s="1" t="s">
        <v>10</v>
      </c>
      <c r="B7418" s="1" t="s">
        <v>23</v>
      </c>
      <c r="C7418" s="1" t="s">
        <v>11</v>
      </c>
      <c r="D7418" s="1"/>
      <c r="E7418" t="s">
        <v>32</v>
      </c>
      <c r="F7418" s="1"/>
    </row>
    <row r="7419" spans="1:6">
      <c r="A7419" s="1" t="s">
        <v>33</v>
      </c>
      <c r="B7419" s="1" t="s">
        <v>7</v>
      </c>
      <c r="C7419" s="1" t="s">
        <v>37</v>
      </c>
      <c r="D7419" s="2">
        <v>175000</v>
      </c>
      <c r="E7419" t="s">
        <v>24</v>
      </c>
      <c r="F7419" s="1"/>
    </row>
    <row r="7420" spans="1:6">
      <c r="A7420" s="1" t="s">
        <v>22</v>
      </c>
      <c r="B7420" s="1" t="s">
        <v>23</v>
      </c>
      <c r="C7420" s="1" t="s">
        <v>11</v>
      </c>
      <c r="D7420" s="2">
        <v>52500</v>
      </c>
      <c r="E7420" t="s">
        <v>12</v>
      </c>
      <c r="F7420" s="1"/>
    </row>
    <row r="7421" spans="1:6">
      <c r="A7421" s="1" t="s">
        <v>10</v>
      </c>
      <c r="B7421" s="1" t="s">
        <v>7</v>
      </c>
      <c r="C7421" s="1" t="s">
        <v>11</v>
      </c>
      <c r="D7421" s="1"/>
      <c r="E7421" t="s">
        <v>35</v>
      </c>
      <c r="F7421" s="1"/>
    </row>
    <row r="7422" spans="1:6">
      <c r="A7422" s="1" t="s">
        <v>16</v>
      </c>
      <c r="B7422" s="1" t="s">
        <v>7</v>
      </c>
      <c r="C7422" s="1" t="s">
        <v>8</v>
      </c>
      <c r="D7422" s="2">
        <v>115000</v>
      </c>
      <c r="E7422" t="s">
        <v>12</v>
      </c>
      <c r="F7422" s="1"/>
    </row>
    <row r="7423" spans="1:6">
      <c r="A7423" s="1" t="s">
        <v>22</v>
      </c>
      <c r="B7423" s="1" t="s">
        <v>23</v>
      </c>
      <c r="C7423" s="1" t="s">
        <v>11</v>
      </c>
      <c r="D7423" s="1"/>
      <c r="E7423" t="s">
        <v>20</v>
      </c>
      <c r="F7423" s="1"/>
    </row>
    <row r="7424" spans="1:6">
      <c r="A7424" s="1" t="s">
        <v>22</v>
      </c>
      <c r="B7424" s="1" t="s">
        <v>7</v>
      </c>
      <c r="C7424" s="1" t="s">
        <v>11</v>
      </c>
      <c r="D7424" s="2">
        <v>111175</v>
      </c>
      <c r="E7424" t="s">
        <v>15</v>
      </c>
      <c r="F7424" s="1"/>
    </row>
    <row r="7425" spans="1:6">
      <c r="A7425" s="1" t="s">
        <v>16</v>
      </c>
      <c r="B7425" s="1" t="s">
        <v>23</v>
      </c>
      <c r="C7425" s="1" t="s">
        <v>11</v>
      </c>
      <c r="D7425" s="1"/>
      <c r="E7425" t="s">
        <v>20</v>
      </c>
      <c r="F7425" s="1"/>
    </row>
    <row r="7426" spans="1:6">
      <c r="A7426" s="1" t="s">
        <v>16</v>
      </c>
      <c r="B7426" s="1" t="s">
        <v>17</v>
      </c>
      <c r="C7426" s="1" t="s">
        <v>11</v>
      </c>
      <c r="D7426" s="1"/>
      <c r="E7426" t="s">
        <v>18</v>
      </c>
      <c r="F7426" s="1"/>
    </row>
    <row r="7427" spans="1:6">
      <c r="A7427" s="1" t="s">
        <v>10</v>
      </c>
      <c r="B7427" s="1" t="s">
        <v>7</v>
      </c>
      <c r="C7427" s="1" t="s">
        <v>11</v>
      </c>
      <c r="D7427" s="2">
        <v>120000</v>
      </c>
      <c r="E7427" t="s">
        <v>20</v>
      </c>
      <c r="F7427" s="1"/>
    </row>
    <row r="7428" spans="1:6">
      <c r="A7428" s="1" t="s">
        <v>14</v>
      </c>
      <c r="B7428" s="1" t="s">
        <v>7</v>
      </c>
      <c r="C7428" s="1" t="s">
        <v>233</v>
      </c>
      <c r="D7428" s="2">
        <v>182325</v>
      </c>
      <c r="E7428" t="s">
        <v>15</v>
      </c>
      <c r="F7428" s="1"/>
    </row>
    <row r="7429" spans="1:6">
      <c r="A7429" s="1" t="s">
        <v>22</v>
      </c>
      <c r="B7429" s="1" t="s">
        <v>7</v>
      </c>
      <c r="C7429" s="1" t="s">
        <v>11</v>
      </c>
      <c r="D7429" s="2">
        <v>115000</v>
      </c>
      <c r="E7429" t="s">
        <v>24</v>
      </c>
      <c r="F7429" s="1"/>
    </row>
    <row r="7430" spans="1:6">
      <c r="A7430" s="1" t="s">
        <v>19</v>
      </c>
      <c r="B7430" s="1" t="s">
        <v>7</v>
      </c>
      <c r="C7430" s="1" t="s">
        <v>11</v>
      </c>
      <c r="D7430" s="2">
        <v>150300</v>
      </c>
      <c r="E7430" t="s">
        <v>12</v>
      </c>
      <c r="F7430" s="1"/>
    </row>
    <row r="7431" spans="1:6">
      <c r="A7431" s="1" t="s">
        <v>10</v>
      </c>
      <c r="B7431" s="1" t="s">
        <v>7</v>
      </c>
      <c r="C7431" s="1" t="s">
        <v>141</v>
      </c>
      <c r="D7431" s="2">
        <v>71280</v>
      </c>
      <c r="E7431" t="s">
        <v>15</v>
      </c>
      <c r="F7431" s="1"/>
    </row>
    <row r="7432" spans="1:6">
      <c r="A7432" s="1" t="s">
        <v>22</v>
      </c>
      <c r="B7432" s="1" t="s">
        <v>7</v>
      </c>
      <c r="C7432" s="1" t="s">
        <v>11</v>
      </c>
      <c r="D7432" s="2">
        <v>72500</v>
      </c>
      <c r="E7432" t="s">
        <v>20</v>
      </c>
      <c r="F7432" s="1"/>
    </row>
    <row r="7433" spans="1:6">
      <c r="A7433" s="1" t="s">
        <v>22</v>
      </c>
      <c r="B7433" s="1" t="s">
        <v>7</v>
      </c>
      <c r="C7433" s="1" t="s">
        <v>11</v>
      </c>
      <c r="D7433" s="2">
        <v>111175</v>
      </c>
      <c r="E7433" t="s">
        <v>15</v>
      </c>
      <c r="F7433" s="1"/>
    </row>
    <row r="7434" spans="1:6">
      <c r="A7434" s="1" t="s">
        <v>10</v>
      </c>
      <c r="B7434" s="1" t="s">
        <v>7</v>
      </c>
      <c r="C7434" s="1" t="s">
        <v>11</v>
      </c>
      <c r="D7434" s="2">
        <v>110000</v>
      </c>
      <c r="E7434" t="s">
        <v>20</v>
      </c>
      <c r="F7434" s="1"/>
    </row>
    <row r="7435" spans="1:6">
      <c r="A7435" s="1" t="s">
        <v>16</v>
      </c>
      <c r="B7435" s="1" t="s">
        <v>7</v>
      </c>
      <c r="C7435" s="1" t="s">
        <v>11</v>
      </c>
      <c r="D7435" s="2">
        <v>206000</v>
      </c>
      <c r="E7435" t="s">
        <v>20</v>
      </c>
      <c r="F7435" s="1"/>
    </row>
    <row r="7436" spans="1:6">
      <c r="A7436" s="1" t="s">
        <v>13</v>
      </c>
      <c r="B7436" s="1" t="s">
        <v>7</v>
      </c>
      <c r="C7436" s="1" t="s">
        <v>11</v>
      </c>
      <c r="D7436" s="2">
        <v>79500</v>
      </c>
      <c r="E7436" t="s">
        <v>15</v>
      </c>
      <c r="F7436" s="1"/>
    </row>
    <row r="7437" spans="1:6">
      <c r="A7437" s="1" t="s">
        <v>16</v>
      </c>
      <c r="B7437" s="1" t="s">
        <v>7</v>
      </c>
      <c r="C7437" s="1" t="s">
        <v>11</v>
      </c>
      <c r="D7437" s="2">
        <v>88791</v>
      </c>
      <c r="E7437" t="s">
        <v>9</v>
      </c>
      <c r="F7437" s="1"/>
    </row>
    <row r="7438" spans="1:6">
      <c r="A7438" s="1" t="s">
        <v>16</v>
      </c>
      <c r="B7438" s="1" t="s">
        <v>7</v>
      </c>
      <c r="C7438" s="1" t="s">
        <v>11</v>
      </c>
      <c r="D7438" s="2">
        <v>70000</v>
      </c>
      <c r="E7438" t="s">
        <v>32</v>
      </c>
      <c r="F7438" s="1"/>
    </row>
    <row r="7439" spans="1:6">
      <c r="A7439" s="1" t="s">
        <v>6</v>
      </c>
      <c r="B7439" s="1" t="s">
        <v>7</v>
      </c>
      <c r="C7439" s="1" t="s">
        <v>165</v>
      </c>
      <c r="D7439" s="2">
        <v>79200</v>
      </c>
      <c r="E7439" t="s">
        <v>15</v>
      </c>
      <c r="F7439" s="1"/>
    </row>
    <row r="7440" spans="1:6">
      <c r="A7440" s="1" t="s">
        <v>16</v>
      </c>
      <c r="B7440" s="1" t="s">
        <v>23</v>
      </c>
      <c r="C7440" s="1" t="s">
        <v>11</v>
      </c>
      <c r="D7440" s="1"/>
      <c r="E7440" t="s">
        <v>20</v>
      </c>
      <c r="F7440" s="1"/>
    </row>
    <row r="7441" spans="1:6">
      <c r="A7441" s="1" t="s">
        <v>16</v>
      </c>
      <c r="B7441" s="1" t="s">
        <v>7</v>
      </c>
      <c r="C7441" s="1" t="s">
        <v>11</v>
      </c>
      <c r="D7441" s="2">
        <v>63412</v>
      </c>
      <c r="E7441" t="s">
        <v>12</v>
      </c>
      <c r="F7441" s="1"/>
    </row>
    <row r="7442" spans="1:6">
      <c r="A7442" s="1" t="s">
        <v>10</v>
      </c>
      <c r="B7442" s="1" t="s">
        <v>7</v>
      </c>
      <c r="C7442" s="1" t="s">
        <v>11</v>
      </c>
      <c r="D7442" s="2">
        <v>185000</v>
      </c>
      <c r="E7442" t="s">
        <v>20</v>
      </c>
      <c r="F7442" s="1"/>
    </row>
    <row r="7443" spans="1:6">
      <c r="A7443" s="1" t="s">
        <v>22</v>
      </c>
      <c r="B7443" s="1" t="s">
        <v>7</v>
      </c>
      <c r="C7443" s="1" t="s">
        <v>11</v>
      </c>
      <c r="D7443" s="2">
        <v>115000</v>
      </c>
      <c r="E7443" t="s">
        <v>24</v>
      </c>
      <c r="F7443" s="1"/>
    </row>
    <row r="7444" spans="1:6">
      <c r="A7444" s="1" t="s">
        <v>10</v>
      </c>
      <c r="B7444" s="1" t="s">
        <v>7</v>
      </c>
      <c r="C7444" s="1" t="s">
        <v>11</v>
      </c>
      <c r="D7444" s="2">
        <v>110000</v>
      </c>
      <c r="E7444" t="s">
        <v>20</v>
      </c>
      <c r="F7444" s="1"/>
    </row>
    <row r="7445" spans="1:6">
      <c r="A7445" s="1" t="s">
        <v>22</v>
      </c>
      <c r="B7445" s="1" t="s">
        <v>7</v>
      </c>
      <c r="C7445" s="1" t="s">
        <v>150</v>
      </c>
      <c r="D7445" s="2">
        <v>89100</v>
      </c>
      <c r="E7445" t="s">
        <v>15</v>
      </c>
      <c r="F7445" s="1"/>
    </row>
    <row r="7446" spans="1:6">
      <c r="A7446" s="1" t="s">
        <v>16</v>
      </c>
      <c r="B7446" s="1" t="s">
        <v>7</v>
      </c>
      <c r="C7446" s="1" t="s">
        <v>11</v>
      </c>
      <c r="D7446" s="1"/>
      <c r="E7446" t="s">
        <v>18</v>
      </c>
      <c r="F7446" s="1"/>
    </row>
    <row r="7447" spans="1:6">
      <c r="A7447" s="1" t="s">
        <v>14</v>
      </c>
      <c r="B7447" s="1" t="s">
        <v>7</v>
      </c>
      <c r="C7447" s="1" t="s">
        <v>11</v>
      </c>
      <c r="D7447" s="2">
        <v>66300</v>
      </c>
      <c r="E7447" t="s">
        <v>53</v>
      </c>
      <c r="F7447" s="1"/>
    </row>
    <row r="7448" spans="1:6">
      <c r="A7448" s="1" t="s">
        <v>10</v>
      </c>
      <c r="B7448" s="1" t="s">
        <v>7</v>
      </c>
      <c r="C7448" s="1" t="s">
        <v>11</v>
      </c>
      <c r="D7448" s="2">
        <v>72750</v>
      </c>
      <c r="E7448" t="s">
        <v>12</v>
      </c>
      <c r="F7448" s="1"/>
    </row>
    <row r="7449" spans="1:6">
      <c r="A7449" s="1" t="s">
        <v>19</v>
      </c>
      <c r="B7449" s="1" t="s">
        <v>7</v>
      </c>
      <c r="C7449" s="1" t="s">
        <v>11</v>
      </c>
      <c r="D7449" s="2">
        <v>135000</v>
      </c>
      <c r="E7449" t="s">
        <v>20</v>
      </c>
      <c r="F7449" s="1"/>
    </row>
    <row r="7450" spans="1:6">
      <c r="A7450" s="1" t="s">
        <v>6</v>
      </c>
      <c r="B7450" s="1" t="s">
        <v>7</v>
      </c>
      <c r="C7450" s="1" t="s">
        <v>153</v>
      </c>
      <c r="D7450" s="2">
        <v>79200</v>
      </c>
      <c r="E7450" t="s">
        <v>15</v>
      </c>
      <c r="F7450" s="1"/>
    </row>
    <row r="7451" spans="1:6">
      <c r="A7451" s="1" t="s">
        <v>22</v>
      </c>
      <c r="B7451" s="1" t="s">
        <v>7</v>
      </c>
      <c r="C7451" s="1" t="s">
        <v>11</v>
      </c>
      <c r="D7451" s="1"/>
      <c r="E7451" t="s">
        <v>12</v>
      </c>
      <c r="F7451" s="1"/>
    </row>
    <row r="7452" spans="1:6">
      <c r="A7452" s="1" t="s">
        <v>16</v>
      </c>
      <c r="B7452" s="1" t="s">
        <v>7</v>
      </c>
      <c r="C7452" s="1" t="s">
        <v>11</v>
      </c>
      <c r="D7452" s="2">
        <v>100000</v>
      </c>
      <c r="E7452" t="s">
        <v>323</v>
      </c>
      <c r="F7452" s="1"/>
    </row>
    <row r="7453" spans="1:6">
      <c r="A7453" s="1" t="s">
        <v>16</v>
      </c>
      <c r="B7453" s="1" t="s">
        <v>7</v>
      </c>
      <c r="C7453" s="1" t="s">
        <v>8</v>
      </c>
      <c r="D7453" s="1"/>
      <c r="E7453" t="s">
        <v>123</v>
      </c>
      <c r="F7453" s="1"/>
    </row>
    <row r="7454" spans="1:6">
      <c r="A7454" s="1" t="s">
        <v>45</v>
      </c>
      <c r="B7454" s="1" t="s">
        <v>7</v>
      </c>
      <c r="C7454" s="1" t="s">
        <v>11</v>
      </c>
      <c r="D7454" s="2">
        <v>127500</v>
      </c>
      <c r="E7454" t="s">
        <v>20</v>
      </c>
      <c r="F7454" s="1"/>
    </row>
    <row r="7455" spans="1:6">
      <c r="A7455" s="1" t="s">
        <v>10</v>
      </c>
      <c r="B7455" s="1" t="s">
        <v>7</v>
      </c>
      <c r="C7455" s="1" t="s">
        <v>11</v>
      </c>
      <c r="D7455" s="2">
        <v>125000</v>
      </c>
      <c r="E7455" t="s">
        <v>9</v>
      </c>
      <c r="F7455" s="1"/>
    </row>
    <row r="7456" spans="1:6">
      <c r="A7456" s="1" t="s">
        <v>19</v>
      </c>
      <c r="B7456" s="1" t="s">
        <v>7</v>
      </c>
      <c r="C7456" s="1" t="s">
        <v>11</v>
      </c>
      <c r="D7456" s="2">
        <v>246500</v>
      </c>
      <c r="E7456" t="s">
        <v>35</v>
      </c>
      <c r="F7456" s="1"/>
    </row>
    <row r="7457" spans="1:6">
      <c r="A7457" s="1" t="s">
        <v>16</v>
      </c>
      <c r="B7457" s="1" t="s">
        <v>7</v>
      </c>
      <c r="C7457" s="1" t="s">
        <v>11</v>
      </c>
      <c r="D7457" s="2">
        <v>104500</v>
      </c>
      <c r="E7457" t="s">
        <v>12</v>
      </c>
      <c r="F7457" s="1"/>
    </row>
    <row r="7458" spans="1:6">
      <c r="A7458" s="1" t="s">
        <v>10</v>
      </c>
      <c r="B7458" s="1" t="s">
        <v>7</v>
      </c>
      <c r="C7458" s="1" t="s">
        <v>56</v>
      </c>
      <c r="D7458" s="2">
        <v>98283</v>
      </c>
      <c r="E7458" t="s">
        <v>15</v>
      </c>
      <c r="F7458" s="1"/>
    </row>
    <row r="7459" spans="1:6">
      <c r="A7459" s="1" t="s">
        <v>10</v>
      </c>
      <c r="B7459" s="1" t="s">
        <v>7</v>
      </c>
      <c r="C7459" s="1" t="s">
        <v>11</v>
      </c>
      <c r="D7459" s="2">
        <v>90000</v>
      </c>
      <c r="E7459" t="s">
        <v>20</v>
      </c>
      <c r="F7459" s="1"/>
    </row>
    <row r="7460" spans="1:6">
      <c r="A7460" s="1" t="s">
        <v>16</v>
      </c>
      <c r="B7460" s="1" t="s">
        <v>7</v>
      </c>
      <c r="C7460" s="1" t="s">
        <v>34</v>
      </c>
      <c r="D7460" s="2">
        <v>157500</v>
      </c>
      <c r="E7460" t="s">
        <v>15</v>
      </c>
      <c r="F7460" s="1"/>
    </row>
    <row r="7461" spans="1:6">
      <c r="A7461" s="1" t="s">
        <v>22</v>
      </c>
      <c r="B7461" s="1" t="s">
        <v>7</v>
      </c>
      <c r="C7461" s="1" t="s">
        <v>11</v>
      </c>
      <c r="D7461" s="2">
        <v>70000</v>
      </c>
      <c r="E7461" t="s">
        <v>12</v>
      </c>
      <c r="F7461" s="1"/>
    </row>
    <row r="7462" spans="1:6">
      <c r="A7462" s="1" t="s">
        <v>16</v>
      </c>
      <c r="B7462" s="1" t="s">
        <v>7</v>
      </c>
      <c r="C7462" s="1" t="s">
        <v>11</v>
      </c>
      <c r="D7462" s="2">
        <v>200000</v>
      </c>
      <c r="E7462" t="s">
        <v>24</v>
      </c>
      <c r="F7462" s="1"/>
    </row>
    <row r="7463" spans="1:6">
      <c r="A7463" s="1" t="s">
        <v>14</v>
      </c>
      <c r="B7463" s="1" t="s">
        <v>7</v>
      </c>
      <c r="C7463" s="1" t="s">
        <v>37</v>
      </c>
      <c r="D7463" s="2">
        <v>193000</v>
      </c>
      <c r="E7463" t="s">
        <v>140</v>
      </c>
      <c r="F7463" s="1"/>
    </row>
    <row r="7464" spans="1:6">
      <c r="A7464" s="1" t="s">
        <v>10</v>
      </c>
      <c r="B7464" s="1" t="s">
        <v>7</v>
      </c>
      <c r="C7464" s="1" t="s">
        <v>11</v>
      </c>
      <c r="D7464" s="2">
        <v>165000</v>
      </c>
      <c r="E7464" t="s">
        <v>31</v>
      </c>
      <c r="F7464" s="1"/>
    </row>
    <row r="7465" spans="1:6">
      <c r="A7465" s="1" t="s">
        <v>16</v>
      </c>
      <c r="B7465" s="1" t="s">
        <v>23</v>
      </c>
      <c r="C7465" s="1" t="s">
        <v>11</v>
      </c>
      <c r="D7465" s="1"/>
      <c r="E7465" t="s">
        <v>20</v>
      </c>
      <c r="F7465" s="1"/>
    </row>
    <row r="7466" spans="1:6">
      <c r="A7466" s="1" t="s">
        <v>19</v>
      </c>
      <c r="B7466" s="1" t="s">
        <v>7</v>
      </c>
      <c r="C7466" s="1" t="s">
        <v>11</v>
      </c>
      <c r="D7466" s="1"/>
      <c r="E7466" t="s">
        <v>18</v>
      </c>
      <c r="F7466" s="1"/>
    </row>
    <row r="7467" spans="1:6">
      <c r="A7467" s="1" t="s">
        <v>6</v>
      </c>
      <c r="B7467" s="1" t="s">
        <v>7</v>
      </c>
      <c r="C7467" s="1" t="s">
        <v>11</v>
      </c>
      <c r="D7467" s="1"/>
      <c r="E7467" t="s">
        <v>358</v>
      </c>
      <c r="F7467" s="1"/>
    </row>
    <row r="7468" spans="1:6">
      <c r="A7468" s="1" t="s">
        <v>22</v>
      </c>
      <c r="B7468" s="1" t="s">
        <v>7</v>
      </c>
      <c r="C7468" s="1" t="s">
        <v>11</v>
      </c>
      <c r="D7468" s="1"/>
      <c r="E7468" t="s">
        <v>9</v>
      </c>
      <c r="F7468" s="1"/>
    </row>
    <row r="7469" spans="1:6">
      <c r="A7469" s="1" t="s">
        <v>16</v>
      </c>
      <c r="B7469" s="1" t="s">
        <v>7</v>
      </c>
      <c r="C7469" s="1" t="s">
        <v>11</v>
      </c>
      <c r="D7469" s="2">
        <v>175000</v>
      </c>
      <c r="E7469" t="s">
        <v>24</v>
      </c>
      <c r="F7469" s="1"/>
    </row>
    <row r="7470" spans="1:6">
      <c r="A7470" s="1" t="s">
        <v>22</v>
      </c>
      <c r="B7470" s="1" t="s">
        <v>23</v>
      </c>
      <c r="C7470" s="1" t="s">
        <v>11</v>
      </c>
      <c r="D7470" s="1"/>
      <c r="E7470" t="s">
        <v>12</v>
      </c>
      <c r="F7470" s="1"/>
    </row>
    <row r="7471" spans="1:6">
      <c r="A7471" s="1" t="s">
        <v>10</v>
      </c>
      <c r="B7471" s="1" t="s">
        <v>7</v>
      </c>
      <c r="C7471" s="1" t="s">
        <v>124</v>
      </c>
      <c r="D7471" s="2">
        <v>147500</v>
      </c>
      <c r="E7471" t="s">
        <v>15</v>
      </c>
      <c r="F7471" s="1"/>
    </row>
    <row r="7472" spans="1:6">
      <c r="A7472" s="1" t="s">
        <v>33</v>
      </c>
      <c r="B7472" s="1" t="s">
        <v>7</v>
      </c>
      <c r="C7472" s="1" t="s">
        <v>11</v>
      </c>
      <c r="D7472" s="1"/>
      <c r="E7472" t="s">
        <v>18</v>
      </c>
      <c r="F7472" s="1"/>
    </row>
    <row r="7473" spans="1:6">
      <c r="A7473" s="1" t="s">
        <v>22</v>
      </c>
      <c r="B7473" s="1" t="s">
        <v>23</v>
      </c>
      <c r="C7473" s="1" t="s">
        <v>11</v>
      </c>
      <c r="D7473" s="1"/>
      <c r="E7473" t="s">
        <v>93</v>
      </c>
      <c r="F7473" s="1"/>
    </row>
    <row r="7474" spans="1:6">
      <c r="A7474" s="1" t="s">
        <v>10</v>
      </c>
      <c r="B7474" s="1" t="s">
        <v>23</v>
      </c>
      <c r="C7474" s="1" t="s">
        <v>8</v>
      </c>
      <c r="D7474" s="1"/>
      <c r="E7474" t="s">
        <v>41</v>
      </c>
      <c r="F7474" s="1"/>
    </row>
    <row r="7475" spans="1:6">
      <c r="A7475" s="1" t="s">
        <v>10</v>
      </c>
      <c r="B7475" s="1" t="s">
        <v>7</v>
      </c>
      <c r="C7475" s="1" t="s">
        <v>325</v>
      </c>
      <c r="D7475" s="2">
        <v>211000</v>
      </c>
      <c r="E7475" t="s">
        <v>280</v>
      </c>
      <c r="F7475" s="1"/>
    </row>
    <row r="7476" spans="1:6">
      <c r="A7476" s="1" t="s">
        <v>16</v>
      </c>
      <c r="B7476" s="1" t="s">
        <v>7</v>
      </c>
      <c r="C7476" s="1" t="s">
        <v>11</v>
      </c>
      <c r="D7476" s="2">
        <v>101000</v>
      </c>
      <c r="E7476" t="s">
        <v>20</v>
      </c>
      <c r="F7476" s="1"/>
    </row>
    <row r="7477" spans="1:6">
      <c r="A7477" s="1" t="s">
        <v>13</v>
      </c>
      <c r="B7477" s="1" t="s">
        <v>7</v>
      </c>
      <c r="C7477" s="1" t="s">
        <v>11</v>
      </c>
      <c r="D7477" s="2">
        <v>90000</v>
      </c>
      <c r="E7477" t="s">
        <v>24</v>
      </c>
      <c r="F7477" s="1"/>
    </row>
    <row r="7478" spans="1:6">
      <c r="A7478" s="1" t="s">
        <v>22</v>
      </c>
      <c r="B7478" s="1" t="s">
        <v>7</v>
      </c>
      <c r="C7478" s="1" t="s">
        <v>8</v>
      </c>
      <c r="D7478" s="2">
        <v>190000</v>
      </c>
      <c r="E7478" t="s">
        <v>15</v>
      </c>
      <c r="F7478" s="1"/>
    </row>
    <row r="7479" spans="1:6">
      <c r="A7479" s="1" t="s">
        <v>10</v>
      </c>
      <c r="B7479" s="1" t="s">
        <v>7</v>
      </c>
      <c r="C7479" s="1" t="s">
        <v>11</v>
      </c>
      <c r="D7479" s="2">
        <v>90000</v>
      </c>
      <c r="E7479" t="s">
        <v>24</v>
      </c>
      <c r="F7479" s="1"/>
    </row>
    <row r="7480" spans="1:6">
      <c r="A7480" s="1" t="s">
        <v>16</v>
      </c>
      <c r="B7480" s="1" t="s">
        <v>40</v>
      </c>
      <c r="C7480" s="1" t="s">
        <v>11</v>
      </c>
      <c r="D7480" s="1"/>
      <c r="E7480" t="s">
        <v>41</v>
      </c>
      <c r="F7480" s="1"/>
    </row>
    <row r="7481" spans="1:6">
      <c r="A7481" s="1" t="s">
        <v>6</v>
      </c>
      <c r="B7481" s="1" t="s">
        <v>7</v>
      </c>
      <c r="C7481" s="1" t="s">
        <v>11</v>
      </c>
      <c r="D7481" s="2">
        <v>170000</v>
      </c>
      <c r="E7481" t="s">
        <v>20</v>
      </c>
      <c r="F7481" s="1"/>
    </row>
    <row r="7482" spans="1:6">
      <c r="A7482" s="1" t="s">
        <v>16</v>
      </c>
      <c r="B7482" s="1" t="s">
        <v>7</v>
      </c>
      <c r="C7482" s="1" t="s">
        <v>11</v>
      </c>
      <c r="D7482" s="2">
        <v>98000</v>
      </c>
      <c r="E7482" t="s">
        <v>38</v>
      </c>
      <c r="F7482" s="1"/>
    </row>
    <row r="7483" spans="1:6">
      <c r="A7483" s="1" t="s">
        <v>16</v>
      </c>
      <c r="B7483" s="1" t="s">
        <v>7</v>
      </c>
      <c r="C7483" s="1" t="s">
        <v>11</v>
      </c>
      <c r="D7483" s="2">
        <v>95000</v>
      </c>
      <c r="E7483" t="s">
        <v>12</v>
      </c>
      <c r="F7483" s="1"/>
    </row>
    <row r="7484" spans="1:6">
      <c r="A7484" s="1" t="s">
        <v>16</v>
      </c>
      <c r="B7484" s="1" t="s">
        <v>17</v>
      </c>
      <c r="C7484" s="1" t="s">
        <v>11</v>
      </c>
      <c r="D7484" s="2">
        <v>210000</v>
      </c>
      <c r="E7484" t="s">
        <v>20</v>
      </c>
      <c r="F7484" s="1"/>
    </row>
    <row r="7485" spans="1:6">
      <c r="A7485" s="1" t="s">
        <v>16</v>
      </c>
      <c r="B7485" s="1" t="s">
        <v>7</v>
      </c>
      <c r="C7485" s="1" t="s">
        <v>8</v>
      </c>
      <c r="D7485" s="1"/>
      <c r="E7485" t="s">
        <v>12</v>
      </c>
      <c r="F7485" s="1"/>
    </row>
    <row r="7486" spans="1:6">
      <c r="A7486" s="1" t="s">
        <v>6</v>
      </c>
      <c r="B7486" s="1" t="s">
        <v>7</v>
      </c>
      <c r="C7486" s="1" t="s">
        <v>11</v>
      </c>
      <c r="D7486" s="2">
        <v>90000</v>
      </c>
      <c r="E7486" t="s">
        <v>24</v>
      </c>
      <c r="F7486" s="1"/>
    </row>
    <row r="7487" spans="1:6">
      <c r="A7487" s="1" t="s">
        <v>10</v>
      </c>
      <c r="B7487" s="1" t="s">
        <v>7</v>
      </c>
      <c r="C7487" s="1" t="s">
        <v>11</v>
      </c>
      <c r="D7487" s="2">
        <v>150000</v>
      </c>
      <c r="E7487" t="s">
        <v>20</v>
      </c>
      <c r="F7487" s="1"/>
    </row>
    <row r="7488" spans="1:6">
      <c r="A7488" s="1" t="s">
        <v>10</v>
      </c>
      <c r="B7488" s="1" t="s">
        <v>7</v>
      </c>
      <c r="C7488" s="1" t="s">
        <v>11</v>
      </c>
      <c r="D7488" s="2">
        <v>80000</v>
      </c>
      <c r="E7488" t="s">
        <v>9</v>
      </c>
      <c r="F7488" s="1"/>
    </row>
    <row r="7489" spans="1:6">
      <c r="A7489" s="1" t="s">
        <v>16</v>
      </c>
      <c r="B7489" s="1" t="s">
        <v>7</v>
      </c>
      <c r="C7489" s="1" t="s">
        <v>11</v>
      </c>
      <c r="D7489" s="2">
        <v>115000</v>
      </c>
      <c r="E7489" t="s">
        <v>24</v>
      </c>
      <c r="F7489" s="1"/>
    </row>
    <row r="7490" spans="1:6">
      <c r="A7490" s="1" t="s">
        <v>45</v>
      </c>
      <c r="B7490" s="1" t="s">
        <v>7</v>
      </c>
      <c r="C7490" s="1" t="s">
        <v>68</v>
      </c>
      <c r="D7490" s="2">
        <v>105300</v>
      </c>
      <c r="E7490" t="s">
        <v>15</v>
      </c>
      <c r="F7490" s="1"/>
    </row>
    <row r="7491" spans="1:6">
      <c r="A7491" s="1" t="s">
        <v>13</v>
      </c>
      <c r="B7491" s="1" t="s">
        <v>23</v>
      </c>
      <c r="C7491" s="1" t="s">
        <v>11</v>
      </c>
      <c r="D7491" s="1"/>
      <c r="E7491" t="s">
        <v>20</v>
      </c>
      <c r="F7491" s="1"/>
    </row>
    <row r="7492" spans="1:6">
      <c r="A7492" s="1" t="s">
        <v>10</v>
      </c>
      <c r="B7492" s="1" t="s">
        <v>7</v>
      </c>
      <c r="C7492" s="1" t="s">
        <v>8</v>
      </c>
      <c r="D7492" s="2">
        <v>125000</v>
      </c>
      <c r="E7492" t="s">
        <v>20</v>
      </c>
      <c r="F7492" s="1"/>
    </row>
    <row r="7493" spans="1:6">
      <c r="A7493" s="1" t="s">
        <v>6</v>
      </c>
      <c r="B7493" s="1" t="s">
        <v>7</v>
      </c>
      <c r="C7493" s="1" t="s">
        <v>11</v>
      </c>
      <c r="D7493" s="2">
        <v>150000</v>
      </c>
      <c r="E7493" t="s">
        <v>24</v>
      </c>
      <c r="F7493" s="1"/>
    </row>
    <row r="7494" spans="1:6">
      <c r="A7494" s="1" t="s">
        <v>6</v>
      </c>
      <c r="B7494" s="1" t="s">
        <v>7</v>
      </c>
      <c r="C7494" s="1" t="s">
        <v>11</v>
      </c>
      <c r="D7494" s="2">
        <v>157500</v>
      </c>
      <c r="E7494" t="s">
        <v>15</v>
      </c>
      <c r="F7494" s="1"/>
    </row>
    <row r="7495" spans="1:6">
      <c r="A7495" s="1" t="s">
        <v>10</v>
      </c>
      <c r="B7495" s="1" t="s">
        <v>7</v>
      </c>
      <c r="C7495" s="1" t="s">
        <v>11</v>
      </c>
      <c r="D7495" s="2">
        <v>113837</v>
      </c>
      <c r="E7495" t="s">
        <v>24</v>
      </c>
      <c r="F7495" s="1"/>
    </row>
    <row r="7496" spans="1:6">
      <c r="A7496" s="1" t="s">
        <v>13</v>
      </c>
      <c r="B7496" s="1" t="s">
        <v>7</v>
      </c>
      <c r="C7496" s="1" t="s">
        <v>128</v>
      </c>
      <c r="D7496" s="2">
        <v>111175</v>
      </c>
      <c r="E7496" t="s">
        <v>15</v>
      </c>
      <c r="F7496" s="1"/>
    </row>
    <row r="7497" spans="1:6">
      <c r="A7497" s="1" t="s">
        <v>16</v>
      </c>
      <c r="B7497" s="1" t="s">
        <v>7</v>
      </c>
      <c r="C7497" s="1" t="s">
        <v>11</v>
      </c>
      <c r="D7497" s="2">
        <v>100000</v>
      </c>
      <c r="E7497" t="s">
        <v>24</v>
      </c>
      <c r="F7497" s="1"/>
    </row>
    <row r="7498" spans="1:6">
      <c r="A7498" s="1" t="s">
        <v>19</v>
      </c>
      <c r="B7498" s="1" t="s">
        <v>7</v>
      </c>
      <c r="C7498" s="1" t="s">
        <v>11</v>
      </c>
      <c r="D7498" s="2">
        <v>95000</v>
      </c>
      <c r="E7498" t="s">
        <v>9</v>
      </c>
      <c r="F7498" s="1"/>
    </row>
    <row r="7499" spans="1:6">
      <c r="A7499" s="1" t="s">
        <v>16</v>
      </c>
      <c r="B7499" s="1" t="s">
        <v>7</v>
      </c>
      <c r="C7499" s="1" t="s">
        <v>11</v>
      </c>
      <c r="D7499" s="2">
        <v>71533</v>
      </c>
      <c r="E7499" t="s">
        <v>9</v>
      </c>
      <c r="F7499" s="1"/>
    </row>
    <row r="7500" spans="1:6">
      <c r="A7500" s="1" t="s">
        <v>10</v>
      </c>
      <c r="B7500" s="1" t="s">
        <v>7</v>
      </c>
      <c r="C7500" s="1" t="s">
        <v>11</v>
      </c>
      <c r="D7500" s="2">
        <v>90000</v>
      </c>
      <c r="E7500" t="s">
        <v>20</v>
      </c>
      <c r="F7500" s="1"/>
    </row>
    <row r="7501" spans="1:6">
      <c r="A7501" s="1" t="s">
        <v>22</v>
      </c>
      <c r="B7501" s="1" t="s">
        <v>23</v>
      </c>
      <c r="C7501" s="1" t="s">
        <v>11</v>
      </c>
      <c r="D7501" s="1"/>
      <c r="E7501" t="s">
        <v>12</v>
      </c>
      <c r="F7501" s="1"/>
    </row>
    <row r="7502" spans="1:6">
      <c r="A7502" s="1" t="s">
        <v>10</v>
      </c>
      <c r="B7502" s="1" t="s">
        <v>7</v>
      </c>
      <c r="C7502" s="1" t="s">
        <v>11</v>
      </c>
      <c r="D7502" s="2">
        <v>130000</v>
      </c>
      <c r="E7502" t="s">
        <v>20</v>
      </c>
      <c r="F7502" s="1"/>
    </row>
    <row r="7503" spans="1:6">
      <c r="A7503" s="1" t="s">
        <v>22</v>
      </c>
      <c r="B7503" s="1" t="s">
        <v>7</v>
      </c>
      <c r="C7503" s="1" t="s">
        <v>11</v>
      </c>
      <c r="D7503" s="1"/>
      <c r="E7503" t="s">
        <v>20</v>
      </c>
      <c r="F7503" s="1"/>
    </row>
    <row r="7504" spans="1:6">
      <c r="A7504" s="1" t="s">
        <v>22</v>
      </c>
      <c r="B7504" s="1" t="s">
        <v>7</v>
      </c>
      <c r="C7504" s="1" t="s">
        <v>8</v>
      </c>
      <c r="D7504" s="2">
        <v>42500</v>
      </c>
      <c r="E7504" t="s">
        <v>12</v>
      </c>
      <c r="F7504" s="1"/>
    </row>
    <row r="7505" spans="1:6">
      <c r="A7505" s="1" t="s">
        <v>22</v>
      </c>
      <c r="B7505" s="1" t="s">
        <v>7</v>
      </c>
      <c r="C7505" s="1" t="s">
        <v>11</v>
      </c>
      <c r="D7505" s="1"/>
      <c r="E7505" t="s">
        <v>9</v>
      </c>
      <c r="F7505" s="1"/>
    </row>
    <row r="7506" spans="1:6">
      <c r="A7506" s="1" t="s">
        <v>22</v>
      </c>
      <c r="B7506" s="1" t="s">
        <v>7</v>
      </c>
      <c r="C7506" s="1" t="s">
        <v>8</v>
      </c>
      <c r="D7506" s="2">
        <v>82879</v>
      </c>
      <c r="E7506" t="s">
        <v>9</v>
      </c>
      <c r="F7506" s="1"/>
    </row>
    <row r="7507" spans="1:6">
      <c r="A7507" s="1" t="s">
        <v>13</v>
      </c>
      <c r="B7507" s="1" t="s">
        <v>7</v>
      </c>
      <c r="C7507" s="1" t="s">
        <v>11</v>
      </c>
      <c r="D7507" s="1"/>
      <c r="E7507" t="s">
        <v>38</v>
      </c>
      <c r="F7507" s="1"/>
    </row>
    <row r="7508" spans="1:6">
      <c r="A7508" s="1" t="s">
        <v>14</v>
      </c>
      <c r="B7508" s="1" t="s">
        <v>7</v>
      </c>
      <c r="C7508" s="1" t="s">
        <v>48</v>
      </c>
      <c r="D7508" s="2">
        <v>190000</v>
      </c>
      <c r="E7508" t="s">
        <v>15</v>
      </c>
      <c r="F7508" s="1"/>
    </row>
    <row r="7509" spans="1:6">
      <c r="A7509" s="1" t="s">
        <v>19</v>
      </c>
      <c r="B7509" s="1" t="s">
        <v>23</v>
      </c>
      <c r="C7509" s="1" t="s">
        <v>11</v>
      </c>
      <c r="D7509" s="1"/>
      <c r="E7509" t="s">
        <v>20</v>
      </c>
      <c r="F7509" s="1"/>
    </row>
    <row r="7510" spans="1:6">
      <c r="A7510" s="1" t="s">
        <v>10</v>
      </c>
      <c r="B7510" s="1" t="s">
        <v>7</v>
      </c>
      <c r="C7510" s="1" t="s">
        <v>11</v>
      </c>
      <c r="D7510" s="2">
        <v>117500</v>
      </c>
      <c r="E7510" t="s">
        <v>20</v>
      </c>
      <c r="F7510" s="1"/>
    </row>
    <row r="7511" spans="1:6">
      <c r="A7511" s="1" t="s">
        <v>19</v>
      </c>
      <c r="B7511" s="1" t="s">
        <v>7</v>
      </c>
      <c r="C7511" s="1" t="s">
        <v>11</v>
      </c>
      <c r="D7511" s="2">
        <v>170672</v>
      </c>
      <c r="E7511" t="s">
        <v>67</v>
      </c>
      <c r="F7511" s="1"/>
    </row>
    <row r="7512" spans="1:6">
      <c r="A7512" s="1" t="s">
        <v>22</v>
      </c>
      <c r="B7512" s="1" t="s">
        <v>7</v>
      </c>
      <c r="C7512" s="1" t="s">
        <v>11</v>
      </c>
      <c r="D7512" s="2">
        <v>82500</v>
      </c>
      <c r="E7512" t="s">
        <v>20</v>
      </c>
      <c r="F7512" s="1"/>
    </row>
    <row r="7513" spans="1:6">
      <c r="A7513" s="1" t="s">
        <v>16</v>
      </c>
      <c r="B7513" s="1" t="s">
        <v>7</v>
      </c>
      <c r="C7513" s="1" t="s">
        <v>11</v>
      </c>
      <c r="D7513" s="2">
        <v>133340</v>
      </c>
      <c r="E7513" t="s">
        <v>78</v>
      </c>
      <c r="F7513" s="1"/>
    </row>
    <row r="7514" spans="1:6">
      <c r="A7514" s="1" t="s">
        <v>22</v>
      </c>
      <c r="B7514" s="1" t="s">
        <v>7</v>
      </c>
      <c r="C7514" s="1" t="s">
        <v>11</v>
      </c>
      <c r="D7514" s="2">
        <v>63651</v>
      </c>
      <c r="E7514" t="s">
        <v>125</v>
      </c>
      <c r="F7514" s="1"/>
    </row>
    <row r="7515" spans="1:6">
      <c r="A7515" s="1" t="s">
        <v>10</v>
      </c>
      <c r="B7515" s="1" t="s">
        <v>23</v>
      </c>
      <c r="C7515" s="1" t="s">
        <v>8</v>
      </c>
      <c r="D7515" s="1"/>
      <c r="E7515" t="s">
        <v>20</v>
      </c>
      <c r="F7515" s="1"/>
    </row>
    <row r="7516" spans="1:6">
      <c r="A7516" s="1" t="s">
        <v>16</v>
      </c>
      <c r="B7516" s="1" t="s">
        <v>7</v>
      </c>
      <c r="C7516" s="1" t="s">
        <v>11</v>
      </c>
      <c r="D7516" s="2">
        <v>192000</v>
      </c>
      <c r="E7516" t="s">
        <v>160</v>
      </c>
      <c r="F7516" s="1"/>
    </row>
    <row r="7517" spans="1:6">
      <c r="A7517" s="1" t="s">
        <v>16</v>
      </c>
      <c r="B7517" s="1" t="s">
        <v>7</v>
      </c>
      <c r="C7517" s="1" t="s">
        <v>11</v>
      </c>
      <c r="D7517" s="1"/>
      <c r="E7517" t="s">
        <v>32</v>
      </c>
      <c r="F7517" s="1"/>
    </row>
    <row r="7518" spans="1:6">
      <c r="A7518" s="1" t="s">
        <v>22</v>
      </c>
      <c r="B7518" s="1" t="s">
        <v>7</v>
      </c>
      <c r="C7518" s="1" t="s">
        <v>11</v>
      </c>
      <c r="D7518" s="2">
        <v>120000</v>
      </c>
      <c r="E7518" t="s">
        <v>20</v>
      </c>
      <c r="F7518" s="1"/>
    </row>
    <row r="7519" spans="1:6">
      <c r="A7519" s="1" t="s">
        <v>16</v>
      </c>
      <c r="B7519" s="1" t="s">
        <v>7</v>
      </c>
      <c r="C7519" s="1" t="s">
        <v>8</v>
      </c>
      <c r="D7519" s="2">
        <v>195000</v>
      </c>
      <c r="E7519" t="s">
        <v>9</v>
      </c>
      <c r="F7519" s="1"/>
    </row>
    <row r="7520" spans="1:6">
      <c r="A7520" s="1" t="s">
        <v>45</v>
      </c>
      <c r="B7520" s="1" t="s">
        <v>7</v>
      </c>
      <c r="C7520" s="1" t="s">
        <v>11</v>
      </c>
      <c r="D7520" s="2">
        <v>105000</v>
      </c>
      <c r="E7520" t="s">
        <v>20</v>
      </c>
      <c r="F7520" s="1"/>
    </row>
    <row r="7521" spans="1:6">
      <c r="A7521" s="1" t="s">
        <v>19</v>
      </c>
      <c r="B7521" s="1" t="s">
        <v>7</v>
      </c>
      <c r="C7521" s="1" t="s">
        <v>11</v>
      </c>
      <c r="D7521" s="2">
        <v>180000</v>
      </c>
      <c r="E7521" t="s">
        <v>12</v>
      </c>
      <c r="F7521" s="1"/>
    </row>
    <row r="7522" spans="1:6">
      <c r="A7522" s="1" t="s">
        <v>10</v>
      </c>
      <c r="B7522" s="1" t="s">
        <v>23</v>
      </c>
      <c r="C7522" s="1" t="s">
        <v>11</v>
      </c>
      <c r="D7522" s="1"/>
      <c r="E7522" t="s">
        <v>32</v>
      </c>
      <c r="F7522" s="1"/>
    </row>
    <row r="7523" spans="1:6">
      <c r="A7523" s="1" t="s">
        <v>22</v>
      </c>
      <c r="B7523" s="1" t="s">
        <v>7</v>
      </c>
      <c r="C7523" s="1" t="s">
        <v>11</v>
      </c>
      <c r="D7523" s="2">
        <v>115000</v>
      </c>
      <c r="E7523" t="s">
        <v>24</v>
      </c>
      <c r="F7523" s="1"/>
    </row>
    <row r="7524" spans="1:6">
      <c r="A7524" s="1" t="s">
        <v>16</v>
      </c>
      <c r="B7524" s="1" t="s">
        <v>23</v>
      </c>
      <c r="C7524" s="1" t="s">
        <v>11</v>
      </c>
      <c r="D7524" s="1"/>
      <c r="E7524" t="s">
        <v>20</v>
      </c>
      <c r="F7524" s="1"/>
    </row>
    <row r="7525" spans="1:6">
      <c r="A7525" s="1" t="s">
        <v>16</v>
      </c>
      <c r="B7525" s="1" t="s">
        <v>7</v>
      </c>
      <c r="C7525" s="1" t="s">
        <v>11</v>
      </c>
      <c r="D7525" s="2">
        <v>117414</v>
      </c>
      <c r="E7525" t="s">
        <v>9</v>
      </c>
      <c r="F7525" s="1"/>
    </row>
    <row r="7526" spans="1:6">
      <c r="A7526" s="1" t="s">
        <v>22</v>
      </c>
      <c r="B7526" s="1" t="s">
        <v>7</v>
      </c>
      <c r="C7526" s="1" t="s">
        <v>11</v>
      </c>
      <c r="D7526" s="2">
        <v>122500</v>
      </c>
      <c r="E7526" t="s">
        <v>12</v>
      </c>
      <c r="F7526" s="1"/>
    </row>
    <row r="7527" spans="1:6">
      <c r="A7527" s="1" t="s">
        <v>10</v>
      </c>
      <c r="B7527" s="1" t="s">
        <v>7</v>
      </c>
      <c r="C7527" s="1" t="s">
        <v>11</v>
      </c>
      <c r="D7527" s="2">
        <v>101737</v>
      </c>
      <c r="E7527" t="s">
        <v>20</v>
      </c>
      <c r="F7527" s="1"/>
    </row>
    <row r="7528" spans="1:6">
      <c r="A7528" s="1" t="s">
        <v>22</v>
      </c>
      <c r="B7528" s="1" t="s">
        <v>7</v>
      </c>
      <c r="C7528" s="1" t="s">
        <v>11</v>
      </c>
      <c r="D7528" s="2">
        <v>113770</v>
      </c>
      <c r="E7528" t="s">
        <v>156</v>
      </c>
      <c r="F7528" s="1"/>
    </row>
    <row r="7529" spans="1:6">
      <c r="A7529" s="1" t="s">
        <v>10</v>
      </c>
      <c r="B7529" s="1" t="s">
        <v>7</v>
      </c>
      <c r="C7529" s="1" t="s">
        <v>11</v>
      </c>
      <c r="D7529" s="2">
        <v>122500</v>
      </c>
      <c r="E7529" t="s">
        <v>20</v>
      </c>
      <c r="F7529" s="1"/>
    </row>
    <row r="7530" spans="1:6">
      <c r="A7530" s="1" t="s">
        <v>22</v>
      </c>
      <c r="B7530" s="1" t="s">
        <v>17</v>
      </c>
      <c r="C7530" s="1" t="s">
        <v>11</v>
      </c>
      <c r="D7530" s="1"/>
      <c r="E7530" t="s">
        <v>18</v>
      </c>
      <c r="F7530" s="1"/>
    </row>
    <row r="7531" spans="1:6">
      <c r="A7531" s="1" t="s">
        <v>16</v>
      </c>
      <c r="B7531" s="1" t="s">
        <v>7</v>
      </c>
      <c r="C7531" s="1" t="s">
        <v>11</v>
      </c>
      <c r="D7531" s="1"/>
      <c r="E7531" t="s">
        <v>18</v>
      </c>
      <c r="F7531" s="1"/>
    </row>
    <row r="7532" spans="1:6">
      <c r="A7532" s="1" t="s">
        <v>10</v>
      </c>
      <c r="B7532" s="1" t="s">
        <v>7</v>
      </c>
      <c r="C7532" s="1" t="s">
        <v>152</v>
      </c>
      <c r="D7532" s="2">
        <v>155500</v>
      </c>
      <c r="E7532" t="s">
        <v>15</v>
      </c>
      <c r="F7532" s="1"/>
    </row>
    <row r="7533" spans="1:6">
      <c r="A7533" s="1" t="s">
        <v>16</v>
      </c>
      <c r="B7533" s="1" t="s">
        <v>7</v>
      </c>
      <c r="C7533" s="1" t="s">
        <v>11</v>
      </c>
      <c r="D7533" s="2">
        <v>74977</v>
      </c>
      <c r="E7533" t="s">
        <v>20</v>
      </c>
      <c r="F7533" s="1"/>
    </row>
    <row r="7534" spans="1:6">
      <c r="A7534" s="1" t="s">
        <v>22</v>
      </c>
      <c r="B7534" s="1" t="s">
        <v>7</v>
      </c>
      <c r="C7534" s="1" t="s">
        <v>11</v>
      </c>
      <c r="D7534" s="2">
        <v>57300</v>
      </c>
      <c r="E7534" t="s">
        <v>57</v>
      </c>
      <c r="F7534" s="1"/>
    </row>
    <row r="7535" spans="1:6">
      <c r="A7535" s="1" t="s">
        <v>16</v>
      </c>
      <c r="B7535" s="1" t="s">
        <v>17</v>
      </c>
      <c r="C7535" s="1" t="s">
        <v>11</v>
      </c>
      <c r="D7535" s="1"/>
      <c r="E7535" t="s">
        <v>18</v>
      </c>
      <c r="F7535" s="1"/>
    </row>
    <row r="7536" spans="1:6">
      <c r="A7536" s="1" t="s">
        <v>19</v>
      </c>
      <c r="B7536" s="1" t="s">
        <v>17</v>
      </c>
      <c r="C7536" s="1" t="s">
        <v>11</v>
      </c>
      <c r="D7536" s="2">
        <v>173500</v>
      </c>
      <c r="E7536" t="s">
        <v>276</v>
      </c>
      <c r="F7536" s="1"/>
    </row>
    <row r="7537" spans="1:6">
      <c r="A7537" s="1" t="s">
        <v>22</v>
      </c>
      <c r="B7537" s="1" t="s">
        <v>59</v>
      </c>
      <c r="C7537" s="1" t="s">
        <v>11</v>
      </c>
      <c r="D7537" s="1"/>
      <c r="E7537" t="s">
        <v>12</v>
      </c>
      <c r="F7537" s="1"/>
    </row>
    <row r="7538" spans="1:6">
      <c r="A7538" s="1" t="s">
        <v>10</v>
      </c>
      <c r="B7538" s="1" t="s">
        <v>7</v>
      </c>
      <c r="C7538" s="1" t="s">
        <v>11</v>
      </c>
      <c r="D7538" s="2">
        <v>87500</v>
      </c>
      <c r="E7538" t="s">
        <v>20</v>
      </c>
      <c r="F7538" s="1"/>
    </row>
    <row r="7539" spans="1:6">
      <c r="A7539" s="1" t="s">
        <v>10</v>
      </c>
      <c r="B7539" s="1" t="s">
        <v>40</v>
      </c>
      <c r="C7539" s="1" t="s">
        <v>11</v>
      </c>
      <c r="D7539" s="1"/>
      <c r="E7539" t="s">
        <v>41</v>
      </c>
      <c r="F7539" s="1"/>
    </row>
    <row r="7540" spans="1:6">
      <c r="A7540" s="1" t="s">
        <v>10</v>
      </c>
      <c r="B7540" s="1" t="s">
        <v>7</v>
      </c>
      <c r="C7540" s="1" t="s">
        <v>8</v>
      </c>
      <c r="D7540" s="1"/>
      <c r="E7540" t="s">
        <v>18</v>
      </c>
      <c r="F7540" s="1"/>
    </row>
    <row r="7541" spans="1:6">
      <c r="A7541" s="1" t="s">
        <v>10</v>
      </c>
      <c r="B7541" s="1" t="s">
        <v>23</v>
      </c>
      <c r="C7541" s="1" t="s">
        <v>82</v>
      </c>
      <c r="D7541" s="2">
        <v>134241</v>
      </c>
      <c r="E7541" t="s">
        <v>15</v>
      </c>
      <c r="F7541" s="1"/>
    </row>
    <row r="7542" spans="1:6">
      <c r="A7542" s="1" t="s">
        <v>19</v>
      </c>
      <c r="B7542" s="1" t="s">
        <v>7</v>
      </c>
      <c r="C7542" s="1" t="s">
        <v>11</v>
      </c>
      <c r="D7542" s="1"/>
      <c r="E7542" t="s">
        <v>18</v>
      </c>
      <c r="F7542" s="1"/>
    </row>
    <row r="7543" spans="1:6">
      <c r="A7543" s="1" t="s">
        <v>16</v>
      </c>
      <c r="B7543" s="1" t="s">
        <v>7</v>
      </c>
      <c r="C7543" s="1" t="s">
        <v>11</v>
      </c>
      <c r="D7543" s="2">
        <v>186000</v>
      </c>
      <c r="E7543" t="s">
        <v>359</v>
      </c>
      <c r="F7543" s="1"/>
    </row>
    <row r="7544" spans="1:6">
      <c r="A7544" s="1" t="s">
        <v>10</v>
      </c>
      <c r="B7544" s="1" t="s">
        <v>7</v>
      </c>
      <c r="C7544" s="1" t="s">
        <v>11</v>
      </c>
      <c r="D7544" s="2">
        <v>117500</v>
      </c>
      <c r="E7544" t="s">
        <v>20</v>
      </c>
      <c r="F7544" s="1"/>
    </row>
    <row r="7545" spans="1:6">
      <c r="A7545" s="1" t="s">
        <v>16</v>
      </c>
      <c r="B7545" s="1" t="s">
        <v>23</v>
      </c>
      <c r="C7545" s="1" t="s">
        <v>11</v>
      </c>
      <c r="D7545" s="1"/>
      <c r="E7545" t="s">
        <v>32</v>
      </c>
      <c r="F7545" s="1"/>
    </row>
    <row r="7546" spans="1:6">
      <c r="A7546" s="1" t="s">
        <v>10</v>
      </c>
      <c r="B7546" s="1" t="s">
        <v>23</v>
      </c>
      <c r="C7546" s="1" t="s">
        <v>8</v>
      </c>
      <c r="D7546" s="1"/>
      <c r="E7546" t="s">
        <v>32</v>
      </c>
      <c r="F7546" s="1"/>
    </row>
    <row r="7547" spans="1:6">
      <c r="A7547" s="1" t="s">
        <v>22</v>
      </c>
      <c r="B7547" s="1" t="s">
        <v>7</v>
      </c>
      <c r="C7547" s="1" t="s">
        <v>11</v>
      </c>
      <c r="D7547" s="2">
        <v>65000</v>
      </c>
      <c r="E7547" t="s">
        <v>12</v>
      </c>
      <c r="F7547" s="1"/>
    </row>
    <row r="7548" spans="1:6">
      <c r="A7548" s="1" t="s">
        <v>19</v>
      </c>
      <c r="B7548" s="1" t="s">
        <v>23</v>
      </c>
      <c r="C7548" s="1" t="s">
        <v>11</v>
      </c>
      <c r="D7548" s="2">
        <v>127500</v>
      </c>
      <c r="E7548" t="s">
        <v>20</v>
      </c>
      <c r="F7548" s="1"/>
    </row>
    <row r="7549" spans="1:6">
      <c r="A7549" s="1" t="s">
        <v>22</v>
      </c>
      <c r="B7549" s="1" t="s">
        <v>7</v>
      </c>
      <c r="C7549" s="1" t="s">
        <v>11</v>
      </c>
      <c r="D7549" s="2">
        <v>115000</v>
      </c>
      <c r="E7549" t="s">
        <v>24</v>
      </c>
      <c r="F7549" s="1"/>
    </row>
    <row r="7550" spans="1:6">
      <c r="A7550" s="1" t="s">
        <v>16</v>
      </c>
      <c r="B7550" s="1" t="s">
        <v>7</v>
      </c>
      <c r="C7550" s="1" t="s">
        <v>11</v>
      </c>
      <c r="D7550" s="1"/>
      <c r="E7550" t="s">
        <v>18</v>
      </c>
      <c r="F7550" s="1"/>
    </row>
    <row r="7551" spans="1:6">
      <c r="A7551" s="1" t="s">
        <v>22</v>
      </c>
      <c r="B7551" s="1" t="s">
        <v>7</v>
      </c>
      <c r="C7551" s="1" t="s">
        <v>11</v>
      </c>
      <c r="D7551" s="2">
        <v>81312</v>
      </c>
      <c r="E7551" t="s">
        <v>24</v>
      </c>
      <c r="F7551" s="1"/>
    </row>
    <row r="7552" spans="1:6">
      <c r="A7552" s="1" t="s">
        <v>10</v>
      </c>
      <c r="B7552" s="1" t="s">
        <v>7</v>
      </c>
      <c r="C7552" s="1" t="s">
        <v>11</v>
      </c>
      <c r="D7552" s="2">
        <v>76650</v>
      </c>
      <c r="E7552" t="s">
        <v>26</v>
      </c>
      <c r="F7552" s="1"/>
    </row>
    <row r="7553" spans="1:6">
      <c r="A7553" s="1" t="s">
        <v>22</v>
      </c>
      <c r="B7553" s="1" t="s">
        <v>23</v>
      </c>
      <c r="C7553" s="1" t="s">
        <v>11</v>
      </c>
      <c r="D7553" s="1"/>
      <c r="E7553" t="s">
        <v>32</v>
      </c>
      <c r="F7553" s="1"/>
    </row>
    <row r="7554" spans="1:6">
      <c r="A7554" s="1" t="s">
        <v>10</v>
      </c>
      <c r="B7554" s="1" t="s">
        <v>40</v>
      </c>
      <c r="C7554" s="1" t="s">
        <v>11</v>
      </c>
      <c r="D7554" s="1"/>
      <c r="E7554" t="s">
        <v>20</v>
      </c>
      <c r="F7554" s="1"/>
    </row>
    <row r="7555" spans="1:6">
      <c r="A7555" s="1" t="s">
        <v>22</v>
      </c>
      <c r="B7555" s="1" t="s">
        <v>7</v>
      </c>
      <c r="C7555" s="1" t="s">
        <v>11</v>
      </c>
      <c r="D7555" s="1"/>
      <c r="E7555" t="s">
        <v>18</v>
      </c>
      <c r="F7555" s="1"/>
    </row>
    <row r="7556" spans="1:6">
      <c r="A7556" s="1" t="s">
        <v>16</v>
      </c>
      <c r="B7556" s="1" t="s">
        <v>36</v>
      </c>
      <c r="C7556" s="1" t="s">
        <v>11</v>
      </c>
      <c r="D7556" s="1"/>
      <c r="E7556" t="s">
        <v>41</v>
      </c>
      <c r="F7556" s="1"/>
    </row>
    <row r="7557" spans="1:6">
      <c r="A7557" s="1" t="s">
        <v>14</v>
      </c>
      <c r="B7557" s="1" t="s">
        <v>7</v>
      </c>
      <c r="C7557" s="1" t="s">
        <v>128</v>
      </c>
      <c r="D7557" s="2">
        <v>85000</v>
      </c>
      <c r="E7557" t="s">
        <v>140</v>
      </c>
      <c r="F7557" s="1"/>
    </row>
    <row r="7558" spans="1:6">
      <c r="A7558" s="1" t="s">
        <v>16</v>
      </c>
      <c r="B7558" s="1" t="s">
        <v>7</v>
      </c>
      <c r="C7558" s="1" t="s">
        <v>8</v>
      </c>
      <c r="D7558" s="2">
        <v>102500</v>
      </c>
      <c r="E7558" t="s">
        <v>20</v>
      </c>
      <c r="F7558" s="1"/>
    </row>
    <row r="7559" spans="1:6">
      <c r="A7559" s="1" t="s">
        <v>10</v>
      </c>
      <c r="B7559" s="1" t="s">
        <v>7</v>
      </c>
      <c r="C7559" s="1" t="s">
        <v>8</v>
      </c>
      <c r="D7559" s="2">
        <v>115400</v>
      </c>
      <c r="E7559" t="s">
        <v>26</v>
      </c>
      <c r="F7559" s="1"/>
    </row>
    <row r="7560" spans="1:6">
      <c r="A7560" s="1" t="s">
        <v>6</v>
      </c>
      <c r="B7560" s="1" t="s">
        <v>17</v>
      </c>
      <c r="C7560" s="1" t="s">
        <v>11</v>
      </c>
      <c r="D7560" s="1"/>
      <c r="E7560" t="s">
        <v>18</v>
      </c>
      <c r="F7560" s="1"/>
    </row>
    <row r="7561" spans="1:6">
      <c r="A7561" s="1" t="s">
        <v>10</v>
      </c>
      <c r="B7561" s="1" t="s">
        <v>7</v>
      </c>
      <c r="C7561" s="1" t="s">
        <v>8</v>
      </c>
      <c r="D7561" s="1"/>
      <c r="E7561" t="s">
        <v>9</v>
      </c>
      <c r="F7561" s="1"/>
    </row>
    <row r="7562" spans="1:6">
      <c r="A7562" s="1" t="s">
        <v>16</v>
      </c>
      <c r="B7562" s="1" t="s">
        <v>7</v>
      </c>
      <c r="C7562" s="1" t="s">
        <v>11</v>
      </c>
      <c r="D7562" s="2">
        <v>258000</v>
      </c>
      <c r="E7562" t="s">
        <v>145</v>
      </c>
      <c r="F7562" s="1"/>
    </row>
    <row r="7563" spans="1:6">
      <c r="A7563" s="1" t="s">
        <v>19</v>
      </c>
      <c r="B7563" s="1" t="s">
        <v>23</v>
      </c>
      <c r="C7563" s="1" t="s">
        <v>37</v>
      </c>
      <c r="D7563" s="2">
        <v>147500</v>
      </c>
      <c r="E7563" t="s">
        <v>15</v>
      </c>
      <c r="F7563" s="1"/>
    </row>
    <row r="7564" spans="1:6">
      <c r="A7564" s="1" t="s">
        <v>22</v>
      </c>
      <c r="B7564" s="1" t="s">
        <v>23</v>
      </c>
      <c r="C7564" s="1" t="s">
        <v>11</v>
      </c>
      <c r="D7564" s="1"/>
      <c r="E7564" t="s">
        <v>20</v>
      </c>
      <c r="F7564" s="1"/>
    </row>
    <row r="7565" spans="1:6">
      <c r="A7565" s="1" t="s">
        <v>16</v>
      </c>
      <c r="B7565" s="1" t="s">
        <v>17</v>
      </c>
      <c r="C7565" s="1" t="s">
        <v>11</v>
      </c>
      <c r="D7565" s="2">
        <v>152650</v>
      </c>
      <c r="E7565" t="s">
        <v>12</v>
      </c>
      <c r="F7565" s="1"/>
    </row>
    <row r="7566" spans="1:6">
      <c r="A7566" s="1" t="s">
        <v>22</v>
      </c>
      <c r="B7566" s="1" t="s">
        <v>23</v>
      </c>
      <c r="C7566" s="1" t="s">
        <v>11</v>
      </c>
      <c r="D7566" s="1"/>
      <c r="E7566" t="s">
        <v>93</v>
      </c>
      <c r="F7566" s="1"/>
    </row>
    <row r="7567" spans="1:6">
      <c r="A7567" s="1" t="s">
        <v>10</v>
      </c>
      <c r="B7567" s="1" t="s">
        <v>23</v>
      </c>
      <c r="C7567" s="1" t="s">
        <v>11</v>
      </c>
      <c r="D7567" s="1"/>
      <c r="E7567" t="s">
        <v>20</v>
      </c>
      <c r="F7567" s="1"/>
    </row>
    <row r="7568" spans="1:6">
      <c r="A7568" s="1" t="s">
        <v>16</v>
      </c>
      <c r="B7568" s="1" t="s">
        <v>7</v>
      </c>
      <c r="C7568" s="1" t="s">
        <v>11</v>
      </c>
      <c r="D7568" s="2">
        <v>90000</v>
      </c>
      <c r="E7568" t="s">
        <v>24</v>
      </c>
      <c r="F7568" s="1"/>
    </row>
    <row r="7569" spans="1:6">
      <c r="A7569" s="1" t="s">
        <v>22</v>
      </c>
      <c r="B7569" s="1" t="s">
        <v>7</v>
      </c>
      <c r="C7569" s="1" t="s">
        <v>11</v>
      </c>
      <c r="D7569" s="2">
        <v>80000</v>
      </c>
      <c r="E7569" t="s">
        <v>9</v>
      </c>
      <c r="F7569" s="1"/>
    </row>
    <row r="7570" spans="1:6">
      <c r="A7570" s="1" t="s">
        <v>16</v>
      </c>
      <c r="B7570" s="1" t="s">
        <v>7</v>
      </c>
      <c r="C7570" s="1" t="s">
        <v>8</v>
      </c>
      <c r="D7570" s="2">
        <v>80000</v>
      </c>
      <c r="E7570" t="s">
        <v>12</v>
      </c>
      <c r="F7570" s="1"/>
    </row>
    <row r="7571" spans="1:6">
      <c r="A7571" s="1" t="s">
        <v>19</v>
      </c>
      <c r="B7571" s="1" t="s">
        <v>7</v>
      </c>
      <c r="C7571" s="1" t="s">
        <v>8</v>
      </c>
      <c r="D7571" s="2">
        <v>210500</v>
      </c>
      <c r="E7571" t="s">
        <v>12</v>
      </c>
      <c r="F7571" s="1"/>
    </row>
    <row r="7572" spans="1:6">
      <c r="A7572" s="1" t="s">
        <v>16</v>
      </c>
      <c r="B7572" s="1" t="s">
        <v>7</v>
      </c>
      <c r="C7572" s="1" t="s">
        <v>11</v>
      </c>
      <c r="D7572" s="2">
        <v>90000</v>
      </c>
      <c r="E7572" t="s">
        <v>24</v>
      </c>
      <c r="F7572" s="1"/>
    </row>
    <row r="7573" spans="1:6">
      <c r="A7573" s="1" t="s">
        <v>10</v>
      </c>
      <c r="B7573" s="1" t="s">
        <v>7</v>
      </c>
      <c r="C7573" s="1" t="s">
        <v>11</v>
      </c>
      <c r="D7573" s="2">
        <v>185000</v>
      </c>
      <c r="E7573" t="s">
        <v>20</v>
      </c>
      <c r="F7573" s="1"/>
    </row>
    <row r="7574" spans="1:6">
      <c r="A7574" s="1" t="s">
        <v>13</v>
      </c>
      <c r="B7574" s="1" t="s">
        <v>7</v>
      </c>
      <c r="C7574" s="1" t="s">
        <v>47</v>
      </c>
      <c r="D7574" s="2">
        <v>100500</v>
      </c>
      <c r="E7574" t="s">
        <v>15</v>
      </c>
      <c r="F7574" s="1"/>
    </row>
    <row r="7575" spans="1:6">
      <c r="A7575" s="1" t="s">
        <v>10</v>
      </c>
      <c r="B7575" s="1" t="s">
        <v>7</v>
      </c>
      <c r="C7575" s="1" t="s">
        <v>11</v>
      </c>
      <c r="D7575" s="2">
        <v>137500</v>
      </c>
      <c r="E7575" t="s">
        <v>20</v>
      </c>
      <c r="F7575" s="1"/>
    </row>
    <row r="7576" spans="1:6">
      <c r="A7576" s="1" t="s">
        <v>22</v>
      </c>
      <c r="B7576" s="1" t="s">
        <v>17</v>
      </c>
      <c r="C7576" s="1" t="s">
        <v>11</v>
      </c>
      <c r="D7576" s="1"/>
      <c r="E7576" t="s">
        <v>18</v>
      </c>
      <c r="F7576" s="1"/>
    </row>
    <row r="7577" spans="1:6">
      <c r="A7577" s="1" t="s">
        <v>10</v>
      </c>
      <c r="B7577" s="1" t="s">
        <v>7</v>
      </c>
      <c r="C7577" s="1" t="s">
        <v>37</v>
      </c>
      <c r="D7577" s="2">
        <v>175000</v>
      </c>
      <c r="E7577" t="s">
        <v>24</v>
      </c>
      <c r="F7577" s="1"/>
    </row>
    <row r="7578" spans="1:6">
      <c r="A7578" s="1" t="s">
        <v>13</v>
      </c>
      <c r="B7578" s="1" t="s">
        <v>7</v>
      </c>
      <c r="C7578" s="1" t="s">
        <v>11</v>
      </c>
      <c r="D7578" s="2">
        <v>117500</v>
      </c>
      <c r="E7578" t="s">
        <v>57</v>
      </c>
      <c r="F7578" s="1"/>
    </row>
    <row r="7579" spans="1:6">
      <c r="A7579" s="1" t="s">
        <v>22</v>
      </c>
      <c r="B7579" s="1" t="s">
        <v>7</v>
      </c>
      <c r="C7579" s="1" t="s">
        <v>11</v>
      </c>
      <c r="D7579" s="1"/>
      <c r="E7579" t="s">
        <v>12</v>
      </c>
      <c r="F7579" s="1"/>
    </row>
    <row r="7580" spans="1:6">
      <c r="A7580" s="1" t="s">
        <v>10</v>
      </c>
      <c r="B7580" s="1" t="s">
        <v>7</v>
      </c>
      <c r="C7580" s="1" t="s">
        <v>8</v>
      </c>
      <c r="D7580" s="2">
        <v>150000</v>
      </c>
      <c r="E7580" t="s">
        <v>24</v>
      </c>
      <c r="F7580" s="1"/>
    </row>
    <row r="7581" spans="1:6">
      <c r="A7581" s="1" t="s">
        <v>10</v>
      </c>
      <c r="B7581" s="1" t="s">
        <v>7</v>
      </c>
      <c r="C7581" s="1" t="s">
        <v>11</v>
      </c>
      <c r="D7581" s="2">
        <v>125000</v>
      </c>
      <c r="E7581" t="s">
        <v>24</v>
      </c>
      <c r="F7581" s="1"/>
    </row>
    <row r="7582" spans="1:6">
      <c r="A7582" s="1" t="s">
        <v>16</v>
      </c>
      <c r="B7582" s="1" t="s">
        <v>7</v>
      </c>
      <c r="C7582" s="1" t="s">
        <v>11</v>
      </c>
      <c r="D7582" s="2">
        <v>140063</v>
      </c>
      <c r="E7582" t="s">
        <v>35</v>
      </c>
      <c r="F7582" s="1"/>
    </row>
    <row r="7583" spans="1:6">
      <c r="A7583" s="1" t="s">
        <v>10</v>
      </c>
      <c r="B7583" s="1" t="s">
        <v>7</v>
      </c>
      <c r="C7583" s="1" t="s">
        <v>11</v>
      </c>
      <c r="D7583" s="2">
        <v>125000</v>
      </c>
      <c r="E7583" t="s">
        <v>32</v>
      </c>
      <c r="F7583" s="1"/>
    </row>
    <row r="7584" spans="1:6">
      <c r="A7584" s="1" t="s">
        <v>10</v>
      </c>
      <c r="B7584" s="1" t="s">
        <v>7</v>
      </c>
      <c r="C7584" s="1" t="s">
        <v>11</v>
      </c>
      <c r="D7584" s="2">
        <v>97500</v>
      </c>
      <c r="E7584" t="s">
        <v>20</v>
      </c>
      <c r="F7584" s="1"/>
    </row>
    <row r="7585" spans="1:6">
      <c r="A7585" s="1" t="s">
        <v>10</v>
      </c>
      <c r="B7585" s="1" t="s">
        <v>7</v>
      </c>
      <c r="C7585" s="1" t="s">
        <v>11</v>
      </c>
      <c r="D7585" s="2">
        <v>110000</v>
      </c>
      <c r="E7585" t="s">
        <v>9</v>
      </c>
      <c r="F7585" s="1"/>
    </row>
    <row r="7586" spans="1:6">
      <c r="A7586" s="1" t="s">
        <v>10</v>
      </c>
      <c r="B7586" s="1" t="s">
        <v>7</v>
      </c>
      <c r="C7586" s="1" t="s">
        <v>142</v>
      </c>
      <c r="D7586" s="2">
        <v>64800</v>
      </c>
      <c r="E7586" t="s">
        <v>15</v>
      </c>
      <c r="F7586" s="1"/>
    </row>
    <row r="7587" spans="1:6">
      <c r="A7587" s="1" t="s">
        <v>10</v>
      </c>
      <c r="B7587" s="1" t="s">
        <v>7</v>
      </c>
      <c r="C7587" s="1" t="s">
        <v>11</v>
      </c>
      <c r="D7587" s="2">
        <v>105000</v>
      </c>
      <c r="E7587" t="s">
        <v>20</v>
      </c>
      <c r="F7587" s="1"/>
    </row>
    <row r="7588" spans="1:6">
      <c r="A7588" s="1" t="s">
        <v>10</v>
      </c>
      <c r="B7588" s="1" t="s">
        <v>7</v>
      </c>
      <c r="C7588" s="1" t="s">
        <v>11</v>
      </c>
      <c r="D7588" s="2">
        <v>200256</v>
      </c>
      <c r="E7588" t="s">
        <v>99</v>
      </c>
      <c r="F7588" s="1"/>
    </row>
    <row r="7589" spans="1:6">
      <c r="A7589" s="1" t="s">
        <v>13</v>
      </c>
      <c r="B7589" s="1" t="s">
        <v>7</v>
      </c>
      <c r="C7589" s="1" t="s">
        <v>11</v>
      </c>
      <c r="D7589" s="1"/>
      <c r="E7589" t="s">
        <v>193</v>
      </c>
      <c r="F7589" s="1"/>
    </row>
    <row r="7590" spans="1:6">
      <c r="A7590" s="1" t="s">
        <v>22</v>
      </c>
      <c r="B7590" s="1" t="s">
        <v>7</v>
      </c>
      <c r="C7590" s="1" t="s">
        <v>11</v>
      </c>
      <c r="D7590" s="2">
        <v>91800</v>
      </c>
      <c r="E7590" t="s">
        <v>318</v>
      </c>
      <c r="F7590" s="1"/>
    </row>
    <row r="7591" spans="1:6">
      <c r="A7591" s="1" t="s">
        <v>6</v>
      </c>
      <c r="B7591" s="1" t="s">
        <v>7</v>
      </c>
      <c r="C7591" s="1" t="s">
        <v>8</v>
      </c>
      <c r="D7591" s="2">
        <v>116600</v>
      </c>
      <c r="E7591" t="s">
        <v>35</v>
      </c>
      <c r="F7591" s="1"/>
    </row>
    <row r="7592" spans="1:6">
      <c r="A7592" s="1" t="s">
        <v>10</v>
      </c>
      <c r="B7592" s="1" t="s">
        <v>23</v>
      </c>
      <c r="C7592" s="1" t="s">
        <v>11</v>
      </c>
      <c r="D7592" s="1"/>
      <c r="E7592" t="s">
        <v>20</v>
      </c>
      <c r="F7592" s="1"/>
    </row>
    <row r="7593" spans="1:6">
      <c r="A7593" s="1" t="s">
        <v>10</v>
      </c>
      <c r="B7593" s="1" t="s">
        <v>7</v>
      </c>
      <c r="C7593" s="1" t="s">
        <v>11</v>
      </c>
      <c r="D7593" s="2">
        <v>185000</v>
      </c>
      <c r="E7593" t="s">
        <v>32</v>
      </c>
      <c r="F7593" s="1"/>
    </row>
    <row r="7594" spans="1:6">
      <c r="A7594" s="1" t="s">
        <v>10</v>
      </c>
      <c r="B7594" s="1" t="s">
        <v>7</v>
      </c>
      <c r="C7594" s="1" t="s">
        <v>11</v>
      </c>
      <c r="D7594" s="2">
        <v>115000</v>
      </c>
      <c r="E7594" t="s">
        <v>12</v>
      </c>
      <c r="F7594" s="1"/>
    </row>
    <row r="7595" spans="1:6">
      <c r="A7595" s="1" t="s">
        <v>10</v>
      </c>
      <c r="B7595" s="1" t="s">
        <v>7</v>
      </c>
      <c r="C7595" s="1" t="s">
        <v>11</v>
      </c>
      <c r="D7595" s="2">
        <v>145000</v>
      </c>
      <c r="E7595" t="s">
        <v>20</v>
      </c>
      <c r="F7595" s="1"/>
    </row>
    <row r="7596" spans="1:6">
      <c r="A7596" s="1" t="s">
        <v>16</v>
      </c>
      <c r="B7596" s="1" t="s">
        <v>7</v>
      </c>
      <c r="C7596" s="1" t="s">
        <v>11</v>
      </c>
      <c r="D7596" s="2">
        <v>115000</v>
      </c>
      <c r="E7596" t="s">
        <v>24</v>
      </c>
      <c r="F7596" s="1"/>
    </row>
    <row r="7597" spans="1:6">
      <c r="A7597" s="1" t="s">
        <v>16</v>
      </c>
      <c r="B7597" s="1" t="s">
        <v>7</v>
      </c>
      <c r="C7597" s="1" t="s">
        <v>11</v>
      </c>
      <c r="D7597" s="2">
        <v>80000</v>
      </c>
      <c r="E7597" t="s">
        <v>24</v>
      </c>
      <c r="F7597" s="1"/>
    </row>
    <row r="7598" spans="1:6">
      <c r="A7598" s="1" t="s">
        <v>6</v>
      </c>
      <c r="B7598" s="1" t="s">
        <v>23</v>
      </c>
      <c r="C7598" s="1" t="s">
        <v>11</v>
      </c>
      <c r="D7598" s="1"/>
      <c r="E7598" t="s">
        <v>41</v>
      </c>
      <c r="F7598" s="1"/>
    </row>
    <row r="7599" spans="1:6">
      <c r="A7599" s="1" t="s">
        <v>22</v>
      </c>
      <c r="B7599" s="1" t="s">
        <v>7</v>
      </c>
      <c r="C7599" s="1" t="s">
        <v>11</v>
      </c>
      <c r="D7599" s="2">
        <v>92528</v>
      </c>
      <c r="E7599" t="s">
        <v>20</v>
      </c>
      <c r="F7599" s="1"/>
    </row>
    <row r="7600" spans="1:6">
      <c r="A7600" s="1" t="s">
        <v>16</v>
      </c>
      <c r="B7600" s="1" t="s">
        <v>7</v>
      </c>
      <c r="C7600" s="1" t="s">
        <v>11</v>
      </c>
      <c r="D7600" s="2">
        <v>125500</v>
      </c>
      <c r="E7600" t="s">
        <v>20</v>
      </c>
      <c r="F7600" s="1"/>
    </row>
    <row r="7601" spans="1:6">
      <c r="A7601" s="1" t="s">
        <v>45</v>
      </c>
      <c r="B7601" s="1" t="s">
        <v>7</v>
      </c>
      <c r="C7601" s="1" t="s">
        <v>11</v>
      </c>
      <c r="D7601" s="2">
        <v>90000</v>
      </c>
      <c r="E7601" t="s">
        <v>20</v>
      </c>
      <c r="F7601" s="1"/>
    </row>
    <row r="7602" spans="1:6">
      <c r="A7602" s="1" t="s">
        <v>10</v>
      </c>
      <c r="B7602" s="1" t="s">
        <v>17</v>
      </c>
      <c r="C7602" s="1" t="s">
        <v>11</v>
      </c>
      <c r="D7602" s="1"/>
      <c r="E7602" t="s">
        <v>18</v>
      </c>
      <c r="F7602" s="1"/>
    </row>
    <row r="7603" spans="1:6">
      <c r="A7603" s="1" t="s">
        <v>10</v>
      </c>
      <c r="B7603" s="1" t="s">
        <v>7</v>
      </c>
      <c r="C7603" s="1" t="s">
        <v>11</v>
      </c>
      <c r="D7603" s="2">
        <v>90000</v>
      </c>
      <c r="E7603" t="s">
        <v>42</v>
      </c>
      <c r="F7603" s="1"/>
    </row>
    <row r="7604" spans="1:6">
      <c r="A7604" s="1" t="s">
        <v>10</v>
      </c>
      <c r="B7604" s="1" t="s">
        <v>7</v>
      </c>
      <c r="C7604" s="1" t="s">
        <v>11</v>
      </c>
      <c r="D7604" s="2">
        <v>95000</v>
      </c>
      <c r="E7604" t="s">
        <v>12</v>
      </c>
      <c r="F7604" s="1"/>
    </row>
    <row r="7605" spans="1:6">
      <c r="A7605" s="1" t="s">
        <v>6</v>
      </c>
      <c r="B7605" s="1" t="s">
        <v>7</v>
      </c>
      <c r="C7605" s="1" t="s">
        <v>8</v>
      </c>
      <c r="D7605" s="2">
        <v>190000</v>
      </c>
      <c r="E7605" t="s">
        <v>20</v>
      </c>
      <c r="F7605" s="1"/>
    </row>
    <row r="7606" spans="1:6">
      <c r="A7606" s="1" t="s">
        <v>10</v>
      </c>
      <c r="B7606" s="1" t="s">
        <v>7</v>
      </c>
      <c r="C7606" s="1" t="s">
        <v>11</v>
      </c>
      <c r="D7606" s="2">
        <v>90000</v>
      </c>
      <c r="E7606" t="s">
        <v>32</v>
      </c>
      <c r="F7606" s="1"/>
    </row>
    <row r="7607" spans="1:6">
      <c r="A7607" s="1" t="s">
        <v>16</v>
      </c>
      <c r="B7607" s="1" t="s">
        <v>7</v>
      </c>
      <c r="C7607" s="1" t="s">
        <v>11</v>
      </c>
      <c r="D7607" s="2">
        <v>219500</v>
      </c>
      <c r="E7607" t="s">
        <v>98</v>
      </c>
      <c r="F7607" s="1"/>
    </row>
    <row r="7608" spans="1:6">
      <c r="A7608" s="1" t="s">
        <v>16</v>
      </c>
      <c r="B7608" s="1" t="s">
        <v>7</v>
      </c>
      <c r="C7608" s="1" t="s">
        <v>11</v>
      </c>
      <c r="D7608" s="1"/>
      <c r="E7608" t="s">
        <v>12</v>
      </c>
      <c r="F7608" s="1"/>
    </row>
    <row r="7609" spans="1:6">
      <c r="A7609" s="1" t="s">
        <v>6</v>
      </c>
      <c r="B7609" s="1" t="s">
        <v>7</v>
      </c>
      <c r="C7609" s="1" t="s">
        <v>8</v>
      </c>
      <c r="D7609" s="2">
        <v>125000</v>
      </c>
      <c r="E7609" t="s">
        <v>24</v>
      </c>
      <c r="F7609" s="1"/>
    </row>
    <row r="7610" spans="1:6">
      <c r="A7610" s="1" t="s">
        <v>22</v>
      </c>
      <c r="B7610" s="1" t="s">
        <v>7</v>
      </c>
      <c r="C7610" s="1" t="s">
        <v>8</v>
      </c>
      <c r="D7610" s="1"/>
      <c r="E7610" t="s">
        <v>12</v>
      </c>
      <c r="F7610" s="1"/>
    </row>
    <row r="7611" spans="1:6">
      <c r="A7611" s="1" t="s">
        <v>10</v>
      </c>
      <c r="B7611" s="1" t="s">
        <v>7</v>
      </c>
      <c r="C7611" s="1" t="s">
        <v>11</v>
      </c>
      <c r="D7611" s="2">
        <v>140000</v>
      </c>
      <c r="E7611" t="s">
        <v>20</v>
      </c>
      <c r="F7611" s="1"/>
    </row>
    <row r="7612" spans="1:6">
      <c r="A7612" s="1" t="s">
        <v>22</v>
      </c>
      <c r="B7612" s="1" t="s">
        <v>7</v>
      </c>
      <c r="C7612" s="1" t="s">
        <v>11</v>
      </c>
      <c r="D7612" s="2">
        <v>73000</v>
      </c>
      <c r="E7612" t="s">
        <v>360</v>
      </c>
      <c r="F7612" s="1"/>
    </row>
    <row r="7613" spans="1:6">
      <c r="A7613" s="1" t="s">
        <v>22</v>
      </c>
      <c r="B7613" s="1" t="s">
        <v>17</v>
      </c>
      <c r="C7613" s="1" t="s">
        <v>88</v>
      </c>
      <c r="D7613" s="1"/>
      <c r="E7613" t="s">
        <v>117</v>
      </c>
      <c r="F7613" s="1"/>
    </row>
    <row r="7614" spans="1:6">
      <c r="A7614" s="1" t="s">
        <v>10</v>
      </c>
      <c r="B7614" s="1" t="s">
        <v>23</v>
      </c>
      <c r="C7614" s="1" t="s">
        <v>11</v>
      </c>
      <c r="D7614" s="2">
        <v>115000</v>
      </c>
      <c r="E7614" t="s">
        <v>12</v>
      </c>
      <c r="F7614" s="1"/>
    </row>
    <row r="7615" spans="1:6">
      <c r="A7615" s="1" t="s">
        <v>16</v>
      </c>
      <c r="B7615" s="1" t="s">
        <v>7</v>
      </c>
      <c r="C7615" s="1" t="s">
        <v>11</v>
      </c>
      <c r="D7615" s="2">
        <v>115000</v>
      </c>
      <c r="E7615" t="s">
        <v>24</v>
      </c>
      <c r="F7615" s="1"/>
    </row>
    <row r="7616" spans="1:6">
      <c r="A7616" s="1" t="s">
        <v>13</v>
      </c>
      <c r="B7616" s="1" t="s">
        <v>7</v>
      </c>
      <c r="C7616" s="1" t="s">
        <v>11</v>
      </c>
      <c r="D7616" s="2">
        <v>114587</v>
      </c>
      <c r="E7616" t="s">
        <v>24</v>
      </c>
      <c r="F7616" s="1"/>
    </row>
    <row r="7617" spans="1:6">
      <c r="A7617" s="1" t="s">
        <v>16</v>
      </c>
      <c r="B7617" s="1" t="s">
        <v>7</v>
      </c>
      <c r="C7617" s="1" t="s">
        <v>11</v>
      </c>
      <c r="D7617" s="2">
        <v>214000</v>
      </c>
      <c r="E7617" t="s">
        <v>131</v>
      </c>
      <c r="F7617" s="1"/>
    </row>
    <row r="7618" spans="1:6">
      <c r="A7618" s="1" t="s">
        <v>19</v>
      </c>
      <c r="B7618" s="1" t="s">
        <v>7</v>
      </c>
      <c r="C7618" s="1" t="s">
        <v>74</v>
      </c>
      <c r="D7618" s="2">
        <v>96773</v>
      </c>
      <c r="E7618" t="s">
        <v>15</v>
      </c>
      <c r="F7618" s="1"/>
    </row>
    <row r="7619" spans="1:6">
      <c r="A7619" s="1" t="s">
        <v>10</v>
      </c>
      <c r="B7619" s="1" t="s">
        <v>7</v>
      </c>
      <c r="C7619" s="1" t="s">
        <v>11</v>
      </c>
      <c r="D7619" s="2">
        <v>100000</v>
      </c>
      <c r="E7619" t="s">
        <v>24</v>
      </c>
      <c r="F7619" s="1"/>
    </row>
    <row r="7620" spans="1:6">
      <c r="A7620" s="1" t="s">
        <v>19</v>
      </c>
      <c r="B7620" s="1" t="s">
        <v>7</v>
      </c>
      <c r="C7620" s="1" t="s">
        <v>11</v>
      </c>
      <c r="D7620" s="2">
        <v>175000</v>
      </c>
      <c r="E7620" t="s">
        <v>24</v>
      </c>
      <c r="F7620" s="1"/>
    </row>
    <row r="7621" spans="1:6">
      <c r="A7621" s="1" t="s">
        <v>22</v>
      </c>
      <c r="B7621" s="1" t="s">
        <v>23</v>
      </c>
      <c r="C7621" s="1" t="s">
        <v>11</v>
      </c>
      <c r="D7621" s="1"/>
      <c r="E7621" t="s">
        <v>12</v>
      </c>
      <c r="F7621" s="1"/>
    </row>
    <row r="7622" spans="1:6">
      <c r="A7622" s="1" t="s">
        <v>10</v>
      </c>
      <c r="B7622" s="1" t="s">
        <v>7</v>
      </c>
      <c r="C7622" s="1" t="s">
        <v>11</v>
      </c>
      <c r="D7622" s="2">
        <v>133000</v>
      </c>
      <c r="E7622" t="s">
        <v>20</v>
      </c>
      <c r="F7622" s="1"/>
    </row>
    <row r="7623" spans="1:6">
      <c r="A7623" s="1" t="s">
        <v>10</v>
      </c>
      <c r="B7623" s="1" t="s">
        <v>23</v>
      </c>
      <c r="C7623" s="1" t="s">
        <v>11</v>
      </c>
      <c r="D7623" s="1"/>
      <c r="E7623" t="s">
        <v>32</v>
      </c>
      <c r="F7623" s="1"/>
    </row>
    <row r="7624" spans="1:6">
      <c r="A7624" s="1" t="s">
        <v>16</v>
      </c>
      <c r="B7624" s="1" t="s">
        <v>7</v>
      </c>
      <c r="C7624" s="1" t="s">
        <v>11</v>
      </c>
      <c r="D7624" s="2">
        <v>196600</v>
      </c>
      <c r="E7624" t="s">
        <v>20</v>
      </c>
      <c r="F7624" s="1"/>
    </row>
    <row r="7625" spans="1:6">
      <c r="A7625" s="1" t="s">
        <v>16</v>
      </c>
      <c r="B7625" s="1" t="s">
        <v>7</v>
      </c>
      <c r="C7625" s="1" t="s">
        <v>11</v>
      </c>
      <c r="D7625" s="1"/>
      <c r="E7625" t="s">
        <v>348</v>
      </c>
      <c r="F7625" s="1"/>
    </row>
    <row r="7626" spans="1:6">
      <c r="A7626" s="1" t="s">
        <v>22</v>
      </c>
      <c r="B7626" s="1" t="s">
        <v>7</v>
      </c>
      <c r="C7626" s="1" t="s">
        <v>153</v>
      </c>
      <c r="D7626" s="2">
        <v>111175</v>
      </c>
      <c r="E7626" t="s">
        <v>15</v>
      </c>
      <c r="F7626" s="1"/>
    </row>
    <row r="7627" spans="1:6">
      <c r="A7627" s="1" t="s">
        <v>6</v>
      </c>
      <c r="B7627" s="1" t="s">
        <v>7</v>
      </c>
      <c r="C7627" s="1" t="s">
        <v>11</v>
      </c>
      <c r="D7627" s="2">
        <v>135000</v>
      </c>
      <c r="E7627" t="s">
        <v>20</v>
      </c>
      <c r="F7627" s="1"/>
    </row>
    <row r="7628" spans="1:6">
      <c r="A7628" s="1" t="s">
        <v>10</v>
      </c>
      <c r="B7628" s="1" t="s">
        <v>7</v>
      </c>
      <c r="C7628" s="1" t="s">
        <v>11</v>
      </c>
      <c r="D7628" s="1"/>
      <c r="E7628" t="s">
        <v>18</v>
      </c>
      <c r="F7628" s="1"/>
    </row>
    <row r="7629" spans="1:6">
      <c r="A7629" s="1" t="s">
        <v>16</v>
      </c>
      <c r="B7629" s="1" t="s">
        <v>7</v>
      </c>
      <c r="C7629" s="1" t="s">
        <v>37</v>
      </c>
      <c r="D7629" s="2">
        <v>69963</v>
      </c>
      <c r="E7629" t="s">
        <v>15</v>
      </c>
      <c r="F7629" s="1"/>
    </row>
    <row r="7630" spans="1:6">
      <c r="A7630" s="1" t="s">
        <v>16</v>
      </c>
      <c r="B7630" s="1" t="s">
        <v>7</v>
      </c>
      <c r="C7630" s="1" t="s">
        <v>11</v>
      </c>
      <c r="D7630" s="2">
        <v>125000</v>
      </c>
      <c r="E7630" t="s">
        <v>24</v>
      </c>
      <c r="F7630" s="1"/>
    </row>
    <row r="7631" spans="1:6">
      <c r="A7631" s="1" t="s">
        <v>16</v>
      </c>
      <c r="B7631" s="1" t="s">
        <v>7</v>
      </c>
      <c r="C7631" s="1" t="s">
        <v>11</v>
      </c>
      <c r="D7631" s="2">
        <v>90000</v>
      </c>
      <c r="E7631" t="s">
        <v>24</v>
      </c>
      <c r="F7631" s="1"/>
    </row>
    <row r="7632" spans="1:6">
      <c r="A7632" s="1" t="s">
        <v>16</v>
      </c>
      <c r="B7632" s="1" t="s">
        <v>23</v>
      </c>
      <c r="C7632" s="1" t="s">
        <v>11</v>
      </c>
      <c r="D7632" s="1"/>
      <c r="E7632" t="s">
        <v>41</v>
      </c>
      <c r="F7632" s="1"/>
    </row>
    <row r="7633" spans="1:6">
      <c r="A7633" s="1" t="s">
        <v>19</v>
      </c>
      <c r="B7633" s="1" t="s">
        <v>7</v>
      </c>
      <c r="C7633" s="1" t="s">
        <v>37</v>
      </c>
      <c r="D7633" s="2">
        <v>90000</v>
      </c>
      <c r="E7633" t="s">
        <v>24</v>
      </c>
      <c r="F7633" s="1"/>
    </row>
    <row r="7634" spans="1:6">
      <c r="A7634" s="1" t="s">
        <v>16</v>
      </c>
      <c r="B7634" s="1" t="s">
        <v>7</v>
      </c>
      <c r="C7634" s="1" t="s">
        <v>11</v>
      </c>
      <c r="D7634" s="2">
        <v>109450</v>
      </c>
      <c r="E7634" t="s">
        <v>67</v>
      </c>
      <c r="F7634" s="1"/>
    </row>
    <row r="7635" spans="1:6">
      <c r="A7635" s="1" t="s">
        <v>10</v>
      </c>
      <c r="B7635" s="1" t="s">
        <v>7</v>
      </c>
      <c r="C7635" s="1" t="s">
        <v>11</v>
      </c>
      <c r="D7635" s="2">
        <v>205000</v>
      </c>
      <c r="E7635" t="s">
        <v>20</v>
      </c>
      <c r="F7635" s="1"/>
    </row>
    <row r="7636" spans="1:6">
      <c r="A7636" s="1" t="s">
        <v>22</v>
      </c>
      <c r="B7636" s="1" t="s">
        <v>7</v>
      </c>
      <c r="C7636" s="1" t="s">
        <v>11</v>
      </c>
      <c r="D7636" s="1"/>
      <c r="E7636" t="s">
        <v>361</v>
      </c>
      <c r="F7636" s="1"/>
    </row>
    <row r="7637" spans="1:6">
      <c r="A7637" s="1" t="s">
        <v>22</v>
      </c>
      <c r="B7637" s="1" t="s">
        <v>7</v>
      </c>
      <c r="C7637" s="1" t="s">
        <v>11</v>
      </c>
      <c r="D7637" s="2">
        <v>175000</v>
      </c>
      <c r="E7637" t="s">
        <v>24</v>
      </c>
      <c r="F7637" s="1"/>
    </row>
    <row r="7638" spans="1:6">
      <c r="A7638" s="1" t="s">
        <v>22</v>
      </c>
      <c r="B7638" s="1" t="s">
        <v>7</v>
      </c>
      <c r="C7638" s="1" t="s">
        <v>11</v>
      </c>
      <c r="D7638" s="1"/>
      <c r="E7638" t="s">
        <v>9</v>
      </c>
      <c r="F7638" s="1"/>
    </row>
    <row r="7639" spans="1:6">
      <c r="A7639" s="1" t="s">
        <v>16</v>
      </c>
      <c r="B7639" s="1" t="s">
        <v>7</v>
      </c>
      <c r="C7639" s="1" t="s">
        <v>11</v>
      </c>
      <c r="D7639" s="2">
        <v>164000</v>
      </c>
      <c r="E7639" t="s">
        <v>12</v>
      </c>
      <c r="F7639" s="1"/>
    </row>
    <row r="7640" spans="1:6">
      <c r="A7640" s="1" t="s">
        <v>22</v>
      </c>
      <c r="B7640" s="1" t="s">
        <v>23</v>
      </c>
      <c r="C7640" s="1" t="s">
        <v>11</v>
      </c>
      <c r="D7640" s="1"/>
      <c r="E7640" t="s">
        <v>93</v>
      </c>
      <c r="F7640" s="1"/>
    </row>
    <row r="7641" spans="1:6">
      <c r="A7641" s="1" t="s">
        <v>10</v>
      </c>
      <c r="B7641" s="1" t="s">
        <v>7</v>
      </c>
      <c r="C7641" s="1" t="s">
        <v>11</v>
      </c>
      <c r="D7641" s="2">
        <v>117500</v>
      </c>
      <c r="E7641" t="s">
        <v>20</v>
      </c>
      <c r="F7641" s="1"/>
    </row>
    <row r="7642" spans="1:6">
      <c r="A7642" s="1" t="s">
        <v>16</v>
      </c>
      <c r="B7642" s="1" t="s">
        <v>7</v>
      </c>
      <c r="C7642" s="1" t="s">
        <v>11</v>
      </c>
      <c r="D7642" s="2">
        <v>65000</v>
      </c>
      <c r="E7642" t="s">
        <v>50</v>
      </c>
      <c r="F7642" s="1"/>
    </row>
    <row r="7643" spans="1:6">
      <c r="A7643" s="1" t="s">
        <v>10</v>
      </c>
      <c r="B7643" s="1" t="s">
        <v>7</v>
      </c>
      <c r="C7643" s="1" t="s">
        <v>11</v>
      </c>
      <c r="D7643" s="2">
        <v>90000</v>
      </c>
      <c r="E7643" t="s">
        <v>24</v>
      </c>
      <c r="F7643" s="1"/>
    </row>
    <row r="7644" spans="1:6">
      <c r="A7644" s="1" t="s">
        <v>22</v>
      </c>
      <c r="B7644" s="1" t="s">
        <v>23</v>
      </c>
      <c r="C7644" s="1" t="s">
        <v>11</v>
      </c>
      <c r="D7644" s="1"/>
      <c r="E7644" t="s">
        <v>20</v>
      </c>
      <c r="F7644" s="1"/>
    </row>
    <row r="7645" spans="1:6">
      <c r="A7645" s="1" t="s">
        <v>10</v>
      </c>
      <c r="B7645" s="1" t="s">
        <v>7</v>
      </c>
      <c r="C7645" s="1" t="s">
        <v>11</v>
      </c>
      <c r="D7645" s="2">
        <v>200000</v>
      </c>
      <c r="E7645" t="s">
        <v>24</v>
      </c>
      <c r="F7645" s="1"/>
    </row>
    <row r="7646" spans="1:6">
      <c r="A7646" s="1" t="s">
        <v>10</v>
      </c>
      <c r="B7646" s="1" t="s">
        <v>40</v>
      </c>
      <c r="C7646" s="1" t="s">
        <v>11</v>
      </c>
      <c r="D7646" s="1"/>
      <c r="E7646" t="s">
        <v>20</v>
      </c>
      <c r="F7646" s="1"/>
    </row>
    <row r="7647" spans="1:6">
      <c r="A7647" s="1" t="s">
        <v>22</v>
      </c>
      <c r="B7647" s="1" t="s">
        <v>7</v>
      </c>
      <c r="C7647" s="1" t="s">
        <v>11</v>
      </c>
      <c r="D7647" s="2">
        <v>71750</v>
      </c>
      <c r="E7647" t="s">
        <v>12</v>
      </c>
      <c r="F7647" s="1"/>
    </row>
    <row r="7648" spans="1:6">
      <c r="A7648" s="1" t="s">
        <v>10</v>
      </c>
      <c r="B7648" s="1" t="s">
        <v>7</v>
      </c>
      <c r="C7648" s="1" t="s">
        <v>8</v>
      </c>
      <c r="D7648" s="2">
        <v>173500</v>
      </c>
      <c r="E7648" t="s">
        <v>57</v>
      </c>
      <c r="F7648" s="1"/>
    </row>
    <row r="7649" spans="1:6">
      <c r="A7649" s="1" t="s">
        <v>19</v>
      </c>
      <c r="B7649" s="1" t="s">
        <v>17</v>
      </c>
      <c r="C7649" s="1" t="s">
        <v>11</v>
      </c>
      <c r="D7649" s="2">
        <v>173500</v>
      </c>
      <c r="E7649" t="s">
        <v>26</v>
      </c>
      <c r="F7649" s="1"/>
    </row>
    <row r="7650" spans="1:6">
      <c r="A7650" s="1" t="s">
        <v>10</v>
      </c>
      <c r="B7650" s="1" t="s">
        <v>7</v>
      </c>
      <c r="C7650" s="1" t="s">
        <v>8</v>
      </c>
      <c r="D7650" s="1"/>
      <c r="E7650" t="s">
        <v>86</v>
      </c>
      <c r="F7650" s="1"/>
    </row>
    <row r="7651" spans="1:6">
      <c r="A7651" s="1" t="s">
        <v>19</v>
      </c>
      <c r="B7651" s="1" t="s">
        <v>7</v>
      </c>
      <c r="C7651" s="1" t="s">
        <v>8</v>
      </c>
      <c r="D7651" s="2">
        <v>90000</v>
      </c>
      <c r="E7651" t="s">
        <v>24</v>
      </c>
      <c r="F7651" s="1"/>
    </row>
    <row r="7652" spans="1:6">
      <c r="A7652" s="1" t="s">
        <v>22</v>
      </c>
      <c r="B7652" s="1" t="s">
        <v>7</v>
      </c>
      <c r="C7652" s="1" t="s">
        <v>220</v>
      </c>
      <c r="D7652" s="2">
        <v>50400</v>
      </c>
      <c r="E7652" t="s">
        <v>15</v>
      </c>
      <c r="F7652" s="1"/>
    </row>
    <row r="7653" spans="1:6">
      <c r="A7653" s="1" t="s">
        <v>10</v>
      </c>
      <c r="B7653" s="1" t="s">
        <v>52</v>
      </c>
      <c r="C7653" s="1" t="s">
        <v>8</v>
      </c>
      <c r="D7653" s="1"/>
      <c r="E7653" t="s">
        <v>9</v>
      </c>
      <c r="F7653" s="1"/>
    </row>
    <row r="7654" spans="1:6">
      <c r="A7654" s="1" t="s">
        <v>22</v>
      </c>
      <c r="B7654" s="1" t="s">
        <v>7</v>
      </c>
      <c r="C7654" s="1" t="s">
        <v>11</v>
      </c>
      <c r="D7654" s="1"/>
      <c r="E7654" t="s">
        <v>18</v>
      </c>
      <c r="F7654" s="1"/>
    </row>
    <row r="7655" spans="1:6">
      <c r="A7655" s="1" t="s">
        <v>10</v>
      </c>
      <c r="B7655" s="1" t="s">
        <v>7</v>
      </c>
      <c r="C7655" s="1" t="s">
        <v>11</v>
      </c>
      <c r="D7655" s="2">
        <v>122500</v>
      </c>
      <c r="E7655" t="s">
        <v>38</v>
      </c>
      <c r="F7655" s="1"/>
    </row>
    <row r="7656" spans="1:6">
      <c r="A7656" s="1" t="s">
        <v>22</v>
      </c>
      <c r="B7656" s="1" t="s">
        <v>17</v>
      </c>
      <c r="C7656" s="1" t="s">
        <v>11</v>
      </c>
      <c r="D7656" s="1"/>
      <c r="E7656" t="s">
        <v>18</v>
      </c>
      <c r="F7656" s="1"/>
    </row>
    <row r="7657" spans="1:6">
      <c r="A7657" s="1" t="s">
        <v>13</v>
      </c>
      <c r="B7657" s="1" t="s">
        <v>7</v>
      </c>
      <c r="C7657" s="1" t="s">
        <v>11</v>
      </c>
      <c r="D7657" s="1"/>
      <c r="E7657" t="s">
        <v>69</v>
      </c>
      <c r="F7657" s="1"/>
    </row>
    <row r="7658" spans="1:6">
      <c r="A7658" s="1" t="s">
        <v>10</v>
      </c>
      <c r="B7658" s="1" t="s">
        <v>7</v>
      </c>
      <c r="C7658" s="1" t="s">
        <v>44</v>
      </c>
      <c r="D7658" s="2">
        <v>56700</v>
      </c>
      <c r="E7658" t="s">
        <v>15</v>
      </c>
      <c r="F7658" s="1"/>
    </row>
    <row r="7659" spans="1:6">
      <c r="A7659" s="1" t="s">
        <v>19</v>
      </c>
      <c r="B7659" s="1" t="s">
        <v>23</v>
      </c>
      <c r="C7659" s="1" t="s">
        <v>11</v>
      </c>
      <c r="D7659" s="2">
        <v>135000</v>
      </c>
      <c r="E7659" t="s">
        <v>20</v>
      </c>
      <c r="F7659" s="1"/>
    </row>
    <row r="7660" spans="1:6">
      <c r="A7660" s="1" t="s">
        <v>16</v>
      </c>
      <c r="B7660" s="1" t="s">
        <v>7</v>
      </c>
      <c r="C7660" s="1" t="s">
        <v>11</v>
      </c>
      <c r="D7660" s="2">
        <v>198500</v>
      </c>
      <c r="E7660" t="s">
        <v>12</v>
      </c>
      <c r="F7660" s="1"/>
    </row>
    <row r="7661" spans="1:6">
      <c r="A7661" s="1" t="s">
        <v>13</v>
      </c>
      <c r="B7661" s="1" t="s">
        <v>7</v>
      </c>
      <c r="C7661" s="1" t="s">
        <v>11</v>
      </c>
      <c r="D7661" s="2">
        <v>115000</v>
      </c>
      <c r="E7661" t="s">
        <v>24</v>
      </c>
      <c r="F7661" s="1"/>
    </row>
    <row r="7662" spans="1:6">
      <c r="A7662" s="1" t="s">
        <v>16</v>
      </c>
      <c r="B7662" s="1" t="s">
        <v>7</v>
      </c>
      <c r="C7662" s="1" t="s">
        <v>96</v>
      </c>
      <c r="D7662" s="2">
        <v>157500</v>
      </c>
      <c r="E7662" t="s">
        <v>15</v>
      </c>
      <c r="F7662" s="1"/>
    </row>
    <row r="7663" spans="1:6">
      <c r="A7663" s="1" t="s">
        <v>22</v>
      </c>
      <c r="B7663" s="1" t="s">
        <v>7</v>
      </c>
      <c r="C7663" s="1" t="s">
        <v>11</v>
      </c>
      <c r="D7663" s="2">
        <v>150000</v>
      </c>
      <c r="E7663" t="s">
        <v>50</v>
      </c>
      <c r="F7663" s="1"/>
    </row>
    <row r="7664" spans="1:6">
      <c r="A7664" s="1" t="s">
        <v>16</v>
      </c>
      <c r="B7664" s="1" t="s">
        <v>7</v>
      </c>
      <c r="C7664" s="1" t="s">
        <v>8</v>
      </c>
      <c r="D7664" s="1"/>
      <c r="E7664" t="s">
        <v>18</v>
      </c>
      <c r="F7664" s="1"/>
    </row>
    <row r="7665" spans="1:6">
      <c r="A7665" s="1" t="s">
        <v>22</v>
      </c>
      <c r="B7665" s="1" t="s">
        <v>23</v>
      </c>
      <c r="C7665" s="1" t="s">
        <v>11</v>
      </c>
      <c r="D7665" s="1"/>
      <c r="E7665" t="s">
        <v>20</v>
      </c>
      <c r="F7665" s="1"/>
    </row>
    <row r="7666" spans="1:6">
      <c r="A7666" s="1" t="s">
        <v>19</v>
      </c>
      <c r="B7666" s="1" t="s">
        <v>23</v>
      </c>
      <c r="C7666" s="1" t="s">
        <v>8</v>
      </c>
      <c r="D7666" s="1"/>
      <c r="E7666" t="s">
        <v>20</v>
      </c>
      <c r="F7666" s="1"/>
    </row>
    <row r="7667" spans="1:6">
      <c r="A7667" s="1" t="s">
        <v>10</v>
      </c>
      <c r="B7667" s="1" t="s">
        <v>23</v>
      </c>
      <c r="C7667" s="1" t="s">
        <v>11</v>
      </c>
      <c r="D7667" s="1"/>
      <c r="E7667" t="s">
        <v>41</v>
      </c>
      <c r="F7667" s="1"/>
    </row>
    <row r="7668" spans="1:6">
      <c r="A7668" s="1" t="s">
        <v>16</v>
      </c>
      <c r="B7668" s="1" t="s">
        <v>7</v>
      </c>
      <c r="C7668" s="1" t="s">
        <v>8</v>
      </c>
      <c r="D7668" s="2">
        <v>127500</v>
      </c>
      <c r="E7668" t="s">
        <v>12</v>
      </c>
      <c r="F7668" s="1"/>
    </row>
    <row r="7669" spans="1:6">
      <c r="A7669" s="1" t="s">
        <v>16</v>
      </c>
      <c r="B7669" s="1" t="s">
        <v>7</v>
      </c>
      <c r="C7669" s="1" t="s">
        <v>11</v>
      </c>
      <c r="D7669" s="2">
        <v>225000</v>
      </c>
      <c r="E7669" t="s">
        <v>20</v>
      </c>
      <c r="F7669" s="1"/>
    </row>
    <row r="7670" spans="1:6">
      <c r="A7670" s="1" t="s">
        <v>10</v>
      </c>
      <c r="B7670" s="1" t="s">
        <v>23</v>
      </c>
      <c r="C7670" s="1" t="s">
        <v>11</v>
      </c>
      <c r="D7670" s="1"/>
      <c r="E7670" t="s">
        <v>32</v>
      </c>
      <c r="F7670" s="1"/>
    </row>
    <row r="7671" spans="1:6">
      <c r="A7671" s="1" t="s">
        <v>10</v>
      </c>
      <c r="B7671" s="1" t="s">
        <v>23</v>
      </c>
      <c r="C7671" s="1" t="s">
        <v>11</v>
      </c>
      <c r="D7671" s="1"/>
      <c r="E7671" t="s">
        <v>32</v>
      </c>
      <c r="F7671" s="1"/>
    </row>
    <row r="7672" spans="1:6">
      <c r="A7672" s="1" t="s">
        <v>6</v>
      </c>
      <c r="B7672" s="1" t="s">
        <v>7</v>
      </c>
      <c r="C7672" s="1" t="s">
        <v>11</v>
      </c>
      <c r="D7672" s="2">
        <v>154000</v>
      </c>
      <c r="E7672" t="s">
        <v>235</v>
      </c>
      <c r="F7672" s="1"/>
    </row>
    <row r="7673" spans="1:6">
      <c r="A7673" s="1" t="s">
        <v>22</v>
      </c>
      <c r="B7673" s="1" t="s">
        <v>7</v>
      </c>
      <c r="C7673" s="1" t="s">
        <v>11</v>
      </c>
      <c r="D7673" s="2">
        <v>84809</v>
      </c>
      <c r="E7673" t="s">
        <v>9</v>
      </c>
      <c r="F7673" s="1"/>
    </row>
    <row r="7674" spans="1:6">
      <c r="A7674" s="1" t="s">
        <v>16</v>
      </c>
      <c r="B7674" s="1" t="s">
        <v>7</v>
      </c>
      <c r="C7674" s="1" t="s">
        <v>11</v>
      </c>
      <c r="D7674" s="1"/>
      <c r="E7674" t="s">
        <v>291</v>
      </c>
      <c r="F7674" s="1"/>
    </row>
    <row r="7675" spans="1:6">
      <c r="A7675" s="1" t="s">
        <v>10</v>
      </c>
      <c r="B7675" s="1" t="s">
        <v>23</v>
      </c>
      <c r="C7675" s="1" t="s">
        <v>8</v>
      </c>
      <c r="D7675" s="1"/>
      <c r="E7675" t="s">
        <v>20</v>
      </c>
      <c r="F7675" s="1"/>
    </row>
    <row r="7676" spans="1:6">
      <c r="A7676" s="1" t="s">
        <v>13</v>
      </c>
      <c r="B7676" s="1" t="s">
        <v>7</v>
      </c>
      <c r="C7676" s="1" t="s">
        <v>11</v>
      </c>
      <c r="D7676" s="1"/>
      <c r="E7676" t="s">
        <v>18</v>
      </c>
      <c r="F7676" s="1"/>
    </row>
    <row r="7677" spans="1:6">
      <c r="A7677" s="1" t="s">
        <v>10</v>
      </c>
      <c r="B7677" s="1" t="s">
        <v>7</v>
      </c>
      <c r="C7677" s="1" t="s">
        <v>11</v>
      </c>
      <c r="D7677" s="1"/>
      <c r="E7677" t="s">
        <v>20</v>
      </c>
      <c r="F7677" s="1"/>
    </row>
    <row r="7678" spans="1:6">
      <c r="A7678" s="1" t="s">
        <v>16</v>
      </c>
      <c r="B7678" s="1" t="s">
        <v>7</v>
      </c>
      <c r="C7678" s="1" t="s">
        <v>362</v>
      </c>
      <c r="D7678" s="2">
        <v>250000</v>
      </c>
      <c r="E7678" t="s">
        <v>363</v>
      </c>
      <c r="F7678" s="1"/>
    </row>
    <row r="7679" spans="1:6">
      <c r="A7679" s="1" t="s">
        <v>10</v>
      </c>
      <c r="B7679" s="1" t="s">
        <v>7</v>
      </c>
      <c r="C7679" s="1" t="s">
        <v>8</v>
      </c>
      <c r="D7679" s="2">
        <v>150000</v>
      </c>
      <c r="E7679" t="s">
        <v>20</v>
      </c>
      <c r="F7679" s="1"/>
    </row>
    <row r="7680" spans="1:6">
      <c r="A7680" s="1" t="s">
        <v>22</v>
      </c>
      <c r="B7680" s="1" t="s">
        <v>17</v>
      </c>
      <c r="C7680" s="1" t="s">
        <v>11</v>
      </c>
      <c r="D7680" s="1"/>
      <c r="E7680" t="s">
        <v>18</v>
      </c>
      <c r="F7680" s="1"/>
    </row>
    <row r="7681" spans="1:6">
      <c r="A7681" s="1" t="s">
        <v>19</v>
      </c>
      <c r="B7681" s="1" t="s">
        <v>7</v>
      </c>
      <c r="C7681" s="1" t="s">
        <v>82</v>
      </c>
      <c r="D7681" s="1"/>
      <c r="E7681" t="s">
        <v>83</v>
      </c>
      <c r="F7681" s="1"/>
    </row>
    <row r="7682" spans="1:6">
      <c r="A7682" s="1" t="s">
        <v>45</v>
      </c>
      <c r="B7682" s="1" t="s">
        <v>7</v>
      </c>
      <c r="C7682" s="1" t="s">
        <v>11</v>
      </c>
      <c r="D7682" s="2">
        <v>67500</v>
      </c>
      <c r="E7682" t="s">
        <v>20</v>
      </c>
      <c r="F7682" s="1"/>
    </row>
    <row r="7683" spans="1:6">
      <c r="A7683" s="1" t="s">
        <v>19</v>
      </c>
      <c r="B7683" s="1" t="s">
        <v>7</v>
      </c>
      <c r="C7683" s="1" t="s">
        <v>48</v>
      </c>
      <c r="D7683" s="2">
        <v>147500</v>
      </c>
      <c r="E7683" t="s">
        <v>15</v>
      </c>
      <c r="F7683" s="1"/>
    </row>
    <row r="7684" spans="1:6">
      <c r="A7684" s="1" t="s">
        <v>22</v>
      </c>
      <c r="B7684" s="1" t="s">
        <v>7</v>
      </c>
      <c r="C7684" s="1" t="s">
        <v>11</v>
      </c>
      <c r="D7684" s="2">
        <v>74500</v>
      </c>
      <c r="E7684" t="s">
        <v>81</v>
      </c>
      <c r="F7684" s="1"/>
    </row>
    <row r="7685" spans="1:6">
      <c r="A7685" s="1" t="s">
        <v>16</v>
      </c>
      <c r="B7685" s="1" t="s">
        <v>40</v>
      </c>
      <c r="C7685" s="1" t="s">
        <v>11</v>
      </c>
      <c r="D7685" s="1"/>
      <c r="E7685" t="s">
        <v>32</v>
      </c>
      <c r="F7685" s="1"/>
    </row>
    <row r="7686" spans="1:6">
      <c r="A7686" s="1" t="s">
        <v>22</v>
      </c>
      <c r="B7686" s="1" t="s">
        <v>7</v>
      </c>
      <c r="C7686" s="1" t="s">
        <v>11</v>
      </c>
      <c r="D7686" s="2">
        <v>110000</v>
      </c>
      <c r="E7686" t="s">
        <v>57</v>
      </c>
      <c r="F7686" s="1"/>
    </row>
    <row r="7687" spans="1:6">
      <c r="A7687" s="1" t="s">
        <v>16</v>
      </c>
      <c r="B7687" s="1" t="s">
        <v>7</v>
      </c>
      <c r="C7687" s="1" t="s">
        <v>11</v>
      </c>
      <c r="D7687" s="2">
        <v>195500</v>
      </c>
      <c r="E7687" t="s">
        <v>67</v>
      </c>
      <c r="F7687" s="1"/>
    </row>
    <row r="7688" spans="1:6">
      <c r="A7688" s="1" t="s">
        <v>16</v>
      </c>
      <c r="B7688" s="1" t="s">
        <v>7</v>
      </c>
      <c r="C7688" s="1" t="s">
        <v>11</v>
      </c>
      <c r="D7688" s="2">
        <v>146383</v>
      </c>
      <c r="E7688" t="s">
        <v>20</v>
      </c>
      <c r="F7688" s="1"/>
    </row>
    <row r="7689" spans="1:6">
      <c r="A7689" s="1" t="s">
        <v>14</v>
      </c>
      <c r="B7689" s="1" t="s">
        <v>7</v>
      </c>
      <c r="C7689" s="1" t="s">
        <v>8</v>
      </c>
      <c r="D7689" s="2">
        <v>180000</v>
      </c>
      <c r="E7689" t="s">
        <v>20</v>
      </c>
      <c r="F7689" s="1"/>
    </row>
    <row r="7690" spans="1:6">
      <c r="A7690" s="1" t="s">
        <v>22</v>
      </c>
      <c r="B7690" s="1" t="s">
        <v>7</v>
      </c>
      <c r="C7690" s="1" t="s">
        <v>11</v>
      </c>
      <c r="D7690" s="2">
        <v>68500</v>
      </c>
      <c r="E7690" t="s">
        <v>364</v>
      </c>
      <c r="F7690" s="1"/>
    </row>
    <row r="7691" spans="1:6">
      <c r="A7691" s="1" t="s">
        <v>22</v>
      </c>
      <c r="B7691" s="1" t="s">
        <v>23</v>
      </c>
      <c r="C7691" s="1" t="s">
        <v>11</v>
      </c>
      <c r="D7691" s="1"/>
      <c r="E7691" t="s">
        <v>20</v>
      </c>
      <c r="F7691" s="1"/>
    </row>
    <row r="7692" spans="1:6">
      <c r="A7692" s="1" t="s">
        <v>16</v>
      </c>
      <c r="B7692" s="1" t="s">
        <v>7</v>
      </c>
      <c r="C7692" s="1" t="s">
        <v>11</v>
      </c>
      <c r="D7692" s="2">
        <v>125000</v>
      </c>
      <c r="E7692" t="s">
        <v>24</v>
      </c>
      <c r="F7692" s="1"/>
    </row>
    <row r="7693" spans="1:6">
      <c r="A7693" s="1" t="s">
        <v>22</v>
      </c>
      <c r="B7693" s="1" t="s">
        <v>7</v>
      </c>
      <c r="C7693" s="1" t="s">
        <v>37</v>
      </c>
      <c r="D7693" s="1"/>
      <c r="E7693" t="s">
        <v>20</v>
      </c>
      <c r="F7693" s="1"/>
    </row>
    <row r="7694" spans="1:6">
      <c r="A7694" s="1" t="s">
        <v>16</v>
      </c>
      <c r="B7694" s="1" t="s">
        <v>7</v>
      </c>
      <c r="C7694" s="1" t="s">
        <v>11</v>
      </c>
      <c r="D7694" s="1"/>
      <c r="E7694" t="s">
        <v>12</v>
      </c>
      <c r="F7694" s="1"/>
    </row>
    <row r="7695" spans="1:6">
      <c r="A7695" s="1" t="s">
        <v>16</v>
      </c>
      <c r="B7695" s="1" t="s">
        <v>23</v>
      </c>
      <c r="C7695" s="1" t="s">
        <v>8</v>
      </c>
      <c r="D7695" s="1"/>
      <c r="E7695" t="s">
        <v>9</v>
      </c>
      <c r="F7695" s="1"/>
    </row>
    <row r="7696" spans="1:6">
      <c r="A7696" s="1" t="s">
        <v>16</v>
      </c>
      <c r="B7696" s="1" t="s">
        <v>7</v>
      </c>
      <c r="C7696" s="1" t="s">
        <v>11</v>
      </c>
      <c r="D7696" s="2">
        <v>165000</v>
      </c>
      <c r="E7696" t="s">
        <v>35</v>
      </c>
      <c r="F7696" s="1"/>
    </row>
    <row r="7697" spans="1:6">
      <c r="A7697" s="1" t="s">
        <v>16</v>
      </c>
      <c r="B7697" s="1" t="s">
        <v>7</v>
      </c>
      <c r="C7697" s="1" t="s">
        <v>119</v>
      </c>
      <c r="D7697" s="2">
        <v>183320</v>
      </c>
      <c r="E7697" t="s">
        <v>15</v>
      </c>
      <c r="F7697" s="1"/>
    </row>
    <row r="7698" spans="1:6">
      <c r="A7698" s="1" t="s">
        <v>16</v>
      </c>
      <c r="B7698" s="1" t="s">
        <v>7</v>
      </c>
      <c r="C7698" s="1" t="s">
        <v>11</v>
      </c>
      <c r="D7698" s="2">
        <v>205000</v>
      </c>
      <c r="E7698" t="s">
        <v>20</v>
      </c>
      <c r="F7698" s="1"/>
    </row>
    <row r="7699" spans="1:6">
      <c r="A7699" s="1" t="s">
        <v>16</v>
      </c>
      <c r="B7699" s="1" t="s">
        <v>23</v>
      </c>
      <c r="C7699" s="1" t="s">
        <v>11</v>
      </c>
      <c r="D7699" s="2">
        <v>72500</v>
      </c>
      <c r="E7699" t="s">
        <v>12</v>
      </c>
      <c r="F7699" s="1"/>
    </row>
    <row r="7700" spans="1:6">
      <c r="A7700" s="1" t="s">
        <v>10</v>
      </c>
      <c r="B7700" s="1" t="s">
        <v>7</v>
      </c>
      <c r="C7700" s="1" t="s">
        <v>11</v>
      </c>
      <c r="D7700" s="2">
        <v>136000</v>
      </c>
      <c r="E7700" t="s">
        <v>9</v>
      </c>
      <c r="F7700" s="1"/>
    </row>
    <row r="7701" spans="1:6">
      <c r="A7701" s="1" t="s">
        <v>16</v>
      </c>
      <c r="B7701" s="1" t="s">
        <v>23</v>
      </c>
      <c r="C7701" s="1" t="s">
        <v>82</v>
      </c>
      <c r="D7701" s="1"/>
      <c r="E7701" t="s">
        <v>20</v>
      </c>
      <c r="F7701" s="1"/>
    </row>
    <row r="7702" spans="1:6">
      <c r="A7702" s="1" t="s">
        <v>45</v>
      </c>
      <c r="B7702" s="1" t="s">
        <v>7</v>
      </c>
      <c r="C7702" s="1" t="s">
        <v>11</v>
      </c>
      <c r="D7702" s="2">
        <v>70000</v>
      </c>
      <c r="E7702" t="s">
        <v>20</v>
      </c>
      <c r="F7702" s="1"/>
    </row>
    <row r="7703" spans="1:6">
      <c r="A7703" s="1" t="s">
        <v>10</v>
      </c>
      <c r="B7703" s="1" t="s">
        <v>7</v>
      </c>
      <c r="C7703" s="1" t="s">
        <v>8</v>
      </c>
      <c r="D7703" s="2">
        <v>150000</v>
      </c>
      <c r="E7703" t="s">
        <v>20</v>
      </c>
      <c r="F7703" s="1"/>
    </row>
    <row r="7704" spans="1:6">
      <c r="A7704" s="1" t="s">
        <v>19</v>
      </c>
      <c r="B7704" s="1" t="s">
        <v>7</v>
      </c>
      <c r="C7704" s="1" t="s">
        <v>11</v>
      </c>
      <c r="D7704" s="2">
        <v>160000</v>
      </c>
      <c r="E7704" t="s">
        <v>20</v>
      </c>
      <c r="F7704" s="1"/>
    </row>
    <row r="7705" spans="1:6">
      <c r="A7705" s="1" t="s">
        <v>10</v>
      </c>
      <c r="B7705" s="1" t="s">
        <v>7</v>
      </c>
      <c r="C7705" s="1" t="s">
        <v>8</v>
      </c>
      <c r="D7705" s="2">
        <v>100000</v>
      </c>
      <c r="E7705" t="s">
        <v>49</v>
      </c>
      <c r="F7705" s="1"/>
    </row>
    <row r="7706" spans="1:6">
      <c r="A7706" s="1" t="s">
        <v>22</v>
      </c>
      <c r="B7706" s="1" t="s">
        <v>7</v>
      </c>
      <c r="C7706" s="1" t="s">
        <v>11</v>
      </c>
      <c r="D7706" s="2">
        <v>83000</v>
      </c>
      <c r="E7706" t="s">
        <v>38</v>
      </c>
      <c r="F7706" s="1"/>
    </row>
    <row r="7707" spans="1:6">
      <c r="A7707" s="1" t="s">
        <v>6</v>
      </c>
      <c r="B7707" s="1" t="s">
        <v>7</v>
      </c>
      <c r="C7707" s="1" t="s">
        <v>11</v>
      </c>
      <c r="D7707" s="2">
        <v>177500</v>
      </c>
      <c r="E7707" t="s">
        <v>12</v>
      </c>
      <c r="F7707" s="1"/>
    </row>
    <row r="7708" spans="1:6">
      <c r="A7708" s="1" t="s">
        <v>19</v>
      </c>
      <c r="B7708" s="1" t="s">
        <v>7</v>
      </c>
      <c r="C7708" s="1" t="s">
        <v>11</v>
      </c>
      <c r="D7708" s="2">
        <v>142500</v>
      </c>
      <c r="E7708" t="s">
        <v>20</v>
      </c>
      <c r="F7708" s="1"/>
    </row>
    <row r="7709" spans="1:6">
      <c r="A7709" s="1" t="s">
        <v>16</v>
      </c>
      <c r="B7709" s="1" t="s">
        <v>7</v>
      </c>
      <c r="C7709" s="1" t="s">
        <v>11</v>
      </c>
      <c r="D7709" s="2">
        <v>146500</v>
      </c>
      <c r="E7709" t="s">
        <v>20</v>
      </c>
      <c r="F7709" s="1"/>
    </row>
    <row r="7710" spans="1:6">
      <c r="A7710" s="1" t="s">
        <v>19</v>
      </c>
      <c r="B7710" s="1" t="s">
        <v>7</v>
      </c>
      <c r="C7710" s="1" t="s">
        <v>11</v>
      </c>
      <c r="D7710" s="2">
        <v>146361</v>
      </c>
      <c r="E7710" t="s">
        <v>24</v>
      </c>
      <c r="F7710" s="1"/>
    </row>
    <row r="7711" spans="1:6">
      <c r="A7711" s="1" t="s">
        <v>16</v>
      </c>
      <c r="B7711" s="1" t="s">
        <v>7</v>
      </c>
      <c r="C7711" s="1" t="s">
        <v>11</v>
      </c>
      <c r="D7711" s="2">
        <v>180000</v>
      </c>
      <c r="E7711" t="s">
        <v>57</v>
      </c>
      <c r="F7711" s="1"/>
    </row>
    <row r="7712" spans="1:6">
      <c r="A7712" s="1" t="s">
        <v>22</v>
      </c>
      <c r="B7712" s="1" t="s">
        <v>7</v>
      </c>
      <c r="C7712" s="1" t="s">
        <v>11</v>
      </c>
      <c r="D7712" s="1"/>
      <c r="E7712" t="s">
        <v>185</v>
      </c>
      <c r="F7712" s="1"/>
    </row>
    <row r="7713" spans="1:6">
      <c r="A7713" s="1" t="s">
        <v>10</v>
      </c>
      <c r="B7713" s="1" t="s">
        <v>7</v>
      </c>
      <c r="C7713" s="1" t="s">
        <v>8</v>
      </c>
      <c r="D7713" s="2">
        <v>211000</v>
      </c>
      <c r="E7713" t="s">
        <v>130</v>
      </c>
      <c r="F7713" s="1"/>
    </row>
    <row r="7714" spans="1:6">
      <c r="A7714" s="1" t="s">
        <v>22</v>
      </c>
      <c r="B7714" s="1" t="s">
        <v>7</v>
      </c>
      <c r="C7714" s="1" t="s">
        <v>11</v>
      </c>
      <c r="D7714" s="1"/>
      <c r="E7714" t="s">
        <v>38</v>
      </c>
      <c r="F7714" s="1"/>
    </row>
    <row r="7715" spans="1:6">
      <c r="A7715" s="1" t="s">
        <v>10</v>
      </c>
      <c r="B7715" s="1" t="s">
        <v>7</v>
      </c>
      <c r="C7715" s="1" t="s">
        <v>11</v>
      </c>
      <c r="D7715" s="2">
        <v>90000</v>
      </c>
      <c r="E7715" t="s">
        <v>15</v>
      </c>
      <c r="F7715" s="1"/>
    </row>
    <row r="7716" spans="1:6">
      <c r="A7716" s="1" t="s">
        <v>22</v>
      </c>
      <c r="B7716" s="1" t="s">
        <v>7</v>
      </c>
      <c r="C7716" s="1" t="s">
        <v>11</v>
      </c>
      <c r="D7716" s="2">
        <v>81776</v>
      </c>
      <c r="E7716" t="s">
        <v>9</v>
      </c>
      <c r="F7716" s="1"/>
    </row>
    <row r="7717" spans="1:6">
      <c r="A7717" s="1" t="s">
        <v>16</v>
      </c>
      <c r="B7717" s="1" t="s">
        <v>7</v>
      </c>
      <c r="C7717" s="1" t="s">
        <v>11</v>
      </c>
      <c r="D7717" s="2">
        <v>105000</v>
      </c>
      <c r="E7717" t="s">
        <v>12</v>
      </c>
      <c r="F7717" s="1"/>
    </row>
    <row r="7718" spans="1:6">
      <c r="A7718" s="1" t="s">
        <v>22</v>
      </c>
      <c r="B7718" s="1" t="s">
        <v>7</v>
      </c>
      <c r="C7718" s="1" t="s">
        <v>142</v>
      </c>
      <c r="D7718" s="2">
        <v>90000</v>
      </c>
      <c r="E7718" t="s">
        <v>15</v>
      </c>
      <c r="F7718" s="1"/>
    </row>
    <row r="7719" spans="1:6">
      <c r="A7719" s="1" t="s">
        <v>10</v>
      </c>
      <c r="B7719" s="1" t="s">
        <v>23</v>
      </c>
      <c r="C7719" s="1" t="s">
        <v>11</v>
      </c>
      <c r="D7719" s="1"/>
      <c r="E7719" t="s">
        <v>20</v>
      </c>
      <c r="F7719" s="1"/>
    </row>
    <row r="7720" spans="1:6">
      <c r="A7720" s="1" t="s">
        <v>13</v>
      </c>
      <c r="B7720" s="1" t="s">
        <v>7</v>
      </c>
      <c r="C7720" s="1" t="s">
        <v>153</v>
      </c>
      <c r="D7720" s="2">
        <v>111175</v>
      </c>
      <c r="E7720" t="s">
        <v>15</v>
      </c>
      <c r="F7720" s="1"/>
    </row>
    <row r="7721" spans="1:6">
      <c r="A7721" s="1" t="s">
        <v>14</v>
      </c>
      <c r="B7721" s="1" t="s">
        <v>7</v>
      </c>
      <c r="C7721" s="1" t="s">
        <v>201</v>
      </c>
      <c r="D7721" s="2">
        <v>79200</v>
      </c>
      <c r="E7721" t="s">
        <v>15</v>
      </c>
      <c r="F7721" s="1"/>
    </row>
    <row r="7722" spans="1:6">
      <c r="A7722" s="1" t="s">
        <v>10</v>
      </c>
      <c r="B7722" s="1" t="s">
        <v>7</v>
      </c>
      <c r="C7722" s="1" t="s">
        <v>11</v>
      </c>
      <c r="D7722" s="1"/>
      <c r="E7722" t="s">
        <v>9</v>
      </c>
      <c r="F7722" s="1"/>
    </row>
    <row r="7723" spans="1:6">
      <c r="A7723" s="1" t="s">
        <v>10</v>
      </c>
      <c r="B7723" s="1" t="s">
        <v>7</v>
      </c>
      <c r="C7723" s="1" t="s">
        <v>48</v>
      </c>
      <c r="D7723" s="2">
        <v>97444</v>
      </c>
      <c r="E7723" t="s">
        <v>15</v>
      </c>
      <c r="F7723" s="1"/>
    </row>
    <row r="7724" spans="1:6">
      <c r="A7724" s="1" t="s">
        <v>22</v>
      </c>
      <c r="B7724" s="1" t="s">
        <v>7</v>
      </c>
      <c r="C7724" s="1" t="s">
        <v>11</v>
      </c>
      <c r="D7724" s="2">
        <v>105000</v>
      </c>
      <c r="E7724" t="s">
        <v>9</v>
      </c>
      <c r="F7724" s="1"/>
    </row>
    <row r="7725" spans="1:6">
      <c r="A7725" s="1" t="s">
        <v>22</v>
      </c>
      <c r="B7725" s="1" t="s">
        <v>7</v>
      </c>
      <c r="C7725" s="1" t="s">
        <v>11</v>
      </c>
      <c r="D7725" s="1"/>
      <c r="E7725" t="s">
        <v>38</v>
      </c>
      <c r="F7725" s="1"/>
    </row>
    <row r="7726" spans="1:6">
      <c r="A7726" s="1" t="s">
        <v>19</v>
      </c>
      <c r="B7726" s="1" t="s">
        <v>7</v>
      </c>
      <c r="C7726" s="1" t="s">
        <v>8</v>
      </c>
      <c r="D7726" s="2">
        <v>165000</v>
      </c>
      <c r="E7726" t="s">
        <v>20</v>
      </c>
      <c r="F7726" s="1"/>
    </row>
    <row r="7727" spans="1:6">
      <c r="A7727" s="1" t="s">
        <v>16</v>
      </c>
      <c r="B7727" s="1" t="s">
        <v>7</v>
      </c>
      <c r="C7727" s="1" t="s">
        <v>11</v>
      </c>
      <c r="D7727" s="1"/>
      <c r="E7727" t="s">
        <v>9</v>
      </c>
      <c r="F7727" s="1"/>
    </row>
    <row r="7728" spans="1:6">
      <c r="A7728" s="1" t="s">
        <v>16</v>
      </c>
      <c r="B7728" s="1" t="s">
        <v>7</v>
      </c>
      <c r="C7728" s="1" t="s">
        <v>11</v>
      </c>
      <c r="D7728" s="2">
        <v>75000</v>
      </c>
      <c r="E7728" t="s">
        <v>9</v>
      </c>
      <c r="F7728" s="1"/>
    </row>
    <row r="7729" spans="1:6">
      <c r="A7729" s="1" t="s">
        <v>10</v>
      </c>
      <c r="B7729" s="1" t="s">
        <v>7</v>
      </c>
      <c r="C7729" s="1" t="s">
        <v>28</v>
      </c>
      <c r="D7729" s="2">
        <v>97444</v>
      </c>
      <c r="E7729" t="s">
        <v>15</v>
      </c>
      <c r="F7729" s="1"/>
    </row>
    <row r="7730" spans="1:6">
      <c r="A7730" s="1" t="s">
        <v>10</v>
      </c>
      <c r="B7730" s="1" t="s">
        <v>7</v>
      </c>
      <c r="C7730" s="1" t="s">
        <v>11</v>
      </c>
      <c r="D7730" s="2">
        <v>105000</v>
      </c>
      <c r="E7730" t="s">
        <v>32</v>
      </c>
      <c r="F7730" s="1"/>
    </row>
    <row r="7731" spans="1:6">
      <c r="A7731" s="1" t="s">
        <v>22</v>
      </c>
      <c r="B7731" s="1" t="s">
        <v>23</v>
      </c>
      <c r="C7731" s="1" t="s">
        <v>11</v>
      </c>
      <c r="D7731" s="1"/>
      <c r="E7731" t="s">
        <v>93</v>
      </c>
      <c r="F7731" s="1"/>
    </row>
    <row r="7732" spans="1:6">
      <c r="A7732" s="1" t="s">
        <v>19</v>
      </c>
      <c r="B7732" s="1" t="s">
        <v>7</v>
      </c>
      <c r="C7732" s="1" t="s">
        <v>11</v>
      </c>
      <c r="D7732" s="1"/>
      <c r="E7732" t="s">
        <v>20</v>
      </c>
      <c r="F7732" s="1"/>
    </row>
    <row r="7733" spans="1:6">
      <c r="A7733" s="1" t="s">
        <v>22</v>
      </c>
      <c r="B7733" s="1" t="s">
        <v>23</v>
      </c>
      <c r="C7733" s="1" t="s">
        <v>11</v>
      </c>
      <c r="D7733" s="1"/>
      <c r="E7733" t="s">
        <v>20</v>
      </c>
      <c r="F7733" s="1"/>
    </row>
    <row r="7734" spans="1:6">
      <c r="A7734" s="1" t="s">
        <v>10</v>
      </c>
      <c r="B7734" s="1" t="s">
        <v>17</v>
      </c>
      <c r="C7734" s="1" t="s">
        <v>11</v>
      </c>
      <c r="D7734" s="1"/>
      <c r="E7734" t="s">
        <v>18</v>
      </c>
      <c r="F7734" s="1"/>
    </row>
    <row r="7735" spans="1:6">
      <c r="A7735" s="1" t="s">
        <v>16</v>
      </c>
      <c r="B7735" s="1" t="s">
        <v>7</v>
      </c>
      <c r="C7735" s="1" t="s">
        <v>11</v>
      </c>
      <c r="D7735" s="2">
        <v>198500</v>
      </c>
      <c r="E7735" t="s">
        <v>20</v>
      </c>
      <c r="F7735" s="1"/>
    </row>
    <row r="7736" spans="1:6">
      <c r="A7736" s="1" t="s">
        <v>22</v>
      </c>
      <c r="B7736" s="1" t="s">
        <v>7</v>
      </c>
      <c r="C7736" s="1" t="s">
        <v>44</v>
      </c>
      <c r="D7736" s="2">
        <v>56700</v>
      </c>
      <c r="E7736" t="s">
        <v>15</v>
      </c>
      <c r="F7736" s="1"/>
    </row>
    <row r="7737" spans="1:6">
      <c r="A7737" s="1" t="s">
        <v>16</v>
      </c>
      <c r="B7737" s="1" t="s">
        <v>7</v>
      </c>
      <c r="C7737" s="1" t="s">
        <v>11</v>
      </c>
      <c r="D7737" s="2">
        <v>150000</v>
      </c>
      <c r="E7737" t="s">
        <v>42</v>
      </c>
      <c r="F7737" s="1"/>
    </row>
    <row r="7738" spans="1:6">
      <c r="A7738" s="1" t="s">
        <v>13</v>
      </c>
      <c r="B7738" s="1" t="s">
        <v>7</v>
      </c>
      <c r="C7738" s="1" t="s">
        <v>11</v>
      </c>
      <c r="D7738" s="2">
        <v>78000</v>
      </c>
      <c r="E7738" t="s">
        <v>12</v>
      </c>
      <c r="F7738" s="1"/>
    </row>
    <row r="7739" spans="1:6">
      <c r="A7739" s="1" t="s">
        <v>10</v>
      </c>
      <c r="B7739" s="1" t="s">
        <v>23</v>
      </c>
      <c r="C7739" s="1" t="s">
        <v>8</v>
      </c>
      <c r="D7739" s="1"/>
      <c r="E7739" t="s">
        <v>32</v>
      </c>
      <c r="F7739" s="1"/>
    </row>
    <row r="7740" spans="1:6">
      <c r="A7740" s="1" t="s">
        <v>16</v>
      </c>
      <c r="B7740" s="1" t="s">
        <v>7</v>
      </c>
      <c r="C7740" s="1" t="s">
        <v>11</v>
      </c>
      <c r="D7740" s="2">
        <v>206000</v>
      </c>
      <c r="E7740" t="s">
        <v>9</v>
      </c>
      <c r="F7740" s="1"/>
    </row>
    <row r="7741" spans="1:6">
      <c r="A7741" s="1" t="s">
        <v>22</v>
      </c>
      <c r="B7741" s="1" t="s">
        <v>7</v>
      </c>
      <c r="C7741" s="1" t="s">
        <v>11</v>
      </c>
      <c r="D7741" s="1"/>
      <c r="E7741" t="s">
        <v>18</v>
      </c>
      <c r="F7741" s="1"/>
    </row>
    <row r="7742" spans="1:6">
      <c r="A7742" s="1" t="s">
        <v>10</v>
      </c>
      <c r="B7742" s="1" t="s">
        <v>23</v>
      </c>
      <c r="C7742" s="1" t="s">
        <v>28</v>
      </c>
      <c r="D7742" s="2">
        <v>147500</v>
      </c>
      <c r="E7742" t="s">
        <v>15</v>
      </c>
      <c r="F7742" s="1"/>
    </row>
    <row r="7743" spans="1:6">
      <c r="A7743" s="1" t="s">
        <v>22</v>
      </c>
      <c r="B7743" s="1" t="s">
        <v>23</v>
      </c>
      <c r="C7743" s="1" t="s">
        <v>11</v>
      </c>
      <c r="D7743" s="1"/>
      <c r="E7743" t="s">
        <v>20</v>
      </c>
      <c r="F7743" s="1"/>
    </row>
    <row r="7744" spans="1:6">
      <c r="A7744" s="1" t="s">
        <v>6</v>
      </c>
      <c r="B7744" s="1" t="s">
        <v>17</v>
      </c>
      <c r="C7744" s="1" t="s">
        <v>11</v>
      </c>
      <c r="D7744" s="1"/>
      <c r="E7744" t="s">
        <v>18</v>
      </c>
      <c r="F7744" s="1"/>
    </row>
    <row r="7745" spans="1:6">
      <c r="A7745" s="1" t="s">
        <v>10</v>
      </c>
      <c r="B7745" s="1" t="s">
        <v>7</v>
      </c>
      <c r="C7745" s="1" t="s">
        <v>11</v>
      </c>
      <c r="D7745" s="2">
        <v>141235</v>
      </c>
      <c r="E7745" t="s">
        <v>12</v>
      </c>
      <c r="F7745" s="1"/>
    </row>
    <row r="7746" spans="1:6">
      <c r="A7746" s="1" t="s">
        <v>22</v>
      </c>
      <c r="B7746" s="1" t="s">
        <v>7</v>
      </c>
      <c r="C7746" s="1" t="s">
        <v>11</v>
      </c>
      <c r="D7746" s="2">
        <v>60000</v>
      </c>
      <c r="E7746" t="s">
        <v>20</v>
      </c>
      <c r="F7746" s="1"/>
    </row>
    <row r="7747" spans="1:6">
      <c r="A7747" s="1" t="s">
        <v>16</v>
      </c>
      <c r="B7747" s="1" t="s">
        <v>7</v>
      </c>
      <c r="C7747" s="1" t="s">
        <v>8</v>
      </c>
      <c r="D7747" s="1"/>
      <c r="E7747" t="s">
        <v>92</v>
      </c>
      <c r="F7747" s="1"/>
    </row>
    <row r="7748" spans="1:6">
      <c r="A7748" s="1" t="s">
        <v>6</v>
      </c>
      <c r="B7748" s="1" t="s">
        <v>7</v>
      </c>
      <c r="C7748" s="1" t="s">
        <v>48</v>
      </c>
      <c r="D7748" s="2">
        <v>157500</v>
      </c>
      <c r="E7748" t="s">
        <v>15</v>
      </c>
      <c r="F7748" s="1"/>
    </row>
    <row r="7749" spans="1:6">
      <c r="A7749" s="1" t="s">
        <v>19</v>
      </c>
      <c r="B7749" s="1" t="s">
        <v>17</v>
      </c>
      <c r="C7749" s="1" t="s">
        <v>11</v>
      </c>
      <c r="D7749" s="1"/>
      <c r="E7749" t="s">
        <v>18</v>
      </c>
      <c r="F7749" s="1"/>
    </row>
    <row r="7750" spans="1:6">
      <c r="A7750" s="1" t="s">
        <v>22</v>
      </c>
      <c r="B7750" s="1" t="s">
        <v>7</v>
      </c>
      <c r="C7750" s="1" t="s">
        <v>11</v>
      </c>
      <c r="D7750" s="2">
        <v>55705</v>
      </c>
      <c r="E7750" t="s">
        <v>12</v>
      </c>
      <c r="F7750" s="1"/>
    </row>
    <row r="7751" spans="1:6">
      <c r="A7751" s="1" t="s">
        <v>10</v>
      </c>
      <c r="B7751" s="1" t="s">
        <v>23</v>
      </c>
      <c r="C7751" s="1" t="s">
        <v>11</v>
      </c>
      <c r="D7751" s="1"/>
      <c r="E7751" t="s">
        <v>42</v>
      </c>
      <c r="F7751" s="1"/>
    </row>
    <row r="7752" spans="1:6">
      <c r="A7752" s="1" t="s">
        <v>10</v>
      </c>
      <c r="B7752" s="1" t="s">
        <v>23</v>
      </c>
      <c r="C7752" s="1" t="s">
        <v>11</v>
      </c>
      <c r="D7752" s="1"/>
      <c r="E7752" t="s">
        <v>12</v>
      </c>
      <c r="F7752" s="1"/>
    </row>
    <row r="7753" spans="1:6">
      <c r="A7753" s="1" t="s">
        <v>22</v>
      </c>
      <c r="B7753" s="1" t="s">
        <v>17</v>
      </c>
      <c r="C7753" s="1" t="s">
        <v>11</v>
      </c>
      <c r="D7753" s="2">
        <v>75000</v>
      </c>
      <c r="E7753" t="s">
        <v>49</v>
      </c>
      <c r="F7753" s="1"/>
    </row>
    <row r="7754" spans="1:6">
      <c r="A7754" s="1" t="s">
        <v>10</v>
      </c>
      <c r="B7754" s="1" t="s">
        <v>7</v>
      </c>
      <c r="C7754" s="1" t="s">
        <v>11</v>
      </c>
      <c r="D7754" s="1"/>
      <c r="E7754" t="s">
        <v>365</v>
      </c>
      <c r="F7754" s="1"/>
    </row>
    <row r="7755" spans="1:6">
      <c r="A7755" s="1" t="s">
        <v>22</v>
      </c>
      <c r="B7755" s="1" t="s">
        <v>7</v>
      </c>
      <c r="C7755" s="1" t="s">
        <v>11</v>
      </c>
      <c r="D7755" s="1"/>
      <c r="E7755" t="s">
        <v>12</v>
      </c>
      <c r="F7755" s="1"/>
    </row>
    <row r="7756" spans="1:6">
      <c r="A7756" s="1" t="s">
        <v>22</v>
      </c>
      <c r="B7756" s="1" t="s">
        <v>7</v>
      </c>
      <c r="C7756" s="1" t="s">
        <v>11</v>
      </c>
      <c r="D7756" s="2">
        <v>67500</v>
      </c>
      <c r="E7756" t="s">
        <v>20</v>
      </c>
      <c r="F7756" s="1"/>
    </row>
    <row r="7757" spans="1:6">
      <c r="A7757" s="1" t="s">
        <v>22</v>
      </c>
      <c r="B7757" s="1" t="s">
        <v>7</v>
      </c>
      <c r="C7757" s="1" t="s">
        <v>8</v>
      </c>
      <c r="D7757" s="1"/>
      <c r="E7757" t="s">
        <v>20</v>
      </c>
      <c r="F7757" s="1"/>
    </row>
    <row r="7758" spans="1:6">
      <c r="A7758" s="1" t="s">
        <v>22</v>
      </c>
      <c r="B7758" s="1" t="s">
        <v>7</v>
      </c>
      <c r="C7758" s="1" t="s">
        <v>11</v>
      </c>
      <c r="D7758" s="1"/>
      <c r="E7758" t="s">
        <v>12</v>
      </c>
      <c r="F7758" s="1"/>
    </row>
    <row r="7759" spans="1:6">
      <c r="A7759" s="1" t="s">
        <v>14</v>
      </c>
      <c r="B7759" s="1" t="s">
        <v>7</v>
      </c>
      <c r="C7759" s="1" t="s">
        <v>48</v>
      </c>
      <c r="D7759" s="2">
        <v>79200</v>
      </c>
      <c r="E7759" t="s">
        <v>15</v>
      </c>
      <c r="F7759" s="1"/>
    </row>
    <row r="7760" spans="1:6">
      <c r="A7760" s="1" t="s">
        <v>16</v>
      </c>
      <c r="B7760" s="1" t="s">
        <v>40</v>
      </c>
      <c r="C7760" s="1" t="s">
        <v>8</v>
      </c>
      <c r="D7760" s="1"/>
      <c r="E7760" t="s">
        <v>41</v>
      </c>
      <c r="F7760" s="1"/>
    </row>
    <row r="7761" spans="1:6">
      <c r="A7761" s="1" t="s">
        <v>14</v>
      </c>
      <c r="B7761" s="1" t="s">
        <v>7</v>
      </c>
      <c r="C7761" s="1" t="s">
        <v>68</v>
      </c>
      <c r="D7761" s="2">
        <v>80850</v>
      </c>
      <c r="E7761" t="s">
        <v>15</v>
      </c>
      <c r="F7761" s="1"/>
    </row>
    <row r="7762" spans="1:6">
      <c r="A7762" s="1" t="s">
        <v>16</v>
      </c>
      <c r="B7762" s="1" t="s">
        <v>7</v>
      </c>
      <c r="C7762" s="1" t="s">
        <v>11</v>
      </c>
      <c r="D7762" s="2">
        <v>157500</v>
      </c>
      <c r="E7762" t="s">
        <v>15</v>
      </c>
      <c r="F7762" s="1"/>
    </row>
    <row r="7763" spans="1:6">
      <c r="A7763" s="1" t="s">
        <v>10</v>
      </c>
      <c r="B7763" s="1" t="s">
        <v>7</v>
      </c>
      <c r="C7763" s="1" t="s">
        <v>11</v>
      </c>
      <c r="D7763" s="2">
        <v>145000</v>
      </c>
      <c r="E7763" t="s">
        <v>32</v>
      </c>
      <c r="F7763" s="1"/>
    </row>
    <row r="7764" spans="1:6">
      <c r="A7764" s="1" t="s">
        <v>10</v>
      </c>
      <c r="B7764" s="1" t="s">
        <v>7</v>
      </c>
      <c r="C7764" s="1" t="s">
        <v>8</v>
      </c>
      <c r="D7764" s="2">
        <v>147500</v>
      </c>
      <c r="E7764" t="s">
        <v>15</v>
      </c>
      <c r="F7764" s="1"/>
    </row>
    <row r="7765" spans="1:6">
      <c r="A7765" s="1" t="s">
        <v>22</v>
      </c>
      <c r="B7765" s="1" t="s">
        <v>7</v>
      </c>
      <c r="C7765" s="1" t="s">
        <v>11</v>
      </c>
      <c r="D7765" s="2">
        <v>80000</v>
      </c>
      <c r="E7765" t="s">
        <v>20</v>
      </c>
      <c r="F7765" s="1"/>
    </row>
    <row r="7766" spans="1:6">
      <c r="A7766" s="1" t="s">
        <v>16</v>
      </c>
      <c r="B7766" s="1" t="s">
        <v>7</v>
      </c>
      <c r="C7766" s="1" t="s">
        <v>11</v>
      </c>
      <c r="D7766" s="2">
        <v>224500</v>
      </c>
      <c r="E7766" t="s">
        <v>20</v>
      </c>
      <c r="F7766" s="1"/>
    </row>
    <row r="7767" spans="1:6">
      <c r="A7767" s="1" t="s">
        <v>19</v>
      </c>
      <c r="B7767" s="1" t="s">
        <v>40</v>
      </c>
      <c r="C7767" s="1" t="s">
        <v>11</v>
      </c>
      <c r="D7767" s="1"/>
      <c r="E7767" t="s">
        <v>32</v>
      </c>
      <c r="F7767" s="1"/>
    </row>
    <row r="7768" spans="1:6">
      <c r="A7768" s="1" t="s">
        <v>16</v>
      </c>
      <c r="B7768" s="1" t="s">
        <v>17</v>
      </c>
      <c r="C7768" s="1" t="s">
        <v>11</v>
      </c>
      <c r="D7768" s="2">
        <v>108416</v>
      </c>
      <c r="E7768" t="s">
        <v>24</v>
      </c>
      <c r="F7768" s="1"/>
    </row>
    <row r="7769" spans="1:6">
      <c r="A7769" s="1" t="s">
        <v>16</v>
      </c>
      <c r="B7769" s="1" t="s">
        <v>40</v>
      </c>
      <c r="C7769" s="1" t="s">
        <v>11</v>
      </c>
      <c r="D7769" s="1"/>
      <c r="E7769" t="s">
        <v>41</v>
      </c>
      <c r="F7769" s="1"/>
    </row>
    <row r="7770" spans="1:6">
      <c r="A7770" s="1" t="s">
        <v>10</v>
      </c>
      <c r="B7770" s="1" t="s">
        <v>23</v>
      </c>
      <c r="C7770" s="1" t="s">
        <v>11</v>
      </c>
      <c r="D7770" s="1"/>
      <c r="E7770" t="s">
        <v>20</v>
      </c>
      <c r="F7770" s="1"/>
    </row>
    <row r="7771" spans="1:6">
      <c r="A7771" s="1" t="s">
        <v>16</v>
      </c>
      <c r="B7771" s="1" t="s">
        <v>158</v>
      </c>
      <c r="C7771" s="1" t="s">
        <v>11</v>
      </c>
      <c r="D7771" s="2">
        <v>111450</v>
      </c>
      <c r="E7771" t="s">
        <v>12</v>
      </c>
      <c r="F7771" s="1"/>
    </row>
    <row r="7772" spans="1:6">
      <c r="A7772" s="1" t="s">
        <v>10</v>
      </c>
      <c r="B7772" s="1" t="s">
        <v>23</v>
      </c>
      <c r="C7772" s="1" t="s">
        <v>11</v>
      </c>
      <c r="D7772" s="1"/>
      <c r="E7772" t="s">
        <v>32</v>
      </c>
      <c r="F7772" s="1"/>
    </row>
    <row r="7773" spans="1:6">
      <c r="A7773" s="1" t="s">
        <v>10</v>
      </c>
      <c r="B7773" s="1" t="s">
        <v>7</v>
      </c>
      <c r="C7773" s="1" t="s">
        <v>8</v>
      </c>
      <c r="D7773" s="2">
        <v>137500</v>
      </c>
      <c r="E7773" t="s">
        <v>12</v>
      </c>
      <c r="F7773" s="1"/>
    </row>
    <row r="7774" spans="1:6">
      <c r="A7774" s="1" t="s">
        <v>19</v>
      </c>
      <c r="B7774" s="1" t="s">
        <v>7</v>
      </c>
      <c r="C7774" s="1" t="s">
        <v>11</v>
      </c>
      <c r="D7774" s="2">
        <v>165000</v>
      </c>
      <c r="E7774" t="s">
        <v>20</v>
      </c>
      <c r="F7774" s="1"/>
    </row>
    <row r="7775" spans="1:6">
      <c r="A7775" s="1" t="s">
        <v>19</v>
      </c>
      <c r="B7775" s="1" t="s">
        <v>7</v>
      </c>
      <c r="C7775" s="1" t="s">
        <v>11</v>
      </c>
      <c r="D7775" s="2">
        <v>160000</v>
      </c>
      <c r="E7775" t="s">
        <v>20</v>
      </c>
      <c r="F7775" s="1"/>
    </row>
    <row r="7776" spans="1:6">
      <c r="A7776" s="1" t="s">
        <v>22</v>
      </c>
      <c r="B7776" s="1" t="s">
        <v>7</v>
      </c>
      <c r="C7776" s="1" t="s">
        <v>11</v>
      </c>
      <c r="D7776" s="2">
        <v>92500</v>
      </c>
      <c r="E7776" t="s">
        <v>20</v>
      </c>
      <c r="F7776" s="1"/>
    </row>
    <row r="7777" spans="1:6">
      <c r="A7777" s="1" t="s">
        <v>16</v>
      </c>
      <c r="B7777" s="1" t="s">
        <v>7</v>
      </c>
      <c r="C7777" s="1" t="s">
        <v>8</v>
      </c>
      <c r="D7777" s="2">
        <v>128816</v>
      </c>
      <c r="E7777" t="s">
        <v>12</v>
      </c>
      <c r="F7777" s="1"/>
    </row>
    <row r="7778" spans="1:6">
      <c r="A7778" s="1" t="s">
        <v>22</v>
      </c>
      <c r="B7778" s="1" t="s">
        <v>17</v>
      </c>
      <c r="C7778" s="1" t="s">
        <v>11</v>
      </c>
      <c r="D7778" s="1"/>
      <c r="E7778" t="s">
        <v>18</v>
      </c>
      <c r="F7778" s="1"/>
    </row>
    <row r="7779" spans="1:6">
      <c r="A7779" s="1" t="s">
        <v>22</v>
      </c>
      <c r="B7779" s="1" t="s">
        <v>17</v>
      </c>
      <c r="C7779" s="1" t="s">
        <v>11</v>
      </c>
      <c r="D7779" s="1"/>
      <c r="E7779" t="s">
        <v>18</v>
      </c>
      <c r="F7779" s="1"/>
    </row>
    <row r="7780" spans="1:6">
      <c r="A7780" s="1" t="s">
        <v>16</v>
      </c>
      <c r="B7780" s="1" t="s">
        <v>30</v>
      </c>
      <c r="C7780" s="1" t="s">
        <v>11</v>
      </c>
      <c r="D7780" s="1"/>
      <c r="E7780" t="s">
        <v>18</v>
      </c>
      <c r="F7780" s="1"/>
    </row>
    <row r="7781" spans="1:6">
      <c r="A7781" s="1" t="s">
        <v>16</v>
      </c>
      <c r="B7781" s="1" t="s">
        <v>17</v>
      </c>
      <c r="C7781" s="1" t="s">
        <v>8</v>
      </c>
      <c r="D7781" s="1"/>
      <c r="E7781" t="s">
        <v>18</v>
      </c>
      <c r="F7781" s="1"/>
    </row>
    <row r="7782" spans="1:6">
      <c r="A7782" s="1" t="s">
        <v>16</v>
      </c>
      <c r="B7782" s="1" t="s">
        <v>23</v>
      </c>
      <c r="C7782" s="1" t="s">
        <v>8</v>
      </c>
      <c r="D7782" s="1"/>
      <c r="E7782" t="s">
        <v>41</v>
      </c>
      <c r="F7782" s="1"/>
    </row>
    <row r="7783" spans="1:6">
      <c r="A7783" s="1" t="s">
        <v>16</v>
      </c>
      <c r="B7783" s="1" t="s">
        <v>7</v>
      </c>
      <c r="C7783" s="1" t="s">
        <v>11</v>
      </c>
      <c r="D7783" s="2">
        <v>88128</v>
      </c>
      <c r="E7783" t="s">
        <v>15</v>
      </c>
      <c r="F7783" s="1"/>
    </row>
    <row r="7784" spans="1:6">
      <c r="A7784" s="1" t="s">
        <v>22</v>
      </c>
      <c r="B7784" s="1" t="s">
        <v>7</v>
      </c>
      <c r="C7784" s="1" t="s">
        <v>11</v>
      </c>
      <c r="D7784" s="2">
        <v>131971</v>
      </c>
      <c r="E7784" t="s">
        <v>20</v>
      </c>
      <c r="F7784" s="1"/>
    </row>
    <row r="7785" spans="1:6">
      <c r="A7785" s="1" t="s">
        <v>45</v>
      </c>
      <c r="B7785" s="1" t="s">
        <v>7</v>
      </c>
      <c r="C7785" s="1" t="s">
        <v>11</v>
      </c>
      <c r="D7785" s="2">
        <v>57500</v>
      </c>
      <c r="E7785" t="s">
        <v>12</v>
      </c>
      <c r="F7785" s="1"/>
    </row>
    <row r="7786" spans="1:6">
      <c r="A7786" s="1" t="s">
        <v>16</v>
      </c>
      <c r="B7786" s="1" t="s">
        <v>7</v>
      </c>
      <c r="C7786" s="1" t="s">
        <v>11</v>
      </c>
      <c r="D7786" s="2">
        <v>140000</v>
      </c>
      <c r="E7786" t="s">
        <v>20</v>
      </c>
      <c r="F7786" s="1"/>
    </row>
    <row r="7787" spans="1:6">
      <c r="A7787" s="1" t="s">
        <v>10</v>
      </c>
      <c r="B7787" s="1" t="s">
        <v>23</v>
      </c>
      <c r="C7787" s="1" t="s">
        <v>11</v>
      </c>
      <c r="D7787" s="1"/>
      <c r="E7787" t="s">
        <v>12</v>
      </c>
      <c r="F7787" s="1"/>
    </row>
    <row r="7788" spans="1:6">
      <c r="A7788" s="1" t="s">
        <v>16</v>
      </c>
      <c r="B7788" s="1" t="s">
        <v>7</v>
      </c>
      <c r="C7788" s="1" t="s">
        <v>11</v>
      </c>
      <c r="D7788" s="1"/>
      <c r="E7788" t="s">
        <v>35</v>
      </c>
      <c r="F7788" s="1"/>
    </row>
    <row r="7789" spans="1:6">
      <c r="A7789" s="1" t="s">
        <v>22</v>
      </c>
      <c r="B7789" s="1" t="s">
        <v>17</v>
      </c>
      <c r="C7789" s="1" t="s">
        <v>11</v>
      </c>
      <c r="D7789" s="1"/>
      <c r="E7789" t="s">
        <v>18</v>
      </c>
      <c r="F7789" s="1"/>
    </row>
    <row r="7790" spans="1:6">
      <c r="A7790" s="1" t="s">
        <v>10</v>
      </c>
      <c r="B7790" s="1" t="s">
        <v>17</v>
      </c>
      <c r="C7790" s="1" t="s">
        <v>11</v>
      </c>
      <c r="D7790" s="1"/>
      <c r="E7790" t="s">
        <v>18</v>
      </c>
      <c r="F7790" s="1"/>
    </row>
    <row r="7791" spans="1:6">
      <c r="A7791" s="1" t="s">
        <v>10</v>
      </c>
      <c r="B7791" s="1" t="s">
        <v>7</v>
      </c>
      <c r="C7791" s="1" t="s">
        <v>11</v>
      </c>
      <c r="D7791" s="2">
        <v>210000</v>
      </c>
      <c r="E7791" t="s">
        <v>20</v>
      </c>
      <c r="F7791" s="1"/>
    </row>
    <row r="7792" spans="1:6">
      <c r="A7792" s="1" t="s">
        <v>14</v>
      </c>
      <c r="B7792" s="1" t="s">
        <v>7</v>
      </c>
      <c r="C7792" s="1" t="s">
        <v>11</v>
      </c>
      <c r="D7792" s="2">
        <v>125000</v>
      </c>
      <c r="E7792" t="s">
        <v>15</v>
      </c>
      <c r="F7792" s="1"/>
    </row>
    <row r="7793" spans="1:6">
      <c r="A7793" s="1" t="s">
        <v>6</v>
      </c>
      <c r="B7793" s="1" t="s">
        <v>7</v>
      </c>
      <c r="C7793" s="1" t="s">
        <v>11</v>
      </c>
      <c r="D7793" s="2">
        <v>200000</v>
      </c>
      <c r="E7793" t="s">
        <v>24</v>
      </c>
      <c r="F7793" s="1"/>
    </row>
    <row r="7794" spans="1:6">
      <c r="A7794" s="1" t="s">
        <v>19</v>
      </c>
      <c r="B7794" s="1" t="s">
        <v>7</v>
      </c>
      <c r="C7794" s="1" t="s">
        <v>11</v>
      </c>
      <c r="D7794" s="2">
        <v>160000</v>
      </c>
      <c r="E7794" t="s">
        <v>12</v>
      </c>
      <c r="F7794" s="1"/>
    </row>
    <row r="7795" spans="1:6">
      <c r="A7795" s="1" t="s">
        <v>16</v>
      </c>
      <c r="B7795" s="1" t="s">
        <v>7</v>
      </c>
      <c r="C7795" s="1" t="s">
        <v>11</v>
      </c>
      <c r="D7795" s="1"/>
      <c r="E7795" t="s">
        <v>18</v>
      </c>
      <c r="F7795" s="1"/>
    </row>
    <row r="7796" spans="1:6">
      <c r="A7796" s="1" t="s">
        <v>22</v>
      </c>
      <c r="B7796" s="1" t="s">
        <v>7</v>
      </c>
      <c r="C7796" s="1" t="s">
        <v>11</v>
      </c>
      <c r="D7796" s="2">
        <v>70000</v>
      </c>
      <c r="E7796" t="s">
        <v>38</v>
      </c>
      <c r="F7796" s="1"/>
    </row>
    <row r="7797" spans="1:6">
      <c r="A7797" s="1" t="s">
        <v>22</v>
      </c>
      <c r="B7797" s="1" t="s">
        <v>7</v>
      </c>
      <c r="C7797" s="1" t="s">
        <v>76</v>
      </c>
      <c r="D7797" s="2">
        <v>56700</v>
      </c>
      <c r="E7797" t="s">
        <v>15</v>
      </c>
      <c r="F7797" s="1"/>
    </row>
    <row r="7798" spans="1:6">
      <c r="A7798" s="1" t="s">
        <v>22</v>
      </c>
      <c r="B7798" s="1" t="s">
        <v>7</v>
      </c>
      <c r="C7798" s="1" t="s">
        <v>11</v>
      </c>
      <c r="D7798" s="2">
        <v>138516</v>
      </c>
      <c r="E7798" t="s">
        <v>35</v>
      </c>
      <c r="F7798" s="1"/>
    </row>
    <row r="7799" spans="1:6">
      <c r="A7799" s="1" t="s">
        <v>10</v>
      </c>
      <c r="B7799" s="1" t="s">
        <v>7</v>
      </c>
      <c r="C7799" s="1" t="s">
        <v>11</v>
      </c>
      <c r="D7799" s="2">
        <v>158559</v>
      </c>
      <c r="E7799" t="s">
        <v>187</v>
      </c>
      <c r="F7799" s="1"/>
    </row>
    <row r="7800" spans="1:6">
      <c r="A7800" s="1" t="s">
        <v>10</v>
      </c>
      <c r="B7800" s="1" t="s">
        <v>7</v>
      </c>
      <c r="C7800" s="1" t="s">
        <v>76</v>
      </c>
      <c r="D7800" s="2">
        <v>80850</v>
      </c>
      <c r="E7800" t="s">
        <v>15</v>
      </c>
      <c r="F7800" s="1"/>
    </row>
    <row r="7801" spans="1:6">
      <c r="A7801" s="1" t="s">
        <v>16</v>
      </c>
      <c r="B7801" s="1" t="s">
        <v>7</v>
      </c>
      <c r="C7801" s="1" t="s">
        <v>11</v>
      </c>
      <c r="D7801" s="1"/>
      <c r="E7801" t="s">
        <v>366</v>
      </c>
      <c r="F7801" s="1"/>
    </row>
    <row r="7802" spans="1:6">
      <c r="A7802" s="1" t="s">
        <v>22</v>
      </c>
      <c r="B7802" s="1" t="s">
        <v>23</v>
      </c>
      <c r="C7802" s="1" t="s">
        <v>11</v>
      </c>
      <c r="D7802" s="1"/>
      <c r="E7802" t="s">
        <v>12</v>
      </c>
      <c r="F7802" s="1"/>
    </row>
    <row r="7803" spans="1:6">
      <c r="A7803" s="1" t="s">
        <v>10</v>
      </c>
      <c r="B7803" s="1" t="s">
        <v>7</v>
      </c>
      <c r="C7803" s="1" t="s">
        <v>11</v>
      </c>
      <c r="D7803" s="2">
        <v>147500</v>
      </c>
      <c r="E7803" t="s">
        <v>15</v>
      </c>
      <c r="F7803" s="1"/>
    </row>
    <row r="7804" spans="1:6">
      <c r="A7804" s="1" t="s">
        <v>6</v>
      </c>
      <c r="B7804" s="1" t="s">
        <v>7</v>
      </c>
      <c r="C7804" s="1" t="s">
        <v>11</v>
      </c>
      <c r="D7804" s="2">
        <v>115000</v>
      </c>
      <c r="E7804" t="s">
        <v>24</v>
      </c>
      <c r="F7804" s="1"/>
    </row>
    <row r="7805" spans="1:6">
      <c r="A7805" s="1" t="s">
        <v>14</v>
      </c>
      <c r="B7805" s="1" t="s">
        <v>7</v>
      </c>
      <c r="C7805" s="1" t="s">
        <v>201</v>
      </c>
      <c r="D7805" s="2">
        <v>50400</v>
      </c>
      <c r="E7805" t="s">
        <v>15</v>
      </c>
      <c r="F7805" s="1"/>
    </row>
    <row r="7806" spans="1:6">
      <c r="A7806" s="1" t="s">
        <v>10</v>
      </c>
      <c r="B7806" s="1" t="s">
        <v>7</v>
      </c>
      <c r="C7806" s="1" t="s">
        <v>11</v>
      </c>
      <c r="D7806" s="2">
        <v>85000</v>
      </c>
      <c r="E7806" t="s">
        <v>78</v>
      </c>
      <c r="F7806" s="1"/>
    </row>
    <row r="7807" spans="1:6">
      <c r="A7807" s="1" t="s">
        <v>10</v>
      </c>
      <c r="B7807" s="1" t="s">
        <v>7</v>
      </c>
      <c r="C7807" s="1" t="s">
        <v>11</v>
      </c>
      <c r="D7807" s="2">
        <v>70000</v>
      </c>
      <c r="E7807" t="s">
        <v>12</v>
      </c>
      <c r="F7807" s="1"/>
    </row>
    <row r="7808" spans="1:6">
      <c r="A7808" s="1" t="s">
        <v>10</v>
      </c>
      <c r="B7808" s="1" t="s">
        <v>7</v>
      </c>
      <c r="C7808" s="1" t="s">
        <v>8</v>
      </c>
      <c r="D7808" s="2">
        <v>125000</v>
      </c>
      <c r="E7808" t="s">
        <v>32</v>
      </c>
      <c r="F7808" s="1"/>
    </row>
    <row r="7809" spans="1:6">
      <c r="A7809" s="1" t="s">
        <v>19</v>
      </c>
      <c r="B7809" s="1" t="s">
        <v>7</v>
      </c>
      <c r="C7809" s="1" t="s">
        <v>11</v>
      </c>
      <c r="D7809" s="2">
        <v>125000</v>
      </c>
      <c r="E7809" t="s">
        <v>20</v>
      </c>
      <c r="F7809" s="1"/>
    </row>
    <row r="7810" spans="1:6">
      <c r="A7810" s="1" t="s">
        <v>10</v>
      </c>
      <c r="B7810" s="1" t="s">
        <v>23</v>
      </c>
      <c r="C7810" s="1" t="s">
        <v>11</v>
      </c>
      <c r="D7810" s="1"/>
      <c r="E7810" t="s">
        <v>32</v>
      </c>
      <c r="F7810" s="1"/>
    </row>
    <row r="7811" spans="1:6">
      <c r="A7811" s="1" t="s">
        <v>14</v>
      </c>
      <c r="B7811" s="1" t="s">
        <v>7</v>
      </c>
      <c r="C7811" s="1" t="s">
        <v>11</v>
      </c>
      <c r="D7811" s="2">
        <v>70000</v>
      </c>
      <c r="E7811" t="s">
        <v>15</v>
      </c>
      <c r="F7811" s="1"/>
    </row>
    <row r="7812" spans="1:6">
      <c r="A7812" s="1" t="s">
        <v>22</v>
      </c>
      <c r="B7812" s="1" t="s">
        <v>7</v>
      </c>
      <c r="C7812" s="1" t="s">
        <v>11</v>
      </c>
      <c r="D7812" s="2">
        <v>103504</v>
      </c>
      <c r="E7812" t="s">
        <v>20</v>
      </c>
      <c r="F7812" s="1"/>
    </row>
    <row r="7813" spans="1:6">
      <c r="A7813" s="1" t="s">
        <v>10</v>
      </c>
      <c r="B7813" s="1" t="s">
        <v>40</v>
      </c>
      <c r="C7813" s="1" t="s">
        <v>11</v>
      </c>
      <c r="D7813" s="1"/>
      <c r="E7813" t="s">
        <v>41</v>
      </c>
      <c r="F7813" s="1"/>
    </row>
    <row r="7814" spans="1:6">
      <c r="A7814" s="1" t="s">
        <v>16</v>
      </c>
      <c r="B7814" s="1" t="s">
        <v>7</v>
      </c>
      <c r="C7814" s="1" t="s">
        <v>11</v>
      </c>
      <c r="D7814" s="1"/>
      <c r="E7814" t="s">
        <v>18</v>
      </c>
      <c r="F7814" s="1"/>
    </row>
    <row r="7815" spans="1:6">
      <c r="A7815" s="1" t="s">
        <v>10</v>
      </c>
      <c r="B7815" s="1" t="s">
        <v>7</v>
      </c>
      <c r="C7815" s="1" t="s">
        <v>68</v>
      </c>
      <c r="D7815" s="2">
        <v>98283</v>
      </c>
      <c r="E7815" t="s">
        <v>15</v>
      </c>
      <c r="F7815" s="1"/>
    </row>
    <row r="7816" spans="1:6">
      <c r="A7816" s="1" t="s">
        <v>22</v>
      </c>
      <c r="B7816" s="1" t="s">
        <v>17</v>
      </c>
      <c r="C7816" s="1" t="s">
        <v>11</v>
      </c>
      <c r="D7816" s="1"/>
      <c r="E7816" t="s">
        <v>18</v>
      </c>
      <c r="F7816" s="1"/>
    </row>
    <row r="7817" spans="1:6">
      <c r="A7817" s="1" t="s">
        <v>19</v>
      </c>
      <c r="B7817" s="1" t="s">
        <v>7</v>
      </c>
      <c r="C7817" s="1" t="s">
        <v>11</v>
      </c>
      <c r="D7817" s="2">
        <v>140000</v>
      </c>
      <c r="E7817" t="s">
        <v>20</v>
      </c>
      <c r="F7817" s="1"/>
    </row>
    <row r="7818" spans="1:6">
      <c r="A7818" s="1" t="s">
        <v>10</v>
      </c>
      <c r="B7818" s="1" t="s">
        <v>7</v>
      </c>
      <c r="C7818" s="1" t="s">
        <v>11</v>
      </c>
      <c r="D7818" s="2">
        <v>112500</v>
      </c>
      <c r="E7818" t="s">
        <v>20</v>
      </c>
      <c r="F7818" s="1"/>
    </row>
    <row r="7819" spans="1:6">
      <c r="A7819" s="1" t="s">
        <v>19</v>
      </c>
      <c r="B7819" s="1" t="s">
        <v>7</v>
      </c>
      <c r="C7819" s="1" t="s">
        <v>37</v>
      </c>
      <c r="D7819" s="2">
        <v>125000</v>
      </c>
      <c r="E7819" t="s">
        <v>20</v>
      </c>
      <c r="F7819" s="1"/>
    </row>
    <row r="7820" spans="1:6">
      <c r="A7820" s="1" t="s">
        <v>16</v>
      </c>
      <c r="B7820" s="1" t="s">
        <v>7</v>
      </c>
      <c r="C7820" s="1" t="s">
        <v>128</v>
      </c>
      <c r="D7820" s="2">
        <v>97444</v>
      </c>
      <c r="E7820" t="s">
        <v>15</v>
      </c>
      <c r="F7820" s="1"/>
    </row>
    <row r="7821" spans="1:6">
      <c r="A7821" s="1" t="s">
        <v>22</v>
      </c>
      <c r="B7821" s="1" t="s">
        <v>17</v>
      </c>
      <c r="C7821" s="1" t="s">
        <v>11</v>
      </c>
      <c r="D7821" s="1"/>
      <c r="E7821" t="s">
        <v>18</v>
      </c>
      <c r="F7821" s="1"/>
    </row>
    <row r="7822" spans="1:6">
      <c r="A7822" s="1" t="s">
        <v>10</v>
      </c>
      <c r="B7822" s="1" t="s">
        <v>7</v>
      </c>
      <c r="C7822" s="1" t="s">
        <v>11</v>
      </c>
      <c r="D7822" s="2">
        <v>140000</v>
      </c>
      <c r="E7822" t="s">
        <v>12</v>
      </c>
      <c r="F7822" s="1"/>
    </row>
    <row r="7823" spans="1:6">
      <c r="A7823" s="1" t="s">
        <v>19</v>
      </c>
      <c r="B7823" s="1" t="s">
        <v>7</v>
      </c>
      <c r="C7823" s="1" t="s">
        <v>11</v>
      </c>
      <c r="D7823" s="2">
        <v>150000</v>
      </c>
      <c r="E7823" t="s">
        <v>105</v>
      </c>
      <c r="F7823" s="1"/>
    </row>
    <row r="7824" spans="1:6">
      <c r="A7824" s="1" t="s">
        <v>10</v>
      </c>
      <c r="B7824" s="1" t="s">
        <v>23</v>
      </c>
      <c r="C7824" s="1" t="s">
        <v>11</v>
      </c>
      <c r="D7824" s="1"/>
      <c r="E7824" t="s">
        <v>20</v>
      </c>
      <c r="F7824" s="1"/>
    </row>
    <row r="7825" spans="1:6">
      <c r="A7825" s="1" t="s">
        <v>10</v>
      </c>
      <c r="B7825" s="1" t="s">
        <v>7</v>
      </c>
      <c r="C7825" s="1" t="s">
        <v>76</v>
      </c>
      <c r="D7825" s="2">
        <v>147500</v>
      </c>
      <c r="E7825" t="s">
        <v>15</v>
      </c>
      <c r="F7825" s="1"/>
    </row>
    <row r="7826" spans="1:6">
      <c r="A7826" s="1" t="s">
        <v>10</v>
      </c>
      <c r="B7826" s="1" t="s">
        <v>7</v>
      </c>
      <c r="C7826" s="1" t="s">
        <v>121</v>
      </c>
      <c r="D7826" s="2">
        <v>96773</v>
      </c>
      <c r="E7826" t="s">
        <v>15</v>
      </c>
      <c r="F7826" s="1"/>
    </row>
    <row r="7827" spans="1:6">
      <c r="A7827" s="1" t="s">
        <v>16</v>
      </c>
      <c r="B7827" s="1" t="s">
        <v>7</v>
      </c>
      <c r="C7827" s="1" t="s">
        <v>96</v>
      </c>
      <c r="D7827" s="2">
        <v>79200</v>
      </c>
      <c r="E7827" t="s">
        <v>15</v>
      </c>
      <c r="F7827" s="1"/>
    </row>
    <row r="7828" spans="1:6">
      <c r="A7828" s="1" t="s">
        <v>22</v>
      </c>
      <c r="B7828" s="1" t="s">
        <v>7</v>
      </c>
      <c r="C7828" s="1" t="s">
        <v>11</v>
      </c>
      <c r="D7828" s="2">
        <v>111000</v>
      </c>
      <c r="E7828" t="s">
        <v>20</v>
      </c>
      <c r="F7828" s="1"/>
    </row>
    <row r="7829" spans="1:6">
      <c r="A7829" s="1" t="s">
        <v>10</v>
      </c>
      <c r="B7829" s="1" t="s">
        <v>7</v>
      </c>
      <c r="C7829" s="1" t="s">
        <v>11</v>
      </c>
      <c r="D7829" s="2">
        <v>150000</v>
      </c>
      <c r="E7829" t="s">
        <v>24</v>
      </c>
      <c r="F7829" s="1"/>
    </row>
    <row r="7830" spans="1:6">
      <c r="A7830" s="1" t="s">
        <v>19</v>
      </c>
      <c r="B7830" s="1" t="s">
        <v>7</v>
      </c>
      <c r="C7830" s="1" t="s">
        <v>11</v>
      </c>
      <c r="D7830" s="2">
        <v>165000</v>
      </c>
      <c r="E7830" t="s">
        <v>20</v>
      </c>
      <c r="F7830" s="1"/>
    </row>
    <row r="7831" spans="1:6">
      <c r="A7831" s="1" t="s">
        <v>22</v>
      </c>
      <c r="B7831" s="1" t="s">
        <v>7</v>
      </c>
      <c r="C7831" s="1" t="s">
        <v>11</v>
      </c>
      <c r="D7831" s="2">
        <v>75000</v>
      </c>
      <c r="E7831" t="s">
        <v>20</v>
      </c>
      <c r="F7831" s="1"/>
    </row>
    <row r="7832" spans="1:6">
      <c r="A7832" s="1" t="s">
        <v>19</v>
      </c>
      <c r="B7832" s="1" t="s">
        <v>7</v>
      </c>
      <c r="C7832" s="1" t="s">
        <v>77</v>
      </c>
      <c r="D7832" s="2">
        <v>45000</v>
      </c>
      <c r="E7832" t="s">
        <v>15</v>
      </c>
      <c r="F7832" s="1"/>
    </row>
    <row r="7833" spans="1:6">
      <c r="A7833" s="1" t="s">
        <v>22</v>
      </c>
      <c r="B7833" s="1" t="s">
        <v>7</v>
      </c>
      <c r="C7833" s="1" t="s">
        <v>8</v>
      </c>
      <c r="D7833" s="1"/>
      <c r="E7833" t="s">
        <v>18</v>
      </c>
      <c r="F7833" s="1"/>
    </row>
    <row r="7834" spans="1:6">
      <c r="A7834" s="1" t="s">
        <v>19</v>
      </c>
      <c r="B7834" s="1" t="s">
        <v>7</v>
      </c>
      <c r="C7834" s="1" t="s">
        <v>102</v>
      </c>
      <c r="D7834" s="2">
        <v>147500</v>
      </c>
      <c r="E7834" t="s">
        <v>15</v>
      </c>
      <c r="F7834" s="1"/>
    </row>
    <row r="7835" spans="1:6">
      <c r="A7835" s="1" t="s">
        <v>10</v>
      </c>
      <c r="B7835" s="1" t="s">
        <v>7</v>
      </c>
      <c r="C7835" s="1" t="s">
        <v>8</v>
      </c>
      <c r="D7835" s="2">
        <v>50000</v>
      </c>
      <c r="E7835" t="s">
        <v>35</v>
      </c>
      <c r="F7835" s="1"/>
    </row>
    <row r="7836" spans="1:6">
      <c r="A7836" s="1" t="s">
        <v>10</v>
      </c>
      <c r="B7836" s="1" t="s">
        <v>40</v>
      </c>
      <c r="C7836" s="1" t="s">
        <v>8</v>
      </c>
      <c r="D7836" s="1"/>
      <c r="E7836" t="s">
        <v>20</v>
      </c>
      <c r="F7836" s="1"/>
    </row>
    <row r="7837" spans="1:6">
      <c r="A7837" s="1" t="s">
        <v>10</v>
      </c>
      <c r="B7837" s="1" t="s">
        <v>17</v>
      </c>
      <c r="C7837" s="1" t="s">
        <v>11</v>
      </c>
      <c r="D7837" s="1"/>
      <c r="E7837" t="s">
        <v>18</v>
      </c>
      <c r="F7837" s="1"/>
    </row>
    <row r="7838" spans="1:6">
      <c r="A7838" s="1" t="s">
        <v>10</v>
      </c>
      <c r="B7838" s="1" t="s">
        <v>7</v>
      </c>
      <c r="C7838" s="1" t="s">
        <v>11</v>
      </c>
      <c r="D7838" s="2">
        <v>115000</v>
      </c>
      <c r="E7838" t="s">
        <v>199</v>
      </c>
      <c r="F7838" s="1"/>
    </row>
    <row r="7839" spans="1:6">
      <c r="A7839" s="1" t="s">
        <v>45</v>
      </c>
      <c r="B7839" s="1" t="s">
        <v>7</v>
      </c>
      <c r="C7839" s="1" t="s">
        <v>11</v>
      </c>
      <c r="D7839" s="2">
        <v>95000</v>
      </c>
      <c r="E7839" t="s">
        <v>20</v>
      </c>
      <c r="F7839" s="1"/>
    </row>
    <row r="7840" spans="1:6">
      <c r="A7840" s="1" t="s">
        <v>6</v>
      </c>
      <c r="B7840" s="1" t="s">
        <v>7</v>
      </c>
      <c r="C7840" s="1" t="s">
        <v>11</v>
      </c>
      <c r="D7840" s="2">
        <v>114000</v>
      </c>
      <c r="E7840" t="s">
        <v>12</v>
      </c>
      <c r="F7840" s="1"/>
    </row>
    <row r="7841" spans="1:6">
      <c r="A7841" s="1" t="s">
        <v>22</v>
      </c>
      <c r="B7841" s="1" t="s">
        <v>7</v>
      </c>
      <c r="C7841" s="1" t="s">
        <v>11</v>
      </c>
      <c r="D7841" s="2">
        <v>87500</v>
      </c>
      <c r="E7841" t="s">
        <v>222</v>
      </c>
      <c r="F7841" s="1"/>
    </row>
    <row r="7842" spans="1:6">
      <c r="A7842" s="1" t="s">
        <v>22</v>
      </c>
      <c r="B7842" s="1" t="s">
        <v>7</v>
      </c>
      <c r="C7842" s="1" t="s">
        <v>11</v>
      </c>
      <c r="D7842" s="2">
        <v>85000</v>
      </c>
      <c r="E7842" t="s">
        <v>182</v>
      </c>
      <c r="F7842" s="1"/>
    </row>
    <row r="7843" spans="1:6">
      <c r="A7843" s="1" t="s">
        <v>22</v>
      </c>
      <c r="B7843" s="1" t="s">
        <v>7</v>
      </c>
      <c r="C7843" s="1" t="s">
        <v>220</v>
      </c>
      <c r="D7843" s="2">
        <v>102500</v>
      </c>
      <c r="E7843" t="s">
        <v>15</v>
      </c>
      <c r="F7843" s="1"/>
    </row>
    <row r="7844" spans="1:6">
      <c r="A7844" s="1" t="s">
        <v>16</v>
      </c>
      <c r="B7844" s="1" t="s">
        <v>7</v>
      </c>
      <c r="C7844" s="1" t="s">
        <v>11</v>
      </c>
      <c r="D7844" s="2">
        <v>112500</v>
      </c>
      <c r="E7844" t="s">
        <v>62</v>
      </c>
      <c r="F7844" s="1"/>
    </row>
    <row r="7845" spans="1:6">
      <c r="A7845" s="1" t="s">
        <v>33</v>
      </c>
      <c r="B7845" s="1" t="s">
        <v>7</v>
      </c>
      <c r="C7845" s="1" t="s">
        <v>11</v>
      </c>
      <c r="D7845" s="2">
        <v>123000</v>
      </c>
      <c r="E7845" t="s">
        <v>15</v>
      </c>
      <c r="F7845" s="1"/>
    </row>
    <row r="7846" spans="1:6">
      <c r="A7846" s="1" t="s">
        <v>10</v>
      </c>
      <c r="B7846" s="1" t="s">
        <v>7</v>
      </c>
      <c r="C7846" s="1" t="s">
        <v>11</v>
      </c>
      <c r="D7846" s="2">
        <v>130000</v>
      </c>
      <c r="E7846" t="s">
        <v>20</v>
      </c>
      <c r="F7846" s="1"/>
    </row>
    <row r="7847" spans="1:6">
      <c r="A7847" s="1" t="s">
        <v>19</v>
      </c>
      <c r="B7847" s="1" t="s">
        <v>7</v>
      </c>
      <c r="C7847" s="1" t="s">
        <v>11</v>
      </c>
      <c r="D7847" s="2">
        <v>119000</v>
      </c>
      <c r="E7847" t="s">
        <v>15</v>
      </c>
      <c r="F7847" s="1"/>
    </row>
    <row r="7848" spans="1:6">
      <c r="A7848" s="1" t="s">
        <v>22</v>
      </c>
      <c r="B7848" s="1" t="s">
        <v>17</v>
      </c>
      <c r="C7848" s="1" t="s">
        <v>11</v>
      </c>
      <c r="D7848" s="1"/>
      <c r="E7848" t="s">
        <v>18</v>
      </c>
      <c r="F7848" s="1"/>
    </row>
    <row r="7849" spans="1:6">
      <c r="A7849" s="1" t="s">
        <v>10</v>
      </c>
      <c r="B7849" s="1" t="s">
        <v>7</v>
      </c>
      <c r="C7849" s="1" t="s">
        <v>11</v>
      </c>
      <c r="D7849" s="2">
        <v>150000</v>
      </c>
      <c r="E7849" t="s">
        <v>20</v>
      </c>
      <c r="F7849" s="1"/>
    </row>
    <row r="7850" spans="1:6">
      <c r="A7850" s="1" t="s">
        <v>33</v>
      </c>
      <c r="B7850" s="1" t="s">
        <v>7</v>
      </c>
      <c r="C7850" s="1" t="s">
        <v>44</v>
      </c>
      <c r="D7850" s="2">
        <v>158500</v>
      </c>
      <c r="E7850" t="s">
        <v>15</v>
      </c>
      <c r="F7850" s="1"/>
    </row>
    <row r="7851" spans="1:6">
      <c r="A7851" s="1" t="s">
        <v>16</v>
      </c>
      <c r="B7851" s="1" t="s">
        <v>7</v>
      </c>
      <c r="C7851" s="1" t="s">
        <v>11</v>
      </c>
      <c r="D7851" s="2">
        <v>173124</v>
      </c>
      <c r="E7851" t="s">
        <v>24</v>
      </c>
      <c r="F7851" s="1"/>
    </row>
    <row r="7852" spans="1:6">
      <c r="A7852" s="1" t="s">
        <v>22</v>
      </c>
      <c r="B7852" s="1" t="s">
        <v>7</v>
      </c>
      <c r="C7852" s="1" t="s">
        <v>11</v>
      </c>
      <c r="D7852" s="2">
        <v>115700</v>
      </c>
      <c r="E7852" t="s">
        <v>9</v>
      </c>
      <c r="F7852" s="1"/>
    </row>
    <row r="7853" spans="1:6">
      <c r="A7853" s="1" t="s">
        <v>22</v>
      </c>
      <c r="B7853" s="1" t="s">
        <v>7</v>
      </c>
      <c r="C7853" s="1" t="s">
        <v>11</v>
      </c>
      <c r="D7853" s="2">
        <v>93027</v>
      </c>
      <c r="E7853" t="s">
        <v>12</v>
      </c>
      <c r="F7853" s="1"/>
    </row>
    <row r="7854" spans="1:6">
      <c r="A7854" s="1" t="s">
        <v>10</v>
      </c>
      <c r="B7854" s="1" t="s">
        <v>7</v>
      </c>
      <c r="C7854" s="1" t="s">
        <v>11</v>
      </c>
      <c r="D7854" s="2">
        <v>125000</v>
      </c>
      <c r="E7854" t="s">
        <v>24</v>
      </c>
      <c r="F7854" s="1"/>
    </row>
    <row r="7855" spans="1:6">
      <c r="A7855" s="1" t="s">
        <v>10</v>
      </c>
      <c r="B7855" s="1" t="s">
        <v>36</v>
      </c>
      <c r="C7855" s="1" t="s">
        <v>11</v>
      </c>
      <c r="D7855" s="1"/>
      <c r="E7855" t="s">
        <v>9</v>
      </c>
      <c r="F7855" s="1"/>
    </row>
    <row r="7856" spans="1:6">
      <c r="A7856" s="1" t="s">
        <v>10</v>
      </c>
      <c r="B7856" s="1" t="s">
        <v>23</v>
      </c>
      <c r="C7856" s="1" t="s">
        <v>11</v>
      </c>
      <c r="D7856" s="1"/>
      <c r="E7856" t="s">
        <v>41</v>
      </c>
      <c r="F7856" s="1"/>
    </row>
    <row r="7857" spans="1:6">
      <c r="A7857" s="1" t="s">
        <v>10</v>
      </c>
      <c r="B7857" s="1" t="s">
        <v>7</v>
      </c>
      <c r="C7857" s="1" t="s">
        <v>11</v>
      </c>
      <c r="D7857" s="2">
        <v>150000</v>
      </c>
      <c r="E7857" t="s">
        <v>20</v>
      </c>
      <c r="F7857" s="1"/>
    </row>
    <row r="7858" spans="1:6">
      <c r="A7858" s="1" t="s">
        <v>10</v>
      </c>
      <c r="B7858" s="1" t="s">
        <v>197</v>
      </c>
      <c r="C7858" s="1" t="s">
        <v>11</v>
      </c>
      <c r="D7858" s="2">
        <v>107500</v>
      </c>
      <c r="E7858" t="s">
        <v>9</v>
      </c>
      <c r="F7858" s="1"/>
    </row>
    <row r="7859" spans="1:6">
      <c r="A7859" s="1" t="s">
        <v>22</v>
      </c>
      <c r="B7859" s="1" t="s">
        <v>7</v>
      </c>
      <c r="C7859" s="1" t="s">
        <v>11</v>
      </c>
      <c r="D7859" s="1"/>
      <c r="E7859" t="s">
        <v>199</v>
      </c>
      <c r="F7859" s="1"/>
    </row>
    <row r="7860" spans="1:6">
      <c r="A7860" s="1" t="s">
        <v>22</v>
      </c>
      <c r="B7860" s="1" t="s">
        <v>7</v>
      </c>
      <c r="C7860" s="1" t="s">
        <v>11</v>
      </c>
      <c r="D7860" s="2">
        <v>100000</v>
      </c>
      <c r="E7860" t="s">
        <v>49</v>
      </c>
      <c r="F7860" s="1"/>
    </row>
    <row r="7861" spans="1:6">
      <c r="A7861" s="1" t="s">
        <v>22</v>
      </c>
      <c r="B7861" s="1" t="s">
        <v>7</v>
      </c>
      <c r="C7861" s="1" t="s">
        <v>11</v>
      </c>
      <c r="D7861" s="2">
        <v>70000</v>
      </c>
      <c r="E7861" t="s">
        <v>9</v>
      </c>
      <c r="F7861" s="1"/>
    </row>
    <row r="7862" spans="1:6">
      <c r="A7862" s="1" t="s">
        <v>10</v>
      </c>
      <c r="B7862" s="1" t="s">
        <v>7</v>
      </c>
      <c r="C7862" s="1" t="s">
        <v>157</v>
      </c>
      <c r="D7862" s="2">
        <v>44100</v>
      </c>
      <c r="E7862" t="s">
        <v>15</v>
      </c>
      <c r="F7862" s="1"/>
    </row>
    <row r="7863" spans="1:6">
      <c r="A7863" s="1" t="s">
        <v>10</v>
      </c>
      <c r="B7863" s="1" t="s">
        <v>7</v>
      </c>
      <c r="C7863" s="1" t="s">
        <v>11</v>
      </c>
      <c r="D7863" s="2">
        <v>100000</v>
      </c>
      <c r="E7863" t="s">
        <v>24</v>
      </c>
      <c r="F7863" s="1"/>
    </row>
    <row r="7864" spans="1:6">
      <c r="A7864" s="1" t="s">
        <v>22</v>
      </c>
      <c r="B7864" s="1" t="s">
        <v>7</v>
      </c>
      <c r="C7864" s="1" t="s">
        <v>11</v>
      </c>
      <c r="D7864" s="2">
        <v>102500</v>
      </c>
      <c r="E7864" t="s">
        <v>20</v>
      </c>
      <c r="F7864" s="1"/>
    </row>
    <row r="7865" spans="1:6">
      <c r="A7865" s="1" t="s">
        <v>10</v>
      </c>
      <c r="B7865" s="1" t="s">
        <v>7</v>
      </c>
      <c r="C7865" s="1" t="s">
        <v>11</v>
      </c>
      <c r="D7865" s="2">
        <v>140000</v>
      </c>
      <c r="E7865" t="s">
        <v>12</v>
      </c>
      <c r="F7865" s="1"/>
    </row>
    <row r="7866" spans="1:6">
      <c r="A7866" s="1" t="s">
        <v>33</v>
      </c>
      <c r="B7866" s="1" t="s">
        <v>17</v>
      </c>
      <c r="C7866" s="1" t="s">
        <v>11</v>
      </c>
      <c r="D7866" s="1"/>
      <c r="E7866" t="s">
        <v>18</v>
      </c>
      <c r="F7866" s="1"/>
    </row>
    <row r="7867" spans="1:6">
      <c r="A7867" s="1" t="s">
        <v>22</v>
      </c>
      <c r="B7867" s="1" t="s">
        <v>7</v>
      </c>
      <c r="C7867" s="1" t="s">
        <v>11</v>
      </c>
      <c r="D7867" s="2">
        <v>94400</v>
      </c>
      <c r="E7867" t="s">
        <v>9</v>
      </c>
      <c r="F7867" s="1"/>
    </row>
    <row r="7868" spans="1:6">
      <c r="A7868" s="1" t="s">
        <v>16</v>
      </c>
      <c r="B7868" s="1" t="s">
        <v>7</v>
      </c>
      <c r="C7868" s="1" t="s">
        <v>11</v>
      </c>
      <c r="D7868" s="2">
        <v>195000</v>
      </c>
      <c r="E7868" t="s">
        <v>24</v>
      </c>
      <c r="F7868" s="1"/>
    </row>
    <row r="7869" spans="1:6">
      <c r="A7869" s="1" t="s">
        <v>10</v>
      </c>
      <c r="B7869" s="1" t="s">
        <v>23</v>
      </c>
      <c r="C7869" s="1" t="s">
        <v>11</v>
      </c>
      <c r="D7869" s="1"/>
      <c r="E7869" t="s">
        <v>9</v>
      </c>
      <c r="F7869" s="1"/>
    </row>
    <row r="7870" spans="1:6">
      <c r="A7870" s="1" t="s">
        <v>10</v>
      </c>
      <c r="B7870" s="1" t="s">
        <v>23</v>
      </c>
      <c r="C7870" s="1" t="s">
        <v>8</v>
      </c>
      <c r="D7870" s="1"/>
      <c r="E7870" t="s">
        <v>32</v>
      </c>
      <c r="F7870" s="1"/>
    </row>
    <row r="7871" spans="1:6">
      <c r="A7871" s="1" t="s">
        <v>19</v>
      </c>
      <c r="B7871" s="1" t="s">
        <v>23</v>
      </c>
      <c r="C7871" s="1" t="s">
        <v>8</v>
      </c>
      <c r="D7871" s="1"/>
      <c r="E7871" t="s">
        <v>20</v>
      </c>
      <c r="F7871" s="1"/>
    </row>
    <row r="7872" spans="1:6">
      <c r="A7872" s="1" t="s">
        <v>16</v>
      </c>
      <c r="B7872" s="1" t="s">
        <v>7</v>
      </c>
      <c r="C7872" s="1" t="s">
        <v>11</v>
      </c>
      <c r="D7872" s="2">
        <v>66500</v>
      </c>
      <c r="E7872" t="s">
        <v>235</v>
      </c>
      <c r="F7872" s="1"/>
    </row>
    <row r="7873" spans="1:6">
      <c r="A7873" s="1" t="s">
        <v>22</v>
      </c>
      <c r="B7873" s="1" t="s">
        <v>36</v>
      </c>
      <c r="C7873" s="1" t="s">
        <v>11</v>
      </c>
      <c r="D7873" s="1"/>
      <c r="E7873" t="s">
        <v>9</v>
      </c>
      <c r="F7873" s="1"/>
    </row>
    <row r="7874" spans="1:6">
      <c r="A7874" s="1" t="s">
        <v>10</v>
      </c>
      <c r="B7874" s="1" t="s">
        <v>7</v>
      </c>
      <c r="C7874" s="1" t="s">
        <v>11</v>
      </c>
      <c r="D7874" s="2">
        <v>104688</v>
      </c>
      <c r="E7874" t="s">
        <v>12</v>
      </c>
      <c r="F7874" s="1"/>
    </row>
    <row r="7875" spans="1:6">
      <c r="A7875" s="1" t="s">
        <v>10</v>
      </c>
      <c r="B7875" s="1" t="s">
        <v>7</v>
      </c>
      <c r="C7875" s="1" t="s">
        <v>8</v>
      </c>
      <c r="D7875" s="2">
        <v>140000</v>
      </c>
      <c r="E7875" t="s">
        <v>9</v>
      </c>
      <c r="F7875" s="1"/>
    </row>
    <row r="7876" spans="1:6">
      <c r="A7876" s="1" t="s">
        <v>16</v>
      </c>
      <c r="B7876" s="1" t="s">
        <v>7</v>
      </c>
      <c r="C7876" s="1" t="s">
        <v>11</v>
      </c>
      <c r="D7876" s="2">
        <v>124000</v>
      </c>
      <c r="E7876" t="s">
        <v>38</v>
      </c>
      <c r="F7876" s="1"/>
    </row>
    <row r="7877" spans="1:6">
      <c r="A7877" s="1" t="s">
        <v>16</v>
      </c>
      <c r="B7877" s="1" t="s">
        <v>7</v>
      </c>
      <c r="C7877" s="1" t="s">
        <v>11</v>
      </c>
      <c r="D7877" s="2">
        <v>135000</v>
      </c>
      <c r="E7877" t="s">
        <v>20</v>
      </c>
      <c r="F7877" s="1"/>
    </row>
    <row r="7878" spans="1:6">
      <c r="A7878" s="1" t="s">
        <v>19</v>
      </c>
      <c r="B7878" s="1" t="s">
        <v>7</v>
      </c>
      <c r="C7878" s="1" t="s">
        <v>11</v>
      </c>
      <c r="D7878" s="2">
        <v>125000</v>
      </c>
      <c r="E7878" t="s">
        <v>24</v>
      </c>
      <c r="F7878" s="1"/>
    </row>
    <row r="7879" spans="1:6">
      <c r="A7879" s="1" t="s">
        <v>22</v>
      </c>
      <c r="B7879" s="1" t="s">
        <v>7</v>
      </c>
      <c r="C7879" s="1" t="s">
        <v>11</v>
      </c>
      <c r="D7879" s="2">
        <v>85000</v>
      </c>
      <c r="E7879" t="s">
        <v>20</v>
      </c>
      <c r="F7879" s="1"/>
    </row>
    <row r="7880" spans="1:6">
      <c r="A7880" s="1" t="s">
        <v>13</v>
      </c>
      <c r="B7880" s="1" t="s">
        <v>7</v>
      </c>
      <c r="C7880" s="1" t="s">
        <v>11</v>
      </c>
      <c r="D7880" s="2">
        <v>100000</v>
      </c>
      <c r="E7880" t="s">
        <v>12</v>
      </c>
      <c r="F7880" s="1"/>
    </row>
    <row r="7881" spans="1:6">
      <c r="A7881" s="1" t="s">
        <v>16</v>
      </c>
      <c r="B7881" s="1" t="s">
        <v>7</v>
      </c>
      <c r="C7881" s="1" t="s">
        <v>8</v>
      </c>
      <c r="D7881" s="2">
        <v>170500</v>
      </c>
      <c r="E7881" t="s">
        <v>15</v>
      </c>
      <c r="F7881" s="1"/>
    </row>
    <row r="7882" spans="1:6">
      <c r="A7882" s="1" t="s">
        <v>10</v>
      </c>
      <c r="B7882" s="1" t="s">
        <v>23</v>
      </c>
      <c r="C7882" s="1" t="s">
        <v>11</v>
      </c>
      <c r="D7882" s="2">
        <v>90000</v>
      </c>
      <c r="E7882" t="s">
        <v>42</v>
      </c>
      <c r="F7882" s="1"/>
    </row>
    <row r="7883" spans="1:6">
      <c r="A7883" s="1" t="s">
        <v>22</v>
      </c>
      <c r="B7883" s="1" t="s">
        <v>7</v>
      </c>
      <c r="C7883" s="1" t="s">
        <v>11</v>
      </c>
      <c r="D7883" s="2">
        <v>116700</v>
      </c>
      <c r="E7883" t="s">
        <v>9</v>
      </c>
      <c r="F7883" s="1"/>
    </row>
    <row r="7884" spans="1:6">
      <c r="A7884" s="1" t="s">
        <v>22</v>
      </c>
      <c r="B7884" s="1" t="s">
        <v>7</v>
      </c>
      <c r="C7884" s="1" t="s">
        <v>11</v>
      </c>
      <c r="D7884" s="2">
        <v>85000</v>
      </c>
      <c r="E7884" t="s">
        <v>12</v>
      </c>
      <c r="F7884" s="1"/>
    </row>
    <row r="7885" spans="1:6">
      <c r="A7885" s="1" t="s">
        <v>16</v>
      </c>
      <c r="B7885" s="1" t="s">
        <v>7</v>
      </c>
      <c r="C7885" s="1" t="s">
        <v>8</v>
      </c>
      <c r="D7885" s="2">
        <v>69000</v>
      </c>
      <c r="E7885" t="s">
        <v>12</v>
      </c>
      <c r="F7885" s="1"/>
    </row>
    <row r="7886" spans="1:6">
      <c r="A7886" s="1" t="s">
        <v>16</v>
      </c>
      <c r="B7886" s="1" t="s">
        <v>7</v>
      </c>
      <c r="C7886" s="1" t="s">
        <v>11</v>
      </c>
      <c r="D7886" s="1"/>
      <c r="E7886" t="s">
        <v>18</v>
      </c>
      <c r="F7886" s="1"/>
    </row>
    <row r="7887" spans="1:6">
      <c r="A7887" s="1" t="s">
        <v>22</v>
      </c>
      <c r="B7887" s="1" t="s">
        <v>52</v>
      </c>
      <c r="C7887" s="1" t="s">
        <v>11</v>
      </c>
      <c r="D7887" s="1"/>
      <c r="E7887" t="s">
        <v>50</v>
      </c>
      <c r="F7887" s="1"/>
    </row>
    <row r="7888" spans="1:6">
      <c r="A7888" s="1" t="s">
        <v>10</v>
      </c>
      <c r="B7888" s="1" t="s">
        <v>7</v>
      </c>
      <c r="C7888" s="1" t="s">
        <v>11</v>
      </c>
      <c r="D7888" s="2">
        <v>100000</v>
      </c>
      <c r="E7888" t="s">
        <v>140</v>
      </c>
      <c r="F7888" s="1"/>
    </row>
    <row r="7889" spans="1:6">
      <c r="A7889" s="1" t="s">
        <v>22</v>
      </c>
      <c r="B7889" s="1" t="s">
        <v>17</v>
      </c>
      <c r="C7889" s="1" t="s">
        <v>11</v>
      </c>
      <c r="D7889" s="1"/>
      <c r="E7889" t="s">
        <v>18</v>
      </c>
      <c r="F7889" s="1"/>
    </row>
    <row r="7890" spans="1:6">
      <c r="A7890" s="1" t="s">
        <v>10</v>
      </c>
      <c r="B7890" s="1" t="s">
        <v>7</v>
      </c>
      <c r="C7890" s="1" t="s">
        <v>11</v>
      </c>
      <c r="D7890" s="2">
        <v>142500</v>
      </c>
      <c r="E7890" t="s">
        <v>20</v>
      </c>
      <c r="F7890" s="1"/>
    </row>
    <row r="7891" spans="1:6">
      <c r="A7891" s="1" t="s">
        <v>10</v>
      </c>
      <c r="B7891" s="1" t="s">
        <v>7</v>
      </c>
      <c r="C7891" s="1" t="s">
        <v>11</v>
      </c>
      <c r="D7891" s="2">
        <v>80850</v>
      </c>
      <c r="E7891" t="s">
        <v>15</v>
      </c>
      <c r="F7891" s="1"/>
    </row>
    <row r="7892" spans="1:6">
      <c r="A7892" s="1" t="s">
        <v>19</v>
      </c>
      <c r="B7892" s="1" t="s">
        <v>59</v>
      </c>
      <c r="C7892" s="1" t="s">
        <v>11</v>
      </c>
      <c r="D7892" s="1"/>
      <c r="E7892" t="s">
        <v>20</v>
      </c>
      <c r="F7892" s="1"/>
    </row>
    <row r="7893" spans="1:6">
      <c r="A7893" s="1" t="s">
        <v>19</v>
      </c>
      <c r="B7893" s="1" t="s">
        <v>23</v>
      </c>
      <c r="C7893" s="1" t="s">
        <v>11</v>
      </c>
      <c r="D7893" s="1"/>
      <c r="E7893" t="s">
        <v>20</v>
      </c>
      <c r="F7893" s="1"/>
    </row>
    <row r="7894" spans="1:6">
      <c r="A7894" s="1" t="s">
        <v>16</v>
      </c>
      <c r="B7894" s="1" t="s">
        <v>7</v>
      </c>
      <c r="C7894" s="1" t="s">
        <v>11</v>
      </c>
      <c r="D7894" s="2">
        <v>132500</v>
      </c>
      <c r="E7894" t="s">
        <v>80</v>
      </c>
      <c r="F7894" s="1"/>
    </row>
    <row r="7895" spans="1:6">
      <c r="A7895" s="1" t="s">
        <v>10</v>
      </c>
      <c r="B7895" s="1" t="s">
        <v>7</v>
      </c>
      <c r="C7895" s="1" t="s">
        <v>11</v>
      </c>
      <c r="D7895" s="2">
        <v>150000</v>
      </c>
      <c r="E7895" t="s">
        <v>20</v>
      </c>
      <c r="F7895" s="1"/>
    </row>
    <row r="7896" spans="1:6">
      <c r="A7896" s="1" t="s">
        <v>22</v>
      </c>
      <c r="B7896" s="1" t="s">
        <v>7</v>
      </c>
      <c r="C7896" s="1" t="s">
        <v>11</v>
      </c>
      <c r="D7896" s="2">
        <v>135000</v>
      </c>
      <c r="E7896" t="s">
        <v>20</v>
      </c>
      <c r="F7896" s="1"/>
    </row>
    <row r="7897" spans="1:6">
      <c r="A7897" s="1" t="s">
        <v>16</v>
      </c>
      <c r="B7897" s="1" t="s">
        <v>7</v>
      </c>
      <c r="C7897" s="1" t="s">
        <v>76</v>
      </c>
      <c r="D7897" s="2">
        <v>147500</v>
      </c>
      <c r="E7897" t="s">
        <v>15</v>
      </c>
      <c r="F7897" s="1"/>
    </row>
    <row r="7898" spans="1:6">
      <c r="A7898" s="1" t="s">
        <v>10</v>
      </c>
      <c r="B7898" s="1" t="s">
        <v>23</v>
      </c>
      <c r="C7898" s="1" t="s">
        <v>11</v>
      </c>
      <c r="D7898" s="1"/>
      <c r="E7898" t="s">
        <v>20</v>
      </c>
      <c r="F7898" s="1"/>
    </row>
    <row r="7899" spans="1:6">
      <c r="A7899" s="1" t="s">
        <v>22</v>
      </c>
      <c r="B7899" s="1" t="s">
        <v>7</v>
      </c>
      <c r="C7899" s="1" t="s">
        <v>138</v>
      </c>
      <c r="D7899" s="2">
        <v>111175</v>
      </c>
      <c r="E7899" t="s">
        <v>15</v>
      </c>
      <c r="F7899" s="1"/>
    </row>
    <row r="7900" spans="1:6">
      <c r="A7900" s="1" t="s">
        <v>22</v>
      </c>
      <c r="B7900" s="1" t="s">
        <v>7</v>
      </c>
      <c r="C7900" s="1" t="s">
        <v>11</v>
      </c>
      <c r="D7900" s="2">
        <v>115000</v>
      </c>
      <c r="E7900" t="s">
        <v>24</v>
      </c>
      <c r="F7900" s="1"/>
    </row>
    <row r="7901" spans="1:6">
      <c r="A7901" s="1" t="s">
        <v>10</v>
      </c>
      <c r="B7901" s="1" t="s">
        <v>7</v>
      </c>
      <c r="C7901" s="1" t="s">
        <v>11</v>
      </c>
      <c r="D7901" s="1"/>
      <c r="E7901" t="s">
        <v>18</v>
      </c>
      <c r="F7901" s="1"/>
    </row>
    <row r="7902" spans="1:6">
      <c r="A7902" s="1" t="s">
        <v>22</v>
      </c>
      <c r="B7902" s="1" t="s">
        <v>7</v>
      </c>
      <c r="C7902" s="1" t="s">
        <v>11</v>
      </c>
      <c r="D7902" s="2">
        <v>70100</v>
      </c>
      <c r="E7902" t="s">
        <v>12</v>
      </c>
      <c r="F7902" s="1"/>
    </row>
    <row r="7903" spans="1:6">
      <c r="A7903" s="1" t="s">
        <v>10</v>
      </c>
      <c r="B7903" s="1" t="s">
        <v>7</v>
      </c>
      <c r="C7903" s="1" t="s">
        <v>11</v>
      </c>
      <c r="D7903" s="2">
        <v>130000</v>
      </c>
      <c r="E7903" t="s">
        <v>20</v>
      </c>
      <c r="F7903" s="1"/>
    </row>
    <row r="7904" spans="1:6">
      <c r="A7904" s="1" t="s">
        <v>22</v>
      </c>
      <c r="B7904" s="1" t="s">
        <v>23</v>
      </c>
      <c r="C7904" s="1" t="s">
        <v>11</v>
      </c>
      <c r="D7904" s="1"/>
      <c r="E7904" t="s">
        <v>12</v>
      </c>
      <c r="F7904" s="1"/>
    </row>
    <row r="7905" spans="1:6">
      <c r="A7905" s="1" t="s">
        <v>10</v>
      </c>
      <c r="B7905" s="1" t="s">
        <v>40</v>
      </c>
      <c r="C7905" s="1" t="s">
        <v>11</v>
      </c>
      <c r="D7905" s="1"/>
      <c r="E7905" t="s">
        <v>20</v>
      </c>
      <c r="F7905" s="1"/>
    </row>
    <row r="7906" spans="1:6">
      <c r="A7906" s="1" t="s">
        <v>10</v>
      </c>
      <c r="B7906" s="1" t="s">
        <v>7</v>
      </c>
      <c r="C7906" s="1" t="s">
        <v>11</v>
      </c>
      <c r="D7906" s="2">
        <v>375000</v>
      </c>
      <c r="E7906" t="s">
        <v>20</v>
      </c>
      <c r="F7906" s="1"/>
    </row>
    <row r="7907" spans="1:6">
      <c r="A7907" s="1" t="s">
        <v>22</v>
      </c>
      <c r="B7907" s="1" t="s">
        <v>7</v>
      </c>
      <c r="C7907" s="1" t="s">
        <v>11</v>
      </c>
      <c r="D7907" s="1"/>
      <c r="E7907" t="s">
        <v>18</v>
      </c>
      <c r="F7907" s="1"/>
    </row>
    <row r="7908" spans="1:6">
      <c r="A7908" s="1" t="s">
        <v>22</v>
      </c>
      <c r="B7908" s="1" t="s">
        <v>7</v>
      </c>
      <c r="C7908" s="1" t="s">
        <v>11</v>
      </c>
      <c r="D7908" s="2">
        <v>102000</v>
      </c>
      <c r="E7908" t="s">
        <v>53</v>
      </c>
      <c r="F7908" s="1"/>
    </row>
    <row r="7909" spans="1:6">
      <c r="A7909" s="1" t="s">
        <v>13</v>
      </c>
      <c r="B7909" s="1" t="s">
        <v>7</v>
      </c>
      <c r="C7909" s="1" t="s">
        <v>28</v>
      </c>
      <c r="D7909" s="2">
        <v>111175</v>
      </c>
      <c r="E7909" t="s">
        <v>15</v>
      </c>
      <c r="F7909" s="1"/>
    </row>
    <row r="7910" spans="1:6">
      <c r="A7910" s="1" t="s">
        <v>10</v>
      </c>
      <c r="B7910" s="1" t="s">
        <v>17</v>
      </c>
      <c r="C7910" s="1" t="s">
        <v>11</v>
      </c>
      <c r="D7910" s="1"/>
      <c r="E7910" t="s">
        <v>18</v>
      </c>
      <c r="F7910" s="1"/>
    </row>
    <row r="7911" spans="1:6">
      <c r="A7911" s="1" t="s">
        <v>22</v>
      </c>
      <c r="B7911" s="1" t="s">
        <v>7</v>
      </c>
      <c r="C7911" s="1" t="s">
        <v>11</v>
      </c>
      <c r="D7911" s="2">
        <v>110000</v>
      </c>
      <c r="E7911" t="s">
        <v>12</v>
      </c>
      <c r="F7911" s="1"/>
    </row>
    <row r="7912" spans="1:6">
      <c r="A7912" s="1" t="s">
        <v>19</v>
      </c>
      <c r="B7912" s="1" t="s">
        <v>7</v>
      </c>
      <c r="C7912" s="1" t="s">
        <v>11</v>
      </c>
      <c r="D7912" s="2">
        <v>150000</v>
      </c>
      <c r="E7912" t="s">
        <v>24</v>
      </c>
      <c r="F7912" s="1"/>
    </row>
    <row r="7913" spans="1:6">
      <c r="A7913" s="1" t="s">
        <v>19</v>
      </c>
      <c r="B7913" s="1" t="s">
        <v>7</v>
      </c>
      <c r="C7913" s="1" t="s">
        <v>11</v>
      </c>
      <c r="D7913" s="2">
        <v>241500</v>
      </c>
      <c r="E7913" t="s">
        <v>20</v>
      </c>
      <c r="F7913" s="1"/>
    </row>
    <row r="7914" spans="1:6">
      <c r="A7914" s="1" t="s">
        <v>16</v>
      </c>
      <c r="B7914" s="1" t="s">
        <v>7</v>
      </c>
      <c r="C7914" s="1" t="s">
        <v>8</v>
      </c>
      <c r="D7914" s="2">
        <v>147500</v>
      </c>
      <c r="E7914" t="s">
        <v>20</v>
      </c>
      <c r="F7914" s="1"/>
    </row>
    <row r="7915" spans="1:6">
      <c r="A7915" s="1" t="s">
        <v>10</v>
      </c>
      <c r="B7915" s="1" t="s">
        <v>7</v>
      </c>
      <c r="C7915" s="1" t="s">
        <v>11</v>
      </c>
      <c r="D7915" s="2">
        <v>147500</v>
      </c>
      <c r="E7915" t="s">
        <v>15</v>
      </c>
      <c r="F7915" s="1"/>
    </row>
    <row r="7916" spans="1:6">
      <c r="A7916" s="1" t="s">
        <v>10</v>
      </c>
      <c r="B7916" s="1" t="s">
        <v>7</v>
      </c>
      <c r="C7916" s="1" t="s">
        <v>56</v>
      </c>
      <c r="D7916" s="2">
        <v>147500</v>
      </c>
      <c r="E7916" t="s">
        <v>15</v>
      </c>
      <c r="F7916" s="1"/>
    </row>
    <row r="7917" spans="1:6">
      <c r="A7917" s="1" t="s">
        <v>16</v>
      </c>
      <c r="B7917" s="1" t="s">
        <v>23</v>
      </c>
      <c r="C7917" s="1" t="s">
        <v>239</v>
      </c>
      <c r="D7917" s="2">
        <v>69963</v>
      </c>
      <c r="E7917" t="s">
        <v>15</v>
      </c>
      <c r="F7917" s="1"/>
    </row>
    <row r="7918" spans="1:6">
      <c r="A7918" s="1" t="s">
        <v>19</v>
      </c>
      <c r="B7918" s="1" t="s">
        <v>17</v>
      </c>
      <c r="C7918" s="1" t="s">
        <v>11</v>
      </c>
      <c r="D7918" s="2">
        <v>173500</v>
      </c>
      <c r="E7918" t="s">
        <v>178</v>
      </c>
      <c r="F7918" s="1"/>
    </row>
    <row r="7919" spans="1:6">
      <c r="A7919" s="1" t="s">
        <v>10</v>
      </c>
      <c r="B7919" s="1" t="s">
        <v>7</v>
      </c>
      <c r="C7919" s="1" t="s">
        <v>56</v>
      </c>
      <c r="D7919" s="2">
        <v>72900</v>
      </c>
      <c r="E7919" t="s">
        <v>15</v>
      </c>
      <c r="F7919" s="1"/>
    </row>
    <row r="7920" spans="1:6">
      <c r="A7920" s="1" t="s">
        <v>16</v>
      </c>
      <c r="B7920" s="1" t="s">
        <v>7</v>
      </c>
      <c r="C7920" s="1" t="s">
        <v>11</v>
      </c>
      <c r="D7920" s="2">
        <v>187000</v>
      </c>
      <c r="E7920" t="s">
        <v>15</v>
      </c>
      <c r="F7920" s="1"/>
    </row>
    <row r="7921" spans="1:6">
      <c r="A7921" s="1" t="s">
        <v>13</v>
      </c>
      <c r="B7921" s="1" t="s">
        <v>7</v>
      </c>
      <c r="C7921" s="1" t="s">
        <v>169</v>
      </c>
      <c r="D7921" s="2">
        <v>118140</v>
      </c>
      <c r="E7921" t="s">
        <v>15</v>
      </c>
      <c r="F7921" s="1"/>
    </row>
    <row r="7922" spans="1:6">
      <c r="A7922" s="1" t="s">
        <v>10</v>
      </c>
      <c r="B7922" s="1" t="s">
        <v>23</v>
      </c>
      <c r="C7922" s="1" t="s">
        <v>11</v>
      </c>
      <c r="D7922" s="2">
        <v>169000</v>
      </c>
      <c r="E7922" t="s">
        <v>32</v>
      </c>
      <c r="F7922" s="1"/>
    </row>
    <row r="7923" spans="1:6">
      <c r="A7923" s="1" t="s">
        <v>10</v>
      </c>
      <c r="B7923" s="1" t="s">
        <v>17</v>
      </c>
      <c r="C7923" s="1" t="s">
        <v>11</v>
      </c>
      <c r="D7923" s="1"/>
      <c r="E7923" t="s">
        <v>18</v>
      </c>
      <c r="F7923" s="1"/>
    </row>
    <row r="7924" spans="1:6">
      <c r="A7924" s="1" t="s">
        <v>10</v>
      </c>
      <c r="B7924" s="1" t="s">
        <v>7</v>
      </c>
      <c r="C7924" s="1" t="s">
        <v>11</v>
      </c>
      <c r="D7924" s="2">
        <v>162500</v>
      </c>
      <c r="E7924" t="s">
        <v>12</v>
      </c>
      <c r="F7924" s="1"/>
    </row>
    <row r="7925" spans="1:6">
      <c r="A7925" s="1" t="s">
        <v>16</v>
      </c>
      <c r="B7925" s="1" t="s">
        <v>7</v>
      </c>
      <c r="C7925" s="1" t="s">
        <v>11</v>
      </c>
      <c r="D7925" s="2">
        <v>150000</v>
      </c>
      <c r="E7925" t="s">
        <v>20</v>
      </c>
      <c r="F7925" s="1"/>
    </row>
    <row r="7926" spans="1:6">
      <c r="A7926" s="1" t="s">
        <v>16</v>
      </c>
      <c r="B7926" s="1" t="s">
        <v>7</v>
      </c>
      <c r="C7926" s="1" t="s">
        <v>11</v>
      </c>
      <c r="D7926" s="2">
        <v>93456</v>
      </c>
      <c r="E7926" t="s">
        <v>20</v>
      </c>
      <c r="F7926" s="1"/>
    </row>
    <row r="7927" spans="1:6">
      <c r="A7927" s="1" t="s">
        <v>16</v>
      </c>
      <c r="B7927" s="1" t="s">
        <v>7</v>
      </c>
      <c r="C7927" s="1" t="s">
        <v>8</v>
      </c>
      <c r="D7927" s="1"/>
      <c r="E7927" t="s">
        <v>18</v>
      </c>
      <c r="F7927" s="1"/>
    </row>
    <row r="7928" spans="1:6">
      <c r="A7928" s="1" t="s">
        <v>22</v>
      </c>
      <c r="B7928" s="1" t="s">
        <v>7</v>
      </c>
      <c r="C7928" s="1" t="s">
        <v>11</v>
      </c>
      <c r="D7928" s="1"/>
      <c r="E7928" t="s">
        <v>9</v>
      </c>
      <c r="F7928" s="1"/>
    </row>
    <row r="7929" spans="1:6">
      <c r="A7929" s="1" t="s">
        <v>45</v>
      </c>
      <c r="B7929" s="1" t="s">
        <v>52</v>
      </c>
      <c r="C7929" s="1" t="s">
        <v>11</v>
      </c>
      <c r="D7929" s="2">
        <v>80000</v>
      </c>
      <c r="E7929" t="s">
        <v>20</v>
      </c>
      <c r="F7929" s="1"/>
    </row>
    <row r="7930" spans="1:6">
      <c r="A7930" s="1" t="s">
        <v>22</v>
      </c>
      <c r="B7930" s="1" t="s">
        <v>7</v>
      </c>
      <c r="C7930" s="1" t="s">
        <v>11</v>
      </c>
      <c r="D7930" s="2">
        <v>45000</v>
      </c>
      <c r="E7930" t="s">
        <v>12</v>
      </c>
      <c r="F7930" s="1"/>
    </row>
    <row r="7931" spans="1:6">
      <c r="A7931" s="1" t="s">
        <v>10</v>
      </c>
      <c r="B7931" s="1" t="s">
        <v>7</v>
      </c>
      <c r="C7931" s="1" t="s">
        <v>11</v>
      </c>
      <c r="D7931" s="2">
        <v>140000</v>
      </c>
      <c r="E7931" t="s">
        <v>32</v>
      </c>
      <c r="F7931" s="1"/>
    </row>
    <row r="7932" spans="1:6">
      <c r="A7932" s="1" t="s">
        <v>10</v>
      </c>
      <c r="B7932" s="1" t="s">
        <v>7</v>
      </c>
      <c r="C7932" s="1" t="s">
        <v>76</v>
      </c>
      <c r="D7932" s="2">
        <v>89100</v>
      </c>
      <c r="E7932" t="s">
        <v>15</v>
      </c>
      <c r="F7932" s="1"/>
    </row>
    <row r="7933" spans="1:6">
      <c r="A7933" s="1" t="s">
        <v>22</v>
      </c>
      <c r="B7933" s="1" t="s">
        <v>23</v>
      </c>
      <c r="C7933" s="1" t="s">
        <v>11</v>
      </c>
      <c r="D7933" s="1"/>
      <c r="E7933" t="s">
        <v>20</v>
      </c>
      <c r="F7933" s="1"/>
    </row>
    <row r="7934" spans="1:6">
      <c r="A7934" s="1" t="s">
        <v>22</v>
      </c>
      <c r="B7934" s="1" t="s">
        <v>7</v>
      </c>
      <c r="C7934" s="1" t="s">
        <v>11</v>
      </c>
      <c r="D7934" s="2">
        <v>74800</v>
      </c>
      <c r="E7934" t="s">
        <v>12</v>
      </c>
      <c r="F7934" s="1"/>
    </row>
    <row r="7935" spans="1:6">
      <c r="A7935" s="1" t="s">
        <v>6</v>
      </c>
      <c r="B7935" s="1" t="s">
        <v>7</v>
      </c>
      <c r="C7935" s="1" t="s">
        <v>11</v>
      </c>
      <c r="D7935" s="2">
        <v>157500</v>
      </c>
      <c r="E7935" t="s">
        <v>63</v>
      </c>
      <c r="F7935" s="1"/>
    </row>
    <row r="7936" spans="1:6">
      <c r="A7936" s="1" t="s">
        <v>16</v>
      </c>
      <c r="B7936" s="1" t="s">
        <v>7</v>
      </c>
      <c r="C7936" s="1" t="s">
        <v>11</v>
      </c>
      <c r="D7936" s="2">
        <v>115000</v>
      </c>
      <c r="E7936" t="s">
        <v>24</v>
      </c>
      <c r="F7936" s="1"/>
    </row>
    <row r="7937" spans="1:6">
      <c r="A7937" s="1" t="s">
        <v>10</v>
      </c>
      <c r="B7937" s="1" t="s">
        <v>7</v>
      </c>
      <c r="C7937" s="1" t="s">
        <v>11</v>
      </c>
      <c r="D7937" s="2">
        <v>105000</v>
      </c>
      <c r="E7937" t="s">
        <v>20</v>
      </c>
      <c r="F7937" s="1"/>
    </row>
    <row r="7938" spans="1:6">
      <c r="A7938" s="1" t="s">
        <v>22</v>
      </c>
      <c r="B7938" s="1" t="s">
        <v>23</v>
      </c>
      <c r="C7938" s="1" t="s">
        <v>11</v>
      </c>
      <c r="D7938" s="1"/>
      <c r="E7938" t="s">
        <v>20</v>
      </c>
      <c r="F7938" s="1"/>
    </row>
    <row r="7939" spans="1:6">
      <c r="A7939" s="1" t="s">
        <v>16</v>
      </c>
      <c r="B7939" s="1" t="s">
        <v>7</v>
      </c>
      <c r="C7939" s="1" t="s">
        <v>11</v>
      </c>
      <c r="D7939" s="2">
        <v>88791</v>
      </c>
      <c r="E7939" t="s">
        <v>9</v>
      </c>
      <c r="F7939" s="1"/>
    </row>
    <row r="7940" spans="1:6">
      <c r="A7940" s="1" t="s">
        <v>16</v>
      </c>
      <c r="B7940" s="1" t="s">
        <v>7</v>
      </c>
      <c r="C7940" s="1" t="s">
        <v>11</v>
      </c>
      <c r="D7940" s="2">
        <v>175000</v>
      </c>
      <c r="E7940" t="s">
        <v>20</v>
      </c>
      <c r="F7940" s="1"/>
    </row>
    <row r="7941" spans="1:6">
      <c r="A7941" s="1" t="s">
        <v>16</v>
      </c>
      <c r="B7941" s="1" t="s">
        <v>7</v>
      </c>
      <c r="C7941" s="1" t="s">
        <v>11</v>
      </c>
      <c r="D7941" s="2">
        <v>120000</v>
      </c>
      <c r="E7941" t="s">
        <v>81</v>
      </c>
      <c r="F7941" s="1"/>
    </row>
    <row r="7942" spans="1:6">
      <c r="A7942" s="1" t="s">
        <v>10</v>
      </c>
      <c r="B7942" s="1" t="s">
        <v>7</v>
      </c>
      <c r="C7942" s="1" t="s">
        <v>11</v>
      </c>
      <c r="D7942" s="2">
        <v>135000</v>
      </c>
      <c r="E7942" t="s">
        <v>12</v>
      </c>
      <c r="F7942" s="1"/>
    </row>
    <row r="7943" spans="1:6">
      <c r="A7943" s="1" t="s">
        <v>10</v>
      </c>
      <c r="B7943" s="1" t="s">
        <v>7</v>
      </c>
      <c r="C7943" s="1" t="s">
        <v>11</v>
      </c>
      <c r="D7943" s="2">
        <v>125000</v>
      </c>
      <c r="E7943" t="s">
        <v>24</v>
      </c>
      <c r="F7943" s="1"/>
    </row>
    <row r="7944" spans="1:6">
      <c r="A7944" s="1" t="s">
        <v>16</v>
      </c>
      <c r="B7944" s="1" t="s">
        <v>7</v>
      </c>
      <c r="C7944" s="1" t="s">
        <v>11</v>
      </c>
      <c r="D7944" s="2">
        <v>170000</v>
      </c>
      <c r="E7944" t="s">
        <v>12</v>
      </c>
      <c r="F7944" s="1"/>
    </row>
    <row r="7945" spans="1:6">
      <c r="A7945" s="1" t="s">
        <v>10</v>
      </c>
      <c r="B7945" s="1" t="s">
        <v>7</v>
      </c>
      <c r="C7945" s="1" t="s">
        <v>11</v>
      </c>
      <c r="D7945" s="2">
        <v>140000</v>
      </c>
      <c r="E7945" t="s">
        <v>12</v>
      </c>
      <c r="F7945" s="1"/>
    </row>
    <row r="7946" spans="1:6">
      <c r="A7946" s="1" t="s">
        <v>10</v>
      </c>
      <c r="B7946" s="1" t="s">
        <v>23</v>
      </c>
      <c r="C7946" s="1" t="s">
        <v>11</v>
      </c>
      <c r="D7946" s="1"/>
      <c r="E7946" t="s">
        <v>12</v>
      </c>
      <c r="F7946" s="1"/>
    </row>
    <row r="7947" spans="1:6">
      <c r="A7947" s="1" t="s">
        <v>22</v>
      </c>
      <c r="B7947" s="1" t="s">
        <v>23</v>
      </c>
      <c r="C7947" s="1" t="s">
        <v>11</v>
      </c>
      <c r="D7947" s="1"/>
      <c r="E7947" t="s">
        <v>57</v>
      </c>
      <c r="F7947" s="1"/>
    </row>
    <row r="7948" spans="1:6">
      <c r="A7948" s="1" t="s">
        <v>16</v>
      </c>
      <c r="B7948" s="1" t="s">
        <v>23</v>
      </c>
      <c r="C7948" s="1" t="s">
        <v>8</v>
      </c>
      <c r="D7948" s="1"/>
      <c r="E7948" t="s">
        <v>32</v>
      </c>
      <c r="F7948" s="1"/>
    </row>
    <row r="7949" spans="1:6">
      <c r="A7949" s="1" t="s">
        <v>16</v>
      </c>
      <c r="B7949" s="1" t="s">
        <v>7</v>
      </c>
      <c r="C7949" s="1" t="s">
        <v>11</v>
      </c>
      <c r="D7949" s="1"/>
      <c r="E7949" t="s">
        <v>18</v>
      </c>
      <c r="F7949" s="1"/>
    </row>
    <row r="7950" spans="1:6">
      <c r="A7950" s="1" t="s">
        <v>10</v>
      </c>
      <c r="B7950" s="1" t="s">
        <v>7</v>
      </c>
      <c r="C7950" s="1" t="s">
        <v>11</v>
      </c>
      <c r="D7950" s="2">
        <v>132500</v>
      </c>
      <c r="E7950" t="s">
        <v>20</v>
      </c>
      <c r="F7950" s="1"/>
    </row>
    <row r="7951" spans="1:6">
      <c r="A7951" s="1" t="s">
        <v>10</v>
      </c>
      <c r="B7951" s="1" t="s">
        <v>7</v>
      </c>
      <c r="C7951" s="1" t="s">
        <v>8</v>
      </c>
      <c r="D7951" s="1"/>
      <c r="E7951" t="s">
        <v>367</v>
      </c>
      <c r="F7951" s="1"/>
    </row>
    <row r="7952" spans="1:6">
      <c r="A7952" s="1" t="s">
        <v>6</v>
      </c>
      <c r="B7952" s="1" t="s">
        <v>7</v>
      </c>
      <c r="C7952" s="1" t="s">
        <v>11</v>
      </c>
      <c r="D7952" s="2">
        <v>152500</v>
      </c>
      <c r="E7952" t="s">
        <v>20</v>
      </c>
      <c r="F7952" s="1"/>
    </row>
    <row r="7953" spans="1:6">
      <c r="A7953" s="1" t="s">
        <v>16</v>
      </c>
      <c r="B7953" s="1" t="s">
        <v>7</v>
      </c>
      <c r="C7953" s="1" t="s">
        <v>11</v>
      </c>
      <c r="D7953" s="2">
        <v>115000</v>
      </c>
      <c r="E7953" t="s">
        <v>87</v>
      </c>
      <c r="F7953" s="1"/>
    </row>
    <row r="7954" spans="1:6">
      <c r="A7954" s="1" t="s">
        <v>6</v>
      </c>
      <c r="B7954" s="1" t="s">
        <v>7</v>
      </c>
      <c r="C7954" s="1" t="s">
        <v>11</v>
      </c>
      <c r="D7954" s="2">
        <v>135000</v>
      </c>
      <c r="E7954" t="s">
        <v>20</v>
      </c>
      <c r="F7954" s="1"/>
    </row>
    <row r="7955" spans="1:6">
      <c r="A7955" s="1" t="s">
        <v>10</v>
      </c>
      <c r="B7955" s="1" t="s">
        <v>7</v>
      </c>
      <c r="C7955" s="1" t="s">
        <v>8</v>
      </c>
      <c r="D7955" s="2">
        <v>375000</v>
      </c>
      <c r="E7955" t="s">
        <v>20</v>
      </c>
      <c r="F7955" s="1"/>
    </row>
    <row r="7956" spans="1:6">
      <c r="A7956" s="1" t="s">
        <v>6</v>
      </c>
      <c r="B7956" s="1" t="s">
        <v>7</v>
      </c>
      <c r="C7956" s="1" t="s">
        <v>11</v>
      </c>
      <c r="D7956" s="2">
        <v>155000</v>
      </c>
      <c r="E7956" t="s">
        <v>20</v>
      </c>
      <c r="F7956" s="1"/>
    </row>
    <row r="7957" spans="1:6">
      <c r="A7957" s="1" t="s">
        <v>10</v>
      </c>
      <c r="B7957" s="1" t="s">
        <v>7</v>
      </c>
      <c r="C7957" s="1" t="s">
        <v>11</v>
      </c>
      <c r="D7957" s="2">
        <v>80850</v>
      </c>
      <c r="E7957" t="s">
        <v>15</v>
      </c>
      <c r="F7957" s="1"/>
    </row>
    <row r="7958" spans="1:6">
      <c r="A7958" s="1" t="s">
        <v>10</v>
      </c>
      <c r="B7958" s="1" t="s">
        <v>7</v>
      </c>
      <c r="C7958" s="1" t="s">
        <v>11</v>
      </c>
      <c r="D7958" s="2">
        <v>115000</v>
      </c>
      <c r="E7958" t="s">
        <v>20</v>
      </c>
      <c r="F7958" s="1"/>
    </row>
    <row r="7959" spans="1:6">
      <c r="A7959" s="1" t="s">
        <v>10</v>
      </c>
      <c r="B7959" s="1" t="s">
        <v>7</v>
      </c>
      <c r="C7959" s="1" t="s">
        <v>11</v>
      </c>
      <c r="D7959" s="2">
        <v>125000</v>
      </c>
      <c r="E7959" t="s">
        <v>20</v>
      </c>
      <c r="F7959" s="1"/>
    </row>
    <row r="7960" spans="1:6">
      <c r="A7960" s="1" t="s">
        <v>19</v>
      </c>
      <c r="B7960" s="1" t="s">
        <v>7</v>
      </c>
      <c r="C7960" s="1" t="s">
        <v>11</v>
      </c>
      <c r="D7960" s="1"/>
      <c r="E7960" t="s">
        <v>18</v>
      </c>
      <c r="F7960" s="1"/>
    </row>
    <row r="7961" spans="1:6">
      <c r="A7961" s="1" t="s">
        <v>16</v>
      </c>
      <c r="B7961" s="1" t="s">
        <v>7</v>
      </c>
      <c r="C7961" s="1" t="s">
        <v>8</v>
      </c>
      <c r="D7961" s="2">
        <v>98000</v>
      </c>
      <c r="E7961" t="s">
        <v>20</v>
      </c>
      <c r="F7961" s="1"/>
    </row>
    <row r="7962" spans="1:6">
      <c r="A7962" s="1" t="s">
        <v>22</v>
      </c>
      <c r="B7962" s="1" t="s">
        <v>23</v>
      </c>
      <c r="C7962" s="1" t="s">
        <v>11</v>
      </c>
      <c r="D7962" s="2">
        <v>65000</v>
      </c>
      <c r="E7962" t="s">
        <v>32</v>
      </c>
      <c r="F7962" s="1"/>
    </row>
    <row r="7963" spans="1:6">
      <c r="A7963" s="1" t="s">
        <v>22</v>
      </c>
      <c r="B7963" s="1" t="s">
        <v>7</v>
      </c>
      <c r="C7963" s="1" t="s">
        <v>11</v>
      </c>
      <c r="D7963" s="2">
        <v>65000</v>
      </c>
      <c r="E7963" t="s">
        <v>49</v>
      </c>
      <c r="F7963" s="1"/>
    </row>
    <row r="7964" spans="1:6">
      <c r="A7964" s="1" t="s">
        <v>16</v>
      </c>
      <c r="B7964" s="1" t="s">
        <v>23</v>
      </c>
      <c r="C7964" s="1" t="s">
        <v>11</v>
      </c>
      <c r="D7964" s="1"/>
      <c r="E7964" t="s">
        <v>12</v>
      </c>
      <c r="F7964" s="1"/>
    </row>
    <row r="7965" spans="1:6">
      <c r="A7965" s="1" t="s">
        <v>19</v>
      </c>
      <c r="B7965" s="1" t="s">
        <v>7</v>
      </c>
      <c r="C7965" s="1" t="s">
        <v>44</v>
      </c>
      <c r="D7965" s="2">
        <v>89100</v>
      </c>
      <c r="E7965" t="s">
        <v>15</v>
      </c>
      <c r="F7965" s="1"/>
    </row>
    <row r="7966" spans="1:6">
      <c r="A7966" s="1" t="s">
        <v>16</v>
      </c>
      <c r="B7966" s="1" t="s">
        <v>7</v>
      </c>
      <c r="C7966" s="1" t="s">
        <v>11</v>
      </c>
      <c r="D7966" s="1"/>
      <c r="E7966" t="s">
        <v>18</v>
      </c>
      <c r="F7966" s="1"/>
    </row>
    <row r="7967" spans="1:6">
      <c r="A7967" s="1" t="s">
        <v>22</v>
      </c>
      <c r="B7967" s="1" t="s">
        <v>17</v>
      </c>
      <c r="C7967" s="1" t="s">
        <v>11</v>
      </c>
      <c r="D7967" s="1"/>
      <c r="E7967" t="s">
        <v>18</v>
      </c>
      <c r="F7967" s="1"/>
    </row>
    <row r="7968" spans="1:6">
      <c r="A7968" s="1" t="s">
        <v>10</v>
      </c>
      <c r="B7968" s="1" t="s">
        <v>7</v>
      </c>
      <c r="C7968" s="1" t="s">
        <v>11</v>
      </c>
      <c r="D7968" s="2">
        <v>146500</v>
      </c>
      <c r="E7968" t="s">
        <v>20</v>
      </c>
      <c r="F7968" s="1"/>
    </row>
    <row r="7969" spans="1:6">
      <c r="A7969" s="1" t="s">
        <v>10</v>
      </c>
      <c r="B7969" s="1" t="s">
        <v>23</v>
      </c>
      <c r="C7969" s="1" t="s">
        <v>11</v>
      </c>
      <c r="D7969" s="1"/>
      <c r="E7969" t="s">
        <v>20</v>
      </c>
      <c r="F7969" s="1"/>
    </row>
    <row r="7970" spans="1:6">
      <c r="A7970" s="1" t="s">
        <v>10</v>
      </c>
      <c r="B7970" s="1" t="s">
        <v>7</v>
      </c>
      <c r="C7970" s="1" t="s">
        <v>11</v>
      </c>
      <c r="D7970" s="2">
        <v>90000</v>
      </c>
      <c r="E7970" t="s">
        <v>24</v>
      </c>
      <c r="F7970" s="1"/>
    </row>
    <row r="7971" spans="1:6">
      <c r="A7971" s="1" t="s">
        <v>16</v>
      </c>
      <c r="B7971" s="1" t="s">
        <v>7</v>
      </c>
      <c r="C7971" s="1" t="s">
        <v>8</v>
      </c>
      <c r="D7971" s="1"/>
      <c r="E7971" t="s">
        <v>20</v>
      </c>
      <c r="F7971" s="1"/>
    </row>
    <row r="7972" spans="1:6">
      <c r="A7972" s="1" t="s">
        <v>22</v>
      </c>
      <c r="B7972" s="1" t="s">
        <v>7</v>
      </c>
      <c r="C7972" s="1" t="s">
        <v>44</v>
      </c>
      <c r="D7972" s="2">
        <v>56381</v>
      </c>
      <c r="E7972" t="s">
        <v>25</v>
      </c>
      <c r="F7972" s="1"/>
    </row>
    <row r="7973" spans="1:6">
      <c r="A7973" s="1" t="s">
        <v>13</v>
      </c>
      <c r="B7973" s="1" t="s">
        <v>7</v>
      </c>
      <c r="C7973" s="1" t="s">
        <v>48</v>
      </c>
      <c r="D7973" s="2">
        <v>111175</v>
      </c>
      <c r="E7973" t="s">
        <v>15</v>
      </c>
      <c r="F7973" s="1"/>
    </row>
    <row r="7974" spans="1:6">
      <c r="A7974" s="1" t="s">
        <v>10</v>
      </c>
      <c r="B7974" s="1" t="s">
        <v>7</v>
      </c>
      <c r="C7974" s="1" t="s">
        <v>11</v>
      </c>
      <c r="D7974" s="1"/>
      <c r="E7974" t="s">
        <v>18</v>
      </c>
      <c r="F7974" s="1"/>
    </row>
    <row r="7975" spans="1:6">
      <c r="A7975" s="1" t="s">
        <v>22</v>
      </c>
      <c r="B7975" s="1" t="s">
        <v>23</v>
      </c>
      <c r="C7975" s="1" t="s">
        <v>11</v>
      </c>
      <c r="D7975" s="1"/>
      <c r="E7975" t="s">
        <v>20</v>
      </c>
      <c r="F7975" s="1"/>
    </row>
    <row r="7976" spans="1:6">
      <c r="A7976" s="1" t="s">
        <v>22</v>
      </c>
      <c r="B7976" s="1" t="s">
        <v>7</v>
      </c>
      <c r="C7976" s="1" t="s">
        <v>11</v>
      </c>
      <c r="D7976" s="2">
        <v>75000</v>
      </c>
      <c r="E7976" t="s">
        <v>49</v>
      </c>
      <c r="F7976" s="1"/>
    </row>
    <row r="7977" spans="1:6">
      <c r="A7977" s="1" t="s">
        <v>10</v>
      </c>
      <c r="B7977" s="1" t="s">
        <v>7</v>
      </c>
      <c r="C7977" s="1" t="s">
        <v>11</v>
      </c>
      <c r="D7977" s="2">
        <v>90000</v>
      </c>
      <c r="E7977" t="s">
        <v>24</v>
      </c>
      <c r="F7977" s="1"/>
    </row>
    <row r="7978" spans="1:6">
      <c r="A7978" s="1" t="s">
        <v>22</v>
      </c>
      <c r="B7978" s="1"/>
      <c r="C7978" s="1" t="s">
        <v>11</v>
      </c>
      <c r="D7978" s="1"/>
      <c r="E7978" t="s">
        <v>12</v>
      </c>
      <c r="F7978" s="1"/>
    </row>
    <row r="7979" spans="1:6">
      <c r="A7979" s="1" t="s">
        <v>22</v>
      </c>
      <c r="B7979" s="1" t="s">
        <v>7</v>
      </c>
      <c r="C7979" s="1" t="s">
        <v>11</v>
      </c>
      <c r="D7979" s="2">
        <v>77981</v>
      </c>
      <c r="E7979" t="s">
        <v>131</v>
      </c>
      <c r="F7979" s="1"/>
    </row>
    <row r="7980" spans="1:6">
      <c r="A7980" s="1" t="s">
        <v>16</v>
      </c>
      <c r="B7980" s="1" t="s">
        <v>23</v>
      </c>
      <c r="C7980" s="1" t="s">
        <v>11</v>
      </c>
      <c r="D7980" s="2">
        <v>135000</v>
      </c>
      <c r="E7980" t="s">
        <v>20</v>
      </c>
      <c r="F7980" s="1"/>
    </row>
    <row r="7981" spans="1:6">
      <c r="A7981" s="1" t="s">
        <v>16</v>
      </c>
      <c r="B7981" s="1" t="s">
        <v>7</v>
      </c>
      <c r="C7981" s="1" t="s">
        <v>11</v>
      </c>
      <c r="D7981" s="1"/>
      <c r="E7981" t="s">
        <v>12</v>
      </c>
      <c r="F7981" s="1"/>
    </row>
    <row r="7982" spans="1:6">
      <c r="A7982" s="1" t="s">
        <v>16</v>
      </c>
      <c r="B7982" s="1" t="s">
        <v>7</v>
      </c>
      <c r="C7982" s="1" t="s">
        <v>8</v>
      </c>
      <c r="D7982" s="2">
        <v>151950</v>
      </c>
      <c r="E7982" t="s">
        <v>71</v>
      </c>
      <c r="F7982" s="1"/>
    </row>
    <row r="7983" spans="1:6">
      <c r="A7983" s="1" t="s">
        <v>10</v>
      </c>
      <c r="B7983" s="1" t="s">
        <v>23</v>
      </c>
      <c r="C7983" s="1" t="s">
        <v>8</v>
      </c>
      <c r="D7983" s="1"/>
      <c r="E7983" t="s">
        <v>32</v>
      </c>
      <c r="F7983" s="1"/>
    </row>
    <row r="7984" spans="1:6">
      <c r="A7984" s="1" t="s">
        <v>45</v>
      </c>
      <c r="B7984" s="1" t="s">
        <v>7</v>
      </c>
      <c r="C7984" s="1" t="s">
        <v>11</v>
      </c>
      <c r="D7984" s="2">
        <v>107591</v>
      </c>
      <c r="E7984" t="s">
        <v>12</v>
      </c>
      <c r="F7984" s="1"/>
    </row>
    <row r="7985" spans="1:6">
      <c r="A7985" s="1" t="s">
        <v>10</v>
      </c>
      <c r="B7985" s="1" t="s">
        <v>7</v>
      </c>
      <c r="C7985" s="1" t="s">
        <v>11</v>
      </c>
      <c r="D7985" s="2">
        <v>75000</v>
      </c>
      <c r="E7985" t="s">
        <v>12</v>
      </c>
      <c r="F7985" s="1"/>
    </row>
    <row r="7986" spans="1:6">
      <c r="A7986" s="1" t="s">
        <v>16</v>
      </c>
      <c r="B7986" s="1" t="s">
        <v>7</v>
      </c>
      <c r="C7986" s="1" t="s">
        <v>11</v>
      </c>
      <c r="D7986" s="1"/>
      <c r="E7986" t="s">
        <v>12</v>
      </c>
      <c r="F7986" s="1"/>
    </row>
    <row r="7987" spans="1:6">
      <c r="A7987" s="1" t="s">
        <v>16</v>
      </c>
      <c r="B7987" s="1" t="s">
        <v>7</v>
      </c>
      <c r="C7987" s="1" t="s">
        <v>64</v>
      </c>
      <c r="D7987" s="2">
        <v>69963</v>
      </c>
      <c r="E7987" t="s">
        <v>15</v>
      </c>
      <c r="F7987" s="1"/>
    </row>
    <row r="7988" spans="1:6">
      <c r="A7988" s="1" t="s">
        <v>14</v>
      </c>
      <c r="B7988" s="1" t="s">
        <v>7</v>
      </c>
      <c r="C7988" s="1" t="s">
        <v>153</v>
      </c>
      <c r="D7988" s="2">
        <v>166000</v>
      </c>
      <c r="E7988" t="s">
        <v>15</v>
      </c>
      <c r="F7988" s="1"/>
    </row>
    <row r="7989" spans="1:6">
      <c r="A7989" s="1" t="s">
        <v>10</v>
      </c>
      <c r="B7989" s="1" t="s">
        <v>7</v>
      </c>
      <c r="C7989" s="1" t="s">
        <v>11</v>
      </c>
      <c r="D7989" s="2">
        <v>92000</v>
      </c>
      <c r="E7989" t="s">
        <v>63</v>
      </c>
      <c r="F7989" s="1"/>
    </row>
    <row r="7990" spans="1:6">
      <c r="A7990" s="1" t="s">
        <v>22</v>
      </c>
      <c r="B7990" s="1" t="s">
        <v>7</v>
      </c>
      <c r="C7990" s="1" t="s">
        <v>11</v>
      </c>
      <c r="D7990" s="2">
        <v>70000</v>
      </c>
      <c r="E7990" t="s">
        <v>12</v>
      </c>
      <c r="F7990" s="1"/>
    </row>
    <row r="7991" spans="1:6">
      <c r="A7991" s="1" t="s">
        <v>10</v>
      </c>
      <c r="B7991" s="1" t="s">
        <v>7</v>
      </c>
      <c r="C7991" s="1" t="s">
        <v>11</v>
      </c>
      <c r="D7991" s="1"/>
      <c r="E7991" t="s">
        <v>35</v>
      </c>
      <c r="F7991" s="1"/>
    </row>
    <row r="7992" spans="1:6">
      <c r="A7992" s="1" t="s">
        <v>22</v>
      </c>
      <c r="B7992" s="1" t="s">
        <v>17</v>
      </c>
      <c r="C7992" s="1" t="s">
        <v>11</v>
      </c>
      <c r="D7992" s="1"/>
      <c r="E7992" t="s">
        <v>18</v>
      </c>
      <c r="F7992" s="1"/>
    </row>
    <row r="7993" spans="1:6">
      <c r="A7993" s="1" t="s">
        <v>22</v>
      </c>
      <c r="B7993" s="1" t="s">
        <v>7</v>
      </c>
      <c r="C7993" s="1" t="s">
        <v>11</v>
      </c>
      <c r="D7993" s="2">
        <v>125000</v>
      </c>
      <c r="E7993" t="s">
        <v>20</v>
      </c>
      <c r="F7993" s="1"/>
    </row>
    <row r="7994" spans="1:6">
      <c r="A7994" s="1" t="s">
        <v>16</v>
      </c>
      <c r="B7994" s="1" t="s">
        <v>7</v>
      </c>
      <c r="C7994" s="1" t="s">
        <v>11</v>
      </c>
      <c r="D7994" s="2">
        <v>132500</v>
      </c>
      <c r="E7994" t="s">
        <v>63</v>
      </c>
      <c r="F7994" s="1"/>
    </row>
    <row r="7995" spans="1:6">
      <c r="A7995" s="1" t="s">
        <v>13</v>
      </c>
      <c r="B7995" s="1" t="s">
        <v>7</v>
      </c>
      <c r="C7995" s="1" t="s">
        <v>11</v>
      </c>
      <c r="D7995" s="2">
        <v>113000</v>
      </c>
      <c r="E7995" t="s">
        <v>21</v>
      </c>
      <c r="F7995" s="1"/>
    </row>
    <row r="7996" spans="1:6">
      <c r="A7996" s="1" t="s">
        <v>22</v>
      </c>
      <c r="B7996" s="1" t="s">
        <v>7</v>
      </c>
      <c r="C7996" s="1" t="s">
        <v>48</v>
      </c>
      <c r="D7996" s="2">
        <v>79200</v>
      </c>
      <c r="E7996" t="s">
        <v>15</v>
      </c>
      <c r="F7996" s="1"/>
    </row>
    <row r="7997" spans="1:6">
      <c r="A7997" s="1" t="s">
        <v>19</v>
      </c>
      <c r="B7997" s="1" t="s">
        <v>17</v>
      </c>
      <c r="C7997" s="1" t="s">
        <v>11</v>
      </c>
      <c r="D7997" s="2">
        <v>236500</v>
      </c>
      <c r="E7997" t="s">
        <v>91</v>
      </c>
      <c r="F7997" s="1"/>
    </row>
    <row r="7998" spans="1:6">
      <c r="A7998" s="1" t="s">
        <v>16</v>
      </c>
      <c r="B7998" s="1" t="s">
        <v>7</v>
      </c>
      <c r="C7998" s="1" t="s">
        <v>135</v>
      </c>
      <c r="D7998" s="2">
        <v>95200</v>
      </c>
      <c r="E7998" t="s">
        <v>15</v>
      </c>
      <c r="F7998" s="1"/>
    </row>
    <row r="7999" spans="1:6">
      <c r="A7999" s="1" t="s">
        <v>10</v>
      </c>
      <c r="B7999" s="1" t="s">
        <v>40</v>
      </c>
      <c r="C7999" s="1" t="s">
        <v>11</v>
      </c>
      <c r="D7999" s="1"/>
      <c r="E7999" t="s">
        <v>42</v>
      </c>
      <c r="F7999" s="1"/>
    </row>
    <row r="8000" spans="1:6">
      <c r="A8000" s="1" t="s">
        <v>6</v>
      </c>
      <c r="B8000" s="1" t="s">
        <v>7</v>
      </c>
      <c r="C8000" s="1" t="s">
        <v>77</v>
      </c>
      <c r="D8000" s="2">
        <v>157500</v>
      </c>
      <c r="E8000" t="s">
        <v>15</v>
      </c>
      <c r="F8000" s="1"/>
    </row>
    <row r="8001" spans="1:6">
      <c r="A8001" s="1" t="s">
        <v>16</v>
      </c>
      <c r="B8001" s="1" t="s">
        <v>7</v>
      </c>
      <c r="C8001" s="1" t="s">
        <v>37</v>
      </c>
      <c r="D8001" s="2">
        <v>130000</v>
      </c>
      <c r="E8001" t="s">
        <v>20</v>
      </c>
      <c r="F8001" s="1"/>
    </row>
    <row r="8002" spans="1:6">
      <c r="A8002" s="1" t="s">
        <v>16</v>
      </c>
      <c r="B8002" s="1" t="s">
        <v>23</v>
      </c>
      <c r="C8002" s="1" t="s">
        <v>8</v>
      </c>
      <c r="D8002" s="1"/>
      <c r="E8002" t="s">
        <v>20</v>
      </c>
      <c r="F8002" s="1"/>
    </row>
    <row r="8003" spans="1:6">
      <c r="A8003" s="1" t="s">
        <v>19</v>
      </c>
      <c r="B8003" s="1" t="s">
        <v>7</v>
      </c>
      <c r="C8003" s="1" t="s">
        <v>11</v>
      </c>
      <c r="D8003" s="2">
        <v>215000</v>
      </c>
      <c r="E8003" t="s">
        <v>20</v>
      </c>
      <c r="F8003" s="1"/>
    </row>
    <row r="8004" spans="1:6">
      <c r="A8004" s="1" t="s">
        <v>22</v>
      </c>
      <c r="B8004" s="1" t="s">
        <v>7</v>
      </c>
      <c r="C8004" s="1" t="s">
        <v>11</v>
      </c>
      <c r="D8004" s="1"/>
      <c r="E8004" t="s">
        <v>18</v>
      </c>
      <c r="F8004" s="1"/>
    </row>
    <row r="8005" spans="1:6">
      <c r="A8005" s="1" t="s">
        <v>19</v>
      </c>
      <c r="B8005" s="1" t="s">
        <v>23</v>
      </c>
      <c r="C8005" s="1" t="s">
        <v>11</v>
      </c>
      <c r="D8005" s="1"/>
      <c r="E8005" t="s">
        <v>32</v>
      </c>
      <c r="F8005" s="1"/>
    </row>
    <row r="8006" spans="1:6">
      <c r="A8006" s="1" t="s">
        <v>13</v>
      </c>
      <c r="B8006" s="1" t="s">
        <v>7</v>
      </c>
      <c r="C8006" s="1" t="s">
        <v>11</v>
      </c>
      <c r="D8006" s="2">
        <v>87761</v>
      </c>
      <c r="E8006" t="s">
        <v>12</v>
      </c>
      <c r="F8006" s="1"/>
    </row>
    <row r="8007" spans="1:6">
      <c r="A8007" s="1" t="s">
        <v>16</v>
      </c>
      <c r="B8007" s="1" t="s">
        <v>7</v>
      </c>
      <c r="C8007" s="1" t="s">
        <v>28</v>
      </c>
      <c r="D8007" s="2">
        <v>56700</v>
      </c>
      <c r="E8007" t="s">
        <v>15</v>
      </c>
      <c r="F8007" s="1"/>
    </row>
    <row r="8008" spans="1:6">
      <c r="A8008" s="1" t="s">
        <v>10</v>
      </c>
      <c r="B8008" s="1" t="s">
        <v>23</v>
      </c>
      <c r="C8008" s="1" t="s">
        <v>8</v>
      </c>
      <c r="D8008" s="1"/>
      <c r="E8008" t="s">
        <v>12</v>
      </c>
      <c r="F8008" s="1"/>
    </row>
    <row r="8009" spans="1:6">
      <c r="A8009" s="1" t="s">
        <v>10</v>
      </c>
      <c r="B8009" s="1" t="s">
        <v>23</v>
      </c>
      <c r="C8009" s="1" t="s">
        <v>11</v>
      </c>
      <c r="D8009" s="1"/>
      <c r="E8009" t="s">
        <v>9</v>
      </c>
      <c r="F8009" s="1"/>
    </row>
    <row r="8010" spans="1:6">
      <c r="A8010" s="1" t="s">
        <v>10</v>
      </c>
      <c r="B8010" s="1" t="s">
        <v>7</v>
      </c>
      <c r="C8010" s="1" t="s">
        <v>11</v>
      </c>
      <c r="D8010" s="2">
        <v>160000</v>
      </c>
      <c r="E8010" t="s">
        <v>12</v>
      </c>
      <c r="F8010" s="1"/>
    </row>
    <row r="8011" spans="1:6">
      <c r="A8011" s="1" t="s">
        <v>22</v>
      </c>
      <c r="B8011" s="1" t="s">
        <v>17</v>
      </c>
      <c r="C8011" s="1" t="s">
        <v>44</v>
      </c>
      <c r="D8011" s="1"/>
      <c r="E8011" t="s">
        <v>117</v>
      </c>
      <c r="F8011" s="1"/>
    </row>
    <row r="8012" spans="1:6">
      <c r="A8012" s="1" t="s">
        <v>10</v>
      </c>
      <c r="B8012" s="1" t="s">
        <v>7</v>
      </c>
      <c r="C8012" s="1" t="s">
        <v>11</v>
      </c>
      <c r="D8012" s="1"/>
      <c r="E8012" t="s">
        <v>53</v>
      </c>
      <c r="F8012" s="1"/>
    </row>
    <row r="8013" spans="1:6">
      <c r="A8013" s="1" t="s">
        <v>13</v>
      </c>
      <c r="B8013" s="1" t="s">
        <v>7</v>
      </c>
      <c r="C8013" s="1" t="s">
        <v>8</v>
      </c>
      <c r="D8013" s="2">
        <v>88900</v>
      </c>
      <c r="E8013" t="s">
        <v>12</v>
      </c>
      <c r="F8013" s="1"/>
    </row>
    <row r="8014" spans="1:6">
      <c r="A8014" s="1" t="s">
        <v>10</v>
      </c>
      <c r="B8014" s="1" t="s">
        <v>7</v>
      </c>
      <c r="C8014" s="1" t="s">
        <v>11</v>
      </c>
      <c r="D8014" s="1"/>
      <c r="E8014" t="s">
        <v>18</v>
      </c>
      <c r="F8014" s="1"/>
    </row>
    <row r="8015" spans="1:6">
      <c r="A8015" s="1" t="s">
        <v>16</v>
      </c>
      <c r="B8015" s="1" t="s">
        <v>7</v>
      </c>
      <c r="C8015" s="1" t="s">
        <v>11</v>
      </c>
      <c r="D8015" s="2">
        <v>162500</v>
      </c>
      <c r="E8015" t="s">
        <v>20</v>
      </c>
      <c r="F8015" s="1"/>
    </row>
    <row r="8016" spans="1:6">
      <c r="A8016" s="1" t="s">
        <v>45</v>
      </c>
      <c r="B8016" s="1" t="s">
        <v>7</v>
      </c>
      <c r="C8016" s="1" t="s">
        <v>11</v>
      </c>
      <c r="D8016" s="1"/>
      <c r="E8016" t="s">
        <v>9</v>
      </c>
      <c r="F8016" s="1"/>
    </row>
    <row r="8017" spans="1:6">
      <c r="A8017" s="1" t="s">
        <v>22</v>
      </c>
      <c r="B8017" s="1" t="s">
        <v>17</v>
      </c>
      <c r="C8017" s="1" t="s">
        <v>11</v>
      </c>
      <c r="D8017" s="1"/>
      <c r="E8017" t="s">
        <v>18</v>
      </c>
      <c r="F8017" s="1"/>
    </row>
    <row r="8018" spans="1:6">
      <c r="A8018" s="1" t="s">
        <v>22</v>
      </c>
      <c r="B8018" s="1" t="s">
        <v>7</v>
      </c>
      <c r="C8018" s="1" t="s">
        <v>8</v>
      </c>
      <c r="D8018" s="2">
        <v>110000</v>
      </c>
      <c r="E8018" t="s">
        <v>20</v>
      </c>
      <c r="F8018" s="1"/>
    </row>
    <row r="8019" spans="1:6">
      <c r="A8019" s="1" t="s">
        <v>16</v>
      </c>
      <c r="B8019" s="1" t="s">
        <v>7</v>
      </c>
      <c r="C8019" s="1" t="s">
        <v>11</v>
      </c>
      <c r="D8019" s="2">
        <v>137500</v>
      </c>
      <c r="E8019" t="s">
        <v>62</v>
      </c>
      <c r="F8019" s="1"/>
    </row>
    <row r="8020" spans="1:6">
      <c r="A8020" s="1" t="s">
        <v>10</v>
      </c>
      <c r="B8020" s="1" t="s">
        <v>7</v>
      </c>
      <c r="C8020" s="1" t="s">
        <v>11</v>
      </c>
      <c r="D8020" s="2">
        <v>115000</v>
      </c>
      <c r="E8020" t="s">
        <v>24</v>
      </c>
      <c r="F8020" s="1"/>
    </row>
    <row r="8021" spans="1:6">
      <c r="A8021" s="1" t="s">
        <v>16</v>
      </c>
      <c r="B8021" s="1" t="s">
        <v>7</v>
      </c>
      <c r="C8021" s="1" t="s">
        <v>11</v>
      </c>
      <c r="D8021" s="2">
        <v>145000</v>
      </c>
      <c r="E8021" t="s">
        <v>154</v>
      </c>
      <c r="F8021" s="1"/>
    </row>
    <row r="8022" spans="1:6">
      <c r="A8022" s="1" t="s">
        <v>22</v>
      </c>
      <c r="B8022" s="1" t="s">
        <v>7</v>
      </c>
      <c r="C8022" s="1" t="s">
        <v>11</v>
      </c>
      <c r="D8022" s="2">
        <v>75000</v>
      </c>
      <c r="E8022" t="s">
        <v>9</v>
      </c>
      <c r="F8022" s="1"/>
    </row>
    <row r="8023" spans="1:6">
      <c r="A8023" s="1" t="s">
        <v>16</v>
      </c>
      <c r="B8023" s="1" t="s">
        <v>7</v>
      </c>
      <c r="C8023" s="1" t="s">
        <v>11</v>
      </c>
      <c r="D8023" s="2">
        <v>225000</v>
      </c>
      <c r="E8023" t="s">
        <v>20</v>
      </c>
      <c r="F8023" s="1"/>
    </row>
    <row r="8024" spans="1:6">
      <c r="A8024" s="1" t="s">
        <v>19</v>
      </c>
      <c r="B8024" s="1" t="s">
        <v>7</v>
      </c>
      <c r="C8024" s="1" t="s">
        <v>11</v>
      </c>
      <c r="D8024" s="2">
        <v>115735</v>
      </c>
      <c r="E8024" t="s">
        <v>12</v>
      </c>
      <c r="F8024" s="1"/>
    </row>
    <row r="8025" spans="1:6">
      <c r="A8025" s="1" t="s">
        <v>10</v>
      </c>
      <c r="B8025" s="1" t="s">
        <v>23</v>
      </c>
      <c r="C8025" s="1" t="s">
        <v>11</v>
      </c>
      <c r="D8025" s="2">
        <v>185000</v>
      </c>
      <c r="E8025" t="s">
        <v>32</v>
      </c>
      <c r="F8025" s="1"/>
    </row>
    <row r="8026" spans="1:6">
      <c r="A8026" s="1" t="s">
        <v>10</v>
      </c>
      <c r="B8026" s="1" t="s">
        <v>17</v>
      </c>
      <c r="C8026" s="1" t="s">
        <v>11</v>
      </c>
      <c r="D8026" s="1"/>
      <c r="E8026" t="s">
        <v>18</v>
      </c>
      <c r="F8026" s="1"/>
    </row>
    <row r="8027" spans="1:6">
      <c r="A8027" s="1" t="s">
        <v>16</v>
      </c>
      <c r="B8027" s="1" t="s">
        <v>7</v>
      </c>
      <c r="C8027" s="1" t="s">
        <v>11</v>
      </c>
      <c r="D8027" s="2">
        <v>140000</v>
      </c>
      <c r="E8027" t="s">
        <v>12</v>
      </c>
      <c r="F8027" s="1"/>
    </row>
    <row r="8028" spans="1:6">
      <c r="A8028" s="1" t="s">
        <v>22</v>
      </c>
      <c r="B8028" s="1" t="s">
        <v>7</v>
      </c>
      <c r="C8028" s="1" t="s">
        <v>11</v>
      </c>
      <c r="D8028" s="2">
        <v>125000</v>
      </c>
      <c r="E8028" t="s">
        <v>31</v>
      </c>
      <c r="F8028" s="1"/>
    </row>
    <row r="8029" spans="1:6">
      <c r="A8029" s="1" t="s">
        <v>19</v>
      </c>
      <c r="B8029" s="1" t="s">
        <v>7</v>
      </c>
      <c r="C8029" s="1" t="s">
        <v>11</v>
      </c>
      <c r="D8029" s="2">
        <v>157500</v>
      </c>
      <c r="E8029" t="s">
        <v>15</v>
      </c>
      <c r="F8029" s="1"/>
    </row>
    <row r="8030" spans="1:6">
      <c r="A8030" s="1" t="s">
        <v>16</v>
      </c>
      <c r="B8030" s="1" t="s">
        <v>7</v>
      </c>
      <c r="C8030" s="1" t="s">
        <v>8</v>
      </c>
      <c r="D8030" s="2">
        <v>98000</v>
      </c>
      <c r="E8030" t="s">
        <v>15</v>
      </c>
      <c r="F8030" s="1"/>
    </row>
    <row r="8031" spans="1:6">
      <c r="A8031" s="1" t="s">
        <v>10</v>
      </c>
      <c r="B8031" s="1" t="s">
        <v>7</v>
      </c>
      <c r="C8031" s="1" t="s">
        <v>11</v>
      </c>
      <c r="D8031" s="2">
        <v>146500</v>
      </c>
      <c r="E8031" t="s">
        <v>20</v>
      </c>
      <c r="F8031" s="1"/>
    </row>
    <row r="8032" spans="1:6">
      <c r="A8032" s="1" t="s">
        <v>22</v>
      </c>
      <c r="B8032" s="1" t="s">
        <v>7</v>
      </c>
      <c r="C8032" s="1" t="s">
        <v>11</v>
      </c>
      <c r="D8032" s="2">
        <v>80000</v>
      </c>
      <c r="E8032" t="s">
        <v>12</v>
      </c>
      <c r="F8032" s="1"/>
    </row>
    <row r="8033" spans="1:6">
      <c r="A8033" s="1" t="s">
        <v>10</v>
      </c>
      <c r="B8033" s="1" t="s">
        <v>23</v>
      </c>
      <c r="C8033" s="1" t="s">
        <v>8</v>
      </c>
      <c r="D8033" s="1"/>
      <c r="E8033" t="s">
        <v>32</v>
      </c>
      <c r="F8033" s="1"/>
    </row>
    <row r="8034" spans="1:6">
      <c r="A8034" s="1" t="s">
        <v>10</v>
      </c>
      <c r="B8034" s="1" t="s">
        <v>17</v>
      </c>
      <c r="C8034" s="1" t="s">
        <v>8</v>
      </c>
      <c r="D8034" s="1"/>
      <c r="E8034" t="s">
        <v>18</v>
      </c>
      <c r="F8034" s="1"/>
    </row>
    <row r="8035" spans="1:6">
      <c r="A8035" s="1" t="s">
        <v>10</v>
      </c>
      <c r="B8035" s="1" t="s">
        <v>7</v>
      </c>
      <c r="C8035" s="1" t="s">
        <v>11</v>
      </c>
      <c r="D8035" s="2">
        <v>167640</v>
      </c>
      <c r="E8035" t="s">
        <v>12</v>
      </c>
      <c r="F8035" s="1"/>
    </row>
    <row r="8036" spans="1:6">
      <c r="A8036" s="1" t="s">
        <v>10</v>
      </c>
      <c r="B8036" s="1" t="s">
        <v>7</v>
      </c>
      <c r="C8036" s="1" t="s">
        <v>11</v>
      </c>
      <c r="D8036" s="2">
        <v>135600</v>
      </c>
      <c r="E8036" t="s">
        <v>130</v>
      </c>
      <c r="F8036" s="1"/>
    </row>
    <row r="8037" spans="1:6">
      <c r="A8037" s="1" t="s">
        <v>14</v>
      </c>
      <c r="B8037" s="1" t="s">
        <v>7</v>
      </c>
      <c r="C8037" s="1" t="s">
        <v>155</v>
      </c>
      <c r="D8037" s="2">
        <v>44419</v>
      </c>
      <c r="E8037" t="s">
        <v>15</v>
      </c>
      <c r="F8037" s="1"/>
    </row>
    <row r="8038" spans="1:6">
      <c r="A8038" s="1" t="s">
        <v>10</v>
      </c>
      <c r="B8038" s="1" t="s">
        <v>7</v>
      </c>
      <c r="C8038" s="1" t="s">
        <v>11</v>
      </c>
      <c r="D8038" s="2">
        <v>174720</v>
      </c>
      <c r="E8038" t="s">
        <v>101</v>
      </c>
      <c r="F8038" s="1"/>
    </row>
    <row r="8039" spans="1:6">
      <c r="A8039" s="1" t="s">
        <v>10</v>
      </c>
      <c r="B8039" s="1" t="s">
        <v>7</v>
      </c>
      <c r="C8039" s="1" t="s">
        <v>11</v>
      </c>
      <c r="D8039" s="2">
        <v>150000</v>
      </c>
      <c r="E8039" t="s">
        <v>12</v>
      </c>
      <c r="F8039" s="1"/>
    </row>
    <row r="8040" spans="1:6">
      <c r="A8040" s="1" t="s">
        <v>19</v>
      </c>
      <c r="B8040" s="1" t="s">
        <v>7</v>
      </c>
      <c r="C8040" s="1" t="s">
        <v>128</v>
      </c>
      <c r="D8040" s="2">
        <v>45000</v>
      </c>
      <c r="E8040" t="s">
        <v>15</v>
      </c>
      <c r="F8040" s="1"/>
    </row>
    <row r="8041" spans="1:6">
      <c r="A8041" s="1" t="s">
        <v>22</v>
      </c>
      <c r="B8041" s="1" t="s">
        <v>7</v>
      </c>
      <c r="C8041" s="1" t="s">
        <v>11</v>
      </c>
      <c r="D8041" s="2">
        <v>83500</v>
      </c>
      <c r="E8041" t="s">
        <v>38</v>
      </c>
      <c r="F8041" s="1"/>
    </row>
    <row r="8042" spans="1:6">
      <c r="A8042" s="1" t="s">
        <v>22</v>
      </c>
      <c r="B8042" s="1" t="s">
        <v>59</v>
      </c>
      <c r="C8042" s="1" t="s">
        <v>11</v>
      </c>
      <c r="D8042" s="1"/>
      <c r="E8042" t="s">
        <v>12</v>
      </c>
      <c r="F8042" s="1"/>
    </row>
    <row r="8043" spans="1:6">
      <c r="A8043" s="1" t="s">
        <v>16</v>
      </c>
      <c r="B8043" s="1" t="s">
        <v>7</v>
      </c>
      <c r="C8043" s="1" t="s">
        <v>11</v>
      </c>
      <c r="D8043" s="2">
        <v>197000</v>
      </c>
      <c r="E8043" t="s">
        <v>81</v>
      </c>
      <c r="F8043" s="1"/>
    </row>
    <row r="8044" spans="1:6">
      <c r="A8044" s="1" t="s">
        <v>6</v>
      </c>
      <c r="B8044" s="1" t="s">
        <v>17</v>
      </c>
      <c r="C8044" s="1" t="s">
        <v>11</v>
      </c>
      <c r="D8044" s="1"/>
      <c r="E8044" t="s">
        <v>18</v>
      </c>
      <c r="F8044" s="1"/>
    </row>
    <row r="8045" spans="1:6">
      <c r="A8045" s="1" t="s">
        <v>22</v>
      </c>
      <c r="B8045" s="1" t="s">
        <v>7</v>
      </c>
      <c r="C8045" s="1" t="s">
        <v>11</v>
      </c>
      <c r="D8045" s="2">
        <v>131500</v>
      </c>
      <c r="E8045" t="s">
        <v>32</v>
      </c>
      <c r="F8045" s="1"/>
    </row>
    <row r="8046" spans="1:6">
      <c r="A8046" s="1" t="s">
        <v>22</v>
      </c>
      <c r="B8046" s="1" t="s">
        <v>7</v>
      </c>
      <c r="C8046" s="1" t="s">
        <v>11</v>
      </c>
      <c r="D8046" s="2">
        <v>57500</v>
      </c>
      <c r="E8046" t="s">
        <v>112</v>
      </c>
      <c r="F8046" s="1"/>
    </row>
    <row r="8047" spans="1:6">
      <c r="A8047" s="1" t="s">
        <v>22</v>
      </c>
      <c r="B8047" s="1" t="s">
        <v>7</v>
      </c>
      <c r="C8047" s="1" t="s">
        <v>121</v>
      </c>
      <c r="D8047" s="2">
        <v>111202</v>
      </c>
      <c r="E8047" t="s">
        <v>15</v>
      </c>
      <c r="F8047" s="1"/>
    </row>
    <row r="8048" spans="1:6">
      <c r="A8048" s="1" t="s">
        <v>22</v>
      </c>
      <c r="B8048" s="1" t="s">
        <v>7</v>
      </c>
      <c r="C8048" s="1" t="s">
        <v>11</v>
      </c>
      <c r="D8048" s="2">
        <v>125000</v>
      </c>
      <c r="E8048" t="s">
        <v>24</v>
      </c>
      <c r="F8048" s="1"/>
    </row>
    <row r="8049" spans="1:6">
      <c r="A8049" s="1" t="s">
        <v>16</v>
      </c>
      <c r="B8049" s="1" t="s">
        <v>7</v>
      </c>
      <c r="C8049" s="1" t="s">
        <v>11</v>
      </c>
      <c r="D8049" s="2">
        <v>115000</v>
      </c>
      <c r="E8049" t="s">
        <v>24</v>
      </c>
      <c r="F8049" s="1"/>
    </row>
    <row r="8050" spans="1:6">
      <c r="A8050" s="1" t="s">
        <v>16</v>
      </c>
      <c r="B8050" s="1" t="s">
        <v>79</v>
      </c>
      <c r="C8050" s="1" t="s">
        <v>11</v>
      </c>
      <c r="D8050" s="2">
        <v>139526</v>
      </c>
      <c r="E8050" t="s">
        <v>12</v>
      </c>
      <c r="F8050" s="1"/>
    </row>
    <row r="8051" spans="1:6">
      <c r="A8051" s="1" t="s">
        <v>22</v>
      </c>
      <c r="B8051" s="1" t="s">
        <v>17</v>
      </c>
      <c r="C8051" s="1" t="s">
        <v>11</v>
      </c>
      <c r="D8051" s="1"/>
      <c r="E8051" t="s">
        <v>18</v>
      </c>
      <c r="F8051" s="1"/>
    </row>
    <row r="8052" spans="1:6">
      <c r="A8052" s="1" t="s">
        <v>10</v>
      </c>
      <c r="B8052" s="1" t="s">
        <v>7</v>
      </c>
      <c r="C8052" s="1" t="s">
        <v>11</v>
      </c>
      <c r="D8052" s="2">
        <v>153034</v>
      </c>
      <c r="E8052" t="s">
        <v>20</v>
      </c>
      <c r="F8052" s="1"/>
    </row>
    <row r="8053" spans="1:6">
      <c r="A8053" s="1" t="s">
        <v>10</v>
      </c>
      <c r="B8053" s="1" t="s">
        <v>7</v>
      </c>
      <c r="C8053" s="1" t="s">
        <v>11</v>
      </c>
      <c r="D8053" s="1"/>
      <c r="E8053" t="s">
        <v>18</v>
      </c>
      <c r="F8053" s="1"/>
    </row>
    <row r="8054" spans="1:6">
      <c r="A8054" s="1" t="s">
        <v>16</v>
      </c>
      <c r="B8054" s="1" t="s">
        <v>23</v>
      </c>
      <c r="C8054" s="1" t="s">
        <v>11</v>
      </c>
      <c r="D8054" s="1"/>
      <c r="E8054" t="s">
        <v>9</v>
      </c>
      <c r="F8054" s="1"/>
    </row>
    <row r="8055" spans="1:6">
      <c r="A8055" s="1" t="s">
        <v>10</v>
      </c>
      <c r="B8055" s="1" t="s">
        <v>17</v>
      </c>
      <c r="C8055" s="1" t="s">
        <v>11</v>
      </c>
      <c r="D8055" s="1"/>
      <c r="E8055" t="s">
        <v>18</v>
      </c>
      <c r="F8055" s="1"/>
    </row>
    <row r="8056" spans="1:6">
      <c r="A8056" s="1" t="s">
        <v>6</v>
      </c>
      <c r="B8056" s="1" t="s">
        <v>23</v>
      </c>
      <c r="C8056" s="1" t="s">
        <v>11</v>
      </c>
      <c r="D8056" s="1"/>
      <c r="E8056" t="s">
        <v>20</v>
      </c>
      <c r="F8056" s="1"/>
    </row>
    <row r="8057" spans="1:6">
      <c r="A8057" s="1" t="s">
        <v>10</v>
      </c>
      <c r="B8057" s="1" t="s">
        <v>7</v>
      </c>
      <c r="C8057" s="1" t="s">
        <v>8</v>
      </c>
      <c r="D8057" s="2">
        <v>115000</v>
      </c>
      <c r="E8057" t="s">
        <v>12</v>
      </c>
      <c r="F8057" s="1"/>
    </row>
    <row r="8058" spans="1:6">
      <c r="A8058" s="1" t="s">
        <v>19</v>
      </c>
      <c r="B8058" s="1" t="s">
        <v>7</v>
      </c>
      <c r="C8058" s="1" t="s">
        <v>11</v>
      </c>
      <c r="D8058" s="1"/>
      <c r="E8058" t="s">
        <v>18</v>
      </c>
      <c r="F8058" s="1"/>
    </row>
    <row r="8059" spans="1:6">
      <c r="A8059" s="1" t="s">
        <v>10</v>
      </c>
      <c r="B8059" s="1" t="s">
        <v>7</v>
      </c>
      <c r="C8059" s="1" t="s">
        <v>11</v>
      </c>
      <c r="D8059" s="2">
        <v>169575</v>
      </c>
      <c r="E8059" t="s">
        <v>20</v>
      </c>
      <c r="F8059" s="1"/>
    </row>
    <row r="8060" spans="1:6">
      <c r="A8060" s="1" t="s">
        <v>22</v>
      </c>
      <c r="B8060" s="1" t="s">
        <v>7</v>
      </c>
      <c r="C8060" s="1" t="s">
        <v>11</v>
      </c>
      <c r="D8060" s="2">
        <v>90000</v>
      </c>
      <c r="E8060" t="s">
        <v>24</v>
      </c>
      <c r="F8060" s="1"/>
    </row>
    <row r="8061" spans="1:6">
      <c r="A8061" s="1" t="s">
        <v>16</v>
      </c>
      <c r="B8061" s="1" t="s">
        <v>30</v>
      </c>
      <c r="C8061" s="1" t="s">
        <v>11</v>
      </c>
      <c r="D8061" s="1"/>
      <c r="E8061" t="s">
        <v>18</v>
      </c>
      <c r="F8061" s="1"/>
    </row>
    <row r="8062" spans="1:6">
      <c r="A8062" s="1" t="s">
        <v>19</v>
      </c>
      <c r="B8062" s="1" t="s">
        <v>7</v>
      </c>
      <c r="C8062" s="1" t="s">
        <v>11</v>
      </c>
      <c r="D8062" s="2">
        <v>150000</v>
      </c>
      <c r="E8062" t="s">
        <v>24</v>
      </c>
      <c r="F8062" s="1"/>
    </row>
    <row r="8063" spans="1:6">
      <c r="A8063" s="1" t="s">
        <v>16</v>
      </c>
      <c r="B8063" s="1" t="s">
        <v>7</v>
      </c>
      <c r="C8063" s="1" t="s">
        <v>11</v>
      </c>
      <c r="D8063" s="2">
        <v>130500</v>
      </c>
      <c r="E8063" t="s">
        <v>105</v>
      </c>
      <c r="F8063" s="1"/>
    </row>
    <row r="8064" spans="1:6">
      <c r="A8064" s="1" t="s">
        <v>10</v>
      </c>
      <c r="B8064" s="1" t="s">
        <v>7</v>
      </c>
      <c r="C8064" s="1" t="s">
        <v>121</v>
      </c>
      <c r="D8064" s="2">
        <v>147500</v>
      </c>
      <c r="E8064" t="s">
        <v>15</v>
      </c>
      <c r="F8064" s="1"/>
    </row>
    <row r="8065" spans="1:6">
      <c r="A8065" s="1" t="s">
        <v>10</v>
      </c>
      <c r="B8065" s="1" t="s">
        <v>23</v>
      </c>
      <c r="C8065" s="1" t="s">
        <v>11</v>
      </c>
      <c r="D8065" s="2">
        <v>145000</v>
      </c>
      <c r="E8065" t="s">
        <v>20</v>
      </c>
      <c r="F8065" s="1"/>
    </row>
    <row r="8066" spans="1:6">
      <c r="A8066" s="1" t="s">
        <v>10</v>
      </c>
      <c r="B8066" s="1" t="s">
        <v>23</v>
      </c>
      <c r="C8066" s="1" t="s">
        <v>11</v>
      </c>
      <c r="D8066" s="1"/>
      <c r="E8066" t="s">
        <v>20</v>
      </c>
      <c r="F8066" s="1"/>
    </row>
    <row r="8067" spans="1:6">
      <c r="A8067" s="1" t="s">
        <v>10</v>
      </c>
      <c r="B8067" s="1" t="s">
        <v>7</v>
      </c>
      <c r="C8067" s="1" t="s">
        <v>8</v>
      </c>
      <c r="D8067" s="2">
        <v>106358</v>
      </c>
      <c r="E8067" t="s">
        <v>131</v>
      </c>
      <c r="F8067" s="1"/>
    </row>
    <row r="8068" spans="1:6">
      <c r="A8068" s="1" t="s">
        <v>16</v>
      </c>
      <c r="B8068" s="1" t="s">
        <v>7</v>
      </c>
      <c r="C8068" s="1" t="s">
        <v>11</v>
      </c>
      <c r="D8068" s="1"/>
      <c r="E8068" t="s">
        <v>368</v>
      </c>
      <c r="F8068" s="1"/>
    </row>
    <row r="8069" spans="1:6">
      <c r="A8069" s="1" t="s">
        <v>16</v>
      </c>
      <c r="B8069" s="1" t="s">
        <v>17</v>
      </c>
      <c r="C8069" s="1" t="s">
        <v>11</v>
      </c>
      <c r="D8069" s="1"/>
      <c r="E8069" t="s">
        <v>18</v>
      </c>
      <c r="F8069" s="1"/>
    </row>
    <row r="8070" spans="1:6">
      <c r="A8070" s="1" t="s">
        <v>19</v>
      </c>
      <c r="B8070" s="1" t="s">
        <v>7</v>
      </c>
      <c r="C8070" s="1" t="s">
        <v>11</v>
      </c>
      <c r="D8070" s="2">
        <v>118915</v>
      </c>
      <c r="E8070" t="s">
        <v>63</v>
      </c>
      <c r="F8070" s="1"/>
    </row>
    <row r="8071" spans="1:6">
      <c r="A8071" s="1" t="s">
        <v>16</v>
      </c>
      <c r="B8071" s="1" t="s">
        <v>40</v>
      </c>
      <c r="C8071" s="1" t="s">
        <v>8</v>
      </c>
      <c r="D8071" s="1"/>
      <c r="E8071" t="s">
        <v>41</v>
      </c>
      <c r="F8071" s="1"/>
    </row>
    <row r="8072" spans="1:6">
      <c r="A8072" s="1" t="s">
        <v>19</v>
      </c>
      <c r="B8072" s="1" t="s">
        <v>7</v>
      </c>
      <c r="C8072" s="1" t="s">
        <v>11</v>
      </c>
      <c r="D8072" s="2">
        <v>125000</v>
      </c>
      <c r="E8072" t="s">
        <v>24</v>
      </c>
      <c r="F8072" s="1"/>
    </row>
    <row r="8073" spans="1:6">
      <c r="A8073" s="1" t="s">
        <v>10</v>
      </c>
      <c r="B8073" s="1" t="s">
        <v>7</v>
      </c>
      <c r="C8073" s="1" t="s">
        <v>11</v>
      </c>
      <c r="D8073" s="2">
        <v>115000</v>
      </c>
      <c r="E8073" t="s">
        <v>32</v>
      </c>
      <c r="F8073" s="1"/>
    </row>
    <row r="8074" spans="1:6">
      <c r="A8074" s="1" t="s">
        <v>10</v>
      </c>
      <c r="B8074" s="1" t="s">
        <v>7</v>
      </c>
      <c r="C8074" s="1" t="s">
        <v>11</v>
      </c>
      <c r="D8074" s="2">
        <v>102500</v>
      </c>
      <c r="E8074" t="s">
        <v>9</v>
      </c>
      <c r="F8074" s="1"/>
    </row>
    <row r="8075" spans="1:6">
      <c r="A8075" s="1" t="s">
        <v>6</v>
      </c>
      <c r="B8075" s="1" t="s">
        <v>7</v>
      </c>
      <c r="C8075" s="1" t="s">
        <v>11</v>
      </c>
      <c r="D8075" s="2">
        <v>165735</v>
      </c>
      <c r="E8075" t="s">
        <v>12</v>
      </c>
      <c r="F8075" s="1"/>
    </row>
    <row r="8076" spans="1:6">
      <c r="A8076" s="1" t="s">
        <v>33</v>
      </c>
      <c r="B8076" s="1" t="s">
        <v>7</v>
      </c>
      <c r="C8076" s="1" t="s">
        <v>28</v>
      </c>
      <c r="D8076" s="2">
        <v>196500</v>
      </c>
      <c r="E8076" t="s">
        <v>15</v>
      </c>
      <c r="F8076" s="1"/>
    </row>
    <row r="8077" spans="1:6">
      <c r="A8077" s="1" t="s">
        <v>22</v>
      </c>
      <c r="B8077" s="1" t="s">
        <v>7</v>
      </c>
      <c r="C8077" s="1" t="s">
        <v>11</v>
      </c>
      <c r="D8077" s="2">
        <v>85000</v>
      </c>
      <c r="E8077" t="s">
        <v>12</v>
      </c>
      <c r="F8077" s="1"/>
    </row>
    <row r="8078" spans="1:6">
      <c r="A8078" s="1" t="s">
        <v>10</v>
      </c>
      <c r="B8078" s="1" t="s">
        <v>7</v>
      </c>
      <c r="C8078" s="1" t="s">
        <v>11</v>
      </c>
      <c r="D8078" s="2">
        <v>175000</v>
      </c>
      <c r="E8078" t="s">
        <v>24</v>
      </c>
      <c r="F8078" s="1"/>
    </row>
    <row r="8079" spans="1:6">
      <c r="A8079" s="1" t="s">
        <v>16</v>
      </c>
      <c r="B8079" s="1" t="s">
        <v>73</v>
      </c>
      <c r="C8079" s="1" t="s">
        <v>11</v>
      </c>
      <c r="D8079" s="1"/>
      <c r="E8079" t="s">
        <v>41</v>
      </c>
      <c r="F8079" s="1"/>
    </row>
    <row r="8080" spans="1:6">
      <c r="A8080" s="1" t="s">
        <v>22</v>
      </c>
      <c r="B8080" s="1" t="s">
        <v>7</v>
      </c>
      <c r="C8080" s="1" t="s">
        <v>265</v>
      </c>
      <c r="D8080" s="2">
        <v>111175</v>
      </c>
      <c r="E8080" t="s">
        <v>15</v>
      </c>
      <c r="F8080" s="1"/>
    </row>
    <row r="8081" spans="1:6">
      <c r="A8081" s="1" t="s">
        <v>19</v>
      </c>
      <c r="B8081" s="1" t="s">
        <v>7</v>
      </c>
      <c r="C8081" s="1" t="s">
        <v>11</v>
      </c>
      <c r="D8081" s="2">
        <v>243000</v>
      </c>
      <c r="E8081" t="s">
        <v>20</v>
      </c>
      <c r="F8081" s="1"/>
    </row>
    <row r="8082" spans="1:6">
      <c r="A8082" s="1" t="s">
        <v>16</v>
      </c>
      <c r="B8082" s="1" t="s">
        <v>7</v>
      </c>
      <c r="C8082" s="1" t="s">
        <v>11</v>
      </c>
      <c r="D8082" s="1"/>
      <c r="E8082" t="s">
        <v>369</v>
      </c>
      <c r="F8082" s="1"/>
    </row>
    <row r="8083" spans="1:6">
      <c r="A8083" s="1" t="s">
        <v>22</v>
      </c>
      <c r="B8083" s="1" t="s">
        <v>7</v>
      </c>
      <c r="C8083" s="1" t="s">
        <v>11</v>
      </c>
      <c r="D8083" s="1"/>
      <c r="E8083" t="s">
        <v>9</v>
      </c>
      <c r="F8083" s="1"/>
    </row>
    <row r="8084" spans="1:6">
      <c r="A8084" s="1" t="s">
        <v>10</v>
      </c>
      <c r="B8084" s="1" t="s">
        <v>17</v>
      </c>
      <c r="C8084" s="1" t="s">
        <v>11</v>
      </c>
      <c r="D8084" s="1"/>
      <c r="E8084" t="s">
        <v>18</v>
      </c>
      <c r="F8084" s="1"/>
    </row>
    <row r="8085" spans="1:6">
      <c r="A8085" s="1" t="s">
        <v>19</v>
      </c>
      <c r="B8085" s="1" t="s">
        <v>7</v>
      </c>
      <c r="C8085" s="1" t="s">
        <v>11</v>
      </c>
      <c r="D8085" s="2">
        <v>157500</v>
      </c>
      <c r="E8085" t="s">
        <v>20</v>
      </c>
      <c r="F8085" s="1"/>
    </row>
    <row r="8086" spans="1:6">
      <c r="A8086" s="1" t="s">
        <v>10</v>
      </c>
      <c r="B8086" s="1" t="s">
        <v>7</v>
      </c>
      <c r="C8086" s="1" t="s">
        <v>34</v>
      </c>
      <c r="D8086" s="2">
        <v>171875</v>
      </c>
      <c r="E8086" t="s">
        <v>75</v>
      </c>
      <c r="F8086" s="1"/>
    </row>
    <row r="8087" spans="1:6">
      <c r="A8087" s="1" t="s">
        <v>22</v>
      </c>
      <c r="B8087" s="1" t="s">
        <v>17</v>
      </c>
      <c r="C8087" s="1" t="s">
        <v>11</v>
      </c>
      <c r="D8087" s="1"/>
      <c r="E8087" t="s">
        <v>18</v>
      </c>
      <c r="F8087" s="1"/>
    </row>
    <row r="8088" spans="1:6">
      <c r="A8088" s="1" t="s">
        <v>10</v>
      </c>
      <c r="B8088" s="1" t="s">
        <v>7</v>
      </c>
      <c r="C8088" s="1" t="s">
        <v>11</v>
      </c>
      <c r="D8088" s="2">
        <v>162080</v>
      </c>
      <c r="E8088" t="s">
        <v>20</v>
      </c>
      <c r="F8088" s="1"/>
    </row>
    <row r="8089" spans="1:6">
      <c r="A8089" s="1" t="s">
        <v>19</v>
      </c>
      <c r="B8089" s="1" t="s">
        <v>7</v>
      </c>
      <c r="C8089" s="1" t="s">
        <v>34</v>
      </c>
      <c r="D8089" s="2">
        <v>99150</v>
      </c>
      <c r="E8089" t="s">
        <v>15</v>
      </c>
      <c r="F8089" s="1"/>
    </row>
    <row r="8090" spans="1:6">
      <c r="A8090" s="1" t="s">
        <v>19</v>
      </c>
      <c r="B8090" s="1" t="s">
        <v>7</v>
      </c>
      <c r="C8090" s="1" t="s">
        <v>11</v>
      </c>
      <c r="D8090" s="2">
        <v>172500</v>
      </c>
      <c r="E8090" t="s">
        <v>20</v>
      </c>
      <c r="F8090" s="1"/>
    </row>
    <row r="8091" spans="1:6">
      <c r="A8091" s="1" t="s">
        <v>45</v>
      </c>
      <c r="B8091" s="1" t="s">
        <v>7</v>
      </c>
      <c r="C8091" s="1" t="s">
        <v>11</v>
      </c>
      <c r="D8091" s="2">
        <v>80000</v>
      </c>
      <c r="E8091" t="s">
        <v>20</v>
      </c>
      <c r="F8091" s="1"/>
    </row>
    <row r="8092" spans="1:6">
      <c r="A8092" s="1" t="s">
        <v>22</v>
      </c>
      <c r="B8092" s="1" t="s">
        <v>7</v>
      </c>
      <c r="C8092" s="1" t="s">
        <v>11</v>
      </c>
      <c r="D8092" s="2">
        <v>70000</v>
      </c>
      <c r="E8092" t="s">
        <v>20</v>
      </c>
      <c r="F8092" s="1"/>
    </row>
    <row r="8093" spans="1:6">
      <c r="A8093" s="1" t="s">
        <v>10</v>
      </c>
      <c r="B8093" s="1" t="s">
        <v>7</v>
      </c>
      <c r="C8093" s="1" t="s">
        <v>8</v>
      </c>
      <c r="D8093" s="2">
        <v>160000</v>
      </c>
      <c r="E8093" t="s">
        <v>9</v>
      </c>
      <c r="F8093" s="1"/>
    </row>
    <row r="8094" spans="1:6">
      <c r="A8094" s="1" t="s">
        <v>14</v>
      </c>
      <c r="B8094" s="1" t="s">
        <v>7</v>
      </c>
      <c r="C8094" s="1" t="s">
        <v>119</v>
      </c>
      <c r="D8094" s="2">
        <v>166000</v>
      </c>
      <c r="E8094" t="s">
        <v>15</v>
      </c>
      <c r="F8094" s="1"/>
    </row>
    <row r="8095" spans="1:6">
      <c r="A8095" s="1" t="s">
        <v>22</v>
      </c>
      <c r="B8095" s="1" t="s">
        <v>7</v>
      </c>
      <c r="C8095" s="1" t="s">
        <v>11</v>
      </c>
      <c r="D8095" s="2">
        <v>65000</v>
      </c>
      <c r="E8095" t="s">
        <v>9</v>
      </c>
      <c r="F8095" s="1"/>
    </row>
    <row r="8096" spans="1:6">
      <c r="A8096" s="1" t="s">
        <v>10</v>
      </c>
      <c r="B8096" s="1" t="s">
        <v>7</v>
      </c>
      <c r="C8096" s="1" t="s">
        <v>11</v>
      </c>
      <c r="D8096" s="2">
        <v>170000</v>
      </c>
      <c r="E8096" t="s">
        <v>20</v>
      </c>
      <c r="F8096" s="1"/>
    </row>
    <row r="8097" spans="1:6">
      <c r="A8097" s="1" t="s">
        <v>22</v>
      </c>
      <c r="B8097" s="1" t="s">
        <v>7</v>
      </c>
      <c r="C8097" s="1" t="s">
        <v>11</v>
      </c>
      <c r="D8097" s="1"/>
      <c r="E8097" t="s">
        <v>12</v>
      </c>
      <c r="F8097" s="1"/>
    </row>
    <row r="8098" spans="1:6">
      <c r="A8098" s="1" t="s">
        <v>16</v>
      </c>
      <c r="B8098" s="1" t="s">
        <v>7</v>
      </c>
      <c r="C8098" s="1" t="s">
        <v>8</v>
      </c>
      <c r="D8098" s="2">
        <v>157000</v>
      </c>
      <c r="E8098" t="s">
        <v>12</v>
      </c>
      <c r="F8098" s="1"/>
    </row>
    <row r="8099" spans="1:6">
      <c r="A8099" s="1" t="s">
        <v>10</v>
      </c>
      <c r="B8099" s="1" t="s">
        <v>17</v>
      </c>
      <c r="C8099" s="1" t="s">
        <v>11</v>
      </c>
      <c r="D8099" s="1"/>
      <c r="E8099" t="s">
        <v>18</v>
      </c>
      <c r="F8099" s="1"/>
    </row>
    <row r="8100" spans="1:6">
      <c r="A8100" s="1" t="s">
        <v>10</v>
      </c>
      <c r="B8100" s="1" t="s">
        <v>7</v>
      </c>
      <c r="C8100" s="1" t="s">
        <v>8</v>
      </c>
      <c r="D8100" s="2">
        <v>115000</v>
      </c>
      <c r="E8100" t="s">
        <v>32</v>
      </c>
      <c r="F8100" s="1"/>
    </row>
    <row r="8101" spans="1:6">
      <c r="A8101" s="1" t="s">
        <v>13</v>
      </c>
      <c r="B8101" s="1" t="s">
        <v>7</v>
      </c>
      <c r="C8101" s="1" t="s">
        <v>11</v>
      </c>
      <c r="D8101" s="2">
        <v>112000</v>
      </c>
      <c r="E8101" t="s">
        <v>12</v>
      </c>
      <c r="F8101" s="1"/>
    </row>
    <row r="8102" spans="1:6">
      <c r="A8102" s="1" t="s">
        <v>10</v>
      </c>
      <c r="B8102" s="1" t="s">
        <v>7</v>
      </c>
      <c r="C8102" s="1" t="s">
        <v>11</v>
      </c>
      <c r="D8102" s="2">
        <v>94450</v>
      </c>
      <c r="E8102" t="s">
        <v>15</v>
      </c>
      <c r="F8102" s="1"/>
    </row>
    <row r="8103" spans="1:6">
      <c r="A8103" s="1" t="s">
        <v>22</v>
      </c>
      <c r="B8103" s="1" t="s">
        <v>7</v>
      </c>
      <c r="C8103" s="1" t="s">
        <v>8</v>
      </c>
      <c r="D8103" s="2">
        <v>72000</v>
      </c>
      <c r="E8103" t="s">
        <v>15</v>
      </c>
      <c r="F8103" s="1"/>
    </row>
    <row r="8104" spans="1:6">
      <c r="A8104" s="1" t="s">
        <v>10</v>
      </c>
      <c r="B8104" s="1" t="s">
        <v>7</v>
      </c>
      <c r="C8104" s="1" t="s">
        <v>11</v>
      </c>
      <c r="D8104" s="1"/>
      <c r="E8104" t="s">
        <v>32</v>
      </c>
      <c r="F8104" s="1"/>
    </row>
    <row r="8105" spans="1:6">
      <c r="A8105" s="1" t="s">
        <v>6</v>
      </c>
      <c r="B8105" s="1" t="s">
        <v>7</v>
      </c>
      <c r="C8105" s="1" t="s">
        <v>11</v>
      </c>
      <c r="D8105" s="2">
        <v>90000</v>
      </c>
      <c r="E8105" t="s">
        <v>24</v>
      </c>
      <c r="F8105" s="1"/>
    </row>
    <row r="8106" spans="1:6">
      <c r="A8106" s="1" t="s">
        <v>10</v>
      </c>
      <c r="B8106" s="1" t="s">
        <v>23</v>
      </c>
      <c r="C8106" s="1" t="s">
        <v>11</v>
      </c>
      <c r="D8106" s="1"/>
      <c r="E8106" t="s">
        <v>41</v>
      </c>
      <c r="F8106" s="1"/>
    </row>
    <row r="8107" spans="1:6">
      <c r="A8107" s="1" t="s">
        <v>22</v>
      </c>
      <c r="B8107" s="1" t="s">
        <v>7</v>
      </c>
      <c r="C8107" s="1" t="s">
        <v>11</v>
      </c>
      <c r="D8107" s="2">
        <v>52500</v>
      </c>
      <c r="E8107" t="s">
        <v>20</v>
      </c>
      <c r="F8107" s="1"/>
    </row>
    <row r="8108" spans="1:6">
      <c r="A8108" s="1" t="s">
        <v>22</v>
      </c>
      <c r="B8108" s="1" t="s">
        <v>7</v>
      </c>
      <c r="C8108" s="1" t="s">
        <v>11</v>
      </c>
      <c r="D8108" s="2">
        <v>110000</v>
      </c>
      <c r="E8108" t="s">
        <v>12</v>
      </c>
      <c r="F8108" s="1"/>
    </row>
    <row r="8109" spans="1:6">
      <c r="A8109" s="1" t="s">
        <v>16</v>
      </c>
      <c r="B8109" s="1" t="s">
        <v>7</v>
      </c>
      <c r="C8109" s="1" t="s">
        <v>11</v>
      </c>
      <c r="D8109" s="2">
        <v>110000</v>
      </c>
      <c r="E8109" t="s">
        <v>20</v>
      </c>
      <c r="F8109" s="1"/>
    </row>
    <row r="8110" spans="1:6">
      <c r="A8110" s="1" t="s">
        <v>16</v>
      </c>
      <c r="B8110" s="1" t="s">
        <v>23</v>
      </c>
      <c r="C8110" s="1" t="s">
        <v>11</v>
      </c>
      <c r="D8110" s="1"/>
      <c r="E8110" t="s">
        <v>20</v>
      </c>
      <c r="F8110" s="1"/>
    </row>
    <row r="8111" spans="1:6">
      <c r="A8111" s="1" t="s">
        <v>22</v>
      </c>
      <c r="B8111" s="1" t="s">
        <v>7</v>
      </c>
      <c r="C8111" s="1" t="s">
        <v>11</v>
      </c>
      <c r="D8111" s="2">
        <v>90000</v>
      </c>
      <c r="E8111" t="s">
        <v>24</v>
      </c>
      <c r="F8111" s="1"/>
    </row>
    <row r="8112" spans="1:6">
      <c r="A8112" s="1" t="s">
        <v>19</v>
      </c>
      <c r="B8112" s="1" t="s">
        <v>7</v>
      </c>
      <c r="C8112" s="1" t="s">
        <v>11</v>
      </c>
      <c r="D8112" s="2">
        <v>160000</v>
      </c>
      <c r="E8112" t="s">
        <v>20</v>
      </c>
      <c r="F8112" s="1"/>
    </row>
    <row r="8113" spans="1:6">
      <c r="A8113" s="1" t="s">
        <v>22</v>
      </c>
      <c r="B8113" s="1" t="s">
        <v>7</v>
      </c>
      <c r="C8113" s="1" t="s">
        <v>11</v>
      </c>
      <c r="D8113" s="2">
        <v>95000</v>
      </c>
      <c r="E8113" t="s">
        <v>81</v>
      </c>
      <c r="F8113" s="1"/>
    </row>
    <row r="8114" spans="1:6">
      <c r="A8114" s="1" t="s">
        <v>19</v>
      </c>
      <c r="B8114" s="1" t="s">
        <v>7</v>
      </c>
      <c r="C8114" s="1" t="s">
        <v>11</v>
      </c>
      <c r="D8114" s="2">
        <v>110000</v>
      </c>
      <c r="E8114" t="s">
        <v>20</v>
      </c>
      <c r="F8114" s="1"/>
    </row>
    <row r="8115" spans="1:6">
      <c r="A8115" s="1" t="s">
        <v>16</v>
      </c>
      <c r="B8115" s="1" t="s">
        <v>7</v>
      </c>
      <c r="C8115" s="1" t="s">
        <v>8</v>
      </c>
      <c r="D8115" s="1"/>
      <c r="E8115" t="s">
        <v>20</v>
      </c>
      <c r="F8115" s="1"/>
    </row>
    <row r="8116" spans="1:6">
      <c r="A8116" s="1" t="s">
        <v>16</v>
      </c>
      <c r="B8116" s="1" t="s">
        <v>7</v>
      </c>
      <c r="C8116" s="1" t="s">
        <v>11</v>
      </c>
      <c r="D8116" s="2">
        <v>245000</v>
      </c>
      <c r="E8116" t="s">
        <v>145</v>
      </c>
      <c r="F8116" s="1"/>
    </row>
    <row r="8117" spans="1:6">
      <c r="A8117" s="1" t="s">
        <v>10</v>
      </c>
      <c r="B8117" s="1" t="s">
        <v>23</v>
      </c>
      <c r="C8117" s="1" t="s">
        <v>11</v>
      </c>
      <c r="D8117" s="1"/>
      <c r="E8117" t="s">
        <v>41</v>
      </c>
      <c r="F8117" s="1"/>
    </row>
    <row r="8118" spans="1:6">
      <c r="A8118" s="1" t="s">
        <v>10</v>
      </c>
      <c r="B8118" s="1" t="s">
        <v>7</v>
      </c>
      <c r="C8118" s="1" t="s">
        <v>11</v>
      </c>
      <c r="D8118" s="1"/>
      <c r="E8118" t="s">
        <v>12</v>
      </c>
      <c r="F8118" s="1"/>
    </row>
    <row r="8119" spans="1:6">
      <c r="A8119" s="1" t="s">
        <v>16</v>
      </c>
      <c r="B8119" s="1" t="s">
        <v>7</v>
      </c>
      <c r="C8119" s="1" t="s">
        <v>8</v>
      </c>
      <c r="D8119" s="2">
        <v>59480</v>
      </c>
      <c r="E8119" t="s">
        <v>131</v>
      </c>
      <c r="F8119" s="1"/>
    </row>
    <row r="8120" spans="1:6">
      <c r="A8120" s="1" t="s">
        <v>33</v>
      </c>
      <c r="B8120" s="1" t="s">
        <v>7</v>
      </c>
      <c r="C8120" s="1" t="s">
        <v>68</v>
      </c>
      <c r="D8120" s="2">
        <v>56700</v>
      </c>
      <c r="E8120" t="s">
        <v>15</v>
      </c>
      <c r="F8120" s="1"/>
    </row>
    <row r="8121" spans="1:6">
      <c r="A8121" s="1" t="s">
        <v>6</v>
      </c>
      <c r="B8121" s="1" t="s">
        <v>7</v>
      </c>
      <c r="C8121" s="1" t="s">
        <v>11</v>
      </c>
      <c r="D8121" s="2">
        <v>160000</v>
      </c>
      <c r="E8121" t="s">
        <v>20</v>
      </c>
      <c r="F8121" s="1"/>
    </row>
    <row r="8122" spans="1:6">
      <c r="A8122" s="1" t="s">
        <v>13</v>
      </c>
      <c r="B8122" s="1" t="s">
        <v>7</v>
      </c>
      <c r="C8122" s="1" t="s">
        <v>11</v>
      </c>
      <c r="D8122" s="2">
        <v>110400</v>
      </c>
      <c r="E8122" t="s">
        <v>9</v>
      </c>
      <c r="F8122" s="1"/>
    </row>
    <row r="8123" spans="1:6">
      <c r="A8123" s="1" t="s">
        <v>16</v>
      </c>
      <c r="B8123" s="1" t="s">
        <v>7</v>
      </c>
      <c r="C8123" s="1" t="s">
        <v>11</v>
      </c>
      <c r="D8123" s="2">
        <v>205000</v>
      </c>
      <c r="E8123" t="s">
        <v>20</v>
      </c>
      <c r="F8123" s="1"/>
    </row>
    <row r="8124" spans="1:6">
      <c r="A8124" s="1" t="s">
        <v>22</v>
      </c>
      <c r="B8124" s="1" t="s">
        <v>7</v>
      </c>
      <c r="C8124" s="1" t="s">
        <v>11</v>
      </c>
      <c r="D8124" s="2">
        <v>115000</v>
      </c>
      <c r="E8124" t="s">
        <v>24</v>
      </c>
      <c r="F8124" s="1"/>
    </row>
    <row r="8125" spans="1:6">
      <c r="A8125" s="1" t="s">
        <v>10</v>
      </c>
      <c r="B8125" s="1" t="s">
        <v>7</v>
      </c>
      <c r="C8125" s="1" t="s">
        <v>11</v>
      </c>
      <c r="D8125" s="2">
        <v>125000</v>
      </c>
      <c r="E8125" t="s">
        <v>24</v>
      </c>
      <c r="F8125" s="1"/>
    </row>
    <row r="8126" spans="1:6">
      <c r="A8126" s="1" t="s">
        <v>13</v>
      </c>
      <c r="B8126" s="1" t="s">
        <v>7</v>
      </c>
      <c r="C8126" s="1" t="s">
        <v>11</v>
      </c>
      <c r="D8126" s="2">
        <v>96500</v>
      </c>
      <c r="E8126" t="s">
        <v>12</v>
      </c>
      <c r="F8126" s="1"/>
    </row>
    <row r="8127" spans="1:6">
      <c r="A8127" s="1" t="s">
        <v>16</v>
      </c>
      <c r="B8127" s="1" t="s">
        <v>7</v>
      </c>
      <c r="C8127" s="1" t="s">
        <v>11</v>
      </c>
      <c r="D8127" s="2">
        <v>80718</v>
      </c>
      <c r="E8127" t="s">
        <v>9</v>
      </c>
      <c r="F8127" s="1"/>
    </row>
    <row r="8128" spans="1:6">
      <c r="A8128" s="1" t="s">
        <v>45</v>
      </c>
      <c r="B8128" s="1" t="s">
        <v>23</v>
      </c>
      <c r="C8128" s="1" t="s">
        <v>11</v>
      </c>
      <c r="D8128" s="1"/>
      <c r="E8128" t="s">
        <v>9</v>
      </c>
      <c r="F8128" s="1"/>
    </row>
    <row r="8129" spans="1:6">
      <c r="A8129" s="1" t="s">
        <v>22</v>
      </c>
      <c r="B8129" s="1" t="s">
        <v>23</v>
      </c>
      <c r="C8129" s="1" t="s">
        <v>11</v>
      </c>
      <c r="D8129" s="1"/>
      <c r="E8129" t="s">
        <v>32</v>
      </c>
      <c r="F8129" s="1"/>
    </row>
    <row r="8130" spans="1:6">
      <c r="A8130" s="1" t="s">
        <v>16</v>
      </c>
      <c r="B8130" s="1" t="s">
        <v>7</v>
      </c>
      <c r="C8130" s="1" t="s">
        <v>77</v>
      </c>
      <c r="D8130" s="2">
        <v>88128</v>
      </c>
      <c r="E8130" t="s">
        <v>15</v>
      </c>
      <c r="F8130" s="1"/>
    </row>
    <row r="8131" spans="1:6">
      <c r="A8131" s="1" t="s">
        <v>16</v>
      </c>
      <c r="B8131" s="1" t="s">
        <v>7</v>
      </c>
      <c r="C8131" s="1" t="s">
        <v>11</v>
      </c>
      <c r="D8131" s="2">
        <v>155000</v>
      </c>
      <c r="E8131" t="s">
        <v>20</v>
      </c>
      <c r="F8131" s="1"/>
    </row>
    <row r="8132" spans="1:6">
      <c r="A8132" s="1" t="s">
        <v>10</v>
      </c>
      <c r="B8132" s="1" t="s">
        <v>17</v>
      </c>
      <c r="C8132" s="1" t="s">
        <v>11</v>
      </c>
      <c r="D8132" s="1"/>
      <c r="E8132" t="s">
        <v>18</v>
      </c>
      <c r="F8132" s="1"/>
    </row>
    <row r="8133" spans="1:6">
      <c r="A8133" s="1" t="s">
        <v>45</v>
      </c>
      <c r="B8133" s="1" t="s">
        <v>7</v>
      </c>
      <c r="C8133" s="1" t="s">
        <v>37</v>
      </c>
      <c r="D8133" s="2">
        <v>190000</v>
      </c>
      <c r="E8133" t="s">
        <v>20</v>
      </c>
      <c r="F8133" s="1"/>
    </row>
    <row r="8134" spans="1:6">
      <c r="A8134" s="1" t="s">
        <v>10</v>
      </c>
      <c r="B8134" s="1" t="s">
        <v>7</v>
      </c>
      <c r="C8134" s="1" t="s">
        <v>11</v>
      </c>
      <c r="D8134" s="2">
        <v>71300</v>
      </c>
      <c r="E8134" t="s">
        <v>12</v>
      </c>
      <c r="F8134" s="1"/>
    </row>
    <row r="8135" spans="1:6">
      <c r="A8135" s="1" t="s">
        <v>22</v>
      </c>
      <c r="B8135" s="1" t="s">
        <v>7</v>
      </c>
      <c r="C8135" s="1" t="s">
        <v>11</v>
      </c>
      <c r="D8135" s="2">
        <v>85133</v>
      </c>
      <c r="E8135" t="s">
        <v>12</v>
      </c>
      <c r="F8135" s="1"/>
    </row>
    <row r="8136" spans="1:6">
      <c r="A8136" s="1" t="s">
        <v>10</v>
      </c>
      <c r="B8136" s="1" t="s">
        <v>7</v>
      </c>
      <c r="C8136" s="1" t="s">
        <v>11</v>
      </c>
      <c r="D8136" s="2">
        <v>70000</v>
      </c>
      <c r="E8136" t="s">
        <v>20</v>
      </c>
      <c r="F8136" s="1"/>
    </row>
    <row r="8137" spans="1:6">
      <c r="A8137" s="1" t="s">
        <v>16</v>
      </c>
      <c r="B8137" s="1" t="s">
        <v>7</v>
      </c>
      <c r="C8137" s="1" t="s">
        <v>11</v>
      </c>
      <c r="D8137" s="2">
        <v>216500</v>
      </c>
      <c r="E8137" t="s">
        <v>78</v>
      </c>
      <c r="F8137" s="1"/>
    </row>
    <row r="8138" spans="1:6">
      <c r="A8138" s="1" t="s">
        <v>10</v>
      </c>
      <c r="B8138" s="1" t="s">
        <v>7</v>
      </c>
      <c r="C8138" s="1" t="s">
        <v>77</v>
      </c>
      <c r="D8138" s="2">
        <v>147500</v>
      </c>
      <c r="E8138" t="s">
        <v>15</v>
      </c>
      <c r="F8138" s="1"/>
    </row>
    <row r="8139" spans="1:6">
      <c r="A8139" s="1" t="s">
        <v>22</v>
      </c>
      <c r="B8139" s="1" t="s">
        <v>7</v>
      </c>
      <c r="C8139" s="1" t="s">
        <v>11</v>
      </c>
      <c r="D8139" s="2">
        <v>115000</v>
      </c>
      <c r="E8139" t="s">
        <v>24</v>
      </c>
      <c r="F8139" s="1"/>
    </row>
    <row r="8140" spans="1:6">
      <c r="A8140" s="1" t="s">
        <v>10</v>
      </c>
      <c r="B8140" s="1" t="s">
        <v>7</v>
      </c>
      <c r="C8140" s="1" t="s">
        <v>315</v>
      </c>
      <c r="D8140" s="2">
        <v>147500</v>
      </c>
      <c r="E8140" t="s">
        <v>15</v>
      </c>
      <c r="F8140" s="1"/>
    </row>
    <row r="8141" spans="1:6">
      <c r="A8141" s="1" t="s">
        <v>22</v>
      </c>
      <c r="B8141" s="1" t="s">
        <v>7</v>
      </c>
      <c r="C8141" s="1" t="s">
        <v>34</v>
      </c>
      <c r="D8141" s="2">
        <v>111175</v>
      </c>
      <c r="E8141" t="s">
        <v>15</v>
      </c>
      <c r="F8141" s="1"/>
    </row>
    <row r="8142" spans="1:6">
      <c r="A8142" s="1" t="s">
        <v>10</v>
      </c>
      <c r="B8142" s="1" t="s">
        <v>7</v>
      </c>
      <c r="C8142" s="1" t="s">
        <v>11</v>
      </c>
      <c r="D8142" s="2">
        <v>95981</v>
      </c>
      <c r="E8142" t="s">
        <v>20</v>
      </c>
      <c r="F8142" s="1"/>
    </row>
    <row r="8143" spans="1:6">
      <c r="A8143" s="1" t="s">
        <v>10</v>
      </c>
      <c r="B8143" s="1" t="s">
        <v>7</v>
      </c>
      <c r="C8143" s="1" t="s">
        <v>11</v>
      </c>
      <c r="D8143" s="2">
        <v>106500</v>
      </c>
      <c r="E8143" t="s">
        <v>12</v>
      </c>
      <c r="F8143" s="1"/>
    </row>
    <row r="8144" spans="1:6">
      <c r="A8144" s="1" t="s">
        <v>16</v>
      </c>
      <c r="B8144" s="1" t="s">
        <v>7</v>
      </c>
      <c r="C8144" s="1" t="s">
        <v>8</v>
      </c>
      <c r="D8144" s="2">
        <v>90000</v>
      </c>
      <c r="E8144" t="s">
        <v>24</v>
      </c>
      <c r="F8144" s="1"/>
    </row>
    <row r="8145" spans="1:6">
      <c r="A8145" s="1" t="s">
        <v>10</v>
      </c>
      <c r="B8145" s="1" t="s">
        <v>7</v>
      </c>
      <c r="C8145" s="1" t="s">
        <v>233</v>
      </c>
      <c r="D8145" s="2">
        <v>96773</v>
      </c>
      <c r="E8145" t="s">
        <v>15</v>
      </c>
      <c r="F8145" s="1"/>
    </row>
    <row r="8146" spans="1:6">
      <c r="A8146" s="1" t="s">
        <v>16</v>
      </c>
      <c r="B8146" s="1" t="s">
        <v>40</v>
      </c>
      <c r="C8146" s="1" t="s">
        <v>8</v>
      </c>
      <c r="D8146" s="1"/>
      <c r="E8146" t="s">
        <v>41</v>
      </c>
      <c r="F8146" s="1"/>
    </row>
    <row r="8147" spans="1:6">
      <c r="A8147" s="1" t="s">
        <v>22</v>
      </c>
      <c r="B8147" s="1" t="s">
        <v>7</v>
      </c>
      <c r="C8147" s="1" t="s">
        <v>11</v>
      </c>
      <c r="D8147" s="2">
        <v>71678</v>
      </c>
      <c r="E8147" t="s">
        <v>20</v>
      </c>
      <c r="F8147" s="1"/>
    </row>
    <row r="8148" spans="1:6">
      <c r="A8148" s="1" t="s">
        <v>10</v>
      </c>
      <c r="B8148" s="1" t="s">
        <v>7</v>
      </c>
      <c r="C8148" s="1" t="s">
        <v>11</v>
      </c>
      <c r="D8148" s="2">
        <v>106500</v>
      </c>
      <c r="E8148" t="s">
        <v>20</v>
      </c>
      <c r="F8148" s="1"/>
    </row>
    <row r="8149" spans="1:6">
      <c r="A8149" s="1" t="s">
        <v>10</v>
      </c>
      <c r="B8149" s="1" t="s">
        <v>7</v>
      </c>
      <c r="C8149" s="1" t="s">
        <v>11</v>
      </c>
      <c r="D8149" s="2">
        <v>110551</v>
      </c>
      <c r="E8149" t="s">
        <v>12</v>
      </c>
      <c r="F8149" s="1"/>
    </row>
    <row r="8150" spans="1:6">
      <c r="A8150" s="1" t="s">
        <v>10</v>
      </c>
      <c r="B8150" s="1" t="s">
        <v>17</v>
      </c>
      <c r="C8150" s="1" t="s">
        <v>11</v>
      </c>
      <c r="D8150" s="1"/>
      <c r="E8150" t="s">
        <v>18</v>
      </c>
      <c r="F8150" s="1"/>
    </row>
    <row r="8151" spans="1:6">
      <c r="A8151" s="1" t="s">
        <v>16</v>
      </c>
      <c r="B8151" s="1" t="s">
        <v>122</v>
      </c>
      <c r="C8151" s="1" t="s">
        <v>11</v>
      </c>
      <c r="D8151" s="1"/>
      <c r="E8151" t="s">
        <v>12</v>
      </c>
      <c r="F8151" s="1"/>
    </row>
    <row r="8152" spans="1:6">
      <c r="A8152" s="1" t="s">
        <v>22</v>
      </c>
      <c r="B8152" s="1" t="s">
        <v>7</v>
      </c>
      <c r="C8152" s="1" t="s">
        <v>11</v>
      </c>
      <c r="D8152" s="2">
        <v>90000</v>
      </c>
      <c r="E8152" t="s">
        <v>24</v>
      </c>
      <c r="F8152" s="1"/>
    </row>
    <row r="8153" spans="1:6">
      <c r="A8153" s="1" t="s">
        <v>10</v>
      </c>
      <c r="B8153" s="1" t="s">
        <v>23</v>
      </c>
      <c r="C8153" s="1" t="s">
        <v>11</v>
      </c>
      <c r="D8153" s="1"/>
      <c r="E8153" t="s">
        <v>20</v>
      </c>
      <c r="F8153" s="1"/>
    </row>
    <row r="8154" spans="1:6">
      <c r="A8154" s="1" t="s">
        <v>14</v>
      </c>
      <c r="B8154" s="1" t="s">
        <v>7</v>
      </c>
      <c r="C8154" s="1" t="s">
        <v>77</v>
      </c>
      <c r="D8154" s="2">
        <v>200000</v>
      </c>
      <c r="E8154" t="s">
        <v>15</v>
      </c>
      <c r="F8154" s="1"/>
    </row>
    <row r="8155" spans="1:6">
      <c r="A8155" s="1" t="s">
        <v>13</v>
      </c>
      <c r="B8155" s="1" t="s">
        <v>7</v>
      </c>
      <c r="C8155" s="1" t="s">
        <v>11</v>
      </c>
      <c r="D8155" s="2">
        <v>105515</v>
      </c>
      <c r="E8155" t="s">
        <v>90</v>
      </c>
      <c r="F8155" s="1"/>
    </row>
    <row r="8156" spans="1:6">
      <c r="A8156" s="1" t="s">
        <v>16</v>
      </c>
      <c r="B8156" s="1" t="s">
        <v>7</v>
      </c>
      <c r="C8156" s="1" t="s">
        <v>8</v>
      </c>
      <c r="D8156" s="2">
        <v>150000</v>
      </c>
      <c r="E8156" t="s">
        <v>12</v>
      </c>
      <c r="F8156" s="1"/>
    </row>
    <row r="8157" spans="1:6">
      <c r="A8157" s="1" t="s">
        <v>16</v>
      </c>
      <c r="B8157" s="1" t="s">
        <v>7</v>
      </c>
      <c r="C8157" s="1" t="s">
        <v>11</v>
      </c>
      <c r="D8157" s="2">
        <v>125500</v>
      </c>
      <c r="E8157" t="s">
        <v>35</v>
      </c>
      <c r="F8157" s="1"/>
    </row>
    <row r="8158" spans="1:6">
      <c r="A8158" s="1" t="s">
        <v>10</v>
      </c>
      <c r="B8158" s="1" t="s">
        <v>7</v>
      </c>
      <c r="C8158" s="1" t="s">
        <v>11</v>
      </c>
      <c r="D8158" s="2">
        <v>175000</v>
      </c>
      <c r="E8158" t="s">
        <v>32</v>
      </c>
      <c r="F8158" s="1"/>
    </row>
    <row r="8159" spans="1:6">
      <c r="A8159" s="1" t="s">
        <v>6</v>
      </c>
      <c r="B8159" s="1" t="s">
        <v>7</v>
      </c>
      <c r="C8159" s="1" t="s">
        <v>11</v>
      </c>
      <c r="D8159" s="2">
        <v>157500</v>
      </c>
      <c r="E8159" t="s">
        <v>15</v>
      </c>
      <c r="F8159" s="1"/>
    </row>
    <row r="8160" spans="1:6">
      <c r="A8160" s="1" t="s">
        <v>6</v>
      </c>
      <c r="B8160" s="1" t="s">
        <v>7</v>
      </c>
      <c r="C8160" s="1" t="s">
        <v>11</v>
      </c>
      <c r="D8160" s="2">
        <v>154500</v>
      </c>
      <c r="E8160" t="s">
        <v>81</v>
      </c>
      <c r="F8160" s="1"/>
    </row>
    <row r="8161" spans="1:6">
      <c r="A8161" s="1" t="s">
        <v>19</v>
      </c>
      <c r="B8161" s="1" t="s">
        <v>7</v>
      </c>
      <c r="C8161" s="1" t="s">
        <v>11</v>
      </c>
      <c r="D8161" s="1"/>
      <c r="E8161" t="s">
        <v>20</v>
      </c>
      <c r="F8161" s="1"/>
    </row>
    <row r="8162" spans="1:6">
      <c r="A8162" s="1" t="s">
        <v>16</v>
      </c>
      <c r="B8162" s="1" t="s">
        <v>7</v>
      </c>
      <c r="C8162" s="1" t="s">
        <v>11</v>
      </c>
      <c r="D8162" s="2">
        <v>149947</v>
      </c>
      <c r="E8162" t="s">
        <v>156</v>
      </c>
      <c r="F8162" s="1"/>
    </row>
    <row r="8163" spans="1:6">
      <c r="A8163" s="1" t="s">
        <v>22</v>
      </c>
      <c r="B8163" s="1" t="s">
        <v>7</v>
      </c>
      <c r="C8163" s="1" t="s">
        <v>11</v>
      </c>
      <c r="D8163" s="2">
        <v>50000</v>
      </c>
      <c r="E8163" t="s">
        <v>32</v>
      </c>
      <c r="F8163" s="1"/>
    </row>
    <row r="8164" spans="1:6">
      <c r="A8164" s="1" t="s">
        <v>10</v>
      </c>
      <c r="B8164" s="1" t="s">
        <v>7</v>
      </c>
      <c r="C8164" s="1" t="s">
        <v>11</v>
      </c>
      <c r="D8164" s="2">
        <v>124500</v>
      </c>
      <c r="E8164" t="s">
        <v>20</v>
      </c>
      <c r="F8164" s="1"/>
    </row>
    <row r="8165" spans="1:6">
      <c r="A8165" s="1" t="s">
        <v>19</v>
      </c>
      <c r="B8165" s="1" t="s">
        <v>7</v>
      </c>
      <c r="C8165" s="1" t="s">
        <v>8</v>
      </c>
      <c r="D8165" s="1"/>
      <c r="E8165" t="s">
        <v>20</v>
      </c>
      <c r="F8165" s="1"/>
    </row>
    <row r="8166" spans="1:6">
      <c r="A8166" s="1" t="s">
        <v>10</v>
      </c>
      <c r="B8166" s="1" t="s">
        <v>17</v>
      </c>
      <c r="C8166" s="1" t="s">
        <v>11</v>
      </c>
      <c r="D8166" s="2">
        <v>125000</v>
      </c>
      <c r="E8166" t="s">
        <v>49</v>
      </c>
      <c r="F8166" s="1"/>
    </row>
    <row r="8167" spans="1:6">
      <c r="A8167" s="1" t="s">
        <v>22</v>
      </c>
      <c r="B8167" s="1" t="s">
        <v>7</v>
      </c>
      <c r="C8167" s="1" t="s">
        <v>11</v>
      </c>
      <c r="D8167" s="2">
        <v>60000</v>
      </c>
      <c r="E8167" t="s">
        <v>370</v>
      </c>
      <c r="F8167" s="1"/>
    </row>
    <row r="8168" spans="1:6">
      <c r="A8168" s="1" t="s">
        <v>6</v>
      </c>
      <c r="B8168" s="1" t="s">
        <v>23</v>
      </c>
      <c r="C8168" s="1" t="s">
        <v>8</v>
      </c>
      <c r="D8168" s="1"/>
      <c r="E8168" t="s">
        <v>12</v>
      </c>
      <c r="F8168" s="1"/>
    </row>
    <row r="8169" spans="1:6">
      <c r="A8169" s="1" t="s">
        <v>10</v>
      </c>
      <c r="B8169" s="1" t="s">
        <v>7</v>
      </c>
      <c r="C8169" s="1" t="s">
        <v>8</v>
      </c>
      <c r="D8169" s="2">
        <v>120000</v>
      </c>
      <c r="E8169" t="s">
        <v>20</v>
      </c>
      <c r="F8169" s="1"/>
    </row>
    <row r="8170" spans="1:6">
      <c r="A8170" s="1" t="s">
        <v>10</v>
      </c>
      <c r="B8170" s="1" t="s">
        <v>23</v>
      </c>
      <c r="C8170" s="1" t="s">
        <v>11</v>
      </c>
      <c r="D8170" s="2">
        <v>57500</v>
      </c>
      <c r="E8170" t="s">
        <v>20</v>
      </c>
      <c r="F8170" s="1"/>
    </row>
    <row r="8171" spans="1:6">
      <c r="A8171" s="1" t="s">
        <v>19</v>
      </c>
      <c r="B8171" s="1" t="s">
        <v>7</v>
      </c>
      <c r="C8171" s="1" t="s">
        <v>11</v>
      </c>
      <c r="D8171" s="2">
        <v>220000</v>
      </c>
      <c r="E8171" t="s">
        <v>20</v>
      </c>
      <c r="F8171" s="1"/>
    </row>
    <row r="8172" spans="1:6">
      <c r="A8172" s="1" t="s">
        <v>6</v>
      </c>
      <c r="B8172" s="1" t="s">
        <v>7</v>
      </c>
      <c r="C8172" s="1" t="s">
        <v>11</v>
      </c>
      <c r="D8172" s="2">
        <v>350000</v>
      </c>
      <c r="E8172" t="s">
        <v>24</v>
      </c>
      <c r="F8172" s="1"/>
    </row>
    <row r="8173" spans="1:6">
      <c r="A8173" s="1" t="s">
        <v>10</v>
      </c>
      <c r="B8173" s="1" t="s">
        <v>7</v>
      </c>
      <c r="C8173" s="1" t="s">
        <v>11</v>
      </c>
      <c r="D8173" s="2">
        <v>85000</v>
      </c>
      <c r="E8173" t="s">
        <v>20</v>
      </c>
      <c r="F8173" s="1"/>
    </row>
    <row r="8174" spans="1:6">
      <c r="A8174" s="1" t="s">
        <v>13</v>
      </c>
      <c r="B8174" s="1" t="s">
        <v>23</v>
      </c>
      <c r="C8174" s="1" t="s">
        <v>11</v>
      </c>
      <c r="D8174" s="1"/>
      <c r="E8174" t="s">
        <v>12</v>
      </c>
      <c r="F8174" s="1"/>
    </row>
    <row r="8175" spans="1:6">
      <c r="A8175" s="1" t="s">
        <v>10</v>
      </c>
      <c r="B8175" s="1" t="s">
        <v>7</v>
      </c>
      <c r="C8175" s="1" t="s">
        <v>11</v>
      </c>
      <c r="D8175" s="2">
        <v>80000</v>
      </c>
      <c r="E8175" t="s">
        <v>9</v>
      </c>
      <c r="F8175" s="1"/>
    </row>
    <row r="8176" spans="1:6">
      <c r="A8176" s="1" t="s">
        <v>16</v>
      </c>
      <c r="B8176" s="1" t="s">
        <v>7</v>
      </c>
      <c r="C8176" s="1" t="s">
        <v>44</v>
      </c>
      <c r="D8176" s="2">
        <v>120564</v>
      </c>
      <c r="E8176" t="s">
        <v>15</v>
      </c>
      <c r="F8176" s="1"/>
    </row>
    <row r="8177" spans="1:6">
      <c r="A8177" s="1" t="s">
        <v>22</v>
      </c>
      <c r="B8177" s="1" t="s">
        <v>7</v>
      </c>
      <c r="C8177" s="1" t="s">
        <v>11</v>
      </c>
      <c r="D8177" s="2">
        <v>200000</v>
      </c>
      <c r="E8177" t="s">
        <v>24</v>
      </c>
      <c r="F8177" s="1"/>
    </row>
    <row r="8178" spans="1:6">
      <c r="A8178" s="1" t="s">
        <v>6</v>
      </c>
      <c r="B8178" s="1" t="s">
        <v>7</v>
      </c>
      <c r="C8178" s="1" t="s">
        <v>8</v>
      </c>
      <c r="D8178" s="2">
        <v>157500</v>
      </c>
      <c r="E8178" t="s">
        <v>20</v>
      </c>
      <c r="F8178" s="1"/>
    </row>
    <row r="8179" spans="1:6">
      <c r="A8179" s="1" t="s">
        <v>10</v>
      </c>
      <c r="B8179" s="1" t="s">
        <v>7</v>
      </c>
      <c r="C8179" s="1" t="s">
        <v>11</v>
      </c>
      <c r="D8179" s="2">
        <v>105001</v>
      </c>
      <c r="E8179" t="s">
        <v>12</v>
      </c>
      <c r="F8179" s="1"/>
    </row>
    <row r="8180" spans="1:6">
      <c r="A8180" s="1" t="s">
        <v>13</v>
      </c>
      <c r="B8180" s="1" t="s">
        <v>17</v>
      </c>
      <c r="C8180" s="1" t="s">
        <v>11</v>
      </c>
      <c r="D8180" s="1"/>
      <c r="E8180" t="s">
        <v>18</v>
      </c>
      <c r="F8180" s="1"/>
    </row>
    <row r="8181" spans="1:6">
      <c r="A8181" s="1" t="s">
        <v>10</v>
      </c>
      <c r="B8181" s="1" t="s">
        <v>23</v>
      </c>
      <c r="C8181" s="1" t="s">
        <v>11</v>
      </c>
      <c r="D8181" s="1"/>
      <c r="E8181" t="s">
        <v>20</v>
      </c>
      <c r="F8181" s="1"/>
    </row>
    <row r="8182" spans="1:6">
      <c r="A8182" s="1" t="s">
        <v>16</v>
      </c>
      <c r="B8182" s="1" t="s">
        <v>17</v>
      </c>
      <c r="C8182" s="1" t="s">
        <v>11</v>
      </c>
      <c r="D8182" s="2">
        <v>152000</v>
      </c>
      <c r="E8182" t="s">
        <v>20</v>
      </c>
      <c r="F8182" s="1"/>
    </row>
    <row r="8183" spans="1:6">
      <c r="A8183" s="1" t="s">
        <v>10</v>
      </c>
      <c r="B8183" s="1" t="s">
        <v>7</v>
      </c>
      <c r="C8183" s="1" t="s">
        <v>11</v>
      </c>
      <c r="D8183" s="2">
        <v>175000</v>
      </c>
      <c r="E8183" t="s">
        <v>20</v>
      </c>
      <c r="F8183" s="1"/>
    </row>
    <row r="8184" spans="1:6">
      <c r="A8184" s="1" t="s">
        <v>10</v>
      </c>
      <c r="B8184" s="1" t="s">
        <v>23</v>
      </c>
      <c r="C8184" s="1" t="s">
        <v>11</v>
      </c>
      <c r="D8184" s="1"/>
      <c r="E8184" t="s">
        <v>41</v>
      </c>
      <c r="F8184" s="1"/>
    </row>
    <row r="8185" spans="1:6">
      <c r="A8185" s="1" t="s">
        <v>10</v>
      </c>
      <c r="B8185" s="1" t="s">
        <v>7</v>
      </c>
      <c r="C8185" s="1" t="s">
        <v>11</v>
      </c>
      <c r="D8185" s="2">
        <v>200000</v>
      </c>
      <c r="E8185" t="s">
        <v>24</v>
      </c>
      <c r="F8185" s="1"/>
    </row>
    <row r="8186" spans="1:6">
      <c r="A8186" s="1" t="s">
        <v>19</v>
      </c>
      <c r="B8186" s="1" t="s">
        <v>7</v>
      </c>
      <c r="C8186" s="1" t="s">
        <v>11</v>
      </c>
      <c r="D8186" s="2">
        <v>125000</v>
      </c>
      <c r="E8186" t="s">
        <v>24</v>
      </c>
      <c r="F8186" s="1"/>
    </row>
    <row r="8187" spans="1:6">
      <c r="A8187" s="1" t="s">
        <v>16</v>
      </c>
      <c r="B8187" s="1" t="s">
        <v>30</v>
      </c>
      <c r="C8187" s="1" t="s">
        <v>11</v>
      </c>
      <c r="D8187" s="1"/>
      <c r="E8187" t="s">
        <v>18</v>
      </c>
      <c r="F8187" s="1"/>
    </row>
    <row r="8188" spans="1:6">
      <c r="A8188" s="1" t="s">
        <v>22</v>
      </c>
      <c r="B8188" s="1" t="s">
        <v>7</v>
      </c>
      <c r="C8188" s="1" t="s">
        <v>107</v>
      </c>
      <c r="D8188" s="2">
        <v>72900</v>
      </c>
      <c r="E8188" t="s">
        <v>15</v>
      </c>
      <c r="F8188" s="1"/>
    </row>
    <row r="8189" spans="1:6">
      <c r="A8189" s="1" t="s">
        <v>45</v>
      </c>
      <c r="B8189" s="1" t="s">
        <v>23</v>
      </c>
      <c r="C8189" s="1" t="s">
        <v>11</v>
      </c>
      <c r="D8189" s="1"/>
      <c r="E8189" t="s">
        <v>32</v>
      </c>
      <c r="F8189" s="1"/>
    </row>
    <row r="8190" spans="1:6">
      <c r="A8190" s="1" t="s">
        <v>19</v>
      </c>
      <c r="B8190" s="1" t="s">
        <v>23</v>
      </c>
      <c r="C8190" s="1" t="s">
        <v>11</v>
      </c>
      <c r="D8190" s="1"/>
      <c r="E8190" t="s">
        <v>20</v>
      </c>
      <c r="F8190" s="1"/>
    </row>
    <row r="8191" spans="1:6">
      <c r="A8191" s="1" t="s">
        <v>16</v>
      </c>
      <c r="B8191" s="1" t="s">
        <v>23</v>
      </c>
      <c r="C8191" s="1" t="s">
        <v>11</v>
      </c>
      <c r="D8191" s="1"/>
      <c r="E8191" t="s">
        <v>41</v>
      </c>
      <c r="F8191" s="1"/>
    </row>
    <row r="8192" spans="1:6">
      <c r="A8192" s="1" t="s">
        <v>16</v>
      </c>
      <c r="B8192" s="1" t="s">
        <v>7</v>
      </c>
      <c r="C8192" s="1" t="s">
        <v>11</v>
      </c>
      <c r="D8192" s="2">
        <v>158500</v>
      </c>
      <c r="E8192" t="s">
        <v>228</v>
      </c>
      <c r="F8192" s="1"/>
    </row>
    <row r="8193" spans="1:6">
      <c r="A8193" s="1" t="s">
        <v>16</v>
      </c>
      <c r="B8193" s="1" t="s">
        <v>7</v>
      </c>
      <c r="C8193" s="1" t="s">
        <v>11</v>
      </c>
      <c r="D8193" s="1"/>
      <c r="E8193" t="s">
        <v>18</v>
      </c>
      <c r="F8193" s="1"/>
    </row>
    <row r="8194" spans="1:6">
      <c r="A8194" s="1" t="s">
        <v>19</v>
      </c>
      <c r="B8194" s="1" t="s">
        <v>7</v>
      </c>
      <c r="C8194" s="1" t="s">
        <v>8</v>
      </c>
      <c r="D8194" s="2">
        <v>90000</v>
      </c>
      <c r="E8194" t="s">
        <v>24</v>
      </c>
      <c r="F8194" s="1"/>
    </row>
    <row r="8195" spans="1:6">
      <c r="A8195" s="1" t="s">
        <v>45</v>
      </c>
      <c r="B8195" s="1" t="s">
        <v>7</v>
      </c>
      <c r="C8195" s="1" t="s">
        <v>107</v>
      </c>
      <c r="D8195" s="2">
        <v>89100</v>
      </c>
      <c r="E8195" t="s">
        <v>15</v>
      </c>
      <c r="F8195" s="1"/>
    </row>
    <row r="8196" spans="1:6">
      <c r="A8196" s="1" t="s">
        <v>13</v>
      </c>
      <c r="B8196" s="1" t="s">
        <v>7</v>
      </c>
      <c r="C8196" s="1" t="s">
        <v>11</v>
      </c>
      <c r="D8196" s="2">
        <v>125000</v>
      </c>
      <c r="E8196" t="s">
        <v>24</v>
      </c>
      <c r="F8196" s="1"/>
    </row>
    <row r="8197" spans="1:6">
      <c r="A8197" s="1" t="s">
        <v>19</v>
      </c>
      <c r="B8197" s="1" t="s">
        <v>7</v>
      </c>
      <c r="C8197" s="1" t="s">
        <v>8</v>
      </c>
      <c r="D8197" s="2">
        <v>152500</v>
      </c>
      <c r="E8197" t="s">
        <v>50</v>
      </c>
      <c r="F8197" s="1"/>
    </row>
    <row r="8198" spans="1:6">
      <c r="A8198" s="1" t="s">
        <v>13</v>
      </c>
      <c r="B8198" s="1" t="s">
        <v>17</v>
      </c>
      <c r="C8198" s="1" t="s">
        <v>11</v>
      </c>
      <c r="D8198" s="1"/>
      <c r="E8198" t="s">
        <v>18</v>
      </c>
      <c r="F8198" s="1"/>
    </row>
    <row r="8199" spans="1:6">
      <c r="A8199" s="1" t="s">
        <v>6</v>
      </c>
      <c r="B8199" s="1" t="s">
        <v>7</v>
      </c>
      <c r="C8199" s="1" t="s">
        <v>11</v>
      </c>
      <c r="D8199" s="2">
        <v>184500</v>
      </c>
      <c r="E8199" t="s">
        <v>24</v>
      </c>
      <c r="F8199" s="1"/>
    </row>
    <row r="8200" spans="1:6">
      <c r="A8200" s="1" t="s">
        <v>13</v>
      </c>
      <c r="B8200" s="1" t="s">
        <v>7</v>
      </c>
      <c r="C8200" s="1" t="s">
        <v>11</v>
      </c>
      <c r="D8200" s="2">
        <v>100000</v>
      </c>
      <c r="E8200" t="s">
        <v>154</v>
      </c>
      <c r="F8200" s="1"/>
    </row>
    <row r="8201" spans="1:6">
      <c r="A8201" s="1" t="s">
        <v>10</v>
      </c>
      <c r="B8201" s="1" t="s">
        <v>7</v>
      </c>
      <c r="C8201" s="1" t="s">
        <v>11</v>
      </c>
      <c r="D8201" s="2">
        <v>137500</v>
      </c>
      <c r="E8201" t="s">
        <v>20</v>
      </c>
      <c r="F8201" s="1"/>
    </row>
    <row r="8202" spans="1:6">
      <c r="A8202" s="1" t="s">
        <v>16</v>
      </c>
      <c r="B8202" s="1" t="s">
        <v>7</v>
      </c>
      <c r="C8202" s="1" t="s">
        <v>47</v>
      </c>
      <c r="D8202" s="2">
        <v>56700</v>
      </c>
      <c r="E8202" t="s">
        <v>15</v>
      </c>
      <c r="F8202" s="1"/>
    </row>
    <row r="8203" spans="1:6">
      <c r="A8203" s="1" t="s">
        <v>16</v>
      </c>
      <c r="B8203" s="1" t="s">
        <v>17</v>
      </c>
      <c r="C8203" s="1" t="s">
        <v>11</v>
      </c>
      <c r="D8203" s="1"/>
      <c r="E8203" t="s">
        <v>18</v>
      </c>
      <c r="F8203" s="1"/>
    </row>
    <row r="8204" spans="1:6">
      <c r="A8204" s="1" t="s">
        <v>10</v>
      </c>
      <c r="B8204" s="1" t="s">
        <v>40</v>
      </c>
      <c r="C8204" s="1" t="s">
        <v>11</v>
      </c>
      <c r="D8204" s="1"/>
      <c r="E8204" t="s">
        <v>41</v>
      </c>
      <c r="F8204" s="1"/>
    </row>
    <row r="8205" spans="1:6">
      <c r="A8205" s="1" t="s">
        <v>19</v>
      </c>
      <c r="B8205" s="1" t="s">
        <v>23</v>
      </c>
      <c r="C8205" s="1" t="s">
        <v>11</v>
      </c>
      <c r="D8205" s="1"/>
      <c r="E8205" t="s">
        <v>20</v>
      </c>
      <c r="F8205" s="1"/>
    </row>
    <row r="8206" spans="1:6">
      <c r="A8206" s="1" t="s">
        <v>6</v>
      </c>
      <c r="B8206" s="1" t="s">
        <v>7</v>
      </c>
      <c r="C8206" s="1" t="s">
        <v>8</v>
      </c>
      <c r="D8206" s="2">
        <v>95000</v>
      </c>
      <c r="E8206" t="s">
        <v>20</v>
      </c>
      <c r="F8206" s="1"/>
    </row>
    <row r="8207" spans="1:6">
      <c r="A8207" s="1" t="s">
        <v>22</v>
      </c>
      <c r="B8207" s="1"/>
      <c r="C8207" s="1" t="s">
        <v>11</v>
      </c>
      <c r="D8207" s="1"/>
      <c r="E8207" t="s">
        <v>9</v>
      </c>
      <c r="F8207" s="1"/>
    </row>
    <row r="8208" spans="1:6">
      <c r="A8208" s="1" t="s">
        <v>22</v>
      </c>
      <c r="B8208" s="1" t="s">
        <v>23</v>
      </c>
      <c r="C8208" s="1" t="s">
        <v>11</v>
      </c>
      <c r="D8208" s="1"/>
      <c r="E8208" t="s">
        <v>20</v>
      </c>
      <c r="F8208" s="1"/>
    </row>
    <row r="8209" spans="1:6">
      <c r="A8209" s="1" t="s">
        <v>10</v>
      </c>
      <c r="B8209" s="1" t="s">
        <v>7</v>
      </c>
      <c r="C8209" s="1" t="s">
        <v>11</v>
      </c>
      <c r="D8209" s="2">
        <v>90000</v>
      </c>
      <c r="E8209" t="s">
        <v>24</v>
      </c>
      <c r="F8209" s="1"/>
    </row>
    <row r="8210" spans="1:6">
      <c r="A8210" s="1" t="s">
        <v>16</v>
      </c>
      <c r="B8210" s="1" t="s">
        <v>7</v>
      </c>
      <c r="C8210" s="1" t="s">
        <v>165</v>
      </c>
      <c r="D8210" s="2">
        <v>70000</v>
      </c>
      <c r="E8210" t="s">
        <v>15</v>
      </c>
      <c r="F8210" s="1"/>
    </row>
    <row r="8211" spans="1:6">
      <c r="A8211" s="1" t="s">
        <v>13</v>
      </c>
      <c r="B8211" s="1" t="s">
        <v>7</v>
      </c>
      <c r="C8211" s="1" t="s">
        <v>11</v>
      </c>
      <c r="D8211" s="2">
        <v>97428</v>
      </c>
      <c r="E8211" t="s">
        <v>12</v>
      </c>
      <c r="F8211" s="1"/>
    </row>
    <row r="8212" spans="1:6">
      <c r="A8212" s="1" t="s">
        <v>22</v>
      </c>
      <c r="B8212" s="1" t="s">
        <v>7</v>
      </c>
      <c r="C8212" s="1" t="s">
        <v>11</v>
      </c>
      <c r="D8212" s="1"/>
      <c r="E8212" t="s">
        <v>12</v>
      </c>
      <c r="F8212" s="1"/>
    </row>
    <row r="8213" spans="1:6">
      <c r="A8213" s="1" t="s">
        <v>22</v>
      </c>
      <c r="B8213" s="1" t="s">
        <v>36</v>
      </c>
      <c r="C8213" s="1" t="s">
        <v>37</v>
      </c>
      <c r="D8213" s="1"/>
      <c r="E8213" t="s">
        <v>38</v>
      </c>
      <c r="F8213" s="1"/>
    </row>
    <row r="8214" spans="1:6">
      <c r="A8214" s="1" t="s">
        <v>16</v>
      </c>
      <c r="B8214" s="1" t="s">
        <v>7</v>
      </c>
      <c r="C8214" s="1" t="s">
        <v>11</v>
      </c>
      <c r="D8214" s="2">
        <v>175000</v>
      </c>
      <c r="E8214" t="s">
        <v>24</v>
      </c>
      <c r="F8214" s="1"/>
    </row>
    <row r="8215" spans="1:6">
      <c r="A8215" s="1" t="s">
        <v>45</v>
      </c>
      <c r="B8215" s="1" t="s">
        <v>7</v>
      </c>
      <c r="C8215" s="1" t="s">
        <v>11</v>
      </c>
      <c r="D8215" s="1"/>
      <c r="E8215" t="s">
        <v>9</v>
      </c>
      <c r="F8215" s="1"/>
    </row>
    <row r="8216" spans="1:6">
      <c r="A8216" s="1" t="s">
        <v>10</v>
      </c>
      <c r="B8216" s="1" t="s">
        <v>7</v>
      </c>
      <c r="C8216" s="1" t="s">
        <v>11</v>
      </c>
      <c r="D8216" s="2">
        <v>135000</v>
      </c>
      <c r="E8216" t="s">
        <v>20</v>
      </c>
      <c r="F8216" s="1"/>
    </row>
    <row r="8217" spans="1:6">
      <c r="A8217" s="1" t="s">
        <v>22</v>
      </c>
      <c r="B8217" s="1" t="s">
        <v>7</v>
      </c>
      <c r="C8217" s="1" t="s">
        <v>11</v>
      </c>
      <c r="D8217" s="1"/>
      <c r="E8217" t="s">
        <v>12</v>
      </c>
      <c r="F8217" s="1"/>
    </row>
    <row r="8218" spans="1:6">
      <c r="A8218" s="1" t="s">
        <v>22</v>
      </c>
      <c r="B8218" s="1" t="s">
        <v>7</v>
      </c>
      <c r="C8218" s="1" t="s">
        <v>28</v>
      </c>
      <c r="D8218" s="2">
        <v>111175</v>
      </c>
      <c r="E8218" t="s">
        <v>15</v>
      </c>
      <c r="F8218" s="1"/>
    </row>
    <row r="8219" spans="1:6">
      <c r="A8219" s="1" t="s">
        <v>10</v>
      </c>
      <c r="B8219" s="1" t="s">
        <v>7</v>
      </c>
      <c r="C8219" s="1" t="s">
        <v>56</v>
      </c>
      <c r="D8219" s="2">
        <v>147500</v>
      </c>
      <c r="E8219" t="s">
        <v>15</v>
      </c>
      <c r="F8219" s="1"/>
    </row>
    <row r="8220" spans="1:6">
      <c r="A8220" s="1" t="s">
        <v>10</v>
      </c>
      <c r="B8220" s="1" t="s">
        <v>7</v>
      </c>
      <c r="C8220" s="1" t="s">
        <v>11</v>
      </c>
      <c r="D8220" s="2">
        <v>205000</v>
      </c>
      <c r="E8220" t="s">
        <v>87</v>
      </c>
      <c r="F8220" s="1"/>
    </row>
    <row r="8221" spans="1:6">
      <c r="A8221" s="1" t="s">
        <v>22</v>
      </c>
      <c r="B8221" s="1" t="s">
        <v>17</v>
      </c>
      <c r="C8221" s="1" t="s">
        <v>11</v>
      </c>
      <c r="D8221" s="2">
        <v>95700</v>
      </c>
      <c r="E8221" t="s">
        <v>63</v>
      </c>
      <c r="F8221" s="1"/>
    </row>
    <row r="8222" spans="1:6">
      <c r="A8222" s="1" t="s">
        <v>10</v>
      </c>
      <c r="B8222" s="1" t="s">
        <v>17</v>
      </c>
      <c r="C8222" s="1" t="s">
        <v>11</v>
      </c>
      <c r="D8222" s="1"/>
      <c r="E8222" t="s">
        <v>18</v>
      </c>
      <c r="F8222" s="1"/>
    </row>
    <row r="8223" spans="1:6">
      <c r="A8223" s="1" t="s">
        <v>22</v>
      </c>
      <c r="B8223" s="1" t="s">
        <v>7</v>
      </c>
      <c r="C8223" s="1" t="s">
        <v>8</v>
      </c>
      <c r="D8223" s="2">
        <v>95260</v>
      </c>
      <c r="E8223" t="s">
        <v>81</v>
      </c>
      <c r="F8223" s="1"/>
    </row>
    <row r="8224" spans="1:6">
      <c r="A8224" s="1" t="s">
        <v>22</v>
      </c>
      <c r="B8224" s="1" t="s">
        <v>7</v>
      </c>
      <c r="C8224" s="1" t="s">
        <v>11</v>
      </c>
      <c r="D8224" s="2">
        <v>45000</v>
      </c>
      <c r="E8224" t="s">
        <v>9</v>
      </c>
      <c r="F8224" s="1"/>
    </row>
    <row r="8225" spans="1:6">
      <c r="A8225" s="1" t="s">
        <v>19</v>
      </c>
      <c r="B8225" s="1" t="s">
        <v>17</v>
      </c>
      <c r="C8225" s="1" t="s">
        <v>11</v>
      </c>
      <c r="D8225" s="1"/>
      <c r="E8225" t="s">
        <v>18</v>
      </c>
      <c r="F8225" s="1"/>
    </row>
    <row r="8226" spans="1:6">
      <c r="A8226" s="1" t="s">
        <v>10</v>
      </c>
      <c r="B8226" s="1" t="s">
        <v>7</v>
      </c>
      <c r="C8226" s="1" t="s">
        <v>11</v>
      </c>
      <c r="D8226" s="2">
        <v>137500</v>
      </c>
      <c r="E8226" t="s">
        <v>20</v>
      </c>
      <c r="F8226" s="1"/>
    </row>
    <row r="8227" spans="1:6">
      <c r="A8227" s="1" t="s">
        <v>19</v>
      </c>
      <c r="B8227" s="1" t="s">
        <v>7</v>
      </c>
      <c r="C8227" s="1" t="s">
        <v>11</v>
      </c>
      <c r="D8227" s="2">
        <v>187500</v>
      </c>
      <c r="E8227" t="s">
        <v>20</v>
      </c>
      <c r="F8227" s="1"/>
    </row>
    <row r="8228" spans="1:6">
      <c r="A8228" s="1" t="s">
        <v>19</v>
      </c>
      <c r="B8228" s="1" t="s">
        <v>7</v>
      </c>
      <c r="C8228" s="1" t="s">
        <v>11</v>
      </c>
      <c r="D8228" s="2">
        <v>90000</v>
      </c>
      <c r="E8228" t="s">
        <v>24</v>
      </c>
      <c r="F8228" s="1"/>
    </row>
    <row r="8229" spans="1:6">
      <c r="A8229" s="1" t="s">
        <v>22</v>
      </c>
      <c r="B8229" s="1" t="s">
        <v>7</v>
      </c>
      <c r="C8229" s="1" t="s">
        <v>11</v>
      </c>
      <c r="D8229" s="2">
        <v>70000</v>
      </c>
      <c r="E8229" t="s">
        <v>20</v>
      </c>
      <c r="F8229" s="1"/>
    </row>
    <row r="8230" spans="1:6">
      <c r="A8230" s="1" t="s">
        <v>22</v>
      </c>
      <c r="B8230" s="1" t="s">
        <v>7</v>
      </c>
      <c r="C8230" s="1" t="s">
        <v>11</v>
      </c>
      <c r="D8230" s="1"/>
      <c r="E8230" t="s">
        <v>9</v>
      </c>
      <c r="F8230" s="1"/>
    </row>
    <row r="8231" spans="1:6">
      <c r="A8231" s="1" t="s">
        <v>16</v>
      </c>
      <c r="B8231" s="1" t="s">
        <v>7</v>
      </c>
      <c r="C8231" s="1" t="s">
        <v>8</v>
      </c>
      <c r="D8231" s="2">
        <v>130000</v>
      </c>
      <c r="E8231" t="s">
        <v>20</v>
      </c>
      <c r="F8231" s="1"/>
    </row>
    <row r="8232" spans="1:6">
      <c r="A8232" s="1" t="s">
        <v>10</v>
      </c>
      <c r="B8232" s="1" t="s">
        <v>7</v>
      </c>
      <c r="C8232" s="1" t="s">
        <v>11</v>
      </c>
      <c r="D8232" s="2">
        <v>159000</v>
      </c>
      <c r="E8232" t="s">
        <v>20</v>
      </c>
      <c r="F8232" s="1"/>
    </row>
    <row r="8233" spans="1:6">
      <c r="A8233" s="1" t="s">
        <v>45</v>
      </c>
      <c r="B8233" s="1" t="s">
        <v>7</v>
      </c>
      <c r="C8233" s="1" t="s">
        <v>11</v>
      </c>
      <c r="D8233" s="1"/>
      <c r="E8233" t="s">
        <v>18</v>
      </c>
      <c r="F8233" s="1"/>
    </row>
    <row r="8234" spans="1:6">
      <c r="A8234" s="1" t="s">
        <v>10</v>
      </c>
      <c r="B8234" s="1" t="s">
        <v>7</v>
      </c>
      <c r="C8234" s="1" t="s">
        <v>11</v>
      </c>
      <c r="D8234" s="2">
        <v>90000</v>
      </c>
      <c r="E8234" t="s">
        <v>24</v>
      </c>
      <c r="F8234" s="1"/>
    </row>
    <row r="8235" spans="1:6">
      <c r="A8235" s="1" t="s">
        <v>10</v>
      </c>
      <c r="B8235" s="1" t="s">
        <v>7</v>
      </c>
      <c r="C8235" s="1" t="s">
        <v>11</v>
      </c>
      <c r="D8235" s="1"/>
      <c r="E8235" t="s">
        <v>38</v>
      </c>
      <c r="F8235" s="1"/>
    </row>
    <row r="8236" spans="1:6">
      <c r="A8236" s="1" t="s">
        <v>10</v>
      </c>
      <c r="B8236" s="1" t="s">
        <v>7</v>
      </c>
      <c r="C8236" s="1" t="s">
        <v>11</v>
      </c>
      <c r="D8236" s="1"/>
      <c r="E8236" t="s">
        <v>20</v>
      </c>
      <c r="F8236" s="1"/>
    </row>
    <row r="8237" spans="1:6">
      <c r="A8237" s="1" t="s">
        <v>10</v>
      </c>
      <c r="B8237" s="1" t="s">
        <v>40</v>
      </c>
      <c r="C8237" s="1" t="s">
        <v>11</v>
      </c>
      <c r="D8237" s="1"/>
      <c r="E8237" t="s">
        <v>41</v>
      </c>
      <c r="F8237" s="1"/>
    </row>
    <row r="8238" spans="1:6">
      <c r="A8238" s="1" t="s">
        <v>22</v>
      </c>
      <c r="B8238" s="1" t="s">
        <v>7</v>
      </c>
      <c r="C8238" s="1" t="s">
        <v>11</v>
      </c>
      <c r="D8238" s="2">
        <v>117000</v>
      </c>
      <c r="E8238" t="s">
        <v>38</v>
      </c>
      <c r="F8238" s="1"/>
    </row>
    <row r="8239" spans="1:6">
      <c r="A8239" s="1" t="s">
        <v>16</v>
      </c>
      <c r="B8239" s="1" t="s">
        <v>7</v>
      </c>
      <c r="C8239" s="1" t="s">
        <v>11</v>
      </c>
      <c r="D8239" s="1"/>
      <c r="E8239" t="s">
        <v>331</v>
      </c>
      <c r="F8239" s="1"/>
    </row>
    <row r="8240" spans="1:6">
      <c r="A8240" s="1" t="s">
        <v>22</v>
      </c>
      <c r="B8240" s="1" t="s">
        <v>23</v>
      </c>
      <c r="C8240" s="1" t="s">
        <v>11</v>
      </c>
      <c r="D8240" s="2">
        <v>65000</v>
      </c>
      <c r="E8240" t="s">
        <v>42</v>
      </c>
      <c r="F8240" s="1"/>
    </row>
    <row r="8241" spans="1:6">
      <c r="A8241" s="1" t="s">
        <v>10</v>
      </c>
      <c r="B8241" s="1" t="s">
        <v>7</v>
      </c>
      <c r="C8241" s="1" t="s">
        <v>11</v>
      </c>
      <c r="D8241" s="2">
        <v>233000</v>
      </c>
      <c r="E8241" t="s">
        <v>20</v>
      </c>
      <c r="F8241" s="1"/>
    </row>
    <row r="8242" spans="1:6">
      <c r="A8242" s="1" t="s">
        <v>10</v>
      </c>
      <c r="B8242" s="1" t="s">
        <v>7</v>
      </c>
      <c r="C8242" s="1" t="s">
        <v>11</v>
      </c>
      <c r="D8242" s="2">
        <v>127500</v>
      </c>
      <c r="E8242" t="s">
        <v>20</v>
      </c>
      <c r="F8242" s="1"/>
    </row>
    <row r="8243" spans="1:6">
      <c r="A8243" s="1" t="s">
        <v>16</v>
      </c>
      <c r="B8243" s="1" t="s">
        <v>7</v>
      </c>
      <c r="C8243" s="1" t="s">
        <v>11</v>
      </c>
      <c r="D8243" s="2">
        <v>210000</v>
      </c>
      <c r="E8243" t="s">
        <v>20</v>
      </c>
      <c r="F8243" s="1"/>
    </row>
    <row r="8244" spans="1:6">
      <c r="A8244" s="1" t="s">
        <v>10</v>
      </c>
      <c r="B8244" s="1" t="s">
        <v>23</v>
      </c>
      <c r="C8244" s="1" t="s">
        <v>11</v>
      </c>
      <c r="D8244" s="1"/>
      <c r="E8244" t="s">
        <v>41</v>
      </c>
      <c r="F8244" s="1"/>
    </row>
    <row r="8245" spans="1:6">
      <c r="A8245" s="1" t="s">
        <v>10</v>
      </c>
      <c r="B8245" s="1" t="s">
        <v>7</v>
      </c>
      <c r="C8245" s="1" t="s">
        <v>11</v>
      </c>
      <c r="D8245" s="2">
        <v>125000</v>
      </c>
      <c r="E8245" t="s">
        <v>24</v>
      </c>
      <c r="F8245" s="1"/>
    </row>
    <row r="8246" spans="1:6">
      <c r="A8246" s="1" t="s">
        <v>22</v>
      </c>
      <c r="B8246" s="1" t="s">
        <v>7</v>
      </c>
      <c r="C8246" s="1" t="s">
        <v>11</v>
      </c>
      <c r="D8246" s="2">
        <v>100000</v>
      </c>
      <c r="E8246" t="s">
        <v>42</v>
      </c>
      <c r="F8246" s="1"/>
    </row>
    <row r="8247" spans="1:6">
      <c r="A8247" s="1" t="s">
        <v>22</v>
      </c>
      <c r="B8247" s="1" t="s">
        <v>7</v>
      </c>
      <c r="C8247" s="1" t="s">
        <v>11</v>
      </c>
      <c r="D8247" s="1"/>
      <c r="E8247" t="s">
        <v>371</v>
      </c>
      <c r="F8247" s="1"/>
    </row>
    <row r="8248" spans="1:6">
      <c r="A8248" s="1" t="s">
        <v>16</v>
      </c>
      <c r="B8248" s="1" t="s">
        <v>7</v>
      </c>
      <c r="C8248" s="1" t="s">
        <v>11</v>
      </c>
      <c r="D8248" s="1"/>
      <c r="E8248" t="s">
        <v>18</v>
      </c>
      <c r="F8248" s="1"/>
    </row>
    <row r="8249" spans="1:6">
      <c r="A8249" s="1" t="s">
        <v>19</v>
      </c>
      <c r="B8249" s="1" t="s">
        <v>23</v>
      </c>
      <c r="C8249" s="1" t="s">
        <v>11</v>
      </c>
      <c r="D8249" s="1"/>
      <c r="E8249" t="s">
        <v>20</v>
      </c>
      <c r="F8249" s="1"/>
    </row>
    <row r="8250" spans="1:6">
      <c r="A8250" s="1" t="s">
        <v>10</v>
      </c>
      <c r="B8250" s="1" t="s">
        <v>7</v>
      </c>
      <c r="C8250" s="1" t="s">
        <v>11</v>
      </c>
      <c r="D8250" s="2">
        <v>254000</v>
      </c>
      <c r="E8250" t="s">
        <v>15</v>
      </c>
      <c r="F8250" s="1"/>
    </row>
    <row r="8251" spans="1:6">
      <c r="A8251" s="1" t="s">
        <v>10</v>
      </c>
      <c r="B8251" s="1" t="s">
        <v>23</v>
      </c>
      <c r="C8251" s="1" t="s">
        <v>8</v>
      </c>
      <c r="D8251" s="1"/>
      <c r="E8251" t="s">
        <v>32</v>
      </c>
      <c r="F8251" s="1"/>
    </row>
    <row r="8252" spans="1:6">
      <c r="A8252" s="1" t="s">
        <v>10</v>
      </c>
      <c r="B8252" s="1" t="s">
        <v>7</v>
      </c>
      <c r="C8252" s="1" t="s">
        <v>11</v>
      </c>
      <c r="D8252" s="2">
        <v>142500</v>
      </c>
      <c r="E8252" t="s">
        <v>32</v>
      </c>
      <c r="F8252" s="1"/>
    </row>
    <row r="8253" spans="1:6">
      <c r="A8253" s="1" t="s">
        <v>10</v>
      </c>
      <c r="B8253" s="1" t="s">
        <v>23</v>
      </c>
      <c r="C8253" s="1" t="s">
        <v>11</v>
      </c>
      <c r="D8253" s="2">
        <v>50000</v>
      </c>
      <c r="E8253" t="s">
        <v>32</v>
      </c>
      <c r="F8253" s="1"/>
    </row>
    <row r="8254" spans="1:6">
      <c r="A8254" s="1" t="s">
        <v>6</v>
      </c>
      <c r="B8254" s="1" t="s">
        <v>7</v>
      </c>
      <c r="C8254" s="1" t="s">
        <v>11</v>
      </c>
      <c r="D8254" s="2">
        <v>200000</v>
      </c>
      <c r="E8254" t="s">
        <v>20</v>
      </c>
      <c r="F8254" s="1"/>
    </row>
    <row r="8255" spans="1:6">
      <c r="A8255" s="1" t="s">
        <v>19</v>
      </c>
      <c r="B8255" s="1" t="s">
        <v>7</v>
      </c>
      <c r="C8255" s="1" t="s">
        <v>11</v>
      </c>
      <c r="D8255" s="2">
        <v>190500</v>
      </c>
      <c r="E8255" t="s">
        <v>63</v>
      </c>
      <c r="F8255" s="1"/>
    </row>
    <row r="8256" spans="1:6">
      <c r="A8256" s="1" t="s">
        <v>19</v>
      </c>
      <c r="B8256" s="1" t="s">
        <v>7</v>
      </c>
      <c r="C8256" s="1" t="s">
        <v>8</v>
      </c>
      <c r="D8256" s="2">
        <v>155000</v>
      </c>
      <c r="E8256" t="s">
        <v>20</v>
      </c>
      <c r="F8256" s="1"/>
    </row>
    <row r="8257" spans="1:6">
      <c r="A8257" s="1" t="s">
        <v>33</v>
      </c>
      <c r="B8257" s="1" t="s">
        <v>7</v>
      </c>
      <c r="C8257" s="1" t="s">
        <v>82</v>
      </c>
      <c r="D8257" s="2">
        <v>79200</v>
      </c>
      <c r="E8257" t="s">
        <v>15</v>
      </c>
      <c r="F8257" s="1"/>
    </row>
    <row r="8258" spans="1:6">
      <c r="A8258" s="1" t="s">
        <v>6</v>
      </c>
      <c r="B8258" s="1" t="s">
        <v>7</v>
      </c>
      <c r="C8258" s="1" t="s">
        <v>34</v>
      </c>
      <c r="D8258" s="2">
        <v>157500</v>
      </c>
      <c r="E8258" t="s">
        <v>15</v>
      </c>
      <c r="F8258" s="1"/>
    </row>
    <row r="8259" spans="1:6">
      <c r="A8259" s="1" t="s">
        <v>22</v>
      </c>
      <c r="B8259" s="1" t="s">
        <v>7</v>
      </c>
      <c r="C8259" s="1" t="s">
        <v>11</v>
      </c>
      <c r="D8259" s="2">
        <v>70500</v>
      </c>
      <c r="E8259" t="s">
        <v>15</v>
      </c>
      <c r="F8259" s="1"/>
    </row>
    <row r="8260" spans="1:6">
      <c r="A8260" s="1" t="s">
        <v>19</v>
      </c>
      <c r="B8260" s="1" t="s">
        <v>7</v>
      </c>
      <c r="C8260" s="1" t="s">
        <v>11</v>
      </c>
      <c r="D8260" s="2">
        <v>140000</v>
      </c>
      <c r="E8260" t="s">
        <v>12</v>
      </c>
      <c r="F8260" s="1"/>
    </row>
    <row r="8261" spans="1:6">
      <c r="A8261" s="1" t="s">
        <v>22</v>
      </c>
      <c r="B8261" s="1" t="s">
        <v>7</v>
      </c>
      <c r="C8261" s="1" t="s">
        <v>11</v>
      </c>
      <c r="D8261" s="2">
        <v>115000</v>
      </c>
      <c r="E8261" t="s">
        <v>24</v>
      </c>
      <c r="F8261" s="1"/>
    </row>
    <row r="8262" spans="1:6">
      <c r="A8262" s="1" t="s">
        <v>16</v>
      </c>
      <c r="B8262" s="1" t="s">
        <v>7</v>
      </c>
      <c r="C8262" s="1" t="s">
        <v>11</v>
      </c>
      <c r="D8262" s="2">
        <v>190000</v>
      </c>
      <c r="E8262" t="s">
        <v>20</v>
      </c>
      <c r="F8262" s="1"/>
    </row>
    <row r="8263" spans="1:6">
      <c r="A8263" s="1" t="s">
        <v>10</v>
      </c>
      <c r="B8263" s="1" t="s">
        <v>7</v>
      </c>
      <c r="C8263" s="1" t="s">
        <v>11</v>
      </c>
      <c r="D8263" s="1"/>
      <c r="E8263" t="s">
        <v>12</v>
      </c>
      <c r="F8263" s="1"/>
    </row>
    <row r="8264" spans="1:6">
      <c r="A8264" s="1" t="s">
        <v>22</v>
      </c>
      <c r="B8264" s="1" t="s">
        <v>23</v>
      </c>
      <c r="C8264" s="1" t="s">
        <v>11</v>
      </c>
      <c r="D8264" s="1"/>
      <c r="E8264" t="s">
        <v>20</v>
      </c>
      <c r="F8264" s="1"/>
    </row>
    <row r="8265" spans="1:6">
      <c r="A8265" s="1" t="s">
        <v>10</v>
      </c>
      <c r="B8265" s="1" t="s">
        <v>7</v>
      </c>
      <c r="C8265" s="1" t="s">
        <v>11</v>
      </c>
      <c r="D8265" s="2">
        <v>125000</v>
      </c>
      <c r="E8265" t="s">
        <v>24</v>
      </c>
      <c r="F8265" s="1"/>
    </row>
    <row r="8266" spans="1:6">
      <c r="A8266" s="1" t="s">
        <v>16</v>
      </c>
      <c r="B8266" s="1" t="s">
        <v>40</v>
      </c>
      <c r="C8266" s="1" t="s">
        <v>8</v>
      </c>
      <c r="D8266" s="1"/>
      <c r="E8266" t="s">
        <v>41</v>
      </c>
      <c r="F8266" s="1"/>
    </row>
    <row r="8267" spans="1:6">
      <c r="A8267" s="1" t="s">
        <v>10</v>
      </c>
      <c r="B8267" s="1" t="s">
        <v>7</v>
      </c>
      <c r="C8267" s="1" t="s">
        <v>11</v>
      </c>
      <c r="D8267" s="2">
        <v>185000</v>
      </c>
      <c r="E8267" t="s">
        <v>20</v>
      </c>
      <c r="F8267" s="1"/>
    </row>
    <row r="8268" spans="1:6">
      <c r="A8268" s="1" t="s">
        <v>22</v>
      </c>
      <c r="B8268" s="1" t="s">
        <v>23</v>
      </c>
      <c r="C8268" s="1" t="s">
        <v>11</v>
      </c>
      <c r="D8268" s="1"/>
      <c r="E8268" t="s">
        <v>42</v>
      </c>
      <c r="F8268" s="1"/>
    </row>
    <row r="8269" spans="1:6">
      <c r="A8269" s="1" t="s">
        <v>10</v>
      </c>
      <c r="B8269" s="1" t="s">
        <v>7</v>
      </c>
      <c r="C8269" s="1" t="s">
        <v>55</v>
      </c>
      <c r="D8269" s="2">
        <v>147500</v>
      </c>
      <c r="E8269" t="s">
        <v>15</v>
      </c>
      <c r="F8269" s="1"/>
    </row>
    <row r="8270" spans="1:6">
      <c r="A8270" s="1" t="s">
        <v>33</v>
      </c>
      <c r="B8270" s="1" t="s">
        <v>59</v>
      </c>
      <c r="C8270" s="1" t="s">
        <v>11</v>
      </c>
      <c r="D8270" s="1"/>
      <c r="E8270" t="s">
        <v>20</v>
      </c>
      <c r="F8270" s="1"/>
    </row>
    <row r="8271" spans="1:6">
      <c r="A8271" s="1" t="s">
        <v>22</v>
      </c>
      <c r="B8271" s="1" t="s">
        <v>7</v>
      </c>
      <c r="C8271" s="1" t="s">
        <v>11</v>
      </c>
      <c r="D8271" s="2">
        <v>80812</v>
      </c>
      <c r="E8271" t="s">
        <v>24</v>
      </c>
      <c r="F8271" s="1"/>
    </row>
    <row r="8272" spans="1:6">
      <c r="A8272" s="1" t="s">
        <v>22</v>
      </c>
      <c r="B8272" s="1" t="s">
        <v>7</v>
      </c>
      <c r="C8272" s="1" t="s">
        <v>11</v>
      </c>
      <c r="D8272" s="1"/>
      <c r="E8272" t="s">
        <v>12</v>
      </c>
      <c r="F8272" s="1"/>
    </row>
    <row r="8273" spans="1:6">
      <c r="A8273" s="1" t="s">
        <v>22</v>
      </c>
      <c r="B8273" s="1" t="s">
        <v>7</v>
      </c>
      <c r="C8273" s="1" t="s">
        <v>11</v>
      </c>
      <c r="D8273" s="2">
        <v>51083</v>
      </c>
      <c r="E8273" t="s">
        <v>12</v>
      </c>
      <c r="F8273" s="1"/>
    </row>
    <row r="8274" spans="1:6">
      <c r="A8274" s="1" t="s">
        <v>14</v>
      </c>
      <c r="B8274" s="1" t="s">
        <v>197</v>
      </c>
      <c r="C8274" s="1" t="s">
        <v>11</v>
      </c>
      <c r="D8274" s="1"/>
      <c r="E8274" t="s">
        <v>93</v>
      </c>
      <c r="F8274" s="1"/>
    </row>
    <row r="8275" spans="1:6">
      <c r="A8275" s="1" t="s">
        <v>16</v>
      </c>
      <c r="B8275" s="1" t="s">
        <v>7</v>
      </c>
      <c r="C8275" s="1" t="s">
        <v>181</v>
      </c>
      <c r="D8275" s="2">
        <v>157500</v>
      </c>
      <c r="E8275" t="s">
        <v>15</v>
      </c>
      <c r="F8275" s="1"/>
    </row>
    <row r="8276" spans="1:6">
      <c r="A8276" s="1" t="s">
        <v>6</v>
      </c>
      <c r="B8276" s="1" t="s">
        <v>7</v>
      </c>
      <c r="C8276" s="1" t="s">
        <v>11</v>
      </c>
      <c r="D8276" s="2">
        <v>348000</v>
      </c>
      <c r="E8276" t="s">
        <v>105</v>
      </c>
      <c r="F8276" s="1"/>
    </row>
    <row r="8277" spans="1:6">
      <c r="A8277" s="1" t="s">
        <v>10</v>
      </c>
      <c r="B8277" s="1" t="s">
        <v>7</v>
      </c>
      <c r="C8277" s="1" t="s">
        <v>8</v>
      </c>
      <c r="D8277" s="1"/>
      <c r="E8277" t="s">
        <v>18</v>
      </c>
      <c r="F8277" s="1"/>
    </row>
    <row r="8278" spans="1:6">
      <c r="A8278" s="1" t="s">
        <v>22</v>
      </c>
      <c r="B8278" s="1" t="s">
        <v>7</v>
      </c>
      <c r="C8278" s="1" t="s">
        <v>11</v>
      </c>
      <c r="D8278" s="2">
        <v>72500</v>
      </c>
      <c r="E8278" t="s">
        <v>12</v>
      </c>
      <c r="F8278" s="1"/>
    </row>
    <row r="8279" spans="1:6">
      <c r="A8279" s="1" t="s">
        <v>16</v>
      </c>
      <c r="B8279" s="1" t="s">
        <v>36</v>
      </c>
      <c r="C8279" s="1" t="s">
        <v>44</v>
      </c>
      <c r="D8279" s="2">
        <v>157500</v>
      </c>
      <c r="E8279" t="s">
        <v>15</v>
      </c>
      <c r="F8279" s="1"/>
    </row>
    <row r="8280" spans="1:6">
      <c r="A8280" s="1" t="s">
        <v>22</v>
      </c>
      <c r="B8280" s="1" t="s">
        <v>7</v>
      </c>
      <c r="C8280" s="1" t="s">
        <v>11</v>
      </c>
      <c r="D8280" s="2">
        <v>160000</v>
      </c>
      <c r="E8280" t="s">
        <v>9</v>
      </c>
      <c r="F8280" s="1"/>
    </row>
    <row r="8281" spans="1:6">
      <c r="A8281" s="1" t="s">
        <v>33</v>
      </c>
      <c r="B8281" s="1" t="s">
        <v>7</v>
      </c>
      <c r="C8281" s="1" t="s">
        <v>174</v>
      </c>
      <c r="D8281" s="2">
        <v>66000</v>
      </c>
      <c r="E8281" t="s">
        <v>175</v>
      </c>
      <c r="F8281" s="1"/>
    </row>
    <row r="8282" spans="1:6">
      <c r="A8282" s="1" t="s">
        <v>10</v>
      </c>
      <c r="B8282" s="1" t="s">
        <v>7</v>
      </c>
      <c r="C8282" s="1" t="s">
        <v>11</v>
      </c>
      <c r="D8282" s="2">
        <v>156500</v>
      </c>
      <c r="E8282" t="s">
        <v>32</v>
      </c>
      <c r="F8282" s="1"/>
    </row>
    <row r="8283" spans="1:6">
      <c r="A8283" s="1" t="s">
        <v>22</v>
      </c>
      <c r="B8283" s="1" t="s">
        <v>7</v>
      </c>
      <c r="C8283" s="1" t="s">
        <v>11</v>
      </c>
      <c r="D8283" s="2">
        <v>105000</v>
      </c>
      <c r="E8283" t="s">
        <v>20</v>
      </c>
      <c r="F8283" s="1"/>
    </row>
    <row r="8284" spans="1:6">
      <c r="A8284" s="1" t="s">
        <v>22</v>
      </c>
      <c r="B8284" s="1" t="s">
        <v>7</v>
      </c>
      <c r="C8284" s="1" t="s">
        <v>11</v>
      </c>
      <c r="D8284" s="1"/>
      <c r="E8284" t="s">
        <v>372</v>
      </c>
      <c r="F8284" s="1"/>
    </row>
    <row r="8285" spans="1:6">
      <c r="A8285" s="1" t="s">
        <v>6</v>
      </c>
      <c r="B8285" s="1" t="s">
        <v>7</v>
      </c>
      <c r="C8285" s="1" t="s">
        <v>11</v>
      </c>
      <c r="D8285" s="2">
        <v>242597</v>
      </c>
      <c r="E8285" t="s">
        <v>67</v>
      </c>
      <c r="F8285" s="1"/>
    </row>
    <row r="8286" spans="1:6">
      <c r="A8286" s="1" t="s">
        <v>22</v>
      </c>
      <c r="B8286" s="1" t="s">
        <v>7</v>
      </c>
      <c r="C8286" s="1" t="s">
        <v>76</v>
      </c>
      <c r="D8286" s="2">
        <v>72900</v>
      </c>
      <c r="E8286" t="s">
        <v>15</v>
      </c>
      <c r="F8286" s="1"/>
    </row>
    <row r="8287" spans="1:6">
      <c r="A8287" s="1" t="s">
        <v>10</v>
      </c>
      <c r="B8287" s="1" t="s">
        <v>7</v>
      </c>
      <c r="C8287" s="1" t="s">
        <v>11</v>
      </c>
      <c r="D8287" s="2">
        <v>77884</v>
      </c>
      <c r="E8287" t="s">
        <v>9</v>
      </c>
      <c r="F8287" s="1"/>
    </row>
    <row r="8288" spans="1:6">
      <c r="A8288" s="1" t="s">
        <v>22</v>
      </c>
      <c r="B8288" s="1" t="s">
        <v>7</v>
      </c>
      <c r="C8288" s="1" t="s">
        <v>37</v>
      </c>
      <c r="D8288" s="1"/>
      <c r="E8288" t="s">
        <v>20</v>
      </c>
      <c r="F8288" s="1"/>
    </row>
    <row r="8289" spans="1:6">
      <c r="A8289" s="1" t="s">
        <v>10</v>
      </c>
      <c r="B8289" s="1" t="s">
        <v>23</v>
      </c>
      <c r="C8289" s="1" t="s">
        <v>11</v>
      </c>
      <c r="D8289" s="1"/>
      <c r="E8289" t="s">
        <v>20</v>
      </c>
      <c r="F8289" s="1"/>
    </row>
    <row r="8290" spans="1:6">
      <c r="A8290" s="1" t="s">
        <v>10</v>
      </c>
      <c r="B8290" s="1" t="s">
        <v>17</v>
      </c>
      <c r="C8290" s="1" t="s">
        <v>11</v>
      </c>
      <c r="D8290" s="1"/>
      <c r="E8290" t="s">
        <v>18</v>
      </c>
      <c r="F8290" s="1"/>
    </row>
    <row r="8291" spans="1:6">
      <c r="A8291" s="1" t="s">
        <v>22</v>
      </c>
      <c r="B8291" s="1" t="s">
        <v>23</v>
      </c>
      <c r="C8291" s="1" t="s">
        <v>11</v>
      </c>
      <c r="D8291" s="1"/>
      <c r="E8291" t="s">
        <v>20</v>
      </c>
      <c r="F8291" s="1"/>
    </row>
    <row r="8292" spans="1:6">
      <c r="A8292" s="1" t="s">
        <v>19</v>
      </c>
      <c r="B8292" s="1" t="s">
        <v>7</v>
      </c>
      <c r="C8292" s="1" t="s">
        <v>11</v>
      </c>
      <c r="D8292" s="1"/>
      <c r="E8292" t="s">
        <v>373</v>
      </c>
      <c r="F8292" s="1"/>
    </row>
    <row r="8293" spans="1:6">
      <c r="A8293" s="1" t="s">
        <v>10</v>
      </c>
      <c r="B8293" s="1" t="s">
        <v>23</v>
      </c>
      <c r="C8293" s="1" t="s">
        <v>11</v>
      </c>
      <c r="D8293" s="1"/>
      <c r="E8293" t="s">
        <v>20</v>
      </c>
      <c r="F8293" s="1"/>
    </row>
    <row r="8294" spans="1:6">
      <c r="A8294" s="1" t="s">
        <v>22</v>
      </c>
      <c r="B8294" s="1" t="s">
        <v>7</v>
      </c>
      <c r="C8294" s="1" t="s">
        <v>11</v>
      </c>
      <c r="D8294" s="2">
        <v>150000</v>
      </c>
      <c r="E8294" t="s">
        <v>24</v>
      </c>
      <c r="F8294" s="1"/>
    </row>
    <row r="8295" spans="1:6">
      <c r="A8295" s="1" t="s">
        <v>16</v>
      </c>
      <c r="B8295" s="1" t="s">
        <v>7</v>
      </c>
      <c r="C8295" s="1" t="s">
        <v>11</v>
      </c>
      <c r="D8295" s="2">
        <v>224000</v>
      </c>
      <c r="E8295" t="s">
        <v>98</v>
      </c>
      <c r="F8295" s="1"/>
    </row>
    <row r="8296" spans="1:6">
      <c r="A8296" s="1" t="s">
        <v>10</v>
      </c>
      <c r="B8296" s="1" t="s">
        <v>23</v>
      </c>
      <c r="C8296" s="1" t="s">
        <v>11</v>
      </c>
      <c r="D8296" s="1"/>
      <c r="E8296" t="s">
        <v>20</v>
      </c>
      <c r="F8296" s="1"/>
    </row>
    <row r="8297" spans="1:6">
      <c r="A8297" s="1" t="s">
        <v>10</v>
      </c>
      <c r="B8297" s="1" t="s">
        <v>23</v>
      </c>
      <c r="C8297" s="1" t="s">
        <v>11</v>
      </c>
      <c r="D8297" s="1"/>
      <c r="E8297" t="s">
        <v>20</v>
      </c>
      <c r="F8297" s="1"/>
    </row>
    <row r="8298" spans="1:6">
      <c r="A8298" s="1" t="s">
        <v>22</v>
      </c>
      <c r="B8298" s="1" t="s">
        <v>40</v>
      </c>
      <c r="C8298" s="1" t="s">
        <v>11</v>
      </c>
      <c r="D8298" s="1"/>
      <c r="E8298" t="s">
        <v>12</v>
      </c>
      <c r="F8298" s="1"/>
    </row>
    <row r="8299" spans="1:6">
      <c r="A8299" s="1" t="s">
        <v>10</v>
      </c>
      <c r="B8299" s="1" t="s">
        <v>7</v>
      </c>
      <c r="C8299" s="1" t="s">
        <v>11</v>
      </c>
      <c r="D8299" s="2">
        <v>172500</v>
      </c>
      <c r="E8299" t="s">
        <v>20</v>
      </c>
      <c r="F8299" s="1"/>
    </row>
    <row r="8300" spans="1:6">
      <c r="A8300" s="1" t="s">
        <v>22</v>
      </c>
      <c r="B8300" s="1" t="s">
        <v>7</v>
      </c>
      <c r="C8300" s="1" t="s">
        <v>55</v>
      </c>
      <c r="D8300" s="2">
        <v>89204</v>
      </c>
      <c r="E8300" t="s">
        <v>15</v>
      </c>
      <c r="F8300" s="1"/>
    </row>
    <row r="8301" spans="1:6">
      <c r="A8301" s="1" t="s">
        <v>45</v>
      </c>
      <c r="B8301" s="1" t="s">
        <v>23</v>
      </c>
      <c r="C8301" s="1" t="s">
        <v>11</v>
      </c>
      <c r="D8301" s="1"/>
      <c r="E8301" t="s">
        <v>20</v>
      </c>
      <c r="F8301" s="1"/>
    </row>
    <row r="8302" spans="1:6">
      <c r="A8302" s="1" t="s">
        <v>10</v>
      </c>
      <c r="B8302" s="1" t="s">
        <v>7</v>
      </c>
      <c r="C8302" s="1" t="s">
        <v>11</v>
      </c>
      <c r="D8302" s="2">
        <v>184000</v>
      </c>
      <c r="E8302" t="s">
        <v>15</v>
      </c>
      <c r="F8302" s="1"/>
    </row>
    <row r="8303" spans="1:6">
      <c r="A8303" s="1" t="s">
        <v>10</v>
      </c>
      <c r="B8303" s="1" t="s">
        <v>7</v>
      </c>
      <c r="C8303" s="1" t="s">
        <v>11</v>
      </c>
      <c r="D8303" s="1"/>
      <c r="E8303" t="s">
        <v>20</v>
      </c>
      <c r="F8303" s="1"/>
    </row>
    <row r="8304" spans="1:6">
      <c r="A8304" s="1" t="s">
        <v>22</v>
      </c>
      <c r="B8304" s="1" t="s">
        <v>7</v>
      </c>
      <c r="C8304" s="1" t="s">
        <v>11</v>
      </c>
      <c r="D8304" s="2">
        <v>157500</v>
      </c>
      <c r="E8304" t="s">
        <v>9</v>
      </c>
      <c r="F8304" s="1"/>
    </row>
    <row r="8305" spans="1:6">
      <c r="A8305" s="1" t="s">
        <v>10</v>
      </c>
      <c r="B8305" s="1" t="s">
        <v>7</v>
      </c>
      <c r="C8305" s="1" t="s">
        <v>11</v>
      </c>
      <c r="D8305" s="2">
        <v>90000</v>
      </c>
      <c r="E8305" t="s">
        <v>24</v>
      </c>
      <c r="F8305" s="1"/>
    </row>
    <row r="8306" spans="1:6">
      <c r="A8306" s="1" t="s">
        <v>22</v>
      </c>
      <c r="B8306" s="1" t="s">
        <v>7</v>
      </c>
      <c r="C8306" s="1" t="s">
        <v>11</v>
      </c>
      <c r="D8306" s="2">
        <v>125000</v>
      </c>
      <c r="E8306" t="s">
        <v>24</v>
      </c>
      <c r="F8306" s="1"/>
    </row>
    <row r="8307" spans="1:6">
      <c r="A8307" s="1" t="s">
        <v>16</v>
      </c>
      <c r="B8307" s="1" t="s">
        <v>23</v>
      </c>
      <c r="C8307" s="1" t="s">
        <v>11</v>
      </c>
      <c r="D8307" s="1"/>
      <c r="E8307" t="s">
        <v>41</v>
      </c>
      <c r="F8307" s="1"/>
    </row>
    <row r="8308" spans="1:6">
      <c r="A8308" s="1" t="s">
        <v>16</v>
      </c>
      <c r="B8308" s="1" t="s">
        <v>7</v>
      </c>
      <c r="C8308" s="1" t="s">
        <v>11</v>
      </c>
      <c r="D8308" s="2">
        <v>117200</v>
      </c>
      <c r="E8308" t="s">
        <v>9</v>
      </c>
      <c r="F8308" s="1"/>
    </row>
    <row r="8309" spans="1:6">
      <c r="A8309" s="1" t="s">
        <v>10</v>
      </c>
      <c r="B8309" s="1" t="s">
        <v>7</v>
      </c>
      <c r="C8309" s="1" t="s">
        <v>8</v>
      </c>
      <c r="D8309" s="1"/>
      <c r="E8309" t="s">
        <v>20</v>
      </c>
      <c r="F8309" s="1"/>
    </row>
    <row r="8310" spans="1:6">
      <c r="A8310" s="1" t="s">
        <v>16</v>
      </c>
      <c r="B8310" s="1" t="s">
        <v>7</v>
      </c>
      <c r="C8310" s="1" t="s">
        <v>11</v>
      </c>
      <c r="D8310" s="2">
        <v>91500</v>
      </c>
      <c r="E8310" t="s">
        <v>12</v>
      </c>
      <c r="F8310" s="1"/>
    </row>
    <row r="8311" spans="1:6">
      <c r="A8311" s="1" t="s">
        <v>22</v>
      </c>
      <c r="B8311" s="1" t="s">
        <v>7</v>
      </c>
      <c r="C8311" s="1" t="s">
        <v>11</v>
      </c>
      <c r="D8311" s="2">
        <v>80000</v>
      </c>
      <c r="E8311" t="s">
        <v>145</v>
      </c>
      <c r="F8311" s="1"/>
    </row>
    <row r="8312" spans="1:6">
      <c r="A8312" s="1" t="s">
        <v>19</v>
      </c>
      <c r="B8312" s="1" t="s">
        <v>7</v>
      </c>
      <c r="C8312" s="1" t="s">
        <v>11</v>
      </c>
      <c r="D8312" s="2">
        <v>117500</v>
      </c>
      <c r="E8312" t="s">
        <v>63</v>
      </c>
      <c r="F8312" s="1"/>
    </row>
    <row r="8313" spans="1:6">
      <c r="A8313" s="1" t="s">
        <v>19</v>
      </c>
      <c r="B8313" s="1" t="s">
        <v>7</v>
      </c>
      <c r="C8313" s="1" t="s">
        <v>11</v>
      </c>
      <c r="D8313" s="2">
        <v>145000</v>
      </c>
      <c r="E8313" t="s">
        <v>12</v>
      </c>
      <c r="F8313" s="1"/>
    </row>
    <row r="8314" spans="1:6">
      <c r="A8314" s="1" t="s">
        <v>22</v>
      </c>
      <c r="B8314" s="1" t="s">
        <v>7</v>
      </c>
      <c r="C8314" s="1" t="s">
        <v>11</v>
      </c>
      <c r="D8314" s="1"/>
      <c r="E8314" t="s">
        <v>191</v>
      </c>
      <c r="F8314" s="1"/>
    </row>
    <row r="8315" spans="1:6">
      <c r="A8315" s="1" t="s">
        <v>33</v>
      </c>
      <c r="B8315" s="1" t="s">
        <v>7</v>
      </c>
      <c r="C8315" s="1" t="s">
        <v>88</v>
      </c>
      <c r="D8315" s="1"/>
      <c r="E8315" t="s">
        <v>282</v>
      </c>
      <c r="F8315" s="1"/>
    </row>
    <row r="8316" spans="1:6">
      <c r="A8316" s="1" t="s">
        <v>10</v>
      </c>
      <c r="B8316" s="1" t="s">
        <v>7</v>
      </c>
      <c r="C8316" s="1" t="s">
        <v>11</v>
      </c>
      <c r="D8316" s="2">
        <v>140000</v>
      </c>
      <c r="E8316" t="s">
        <v>12</v>
      </c>
      <c r="F8316" s="1"/>
    </row>
    <row r="8317" spans="1:6">
      <c r="A8317" s="1" t="s">
        <v>22</v>
      </c>
      <c r="B8317" s="1" t="s">
        <v>7</v>
      </c>
      <c r="C8317" s="1" t="s">
        <v>11</v>
      </c>
      <c r="D8317" s="2">
        <v>72250</v>
      </c>
      <c r="E8317" t="s">
        <v>67</v>
      </c>
      <c r="F8317" s="1"/>
    </row>
    <row r="8318" spans="1:6">
      <c r="A8318" s="1" t="s">
        <v>16</v>
      </c>
      <c r="B8318" s="1" t="s">
        <v>7</v>
      </c>
      <c r="C8318" s="1" t="s">
        <v>11</v>
      </c>
      <c r="D8318" s="2">
        <v>234500</v>
      </c>
      <c r="E8318" t="s">
        <v>20</v>
      </c>
      <c r="F8318" s="1"/>
    </row>
    <row r="8319" spans="1:6">
      <c r="A8319" s="1" t="s">
        <v>16</v>
      </c>
      <c r="B8319" s="1" t="s">
        <v>7</v>
      </c>
      <c r="C8319" s="1" t="s">
        <v>11</v>
      </c>
      <c r="D8319" s="2">
        <v>97000</v>
      </c>
      <c r="E8319" t="s">
        <v>145</v>
      </c>
      <c r="F8319" s="1"/>
    </row>
    <row r="8320" spans="1:6">
      <c r="A8320" s="1" t="s">
        <v>16</v>
      </c>
      <c r="B8320" s="1" t="s">
        <v>7</v>
      </c>
      <c r="C8320" s="1" t="s">
        <v>11</v>
      </c>
      <c r="D8320" s="2">
        <v>115000</v>
      </c>
      <c r="E8320" t="s">
        <v>32</v>
      </c>
      <c r="F8320" s="1"/>
    </row>
    <row r="8321" spans="1:6">
      <c r="A8321" s="1" t="s">
        <v>22</v>
      </c>
      <c r="B8321" s="1" t="s">
        <v>7</v>
      </c>
      <c r="C8321" s="1" t="s">
        <v>11</v>
      </c>
      <c r="D8321" s="2">
        <v>375000</v>
      </c>
      <c r="E8321" t="s">
        <v>24</v>
      </c>
      <c r="F8321" s="1"/>
    </row>
    <row r="8322" spans="1:6">
      <c r="A8322" s="1" t="s">
        <v>16</v>
      </c>
      <c r="B8322" s="1" t="s">
        <v>7</v>
      </c>
      <c r="C8322" s="1" t="s">
        <v>107</v>
      </c>
      <c r="D8322" s="2">
        <v>157500</v>
      </c>
      <c r="E8322" t="s">
        <v>15</v>
      </c>
      <c r="F8322" s="1"/>
    </row>
    <row r="8323" spans="1:6">
      <c r="A8323" s="1" t="s">
        <v>10</v>
      </c>
      <c r="B8323" s="1" t="s">
        <v>23</v>
      </c>
      <c r="C8323" s="1" t="s">
        <v>11</v>
      </c>
      <c r="D8323" s="1"/>
      <c r="E8323" t="s">
        <v>20</v>
      </c>
      <c r="F8323" s="1"/>
    </row>
    <row r="8324" spans="1:6">
      <c r="A8324" s="1" t="s">
        <v>22</v>
      </c>
      <c r="B8324" s="1" t="s">
        <v>17</v>
      </c>
      <c r="C8324" s="1" t="s">
        <v>11</v>
      </c>
      <c r="D8324" s="2">
        <v>62004</v>
      </c>
      <c r="E8324" t="s">
        <v>12</v>
      </c>
      <c r="F8324" s="1"/>
    </row>
    <row r="8325" spans="1:6">
      <c r="A8325" s="1" t="s">
        <v>6</v>
      </c>
      <c r="B8325" s="1" t="s">
        <v>7</v>
      </c>
      <c r="C8325" s="1" t="s">
        <v>11</v>
      </c>
      <c r="D8325" s="2">
        <v>120000</v>
      </c>
      <c r="E8325" t="s">
        <v>35</v>
      </c>
      <c r="F8325" s="1"/>
    </row>
    <row r="8326" spans="1:6">
      <c r="A8326" s="1" t="s">
        <v>14</v>
      </c>
      <c r="B8326" s="1" t="s">
        <v>7</v>
      </c>
      <c r="C8326" s="1" t="s">
        <v>58</v>
      </c>
      <c r="D8326" s="2">
        <v>166000</v>
      </c>
      <c r="E8326" t="s">
        <v>15</v>
      </c>
      <c r="F8326" s="1"/>
    </row>
    <row r="8327" spans="1:6">
      <c r="A8327" s="1" t="s">
        <v>10</v>
      </c>
      <c r="B8327" s="1" t="s">
        <v>23</v>
      </c>
      <c r="C8327" s="1" t="s">
        <v>8</v>
      </c>
      <c r="D8327" s="2">
        <v>100000</v>
      </c>
      <c r="E8327" t="s">
        <v>20</v>
      </c>
      <c r="F8327" s="1"/>
    </row>
    <row r="8328" spans="1:6">
      <c r="A8328" s="1" t="s">
        <v>22</v>
      </c>
      <c r="B8328" s="1" t="s">
        <v>7</v>
      </c>
      <c r="C8328" s="1" t="s">
        <v>11</v>
      </c>
      <c r="D8328" s="2">
        <v>75000</v>
      </c>
      <c r="E8328" t="s">
        <v>9</v>
      </c>
      <c r="F8328" s="1"/>
    </row>
    <row r="8329" spans="1:6">
      <c r="A8329" s="1" t="s">
        <v>19</v>
      </c>
      <c r="B8329" s="1" t="s">
        <v>7</v>
      </c>
      <c r="C8329" s="1" t="s">
        <v>11</v>
      </c>
      <c r="D8329" s="1"/>
      <c r="E8329" t="s">
        <v>18</v>
      </c>
      <c r="F8329" s="1"/>
    </row>
    <row r="8330" spans="1:6">
      <c r="A8330" s="1" t="s">
        <v>16</v>
      </c>
      <c r="B8330" s="1" t="s">
        <v>7</v>
      </c>
      <c r="C8330" s="1" t="s">
        <v>142</v>
      </c>
      <c r="D8330" s="2">
        <v>79200</v>
      </c>
      <c r="E8330" t="s">
        <v>15</v>
      </c>
      <c r="F8330" s="1"/>
    </row>
    <row r="8331" spans="1:6">
      <c r="A8331" s="1" t="s">
        <v>16</v>
      </c>
      <c r="B8331" s="1" t="s">
        <v>7</v>
      </c>
      <c r="C8331" s="1" t="s">
        <v>76</v>
      </c>
      <c r="D8331" s="2">
        <v>109500</v>
      </c>
      <c r="E8331" t="s">
        <v>15</v>
      </c>
      <c r="F8331" s="1"/>
    </row>
    <row r="8332" spans="1:6">
      <c r="A8332" s="1" t="s">
        <v>16</v>
      </c>
      <c r="B8332" s="1" t="s">
        <v>7</v>
      </c>
      <c r="C8332" s="1" t="s">
        <v>11</v>
      </c>
      <c r="D8332" s="1"/>
      <c r="E8332" t="s">
        <v>374</v>
      </c>
      <c r="F8332" s="1"/>
    </row>
    <row r="8333" spans="1:6">
      <c r="A8333" s="1" t="s">
        <v>22</v>
      </c>
      <c r="B8333" s="1" t="s">
        <v>7</v>
      </c>
      <c r="C8333" s="1" t="s">
        <v>11</v>
      </c>
      <c r="D8333" s="2">
        <v>135842</v>
      </c>
      <c r="E8333" t="s">
        <v>20</v>
      </c>
      <c r="F8333" s="1"/>
    </row>
    <row r="8334" spans="1:6">
      <c r="A8334" s="1" t="s">
        <v>16</v>
      </c>
      <c r="B8334" s="1" t="s">
        <v>7</v>
      </c>
      <c r="C8334" s="1" t="s">
        <v>11</v>
      </c>
      <c r="D8334" s="2">
        <v>350000</v>
      </c>
      <c r="E8334" t="s">
        <v>24</v>
      </c>
      <c r="F8334" s="1"/>
    </row>
    <row r="8335" spans="1:6">
      <c r="A8335" s="1" t="s">
        <v>10</v>
      </c>
      <c r="B8335" s="1" t="s">
        <v>7</v>
      </c>
      <c r="C8335" s="1" t="s">
        <v>11</v>
      </c>
      <c r="D8335" s="2">
        <v>140000</v>
      </c>
      <c r="E8335" t="s">
        <v>9</v>
      </c>
      <c r="F8335" s="1"/>
    </row>
    <row r="8336" spans="1:6">
      <c r="A8336" s="1" t="s">
        <v>22</v>
      </c>
      <c r="B8336" s="1" t="s">
        <v>7</v>
      </c>
      <c r="C8336" s="1" t="s">
        <v>11</v>
      </c>
      <c r="D8336" s="1"/>
      <c r="E8336" t="s">
        <v>67</v>
      </c>
      <c r="F8336" s="1"/>
    </row>
    <row r="8337" spans="1:6">
      <c r="A8337" s="1" t="s">
        <v>14</v>
      </c>
      <c r="B8337" s="1" t="s">
        <v>7</v>
      </c>
      <c r="C8337" s="1" t="s">
        <v>171</v>
      </c>
      <c r="D8337" s="2">
        <v>72900</v>
      </c>
      <c r="E8337" t="s">
        <v>15</v>
      </c>
      <c r="F8337" s="1"/>
    </row>
    <row r="8338" spans="1:6">
      <c r="A8338" s="1" t="s">
        <v>16</v>
      </c>
      <c r="B8338" s="1" t="s">
        <v>23</v>
      </c>
      <c r="C8338" s="1" t="s">
        <v>11</v>
      </c>
      <c r="D8338" s="1"/>
      <c r="E8338" t="s">
        <v>20</v>
      </c>
      <c r="F8338" s="1"/>
    </row>
    <row r="8339" spans="1:6">
      <c r="A8339" s="1" t="s">
        <v>6</v>
      </c>
      <c r="B8339" s="1" t="s">
        <v>7</v>
      </c>
      <c r="C8339" s="1" t="s">
        <v>11</v>
      </c>
      <c r="D8339" s="2">
        <v>186960</v>
      </c>
      <c r="E8339" t="s">
        <v>20</v>
      </c>
      <c r="F8339" s="1"/>
    </row>
    <row r="8340" spans="1:6">
      <c r="A8340" s="1" t="s">
        <v>16</v>
      </c>
      <c r="B8340" s="1" t="s">
        <v>7</v>
      </c>
      <c r="C8340" s="1" t="s">
        <v>11</v>
      </c>
      <c r="D8340" s="1"/>
      <c r="E8340" t="s">
        <v>375</v>
      </c>
      <c r="F8340" s="1"/>
    </row>
    <row r="8341" spans="1:6">
      <c r="A8341" s="1" t="s">
        <v>22</v>
      </c>
      <c r="B8341" s="1" t="s">
        <v>7</v>
      </c>
      <c r="C8341" s="1" t="s">
        <v>11</v>
      </c>
      <c r="D8341" s="2">
        <v>66456</v>
      </c>
      <c r="E8341" t="s">
        <v>12</v>
      </c>
      <c r="F8341" s="1"/>
    </row>
    <row r="8342" spans="1:6">
      <c r="A8342" s="1" t="s">
        <v>45</v>
      </c>
      <c r="B8342" s="1" t="s">
        <v>7</v>
      </c>
      <c r="C8342" s="1" t="s">
        <v>47</v>
      </c>
      <c r="D8342" s="2">
        <v>86400</v>
      </c>
      <c r="E8342" t="s">
        <v>15</v>
      </c>
      <c r="F8342" s="1"/>
    </row>
    <row r="8343" spans="1:6">
      <c r="A8343" s="1" t="s">
        <v>22</v>
      </c>
      <c r="B8343" s="1" t="s">
        <v>7</v>
      </c>
      <c r="C8343" s="1" t="s">
        <v>11</v>
      </c>
      <c r="D8343" s="2">
        <v>86733</v>
      </c>
      <c r="E8343" t="s">
        <v>24</v>
      </c>
      <c r="F8343" s="1"/>
    </row>
    <row r="8344" spans="1:6">
      <c r="A8344" s="1" t="s">
        <v>16</v>
      </c>
      <c r="B8344" s="1" t="s">
        <v>7</v>
      </c>
      <c r="C8344" s="1" t="s">
        <v>11</v>
      </c>
      <c r="D8344" s="2">
        <v>99000</v>
      </c>
      <c r="E8344" t="s">
        <v>81</v>
      </c>
      <c r="F8344" s="1"/>
    </row>
    <row r="8345" spans="1:6">
      <c r="A8345" s="1" t="s">
        <v>16</v>
      </c>
      <c r="B8345" s="1" t="s">
        <v>7</v>
      </c>
      <c r="C8345" s="1" t="s">
        <v>11</v>
      </c>
      <c r="D8345" s="2">
        <v>157500</v>
      </c>
      <c r="E8345" t="s">
        <v>20</v>
      </c>
      <c r="F8345" s="1"/>
    </row>
    <row r="8346" spans="1:6">
      <c r="A8346" s="1" t="s">
        <v>10</v>
      </c>
      <c r="B8346" s="1" t="s">
        <v>7</v>
      </c>
      <c r="C8346" s="1" t="s">
        <v>11</v>
      </c>
      <c r="D8346" s="2">
        <v>135519</v>
      </c>
      <c r="E8346" t="s">
        <v>24</v>
      </c>
      <c r="F8346" s="1"/>
    </row>
    <row r="8347" spans="1:6">
      <c r="A8347" s="1" t="s">
        <v>16</v>
      </c>
      <c r="B8347" s="1" t="s">
        <v>7</v>
      </c>
      <c r="C8347" s="1" t="s">
        <v>11</v>
      </c>
      <c r="D8347" s="2">
        <v>145513</v>
      </c>
      <c r="E8347" t="s">
        <v>12</v>
      </c>
      <c r="F8347" s="1"/>
    </row>
    <row r="8348" spans="1:6">
      <c r="A8348" s="1" t="s">
        <v>16</v>
      </c>
      <c r="B8348" s="1" t="s">
        <v>40</v>
      </c>
      <c r="C8348" s="1" t="s">
        <v>11</v>
      </c>
      <c r="D8348" s="1"/>
      <c r="E8348" t="s">
        <v>20</v>
      </c>
      <c r="F8348" s="1"/>
    </row>
    <row r="8349" spans="1:6">
      <c r="A8349" s="1" t="s">
        <v>22</v>
      </c>
      <c r="B8349" s="1" t="s">
        <v>7</v>
      </c>
      <c r="C8349" s="1" t="s">
        <v>8</v>
      </c>
      <c r="D8349" s="2">
        <v>57500</v>
      </c>
      <c r="E8349" t="s">
        <v>15</v>
      </c>
      <c r="F8349" s="1"/>
    </row>
    <row r="8350" spans="1:6">
      <c r="A8350" s="1" t="s">
        <v>19</v>
      </c>
      <c r="B8350" s="1" t="s">
        <v>23</v>
      </c>
      <c r="C8350" s="1" t="s">
        <v>11</v>
      </c>
      <c r="D8350" s="1"/>
      <c r="E8350" t="s">
        <v>41</v>
      </c>
      <c r="F8350" s="1"/>
    </row>
    <row r="8351" spans="1:6">
      <c r="A8351" s="1" t="s">
        <v>14</v>
      </c>
      <c r="B8351" s="1" t="s">
        <v>7</v>
      </c>
      <c r="C8351" s="1" t="s">
        <v>155</v>
      </c>
      <c r="D8351" s="2">
        <v>89100</v>
      </c>
      <c r="E8351" t="s">
        <v>15</v>
      </c>
      <c r="F8351" s="1"/>
    </row>
    <row r="8352" spans="1:6">
      <c r="A8352" s="1" t="s">
        <v>22</v>
      </c>
      <c r="B8352" s="1" t="s">
        <v>36</v>
      </c>
      <c r="C8352" s="1" t="s">
        <v>8</v>
      </c>
      <c r="D8352" s="1"/>
      <c r="E8352" t="s">
        <v>9</v>
      </c>
      <c r="F8352" s="1"/>
    </row>
    <row r="8353" spans="1:6">
      <c r="A8353" s="1" t="s">
        <v>10</v>
      </c>
      <c r="B8353" s="1" t="s">
        <v>23</v>
      </c>
      <c r="C8353" s="1" t="s">
        <v>8</v>
      </c>
      <c r="D8353" s="1"/>
      <c r="E8353" t="s">
        <v>20</v>
      </c>
      <c r="F8353" s="1"/>
    </row>
    <row r="8354" spans="1:6">
      <c r="A8354" s="1" t="s">
        <v>22</v>
      </c>
      <c r="B8354" s="1" t="s">
        <v>7</v>
      </c>
      <c r="C8354" s="1" t="s">
        <v>11</v>
      </c>
      <c r="D8354" s="2">
        <v>65000</v>
      </c>
      <c r="E8354" t="s">
        <v>20</v>
      </c>
      <c r="F8354" s="1"/>
    </row>
    <row r="8355" spans="1:6">
      <c r="A8355" s="1" t="s">
        <v>16</v>
      </c>
      <c r="B8355" s="1" t="s">
        <v>23</v>
      </c>
      <c r="C8355" s="1" t="s">
        <v>11</v>
      </c>
      <c r="D8355" s="1"/>
      <c r="E8355" t="s">
        <v>20</v>
      </c>
      <c r="F8355" s="1"/>
    </row>
    <row r="8356" spans="1:6">
      <c r="A8356" s="1" t="s">
        <v>22</v>
      </c>
      <c r="B8356" s="1" t="s">
        <v>23</v>
      </c>
      <c r="C8356" s="1" t="s">
        <v>11</v>
      </c>
      <c r="D8356" s="1"/>
      <c r="E8356" t="s">
        <v>9</v>
      </c>
      <c r="F8356" s="1"/>
    </row>
    <row r="8357" spans="1:6">
      <c r="A8357" s="1" t="s">
        <v>10</v>
      </c>
      <c r="B8357" s="1" t="s">
        <v>7</v>
      </c>
      <c r="C8357" s="1" t="s">
        <v>11</v>
      </c>
      <c r="D8357" s="1"/>
      <c r="E8357" t="s">
        <v>18</v>
      </c>
      <c r="F8357" s="1"/>
    </row>
    <row r="8358" spans="1:6">
      <c r="A8358" s="1" t="s">
        <v>22</v>
      </c>
      <c r="B8358" s="1" t="s">
        <v>122</v>
      </c>
      <c r="C8358" s="1" t="s">
        <v>11</v>
      </c>
      <c r="D8358" s="2">
        <v>75000</v>
      </c>
      <c r="E8358" t="s">
        <v>49</v>
      </c>
      <c r="F8358" s="1"/>
    </row>
    <row r="8359" spans="1:6">
      <c r="A8359" s="1" t="s">
        <v>16</v>
      </c>
      <c r="B8359" s="1" t="s">
        <v>7</v>
      </c>
      <c r="C8359" s="1" t="s">
        <v>11</v>
      </c>
      <c r="D8359" s="2">
        <v>72870</v>
      </c>
      <c r="E8359" t="s">
        <v>35</v>
      </c>
      <c r="F8359" s="1"/>
    </row>
    <row r="8360" spans="1:6">
      <c r="A8360" s="1" t="s">
        <v>16</v>
      </c>
      <c r="B8360" s="1" t="s">
        <v>23</v>
      </c>
      <c r="C8360" s="1" t="s">
        <v>11</v>
      </c>
      <c r="D8360" s="1"/>
      <c r="E8360" t="s">
        <v>20</v>
      </c>
      <c r="F8360" s="1"/>
    </row>
    <row r="8361" spans="1:6">
      <c r="A8361" s="1" t="s">
        <v>19</v>
      </c>
      <c r="B8361" s="1" t="s">
        <v>7</v>
      </c>
      <c r="C8361" s="1" t="s">
        <v>11</v>
      </c>
      <c r="D8361" s="2">
        <v>122500</v>
      </c>
      <c r="E8361" t="s">
        <v>20</v>
      </c>
      <c r="F8361" s="1"/>
    </row>
    <row r="8362" spans="1:6">
      <c r="A8362" s="1" t="s">
        <v>22</v>
      </c>
      <c r="B8362" s="1" t="s">
        <v>7</v>
      </c>
      <c r="C8362" s="1" t="s">
        <v>11</v>
      </c>
      <c r="D8362" s="1"/>
      <c r="E8362" t="s">
        <v>20</v>
      </c>
      <c r="F8362" s="1"/>
    </row>
    <row r="8363" spans="1:6">
      <c r="A8363" s="1" t="s">
        <v>16</v>
      </c>
      <c r="B8363" s="1" t="s">
        <v>7</v>
      </c>
      <c r="C8363" s="1" t="s">
        <v>179</v>
      </c>
      <c r="D8363" s="2">
        <v>79200</v>
      </c>
      <c r="E8363" t="s">
        <v>15</v>
      </c>
      <c r="F8363" s="1"/>
    </row>
    <row r="8364" spans="1:6">
      <c r="A8364" s="1" t="s">
        <v>6</v>
      </c>
      <c r="B8364" s="1" t="s">
        <v>7</v>
      </c>
      <c r="C8364" s="1" t="s">
        <v>11</v>
      </c>
      <c r="D8364" s="2">
        <v>210000</v>
      </c>
      <c r="E8364" t="s">
        <v>72</v>
      </c>
      <c r="F8364" s="1"/>
    </row>
    <row r="8365" spans="1:6">
      <c r="A8365" s="1" t="s">
        <v>10</v>
      </c>
      <c r="B8365" s="1" t="s">
        <v>7</v>
      </c>
      <c r="C8365" s="1" t="s">
        <v>11</v>
      </c>
      <c r="D8365" s="2">
        <v>100000</v>
      </c>
      <c r="E8365" t="s">
        <v>24</v>
      </c>
      <c r="F8365" s="1"/>
    </row>
    <row r="8366" spans="1:6">
      <c r="A8366" s="1" t="s">
        <v>10</v>
      </c>
      <c r="B8366" s="1" t="s">
        <v>7</v>
      </c>
      <c r="C8366" s="1" t="s">
        <v>11</v>
      </c>
      <c r="D8366" s="2">
        <v>125000</v>
      </c>
      <c r="E8366" t="s">
        <v>24</v>
      </c>
      <c r="F8366" s="1"/>
    </row>
    <row r="8367" spans="1:6">
      <c r="A8367" s="1" t="s">
        <v>22</v>
      </c>
      <c r="B8367" s="1" t="s">
        <v>23</v>
      </c>
      <c r="C8367" s="1" t="s">
        <v>11</v>
      </c>
      <c r="D8367" s="2">
        <v>79124</v>
      </c>
      <c r="E8367" t="s">
        <v>12</v>
      </c>
      <c r="F8367" s="1"/>
    </row>
    <row r="8368" spans="1:6">
      <c r="A8368" s="1" t="s">
        <v>22</v>
      </c>
      <c r="B8368" s="1" t="s">
        <v>7</v>
      </c>
      <c r="C8368" s="1" t="s">
        <v>11</v>
      </c>
      <c r="D8368" s="2">
        <v>63000</v>
      </c>
      <c r="E8368" t="s">
        <v>12</v>
      </c>
      <c r="F8368" s="1"/>
    </row>
    <row r="8369" spans="1:6">
      <c r="A8369" s="1" t="s">
        <v>22</v>
      </c>
      <c r="B8369" s="1" t="s">
        <v>122</v>
      </c>
      <c r="C8369" s="1" t="s">
        <v>11</v>
      </c>
      <c r="D8369" s="1"/>
      <c r="E8369" t="s">
        <v>12</v>
      </c>
      <c r="F8369" s="1"/>
    </row>
    <row r="8370" spans="1:6">
      <c r="A8370" s="1" t="s">
        <v>22</v>
      </c>
      <c r="B8370" s="1" t="s">
        <v>23</v>
      </c>
      <c r="C8370" s="1" t="s">
        <v>11</v>
      </c>
      <c r="D8370" s="1"/>
      <c r="E8370" t="s">
        <v>20</v>
      </c>
      <c r="F8370" s="1"/>
    </row>
    <row r="8371" spans="1:6">
      <c r="A8371" s="1" t="s">
        <v>16</v>
      </c>
      <c r="B8371" s="1" t="s">
        <v>7</v>
      </c>
      <c r="C8371" s="1" t="s">
        <v>8</v>
      </c>
      <c r="D8371" s="2">
        <v>130000</v>
      </c>
      <c r="E8371" t="s">
        <v>20</v>
      </c>
      <c r="F8371" s="1"/>
    </row>
    <row r="8372" spans="1:6">
      <c r="A8372" s="1" t="s">
        <v>10</v>
      </c>
      <c r="B8372" s="1" t="s">
        <v>7</v>
      </c>
      <c r="C8372" s="1" t="s">
        <v>11</v>
      </c>
      <c r="D8372" s="2">
        <v>125000</v>
      </c>
      <c r="E8372" t="s">
        <v>24</v>
      </c>
      <c r="F8372" s="1"/>
    </row>
    <row r="8373" spans="1:6">
      <c r="A8373" s="1" t="s">
        <v>10</v>
      </c>
      <c r="B8373" s="1" t="s">
        <v>7</v>
      </c>
      <c r="C8373" s="1" t="s">
        <v>48</v>
      </c>
      <c r="D8373" s="2">
        <v>147500</v>
      </c>
      <c r="E8373" t="s">
        <v>15</v>
      </c>
      <c r="F8373" s="1"/>
    </row>
    <row r="8374" spans="1:6">
      <c r="A8374" s="1" t="s">
        <v>16</v>
      </c>
      <c r="B8374" s="1" t="s">
        <v>7</v>
      </c>
      <c r="C8374" s="1" t="s">
        <v>8</v>
      </c>
      <c r="D8374" s="2">
        <v>125000</v>
      </c>
      <c r="E8374" t="s">
        <v>24</v>
      </c>
      <c r="F8374" s="1"/>
    </row>
    <row r="8375" spans="1:6">
      <c r="A8375" s="1" t="s">
        <v>14</v>
      </c>
      <c r="B8375" s="1" t="s">
        <v>7</v>
      </c>
      <c r="C8375" s="1" t="s">
        <v>47</v>
      </c>
      <c r="D8375" s="2">
        <v>89100</v>
      </c>
      <c r="E8375" t="s">
        <v>15</v>
      </c>
      <c r="F8375" s="1"/>
    </row>
    <row r="8376" spans="1:6">
      <c r="A8376" s="1" t="s">
        <v>16</v>
      </c>
      <c r="B8376" s="1" t="s">
        <v>7</v>
      </c>
      <c r="C8376" s="1" t="s">
        <v>11</v>
      </c>
      <c r="D8376" s="2">
        <v>186500</v>
      </c>
      <c r="E8376" t="s">
        <v>12</v>
      </c>
      <c r="F8376" s="1"/>
    </row>
    <row r="8377" spans="1:6">
      <c r="A8377" s="1" t="s">
        <v>10</v>
      </c>
      <c r="B8377" s="1" t="s">
        <v>7</v>
      </c>
      <c r="C8377" s="1" t="s">
        <v>11</v>
      </c>
      <c r="D8377" s="2">
        <v>147500</v>
      </c>
      <c r="E8377" t="s">
        <v>15</v>
      </c>
      <c r="F8377" s="1"/>
    </row>
    <row r="8378" spans="1:6">
      <c r="A8378" s="1" t="s">
        <v>13</v>
      </c>
      <c r="B8378" s="1" t="s">
        <v>23</v>
      </c>
      <c r="C8378" s="1" t="s">
        <v>11</v>
      </c>
      <c r="D8378" s="1"/>
      <c r="E8378" t="s">
        <v>57</v>
      </c>
      <c r="F8378" s="1"/>
    </row>
    <row r="8379" spans="1:6">
      <c r="A8379" s="1" t="s">
        <v>10</v>
      </c>
      <c r="B8379" s="1" t="s">
        <v>7</v>
      </c>
      <c r="C8379" s="1" t="s">
        <v>11</v>
      </c>
      <c r="D8379" s="2">
        <v>145000</v>
      </c>
      <c r="E8379" t="s">
        <v>12</v>
      </c>
      <c r="F8379" s="1"/>
    </row>
    <row r="8380" spans="1:6">
      <c r="A8380" s="1" t="s">
        <v>45</v>
      </c>
      <c r="B8380" s="1" t="s">
        <v>7</v>
      </c>
      <c r="C8380" s="1" t="s">
        <v>11</v>
      </c>
      <c r="D8380" s="2">
        <v>80000</v>
      </c>
      <c r="E8380" t="s">
        <v>199</v>
      </c>
      <c r="F8380" s="1"/>
    </row>
    <row r="8381" spans="1:6">
      <c r="A8381" s="1" t="s">
        <v>10</v>
      </c>
      <c r="B8381" s="1" t="s">
        <v>7</v>
      </c>
      <c r="C8381" s="1" t="s">
        <v>11</v>
      </c>
      <c r="D8381" s="2">
        <v>192500</v>
      </c>
      <c r="E8381" t="s">
        <v>105</v>
      </c>
      <c r="F8381" s="1"/>
    </row>
    <row r="8382" spans="1:6">
      <c r="A8382" s="1" t="s">
        <v>22</v>
      </c>
      <c r="B8382" s="1" t="s">
        <v>7</v>
      </c>
      <c r="C8382" s="1" t="s">
        <v>11</v>
      </c>
      <c r="D8382" s="2">
        <v>137610</v>
      </c>
      <c r="E8382" t="s">
        <v>277</v>
      </c>
      <c r="F8382" s="1"/>
    </row>
    <row r="8383" spans="1:6">
      <c r="A8383" s="1" t="s">
        <v>16</v>
      </c>
      <c r="B8383" s="1" t="s">
        <v>23</v>
      </c>
      <c r="C8383" s="1" t="s">
        <v>11</v>
      </c>
      <c r="D8383" s="1"/>
      <c r="E8383" t="s">
        <v>41</v>
      </c>
      <c r="F8383" s="1"/>
    </row>
    <row r="8384" spans="1:6">
      <c r="A8384" s="1" t="s">
        <v>22</v>
      </c>
      <c r="B8384" s="1" t="s">
        <v>7</v>
      </c>
      <c r="C8384" s="1" t="s">
        <v>201</v>
      </c>
      <c r="D8384" s="2">
        <v>53014</v>
      </c>
      <c r="E8384" t="s">
        <v>15</v>
      </c>
      <c r="F8384" s="1"/>
    </row>
    <row r="8385" spans="1:6">
      <c r="A8385" s="1" t="s">
        <v>6</v>
      </c>
      <c r="B8385" s="1" t="s">
        <v>7</v>
      </c>
      <c r="C8385" s="1" t="s">
        <v>96</v>
      </c>
      <c r="D8385" s="2">
        <v>157500</v>
      </c>
      <c r="E8385" t="s">
        <v>15</v>
      </c>
      <c r="F8385" s="1"/>
    </row>
    <row r="8386" spans="1:6">
      <c r="A8386" s="1" t="s">
        <v>22</v>
      </c>
      <c r="B8386" s="1" t="s">
        <v>59</v>
      </c>
      <c r="C8386" s="1" t="s">
        <v>11</v>
      </c>
      <c r="D8386" s="2">
        <v>50000</v>
      </c>
      <c r="E8386" t="s">
        <v>12</v>
      </c>
      <c r="F8386" s="1"/>
    </row>
    <row r="8387" spans="1:6">
      <c r="A8387" s="1" t="s">
        <v>16</v>
      </c>
      <c r="B8387" s="1" t="s">
        <v>23</v>
      </c>
      <c r="C8387" s="1" t="s">
        <v>11</v>
      </c>
      <c r="D8387" s="1"/>
      <c r="E8387" t="s">
        <v>20</v>
      </c>
      <c r="F8387" s="1"/>
    </row>
    <row r="8388" spans="1:6">
      <c r="A8388" s="1" t="s">
        <v>10</v>
      </c>
      <c r="B8388" s="1" t="s">
        <v>17</v>
      </c>
      <c r="C8388" s="1" t="s">
        <v>11</v>
      </c>
      <c r="D8388" s="1"/>
      <c r="E8388" t="s">
        <v>18</v>
      </c>
      <c r="F8388" s="1"/>
    </row>
    <row r="8389" spans="1:6">
      <c r="A8389" s="1" t="s">
        <v>45</v>
      </c>
      <c r="B8389" s="1" t="s">
        <v>7</v>
      </c>
      <c r="C8389" s="1" t="s">
        <v>11</v>
      </c>
      <c r="D8389" s="2">
        <v>71000</v>
      </c>
      <c r="E8389" t="s">
        <v>145</v>
      </c>
      <c r="F8389" s="1"/>
    </row>
    <row r="8390" spans="1:6">
      <c r="A8390" s="1" t="s">
        <v>19</v>
      </c>
      <c r="B8390" s="1" t="s">
        <v>7</v>
      </c>
      <c r="C8390" s="1" t="s">
        <v>119</v>
      </c>
      <c r="D8390" s="2">
        <v>79200</v>
      </c>
      <c r="E8390" t="s">
        <v>15</v>
      </c>
      <c r="F8390" s="1"/>
    </row>
    <row r="8391" spans="1:6">
      <c r="A8391" s="1" t="s">
        <v>16</v>
      </c>
      <c r="B8391" s="1" t="s">
        <v>17</v>
      </c>
      <c r="C8391" s="1" t="s">
        <v>229</v>
      </c>
      <c r="D8391" s="2">
        <v>98496</v>
      </c>
      <c r="E8391" t="s">
        <v>9</v>
      </c>
      <c r="F8391" s="1"/>
    </row>
    <row r="8392" spans="1:6">
      <c r="A8392" s="1" t="s">
        <v>19</v>
      </c>
      <c r="B8392" s="1" t="s">
        <v>7</v>
      </c>
      <c r="C8392" s="1" t="s">
        <v>8</v>
      </c>
      <c r="D8392" s="2">
        <v>90000</v>
      </c>
      <c r="E8392" t="s">
        <v>24</v>
      </c>
      <c r="F8392" s="1"/>
    </row>
    <row r="8393" spans="1:6">
      <c r="A8393" s="1" t="s">
        <v>16</v>
      </c>
      <c r="B8393" s="1" t="s">
        <v>7</v>
      </c>
      <c r="C8393" s="1" t="s">
        <v>11</v>
      </c>
      <c r="D8393" s="2">
        <v>219225</v>
      </c>
      <c r="E8393" t="s">
        <v>12</v>
      </c>
      <c r="F8393" s="1"/>
    </row>
    <row r="8394" spans="1:6">
      <c r="A8394" s="1" t="s">
        <v>16</v>
      </c>
      <c r="B8394" s="1" t="s">
        <v>7</v>
      </c>
      <c r="C8394" s="1" t="s">
        <v>11</v>
      </c>
      <c r="D8394" s="2">
        <v>39000</v>
      </c>
      <c r="E8394" t="s">
        <v>20</v>
      </c>
      <c r="F8394" s="1"/>
    </row>
    <row r="8395" spans="1:6">
      <c r="A8395" s="1" t="s">
        <v>13</v>
      </c>
      <c r="B8395" s="1" t="s">
        <v>7</v>
      </c>
      <c r="C8395" s="1" t="s">
        <v>11</v>
      </c>
      <c r="D8395" s="2">
        <v>173000</v>
      </c>
      <c r="E8395" t="s">
        <v>376</v>
      </c>
      <c r="F8395" s="1"/>
    </row>
    <row r="8396" spans="1:6">
      <c r="A8396" s="1" t="s">
        <v>22</v>
      </c>
      <c r="B8396" s="1" t="s">
        <v>7</v>
      </c>
      <c r="C8396" s="1" t="s">
        <v>11</v>
      </c>
      <c r="D8396" s="1"/>
      <c r="E8396" t="s">
        <v>12</v>
      </c>
      <c r="F8396" s="1"/>
    </row>
    <row r="8397" spans="1:6">
      <c r="A8397" s="1" t="s">
        <v>19</v>
      </c>
      <c r="B8397" s="1" t="s">
        <v>7</v>
      </c>
      <c r="C8397" s="1" t="s">
        <v>11</v>
      </c>
      <c r="D8397" s="2">
        <v>140000</v>
      </c>
      <c r="E8397" t="s">
        <v>20</v>
      </c>
      <c r="F8397" s="1"/>
    </row>
    <row r="8398" spans="1:6">
      <c r="A8398" s="1" t="s">
        <v>19</v>
      </c>
      <c r="B8398" s="1" t="s">
        <v>7</v>
      </c>
      <c r="C8398" s="1" t="s">
        <v>11</v>
      </c>
      <c r="D8398" s="2">
        <v>150000</v>
      </c>
      <c r="E8398" t="s">
        <v>24</v>
      </c>
      <c r="F8398" s="1"/>
    </row>
    <row r="8399" spans="1:6">
      <c r="A8399" s="1" t="s">
        <v>22</v>
      </c>
      <c r="B8399" s="1" t="s">
        <v>7</v>
      </c>
      <c r="C8399" s="1" t="s">
        <v>11</v>
      </c>
      <c r="D8399" s="2">
        <v>140000</v>
      </c>
      <c r="E8399" t="s">
        <v>12</v>
      </c>
      <c r="F8399" s="1"/>
    </row>
    <row r="8400" spans="1:6">
      <c r="A8400" s="1" t="s">
        <v>19</v>
      </c>
      <c r="B8400" s="1" t="s">
        <v>7</v>
      </c>
      <c r="C8400" s="1" t="s">
        <v>11</v>
      </c>
      <c r="D8400" s="2">
        <v>150000</v>
      </c>
      <c r="E8400" t="s">
        <v>24</v>
      </c>
      <c r="F8400" s="1"/>
    </row>
    <row r="8401" spans="1:6">
      <c r="A8401" s="1" t="s">
        <v>10</v>
      </c>
      <c r="B8401" s="1" t="s">
        <v>7</v>
      </c>
      <c r="C8401" s="1" t="s">
        <v>11</v>
      </c>
      <c r="D8401" s="2">
        <v>87500</v>
      </c>
      <c r="E8401" t="s">
        <v>9</v>
      </c>
      <c r="F8401" s="1"/>
    </row>
    <row r="8402" spans="1:6">
      <c r="A8402" s="1" t="s">
        <v>10</v>
      </c>
      <c r="B8402" s="1" t="s">
        <v>7</v>
      </c>
      <c r="C8402" s="1" t="s">
        <v>11</v>
      </c>
      <c r="D8402" s="2">
        <v>140000</v>
      </c>
      <c r="E8402" t="s">
        <v>20</v>
      </c>
      <c r="F8402" s="1"/>
    </row>
    <row r="8403" spans="1:6">
      <c r="A8403" s="1" t="s">
        <v>16</v>
      </c>
      <c r="B8403" s="1" t="s">
        <v>7</v>
      </c>
      <c r="C8403" s="1" t="s">
        <v>8</v>
      </c>
      <c r="D8403" s="2">
        <v>115000</v>
      </c>
      <c r="E8403" t="s">
        <v>24</v>
      </c>
      <c r="F8403" s="1"/>
    </row>
    <row r="8404" spans="1:6">
      <c r="A8404" s="1" t="s">
        <v>16</v>
      </c>
      <c r="B8404" s="1" t="s">
        <v>7</v>
      </c>
      <c r="C8404" s="1" t="s">
        <v>11</v>
      </c>
      <c r="D8404" s="2">
        <v>106440</v>
      </c>
      <c r="E8404" t="s">
        <v>15</v>
      </c>
      <c r="F8404" s="1"/>
    </row>
    <row r="8405" spans="1:6">
      <c r="A8405" s="1" t="s">
        <v>22</v>
      </c>
      <c r="B8405" s="1" t="s">
        <v>7</v>
      </c>
      <c r="C8405" s="1" t="s">
        <v>11</v>
      </c>
      <c r="D8405" s="2">
        <v>42500</v>
      </c>
      <c r="E8405" t="s">
        <v>12</v>
      </c>
      <c r="F8405" s="1"/>
    </row>
    <row r="8406" spans="1:6">
      <c r="A8406" s="1" t="s">
        <v>10</v>
      </c>
      <c r="B8406" s="1" t="s">
        <v>7</v>
      </c>
      <c r="C8406" s="1" t="s">
        <v>11</v>
      </c>
      <c r="D8406" s="2">
        <v>85000</v>
      </c>
      <c r="E8406" t="s">
        <v>62</v>
      </c>
      <c r="F8406" s="1"/>
    </row>
    <row r="8407" spans="1:6">
      <c r="A8407" s="1" t="s">
        <v>16</v>
      </c>
      <c r="B8407" s="1" t="s">
        <v>7</v>
      </c>
      <c r="C8407" s="1" t="s">
        <v>169</v>
      </c>
      <c r="D8407" s="2">
        <v>166420</v>
      </c>
      <c r="E8407" t="s">
        <v>15</v>
      </c>
      <c r="F8407" s="1"/>
    </row>
    <row r="8408" spans="1:6">
      <c r="A8408" s="1" t="s">
        <v>10</v>
      </c>
      <c r="B8408" s="1" t="s">
        <v>23</v>
      </c>
      <c r="C8408" s="1" t="s">
        <v>8</v>
      </c>
      <c r="D8408" s="1"/>
      <c r="E8408" t="s">
        <v>32</v>
      </c>
      <c r="F8408" s="1"/>
    </row>
    <row r="8409" spans="1:6">
      <c r="A8409" s="1" t="s">
        <v>16</v>
      </c>
      <c r="B8409" s="1" t="s">
        <v>23</v>
      </c>
      <c r="C8409" s="1" t="s">
        <v>11</v>
      </c>
      <c r="D8409" s="1"/>
      <c r="E8409" t="s">
        <v>377</v>
      </c>
      <c r="F8409" s="1"/>
    </row>
    <row r="8410" spans="1:6">
      <c r="A8410" s="1" t="s">
        <v>16</v>
      </c>
      <c r="B8410" s="1" t="s">
        <v>7</v>
      </c>
      <c r="C8410" s="1" t="s">
        <v>47</v>
      </c>
      <c r="D8410" s="2">
        <v>69963</v>
      </c>
      <c r="E8410" t="s">
        <v>15</v>
      </c>
      <c r="F8410" s="1"/>
    </row>
    <row r="8411" spans="1:6">
      <c r="A8411" s="1" t="s">
        <v>16</v>
      </c>
      <c r="B8411" s="1" t="s">
        <v>7</v>
      </c>
      <c r="C8411" s="1" t="s">
        <v>8</v>
      </c>
      <c r="D8411" s="1"/>
      <c r="E8411" t="s">
        <v>18</v>
      </c>
      <c r="F8411" s="1"/>
    </row>
    <row r="8412" spans="1:6">
      <c r="A8412" s="1" t="s">
        <v>16</v>
      </c>
      <c r="B8412" s="1" t="s">
        <v>7</v>
      </c>
      <c r="C8412" s="1" t="s">
        <v>11</v>
      </c>
      <c r="D8412" s="2">
        <v>250000</v>
      </c>
      <c r="E8412" t="s">
        <v>20</v>
      </c>
      <c r="F8412" s="1"/>
    </row>
    <row r="8413" spans="1:6">
      <c r="A8413" s="1" t="s">
        <v>10</v>
      </c>
      <c r="B8413" s="1" t="s">
        <v>7</v>
      </c>
      <c r="C8413" s="1" t="s">
        <v>11</v>
      </c>
      <c r="D8413" s="2">
        <v>121500</v>
      </c>
      <c r="E8413" t="s">
        <v>12</v>
      </c>
      <c r="F8413" s="1"/>
    </row>
    <row r="8414" spans="1:6">
      <c r="A8414" s="1" t="s">
        <v>16</v>
      </c>
      <c r="B8414" s="1" t="s">
        <v>23</v>
      </c>
      <c r="C8414" s="1" t="s">
        <v>11</v>
      </c>
      <c r="D8414" s="1"/>
      <c r="E8414" t="s">
        <v>41</v>
      </c>
      <c r="F8414" s="1"/>
    </row>
    <row r="8415" spans="1:6">
      <c r="A8415" s="1" t="s">
        <v>10</v>
      </c>
      <c r="B8415" s="1" t="s">
        <v>7</v>
      </c>
      <c r="C8415" s="1" t="s">
        <v>11</v>
      </c>
      <c r="D8415" s="2">
        <v>177500</v>
      </c>
      <c r="E8415" t="s">
        <v>31</v>
      </c>
      <c r="F8415" s="1"/>
    </row>
    <row r="8416" spans="1:6">
      <c r="A8416" s="1" t="s">
        <v>10</v>
      </c>
      <c r="B8416" s="1" t="s">
        <v>7</v>
      </c>
      <c r="C8416" s="1" t="s">
        <v>11</v>
      </c>
      <c r="D8416" s="2">
        <v>113837</v>
      </c>
      <c r="E8416" t="s">
        <v>24</v>
      </c>
      <c r="F8416" s="1"/>
    </row>
    <row r="8417" spans="1:6">
      <c r="A8417" s="1" t="s">
        <v>16</v>
      </c>
      <c r="B8417" s="1" t="s">
        <v>40</v>
      </c>
      <c r="C8417" s="1" t="s">
        <v>11</v>
      </c>
      <c r="D8417" s="1"/>
      <c r="E8417" t="s">
        <v>41</v>
      </c>
      <c r="F8417" s="1"/>
    </row>
    <row r="8418" spans="1:6">
      <c r="A8418" s="1" t="s">
        <v>6</v>
      </c>
      <c r="B8418" s="1" t="s">
        <v>7</v>
      </c>
      <c r="C8418" s="1" t="s">
        <v>11</v>
      </c>
      <c r="D8418" s="2">
        <v>185000</v>
      </c>
      <c r="E8418" t="s">
        <v>63</v>
      </c>
      <c r="F8418" s="1"/>
    </row>
    <row r="8419" spans="1:6">
      <c r="A8419" s="1" t="s">
        <v>10</v>
      </c>
      <c r="B8419" s="1" t="s">
        <v>7</v>
      </c>
      <c r="C8419" s="1" t="s">
        <v>11</v>
      </c>
      <c r="D8419" s="2">
        <v>90000</v>
      </c>
      <c r="E8419" t="s">
        <v>24</v>
      </c>
      <c r="F8419" s="1"/>
    </row>
    <row r="8420" spans="1:6">
      <c r="A8420" s="1" t="s">
        <v>45</v>
      </c>
      <c r="B8420" s="1" t="s">
        <v>7</v>
      </c>
      <c r="C8420" s="1" t="s">
        <v>289</v>
      </c>
      <c r="D8420" s="2">
        <v>80850</v>
      </c>
      <c r="E8420" t="s">
        <v>15</v>
      </c>
      <c r="F8420" s="1"/>
    </row>
    <row r="8421" spans="1:6">
      <c r="A8421" s="1" t="s">
        <v>22</v>
      </c>
      <c r="B8421" s="1" t="s">
        <v>7</v>
      </c>
      <c r="C8421" s="1" t="s">
        <v>11</v>
      </c>
      <c r="D8421" s="2">
        <v>61875</v>
      </c>
      <c r="E8421" t="s">
        <v>81</v>
      </c>
      <c r="F8421" s="1"/>
    </row>
    <row r="8422" spans="1:6">
      <c r="A8422" s="1" t="s">
        <v>16</v>
      </c>
      <c r="B8422" s="1" t="s">
        <v>7</v>
      </c>
      <c r="C8422" s="1" t="s">
        <v>11</v>
      </c>
      <c r="D8422" s="2">
        <v>200000</v>
      </c>
      <c r="E8422" t="s">
        <v>24</v>
      </c>
      <c r="F8422" s="1"/>
    </row>
    <row r="8423" spans="1:6">
      <c r="A8423" s="1" t="s">
        <v>22</v>
      </c>
      <c r="B8423" s="1" t="s">
        <v>17</v>
      </c>
      <c r="C8423" s="1" t="s">
        <v>11</v>
      </c>
      <c r="D8423" s="1"/>
      <c r="E8423" t="s">
        <v>18</v>
      </c>
      <c r="F8423" s="1"/>
    </row>
    <row r="8424" spans="1:6">
      <c r="A8424" s="1" t="s">
        <v>45</v>
      </c>
      <c r="B8424" s="1" t="s">
        <v>23</v>
      </c>
      <c r="C8424" s="1" t="s">
        <v>11</v>
      </c>
      <c r="D8424" s="1"/>
      <c r="E8424" t="s">
        <v>9</v>
      </c>
      <c r="F8424" s="1"/>
    </row>
    <row r="8425" spans="1:6">
      <c r="A8425" s="1" t="s">
        <v>10</v>
      </c>
      <c r="B8425" s="1" t="s">
        <v>7</v>
      </c>
      <c r="C8425" s="1" t="s">
        <v>11</v>
      </c>
      <c r="D8425" s="2">
        <v>152500</v>
      </c>
      <c r="E8425" t="s">
        <v>20</v>
      </c>
      <c r="F8425" s="1"/>
    </row>
    <row r="8426" spans="1:6">
      <c r="A8426" s="1" t="s">
        <v>22</v>
      </c>
      <c r="B8426" s="1" t="s">
        <v>7</v>
      </c>
      <c r="C8426" s="1" t="s">
        <v>11</v>
      </c>
      <c r="D8426" s="1"/>
      <c r="E8426" t="s">
        <v>18</v>
      </c>
      <c r="F8426" s="1"/>
    </row>
    <row r="8427" spans="1:6">
      <c r="A8427" s="1" t="s">
        <v>16</v>
      </c>
      <c r="B8427" s="1" t="s">
        <v>7</v>
      </c>
      <c r="C8427" s="1" t="s">
        <v>11</v>
      </c>
      <c r="D8427" s="2">
        <v>87500</v>
      </c>
      <c r="E8427" t="s">
        <v>12</v>
      </c>
      <c r="F8427" s="1"/>
    </row>
    <row r="8428" spans="1:6">
      <c r="A8428" s="1" t="s">
        <v>13</v>
      </c>
      <c r="B8428" s="1" t="s">
        <v>7</v>
      </c>
      <c r="C8428" s="1" t="s">
        <v>11</v>
      </c>
      <c r="D8428" s="2">
        <v>144500</v>
      </c>
      <c r="E8428" t="s">
        <v>38</v>
      </c>
      <c r="F8428" s="1"/>
    </row>
    <row r="8429" spans="1:6">
      <c r="A8429" s="1" t="s">
        <v>10</v>
      </c>
      <c r="B8429" s="1" t="s">
        <v>7</v>
      </c>
      <c r="C8429" s="1" t="s">
        <v>11</v>
      </c>
      <c r="D8429" s="2">
        <v>117500</v>
      </c>
      <c r="E8429" t="s">
        <v>20</v>
      </c>
      <c r="F8429" s="1"/>
    </row>
    <row r="8430" spans="1:6">
      <c r="A8430" s="1" t="s">
        <v>10</v>
      </c>
      <c r="B8430" s="1" t="s">
        <v>7</v>
      </c>
      <c r="C8430" s="1" t="s">
        <v>11</v>
      </c>
      <c r="D8430" s="2">
        <v>165000</v>
      </c>
      <c r="E8430" t="s">
        <v>15</v>
      </c>
      <c r="F8430" s="1"/>
    </row>
    <row r="8431" spans="1:6">
      <c r="A8431" s="1" t="s">
        <v>22</v>
      </c>
      <c r="B8431" s="1" t="s">
        <v>23</v>
      </c>
      <c r="C8431" s="1" t="s">
        <v>11</v>
      </c>
      <c r="D8431" s="2">
        <v>75000</v>
      </c>
      <c r="E8431" t="s">
        <v>49</v>
      </c>
      <c r="F8431" s="1"/>
    </row>
    <row r="8432" spans="1:6">
      <c r="A8432" s="1" t="s">
        <v>16</v>
      </c>
      <c r="B8432" s="1" t="s">
        <v>7</v>
      </c>
      <c r="C8432" s="1" t="s">
        <v>11</v>
      </c>
      <c r="D8432" s="2">
        <v>90000</v>
      </c>
      <c r="E8432" t="s">
        <v>24</v>
      </c>
      <c r="F8432" s="1"/>
    </row>
    <row r="8433" spans="1:6">
      <c r="A8433" s="1" t="s">
        <v>10</v>
      </c>
      <c r="B8433" s="1" t="s">
        <v>17</v>
      </c>
      <c r="C8433" s="1" t="s">
        <v>11</v>
      </c>
      <c r="D8433" s="2">
        <v>288500</v>
      </c>
      <c r="E8433" t="s">
        <v>98</v>
      </c>
      <c r="F8433" s="1"/>
    </row>
    <row r="8434" spans="1:6">
      <c r="A8434" s="1" t="s">
        <v>16</v>
      </c>
      <c r="B8434" s="1" t="s">
        <v>7</v>
      </c>
      <c r="C8434" s="1" t="s">
        <v>11</v>
      </c>
      <c r="D8434" s="2">
        <v>228222</v>
      </c>
      <c r="E8434" t="s">
        <v>20</v>
      </c>
      <c r="F8434" s="1"/>
    </row>
    <row r="8435" spans="1:6">
      <c r="A8435" s="1" t="s">
        <v>22</v>
      </c>
      <c r="B8435" s="1" t="s">
        <v>7</v>
      </c>
      <c r="C8435" s="1" t="s">
        <v>11</v>
      </c>
      <c r="D8435" s="1"/>
      <c r="E8435" t="s">
        <v>18</v>
      </c>
      <c r="F8435" s="1"/>
    </row>
    <row r="8436" spans="1:6">
      <c r="A8436" s="1" t="s">
        <v>10</v>
      </c>
      <c r="B8436" s="1" t="s">
        <v>23</v>
      </c>
      <c r="C8436" s="1" t="s">
        <v>8</v>
      </c>
      <c r="D8436" s="1"/>
      <c r="E8436" t="s">
        <v>9</v>
      </c>
      <c r="F8436" s="1"/>
    </row>
    <row r="8437" spans="1:6">
      <c r="A8437" s="1" t="s">
        <v>16</v>
      </c>
      <c r="B8437" s="1" t="s">
        <v>7</v>
      </c>
      <c r="C8437" s="1" t="s">
        <v>11</v>
      </c>
      <c r="D8437" s="2">
        <v>91500</v>
      </c>
      <c r="E8437" t="s">
        <v>20</v>
      </c>
      <c r="F8437" s="1"/>
    </row>
    <row r="8438" spans="1:6">
      <c r="A8438" s="1" t="s">
        <v>16</v>
      </c>
      <c r="B8438" s="1" t="s">
        <v>7</v>
      </c>
      <c r="C8438" s="1" t="s">
        <v>8</v>
      </c>
      <c r="D8438" s="1"/>
      <c r="E8438" t="s">
        <v>20</v>
      </c>
      <c r="F8438" s="1"/>
    </row>
    <row r="8439" spans="1:6">
      <c r="A8439" s="1" t="s">
        <v>10</v>
      </c>
      <c r="B8439" s="1" t="s">
        <v>23</v>
      </c>
      <c r="C8439" s="1" t="s">
        <v>11</v>
      </c>
      <c r="D8439" s="1"/>
      <c r="E8439" t="s">
        <v>20</v>
      </c>
      <c r="F8439" s="1"/>
    </row>
    <row r="8440" spans="1:6">
      <c r="A8440" s="1" t="s">
        <v>6</v>
      </c>
      <c r="B8440" s="1" t="s">
        <v>7</v>
      </c>
      <c r="C8440" s="1" t="s">
        <v>8</v>
      </c>
      <c r="D8440" s="2">
        <v>116600</v>
      </c>
      <c r="E8440" t="s">
        <v>101</v>
      </c>
      <c r="F8440" s="1"/>
    </row>
    <row r="8441" spans="1:6">
      <c r="A8441" s="1" t="s">
        <v>22</v>
      </c>
      <c r="B8441" s="1" t="s">
        <v>7</v>
      </c>
      <c r="C8441" s="1" t="s">
        <v>11</v>
      </c>
      <c r="D8441" s="2">
        <v>106000</v>
      </c>
      <c r="E8441" t="s">
        <v>38</v>
      </c>
      <c r="F8441" s="1"/>
    </row>
    <row r="8442" spans="1:6">
      <c r="A8442" s="1" t="s">
        <v>10</v>
      </c>
      <c r="B8442" s="1" t="s">
        <v>7</v>
      </c>
      <c r="C8442" s="1" t="s">
        <v>47</v>
      </c>
      <c r="D8442" s="2">
        <v>147500</v>
      </c>
      <c r="E8442" t="s">
        <v>15</v>
      </c>
      <c r="F8442" s="1"/>
    </row>
    <row r="8443" spans="1:6">
      <c r="A8443" s="1" t="s">
        <v>10</v>
      </c>
      <c r="B8443" s="1" t="s">
        <v>7</v>
      </c>
      <c r="C8443" s="1" t="s">
        <v>8</v>
      </c>
      <c r="D8443" s="2">
        <v>67500</v>
      </c>
      <c r="E8443" t="s">
        <v>20</v>
      </c>
      <c r="F8443" s="1"/>
    </row>
    <row r="8444" spans="1:6">
      <c r="A8444" s="1" t="s">
        <v>16</v>
      </c>
      <c r="B8444" s="1" t="s">
        <v>7</v>
      </c>
      <c r="C8444" s="1" t="s">
        <v>11</v>
      </c>
      <c r="D8444" s="2">
        <v>69107</v>
      </c>
      <c r="E8444" t="s">
        <v>9</v>
      </c>
      <c r="F8444" s="1"/>
    </row>
    <row r="8445" spans="1:6">
      <c r="A8445" s="1" t="s">
        <v>16</v>
      </c>
      <c r="B8445" s="1" t="s">
        <v>7</v>
      </c>
      <c r="C8445" s="1" t="s">
        <v>11</v>
      </c>
      <c r="D8445" s="2">
        <v>155000</v>
      </c>
      <c r="E8445" t="s">
        <v>24</v>
      </c>
      <c r="F8445" s="1"/>
    </row>
    <row r="8446" spans="1:6">
      <c r="A8446" s="1" t="s">
        <v>19</v>
      </c>
      <c r="B8446" s="1" t="s">
        <v>23</v>
      </c>
      <c r="C8446" s="1" t="s">
        <v>11</v>
      </c>
      <c r="D8446" s="1"/>
      <c r="E8446" t="s">
        <v>12</v>
      </c>
      <c r="F8446" s="1"/>
    </row>
    <row r="8447" spans="1:6">
      <c r="A8447" s="1" t="s">
        <v>10</v>
      </c>
      <c r="B8447" s="1" t="s">
        <v>7</v>
      </c>
      <c r="C8447" s="1" t="s">
        <v>11</v>
      </c>
      <c r="D8447" s="2">
        <v>110000</v>
      </c>
      <c r="E8447" t="s">
        <v>12</v>
      </c>
      <c r="F8447" s="1"/>
    </row>
    <row r="8448" spans="1:6">
      <c r="A8448" s="1" t="s">
        <v>16</v>
      </c>
      <c r="B8448" s="1" t="s">
        <v>7</v>
      </c>
      <c r="C8448" s="1" t="s">
        <v>11</v>
      </c>
      <c r="D8448" s="2">
        <v>255000</v>
      </c>
      <c r="E8448" t="s">
        <v>140</v>
      </c>
      <c r="F8448" s="1"/>
    </row>
    <row r="8449" spans="1:6">
      <c r="A8449" s="1" t="s">
        <v>16</v>
      </c>
      <c r="B8449" s="1" t="s">
        <v>7</v>
      </c>
      <c r="C8449" s="1" t="s">
        <v>8</v>
      </c>
      <c r="D8449" s="2">
        <v>170500</v>
      </c>
      <c r="E8449" t="s">
        <v>15</v>
      </c>
      <c r="F8449" s="1"/>
    </row>
    <row r="8450" spans="1:6">
      <c r="A8450" s="1" t="s">
        <v>16</v>
      </c>
      <c r="B8450" s="1" t="s">
        <v>7</v>
      </c>
      <c r="C8450" s="1" t="s">
        <v>11</v>
      </c>
      <c r="D8450" s="2">
        <v>152650</v>
      </c>
      <c r="E8450" t="s">
        <v>12</v>
      </c>
      <c r="F8450" s="1"/>
    </row>
    <row r="8451" spans="1:6">
      <c r="A8451" s="1" t="s">
        <v>10</v>
      </c>
      <c r="B8451" s="1" t="s">
        <v>7</v>
      </c>
      <c r="C8451" s="1" t="s">
        <v>11</v>
      </c>
      <c r="D8451" s="2">
        <v>150000</v>
      </c>
      <c r="E8451" t="s">
        <v>24</v>
      </c>
      <c r="F8451" s="1"/>
    </row>
    <row r="8452" spans="1:6">
      <c r="A8452" s="1" t="s">
        <v>10</v>
      </c>
      <c r="B8452" s="1" t="s">
        <v>23</v>
      </c>
      <c r="C8452" s="1" t="s">
        <v>11</v>
      </c>
      <c r="D8452" s="1"/>
      <c r="E8452" t="s">
        <v>32</v>
      </c>
      <c r="F8452" s="1"/>
    </row>
    <row r="8453" spans="1:6">
      <c r="A8453" s="1" t="s">
        <v>16</v>
      </c>
      <c r="B8453" s="1" t="s">
        <v>7</v>
      </c>
      <c r="C8453" s="1" t="s">
        <v>11</v>
      </c>
      <c r="D8453" s="2">
        <v>51000</v>
      </c>
      <c r="E8453" t="s">
        <v>12</v>
      </c>
      <c r="F8453" s="1"/>
    </row>
    <row r="8454" spans="1:6">
      <c r="A8454" s="1" t="s">
        <v>16</v>
      </c>
      <c r="B8454" s="1" t="s">
        <v>17</v>
      </c>
      <c r="C8454" s="1" t="s">
        <v>11</v>
      </c>
      <c r="D8454" s="1"/>
      <c r="E8454" t="s">
        <v>18</v>
      </c>
      <c r="F8454" s="1"/>
    </row>
    <row r="8455" spans="1:6">
      <c r="A8455" s="1" t="s">
        <v>10</v>
      </c>
      <c r="B8455" s="1" t="s">
        <v>7</v>
      </c>
      <c r="C8455" s="1" t="s">
        <v>11</v>
      </c>
      <c r="D8455" s="2">
        <v>115000</v>
      </c>
      <c r="E8455" t="s">
        <v>20</v>
      </c>
      <c r="F8455" s="1"/>
    </row>
    <row r="8456" spans="1:6">
      <c r="A8456" s="1" t="s">
        <v>16</v>
      </c>
      <c r="B8456" s="1" t="s">
        <v>7</v>
      </c>
      <c r="C8456" s="1" t="s">
        <v>11</v>
      </c>
      <c r="D8456" s="1"/>
      <c r="E8456" t="s">
        <v>18</v>
      </c>
      <c r="F8456" s="1"/>
    </row>
    <row r="8457" spans="1:6">
      <c r="A8457" s="1" t="s">
        <v>33</v>
      </c>
      <c r="B8457" s="1" t="s">
        <v>7</v>
      </c>
      <c r="C8457" s="1" t="s">
        <v>378</v>
      </c>
      <c r="D8457" s="2">
        <v>112500</v>
      </c>
      <c r="E8457" t="s">
        <v>379</v>
      </c>
      <c r="F8457" s="1"/>
    </row>
    <row r="8458" spans="1:6">
      <c r="A8458" s="1" t="s">
        <v>19</v>
      </c>
      <c r="B8458" s="1" t="s">
        <v>7</v>
      </c>
      <c r="C8458" s="1" t="s">
        <v>11</v>
      </c>
      <c r="D8458" s="1"/>
      <c r="E8458" t="s">
        <v>69</v>
      </c>
      <c r="F8458" s="1"/>
    </row>
    <row r="8459" spans="1:6">
      <c r="A8459" s="1" t="s">
        <v>16</v>
      </c>
      <c r="B8459" s="1" t="s">
        <v>7</v>
      </c>
      <c r="C8459" s="1" t="s">
        <v>11</v>
      </c>
      <c r="D8459" s="2">
        <v>180000</v>
      </c>
      <c r="E8459" t="s">
        <v>20</v>
      </c>
      <c r="F8459" s="1"/>
    </row>
    <row r="8460" spans="1:6">
      <c r="A8460" s="1" t="s">
        <v>6</v>
      </c>
      <c r="B8460" s="1" t="s">
        <v>7</v>
      </c>
      <c r="C8460" s="1" t="s">
        <v>11</v>
      </c>
      <c r="D8460" s="2">
        <v>227500</v>
      </c>
      <c r="E8460" t="s">
        <v>20</v>
      </c>
      <c r="F8460" s="1"/>
    </row>
    <row r="8461" spans="1:6">
      <c r="A8461" s="1" t="s">
        <v>10</v>
      </c>
      <c r="B8461" s="1" t="s">
        <v>7</v>
      </c>
      <c r="C8461" s="1" t="s">
        <v>11</v>
      </c>
      <c r="D8461" s="2">
        <v>90000</v>
      </c>
      <c r="E8461" t="s">
        <v>24</v>
      </c>
      <c r="F8461" s="1"/>
    </row>
    <row r="8462" spans="1:6">
      <c r="A8462" s="1" t="s">
        <v>10</v>
      </c>
      <c r="B8462" s="1" t="s">
        <v>7</v>
      </c>
      <c r="C8462" s="1" t="s">
        <v>11</v>
      </c>
      <c r="D8462" s="2">
        <v>125000</v>
      </c>
      <c r="E8462" t="s">
        <v>12</v>
      </c>
      <c r="F8462" s="1"/>
    </row>
    <row r="8463" spans="1:6">
      <c r="A8463" s="1" t="s">
        <v>16</v>
      </c>
      <c r="B8463" s="1" t="s">
        <v>7</v>
      </c>
      <c r="C8463" s="1" t="s">
        <v>8</v>
      </c>
      <c r="D8463" s="2">
        <v>120000</v>
      </c>
      <c r="E8463" t="s">
        <v>81</v>
      </c>
      <c r="F8463" s="1"/>
    </row>
    <row r="8464" spans="1:6">
      <c r="A8464" s="1" t="s">
        <v>10</v>
      </c>
      <c r="B8464" s="1" t="s">
        <v>7</v>
      </c>
      <c r="C8464" s="1" t="s">
        <v>11</v>
      </c>
      <c r="D8464" s="1"/>
      <c r="E8464" t="s">
        <v>20</v>
      </c>
      <c r="F8464" s="1"/>
    </row>
    <row r="8465" spans="1:6">
      <c r="A8465" s="1" t="s">
        <v>6</v>
      </c>
      <c r="B8465" s="1" t="s">
        <v>7</v>
      </c>
      <c r="C8465" s="1" t="s">
        <v>77</v>
      </c>
      <c r="D8465" s="2">
        <v>157500</v>
      </c>
      <c r="E8465" t="s">
        <v>15</v>
      </c>
      <c r="F8465" s="1"/>
    </row>
    <row r="8466" spans="1:6">
      <c r="A8466" s="1" t="s">
        <v>6</v>
      </c>
      <c r="B8466" s="1" t="s">
        <v>17</v>
      </c>
      <c r="C8466" s="1" t="s">
        <v>11</v>
      </c>
      <c r="D8466" s="1"/>
      <c r="E8466" t="s">
        <v>18</v>
      </c>
      <c r="F8466" s="1"/>
    </row>
    <row r="8467" spans="1:6">
      <c r="A8467" s="1" t="s">
        <v>22</v>
      </c>
      <c r="B8467" s="1" t="s">
        <v>23</v>
      </c>
      <c r="C8467" s="1" t="s">
        <v>11</v>
      </c>
      <c r="D8467" s="1"/>
      <c r="E8467" t="s">
        <v>32</v>
      </c>
      <c r="F8467" s="1"/>
    </row>
    <row r="8468" spans="1:6">
      <c r="A8468" s="1" t="s">
        <v>22</v>
      </c>
      <c r="B8468" s="1"/>
      <c r="C8468" s="1" t="s">
        <v>11</v>
      </c>
      <c r="D8468" s="1"/>
      <c r="E8468" t="s">
        <v>9</v>
      </c>
      <c r="F8468" s="1"/>
    </row>
    <row r="8469" spans="1:6">
      <c r="A8469" s="1" t="s">
        <v>16</v>
      </c>
      <c r="B8469" s="1" t="s">
        <v>7</v>
      </c>
      <c r="C8469" s="1" t="s">
        <v>11</v>
      </c>
      <c r="D8469" s="2">
        <v>236000</v>
      </c>
      <c r="E8469" t="s">
        <v>12</v>
      </c>
      <c r="F8469" s="1"/>
    </row>
    <row r="8470" spans="1:6">
      <c r="A8470" s="1" t="s">
        <v>16</v>
      </c>
      <c r="B8470" s="1" t="s">
        <v>7</v>
      </c>
      <c r="C8470" s="1" t="s">
        <v>11</v>
      </c>
      <c r="D8470" s="2">
        <v>100000</v>
      </c>
      <c r="E8470" t="s">
        <v>12</v>
      </c>
      <c r="F8470" s="1"/>
    </row>
    <row r="8471" spans="1:6">
      <c r="A8471" s="1" t="s">
        <v>10</v>
      </c>
      <c r="B8471" s="1" t="s">
        <v>23</v>
      </c>
      <c r="C8471" s="1" t="s">
        <v>11</v>
      </c>
      <c r="D8471" s="1"/>
      <c r="E8471" t="s">
        <v>20</v>
      </c>
      <c r="F8471" s="1"/>
    </row>
    <row r="8472" spans="1:6">
      <c r="A8472" s="1" t="s">
        <v>16</v>
      </c>
      <c r="B8472" s="1" t="s">
        <v>7</v>
      </c>
      <c r="C8472" s="1" t="s">
        <v>142</v>
      </c>
      <c r="D8472" s="2">
        <v>170575</v>
      </c>
      <c r="E8472" t="s">
        <v>15</v>
      </c>
      <c r="F8472" s="1"/>
    </row>
    <row r="8473" spans="1:6">
      <c r="A8473" s="1" t="s">
        <v>22</v>
      </c>
      <c r="B8473" s="1" t="s">
        <v>17</v>
      </c>
      <c r="C8473" s="1" t="s">
        <v>11</v>
      </c>
      <c r="D8473" s="1"/>
      <c r="E8473" t="s">
        <v>18</v>
      </c>
      <c r="F8473" s="1"/>
    </row>
    <row r="8474" spans="1:6">
      <c r="A8474" s="1" t="s">
        <v>10</v>
      </c>
      <c r="B8474" s="1" t="s">
        <v>7</v>
      </c>
      <c r="C8474" s="1" t="s">
        <v>11</v>
      </c>
      <c r="D8474" s="2">
        <v>169000</v>
      </c>
      <c r="E8474" t="s">
        <v>20</v>
      </c>
      <c r="F8474" s="1"/>
    </row>
    <row r="8475" spans="1:6">
      <c r="A8475" s="1" t="s">
        <v>22</v>
      </c>
      <c r="B8475" s="1" t="s">
        <v>7</v>
      </c>
      <c r="C8475" s="1" t="s">
        <v>155</v>
      </c>
      <c r="D8475" s="2">
        <v>89100</v>
      </c>
      <c r="E8475" t="s">
        <v>15</v>
      </c>
      <c r="F8475" s="1"/>
    </row>
    <row r="8476" spans="1:6">
      <c r="A8476" s="1" t="s">
        <v>16</v>
      </c>
      <c r="B8476" s="1" t="s">
        <v>7</v>
      </c>
      <c r="C8476" s="1" t="s">
        <v>11</v>
      </c>
      <c r="D8476" s="2">
        <v>187500</v>
      </c>
      <c r="E8476" t="s">
        <v>12</v>
      </c>
      <c r="F8476" s="1"/>
    </row>
    <row r="8477" spans="1:6">
      <c r="A8477" s="1" t="s">
        <v>22</v>
      </c>
      <c r="B8477" s="1" t="s">
        <v>7</v>
      </c>
      <c r="C8477" s="1" t="s">
        <v>44</v>
      </c>
      <c r="D8477" s="2">
        <v>57500</v>
      </c>
      <c r="E8477" t="s">
        <v>15</v>
      </c>
      <c r="F8477" s="1"/>
    </row>
    <row r="8478" spans="1:6">
      <c r="A8478" s="1" t="s">
        <v>16</v>
      </c>
      <c r="B8478" s="1" t="s">
        <v>7</v>
      </c>
      <c r="C8478" s="1" t="s">
        <v>77</v>
      </c>
      <c r="D8478" s="2">
        <v>89100</v>
      </c>
      <c r="E8478" t="s">
        <v>15</v>
      </c>
      <c r="F8478" s="1"/>
    </row>
    <row r="8479" spans="1:6">
      <c r="A8479" s="1" t="s">
        <v>16</v>
      </c>
      <c r="B8479" s="1" t="s">
        <v>23</v>
      </c>
      <c r="C8479" s="1" t="s">
        <v>8</v>
      </c>
      <c r="D8479" s="1"/>
      <c r="E8479" t="s">
        <v>41</v>
      </c>
      <c r="F8479" s="1"/>
    </row>
    <row r="8480" spans="1:6">
      <c r="A8480" s="1" t="s">
        <v>13</v>
      </c>
      <c r="B8480" s="1" t="s">
        <v>7</v>
      </c>
      <c r="C8480" s="1" t="s">
        <v>44</v>
      </c>
      <c r="D8480" s="2">
        <v>111175</v>
      </c>
      <c r="E8480" t="s">
        <v>15</v>
      </c>
      <c r="F8480" s="1"/>
    </row>
    <row r="8481" spans="1:6">
      <c r="A8481" s="1" t="s">
        <v>16</v>
      </c>
      <c r="B8481" s="1" t="s">
        <v>7</v>
      </c>
      <c r="C8481" s="1" t="s">
        <v>11</v>
      </c>
      <c r="D8481" s="2">
        <v>150000</v>
      </c>
      <c r="E8481" t="s">
        <v>24</v>
      </c>
      <c r="F8481" s="1"/>
    </row>
    <row r="8482" spans="1:6">
      <c r="A8482" s="1" t="s">
        <v>22</v>
      </c>
      <c r="B8482" s="1" t="s">
        <v>7</v>
      </c>
      <c r="C8482" s="1" t="s">
        <v>171</v>
      </c>
      <c r="D8482" s="2">
        <v>51014</v>
      </c>
      <c r="E8482" t="s">
        <v>15</v>
      </c>
      <c r="F8482" s="1"/>
    </row>
    <row r="8483" spans="1:6">
      <c r="A8483" s="1" t="s">
        <v>22</v>
      </c>
      <c r="B8483" s="1" t="s">
        <v>7</v>
      </c>
      <c r="C8483" s="1" t="s">
        <v>48</v>
      </c>
      <c r="D8483" s="2">
        <v>79200</v>
      </c>
      <c r="E8483" t="s">
        <v>15</v>
      </c>
      <c r="F8483" s="1"/>
    </row>
    <row r="8484" spans="1:6">
      <c r="A8484" s="1" t="s">
        <v>10</v>
      </c>
      <c r="B8484" s="1" t="s">
        <v>7</v>
      </c>
      <c r="C8484" s="1" t="s">
        <v>11</v>
      </c>
      <c r="D8484" s="2">
        <v>144000</v>
      </c>
      <c r="E8484" t="s">
        <v>20</v>
      </c>
      <c r="F8484" s="1"/>
    </row>
    <row r="8485" spans="1:6">
      <c r="A8485" s="1" t="s">
        <v>6</v>
      </c>
      <c r="B8485" s="1" t="s">
        <v>7</v>
      </c>
      <c r="C8485" s="1" t="s">
        <v>8</v>
      </c>
      <c r="D8485" s="2">
        <v>125000</v>
      </c>
      <c r="E8485" t="s">
        <v>20</v>
      </c>
      <c r="F8485" s="1"/>
    </row>
    <row r="8486" spans="1:6">
      <c r="A8486" s="1" t="s">
        <v>16</v>
      </c>
      <c r="B8486" s="1" t="s">
        <v>7</v>
      </c>
      <c r="C8486" s="1" t="s">
        <v>286</v>
      </c>
      <c r="D8486" s="2">
        <v>56700</v>
      </c>
      <c r="E8486" t="s">
        <v>15</v>
      </c>
      <c r="F8486" s="1"/>
    </row>
    <row r="8487" spans="1:6">
      <c r="A8487" s="1" t="s">
        <v>10</v>
      </c>
      <c r="B8487" s="1" t="s">
        <v>23</v>
      </c>
      <c r="C8487" s="1" t="s">
        <v>11</v>
      </c>
      <c r="D8487" s="1"/>
      <c r="E8487" t="s">
        <v>32</v>
      </c>
      <c r="F8487" s="1"/>
    </row>
    <row r="8488" spans="1:6">
      <c r="A8488" s="1" t="s">
        <v>10</v>
      </c>
      <c r="B8488" s="1" t="s">
        <v>7</v>
      </c>
      <c r="C8488" s="1" t="s">
        <v>11</v>
      </c>
      <c r="D8488" s="2">
        <v>112500</v>
      </c>
      <c r="E8488" t="s">
        <v>20</v>
      </c>
      <c r="F8488" s="1"/>
    </row>
    <row r="8489" spans="1:6">
      <c r="A8489" s="1" t="s">
        <v>10</v>
      </c>
      <c r="B8489" s="1" t="s">
        <v>23</v>
      </c>
      <c r="C8489" s="1" t="s">
        <v>11</v>
      </c>
      <c r="D8489" s="1"/>
      <c r="E8489" t="s">
        <v>32</v>
      </c>
      <c r="F8489" s="1"/>
    </row>
    <row r="8490" spans="1:6">
      <c r="A8490" s="1" t="s">
        <v>10</v>
      </c>
      <c r="B8490" s="1" t="s">
        <v>7</v>
      </c>
      <c r="C8490" s="1" t="s">
        <v>11</v>
      </c>
      <c r="D8490" s="2">
        <v>125000</v>
      </c>
      <c r="E8490" t="s">
        <v>24</v>
      </c>
      <c r="F8490" s="1"/>
    </row>
    <row r="8491" spans="1:6">
      <c r="A8491" s="1" t="s">
        <v>16</v>
      </c>
      <c r="B8491" s="1" t="s">
        <v>7</v>
      </c>
      <c r="C8491" s="1" t="s">
        <v>11</v>
      </c>
      <c r="D8491" s="2">
        <v>55000</v>
      </c>
      <c r="E8491" t="s">
        <v>148</v>
      </c>
      <c r="F8491" s="1"/>
    </row>
    <row r="8492" spans="1:6">
      <c r="A8492" s="1" t="s">
        <v>22</v>
      </c>
      <c r="B8492" s="1" t="s">
        <v>7</v>
      </c>
      <c r="C8492" s="1" t="s">
        <v>48</v>
      </c>
      <c r="D8492" s="2">
        <v>93600</v>
      </c>
      <c r="E8492" t="s">
        <v>15</v>
      </c>
      <c r="F8492" s="1"/>
    </row>
    <row r="8493" spans="1:6">
      <c r="A8493" s="1" t="s">
        <v>19</v>
      </c>
      <c r="B8493" s="1" t="s">
        <v>7</v>
      </c>
      <c r="C8493" s="1" t="s">
        <v>11</v>
      </c>
      <c r="D8493" s="2">
        <v>140000</v>
      </c>
      <c r="E8493" t="s">
        <v>20</v>
      </c>
      <c r="F8493" s="1"/>
    </row>
    <row r="8494" spans="1:6">
      <c r="A8494" s="1" t="s">
        <v>16</v>
      </c>
      <c r="B8494" s="1" t="s">
        <v>23</v>
      </c>
      <c r="C8494" s="1" t="s">
        <v>11</v>
      </c>
      <c r="D8494" s="1"/>
      <c r="E8494" t="s">
        <v>32</v>
      </c>
      <c r="F8494" s="1"/>
    </row>
    <row r="8495" spans="1:6">
      <c r="A8495" s="1" t="s">
        <v>16</v>
      </c>
      <c r="B8495" s="1" t="s">
        <v>7</v>
      </c>
      <c r="C8495" s="1" t="s">
        <v>11</v>
      </c>
      <c r="D8495" s="2">
        <v>198500</v>
      </c>
      <c r="E8495" t="s">
        <v>20</v>
      </c>
      <c r="F8495" s="1"/>
    </row>
    <row r="8496" spans="1:6">
      <c r="A8496" s="1" t="s">
        <v>22</v>
      </c>
      <c r="B8496" s="1" t="s">
        <v>23</v>
      </c>
      <c r="C8496" s="1" t="s">
        <v>11</v>
      </c>
      <c r="D8496" s="1"/>
      <c r="E8496" t="s">
        <v>12</v>
      </c>
      <c r="F8496" s="1"/>
    </row>
    <row r="8497" spans="1:6">
      <c r="A8497" s="1" t="s">
        <v>16</v>
      </c>
      <c r="B8497" s="1" t="s">
        <v>7</v>
      </c>
      <c r="C8497" s="1" t="s">
        <v>11</v>
      </c>
      <c r="D8497" s="2">
        <v>209000</v>
      </c>
      <c r="E8497" t="s">
        <v>12</v>
      </c>
      <c r="F8497" s="1"/>
    </row>
    <row r="8498" spans="1:6">
      <c r="A8498" s="1" t="s">
        <v>22</v>
      </c>
      <c r="B8498" s="1" t="s">
        <v>17</v>
      </c>
      <c r="C8498" s="1" t="s">
        <v>11</v>
      </c>
      <c r="D8498" s="1"/>
      <c r="E8498" t="s">
        <v>18</v>
      </c>
      <c r="F8498" s="1"/>
    </row>
    <row r="8499" spans="1:6">
      <c r="A8499" s="1" t="s">
        <v>10</v>
      </c>
      <c r="B8499" s="1" t="s">
        <v>7</v>
      </c>
      <c r="C8499" s="1" t="s">
        <v>11</v>
      </c>
      <c r="D8499" s="2">
        <v>164000</v>
      </c>
      <c r="E8499" t="s">
        <v>20</v>
      </c>
      <c r="F8499" s="1"/>
    </row>
    <row r="8500" spans="1:6">
      <c r="A8500" s="1" t="s">
        <v>16</v>
      </c>
      <c r="B8500" s="1" t="s">
        <v>7</v>
      </c>
      <c r="C8500" s="1" t="s">
        <v>11</v>
      </c>
      <c r="D8500" s="2">
        <v>184500</v>
      </c>
      <c r="E8500" t="s">
        <v>20</v>
      </c>
      <c r="F8500" s="1"/>
    </row>
    <row r="8501" spans="1:6">
      <c r="A8501" s="1" t="s">
        <v>10</v>
      </c>
      <c r="B8501" s="1" t="s">
        <v>7</v>
      </c>
      <c r="C8501" s="1" t="s">
        <v>11</v>
      </c>
      <c r="D8501" s="1"/>
      <c r="E8501" t="s">
        <v>12</v>
      </c>
      <c r="F8501" s="1"/>
    </row>
    <row r="8502" spans="1:6">
      <c r="A8502" s="1" t="s">
        <v>16</v>
      </c>
      <c r="B8502" s="1" t="s">
        <v>17</v>
      </c>
      <c r="C8502" s="1" t="s">
        <v>11</v>
      </c>
      <c r="D8502" s="1"/>
      <c r="E8502" t="s">
        <v>18</v>
      </c>
      <c r="F8502" s="1"/>
    </row>
    <row r="8503" spans="1:6">
      <c r="A8503" s="1" t="s">
        <v>33</v>
      </c>
      <c r="B8503" s="1" t="s">
        <v>7</v>
      </c>
      <c r="C8503" s="1" t="s">
        <v>58</v>
      </c>
      <c r="D8503" s="2">
        <v>182500</v>
      </c>
      <c r="E8503" t="s">
        <v>93</v>
      </c>
      <c r="F8503" s="1"/>
    </row>
    <row r="8504" spans="1:6">
      <c r="A8504" s="1" t="s">
        <v>22</v>
      </c>
      <c r="B8504" s="1" t="s">
        <v>23</v>
      </c>
      <c r="C8504" s="1" t="s">
        <v>11</v>
      </c>
      <c r="D8504" s="1"/>
      <c r="E8504" t="s">
        <v>32</v>
      </c>
      <c r="F8504" s="1"/>
    </row>
    <row r="8505" spans="1:6">
      <c r="A8505" s="1" t="s">
        <v>6</v>
      </c>
      <c r="B8505" s="1" t="s">
        <v>7</v>
      </c>
      <c r="C8505" s="1" t="s">
        <v>11</v>
      </c>
      <c r="D8505" s="2">
        <v>137438</v>
      </c>
      <c r="E8505" t="s">
        <v>38</v>
      </c>
      <c r="F8505" s="1"/>
    </row>
    <row r="8506" spans="1:6">
      <c r="A8506" s="1" t="s">
        <v>6</v>
      </c>
      <c r="B8506" s="1" t="s">
        <v>23</v>
      </c>
      <c r="C8506" s="1" t="s">
        <v>11</v>
      </c>
      <c r="D8506" s="1"/>
      <c r="E8506" t="s">
        <v>20</v>
      </c>
      <c r="F8506" s="1"/>
    </row>
    <row r="8507" spans="1:6">
      <c r="A8507" s="1" t="s">
        <v>16</v>
      </c>
      <c r="B8507" s="1" t="s">
        <v>7</v>
      </c>
      <c r="C8507" s="1" t="s">
        <v>8</v>
      </c>
      <c r="D8507" s="2">
        <v>130000</v>
      </c>
      <c r="E8507" t="s">
        <v>20</v>
      </c>
      <c r="F8507" s="1"/>
    </row>
    <row r="8508" spans="1:6">
      <c r="A8508" s="1" t="s">
        <v>13</v>
      </c>
      <c r="B8508" s="1" t="s">
        <v>7</v>
      </c>
      <c r="C8508" s="1" t="s">
        <v>11</v>
      </c>
      <c r="D8508" s="1"/>
      <c r="E8508" t="s">
        <v>18</v>
      </c>
      <c r="F8508" s="1"/>
    </row>
    <row r="8509" spans="1:6">
      <c r="A8509" s="1" t="s">
        <v>16</v>
      </c>
      <c r="B8509" s="1" t="s">
        <v>17</v>
      </c>
      <c r="C8509" s="1" t="s">
        <v>11</v>
      </c>
      <c r="D8509" s="1"/>
      <c r="E8509" t="s">
        <v>18</v>
      </c>
      <c r="F8509" s="1"/>
    </row>
    <row r="8510" spans="1:6">
      <c r="A8510" s="1" t="s">
        <v>10</v>
      </c>
      <c r="B8510" s="1" t="s">
        <v>7</v>
      </c>
      <c r="C8510" s="1" t="s">
        <v>11</v>
      </c>
      <c r="D8510" s="2">
        <v>120233</v>
      </c>
      <c r="E8510" t="s">
        <v>12</v>
      </c>
      <c r="F8510" s="1"/>
    </row>
    <row r="8511" spans="1:6">
      <c r="A8511" s="1" t="s">
        <v>16</v>
      </c>
      <c r="B8511" s="1" t="s">
        <v>23</v>
      </c>
      <c r="C8511" s="1" t="s">
        <v>11</v>
      </c>
      <c r="D8511" s="1"/>
      <c r="E8511" t="s">
        <v>9</v>
      </c>
      <c r="F8511" s="1"/>
    </row>
    <row r="8512" spans="1:6">
      <c r="A8512" s="1" t="s">
        <v>16</v>
      </c>
      <c r="B8512" s="1" t="s">
        <v>7</v>
      </c>
      <c r="C8512" s="1" t="s">
        <v>11</v>
      </c>
      <c r="D8512" s="2">
        <v>157934</v>
      </c>
      <c r="E8512" t="s">
        <v>25</v>
      </c>
      <c r="F8512" s="1"/>
    </row>
    <row r="8513" spans="1:6">
      <c r="A8513" s="1" t="s">
        <v>22</v>
      </c>
      <c r="B8513" s="1" t="s">
        <v>7</v>
      </c>
      <c r="C8513" s="1" t="s">
        <v>11</v>
      </c>
      <c r="D8513" s="1"/>
      <c r="E8513" t="s">
        <v>380</v>
      </c>
      <c r="F8513" s="1"/>
    </row>
    <row r="8514" spans="1:6">
      <c r="A8514" s="1" t="s">
        <v>6</v>
      </c>
      <c r="B8514" s="1" t="s">
        <v>7</v>
      </c>
      <c r="C8514" s="1" t="s">
        <v>11</v>
      </c>
      <c r="D8514" s="2">
        <v>167500</v>
      </c>
      <c r="E8514" t="s">
        <v>20</v>
      </c>
      <c r="F8514" s="1"/>
    </row>
    <row r="8515" spans="1:6">
      <c r="A8515" s="1" t="s">
        <v>14</v>
      </c>
      <c r="B8515" s="1" t="s">
        <v>7</v>
      </c>
      <c r="C8515" s="1" t="s">
        <v>56</v>
      </c>
      <c r="D8515" s="2">
        <v>166000</v>
      </c>
      <c r="E8515" t="s">
        <v>15</v>
      </c>
      <c r="F8515" s="1"/>
    </row>
    <row r="8516" spans="1:6">
      <c r="A8516" s="1" t="s">
        <v>10</v>
      </c>
      <c r="B8516" s="1" t="s">
        <v>17</v>
      </c>
      <c r="C8516" s="1" t="s">
        <v>11</v>
      </c>
      <c r="D8516" s="1"/>
      <c r="E8516" t="s">
        <v>18</v>
      </c>
      <c r="F8516" s="1"/>
    </row>
    <row r="8517" spans="1:6">
      <c r="A8517" s="1" t="s">
        <v>16</v>
      </c>
      <c r="B8517" s="1" t="s">
        <v>23</v>
      </c>
      <c r="C8517" s="1" t="s">
        <v>11</v>
      </c>
      <c r="D8517" s="1"/>
      <c r="E8517" t="s">
        <v>20</v>
      </c>
      <c r="F8517" s="1"/>
    </row>
    <row r="8518" spans="1:6">
      <c r="A8518" s="1" t="s">
        <v>10</v>
      </c>
      <c r="B8518" s="1" t="s">
        <v>7</v>
      </c>
      <c r="C8518" s="1" t="s">
        <v>11</v>
      </c>
      <c r="D8518" s="2">
        <v>130000</v>
      </c>
      <c r="E8518" t="s">
        <v>20</v>
      </c>
      <c r="F8518" s="1"/>
    </row>
    <row r="8519" spans="1:6">
      <c r="A8519" s="1" t="s">
        <v>22</v>
      </c>
      <c r="B8519" s="1" t="s">
        <v>23</v>
      </c>
      <c r="C8519" s="1" t="s">
        <v>11</v>
      </c>
      <c r="D8519" s="1"/>
      <c r="E8519" t="s">
        <v>32</v>
      </c>
      <c r="F8519" s="1"/>
    </row>
    <row r="8520" spans="1:6">
      <c r="A8520" s="1" t="s">
        <v>16</v>
      </c>
      <c r="B8520" s="1" t="s">
        <v>7</v>
      </c>
      <c r="C8520" s="1" t="s">
        <v>11</v>
      </c>
      <c r="D8520" s="2">
        <v>156000</v>
      </c>
      <c r="E8520" t="s">
        <v>24</v>
      </c>
      <c r="F8520" s="1"/>
    </row>
    <row r="8521" spans="1:6">
      <c r="A8521" s="1" t="s">
        <v>10</v>
      </c>
      <c r="B8521" s="1" t="s">
        <v>7</v>
      </c>
      <c r="C8521" s="1" t="s">
        <v>11</v>
      </c>
      <c r="D8521" s="2">
        <v>170000</v>
      </c>
      <c r="E8521" t="s">
        <v>9</v>
      </c>
      <c r="F8521" s="1"/>
    </row>
    <row r="8522" spans="1:6">
      <c r="A8522" s="1" t="s">
        <v>33</v>
      </c>
      <c r="B8522" s="1" t="s">
        <v>7</v>
      </c>
      <c r="C8522" s="1" t="s">
        <v>43</v>
      </c>
      <c r="D8522" s="2">
        <v>156500</v>
      </c>
      <c r="E8522" t="s">
        <v>15</v>
      </c>
      <c r="F8522" s="1"/>
    </row>
    <row r="8523" spans="1:6">
      <c r="A8523" s="1" t="s">
        <v>22</v>
      </c>
      <c r="B8523" s="1" t="s">
        <v>7</v>
      </c>
      <c r="C8523" s="1" t="s">
        <v>11</v>
      </c>
      <c r="D8523" s="2">
        <v>135000</v>
      </c>
      <c r="E8523" t="s">
        <v>24</v>
      </c>
      <c r="F8523" s="1"/>
    </row>
    <row r="8524" spans="1:6">
      <c r="A8524" s="1" t="s">
        <v>16</v>
      </c>
      <c r="B8524" s="1" t="s">
        <v>23</v>
      </c>
      <c r="C8524" s="1" t="s">
        <v>11</v>
      </c>
      <c r="D8524" s="1"/>
      <c r="E8524" t="s">
        <v>12</v>
      </c>
      <c r="F8524" s="1"/>
    </row>
    <row r="8525" spans="1:6">
      <c r="A8525" s="1" t="s">
        <v>10</v>
      </c>
      <c r="B8525" s="1" t="s">
        <v>7</v>
      </c>
      <c r="C8525" s="1" t="s">
        <v>11</v>
      </c>
      <c r="D8525" s="2">
        <v>150000</v>
      </c>
      <c r="E8525" t="s">
        <v>15</v>
      </c>
      <c r="F8525" s="1"/>
    </row>
    <row r="8526" spans="1:6">
      <c r="A8526" s="1" t="s">
        <v>45</v>
      </c>
      <c r="B8526" s="1" t="s">
        <v>40</v>
      </c>
      <c r="C8526" s="1" t="s">
        <v>11</v>
      </c>
      <c r="D8526" s="1"/>
      <c r="E8526" t="s">
        <v>12</v>
      </c>
      <c r="F8526" s="1"/>
    </row>
    <row r="8527" spans="1:6">
      <c r="A8527" s="1" t="s">
        <v>19</v>
      </c>
      <c r="B8527" s="1" t="s">
        <v>7</v>
      </c>
      <c r="C8527" s="1" t="s">
        <v>11</v>
      </c>
      <c r="D8527" s="2">
        <v>171620</v>
      </c>
      <c r="E8527" t="s">
        <v>12</v>
      </c>
      <c r="F8527" s="1"/>
    </row>
    <row r="8528" spans="1:6">
      <c r="A8528" s="1" t="s">
        <v>22</v>
      </c>
      <c r="B8528" s="1" t="s">
        <v>17</v>
      </c>
      <c r="C8528" s="1" t="s">
        <v>11</v>
      </c>
      <c r="D8528" s="1"/>
      <c r="E8528" t="s">
        <v>18</v>
      </c>
      <c r="F8528" s="1"/>
    </row>
    <row r="8529" spans="1:6">
      <c r="A8529" s="1" t="s">
        <v>10</v>
      </c>
      <c r="B8529" s="1" t="s">
        <v>17</v>
      </c>
      <c r="C8529" s="1" t="s">
        <v>11</v>
      </c>
      <c r="D8529" s="2">
        <v>150000</v>
      </c>
      <c r="E8529" t="s">
        <v>49</v>
      </c>
      <c r="F8529" s="1"/>
    </row>
    <row r="8530" spans="1:6">
      <c r="A8530" s="1" t="s">
        <v>10</v>
      </c>
      <c r="B8530" s="1" t="s">
        <v>40</v>
      </c>
      <c r="C8530" s="1" t="s">
        <v>11</v>
      </c>
      <c r="D8530" s="1"/>
      <c r="E8530" t="s">
        <v>41</v>
      </c>
      <c r="F8530" s="1"/>
    </row>
    <row r="8531" spans="1:6">
      <c r="A8531" s="1" t="s">
        <v>16</v>
      </c>
      <c r="B8531" s="1" t="s">
        <v>23</v>
      </c>
      <c r="C8531" s="1" t="s">
        <v>11</v>
      </c>
      <c r="D8531" s="1"/>
      <c r="E8531" t="s">
        <v>12</v>
      </c>
      <c r="F8531" s="1"/>
    </row>
    <row r="8532" spans="1:6">
      <c r="A8532" s="1" t="s">
        <v>16</v>
      </c>
      <c r="B8532" s="1" t="s">
        <v>7</v>
      </c>
      <c r="C8532" s="1" t="s">
        <v>11</v>
      </c>
      <c r="D8532" s="2">
        <v>75000</v>
      </c>
      <c r="E8532" t="s">
        <v>49</v>
      </c>
      <c r="F8532" s="1"/>
    </row>
    <row r="8533" spans="1:6">
      <c r="A8533" s="1" t="s">
        <v>16</v>
      </c>
      <c r="B8533" s="1" t="s">
        <v>7</v>
      </c>
      <c r="C8533" s="1" t="s">
        <v>11</v>
      </c>
      <c r="D8533" s="2">
        <v>108416</v>
      </c>
      <c r="E8533" t="s">
        <v>24</v>
      </c>
      <c r="F8533" s="1"/>
    </row>
    <row r="8534" spans="1:6">
      <c r="A8534" s="1" t="s">
        <v>22</v>
      </c>
      <c r="B8534" s="1" t="s">
        <v>23</v>
      </c>
      <c r="C8534" s="1" t="s">
        <v>11</v>
      </c>
      <c r="D8534" s="1"/>
      <c r="E8534" t="s">
        <v>20</v>
      </c>
      <c r="F8534" s="1"/>
    </row>
    <row r="8535" spans="1:6">
      <c r="A8535" s="1" t="s">
        <v>16</v>
      </c>
      <c r="B8535" s="1" t="s">
        <v>7</v>
      </c>
      <c r="C8535" s="1" t="s">
        <v>11</v>
      </c>
      <c r="D8535" s="2">
        <v>51863</v>
      </c>
      <c r="E8535" t="s">
        <v>12</v>
      </c>
      <c r="F8535" s="1"/>
    </row>
    <row r="8536" spans="1:6">
      <c r="A8536" s="1" t="s">
        <v>33</v>
      </c>
      <c r="B8536" s="1" t="s">
        <v>7</v>
      </c>
      <c r="C8536" s="1" t="s">
        <v>11</v>
      </c>
      <c r="D8536" s="2">
        <v>90000</v>
      </c>
      <c r="E8536" t="s">
        <v>15</v>
      </c>
      <c r="F8536" s="1"/>
    </row>
    <row r="8537" spans="1:6">
      <c r="A8537" s="1" t="s">
        <v>16</v>
      </c>
      <c r="B8537" s="1" t="s">
        <v>7</v>
      </c>
      <c r="C8537" s="1" t="s">
        <v>11</v>
      </c>
      <c r="D8537" s="1"/>
      <c r="E8537" t="s">
        <v>12</v>
      </c>
      <c r="F8537" s="1"/>
    </row>
    <row r="8538" spans="1:6">
      <c r="A8538" s="1" t="s">
        <v>13</v>
      </c>
      <c r="B8538" s="1" t="s">
        <v>7</v>
      </c>
      <c r="C8538" s="1" t="s">
        <v>8</v>
      </c>
      <c r="D8538" s="2">
        <v>111175</v>
      </c>
      <c r="E8538" t="s">
        <v>15</v>
      </c>
      <c r="F8538" s="1"/>
    </row>
    <row r="8539" spans="1:6">
      <c r="A8539" s="1" t="s">
        <v>16</v>
      </c>
      <c r="B8539" s="1" t="s">
        <v>7</v>
      </c>
      <c r="C8539" s="1" t="s">
        <v>8</v>
      </c>
      <c r="D8539" s="2">
        <v>171000</v>
      </c>
      <c r="E8539" t="s">
        <v>146</v>
      </c>
      <c r="F8539" s="1"/>
    </row>
    <row r="8540" spans="1:6">
      <c r="A8540" s="1" t="s">
        <v>22</v>
      </c>
      <c r="B8540" s="1" t="s">
        <v>17</v>
      </c>
      <c r="C8540" s="1" t="s">
        <v>11</v>
      </c>
      <c r="D8540" s="1"/>
      <c r="E8540" t="s">
        <v>18</v>
      </c>
      <c r="F8540" s="1"/>
    </row>
    <row r="8541" spans="1:6">
      <c r="A8541" s="1" t="s">
        <v>10</v>
      </c>
      <c r="B8541" s="1" t="s">
        <v>7</v>
      </c>
      <c r="C8541" s="1" t="s">
        <v>11</v>
      </c>
      <c r="D8541" s="2">
        <v>151840</v>
      </c>
      <c r="E8541" t="s">
        <v>269</v>
      </c>
      <c r="F8541" s="1"/>
    </row>
    <row r="8542" spans="1:6">
      <c r="A8542" s="1" t="s">
        <v>10</v>
      </c>
      <c r="B8542" s="1" t="s">
        <v>36</v>
      </c>
      <c r="C8542" s="1" t="s">
        <v>11</v>
      </c>
      <c r="D8542" s="2">
        <v>70000</v>
      </c>
      <c r="E8542" t="s">
        <v>32</v>
      </c>
      <c r="F8542" s="1"/>
    </row>
    <row r="8543" spans="1:6">
      <c r="A8543" s="1" t="s">
        <v>16</v>
      </c>
      <c r="B8543" s="1" t="s">
        <v>7</v>
      </c>
      <c r="C8543" s="1" t="s">
        <v>11</v>
      </c>
      <c r="D8543" s="2">
        <v>131000</v>
      </c>
      <c r="E8543" t="s">
        <v>20</v>
      </c>
      <c r="F8543" s="1"/>
    </row>
    <row r="8544" spans="1:6">
      <c r="A8544" s="1" t="s">
        <v>10</v>
      </c>
      <c r="B8544" s="1" t="s">
        <v>7</v>
      </c>
      <c r="C8544" s="1" t="s">
        <v>11</v>
      </c>
      <c r="D8544" s="2">
        <v>137500</v>
      </c>
      <c r="E8544" t="s">
        <v>20</v>
      </c>
      <c r="F8544" s="1"/>
    </row>
    <row r="8545" spans="1:6">
      <c r="A8545" s="1" t="s">
        <v>10</v>
      </c>
      <c r="B8545" s="1" t="s">
        <v>23</v>
      </c>
      <c r="C8545" s="1" t="s">
        <v>11</v>
      </c>
      <c r="D8545" s="2">
        <v>110000</v>
      </c>
      <c r="E8545" t="s">
        <v>20</v>
      </c>
      <c r="F8545" s="1"/>
    </row>
    <row r="8546" spans="1:6">
      <c r="A8546" s="1" t="s">
        <v>16</v>
      </c>
      <c r="B8546" s="1" t="s">
        <v>7</v>
      </c>
      <c r="C8546" s="1" t="s">
        <v>11</v>
      </c>
      <c r="D8546" s="2">
        <v>192000</v>
      </c>
      <c r="E8546" t="s">
        <v>20</v>
      </c>
      <c r="F8546" s="1"/>
    </row>
    <row r="8547" spans="1:6">
      <c r="A8547" s="1" t="s">
        <v>16</v>
      </c>
      <c r="B8547" s="1" t="s">
        <v>7</v>
      </c>
      <c r="C8547" s="1" t="s">
        <v>11</v>
      </c>
      <c r="D8547" s="2">
        <v>88513</v>
      </c>
      <c r="E8547" t="s">
        <v>24</v>
      </c>
      <c r="F8547" s="1"/>
    </row>
    <row r="8548" spans="1:6">
      <c r="A8548" s="1" t="s">
        <v>10</v>
      </c>
      <c r="B8548" s="1" t="s">
        <v>59</v>
      </c>
      <c r="C8548" s="1" t="s">
        <v>11</v>
      </c>
      <c r="D8548" s="1"/>
      <c r="E8548" t="s">
        <v>20</v>
      </c>
      <c r="F8548" s="1"/>
    </row>
    <row r="8549" spans="1:6">
      <c r="A8549" s="1" t="s">
        <v>19</v>
      </c>
      <c r="B8549" s="1" t="s">
        <v>7</v>
      </c>
      <c r="C8549" s="1" t="s">
        <v>11</v>
      </c>
      <c r="D8549" s="2">
        <v>150000</v>
      </c>
      <c r="E8549" t="s">
        <v>20</v>
      </c>
      <c r="F8549" s="1"/>
    </row>
    <row r="8550" spans="1:6">
      <c r="A8550" s="1" t="s">
        <v>13</v>
      </c>
      <c r="B8550" s="1" t="s">
        <v>7</v>
      </c>
      <c r="C8550" s="1" t="s">
        <v>11</v>
      </c>
      <c r="D8550" s="2">
        <v>90000</v>
      </c>
      <c r="E8550" t="s">
        <v>24</v>
      </c>
      <c r="F8550" s="1"/>
    </row>
    <row r="8551" spans="1:6">
      <c r="A8551" s="1" t="s">
        <v>22</v>
      </c>
      <c r="B8551" s="1" t="s">
        <v>7</v>
      </c>
      <c r="C8551" s="1" t="s">
        <v>11</v>
      </c>
      <c r="D8551" s="1"/>
      <c r="E8551" t="s">
        <v>20</v>
      </c>
      <c r="F8551" s="1"/>
    </row>
    <row r="8552" spans="1:6">
      <c r="A8552" s="1" t="s">
        <v>10</v>
      </c>
      <c r="B8552" s="1" t="s">
        <v>7</v>
      </c>
      <c r="C8552" s="1" t="s">
        <v>11</v>
      </c>
      <c r="D8552" s="2">
        <v>115000</v>
      </c>
      <c r="E8552" t="s">
        <v>20</v>
      </c>
      <c r="F8552" s="1"/>
    </row>
    <row r="8553" spans="1:6">
      <c r="A8553" s="1" t="s">
        <v>19</v>
      </c>
      <c r="B8553" s="1" t="s">
        <v>7</v>
      </c>
      <c r="C8553" s="1" t="s">
        <v>138</v>
      </c>
      <c r="D8553" s="2">
        <v>147500</v>
      </c>
      <c r="E8553" t="s">
        <v>15</v>
      </c>
      <c r="F8553" s="1"/>
    </row>
    <row r="8554" spans="1:6">
      <c r="A8554" s="1" t="s">
        <v>10</v>
      </c>
      <c r="B8554" s="1" t="s">
        <v>23</v>
      </c>
      <c r="C8554" s="1" t="s">
        <v>11</v>
      </c>
      <c r="D8554" s="1"/>
      <c r="E8554" t="s">
        <v>32</v>
      </c>
      <c r="F8554" s="1"/>
    </row>
    <row r="8555" spans="1:6">
      <c r="A8555" s="1" t="s">
        <v>22</v>
      </c>
      <c r="B8555" s="1" t="s">
        <v>7</v>
      </c>
      <c r="C8555" s="1" t="s">
        <v>11</v>
      </c>
      <c r="D8555" s="2">
        <v>115000</v>
      </c>
      <c r="E8555" t="s">
        <v>24</v>
      </c>
      <c r="F8555" s="1"/>
    </row>
    <row r="8556" spans="1:6">
      <c r="A8556" s="1" t="s">
        <v>45</v>
      </c>
      <c r="B8556" s="1" t="s">
        <v>7</v>
      </c>
      <c r="C8556" s="1" t="s">
        <v>8</v>
      </c>
      <c r="D8556" s="1"/>
      <c r="E8556" t="s">
        <v>217</v>
      </c>
      <c r="F8556" s="1"/>
    </row>
    <row r="8557" spans="1:6">
      <c r="A8557" s="1" t="s">
        <v>16</v>
      </c>
      <c r="B8557" s="1" t="s">
        <v>7</v>
      </c>
      <c r="C8557" s="1" t="s">
        <v>11</v>
      </c>
      <c r="D8557" s="2">
        <v>169500</v>
      </c>
      <c r="E8557" t="s">
        <v>57</v>
      </c>
      <c r="F8557" s="1"/>
    </row>
    <row r="8558" spans="1:6">
      <c r="A8558" s="1" t="s">
        <v>22</v>
      </c>
      <c r="B8558" s="1" t="s">
        <v>7</v>
      </c>
      <c r="C8558" s="1" t="s">
        <v>11</v>
      </c>
      <c r="D8558" s="2">
        <v>92500</v>
      </c>
      <c r="E8558" t="s">
        <v>38</v>
      </c>
      <c r="F8558" s="1"/>
    </row>
    <row r="8559" spans="1:6">
      <c r="A8559" s="1" t="s">
        <v>16</v>
      </c>
      <c r="B8559" s="1" t="s">
        <v>7</v>
      </c>
      <c r="C8559" s="1" t="s">
        <v>11</v>
      </c>
      <c r="D8559" s="2">
        <v>90000</v>
      </c>
      <c r="E8559" t="s">
        <v>24</v>
      </c>
      <c r="F8559" s="1"/>
    </row>
    <row r="8560" spans="1:6">
      <c r="A8560" s="1" t="s">
        <v>10</v>
      </c>
      <c r="B8560" s="1" t="s">
        <v>7</v>
      </c>
      <c r="C8560" s="1" t="s">
        <v>37</v>
      </c>
      <c r="D8560" s="2">
        <v>175000</v>
      </c>
      <c r="E8560" t="s">
        <v>24</v>
      </c>
      <c r="F8560" s="1"/>
    </row>
    <row r="8561" spans="1:6">
      <c r="A8561" s="1" t="s">
        <v>10</v>
      </c>
      <c r="B8561" s="1" t="s">
        <v>7</v>
      </c>
      <c r="C8561" s="1" t="s">
        <v>11</v>
      </c>
      <c r="D8561" s="2">
        <v>147500</v>
      </c>
      <c r="E8561" t="s">
        <v>15</v>
      </c>
      <c r="F8561" s="1"/>
    </row>
    <row r="8562" spans="1:6">
      <c r="A8562" s="1" t="s">
        <v>16</v>
      </c>
      <c r="B8562" s="1" t="s">
        <v>23</v>
      </c>
      <c r="C8562" s="1" t="s">
        <v>11</v>
      </c>
      <c r="D8562" s="1"/>
      <c r="E8562" t="s">
        <v>20</v>
      </c>
      <c r="F8562" s="1"/>
    </row>
    <row r="8563" spans="1:6">
      <c r="A8563" s="1" t="s">
        <v>10</v>
      </c>
      <c r="B8563" s="1" t="s">
        <v>7</v>
      </c>
      <c r="C8563" s="1" t="s">
        <v>8</v>
      </c>
      <c r="D8563" s="2">
        <v>145000</v>
      </c>
      <c r="E8563" t="s">
        <v>31</v>
      </c>
      <c r="F8563" s="1"/>
    </row>
    <row r="8564" spans="1:6">
      <c r="A8564" s="1" t="s">
        <v>22</v>
      </c>
      <c r="B8564" s="1" t="s">
        <v>7</v>
      </c>
      <c r="C8564" s="1" t="s">
        <v>11</v>
      </c>
      <c r="D8564" s="1"/>
      <c r="E8564" t="s">
        <v>20</v>
      </c>
      <c r="F8564" s="1"/>
    </row>
    <row r="8565" spans="1:6">
      <c r="A8565" s="1" t="s">
        <v>33</v>
      </c>
      <c r="B8565" s="1" t="s">
        <v>7</v>
      </c>
      <c r="C8565" s="1" t="s">
        <v>64</v>
      </c>
      <c r="D8565" s="2">
        <v>33455</v>
      </c>
      <c r="E8565" t="s">
        <v>75</v>
      </c>
      <c r="F8565" s="1"/>
    </row>
    <row r="8566" spans="1:6">
      <c r="A8566" s="1" t="s">
        <v>22</v>
      </c>
      <c r="B8566" s="1" t="s">
        <v>23</v>
      </c>
      <c r="C8566" s="1" t="s">
        <v>11</v>
      </c>
      <c r="D8566" s="1"/>
      <c r="E8566" t="s">
        <v>12</v>
      </c>
      <c r="F8566" s="1"/>
    </row>
    <row r="8567" spans="1:6">
      <c r="A8567" s="1" t="s">
        <v>19</v>
      </c>
      <c r="B8567" s="1" t="s">
        <v>7</v>
      </c>
      <c r="C8567" s="1" t="s">
        <v>11</v>
      </c>
      <c r="D8567" s="2">
        <v>170672</v>
      </c>
      <c r="E8567" t="s">
        <v>145</v>
      </c>
      <c r="F8567" s="1"/>
    </row>
    <row r="8568" spans="1:6">
      <c r="A8568" s="1" t="s">
        <v>22</v>
      </c>
      <c r="B8568" s="1" t="s">
        <v>23</v>
      </c>
      <c r="C8568" s="1" t="s">
        <v>11</v>
      </c>
      <c r="D8568" s="2">
        <v>70000</v>
      </c>
      <c r="E8568" t="s">
        <v>9</v>
      </c>
      <c r="F8568" s="1"/>
    </row>
    <row r="8569" spans="1:6">
      <c r="A8569" s="1" t="s">
        <v>14</v>
      </c>
      <c r="B8569" s="1" t="s">
        <v>40</v>
      </c>
      <c r="C8569" s="1" t="s">
        <v>11</v>
      </c>
      <c r="D8569" s="1"/>
      <c r="E8569" t="s">
        <v>41</v>
      </c>
      <c r="F8569" s="1"/>
    </row>
    <row r="8570" spans="1:6">
      <c r="A8570" s="1" t="s">
        <v>22</v>
      </c>
      <c r="B8570" s="1" t="s">
        <v>23</v>
      </c>
      <c r="C8570" s="1" t="s">
        <v>11</v>
      </c>
      <c r="D8570" s="1"/>
      <c r="E8570" t="s">
        <v>93</v>
      </c>
      <c r="F8570" s="1"/>
    </row>
    <row r="8571" spans="1:6">
      <c r="A8571" s="1" t="s">
        <v>10</v>
      </c>
      <c r="B8571" s="1" t="s">
        <v>23</v>
      </c>
      <c r="C8571" s="1" t="s">
        <v>8</v>
      </c>
      <c r="D8571" s="1"/>
      <c r="E8571" t="s">
        <v>20</v>
      </c>
      <c r="F8571" s="1"/>
    </row>
    <row r="8572" spans="1:6">
      <c r="A8572" s="1" t="s">
        <v>10</v>
      </c>
      <c r="B8572" s="1" t="s">
        <v>23</v>
      </c>
      <c r="C8572" s="1" t="s">
        <v>11</v>
      </c>
      <c r="D8572" s="1"/>
      <c r="E8572" t="s">
        <v>32</v>
      </c>
      <c r="F8572" s="1"/>
    </row>
    <row r="8573" spans="1:6">
      <c r="A8573" s="1" t="s">
        <v>10</v>
      </c>
      <c r="B8573" s="1" t="s">
        <v>7</v>
      </c>
      <c r="C8573" s="1" t="s">
        <v>11</v>
      </c>
      <c r="D8573" s="1"/>
      <c r="E8573" t="s">
        <v>32</v>
      </c>
      <c r="F8573" s="1"/>
    </row>
    <row r="8574" spans="1:6">
      <c r="A8574" s="1" t="s">
        <v>10</v>
      </c>
      <c r="B8574" s="1" t="s">
        <v>7</v>
      </c>
      <c r="C8574" s="1" t="s">
        <v>8</v>
      </c>
      <c r="D8574" s="2">
        <v>150000</v>
      </c>
      <c r="E8574" t="s">
        <v>24</v>
      </c>
      <c r="F8574" s="1"/>
    </row>
    <row r="8575" spans="1:6">
      <c r="A8575" s="1" t="s">
        <v>22</v>
      </c>
      <c r="B8575" s="1" t="s">
        <v>7</v>
      </c>
      <c r="C8575" s="1" t="s">
        <v>11</v>
      </c>
      <c r="D8575" s="1"/>
      <c r="E8575" t="s">
        <v>18</v>
      </c>
      <c r="F8575" s="1"/>
    </row>
    <row r="8576" spans="1:6">
      <c r="A8576" s="1" t="s">
        <v>10</v>
      </c>
      <c r="B8576" s="1" t="s">
        <v>23</v>
      </c>
      <c r="C8576" s="1" t="s">
        <v>11</v>
      </c>
      <c r="D8576" s="1"/>
      <c r="E8576" t="s">
        <v>32</v>
      </c>
      <c r="F8576" s="1"/>
    </row>
    <row r="8577" spans="1:6">
      <c r="A8577" s="1" t="s">
        <v>10</v>
      </c>
      <c r="B8577" s="1" t="s">
        <v>7</v>
      </c>
      <c r="C8577" s="1" t="s">
        <v>8</v>
      </c>
      <c r="D8577" s="2">
        <v>100000</v>
      </c>
      <c r="E8577" t="s">
        <v>24</v>
      </c>
      <c r="F8577" s="1"/>
    </row>
    <row r="8578" spans="1:6">
      <c r="A8578" s="1" t="s">
        <v>22</v>
      </c>
      <c r="B8578" s="1" t="s">
        <v>23</v>
      </c>
      <c r="C8578" s="1" t="s">
        <v>11</v>
      </c>
      <c r="D8578" s="1"/>
      <c r="E8578" t="s">
        <v>32</v>
      </c>
      <c r="F8578" s="1"/>
    </row>
    <row r="8579" spans="1:6">
      <c r="A8579" s="1" t="s">
        <v>10</v>
      </c>
      <c r="B8579" s="1" t="s">
        <v>17</v>
      </c>
      <c r="C8579" s="1" t="s">
        <v>11</v>
      </c>
      <c r="D8579" s="1"/>
      <c r="E8579" t="s">
        <v>18</v>
      </c>
      <c r="F8579" s="1"/>
    </row>
    <row r="8580" spans="1:6">
      <c r="A8580" s="1" t="s">
        <v>10</v>
      </c>
      <c r="B8580" s="1" t="s">
        <v>17</v>
      </c>
      <c r="C8580" s="1" t="s">
        <v>11</v>
      </c>
      <c r="D8580" s="1"/>
      <c r="E8580" t="s">
        <v>18</v>
      </c>
      <c r="F8580" s="1"/>
    </row>
    <row r="8581" spans="1:6">
      <c r="A8581" s="1" t="s">
        <v>10</v>
      </c>
      <c r="B8581" s="1" t="s">
        <v>7</v>
      </c>
      <c r="C8581" s="1" t="s">
        <v>11</v>
      </c>
      <c r="D8581" s="1"/>
      <c r="E8581" t="s">
        <v>18</v>
      </c>
      <c r="F8581" s="1"/>
    </row>
    <row r="8582" spans="1:6">
      <c r="A8582" s="1" t="s">
        <v>10</v>
      </c>
      <c r="B8582" s="1" t="s">
        <v>7</v>
      </c>
      <c r="C8582" s="1" t="s">
        <v>8</v>
      </c>
      <c r="D8582" s="2">
        <v>160000</v>
      </c>
      <c r="E8582" t="s">
        <v>20</v>
      </c>
      <c r="F8582" s="1"/>
    </row>
    <row r="8583" spans="1:6">
      <c r="A8583" s="1" t="s">
        <v>16</v>
      </c>
      <c r="B8583" s="1" t="s">
        <v>7</v>
      </c>
      <c r="C8583" s="1" t="s">
        <v>11</v>
      </c>
      <c r="D8583" s="1"/>
      <c r="E8583" t="s">
        <v>18</v>
      </c>
      <c r="F8583" s="1"/>
    </row>
    <row r="8584" spans="1:6">
      <c r="A8584" s="1" t="s">
        <v>16</v>
      </c>
      <c r="B8584" s="1" t="s">
        <v>7</v>
      </c>
      <c r="C8584" s="1" t="s">
        <v>11</v>
      </c>
      <c r="D8584" s="1"/>
      <c r="E8584" t="s">
        <v>18</v>
      </c>
      <c r="F8584" s="1"/>
    </row>
    <row r="8585" spans="1:6">
      <c r="A8585" s="1" t="s">
        <v>10</v>
      </c>
      <c r="B8585" s="1" t="s">
        <v>7</v>
      </c>
      <c r="C8585" s="1" t="s">
        <v>8</v>
      </c>
      <c r="D8585" s="2">
        <v>140000</v>
      </c>
      <c r="E8585" t="s">
        <v>9</v>
      </c>
      <c r="F8585" s="1"/>
    </row>
    <row r="8586" spans="1:6">
      <c r="A8586" s="1" t="s">
        <v>10</v>
      </c>
      <c r="B8586" s="1" t="s">
        <v>7</v>
      </c>
      <c r="C8586" s="1" t="s">
        <v>11</v>
      </c>
      <c r="D8586" s="2">
        <v>140000</v>
      </c>
      <c r="E8586" t="s">
        <v>57</v>
      </c>
      <c r="F8586" s="1"/>
    </row>
    <row r="8587" spans="1:6">
      <c r="A8587" s="1" t="s">
        <v>19</v>
      </c>
      <c r="B8587" s="1" t="s">
        <v>7</v>
      </c>
      <c r="C8587" s="1" t="s">
        <v>77</v>
      </c>
      <c r="D8587" s="2">
        <v>147500</v>
      </c>
      <c r="E8587" t="s">
        <v>15</v>
      </c>
      <c r="F8587" s="1"/>
    </row>
    <row r="8588" spans="1:6">
      <c r="A8588" s="1" t="s">
        <v>16</v>
      </c>
      <c r="B8588" s="1" t="s">
        <v>23</v>
      </c>
      <c r="C8588" s="1" t="s">
        <v>11</v>
      </c>
      <c r="D8588" s="1"/>
      <c r="E8588" t="s">
        <v>32</v>
      </c>
      <c r="F8588" s="1"/>
    </row>
    <row r="8589" spans="1:6">
      <c r="A8589" s="1" t="s">
        <v>10</v>
      </c>
      <c r="B8589" s="1" t="s">
        <v>40</v>
      </c>
      <c r="C8589" s="1" t="s">
        <v>11</v>
      </c>
      <c r="D8589" s="1"/>
      <c r="E8589" t="s">
        <v>41</v>
      </c>
      <c r="F8589" s="1"/>
    </row>
    <row r="8590" spans="1:6">
      <c r="A8590" s="1" t="s">
        <v>16</v>
      </c>
      <c r="B8590" s="1" t="s">
        <v>7</v>
      </c>
      <c r="C8590" s="1" t="s">
        <v>11</v>
      </c>
      <c r="D8590" s="2">
        <v>75000</v>
      </c>
      <c r="E8590" t="s">
        <v>50</v>
      </c>
      <c r="F8590" s="1"/>
    </row>
    <row r="8591" spans="1:6">
      <c r="A8591" s="1" t="s">
        <v>16</v>
      </c>
      <c r="B8591" s="1" t="s">
        <v>7</v>
      </c>
      <c r="C8591" s="1" t="s">
        <v>11</v>
      </c>
      <c r="D8591" s="1"/>
      <c r="E8591" t="s">
        <v>20</v>
      </c>
      <c r="F8591" s="1"/>
    </row>
    <row r="8592" spans="1:6">
      <c r="A8592" s="1" t="s">
        <v>45</v>
      </c>
      <c r="B8592" s="1" t="s">
        <v>7</v>
      </c>
      <c r="C8592" s="1" t="s">
        <v>229</v>
      </c>
      <c r="D8592" s="2">
        <v>60000</v>
      </c>
      <c r="E8592" t="s">
        <v>12</v>
      </c>
      <c r="F8592" s="1"/>
    </row>
    <row r="8593" spans="1:6">
      <c r="A8593" s="1" t="s">
        <v>10</v>
      </c>
      <c r="B8593" s="1" t="s">
        <v>7</v>
      </c>
      <c r="C8593" s="1" t="s">
        <v>11</v>
      </c>
      <c r="D8593" s="2">
        <v>70000</v>
      </c>
      <c r="E8593" t="s">
        <v>32</v>
      </c>
      <c r="F8593" s="1"/>
    </row>
    <row r="8594" spans="1:6">
      <c r="A8594" s="1" t="s">
        <v>10</v>
      </c>
      <c r="B8594" s="1" t="s">
        <v>7</v>
      </c>
      <c r="C8594" s="1" t="s">
        <v>8</v>
      </c>
      <c r="D8594" s="2">
        <v>150000</v>
      </c>
      <c r="E8594" t="s">
        <v>24</v>
      </c>
      <c r="F8594" s="1"/>
    </row>
    <row r="8595" spans="1:6">
      <c r="A8595" s="1" t="s">
        <v>10</v>
      </c>
      <c r="B8595" s="1" t="s">
        <v>7</v>
      </c>
      <c r="C8595" s="1" t="s">
        <v>8</v>
      </c>
      <c r="D8595" s="2">
        <v>125000</v>
      </c>
      <c r="E8595" t="s">
        <v>20</v>
      </c>
      <c r="F8595" s="1"/>
    </row>
    <row r="8596" spans="1:6">
      <c r="A8596" s="1" t="s">
        <v>10</v>
      </c>
      <c r="B8596" s="1" t="s">
        <v>17</v>
      </c>
      <c r="C8596" s="1" t="s">
        <v>11</v>
      </c>
      <c r="D8596" s="1"/>
      <c r="E8596" t="s">
        <v>18</v>
      </c>
      <c r="F8596" s="1"/>
    </row>
    <row r="8597" spans="1:6">
      <c r="A8597" s="1" t="s">
        <v>16</v>
      </c>
      <c r="B8597" s="1" t="s">
        <v>23</v>
      </c>
      <c r="C8597" s="1" t="s">
        <v>37</v>
      </c>
      <c r="D8597" s="2">
        <v>90000</v>
      </c>
      <c r="E8597" t="s">
        <v>20</v>
      </c>
      <c r="F8597" s="1"/>
    </row>
    <row r="8598" spans="1:6">
      <c r="A8598" s="1" t="s">
        <v>19</v>
      </c>
      <c r="B8598" s="1" t="s">
        <v>7</v>
      </c>
      <c r="C8598" s="1" t="s">
        <v>8</v>
      </c>
      <c r="D8598" s="2">
        <v>90000</v>
      </c>
      <c r="E8598" t="s">
        <v>24</v>
      </c>
      <c r="F8598" s="1"/>
    </row>
    <row r="8599" spans="1:6">
      <c r="A8599" s="1" t="s">
        <v>22</v>
      </c>
      <c r="B8599" s="1" t="s">
        <v>7</v>
      </c>
      <c r="C8599" s="1" t="s">
        <v>229</v>
      </c>
      <c r="D8599" s="2">
        <v>90000</v>
      </c>
      <c r="E8599" t="s">
        <v>24</v>
      </c>
      <c r="F8599" s="1"/>
    </row>
    <row r="8600" spans="1:6">
      <c r="A8600" s="1" t="s">
        <v>19</v>
      </c>
      <c r="B8600" s="1" t="s">
        <v>7</v>
      </c>
      <c r="C8600" s="1" t="s">
        <v>8</v>
      </c>
      <c r="D8600" s="2">
        <v>172500</v>
      </c>
      <c r="E8600" t="s">
        <v>20</v>
      </c>
      <c r="F8600" s="1"/>
    </row>
    <row r="8601" spans="1:6">
      <c r="A8601" s="1" t="s">
        <v>10</v>
      </c>
      <c r="B8601" s="1" t="s">
        <v>23</v>
      </c>
      <c r="C8601" s="1" t="s">
        <v>11</v>
      </c>
      <c r="D8601" s="1"/>
      <c r="E8601" t="s">
        <v>20</v>
      </c>
      <c r="F8601" s="1"/>
    </row>
    <row r="8602" spans="1:6">
      <c r="A8602" s="1" t="s">
        <v>6</v>
      </c>
      <c r="B8602" s="1" t="s">
        <v>7</v>
      </c>
      <c r="C8602" s="1" t="s">
        <v>11</v>
      </c>
      <c r="D8602" s="1"/>
      <c r="E8602" t="s">
        <v>18</v>
      </c>
      <c r="F8602" s="1"/>
    </row>
    <row r="8603" spans="1:6">
      <c r="A8603" s="1" t="s">
        <v>10</v>
      </c>
      <c r="B8603" s="1" t="s">
        <v>17</v>
      </c>
      <c r="C8603" s="1" t="s">
        <v>11</v>
      </c>
      <c r="D8603" s="1"/>
      <c r="E8603" t="s">
        <v>18</v>
      </c>
      <c r="F8603" s="1"/>
    </row>
    <row r="8604" spans="1:6">
      <c r="A8604" s="1" t="s">
        <v>10</v>
      </c>
      <c r="B8604" s="1" t="s">
        <v>23</v>
      </c>
      <c r="C8604" s="1" t="s">
        <v>11</v>
      </c>
      <c r="D8604" s="2">
        <v>135000</v>
      </c>
      <c r="E8604" t="s">
        <v>20</v>
      </c>
      <c r="F8604" s="1"/>
    </row>
    <row r="8605" spans="1:6">
      <c r="A8605" s="1" t="s">
        <v>19</v>
      </c>
      <c r="B8605" s="1" t="s">
        <v>23</v>
      </c>
      <c r="C8605" s="1" t="s">
        <v>11</v>
      </c>
      <c r="D8605" s="1"/>
      <c r="E8605" t="s">
        <v>9</v>
      </c>
      <c r="F8605" s="1"/>
    </row>
    <row r="8606" spans="1:6">
      <c r="A8606" s="1" t="s">
        <v>14</v>
      </c>
      <c r="B8606" s="1" t="s">
        <v>7</v>
      </c>
      <c r="C8606" s="1" t="s">
        <v>128</v>
      </c>
      <c r="D8606" s="2">
        <v>89100</v>
      </c>
      <c r="E8606" t="s">
        <v>15</v>
      </c>
      <c r="F8606" s="1"/>
    </row>
    <row r="8607" spans="1:6">
      <c r="A8607" s="1" t="s">
        <v>10</v>
      </c>
      <c r="B8607" s="1" t="s">
        <v>7</v>
      </c>
      <c r="C8607" s="1" t="s">
        <v>11</v>
      </c>
      <c r="D8607" s="1"/>
      <c r="E8607" t="s">
        <v>18</v>
      </c>
      <c r="F8607" s="1"/>
    </row>
    <row r="8608" spans="1:6">
      <c r="A8608" s="1" t="s">
        <v>16</v>
      </c>
      <c r="B8608" s="1" t="s">
        <v>23</v>
      </c>
      <c r="C8608" s="1" t="s">
        <v>8</v>
      </c>
      <c r="D8608" s="1"/>
      <c r="E8608" t="s">
        <v>41</v>
      </c>
      <c r="F8608" s="1"/>
    </row>
    <row r="8609" spans="1:6">
      <c r="A8609" s="1" t="s">
        <v>22</v>
      </c>
      <c r="B8609" s="1" t="s">
        <v>23</v>
      </c>
      <c r="C8609" s="1" t="s">
        <v>11</v>
      </c>
      <c r="D8609" s="1"/>
      <c r="E8609" t="s">
        <v>9</v>
      </c>
      <c r="F8609" s="1"/>
    </row>
    <row r="8610" spans="1:6">
      <c r="A8610" s="1" t="s">
        <v>10</v>
      </c>
      <c r="B8610" s="1" t="s">
        <v>17</v>
      </c>
      <c r="C8610" s="1" t="s">
        <v>11</v>
      </c>
      <c r="D8610" s="1"/>
      <c r="E8610" t="s">
        <v>18</v>
      </c>
      <c r="F8610" s="1"/>
    </row>
    <row r="8611" spans="1:6">
      <c r="A8611" s="1" t="s">
        <v>10</v>
      </c>
      <c r="B8611" s="1" t="s">
        <v>23</v>
      </c>
      <c r="C8611" s="1" t="s">
        <v>11</v>
      </c>
      <c r="D8611" s="1"/>
      <c r="E8611" t="s">
        <v>20</v>
      </c>
      <c r="F8611" s="1"/>
    </row>
    <row r="8612" spans="1:6">
      <c r="A8612" s="1" t="s">
        <v>10</v>
      </c>
      <c r="B8612" s="1" t="s">
        <v>23</v>
      </c>
      <c r="C8612" s="1" t="s">
        <v>11</v>
      </c>
      <c r="D8612" s="1"/>
      <c r="E8612" t="s">
        <v>32</v>
      </c>
      <c r="F8612" s="1"/>
    </row>
    <row r="8613" spans="1:6">
      <c r="A8613" s="1" t="s">
        <v>16</v>
      </c>
      <c r="B8613" s="1" t="s">
        <v>7</v>
      </c>
      <c r="C8613" s="1" t="s">
        <v>11</v>
      </c>
      <c r="D8613" s="2">
        <v>200000</v>
      </c>
      <c r="E8613" t="s">
        <v>20</v>
      </c>
      <c r="F8613" s="1"/>
    </row>
    <row r="8614" spans="1:6">
      <c r="A8614" s="1" t="s">
        <v>16</v>
      </c>
      <c r="B8614" s="1" t="s">
        <v>7</v>
      </c>
      <c r="C8614" s="1" t="s">
        <v>11</v>
      </c>
      <c r="D8614" s="2">
        <v>100110</v>
      </c>
      <c r="E8614" t="s">
        <v>35</v>
      </c>
      <c r="F8614" s="1"/>
    </row>
    <row r="8615" spans="1:6">
      <c r="A8615" s="1" t="s">
        <v>10</v>
      </c>
      <c r="B8615" s="1" t="s">
        <v>23</v>
      </c>
      <c r="C8615" s="1" t="s">
        <v>11</v>
      </c>
      <c r="D8615" s="1"/>
      <c r="E8615" t="s">
        <v>41</v>
      </c>
      <c r="F8615" s="1"/>
    </row>
    <row r="8616" spans="1:6">
      <c r="A8616" s="1" t="s">
        <v>10</v>
      </c>
      <c r="B8616" s="1" t="s">
        <v>7</v>
      </c>
      <c r="C8616" s="1" t="s">
        <v>77</v>
      </c>
      <c r="D8616" s="2">
        <v>35000</v>
      </c>
      <c r="E8616" t="s">
        <v>118</v>
      </c>
      <c r="F8616" s="1"/>
    </row>
    <row r="8617" spans="1:6">
      <c r="A8617" s="1" t="s">
        <v>10</v>
      </c>
      <c r="B8617" s="1" t="s">
        <v>7</v>
      </c>
      <c r="C8617" s="1" t="s">
        <v>11</v>
      </c>
      <c r="D8617" s="2">
        <v>95000</v>
      </c>
      <c r="E8617" t="s">
        <v>20</v>
      </c>
      <c r="F8617" s="1"/>
    </row>
    <row r="8618" spans="1:6">
      <c r="A8618" s="1" t="s">
        <v>22</v>
      </c>
      <c r="B8618" s="1" t="s">
        <v>7</v>
      </c>
      <c r="C8618" s="1" t="s">
        <v>11</v>
      </c>
      <c r="D8618" s="1"/>
      <c r="E8618" t="s">
        <v>18</v>
      </c>
      <c r="F8618" s="1"/>
    </row>
    <row r="8619" spans="1:6">
      <c r="A8619" s="1" t="s">
        <v>16</v>
      </c>
      <c r="B8619" s="1" t="s">
        <v>7</v>
      </c>
      <c r="C8619" s="1" t="s">
        <v>157</v>
      </c>
      <c r="D8619" s="2">
        <v>44100</v>
      </c>
      <c r="E8619" t="s">
        <v>15</v>
      </c>
      <c r="F8619" s="1"/>
    </row>
    <row r="8620" spans="1:6">
      <c r="A8620" s="1" t="s">
        <v>19</v>
      </c>
      <c r="B8620" s="1" t="s">
        <v>23</v>
      </c>
      <c r="C8620" s="1" t="s">
        <v>11</v>
      </c>
      <c r="D8620" s="1"/>
      <c r="E8620" t="s">
        <v>20</v>
      </c>
      <c r="F8620" s="1"/>
    </row>
    <row r="8621" spans="1:6">
      <c r="A8621" s="1" t="s">
        <v>22</v>
      </c>
      <c r="B8621" s="1" t="s">
        <v>7</v>
      </c>
      <c r="C8621" s="1" t="s">
        <v>124</v>
      </c>
      <c r="D8621" s="2">
        <v>111202</v>
      </c>
      <c r="E8621" t="s">
        <v>15</v>
      </c>
      <c r="F8621" s="1"/>
    </row>
    <row r="8622" spans="1:6">
      <c r="A8622" s="1" t="s">
        <v>22</v>
      </c>
      <c r="B8622" s="1" t="s">
        <v>7</v>
      </c>
      <c r="C8622" s="1" t="s">
        <v>11</v>
      </c>
      <c r="D8622" s="2">
        <v>50325</v>
      </c>
      <c r="E8622" t="s">
        <v>81</v>
      </c>
      <c r="F8622" s="1"/>
    </row>
    <row r="8623" spans="1:6">
      <c r="A8623" s="1" t="s">
        <v>19</v>
      </c>
      <c r="B8623" s="1" t="s">
        <v>7</v>
      </c>
      <c r="C8623" s="1" t="s">
        <v>8</v>
      </c>
      <c r="D8623" s="2">
        <v>125000</v>
      </c>
      <c r="E8623" t="s">
        <v>24</v>
      </c>
      <c r="F8623" s="1"/>
    </row>
    <row r="8624" spans="1:6">
      <c r="A8624" s="1" t="s">
        <v>22</v>
      </c>
      <c r="B8624" s="1" t="s">
        <v>7</v>
      </c>
      <c r="C8624" s="1" t="s">
        <v>11</v>
      </c>
      <c r="D8624" s="2">
        <v>98500</v>
      </c>
      <c r="E8624" t="s">
        <v>15</v>
      </c>
      <c r="F8624" s="1"/>
    </row>
    <row r="8625" spans="1:6">
      <c r="A8625" s="1" t="s">
        <v>10</v>
      </c>
      <c r="B8625" s="1" t="s">
        <v>7</v>
      </c>
      <c r="C8625" s="1" t="s">
        <v>11</v>
      </c>
      <c r="D8625" s="2">
        <v>165000</v>
      </c>
      <c r="E8625" t="s">
        <v>20</v>
      </c>
      <c r="F8625" s="1"/>
    </row>
    <row r="8626" spans="1:6">
      <c r="A8626" s="1" t="s">
        <v>10</v>
      </c>
      <c r="B8626" s="1" t="s">
        <v>7</v>
      </c>
      <c r="C8626" s="1" t="s">
        <v>11</v>
      </c>
      <c r="D8626" s="2">
        <v>105000</v>
      </c>
      <c r="E8626" t="s">
        <v>20</v>
      </c>
      <c r="F8626" s="1"/>
    </row>
    <row r="8627" spans="1:6">
      <c r="A8627" s="1" t="s">
        <v>19</v>
      </c>
      <c r="B8627" s="1" t="s">
        <v>7</v>
      </c>
      <c r="C8627" s="1" t="s">
        <v>11</v>
      </c>
      <c r="D8627" s="2">
        <v>175000</v>
      </c>
      <c r="E8627" t="s">
        <v>24</v>
      </c>
      <c r="F8627" s="1"/>
    </row>
    <row r="8628" spans="1:6">
      <c r="A8628" s="1" t="s">
        <v>6</v>
      </c>
      <c r="B8628" s="1" t="s">
        <v>7</v>
      </c>
      <c r="C8628" s="1" t="s">
        <v>11</v>
      </c>
      <c r="D8628" s="1"/>
      <c r="E8628" t="s">
        <v>274</v>
      </c>
      <c r="F8628" s="1"/>
    </row>
    <row r="8629" spans="1:6">
      <c r="A8629" s="1" t="s">
        <v>16</v>
      </c>
      <c r="B8629" s="1" t="s">
        <v>23</v>
      </c>
      <c r="C8629" s="1" t="s">
        <v>8</v>
      </c>
      <c r="D8629" s="1"/>
      <c r="E8629" t="s">
        <v>9</v>
      </c>
      <c r="F8629" s="1"/>
    </row>
    <row r="8630" spans="1:6">
      <c r="A8630" s="1" t="s">
        <v>22</v>
      </c>
      <c r="B8630" s="1" t="s">
        <v>7</v>
      </c>
      <c r="C8630" s="1" t="s">
        <v>11</v>
      </c>
      <c r="D8630" s="2">
        <v>77500</v>
      </c>
      <c r="E8630" t="s">
        <v>12</v>
      </c>
      <c r="F8630" s="1"/>
    </row>
    <row r="8631" spans="1:6">
      <c r="A8631" s="1" t="s">
        <v>22</v>
      </c>
      <c r="B8631" s="1" t="s">
        <v>197</v>
      </c>
      <c r="C8631" s="1" t="s">
        <v>11</v>
      </c>
      <c r="D8631" s="1"/>
      <c r="E8631" t="s">
        <v>9</v>
      </c>
      <c r="F8631" s="1"/>
    </row>
    <row r="8632" spans="1:6">
      <c r="A8632" s="1" t="s">
        <v>10</v>
      </c>
      <c r="B8632" s="1" t="s">
        <v>7</v>
      </c>
      <c r="C8632" s="1" t="s">
        <v>11</v>
      </c>
      <c r="D8632" s="2">
        <v>133000</v>
      </c>
      <c r="E8632" t="s">
        <v>20</v>
      </c>
      <c r="F8632" s="1"/>
    </row>
    <row r="8633" spans="1:6">
      <c r="A8633" s="1" t="s">
        <v>16</v>
      </c>
      <c r="B8633" s="1" t="s">
        <v>7</v>
      </c>
      <c r="C8633" s="1" t="s">
        <v>11</v>
      </c>
      <c r="D8633" s="1"/>
      <c r="E8633" t="s">
        <v>18</v>
      </c>
      <c r="F8633" s="1"/>
    </row>
    <row r="8634" spans="1:6">
      <c r="A8634" s="1" t="s">
        <v>13</v>
      </c>
      <c r="B8634" s="1" t="s">
        <v>7</v>
      </c>
      <c r="C8634" s="1" t="s">
        <v>11</v>
      </c>
      <c r="D8634" s="1"/>
      <c r="E8634" t="s">
        <v>18</v>
      </c>
      <c r="F8634" s="1"/>
    </row>
    <row r="8635" spans="1:6">
      <c r="A8635" s="1" t="s">
        <v>22</v>
      </c>
      <c r="B8635" s="1" t="s">
        <v>7</v>
      </c>
      <c r="C8635" s="1" t="s">
        <v>11</v>
      </c>
      <c r="D8635" s="2">
        <v>100000</v>
      </c>
      <c r="E8635" t="s">
        <v>32</v>
      </c>
      <c r="F8635" s="1"/>
    </row>
    <row r="8636" spans="1:6">
      <c r="A8636" s="1" t="s">
        <v>33</v>
      </c>
      <c r="B8636" s="1" t="s">
        <v>7</v>
      </c>
      <c r="C8636" s="1" t="s">
        <v>8</v>
      </c>
      <c r="D8636" s="2">
        <v>170000</v>
      </c>
      <c r="E8636" t="s">
        <v>15</v>
      </c>
      <c r="F8636" s="1"/>
    </row>
    <row r="8637" spans="1:6">
      <c r="A8637" s="1" t="s">
        <v>16</v>
      </c>
      <c r="B8637" s="1" t="s">
        <v>7</v>
      </c>
      <c r="C8637" s="1" t="s">
        <v>11</v>
      </c>
      <c r="D8637" s="2">
        <v>100000</v>
      </c>
      <c r="E8637" t="s">
        <v>24</v>
      </c>
      <c r="F8637" s="1"/>
    </row>
    <row r="8638" spans="1:6">
      <c r="A8638" s="1" t="s">
        <v>22</v>
      </c>
      <c r="B8638" s="1" t="s">
        <v>7</v>
      </c>
      <c r="C8638" s="1" t="s">
        <v>8</v>
      </c>
      <c r="D8638" s="2">
        <v>70000</v>
      </c>
      <c r="E8638" t="s">
        <v>42</v>
      </c>
      <c r="F8638" s="1"/>
    </row>
    <row r="8639" spans="1:6">
      <c r="A8639" s="1" t="s">
        <v>10</v>
      </c>
      <c r="B8639" s="1" t="s">
        <v>7</v>
      </c>
      <c r="C8639" s="1" t="s">
        <v>8</v>
      </c>
      <c r="D8639" s="2">
        <v>115000</v>
      </c>
      <c r="E8639" t="s">
        <v>24</v>
      </c>
      <c r="F8639" s="1"/>
    </row>
    <row r="8640" spans="1:6">
      <c r="A8640" s="1" t="s">
        <v>10</v>
      </c>
      <c r="B8640" s="1" t="s">
        <v>40</v>
      </c>
      <c r="C8640" s="1" t="s">
        <v>8</v>
      </c>
      <c r="D8640" s="1"/>
      <c r="E8640" t="s">
        <v>12</v>
      </c>
      <c r="F8640" s="1"/>
    </row>
    <row r="8641" spans="1:6">
      <c r="A8641" s="1" t="s">
        <v>16</v>
      </c>
      <c r="B8641" s="1" t="s">
        <v>7</v>
      </c>
      <c r="C8641" s="1" t="s">
        <v>11</v>
      </c>
      <c r="D8641" s="2">
        <v>132500</v>
      </c>
      <c r="E8641" t="s">
        <v>78</v>
      </c>
      <c r="F8641" s="1"/>
    </row>
    <row r="8642" spans="1:6">
      <c r="A8642" s="1" t="s">
        <v>22</v>
      </c>
      <c r="B8642" s="1" t="s">
        <v>7</v>
      </c>
      <c r="C8642" s="1" t="s">
        <v>11</v>
      </c>
      <c r="D8642" s="1"/>
      <c r="E8642" t="s">
        <v>264</v>
      </c>
      <c r="F8642" s="1"/>
    </row>
    <row r="8643" spans="1:6">
      <c r="A8643" s="1" t="s">
        <v>22</v>
      </c>
      <c r="B8643" s="1" t="s">
        <v>23</v>
      </c>
      <c r="C8643" s="1" t="s">
        <v>11</v>
      </c>
      <c r="D8643" s="1"/>
      <c r="E8643" t="s">
        <v>20</v>
      </c>
      <c r="F8643" s="1"/>
    </row>
    <row r="8644" spans="1:6">
      <c r="A8644" s="1" t="s">
        <v>19</v>
      </c>
      <c r="B8644" s="1" t="s">
        <v>7</v>
      </c>
      <c r="C8644" s="1" t="s">
        <v>164</v>
      </c>
      <c r="D8644" s="2">
        <v>147500</v>
      </c>
      <c r="E8644" t="s">
        <v>15</v>
      </c>
      <c r="F8644" s="1"/>
    </row>
    <row r="8645" spans="1:6">
      <c r="A8645" s="1" t="s">
        <v>22</v>
      </c>
      <c r="B8645" s="1" t="s">
        <v>7</v>
      </c>
      <c r="C8645" s="1" t="s">
        <v>11</v>
      </c>
      <c r="D8645" s="2">
        <v>50325</v>
      </c>
      <c r="E8645" t="s">
        <v>35</v>
      </c>
      <c r="F8645" s="1"/>
    </row>
    <row r="8646" spans="1:6">
      <c r="A8646" s="1" t="s">
        <v>10</v>
      </c>
      <c r="B8646" s="1" t="s">
        <v>7</v>
      </c>
      <c r="C8646" s="1" t="s">
        <v>11</v>
      </c>
      <c r="D8646" s="2">
        <v>235552</v>
      </c>
      <c r="E8646" t="s">
        <v>20</v>
      </c>
      <c r="F8646" s="1"/>
    </row>
    <row r="8647" spans="1:6">
      <c r="A8647" s="1" t="s">
        <v>10</v>
      </c>
      <c r="B8647" s="1" t="s">
        <v>7</v>
      </c>
      <c r="C8647" s="1" t="s">
        <v>11</v>
      </c>
      <c r="D8647" s="2">
        <v>131300</v>
      </c>
      <c r="E8647" t="s">
        <v>20</v>
      </c>
      <c r="F8647" s="1"/>
    </row>
    <row r="8648" spans="1:6">
      <c r="A8648" s="1" t="s">
        <v>13</v>
      </c>
      <c r="B8648" s="1" t="s">
        <v>7</v>
      </c>
      <c r="C8648" s="1" t="s">
        <v>11</v>
      </c>
      <c r="D8648" s="2">
        <v>97500</v>
      </c>
      <c r="E8648" t="s">
        <v>12</v>
      </c>
      <c r="F8648" s="1"/>
    </row>
    <row r="8649" spans="1:6">
      <c r="A8649" s="1" t="s">
        <v>16</v>
      </c>
      <c r="B8649" s="1" t="s">
        <v>36</v>
      </c>
      <c r="C8649" s="1" t="s">
        <v>8</v>
      </c>
      <c r="D8649" s="1"/>
      <c r="E8649" t="s">
        <v>41</v>
      </c>
      <c r="F8649" s="1"/>
    </row>
    <row r="8650" spans="1:6">
      <c r="A8650" s="1" t="s">
        <v>10</v>
      </c>
      <c r="B8650" s="1" t="s">
        <v>7</v>
      </c>
      <c r="C8650" s="1" t="s">
        <v>11</v>
      </c>
      <c r="D8650" s="2">
        <v>120000</v>
      </c>
      <c r="E8650" t="s">
        <v>20</v>
      </c>
      <c r="F8650" s="1"/>
    </row>
    <row r="8651" spans="1:6">
      <c r="A8651" s="1" t="s">
        <v>16</v>
      </c>
      <c r="B8651" s="1" t="s">
        <v>7</v>
      </c>
      <c r="C8651" s="1" t="s">
        <v>11</v>
      </c>
      <c r="D8651" s="2">
        <v>184839</v>
      </c>
      <c r="E8651" t="s">
        <v>9</v>
      </c>
      <c r="F8651" s="1"/>
    </row>
    <row r="8652" spans="1:6">
      <c r="A8652" s="1" t="s">
        <v>10</v>
      </c>
      <c r="B8652" s="1" t="s">
        <v>23</v>
      </c>
      <c r="C8652" s="1" t="s">
        <v>11</v>
      </c>
      <c r="D8652" s="1"/>
      <c r="E8652" t="s">
        <v>32</v>
      </c>
      <c r="F8652" s="1"/>
    </row>
    <row r="8653" spans="1:6">
      <c r="A8653" s="1" t="s">
        <v>19</v>
      </c>
      <c r="B8653" s="1" t="s">
        <v>17</v>
      </c>
      <c r="C8653" s="1" t="s">
        <v>11</v>
      </c>
      <c r="D8653" s="2">
        <v>246500</v>
      </c>
      <c r="E8653" t="s">
        <v>26</v>
      </c>
      <c r="F8653" s="1"/>
    </row>
    <row r="8654" spans="1:6">
      <c r="A8654" s="1" t="s">
        <v>10</v>
      </c>
      <c r="B8654" s="1" t="s">
        <v>23</v>
      </c>
      <c r="C8654" s="1" t="s">
        <v>11</v>
      </c>
      <c r="D8654" s="1"/>
      <c r="E8654" t="s">
        <v>41</v>
      </c>
      <c r="F8654" s="1"/>
    </row>
    <row r="8655" spans="1:6">
      <c r="A8655" s="1" t="s">
        <v>22</v>
      </c>
      <c r="B8655" s="1" t="s">
        <v>7</v>
      </c>
      <c r="C8655" s="1" t="s">
        <v>119</v>
      </c>
      <c r="D8655" s="2">
        <v>111175</v>
      </c>
      <c r="E8655" t="s">
        <v>15</v>
      </c>
      <c r="F8655" s="1"/>
    </row>
    <row r="8656" spans="1:6">
      <c r="A8656" s="1" t="s">
        <v>45</v>
      </c>
      <c r="B8656" s="1" t="s">
        <v>7</v>
      </c>
      <c r="C8656" s="1" t="s">
        <v>11</v>
      </c>
      <c r="D8656" s="1"/>
      <c r="E8656" t="s">
        <v>9</v>
      </c>
      <c r="F8656" s="1"/>
    </row>
    <row r="8657" spans="1:6">
      <c r="A8657" s="1" t="s">
        <v>10</v>
      </c>
      <c r="B8657" s="1" t="s">
        <v>7</v>
      </c>
      <c r="C8657" s="1" t="s">
        <v>8</v>
      </c>
      <c r="D8657" s="2">
        <v>125000</v>
      </c>
      <c r="E8657" t="s">
        <v>32</v>
      </c>
      <c r="F8657" s="1"/>
    </row>
    <row r="8658" spans="1:6">
      <c r="A8658" s="1" t="s">
        <v>10</v>
      </c>
      <c r="B8658" s="1" t="s">
        <v>7</v>
      </c>
      <c r="C8658" s="1" t="s">
        <v>11</v>
      </c>
      <c r="D8658" s="2">
        <v>105000</v>
      </c>
      <c r="E8658" t="s">
        <v>24</v>
      </c>
      <c r="F8658" s="1"/>
    </row>
    <row r="8659" spans="1:6">
      <c r="A8659" s="1" t="s">
        <v>22</v>
      </c>
      <c r="B8659" s="1" t="s">
        <v>122</v>
      </c>
      <c r="C8659" s="1" t="s">
        <v>11</v>
      </c>
      <c r="D8659" s="1"/>
      <c r="E8659" t="s">
        <v>20</v>
      </c>
      <c r="F8659" s="1"/>
    </row>
    <row r="8660" spans="1:6">
      <c r="A8660" s="1" t="s">
        <v>16</v>
      </c>
      <c r="B8660" s="1" t="s">
        <v>7</v>
      </c>
      <c r="C8660" s="1" t="s">
        <v>11</v>
      </c>
      <c r="D8660" s="2">
        <v>160137</v>
      </c>
      <c r="E8660" t="s">
        <v>35</v>
      </c>
      <c r="F8660" s="1"/>
    </row>
    <row r="8661" spans="1:6">
      <c r="A8661" s="1" t="s">
        <v>19</v>
      </c>
      <c r="B8661" s="1" t="s">
        <v>7</v>
      </c>
      <c r="C8661" s="1" t="s">
        <v>11</v>
      </c>
      <c r="D8661" s="2">
        <v>150000</v>
      </c>
      <c r="E8661" t="s">
        <v>24</v>
      </c>
      <c r="F8661" s="1"/>
    </row>
    <row r="8662" spans="1:6">
      <c r="A8662" s="1" t="s">
        <v>19</v>
      </c>
      <c r="B8662" s="1" t="s">
        <v>7</v>
      </c>
      <c r="C8662" s="1" t="s">
        <v>11</v>
      </c>
      <c r="D8662" s="2">
        <v>150000</v>
      </c>
      <c r="E8662" t="s">
        <v>24</v>
      </c>
      <c r="F8662" s="1"/>
    </row>
    <row r="8663" spans="1:6">
      <c r="A8663" s="1" t="s">
        <v>13</v>
      </c>
      <c r="B8663" s="1" t="s">
        <v>7</v>
      </c>
      <c r="C8663" s="1" t="s">
        <v>11</v>
      </c>
      <c r="D8663" s="2">
        <v>98172</v>
      </c>
      <c r="E8663" t="s">
        <v>151</v>
      </c>
      <c r="F8663" s="1"/>
    </row>
    <row r="8664" spans="1:6">
      <c r="A8664" s="1" t="s">
        <v>16</v>
      </c>
      <c r="B8664" s="1" t="s">
        <v>7</v>
      </c>
      <c r="C8664" s="1" t="s">
        <v>11</v>
      </c>
      <c r="D8664" s="2">
        <v>190000</v>
      </c>
      <c r="E8664" t="s">
        <v>90</v>
      </c>
      <c r="F8664" s="1"/>
    </row>
    <row r="8665" spans="1:6">
      <c r="A8665" s="1" t="s">
        <v>19</v>
      </c>
      <c r="B8665" s="1" t="s">
        <v>7</v>
      </c>
      <c r="C8665" s="1" t="s">
        <v>11</v>
      </c>
      <c r="D8665" s="2">
        <v>180000</v>
      </c>
      <c r="E8665" t="s">
        <v>32</v>
      </c>
      <c r="F8665" s="1"/>
    </row>
    <row r="8666" spans="1:6">
      <c r="A8666" s="1" t="s">
        <v>16</v>
      </c>
      <c r="B8666" s="1" t="s">
        <v>23</v>
      </c>
      <c r="C8666" s="1" t="s">
        <v>8</v>
      </c>
      <c r="D8666" s="1"/>
      <c r="E8666" t="s">
        <v>32</v>
      </c>
      <c r="F8666" s="1"/>
    </row>
    <row r="8667" spans="1:6">
      <c r="A8667" s="1" t="s">
        <v>19</v>
      </c>
      <c r="B8667" s="1" t="s">
        <v>23</v>
      </c>
      <c r="C8667" s="1" t="s">
        <v>11</v>
      </c>
      <c r="D8667" s="1"/>
      <c r="E8667" t="s">
        <v>32</v>
      </c>
      <c r="F8667" s="1"/>
    </row>
    <row r="8668" spans="1:6">
      <c r="A8668" s="1" t="s">
        <v>10</v>
      </c>
      <c r="B8668" s="1" t="s">
        <v>17</v>
      </c>
      <c r="C8668" s="1" t="s">
        <v>11</v>
      </c>
      <c r="D8668" s="1"/>
      <c r="E8668" t="s">
        <v>18</v>
      </c>
      <c r="F8668" s="1"/>
    </row>
    <row r="8669" spans="1:6">
      <c r="A8669" s="1" t="s">
        <v>10</v>
      </c>
      <c r="B8669" s="1" t="s">
        <v>7</v>
      </c>
      <c r="C8669" s="1" t="s">
        <v>8</v>
      </c>
      <c r="D8669" s="1"/>
      <c r="E8669" t="s">
        <v>9</v>
      </c>
      <c r="F8669" s="1"/>
    </row>
    <row r="8670" spans="1:6">
      <c r="A8670" s="1" t="s">
        <v>13</v>
      </c>
      <c r="B8670" s="1" t="s">
        <v>23</v>
      </c>
      <c r="C8670" s="1" t="s">
        <v>11</v>
      </c>
      <c r="D8670" s="1"/>
      <c r="E8670" t="s">
        <v>12</v>
      </c>
      <c r="F8670" s="1"/>
    </row>
    <row r="8671" spans="1:6">
      <c r="A8671" s="1" t="s">
        <v>16</v>
      </c>
      <c r="B8671" s="1" t="s">
        <v>7</v>
      </c>
      <c r="C8671" s="1" t="s">
        <v>11</v>
      </c>
      <c r="D8671" s="2">
        <v>124250</v>
      </c>
      <c r="E8671" t="s">
        <v>188</v>
      </c>
      <c r="F8671" s="1"/>
    </row>
    <row r="8672" spans="1:6">
      <c r="A8672" s="1" t="s">
        <v>6</v>
      </c>
      <c r="B8672" s="1" t="s">
        <v>7</v>
      </c>
      <c r="C8672" s="1" t="s">
        <v>11</v>
      </c>
      <c r="D8672" s="2">
        <v>152669</v>
      </c>
      <c r="E8672" t="s">
        <v>38</v>
      </c>
      <c r="F8672" s="1"/>
    </row>
    <row r="8673" spans="1:6">
      <c r="A8673" s="1" t="s">
        <v>22</v>
      </c>
      <c r="B8673" s="1" t="s">
        <v>23</v>
      </c>
      <c r="C8673" s="1" t="s">
        <v>11</v>
      </c>
      <c r="D8673" s="1"/>
      <c r="E8673" t="s">
        <v>12</v>
      </c>
      <c r="F8673" s="1"/>
    </row>
    <row r="8674" spans="1:6">
      <c r="A8674" s="1" t="s">
        <v>45</v>
      </c>
      <c r="B8674" s="1" t="s">
        <v>7</v>
      </c>
      <c r="C8674" s="1" t="s">
        <v>11</v>
      </c>
      <c r="D8674" s="2">
        <v>67918</v>
      </c>
      <c r="E8674" t="s">
        <v>9</v>
      </c>
      <c r="F8674" s="1"/>
    </row>
    <row r="8675" spans="1:6">
      <c r="A8675" s="1" t="s">
        <v>10</v>
      </c>
      <c r="B8675" s="1" t="s">
        <v>23</v>
      </c>
      <c r="C8675" s="1" t="s">
        <v>11</v>
      </c>
      <c r="D8675" s="1"/>
      <c r="E8675" t="s">
        <v>20</v>
      </c>
      <c r="F8675" s="1"/>
    </row>
    <row r="8676" spans="1:6">
      <c r="A8676" s="1" t="s">
        <v>13</v>
      </c>
      <c r="B8676" s="1" t="s">
        <v>17</v>
      </c>
      <c r="C8676" s="1" t="s">
        <v>11</v>
      </c>
      <c r="D8676" s="1"/>
      <c r="E8676" t="s">
        <v>18</v>
      </c>
      <c r="F8676" s="1"/>
    </row>
    <row r="8677" spans="1:6">
      <c r="A8677" s="1" t="s">
        <v>22</v>
      </c>
      <c r="B8677" s="1" t="s">
        <v>7</v>
      </c>
      <c r="C8677" s="1" t="s">
        <v>11</v>
      </c>
      <c r="D8677" s="2">
        <v>115000</v>
      </c>
      <c r="E8677" t="s">
        <v>12</v>
      </c>
      <c r="F8677" s="1"/>
    </row>
    <row r="8678" spans="1:6">
      <c r="A8678" s="1" t="s">
        <v>22</v>
      </c>
      <c r="B8678" s="1" t="s">
        <v>7</v>
      </c>
      <c r="C8678" s="1" t="s">
        <v>11</v>
      </c>
      <c r="D8678" s="1"/>
      <c r="E8678" t="s">
        <v>18</v>
      </c>
      <c r="F8678" s="1"/>
    </row>
    <row r="8679" spans="1:6">
      <c r="A8679" s="1" t="s">
        <v>6</v>
      </c>
      <c r="B8679" s="1" t="s">
        <v>7</v>
      </c>
      <c r="C8679" s="1" t="s">
        <v>11</v>
      </c>
      <c r="D8679" s="2">
        <v>250000</v>
      </c>
      <c r="E8679" t="s">
        <v>20</v>
      </c>
      <c r="F8679" s="1"/>
    </row>
    <row r="8680" spans="1:6">
      <c r="A8680" s="1" t="s">
        <v>22</v>
      </c>
      <c r="B8680" s="1" t="s">
        <v>7</v>
      </c>
      <c r="C8680" s="1" t="s">
        <v>11</v>
      </c>
      <c r="D8680" s="1"/>
      <c r="E8680" t="s">
        <v>18</v>
      </c>
      <c r="F8680" s="1"/>
    </row>
    <row r="8681" spans="1:6">
      <c r="A8681" s="1" t="s">
        <v>10</v>
      </c>
      <c r="B8681" s="1" t="s">
        <v>7</v>
      </c>
      <c r="C8681" s="1" t="s">
        <v>11</v>
      </c>
      <c r="D8681" s="2">
        <v>110000</v>
      </c>
      <c r="E8681" t="s">
        <v>20</v>
      </c>
      <c r="F8681" s="1"/>
    </row>
    <row r="8682" spans="1:6">
      <c r="A8682" s="1" t="s">
        <v>19</v>
      </c>
      <c r="B8682" s="1" t="s">
        <v>7</v>
      </c>
      <c r="C8682" s="1" t="s">
        <v>11</v>
      </c>
      <c r="D8682" s="2">
        <v>125000</v>
      </c>
      <c r="E8682" t="s">
        <v>24</v>
      </c>
      <c r="F8682" s="1"/>
    </row>
    <row r="8683" spans="1:6">
      <c r="A8683" s="1" t="s">
        <v>13</v>
      </c>
      <c r="B8683" s="1" t="s">
        <v>7</v>
      </c>
      <c r="C8683" s="1" t="s">
        <v>74</v>
      </c>
      <c r="D8683" s="2">
        <v>111175</v>
      </c>
      <c r="E8683" t="s">
        <v>15</v>
      </c>
      <c r="F8683" s="1"/>
    </row>
    <row r="8684" spans="1:6">
      <c r="A8684" s="1" t="s">
        <v>16</v>
      </c>
      <c r="B8684" s="1" t="s">
        <v>7</v>
      </c>
      <c r="C8684" s="1" t="s">
        <v>11</v>
      </c>
      <c r="D8684" s="2">
        <v>165000</v>
      </c>
      <c r="E8684" t="s">
        <v>20</v>
      </c>
      <c r="F8684" s="1"/>
    </row>
    <row r="8685" spans="1:6">
      <c r="A8685" s="1" t="s">
        <v>6</v>
      </c>
      <c r="B8685" s="1" t="s">
        <v>7</v>
      </c>
      <c r="C8685" s="1" t="s">
        <v>47</v>
      </c>
      <c r="D8685" s="2">
        <v>157500</v>
      </c>
      <c r="E8685" t="s">
        <v>15</v>
      </c>
      <c r="F8685" s="1"/>
    </row>
    <row r="8686" spans="1:6">
      <c r="A8686" s="1" t="s">
        <v>10</v>
      </c>
      <c r="B8686" s="1" t="s">
        <v>7</v>
      </c>
      <c r="C8686" s="1" t="s">
        <v>11</v>
      </c>
      <c r="D8686" s="2">
        <v>135000</v>
      </c>
      <c r="E8686" t="s">
        <v>32</v>
      </c>
      <c r="F8686" s="1"/>
    </row>
    <row r="8687" spans="1:6">
      <c r="A8687" s="1" t="s">
        <v>19</v>
      </c>
      <c r="B8687" s="1" t="s">
        <v>7</v>
      </c>
      <c r="C8687" s="1" t="s">
        <v>11</v>
      </c>
      <c r="D8687" s="2">
        <v>150000</v>
      </c>
      <c r="E8687" t="s">
        <v>24</v>
      </c>
      <c r="F8687" s="1"/>
    </row>
    <row r="8688" spans="1:6">
      <c r="A8688" s="1" t="s">
        <v>10</v>
      </c>
      <c r="B8688" s="1" t="s">
        <v>7</v>
      </c>
      <c r="C8688" s="1" t="s">
        <v>8</v>
      </c>
      <c r="D8688" s="2">
        <v>250000</v>
      </c>
      <c r="E8688" t="s">
        <v>20</v>
      </c>
      <c r="F8688" s="1"/>
    </row>
    <row r="8689" spans="1:6">
      <c r="A8689" s="1" t="s">
        <v>22</v>
      </c>
      <c r="B8689" s="1" t="s">
        <v>7</v>
      </c>
      <c r="C8689" s="1" t="s">
        <v>88</v>
      </c>
      <c r="D8689" s="2">
        <v>50400</v>
      </c>
      <c r="E8689" t="s">
        <v>15</v>
      </c>
      <c r="F8689" s="1"/>
    </row>
    <row r="8690" spans="1:6">
      <c r="A8690" s="1" t="s">
        <v>10</v>
      </c>
      <c r="B8690" s="1" t="s">
        <v>7</v>
      </c>
      <c r="C8690" s="1" t="s">
        <v>77</v>
      </c>
      <c r="D8690" s="2">
        <v>96773</v>
      </c>
      <c r="E8690" t="s">
        <v>15</v>
      </c>
      <c r="F8690" s="1"/>
    </row>
    <row r="8691" spans="1:6">
      <c r="A8691" s="1" t="s">
        <v>22</v>
      </c>
      <c r="B8691" s="1" t="s">
        <v>197</v>
      </c>
      <c r="C8691" s="1" t="s">
        <v>11</v>
      </c>
      <c r="D8691" s="2">
        <v>75000</v>
      </c>
      <c r="E8691" t="s">
        <v>49</v>
      </c>
      <c r="F8691" s="1"/>
    </row>
    <row r="8692" spans="1:6">
      <c r="A8692" s="1" t="s">
        <v>10</v>
      </c>
      <c r="B8692" s="1" t="s">
        <v>36</v>
      </c>
      <c r="C8692" s="1" t="s">
        <v>11</v>
      </c>
      <c r="D8692" s="1"/>
      <c r="E8692" t="s">
        <v>41</v>
      </c>
      <c r="F8692" s="1"/>
    </row>
    <row r="8693" spans="1:6">
      <c r="A8693" s="1" t="s">
        <v>13</v>
      </c>
      <c r="B8693" s="1" t="s">
        <v>7</v>
      </c>
      <c r="C8693" s="1" t="s">
        <v>11</v>
      </c>
      <c r="D8693" s="2">
        <v>87500</v>
      </c>
      <c r="E8693" t="s">
        <v>12</v>
      </c>
      <c r="F8693" s="1"/>
    </row>
    <row r="8694" spans="1:6">
      <c r="A8694" s="1" t="s">
        <v>6</v>
      </c>
      <c r="B8694" s="1" t="s">
        <v>7</v>
      </c>
      <c r="C8694" s="1" t="s">
        <v>11</v>
      </c>
      <c r="D8694" s="2">
        <v>90000</v>
      </c>
      <c r="E8694" t="s">
        <v>24</v>
      </c>
      <c r="F8694" s="1"/>
    </row>
    <row r="8695" spans="1:6">
      <c r="A8695" s="1" t="s">
        <v>14</v>
      </c>
      <c r="B8695" s="1" t="s">
        <v>7</v>
      </c>
      <c r="C8695" s="1" t="s">
        <v>37</v>
      </c>
      <c r="D8695" s="2">
        <v>120000</v>
      </c>
      <c r="E8695" t="s">
        <v>20</v>
      </c>
      <c r="F8695" s="1"/>
    </row>
    <row r="8696" spans="1:6">
      <c r="A8696" s="1" t="s">
        <v>22</v>
      </c>
      <c r="B8696" s="1" t="s">
        <v>7</v>
      </c>
      <c r="C8696" s="1" t="s">
        <v>11</v>
      </c>
      <c r="D8696" s="2">
        <v>60000</v>
      </c>
      <c r="E8696" t="s">
        <v>49</v>
      </c>
      <c r="F8696" s="1"/>
    </row>
    <row r="8697" spans="1:6">
      <c r="A8697" s="1" t="s">
        <v>16</v>
      </c>
      <c r="B8697" s="1" t="s">
        <v>7</v>
      </c>
      <c r="C8697" s="1" t="s">
        <v>11</v>
      </c>
      <c r="D8697" s="2">
        <v>70000</v>
      </c>
      <c r="E8697" t="s">
        <v>32</v>
      </c>
      <c r="F8697" s="1"/>
    </row>
    <row r="8698" spans="1:6">
      <c r="A8698" s="1" t="s">
        <v>19</v>
      </c>
      <c r="B8698" s="1" t="s">
        <v>7</v>
      </c>
      <c r="C8698" s="1" t="s">
        <v>11</v>
      </c>
      <c r="D8698" s="2">
        <v>124000</v>
      </c>
      <c r="E8698" t="s">
        <v>381</v>
      </c>
      <c r="F8698" s="1"/>
    </row>
    <row r="8699" spans="1:6">
      <c r="A8699" s="1" t="s">
        <v>22</v>
      </c>
      <c r="B8699" s="1" t="s">
        <v>73</v>
      </c>
      <c r="C8699" s="1" t="s">
        <v>11</v>
      </c>
      <c r="D8699" s="1"/>
      <c r="E8699" t="s">
        <v>12</v>
      </c>
      <c r="F8699" s="1"/>
    </row>
    <row r="8700" spans="1:6">
      <c r="A8700" s="1" t="s">
        <v>10</v>
      </c>
      <c r="B8700" s="1" t="s">
        <v>7</v>
      </c>
      <c r="C8700" s="1" t="s">
        <v>37</v>
      </c>
      <c r="D8700" s="2">
        <v>157500</v>
      </c>
      <c r="E8700" t="s">
        <v>20</v>
      </c>
      <c r="F8700" s="1"/>
    </row>
    <row r="8701" spans="1:6">
      <c r="A8701" s="1" t="s">
        <v>14</v>
      </c>
      <c r="B8701" s="1" t="s">
        <v>7</v>
      </c>
      <c r="C8701" s="1" t="s">
        <v>11</v>
      </c>
      <c r="D8701" s="2">
        <v>175000</v>
      </c>
      <c r="E8701" t="s">
        <v>20</v>
      </c>
      <c r="F8701" s="1"/>
    </row>
    <row r="8702" spans="1:6">
      <c r="A8702" s="1" t="s">
        <v>10</v>
      </c>
      <c r="B8702" s="1" t="s">
        <v>7</v>
      </c>
      <c r="C8702" s="1" t="s">
        <v>11</v>
      </c>
      <c r="D8702" s="2">
        <v>132500</v>
      </c>
      <c r="E8702" t="s">
        <v>20</v>
      </c>
      <c r="F8702" s="1"/>
    </row>
    <row r="8703" spans="1:6">
      <c r="A8703" s="1" t="s">
        <v>22</v>
      </c>
      <c r="B8703" s="1" t="s">
        <v>197</v>
      </c>
      <c r="C8703" s="1" t="s">
        <v>11</v>
      </c>
      <c r="D8703" s="1"/>
      <c r="E8703" t="s">
        <v>93</v>
      </c>
      <c r="F8703" s="1"/>
    </row>
    <row r="8704" spans="1:6">
      <c r="A8704" s="1" t="s">
        <v>45</v>
      </c>
      <c r="B8704" s="1" t="s">
        <v>7</v>
      </c>
      <c r="C8704" s="1" t="s">
        <v>11</v>
      </c>
      <c r="D8704" s="2">
        <v>105000</v>
      </c>
      <c r="E8704" t="s">
        <v>20</v>
      </c>
      <c r="F8704" s="1"/>
    </row>
    <row r="8705" spans="1:6">
      <c r="A8705" s="1" t="s">
        <v>22</v>
      </c>
      <c r="B8705" s="1" t="s">
        <v>7</v>
      </c>
      <c r="C8705" s="1" t="s">
        <v>11</v>
      </c>
      <c r="D8705" s="1"/>
      <c r="E8705" t="s">
        <v>12</v>
      </c>
      <c r="F8705" s="1"/>
    </row>
    <row r="8706" spans="1:6">
      <c r="A8706" s="1" t="s">
        <v>6</v>
      </c>
      <c r="B8706" s="1" t="s">
        <v>7</v>
      </c>
      <c r="C8706" s="1" t="s">
        <v>128</v>
      </c>
      <c r="D8706" s="2">
        <v>157500</v>
      </c>
      <c r="E8706" t="s">
        <v>15</v>
      </c>
      <c r="F8706" s="1"/>
    </row>
    <row r="8707" spans="1:6">
      <c r="A8707" s="1" t="s">
        <v>13</v>
      </c>
      <c r="B8707" s="1" t="s">
        <v>7</v>
      </c>
      <c r="C8707" s="1" t="s">
        <v>11</v>
      </c>
      <c r="D8707" s="2">
        <v>80000</v>
      </c>
      <c r="E8707" t="s">
        <v>49</v>
      </c>
      <c r="F8707" s="1"/>
    </row>
    <row r="8708" spans="1:6">
      <c r="A8708" s="1" t="s">
        <v>10</v>
      </c>
      <c r="B8708" s="1" t="s">
        <v>23</v>
      </c>
      <c r="C8708" s="1" t="s">
        <v>11</v>
      </c>
      <c r="D8708" s="1"/>
      <c r="E8708" t="s">
        <v>12</v>
      </c>
      <c r="F8708" s="1"/>
    </row>
    <row r="8709" spans="1:6">
      <c r="A8709" s="1" t="s">
        <v>6</v>
      </c>
      <c r="B8709" s="1" t="s">
        <v>7</v>
      </c>
      <c r="C8709" s="1" t="s">
        <v>11</v>
      </c>
      <c r="D8709" s="2">
        <v>116600</v>
      </c>
      <c r="E8709" t="s">
        <v>35</v>
      </c>
      <c r="F8709" s="1"/>
    </row>
    <row r="8710" spans="1:6">
      <c r="A8710" s="1" t="s">
        <v>22</v>
      </c>
      <c r="B8710" s="1" t="s">
        <v>7</v>
      </c>
      <c r="C8710" s="1" t="s">
        <v>11</v>
      </c>
      <c r="D8710" s="2">
        <v>50000</v>
      </c>
      <c r="E8710" t="s">
        <v>20</v>
      </c>
      <c r="F8710" s="1"/>
    </row>
    <row r="8711" spans="1:6">
      <c r="A8711" s="1" t="s">
        <v>6</v>
      </c>
      <c r="B8711" s="1" t="s">
        <v>7</v>
      </c>
      <c r="C8711" s="1" t="s">
        <v>11</v>
      </c>
      <c r="D8711" s="2">
        <v>242597</v>
      </c>
      <c r="E8711" t="s">
        <v>57</v>
      </c>
      <c r="F8711" s="1"/>
    </row>
    <row r="8712" spans="1:6">
      <c r="A8712" s="1" t="s">
        <v>22</v>
      </c>
      <c r="B8712" s="1" t="s">
        <v>7</v>
      </c>
      <c r="C8712" s="1" t="s">
        <v>11</v>
      </c>
      <c r="D8712" s="1"/>
      <c r="E8712" t="s">
        <v>12</v>
      </c>
      <c r="F8712" s="1"/>
    </row>
    <row r="8713" spans="1:6">
      <c r="A8713" s="1" t="s">
        <v>16</v>
      </c>
      <c r="B8713" s="1" t="s">
        <v>7</v>
      </c>
      <c r="C8713" s="1" t="s">
        <v>11</v>
      </c>
      <c r="D8713" s="2">
        <v>56500</v>
      </c>
      <c r="E8713" t="s">
        <v>9</v>
      </c>
      <c r="F8713" s="1"/>
    </row>
    <row r="8714" spans="1:6">
      <c r="A8714" s="1" t="s">
        <v>19</v>
      </c>
      <c r="B8714" s="1" t="s">
        <v>7</v>
      </c>
      <c r="C8714" s="1" t="s">
        <v>121</v>
      </c>
      <c r="D8714" s="2">
        <v>142000</v>
      </c>
      <c r="E8714" t="s">
        <v>148</v>
      </c>
      <c r="F8714" s="1"/>
    </row>
    <row r="8715" spans="1:6">
      <c r="A8715" s="1" t="s">
        <v>6</v>
      </c>
      <c r="B8715" s="1" t="s">
        <v>7</v>
      </c>
      <c r="C8715" s="1" t="s">
        <v>11</v>
      </c>
      <c r="D8715" s="2">
        <v>157500</v>
      </c>
      <c r="E8715" t="s">
        <v>15</v>
      </c>
      <c r="F8715" s="1"/>
    </row>
    <row r="8716" spans="1:6">
      <c r="A8716" s="1" t="s">
        <v>19</v>
      </c>
      <c r="B8716" s="1" t="s">
        <v>7</v>
      </c>
      <c r="C8716" s="1" t="s">
        <v>11</v>
      </c>
      <c r="D8716" s="2">
        <v>130000</v>
      </c>
      <c r="E8716" t="s">
        <v>20</v>
      </c>
      <c r="F8716" s="1"/>
    </row>
    <row r="8717" spans="1:6">
      <c r="A8717" s="1" t="s">
        <v>19</v>
      </c>
      <c r="B8717" s="1" t="s">
        <v>7</v>
      </c>
      <c r="C8717" s="1" t="s">
        <v>8</v>
      </c>
      <c r="D8717" s="1"/>
      <c r="E8717" t="s">
        <v>20</v>
      </c>
      <c r="F8717" s="1"/>
    </row>
    <row r="8718" spans="1:6">
      <c r="A8718" s="1" t="s">
        <v>33</v>
      </c>
      <c r="B8718" s="1" t="s">
        <v>7</v>
      </c>
      <c r="C8718" s="1" t="s">
        <v>128</v>
      </c>
      <c r="D8718" s="2">
        <v>89100</v>
      </c>
      <c r="E8718" t="s">
        <v>15</v>
      </c>
      <c r="F8718" s="1"/>
    </row>
    <row r="8719" spans="1:6">
      <c r="A8719" s="1" t="s">
        <v>16</v>
      </c>
      <c r="B8719" s="1" t="s">
        <v>7</v>
      </c>
      <c r="C8719" s="1" t="s">
        <v>11</v>
      </c>
      <c r="D8719" s="2">
        <v>122500</v>
      </c>
      <c r="E8719" t="s">
        <v>12</v>
      </c>
      <c r="F8719" s="1"/>
    </row>
    <row r="8720" spans="1:6">
      <c r="A8720" s="1" t="s">
        <v>16</v>
      </c>
      <c r="B8720" s="1" t="s">
        <v>7</v>
      </c>
      <c r="C8720" s="1" t="s">
        <v>11</v>
      </c>
      <c r="D8720" s="2">
        <v>30594</v>
      </c>
      <c r="E8720" t="s">
        <v>50</v>
      </c>
      <c r="F8720" s="1"/>
    </row>
    <row r="8721" spans="1:6">
      <c r="A8721" s="1" t="s">
        <v>16</v>
      </c>
      <c r="B8721" s="1" t="s">
        <v>23</v>
      </c>
      <c r="C8721" s="1" t="s">
        <v>11</v>
      </c>
      <c r="D8721" s="1"/>
      <c r="E8721" t="s">
        <v>93</v>
      </c>
      <c r="F8721" s="1"/>
    </row>
    <row r="8722" spans="1:6">
      <c r="A8722" s="1" t="s">
        <v>22</v>
      </c>
      <c r="B8722" s="1" t="s">
        <v>7</v>
      </c>
      <c r="C8722" s="1" t="s">
        <v>11</v>
      </c>
      <c r="D8722" s="2">
        <v>143500</v>
      </c>
      <c r="E8722" t="s">
        <v>67</v>
      </c>
      <c r="F8722" s="1"/>
    </row>
    <row r="8723" spans="1:6">
      <c r="A8723" s="1" t="s">
        <v>16</v>
      </c>
      <c r="B8723" s="1" t="s">
        <v>7</v>
      </c>
      <c r="C8723" s="1" t="s">
        <v>8</v>
      </c>
      <c r="D8723" s="2">
        <v>157500</v>
      </c>
      <c r="E8723" t="s">
        <v>12</v>
      </c>
      <c r="F8723" s="1"/>
    </row>
    <row r="8724" spans="1:6">
      <c r="A8724" s="1" t="s">
        <v>16</v>
      </c>
      <c r="B8724" s="1" t="s">
        <v>23</v>
      </c>
      <c r="C8724" s="1" t="s">
        <v>11</v>
      </c>
      <c r="D8724" s="1"/>
      <c r="E8724" t="s">
        <v>41</v>
      </c>
      <c r="F8724" s="1"/>
    </row>
    <row r="8725" spans="1:6">
      <c r="A8725" s="1" t="s">
        <v>22</v>
      </c>
      <c r="B8725" s="1" t="s">
        <v>7</v>
      </c>
      <c r="C8725" s="1" t="s">
        <v>11</v>
      </c>
      <c r="D8725" s="1"/>
      <c r="E8725" t="s">
        <v>9</v>
      </c>
      <c r="F8725" s="1"/>
    </row>
    <row r="8726" spans="1:6">
      <c r="A8726" s="1" t="s">
        <v>16</v>
      </c>
      <c r="B8726" s="1" t="s">
        <v>7</v>
      </c>
      <c r="C8726" s="1" t="s">
        <v>8</v>
      </c>
      <c r="D8726" s="2">
        <v>149500</v>
      </c>
      <c r="E8726" t="s">
        <v>81</v>
      </c>
      <c r="F8726" s="1"/>
    </row>
    <row r="8727" spans="1:6">
      <c r="A8727" s="1" t="s">
        <v>10</v>
      </c>
      <c r="B8727" s="1" t="s">
        <v>23</v>
      </c>
      <c r="C8727" s="1" t="s">
        <v>11</v>
      </c>
      <c r="D8727" s="1"/>
      <c r="E8727" t="s">
        <v>20</v>
      </c>
      <c r="F8727" s="1"/>
    </row>
    <row r="8728" spans="1:6">
      <c r="A8728" s="1" t="s">
        <v>19</v>
      </c>
      <c r="B8728" s="1" t="s">
        <v>7</v>
      </c>
      <c r="C8728" s="1" t="s">
        <v>8</v>
      </c>
      <c r="D8728" s="1"/>
      <c r="E8728" t="s">
        <v>20</v>
      </c>
      <c r="F8728" s="1"/>
    </row>
    <row r="8729" spans="1:6">
      <c r="A8729" s="1" t="s">
        <v>16</v>
      </c>
      <c r="B8729" s="1" t="s">
        <v>7</v>
      </c>
      <c r="C8729" s="1" t="s">
        <v>11</v>
      </c>
      <c r="D8729" s="2">
        <v>150000</v>
      </c>
      <c r="E8729" t="s">
        <v>20</v>
      </c>
      <c r="F8729" s="1"/>
    </row>
    <row r="8730" spans="1:6">
      <c r="A8730" s="1" t="s">
        <v>10</v>
      </c>
      <c r="B8730" s="1" t="s">
        <v>7</v>
      </c>
      <c r="C8730" s="1" t="s">
        <v>11</v>
      </c>
      <c r="D8730" s="2">
        <v>135000</v>
      </c>
      <c r="E8730" t="s">
        <v>20</v>
      </c>
      <c r="F8730" s="1"/>
    </row>
    <row r="8731" spans="1:6">
      <c r="A8731" s="1" t="s">
        <v>10</v>
      </c>
      <c r="B8731" s="1" t="s">
        <v>7</v>
      </c>
      <c r="C8731" s="1" t="s">
        <v>11</v>
      </c>
      <c r="D8731" s="2">
        <v>155000</v>
      </c>
      <c r="E8731" t="s">
        <v>15</v>
      </c>
      <c r="F8731" s="1"/>
    </row>
    <row r="8732" spans="1:6">
      <c r="A8732" s="1" t="s">
        <v>22</v>
      </c>
      <c r="B8732" s="1"/>
      <c r="C8732" s="1" t="s">
        <v>11</v>
      </c>
      <c r="D8732" s="1"/>
      <c r="E8732" t="s">
        <v>9</v>
      </c>
      <c r="F8732" s="1"/>
    </row>
    <row r="8733" spans="1:6">
      <c r="A8733" s="1" t="s">
        <v>19</v>
      </c>
      <c r="B8733" s="1" t="s">
        <v>40</v>
      </c>
      <c r="C8733" s="1" t="s">
        <v>11</v>
      </c>
      <c r="D8733" s="1"/>
      <c r="E8733" t="s">
        <v>20</v>
      </c>
      <c r="F8733" s="1"/>
    </row>
    <row r="8734" spans="1:6">
      <c r="A8734" s="1" t="s">
        <v>10</v>
      </c>
      <c r="B8734" s="1" t="s">
        <v>40</v>
      </c>
      <c r="C8734" s="1" t="s">
        <v>11</v>
      </c>
      <c r="D8734" s="1"/>
      <c r="E8734" t="s">
        <v>41</v>
      </c>
      <c r="F8734" s="1"/>
    </row>
    <row r="8735" spans="1:6">
      <c r="A8735" s="1" t="s">
        <v>22</v>
      </c>
      <c r="B8735" s="1" t="s">
        <v>7</v>
      </c>
      <c r="C8735" s="1" t="s">
        <v>44</v>
      </c>
      <c r="D8735" s="2">
        <v>105650</v>
      </c>
      <c r="E8735" t="s">
        <v>15</v>
      </c>
      <c r="F8735" s="1"/>
    </row>
    <row r="8736" spans="1:6">
      <c r="A8736" s="1" t="s">
        <v>16</v>
      </c>
      <c r="B8736" s="1" t="s">
        <v>7</v>
      </c>
      <c r="C8736" s="1" t="s">
        <v>8</v>
      </c>
      <c r="D8736" s="2">
        <v>172500</v>
      </c>
      <c r="E8736" t="s">
        <v>50</v>
      </c>
      <c r="F8736" s="1"/>
    </row>
    <row r="8737" spans="1:6">
      <c r="A8737" s="1" t="s">
        <v>19</v>
      </c>
      <c r="B8737" s="1" t="s">
        <v>7</v>
      </c>
      <c r="C8737" s="1" t="s">
        <v>11</v>
      </c>
      <c r="D8737" s="2">
        <v>157500</v>
      </c>
      <c r="E8737" t="s">
        <v>20</v>
      </c>
      <c r="F8737" s="1"/>
    </row>
    <row r="8738" spans="1:6">
      <c r="A8738" s="1" t="s">
        <v>22</v>
      </c>
      <c r="B8738" s="1" t="s">
        <v>7</v>
      </c>
      <c r="C8738" s="1" t="s">
        <v>11</v>
      </c>
      <c r="D8738" s="2">
        <v>65000</v>
      </c>
      <c r="E8738" t="s">
        <v>12</v>
      </c>
      <c r="F8738" s="1"/>
    </row>
    <row r="8739" spans="1:6">
      <c r="A8739" s="1" t="s">
        <v>16</v>
      </c>
      <c r="B8739" s="1" t="s">
        <v>17</v>
      </c>
      <c r="C8739" s="1" t="s">
        <v>11</v>
      </c>
      <c r="D8739" s="1"/>
      <c r="E8739" t="s">
        <v>18</v>
      </c>
      <c r="F8739" s="1"/>
    </row>
    <row r="8740" spans="1:6">
      <c r="A8740" s="1" t="s">
        <v>16</v>
      </c>
      <c r="B8740" s="1" t="s">
        <v>23</v>
      </c>
      <c r="C8740" s="1" t="s">
        <v>11</v>
      </c>
      <c r="D8740" s="1"/>
      <c r="E8740" t="s">
        <v>20</v>
      </c>
      <c r="F8740" s="1"/>
    </row>
    <row r="8741" spans="1:6">
      <c r="A8741" s="1" t="s">
        <v>16</v>
      </c>
      <c r="B8741" s="1" t="s">
        <v>7</v>
      </c>
      <c r="C8741" s="1" t="s">
        <v>8</v>
      </c>
      <c r="D8741" s="2">
        <v>120000</v>
      </c>
      <c r="E8741" t="s">
        <v>20</v>
      </c>
      <c r="F8741" s="1"/>
    </row>
    <row r="8742" spans="1:6">
      <c r="A8742" s="1" t="s">
        <v>22</v>
      </c>
      <c r="B8742" s="1" t="s">
        <v>7</v>
      </c>
      <c r="C8742" s="1" t="s">
        <v>8</v>
      </c>
      <c r="D8742" s="2">
        <v>93450</v>
      </c>
      <c r="E8742" t="s">
        <v>228</v>
      </c>
      <c r="F8742" s="1"/>
    </row>
    <row r="8743" spans="1:6">
      <c r="A8743" s="1" t="s">
        <v>13</v>
      </c>
      <c r="B8743" s="1" t="s">
        <v>7</v>
      </c>
      <c r="C8743" s="1" t="s">
        <v>47</v>
      </c>
      <c r="D8743" s="2">
        <v>111175</v>
      </c>
      <c r="E8743" t="s">
        <v>15</v>
      </c>
      <c r="F8743" s="1"/>
    </row>
    <row r="8744" spans="1:6">
      <c r="A8744" s="1" t="s">
        <v>10</v>
      </c>
      <c r="B8744" s="1" t="s">
        <v>7</v>
      </c>
      <c r="C8744" s="1" t="s">
        <v>11</v>
      </c>
      <c r="D8744" s="1"/>
      <c r="E8744" t="s">
        <v>382</v>
      </c>
      <c r="F8744" s="1"/>
    </row>
    <row r="8745" spans="1:6">
      <c r="A8745" s="1" t="s">
        <v>13</v>
      </c>
      <c r="B8745" s="1" t="s">
        <v>7</v>
      </c>
      <c r="C8745" s="1" t="s">
        <v>11</v>
      </c>
      <c r="D8745" s="2">
        <v>96500</v>
      </c>
      <c r="E8745" t="s">
        <v>81</v>
      </c>
      <c r="F8745" s="1"/>
    </row>
    <row r="8746" spans="1:6">
      <c r="A8746" s="1" t="s">
        <v>6</v>
      </c>
      <c r="B8746" s="1" t="s">
        <v>7</v>
      </c>
      <c r="C8746" s="1" t="s">
        <v>11</v>
      </c>
      <c r="D8746" s="2">
        <v>325000</v>
      </c>
      <c r="E8746" t="s">
        <v>20</v>
      </c>
      <c r="F8746" s="1"/>
    </row>
    <row r="8747" spans="1:6">
      <c r="A8747" s="1" t="s">
        <v>22</v>
      </c>
      <c r="B8747" s="1" t="s">
        <v>7</v>
      </c>
      <c r="C8747" s="1" t="s">
        <v>11</v>
      </c>
      <c r="D8747" s="2">
        <v>130000</v>
      </c>
      <c r="E8747" t="s">
        <v>53</v>
      </c>
      <c r="F8747" s="1"/>
    </row>
    <row r="8748" spans="1:6">
      <c r="A8748" s="1" t="s">
        <v>10</v>
      </c>
      <c r="B8748" s="1" t="s">
        <v>7</v>
      </c>
      <c r="C8748" s="1" t="s">
        <v>11</v>
      </c>
      <c r="D8748" s="2">
        <v>146100</v>
      </c>
      <c r="E8748" t="s">
        <v>112</v>
      </c>
      <c r="F8748" s="1"/>
    </row>
    <row r="8749" spans="1:6">
      <c r="A8749" s="1" t="s">
        <v>45</v>
      </c>
      <c r="B8749" s="1" t="s">
        <v>7</v>
      </c>
      <c r="C8749" s="1" t="s">
        <v>11</v>
      </c>
      <c r="D8749" s="1"/>
      <c r="E8749" t="s">
        <v>18</v>
      </c>
      <c r="F8749" s="1"/>
    </row>
    <row r="8750" spans="1:6">
      <c r="A8750" s="1" t="s">
        <v>22</v>
      </c>
      <c r="B8750" s="1" t="s">
        <v>23</v>
      </c>
      <c r="C8750" s="1" t="s">
        <v>11</v>
      </c>
      <c r="D8750" s="1"/>
      <c r="E8750" t="s">
        <v>42</v>
      </c>
      <c r="F8750" s="1"/>
    </row>
    <row r="8751" spans="1:6">
      <c r="A8751" s="1" t="s">
        <v>10</v>
      </c>
      <c r="B8751" s="1" t="s">
        <v>7</v>
      </c>
      <c r="C8751" s="1" t="s">
        <v>11</v>
      </c>
      <c r="D8751" s="2">
        <v>135000</v>
      </c>
      <c r="E8751" t="s">
        <v>20</v>
      </c>
      <c r="F8751" s="1"/>
    </row>
    <row r="8752" spans="1:6">
      <c r="A8752" s="1" t="s">
        <v>10</v>
      </c>
      <c r="B8752" s="1" t="s">
        <v>7</v>
      </c>
      <c r="C8752" s="1" t="s">
        <v>11</v>
      </c>
      <c r="D8752" s="1"/>
      <c r="E8752" t="s">
        <v>12</v>
      </c>
      <c r="F8752" s="1"/>
    </row>
    <row r="8753" spans="1:6">
      <c r="A8753" s="1" t="s">
        <v>19</v>
      </c>
      <c r="B8753" s="1" t="s">
        <v>7</v>
      </c>
      <c r="C8753" s="1" t="s">
        <v>325</v>
      </c>
      <c r="D8753" s="2">
        <v>173500</v>
      </c>
      <c r="E8753" t="s">
        <v>112</v>
      </c>
      <c r="F8753" s="1"/>
    </row>
    <row r="8754" spans="1:6">
      <c r="A8754" s="1" t="s">
        <v>22</v>
      </c>
      <c r="B8754" s="1" t="s">
        <v>7</v>
      </c>
      <c r="C8754" s="1" t="s">
        <v>11</v>
      </c>
      <c r="D8754" s="2">
        <v>72500</v>
      </c>
      <c r="E8754" t="s">
        <v>292</v>
      </c>
      <c r="F8754" s="1"/>
    </row>
    <row r="8755" spans="1:6">
      <c r="A8755" s="1" t="s">
        <v>22</v>
      </c>
      <c r="B8755" s="1" t="s">
        <v>7</v>
      </c>
      <c r="C8755" s="1" t="s">
        <v>8</v>
      </c>
      <c r="D8755" s="2">
        <v>69115</v>
      </c>
      <c r="E8755" t="s">
        <v>12</v>
      </c>
      <c r="F8755" s="1"/>
    </row>
    <row r="8756" spans="1:6">
      <c r="A8756" s="1" t="s">
        <v>10</v>
      </c>
      <c r="B8756" s="1" t="s">
        <v>7</v>
      </c>
      <c r="C8756" s="1" t="s">
        <v>37</v>
      </c>
      <c r="D8756" s="2">
        <v>87500</v>
      </c>
      <c r="E8756" t="s">
        <v>20</v>
      </c>
      <c r="F8756" s="1"/>
    </row>
    <row r="8757" spans="1:6">
      <c r="A8757" s="1" t="s">
        <v>10</v>
      </c>
      <c r="B8757" s="1" t="s">
        <v>40</v>
      </c>
      <c r="C8757" s="1" t="s">
        <v>11</v>
      </c>
      <c r="D8757" s="1"/>
      <c r="E8757" t="s">
        <v>32</v>
      </c>
      <c r="F8757" s="1"/>
    </row>
    <row r="8758" spans="1:6">
      <c r="A8758" s="1" t="s">
        <v>16</v>
      </c>
      <c r="B8758" s="1" t="s">
        <v>23</v>
      </c>
      <c r="C8758" s="1" t="s">
        <v>11</v>
      </c>
      <c r="D8758" s="1"/>
      <c r="E8758" t="s">
        <v>20</v>
      </c>
      <c r="F8758" s="1"/>
    </row>
    <row r="8759" spans="1:6">
      <c r="A8759" s="1" t="s">
        <v>22</v>
      </c>
      <c r="B8759" s="1" t="s">
        <v>7</v>
      </c>
      <c r="C8759" s="1" t="s">
        <v>11</v>
      </c>
      <c r="D8759" s="2">
        <v>70181</v>
      </c>
      <c r="E8759" t="s">
        <v>12</v>
      </c>
      <c r="F8759" s="1"/>
    </row>
    <row r="8760" spans="1:6">
      <c r="A8760" s="1" t="s">
        <v>22</v>
      </c>
      <c r="B8760" s="1" t="s">
        <v>7</v>
      </c>
      <c r="C8760" s="1" t="s">
        <v>88</v>
      </c>
      <c r="D8760" s="2">
        <v>100500</v>
      </c>
      <c r="E8760" t="s">
        <v>15</v>
      </c>
      <c r="F8760" s="1"/>
    </row>
    <row r="8761" spans="1:6">
      <c r="A8761" s="1" t="s">
        <v>16</v>
      </c>
      <c r="B8761" s="1" t="s">
        <v>7</v>
      </c>
      <c r="C8761" s="1" t="s">
        <v>11</v>
      </c>
      <c r="D8761" s="2">
        <v>132368</v>
      </c>
      <c r="E8761" t="s">
        <v>9</v>
      </c>
      <c r="F8761" s="1"/>
    </row>
    <row r="8762" spans="1:6">
      <c r="A8762" s="1" t="s">
        <v>45</v>
      </c>
      <c r="B8762" s="1" t="s">
        <v>7</v>
      </c>
      <c r="C8762" s="1" t="s">
        <v>11</v>
      </c>
      <c r="D8762" s="2">
        <v>100000</v>
      </c>
      <c r="E8762" t="s">
        <v>20</v>
      </c>
      <c r="F8762" s="1"/>
    </row>
    <row r="8763" spans="1:6">
      <c r="A8763" s="1" t="s">
        <v>10</v>
      </c>
      <c r="B8763" s="1" t="s">
        <v>23</v>
      </c>
      <c r="C8763" s="1" t="s">
        <v>11</v>
      </c>
      <c r="D8763" s="1"/>
      <c r="E8763" t="s">
        <v>32</v>
      </c>
      <c r="F8763" s="1"/>
    </row>
    <row r="8764" spans="1:6">
      <c r="A8764" s="1" t="s">
        <v>10</v>
      </c>
      <c r="B8764" s="1" t="s">
        <v>7</v>
      </c>
      <c r="C8764" s="1" t="s">
        <v>8</v>
      </c>
      <c r="D8764" s="2">
        <v>90000</v>
      </c>
      <c r="E8764" t="s">
        <v>24</v>
      </c>
      <c r="F8764" s="1"/>
    </row>
    <row r="8765" spans="1:6">
      <c r="A8765" s="1" t="s">
        <v>10</v>
      </c>
      <c r="B8765" s="1" t="s">
        <v>23</v>
      </c>
      <c r="C8765" s="1" t="s">
        <v>11</v>
      </c>
      <c r="D8765" s="1"/>
      <c r="E8765" t="s">
        <v>32</v>
      </c>
      <c r="F8765" s="1"/>
    </row>
    <row r="8766" spans="1:6">
      <c r="A8766" s="1" t="s">
        <v>10</v>
      </c>
      <c r="B8766" s="1" t="s">
        <v>23</v>
      </c>
      <c r="C8766" s="1" t="s">
        <v>11</v>
      </c>
      <c r="D8766" s="1"/>
      <c r="E8766" t="s">
        <v>20</v>
      </c>
      <c r="F8766" s="1"/>
    </row>
    <row r="8767" spans="1:6">
      <c r="A8767" s="1" t="s">
        <v>10</v>
      </c>
      <c r="B8767" s="1" t="s">
        <v>7</v>
      </c>
      <c r="C8767" s="1" t="s">
        <v>8</v>
      </c>
      <c r="D8767" s="2">
        <v>140000</v>
      </c>
      <c r="E8767" t="s">
        <v>12</v>
      </c>
      <c r="F8767" s="1"/>
    </row>
    <row r="8768" spans="1:6">
      <c r="A8768" s="1" t="s">
        <v>16</v>
      </c>
      <c r="B8768" s="1" t="s">
        <v>7</v>
      </c>
      <c r="C8768" s="1" t="s">
        <v>11</v>
      </c>
      <c r="D8768" s="2">
        <v>90000</v>
      </c>
      <c r="E8768" t="s">
        <v>24</v>
      </c>
      <c r="F8768" s="1"/>
    </row>
    <row r="8769" spans="1:6">
      <c r="A8769" s="1" t="s">
        <v>19</v>
      </c>
      <c r="B8769" s="1" t="s">
        <v>7</v>
      </c>
      <c r="C8769" s="1" t="s">
        <v>28</v>
      </c>
      <c r="D8769" s="2">
        <v>147500</v>
      </c>
      <c r="E8769" t="s">
        <v>15</v>
      </c>
      <c r="F8769" s="1"/>
    </row>
    <row r="8770" spans="1:6">
      <c r="A8770" s="1" t="s">
        <v>22</v>
      </c>
      <c r="B8770" s="1" t="s">
        <v>23</v>
      </c>
      <c r="C8770" s="1" t="s">
        <v>11</v>
      </c>
      <c r="D8770" s="1"/>
      <c r="E8770" t="s">
        <v>32</v>
      </c>
      <c r="F8770" s="1"/>
    </row>
    <row r="8771" spans="1:6">
      <c r="A8771" s="1" t="s">
        <v>33</v>
      </c>
      <c r="B8771" s="1" t="s">
        <v>23</v>
      </c>
      <c r="C8771" s="1" t="s">
        <v>11</v>
      </c>
      <c r="D8771" s="1"/>
      <c r="E8771" t="s">
        <v>12</v>
      </c>
      <c r="F8771" s="1"/>
    </row>
    <row r="8772" spans="1:6">
      <c r="A8772" s="1" t="s">
        <v>16</v>
      </c>
      <c r="B8772" s="1" t="s">
        <v>17</v>
      </c>
      <c r="C8772" s="1" t="s">
        <v>11</v>
      </c>
      <c r="D8772" s="2">
        <v>141952</v>
      </c>
      <c r="E8772" t="s">
        <v>12</v>
      </c>
      <c r="F8772" s="1"/>
    </row>
    <row r="8773" spans="1:6">
      <c r="A8773" s="1" t="s">
        <v>16</v>
      </c>
      <c r="B8773" s="1" t="s">
        <v>7</v>
      </c>
      <c r="C8773" s="1" t="s">
        <v>11</v>
      </c>
      <c r="D8773" s="1"/>
      <c r="E8773" t="s">
        <v>9</v>
      </c>
      <c r="F8773" s="1"/>
    </row>
    <row r="8774" spans="1:6">
      <c r="A8774" s="1" t="s">
        <v>13</v>
      </c>
      <c r="B8774" s="1" t="s">
        <v>7</v>
      </c>
      <c r="C8774" s="1" t="s">
        <v>11</v>
      </c>
      <c r="D8774" s="1"/>
      <c r="E8774" t="s">
        <v>383</v>
      </c>
      <c r="F8774" s="1"/>
    </row>
    <row r="8775" spans="1:6">
      <c r="A8775" s="1" t="s">
        <v>16</v>
      </c>
      <c r="B8775" s="1" t="s">
        <v>7</v>
      </c>
      <c r="C8775" s="1" t="s">
        <v>11</v>
      </c>
      <c r="D8775" s="2">
        <v>100822</v>
      </c>
      <c r="E8775" t="s">
        <v>12</v>
      </c>
      <c r="F8775" s="1"/>
    </row>
    <row r="8776" spans="1:6">
      <c r="A8776" s="1" t="s">
        <v>10</v>
      </c>
      <c r="B8776" s="1" t="s">
        <v>7</v>
      </c>
      <c r="C8776" s="1" t="s">
        <v>11</v>
      </c>
      <c r="D8776" s="2">
        <v>110000</v>
      </c>
      <c r="E8776" t="s">
        <v>32</v>
      </c>
      <c r="F8776" s="1"/>
    </row>
    <row r="8777" spans="1:6">
      <c r="A8777" s="1" t="s">
        <v>10</v>
      </c>
      <c r="B8777" s="1" t="s">
        <v>23</v>
      </c>
      <c r="C8777" s="1" t="s">
        <v>11</v>
      </c>
      <c r="D8777" s="1"/>
      <c r="E8777" t="s">
        <v>32</v>
      </c>
      <c r="F8777" s="1"/>
    </row>
    <row r="8778" spans="1:6">
      <c r="A8778" s="1" t="s">
        <v>10</v>
      </c>
      <c r="B8778" s="1" t="s">
        <v>7</v>
      </c>
      <c r="C8778" s="1" t="s">
        <v>11</v>
      </c>
      <c r="D8778" s="2">
        <v>150000</v>
      </c>
      <c r="E8778" t="s">
        <v>24</v>
      </c>
      <c r="F8778" s="1"/>
    </row>
    <row r="8779" spans="1:6">
      <c r="A8779" s="1" t="s">
        <v>22</v>
      </c>
      <c r="B8779" s="1" t="s">
        <v>7</v>
      </c>
      <c r="C8779" s="1" t="s">
        <v>169</v>
      </c>
      <c r="D8779" s="2">
        <v>72900</v>
      </c>
      <c r="E8779" t="s">
        <v>15</v>
      </c>
      <c r="F8779" s="1"/>
    </row>
    <row r="8780" spans="1:6">
      <c r="A8780" s="1" t="s">
        <v>22</v>
      </c>
      <c r="B8780" s="1" t="s">
        <v>23</v>
      </c>
      <c r="C8780" s="1" t="s">
        <v>11</v>
      </c>
      <c r="D8780" s="1"/>
      <c r="E8780" t="s">
        <v>20</v>
      </c>
      <c r="F8780" s="1"/>
    </row>
    <row r="8781" spans="1:6">
      <c r="A8781" s="1" t="s">
        <v>10</v>
      </c>
      <c r="B8781" s="1" t="s">
        <v>23</v>
      </c>
      <c r="C8781" s="1" t="s">
        <v>8</v>
      </c>
      <c r="D8781" s="1"/>
      <c r="E8781" t="s">
        <v>20</v>
      </c>
      <c r="F8781" s="1"/>
    </row>
    <row r="8782" spans="1:6">
      <c r="A8782" s="1" t="s">
        <v>16</v>
      </c>
      <c r="B8782" s="1" t="s">
        <v>7</v>
      </c>
      <c r="C8782" s="1" t="s">
        <v>11</v>
      </c>
      <c r="D8782" s="2">
        <v>120000</v>
      </c>
      <c r="E8782" t="s">
        <v>12</v>
      </c>
      <c r="F8782" s="1"/>
    </row>
    <row r="8783" spans="1:6">
      <c r="A8783" s="1" t="s">
        <v>10</v>
      </c>
      <c r="B8783" s="1" t="s">
        <v>7</v>
      </c>
      <c r="C8783" s="1" t="s">
        <v>11</v>
      </c>
      <c r="D8783" s="2">
        <v>137500</v>
      </c>
      <c r="E8783" t="s">
        <v>63</v>
      </c>
      <c r="F8783" s="1"/>
    </row>
    <row r="8784" spans="1:6">
      <c r="A8784" s="1" t="s">
        <v>22</v>
      </c>
      <c r="B8784" s="1" t="s">
        <v>7</v>
      </c>
      <c r="C8784" s="1" t="s">
        <v>11</v>
      </c>
      <c r="D8784" s="2">
        <v>80850</v>
      </c>
      <c r="E8784" t="s">
        <v>15</v>
      </c>
      <c r="F8784" s="1"/>
    </row>
    <row r="8785" spans="1:6">
      <c r="A8785" s="1" t="s">
        <v>22</v>
      </c>
      <c r="B8785" s="1" t="s">
        <v>36</v>
      </c>
      <c r="C8785" s="1" t="s">
        <v>11</v>
      </c>
      <c r="D8785" s="2">
        <v>75000</v>
      </c>
      <c r="E8785" t="s">
        <v>49</v>
      </c>
      <c r="F8785" s="1"/>
    </row>
    <row r="8786" spans="1:6">
      <c r="A8786" s="1" t="s">
        <v>51</v>
      </c>
      <c r="B8786" s="1" t="s">
        <v>7</v>
      </c>
      <c r="C8786" s="1" t="s">
        <v>11</v>
      </c>
      <c r="D8786" s="2">
        <v>42000</v>
      </c>
      <c r="E8786" t="s">
        <v>15</v>
      </c>
      <c r="F8786" s="1"/>
    </row>
    <row r="8787" spans="1:6">
      <c r="A8787" s="1" t="s">
        <v>19</v>
      </c>
      <c r="B8787" s="1" t="s">
        <v>7</v>
      </c>
      <c r="C8787" s="1" t="s">
        <v>96</v>
      </c>
      <c r="D8787" s="2">
        <v>79200</v>
      </c>
      <c r="E8787" t="s">
        <v>15</v>
      </c>
      <c r="F8787" s="1"/>
    </row>
    <row r="8788" spans="1:6">
      <c r="A8788" s="1" t="s">
        <v>14</v>
      </c>
      <c r="B8788" s="1" t="s">
        <v>7</v>
      </c>
      <c r="C8788" s="1" t="s">
        <v>56</v>
      </c>
      <c r="D8788" s="2">
        <v>72900</v>
      </c>
      <c r="E8788" t="s">
        <v>15</v>
      </c>
      <c r="F8788" s="1"/>
    </row>
    <row r="8789" spans="1:6">
      <c r="A8789" s="1" t="s">
        <v>10</v>
      </c>
      <c r="B8789" s="1" t="s">
        <v>23</v>
      </c>
      <c r="C8789" s="1" t="s">
        <v>11</v>
      </c>
      <c r="D8789" s="1"/>
      <c r="E8789" t="s">
        <v>38</v>
      </c>
      <c r="F8789" s="1"/>
    </row>
    <row r="8790" spans="1:6">
      <c r="A8790" s="1" t="s">
        <v>22</v>
      </c>
      <c r="B8790" s="1" t="s">
        <v>17</v>
      </c>
      <c r="C8790" s="1" t="s">
        <v>11</v>
      </c>
      <c r="D8790" s="1"/>
      <c r="E8790" t="s">
        <v>18</v>
      </c>
      <c r="F8790" s="1"/>
    </row>
    <row r="8791" spans="1:6">
      <c r="A8791" s="1" t="s">
        <v>16</v>
      </c>
      <c r="B8791" s="1" t="s">
        <v>7</v>
      </c>
      <c r="C8791" s="1" t="s">
        <v>8</v>
      </c>
      <c r="D8791" s="2">
        <v>84692</v>
      </c>
      <c r="E8791" t="s">
        <v>384</v>
      </c>
      <c r="F8791" s="1"/>
    </row>
    <row r="8792" spans="1:6">
      <c r="A8792" s="1" t="s">
        <v>10</v>
      </c>
      <c r="B8792" s="1" t="s">
        <v>7</v>
      </c>
      <c r="C8792" s="1" t="s">
        <v>11</v>
      </c>
      <c r="D8792" s="1"/>
      <c r="E8792" t="s">
        <v>32</v>
      </c>
      <c r="F8792" s="1"/>
    </row>
    <row r="8793" spans="1:6">
      <c r="A8793" s="1" t="s">
        <v>19</v>
      </c>
      <c r="B8793" s="1" t="s">
        <v>7</v>
      </c>
      <c r="C8793" s="1" t="s">
        <v>11</v>
      </c>
      <c r="D8793" s="2">
        <v>156596</v>
      </c>
      <c r="E8793" t="s">
        <v>87</v>
      </c>
      <c r="F8793" s="1"/>
    </row>
    <row r="8794" spans="1:6">
      <c r="A8794" s="1" t="s">
        <v>33</v>
      </c>
      <c r="B8794" s="1" t="s">
        <v>7</v>
      </c>
      <c r="C8794" s="1" t="s">
        <v>121</v>
      </c>
      <c r="D8794" s="2">
        <v>174500</v>
      </c>
      <c r="E8794" t="s">
        <v>75</v>
      </c>
      <c r="F8794" s="1"/>
    </row>
    <row r="8795" spans="1:6">
      <c r="A8795" s="1" t="s">
        <v>16</v>
      </c>
      <c r="B8795" s="1" t="s">
        <v>7</v>
      </c>
      <c r="C8795" s="1" t="s">
        <v>11</v>
      </c>
      <c r="D8795" s="2">
        <v>116250</v>
      </c>
      <c r="E8795" t="s">
        <v>57</v>
      </c>
      <c r="F8795" s="1"/>
    </row>
    <row r="8796" spans="1:6">
      <c r="A8796" s="1" t="s">
        <v>22</v>
      </c>
      <c r="B8796" s="1" t="s">
        <v>7</v>
      </c>
      <c r="C8796" s="1" t="s">
        <v>11</v>
      </c>
      <c r="D8796" s="2">
        <v>110000</v>
      </c>
      <c r="E8796" t="s">
        <v>38</v>
      </c>
      <c r="F8796" s="1"/>
    </row>
    <row r="8797" spans="1:6">
      <c r="A8797" s="1" t="s">
        <v>22</v>
      </c>
      <c r="B8797" s="1" t="s">
        <v>7</v>
      </c>
      <c r="C8797" s="1" t="s">
        <v>164</v>
      </c>
      <c r="D8797" s="2">
        <v>53014</v>
      </c>
      <c r="E8797" t="s">
        <v>15</v>
      </c>
      <c r="F8797" s="1"/>
    </row>
    <row r="8798" spans="1:6">
      <c r="A8798" s="1" t="s">
        <v>16</v>
      </c>
      <c r="B8798" s="1" t="s">
        <v>7</v>
      </c>
      <c r="C8798" s="1" t="s">
        <v>8</v>
      </c>
      <c r="D8798" s="2">
        <v>149947</v>
      </c>
      <c r="E8798" t="s">
        <v>156</v>
      </c>
      <c r="F8798" s="1"/>
    </row>
    <row r="8799" spans="1:6">
      <c r="A8799" s="1" t="s">
        <v>10</v>
      </c>
      <c r="B8799" s="1" t="s">
        <v>7</v>
      </c>
      <c r="C8799" s="1" t="s">
        <v>11</v>
      </c>
      <c r="D8799" s="2">
        <v>102000</v>
      </c>
      <c r="E8799" t="s">
        <v>160</v>
      </c>
      <c r="F8799" s="1"/>
    </row>
    <row r="8800" spans="1:6">
      <c r="A8800" s="1" t="s">
        <v>16</v>
      </c>
      <c r="B8800" s="1" t="s">
        <v>7</v>
      </c>
      <c r="C8800" s="1" t="s">
        <v>11</v>
      </c>
      <c r="D8800" s="2">
        <v>152500</v>
      </c>
      <c r="E8800" t="s">
        <v>12</v>
      </c>
      <c r="F8800" s="1"/>
    </row>
    <row r="8801" spans="1:6">
      <c r="A8801" s="1" t="s">
        <v>22</v>
      </c>
      <c r="B8801" s="1" t="s">
        <v>7</v>
      </c>
      <c r="C8801" s="1" t="s">
        <v>11</v>
      </c>
      <c r="D8801" s="1"/>
      <c r="E8801" t="s">
        <v>32</v>
      </c>
      <c r="F8801" s="1"/>
    </row>
    <row r="8802" spans="1:6">
      <c r="A8802" s="1" t="s">
        <v>10</v>
      </c>
      <c r="B8802" s="1" t="s">
        <v>17</v>
      </c>
      <c r="C8802" s="1" t="s">
        <v>11</v>
      </c>
      <c r="D8802" s="1"/>
      <c r="E8802" t="s">
        <v>18</v>
      </c>
      <c r="F8802" s="1"/>
    </row>
    <row r="8803" spans="1:6">
      <c r="A8803" s="1" t="s">
        <v>16</v>
      </c>
      <c r="B8803" s="1" t="s">
        <v>23</v>
      </c>
      <c r="C8803" s="1" t="s">
        <v>8</v>
      </c>
      <c r="D8803" s="1"/>
      <c r="E8803" t="s">
        <v>41</v>
      </c>
      <c r="F8803" s="1"/>
    </row>
    <row r="8804" spans="1:6">
      <c r="A8804" s="1" t="s">
        <v>22</v>
      </c>
      <c r="B8804" s="1" t="s">
        <v>23</v>
      </c>
      <c r="C8804" s="1" t="s">
        <v>11</v>
      </c>
      <c r="D8804" s="1"/>
      <c r="E8804" t="s">
        <v>9</v>
      </c>
      <c r="F8804" s="1"/>
    </row>
    <row r="8805" spans="1:6">
      <c r="A8805" s="1" t="s">
        <v>16</v>
      </c>
      <c r="B8805" s="1" t="s">
        <v>17</v>
      </c>
      <c r="C8805" s="1" t="s">
        <v>8</v>
      </c>
      <c r="D8805" s="2">
        <v>99358</v>
      </c>
      <c r="E8805" t="s">
        <v>9</v>
      </c>
      <c r="F8805" s="1"/>
    </row>
    <row r="8806" spans="1:6">
      <c r="A8806" s="1" t="s">
        <v>22</v>
      </c>
      <c r="B8806" s="1" t="s">
        <v>7</v>
      </c>
      <c r="C8806" s="1" t="s">
        <v>11</v>
      </c>
      <c r="D8806" s="1"/>
      <c r="E8806" t="s">
        <v>18</v>
      </c>
      <c r="F8806" s="1"/>
    </row>
    <row r="8807" spans="1:6">
      <c r="A8807" s="1" t="s">
        <v>22</v>
      </c>
      <c r="B8807" s="1" t="s">
        <v>7</v>
      </c>
      <c r="C8807" s="1" t="s">
        <v>11</v>
      </c>
      <c r="D8807" s="2">
        <v>85000</v>
      </c>
      <c r="E8807" t="s">
        <v>49</v>
      </c>
      <c r="F8807" s="1"/>
    </row>
    <row r="8808" spans="1:6">
      <c r="A8808" s="1" t="s">
        <v>22</v>
      </c>
      <c r="B8808" s="1" t="s">
        <v>7</v>
      </c>
      <c r="C8808" s="1" t="s">
        <v>11</v>
      </c>
      <c r="D8808" s="2">
        <v>163500</v>
      </c>
      <c r="E8808" t="s">
        <v>12</v>
      </c>
      <c r="F8808" s="1"/>
    </row>
    <row r="8809" spans="1:6">
      <c r="A8809" s="1" t="s">
        <v>16</v>
      </c>
      <c r="B8809" s="1" t="s">
        <v>7</v>
      </c>
      <c r="C8809" s="1" t="s">
        <v>11</v>
      </c>
      <c r="D8809" s="1"/>
      <c r="E8809" t="s">
        <v>12</v>
      </c>
      <c r="F8809" s="1"/>
    </row>
    <row r="8810" spans="1:6">
      <c r="A8810" s="1" t="s">
        <v>16</v>
      </c>
      <c r="B8810" s="1" t="s">
        <v>7</v>
      </c>
      <c r="C8810" s="1" t="s">
        <v>48</v>
      </c>
      <c r="D8810" s="2">
        <v>79200</v>
      </c>
      <c r="E8810" t="s">
        <v>15</v>
      </c>
      <c r="F8810" s="1"/>
    </row>
    <row r="8811" spans="1:6">
      <c r="A8811" s="1" t="s">
        <v>45</v>
      </c>
      <c r="B8811" s="1" t="s">
        <v>7</v>
      </c>
      <c r="C8811" s="1" t="s">
        <v>11</v>
      </c>
      <c r="D8811" s="2">
        <v>77500</v>
      </c>
      <c r="E8811" t="s">
        <v>20</v>
      </c>
      <c r="F8811" s="1"/>
    </row>
    <row r="8812" spans="1:6">
      <c r="A8812" s="1" t="s">
        <v>13</v>
      </c>
      <c r="B8812" s="1" t="s">
        <v>7</v>
      </c>
      <c r="C8812" s="1" t="s">
        <v>11</v>
      </c>
      <c r="D8812" s="1"/>
      <c r="E8812" t="s">
        <v>9</v>
      </c>
      <c r="F8812" s="1"/>
    </row>
    <row r="8813" spans="1:6">
      <c r="A8813" s="1" t="s">
        <v>10</v>
      </c>
      <c r="B8813" s="1" t="s">
        <v>17</v>
      </c>
      <c r="C8813" s="1" t="s">
        <v>11</v>
      </c>
      <c r="D8813" s="1"/>
      <c r="E8813" t="s">
        <v>18</v>
      </c>
      <c r="F8813" s="1"/>
    </row>
    <row r="8814" spans="1:6">
      <c r="A8814" s="1" t="s">
        <v>13</v>
      </c>
      <c r="B8814" s="1" t="s">
        <v>7</v>
      </c>
      <c r="C8814" s="1" t="s">
        <v>11</v>
      </c>
      <c r="D8814" s="2">
        <v>90000</v>
      </c>
      <c r="E8814" t="s">
        <v>24</v>
      </c>
      <c r="F8814" s="1"/>
    </row>
    <row r="8815" spans="1:6">
      <c r="A8815" s="1" t="s">
        <v>19</v>
      </c>
      <c r="B8815" s="1" t="s">
        <v>7</v>
      </c>
      <c r="C8815" s="1" t="s">
        <v>11</v>
      </c>
      <c r="D8815" s="2">
        <v>135000</v>
      </c>
      <c r="E8815" t="s">
        <v>20</v>
      </c>
      <c r="F8815" s="1"/>
    </row>
    <row r="8816" spans="1:6">
      <c r="A8816" s="1" t="s">
        <v>16</v>
      </c>
      <c r="B8816" s="1" t="s">
        <v>7</v>
      </c>
      <c r="C8816" s="1" t="s">
        <v>11</v>
      </c>
      <c r="D8816" s="2">
        <v>105000</v>
      </c>
      <c r="E8816" t="s">
        <v>20</v>
      </c>
      <c r="F8816" s="1"/>
    </row>
    <row r="8817" spans="1:6">
      <c r="A8817" s="1" t="s">
        <v>22</v>
      </c>
      <c r="B8817" s="1" t="s">
        <v>7</v>
      </c>
      <c r="C8817" s="1" t="s">
        <v>11</v>
      </c>
      <c r="D8817" s="1"/>
      <c r="E8817" t="s">
        <v>18</v>
      </c>
      <c r="F8817" s="1"/>
    </row>
    <row r="8818" spans="1:6">
      <c r="A8818" s="1" t="s">
        <v>19</v>
      </c>
      <c r="B8818" s="1" t="s">
        <v>7</v>
      </c>
      <c r="C8818" s="1" t="s">
        <v>8</v>
      </c>
      <c r="D8818" s="1"/>
      <c r="E8818" t="s">
        <v>20</v>
      </c>
      <c r="F8818" s="1"/>
    </row>
    <row r="8819" spans="1:6">
      <c r="A8819" s="1" t="s">
        <v>6</v>
      </c>
      <c r="B8819" s="1" t="s">
        <v>17</v>
      </c>
      <c r="C8819" s="1" t="s">
        <v>11</v>
      </c>
      <c r="D8819" s="1"/>
      <c r="E8819" t="s">
        <v>18</v>
      </c>
      <c r="F8819" s="1"/>
    </row>
    <row r="8820" spans="1:6">
      <c r="A8820" s="1" t="s">
        <v>22</v>
      </c>
      <c r="B8820" s="1" t="s">
        <v>7</v>
      </c>
      <c r="C8820" s="1" t="s">
        <v>141</v>
      </c>
      <c r="D8820" s="2">
        <v>79200</v>
      </c>
      <c r="E8820" t="s">
        <v>15</v>
      </c>
      <c r="F8820" s="1"/>
    </row>
    <row r="8821" spans="1:6">
      <c r="A8821" s="1" t="s">
        <v>13</v>
      </c>
      <c r="B8821" s="1" t="s">
        <v>7</v>
      </c>
      <c r="C8821" s="1" t="s">
        <v>11</v>
      </c>
      <c r="D8821" s="2">
        <v>90000</v>
      </c>
      <c r="E8821" t="s">
        <v>24</v>
      </c>
      <c r="F8821" s="1"/>
    </row>
    <row r="8822" spans="1:6">
      <c r="A8822" s="1" t="s">
        <v>19</v>
      </c>
      <c r="B8822" s="1" t="s">
        <v>7</v>
      </c>
      <c r="C8822" s="1" t="s">
        <v>11</v>
      </c>
      <c r="D8822" s="2">
        <v>173500</v>
      </c>
      <c r="E8822" t="s">
        <v>160</v>
      </c>
      <c r="F8822" s="1"/>
    </row>
    <row r="8823" spans="1:6">
      <c r="A8823" s="1" t="s">
        <v>19</v>
      </c>
      <c r="B8823" s="1" t="s">
        <v>7</v>
      </c>
      <c r="C8823" s="1" t="s">
        <v>11</v>
      </c>
      <c r="D8823" s="2">
        <v>107100</v>
      </c>
      <c r="E8823" t="s">
        <v>24</v>
      </c>
      <c r="F8823" s="1"/>
    </row>
    <row r="8824" spans="1:6">
      <c r="A8824" s="1" t="s">
        <v>22</v>
      </c>
      <c r="B8824" s="1" t="s">
        <v>7</v>
      </c>
      <c r="C8824" s="1" t="s">
        <v>11</v>
      </c>
      <c r="D8824" s="1"/>
      <c r="E8824" t="s">
        <v>12</v>
      </c>
      <c r="F8824" s="1"/>
    </row>
    <row r="8825" spans="1:6">
      <c r="A8825" s="1" t="s">
        <v>16</v>
      </c>
      <c r="B8825" s="1" t="s">
        <v>7</v>
      </c>
      <c r="C8825" s="1" t="s">
        <v>11</v>
      </c>
      <c r="D8825" s="2">
        <v>125000</v>
      </c>
      <c r="E8825" t="s">
        <v>78</v>
      </c>
      <c r="F8825" s="1"/>
    </row>
    <row r="8826" spans="1:6">
      <c r="A8826" s="1" t="s">
        <v>22</v>
      </c>
      <c r="B8826" s="1" t="s">
        <v>59</v>
      </c>
      <c r="C8826" s="1" t="s">
        <v>11</v>
      </c>
      <c r="D8826" s="1"/>
      <c r="E8826" t="s">
        <v>12</v>
      </c>
      <c r="F8826" s="1"/>
    </row>
    <row r="8827" spans="1:6">
      <c r="A8827" s="1" t="s">
        <v>22</v>
      </c>
      <c r="B8827" s="1" t="s">
        <v>36</v>
      </c>
      <c r="C8827" s="1" t="s">
        <v>11</v>
      </c>
      <c r="D8827" s="2">
        <v>100000</v>
      </c>
      <c r="E8827" t="s">
        <v>49</v>
      </c>
      <c r="F8827" s="1"/>
    </row>
    <row r="8828" spans="1:6">
      <c r="A8828" s="1" t="s">
        <v>10</v>
      </c>
      <c r="B8828" s="1" t="s">
        <v>7</v>
      </c>
      <c r="C8828" s="1" t="s">
        <v>11</v>
      </c>
      <c r="D8828" s="2">
        <v>125000</v>
      </c>
      <c r="E8828" t="s">
        <v>24</v>
      </c>
      <c r="F8828" s="1"/>
    </row>
    <row r="8829" spans="1:6">
      <c r="A8829" s="1" t="s">
        <v>10</v>
      </c>
      <c r="B8829" s="1" t="s">
        <v>7</v>
      </c>
      <c r="C8829" s="1" t="s">
        <v>8</v>
      </c>
      <c r="D8829" s="2">
        <v>122340</v>
      </c>
      <c r="E8829" t="s">
        <v>20</v>
      </c>
      <c r="F8829" s="1"/>
    </row>
    <row r="8830" spans="1:6">
      <c r="A8830" s="1" t="s">
        <v>10</v>
      </c>
      <c r="B8830" s="1" t="s">
        <v>7</v>
      </c>
      <c r="C8830" s="1" t="s">
        <v>48</v>
      </c>
      <c r="D8830" s="2">
        <v>147500</v>
      </c>
      <c r="E8830" t="s">
        <v>15</v>
      </c>
      <c r="F8830" s="1"/>
    </row>
    <row r="8831" spans="1:6">
      <c r="A8831" s="1" t="s">
        <v>16</v>
      </c>
      <c r="B8831" s="1" t="s">
        <v>23</v>
      </c>
      <c r="C8831" s="1" t="s">
        <v>8</v>
      </c>
      <c r="D8831" s="1"/>
      <c r="E8831" t="s">
        <v>41</v>
      </c>
      <c r="F8831" s="1"/>
    </row>
    <row r="8832" spans="1:6">
      <c r="A8832" s="1" t="s">
        <v>6</v>
      </c>
      <c r="B8832" s="1" t="s">
        <v>17</v>
      </c>
      <c r="C8832" s="1" t="s">
        <v>11</v>
      </c>
      <c r="D8832" s="1"/>
      <c r="E8832" t="s">
        <v>18</v>
      </c>
      <c r="F8832" s="1"/>
    </row>
    <row r="8833" spans="1:6">
      <c r="A8833" s="1" t="s">
        <v>22</v>
      </c>
      <c r="B8833" s="1" t="s">
        <v>7</v>
      </c>
      <c r="C8833" s="1" t="s">
        <v>11</v>
      </c>
      <c r="D8833" s="2">
        <v>95000</v>
      </c>
      <c r="E8833" t="s">
        <v>57</v>
      </c>
      <c r="F8833" s="1"/>
    </row>
    <row r="8834" spans="1:6">
      <c r="A8834" s="1" t="s">
        <v>13</v>
      </c>
      <c r="B8834" s="1" t="s">
        <v>17</v>
      </c>
      <c r="C8834" s="1" t="s">
        <v>11</v>
      </c>
      <c r="D8834" s="1"/>
      <c r="E8834" t="s">
        <v>18</v>
      </c>
      <c r="F8834" s="1"/>
    </row>
    <row r="8835" spans="1:6">
      <c r="A8835" s="1" t="s">
        <v>10</v>
      </c>
      <c r="B8835" s="1" t="s">
        <v>7</v>
      </c>
      <c r="C8835" s="1" t="s">
        <v>165</v>
      </c>
      <c r="D8835" s="2">
        <v>45000</v>
      </c>
      <c r="E8835" t="s">
        <v>15</v>
      </c>
      <c r="F8835" s="1"/>
    </row>
    <row r="8836" spans="1:6">
      <c r="A8836" s="1" t="s">
        <v>16</v>
      </c>
      <c r="B8836" s="1" t="s">
        <v>7</v>
      </c>
      <c r="C8836" s="1" t="s">
        <v>11</v>
      </c>
      <c r="D8836" s="2">
        <v>204000</v>
      </c>
      <c r="E8836" t="s">
        <v>81</v>
      </c>
      <c r="F8836" s="1"/>
    </row>
    <row r="8837" spans="1:6">
      <c r="A8837" s="1" t="s">
        <v>16</v>
      </c>
      <c r="B8837" s="1" t="s">
        <v>23</v>
      </c>
      <c r="C8837" s="1" t="s">
        <v>8</v>
      </c>
      <c r="D8837" s="1"/>
      <c r="E8837" t="s">
        <v>12</v>
      </c>
      <c r="F8837" s="1"/>
    </row>
    <row r="8838" spans="1:6">
      <c r="A8838" s="1" t="s">
        <v>33</v>
      </c>
      <c r="B8838" s="1" t="s">
        <v>7</v>
      </c>
      <c r="C8838" s="1" t="s">
        <v>142</v>
      </c>
      <c r="D8838" s="2">
        <v>79200</v>
      </c>
      <c r="E8838" t="s">
        <v>15</v>
      </c>
      <c r="F8838" s="1"/>
    </row>
    <row r="8839" spans="1:6">
      <c r="A8839" s="1" t="s">
        <v>10</v>
      </c>
      <c r="B8839" s="1" t="s">
        <v>7</v>
      </c>
      <c r="C8839" s="1" t="s">
        <v>8</v>
      </c>
      <c r="D8839" s="2">
        <v>130000</v>
      </c>
      <c r="E8839" t="s">
        <v>32</v>
      </c>
      <c r="F8839" s="1"/>
    </row>
    <row r="8840" spans="1:6">
      <c r="A8840" s="1" t="s">
        <v>45</v>
      </c>
      <c r="B8840" s="1" t="s">
        <v>7</v>
      </c>
      <c r="C8840" s="1" t="s">
        <v>11</v>
      </c>
      <c r="D8840" s="2">
        <v>87555</v>
      </c>
      <c r="E8840" t="s">
        <v>57</v>
      </c>
      <c r="F8840" s="1"/>
    </row>
    <row r="8841" spans="1:6">
      <c r="A8841" s="1" t="s">
        <v>10</v>
      </c>
      <c r="B8841" s="1" t="s">
        <v>7</v>
      </c>
      <c r="C8841" s="1" t="s">
        <v>8</v>
      </c>
      <c r="D8841" s="2">
        <v>177000</v>
      </c>
      <c r="E8841" t="s">
        <v>9</v>
      </c>
      <c r="F8841" s="1"/>
    </row>
    <row r="8842" spans="1:6">
      <c r="A8842" s="1" t="s">
        <v>16</v>
      </c>
      <c r="B8842" s="1" t="s">
        <v>7</v>
      </c>
      <c r="C8842" s="1" t="s">
        <v>8</v>
      </c>
      <c r="D8842" s="2">
        <v>219225</v>
      </c>
      <c r="E8842" t="s">
        <v>63</v>
      </c>
      <c r="F8842" s="1"/>
    </row>
    <row r="8843" spans="1:6">
      <c r="A8843" s="1" t="s">
        <v>10</v>
      </c>
      <c r="B8843" s="1" t="s">
        <v>23</v>
      </c>
      <c r="C8843" s="1" t="s">
        <v>11</v>
      </c>
      <c r="D8843" s="1"/>
      <c r="E8843" t="s">
        <v>20</v>
      </c>
      <c r="F8843" s="1"/>
    </row>
    <row r="8844" spans="1:6">
      <c r="A8844" s="1" t="s">
        <v>22</v>
      </c>
      <c r="B8844" s="1" t="s">
        <v>7</v>
      </c>
      <c r="C8844" s="1" t="s">
        <v>11</v>
      </c>
      <c r="D8844" s="2">
        <v>65000</v>
      </c>
      <c r="E8844" t="s">
        <v>20</v>
      </c>
      <c r="F8844" s="1"/>
    </row>
    <row r="8845" spans="1:6">
      <c r="A8845" s="1" t="s">
        <v>22</v>
      </c>
      <c r="B8845" s="1" t="s">
        <v>7</v>
      </c>
      <c r="C8845" s="1" t="s">
        <v>11</v>
      </c>
      <c r="D8845" s="2">
        <v>91240</v>
      </c>
      <c r="E8845" t="s">
        <v>12</v>
      </c>
      <c r="F8845" s="1"/>
    </row>
    <row r="8846" spans="1:6">
      <c r="A8846" s="1" t="s">
        <v>22</v>
      </c>
      <c r="B8846" s="1" t="s">
        <v>17</v>
      </c>
      <c r="C8846" s="1" t="s">
        <v>8</v>
      </c>
      <c r="D8846" s="1"/>
      <c r="E8846" t="s">
        <v>18</v>
      </c>
      <c r="F8846" s="1"/>
    </row>
    <row r="8847" spans="1:6">
      <c r="A8847" s="1" t="s">
        <v>22</v>
      </c>
      <c r="B8847" s="1" t="s">
        <v>7</v>
      </c>
      <c r="C8847" s="1" t="s">
        <v>56</v>
      </c>
      <c r="D8847" s="2">
        <v>72900</v>
      </c>
      <c r="E8847" t="s">
        <v>15</v>
      </c>
      <c r="F8847" s="1"/>
    </row>
    <row r="8848" spans="1:6">
      <c r="A8848" s="1" t="s">
        <v>19</v>
      </c>
      <c r="B8848" s="1" t="s">
        <v>7</v>
      </c>
      <c r="C8848" s="1" t="s">
        <v>11</v>
      </c>
      <c r="D8848" s="1"/>
      <c r="E8848" t="s">
        <v>385</v>
      </c>
      <c r="F8848" s="1"/>
    </row>
    <row r="8849" spans="1:6">
      <c r="A8849" s="1" t="s">
        <v>16</v>
      </c>
      <c r="B8849" s="1" t="s">
        <v>7</v>
      </c>
      <c r="C8849" s="1" t="s">
        <v>11</v>
      </c>
      <c r="D8849" s="2">
        <v>152650</v>
      </c>
      <c r="E8849" t="s">
        <v>130</v>
      </c>
      <c r="F8849" s="1"/>
    </row>
    <row r="8850" spans="1:6">
      <c r="A8850" s="1" t="s">
        <v>22</v>
      </c>
      <c r="B8850" s="1" t="s">
        <v>7</v>
      </c>
      <c r="C8850" s="1" t="s">
        <v>8</v>
      </c>
      <c r="D8850" s="2">
        <v>137280</v>
      </c>
      <c r="E8850" t="s">
        <v>213</v>
      </c>
      <c r="F8850" s="1"/>
    </row>
    <row r="8851" spans="1:6">
      <c r="A8851" s="1" t="s">
        <v>19</v>
      </c>
      <c r="B8851" s="1" t="s">
        <v>7</v>
      </c>
      <c r="C8851" s="1" t="s">
        <v>8</v>
      </c>
      <c r="D8851" s="2">
        <v>150000</v>
      </c>
      <c r="E8851" t="s">
        <v>24</v>
      </c>
      <c r="F8851" s="1"/>
    </row>
    <row r="8852" spans="1:6">
      <c r="A8852" s="1" t="s">
        <v>22</v>
      </c>
      <c r="B8852" s="1" t="s">
        <v>7</v>
      </c>
      <c r="C8852" s="1" t="s">
        <v>11</v>
      </c>
      <c r="D8852" s="1"/>
      <c r="E8852" t="s">
        <v>18</v>
      </c>
      <c r="F8852" s="1"/>
    </row>
    <row r="8853" spans="1:6">
      <c r="A8853" s="1" t="s">
        <v>10</v>
      </c>
      <c r="B8853" s="1" t="s">
        <v>23</v>
      </c>
      <c r="C8853" s="1" t="s">
        <v>11</v>
      </c>
      <c r="D8853" s="1"/>
      <c r="E8853" t="s">
        <v>32</v>
      </c>
      <c r="F8853" s="1"/>
    </row>
    <row r="8854" spans="1:6">
      <c r="A8854" s="1" t="s">
        <v>22</v>
      </c>
      <c r="B8854" s="1" t="s">
        <v>7</v>
      </c>
      <c r="C8854" s="1" t="s">
        <v>34</v>
      </c>
      <c r="D8854" s="2">
        <v>99150</v>
      </c>
      <c r="E8854" t="s">
        <v>15</v>
      </c>
      <c r="F8854" s="1"/>
    </row>
    <row r="8855" spans="1:6">
      <c r="A8855" s="1" t="s">
        <v>16</v>
      </c>
      <c r="B8855" s="1" t="s">
        <v>7</v>
      </c>
      <c r="C8855" s="1" t="s">
        <v>11</v>
      </c>
      <c r="D8855" s="2">
        <v>137000</v>
      </c>
      <c r="E8855" t="s">
        <v>386</v>
      </c>
      <c r="F8855" s="1"/>
    </row>
    <row r="8856" spans="1:6">
      <c r="A8856" s="1" t="s">
        <v>45</v>
      </c>
      <c r="B8856" s="1" t="s">
        <v>7</v>
      </c>
      <c r="C8856" s="1" t="s">
        <v>11</v>
      </c>
      <c r="D8856" s="1"/>
      <c r="E8856" t="s">
        <v>12</v>
      </c>
      <c r="F8856" s="1"/>
    </row>
    <row r="8857" spans="1:6">
      <c r="A8857" s="1" t="s">
        <v>22</v>
      </c>
      <c r="B8857" s="1" t="s">
        <v>7</v>
      </c>
      <c r="C8857" s="1" t="s">
        <v>102</v>
      </c>
      <c r="D8857" s="2">
        <v>165000</v>
      </c>
      <c r="E8857" t="s">
        <v>15</v>
      </c>
      <c r="F8857" s="1"/>
    </row>
    <row r="8858" spans="1:6">
      <c r="A8858" s="1" t="s">
        <v>16</v>
      </c>
      <c r="B8858" s="1" t="s">
        <v>7</v>
      </c>
      <c r="C8858" s="1" t="s">
        <v>11</v>
      </c>
      <c r="D8858" s="1"/>
      <c r="E8858" t="s">
        <v>12</v>
      </c>
      <c r="F8858" s="1"/>
    </row>
    <row r="8859" spans="1:6">
      <c r="A8859" s="1" t="s">
        <v>10</v>
      </c>
      <c r="B8859" s="1" t="s">
        <v>7</v>
      </c>
      <c r="C8859" s="1" t="s">
        <v>11</v>
      </c>
      <c r="D8859" s="2">
        <v>125000</v>
      </c>
      <c r="E8859" t="s">
        <v>20</v>
      </c>
      <c r="F8859" s="1"/>
    </row>
    <row r="8860" spans="1:6">
      <c r="A8860" s="1" t="s">
        <v>10</v>
      </c>
      <c r="B8860" s="1" t="s">
        <v>7</v>
      </c>
      <c r="C8860" s="1" t="s">
        <v>128</v>
      </c>
      <c r="D8860" s="2">
        <v>133500</v>
      </c>
      <c r="E8860" t="s">
        <v>15</v>
      </c>
      <c r="F8860" s="1"/>
    </row>
    <row r="8861" spans="1:6">
      <c r="A8861" s="1" t="s">
        <v>22</v>
      </c>
      <c r="B8861" s="1" t="s">
        <v>23</v>
      </c>
      <c r="C8861" s="1" t="s">
        <v>11</v>
      </c>
      <c r="D8861" s="1"/>
      <c r="E8861" t="s">
        <v>32</v>
      </c>
      <c r="F8861" s="1"/>
    </row>
    <row r="8862" spans="1:6">
      <c r="A8862" s="1" t="s">
        <v>16</v>
      </c>
      <c r="B8862" s="1" t="s">
        <v>7</v>
      </c>
      <c r="C8862" s="1" t="s">
        <v>11</v>
      </c>
      <c r="D8862" s="2">
        <v>136849</v>
      </c>
      <c r="E8862" t="s">
        <v>25</v>
      </c>
      <c r="F8862" s="1"/>
    </row>
    <row r="8863" spans="1:6">
      <c r="A8863" s="1" t="s">
        <v>33</v>
      </c>
      <c r="B8863" s="1" t="s">
        <v>7</v>
      </c>
      <c r="C8863" s="1" t="s">
        <v>11</v>
      </c>
      <c r="D8863" s="1"/>
      <c r="E8863" t="s">
        <v>18</v>
      </c>
      <c r="F8863" s="1"/>
    </row>
    <row r="8864" spans="1:6">
      <c r="A8864" s="1" t="s">
        <v>16</v>
      </c>
      <c r="B8864" s="1" t="s">
        <v>40</v>
      </c>
      <c r="C8864" s="1" t="s">
        <v>8</v>
      </c>
      <c r="D8864" s="1"/>
      <c r="E8864" t="s">
        <v>41</v>
      </c>
      <c r="F8864" s="1"/>
    </row>
    <row r="8865" spans="1:6">
      <c r="A8865" s="1" t="s">
        <v>10</v>
      </c>
      <c r="B8865" s="1" t="s">
        <v>7</v>
      </c>
      <c r="C8865" s="1" t="s">
        <v>11</v>
      </c>
      <c r="D8865" s="2">
        <v>150000</v>
      </c>
      <c r="E8865" t="s">
        <v>24</v>
      </c>
      <c r="F8865" s="1"/>
    </row>
    <row r="8866" spans="1:6">
      <c r="A8866" s="1" t="s">
        <v>16</v>
      </c>
      <c r="B8866" s="1" t="s">
        <v>7</v>
      </c>
      <c r="C8866" s="1" t="s">
        <v>11</v>
      </c>
      <c r="D8866" s="2">
        <v>133851</v>
      </c>
      <c r="E8866" t="s">
        <v>12</v>
      </c>
      <c r="F8866" s="1"/>
    </row>
    <row r="8867" spans="1:6">
      <c r="A8867" s="1" t="s">
        <v>13</v>
      </c>
      <c r="B8867" s="1" t="s">
        <v>7</v>
      </c>
      <c r="C8867" s="1" t="s">
        <v>11</v>
      </c>
      <c r="D8867" s="1"/>
      <c r="E8867" t="s">
        <v>18</v>
      </c>
      <c r="F8867" s="1"/>
    </row>
    <row r="8868" spans="1:6">
      <c r="A8868" s="1" t="s">
        <v>16</v>
      </c>
      <c r="B8868" s="1" t="s">
        <v>7</v>
      </c>
      <c r="C8868" s="1" t="s">
        <v>155</v>
      </c>
      <c r="D8868" s="2">
        <v>157500</v>
      </c>
      <c r="E8868" t="s">
        <v>15</v>
      </c>
      <c r="F8868" s="1"/>
    </row>
    <row r="8869" spans="1:6">
      <c r="A8869" s="1" t="s">
        <v>33</v>
      </c>
      <c r="B8869" s="1" t="s">
        <v>7</v>
      </c>
      <c r="C8869" s="1" t="s">
        <v>82</v>
      </c>
      <c r="D8869" s="1"/>
      <c r="E8869" t="s">
        <v>83</v>
      </c>
      <c r="F8869" s="1"/>
    </row>
    <row r="8870" spans="1:6">
      <c r="A8870" s="1" t="s">
        <v>10</v>
      </c>
      <c r="B8870" s="1" t="s">
        <v>7</v>
      </c>
      <c r="C8870" s="1" t="s">
        <v>11</v>
      </c>
      <c r="D8870" s="2">
        <v>209000</v>
      </c>
      <c r="E8870" t="s">
        <v>24</v>
      </c>
      <c r="F8870" s="1"/>
    </row>
    <row r="8871" spans="1:6">
      <c r="A8871" s="1" t="s">
        <v>10</v>
      </c>
      <c r="B8871" s="1" t="s">
        <v>7</v>
      </c>
      <c r="C8871" s="1" t="s">
        <v>169</v>
      </c>
      <c r="D8871" s="2">
        <v>97444</v>
      </c>
      <c r="E8871" t="s">
        <v>15</v>
      </c>
      <c r="F8871" s="1"/>
    </row>
    <row r="8872" spans="1:6">
      <c r="A8872" s="1" t="s">
        <v>22</v>
      </c>
      <c r="B8872" s="1" t="s">
        <v>36</v>
      </c>
      <c r="C8872" s="1" t="s">
        <v>11</v>
      </c>
      <c r="D8872" s="1"/>
      <c r="E8872" t="s">
        <v>38</v>
      </c>
      <c r="F8872" s="1"/>
    </row>
    <row r="8873" spans="1:6">
      <c r="A8873" s="1" t="s">
        <v>6</v>
      </c>
      <c r="B8873" s="1" t="s">
        <v>7</v>
      </c>
      <c r="C8873" s="1" t="s">
        <v>11</v>
      </c>
      <c r="D8873" s="2">
        <v>134000</v>
      </c>
      <c r="E8873" t="s">
        <v>9</v>
      </c>
      <c r="F8873" s="1"/>
    </row>
    <row r="8874" spans="1:6">
      <c r="A8874" s="1" t="s">
        <v>22</v>
      </c>
      <c r="B8874" s="1" t="s">
        <v>7</v>
      </c>
      <c r="C8874" s="1" t="s">
        <v>11</v>
      </c>
      <c r="D8874" s="1"/>
      <c r="E8874" t="s">
        <v>9</v>
      </c>
      <c r="F8874" s="1"/>
    </row>
    <row r="8875" spans="1:6">
      <c r="A8875" s="1" t="s">
        <v>10</v>
      </c>
      <c r="B8875" s="1" t="s">
        <v>7</v>
      </c>
      <c r="C8875" s="1" t="s">
        <v>11</v>
      </c>
      <c r="D8875" s="2">
        <v>122500</v>
      </c>
      <c r="E8875" t="s">
        <v>32</v>
      </c>
      <c r="F8875" s="1"/>
    </row>
    <row r="8876" spans="1:6">
      <c r="A8876" s="1" t="s">
        <v>22</v>
      </c>
      <c r="B8876" s="1" t="s">
        <v>7</v>
      </c>
      <c r="C8876" s="1" t="s">
        <v>11</v>
      </c>
      <c r="D8876" s="2">
        <v>125000</v>
      </c>
      <c r="E8876" t="s">
        <v>24</v>
      </c>
      <c r="F8876" s="1"/>
    </row>
    <row r="8877" spans="1:6">
      <c r="A8877" s="1" t="s">
        <v>16</v>
      </c>
      <c r="B8877" s="1" t="s">
        <v>7</v>
      </c>
      <c r="C8877" s="1" t="s">
        <v>8</v>
      </c>
      <c r="D8877" s="2">
        <v>115000</v>
      </c>
      <c r="E8877" t="s">
        <v>24</v>
      </c>
      <c r="F8877" s="1"/>
    </row>
    <row r="8878" spans="1:6">
      <c r="A8878" s="1" t="s">
        <v>16</v>
      </c>
      <c r="B8878" s="1" t="s">
        <v>7</v>
      </c>
      <c r="C8878" s="1" t="s">
        <v>11</v>
      </c>
      <c r="D8878" s="2">
        <v>115000</v>
      </c>
      <c r="E8878" t="s">
        <v>24</v>
      </c>
      <c r="F8878" s="1"/>
    </row>
    <row r="8879" spans="1:6">
      <c r="A8879" s="1" t="s">
        <v>6</v>
      </c>
      <c r="B8879" s="1" t="s">
        <v>23</v>
      </c>
      <c r="C8879" s="1" t="s">
        <v>11</v>
      </c>
      <c r="D8879" s="1"/>
      <c r="E8879" t="s">
        <v>32</v>
      </c>
      <c r="F8879" s="1"/>
    </row>
    <row r="8880" spans="1:6">
      <c r="A8880" s="1" t="s">
        <v>16</v>
      </c>
      <c r="B8880" s="1" t="s">
        <v>7</v>
      </c>
      <c r="C8880" s="1" t="s">
        <v>11</v>
      </c>
      <c r="D8880" s="2">
        <v>258000</v>
      </c>
      <c r="E8880" t="s">
        <v>71</v>
      </c>
      <c r="F8880" s="1"/>
    </row>
    <row r="8881" spans="1:6">
      <c r="A8881" s="1" t="s">
        <v>22</v>
      </c>
      <c r="B8881" s="1" t="s">
        <v>7</v>
      </c>
      <c r="C8881" s="1" t="s">
        <v>11</v>
      </c>
      <c r="D8881" s="2">
        <v>138000</v>
      </c>
      <c r="E8881" t="s">
        <v>15</v>
      </c>
      <c r="F8881" s="1"/>
    </row>
    <row r="8882" spans="1:6">
      <c r="A8882" s="1" t="s">
        <v>16</v>
      </c>
      <c r="B8882" s="1" t="s">
        <v>7</v>
      </c>
      <c r="C8882" s="1" t="s">
        <v>11</v>
      </c>
      <c r="D8882" s="2">
        <v>87705</v>
      </c>
      <c r="E8882" t="s">
        <v>15</v>
      </c>
      <c r="F8882" s="1"/>
    </row>
    <row r="8883" spans="1:6">
      <c r="A8883" s="1" t="s">
        <v>10</v>
      </c>
      <c r="B8883" s="1" t="s">
        <v>7</v>
      </c>
      <c r="C8883" s="1" t="s">
        <v>11</v>
      </c>
      <c r="D8883" s="1"/>
      <c r="E8883" t="s">
        <v>12</v>
      </c>
      <c r="F8883" s="1"/>
    </row>
    <row r="8884" spans="1:6">
      <c r="A8884" s="1" t="s">
        <v>10</v>
      </c>
      <c r="B8884" s="1" t="s">
        <v>7</v>
      </c>
      <c r="C8884" s="1" t="s">
        <v>8</v>
      </c>
      <c r="D8884" s="2">
        <v>146000</v>
      </c>
      <c r="E8884" t="s">
        <v>15</v>
      </c>
      <c r="F8884" s="1"/>
    </row>
    <row r="8885" spans="1:6">
      <c r="A8885" s="1" t="s">
        <v>10</v>
      </c>
      <c r="B8885" s="1" t="s">
        <v>23</v>
      </c>
      <c r="C8885" s="1" t="s">
        <v>11</v>
      </c>
      <c r="D8885" s="2">
        <v>107500</v>
      </c>
      <c r="E8885" t="s">
        <v>20</v>
      </c>
      <c r="F8885" s="1"/>
    </row>
    <row r="8886" spans="1:6">
      <c r="A8886" s="1" t="s">
        <v>19</v>
      </c>
      <c r="B8886" s="1" t="s">
        <v>7</v>
      </c>
      <c r="C8886" s="1" t="s">
        <v>8</v>
      </c>
      <c r="D8886" s="2">
        <v>140000</v>
      </c>
      <c r="E8886" t="s">
        <v>32</v>
      </c>
      <c r="F8886" s="1"/>
    </row>
    <row r="8887" spans="1:6">
      <c r="A8887" s="1" t="s">
        <v>6</v>
      </c>
      <c r="B8887" s="1" t="s">
        <v>7</v>
      </c>
      <c r="C8887" s="1" t="s">
        <v>11</v>
      </c>
      <c r="D8887" s="2">
        <v>200000</v>
      </c>
      <c r="E8887" t="s">
        <v>24</v>
      </c>
      <c r="F8887" s="1"/>
    </row>
    <row r="8888" spans="1:6">
      <c r="A8888" s="1" t="s">
        <v>16</v>
      </c>
      <c r="B8888" s="1" t="s">
        <v>7</v>
      </c>
      <c r="C8888" s="1" t="s">
        <v>11</v>
      </c>
      <c r="D8888" s="2">
        <v>135000</v>
      </c>
      <c r="E8888" t="s">
        <v>20</v>
      </c>
      <c r="F8888" s="1"/>
    </row>
    <row r="8889" spans="1:6">
      <c r="A8889" s="1" t="s">
        <v>6</v>
      </c>
      <c r="B8889" s="1" t="s">
        <v>7</v>
      </c>
      <c r="C8889" s="1" t="s">
        <v>48</v>
      </c>
      <c r="D8889" s="2">
        <v>157500</v>
      </c>
      <c r="E8889" t="s">
        <v>15</v>
      </c>
      <c r="F8889" s="1"/>
    </row>
    <row r="8890" spans="1:6">
      <c r="A8890" s="1" t="s">
        <v>10</v>
      </c>
      <c r="B8890" s="1" t="s">
        <v>7</v>
      </c>
      <c r="C8890" s="1" t="s">
        <v>11</v>
      </c>
      <c r="D8890" s="2">
        <v>250000</v>
      </c>
      <c r="E8890" t="s">
        <v>20</v>
      </c>
      <c r="F8890" s="1"/>
    </row>
    <row r="8891" spans="1:6">
      <c r="A8891" s="1" t="s">
        <v>16</v>
      </c>
      <c r="B8891" s="1" t="s">
        <v>7</v>
      </c>
      <c r="C8891" s="1" t="s">
        <v>11</v>
      </c>
      <c r="D8891" s="2">
        <v>125000</v>
      </c>
      <c r="E8891" t="s">
        <v>24</v>
      </c>
      <c r="F8891" s="1"/>
    </row>
    <row r="8892" spans="1:6">
      <c r="A8892" s="1" t="s">
        <v>22</v>
      </c>
      <c r="B8892" s="1" t="s">
        <v>7</v>
      </c>
      <c r="C8892" s="1" t="s">
        <v>11</v>
      </c>
      <c r="D8892" s="2">
        <v>72500</v>
      </c>
      <c r="E8892" t="s">
        <v>387</v>
      </c>
      <c r="F8892" s="1"/>
    </row>
    <row r="8893" spans="1:6">
      <c r="A8893" s="1" t="s">
        <v>45</v>
      </c>
      <c r="B8893" s="1" t="s">
        <v>7</v>
      </c>
      <c r="C8893" s="1" t="s">
        <v>44</v>
      </c>
      <c r="D8893" s="2">
        <v>63000</v>
      </c>
      <c r="E8893" t="s">
        <v>15</v>
      </c>
      <c r="F8893" s="1"/>
    </row>
    <row r="8894" spans="1:6">
      <c r="A8894" s="1" t="s">
        <v>16</v>
      </c>
      <c r="B8894" s="1" t="s">
        <v>7</v>
      </c>
      <c r="C8894" s="1" t="s">
        <v>11</v>
      </c>
      <c r="D8894" s="2">
        <v>90000</v>
      </c>
      <c r="E8894" t="s">
        <v>24</v>
      </c>
      <c r="F8894" s="1"/>
    </row>
    <row r="8895" spans="1:6">
      <c r="A8895" s="1" t="s">
        <v>22</v>
      </c>
      <c r="B8895" s="1" t="s">
        <v>7</v>
      </c>
      <c r="C8895" s="1" t="s">
        <v>37</v>
      </c>
      <c r="D8895" s="1"/>
      <c r="E8895" t="s">
        <v>388</v>
      </c>
      <c r="F8895" s="1"/>
    </row>
    <row r="8896" spans="1:6">
      <c r="A8896" s="1" t="s">
        <v>16</v>
      </c>
      <c r="B8896" s="1" t="s">
        <v>7</v>
      </c>
      <c r="C8896" s="1" t="s">
        <v>11</v>
      </c>
      <c r="D8896" s="1"/>
      <c r="E8896" t="s">
        <v>389</v>
      </c>
      <c r="F8896" s="1"/>
    </row>
    <row r="8897" spans="1:6">
      <c r="A8897" s="1" t="s">
        <v>6</v>
      </c>
      <c r="B8897" s="1" t="s">
        <v>7</v>
      </c>
      <c r="C8897" s="1" t="s">
        <v>8</v>
      </c>
      <c r="D8897" s="2">
        <v>152500</v>
      </c>
      <c r="E8897" t="s">
        <v>20</v>
      </c>
      <c r="F8897" s="1"/>
    </row>
    <row r="8898" spans="1:6">
      <c r="A8898" s="1" t="s">
        <v>6</v>
      </c>
      <c r="B8898" s="1" t="s">
        <v>7</v>
      </c>
      <c r="C8898" s="1" t="s">
        <v>155</v>
      </c>
      <c r="D8898" s="2">
        <v>86400</v>
      </c>
      <c r="E8898" t="s">
        <v>15</v>
      </c>
      <c r="F8898" s="1"/>
    </row>
    <row r="8899" spans="1:6">
      <c r="A8899" s="1" t="s">
        <v>16</v>
      </c>
      <c r="B8899" s="1" t="s">
        <v>23</v>
      </c>
      <c r="C8899" s="1" t="s">
        <v>11</v>
      </c>
      <c r="D8899" s="1"/>
      <c r="E8899" t="s">
        <v>20</v>
      </c>
      <c r="F8899" s="1"/>
    </row>
    <row r="8900" spans="1:6">
      <c r="A8900" s="1" t="s">
        <v>16</v>
      </c>
      <c r="B8900" s="1" t="s">
        <v>7</v>
      </c>
      <c r="C8900" s="1" t="s">
        <v>11</v>
      </c>
      <c r="D8900" s="1"/>
      <c r="E8900" t="s">
        <v>191</v>
      </c>
      <c r="F8900" s="1"/>
    </row>
    <row r="8901" spans="1:6">
      <c r="A8901" s="1" t="s">
        <v>16</v>
      </c>
      <c r="B8901" s="1" t="s">
        <v>7</v>
      </c>
      <c r="C8901" s="1" t="s">
        <v>8</v>
      </c>
      <c r="D8901" s="2">
        <v>127500</v>
      </c>
      <c r="E8901" t="s">
        <v>32</v>
      </c>
      <c r="F8901" s="1"/>
    </row>
    <row r="8902" spans="1:6">
      <c r="A8902" s="1" t="s">
        <v>16</v>
      </c>
      <c r="B8902" s="1" t="s">
        <v>23</v>
      </c>
      <c r="C8902" s="1" t="s">
        <v>11</v>
      </c>
      <c r="D8902" s="1"/>
      <c r="E8902" t="s">
        <v>41</v>
      </c>
      <c r="F8902" s="1"/>
    </row>
    <row r="8903" spans="1:6">
      <c r="A8903" s="1" t="s">
        <v>10</v>
      </c>
      <c r="B8903" s="1" t="s">
        <v>23</v>
      </c>
      <c r="C8903" s="1" t="s">
        <v>11</v>
      </c>
      <c r="D8903" s="2">
        <v>130000</v>
      </c>
      <c r="E8903" t="s">
        <v>20</v>
      </c>
      <c r="F8903" s="1"/>
    </row>
    <row r="8904" spans="1:6">
      <c r="A8904" s="1" t="s">
        <v>10</v>
      </c>
      <c r="B8904" s="1" t="s">
        <v>23</v>
      </c>
      <c r="C8904" s="1" t="s">
        <v>11</v>
      </c>
      <c r="D8904" s="1"/>
      <c r="E8904" t="s">
        <v>20</v>
      </c>
      <c r="F8904" s="1"/>
    </row>
    <row r="8905" spans="1:6">
      <c r="A8905" s="1" t="s">
        <v>16</v>
      </c>
      <c r="B8905" s="1" t="s">
        <v>7</v>
      </c>
      <c r="C8905" s="1" t="s">
        <v>11</v>
      </c>
      <c r="D8905" s="2">
        <v>175000</v>
      </c>
      <c r="E8905" t="s">
        <v>24</v>
      </c>
      <c r="F8905" s="1"/>
    </row>
    <row r="8906" spans="1:6">
      <c r="A8906" s="1" t="s">
        <v>45</v>
      </c>
      <c r="B8906" s="1" t="s">
        <v>7</v>
      </c>
      <c r="C8906" s="1" t="s">
        <v>11</v>
      </c>
      <c r="D8906" s="2">
        <v>133340</v>
      </c>
      <c r="E8906" t="s">
        <v>12</v>
      </c>
      <c r="F8906" s="1"/>
    </row>
    <row r="8907" spans="1:6">
      <c r="A8907" s="1" t="s">
        <v>19</v>
      </c>
      <c r="B8907" s="1" t="s">
        <v>23</v>
      </c>
      <c r="C8907" s="1" t="s">
        <v>8</v>
      </c>
      <c r="D8907" s="2">
        <v>175000</v>
      </c>
      <c r="E8907" t="s">
        <v>20</v>
      </c>
      <c r="F8907" s="1"/>
    </row>
    <row r="8908" spans="1:6">
      <c r="A8908" s="1" t="s">
        <v>10</v>
      </c>
      <c r="B8908" s="1" t="s">
        <v>7</v>
      </c>
      <c r="C8908" s="1" t="s">
        <v>11</v>
      </c>
      <c r="D8908" s="2">
        <v>210000</v>
      </c>
      <c r="E8908" t="s">
        <v>31</v>
      </c>
      <c r="F8908" s="1"/>
    </row>
    <row r="8909" spans="1:6">
      <c r="A8909" s="1" t="s">
        <v>14</v>
      </c>
      <c r="B8909" s="1" t="s">
        <v>7</v>
      </c>
      <c r="C8909" s="1" t="s">
        <v>37</v>
      </c>
      <c r="D8909" s="2">
        <v>250000</v>
      </c>
      <c r="E8909" t="s">
        <v>20</v>
      </c>
      <c r="F8909" s="1"/>
    </row>
    <row r="8910" spans="1:6">
      <c r="A8910" s="1" t="s">
        <v>33</v>
      </c>
      <c r="B8910" s="1" t="s">
        <v>7</v>
      </c>
      <c r="C8910" s="1" t="s">
        <v>181</v>
      </c>
      <c r="D8910" s="2">
        <v>89100</v>
      </c>
      <c r="E8910" t="s">
        <v>15</v>
      </c>
      <c r="F8910" s="1"/>
    </row>
    <row r="8911" spans="1:6">
      <c r="A8911" s="1" t="s">
        <v>16</v>
      </c>
      <c r="B8911" s="1" t="s">
        <v>7</v>
      </c>
      <c r="C8911" s="1" t="s">
        <v>11</v>
      </c>
      <c r="D8911" s="2">
        <v>101014</v>
      </c>
      <c r="E8911" t="s">
        <v>24</v>
      </c>
      <c r="F8911" s="1"/>
    </row>
    <row r="8912" spans="1:6">
      <c r="A8912" s="1" t="s">
        <v>16</v>
      </c>
      <c r="B8912" s="1" t="s">
        <v>7</v>
      </c>
      <c r="C8912" s="1" t="s">
        <v>11</v>
      </c>
      <c r="D8912" s="2">
        <v>150000</v>
      </c>
      <c r="E8912" t="s">
        <v>20</v>
      </c>
      <c r="F8912" s="1"/>
    </row>
    <row r="8913" spans="1:6">
      <c r="A8913" s="1" t="s">
        <v>6</v>
      </c>
      <c r="B8913" s="1" t="s">
        <v>7</v>
      </c>
      <c r="C8913" s="1" t="s">
        <v>11</v>
      </c>
      <c r="D8913" s="2">
        <v>152650</v>
      </c>
      <c r="E8913" t="s">
        <v>90</v>
      </c>
      <c r="F8913" s="1"/>
    </row>
    <row r="8914" spans="1:6">
      <c r="A8914" s="1" t="s">
        <v>16</v>
      </c>
      <c r="B8914" s="1" t="s">
        <v>7</v>
      </c>
      <c r="C8914" s="1" t="s">
        <v>44</v>
      </c>
      <c r="D8914" s="2">
        <v>157500</v>
      </c>
      <c r="E8914" t="s">
        <v>15</v>
      </c>
      <c r="F8914" s="1"/>
    </row>
    <row r="8915" spans="1:6">
      <c r="A8915" s="1" t="s">
        <v>45</v>
      </c>
      <c r="B8915" s="1" t="s">
        <v>7</v>
      </c>
      <c r="C8915" s="1" t="s">
        <v>11</v>
      </c>
      <c r="D8915" s="2">
        <v>77500</v>
      </c>
      <c r="E8915" t="s">
        <v>20</v>
      </c>
      <c r="F8915" s="1"/>
    </row>
    <row r="8916" spans="1:6">
      <c r="A8916" s="1" t="s">
        <v>22</v>
      </c>
      <c r="B8916" s="1" t="s">
        <v>7</v>
      </c>
      <c r="C8916" s="1" t="s">
        <v>11</v>
      </c>
      <c r="D8916" s="2">
        <v>100000</v>
      </c>
      <c r="E8916" t="s">
        <v>24</v>
      </c>
      <c r="F8916" s="1"/>
    </row>
    <row r="8917" spans="1:6">
      <c r="A8917" s="1" t="s">
        <v>10</v>
      </c>
      <c r="B8917" s="1" t="s">
        <v>7</v>
      </c>
      <c r="C8917" s="1" t="s">
        <v>11</v>
      </c>
      <c r="D8917" s="2">
        <v>156000</v>
      </c>
      <c r="E8917" t="s">
        <v>15</v>
      </c>
      <c r="F8917" s="1"/>
    </row>
    <row r="8918" spans="1:6">
      <c r="A8918" s="1" t="s">
        <v>6</v>
      </c>
      <c r="B8918" s="1" t="s">
        <v>7</v>
      </c>
      <c r="C8918" s="1" t="s">
        <v>11</v>
      </c>
      <c r="D8918" s="1"/>
      <c r="E8918" t="s">
        <v>18</v>
      </c>
      <c r="F8918" s="1"/>
    </row>
    <row r="8919" spans="1:6">
      <c r="A8919" s="1" t="s">
        <v>10</v>
      </c>
      <c r="B8919" s="1" t="s">
        <v>7</v>
      </c>
      <c r="C8919" s="1" t="s">
        <v>11</v>
      </c>
      <c r="D8919" s="2">
        <v>115000</v>
      </c>
      <c r="E8919" t="s">
        <v>24</v>
      </c>
      <c r="F8919" s="1"/>
    </row>
    <row r="8920" spans="1:6">
      <c r="A8920" s="1" t="s">
        <v>33</v>
      </c>
      <c r="B8920" s="1" t="s">
        <v>7</v>
      </c>
      <c r="C8920" s="1" t="s">
        <v>44</v>
      </c>
      <c r="D8920" s="2">
        <v>89100</v>
      </c>
      <c r="E8920" t="s">
        <v>15</v>
      </c>
      <c r="F8920" s="1"/>
    </row>
    <row r="8921" spans="1:6">
      <c r="A8921" s="1" t="s">
        <v>16</v>
      </c>
      <c r="B8921" s="1" t="s">
        <v>7</v>
      </c>
      <c r="C8921" s="1" t="s">
        <v>11</v>
      </c>
      <c r="D8921" s="2">
        <v>58500</v>
      </c>
      <c r="E8921" t="s">
        <v>12</v>
      </c>
      <c r="F8921" s="1"/>
    </row>
    <row r="8922" spans="1:6">
      <c r="A8922" s="1" t="s">
        <v>22</v>
      </c>
      <c r="B8922" s="1" t="s">
        <v>7</v>
      </c>
      <c r="C8922" s="1" t="s">
        <v>37</v>
      </c>
      <c r="D8922" s="1"/>
      <c r="E8922" t="s">
        <v>390</v>
      </c>
      <c r="F8922" s="1"/>
    </row>
    <row r="8923" spans="1:6">
      <c r="A8923" s="1" t="s">
        <v>19</v>
      </c>
      <c r="B8923" s="1" t="s">
        <v>7</v>
      </c>
      <c r="C8923" s="1" t="s">
        <v>8</v>
      </c>
      <c r="D8923" s="1"/>
      <c r="E8923" t="s">
        <v>18</v>
      </c>
      <c r="F8923" s="1"/>
    </row>
    <row r="8924" spans="1:6">
      <c r="A8924" s="1" t="s">
        <v>13</v>
      </c>
      <c r="B8924" s="1" t="s">
        <v>7</v>
      </c>
      <c r="C8924" s="1" t="s">
        <v>11</v>
      </c>
      <c r="D8924" s="2">
        <v>95275</v>
      </c>
      <c r="E8924" t="s">
        <v>12</v>
      </c>
      <c r="F8924" s="1"/>
    </row>
    <row r="8925" spans="1:6">
      <c r="A8925" s="1" t="s">
        <v>10</v>
      </c>
      <c r="B8925" s="1" t="s">
        <v>23</v>
      </c>
      <c r="C8925" s="1" t="s">
        <v>11</v>
      </c>
      <c r="D8925" s="1"/>
      <c r="E8925" t="s">
        <v>9</v>
      </c>
      <c r="F8925" s="1"/>
    </row>
    <row r="8926" spans="1:6">
      <c r="A8926" s="1" t="s">
        <v>10</v>
      </c>
      <c r="B8926" s="1" t="s">
        <v>23</v>
      </c>
      <c r="C8926" s="1" t="s">
        <v>11</v>
      </c>
      <c r="D8926" s="1"/>
      <c r="E8926" t="s">
        <v>41</v>
      </c>
      <c r="F8926" s="1"/>
    </row>
    <row r="8927" spans="1:6">
      <c r="A8927" s="1" t="s">
        <v>6</v>
      </c>
      <c r="B8927" s="1" t="s">
        <v>7</v>
      </c>
      <c r="C8927" s="1" t="s">
        <v>11</v>
      </c>
      <c r="D8927" s="2">
        <v>155000</v>
      </c>
      <c r="E8927" t="s">
        <v>12</v>
      </c>
      <c r="F8927" s="1"/>
    </row>
    <row r="8928" spans="1:6">
      <c r="A8928" s="1" t="s">
        <v>16</v>
      </c>
      <c r="B8928" s="1" t="s">
        <v>7</v>
      </c>
      <c r="C8928" s="1" t="s">
        <v>11</v>
      </c>
      <c r="D8928" s="2">
        <v>165000</v>
      </c>
      <c r="E8928" t="s">
        <v>9</v>
      </c>
      <c r="F8928" s="1"/>
    </row>
    <row r="8929" spans="1:6">
      <c r="A8929" s="1" t="s">
        <v>10</v>
      </c>
      <c r="B8929" s="1" t="s">
        <v>17</v>
      </c>
      <c r="C8929" s="1" t="s">
        <v>11</v>
      </c>
      <c r="D8929" s="1"/>
      <c r="E8929" t="s">
        <v>18</v>
      </c>
      <c r="F8929" s="1"/>
    </row>
    <row r="8930" spans="1:6">
      <c r="A8930" s="1" t="s">
        <v>10</v>
      </c>
      <c r="B8930" s="1" t="s">
        <v>7</v>
      </c>
      <c r="C8930" s="1" t="s">
        <v>150</v>
      </c>
      <c r="D8930" s="2">
        <v>97444</v>
      </c>
      <c r="E8930" t="s">
        <v>15</v>
      </c>
      <c r="F8930" s="1"/>
    </row>
    <row r="8931" spans="1:6">
      <c r="A8931" s="1" t="s">
        <v>13</v>
      </c>
      <c r="B8931" s="1" t="s">
        <v>7</v>
      </c>
      <c r="C8931" s="1" t="s">
        <v>44</v>
      </c>
      <c r="D8931" s="2">
        <v>89100</v>
      </c>
      <c r="E8931" t="s">
        <v>15</v>
      </c>
      <c r="F8931" s="1"/>
    </row>
    <row r="8932" spans="1:6">
      <c r="A8932" s="1" t="s">
        <v>19</v>
      </c>
      <c r="B8932" s="1" t="s">
        <v>7</v>
      </c>
      <c r="C8932" s="1" t="s">
        <v>77</v>
      </c>
      <c r="D8932" s="2">
        <v>147500</v>
      </c>
      <c r="E8932" t="s">
        <v>15</v>
      </c>
      <c r="F8932" s="1"/>
    </row>
    <row r="8933" spans="1:6">
      <c r="A8933" s="1" t="s">
        <v>10</v>
      </c>
      <c r="B8933" s="1" t="s">
        <v>7</v>
      </c>
      <c r="C8933" s="1" t="s">
        <v>142</v>
      </c>
      <c r="D8933" s="2">
        <v>171875</v>
      </c>
      <c r="E8933" t="s">
        <v>75</v>
      </c>
      <c r="F8933" s="1"/>
    </row>
    <row r="8934" spans="1:6">
      <c r="A8934" s="1" t="s">
        <v>10</v>
      </c>
      <c r="B8934" s="1" t="s">
        <v>7</v>
      </c>
      <c r="C8934" s="1" t="s">
        <v>11</v>
      </c>
      <c r="D8934" s="2">
        <v>113500</v>
      </c>
      <c r="E8934" t="s">
        <v>20</v>
      </c>
      <c r="F8934" s="1"/>
    </row>
    <row r="8935" spans="1:6">
      <c r="A8935" s="1" t="s">
        <v>10</v>
      </c>
      <c r="B8935" s="1" t="s">
        <v>23</v>
      </c>
      <c r="C8935" s="1" t="s">
        <v>8</v>
      </c>
      <c r="D8935" s="1"/>
      <c r="E8935" t="s">
        <v>32</v>
      </c>
      <c r="F8935" s="1"/>
    </row>
    <row r="8936" spans="1:6">
      <c r="A8936" s="1" t="s">
        <v>10</v>
      </c>
      <c r="B8936" s="1" t="s">
        <v>23</v>
      </c>
      <c r="C8936" s="1" t="s">
        <v>11</v>
      </c>
      <c r="D8936" s="1"/>
      <c r="E8936" t="s">
        <v>12</v>
      </c>
      <c r="F8936" s="1"/>
    </row>
    <row r="8937" spans="1:6">
      <c r="A8937" s="1" t="s">
        <v>10</v>
      </c>
      <c r="B8937" s="1" t="s">
        <v>7</v>
      </c>
      <c r="C8937" s="1" t="s">
        <v>11</v>
      </c>
      <c r="D8937" s="2">
        <v>82500</v>
      </c>
      <c r="E8937" t="s">
        <v>20</v>
      </c>
      <c r="F8937" s="1"/>
    </row>
    <row r="8938" spans="1:6">
      <c r="A8938" s="1" t="s">
        <v>19</v>
      </c>
      <c r="B8938" s="1" t="s">
        <v>7</v>
      </c>
      <c r="C8938" s="1" t="s">
        <v>68</v>
      </c>
      <c r="D8938" s="2">
        <v>155500</v>
      </c>
      <c r="E8938" t="s">
        <v>15</v>
      </c>
      <c r="F8938" s="1"/>
    </row>
    <row r="8939" spans="1:6">
      <c r="A8939" s="1" t="s">
        <v>22</v>
      </c>
      <c r="B8939" s="1" t="s">
        <v>7</v>
      </c>
      <c r="C8939" s="1" t="s">
        <v>11</v>
      </c>
      <c r="D8939" s="2">
        <v>68000</v>
      </c>
      <c r="E8939" t="s">
        <v>12</v>
      </c>
      <c r="F8939" s="1"/>
    </row>
    <row r="8940" spans="1:6">
      <c r="A8940" s="1" t="s">
        <v>16</v>
      </c>
      <c r="B8940" s="1" t="s">
        <v>7</v>
      </c>
      <c r="C8940" s="1" t="s">
        <v>11</v>
      </c>
      <c r="D8940" s="2">
        <v>205000</v>
      </c>
      <c r="E8940" t="s">
        <v>20</v>
      </c>
      <c r="F8940" s="1"/>
    </row>
    <row r="8941" spans="1:6">
      <c r="A8941" s="1" t="s">
        <v>16</v>
      </c>
      <c r="B8941" s="1" t="s">
        <v>7</v>
      </c>
      <c r="C8941" s="1" t="s">
        <v>11</v>
      </c>
      <c r="D8941" s="2">
        <v>96500</v>
      </c>
      <c r="E8941" t="s">
        <v>20</v>
      </c>
      <c r="F8941" s="1"/>
    </row>
    <row r="8942" spans="1:6">
      <c r="A8942" s="1" t="s">
        <v>16</v>
      </c>
      <c r="B8942" s="1" t="s">
        <v>7</v>
      </c>
      <c r="C8942" s="1" t="s">
        <v>11</v>
      </c>
      <c r="D8942" s="2">
        <v>135000</v>
      </c>
      <c r="E8942" t="s">
        <v>9</v>
      </c>
      <c r="F8942" s="1"/>
    </row>
    <row r="8943" spans="1:6">
      <c r="A8943" s="1" t="s">
        <v>16</v>
      </c>
      <c r="B8943" s="1" t="s">
        <v>7</v>
      </c>
      <c r="C8943" s="1" t="s">
        <v>11</v>
      </c>
      <c r="D8943" s="2">
        <v>195000</v>
      </c>
      <c r="E8943" t="s">
        <v>20</v>
      </c>
      <c r="F8943" s="1"/>
    </row>
    <row r="8944" spans="1:6">
      <c r="A8944" s="1" t="s">
        <v>19</v>
      </c>
      <c r="B8944" s="1" t="s">
        <v>7</v>
      </c>
      <c r="C8944" s="1" t="s">
        <v>8</v>
      </c>
      <c r="D8944" s="2">
        <v>140000</v>
      </c>
      <c r="E8944" t="s">
        <v>20</v>
      </c>
      <c r="F8944" s="1"/>
    </row>
    <row r="8945" spans="1:6">
      <c r="A8945" s="1" t="s">
        <v>22</v>
      </c>
      <c r="B8945" s="1" t="s">
        <v>7</v>
      </c>
      <c r="C8945" s="1" t="s">
        <v>11</v>
      </c>
      <c r="D8945" s="2">
        <v>104300</v>
      </c>
      <c r="E8945" t="s">
        <v>12</v>
      </c>
      <c r="F8945" s="1"/>
    </row>
    <row r="8946" spans="1:6">
      <c r="A8946" s="1" t="s">
        <v>22</v>
      </c>
      <c r="B8946" s="1" t="s">
        <v>7</v>
      </c>
      <c r="C8946" s="1" t="s">
        <v>11</v>
      </c>
      <c r="D8946" s="1"/>
      <c r="E8946" t="s">
        <v>12</v>
      </c>
      <c r="F8946" s="1"/>
    </row>
    <row r="8947" spans="1:6">
      <c r="A8947" s="1" t="s">
        <v>10</v>
      </c>
      <c r="B8947" s="1" t="s">
        <v>40</v>
      </c>
      <c r="C8947" s="1" t="s">
        <v>11</v>
      </c>
      <c r="D8947" s="1"/>
      <c r="E8947" t="s">
        <v>41</v>
      </c>
      <c r="F8947" s="1"/>
    </row>
    <row r="8948" spans="1:6">
      <c r="A8948" s="1" t="s">
        <v>19</v>
      </c>
      <c r="B8948" s="1" t="s">
        <v>7</v>
      </c>
      <c r="C8948" s="1" t="s">
        <v>11</v>
      </c>
      <c r="D8948" s="2">
        <v>166000</v>
      </c>
      <c r="E8948" t="s">
        <v>72</v>
      </c>
      <c r="F8948" s="1"/>
    </row>
    <row r="8949" spans="1:6">
      <c r="A8949" s="1" t="s">
        <v>16</v>
      </c>
      <c r="B8949" s="1" t="s">
        <v>7</v>
      </c>
      <c r="C8949" s="1" t="s">
        <v>11</v>
      </c>
      <c r="D8949" s="2">
        <v>150000</v>
      </c>
      <c r="E8949" t="s">
        <v>20</v>
      </c>
      <c r="F8949" s="1"/>
    </row>
    <row r="8950" spans="1:6">
      <c r="A8950" s="1" t="s">
        <v>13</v>
      </c>
      <c r="B8950" s="1" t="s">
        <v>23</v>
      </c>
      <c r="C8950" s="1" t="s">
        <v>11</v>
      </c>
      <c r="D8950" s="1"/>
      <c r="E8950" t="s">
        <v>20</v>
      </c>
      <c r="F8950" s="1"/>
    </row>
    <row r="8951" spans="1:6">
      <c r="A8951" s="1" t="s">
        <v>22</v>
      </c>
      <c r="B8951" s="1" t="s">
        <v>7</v>
      </c>
      <c r="C8951" s="1" t="s">
        <v>11</v>
      </c>
      <c r="D8951" s="2">
        <v>90000</v>
      </c>
      <c r="E8951" t="s">
        <v>24</v>
      </c>
      <c r="F8951" s="1"/>
    </row>
    <row r="8952" spans="1:6">
      <c r="A8952" s="1" t="s">
        <v>10</v>
      </c>
      <c r="B8952" s="1" t="s">
        <v>7</v>
      </c>
      <c r="C8952" s="1" t="s">
        <v>11</v>
      </c>
      <c r="D8952" s="2">
        <v>136000</v>
      </c>
      <c r="E8952" t="s">
        <v>38</v>
      </c>
      <c r="F8952" s="1"/>
    </row>
    <row r="8953" spans="1:6">
      <c r="A8953" s="1" t="s">
        <v>10</v>
      </c>
      <c r="B8953" s="1" t="s">
        <v>7</v>
      </c>
      <c r="C8953" s="1" t="s">
        <v>58</v>
      </c>
      <c r="D8953" s="2">
        <v>64800</v>
      </c>
      <c r="E8953" t="s">
        <v>15</v>
      </c>
      <c r="F8953" s="1"/>
    </row>
    <row r="8954" spans="1:6">
      <c r="A8954" s="1" t="s">
        <v>16</v>
      </c>
      <c r="B8954" s="1" t="s">
        <v>7</v>
      </c>
      <c r="C8954" s="1" t="s">
        <v>11</v>
      </c>
      <c r="D8954" s="2">
        <v>182500</v>
      </c>
      <c r="E8954" t="s">
        <v>20</v>
      </c>
      <c r="F8954" s="1"/>
    </row>
    <row r="8955" spans="1:6">
      <c r="A8955" s="1" t="s">
        <v>22</v>
      </c>
      <c r="B8955" s="1" t="s">
        <v>7</v>
      </c>
      <c r="C8955" s="1" t="s">
        <v>11</v>
      </c>
      <c r="D8955" s="2">
        <v>80000</v>
      </c>
      <c r="E8955" t="s">
        <v>9</v>
      </c>
      <c r="F8955" s="1"/>
    </row>
    <row r="8956" spans="1:6">
      <c r="A8956" s="1" t="s">
        <v>10</v>
      </c>
      <c r="B8956" s="1" t="s">
        <v>7</v>
      </c>
      <c r="C8956" s="1" t="s">
        <v>8</v>
      </c>
      <c r="D8956" s="2">
        <v>122340</v>
      </c>
      <c r="E8956" t="s">
        <v>20</v>
      </c>
      <c r="F8956" s="1"/>
    </row>
    <row r="8957" spans="1:6">
      <c r="A8957" s="1" t="s">
        <v>16</v>
      </c>
      <c r="B8957" s="1" t="s">
        <v>40</v>
      </c>
      <c r="C8957" s="1" t="s">
        <v>11</v>
      </c>
      <c r="D8957" s="1"/>
      <c r="E8957" t="s">
        <v>41</v>
      </c>
      <c r="F8957" s="1"/>
    </row>
    <row r="8958" spans="1:6">
      <c r="A8958" s="1" t="s">
        <v>22</v>
      </c>
      <c r="B8958" s="1" t="s">
        <v>7</v>
      </c>
      <c r="C8958" s="1" t="s">
        <v>11</v>
      </c>
      <c r="D8958" s="1"/>
      <c r="E8958" t="s">
        <v>9</v>
      </c>
      <c r="F8958" s="1"/>
    </row>
    <row r="8959" spans="1:6">
      <c r="A8959" s="1" t="s">
        <v>6</v>
      </c>
      <c r="B8959" s="1" t="s">
        <v>7</v>
      </c>
      <c r="C8959" s="1" t="s">
        <v>28</v>
      </c>
      <c r="D8959" s="2">
        <v>157500</v>
      </c>
      <c r="E8959" t="s">
        <v>15</v>
      </c>
      <c r="F8959" s="1"/>
    </row>
    <row r="8960" spans="1:6">
      <c r="A8960" s="1" t="s">
        <v>22</v>
      </c>
      <c r="B8960" s="1" t="s">
        <v>7</v>
      </c>
      <c r="C8960" s="1" t="s">
        <v>11</v>
      </c>
      <c r="D8960" s="2">
        <v>100000</v>
      </c>
      <c r="E8960" t="s">
        <v>391</v>
      </c>
      <c r="F8960" s="1"/>
    </row>
    <row r="8961" spans="1:6">
      <c r="A8961" s="1" t="s">
        <v>16</v>
      </c>
      <c r="B8961" s="1" t="s">
        <v>7</v>
      </c>
      <c r="C8961" s="1" t="s">
        <v>11</v>
      </c>
      <c r="D8961" s="1"/>
      <c r="E8961" t="s">
        <v>12</v>
      </c>
      <c r="F8961" s="1"/>
    </row>
    <row r="8962" spans="1:6">
      <c r="A8962" s="1" t="s">
        <v>22</v>
      </c>
      <c r="B8962" s="1" t="s">
        <v>7</v>
      </c>
      <c r="C8962" s="1" t="s">
        <v>11</v>
      </c>
      <c r="D8962" s="1"/>
      <c r="E8962" t="s">
        <v>87</v>
      </c>
      <c r="F8962" s="1"/>
    </row>
    <row r="8963" spans="1:6">
      <c r="A8963" s="1" t="s">
        <v>22</v>
      </c>
      <c r="B8963" s="1" t="s">
        <v>7</v>
      </c>
      <c r="C8963" s="1" t="s">
        <v>11</v>
      </c>
      <c r="D8963" s="2">
        <v>50000</v>
      </c>
      <c r="E8963" t="s">
        <v>12</v>
      </c>
      <c r="F8963" s="1"/>
    </row>
    <row r="8964" spans="1:6">
      <c r="A8964" s="1" t="s">
        <v>19</v>
      </c>
      <c r="B8964" s="1" t="s">
        <v>7</v>
      </c>
      <c r="C8964" s="1" t="s">
        <v>11</v>
      </c>
      <c r="D8964" s="2">
        <v>140000</v>
      </c>
      <c r="E8964" t="s">
        <v>20</v>
      </c>
      <c r="F8964" s="1"/>
    </row>
    <row r="8965" spans="1:6">
      <c r="A8965" s="1" t="s">
        <v>13</v>
      </c>
      <c r="B8965" s="1" t="s">
        <v>7</v>
      </c>
      <c r="C8965" s="1" t="s">
        <v>11</v>
      </c>
      <c r="D8965" s="2">
        <v>126000</v>
      </c>
      <c r="E8965" t="s">
        <v>12</v>
      </c>
      <c r="F8965" s="1"/>
    </row>
    <row r="8966" spans="1:6">
      <c r="A8966" s="1" t="s">
        <v>10</v>
      </c>
      <c r="B8966" s="1" t="s">
        <v>52</v>
      </c>
      <c r="C8966" s="1" t="s">
        <v>8</v>
      </c>
      <c r="D8966" s="2">
        <v>157500</v>
      </c>
      <c r="E8966" t="s">
        <v>20</v>
      </c>
      <c r="F8966" s="1"/>
    </row>
    <row r="8967" spans="1:6">
      <c r="A8967" s="1" t="s">
        <v>16</v>
      </c>
      <c r="B8967" s="1" t="s">
        <v>7</v>
      </c>
      <c r="C8967" s="1" t="s">
        <v>11</v>
      </c>
      <c r="D8967" s="1"/>
      <c r="E8967" t="s">
        <v>18</v>
      </c>
      <c r="F8967" s="1"/>
    </row>
    <row r="8968" spans="1:6">
      <c r="A8968" s="1" t="s">
        <v>10</v>
      </c>
      <c r="B8968" s="1" t="s">
        <v>7</v>
      </c>
      <c r="C8968" s="1" t="s">
        <v>11</v>
      </c>
      <c r="D8968" s="2">
        <v>115000</v>
      </c>
      <c r="E8968" t="s">
        <v>24</v>
      </c>
      <c r="F8968" s="1"/>
    </row>
    <row r="8969" spans="1:6">
      <c r="A8969" s="1" t="s">
        <v>16</v>
      </c>
      <c r="B8969" s="1" t="s">
        <v>7</v>
      </c>
      <c r="C8969" s="1" t="s">
        <v>11</v>
      </c>
      <c r="D8969" s="2">
        <v>109500</v>
      </c>
      <c r="E8969" t="s">
        <v>81</v>
      </c>
      <c r="F8969" s="1"/>
    </row>
    <row r="8970" spans="1:6">
      <c r="A8970" s="1" t="s">
        <v>19</v>
      </c>
      <c r="B8970" s="1" t="s">
        <v>23</v>
      </c>
      <c r="C8970" s="1" t="s">
        <v>11</v>
      </c>
      <c r="D8970" s="2">
        <v>150000</v>
      </c>
      <c r="E8970" t="s">
        <v>20</v>
      </c>
      <c r="F8970" s="1"/>
    </row>
    <row r="8971" spans="1:6">
      <c r="A8971" s="1" t="s">
        <v>19</v>
      </c>
      <c r="B8971" s="1" t="s">
        <v>23</v>
      </c>
      <c r="C8971" s="1" t="s">
        <v>11</v>
      </c>
      <c r="D8971" s="2">
        <v>110000</v>
      </c>
      <c r="E8971" t="s">
        <v>9</v>
      </c>
      <c r="F8971" s="1"/>
    </row>
    <row r="8972" spans="1:6">
      <c r="A8972" s="1" t="s">
        <v>22</v>
      </c>
      <c r="B8972" s="1" t="s">
        <v>7</v>
      </c>
      <c r="C8972" s="1" t="s">
        <v>11</v>
      </c>
      <c r="D8972" s="1"/>
      <c r="E8972" t="s">
        <v>12</v>
      </c>
      <c r="F8972" s="1"/>
    </row>
    <row r="8973" spans="1:6">
      <c r="A8973" s="1" t="s">
        <v>22</v>
      </c>
      <c r="B8973" s="1" t="s">
        <v>7</v>
      </c>
      <c r="C8973" s="1" t="s">
        <v>11</v>
      </c>
      <c r="D8973" s="1"/>
      <c r="E8973" t="s">
        <v>18</v>
      </c>
      <c r="F8973" s="1"/>
    </row>
    <row r="8974" spans="1:6">
      <c r="A8974" s="1" t="s">
        <v>19</v>
      </c>
      <c r="B8974" s="1" t="s">
        <v>7</v>
      </c>
      <c r="C8974" s="1" t="s">
        <v>11</v>
      </c>
      <c r="D8974" s="2">
        <v>110000</v>
      </c>
      <c r="E8974" t="s">
        <v>9</v>
      </c>
      <c r="F8974" s="1"/>
    </row>
    <row r="8975" spans="1:6">
      <c r="A8975" s="1" t="s">
        <v>22</v>
      </c>
      <c r="B8975" s="1" t="s">
        <v>7</v>
      </c>
      <c r="C8975" s="1" t="s">
        <v>11</v>
      </c>
      <c r="D8975" s="1"/>
      <c r="E8975" t="s">
        <v>66</v>
      </c>
      <c r="F8975" s="1"/>
    </row>
    <row r="8976" spans="1:6">
      <c r="A8976" s="1" t="s">
        <v>10</v>
      </c>
      <c r="B8976" s="1" t="s">
        <v>23</v>
      </c>
      <c r="C8976" s="1" t="s">
        <v>11</v>
      </c>
      <c r="D8976" s="1"/>
      <c r="E8976" t="s">
        <v>20</v>
      </c>
      <c r="F8976" s="1"/>
    </row>
    <row r="8977" spans="1:6">
      <c r="A8977" s="1" t="s">
        <v>13</v>
      </c>
      <c r="B8977" s="1" t="s">
        <v>7</v>
      </c>
      <c r="C8977" s="1" t="s">
        <v>11</v>
      </c>
      <c r="D8977" s="2">
        <v>145000</v>
      </c>
      <c r="E8977" t="s">
        <v>20</v>
      </c>
      <c r="F8977" s="1"/>
    </row>
    <row r="8978" spans="1:6">
      <c r="A8978" s="1" t="s">
        <v>16</v>
      </c>
      <c r="B8978" s="1" t="s">
        <v>23</v>
      </c>
      <c r="C8978" s="1" t="s">
        <v>11</v>
      </c>
      <c r="D8978" s="2">
        <v>115000</v>
      </c>
      <c r="E8978" t="s">
        <v>20</v>
      </c>
      <c r="F8978" s="1"/>
    </row>
    <row r="8979" spans="1:6">
      <c r="A8979" s="1" t="s">
        <v>10</v>
      </c>
      <c r="B8979" s="1" t="s">
        <v>7</v>
      </c>
      <c r="C8979" s="1" t="s">
        <v>8</v>
      </c>
      <c r="D8979" s="2">
        <v>90000</v>
      </c>
      <c r="E8979" t="s">
        <v>24</v>
      </c>
      <c r="F8979" s="1"/>
    </row>
    <row r="8980" spans="1:6">
      <c r="A8980" s="1" t="s">
        <v>16</v>
      </c>
      <c r="B8980" s="1" t="s">
        <v>7</v>
      </c>
      <c r="C8980" s="1" t="s">
        <v>28</v>
      </c>
      <c r="D8980" s="2">
        <v>53014</v>
      </c>
      <c r="E8980" t="s">
        <v>15</v>
      </c>
      <c r="F8980" s="1"/>
    </row>
    <row r="8981" spans="1:6">
      <c r="A8981" s="1" t="s">
        <v>16</v>
      </c>
      <c r="B8981" s="1" t="s">
        <v>7</v>
      </c>
      <c r="C8981" s="1" t="s">
        <v>11</v>
      </c>
      <c r="D8981" s="2">
        <v>104000</v>
      </c>
      <c r="E8981" t="s">
        <v>38</v>
      </c>
      <c r="F8981" s="1"/>
    </row>
    <row r="8982" spans="1:6">
      <c r="A8982" s="1" t="s">
        <v>10</v>
      </c>
      <c r="B8982" s="1" t="s">
        <v>7</v>
      </c>
      <c r="C8982" s="1" t="s">
        <v>77</v>
      </c>
      <c r="D8982" s="2">
        <v>156500</v>
      </c>
      <c r="E8982" t="s">
        <v>15</v>
      </c>
      <c r="F8982" s="1"/>
    </row>
    <row r="8983" spans="1:6">
      <c r="A8983" s="1" t="s">
        <v>16</v>
      </c>
      <c r="B8983" s="1" t="s">
        <v>7</v>
      </c>
      <c r="C8983" s="1" t="s">
        <v>149</v>
      </c>
      <c r="D8983" s="2">
        <v>157500</v>
      </c>
      <c r="E8983" t="s">
        <v>15</v>
      </c>
      <c r="F8983" s="1"/>
    </row>
    <row r="8984" spans="1:6">
      <c r="A8984" s="1" t="s">
        <v>10</v>
      </c>
      <c r="B8984" s="1" t="s">
        <v>7</v>
      </c>
      <c r="C8984" s="1" t="s">
        <v>11</v>
      </c>
      <c r="D8984" s="2">
        <v>129500</v>
      </c>
      <c r="E8984" t="s">
        <v>20</v>
      </c>
      <c r="F8984" s="1"/>
    </row>
    <row r="8985" spans="1:6">
      <c r="A8985" s="1" t="s">
        <v>22</v>
      </c>
      <c r="B8985" s="1" t="s">
        <v>23</v>
      </c>
      <c r="C8985" s="1" t="s">
        <v>11</v>
      </c>
      <c r="D8985" s="1"/>
      <c r="E8985" t="s">
        <v>270</v>
      </c>
      <c r="F8985" s="1"/>
    </row>
    <row r="8986" spans="1:6">
      <c r="A8986" s="1" t="s">
        <v>16</v>
      </c>
      <c r="B8986" s="1" t="s">
        <v>40</v>
      </c>
      <c r="C8986" s="1" t="s">
        <v>11</v>
      </c>
      <c r="D8986" s="1"/>
      <c r="E8986" t="s">
        <v>20</v>
      </c>
      <c r="F8986" s="1"/>
    </row>
    <row r="8987" spans="1:6">
      <c r="A8987" s="1" t="s">
        <v>16</v>
      </c>
      <c r="B8987" s="1" t="s">
        <v>7</v>
      </c>
      <c r="C8987" s="1" t="s">
        <v>11</v>
      </c>
      <c r="D8987" s="1"/>
      <c r="E8987" t="s">
        <v>31</v>
      </c>
      <c r="F8987" s="1"/>
    </row>
    <row r="8988" spans="1:6">
      <c r="A8988" s="1" t="s">
        <v>10</v>
      </c>
      <c r="B8988" s="1" t="s">
        <v>7</v>
      </c>
      <c r="C8988" s="1" t="s">
        <v>44</v>
      </c>
      <c r="D8988" s="2">
        <v>147500</v>
      </c>
      <c r="E8988" t="s">
        <v>15</v>
      </c>
      <c r="F8988" s="1"/>
    </row>
    <row r="8989" spans="1:6">
      <c r="A8989" s="1" t="s">
        <v>22</v>
      </c>
      <c r="B8989" s="1" t="s">
        <v>23</v>
      </c>
      <c r="C8989" s="1" t="s">
        <v>11</v>
      </c>
      <c r="D8989" s="1"/>
      <c r="E8989" t="s">
        <v>12</v>
      </c>
      <c r="F8989" s="1"/>
    </row>
    <row r="8990" spans="1:6">
      <c r="A8990" s="1" t="s">
        <v>10</v>
      </c>
      <c r="B8990" s="1" t="s">
        <v>23</v>
      </c>
      <c r="C8990" s="1" t="s">
        <v>11</v>
      </c>
      <c r="D8990" s="1"/>
      <c r="E8990" t="s">
        <v>20</v>
      </c>
      <c r="F8990" s="1"/>
    </row>
    <row r="8991" spans="1:6">
      <c r="A8991" s="1" t="s">
        <v>33</v>
      </c>
      <c r="B8991" s="1" t="s">
        <v>7</v>
      </c>
      <c r="C8991" s="1" t="s">
        <v>48</v>
      </c>
      <c r="D8991" s="2">
        <v>50400</v>
      </c>
      <c r="E8991" t="s">
        <v>15</v>
      </c>
      <c r="F8991" s="1"/>
    </row>
    <row r="8992" spans="1:6">
      <c r="A8992" s="1" t="s">
        <v>22</v>
      </c>
      <c r="B8992" s="1" t="s">
        <v>17</v>
      </c>
      <c r="C8992" s="1" t="s">
        <v>11</v>
      </c>
      <c r="D8992" s="1"/>
      <c r="E8992" t="s">
        <v>18</v>
      </c>
      <c r="F8992" s="1"/>
    </row>
    <row r="8993" spans="1:6">
      <c r="A8993" s="1" t="s">
        <v>10</v>
      </c>
      <c r="B8993" s="1" t="s">
        <v>23</v>
      </c>
      <c r="C8993" s="1" t="s">
        <v>11</v>
      </c>
      <c r="D8993" s="1"/>
      <c r="E8993" t="s">
        <v>42</v>
      </c>
      <c r="F8993" s="1"/>
    </row>
    <row r="8994" spans="1:6">
      <c r="A8994" s="1" t="s">
        <v>22</v>
      </c>
      <c r="B8994" s="1" t="s">
        <v>7</v>
      </c>
      <c r="C8994" s="1" t="s">
        <v>11</v>
      </c>
      <c r="D8994" s="2">
        <v>184878</v>
      </c>
      <c r="E8994" t="s">
        <v>35</v>
      </c>
      <c r="F8994" s="1"/>
    </row>
    <row r="8995" spans="1:6">
      <c r="A8995" s="1" t="s">
        <v>10</v>
      </c>
      <c r="B8995" s="1" t="s">
        <v>7</v>
      </c>
      <c r="C8995" s="1" t="s">
        <v>11</v>
      </c>
      <c r="D8995" s="2">
        <v>100000</v>
      </c>
      <c r="E8995" t="s">
        <v>20</v>
      </c>
      <c r="F8995" s="1"/>
    </row>
    <row r="8996" spans="1:6">
      <c r="A8996" s="1" t="s">
        <v>19</v>
      </c>
      <c r="B8996" s="1" t="s">
        <v>7</v>
      </c>
      <c r="C8996" s="1" t="s">
        <v>11</v>
      </c>
      <c r="D8996" s="2">
        <v>171000</v>
      </c>
      <c r="E8996" t="s">
        <v>24</v>
      </c>
      <c r="F8996" s="1"/>
    </row>
    <row r="8997" spans="1:6">
      <c r="A8997" s="1" t="s">
        <v>16</v>
      </c>
      <c r="B8997" s="1" t="s">
        <v>7</v>
      </c>
      <c r="C8997" s="1" t="s">
        <v>64</v>
      </c>
      <c r="D8997" s="2">
        <v>50400</v>
      </c>
      <c r="E8997" t="s">
        <v>15</v>
      </c>
      <c r="F8997" s="1"/>
    </row>
    <row r="8998" spans="1:6">
      <c r="A8998" s="1" t="s">
        <v>13</v>
      </c>
      <c r="B8998" s="1" t="s">
        <v>7</v>
      </c>
      <c r="C8998" s="1" t="s">
        <v>44</v>
      </c>
      <c r="D8998" s="2">
        <v>72900</v>
      </c>
      <c r="E8998" t="s">
        <v>15</v>
      </c>
      <c r="F8998" s="1"/>
    </row>
    <row r="8999" spans="1:6">
      <c r="A8999" s="1" t="s">
        <v>19</v>
      </c>
      <c r="B8999" s="1" t="s">
        <v>7</v>
      </c>
      <c r="C8999" s="1" t="s">
        <v>11</v>
      </c>
      <c r="D8999" s="2">
        <v>225000</v>
      </c>
      <c r="E8999" t="s">
        <v>20</v>
      </c>
      <c r="F8999" s="1"/>
    </row>
    <row r="9000" spans="1:6">
      <c r="A9000" s="1" t="s">
        <v>10</v>
      </c>
      <c r="B9000" s="1" t="s">
        <v>7</v>
      </c>
      <c r="C9000" s="1" t="s">
        <v>11</v>
      </c>
      <c r="D9000" s="2">
        <v>160000</v>
      </c>
      <c r="E9000" t="s">
        <v>12</v>
      </c>
      <c r="F9000" s="1"/>
    </row>
    <row r="9001" spans="1:6">
      <c r="A9001" s="1" t="s">
        <v>19</v>
      </c>
      <c r="B9001" s="1" t="s">
        <v>7</v>
      </c>
      <c r="C9001" s="1" t="s">
        <v>11</v>
      </c>
      <c r="D9001" s="2">
        <v>122500</v>
      </c>
      <c r="E9001" t="s">
        <v>20</v>
      </c>
      <c r="F9001" s="1"/>
    </row>
    <row r="9002" spans="1:6">
      <c r="A9002" s="1" t="s">
        <v>10</v>
      </c>
      <c r="B9002" s="1" t="s">
        <v>7</v>
      </c>
      <c r="C9002" s="1" t="s">
        <v>8</v>
      </c>
      <c r="D9002" s="2">
        <v>87500</v>
      </c>
      <c r="E9002" t="s">
        <v>32</v>
      </c>
      <c r="F9002" s="1"/>
    </row>
    <row r="9003" spans="1:6">
      <c r="A9003" s="1" t="s">
        <v>22</v>
      </c>
      <c r="B9003" s="1" t="s">
        <v>7</v>
      </c>
      <c r="C9003" s="1" t="s">
        <v>11</v>
      </c>
      <c r="D9003" s="2">
        <v>30000</v>
      </c>
      <c r="E9003" t="s">
        <v>20</v>
      </c>
      <c r="F9003" s="1"/>
    </row>
    <row r="9004" spans="1:6">
      <c r="A9004" s="1" t="s">
        <v>10</v>
      </c>
      <c r="B9004" s="1" t="s">
        <v>23</v>
      </c>
      <c r="C9004" s="1" t="s">
        <v>11</v>
      </c>
      <c r="D9004" s="2">
        <v>137500</v>
      </c>
      <c r="E9004" t="s">
        <v>62</v>
      </c>
      <c r="F9004" s="1"/>
    </row>
    <row r="9005" spans="1:6">
      <c r="A9005" s="1" t="s">
        <v>22</v>
      </c>
      <c r="B9005" s="1" t="s">
        <v>7</v>
      </c>
      <c r="C9005" s="1" t="s">
        <v>11</v>
      </c>
      <c r="D9005" s="1"/>
      <c r="E9005" t="s">
        <v>193</v>
      </c>
      <c r="F9005" s="1"/>
    </row>
    <row r="9006" spans="1:6">
      <c r="A9006" s="1" t="s">
        <v>22</v>
      </c>
      <c r="B9006" s="1" t="s">
        <v>7</v>
      </c>
      <c r="C9006" s="1" t="s">
        <v>11</v>
      </c>
      <c r="D9006" s="2">
        <v>69591</v>
      </c>
      <c r="E9006" t="s">
        <v>12</v>
      </c>
      <c r="F9006" s="1"/>
    </row>
    <row r="9007" spans="1:6">
      <c r="A9007" s="1" t="s">
        <v>10</v>
      </c>
      <c r="B9007" s="1" t="s">
        <v>7</v>
      </c>
      <c r="C9007" s="1" t="s">
        <v>8</v>
      </c>
      <c r="D9007" s="2">
        <v>120000</v>
      </c>
      <c r="E9007" t="s">
        <v>140</v>
      </c>
      <c r="F9007" s="1"/>
    </row>
    <row r="9008" spans="1:6">
      <c r="A9008" s="1" t="s">
        <v>16</v>
      </c>
      <c r="B9008" s="1" t="s">
        <v>122</v>
      </c>
      <c r="C9008" s="1" t="s">
        <v>11</v>
      </c>
      <c r="D9008" s="1"/>
      <c r="E9008" t="s">
        <v>12</v>
      </c>
      <c r="F9008" s="1"/>
    </row>
    <row r="9009" spans="1:6">
      <c r="A9009" s="1" t="s">
        <v>10</v>
      </c>
      <c r="B9009" s="1" t="s">
        <v>7</v>
      </c>
      <c r="C9009" s="1" t="s">
        <v>11</v>
      </c>
      <c r="D9009" s="2">
        <v>90000</v>
      </c>
      <c r="E9009" t="s">
        <v>24</v>
      </c>
      <c r="F9009" s="1"/>
    </row>
    <row r="9010" spans="1:6">
      <c r="A9010" s="1" t="s">
        <v>10</v>
      </c>
      <c r="B9010" s="1" t="s">
        <v>7</v>
      </c>
      <c r="C9010" s="1" t="s">
        <v>77</v>
      </c>
      <c r="D9010" s="2">
        <v>134241</v>
      </c>
      <c r="E9010" t="s">
        <v>15</v>
      </c>
      <c r="F9010" s="1"/>
    </row>
    <row r="9011" spans="1:6">
      <c r="A9011" s="1" t="s">
        <v>22</v>
      </c>
      <c r="B9011" s="1" t="s">
        <v>23</v>
      </c>
      <c r="C9011" s="1" t="s">
        <v>11</v>
      </c>
      <c r="D9011" s="1"/>
      <c r="E9011" t="s">
        <v>20</v>
      </c>
      <c r="F9011" s="1"/>
    </row>
    <row r="9012" spans="1:6">
      <c r="A9012" s="1" t="s">
        <v>6</v>
      </c>
      <c r="B9012" s="1" t="s">
        <v>23</v>
      </c>
      <c r="C9012" s="1" t="s">
        <v>11</v>
      </c>
      <c r="D9012" s="1"/>
      <c r="E9012" t="s">
        <v>20</v>
      </c>
      <c r="F9012" s="1"/>
    </row>
    <row r="9013" spans="1:6">
      <c r="A9013" s="1" t="s">
        <v>22</v>
      </c>
      <c r="B9013" s="1" t="s">
        <v>36</v>
      </c>
      <c r="C9013" s="1" t="s">
        <v>11</v>
      </c>
      <c r="D9013" s="1"/>
      <c r="E9013" t="s">
        <v>12</v>
      </c>
      <c r="F9013" s="1"/>
    </row>
    <row r="9014" spans="1:6">
      <c r="A9014" s="1" t="s">
        <v>22</v>
      </c>
      <c r="B9014" s="1" t="s">
        <v>23</v>
      </c>
      <c r="C9014" s="1" t="s">
        <v>11</v>
      </c>
      <c r="D9014" s="1"/>
      <c r="E9014" t="s">
        <v>9</v>
      </c>
      <c r="F9014" s="1"/>
    </row>
    <row r="9015" spans="1:6">
      <c r="A9015" s="1" t="s">
        <v>10</v>
      </c>
      <c r="B9015" s="1" t="s">
        <v>7</v>
      </c>
      <c r="C9015" s="1" t="s">
        <v>82</v>
      </c>
      <c r="D9015" s="2">
        <v>147500</v>
      </c>
      <c r="E9015" t="s">
        <v>15</v>
      </c>
      <c r="F9015" s="1"/>
    </row>
    <row r="9016" spans="1:6">
      <c r="A9016" s="1" t="s">
        <v>22</v>
      </c>
      <c r="B9016" s="1" t="s">
        <v>30</v>
      </c>
      <c r="C9016" s="1" t="s">
        <v>11</v>
      </c>
      <c r="D9016" s="1"/>
      <c r="E9016" t="s">
        <v>18</v>
      </c>
      <c r="F9016" s="1"/>
    </row>
    <row r="9017" spans="1:6">
      <c r="A9017" s="1" t="s">
        <v>19</v>
      </c>
      <c r="B9017" s="1" t="s">
        <v>7</v>
      </c>
      <c r="C9017" s="1" t="s">
        <v>11</v>
      </c>
      <c r="D9017" s="2">
        <v>137500</v>
      </c>
      <c r="E9017" t="s">
        <v>392</v>
      </c>
      <c r="F9017" s="1"/>
    </row>
    <row r="9018" spans="1:6">
      <c r="A9018" s="1" t="s">
        <v>10</v>
      </c>
      <c r="B9018" s="1" t="s">
        <v>7</v>
      </c>
      <c r="C9018" s="1" t="s">
        <v>11</v>
      </c>
      <c r="D9018" s="2">
        <v>150000</v>
      </c>
      <c r="E9018" t="s">
        <v>91</v>
      </c>
      <c r="F9018" s="1"/>
    </row>
    <row r="9019" spans="1:6">
      <c r="A9019" s="1" t="s">
        <v>22</v>
      </c>
      <c r="B9019" s="1" t="s">
        <v>7</v>
      </c>
      <c r="C9019" s="1" t="s">
        <v>11</v>
      </c>
      <c r="D9019" s="2">
        <v>100000</v>
      </c>
      <c r="E9019" t="s">
        <v>20</v>
      </c>
      <c r="F9019" s="1"/>
    </row>
    <row r="9020" spans="1:6">
      <c r="A9020" s="1" t="s">
        <v>10</v>
      </c>
      <c r="B9020" s="1" t="s">
        <v>7</v>
      </c>
      <c r="C9020" s="1" t="s">
        <v>11</v>
      </c>
      <c r="D9020" s="2">
        <v>169000</v>
      </c>
      <c r="E9020" t="s">
        <v>20</v>
      </c>
      <c r="F9020" s="1"/>
    </row>
    <row r="9021" spans="1:6">
      <c r="A9021" s="1" t="s">
        <v>22</v>
      </c>
      <c r="B9021" s="1" t="s">
        <v>7</v>
      </c>
      <c r="C9021" s="1" t="s">
        <v>11</v>
      </c>
      <c r="D9021" s="2">
        <v>97500</v>
      </c>
      <c r="E9021" t="s">
        <v>9</v>
      </c>
      <c r="F9021" s="1"/>
    </row>
    <row r="9022" spans="1:6">
      <c r="A9022" s="1" t="s">
        <v>10</v>
      </c>
      <c r="B9022" s="1" t="s">
        <v>7</v>
      </c>
      <c r="C9022" s="1" t="s">
        <v>8</v>
      </c>
      <c r="D9022" s="2">
        <v>120000</v>
      </c>
      <c r="E9022" t="s">
        <v>20</v>
      </c>
      <c r="F9022" s="1"/>
    </row>
    <row r="9023" spans="1:6">
      <c r="A9023" s="1" t="s">
        <v>22</v>
      </c>
      <c r="B9023" s="1" t="s">
        <v>7</v>
      </c>
      <c r="C9023" s="1" t="s">
        <v>393</v>
      </c>
      <c r="D9023" s="2">
        <v>100500</v>
      </c>
      <c r="E9023" t="s">
        <v>15</v>
      </c>
      <c r="F9023" s="1"/>
    </row>
    <row r="9024" spans="1:6">
      <c r="A9024" s="1" t="s">
        <v>33</v>
      </c>
      <c r="B9024" s="1" t="s">
        <v>7</v>
      </c>
      <c r="C9024" s="1" t="s">
        <v>394</v>
      </c>
      <c r="D9024" s="2">
        <v>105300</v>
      </c>
      <c r="E9024" t="s">
        <v>15</v>
      </c>
      <c r="F9024" s="1"/>
    </row>
    <row r="9025" spans="1:6">
      <c r="A9025" s="1" t="s">
        <v>16</v>
      </c>
      <c r="B9025" s="1" t="s">
        <v>7</v>
      </c>
      <c r="C9025" s="1" t="s">
        <v>11</v>
      </c>
      <c r="D9025" s="2">
        <v>75000</v>
      </c>
      <c r="E9025" t="s">
        <v>49</v>
      </c>
      <c r="F9025" s="1"/>
    </row>
    <row r="9026" spans="1:6">
      <c r="A9026" s="1" t="s">
        <v>10</v>
      </c>
      <c r="B9026" s="1" t="s">
        <v>23</v>
      </c>
      <c r="C9026" s="1" t="s">
        <v>11</v>
      </c>
      <c r="D9026" s="1"/>
      <c r="E9026" t="s">
        <v>32</v>
      </c>
      <c r="F9026" s="1"/>
    </row>
    <row r="9027" spans="1:6">
      <c r="A9027" s="1" t="s">
        <v>10</v>
      </c>
      <c r="B9027" s="1" t="s">
        <v>23</v>
      </c>
      <c r="C9027" s="1" t="s">
        <v>11</v>
      </c>
      <c r="D9027" s="1"/>
      <c r="E9027" t="s">
        <v>20</v>
      </c>
      <c r="F9027" s="1"/>
    </row>
    <row r="9028" spans="1:6">
      <c r="A9028" s="1" t="s">
        <v>22</v>
      </c>
      <c r="B9028" s="1" t="s">
        <v>7</v>
      </c>
      <c r="C9028" s="1" t="s">
        <v>11</v>
      </c>
      <c r="D9028" s="2">
        <v>95000</v>
      </c>
      <c r="E9028" t="s">
        <v>20</v>
      </c>
      <c r="F9028" s="1"/>
    </row>
    <row r="9029" spans="1:6">
      <c r="A9029" s="1" t="s">
        <v>16</v>
      </c>
      <c r="B9029" s="1" t="s">
        <v>7</v>
      </c>
      <c r="C9029" s="1" t="s">
        <v>11</v>
      </c>
      <c r="D9029" s="2">
        <v>160000</v>
      </c>
      <c r="E9029" t="s">
        <v>20</v>
      </c>
      <c r="F9029" s="1"/>
    </row>
    <row r="9030" spans="1:6">
      <c r="A9030" s="1" t="s">
        <v>10</v>
      </c>
      <c r="B9030" s="1" t="s">
        <v>7</v>
      </c>
      <c r="C9030" s="1" t="s">
        <v>8</v>
      </c>
      <c r="D9030" s="2">
        <v>220000</v>
      </c>
      <c r="E9030" t="s">
        <v>63</v>
      </c>
      <c r="F9030" s="1"/>
    </row>
    <row r="9031" spans="1:6">
      <c r="A9031" s="1" t="s">
        <v>16</v>
      </c>
      <c r="B9031" s="1" t="s">
        <v>7</v>
      </c>
      <c r="C9031" s="1" t="s">
        <v>11</v>
      </c>
      <c r="D9031" s="2">
        <v>112250</v>
      </c>
      <c r="E9031" t="s">
        <v>187</v>
      </c>
      <c r="F9031" s="1"/>
    </row>
    <row r="9032" spans="1:6">
      <c r="A9032" s="1" t="s">
        <v>10</v>
      </c>
      <c r="B9032" s="1" t="s">
        <v>7</v>
      </c>
      <c r="C9032" s="1" t="s">
        <v>37</v>
      </c>
      <c r="D9032" s="2">
        <v>97444</v>
      </c>
      <c r="E9032" t="s">
        <v>15</v>
      </c>
      <c r="F9032" s="1"/>
    </row>
    <row r="9033" spans="1:6">
      <c r="A9033" s="1" t="s">
        <v>22</v>
      </c>
      <c r="B9033" s="1" t="s">
        <v>122</v>
      </c>
      <c r="C9033" s="1" t="s">
        <v>11</v>
      </c>
      <c r="D9033" s="1"/>
      <c r="E9033" t="s">
        <v>12</v>
      </c>
      <c r="F9033" s="1"/>
    </row>
    <row r="9034" spans="1:6">
      <c r="A9034" s="1" t="s">
        <v>22</v>
      </c>
      <c r="B9034" s="1" t="s">
        <v>7</v>
      </c>
      <c r="C9034" s="1" t="s">
        <v>11</v>
      </c>
      <c r="D9034" s="2">
        <v>60000</v>
      </c>
      <c r="E9034" t="s">
        <v>12</v>
      </c>
      <c r="F9034" s="1"/>
    </row>
    <row r="9035" spans="1:6">
      <c r="A9035" s="1" t="s">
        <v>13</v>
      </c>
      <c r="B9035" s="1" t="s">
        <v>7</v>
      </c>
      <c r="C9035" s="1" t="s">
        <v>11</v>
      </c>
      <c r="D9035" s="2">
        <v>75000</v>
      </c>
      <c r="E9035" t="s">
        <v>12</v>
      </c>
      <c r="F9035" s="1"/>
    </row>
    <row r="9036" spans="1:6">
      <c r="A9036" s="1" t="s">
        <v>22</v>
      </c>
      <c r="B9036" s="1" t="s">
        <v>7</v>
      </c>
      <c r="C9036" s="1" t="s">
        <v>11</v>
      </c>
      <c r="D9036" s="2">
        <v>127500</v>
      </c>
      <c r="E9036" t="s">
        <v>12</v>
      </c>
      <c r="F9036" s="1"/>
    </row>
    <row r="9037" spans="1:6">
      <c r="A9037" s="1" t="s">
        <v>10</v>
      </c>
      <c r="B9037" s="1" t="s">
        <v>23</v>
      </c>
      <c r="C9037" s="1" t="s">
        <v>8</v>
      </c>
      <c r="D9037" s="1"/>
      <c r="E9037" t="s">
        <v>20</v>
      </c>
      <c r="F9037" s="1"/>
    </row>
    <row r="9038" spans="1:6">
      <c r="A9038" s="1" t="s">
        <v>10</v>
      </c>
      <c r="B9038" s="1" t="s">
        <v>7</v>
      </c>
      <c r="C9038" s="1" t="s">
        <v>174</v>
      </c>
      <c r="D9038" s="2">
        <v>147500</v>
      </c>
      <c r="E9038" t="s">
        <v>15</v>
      </c>
      <c r="F9038" s="1"/>
    </row>
    <row r="9039" spans="1:6">
      <c r="A9039" s="1" t="s">
        <v>16</v>
      </c>
      <c r="B9039" s="1" t="s">
        <v>7</v>
      </c>
      <c r="C9039" s="1" t="s">
        <v>11</v>
      </c>
      <c r="D9039" s="2">
        <v>115000</v>
      </c>
      <c r="E9039" t="s">
        <v>24</v>
      </c>
      <c r="F9039" s="1"/>
    </row>
    <row r="9040" spans="1:6">
      <c r="A9040" s="1" t="s">
        <v>10</v>
      </c>
      <c r="B9040" s="1" t="s">
        <v>23</v>
      </c>
      <c r="C9040" s="1" t="s">
        <v>11</v>
      </c>
      <c r="D9040" s="1"/>
      <c r="E9040" t="s">
        <v>20</v>
      </c>
      <c r="F9040" s="1"/>
    </row>
    <row r="9041" spans="1:6">
      <c r="A9041" s="1" t="s">
        <v>22</v>
      </c>
      <c r="B9041" s="1" t="s">
        <v>23</v>
      </c>
      <c r="C9041" s="1" t="s">
        <v>11</v>
      </c>
      <c r="D9041" s="1"/>
      <c r="E9041" t="s">
        <v>20</v>
      </c>
      <c r="F9041" s="1"/>
    </row>
    <row r="9042" spans="1:6">
      <c r="A9042" s="1" t="s">
        <v>16</v>
      </c>
      <c r="B9042" s="1" t="s">
        <v>30</v>
      </c>
      <c r="C9042" s="1" t="s">
        <v>8</v>
      </c>
      <c r="D9042" s="1"/>
      <c r="E9042" t="s">
        <v>18</v>
      </c>
      <c r="F9042" s="1"/>
    </row>
    <row r="9043" spans="1:6">
      <c r="A9043" s="1" t="s">
        <v>10</v>
      </c>
      <c r="B9043" s="1" t="s">
        <v>7</v>
      </c>
      <c r="C9043" s="1" t="s">
        <v>11</v>
      </c>
      <c r="D9043" s="2">
        <v>125000</v>
      </c>
      <c r="E9043" t="s">
        <v>24</v>
      </c>
      <c r="F9043" s="1"/>
    </row>
    <row r="9044" spans="1:6">
      <c r="A9044" s="1" t="s">
        <v>10</v>
      </c>
      <c r="B9044" s="1" t="s">
        <v>7</v>
      </c>
      <c r="C9044" s="1" t="s">
        <v>8</v>
      </c>
      <c r="D9044" s="1"/>
      <c r="E9044" t="s">
        <v>20</v>
      </c>
      <c r="F9044" s="1"/>
    </row>
    <row r="9045" spans="1:6">
      <c r="A9045" s="1" t="s">
        <v>22</v>
      </c>
      <c r="B9045" s="1" t="s">
        <v>7</v>
      </c>
      <c r="C9045" s="1" t="s">
        <v>142</v>
      </c>
      <c r="D9045" s="2">
        <v>50400</v>
      </c>
      <c r="E9045" t="s">
        <v>15</v>
      </c>
      <c r="F9045" s="1"/>
    </row>
    <row r="9046" spans="1:6">
      <c r="A9046" s="1" t="s">
        <v>16</v>
      </c>
      <c r="B9046" s="1" t="s">
        <v>7</v>
      </c>
      <c r="C9046" s="1" t="s">
        <v>11</v>
      </c>
      <c r="D9046" s="1"/>
      <c r="E9046" t="s">
        <v>12</v>
      </c>
      <c r="F9046" s="1"/>
    </row>
    <row r="9047" spans="1:6">
      <c r="A9047" s="1" t="s">
        <v>14</v>
      </c>
      <c r="B9047" s="1" t="s">
        <v>7</v>
      </c>
      <c r="C9047" s="1" t="s">
        <v>157</v>
      </c>
      <c r="D9047" s="2">
        <v>44100</v>
      </c>
      <c r="E9047" t="s">
        <v>15</v>
      </c>
      <c r="F9047" s="1"/>
    </row>
    <row r="9048" spans="1:6">
      <c r="A9048" s="1" t="s">
        <v>10</v>
      </c>
      <c r="B9048" s="1" t="s">
        <v>7</v>
      </c>
      <c r="C9048" s="1" t="s">
        <v>70</v>
      </c>
      <c r="D9048" s="2">
        <v>72500</v>
      </c>
      <c r="E9048" t="s">
        <v>118</v>
      </c>
      <c r="F9048" s="1"/>
    </row>
    <row r="9049" spans="1:6">
      <c r="A9049" s="1" t="s">
        <v>10</v>
      </c>
      <c r="B9049" s="1" t="s">
        <v>7</v>
      </c>
      <c r="C9049" s="1" t="s">
        <v>11</v>
      </c>
      <c r="D9049" s="2">
        <v>170000</v>
      </c>
      <c r="E9049" t="s">
        <v>31</v>
      </c>
      <c r="F9049" s="1"/>
    </row>
    <row r="9050" spans="1:6">
      <c r="A9050" s="1" t="s">
        <v>51</v>
      </c>
      <c r="B9050" s="1" t="s">
        <v>7</v>
      </c>
      <c r="C9050" s="1" t="s">
        <v>210</v>
      </c>
      <c r="D9050" s="2">
        <v>64800</v>
      </c>
      <c r="E9050" t="s">
        <v>243</v>
      </c>
      <c r="F9050" s="1"/>
    </row>
    <row r="9051" spans="1:6">
      <c r="A9051" s="1" t="s">
        <v>16</v>
      </c>
      <c r="B9051" s="1" t="s">
        <v>7</v>
      </c>
      <c r="C9051" s="1" t="s">
        <v>11</v>
      </c>
      <c r="D9051" s="2">
        <v>173500</v>
      </c>
      <c r="E9051" t="s">
        <v>130</v>
      </c>
      <c r="F9051" s="1"/>
    </row>
    <row r="9052" spans="1:6">
      <c r="A9052" s="1" t="s">
        <v>10</v>
      </c>
      <c r="B9052" s="1" t="s">
        <v>7</v>
      </c>
      <c r="C9052" s="1" t="s">
        <v>11</v>
      </c>
      <c r="D9052" s="2">
        <v>147500</v>
      </c>
      <c r="E9052" t="s">
        <v>12</v>
      </c>
      <c r="F9052" s="1"/>
    </row>
    <row r="9053" spans="1:6">
      <c r="A9053" s="1" t="s">
        <v>19</v>
      </c>
      <c r="B9053" s="1" t="s">
        <v>7</v>
      </c>
      <c r="C9053" s="1" t="s">
        <v>11</v>
      </c>
      <c r="D9053" s="2">
        <v>175000</v>
      </c>
      <c r="E9053" t="s">
        <v>24</v>
      </c>
      <c r="F9053" s="1"/>
    </row>
    <row r="9054" spans="1:6">
      <c r="A9054" s="1" t="s">
        <v>19</v>
      </c>
      <c r="B9054" s="1" t="s">
        <v>7</v>
      </c>
      <c r="C9054" s="1" t="s">
        <v>11</v>
      </c>
      <c r="D9054" s="1"/>
      <c r="E9054" t="s">
        <v>18</v>
      </c>
      <c r="F9054" s="1"/>
    </row>
    <row r="9055" spans="1:6">
      <c r="A9055" s="1" t="s">
        <v>22</v>
      </c>
      <c r="B9055" s="1" t="s">
        <v>17</v>
      </c>
      <c r="C9055" s="1" t="s">
        <v>11</v>
      </c>
      <c r="D9055" s="1"/>
      <c r="E9055" t="s">
        <v>18</v>
      </c>
      <c r="F9055" s="1"/>
    </row>
    <row r="9056" spans="1:6">
      <c r="A9056" s="1" t="s">
        <v>19</v>
      </c>
      <c r="B9056" s="1" t="s">
        <v>7</v>
      </c>
      <c r="C9056" s="1" t="s">
        <v>11</v>
      </c>
      <c r="D9056" s="2">
        <v>180000</v>
      </c>
      <c r="E9056" t="s">
        <v>20</v>
      </c>
      <c r="F9056" s="1"/>
    </row>
    <row r="9057" spans="1:6">
      <c r="A9057" s="1" t="s">
        <v>16</v>
      </c>
      <c r="B9057" s="1" t="s">
        <v>7</v>
      </c>
      <c r="C9057" s="1" t="s">
        <v>11</v>
      </c>
      <c r="D9057" s="2">
        <v>90000</v>
      </c>
      <c r="E9057" t="s">
        <v>24</v>
      </c>
      <c r="F9057" s="1"/>
    </row>
    <row r="9058" spans="1:6">
      <c r="A9058" s="1" t="s">
        <v>22</v>
      </c>
      <c r="B9058" s="1" t="s">
        <v>7</v>
      </c>
      <c r="C9058" s="1" t="s">
        <v>11</v>
      </c>
      <c r="D9058" s="2">
        <v>111175</v>
      </c>
      <c r="E9058" t="s">
        <v>15</v>
      </c>
      <c r="F9058" s="1"/>
    </row>
    <row r="9059" spans="1:6">
      <c r="A9059" s="1" t="s">
        <v>16</v>
      </c>
      <c r="B9059" s="1" t="s">
        <v>7</v>
      </c>
      <c r="C9059" s="1" t="s">
        <v>11</v>
      </c>
      <c r="D9059" s="2">
        <v>190000</v>
      </c>
      <c r="E9059" t="s">
        <v>12</v>
      </c>
      <c r="F9059" s="1"/>
    </row>
    <row r="9060" spans="1:6">
      <c r="A9060" s="1" t="s">
        <v>10</v>
      </c>
      <c r="B9060" s="1" t="s">
        <v>7</v>
      </c>
      <c r="C9060" s="1" t="s">
        <v>124</v>
      </c>
      <c r="D9060" s="2">
        <v>133500</v>
      </c>
      <c r="E9060" t="s">
        <v>15</v>
      </c>
      <c r="F9060" s="1"/>
    </row>
    <row r="9061" spans="1:6">
      <c r="A9061" s="1" t="s">
        <v>22</v>
      </c>
      <c r="B9061" s="1" t="s">
        <v>7</v>
      </c>
      <c r="C9061" s="1" t="s">
        <v>11</v>
      </c>
      <c r="D9061" s="2">
        <v>108776</v>
      </c>
      <c r="E9061" t="s">
        <v>12</v>
      </c>
      <c r="F9061" s="1"/>
    </row>
    <row r="9062" spans="1:6">
      <c r="A9062" s="1" t="s">
        <v>16</v>
      </c>
      <c r="B9062" s="1" t="s">
        <v>7</v>
      </c>
      <c r="C9062" s="1" t="s">
        <v>11</v>
      </c>
      <c r="D9062" s="2">
        <v>217500</v>
      </c>
      <c r="E9062" t="s">
        <v>105</v>
      </c>
      <c r="F9062" s="1"/>
    </row>
    <row r="9063" spans="1:6">
      <c r="A9063" s="1" t="s">
        <v>16</v>
      </c>
      <c r="B9063" s="1" t="s">
        <v>7</v>
      </c>
      <c r="C9063" s="1" t="s">
        <v>11</v>
      </c>
      <c r="D9063" s="2">
        <v>115000</v>
      </c>
      <c r="E9063" t="s">
        <v>24</v>
      </c>
      <c r="F9063" s="1"/>
    </row>
    <row r="9064" spans="1:6">
      <c r="A9064" s="1" t="s">
        <v>10</v>
      </c>
      <c r="B9064" s="1" t="s">
        <v>23</v>
      </c>
      <c r="C9064" s="1" t="s">
        <v>11</v>
      </c>
      <c r="D9064" s="1"/>
      <c r="E9064" t="s">
        <v>20</v>
      </c>
      <c r="F9064" s="1"/>
    </row>
    <row r="9065" spans="1:6">
      <c r="A9065" s="1" t="s">
        <v>10</v>
      </c>
      <c r="B9065" s="1" t="s">
        <v>7</v>
      </c>
      <c r="C9065" s="1" t="s">
        <v>11</v>
      </c>
      <c r="D9065" s="2">
        <v>85000</v>
      </c>
      <c r="E9065" t="s">
        <v>12</v>
      </c>
      <c r="F9065" s="1"/>
    </row>
    <row r="9066" spans="1:6">
      <c r="A9066" s="1" t="s">
        <v>22</v>
      </c>
      <c r="B9066" s="1" t="s">
        <v>7</v>
      </c>
      <c r="C9066" s="1" t="s">
        <v>11</v>
      </c>
      <c r="D9066" s="2">
        <v>100000</v>
      </c>
      <c r="E9066" t="s">
        <v>49</v>
      </c>
      <c r="F9066" s="1"/>
    </row>
    <row r="9067" spans="1:6">
      <c r="A9067" s="1" t="s">
        <v>16</v>
      </c>
      <c r="B9067" s="1" t="s">
        <v>7</v>
      </c>
      <c r="C9067" s="1" t="s">
        <v>11</v>
      </c>
      <c r="D9067" s="1"/>
      <c r="E9067" t="s">
        <v>395</v>
      </c>
      <c r="F9067" s="1"/>
    </row>
    <row r="9068" spans="1:6">
      <c r="A9068" s="1" t="s">
        <v>16</v>
      </c>
      <c r="B9068" s="1" t="s">
        <v>7</v>
      </c>
      <c r="C9068" s="1" t="s">
        <v>11</v>
      </c>
      <c r="D9068" s="2">
        <v>125000</v>
      </c>
      <c r="E9068" t="s">
        <v>24</v>
      </c>
      <c r="F9068" s="1"/>
    </row>
    <row r="9069" spans="1:6">
      <c r="A9069" s="1" t="s">
        <v>10</v>
      </c>
      <c r="B9069" s="1" t="s">
        <v>7</v>
      </c>
      <c r="C9069" s="1" t="s">
        <v>325</v>
      </c>
      <c r="D9069" s="2">
        <v>211000</v>
      </c>
      <c r="E9069" t="s">
        <v>280</v>
      </c>
      <c r="F9069" s="1"/>
    </row>
    <row r="9070" spans="1:6">
      <c r="A9070" s="1" t="s">
        <v>16</v>
      </c>
      <c r="B9070" s="1" t="s">
        <v>7</v>
      </c>
      <c r="C9070" s="1" t="s">
        <v>11</v>
      </c>
      <c r="D9070" s="2">
        <v>125000</v>
      </c>
      <c r="E9070" t="s">
        <v>24</v>
      </c>
      <c r="F9070" s="1"/>
    </row>
    <row r="9071" spans="1:6">
      <c r="A9071" s="1" t="s">
        <v>19</v>
      </c>
      <c r="B9071" s="1" t="s">
        <v>23</v>
      </c>
      <c r="C9071" s="1" t="s">
        <v>11</v>
      </c>
      <c r="D9071" s="1"/>
      <c r="E9071" t="s">
        <v>32</v>
      </c>
      <c r="F9071" s="1"/>
    </row>
    <row r="9072" spans="1:6">
      <c r="A9072" s="1" t="s">
        <v>22</v>
      </c>
      <c r="B9072" s="1" t="s">
        <v>7</v>
      </c>
      <c r="C9072" s="1" t="s">
        <v>11</v>
      </c>
      <c r="D9072" s="2">
        <v>115000</v>
      </c>
      <c r="E9072" t="s">
        <v>24</v>
      </c>
      <c r="F9072" s="1"/>
    </row>
    <row r="9073" spans="1:6">
      <c r="A9073" s="1" t="s">
        <v>22</v>
      </c>
      <c r="B9073" s="1" t="s">
        <v>7</v>
      </c>
      <c r="C9073" s="1" t="s">
        <v>11</v>
      </c>
      <c r="D9073" s="1"/>
      <c r="E9073" t="s">
        <v>18</v>
      </c>
      <c r="F9073" s="1"/>
    </row>
    <row r="9074" spans="1:6">
      <c r="A9074" s="1" t="s">
        <v>22</v>
      </c>
      <c r="B9074" s="1" t="s">
        <v>7</v>
      </c>
      <c r="C9074" s="1" t="s">
        <v>11</v>
      </c>
      <c r="D9074" s="2">
        <v>52500</v>
      </c>
      <c r="E9074" t="s">
        <v>9</v>
      </c>
      <c r="F9074" s="1"/>
    </row>
    <row r="9075" spans="1:6">
      <c r="A9075" s="1" t="s">
        <v>22</v>
      </c>
      <c r="B9075" s="1" t="s">
        <v>7</v>
      </c>
      <c r="C9075" s="1" t="s">
        <v>11</v>
      </c>
      <c r="D9075" s="2">
        <v>90000</v>
      </c>
      <c r="E9075" t="s">
        <v>20</v>
      </c>
      <c r="F9075" s="1"/>
    </row>
    <row r="9076" spans="1:6">
      <c r="A9076" s="1" t="s">
        <v>16</v>
      </c>
      <c r="B9076" s="1" t="s">
        <v>7</v>
      </c>
      <c r="C9076" s="1" t="s">
        <v>11</v>
      </c>
      <c r="D9076" s="2">
        <v>150000</v>
      </c>
      <c r="E9076" t="s">
        <v>78</v>
      </c>
      <c r="F9076" s="1"/>
    </row>
    <row r="9077" spans="1:6">
      <c r="A9077" s="1" t="s">
        <v>10</v>
      </c>
      <c r="B9077" s="1" t="s">
        <v>7</v>
      </c>
      <c r="C9077" s="1" t="s">
        <v>250</v>
      </c>
      <c r="D9077" s="2">
        <v>139216</v>
      </c>
      <c r="E9077" t="s">
        <v>15</v>
      </c>
      <c r="F9077" s="1"/>
    </row>
    <row r="9078" spans="1:6">
      <c r="A9078" s="1" t="s">
        <v>10</v>
      </c>
      <c r="B9078" s="1" t="s">
        <v>7</v>
      </c>
      <c r="C9078" s="1" t="s">
        <v>28</v>
      </c>
      <c r="D9078" s="2">
        <v>89100</v>
      </c>
      <c r="E9078" t="s">
        <v>15</v>
      </c>
      <c r="F9078" s="1"/>
    </row>
    <row r="9079" spans="1:6">
      <c r="A9079" s="1" t="s">
        <v>16</v>
      </c>
      <c r="B9079" s="1" t="s">
        <v>396</v>
      </c>
      <c r="C9079" s="1" t="s">
        <v>37</v>
      </c>
      <c r="D9079" s="2">
        <v>139000</v>
      </c>
      <c r="E9079" t="s">
        <v>15</v>
      </c>
      <c r="F9079" s="1"/>
    </row>
    <row r="9080" spans="1:6">
      <c r="A9080" s="1" t="s">
        <v>16</v>
      </c>
      <c r="B9080" s="1" t="s">
        <v>7</v>
      </c>
      <c r="C9080" s="1" t="s">
        <v>48</v>
      </c>
      <c r="D9080" s="2">
        <v>157500</v>
      </c>
      <c r="E9080" t="s">
        <v>15</v>
      </c>
      <c r="F9080" s="1"/>
    </row>
    <row r="9081" spans="1:6">
      <c r="A9081" s="1" t="s">
        <v>19</v>
      </c>
      <c r="B9081" s="1" t="s">
        <v>7</v>
      </c>
      <c r="C9081" s="1" t="s">
        <v>11</v>
      </c>
      <c r="D9081" s="2">
        <v>90000</v>
      </c>
      <c r="E9081" t="s">
        <v>24</v>
      </c>
      <c r="F9081" s="1"/>
    </row>
    <row r="9082" spans="1:6">
      <c r="A9082" s="1" t="s">
        <v>6</v>
      </c>
      <c r="B9082" s="1" t="s">
        <v>23</v>
      </c>
      <c r="C9082" s="1" t="s">
        <v>8</v>
      </c>
      <c r="D9082" s="1"/>
      <c r="E9082" t="s">
        <v>20</v>
      </c>
      <c r="F9082" s="1"/>
    </row>
    <row r="9083" spans="1:6">
      <c r="A9083" s="1" t="s">
        <v>16</v>
      </c>
      <c r="B9083" s="1" t="s">
        <v>40</v>
      </c>
      <c r="C9083" s="1" t="s">
        <v>11</v>
      </c>
      <c r="D9083" s="1"/>
      <c r="E9083" t="s">
        <v>41</v>
      </c>
      <c r="F9083" s="1"/>
    </row>
    <row r="9084" spans="1:6">
      <c r="A9084" s="1" t="s">
        <v>22</v>
      </c>
      <c r="B9084" s="1" t="s">
        <v>7</v>
      </c>
      <c r="C9084" s="1" t="s">
        <v>11</v>
      </c>
      <c r="D9084" s="2">
        <v>65000</v>
      </c>
      <c r="E9084" t="s">
        <v>12</v>
      </c>
      <c r="F9084" s="1"/>
    </row>
    <row r="9085" spans="1:6">
      <c r="A9085" s="1" t="s">
        <v>6</v>
      </c>
      <c r="B9085" s="1" t="s">
        <v>7</v>
      </c>
      <c r="C9085" s="1" t="s">
        <v>11</v>
      </c>
      <c r="D9085" s="2">
        <v>334720</v>
      </c>
      <c r="E9085" t="s">
        <v>21</v>
      </c>
      <c r="F9085" s="1"/>
    </row>
    <row r="9086" spans="1:6">
      <c r="A9086" s="1" t="s">
        <v>16</v>
      </c>
      <c r="B9086" s="1" t="s">
        <v>23</v>
      </c>
      <c r="C9086" s="1" t="s">
        <v>11</v>
      </c>
      <c r="D9086" s="1"/>
      <c r="E9086" t="s">
        <v>32</v>
      </c>
      <c r="F9086" s="1"/>
    </row>
    <row r="9087" spans="1:6">
      <c r="A9087" s="1" t="s">
        <v>16</v>
      </c>
      <c r="B9087" s="1" t="s">
        <v>23</v>
      </c>
      <c r="C9087" s="1" t="s">
        <v>8</v>
      </c>
      <c r="D9087" s="1"/>
      <c r="E9087" t="s">
        <v>41</v>
      </c>
      <c r="F9087" s="1"/>
    </row>
    <row r="9088" spans="1:6">
      <c r="A9088" s="1" t="s">
        <v>10</v>
      </c>
      <c r="B9088" s="1" t="s">
        <v>7</v>
      </c>
      <c r="C9088" s="1" t="s">
        <v>56</v>
      </c>
      <c r="D9088" s="2">
        <v>147500</v>
      </c>
      <c r="E9088" t="s">
        <v>15</v>
      </c>
      <c r="F9088" s="1"/>
    </row>
    <row r="9089" spans="1:6">
      <c r="A9089" s="1" t="s">
        <v>22</v>
      </c>
      <c r="B9089" s="1" t="s">
        <v>23</v>
      </c>
      <c r="C9089" s="1" t="s">
        <v>11</v>
      </c>
      <c r="D9089" s="1"/>
      <c r="E9089" t="s">
        <v>9</v>
      </c>
      <c r="F9089" s="1"/>
    </row>
    <row r="9090" spans="1:6">
      <c r="A9090" s="1" t="s">
        <v>19</v>
      </c>
      <c r="B9090" s="1" t="s">
        <v>7</v>
      </c>
      <c r="C9090" s="1" t="s">
        <v>8</v>
      </c>
      <c r="D9090" s="1"/>
      <c r="E9090" t="s">
        <v>12</v>
      </c>
      <c r="F9090" s="1"/>
    </row>
    <row r="9091" spans="1:6">
      <c r="A9091" s="1" t="s">
        <v>10</v>
      </c>
      <c r="B9091" s="1" t="s">
        <v>7</v>
      </c>
      <c r="C9091" s="1" t="s">
        <v>8</v>
      </c>
      <c r="D9091" s="2">
        <v>90000</v>
      </c>
      <c r="E9091" t="s">
        <v>20</v>
      </c>
      <c r="F9091" s="1"/>
    </row>
    <row r="9092" spans="1:6">
      <c r="A9092" s="1" t="s">
        <v>22</v>
      </c>
      <c r="B9092" s="1" t="s">
        <v>7</v>
      </c>
      <c r="C9092" s="1" t="s">
        <v>11</v>
      </c>
      <c r="D9092" s="2">
        <v>67500</v>
      </c>
      <c r="E9092" t="s">
        <v>12</v>
      </c>
      <c r="F9092" s="1"/>
    </row>
    <row r="9093" spans="1:6">
      <c r="A9093" s="1" t="s">
        <v>22</v>
      </c>
      <c r="B9093" s="1" t="s">
        <v>7</v>
      </c>
      <c r="C9093" s="1" t="s">
        <v>11</v>
      </c>
      <c r="D9093" s="2">
        <v>125000</v>
      </c>
      <c r="E9093" t="s">
        <v>24</v>
      </c>
      <c r="F9093" s="1"/>
    </row>
    <row r="9094" spans="1:6">
      <c r="A9094" s="1" t="s">
        <v>13</v>
      </c>
      <c r="B9094" s="1" t="s">
        <v>7</v>
      </c>
      <c r="C9094" s="1" t="s">
        <v>11</v>
      </c>
      <c r="D9094" s="2">
        <v>103500</v>
      </c>
      <c r="E9094" t="s">
        <v>12</v>
      </c>
      <c r="F9094" s="1"/>
    </row>
    <row r="9095" spans="1:6">
      <c r="A9095" s="1" t="s">
        <v>22</v>
      </c>
      <c r="B9095" s="1" t="s">
        <v>17</v>
      </c>
      <c r="C9095" s="1" t="s">
        <v>11</v>
      </c>
      <c r="D9095" s="1"/>
      <c r="E9095" t="s">
        <v>18</v>
      </c>
      <c r="F9095" s="1"/>
    </row>
    <row r="9096" spans="1:6">
      <c r="A9096" s="1" t="s">
        <v>22</v>
      </c>
      <c r="B9096" s="1" t="s">
        <v>7</v>
      </c>
      <c r="C9096" s="1" t="s">
        <v>11</v>
      </c>
      <c r="D9096" s="2">
        <v>90000</v>
      </c>
      <c r="E9096" t="s">
        <v>20</v>
      </c>
      <c r="F9096" s="1"/>
    </row>
    <row r="9097" spans="1:6">
      <c r="A9097" s="1" t="s">
        <v>6</v>
      </c>
      <c r="B9097" s="1" t="s">
        <v>7</v>
      </c>
      <c r="C9097" s="1" t="s">
        <v>44</v>
      </c>
      <c r="D9097" s="2">
        <v>224500</v>
      </c>
      <c r="E9097" t="s">
        <v>15</v>
      </c>
      <c r="F9097" s="1"/>
    </row>
    <row r="9098" spans="1:6">
      <c r="A9098" s="1" t="s">
        <v>16</v>
      </c>
      <c r="B9098" s="1" t="s">
        <v>7</v>
      </c>
      <c r="C9098" s="1" t="s">
        <v>11</v>
      </c>
      <c r="D9098" s="2">
        <v>75000</v>
      </c>
      <c r="E9098" t="s">
        <v>50</v>
      </c>
      <c r="F9098" s="1"/>
    </row>
    <row r="9099" spans="1:6">
      <c r="A9099" s="1" t="s">
        <v>22</v>
      </c>
      <c r="B9099" s="1" t="s">
        <v>7</v>
      </c>
      <c r="C9099" s="1" t="s">
        <v>11</v>
      </c>
      <c r="D9099" s="2">
        <v>156500</v>
      </c>
      <c r="E9099" t="s">
        <v>12</v>
      </c>
      <c r="F9099" s="1"/>
    </row>
    <row r="9100" spans="1:6">
      <c r="A9100" s="1" t="s">
        <v>22</v>
      </c>
      <c r="B9100" s="1" t="s">
        <v>23</v>
      </c>
      <c r="C9100" s="1" t="s">
        <v>11</v>
      </c>
      <c r="D9100" s="2">
        <v>65000</v>
      </c>
      <c r="E9100" t="s">
        <v>20</v>
      </c>
      <c r="F9100" s="1"/>
    </row>
    <row r="9101" spans="1:6">
      <c r="A9101" s="1" t="s">
        <v>10</v>
      </c>
      <c r="B9101" s="1" t="s">
        <v>17</v>
      </c>
      <c r="C9101" s="1" t="s">
        <v>11</v>
      </c>
      <c r="D9101" s="1"/>
      <c r="E9101" t="s">
        <v>18</v>
      </c>
      <c r="F9101" s="1"/>
    </row>
    <row r="9102" spans="1:6">
      <c r="A9102" s="1" t="s">
        <v>6</v>
      </c>
      <c r="B9102" s="1" t="s">
        <v>7</v>
      </c>
      <c r="C9102" s="1" t="s">
        <v>8</v>
      </c>
      <c r="D9102" s="2">
        <v>152000</v>
      </c>
      <c r="E9102" t="s">
        <v>12</v>
      </c>
      <c r="F9102" s="1"/>
    </row>
    <row r="9103" spans="1:6">
      <c r="A9103" s="1" t="s">
        <v>10</v>
      </c>
      <c r="B9103" s="1" t="s">
        <v>23</v>
      </c>
      <c r="C9103" s="1" t="s">
        <v>11</v>
      </c>
      <c r="D9103" s="1"/>
      <c r="E9103" t="s">
        <v>41</v>
      </c>
      <c r="F9103" s="1"/>
    </row>
    <row r="9104" spans="1:6">
      <c r="A9104" s="1" t="s">
        <v>22</v>
      </c>
      <c r="B9104" s="1" t="s">
        <v>7</v>
      </c>
      <c r="C9104" s="1" t="s">
        <v>128</v>
      </c>
      <c r="D9104" s="2">
        <v>57500</v>
      </c>
      <c r="E9104" t="s">
        <v>15</v>
      </c>
      <c r="F9104" s="1"/>
    </row>
    <row r="9105" spans="1:6">
      <c r="A9105" s="1" t="s">
        <v>19</v>
      </c>
      <c r="B9105" s="1" t="s">
        <v>7</v>
      </c>
      <c r="C9105" s="1" t="s">
        <v>11</v>
      </c>
      <c r="D9105" s="2">
        <v>155000</v>
      </c>
      <c r="E9105" t="s">
        <v>12</v>
      </c>
      <c r="F9105" s="1"/>
    </row>
    <row r="9106" spans="1:6">
      <c r="A9106" s="1" t="s">
        <v>22</v>
      </c>
      <c r="B9106" s="1" t="s">
        <v>7</v>
      </c>
      <c r="C9106" s="1" t="s">
        <v>11</v>
      </c>
      <c r="D9106" s="2">
        <v>93000</v>
      </c>
      <c r="E9106" t="s">
        <v>38</v>
      </c>
      <c r="F9106" s="1"/>
    </row>
    <row r="9107" spans="1:6">
      <c r="A9107" s="1" t="s">
        <v>10</v>
      </c>
      <c r="B9107" s="1" t="s">
        <v>7</v>
      </c>
      <c r="C9107" s="1" t="s">
        <v>11</v>
      </c>
      <c r="D9107" s="2">
        <v>70000</v>
      </c>
      <c r="E9107" t="s">
        <v>12</v>
      </c>
      <c r="F9107" s="1"/>
    </row>
    <row r="9108" spans="1:6">
      <c r="A9108" s="1" t="s">
        <v>19</v>
      </c>
      <c r="B9108" s="1" t="s">
        <v>7</v>
      </c>
      <c r="C9108" s="1" t="s">
        <v>11</v>
      </c>
      <c r="D9108" s="2">
        <v>170672</v>
      </c>
      <c r="E9108" t="s">
        <v>67</v>
      </c>
      <c r="F9108" s="1"/>
    </row>
    <row r="9109" spans="1:6">
      <c r="A9109" s="1" t="s">
        <v>6</v>
      </c>
      <c r="B9109" s="1" t="s">
        <v>7</v>
      </c>
      <c r="C9109" s="1" t="s">
        <v>11</v>
      </c>
      <c r="D9109" s="2">
        <v>88128</v>
      </c>
      <c r="E9109" t="s">
        <v>15</v>
      </c>
      <c r="F9109" s="1"/>
    </row>
    <row r="9110" spans="1:6">
      <c r="A9110" s="1" t="s">
        <v>22</v>
      </c>
      <c r="B9110" s="1" t="s">
        <v>7</v>
      </c>
      <c r="C9110" s="1" t="s">
        <v>11</v>
      </c>
      <c r="D9110" s="1"/>
      <c r="E9110" t="s">
        <v>18</v>
      </c>
      <c r="F9110" s="1"/>
    </row>
    <row r="9111" spans="1:6">
      <c r="A9111" s="1" t="s">
        <v>10</v>
      </c>
      <c r="B9111" s="1" t="s">
        <v>40</v>
      </c>
      <c r="C9111" s="1" t="s">
        <v>8</v>
      </c>
      <c r="D9111" s="1"/>
      <c r="E9111" t="s">
        <v>41</v>
      </c>
      <c r="F9111" s="1"/>
    </row>
    <row r="9112" spans="1:6">
      <c r="A9112" s="1" t="s">
        <v>19</v>
      </c>
      <c r="B9112" s="1" t="s">
        <v>7</v>
      </c>
      <c r="C9112" s="1" t="s">
        <v>11</v>
      </c>
      <c r="D9112" s="2">
        <v>100000</v>
      </c>
      <c r="E9112" t="s">
        <v>24</v>
      </c>
      <c r="F9112" s="1"/>
    </row>
    <row r="9113" spans="1:6">
      <c r="A9113" s="1" t="s">
        <v>22</v>
      </c>
      <c r="B9113" s="1" t="s">
        <v>7</v>
      </c>
      <c r="C9113" s="1" t="s">
        <v>11</v>
      </c>
      <c r="D9113" s="1"/>
      <c r="E9113" t="s">
        <v>32</v>
      </c>
      <c r="F9113" s="1"/>
    </row>
    <row r="9114" spans="1:6">
      <c r="A9114" s="1" t="s">
        <v>19</v>
      </c>
      <c r="B9114" s="1" t="s">
        <v>7</v>
      </c>
      <c r="C9114" s="1" t="s">
        <v>11</v>
      </c>
      <c r="D9114" s="2">
        <v>145000</v>
      </c>
      <c r="E9114" t="s">
        <v>20</v>
      </c>
      <c r="F9114" s="1"/>
    </row>
    <row r="9115" spans="1:6">
      <c r="A9115" s="1" t="s">
        <v>14</v>
      </c>
      <c r="B9115" s="1" t="s">
        <v>7</v>
      </c>
      <c r="C9115" s="1" t="s">
        <v>44</v>
      </c>
      <c r="D9115" s="2">
        <v>89100</v>
      </c>
      <c r="E9115" t="s">
        <v>15</v>
      </c>
      <c r="F9115" s="1"/>
    </row>
    <row r="9116" spans="1:6">
      <c r="A9116" s="1" t="s">
        <v>16</v>
      </c>
      <c r="B9116" s="1" t="s">
        <v>7</v>
      </c>
      <c r="C9116" s="1" t="s">
        <v>88</v>
      </c>
      <c r="D9116" s="2">
        <v>79200</v>
      </c>
      <c r="E9116" t="s">
        <v>15</v>
      </c>
      <c r="F9116" s="1"/>
    </row>
    <row r="9117" spans="1:6">
      <c r="A9117" s="1" t="s">
        <v>19</v>
      </c>
      <c r="B9117" s="1" t="s">
        <v>7</v>
      </c>
      <c r="C9117" s="1" t="s">
        <v>11</v>
      </c>
      <c r="D9117" s="2">
        <v>112500</v>
      </c>
      <c r="E9117" t="s">
        <v>20</v>
      </c>
      <c r="F9117" s="1"/>
    </row>
    <row r="9118" spans="1:6">
      <c r="A9118" s="1" t="s">
        <v>16</v>
      </c>
      <c r="B9118" s="1" t="s">
        <v>7</v>
      </c>
      <c r="C9118" s="1" t="s">
        <v>11</v>
      </c>
      <c r="D9118" s="2">
        <v>136400</v>
      </c>
      <c r="E9118" t="s">
        <v>95</v>
      </c>
      <c r="F9118" s="1"/>
    </row>
    <row r="9119" spans="1:6">
      <c r="A9119" s="1" t="s">
        <v>16</v>
      </c>
      <c r="B9119" s="1" t="s">
        <v>7</v>
      </c>
      <c r="C9119" s="1" t="s">
        <v>11</v>
      </c>
      <c r="D9119" s="2">
        <v>137500</v>
      </c>
      <c r="E9119" t="s">
        <v>9</v>
      </c>
      <c r="F9119" s="1"/>
    </row>
    <row r="9120" spans="1:6">
      <c r="A9120" s="1" t="s">
        <v>10</v>
      </c>
      <c r="B9120" s="1" t="s">
        <v>23</v>
      </c>
      <c r="C9120" s="1" t="s">
        <v>11</v>
      </c>
      <c r="D9120" s="1"/>
      <c r="E9120" t="s">
        <v>41</v>
      </c>
      <c r="F9120" s="1"/>
    </row>
    <row r="9121" spans="1:6">
      <c r="A9121" s="1" t="s">
        <v>10</v>
      </c>
      <c r="B9121" s="1" t="s">
        <v>7</v>
      </c>
      <c r="C9121" s="1" t="s">
        <v>11</v>
      </c>
      <c r="D9121" s="2">
        <v>102500</v>
      </c>
      <c r="E9121" t="s">
        <v>20</v>
      </c>
      <c r="F9121" s="1"/>
    </row>
    <row r="9122" spans="1:6">
      <c r="A9122" s="1" t="s">
        <v>22</v>
      </c>
      <c r="B9122" s="1" t="s">
        <v>7</v>
      </c>
      <c r="C9122" s="1" t="s">
        <v>11</v>
      </c>
      <c r="D9122" s="2">
        <v>125540</v>
      </c>
      <c r="E9122" t="s">
        <v>112</v>
      </c>
      <c r="F9122" s="1"/>
    </row>
    <row r="9123" spans="1:6">
      <c r="A9123" s="1" t="s">
        <v>22</v>
      </c>
      <c r="B9123" s="1" t="s">
        <v>7</v>
      </c>
      <c r="C9123" s="1" t="s">
        <v>8</v>
      </c>
      <c r="D9123" s="2">
        <v>70000</v>
      </c>
      <c r="E9123" t="s">
        <v>12</v>
      </c>
      <c r="F9123" s="1"/>
    </row>
    <row r="9124" spans="1:6">
      <c r="A9124" s="1" t="s">
        <v>6</v>
      </c>
      <c r="B9124" s="1" t="s">
        <v>7</v>
      </c>
      <c r="C9124" s="1" t="s">
        <v>11</v>
      </c>
      <c r="D9124" s="2">
        <v>105000</v>
      </c>
      <c r="E9124" t="s">
        <v>12</v>
      </c>
      <c r="F9124" s="1"/>
    </row>
    <row r="9125" spans="1:6">
      <c r="A9125" s="1" t="s">
        <v>16</v>
      </c>
      <c r="B9125" s="1" t="s">
        <v>30</v>
      </c>
      <c r="C9125" s="1" t="s">
        <v>11</v>
      </c>
      <c r="D9125" s="1"/>
      <c r="E9125" t="s">
        <v>18</v>
      </c>
      <c r="F9125" s="1"/>
    </row>
    <row r="9126" spans="1:6">
      <c r="A9126" s="1" t="s">
        <v>16</v>
      </c>
      <c r="B9126" s="1" t="s">
        <v>7</v>
      </c>
      <c r="C9126" s="1" t="s">
        <v>397</v>
      </c>
      <c r="D9126" s="2">
        <v>30750</v>
      </c>
      <c r="E9126" t="s">
        <v>398</v>
      </c>
      <c r="F9126" s="1"/>
    </row>
    <row r="9127" spans="1:6">
      <c r="A9127" s="1" t="s">
        <v>19</v>
      </c>
      <c r="B9127" s="1" t="s">
        <v>7</v>
      </c>
      <c r="C9127" s="1" t="s">
        <v>8</v>
      </c>
      <c r="D9127" s="2">
        <v>125000</v>
      </c>
      <c r="E9127" t="s">
        <v>24</v>
      </c>
      <c r="F9127" s="1"/>
    </row>
    <row r="9128" spans="1:6">
      <c r="A9128" s="1" t="s">
        <v>22</v>
      </c>
      <c r="B9128" s="1" t="s">
        <v>7</v>
      </c>
      <c r="C9128" s="1" t="s">
        <v>11</v>
      </c>
      <c r="D9128" s="2">
        <v>115000</v>
      </c>
      <c r="E9128" t="s">
        <v>9</v>
      </c>
      <c r="F9128" s="1"/>
    </row>
    <row r="9129" spans="1:6">
      <c r="A9129" s="1" t="s">
        <v>10</v>
      </c>
      <c r="B9129" s="1" t="s">
        <v>7</v>
      </c>
      <c r="C9129" s="1" t="s">
        <v>88</v>
      </c>
      <c r="D9129" s="2">
        <v>45000</v>
      </c>
      <c r="E9129" t="s">
        <v>15</v>
      </c>
      <c r="F9129" s="1"/>
    </row>
    <row r="9130" spans="1:6">
      <c r="A9130" s="1" t="s">
        <v>10</v>
      </c>
      <c r="B9130" s="1" t="s">
        <v>7</v>
      </c>
      <c r="C9130" s="1" t="s">
        <v>11</v>
      </c>
      <c r="D9130" s="2">
        <v>112500</v>
      </c>
      <c r="E9130" t="s">
        <v>32</v>
      </c>
      <c r="F9130" s="1"/>
    </row>
    <row r="9131" spans="1:6">
      <c r="A9131" s="1" t="s">
        <v>16</v>
      </c>
      <c r="B9131" s="1" t="s">
        <v>7</v>
      </c>
      <c r="C9131" s="1" t="s">
        <v>8</v>
      </c>
      <c r="D9131" s="2">
        <v>100783</v>
      </c>
      <c r="E9131" t="s">
        <v>12</v>
      </c>
      <c r="F9131" s="1"/>
    </row>
    <row r="9132" spans="1:6">
      <c r="A9132" s="1" t="s">
        <v>16</v>
      </c>
      <c r="B9132" s="1" t="s">
        <v>7</v>
      </c>
      <c r="C9132" s="1" t="s">
        <v>11</v>
      </c>
      <c r="D9132" s="1"/>
      <c r="E9132" t="s">
        <v>18</v>
      </c>
      <c r="F9132" s="1"/>
    </row>
    <row r="9133" spans="1:6">
      <c r="A9133" s="1" t="s">
        <v>19</v>
      </c>
      <c r="B9133" s="1" t="s">
        <v>7</v>
      </c>
      <c r="C9133" s="1" t="s">
        <v>11</v>
      </c>
      <c r="D9133" s="2">
        <v>233520</v>
      </c>
      <c r="E9133" t="s">
        <v>20</v>
      </c>
      <c r="F9133" s="1"/>
    </row>
    <row r="9134" spans="1:6">
      <c r="A9134" s="1" t="s">
        <v>16</v>
      </c>
      <c r="B9134" s="1" t="s">
        <v>23</v>
      </c>
      <c r="C9134" s="1" t="s">
        <v>8</v>
      </c>
      <c r="D9134" s="1"/>
      <c r="E9134" t="s">
        <v>41</v>
      </c>
      <c r="F9134" s="1"/>
    </row>
    <row r="9135" spans="1:6">
      <c r="A9135" s="1" t="s">
        <v>22</v>
      </c>
      <c r="B9135" s="1" t="s">
        <v>7</v>
      </c>
      <c r="C9135" s="1" t="s">
        <v>11</v>
      </c>
      <c r="D9135" s="2">
        <v>55668</v>
      </c>
      <c r="E9135" t="s">
        <v>156</v>
      </c>
      <c r="F9135" s="1"/>
    </row>
    <row r="9136" spans="1:6">
      <c r="A9136" s="1" t="s">
        <v>22</v>
      </c>
      <c r="B9136" s="1" t="s">
        <v>17</v>
      </c>
      <c r="C9136" s="1" t="s">
        <v>11</v>
      </c>
      <c r="D9136" s="1"/>
      <c r="E9136" t="s">
        <v>18</v>
      </c>
      <c r="F9136" s="1"/>
    </row>
    <row r="9137" spans="1:6">
      <c r="A9137" s="1" t="s">
        <v>10</v>
      </c>
      <c r="B9137" s="1" t="s">
        <v>7</v>
      </c>
      <c r="C9137" s="1" t="s">
        <v>11</v>
      </c>
      <c r="D9137" s="2">
        <v>99150</v>
      </c>
      <c r="E9137" t="s">
        <v>15</v>
      </c>
      <c r="F9137" s="1"/>
    </row>
    <row r="9138" spans="1:6">
      <c r="A9138" s="1" t="s">
        <v>16</v>
      </c>
      <c r="B9138" s="1" t="s">
        <v>40</v>
      </c>
      <c r="C9138" s="1" t="s">
        <v>11</v>
      </c>
      <c r="D9138" s="1"/>
      <c r="E9138" t="s">
        <v>20</v>
      </c>
      <c r="F9138" s="1"/>
    </row>
    <row r="9139" spans="1:6">
      <c r="A9139" s="1" t="s">
        <v>45</v>
      </c>
      <c r="B9139" s="1" t="s">
        <v>17</v>
      </c>
      <c r="C9139" s="1" t="s">
        <v>8</v>
      </c>
      <c r="D9139" s="2">
        <v>83897</v>
      </c>
      <c r="E9139" t="s">
        <v>9</v>
      </c>
      <c r="F9139" s="1"/>
    </row>
    <row r="9140" spans="1:6">
      <c r="A9140" s="1" t="s">
        <v>16</v>
      </c>
      <c r="B9140" s="1" t="s">
        <v>7</v>
      </c>
      <c r="C9140" s="1" t="s">
        <v>11</v>
      </c>
      <c r="D9140" s="2">
        <v>185000</v>
      </c>
      <c r="E9140" t="s">
        <v>20</v>
      </c>
      <c r="F9140" s="1"/>
    </row>
    <row r="9141" spans="1:6">
      <c r="A9141" s="1" t="s">
        <v>16</v>
      </c>
      <c r="B9141" s="1" t="s">
        <v>7</v>
      </c>
      <c r="C9141" s="1" t="s">
        <v>11</v>
      </c>
      <c r="D9141" s="2">
        <v>100000</v>
      </c>
      <c r="E9141" t="s">
        <v>20</v>
      </c>
      <c r="F9141" s="1"/>
    </row>
    <row r="9142" spans="1:6">
      <c r="A9142" s="1" t="s">
        <v>22</v>
      </c>
      <c r="B9142" s="1" t="s">
        <v>7</v>
      </c>
      <c r="C9142" s="1" t="s">
        <v>11</v>
      </c>
      <c r="D9142" s="1"/>
      <c r="E9142" t="s">
        <v>18</v>
      </c>
      <c r="F9142" s="1"/>
    </row>
    <row r="9143" spans="1:6">
      <c r="A9143" s="1" t="s">
        <v>10</v>
      </c>
      <c r="B9143" s="1" t="s">
        <v>7</v>
      </c>
      <c r="C9143" s="1" t="s">
        <v>11</v>
      </c>
      <c r="D9143" s="2">
        <v>135000</v>
      </c>
      <c r="E9143" t="s">
        <v>93</v>
      </c>
      <c r="F9143" s="1"/>
    </row>
    <row r="9144" spans="1:6">
      <c r="A9144" s="1" t="s">
        <v>10</v>
      </c>
      <c r="B9144" s="1" t="s">
        <v>7</v>
      </c>
      <c r="C9144" s="1" t="s">
        <v>11</v>
      </c>
      <c r="D9144" s="2">
        <v>168500</v>
      </c>
      <c r="E9144" t="s">
        <v>20</v>
      </c>
      <c r="F9144" s="1"/>
    </row>
    <row r="9145" spans="1:6">
      <c r="A9145" s="1" t="s">
        <v>16</v>
      </c>
      <c r="B9145" s="1" t="s">
        <v>7</v>
      </c>
      <c r="C9145" s="1" t="s">
        <v>8</v>
      </c>
      <c r="D9145" s="2">
        <v>150000</v>
      </c>
      <c r="E9145" t="s">
        <v>24</v>
      </c>
      <c r="F9145" s="1"/>
    </row>
    <row r="9146" spans="1:6">
      <c r="A9146" s="1" t="s">
        <v>33</v>
      </c>
      <c r="B9146" s="1" t="s">
        <v>17</v>
      </c>
      <c r="C9146" s="1" t="s">
        <v>8</v>
      </c>
      <c r="D9146" s="1"/>
      <c r="E9146" t="s">
        <v>18</v>
      </c>
      <c r="F9146" s="1"/>
    </row>
    <row r="9147" spans="1:6">
      <c r="A9147" s="1" t="s">
        <v>16</v>
      </c>
      <c r="B9147" s="1" t="s">
        <v>7</v>
      </c>
      <c r="C9147" s="1" t="s">
        <v>11</v>
      </c>
      <c r="D9147" s="1"/>
      <c r="E9147" t="s">
        <v>18</v>
      </c>
      <c r="F9147" s="1"/>
    </row>
    <row r="9148" spans="1:6">
      <c r="A9148" s="1" t="s">
        <v>16</v>
      </c>
      <c r="B9148" s="1" t="s">
        <v>17</v>
      </c>
      <c r="C9148" s="1" t="s">
        <v>11</v>
      </c>
      <c r="D9148" s="2">
        <v>119908</v>
      </c>
      <c r="E9148" t="s">
        <v>12</v>
      </c>
      <c r="F9148" s="1"/>
    </row>
    <row r="9149" spans="1:6">
      <c r="A9149" s="1" t="s">
        <v>22</v>
      </c>
      <c r="B9149" s="1" t="s">
        <v>7</v>
      </c>
      <c r="C9149" s="1" t="s">
        <v>11</v>
      </c>
      <c r="D9149" s="1"/>
      <c r="E9149" t="s">
        <v>18</v>
      </c>
      <c r="F9149" s="1"/>
    </row>
    <row r="9150" spans="1:6">
      <c r="A9150" s="1" t="s">
        <v>10</v>
      </c>
      <c r="B9150" s="1" t="s">
        <v>40</v>
      </c>
      <c r="C9150" s="1" t="s">
        <v>11</v>
      </c>
      <c r="D9150" s="1"/>
      <c r="E9150" t="s">
        <v>41</v>
      </c>
      <c r="F9150" s="1"/>
    </row>
    <row r="9151" spans="1:6">
      <c r="A9151" s="1" t="s">
        <v>10</v>
      </c>
      <c r="B9151" s="1" t="s">
        <v>7</v>
      </c>
      <c r="C9151" s="1" t="s">
        <v>121</v>
      </c>
      <c r="D9151" s="1"/>
      <c r="E9151" t="s">
        <v>66</v>
      </c>
      <c r="F9151" s="1"/>
    </row>
    <row r="9152" spans="1:6">
      <c r="A9152" s="1" t="s">
        <v>10</v>
      </c>
      <c r="B9152" s="1" t="s">
        <v>7</v>
      </c>
      <c r="C9152" s="1" t="s">
        <v>11</v>
      </c>
      <c r="D9152" s="2">
        <v>145000</v>
      </c>
      <c r="E9152" t="s">
        <v>20</v>
      </c>
      <c r="F9152" s="1"/>
    </row>
    <row r="9153" spans="1:6">
      <c r="A9153" s="1" t="s">
        <v>10</v>
      </c>
      <c r="B9153" s="1" t="s">
        <v>7</v>
      </c>
      <c r="C9153" s="1" t="s">
        <v>11</v>
      </c>
      <c r="D9153" s="2">
        <v>115000</v>
      </c>
      <c r="E9153" t="s">
        <v>24</v>
      </c>
      <c r="F9153" s="1"/>
    </row>
    <row r="9154" spans="1:6">
      <c r="A9154" s="1" t="s">
        <v>22</v>
      </c>
      <c r="B9154" s="1" t="s">
        <v>40</v>
      </c>
      <c r="C9154" s="1" t="s">
        <v>11</v>
      </c>
      <c r="D9154" s="1"/>
      <c r="E9154" t="s">
        <v>20</v>
      </c>
      <c r="F9154" s="1"/>
    </row>
    <row r="9155" spans="1:6">
      <c r="A9155" s="1" t="s">
        <v>22</v>
      </c>
      <c r="B9155" s="1" t="s">
        <v>23</v>
      </c>
      <c r="C9155" s="1" t="s">
        <v>11</v>
      </c>
      <c r="D9155" s="1"/>
      <c r="E9155" t="s">
        <v>12</v>
      </c>
      <c r="F9155" s="1"/>
    </row>
    <row r="9156" spans="1:6">
      <c r="A9156" s="1" t="s">
        <v>10</v>
      </c>
      <c r="B9156" s="1" t="s">
        <v>23</v>
      </c>
      <c r="C9156" s="1" t="s">
        <v>8</v>
      </c>
      <c r="D9156" s="1"/>
      <c r="E9156" t="s">
        <v>20</v>
      </c>
      <c r="F9156" s="1"/>
    </row>
    <row r="9157" spans="1:6">
      <c r="A9157" s="1" t="s">
        <v>22</v>
      </c>
      <c r="B9157" s="1" t="s">
        <v>7</v>
      </c>
      <c r="C9157" s="1" t="s">
        <v>11</v>
      </c>
      <c r="D9157" s="2">
        <v>145000</v>
      </c>
      <c r="E9157" t="s">
        <v>12</v>
      </c>
      <c r="F9157" s="1"/>
    </row>
    <row r="9158" spans="1:6">
      <c r="A9158" s="1" t="s">
        <v>16</v>
      </c>
      <c r="B9158" s="1" t="s">
        <v>23</v>
      </c>
      <c r="C9158" s="1" t="s">
        <v>11</v>
      </c>
      <c r="D9158" s="1"/>
      <c r="E9158" t="s">
        <v>20</v>
      </c>
      <c r="F9158" s="1"/>
    </row>
    <row r="9159" spans="1:6">
      <c r="A9159" s="1" t="s">
        <v>45</v>
      </c>
      <c r="B9159" s="1" t="s">
        <v>17</v>
      </c>
      <c r="C9159" s="1" t="s">
        <v>11</v>
      </c>
      <c r="D9159" s="1"/>
      <c r="E9159" t="s">
        <v>18</v>
      </c>
      <c r="F9159" s="1"/>
    </row>
    <row r="9160" spans="1:6">
      <c r="A9160" s="1" t="s">
        <v>10</v>
      </c>
      <c r="B9160" s="1" t="s">
        <v>7</v>
      </c>
      <c r="C9160" s="1" t="s">
        <v>11</v>
      </c>
      <c r="D9160" s="1"/>
      <c r="E9160" t="s">
        <v>399</v>
      </c>
      <c r="F9160" s="1"/>
    </row>
    <row r="9161" spans="1:6">
      <c r="A9161" s="1" t="s">
        <v>6</v>
      </c>
      <c r="B9161" s="1" t="s">
        <v>7</v>
      </c>
      <c r="C9161" s="1" t="s">
        <v>11</v>
      </c>
      <c r="D9161" s="2">
        <v>150000</v>
      </c>
      <c r="E9161" t="s">
        <v>24</v>
      </c>
      <c r="F9161" s="1"/>
    </row>
    <row r="9162" spans="1:6">
      <c r="A9162" s="1" t="s">
        <v>10</v>
      </c>
      <c r="B9162" s="1" t="s">
        <v>7</v>
      </c>
      <c r="C9162" s="1" t="s">
        <v>153</v>
      </c>
      <c r="D9162" s="2">
        <v>154000</v>
      </c>
      <c r="E9162" t="s">
        <v>15</v>
      </c>
      <c r="F9162" s="1"/>
    </row>
    <row r="9163" spans="1:6">
      <c r="A9163" s="1" t="s">
        <v>16</v>
      </c>
      <c r="B9163" s="1" t="s">
        <v>7</v>
      </c>
      <c r="C9163" s="1" t="s">
        <v>11</v>
      </c>
      <c r="D9163" s="2">
        <v>150000</v>
      </c>
      <c r="E9163" t="s">
        <v>20</v>
      </c>
      <c r="F9163" s="1"/>
    </row>
    <row r="9164" spans="1:6">
      <c r="A9164" s="1" t="s">
        <v>19</v>
      </c>
      <c r="B9164" s="1" t="s">
        <v>40</v>
      </c>
      <c r="C9164" s="1" t="s">
        <v>11</v>
      </c>
      <c r="D9164" s="1"/>
      <c r="E9164" t="s">
        <v>41</v>
      </c>
      <c r="F9164" s="1"/>
    </row>
    <row r="9165" spans="1:6">
      <c r="A9165" s="1" t="s">
        <v>19</v>
      </c>
      <c r="B9165" s="1" t="s">
        <v>7</v>
      </c>
      <c r="C9165" s="1" t="s">
        <v>11</v>
      </c>
      <c r="D9165" s="2">
        <v>145000</v>
      </c>
      <c r="E9165" t="s">
        <v>20</v>
      </c>
      <c r="F9165" s="1"/>
    </row>
    <row r="9166" spans="1:6">
      <c r="A9166" s="1" t="s">
        <v>33</v>
      </c>
      <c r="B9166" s="1" t="s">
        <v>7</v>
      </c>
      <c r="C9166" s="1" t="s">
        <v>58</v>
      </c>
      <c r="D9166" s="2">
        <v>200000</v>
      </c>
      <c r="E9166" t="s">
        <v>75</v>
      </c>
      <c r="F9166" s="1"/>
    </row>
    <row r="9167" spans="1:6">
      <c r="A9167" s="1" t="s">
        <v>22</v>
      </c>
      <c r="B9167" s="1" t="s">
        <v>7</v>
      </c>
      <c r="C9167" s="1" t="s">
        <v>44</v>
      </c>
      <c r="D9167" s="2">
        <v>53014</v>
      </c>
      <c r="E9167" t="s">
        <v>15</v>
      </c>
      <c r="F9167" s="1"/>
    </row>
    <row r="9168" spans="1:6">
      <c r="A9168" s="1" t="s">
        <v>19</v>
      </c>
      <c r="B9168" s="1" t="s">
        <v>7</v>
      </c>
      <c r="C9168" s="1" t="s">
        <v>11</v>
      </c>
      <c r="D9168" s="2">
        <v>90000</v>
      </c>
      <c r="E9168" t="s">
        <v>24</v>
      </c>
      <c r="F9168" s="1"/>
    </row>
    <row r="9169" spans="1:6">
      <c r="A9169" s="1" t="s">
        <v>10</v>
      </c>
      <c r="B9169" s="1" t="s">
        <v>7</v>
      </c>
      <c r="C9169" s="1" t="s">
        <v>8</v>
      </c>
      <c r="D9169" s="2">
        <v>145000</v>
      </c>
      <c r="E9169" t="s">
        <v>53</v>
      </c>
      <c r="F9169" s="1"/>
    </row>
    <row r="9170" spans="1:6">
      <c r="A9170" s="1" t="s">
        <v>22</v>
      </c>
      <c r="B9170" s="1" t="s">
        <v>17</v>
      </c>
      <c r="C9170" s="1" t="s">
        <v>11</v>
      </c>
      <c r="D9170" s="1"/>
      <c r="E9170" t="s">
        <v>27</v>
      </c>
      <c r="F9170" s="1"/>
    </row>
    <row r="9171" spans="1:6">
      <c r="A9171" s="1" t="s">
        <v>22</v>
      </c>
      <c r="B9171" s="1" t="s">
        <v>7</v>
      </c>
      <c r="C9171" s="1" t="s">
        <v>179</v>
      </c>
      <c r="D9171" s="2">
        <v>111175</v>
      </c>
      <c r="E9171" t="s">
        <v>15</v>
      </c>
      <c r="F9171" s="1"/>
    </row>
    <row r="9172" spans="1:6">
      <c r="A9172" s="1" t="s">
        <v>10</v>
      </c>
      <c r="B9172" s="1" t="s">
        <v>7</v>
      </c>
      <c r="C9172" s="1" t="s">
        <v>11</v>
      </c>
      <c r="D9172" s="2">
        <v>85000</v>
      </c>
      <c r="E9172" t="s">
        <v>12</v>
      </c>
      <c r="F9172" s="1"/>
    </row>
    <row r="9173" spans="1:6">
      <c r="A9173" s="1" t="s">
        <v>10</v>
      </c>
      <c r="B9173" s="1" t="s">
        <v>23</v>
      </c>
      <c r="C9173" s="1" t="s">
        <v>11</v>
      </c>
      <c r="D9173" s="1"/>
      <c r="E9173" t="s">
        <v>32</v>
      </c>
      <c r="F9173" s="1"/>
    </row>
    <row r="9174" spans="1:6">
      <c r="A9174" s="1" t="s">
        <v>22</v>
      </c>
      <c r="B9174" s="1" t="s">
        <v>7</v>
      </c>
      <c r="C9174" s="1" t="s">
        <v>11</v>
      </c>
      <c r="D9174" s="2">
        <v>131900</v>
      </c>
      <c r="E9174" t="s">
        <v>12</v>
      </c>
      <c r="F9174" s="1"/>
    </row>
    <row r="9175" spans="1:6">
      <c r="A9175" s="1" t="s">
        <v>16</v>
      </c>
      <c r="B9175" s="1" t="s">
        <v>7</v>
      </c>
      <c r="C9175" s="1" t="s">
        <v>11</v>
      </c>
      <c r="D9175" s="2">
        <v>160000</v>
      </c>
      <c r="E9175" t="s">
        <v>12</v>
      </c>
      <c r="F9175" s="1"/>
    </row>
    <row r="9176" spans="1:6">
      <c r="A9176" s="1" t="s">
        <v>22</v>
      </c>
      <c r="B9176" s="1" t="s">
        <v>7</v>
      </c>
      <c r="C9176" s="1" t="s">
        <v>165</v>
      </c>
      <c r="D9176" s="2">
        <v>57500</v>
      </c>
      <c r="E9176" t="s">
        <v>15</v>
      </c>
      <c r="F9176" s="1"/>
    </row>
    <row r="9177" spans="1:6">
      <c r="A9177" s="1" t="s">
        <v>45</v>
      </c>
      <c r="B9177" s="1" t="s">
        <v>7</v>
      </c>
      <c r="C9177" s="1" t="s">
        <v>11</v>
      </c>
      <c r="D9177" s="1"/>
      <c r="E9177" t="s">
        <v>20</v>
      </c>
      <c r="F9177" s="1"/>
    </row>
    <row r="9178" spans="1:6">
      <c r="A9178" s="1" t="s">
        <v>10</v>
      </c>
      <c r="B9178" s="1" t="s">
        <v>7</v>
      </c>
      <c r="C9178" s="1" t="s">
        <v>157</v>
      </c>
      <c r="D9178" s="2">
        <v>69300</v>
      </c>
      <c r="E9178" t="s">
        <v>15</v>
      </c>
      <c r="F9178" s="1"/>
    </row>
    <row r="9179" spans="1:6">
      <c r="A9179" s="1" t="s">
        <v>16</v>
      </c>
      <c r="B9179" s="1" t="s">
        <v>17</v>
      </c>
      <c r="C9179" s="1" t="s">
        <v>11</v>
      </c>
      <c r="D9179" s="1"/>
      <c r="E9179" t="s">
        <v>18</v>
      </c>
      <c r="F9179" s="1"/>
    </row>
    <row r="9180" spans="1:6">
      <c r="A9180" s="1" t="s">
        <v>14</v>
      </c>
      <c r="B9180" s="1" t="s">
        <v>7</v>
      </c>
      <c r="C9180" s="1" t="s">
        <v>149</v>
      </c>
      <c r="D9180" s="2">
        <v>80850</v>
      </c>
      <c r="E9180" t="s">
        <v>15</v>
      </c>
      <c r="F9180" s="1"/>
    </row>
    <row r="9181" spans="1:6">
      <c r="A9181" s="1" t="s">
        <v>22</v>
      </c>
      <c r="B9181" s="1" t="s">
        <v>7</v>
      </c>
      <c r="C9181" s="1" t="s">
        <v>11</v>
      </c>
      <c r="D9181" s="2">
        <v>93600</v>
      </c>
      <c r="E9181" t="s">
        <v>15</v>
      </c>
      <c r="F9181" s="1"/>
    </row>
    <row r="9182" spans="1:6">
      <c r="A9182" s="1" t="s">
        <v>10</v>
      </c>
      <c r="B9182" s="1" t="s">
        <v>23</v>
      </c>
      <c r="C9182" s="1" t="s">
        <v>11</v>
      </c>
      <c r="D9182" s="1"/>
      <c r="E9182" t="s">
        <v>32</v>
      </c>
      <c r="F9182" s="1"/>
    </row>
    <row r="9183" spans="1:6">
      <c r="A9183" s="1" t="s">
        <v>16</v>
      </c>
      <c r="B9183" s="1" t="s">
        <v>7</v>
      </c>
      <c r="C9183" s="1" t="s">
        <v>11</v>
      </c>
      <c r="D9183" s="2">
        <v>152500</v>
      </c>
      <c r="E9183" t="s">
        <v>12</v>
      </c>
      <c r="F9183" s="1"/>
    </row>
    <row r="9184" spans="1:6">
      <c r="A9184" s="1" t="s">
        <v>10</v>
      </c>
      <c r="B9184" s="1" t="s">
        <v>17</v>
      </c>
      <c r="C9184" s="1" t="s">
        <v>8</v>
      </c>
      <c r="D9184" s="2">
        <v>211000</v>
      </c>
      <c r="E9184" t="s">
        <v>178</v>
      </c>
      <c r="F9184" s="1"/>
    </row>
    <row r="9185" spans="1:6">
      <c r="A9185" s="1" t="s">
        <v>22</v>
      </c>
      <c r="B9185" s="1" t="s">
        <v>7</v>
      </c>
      <c r="C9185" s="1" t="s">
        <v>11</v>
      </c>
      <c r="D9185" s="1"/>
      <c r="E9185" t="s">
        <v>9</v>
      </c>
      <c r="F9185" s="1"/>
    </row>
    <row r="9186" spans="1:6">
      <c r="A9186" s="1" t="s">
        <v>10</v>
      </c>
      <c r="B9186" s="1" t="s">
        <v>7</v>
      </c>
      <c r="C9186" s="1" t="s">
        <v>11</v>
      </c>
      <c r="D9186" s="2">
        <v>145000</v>
      </c>
      <c r="E9186" t="s">
        <v>20</v>
      </c>
      <c r="F9186" s="1"/>
    </row>
    <row r="9187" spans="1:6">
      <c r="A9187" s="1" t="s">
        <v>6</v>
      </c>
      <c r="B9187" s="1" t="s">
        <v>17</v>
      </c>
      <c r="C9187" s="1" t="s">
        <v>11</v>
      </c>
      <c r="D9187" s="1"/>
      <c r="E9187" t="s">
        <v>18</v>
      </c>
      <c r="F9187" s="1"/>
    </row>
    <row r="9188" spans="1:6">
      <c r="A9188" s="1" t="s">
        <v>16</v>
      </c>
      <c r="B9188" s="1" t="s">
        <v>23</v>
      </c>
      <c r="C9188" s="1" t="s">
        <v>11</v>
      </c>
      <c r="D9188" s="1"/>
      <c r="E9188" t="s">
        <v>9</v>
      </c>
      <c r="F9188" s="1"/>
    </row>
    <row r="9189" spans="1:6">
      <c r="A9189" s="1" t="s">
        <v>16</v>
      </c>
      <c r="B9189" s="1" t="s">
        <v>17</v>
      </c>
      <c r="C9189" s="1" t="s">
        <v>11</v>
      </c>
      <c r="D9189" s="1"/>
      <c r="E9189" t="s">
        <v>18</v>
      </c>
      <c r="F9189" s="1"/>
    </row>
    <row r="9190" spans="1:6">
      <c r="A9190" s="1" t="s">
        <v>22</v>
      </c>
      <c r="B9190" s="1" t="s">
        <v>7</v>
      </c>
      <c r="C9190" s="1" t="s">
        <v>11</v>
      </c>
      <c r="D9190" s="1"/>
      <c r="E9190" t="s">
        <v>18</v>
      </c>
      <c r="F9190" s="1"/>
    </row>
    <row r="9191" spans="1:6">
      <c r="A9191" s="1" t="s">
        <v>10</v>
      </c>
      <c r="B9191" s="1" t="s">
        <v>7</v>
      </c>
      <c r="C9191" s="1" t="s">
        <v>11</v>
      </c>
      <c r="D9191" s="2">
        <v>175000</v>
      </c>
      <c r="E9191" t="s">
        <v>20</v>
      </c>
      <c r="F9191" s="1"/>
    </row>
    <row r="9192" spans="1:6">
      <c r="A9192" s="1" t="s">
        <v>22</v>
      </c>
      <c r="B9192" s="1" t="s">
        <v>7</v>
      </c>
      <c r="C9192" s="1" t="s">
        <v>77</v>
      </c>
      <c r="D9192" s="2">
        <v>89100</v>
      </c>
      <c r="E9192" t="s">
        <v>15</v>
      </c>
      <c r="F9192" s="1"/>
    </row>
    <row r="9193" spans="1:6">
      <c r="A9193" s="1" t="s">
        <v>22</v>
      </c>
      <c r="B9193" s="1" t="s">
        <v>7</v>
      </c>
      <c r="C9193" s="1" t="s">
        <v>11</v>
      </c>
      <c r="D9193" s="2">
        <v>160000</v>
      </c>
      <c r="E9193" t="s">
        <v>12</v>
      </c>
      <c r="F9193" s="1"/>
    </row>
    <row r="9194" spans="1:6">
      <c r="A9194" s="1" t="s">
        <v>16</v>
      </c>
      <c r="B9194" s="1" t="s">
        <v>7</v>
      </c>
      <c r="C9194" s="1" t="s">
        <v>11</v>
      </c>
      <c r="D9194" s="1"/>
      <c r="E9194" t="s">
        <v>303</v>
      </c>
      <c r="F9194" s="1"/>
    </row>
    <row r="9195" spans="1:6">
      <c r="A9195" s="1" t="s">
        <v>22</v>
      </c>
      <c r="B9195" s="1" t="s">
        <v>7</v>
      </c>
      <c r="C9195" s="1" t="s">
        <v>28</v>
      </c>
      <c r="D9195" s="2">
        <v>53014</v>
      </c>
      <c r="E9195" t="s">
        <v>15</v>
      </c>
      <c r="F9195" s="1"/>
    </row>
    <row r="9196" spans="1:6">
      <c r="A9196" s="1" t="s">
        <v>19</v>
      </c>
      <c r="B9196" s="1" t="s">
        <v>17</v>
      </c>
      <c r="C9196" s="1" t="s">
        <v>11</v>
      </c>
      <c r="D9196" s="1"/>
      <c r="E9196" t="s">
        <v>18</v>
      </c>
      <c r="F9196" s="1"/>
    </row>
    <row r="9197" spans="1:6">
      <c r="A9197" s="1" t="s">
        <v>10</v>
      </c>
      <c r="B9197" s="1" t="s">
        <v>7</v>
      </c>
      <c r="C9197" s="1" t="s">
        <v>11</v>
      </c>
      <c r="D9197" s="2">
        <v>125000</v>
      </c>
      <c r="E9197" t="s">
        <v>20</v>
      </c>
      <c r="F9197" s="1"/>
    </row>
    <row r="9198" spans="1:6">
      <c r="A9198" s="1" t="s">
        <v>16</v>
      </c>
      <c r="B9198" s="1" t="s">
        <v>23</v>
      </c>
      <c r="C9198" s="1" t="s">
        <v>11</v>
      </c>
      <c r="D9198" s="1"/>
      <c r="E9198" t="s">
        <v>41</v>
      </c>
      <c r="F9198" s="1"/>
    </row>
    <row r="9199" spans="1:6">
      <c r="A9199" s="1" t="s">
        <v>22</v>
      </c>
      <c r="B9199" s="1" t="s">
        <v>7</v>
      </c>
      <c r="C9199" s="1" t="s">
        <v>11</v>
      </c>
      <c r="D9199" s="2">
        <v>170000</v>
      </c>
      <c r="E9199" t="s">
        <v>35</v>
      </c>
      <c r="F9199" s="1"/>
    </row>
    <row r="9200" spans="1:6">
      <c r="A9200" s="1" t="s">
        <v>6</v>
      </c>
      <c r="B9200" s="1" t="s">
        <v>7</v>
      </c>
      <c r="C9200" s="1" t="s">
        <v>11</v>
      </c>
      <c r="D9200" s="2">
        <v>122500</v>
      </c>
      <c r="E9200" t="s">
        <v>9</v>
      </c>
      <c r="F9200" s="1"/>
    </row>
    <row r="9201" spans="1:6">
      <c r="A9201" s="1" t="s">
        <v>16</v>
      </c>
      <c r="B9201" s="1" t="s">
        <v>7</v>
      </c>
      <c r="C9201" s="1" t="s">
        <v>28</v>
      </c>
      <c r="D9201" s="2">
        <v>70000</v>
      </c>
      <c r="E9201" t="s">
        <v>15</v>
      </c>
      <c r="F9201" s="1"/>
    </row>
    <row r="9202" spans="1:6">
      <c r="A9202" s="1" t="s">
        <v>14</v>
      </c>
      <c r="B9202" s="1" t="s">
        <v>7</v>
      </c>
      <c r="C9202" s="1" t="s">
        <v>179</v>
      </c>
      <c r="D9202" s="1"/>
      <c r="E9202" t="s">
        <v>38</v>
      </c>
      <c r="F9202" s="1"/>
    </row>
    <row r="9203" spans="1:6">
      <c r="A9203" s="1" t="s">
        <v>10</v>
      </c>
      <c r="B9203" s="1" t="s">
        <v>7</v>
      </c>
      <c r="C9203" s="1" t="s">
        <v>11</v>
      </c>
      <c r="D9203" s="2">
        <v>120000</v>
      </c>
      <c r="E9203" t="s">
        <v>9</v>
      </c>
      <c r="F9203" s="1"/>
    </row>
    <row r="9204" spans="1:6">
      <c r="A9204" s="1" t="s">
        <v>22</v>
      </c>
      <c r="B9204" s="1" t="s">
        <v>7</v>
      </c>
      <c r="C9204" s="1" t="s">
        <v>28</v>
      </c>
      <c r="D9204" s="2">
        <v>51014</v>
      </c>
      <c r="E9204" t="s">
        <v>15</v>
      </c>
      <c r="F9204" s="1"/>
    </row>
    <row r="9205" spans="1:6">
      <c r="A9205" s="1" t="s">
        <v>19</v>
      </c>
      <c r="B9205" s="1" t="s">
        <v>7</v>
      </c>
      <c r="C9205" s="1" t="s">
        <v>11</v>
      </c>
      <c r="D9205" s="1"/>
      <c r="E9205" t="s">
        <v>12</v>
      </c>
      <c r="F9205" s="1"/>
    </row>
    <row r="9206" spans="1:6">
      <c r="A9206" s="1" t="s">
        <v>22</v>
      </c>
      <c r="B9206" s="1" t="s">
        <v>7</v>
      </c>
      <c r="C9206" s="1" t="s">
        <v>11</v>
      </c>
      <c r="D9206" s="1"/>
      <c r="E9206" t="s">
        <v>18</v>
      </c>
      <c r="F9206" s="1"/>
    </row>
    <row r="9207" spans="1:6">
      <c r="A9207" s="1" t="s">
        <v>16</v>
      </c>
      <c r="B9207" s="1" t="s">
        <v>7</v>
      </c>
      <c r="C9207" s="1" t="s">
        <v>11</v>
      </c>
      <c r="D9207" s="2">
        <v>150000</v>
      </c>
      <c r="E9207" t="s">
        <v>24</v>
      </c>
      <c r="F9207" s="1"/>
    </row>
    <row r="9208" spans="1:6">
      <c r="A9208" s="1" t="s">
        <v>19</v>
      </c>
      <c r="B9208" s="1" t="s">
        <v>7</v>
      </c>
      <c r="C9208" s="1" t="s">
        <v>11</v>
      </c>
      <c r="D9208" s="2">
        <v>140000</v>
      </c>
      <c r="E9208" t="s">
        <v>9</v>
      </c>
      <c r="F9208" s="1"/>
    </row>
    <row r="9209" spans="1:6">
      <c r="A9209" s="1" t="s">
        <v>14</v>
      </c>
      <c r="B9209" s="1" t="s">
        <v>7</v>
      </c>
      <c r="C9209" s="1" t="s">
        <v>155</v>
      </c>
      <c r="D9209" s="2">
        <v>89100</v>
      </c>
      <c r="E9209" t="s">
        <v>15</v>
      </c>
      <c r="F9209" s="1"/>
    </row>
    <row r="9210" spans="1:6">
      <c r="A9210" s="1" t="s">
        <v>10</v>
      </c>
      <c r="B9210" s="1" t="s">
        <v>7</v>
      </c>
      <c r="C9210" s="1" t="s">
        <v>11</v>
      </c>
      <c r="D9210" s="2">
        <v>165000</v>
      </c>
      <c r="E9210" t="s">
        <v>12</v>
      </c>
      <c r="F9210" s="1"/>
    </row>
    <row r="9211" spans="1:6">
      <c r="A9211" s="1" t="s">
        <v>10</v>
      </c>
      <c r="B9211" s="1" t="s">
        <v>7</v>
      </c>
      <c r="C9211" s="1" t="s">
        <v>11</v>
      </c>
      <c r="D9211" s="2">
        <v>150000</v>
      </c>
      <c r="E9211" t="s">
        <v>24</v>
      </c>
      <c r="F9211" s="1"/>
    </row>
    <row r="9212" spans="1:6">
      <c r="A9212" s="1" t="s">
        <v>6</v>
      </c>
      <c r="B9212" s="1" t="s">
        <v>7</v>
      </c>
      <c r="C9212" s="1" t="s">
        <v>11</v>
      </c>
      <c r="D9212" s="2">
        <v>125000</v>
      </c>
      <c r="E9212" t="s">
        <v>24</v>
      </c>
      <c r="F9212" s="1"/>
    </row>
    <row r="9213" spans="1:6">
      <c r="A9213" s="1" t="s">
        <v>16</v>
      </c>
      <c r="B9213" s="1" t="s">
        <v>7</v>
      </c>
      <c r="C9213" s="1" t="s">
        <v>8</v>
      </c>
      <c r="D9213" s="2">
        <v>180000</v>
      </c>
      <c r="E9213" t="s">
        <v>20</v>
      </c>
      <c r="F9213" s="1"/>
    </row>
    <row r="9214" spans="1:6">
      <c r="A9214" s="1" t="s">
        <v>10</v>
      </c>
      <c r="B9214" s="1" t="s">
        <v>7</v>
      </c>
      <c r="C9214" s="1" t="s">
        <v>11</v>
      </c>
      <c r="D9214" s="1"/>
      <c r="E9214" t="s">
        <v>20</v>
      </c>
      <c r="F9214" s="1"/>
    </row>
    <row r="9215" spans="1:6">
      <c r="A9215" s="1" t="s">
        <v>22</v>
      </c>
      <c r="B9215" s="1" t="s">
        <v>7</v>
      </c>
      <c r="C9215" s="1" t="s">
        <v>11</v>
      </c>
      <c r="D9215" s="2">
        <v>87500</v>
      </c>
      <c r="E9215" t="s">
        <v>9</v>
      </c>
      <c r="F9215" s="1"/>
    </row>
    <row r="9216" spans="1:6">
      <c r="A9216" s="1" t="s">
        <v>10</v>
      </c>
      <c r="B9216" s="1" t="s">
        <v>23</v>
      </c>
      <c r="C9216" s="1" t="s">
        <v>11</v>
      </c>
      <c r="D9216" s="1"/>
      <c r="E9216" t="s">
        <v>32</v>
      </c>
      <c r="F9216" s="1"/>
    </row>
    <row r="9217" spans="1:6">
      <c r="A9217" s="1" t="s">
        <v>16</v>
      </c>
      <c r="B9217" s="1" t="s">
        <v>7</v>
      </c>
      <c r="C9217" s="1" t="s">
        <v>8</v>
      </c>
      <c r="D9217" s="2">
        <v>88535</v>
      </c>
      <c r="E9217" t="s">
        <v>38</v>
      </c>
      <c r="F9217" s="1"/>
    </row>
    <row r="9218" spans="1:6">
      <c r="A9218" s="1" t="s">
        <v>22</v>
      </c>
      <c r="B9218" s="1" t="s">
        <v>7</v>
      </c>
      <c r="C9218" s="1" t="s">
        <v>11</v>
      </c>
      <c r="D9218" s="2">
        <v>67844</v>
      </c>
      <c r="E9218" t="s">
        <v>346</v>
      </c>
      <c r="F9218" s="1"/>
    </row>
    <row r="9219" spans="1:6">
      <c r="A9219" s="1" t="s">
        <v>22</v>
      </c>
      <c r="B9219" s="1" t="s">
        <v>23</v>
      </c>
      <c r="C9219" s="1" t="s">
        <v>11</v>
      </c>
      <c r="D9219" s="1"/>
      <c r="E9219" t="s">
        <v>32</v>
      </c>
      <c r="F9219" s="1"/>
    </row>
    <row r="9220" spans="1:6">
      <c r="A9220" s="1" t="s">
        <v>10</v>
      </c>
      <c r="B9220" s="1" t="s">
        <v>7</v>
      </c>
      <c r="C9220" s="1" t="s">
        <v>8</v>
      </c>
      <c r="D9220" s="2">
        <v>125000</v>
      </c>
      <c r="E9220" t="s">
        <v>67</v>
      </c>
      <c r="F9220" s="1"/>
    </row>
    <row r="9221" spans="1:6">
      <c r="A9221" s="1" t="s">
        <v>33</v>
      </c>
      <c r="B9221" s="1" t="s">
        <v>7</v>
      </c>
      <c r="C9221" s="1" t="s">
        <v>11</v>
      </c>
      <c r="D9221" s="2">
        <v>150000</v>
      </c>
      <c r="E9221" t="s">
        <v>20</v>
      </c>
      <c r="F9221" s="1"/>
    </row>
    <row r="9222" spans="1:6">
      <c r="A9222" s="1" t="s">
        <v>16</v>
      </c>
      <c r="B9222" s="1" t="s">
        <v>7</v>
      </c>
      <c r="C9222" s="1" t="s">
        <v>181</v>
      </c>
      <c r="D9222" s="2">
        <v>72900</v>
      </c>
      <c r="E9222" t="s">
        <v>15</v>
      </c>
      <c r="F9222" s="1"/>
    </row>
    <row r="9223" spans="1:6">
      <c r="A9223" s="1" t="s">
        <v>10</v>
      </c>
      <c r="B9223" s="1" t="s">
        <v>23</v>
      </c>
      <c r="C9223" s="1" t="s">
        <v>11</v>
      </c>
      <c r="D9223" s="1"/>
      <c r="E9223" t="s">
        <v>12</v>
      </c>
      <c r="F9223" s="1"/>
    </row>
    <row r="9224" spans="1:6">
      <c r="A9224" s="1" t="s">
        <v>16</v>
      </c>
      <c r="B9224" s="1" t="s">
        <v>7</v>
      </c>
      <c r="C9224" s="1" t="s">
        <v>11</v>
      </c>
      <c r="D9224" s="2">
        <v>130000</v>
      </c>
      <c r="E9224" t="s">
        <v>9</v>
      </c>
      <c r="F9224" s="1"/>
    </row>
    <row r="9225" spans="1:6">
      <c r="A9225" s="1" t="s">
        <v>10</v>
      </c>
      <c r="B9225" s="1" t="s">
        <v>7</v>
      </c>
      <c r="C9225" s="1" t="s">
        <v>11</v>
      </c>
      <c r="D9225" s="2">
        <v>90000</v>
      </c>
      <c r="E9225" t="s">
        <v>24</v>
      </c>
      <c r="F9225" s="1"/>
    </row>
    <row r="9226" spans="1:6">
      <c r="A9226" s="1" t="s">
        <v>33</v>
      </c>
      <c r="B9226" s="1" t="s">
        <v>17</v>
      </c>
      <c r="C9226" s="1" t="s">
        <v>11</v>
      </c>
      <c r="D9226" s="1"/>
      <c r="E9226" t="s">
        <v>18</v>
      </c>
      <c r="F9226" s="1"/>
    </row>
    <row r="9227" spans="1:6">
      <c r="A9227" s="1" t="s">
        <v>22</v>
      </c>
      <c r="B9227" s="1" t="s">
        <v>23</v>
      </c>
      <c r="C9227" s="1" t="s">
        <v>11</v>
      </c>
      <c r="D9227" s="1"/>
      <c r="E9227" t="s">
        <v>20</v>
      </c>
      <c r="F9227" s="1"/>
    </row>
    <row r="9228" spans="1:6">
      <c r="A9228" s="1" t="s">
        <v>16</v>
      </c>
      <c r="B9228" s="1" t="s">
        <v>17</v>
      </c>
      <c r="C9228" s="1" t="s">
        <v>11</v>
      </c>
      <c r="D9228" s="1"/>
      <c r="E9228" t="s">
        <v>18</v>
      </c>
      <c r="F9228" s="1"/>
    </row>
    <row r="9229" spans="1:6">
      <c r="A9229" s="1" t="s">
        <v>22</v>
      </c>
      <c r="B9229" s="1" t="s">
        <v>7</v>
      </c>
      <c r="C9229" s="1" t="s">
        <v>11</v>
      </c>
      <c r="D9229" s="2">
        <v>110500</v>
      </c>
      <c r="E9229" t="s">
        <v>12</v>
      </c>
      <c r="F9229" s="1"/>
    </row>
    <row r="9230" spans="1:6">
      <c r="A9230" s="1" t="s">
        <v>10</v>
      </c>
      <c r="B9230" s="1" t="s">
        <v>7</v>
      </c>
      <c r="C9230" s="1" t="s">
        <v>11</v>
      </c>
      <c r="D9230" s="2">
        <v>95000</v>
      </c>
      <c r="E9230" t="s">
        <v>20</v>
      </c>
      <c r="F9230" s="1"/>
    </row>
    <row r="9231" spans="1:6">
      <c r="A9231" s="1" t="s">
        <v>19</v>
      </c>
      <c r="B9231" s="1" t="s">
        <v>7</v>
      </c>
      <c r="C9231" s="1" t="s">
        <v>11</v>
      </c>
      <c r="D9231" s="2">
        <v>90000</v>
      </c>
      <c r="E9231" t="s">
        <v>24</v>
      </c>
      <c r="F9231" s="1"/>
    </row>
    <row r="9232" spans="1:6">
      <c r="A9232" s="1" t="s">
        <v>6</v>
      </c>
      <c r="B9232" s="1" t="s">
        <v>7</v>
      </c>
      <c r="C9232" s="1" t="s">
        <v>11</v>
      </c>
      <c r="D9232" s="2">
        <v>115000</v>
      </c>
      <c r="E9232" t="s">
        <v>24</v>
      </c>
      <c r="F9232" s="1"/>
    </row>
    <row r="9233" spans="1:6">
      <c r="A9233" s="1" t="s">
        <v>10</v>
      </c>
      <c r="B9233" s="1" t="s">
        <v>7</v>
      </c>
      <c r="C9233" s="1" t="s">
        <v>11</v>
      </c>
      <c r="D9233" s="2">
        <v>102500</v>
      </c>
      <c r="E9233" t="s">
        <v>9</v>
      </c>
      <c r="F9233" s="1"/>
    </row>
    <row r="9234" spans="1:6">
      <c r="A9234" s="1" t="s">
        <v>16</v>
      </c>
      <c r="B9234" s="1" t="s">
        <v>23</v>
      </c>
      <c r="C9234" s="1" t="s">
        <v>11</v>
      </c>
      <c r="D9234" s="1"/>
      <c r="E9234" t="s">
        <v>12</v>
      </c>
      <c r="F9234" s="1"/>
    </row>
    <row r="9235" spans="1:6">
      <c r="A9235" s="1" t="s">
        <v>19</v>
      </c>
      <c r="B9235" s="1" t="s">
        <v>36</v>
      </c>
      <c r="C9235" s="1" t="s">
        <v>11</v>
      </c>
      <c r="D9235" s="2">
        <v>130000</v>
      </c>
      <c r="E9235" t="s">
        <v>20</v>
      </c>
      <c r="F9235" s="1"/>
    </row>
    <row r="9236" spans="1:6">
      <c r="A9236" s="1" t="s">
        <v>22</v>
      </c>
      <c r="B9236" s="1" t="s">
        <v>23</v>
      </c>
      <c r="C9236" s="1" t="s">
        <v>11</v>
      </c>
      <c r="D9236" s="1"/>
      <c r="E9236" t="s">
        <v>20</v>
      </c>
      <c r="F9236" s="1"/>
    </row>
    <row r="9237" spans="1:6">
      <c r="A9237" s="1" t="s">
        <v>19</v>
      </c>
      <c r="B9237" s="1" t="s">
        <v>7</v>
      </c>
      <c r="C9237" s="1" t="s">
        <v>11</v>
      </c>
      <c r="D9237" s="1"/>
      <c r="E9237" t="s">
        <v>18</v>
      </c>
      <c r="F9237" s="1"/>
    </row>
    <row r="9238" spans="1:6">
      <c r="A9238" s="1" t="s">
        <v>16</v>
      </c>
      <c r="B9238" s="1" t="s">
        <v>17</v>
      </c>
      <c r="C9238" s="1" t="s">
        <v>11</v>
      </c>
      <c r="D9238" s="1"/>
      <c r="E9238" t="s">
        <v>18</v>
      </c>
      <c r="F9238" s="1"/>
    </row>
    <row r="9239" spans="1:6">
      <c r="A9239" s="1" t="s">
        <v>10</v>
      </c>
      <c r="B9239" s="1" t="s">
        <v>23</v>
      </c>
      <c r="C9239" s="1" t="s">
        <v>11</v>
      </c>
      <c r="D9239" s="1"/>
      <c r="E9239" t="s">
        <v>42</v>
      </c>
      <c r="F9239" s="1"/>
    </row>
    <row r="9240" spans="1:6">
      <c r="A9240" s="1" t="s">
        <v>10</v>
      </c>
      <c r="B9240" s="1" t="s">
        <v>7</v>
      </c>
      <c r="C9240" s="1" t="s">
        <v>121</v>
      </c>
      <c r="D9240" s="2">
        <v>120000</v>
      </c>
      <c r="E9240" t="s">
        <v>15</v>
      </c>
      <c r="F9240" s="1"/>
    </row>
    <row r="9241" spans="1:6">
      <c r="A9241" s="1" t="s">
        <v>16</v>
      </c>
      <c r="B9241" s="1" t="s">
        <v>7</v>
      </c>
      <c r="C9241" s="1" t="s">
        <v>11</v>
      </c>
      <c r="D9241" s="2">
        <v>122550</v>
      </c>
      <c r="E9241" t="s">
        <v>97</v>
      </c>
      <c r="F9241" s="1"/>
    </row>
    <row r="9242" spans="1:6">
      <c r="A9242" s="1" t="s">
        <v>10</v>
      </c>
      <c r="B9242" s="1" t="s">
        <v>7</v>
      </c>
      <c r="C9242" s="1" t="s">
        <v>11</v>
      </c>
      <c r="D9242" s="2">
        <v>100000</v>
      </c>
      <c r="E9242" t="s">
        <v>12</v>
      </c>
      <c r="F9242" s="1"/>
    </row>
    <row r="9243" spans="1:6">
      <c r="A9243" s="1" t="s">
        <v>6</v>
      </c>
      <c r="B9243" s="1" t="s">
        <v>7</v>
      </c>
      <c r="C9243" s="1" t="s">
        <v>11</v>
      </c>
      <c r="D9243" s="2">
        <v>142000</v>
      </c>
      <c r="E9243" t="s">
        <v>24</v>
      </c>
      <c r="F9243" s="1"/>
    </row>
    <row r="9244" spans="1:6">
      <c r="A9244" s="1" t="s">
        <v>13</v>
      </c>
      <c r="B9244" s="1" t="s">
        <v>7</v>
      </c>
      <c r="C9244" s="1" t="s">
        <v>11</v>
      </c>
      <c r="D9244" s="1"/>
      <c r="E9244" t="s">
        <v>18</v>
      </c>
      <c r="F9244" s="1"/>
    </row>
    <row r="9245" spans="1:6">
      <c r="A9245" s="1" t="s">
        <v>22</v>
      </c>
      <c r="B9245" s="1" t="s">
        <v>7</v>
      </c>
      <c r="C9245" s="1" t="s">
        <v>11</v>
      </c>
      <c r="D9245" s="2">
        <v>77500</v>
      </c>
      <c r="E9245" t="s">
        <v>35</v>
      </c>
      <c r="F9245" s="1"/>
    </row>
    <row r="9246" spans="1:6">
      <c r="A9246" s="1" t="s">
        <v>22</v>
      </c>
      <c r="B9246" s="1" t="s">
        <v>7</v>
      </c>
      <c r="C9246" s="1" t="s">
        <v>11</v>
      </c>
      <c r="D9246" s="2">
        <v>82500</v>
      </c>
      <c r="E9246" t="s">
        <v>20</v>
      </c>
      <c r="F9246" s="1"/>
    </row>
    <row r="9247" spans="1:6">
      <c r="A9247" s="1" t="s">
        <v>22</v>
      </c>
      <c r="B9247" s="1" t="s">
        <v>7</v>
      </c>
      <c r="C9247" s="1" t="s">
        <v>56</v>
      </c>
      <c r="D9247" s="2">
        <v>138500</v>
      </c>
      <c r="E9247" t="s">
        <v>400</v>
      </c>
      <c r="F9247" s="1"/>
    </row>
    <row r="9248" spans="1:6">
      <c r="A9248" s="1" t="s">
        <v>16</v>
      </c>
      <c r="B9248" s="1" t="s">
        <v>7</v>
      </c>
      <c r="C9248" s="1" t="s">
        <v>11</v>
      </c>
      <c r="D9248" s="2">
        <v>375000</v>
      </c>
      <c r="E9248" t="s">
        <v>24</v>
      </c>
      <c r="F9248" s="1"/>
    </row>
    <row r="9249" spans="1:6">
      <c r="A9249" s="1" t="s">
        <v>22</v>
      </c>
      <c r="B9249" s="1" t="s">
        <v>7</v>
      </c>
      <c r="C9249" s="1" t="s">
        <v>11</v>
      </c>
      <c r="D9249" s="2">
        <v>105050</v>
      </c>
      <c r="E9249" t="s">
        <v>67</v>
      </c>
      <c r="F9249" s="1"/>
    </row>
    <row r="9250" spans="1:6">
      <c r="A9250" s="1" t="s">
        <v>16</v>
      </c>
      <c r="B9250" s="1" t="s">
        <v>7</v>
      </c>
      <c r="C9250" s="1" t="s">
        <v>11</v>
      </c>
      <c r="D9250" s="1"/>
      <c r="E9250" t="s">
        <v>32</v>
      </c>
      <c r="F9250" s="1"/>
    </row>
    <row r="9251" spans="1:6">
      <c r="A9251" s="1" t="s">
        <v>10</v>
      </c>
      <c r="B9251" s="1" t="s">
        <v>7</v>
      </c>
      <c r="C9251" s="1" t="s">
        <v>8</v>
      </c>
      <c r="D9251" s="2">
        <v>161975</v>
      </c>
      <c r="E9251" t="s">
        <v>20</v>
      </c>
      <c r="F9251" s="1"/>
    </row>
    <row r="9252" spans="1:6">
      <c r="A9252" s="1" t="s">
        <v>16</v>
      </c>
      <c r="B9252" s="1" t="s">
        <v>7</v>
      </c>
      <c r="C9252" s="1" t="s">
        <v>11</v>
      </c>
      <c r="D9252" s="2">
        <v>128816</v>
      </c>
      <c r="E9252" t="s">
        <v>12</v>
      </c>
      <c r="F9252" s="1"/>
    </row>
    <row r="9253" spans="1:6">
      <c r="A9253" s="1" t="s">
        <v>16</v>
      </c>
      <c r="B9253" s="1" t="s">
        <v>7</v>
      </c>
      <c r="C9253" s="1" t="s">
        <v>11</v>
      </c>
      <c r="D9253" s="1"/>
      <c r="E9253" t="s">
        <v>20</v>
      </c>
      <c r="F9253" s="1"/>
    </row>
    <row r="9254" spans="1:6">
      <c r="A9254" s="1" t="s">
        <v>22</v>
      </c>
      <c r="B9254" s="1" t="s">
        <v>7</v>
      </c>
      <c r="C9254" s="1" t="s">
        <v>11</v>
      </c>
      <c r="D9254" s="2">
        <v>138615</v>
      </c>
      <c r="E9254" t="s">
        <v>166</v>
      </c>
      <c r="F9254" s="1"/>
    </row>
    <row r="9255" spans="1:6">
      <c r="A9255" s="1" t="s">
        <v>10</v>
      </c>
      <c r="B9255" s="1" t="s">
        <v>17</v>
      </c>
      <c r="C9255" s="1" t="s">
        <v>11</v>
      </c>
      <c r="D9255" s="1"/>
      <c r="E9255" t="s">
        <v>18</v>
      </c>
      <c r="F9255" s="1"/>
    </row>
    <row r="9256" spans="1:6">
      <c r="A9256" s="1" t="s">
        <v>22</v>
      </c>
      <c r="B9256" s="1" t="s">
        <v>7</v>
      </c>
      <c r="C9256" s="1" t="s">
        <v>11</v>
      </c>
      <c r="D9256" s="1"/>
      <c r="E9256" t="s">
        <v>193</v>
      </c>
      <c r="F9256" s="1"/>
    </row>
    <row r="9257" spans="1:6">
      <c r="A9257" s="1" t="s">
        <v>10</v>
      </c>
      <c r="B9257" s="1" t="s">
        <v>40</v>
      </c>
      <c r="C9257" s="1" t="s">
        <v>11</v>
      </c>
      <c r="D9257" s="1"/>
      <c r="E9257" t="s">
        <v>41</v>
      </c>
      <c r="F9257" s="1"/>
    </row>
    <row r="9258" spans="1:6">
      <c r="A9258" s="1" t="s">
        <v>16</v>
      </c>
      <c r="B9258" s="1" t="s">
        <v>7</v>
      </c>
      <c r="C9258" s="1" t="s">
        <v>11</v>
      </c>
      <c r="D9258" s="2">
        <v>100000</v>
      </c>
      <c r="E9258" t="s">
        <v>49</v>
      </c>
      <c r="F9258" s="1"/>
    </row>
    <row r="9259" spans="1:6">
      <c r="A9259" s="1" t="s">
        <v>10</v>
      </c>
      <c r="B9259" s="1" t="s">
        <v>7</v>
      </c>
      <c r="C9259" s="1" t="s">
        <v>11</v>
      </c>
      <c r="D9259" s="2">
        <v>155000</v>
      </c>
      <c r="E9259" t="s">
        <v>20</v>
      </c>
      <c r="F9259" s="1"/>
    </row>
    <row r="9260" spans="1:6">
      <c r="A9260" s="1" t="s">
        <v>16</v>
      </c>
      <c r="B9260" s="1" t="s">
        <v>7</v>
      </c>
      <c r="C9260" s="1" t="s">
        <v>11</v>
      </c>
      <c r="D9260" s="2">
        <v>156500</v>
      </c>
      <c r="E9260" t="s">
        <v>105</v>
      </c>
      <c r="F9260" s="1"/>
    </row>
    <row r="9261" spans="1:6">
      <c r="A9261" s="1" t="s">
        <v>13</v>
      </c>
      <c r="B9261" s="1" t="s">
        <v>7</v>
      </c>
      <c r="C9261" s="1" t="s">
        <v>11</v>
      </c>
      <c r="D9261" s="2">
        <v>120900</v>
      </c>
      <c r="E9261" t="s">
        <v>194</v>
      </c>
      <c r="F9261" s="1"/>
    </row>
    <row r="9262" spans="1:6">
      <c r="A9262" s="1" t="s">
        <v>10</v>
      </c>
      <c r="B9262" s="1" t="s">
        <v>7</v>
      </c>
      <c r="C9262" s="1" t="s">
        <v>11</v>
      </c>
      <c r="D9262" s="2">
        <v>105000</v>
      </c>
      <c r="E9262" t="s">
        <v>20</v>
      </c>
      <c r="F9262" s="1"/>
    </row>
    <row r="9263" spans="1:6">
      <c r="A9263" s="1" t="s">
        <v>10</v>
      </c>
      <c r="B9263" s="1" t="s">
        <v>7</v>
      </c>
      <c r="C9263" s="1" t="s">
        <v>11</v>
      </c>
      <c r="D9263" s="2">
        <v>130000</v>
      </c>
      <c r="E9263" t="s">
        <v>12</v>
      </c>
      <c r="F9263" s="1"/>
    </row>
    <row r="9264" spans="1:6">
      <c r="A9264" s="1" t="s">
        <v>33</v>
      </c>
      <c r="B9264" s="1" t="s">
        <v>7</v>
      </c>
      <c r="C9264" s="1" t="s">
        <v>11</v>
      </c>
      <c r="D9264" s="2">
        <v>265000</v>
      </c>
      <c r="E9264" t="s">
        <v>20</v>
      </c>
      <c r="F9264" s="1"/>
    </row>
    <row r="9265" spans="1:6">
      <c r="A9265" s="1" t="s">
        <v>6</v>
      </c>
      <c r="B9265" s="1" t="s">
        <v>7</v>
      </c>
      <c r="C9265" s="1" t="s">
        <v>11</v>
      </c>
      <c r="D9265" s="2">
        <v>150000</v>
      </c>
      <c r="E9265" t="s">
        <v>63</v>
      </c>
      <c r="F9265" s="1"/>
    </row>
    <row r="9266" spans="1:6">
      <c r="A9266" s="1" t="s">
        <v>22</v>
      </c>
      <c r="B9266" s="1" t="s">
        <v>7</v>
      </c>
      <c r="C9266" s="1" t="s">
        <v>11</v>
      </c>
      <c r="D9266" s="2">
        <v>138750</v>
      </c>
      <c r="E9266" t="s">
        <v>12</v>
      </c>
      <c r="F9266" s="1"/>
    </row>
    <row r="9267" spans="1:6">
      <c r="A9267" s="1" t="s">
        <v>10</v>
      </c>
      <c r="B9267" s="1" t="s">
        <v>7</v>
      </c>
      <c r="C9267" s="1" t="s">
        <v>11</v>
      </c>
      <c r="D9267" s="2">
        <v>165000</v>
      </c>
      <c r="E9267" t="s">
        <v>31</v>
      </c>
      <c r="F9267" s="1"/>
    </row>
    <row r="9268" spans="1:6">
      <c r="A9268" s="1" t="s">
        <v>13</v>
      </c>
      <c r="B9268" s="1" t="s">
        <v>7</v>
      </c>
      <c r="C9268" s="1" t="s">
        <v>11</v>
      </c>
      <c r="D9268" s="2">
        <v>112661</v>
      </c>
      <c r="E9268" t="s">
        <v>12</v>
      </c>
      <c r="F9268" s="1"/>
    </row>
    <row r="9269" spans="1:6">
      <c r="A9269" s="1" t="s">
        <v>10</v>
      </c>
      <c r="B9269" s="1" t="s">
        <v>7</v>
      </c>
      <c r="C9269" s="1" t="s">
        <v>11</v>
      </c>
      <c r="D9269" s="2">
        <v>157500</v>
      </c>
      <c r="E9269" t="s">
        <v>118</v>
      </c>
      <c r="F9269" s="1"/>
    </row>
    <row r="9270" spans="1:6">
      <c r="A9270" s="1" t="s">
        <v>10</v>
      </c>
      <c r="B9270" s="1" t="s">
        <v>7</v>
      </c>
      <c r="C9270" s="1" t="s">
        <v>11</v>
      </c>
      <c r="D9270" s="2">
        <v>125000</v>
      </c>
      <c r="E9270" t="s">
        <v>24</v>
      </c>
      <c r="F9270" s="1"/>
    </row>
    <row r="9271" spans="1:6">
      <c r="A9271" s="1" t="s">
        <v>19</v>
      </c>
      <c r="B9271" s="1" t="s">
        <v>7</v>
      </c>
      <c r="C9271" s="1" t="s">
        <v>11</v>
      </c>
      <c r="D9271" s="2">
        <v>155000</v>
      </c>
      <c r="E9271" t="s">
        <v>20</v>
      </c>
      <c r="F9271" s="1"/>
    </row>
    <row r="9272" spans="1:6">
      <c r="A9272" s="1" t="s">
        <v>6</v>
      </c>
      <c r="B9272" s="1" t="s">
        <v>23</v>
      </c>
      <c r="C9272" s="1" t="s">
        <v>11</v>
      </c>
      <c r="D9272" s="1"/>
      <c r="E9272" t="s">
        <v>20</v>
      </c>
      <c r="F9272" s="1"/>
    </row>
    <row r="9273" spans="1:6">
      <c r="A9273" s="1" t="s">
        <v>22</v>
      </c>
      <c r="B9273" s="1" t="s">
        <v>7</v>
      </c>
      <c r="C9273" s="1" t="s">
        <v>11</v>
      </c>
      <c r="D9273" s="2">
        <v>100001</v>
      </c>
      <c r="E9273" t="s">
        <v>12</v>
      </c>
      <c r="F9273" s="1"/>
    </row>
    <row r="9274" spans="1:6">
      <c r="A9274" s="1" t="s">
        <v>22</v>
      </c>
      <c r="B9274" s="1" t="s">
        <v>7</v>
      </c>
      <c r="C9274" s="1" t="s">
        <v>11</v>
      </c>
      <c r="D9274" s="2">
        <v>112434</v>
      </c>
      <c r="E9274" t="s">
        <v>12</v>
      </c>
      <c r="F9274" s="1"/>
    </row>
    <row r="9275" spans="1:6">
      <c r="A9275" s="1" t="s">
        <v>16</v>
      </c>
      <c r="B9275" s="1" t="s">
        <v>7</v>
      </c>
      <c r="C9275" s="1" t="s">
        <v>11</v>
      </c>
      <c r="D9275" s="2">
        <v>155000</v>
      </c>
      <c r="E9275" t="s">
        <v>20</v>
      </c>
      <c r="F9275" s="1"/>
    </row>
    <row r="9276" spans="1:6">
      <c r="A9276" s="1" t="s">
        <v>16</v>
      </c>
      <c r="B9276" s="1" t="s">
        <v>7</v>
      </c>
      <c r="C9276" s="1" t="s">
        <v>11</v>
      </c>
      <c r="D9276" s="2">
        <v>112015</v>
      </c>
      <c r="E9276" t="s">
        <v>9</v>
      </c>
      <c r="F9276" s="1"/>
    </row>
    <row r="9277" spans="1:6">
      <c r="A9277" s="1" t="s">
        <v>16</v>
      </c>
      <c r="B9277" s="1" t="s">
        <v>7</v>
      </c>
      <c r="C9277" s="1" t="s">
        <v>11</v>
      </c>
      <c r="D9277" s="2">
        <v>204000</v>
      </c>
      <c r="E9277" t="s">
        <v>35</v>
      </c>
      <c r="F9277" s="1"/>
    </row>
    <row r="9278" spans="1:6">
      <c r="A9278" s="1" t="s">
        <v>22</v>
      </c>
      <c r="B9278" s="1" t="s">
        <v>7</v>
      </c>
      <c r="C9278" s="1" t="s">
        <v>82</v>
      </c>
      <c r="D9278" s="1"/>
      <c r="E9278" t="s">
        <v>83</v>
      </c>
      <c r="F9278" s="1"/>
    </row>
    <row r="9279" spans="1:6">
      <c r="A9279" s="1" t="s">
        <v>19</v>
      </c>
      <c r="B9279" s="1" t="s">
        <v>7</v>
      </c>
      <c r="C9279" s="1" t="s">
        <v>11</v>
      </c>
      <c r="D9279" s="2">
        <v>173500</v>
      </c>
      <c r="E9279" t="s">
        <v>50</v>
      </c>
      <c r="F9279" s="1"/>
    </row>
    <row r="9280" spans="1:6">
      <c r="A9280" s="1" t="s">
        <v>16</v>
      </c>
      <c r="B9280" s="1" t="s">
        <v>23</v>
      </c>
      <c r="C9280" s="1" t="s">
        <v>8</v>
      </c>
      <c r="D9280" s="1"/>
      <c r="E9280" t="s">
        <v>41</v>
      </c>
      <c r="F9280" s="1"/>
    </row>
    <row r="9281" spans="1:6">
      <c r="A9281" s="1" t="s">
        <v>16</v>
      </c>
      <c r="B9281" s="1" t="s">
        <v>7</v>
      </c>
      <c r="C9281" s="1" t="s">
        <v>88</v>
      </c>
      <c r="D9281" s="2">
        <v>72000</v>
      </c>
      <c r="E9281" t="s">
        <v>15</v>
      </c>
      <c r="F9281" s="1"/>
    </row>
    <row r="9282" spans="1:6">
      <c r="A9282" s="1" t="s">
        <v>10</v>
      </c>
      <c r="B9282" s="1" t="s">
        <v>7</v>
      </c>
      <c r="C9282" s="1" t="s">
        <v>11</v>
      </c>
      <c r="D9282" s="2">
        <v>155000</v>
      </c>
      <c r="E9282" t="s">
        <v>20</v>
      </c>
      <c r="F9282" s="1"/>
    </row>
    <row r="9283" spans="1:6">
      <c r="A9283" s="1" t="s">
        <v>10</v>
      </c>
      <c r="B9283" s="1" t="s">
        <v>290</v>
      </c>
      <c r="C9283" s="1" t="s">
        <v>11</v>
      </c>
      <c r="D9283" s="1"/>
      <c r="E9283" t="s">
        <v>41</v>
      </c>
      <c r="F9283" s="1"/>
    </row>
    <row r="9284" spans="1:6">
      <c r="A9284" s="1" t="s">
        <v>10</v>
      </c>
      <c r="B9284" s="1" t="s">
        <v>7</v>
      </c>
      <c r="C9284" s="1" t="s">
        <v>288</v>
      </c>
      <c r="D9284" s="2">
        <v>80850</v>
      </c>
      <c r="E9284" t="s">
        <v>15</v>
      </c>
      <c r="F9284" s="1"/>
    </row>
    <row r="9285" spans="1:6">
      <c r="A9285" s="1" t="s">
        <v>22</v>
      </c>
      <c r="B9285" s="1" t="s">
        <v>7</v>
      </c>
      <c r="C9285" s="1" t="s">
        <v>58</v>
      </c>
      <c r="D9285" s="2">
        <v>53014</v>
      </c>
      <c r="E9285" t="s">
        <v>15</v>
      </c>
      <c r="F9285" s="1"/>
    </row>
    <row r="9286" spans="1:6">
      <c r="A9286" s="1" t="s">
        <v>10</v>
      </c>
      <c r="B9286" s="1" t="s">
        <v>7</v>
      </c>
      <c r="C9286" s="1" t="s">
        <v>11</v>
      </c>
      <c r="D9286" s="1"/>
      <c r="E9286" t="s">
        <v>18</v>
      </c>
      <c r="F9286" s="1"/>
    </row>
    <row r="9287" spans="1:6">
      <c r="A9287" s="1" t="s">
        <v>19</v>
      </c>
      <c r="B9287" s="1" t="s">
        <v>7</v>
      </c>
      <c r="C9287" s="1" t="s">
        <v>11</v>
      </c>
      <c r="D9287" s="1"/>
      <c r="E9287" t="s">
        <v>20</v>
      </c>
      <c r="F9287" s="1"/>
    </row>
    <row r="9288" spans="1:6">
      <c r="A9288" s="1" t="s">
        <v>10</v>
      </c>
      <c r="B9288" s="1" t="s">
        <v>17</v>
      </c>
      <c r="C9288" s="1" t="s">
        <v>11</v>
      </c>
      <c r="D9288" s="2">
        <v>95650</v>
      </c>
      <c r="E9288" t="s">
        <v>26</v>
      </c>
      <c r="F9288" s="1"/>
    </row>
    <row r="9289" spans="1:6">
      <c r="A9289" s="1" t="s">
        <v>10</v>
      </c>
      <c r="B9289" s="1" t="s">
        <v>7</v>
      </c>
      <c r="C9289" s="1" t="s">
        <v>8</v>
      </c>
      <c r="D9289" s="2">
        <v>90000</v>
      </c>
      <c r="E9289" t="s">
        <v>24</v>
      </c>
      <c r="F9289" s="1"/>
    </row>
    <row r="9290" spans="1:6">
      <c r="A9290" s="1" t="s">
        <v>10</v>
      </c>
      <c r="B9290" s="1" t="s">
        <v>23</v>
      </c>
      <c r="C9290" s="1" t="s">
        <v>11</v>
      </c>
      <c r="D9290" s="1"/>
      <c r="E9290" t="s">
        <v>32</v>
      </c>
      <c r="F9290" s="1"/>
    </row>
    <row r="9291" spans="1:6">
      <c r="A9291" s="1" t="s">
        <v>10</v>
      </c>
      <c r="B9291" s="1" t="s">
        <v>7</v>
      </c>
      <c r="C9291" s="1" t="s">
        <v>8</v>
      </c>
      <c r="D9291" s="2">
        <v>90000</v>
      </c>
      <c r="E9291" t="s">
        <v>24</v>
      </c>
      <c r="F9291" s="1"/>
    </row>
    <row r="9292" spans="1:6">
      <c r="A9292" s="1" t="s">
        <v>16</v>
      </c>
      <c r="B9292" s="1" t="s">
        <v>40</v>
      </c>
      <c r="C9292" s="1" t="s">
        <v>8</v>
      </c>
      <c r="D9292" s="1"/>
      <c r="E9292" t="s">
        <v>41</v>
      </c>
      <c r="F9292" s="1"/>
    </row>
    <row r="9293" spans="1:6">
      <c r="A9293" s="1" t="s">
        <v>22</v>
      </c>
      <c r="B9293" s="1" t="s">
        <v>7</v>
      </c>
      <c r="C9293" s="1" t="s">
        <v>11</v>
      </c>
      <c r="D9293" s="2">
        <v>49350</v>
      </c>
      <c r="E9293" t="s">
        <v>12</v>
      </c>
      <c r="F9293" s="1"/>
    </row>
    <row r="9294" spans="1:6">
      <c r="A9294" s="1" t="s">
        <v>22</v>
      </c>
      <c r="B9294" s="1" t="s">
        <v>7</v>
      </c>
      <c r="C9294" s="1" t="s">
        <v>11</v>
      </c>
      <c r="D9294" s="2">
        <v>90000</v>
      </c>
      <c r="E9294" t="s">
        <v>24</v>
      </c>
      <c r="F9294" s="1"/>
    </row>
    <row r="9295" spans="1:6">
      <c r="A9295" s="1" t="s">
        <v>10</v>
      </c>
      <c r="B9295" s="1" t="s">
        <v>17</v>
      </c>
      <c r="C9295" s="1" t="s">
        <v>11</v>
      </c>
      <c r="D9295" s="1"/>
      <c r="E9295" t="s">
        <v>18</v>
      </c>
      <c r="F9295" s="1"/>
    </row>
    <row r="9296" spans="1:6">
      <c r="A9296" s="1" t="s">
        <v>10</v>
      </c>
      <c r="B9296" s="1" t="s">
        <v>7</v>
      </c>
      <c r="C9296" s="1" t="s">
        <v>11</v>
      </c>
      <c r="D9296" s="2">
        <v>77000</v>
      </c>
      <c r="E9296" t="s">
        <v>63</v>
      </c>
      <c r="F9296" s="1"/>
    </row>
    <row r="9297" spans="1:6">
      <c r="A9297" s="1" t="s">
        <v>19</v>
      </c>
      <c r="B9297" s="1" t="s">
        <v>7</v>
      </c>
      <c r="C9297" s="1" t="s">
        <v>11</v>
      </c>
      <c r="D9297" s="2">
        <v>185000</v>
      </c>
      <c r="E9297" t="s">
        <v>154</v>
      </c>
      <c r="F9297" s="1"/>
    </row>
    <row r="9298" spans="1:6">
      <c r="A9298" s="1" t="s">
        <v>19</v>
      </c>
      <c r="B9298" s="1" t="s">
        <v>7</v>
      </c>
      <c r="C9298" s="1" t="s">
        <v>8</v>
      </c>
      <c r="D9298" s="1"/>
      <c r="E9298" t="s">
        <v>18</v>
      </c>
      <c r="F9298" s="1"/>
    </row>
    <row r="9299" spans="1:6">
      <c r="A9299" s="1" t="s">
        <v>19</v>
      </c>
      <c r="B9299" s="1" t="s">
        <v>7</v>
      </c>
      <c r="C9299" s="1" t="s">
        <v>11</v>
      </c>
      <c r="D9299" s="1"/>
      <c r="E9299" t="s">
        <v>18</v>
      </c>
      <c r="F9299" s="1"/>
    </row>
    <row r="9300" spans="1:6">
      <c r="A9300" s="1" t="s">
        <v>22</v>
      </c>
      <c r="B9300" s="1" t="s">
        <v>7</v>
      </c>
      <c r="C9300" s="1" t="s">
        <v>11</v>
      </c>
      <c r="D9300" s="2">
        <v>77446</v>
      </c>
      <c r="E9300" t="s">
        <v>12</v>
      </c>
      <c r="F9300" s="1"/>
    </row>
    <row r="9301" spans="1:6">
      <c r="A9301" s="1" t="s">
        <v>10</v>
      </c>
      <c r="B9301" s="1" t="s">
        <v>7</v>
      </c>
      <c r="C9301" s="1" t="s">
        <v>37</v>
      </c>
      <c r="D9301" s="2">
        <v>130000</v>
      </c>
      <c r="E9301" t="s">
        <v>20</v>
      </c>
      <c r="F9301" s="1"/>
    </row>
    <row r="9302" spans="1:6">
      <c r="A9302" s="1" t="s">
        <v>16</v>
      </c>
      <c r="B9302" s="1" t="s">
        <v>7</v>
      </c>
      <c r="C9302" s="1" t="s">
        <v>11</v>
      </c>
      <c r="D9302" s="2">
        <v>225000</v>
      </c>
      <c r="E9302" t="s">
        <v>20</v>
      </c>
      <c r="F9302" s="1"/>
    </row>
    <row r="9303" spans="1:6">
      <c r="A9303" s="1" t="s">
        <v>16</v>
      </c>
      <c r="B9303" s="1" t="s">
        <v>23</v>
      </c>
      <c r="C9303" s="1" t="s">
        <v>11</v>
      </c>
      <c r="D9303" s="2">
        <v>98178</v>
      </c>
      <c r="E9303" t="s">
        <v>12</v>
      </c>
      <c r="F9303" s="1"/>
    </row>
    <row r="9304" spans="1:6">
      <c r="A9304" s="1" t="s">
        <v>22</v>
      </c>
      <c r="B9304" s="1" t="s">
        <v>7</v>
      </c>
      <c r="C9304" s="1" t="s">
        <v>11</v>
      </c>
      <c r="D9304" s="2">
        <v>59000</v>
      </c>
      <c r="E9304" t="s">
        <v>81</v>
      </c>
      <c r="F9304" s="1"/>
    </row>
    <row r="9305" spans="1:6">
      <c r="A9305" s="1" t="s">
        <v>10</v>
      </c>
      <c r="B9305" s="1" t="s">
        <v>7</v>
      </c>
      <c r="C9305" s="1" t="s">
        <v>11</v>
      </c>
      <c r="D9305" s="2">
        <v>100000</v>
      </c>
      <c r="E9305" t="s">
        <v>24</v>
      </c>
      <c r="F9305" s="1"/>
    </row>
    <row r="9306" spans="1:6">
      <c r="A9306" s="1" t="s">
        <v>10</v>
      </c>
      <c r="B9306" s="1" t="s">
        <v>7</v>
      </c>
      <c r="C9306" s="1" t="s">
        <v>11</v>
      </c>
      <c r="D9306" s="2">
        <v>135000</v>
      </c>
      <c r="E9306" t="s">
        <v>20</v>
      </c>
      <c r="F9306" s="1"/>
    </row>
    <row r="9307" spans="1:6">
      <c r="A9307" s="1" t="s">
        <v>6</v>
      </c>
      <c r="B9307" s="1" t="s">
        <v>23</v>
      </c>
      <c r="C9307" s="1" t="s">
        <v>11</v>
      </c>
      <c r="D9307" s="1"/>
      <c r="E9307" t="s">
        <v>32</v>
      </c>
      <c r="F9307" s="1"/>
    </row>
    <row r="9308" spans="1:6">
      <c r="A9308" s="1" t="s">
        <v>10</v>
      </c>
      <c r="B9308" s="1" t="s">
        <v>7</v>
      </c>
      <c r="C9308" s="1" t="s">
        <v>11</v>
      </c>
      <c r="D9308" s="2">
        <v>105000</v>
      </c>
      <c r="E9308" t="s">
        <v>20</v>
      </c>
      <c r="F9308" s="1"/>
    </row>
    <row r="9309" spans="1:6">
      <c r="A9309" s="1" t="s">
        <v>45</v>
      </c>
      <c r="B9309" s="1" t="s">
        <v>23</v>
      </c>
      <c r="C9309" s="1" t="s">
        <v>11</v>
      </c>
      <c r="D9309" s="1"/>
      <c r="E9309" t="s">
        <v>20</v>
      </c>
      <c r="F9309" s="1"/>
    </row>
    <row r="9310" spans="1:6">
      <c r="A9310" s="1" t="s">
        <v>22</v>
      </c>
      <c r="B9310" s="1" t="s">
        <v>7</v>
      </c>
      <c r="C9310" s="1" t="s">
        <v>11</v>
      </c>
      <c r="D9310" s="2">
        <v>70000</v>
      </c>
      <c r="E9310" t="s">
        <v>32</v>
      </c>
      <c r="F9310" s="1"/>
    </row>
    <row r="9311" spans="1:6">
      <c r="A9311" s="1" t="s">
        <v>22</v>
      </c>
      <c r="B9311" s="1" t="s">
        <v>23</v>
      </c>
      <c r="C9311" s="1" t="s">
        <v>11</v>
      </c>
      <c r="D9311" s="2">
        <v>52500</v>
      </c>
      <c r="E9311" t="s">
        <v>20</v>
      </c>
      <c r="F9311" s="1"/>
    </row>
    <row r="9312" spans="1:6">
      <c r="A9312" s="1" t="s">
        <v>10</v>
      </c>
      <c r="B9312" s="1" t="s">
        <v>7</v>
      </c>
      <c r="C9312" s="1" t="s">
        <v>11</v>
      </c>
      <c r="D9312" s="2">
        <v>192500</v>
      </c>
      <c r="E9312" t="s">
        <v>20</v>
      </c>
      <c r="F9312" s="1"/>
    </row>
    <row r="9313" spans="1:6">
      <c r="A9313" s="1" t="s">
        <v>6</v>
      </c>
      <c r="B9313" s="1" t="s">
        <v>7</v>
      </c>
      <c r="C9313" s="1" t="s">
        <v>11</v>
      </c>
      <c r="D9313" s="2">
        <v>159500</v>
      </c>
      <c r="E9313" t="s">
        <v>38</v>
      </c>
      <c r="F9313" s="1"/>
    </row>
    <row r="9314" spans="1:6">
      <c r="A9314" s="1" t="s">
        <v>19</v>
      </c>
      <c r="B9314" s="1" t="s">
        <v>7</v>
      </c>
      <c r="C9314" s="1" t="s">
        <v>11</v>
      </c>
      <c r="D9314" s="2">
        <v>135000</v>
      </c>
      <c r="E9314" t="s">
        <v>20</v>
      </c>
      <c r="F9314" s="1"/>
    </row>
    <row r="9315" spans="1:6">
      <c r="A9315" s="1" t="s">
        <v>16</v>
      </c>
      <c r="B9315" s="1" t="s">
        <v>7</v>
      </c>
      <c r="C9315" s="1" t="s">
        <v>11</v>
      </c>
      <c r="D9315" s="2">
        <v>101350</v>
      </c>
      <c r="E9315" t="s">
        <v>12</v>
      </c>
      <c r="F9315" s="1"/>
    </row>
    <row r="9316" spans="1:6">
      <c r="A9316" s="1" t="s">
        <v>16</v>
      </c>
      <c r="B9316" s="1" t="s">
        <v>23</v>
      </c>
      <c r="C9316" s="1" t="s">
        <v>11</v>
      </c>
      <c r="D9316" s="1"/>
      <c r="E9316" t="s">
        <v>32</v>
      </c>
      <c r="F9316" s="1"/>
    </row>
    <row r="9317" spans="1:6">
      <c r="A9317" s="1" t="s">
        <v>10</v>
      </c>
      <c r="B9317" s="1" t="s">
        <v>40</v>
      </c>
      <c r="C9317" s="1" t="s">
        <v>8</v>
      </c>
      <c r="D9317" s="1"/>
      <c r="E9317" t="s">
        <v>32</v>
      </c>
      <c r="F9317" s="1"/>
    </row>
    <row r="9318" spans="1:6">
      <c r="A9318" s="1" t="s">
        <v>16</v>
      </c>
      <c r="B9318" s="1" t="s">
        <v>7</v>
      </c>
      <c r="C9318" s="1" t="s">
        <v>11</v>
      </c>
      <c r="D9318" s="2">
        <v>182000</v>
      </c>
      <c r="E9318" t="s">
        <v>166</v>
      </c>
      <c r="F9318" s="1"/>
    </row>
    <row r="9319" spans="1:6">
      <c r="A9319" s="1" t="s">
        <v>22</v>
      </c>
      <c r="B9319" s="1" t="s">
        <v>7</v>
      </c>
      <c r="C9319" s="1" t="s">
        <v>11</v>
      </c>
      <c r="D9319" s="2">
        <v>74050</v>
      </c>
      <c r="E9319" t="s">
        <v>12</v>
      </c>
      <c r="F9319" s="1"/>
    </row>
    <row r="9320" spans="1:6">
      <c r="A9320" s="1" t="s">
        <v>14</v>
      </c>
      <c r="B9320" s="1" t="s">
        <v>7</v>
      </c>
      <c r="C9320" s="1" t="s">
        <v>11</v>
      </c>
      <c r="D9320" s="1"/>
      <c r="E9320" t="s">
        <v>9</v>
      </c>
      <c r="F9320" s="1"/>
    </row>
    <row r="9321" spans="1:6">
      <c r="A9321" s="1" t="s">
        <v>22</v>
      </c>
      <c r="B9321" s="1" t="s">
        <v>7</v>
      </c>
      <c r="C9321" s="1" t="s">
        <v>155</v>
      </c>
      <c r="D9321" s="2">
        <v>72900</v>
      </c>
      <c r="E9321" t="s">
        <v>15</v>
      </c>
      <c r="F9321" s="1"/>
    </row>
    <row r="9322" spans="1:6">
      <c r="A9322" s="1" t="s">
        <v>22</v>
      </c>
      <c r="B9322" s="1" t="s">
        <v>40</v>
      </c>
      <c r="C9322" s="1" t="s">
        <v>11</v>
      </c>
      <c r="D9322" s="1"/>
      <c r="E9322" t="s">
        <v>270</v>
      </c>
      <c r="F9322" s="1"/>
    </row>
    <row r="9323" spans="1:6">
      <c r="A9323" s="1" t="s">
        <v>10</v>
      </c>
      <c r="B9323" s="1" t="s">
        <v>7</v>
      </c>
      <c r="C9323" s="1" t="s">
        <v>11</v>
      </c>
      <c r="D9323" s="2">
        <v>90000</v>
      </c>
      <c r="E9323" t="s">
        <v>24</v>
      </c>
      <c r="F9323" s="1"/>
    </row>
    <row r="9324" spans="1:6">
      <c r="A9324" s="1" t="s">
        <v>16</v>
      </c>
      <c r="B9324" s="1" t="s">
        <v>7</v>
      </c>
      <c r="C9324" s="1" t="s">
        <v>37</v>
      </c>
      <c r="D9324" s="2">
        <v>99150</v>
      </c>
      <c r="E9324" t="s">
        <v>15</v>
      </c>
      <c r="F9324" s="1"/>
    </row>
    <row r="9325" spans="1:6">
      <c r="A9325" s="1" t="s">
        <v>22</v>
      </c>
      <c r="B9325" s="1" t="s">
        <v>7</v>
      </c>
      <c r="C9325" s="1" t="s">
        <v>11</v>
      </c>
      <c r="D9325" s="2">
        <v>62500</v>
      </c>
      <c r="E9325" t="s">
        <v>12</v>
      </c>
      <c r="F9325" s="1"/>
    </row>
    <row r="9326" spans="1:6">
      <c r="A9326" s="1" t="s">
        <v>10</v>
      </c>
      <c r="B9326" s="1" t="s">
        <v>7</v>
      </c>
      <c r="C9326" s="1" t="s">
        <v>11</v>
      </c>
      <c r="D9326" s="1"/>
      <c r="E9326" t="s">
        <v>18</v>
      </c>
      <c r="F9326" s="1"/>
    </row>
    <row r="9327" spans="1:6">
      <c r="A9327" s="1" t="s">
        <v>22</v>
      </c>
      <c r="B9327" s="1" t="s">
        <v>17</v>
      </c>
      <c r="C9327" s="1" t="s">
        <v>47</v>
      </c>
      <c r="D9327" s="1"/>
      <c r="E9327" t="s">
        <v>114</v>
      </c>
      <c r="F9327" s="1"/>
    </row>
    <row r="9328" spans="1:6">
      <c r="A9328" s="1" t="s">
        <v>10</v>
      </c>
      <c r="B9328" s="1" t="s">
        <v>7</v>
      </c>
      <c r="C9328" s="1" t="s">
        <v>11</v>
      </c>
      <c r="D9328" s="2">
        <v>113250</v>
      </c>
      <c r="E9328" t="s">
        <v>80</v>
      </c>
      <c r="F9328" s="1"/>
    </row>
    <row r="9329" spans="1:6">
      <c r="A9329" s="1" t="s">
        <v>16</v>
      </c>
      <c r="B9329" s="1" t="s">
        <v>23</v>
      </c>
      <c r="C9329" s="1" t="s">
        <v>11</v>
      </c>
      <c r="D9329" s="1"/>
      <c r="E9329" t="s">
        <v>20</v>
      </c>
      <c r="F9329" s="1"/>
    </row>
    <row r="9330" spans="1:6">
      <c r="A9330" s="1" t="s">
        <v>22</v>
      </c>
      <c r="B9330" s="1" t="s">
        <v>7</v>
      </c>
      <c r="C9330" s="1" t="s">
        <v>11</v>
      </c>
      <c r="D9330" s="2">
        <v>173000</v>
      </c>
      <c r="E9330" t="s">
        <v>15</v>
      </c>
      <c r="F9330" s="1"/>
    </row>
    <row r="9331" spans="1:6">
      <c r="A9331" s="1" t="s">
        <v>16</v>
      </c>
      <c r="B9331" s="1" t="s">
        <v>7</v>
      </c>
      <c r="C9331" s="1" t="s">
        <v>11</v>
      </c>
      <c r="D9331" s="2">
        <v>175000</v>
      </c>
      <c r="E9331" t="s">
        <v>20</v>
      </c>
      <c r="F9331" s="1"/>
    </row>
    <row r="9332" spans="1:6">
      <c r="A9332" s="1" t="s">
        <v>22</v>
      </c>
      <c r="B9332" s="1" t="s">
        <v>7</v>
      </c>
      <c r="C9332" s="1" t="s">
        <v>58</v>
      </c>
      <c r="D9332" s="2">
        <v>64800</v>
      </c>
      <c r="E9332" t="s">
        <v>15</v>
      </c>
      <c r="F9332" s="1"/>
    </row>
    <row r="9333" spans="1:6">
      <c r="A9333" s="1" t="s">
        <v>16</v>
      </c>
      <c r="B9333" s="1" t="s">
        <v>7</v>
      </c>
      <c r="C9333" s="1" t="s">
        <v>11</v>
      </c>
      <c r="D9333" s="2">
        <v>122500</v>
      </c>
      <c r="E9333" t="s">
        <v>12</v>
      </c>
      <c r="F9333" s="1"/>
    </row>
    <row r="9334" spans="1:6">
      <c r="A9334" s="1" t="s">
        <v>16</v>
      </c>
      <c r="B9334" s="1" t="s">
        <v>7</v>
      </c>
      <c r="C9334" s="1" t="s">
        <v>11</v>
      </c>
      <c r="D9334" s="2">
        <v>115000</v>
      </c>
      <c r="E9334" t="s">
        <v>50</v>
      </c>
      <c r="F9334" s="1"/>
    </row>
    <row r="9335" spans="1:6">
      <c r="A9335" s="1" t="s">
        <v>16</v>
      </c>
      <c r="B9335" s="1" t="s">
        <v>7</v>
      </c>
      <c r="C9335" s="1" t="s">
        <v>11</v>
      </c>
      <c r="D9335" s="1"/>
      <c r="E9335" t="s">
        <v>18</v>
      </c>
      <c r="F9335" s="1"/>
    </row>
    <row r="9336" spans="1:6">
      <c r="A9336" s="1" t="s">
        <v>10</v>
      </c>
      <c r="B9336" s="1" t="s">
        <v>40</v>
      </c>
      <c r="C9336" s="1" t="s">
        <v>11</v>
      </c>
      <c r="D9336" s="1"/>
      <c r="E9336" t="s">
        <v>41</v>
      </c>
      <c r="F9336" s="1"/>
    </row>
    <row r="9337" spans="1:6">
      <c r="A9337" s="1" t="s">
        <v>10</v>
      </c>
      <c r="B9337" s="1" t="s">
        <v>40</v>
      </c>
      <c r="C9337" s="1" t="s">
        <v>8</v>
      </c>
      <c r="D9337" s="1"/>
      <c r="E9337" t="s">
        <v>20</v>
      </c>
      <c r="F9337" s="1"/>
    </row>
    <row r="9338" spans="1:6">
      <c r="A9338" s="1" t="s">
        <v>16</v>
      </c>
      <c r="B9338" s="1" t="s">
        <v>7</v>
      </c>
      <c r="C9338" s="1" t="s">
        <v>56</v>
      </c>
      <c r="D9338" s="2">
        <v>90670</v>
      </c>
      <c r="E9338" t="s">
        <v>15</v>
      </c>
      <c r="F9338" s="1"/>
    </row>
    <row r="9339" spans="1:6">
      <c r="A9339" s="1" t="s">
        <v>22</v>
      </c>
      <c r="B9339" s="1" t="s">
        <v>7</v>
      </c>
      <c r="C9339" s="1" t="s">
        <v>11</v>
      </c>
      <c r="D9339" s="2">
        <v>87500</v>
      </c>
      <c r="E9339" t="s">
        <v>20</v>
      </c>
      <c r="F9339" s="1"/>
    </row>
    <row r="9340" spans="1:6">
      <c r="A9340" s="1" t="s">
        <v>22</v>
      </c>
      <c r="B9340" s="1" t="s">
        <v>7</v>
      </c>
      <c r="C9340" s="1" t="s">
        <v>184</v>
      </c>
      <c r="D9340" s="2">
        <v>44100</v>
      </c>
      <c r="E9340" t="s">
        <v>15</v>
      </c>
      <c r="F9340" s="1"/>
    </row>
    <row r="9341" spans="1:6">
      <c r="A9341" s="1" t="s">
        <v>10</v>
      </c>
      <c r="B9341" s="1" t="s">
        <v>7</v>
      </c>
      <c r="C9341" s="1" t="s">
        <v>11</v>
      </c>
      <c r="D9341" s="1"/>
      <c r="E9341" t="s">
        <v>401</v>
      </c>
      <c r="F9341" s="1"/>
    </row>
    <row r="9342" spans="1:6">
      <c r="A9342" s="1" t="s">
        <v>16</v>
      </c>
      <c r="B9342" s="1" t="s">
        <v>7</v>
      </c>
      <c r="C9342" s="1" t="s">
        <v>44</v>
      </c>
      <c r="D9342" s="2">
        <v>157500</v>
      </c>
      <c r="E9342" t="s">
        <v>15</v>
      </c>
      <c r="F9342" s="1"/>
    </row>
    <row r="9343" spans="1:6">
      <c r="A9343" s="1" t="s">
        <v>13</v>
      </c>
      <c r="B9343" s="1" t="s">
        <v>7</v>
      </c>
      <c r="C9343" s="1" t="s">
        <v>142</v>
      </c>
      <c r="D9343" s="2">
        <v>111175</v>
      </c>
      <c r="E9343" t="s">
        <v>15</v>
      </c>
      <c r="F9343" s="1"/>
    </row>
    <row r="9344" spans="1:6">
      <c r="A9344" s="1" t="s">
        <v>16</v>
      </c>
      <c r="B9344" s="1" t="s">
        <v>23</v>
      </c>
      <c r="C9344" s="1" t="s">
        <v>8</v>
      </c>
      <c r="D9344" s="1"/>
      <c r="E9344" t="s">
        <v>41</v>
      </c>
      <c r="F9344" s="1"/>
    </row>
    <row r="9345" spans="1:6">
      <c r="A9345" s="1" t="s">
        <v>22</v>
      </c>
      <c r="B9345" s="1" t="s">
        <v>7</v>
      </c>
      <c r="C9345" s="1" t="s">
        <v>11</v>
      </c>
      <c r="D9345" s="1"/>
      <c r="E9345" t="s">
        <v>305</v>
      </c>
      <c r="F9345" s="1"/>
    </row>
    <row r="9346" spans="1:6">
      <c r="A9346" s="1" t="s">
        <v>22</v>
      </c>
      <c r="B9346" s="1" t="s">
        <v>7</v>
      </c>
      <c r="C9346" s="1" t="s">
        <v>11</v>
      </c>
      <c r="D9346" s="2">
        <v>110000</v>
      </c>
      <c r="E9346" t="s">
        <v>12</v>
      </c>
      <c r="F9346" s="1"/>
    </row>
    <row r="9347" spans="1:6">
      <c r="A9347" s="1" t="s">
        <v>10</v>
      </c>
      <c r="B9347" s="1" t="s">
        <v>7</v>
      </c>
      <c r="C9347" s="1" t="s">
        <v>11</v>
      </c>
      <c r="D9347" s="2">
        <v>125000</v>
      </c>
      <c r="E9347" t="s">
        <v>49</v>
      </c>
      <c r="F9347" s="1"/>
    </row>
    <row r="9348" spans="1:6">
      <c r="A9348" s="1" t="s">
        <v>10</v>
      </c>
      <c r="B9348" s="1" t="s">
        <v>7</v>
      </c>
      <c r="C9348" s="1" t="s">
        <v>11</v>
      </c>
      <c r="D9348" s="1"/>
      <c r="E9348" t="s">
        <v>20</v>
      </c>
      <c r="F9348" s="1"/>
    </row>
    <row r="9349" spans="1:6">
      <c r="A9349" s="1" t="s">
        <v>16</v>
      </c>
      <c r="B9349" s="1" t="s">
        <v>7</v>
      </c>
      <c r="C9349" s="1" t="s">
        <v>64</v>
      </c>
      <c r="D9349" s="1"/>
      <c r="E9349" t="s">
        <v>303</v>
      </c>
      <c r="F9349" s="1"/>
    </row>
    <row r="9350" spans="1:6">
      <c r="A9350" s="1" t="s">
        <v>22</v>
      </c>
      <c r="B9350" s="1" t="s">
        <v>7</v>
      </c>
      <c r="C9350" s="1" t="s">
        <v>44</v>
      </c>
      <c r="D9350" s="2">
        <v>72000</v>
      </c>
      <c r="E9350" t="s">
        <v>15</v>
      </c>
      <c r="F9350" s="1"/>
    </row>
    <row r="9351" spans="1:6">
      <c r="A9351" s="1" t="s">
        <v>10</v>
      </c>
      <c r="B9351" s="1" t="s">
        <v>7</v>
      </c>
      <c r="C9351" s="1" t="s">
        <v>8</v>
      </c>
      <c r="D9351" s="2">
        <v>130000</v>
      </c>
      <c r="E9351" t="s">
        <v>20</v>
      </c>
      <c r="F9351" s="1"/>
    </row>
    <row r="9352" spans="1:6">
      <c r="A9352" s="1" t="s">
        <v>22</v>
      </c>
      <c r="B9352" s="1" t="s">
        <v>7</v>
      </c>
      <c r="C9352" s="1" t="s">
        <v>11</v>
      </c>
      <c r="D9352" s="2">
        <v>125000</v>
      </c>
      <c r="E9352" t="s">
        <v>20</v>
      </c>
      <c r="F9352" s="1"/>
    </row>
    <row r="9353" spans="1:6">
      <c r="A9353" s="1" t="s">
        <v>22</v>
      </c>
      <c r="B9353" s="1" t="s">
        <v>36</v>
      </c>
      <c r="C9353" s="1" t="s">
        <v>11</v>
      </c>
      <c r="D9353" s="1"/>
      <c r="E9353" t="s">
        <v>12</v>
      </c>
      <c r="F9353" s="1"/>
    </row>
    <row r="9354" spans="1:6">
      <c r="A9354" s="1" t="s">
        <v>10</v>
      </c>
      <c r="B9354" s="1" t="s">
        <v>7</v>
      </c>
      <c r="C9354" s="1" t="s">
        <v>402</v>
      </c>
      <c r="D9354" s="2">
        <v>55000</v>
      </c>
      <c r="E9354" t="s">
        <v>20</v>
      </c>
      <c r="F9354" s="1"/>
    </row>
    <row r="9355" spans="1:6">
      <c r="A9355" s="1" t="s">
        <v>10</v>
      </c>
      <c r="B9355" s="1"/>
      <c r="C9355" s="1" t="s">
        <v>8</v>
      </c>
      <c r="D9355" s="1"/>
      <c r="E9355" t="s">
        <v>9</v>
      </c>
      <c r="F9355" s="1"/>
    </row>
    <row r="9356" spans="1:6">
      <c r="A9356" s="1" t="s">
        <v>16</v>
      </c>
      <c r="B9356" s="1" t="s">
        <v>59</v>
      </c>
      <c r="C9356" s="1" t="s">
        <v>11</v>
      </c>
      <c r="D9356" s="1"/>
      <c r="E9356" t="s">
        <v>42</v>
      </c>
      <c r="F9356" s="1"/>
    </row>
    <row r="9357" spans="1:6">
      <c r="A9357" s="1" t="s">
        <v>16</v>
      </c>
      <c r="B9357" s="1" t="s">
        <v>7</v>
      </c>
      <c r="C9357" s="1" t="s">
        <v>8</v>
      </c>
      <c r="D9357" s="2">
        <v>132500</v>
      </c>
      <c r="E9357" t="s">
        <v>20</v>
      </c>
      <c r="F9357" s="1"/>
    </row>
    <row r="9358" spans="1:6">
      <c r="A9358" s="1" t="s">
        <v>10</v>
      </c>
      <c r="B9358" s="1" t="s">
        <v>7</v>
      </c>
      <c r="C9358" s="1" t="s">
        <v>11</v>
      </c>
      <c r="D9358" s="2">
        <v>145000</v>
      </c>
      <c r="E9358" t="s">
        <v>20</v>
      </c>
      <c r="F9358" s="1"/>
    </row>
    <row r="9359" spans="1:6">
      <c r="A9359" s="1" t="s">
        <v>10</v>
      </c>
      <c r="B9359" s="1" t="s">
        <v>7</v>
      </c>
      <c r="C9359" s="1" t="s">
        <v>11</v>
      </c>
      <c r="D9359" s="1"/>
      <c r="E9359" t="s">
        <v>18</v>
      </c>
      <c r="F9359" s="1"/>
    </row>
    <row r="9360" spans="1:6">
      <c r="A9360" s="1" t="s">
        <v>16</v>
      </c>
      <c r="B9360" s="1" t="s">
        <v>17</v>
      </c>
      <c r="C9360" s="1" t="s">
        <v>11</v>
      </c>
      <c r="D9360" s="2">
        <v>95700</v>
      </c>
      <c r="E9360" t="s">
        <v>12</v>
      </c>
      <c r="F9360" s="1"/>
    </row>
    <row r="9361" spans="1:6">
      <c r="A9361" s="1" t="s">
        <v>16</v>
      </c>
      <c r="B9361" s="1" t="s">
        <v>7</v>
      </c>
      <c r="C9361" s="1" t="s">
        <v>124</v>
      </c>
      <c r="D9361" s="2">
        <v>157500</v>
      </c>
      <c r="E9361" t="s">
        <v>15</v>
      </c>
      <c r="F9361" s="1"/>
    </row>
    <row r="9362" spans="1:6">
      <c r="A9362" s="1" t="s">
        <v>13</v>
      </c>
      <c r="B9362" s="1" t="s">
        <v>7</v>
      </c>
      <c r="C9362" s="1" t="s">
        <v>11</v>
      </c>
      <c r="D9362" s="1"/>
      <c r="E9362" t="s">
        <v>403</v>
      </c>
      <c r="F9362" s="1"/>
    </row>
    <row r="9363" spans="1:6">
      <c r="A9363" s="1" t="s">
        <v>16</v>
      </c>
      <c r="B9363" s="1" t="s">
        <v>23</v>
      </c>
      <c r="C9363" s="1" t="s">
        <v>8</v>
      </c>
      <c r="D9363" s="1"/>
      <c r="E9363" t="s">
        <v>41</v>
      </c>
      <c r="F9363" s="1"/>
    </row>
    <row r="9364" spans="1:6">
      <c r="A9364" s="1" t="s">
        <v>16</v>
      </c>
      <c r="B9364" s="1" t="s">
        <v>7</v>
      </c>
      <c r="C9364" s="1" t="s">
        <v>8</v>
      </c>
      <c r="D9364" s="2">
        <v>175000</v>
      </c>
      <c r="E9364" t="s">
        <v>31</v>
      </c>
      <c r="F9364" s="1"/>
    </row>
    <row r="9365" spans="1:6">
      <c r="A9365" s="1" t="s">
        <v>16</v>
      </c>
      <c r="B9365" s="1" t="s">
        <v>7</v>
      </c>
      <c r="C9365" s="1" t="s">
        <v>11</v>
      </c>
      <c r="D9365" s="2">
        <v>143500</v>
      </c>
      <c r="E9365" t="s">
        <v>20</v>
      </c>
      <c r="F9365" s="1"/>
    </row>
    <row r="9366" spans="1:6">
      <c r="A9366" s="1" t="s">
        <v>16</v>
      </c>
      <c r="B9366" s="1" t="s">
        <v>23</v>
      </c>
      <c r="C9366" s="1" t="s">
        <v>11</v>
      </c>
      <c r="D9366" s="2">
        <v>112500</v>
      </c>
      <c r="E9366" t="s">
        <v>62</v>
      </c>
      <c r="F9366" s="1"/>
    </row>
    <row r="9367" spans="1:6">
      <c r="A9367" s="1" t="s">
        <v>16</v>
      </c>
      <c r="B9367" s="1" t="s">
        <v>7</v>
      </c>
      <c r="C9367" s="1" t="s">
        <v>11</v>
      </c>
      <c r="D9367" s="2">
        <v>140000</v>
      </c>
      <c r="E9367" t="s">
        <v>20</v>
      </c>
      <c r="F9367" s="1"/>
    </row>
    <row r="9368" spans="1:6">
      <c r="A9368" s="1" t="s">
        <v>10</v>
      </c>
      <c r="B9368" s="1" t="s">
        <v>7</v>
      </c>
      <c r="C9368" s="1" t="s">
        <v>37</v>
      </c>
      <c r="D9368" s="2">
        <v>90000</v>
      </c>
      <c r="E9368" t="s">
        <v>24</v>
      </c>
      <c r="F9368" s="1"/>
    </row>
    <row r="9369" spans="1:6">
      <c r="A9369" s="1" t="s">
        <v>19</v>
      </c>
      <c r="B9369" s="1" t="s">
        <v>7</v>
      </c>
      <c r="C9369" s="1" t="s">
        <v>11</v>
      </c>
      <c r="D9369" s="1"/>
      <c r="E9369" t="s">
        <v>9</v>
      </c>
      <c r="F9369" s="1"/>
    </row>
    <row r="9370" spans="1:6">
      <c r="A9370" s="1" t="s">
        <v>16</v>
      </c>
      <c r="B9370" s="1" t="s">
        <v>7</v>
      </c>
      <c r="C9370" s="1" t="s">
        <v>11</v>
      </c>
      <c r="D9370" s="2">
        <v>130000</v>
      </c>
      <c r="E9370" t="s">
        <v>20</v>
      </c>
      <c r="F9370" s="1"/>
    </row>
    <row r="9371" spans="1:6">
      <c r="A9371" s="1" t="s">
        <v>16</v>
      </c>
      <c r="B9371" s="1" t="s">
        <v>23</v>
      </c>
      <c r="C9371" s="1" t="s">
        <v>11</v>
      </c>
      <c r="D9371" s="1"/>
      <c r="E9371" t="s">
        <v>20</v>
      </c>
      <c r="F9371" s="1"/>
    </row>
    <row r="9372" spans="1:6">
      <c r="A9372" s="1" t="s">
        <v>22</v>
      </c>
      <c r="B9372" s="1" t="s">
        <v>7</v>
      </c>
      <c r="C9372" s="1" t="s">
        <v>11</v>
      </c>
      <c r="D9372" s="1"/>
      <c r="E9372" t="s">
        <v>57</v>
      </c>
      <c r="F9372" s="1"/>
    </row>
    <row r="9373" spans="1:6">
      <c r="A9373" s="1" t="s">
        <v>10</v>
      </c>
      <c r="B9373" s="1" t="s">
        <v>7</v>
      </c>
      <c r="C9373" s="1" t="s">
        <v>153</v>
      </c>
      <c r="D9373" s="2">
        <v>79200</v>
      </c>
      <c r="E9373" t="s">
        <v>15</v>
      </c>
      <c r="F9373" s="1"/>
    </row>
    <row r="9374" spans="1:6">
      <c r="A9374" s="1" t="s">
        <v>10</v>
      </c>
      <c r="B9374" s="1" t="s">
        <v>23</v>
      </c>
      <c r="C9374" s="1" t="s">
        <v>11</v>
      </c>
      <c r="D9374" s="1"/>
      <c r="E9374" t="s">
        <v>20</v>
      </c>
      <c r="F9374" s="1"/>
    </row>
    <row r="9375" spans="1:6">
      <c r="A9375" s="1" t="s">
        <v>22</v>
      </c>
      <c r="B9375" s="1" t="s">
        <v>23</v>
      </c>
      <c r="C9375" s="1" t="s">
        <v>11</v>
      </c>
      <c r="D9375" s="1"/>
      <c r="E9375" t="s">
        <v>90</v>
      </c>
      <c r="F9375" s="1"/>
    </row>
    <row r="9376" spans="1:6">
      <c r="A9376" s="1" t="s">
        <v>22</v>
      </c>
      <c r="B9376" s="1" t="s">
        <v>40</v>
      </c>
      <c r="C9376" s="1" t="s">
        <v>11</v>
      </c>
      <c r="D9376" s="1"/>
      <c r="E9376" t="s">
        <v>20</v>
      </c>
      <c r="F9376" s="1"/>
    </row>
    <row r="9377" spans="1:6">
      <c r="A9377" s="1" t="s">
        <v>16</v>
      </c>
      <c r="B9377" s="1" t="s">
        <v>7</v>
      </c>
      <c r="C9377" s="1" t="s">
        <v>11</v>
      </c>
      <c r="D9377" s="2">
        <v>82830</v>
      </c>
      <c r="E9377" t="s">
        <v>9</v>
      </c>
      <c r="F9377" s="1"/>
    </row>
    <row r="9378" spans="1:6">
      <c r="A9378" s="1" t="s">
        <v>10</v>
      </c>
      <c r="B9378" s="1" t="s">
        <v>7</v>
      </c>
      <c r="C9378" s="1" t="s">
        <v>210</v>
      </c>
      <c r="D9378" s="2">
        <v>52500</v>
      </c>
      <c r="E9378" t="s">
        <v>118</v>
      </c>
      <c r="F9378" s="1"/>
    </row>
    <row r="9379" spans="1:6">
      <c r="A9379" s="1" t="s">
        <v>14</v>
      </c>
      <c r="B9379" s="1" t="s">
        <v>7</v>
      </c>
      <c r="C9379" s="1" t="s">
        <v>169</v>
      </c>
      <c r="D9379" s="2">
        <v>106000</v>
      </c>
      <c r="E9379" t="s">
        <v>400</v>
      </c>
      <c r="F9379" s="1"/>
    </row>
    <row r="9380" spans="1:6">
      <c r="A9380" s="1" t="s">
        <v>22</v>
      </c>
      <c r="B9380" s="1" t="s">
        <v>7</v>
      </c>
      <c r="C9380" s="1" t="s">
        <v>11</v>
      </c>
      <c r="D9380" s="1"/>
      <c r="E9380" t="s">
        <v>18</v>
      </c>
      <c r="F9380" s="1"/>
    </row>
    <row r="9381" spans="1:6">
      <c r="A9381" s="1" t="s">
        <v>10</v>
      </c>
      <c r="B9381" s="1" t="s">
        <v>7</v>
      </c>
      <c r="C9381" s="1" t="s">
        <v>11</v>
      </c>
      <c r="D9381" s="1"/>
      <c r="E9381" t="s">
        <v>18</v>
      </c>
      <c r="F9381" s="1"/>
    </row>
    <row r="9382" spans="1:6">
      <c r="A9382" s="1" t="s">
        <v>16</v>
      </c>
      <c r="B9382" s="1" t="s">
        <v>40</v>
      </c>
      <c r="C9382" s="1" t="s">
        <v>8</v>
      </c>
      <c r="D9382" s="1"/>
      <c r="E9382" t="s">
        <v>41</v>
      </c>
      <c r="F9382" s="1"/>
    </row>
    <row r="9383" spans="1:6">
      <c r="A9383" s="1" t="s">
        <v>16</v>
      </c>
      <c r="B9383" s="1" t="s">
        <v>7</v>
      </c>
      <c r="C9383" s="1" t="s">
        <v>11</v>
      </c>
      <c r="D9383" s="1"/>
      <c r="E9383" t="s">
        <v>12</v>
      </c>
      <c r="F9383" s="1"/>
    </row>
    <row r="9384" spans="1:6">
      <c r="A9384" s="1" t="s">
        <v>14</v>
      </c>
      <c r="B9384" s="1" t="s">
        <v>7</v>
      </c>
      <c r="C9384" s="1" t="s">
        <v>96</v>
      </c>
      <c r="D9384" s="2">
        <v>166000</v>
      </c>
      <c r="E9384" t="s">
        <v>15</v>
      </c>
      <c r="F9384" s="1"/>
    </row>
    <row r="9385" spans="1:6">
      <c r="A9385" s="1" t="s">
        <v>10</v>
      </c>
      <c r="B9385" s="1" t="s">
        <v>23</v>
      </c>
      <c r="C9385" s="1" t="s">
        <v>11</v>
      </c>
      <c r="D9385" s="1"/>
      <c r="E9385" t="s">
        <v>32</v>
      </c>
      <c r="F9385" s="1"/>
    </row>
    <row r="9386" spans="1:6">
      <c r="A9386" s="1" t="s">
        <v>16</v>
      </c>
      <c r="B9386" s="1" t="s">
        <v>7</v>
      </c>
      <c r="C9386" s="1" t="s">
        <v>8</v>
      </c>
      <c r="D9386" s="2">
        <v>81400</v>
      </c>
      <c r="E9386" t="s">
        <v>78</v>
      </c>
      <c r="F9386" s="1"/>
    </row>
    <row r="9387" spans="1:6">
      <c r="A9387" s="1" t="s">
        <v>16</v>
      </c>
      <c r="B9387" s="1" t="s">
        <v>7</v>
      </c>
      <c r="C9387" s="1" t="s">
        <v>11</v>
      </c>
      <c r="D9387" s="2">
        <v>90000</v>
      </c>
      <c r="E9387" t="s">
        <v>24</v>
      </c>
      <c r="F9387" s="1"/>
    </row>
    <row r="9388" spans="1:6">
      <c r="A9388" s="1" t="s">
        <v>22</v>
      </c>
      <c r="B9388" s="1" t="s">
        <v>7</v>
      </c>
      <c r="C9388" s="1" t="s">
        <v>11</v>
      </c>
      <c r="D9388" s="2">
        <v>90000</v>
      </c>
      <c r="E9388" t="s">
        <v>24</v>
      </c>
      <c r="F9388" s="1"/>
    </row>
    <row r="9389" spans="1:6">
      <c r="A9389" s="1" t="s">
        <v>22</v>
      </c>
      <c r="B9389" s="1" t="s">
        <v>84</v>
      </c>
      <c r="C9389" s="1" t="s">
        <v>11</v>
      </c>
      <c r="D9389" s="1"/>
      <c r="E9389" t="s">
        <v>18</v>
      </c>
      <c r="F9389" s="1"/>
    </row>
    <row r="9390" spans="1:6">
      <c r="A9390" s="1" t="s">
        <v>19</v>
      </c>
      <c r="B9390" s="1" t="s">
        <v>7</v>
      </c>
      <c r="C9390" s="1" t="s">
        <v>11</v>
      </c>
      <c r="D9390" s="1"/>
      <c r="E9390" t="s">
        <v>12</v>
      </c>
      <c r="F9390" s="1"/>
    </row>
    <row r="9391" spans="1:6">
      <c r="A9391" s="1" t="s">
        <v>22</v>
      </c>
      <c r="B9391" s="1" t="s">
        <v>7</v>
      </c>
      <c r="C9391" s="1" t="s">
        <v>11</v>
      </c>
      <c r="D9391" s="1"/>
      <c r="E9391" t="s">
        <v>18</v>
      </c>
      <c r="F9391" s="1"/>
    </row>
    <row r="9392" spans="1:6">
      <c r="A9392" s="1" t="s">
        <v>13</v>
      </c>
      <c r="B9392" s="1" t="s">
        <v>7</v>
      </c>
      <c r="C9392" s="1" t="s">
        <v>11</v>
      </c>
      <c r="D9392" s="2">
        <v>163500</v>
      </c>
      <c r="E9392" t="s">
        <v>24</v>
      </c>
      <c r="F9392" s="1"/>
    </row>
    <row r="9393" spans="1:6">
      <c r="A9393" s="1" t="s">
        <v>13</v>
      </c>
      <c r="B9393" s="1" t="s">
        <v>7</v>
      </c>
      <c r="C9393" s="1" t="s">
        <v>11</v>
      </c>
      <c r="D9393" s="2">
        <v>110000</v>
      </c>
      <c r="E9393" t="s">
        <v>20</v>
      </c>
      <c r="F9393" s="1"/>
    </row>
    <row r="9394" spans="1:6">
      <c r="A9394" s="1" t="s">
        <v>16</v>
      </c>
      <c r="B9394" s="1"/>
      <c r="C9394" s="1" t="s">
        <v>11</v>
      </c>
      <c r="D9394" s="1"/>
      <c r="E9394" t="s">
        <v>20</v>
      </c>
      <c r="F9394" s="1"/>
    </row>
    <row r="9395" spans="1:6">
      <c r="A9395" s="1" t="s">
        <v>16</v>
      </c>
      <c r="B9395" s="1" t="s">
        <v>7</v>
      </c>
      <c r="C9395" s="1" t="s">
        <v>34</v>
      </c>
      <c r="D9395" s="2">
        <v>157500</v>
      </c>
      <c r="E9395" t="s">
        <v>15</v>
      </c>
      <c r="F9395" s="1"/>
    </row>
    <row r="9396" spans="1:6">
      <c r="A9396" s="1" t="s">
        <v>19</v>
      </c>
      <c r="B9396" s="1" t="s">
        <v>7</v>
      </c>
      <c r="C9396" s="1" t="s">
        <v>233</v>
      </c>
      <c r="D9396" s="2">
        <v>111175</v>
      </c>
      <c r="E9396" t="s">
        <v>15</v>
      </c>
      <c r="F9396" s="1"/>
    </row>
    <row r="9397" spans="1:6">
      <c r="A9397" s="1" t="s">
        <v>16</v>
      </c>
      <c r="B9397" s="1" t="s">
        <v>7</v>
      </c>
      <c r="C9397" s="1" t="s">
        <v>11</v>
      </c>
      <c r="D9397" s="1"/>
      <c r="E9397" t="s">
        <v>18</v>
      </c>
      <c r="F9397" s="1"/>
    </row>
    <row r="9398" spans="1:6">
      <c r="A9398" s="1" t="s">
        <v>16</v>
      </c>
      <c r="B9398" s="1" t="s">
        <v>7</v>
      </c>
      <c r="C9398" s="1" t="s">
        <v>11</v>
      </c>
      <c r="D9398" s="2">
        <v>92660</v>
      </c>
      <c r="E9398" t="s">
        <v>20</v>
      </c>
      <c r="F9398" s="1"/>
    </row>
    <row r="9399" spans="1:6">
      <c r="A9399" s="1" t="s">
        <v>19</v>
      </c>
      <c r="B9399" s="1" t="s">
        <v>17</v>
      </c>
      <c r="C9399" s="1" t="s">
        <v>8</v>
      </c>
      <c r="D9399" s="2">
        <v>184000</v>
      </c>
      <c r="E9399" t="s">
        <v>178</v>
      </c>
      <c r="F9399" s="1"/>
    </row>
    <row r="9400" spans="1:6">
      <c r="A9400" s="1" t="s">
        <v>16</v>
      </c>
      <c r="B9400" s="1" t="s">
        <v>7</v>
      </c>
      <c r="C9400" s="1" t="s">
        <v>11</v>
      </c>
      <c r="D9400" s="2">
        <v>224500</v>
      </c>
      <c r="E9400" t="s">
        <v>20</v>
      </c>
      <c r="F9400" s="1"/>
    </row>
    <row r="9401" spans="1:6">
      <c r="A9401" s="1" t="s">
        <v>22</v>
      </c>
      <c r="B9401" s="1" t="s">
        <v>7</v>
      </c>
      <c r="C9401" s="1" t="s">
        <v>11</v>
      </c>
      <c r="D9401" s="2">
        <v>47500</v>
      </c>
      <c r="E9401" t="s">
        <v>12</v>
      </c>
      <c r="F9401" s="1"/>
    </row>
    <row r="9402" spans="1:6">
      <c r="A9402" s="1" t="s">
        <v>19</v>
      </c>
      <c r="B9402" s="1" t="s">
        <v>7</v>
      </c>
      <c r="C9402" s="1" t="s">
        <v>48</v>
      </c>
      <c r="D9402" s="2">
        <v>147500</v>
      </c>
      <c r="E9402" t="s">
        <v>15</v>
      </c>
      <c r="F9402" s="1"/>
    </row>
    <row r="9403" spans="1:6">
      <c r="A9403" s="1" t="s">
        <v>22</v>
      </c>
      <c r="B9403" s="1" t="s">
        <v>17</v>
      </c>
      <c r="C9403" s="1" t="s">
        <v>11</v>
      </c>
      <c r="D9403" s="1"/>
      <c r="E9403" t="s">
        <v>18</v>
      </c>
      <c r="F9403" s="1"/>
    </row>
    <row r="9404" spans="1:6">
      <c r="A9404" s="1" t="s">
        <v>16</v>
      </c>
      <c r="B9404" s="1" t="s">
        <v>7</v>
      </c>
      <c r="C9404" s="1" t="s">
        <v>11</v>
      </c>
      <c r="D9404" s="2">
        <v>161500</v>
      </c>
      <c r="E9404" t="s">
        <v>81</v>
      </c>
      <c r="F9404" s="1"/>
    </row>
    <row r="9405" spans="1:6">
      <c r="A9405" s="1" t="s">
        <v>22</v>
      </c>
      <c r="B9405" s="1" t="s">
        <v>7</v>
      </c>
      <c r="C9405" s="1" t="s">
        <v>11</v>
      </c>
      <c r="D9405" s="2">
        <v>70000</v>
      </c>
      <c r="E9405" t="s">
        <v>20</v>
      </c>
      <c r="F9405" s="1"/>
    </row>
    <row r="9406" spans="1:6">
      <c r="A9406" s="1" t="s">
        <v>10</v>
      </c>
      <c r="B9406" s="1" t="s">
        <v>7</v>
      </c>
      <c r="C9406" s="1" t="s">
        <v>11</v>
      </c>
      <c r="D9406" s="2">
        <v>121200</v>
      </c>
      <c r="E9406" t="s">
        <v>404</v>
      </c>
      <c r="F9406" s="1"/>
    </row>
    <row r="9407" spans="1:6">
      <c r="A9407" s="1" t="s">
        <v>10</v>
      </c>
      <c r="B9407" s="1" t="s">
        <v>7</v>
      </c>
      <c r="C9407" s="1" t="s">
        <v>11</v>
      </c>
      <c r="D9407" s="2">
        <v>165000</v>
      </c>
      <c r="E9407" t="s">
        <v>160</v>
      </c>
      <c r="F9407" s="1"/>
    </row>
    <row r="9408" spans="1:6">
      <c r="A9408" s="1" t="s">
        <v>45</v>
      </c>
      <c r="B9408" s="1" t="s">
        <v>7</v>
      </c>
      <c r="C9408" s="1" t="s">
        <v>11</v>
      </c>
      <c r="D9408" s="2">
        <v>37250</v>
      </c>
      <c r="E9408" t="s">
        <v>9</v>
      </c>
      <c r="F9408" s="1"/>
    </row>
    <row r="9409" spans="1:6">
      <c r="A9409" s="1" t="s">
        <v>19</v>
      </c>
      <c r="B9409" s="1" t="s">
        <v>23</v>
      </c>
      <c r="C9409" s="1" t="s">
        <v>11</v>
      </c>
      <c r="D9409" s="1"/>
      <c r="E9409" t="s">
        <v>20</v>
      </c>
      <c r="F9409" s="1"/>
    </row>
    <row r="9410" spans="1:6">
      <c r="A9410" s="1" t="s">
        <v>22</v>
      </c>
      <c r="B9410" s="1" t="s">
        <v>7</v>
      </c>
      <c r="C9410" s="1" t="s">
        <v>11</v>
      </c>
      <c r="D9410" s="2">
        <v>125000</v>
      </c>
      <c r="E9410" t="s">
        <v>31</v>
      </c>
      <c r="F9410" s="1"/>
    </row>
    <row r="9411" spans="1:6">
      <c r="A9411" s="1" t="s">
        <v>13</v>
      </c>
      <c r="B9411" s="1" t="s">
        <v>17</v>
      </c>
      <c r="C9411" s="1" t="s">
        <v>11</v>
      </c>
      <c r="D9411" s="1"/>
      <c r="E9411" t="s">
        <v>18</v>
      </c>
      <c r="F9411" s="1"/>
    </row>
    <row r="9412" spans="1:6">
      <c r="A9412" s="1" t="s">
        <v>19</v>
      </c>
      <c r="B9412" s="1" t="s">
        <v>7</v>
      </c>
      <c r="C9412" s="1" t="s">
        <v>11</v>
      </c>
      <c r="D9412" s="2">
        <v>167500</v>
      </c>
      <c r="E9412" t="s">
        <v>20</v>
      </c>
      <c r="F9412" s="1"/>
    </row>
    <row r="9413" spans="1:6">
      <c r="A9413" s="1" t="s">
        <v>22</v>
      </c>
      <c r="B9413" s="1" t="s">
        <v>17</v>
      </c>
      <c r="C9413" s="1" t="s">
        <v>11</v>
      </c>
      <c r="D9413" s="1"/>
      <c r="E9413" t="s">
        <v>18</v>
      </c>
      <c r="F9413" s="1"/>
    </row>
    <row r="9414" spans="1:6">
      <c r="A9414" s="1" t="s">
        <v>13</v>
      </c>
      <c r="B9414" s="1" t="s">
        <v>7</v>
      </c>
      <c r="C9414" s="1" t="s">
        <v>11</v>
      </c>
      <c r="D9414" s="2">
        <v>111202</v>
      </c>
      <c r="E9414" t="s">
        <v>15</v>
      </c>
      <c r="F9414" s="1"/>
    </row>
    <row r="9415" spans="1:6">
      <c r="A9415" s="1" t="s">
        <v>10</v>
      </c>
      <c r="B9415" s="1" t="s">
        <v>7</v>
      </c>
      <c r="C9415" s="1" t="s">
        <v>11</v>
      </c>
      <c r="D9415" s="1"/>
      <c r="E9415" t="s">
        <v>9</v>
      </c>
      <c r="F9415" s="1"/>
    </row>
    <row r="9416" spans="1:6">
      <c r="A9416" s="1" t="s">
        <v>10</v>
      </c>
      <c r="B9416" s="1" t="s">
        <v>7</v>
      </c>
      <c r="C9416" s="1" t="s">
        <v>230</v>
      </c>
      <c r="D9416" s="2">
        <v>133000</v>
      </c>
      <c r="E9416" t="s">
        <v>15</v>
      </c>
      <c r="F9416" s="1"/>
    </row>
    <row r="9417" spans="1:6">
      <c r="A9417" s="1" t="s">
        <v>6</v>
      </c>
      <c r="B9417" s="1" t="s">
        <v>23</v>
      </c>
      <c r="C9417" s="1" t="s">
        <v>8</v>
      </c>
      <c r="D9417" s="1"/>
      <c r="E9417" t="s">
        <v>41</v>
      </c>
      <c r="F9417" s="1"/>
    </row>
    <row r="9418" spans="1:6">
      <c r="A9418" s="1" t="s">
        <v>16</v>
      </c>
      <c r="B9418" s="1" t="s">
        <v>7</v>
      </c>
      <c r="C9418" s="1" t="s">
        <v>11</v>
      </c>
      <c r="D9418" s="2">
        <v>80000</v>
      </c>
      <c r="E9418" t="s">
        <v>20</v>
      </c>
      <c r="F9418" s="1"/>
    </row>
    <row r="9419" spans="1:6">
      <c r="A9419" s="1" t="s">
        <v>10</v>
      </c>
      <c r="B9419" s="1" t="s">
        <v>7</v>
      </c>
      <c r="C9419" s="1" t="s">
        <v>11</v>
      </c>
      <c r="D9419" s="2">
        <v>150000</v>
      </c>
      <c r="E9419" t="s">
        <v>247</v>
      </c>
      <c r="F9419" s="1"/>
    </row>
    <row r="9420" spans="1:6">
      <c r="A9420" s="1" t="s">
        <v>16</v>
      </c>
      <c r="B9420" s="1" t="s">
        <v>7</v>
      </c>
      <c r="C9420" s="1" t="s">
        <v>179</v>
      </c>
      <c r="D9420" s="2">
        <v>50400</v>
      </c>
      <c r="E9420" t="s">
        <v>15</v>
      </c>
      <c r="F9420" s="1"/>
    </row>
    <row r="9421" spans="1:6">
      <c r="A9421" s="1" t="s">
        <v>16</v>
      </c>
      <c r="B9421" s="1" t="s">
        <v>7</v>
      </c>
      <c r="C9421" s="1" t="s">
        <v>11</v>
      </c>
      <c r="D9421" s="2">
        <v>200000</v>
      </c>
      <c r="E9421" t="s">
        <v>81</v>
      </c>
      <c r="F9421" s="1"/>
    </row>
    <row r="9422" spans="1:6">
      <c r="A9422" s="1" t="s">
        <v>16</v>
      </c>
      <c r="B9422" s="1" t="s">
        <v>7</v>
      </c>
      <c r="C9422" s="1" t="s">
        <v>11</v>
      </c>
      <c r="D9422" s="1"/>
      <c r="E9422" t="s">
        <v>18</v>
      </c>
      <c r="F9422" s="1"/>
    </row>
    <row r="9423" spans="1:6">
      <c r="A9423" s="1" t="s">
        <v>16</v>
      </c>
      <c r="B9423" s="1" t="s">
        <v>7</v>
      </c>
      <c r="C9423" s="1" t="s">
        <v>48</v>
      </c>
      <c r="D9423" s="2">
        <v>145000</v>
      </c>
      <c r="E9423" t="s">
        <v>15</v>
      </c>
      <c r="F9423" s="1"/>
    </row>
    <row r="9424" spans="1:6">
      <c r="A9424" s="1" t="s">
        <v>22</v>
      </c>
      <c r="B9424" s="1" t="s">
        <v>7</v>
      </c>
      <c r="C9424" s="1" t="s">
        <v>11</v>
      </c>
      <c r="D9424" s="1"/>
      <c r="E9424" t="s">
        <v>9</v>
      </c>
      <c r="F9424" s="1"/>
    </row>
    <row r="9425" spans="1:6">
      <c r="A9425" s="1" t="s">
        <v>22</v>
      </c>
      <c r="B9425" s="1" t="s">
        <v>7</v>
      </c>
      <c r="C9425" s="1" t="s">
        <v>11</v>
      </c>
      <c r="D9425" s="1"/>
      <c r="E9425" t="s">
        <v>18</v>
      </c>
      <c r="F9425" s="1"/>
    </row>
    <row r="9426" spans="1:6">
      <c r="A9426" s="1" t="s">
        <v>16</v>
      </c>
      <c r="B9426" s="1" t="s">
        <v>7</v>
      </c>
      <c r="C9426" s="1" t="s">
        <v>11</v>
      </c>
      <c r="D9426" s="1"/>
      <c r="E9426" t="s">
        <v>9</v>
      </c>
      <c r="F9426" s="1"/>
    </row>
    <row r="9427" spans="1:6">
      <c r="A9427" s="1" t="s">
        <v>16</v>
      </c>
      <c r="B9427" s="1" t="s">
        <v>23</v>
      </c>
      <c r="C9427" s="1" t="s">
        <v>11</v>
      </c>
      <c r="D9427" s="1"/>
      <c r="E9427" t="s">
        <v>41</v>
      </c>
      <c r="F9427" s="1"/>
    </row>
    <row r="9428" spans="1:6">
      <c r="A9428" s="1" t="s">
        <v>16</v>
      </c>
      <c r="B9428" s="1" t="s">
        <v>7</v>
      </c>
      <c r="C9428" s="1" t="s">
        <v>11</v>
      </c>
      <c r="D9428" s="2">
        <v>90000</v>
      </c>
      <c r="E9428" t="s">
        <v>24</v>
      </c>
      <c r="F9428" s="1"/>
    </row>
    <row r="9429" spans="1:6">
      <c r="A9429" s="1" t="s">
        <v>19</v>
      </c>
      <c r="B9429" s="1" t="s">
        <v>7</v>
      </c>
      <c r="C9429" s="1" t="s">
        <v>11</v>
      </c>
      <c r="D9429" s="2">
        <v>180000</v>
      </c>
      <c r="E9429" t="s">
        <v>12</v>
      </c>
      <c r="F9429" s="1"/>
    </row>
    <row r="9430" spans="1:6">
      <c r="A9430" s="1" t="s">
        <v>10</v>
      </c>
      <c r="B9430" s="1" t="s">
        <v>7</v>
      </c>
      <c r="C9430" s="1" t="s">
        <v>11</v>
      </c>
      <c r="D9430" s="2">
        <v>96300</v>
      </c>
      <c r="E9430" t="s">
        <v>20</v>
      </c>
      <c r="F9430" s="1"/>
    </row>
    <row r="9431" spans="1:6">
      <c r="A9431" s="1" t="s">
        <v>19</v>
      </c>
      <c r="B9431" s="1" t="s">
        <v>7</v>
      </c>
      <c r="C9431" s="1" t="s">
        <v>58</v>
      </c>
      <c r="D9431" s="2">
        <v>155500</v>
      </c>
      <c r="E9431" t="s">
        <v>15</v>
      </c>
      <c r="F9431" s="1"/>
    </row>
    <row r="9432" spans="1:6">
      <c r="A9432" s="1" t="s">
        <v>10</v>
      </c>
      <c r="B9432" s="1" t="s">
        <v>23</v>
      </c>
      <c r="C9432" s="1" t="s">
        <v>11</v>
      </c>
      <c r="D9432" s="1"/>
      <c r="E9432" t="s">
        <v>20</v>
      </c>
      <c r="F9432" s="1"/>
    </row>
    <row r="9433" spans="1:6">
      <c r="A9433" s="1" t="s">
        <v>10</v>
      </c>
      <c r="B9433" s="1" t="s">
        <v>7</v>
      </c>
      <c r="C9433" s="1" t="s">
        <v>11</v>
      </c>
      <c r="D9433" s="2">
        <v>225000</v>
      </c>
      <c r="E9433" t="s">
        <v>24</v>
      </c>
      <c r="F9433" s="1"/>
    </row>
    <row r="9434" spans="1:6">
      <c r="A9434" s="1" t="s">
        <v>13</v>
      </c>
      <c r="B9434" s="1" t="s">
        <v>7</v>
      </c>
      <c r="C9434" s="1" t="s">
        <v>11</v>
      </c>
      <c r="D9434" s="2">
        <v>92500</v>
      </c>
      <c r="E9434" t="s">
        <v>20</v>
      </c>
      <c r="F9434" s="1"/>
    </row>
    <row r="9435" spans="1:6">
      <c r="A9435" s="1" t="s">
        <v>16</v>
      </c>
      <c r="B9435" s="1" t="s">
        <v>7</v>
      </c>
      <c r="C9435" s="1" t="s">
        <v>11</v>
      </c>
      <c r="D9435" s="2">
        <v>40000</v>
      </c>
      <c r="E9435" t="s">
        <v>9</v>
      </c>
      <c r="F9435" s="1"/>
    </row>
    <row r="9436" spans="1:6">
      <c r="A9436" s="1" t="s">
        <v>10</v>
      </c>
      <c r="B9436" s="1" t="s">
        <v>73</v>
      </c>
      <c r="C9436" s="1" t="s">
        <v>8</v>
      </c>
      <c r="D9436" s="1"/>
      <c r="E9436" t="s">
        <v>41</v>
      </c>
      <c r="F9436" s="1"/>
    </row>
    <row r="9437" spans="1:6">
      <c r="A9437" s="1" t="s">
        <v>10</v>
      </c>
      <c r="B9437" s="1" t="s">
        <v>17</v>
      </c>
      <c r="C9437" s="1" t="s">
        <v>11</v>
      </c>
      <c r="D9437" s="1"/>
      <c r="E9437" t="s">
        <v>18</v>
      </c>
      <c r="F9437" s="1"/>
    </row>
    <row r="9438" spans="1:6">
      <c r="A9438" s="1" t="s">
        <v>6</v>
      </c>
      <c r="B9438" s="1" t="s">
        <v>7</v>
      </c>
      <c r="C9438" s="1" t="s">
        <v>8</v>
      </c>
      <c r="D9438" s="2">
        <v>79019</v>
      </c>
      <c r="E9438" t="s">
        <v>405</v>
      </c>
      <c r="F9438" s="1"/>
    </row>
    <row r="9439" spans="1:6">
      <c r="A9439" s="1" t="s">
        <v>10</v>
      </c>
      <c r="B9439" s="1" t="s">
        <v>7</v>
      </c>
      <c r="C9439" s="1" t="s">
        <v>11</v>
      </c>
      <c r="D9439" s="1"/>
      <c r="E9439" t="s">
        <v>41</v>
      </c>
      <c r="F9439" s="1"/>
    </row>
    <row r="9440" spans="1:6">
      <c r="A9440" s="1" t="s">
        <v>22</v>
      </c>
      <c r="B9440" s="1" t="s">
        <v>7</v>
      </c>
      <c r="C9440" s="1" t="s">
        <v>11</v>
      </c>
      <c r="D9440" s="1"/>
      <c r="E9440" t="s">
        <v>18</v>
      </c>
      <c r="F9440" s="1"/>
    </row>
    <row r="9441" spans="1:6">
      <c r="A9441" s="1" t="s">
        <v>13</v>
      </c>
      <c r="B9441" s="1" t="s">
        <v>7</v>
      </c>
      <c r="C9441" s="1" t="s">
        <v>11</v>
      </c>
      <c r="D9441" s="1"/>
      <c r="E9441" t="s">
        <v>32</v>
      </c>
      <c r="F9441" s="1"/>
    </row>
    <row r="9442" spans="1:6">
      <c r="A9442" s="1" t="s">
        <v>6</v>
      </c>
      <c r="B9442" s="1" t="s">
        <v>7</v>
      </c>
      <c r="C9442" s="1" t="s">
        <v>11</v>
      </c>
      <c r="D9442" s="2">
        <v>125000</v>
      </c>
      <c r="E9442" t="s">
        <v>24</v>
      </c>
      <c r="F9442" s="1"/>
    </row>
    <row r="9443" spans="1:6">
      <c r="A9443" s="1" t="s">
        <v>22</v>
      </c>
      <c r="B9443" s="1" t="s">
        <v>23</v>
      </c>
      <c r="C9443" s="1" t="s">
        <v>11</v>
      </c>
      <c r="D9443" s="1"/>
      <c r="E9443" t="s">
        <v>12</v>
      </c>
      <c r="F9443" s="1"/>
    </row>
    <row r="9444" spans="1:6">
      <c r="A9444" s="1" t="s">
        <v>10</v>
      </c>
      <c r="B9444" s="1" t="s">
        <v>23</v>
      </c>
      <c r="C9444" s="1" t="s">
        <v>11</v>
      </c>
      <c r="D9444" s="1"/>
      <c r="E9444" t="s">
        <v>32</v>
      </c>
      <c r="F9444" s="1"/>
    </row>
    <row r="9445" spans="1:6">
      <c r="A9445" s="1" t="s">
        <v>13</v>
      </c>
      <c r="B9445" s="1" t="s">
        <v>7</v>
      </c>
      <c r="C9445" s="1" t="s">
        <v>11</v>
      </c>
      <c r="D9445" s="2">
        <v>110275</v>
      </c>
      <c r="E9445" t="s">
        <v>32</v>
      </c>
      <c r="F9445" s="1"/>
    </row>
    <row r="9446" spans="1:6">
      <c r="A9446" s="1" t="s">
        <v>22</v>
      </c>
      <c r="B9446" s="1" t="s">
        <v>7</v>
      </c>
      <c r="C9446" s="1" t="s">
        <v>11</v>
      </c>
      <c r="D9446" s="1"/>
      <c r="E9446" t="s">
        <v>32</v>
      </c>
      <c r="F9446" s="1"/>
    </row>
    <row r="9447" spans="1:6">
      <c r="A9447" s="1" t="s">
        <v>19</v>
      </c>
      <c r="B9447" s="1" t="s">
        <v>7</v>
      </c>
      <c r="C9447" s="1" t="s">
        <v>11</v>
      </c>
      <c r="D9447" s="2">
        <v>140000</v>
      </c>
      <c r="E9447" t="s">
        <v>42</v>
      </c>
      <c r="F9447" s="1"/>
    </row>
    <row r="9448" spans="1:6">
      <c r="A9448" s="1" t="s">
        <v>22</v>
      </c>
      <c r="B9448" s="1" t="s">
        <v>7</v>
      </c>
      <c r="C9448" s="1" t="s">
        <v>11</v>
      </c>
      <c r="D9448" s="1"/>
      <c r="E9448" t="s">
        <v>18</v>
      </c>
      <c r="F9448" s="1"/>
    </row>
    <row r="9449" spans="1:6">
      <c r="A9449" s="1" t="s">
        <v>10</v>
      </c>
      <c r="B9449" s="1" t="s">
        <v>7</v>
      </c>
      <c r="C9449" s="1" t="s">
        <v>11</v>
      </c>
      <c r="D9449" s="2">
        <v>146000</v>
      </c>
      <c r="E9449" t="s">
        <v>154</v>
      </c>
      <c r="F9449" s="1"/>
    </row>
    <row r="9450" spans="1:6">
      <c r="A9450" s="1" t="s">
        <v>10</v>
      </c>
      <c r="B9450" s="1" t="s">
        <v>23</v>
      </c>
      <c r="C9450" s="1" t="s">
        <v>11</v>
      </c>
      <c r="D9450" s="1"/>
      <c r="E9450" t="s">
        <v>32</v>
      </c>
      <c r="F9450" s="1"/>
    </row>
    <row r="9451" spans="1:6">
      <c r="A9451" s="1" t="s">
        <v>10</v>
      </c>
      <c r="B9451" s="1" t="s">
        <v>7</v>
      </c>
      <c r="C9451" s="1" t="s">
        <v>11</v>
      </c>
      <c r="D9451" s="1"/>
      <c r="E9451" t="s">
        <v>32</v>
      </c>
      <c r="F9451" s="1"/>
    </row>
    <row r="9452" spans="1:6">
      <c r="A9452" s="1" t="s">
        <v>16</v>
      </c>
      <c r="B9452" s="1" t="s">
        <v>23</v>
      </c>
      <c r="C9452" s="1" t="s">
        <v>11</v>
      </c>
      <c r="D9452" s="1"/>
      <c r="E9452" t="s">
        <v>20</v>
      </c>
      <c r="F9452" s="1"/>
    </row>
    <row r="9453" spans="1:6">
      <c r="A9453" s="1" t="s">
        <v>10</v>
      </c>
      <c r="B9453" s="1" t="s">
        <v>7</v>
      </c>
      <c r="C9453" s="1" t="s">
        <v>11</v>
      </c>
      <c r="D9453" s="2">
        <v>130000</v>
      </c>
      <c r="E9453" t="s">
        <v>20</v>
      </c>
      <c r="F9453" s="1"/>
    </row>
    <row r="9454" spans="1:6">
      <c r="A9454" s="1" t="s">
        <v>16</v>
      </c>
      <c r="B9454" s="1" t="s">
        <v>7</v>
      </c>
      <c r="C9454" s="1" t="s">
        <v>11</v>
      </c>
      <c r="D9454" s="2">
        <v>224500</v>
      </c>
      <c r="E9454" t="s">
        <v>20</v>
      </c>
      <c r="F9454" s="1"/>
    </row>
    <row r="9455" spans="1:6">
      <c r="A9455" s="1" t="s">
        <v>16</v>
      </c>
      <c r="B9455" s="1" t="s">
        <v>7</v>
      </c>
      <c r="C9455" s="1" t="s">
        <v>11</v>
      </c>
      <c r="D9455" s="2">
        <v>240000</v>
      </c>
      <c r="E9455" t="s">
        <v>20</v>
      </c>
      <c r="F9455" s="1"/>
    </row>
    <row r="9456" spans="1:6">
      <c r="A9456" s="1" t="s">
        <v>16</v>
      </c>
      <c r="B9456" s="1" t="s">
        <v>23</v>
      </c>
      <c r="C9456" s="1" t="s">
        <v>11</v>
      </c>
      <c r="D9456" s="1"/>
      <c r="E9456" t="s">
        <v>12</v>
      </c>
      <c r="F9456" s="1"/>
    </row>
    <row r="9457" spans="1:6">
      <c r="A9457" s="1" t="s">
        <v>16</v>
      </c>
      <c r="B9457" s="1" t="s">
        <v>7</v>
      </c>
      <c r="C9457" s="1" t="s">
        <v>11</v>
      </c>
      <c r="D9457" s="1"/>
      <c r="E9457" t="s">
        <v>18</v>
      </c>
      <c r="F9457" s="1"/>
    </row>
    <row r="9458" spans="1:6">
      <c r="A9458" s="1" t="s">
        <v>10</v>
      </c>
      <c r="B9458" s="1" t="s">
        <v>23</v>
      </c>
      <c r="C9458" s="1" t="s">
        <v>11</v>
      </c>
      <c r="D9458" s="1"/>
      <c r="E9458" t="s">
        <v>41</v>
      </c>
      <c r="F9458" s="1"/>
    </row>
    <row r="9459" spans="1:6">
      <c r="A9459" s="1" t="s">
        <v>16</v>
      </c>
      <c r="B9459" s="1" t="s">
        <v>7</v>
      </c>
      <c r="C9459" s="1" t="s">
        <v>11</v>
      </c>
      <c r="D9459" s="2">
        <v>150000</v>
      </c>
      <c r="E9459" t="s">
        <v>38</v>
      </c>
      <c r="F9459" s="1"/>
    </row>
    <row r="9460" spans="1:6">
      <c r="A9460" s="1" t="s">
        <v>22</v>
      </c>
      <c r="B9460" s="1" t="s">
        <v>7</v>
      </c>
      <c r="C9460" s="1" t="s">
        <v>11</v>
      </c>
      <c r="D9460" s="1"/>
      <c r="E9460" t="s">
        <v>18</v>
      </c>
      <c r="F9460" s="1"/>
    </row>
    <row r="9461" spans="1:6">
      <c r="A9461" s="1" t="s">
        <v>33</v>
      </c>
      <c r="B9461" s="1" t="s">
        <v>7</v>
      </c>
      <c r="C9461" s="1" t="s">
        <v>48</v>
      </c>
      <c r="D9461" s="2">
        <v>64800</v>
      </c>
      <c r="E9461" t="s">
        <v>15</v>
      </c>
      <c r="F9461" s="1"/>
    </row>
    <row r="9462" spans="1:6">
      <c r="A9462" s="1" t="s">
        <v>22</v>
      </c>
      <c r="B9462" s="1" t="s">
        <v>23</v>
      </c>
      <c r="C9462" s="1" t="s">
        <v>11</v>
      </c>
      <c r="D9462" s="1"/>
      <c r="E9462" t="s">
        <v>9</v>
      </c>
      <c r="F9462" s="1"/>
    </row>
    <row r="9463" spans="1:6">
      <c r="A9463" s="1" t="s">
        <v>10</v>
      </c>
      <c r="B9463" s="1" t="s">
        <v>7</v>
      </c>
      <c r="C9463" s="1" t="s">
        <v>8</v>
      </c>
      <c r="D9463" s="2">
        <v>112144</v>
      </c>
      <c r="E9463" t="s">
        <v>12</v>
      </c>
      <c r="F9463" s="1"/>
    </row>
    <row r="9464" spans="1:6">
      <c r="A9464" s="1" t="s">
        <v>16</v>
      </c>
      <c r="B9464" s="1" t="s">
        <v>7</v>
      </c>
      <c r="C9464" s="1" t="s">
        <v>11</v>
      </c>
      <c r="D9464" s="2">
        <v>125000</v>
      </c>
      <c r="E9464" t="s">
        <v>12</v>
      </c>
      <c r="F9464" s="1"/>
    </row>
    <row r="9465" spans="1:6">
      <c r="A9465" s="1" t="s">
        <v>10</v>
      </c>
      <c r="B9465" s="1" t="s">
        <v>7</v>
      </c>
      <c r="C9465" s="1" t="s">
        <v>11</v>
      </c>
      <c r="D9465" s="2">
        <v>107500</v>
      </c>
      <c r="E9465" t="s">
        <v>20</v>
      </c>
      <c r="F9465" s="1"/>
    </row>
    <row r="9466" spans="1:6">
      <c r="A9466" s="1" t="s">
        <v>16</v>
      </c>
      <c r="B9466" s="1" t="s">
        <v>7</v>
      </c>
      <c r="C9466" s="1" t="s">
        <v>11</v>
      </c>
      <c r="D9466" s="2">
        <v>254000</v>
      </c>
      <c r="E9466" t="s">
        <v>12</v>
      </c>
      <c r="F9466" s="1"/>
    </row>
    <row r="9467" spans="1:6">
      <c r="A9467" s="1" t="s">
        <v>10</v>
      </c>
      <c r="B9467" s="1" t="s">
        <v>7</v>
      </c>
      <c r="C9467" s="1" t="s">
        <v>11</v>
      </c>
      <c r="D9467" s="2">
        <v>135000</v>
      </c>
      <c r="E9467" t="s">
        <v>32</v>
      </c>
      <c r="F9467" s="1"/>
    </row>
    <row r="9468" spans="1:6">
      <c r="A9468" s="1" t="s">
        <v>22</v>
      </c>
      <c r="B9468" s="1" t="s">
        <v>7</v>
      </c>
      <c r="C9468" s="1" t="s">
        <v>11</v>
      </c>
      <c r="D9468" s="2">
        <v>75068</v>
      </c>
      <c r="E9468" t="s">
        <v>15</v>
      </c>
      <c r="F9468" s="1"/>
    </row>
    <row r="9469" spans="1:6">
      <c r="A9469" s="1" t="s">
        <v>13</v>
      </c>
      <c r="B9469" s="1" t="s">
        <v>7</v>
      </c>
      <c r="C9469" s="1" t="s">
        <v>48</v>
      </c>
      <c r="D9469" s="2">
        <v>147500</v>
      </c>
      <c r="E9469" t="s">
        <v>15</v>
      </c>
      <c r="F9469" s="1"/>
    </row>
    <row r="9470" spans="1:6">
      <c r="A9470" s="1" t="s">
        <v>33</v>
      </c>
      <c r="B9470" s="1" t="s">
        <v>7</v>
      </c>
      <c r="C9470" s="1" t="s">
        <v>394</v>
      </c>
      <c r="D9470" s="2">
        <v>56700</v>
      </c>
      <c r="E9470" t="s">
        <v>15</v>
      </c>
      <c r="F9470" s="1"/>
    </row>
    <row r="9471" spans="1:6">
      <c r="A9471" s="1" t="s">
        <v>10</v>
      </c>
      <c r="B9471" s="1" t="s">
        <v>7</v>
      </c>
      <c r="C9471" s="1" t="s">
        <v>28</v>
      </c>
      <c r="D9471" s="2">
        <v>134241</v>
      </c>
      <c r="E9471" t="s">
        <v>15</v>
      </c>
      <c r="F9471" s="1"/>
    </row>
    <row r="9472" spans="1:6">
      <c r="A9472" s="1" t="s">
        <v>6</v>
      </c>
      <c r="B9472" s="1" t="s">
        <v>7</v>
      </c>
      <c r="C9472" s="1" t="s">
        <v>11</v>
      </c>
      <c r="D9472" s="2">
        <v>157500</v>
      </c>
      <c r="E9472" t="s">
        <v>15</v>
      </c>
      <c r="F9472" s="1"/>
    </row>
    <row r="9473" spans="1:6">
      <c r="A9473" s="1" t="s">
        <v>16</v>
      </c>
      <c r="B9473" s="1" t="s">
        <v>40</v>
      </c>
      <c r="C9473" s="1" t="s">
        <v>11</v>
      </c>
      <c r="D9473" s="1"/>
      <c r="E9473" t="s">
        <v>41</v>
      </c>
      <c r="F9473" s="1"/>
    </row>
    <row r="9474" spans="1:6">
      <c r="A9474" s="1" t="s">
        <v>16</v>
      </c>
      <c r="B9474" s="1" t="s">
        <v>7</v>
      </c>
      <c r="C9474" s="1" t="s">
        <v>11</v>
      </c>
      <c r="D9474" s="2">
        <v>92500</v>
      </c>
      <c r="E9474" t="s">
        <v>20</v>
      </c>
      <c r="F9474" s="1"/>
    </row>
    <row r="9475" spans="1:6">
      <c r="A9475" s="1" t="s">
        <v>13</v>
      </c>
      <c r="B9475" s="1" t="s">
        <v>7</v>
      </c>
      <c r="C9475" s="1" t="s">
        <v>11</v>
      </c>
      <c r="D9475" s="2">
        <v>90000</v>
      </c>
      <c r="E9475" t="s">
        <v>24</v>
      </c>
      <c r="F9475" s="1"/>
    </row>
    <row r="9476" spans="1:6">
      <c r="A9476" s="1" t="s">
        <v>10</v>
      </c>
      <c r="B9476" s="1" t="s">
        <v>7</v>
      </c>
      <c r="C9476" s="1" t="s">
        <v>11</v>
      </c>
      <c r="D9476" s="2">
        <v>90000</v>
      </c>
      <c r="E9476" t="s">
        <v>24</v>
      </c>
      <c r="F9476" s="1"/>
    </row>
    <row r="9477" spans="1:6">
      <c r="A9477" s="1" t="s">
        <v>16</v>
      </c>
      <c r="B9477" s="1" t="s">
        <v>23</v>
      </c>
      <c r="C9477" s="1" t="s">
        <v>11</v>
      </c>
      <c r="D9477" s="1"/>
      <c r="E9477" t="s">
        <v>41</v>
      </c>
      <c r="F9477" s="1"/>
    </row>
    <row r="9478" spans="1:6">
      <c r="A9478" s="1" t="s">
        <v>22</v>
      </c>
      <c r="B9478" s="1" t="s">
        <v>396</v>
      </c>
      <c r="C9478" s="1" t="s">
        <v>142</v>
      </c>
      <c r="D9478" s="2">
        <v>50400</v>
      </c>
      <c r="E9478" t="s">
        <v>15</v>
      </c>
      <c r="F9478" s="1"/>
    </row>
    <row r="9479" spans="1:6">
      <c r="A9479" s="1" t="s">
        <v>22</v>
      </c>
      <c r="B9479" s="1" t="s">
        <v>7</v>
      </c>
      <c r="C9479" s="1" t="s">
        <v>11</v>
      </c>
      <c r="D9479" s="1"/>
      <c r="E9479" t="s">
        <v>18</v>
      </c>
      <c r="F9479" s="1"/>
    </row>
    <row r="9480" spans="1:6">
      <c r="A9480" s="1" t="s">
        <v>22</v>
      </c>
      <c r="B9480" s="1" t="s">
        <v>7</v>
      </c>
      <c r="C9480" s="1" t="s">
        <v>11</v>
      </c>
      <c r="D9480" s="1"/>
      <c r="E9480" t="s">
        <v>18</v>
      </c>
      <c r="F9480" s="1"/>
    </row>
    <row r="9481" spans="1:6">
      <c r="A9481" s="1" t="s">
        <v>33</v>
      </c>
      <c r="B9481" s="1" t="s">
        <v>7</v>
      </c>
      <c r="C9481" s="1" t="s">
        <v>203</v>
      </c>
      <c r="D9481" s="2">
        <v>72900</v>
      </c>
      <c r="E9481" t="s">
        <v>15</v>
      </c>
      <c r="F9481" s="1"/>
    </row>
    <row r="9482" spans="1:6">
      <c r="A9482" s="1" t="s">
        <v>10</v>
      </c>
      <c r="B9482" s="1" t="s">
        <v>7</v>
      </c>
      <c r="C9482" s="1" t="s">
        <v>11</v>
      </c>
      <c r="D9482" s="2">
        <v>170000</v>
      </c>
      <c r="E9482" t="s">
        <v>20</v>
      </c>
      <c r="F9482" s="1"/>
    </row>
    <row r="9483" spans="1:6">
      <c r="A9483" s="1" t="s">
        <v>10</v>
      </c>
      <c r="B9483" s="1" t="s">
        <v>7</v>
      </c>
      <c r="C9483" s="1" t="s">
        <v>229</v>
      </c>
      <c r="D9483" s="2">
        <v>82316</v>
      </c>
      <c r="E9483" t="s">
        <v>100</v>
      </c>
      <c r="F9483" s="1"/>
    </row>
    <row r="9484" spans="1:6">
      <c r="A9484" s="1" t="s">
        <v>16</v>
      </c>
      <c r="B9484" s="1" t="s">
        <v>7</v>
      </c>
      <c r="C9484" s="1" t="s">
        <v>11</v>
      </c>
      <c r="D9484" s="2">
        <v>375000</v>
      </c>
      <c r="E9484" t="s">
        <v>24</v>
      </c>
      <c r="F9484" s="1"/>
    </row>
    <row r="9485" spans="1:6">
      <c r="A9485" s="1" t="s">
        <v>10</v>
      </c>
      <c r="B9485" s="1" t="s">
        <v>7</v>
      </c>
      <c r="C9485" s="1" t="s">
        <v>11</v>
      </c>
      <c r="D9485" s="2">
        <v>145000</v>
      </c>
      <c r="E9485" t="s">
        <v>20</v>
      </c>
      <c r="F9485" s="1"/>
    </row>
    <row r="9486" spans="1:6">
      <c r="A9486" s="1" t="s">
        <v>33</v>
      </c>
      <c r="B9486" s="1" t="s">
        <v>7</v>
      </c>
      <c r="C9486" s="1" t="s">
        <v>121</v>
      </c>
      <c r="D9486" s="2">
        <v>200000</v>
      </c>
      <c r="E9486" t="s">
        <v>75</v>
      </c>
      <c r="F9486" s="1"/>
    </row>
    <row r="9487" spans="1:6">
      <c r="A9487" s="1" t="s">
        <v>6</v>
      </c>
      <c r="B9487" s="1" t="s">
        <v>7</v>
      </c>
      <c r="C9487" s="1" t="s">
        <v>11</v>
      </c>
      <c r="D9487" s="2">
        <v>126000</v>
      </c>
      <c r="E9487" t="s">
        <v>12</v>
      </c>
      <c r="F9487" s="1"/>
    </row>
    <row r="9488" spans="1:6">
      <c r="A9488" s="1" t="s">
        <v>22</v>
      </c>
      <c r="B9488" s="1" t="s">
        <v>7</v>
      </c>
      <c r="C9488" s="1" t="s">
        <v>77</v>
      </c>
      <c r="D9488" s="2">
        <v>98500</v>
      </c>
      <c r="E9488" t="s">
        <v>15</v>
      </c>
      <c r="F9488" s="1"/>
    </row>
    <row r="9489" spans="1:6">
      <c r="A9489" s="1" t="s">
        <v>16</v>
      </c>
      <c r="B9489" s="1" t="s">
        <v>7</v>
      </c>
      <c r="C9489" s="1" t="s">
        <v>11</v>
      </c>
      <c r="D9489" s="2">
        <v>157375</v>
      </c>
      <c r="E9489" t="s">
        <v>162</v>
      </c>
      <c r="F9489" s="1"/>
    </row>
    <row r="9490" spans="1:6">
      <c r="A9490" s="1" t="s">
        <v>14</v>
      </c>
      <c r="B9490" s="1" t="s">
        <v>7</v>
      </c>
      <c r="C9490" s="1" t="s">
        <v>124</v>
      </c>
      <c r="D9490" s="2">
        <v>56700</v>
      </c>
      <c r="E9490" t="s">
        <v>15</v>
      </c>
      <c r="F9490" s="1"/>
    </row>
    <row r="9491" spans="1:6">
      <c r="A9491" s="1" t="s">
        <v>10</v>
      </c>
      <c r="B9491" s="1" t="s">
        <v>23</v>
      </c>
      <c r="C9491" s="1" t="s">
        <v>11</v>
      </c>
      <c r="D9491" s="1"/>
      <c r="E9491" t="s">
        <v>42</v>
      </c>
      <c r="F9491" s="1"/>
    </row>
    <row r="9492" spans="1:6">
      <c r="A9492" s="1" t="s">
        <v>16</v>
      </c>
      <c r="B9492" s="1" t="s">
        <v>7</v>
      </c>
      <c r="C9492" s="1" t="s">
        <v>11</v>
      </c>
      <c r="D9492" s="2">
        <v>165000</v>
      </c>
      <c r="E9492" t="s">
        <v>20</v>
      </c>
      <c r="F9492" s="1"/>
    </row>
    <row r="9493" spans="1:6">
      <c r="A9493" s="1" t="s">
        <v>22</v>
      </c>
      <c r="B9493" s="1" t="s">
        <v>23</v>
      </c>
      <c r="C9493" s="1" t="s">
        <v>11</v>
      </c>
      <c r="D9493" s="1"/>
      <c r="E9493" t="s">
        <v>12</v>
      </c>
      <c r="F9493" s="1"/>
    </row>
    <row r="9494" spans="1:6">
      <c r="A9494" s="1" t="s">
        <v>10</v>
      </c>
      <c r="B9494" s="1" t="s">
        <v>7</v>
      </c>
      <c r="C9494" s="1" t="s">
        <v>8</v>
      </c>
      <c r="D9494" s="2">
        <v>175000</v>
      </c>
      <c r="E9494" t="s">
        <v>24</v>
      </c>
      <c r="F9494" s="1"/>
    </row>
    <row r="9495" spans="1:6">
      <c r="A9495" s="1" t="s">
        <v>10</v>
      </c>
      <c r="B9495" s="1" t="s">
        <v>7</v>
      </c>
      <c r="C9495" s="1" t="s">
        <v>11</v>
      </c>
      <c r="D9495" s="2">
        <v>70649</v>
      </c>
      <c r="E9495" t="s">
        <v>9</v>
      </c>
      <c r="F9495" s="1"/>
    </row>
    <row r="9496" spans="1:6">
      <c r="A9496" s="1" t="s">
        <v>22</v>
      </c>
      <c r="B9496" s="1" t="s">
        <v>7</v>
      </c>
      <c r="C9496" s="1" t="s">
        <v>37</v>
      </c>
      <c r="D9496" s="2">
        <v>60000</v>
      </c>
      <c r="E9496" t="s">
        <v>20</v>
      </c>
      <c r="F9496" s="1"/>
    </row>
    <row r="9497" spans="1:6">
      <c r="A9497" s="1" t="s">
        <v>22</v>
      </c>
      <c r="B9497" s="1" t="s">
        <v>7</v>
      </c>
      <c r="C9497" s="1" t="s">
        <v>11</v>
      </c>
      <c r="D9497" s="1"/>
      <c r="E9497" t="s">
        <v>9</v>
      </c>
      <c r="F9497" s="1"/>
    </row>
    <row r="9498" spans="1:6">
      <c r="A9498" s="1" t="s">
        <v>22</v>
      </c>
      <c r="B9498" s="1" t="s">
        <v>7</v>
      </c>
      <c r="C9498" s="1" t="s">
        <v>11</v>
      </c>
      <c r="D9498" s="2">
        <v>51014</v>
      </c>
      <c r="E9498" t="s">
        <v>15</v>
      </c>
      <c r="F9498" s="1"/>
    </row>
    <row r="9499" spans="1:6">
      <c r="A9499" s="1" t="s">
        <v>10</v>
      </c>
      <c r="B9499" s="1" t="s">
        <v>7</v>
      </c>
      <c r="C9499" s="1" t="s">
        <v>8</v>
      </c>
      <c r="D9499" s="2">
        <v>145000</v>
      </c>
      <c r="E9499" t="s">
        <v>20</v>
      </c>
      <c r="F9499" s="1"/>
    </row>
    <row r="9500" spans="1:6">
      <c r="A9500" s="1" t="s">
        <v>19</v>
      </c>
      <c r="B9500" s="1" t="s">
        <v>23</v>
      </c>
      <c r="C9500" s="1" t="s">
        <v>11</v>
      </c>
      <c r="D9500" s="1"/>
      <c r="E9500" t="s">
        <v>12</v>
      </c>
      <c r="F9500" s="1"/>
    </row>
    <row r="9501" spans="1:6">
      <c r="A9501" s="1" t="s">
        <v>14</v>
      </c>
      <c r="B9501" s="1" t="s">
        <v>7</v>
      </c>
      <c r="C9501" s="1" t="s">
        <v>152</v>
      </c>
      <c r="D9501" s="2">
        <v>44419</v>
      </c>
      <c r="E9501" t="s">
        <v>15</v>
      </c>
      <c r="F9501" s="1"/>
    </row>
    <row r="9502" spans="1:6">
      <c r="A9502" s="1" t="s">
        <v>14</v>
      </c>
      <c r="B9502" s="1" t="s">
        <v>7</v>
      </c>
      <c r="C9502" s="1" t="s">
        <v>165</v>
      </c>
      <c r="D9502" s="2">
        <v>72000</v>
      </c>
      <c r="E9502" t="s">
        <v>15</v>
      </c>
      <c r="F9502" s="1"/>
    </row>
    <row r="9503" spans="1:6">
      <c r="A9503" s="1" t="s">
        <v>10</v>
      </c>
      <c r="B9503" s="1" t="s">
        <v>7</v>
      </c>
      <c r="C9503" s="1" t="s">
        <v>11</v>
      </c>
      <c r="D9503" s="2">
        <v>155000</v>
      </c>
      <c r="E9503" t="s">
        <v>12</v>
      </c>
      <c r="F9503" s="1"/>
    </row>
    <row r="9504" spans="1:6">
      <c r="A9504" s="1" t="s">
        <v>6</v>
      </c>
      <c r="B9504" s="1" t="s">
        <v>17</v>
      </c>
      <c r="C9504" s="1" t="s">
        <v>11</v>
      </c>
      <c r="D9504" s="1"/>
      <c r="E9504" t="s">
        <v>18</v>
      </c>
      <c r="F9504" s="1"/>
    </row>
    <row r="9505" spans="1:6">
      <c r="A9505" s="1" t="s">
        <v>14</v>
      </c>
      <c r="B9505" s="1" t="s">
        <v>7</v>
      </c>
      <c r="C9505" s="1" t="s">
        <v>37</v>
      </c>
      <c r="D9505" s="2">
        <v>125000</v>
      </c>
      <c r="E9505" t="s">
        <v>24</v>
      </c>
      <c r="F9505" s="1"/>
    </row>
    <row r="9506" spans="1:6">
      <c r="A9506" s="1" t="s">
        <v>19</v>
      </c>
      <c r="B9506" s="1" t="s">
        <v>23</v>
      </c>
      <c r="C9506" s="1" t="s">
        <v>11</v>
      </c>
      <c r="D9506" s="1"/>
      <c r="E9506" t="s">
        <v>20</v>
      </c>
      <c r="F9506" s="1"/>
    </row>
    <row r="9507" spans="1:6">
      <c r="A9507" s="1" t="s">
        <v>10</v>
      </c>
      <c r="B9507" s="1" t="s">
        <v>7</v>
      </c>
      <c r="C9507" s="1" t="s">
        <v>28</v>
      </c>
      <c r="D9507" s="2">
        <v>96773</v>
      </c>
      <c r="E9507" t="s">
        <v>15</v>
      </c>
      <c r="F9507" s="1"/>
    </row>
    <row r="9508" spans="1:6">
      <c r="A9508" s="1" t="s">
        <v>13</v>
      </c>
      <c r="B9508" s="1" t="s">
        <v>7</v>
      </c>
      <c r="C9508" s="1" t="s">
        <v>11</v>
      </c>
      <c r="D9508" s="2">
        <v>126250</v>
      </c>
      <c r="E9508" t="s">
        <v>352</v>
      </c>
      <c r="F9508" s="1"/>
    </row>
    <row r="9509" spans="1:6">
      <c r="A9509" s="1" t="s">
        <v>16</v>
      </c>
      <c r="B9509" s="1" t="s">
        <v>7</v>
      </c>
      <c r="C9509" s="1" t="s">
        <v>8</v>
      </c>
      <c r="D9509" s="2">
        <v>175000</v>
      </c>
      <c r="E9509" t="s">
        <v>24</v>
      </c>
      <c r="F9509" s="1"/>
    </row>
    <row r="9510" spans="1:6">
      <c r="A9510" s="1" t="s">
        <v>16</v>
      </c>
      <c r="B9510" s="1" t="s">
        <v>7</v>
      </c>
      <c r="C9510" s="1" t="s">
        <v>11</v>
      </c>
      <c r="D9510" s="1"/>
      <c r="E9510" t="s">
        <v>18</v>
      </c>
      <c r="F9510" s="1"/>
    </row>
    <row r="9511" spans="1:6">
      <c r="A9511" s="1" t="s">
        <v>16</v>
      </c>
      <c r="B9511" s="1" t="s">
        <v>7</v>
      </c>
      <c r="C9511" s="1" t="s">
        <v>11</v>
      </c>
      <c r="D9511" s="2">
        <v>190000</v>
      </c>
      <c r="E9511" t="s">
        <v>20</v>
      </c>
      <c r="F9511" s="1"/>
    </row>
    <row r="9512" spans="1:6">
      <c r="A9512" s="1" t="s">
        <v>10</v>
      </c>
      <c r="B9512" s="1" t="s">
        <v>7</v>
      </c>
      <c r="C9512" s="1" t="s">
        <v>48</v>
      </c>
      <c r="D9512" s="2">
        <v>147500</v>
      </c>
      <c r="E9512" t="s">
        <v>15</v>
      </c>
      <c r="F9512" s="1"/>
    </row>
    <row r="9513" spans="1:6">
      <c r="A9513" s="1" t="s">
        <v>10</v>
      </c>
      <c r="B9513" s="1" t="s">
        <v>7</v>
      </c>
      <c r="C9513" s="1" t="s">
        <v>11</v>
      </c>
      <c r="D9513" s="2">
        <v>188000</v>
      </c>
      <c r="E9513" t="s">
        <v>12</v>
      </c>
      <c r="F9513" s="1"/>
    </row>
    <row r="9514" spans="1:6">
      <c r="A9514" s="1" t="s">
        <v>10</v>
      </c>
      <c r="B9514" s="1" t="s">
        <v>7</v>
      </c>
      <c r="C9514" s="1" t="s">
        <v>11</v>
      </c>
      <c r="D9514" s="2">
        <v>150000</v>
      </c>
      <c r="E9514" t="s">
        <v>24</v>
      </c>
      <c r="F9514" s="1"/>
    </row>
    <row r="9515" spans="1:6">
      <c r="A9515" s="1" t="s">
        <v>10</v>
      </c>
      <c r="B9515" s="1" t="s">
        <v>7</v>
      </c>
      <c r="C9515" s="1" t="s">
        <v>11</v>
      </c>
      <c r="D9515" s="2">
        <v>110000</v>
      </c>
      <c r="E9515" t="s">
        <v>20</v>
      </c>
      <c r="F9515" s="1"/>
    </row>
    <row r="9516" spans="1:6">
      <c r="A9516" s="1" t="s">
        <v>10</v>
      </c>
      <c r="B9516" s="1" t="s">
        <v>7</v>
      </c>
      <c r="C9516" s="1" t="s">
        <v>11</v>
      </c>
      <c r="D9516" s="2">
        <v>151000</v>
      </c>
      <c r="E9516" t="s">
        <v>213</v>
      </c>
      <c r="F9516" s="1"/>
    </row>
    <row r="9517" spans="1:6">
      <c r="A9517" s="1" t="s">
        <v>16</v>
      </c>
      <c r="B9517" s="1" t="s">
        <v>7</v>
      </c>
      <c r="C9517" s="1" t="s">
        <v>11</v>
      </c>
      <c r="D9517" s="2">
        <v>220000</v>
      </c>
      <c r="E9517" t="s">
        <v>188</v>
      </c>
      <c r="F9517" s="1"/>
    </row>
    <row r="9518" spans="1:6">
      <c r="A9518" s="1" t="s">
        <v>10</v>
      </c>
      <c r="B9518" s="1" t="s">
        <v>17</v>
      </c>
      <c r="C9518" s="1" t="s">
        <v>11</v>
      </c>
      <c r="D9518" s="1"/>
      <c r="E9518" t="s">
        <v>18</v>
      </c>
      <c r="F9518" s="1"/>
    </row>
    <row r="9519" spans="1:6">
      <c r="A9519" s="1" t="s">
        <v>10</v>
      </c>
      <c r="B9519" s="1" t="s">
        <v>7</v>
      </c>
      <c r="C9519" s="1" t="s">
        <v>11</v>
      </c>
      <c r="D9519" s="2">
        <v>115000</v>
      </c>
      <c r="E9519" t="s">
        <v>20</v>
      </c>
      <c r="F9519" s="1"/>
    </row>
    <row r="9520" spans="1:6">
      <c r="A9520" s="1" t="s">
        <v>19</v>
      </c>
      <c r="B9520" s="1" t="s">
        <v>7</v>
      </c>
      <c r="C9520" s="1" t="s">
        <v>11</v>
      </c>
      <c r="D9520" s="2">
        <v>156596</v>
      </c>
      <c r="E9520" t="s">
        <v>130</v>
      </c>
      <c r="F9520" s="1"/>
    </row>
    <row r="9521" spans="1:6">
      <c r="A9521" s="1" t="s">
        <v>10</v>
      </c>
      <c r="B9521" s="1" t="s">
        <v>7</v>
      </c>
      <c r="C9521" s="1" t="s">
        <v>11</v>
      </c>
      <c r="D9521" s="2">
        <v>130000</v>
      </c>
      <c r="E9521" t="s">
        <v>20</v>
      </c>
      <c r="F9521" s="1"/>
    </row>
    <row r="9522" spans="1:6">
      <c r="A9522" s="1" t="s">
        <v>16</v>
      </c>
      <c r="B9522" s="1" t="s">
        <v>36</v>
      </c>
      <c r="C9522" s="1" t="s">
        <v>8</v>
      </c>
      <c r="D9522" s="1"/>
      <c r="E9522" t="s">
        <v>12</v>
      </c>
      <c r="F9522" s="1"/>
    </row>
    <row r="9523" spans="1:6">
      <c r="A9523" s="1" t="s">
        <v>16</v>
      </c>
      <c r="B9523" s="1" t="s">
        <v>40</v>
      </c>
      <c r="C9523" s="1" t="s">
        <v>8</v>
      </c>
      <c r="D9523" s="1"/>
      <c r="E9523" t="s">
        <v>41</v>
      </c>
      <c r="F9523" s="1"/>
    </row>
    <row r="9524" spans="1:6">
      <c r="A9524" s="1" t="s">
        <v>19</v>
      </c>
      <c r="B9524" s="1" t="s">
        <v>40</v>
      </c>
      <c r="C9524" s="1" t="s">
        <v>11</v>
      </c>
      <c r="D9524" s="1"/>
      <c r="E9524" t="s">
        <v>41</v>
      </c>
      <c r="F9524" s="1"/>
    </row>
    <row r="9525" spans="1:6">
      <c r="A9525" s="1" t="s">
        <v>22</v>
      </c>
      <c r="B9525" s="1" t="s">
        <v>7</v>
      </c>
      <c r="C9525" s="1" t="s">
        <v>11</v>
      </c>
      <c r="D9525" s="2">
        <v>150890</v>
      </c>
      <c r="E9525" t="s">
        <v>101</v>
      </c>
      <c r="F9525" s="1"/>
    </row>
    <row r="9526" spans="1:6">
      <c r="A9526" s="1" t="s">
        <v>6</v>
      </c>
      <c r="B9526" s="1" t="s">
        <v>7</v>
      </c>
      <c r="C9526" s="1" t="s">
        <v>11</v>
      </c>
      <c r="D9526" s="2">
        <v>165000</v>
      </c>
      <c r="E9526" t="s">
        <v>20</v>
      </c>
      <c r="F9526" s="1"/>
    </row>
    <row r="9527" spans="1:6">
      <c r="A9527" s="1" t="s">
        <v>10</v>
      </c>
      <c r="B9527" s="1" t="s">
        <v>7</v>
      </c>
      <c r="C9527" s="1" t="s">
        <v>8</v>
      </c>
      <c r="D9527" s="2">
        <v>125000</v>
      </c>
      <c r="E9527" t="s">
        <v>20</v>
      </c>
      <c r="F9527" s="1"/>
    </row>
    <row r="9528" spans="1:6">
      <c r="A9528" s="1" t="s">
        <v>16</v>
      </c>
      <c r="B9528" s="1" t="s">
        <v>7</v>
      </c>
      <c r="C9528" s="1" t="s">
        <v>11</v>
      </c>
      <c r="D9528" s="2">
        <v>190000</v>
      </c>
      <c r="E9528" t="s">
        <v>20</v>
      </c>
      <c r="F9528" s="1"/>
    </row>
    <row r="9529" spans="1:6">
      <c r="A9529" s="1" t="s">
        <v>10</v>
      </c>
      <c r="B9529" s="1" t="s">
        <v>17</v>
      </c>
      <c r="C9529" s="1" t="s">
        <v>8</v>
      </c>
      <c r="D9529" s="2">
        <v>81000</v>
      </c>
      <c r="E9529" t="s">
        <v>12</v>
      </c>
      <c r="F9529" s="1"/>
    </row>
    <row r="9530" spans="1:6">
      <c r="A9530" s="1" t="s">
        <v>13</v>
      </c>
      <c r="B9530" s="1" t="s">
        <v>7</v>
      </c>
      <c r="C9530" s="1" t="s">
        <v>11</v>
      </c>
      <c r="D9530" s="1"/>
      <c r="E9530" t="s">
        <v>348</v>
      </c>
      <c r="F9530" s="1"/>
    </row>
    <row r="9531" spans="1:6">
      <c r="A9531" s="1" t="s">
        <v>16</v>
      </c>
      <c r="B9531" s="1" t="s">
        <v>7</v>
      </c>
      <c r="C9531" s="1" t="s">
        <v>11</v>
      </c>
      <c r="D9531" s="1"/>
      <c r="E9531" t="s">
        <v>32</v>
      </c>
      <c r="F9531" s="1"/>
    </row>
    <row r="9532" spans="1:6">
      <c r="A9532" s="1" t="s">
        <v>22</v>
      </c>
      <c r="B9532" s="1" t="s">
        <v>23</v>
      </c>
      <c r="C9532" s="1" t="s">
        <v>11</v>
      </c>
      <c r="D9532" s="1"/>
      <c r="E9532" t="s">
        <v>9</v>
      </c>
      <c r="F9532" s="1"/>
    </row>
    <row r="9533" spans="1:6">
      <c r="A9533" s="1" t="s">
        <v>10</v>
      </c>
      <c r="B9533" s="1" t="s">
        <v>23</v>
      </c>
      <c r="C9533" s="1" t="s">
        <v>11</v>
      </c>
      <c r="D9533" s="1"/>
      <c r="E9533" t="s">
        <v>20</v>
      </c>
      <c r="F9533" s="1"/>
    </row>
    <row r="9534" spans="1:6">
      <c r="A9534" s="1" t="s">
        <v>19</v>
      </c>
      <c r="B9534" s="1" t="s">
        <v>7</v>
      </c>
      <c r="C9534" s="1" t="s">
        <v>11</v>
      </c>
      <c r="D9534" s="2">
        <v>147500</v>
      </c>
      <c r="E9534" t="s">
        <v>20</v>
      </c>
      <c r="F9534" s="1"/>
    </row>
    <row r="9535" spans="1:6">
      <c r="A9535" s="1" t="s">
        <v>10</v>
      </c>
      <c r="B9535" s="1" t="s">
        <v>7</v>
      </c>
      <c r="C9535" s="1" t="s">
        <v>11</v>
      </c>
      <c r="D9535" s="2">
        <v>102150</v>
      </c>
      <c r="E9535" t="s">
        <v>145</v>
      </c>
      <c r="F9535" s="1"/>
    </row>
    <row r="9536" spans="1:6">
      <c r="A9536" s="1" t="s">
        <v>22</v>
      </c>
      <c r="B9536" s="1" t="s">
        <v>7</v>
      </c>
      <c r="C9536" s="1" t="s">
        <v>11</v>
      </c>
      <c r="D9536" s="1"/>
      <c r="E9536" t="s">
        <v>12</v>
      </c>
      <c r="F9536" s="1"/>
    </row>
    <row r="9537" spans="1:6">
      <c r="A9537" s="1" t="s">
        <v>19</v>
      </c>
      <c r="B9537" s="1" t="s">
        <v>7</v>
      </c>
      <c r="C9537" s="1" t="s">
        <v>11</v>
      </c>
      <c r="D9537" s="2">
        <v>175000</v>
      </c>
      <c r="E9537" t="s">
        <v>24</v>
      </c>
      <c r="F9537" s="1"/>
    </row>
    <row r="9538" spans="1:6">
      <c r="A9538" s="1" t="s">
        <v>10</v>
      </c>
      <c r="B9538" s="1" t="s">
        <v>23</v>
      </c>
      <c r="C9538" s="1" t="s">
        <v>11</v>
      </c>
      <c r="D9538" s="1"/>
      <c r="E9538" t="s">
        <v>41</v>
      </c>
      <c r="F9538" s="1"/>
    </row>
    <row r="9539" spans="1:6">
      <c r="A9539" s="1" t="s">
        <v>10</v>
      </c>
      <c r="B9539" s="1" t="s">
        <v>7</v>
      </c>
      <c r="C9539" s="1" t="s">
        <v>11</v>
      </c>
      <c r="D9539" s="2">
        <v>135000</v>
      </c>
      <c r="E9539" t="s">
        <v>110</v>
      </c>
      <c r="F9539" s="1"/>
    </row>
    <row r="9540" spans="1:6">
      <c r="A9540" s="1" t="s">
        <v>22</v>
      </c>
      <c r="B9540" s="1" t="s">
        <v>17</v>
      </c>
      <c r="C9540" s="1" t="s">
        <v>11</v>
      </c>
      <c r="D9540" s="1"/>
      <c r="E9540" t="s">
        <v>18</v>
      </c>
      <c r="F9540" s="1"/>
    </row>
    <row r="9541" spans="1:6">
      <c r="A9541" s="1" t="s">
        <v>10</v>
      </c>
      <c r="B9541" s="1" t="s">
        <v>197</v>
      </c>
      <c r="C9541" s="1" t="s">
        <v>8</v>
      </c>
      <c r="D9541" s="1"/>
      <c r="E9541" t="s">
        <v>9</v>
      </c>
      <c r="F9541" s="1"/>
    </row>
    <row r="9542" spans="1:6">
      <c r="A9542" s="1" t="s">
        <v>13</v>
      </c>
      <c r="B9542" s="1" t="s">
        <v>17</v>
      </c>
      <c r="C9542" s="1" t="s">
        <v>11</v>
      </c>
      <c r="D9542" s="1"/>
      <c r="E9542" t="s">
        <v>18</v>
      </c>
      <c r="F9542" s="1"/>
    </row>
    <row r="9543" spans="1:6">
      <c r="A9543" s="1" t="s">
        <v>6</v>
      </c>
      <c r="B9543" s="1" t="s">
        <v>7</v>
      </c>
      <c r="C9543" s="1" t="s">
        <v>11</v>
      </c>
      <c r="D9543" s="2">
        <v>90000</v>
      </c>
      <c r="E9543" t="s">
        <v>24</v>
      </c>
      <c r="F9543" s="1"/>
    </row>
    <row r="9544" spans="1:6">
      <c r="A9544" s="1" t="s">
        <v>10</v>
      </c>
      <c r="B9544" s="1" t="s">
        <v>7</v>
      </c>
      <c r="C9544" s="1" t="s">
        <v>11</v>
      </c>
      <c r="D9544" s="2">
        <v>162500</v>
      </c>
      <c r="E9544" t="s">
        <v>20</v>
      </c>
      <c r="F9544" s="1"/>
    </row>
    <row r="9545" spans="1:6">
      <c r="A9545" s="1" t="s">
        <v>19</v>
      </c>
      <c r="B9545" s="1" t="s">
        <v>7</v>
      </c>
      <c r="C9545" s="1" t="s">
        <v>11</v>
      </c>
      <c r="D9545" s="2">
        <v>375000</v>
      </c>
      <c r="E9545" t="s">
        <v>24</v>
      </c>
      <c r="F9545" s="1"/>
    </row>
    <row r="9546" spans="1:6">
      <c r="A9546" s="1" t="s">
        <v>22</v>
      </c>
      <c r="B9546" s="1" t="s">
        <v>7</v>
      </c>
      <c r="C9546" s="1" t="s">
        <v>8</v>
      </c>
      <c r="D9546" s="1"/>
      <c r="E9546" t="s">
        <v>20</v>
      </c>
      <c r="F9546" s="1"/>
    </row>
    <row r="9547" spans="1:6">
      <c r="A9547" s="1" t="s">
        <v>10</v>
      </c>
      <c r="B9547" s="1" t="s">
        <v>7</v>
      </c>
      <c r="C9547" s="1" t="s">
        <v>11</v>
      </c>
      <c r="D9547" s="1"/>
      <c r="E9547" t="s">
        <v>20</v>
      </c>
      <c r="F9547" s="1"/>
    </row>
    <row r="9548" spans="1:6">
      <c r="A9548" s="1" t="s">
        <v>16</v>
      </c>
      <c r="B9548" s="1" t="s">
        <v>7</v>
      </c>
      <c r="C9548" s="1" t="s">
        <v>8</v>
      </c>
      <c r="D9548" s="2">
        <v>110000</v>
      </c>
      <c r="E9548" t="s">
        <v>20</v>
      </c>
      <c r="F9548" s="1"/>
    </row>
    <row r="9549" spans="1:6">
      <c r="A9549" s="1" t="s">
        <v>22</v>
      </c>
      <c r="B9549" s="1" t="s">
        <v>7</v>
      </c>
      <c r="C9549" s="1" t="s">
        <v>11</v>
      </c>
      <c r="D9549" s="1"/>
      <c r="E9549" t="s">
        <v>12</v>
      </c>
      <c r="F9549" s="1"/>
    </row>
    <row r="9550" spans="1:6">
      <c r="A9550" s="1" t="s">
        <v>10</v>
      </c>
      <c r="B9550" s="1" t="s">
        <v>7</v>
      </c>
      <c r="C9550" s="1" t="s">
        <v>11</v>
      </c>
      <c r="D9550" s="2">
        <v>150000</v>
      </c>
      <c r="E9550" t="s">
        <v>24</v>
      </c>
      <c r="F9550" s="1"/>
    </row>
    <row r="9551" spans="1:6">
      <c r="A9551" s="1" t="s">
        <v>16</v>
      </c>
      <c r="B9551" s="1" t="s">
        <v>7</v>
      </c>
      <c r="C9551" s="1" t="s">
        <v>11</v>
      </c>
      <c r="D9551" s="2">
        <v>127000</v>
      </c>
      <c r="E9551" t="s">
        <v>9</v>
      </c>
      <c r="F9551" s="1"/>
    </row>
    <row r="9552" spans="1:6">
      <c r="A9552" s="1" t="s">
        <v>19</v>
      </c>
      <c r="B9552" s="1" t="s">
        <v>7</v>
      </c>
      <c r="C9552" s="1" t="s">
        <v>11</v>
      </c>
      <c r="D9552" s="2">
        <v>107850</v>
      </c>
      <c r="E9552" t="s">
        <v>262</v>
      </c>
      <c r="F9552" s="1"/>
    </row>
    <row r="9553" spans="1:6">
      <c r="A9553" s="1" t="s">
        <v>10</v>
      </c>
      <c r="B9553" s="1" t="s">
        <v>52</v>
      </c>
      <c r="C9553" s="1" t="s">
        <v>11</v>
      </c>
      <c r="D9553" s="2">
        <v>157500</v>
      </c>
      <c r="E9553" t="s">
        <v>20</v>
      </c>
      <c r="F9553" s="1"/>
    </row>
    <row r="9554" spans="1:6">
      <c r="A9554" s="1" t="s">
        <v>22</v>
      </c>
      <c r="B9554" s="1" t="s">
        <v>23</v>
      </c>
      <c r="C9554" s="1" t="s">
        <v>11</v>
      </c>
      <c r="D9554" s="1"/>
      <c r="E9554" t="s">
        <v>20</v>
      </c>
      <c r="F9554" s="1"/>
    </row>
    <row r="9555" spans="1:6">
      <c r="A9555" s="1" t="s">
        <v>22</v>
      </c>
      <c r="B9555" s="1" t="s">
        <v>7</v>
      </c>
      <c r="C9555" s="1" t="s">
        <v>11</v>
      </c>
      <c r="D9555" s="2">
        <v>125000</v>
      </c>
      <c r="E9555" t="s">
        <v>12</v>
      </c>
      <c r="F9555" s="1"/>
    </row>
    <row r="9556" spans="1:6">
      <c r="A9556" s="1" t="s">
        <v>10</v>
      </c>
      <c r="B9556" s="1" t="s">
        <v>23</v>
      </c>
      <c r="C9556" s="1" t="s">
        <v>11</v>
      </c>
      <c r="D9556" s="1"/>
      <c r="E9556" t="s">
        <v>20</v>
      </c>
      <c r="F9556" s="1"/>
    </row>
    <row r="9557" spans="1:6">
      <c r="A9557" s="1" t="s">
        <v>10</v>
      </c>
      <c r="B9557" s="1" t="s">
        <v>7</v>
      </c>
      <c r="C9557" s="1" t="s">
        <v>11</v>
      </c>
      <c r="D9557" s="2">
        <v>150000</v>
      </c>
      <c r="E9557" t="s">
        <v>20</v>
      </c>
      <c r="F9557" s="1"/>
    </row>
    <row r="9558" spans="1:6">
      <c r="A9558" s="1" t="s">
        <v>22</v>
      </c>
      <c r="B9558" s="1" t="s">
        <v>17</v>
      </c>
      <c r="C9558" s="1" t="s">
        <v>11</v>
      </c>
      <c r="D9558" s="1"/>
      <c r="E9558" t="s">
        <v>18</v>
      </c>
      <c r="F9558" s="1"/>
    </row>
    <row r="9559" spans="1:6">
      <c r="A9559" s="1" t="s">
        <v>16</v>
      </c>
      <c r="B9559" s="1" t="s">
        <v>17</v>
      </c>
      <c r="C9559" s="1" t="s">
        <v>11</v>
      </c>
      <c r="D9559" s="1"/>
      <c r="E9559" t="s">
        <v>18</v>
      </c>
      <c r="F9559" s="1"/>
    </row>
    <row r="9560" spans="1:6">
      <c r="A9560" s="1" t="s">
        <v>22</v>
      </c>
      <c r="B9560" s="1" t="s">
        <v>23</v>
      </c>
      <c r="C9560" s="1" t="s">
        <v>11</v>
      </c>
      <c r="D9560" s="1"/>
      <c r="E9560" t="s">
        <v>32</v>
      </c>
      <c r="F9560" s="1"/>
    </row>
    <row r="9561" spans="1:6">
      <c r="A9561" s="1" t="s">
        <v>13</v>
      </c>
      <c r="B9561" s="1" t="s">
        <v>17</v>
      </c>
      <c r="C9561" s="1" t="s">
        <v>250</v>
      </c>
      <c r="D9561" s="1"/>
      <c r="E9561" t="s">
        <v>114</v>
      </c>
      <c r="F9561" s="1"/>
    </row>
    <row r="9562" spans="1:6">
      <c r="A9562" s="1" t="s">
        <v>16</v>
      </c>
      <c r="B9562" s="1" t="s">
        <v>59</v>
      </c>
      <c r="C9562" s="1" t="s">
        <v>11</v>
      </c>
      <c r="D9562" s="1"/>
      <c r="E9562" t="s">
        <v>20</v>
      </c>
      <c r="F9562" s="1"/>
    </row>
    <row r="9563" spans="1:6">
      <c r="A9563" s="1" t="s">
        <v>22</v>
      </c>
      <c r="B9563" s="1" t="s">
        <v>23</v>
      </c>
      <c r="C9563" s="1" t="s">
        <v>11</v>
      </c>
      <c r="D9563" s="1"/>
      <c r="E9563" t="s">
        <v>12</v>
      </c>
      <c r="F9563" s="1"/>
    </row>
    <row r="9564" spans="1:6">
      <c r="A9564" s="1" t="s">
        <v>16</v>
      </c>
      <c r="B9564" s="1" t="s">
        <v>23</v>
      </c>
      <c r="C9564" s="1" t="s">
        <v>11</v>
      </c>
      <c r="D9564" s="1"/>
      <c r="E9564" t="s">
        <v>20</v>
      </c>
      <c r="F9564" s="1"/>
    </row>
    <row r="9565" spans="1:6">
      <c r="A9565" s="1" t="s">
        <v>19</v>
      </c>
      <c r="B9565" s="1" t="s">
        <v>7</v>
      </c>
      <c r="C9565" s="1" t="s">
        <v>37</v>
      </c>
      <c r="D9565" s="2">
        <v>147500</v>
      </c>
      <c r="E9565" t="s">
        <v>15</v>
      </c>
      <c r="F9565" s="1"/>
    </row>
    <row r="9566" spans="1:6">
      <c r="A9566" s="1" t="s">
        <v>19</v>
      </c>
      <c r="B9566" s="1" t="s">
        <v>7</v>
      </c>
      <c r="C9566" s="1" t="s">
        <v>11</v>
      </c>
      <c r="D9566" s="2">
        <v>215000</v>
      </c>
      <c r="E9566" t="s">
        <v>20</v>
      </c>
      <c r="F9566" s="1"/>
    </row>
    <row r="9567" spans="1:6">
      <c r="A9567" s="1" t="s">
        <v>10</v>
      </c>
      <c r="B9567" s="1" t="s">
        <v>7</v>
      </c>
      <c r="C9567" s="1" t="s">
        <v>74</v>
      </c>
      <c r="D9567" s="2">
        <v>96773</v>
      </c>
      <c r="E9567" t="s">
        <v>15</v>
      </c>
      <c r="F9567" s="1"/>
    </row>
    <row r="9568" spans="1:6">
      <c r="A9568" s="1" t="s">
        <v>6</v>
      </c>
      <c r="B9568" s="1" t="s">
        <v>7</v>
      </c>
      <c r="C9568" s="1" t="s">
        <v>11</v>
      </c>
      <c r="D9568" s="1"/>
      <c r="E9568" t="s">
        <v>20</v>
      </c>
      <c r="F9568" s="1"/>
    </row>
    <row r="9569" spans="1:6">
      <c r="A9569" s="1" t="s">
        <v>10</v>
      </c>
      <c r="B9569" s="1" t="s">
        <v>7</v>
      </c>
      <c r="C9569" s="1" t="s">
        <v>11</v>
      </c>
      <c r="D9569" s="2">
        <v>130000</v>
      </c>
      <c r="E9569" t="s">
        <v>71</v>
      </c>
      <c r="F9569" s="1"/>
    </row>
    <row r="9570" spans="1:6">
      <c r="A9570" s="1" t="s">
        <v>16</v>
      </c>
      <c r="B9570" s="1" t="s">
        <v>23</v>
      </c>
      <c r="C9570" s="1" t="s">
        <v>11</v>
      </c>
      <c r="D9570" s="1"/>
      <c r="E9570" t="s">
        <v>406</v>
      </c>
      <c r="F9570" s="1"/>
    </row>
    <row r="9571" spans="1:6">
      <c r="A9571" s="1" t="s">
        <v>10</v>
      </c>
      <c r="B9571" s="1" t="s">
        <v>23</v>
      </c>
      <c r="C9571" s="1" t="s">
        <v>11</v>
      </c>
      <c r="D9571" s="1"/>
      <c r="E9571" t="s">
        <v>41</v>
      </c>
      <c r="F9571" s="1"/>
    </row>
    <row r="9572" spans="1:6">
      <c r="A9572" s="1" t="s">
        <v>16</v>
      </c>
      <c r="B9572" s="1" t="s">
        <v>7</v>
      </c>
      <c r="C9572" s="1" t="s">
        <v>11</v>
      </c>
      <c r="D9572" s="2">
        <v>170000</v>
      </c>
      <c r="E9572" t="s">
        <v>20</v>
      </c>
      <c r="F9572" s="1"/>
    </row>
    <row r="9573" spans="1:6">
      <c r="A9573" s="1" t="s">
        <v>10</v>
      </c>
      <c r="B9573" s="1" t="s">
        <v>40</v>
      </c>
      <c r="C9573" s="1" t="s">
        <v>11</v>
      </c>
      <c r="D9573" s="1"/>
      <c r="E9573" t="s">
        <v>41</v>
      </c>
      <c r="F9573" s="1"/>
    </row>
    <row r="9574" spans="1:6">
      <c r="A9574" s="1" t="s">
        <v>19</v>
      </c>
      <c r="B9574" s="1" t="s">
        <v>7</v>
      </c>
      <c r="C9574" s="1" t="s">
        <v>11</v>
      </c>
      <c r="D9574" s="2">
        <v>156596</v>
      </c>
      <c r="E9574" t="s">
        <v>130</v>
      </c>
      <c r="F9574" s="1"/>
    </row>
    <row r="9575" spans="1:6">
      <c r="A9575" s="1" t="s">
        <v>10</v>
      </c>
      <c r="B9575" s="1" t="s">
        <v>7</v>
      </c>
      <c r="C9575" s="1" t="s">
        <v>11</v>
      </c>
      <c r="D9575" s="2">
        <v>187500</v>
      </c>
      <c r="E9575" t="s">
        <v>20</v>
      </c>
      <c r="F9575" s="1"/>
    </row>
    <row r="9576" spans="1:6">
      <c r="A9576" s="1" t="s">
        <v>22</v>
      </c>
      <c r="B9576" s="1" t="s">
        <v>7</v>
      </c>
      <c r="C9576" s="1" t="s">
        <v>11</v>
      </c>
      <c r="D9576" s="1"/>
      <c r="E9576" t="s">
        <v>12</v>
      </c>
      <c r="F9576" s="1"/>
    </row>
    <row r="9577" spans="1:6">
      <c r="A9577" s="1" t="s">
        <v>6</v>
      </c>
      <c r="B9577" s="1" t="s">
        <v>7</v>
      </c>
      <c r="C9577" s="1" t="s">
        <v>11</v>
      </c>
      <c r="D9577" s="2">
        <v>150000</v>
      </c>
      <c r="E9577" t="s">
        <v>24</v>
      </c>
      <c r="F9577" s="1"/>
    </row>
    <row r="9578" spans="1:6">
      <c r="A9578" s="1" t="s">
        <v>22</v>
      </c>
      <c r="B9578" s="1" t="s">
        <v>7</v>
      </c>
      <c r="C9578" s="1" t="s">
        <v>11</v>
      </c>
      <c r="D9578" s="1"/>
      <c r="E9578" t="s">
        <v>9</v>
      </c>
      <c r="F9578" s="1"/>
    </row>
    <row r="9579" spans="1:6">
      <c r="A9579" s="1" t="s">
        <v>10</v>
      </c>
      <c r="B9579" s="1" t="s">
        <v>197</v>
      </c>
      <c r="C9579" s="1" t="s">
        <v>8</v>
      </c>
      <c r="D9579" s="1"/>
      <c r="E9579" t="s">
        <v>93</v>
      </c>
      <c r="F9579" s="1"/>
    </row>
    <row r="9580" spans="1:6">
      <c r="A9580" s="1" t="s">
        <v>10</v>
      </c>
      <c r="B9580" s="1" t="s">
        <v>7</v>
      </c>
      <c r="C9580" s="1" t="s">
        <v>11</v>
      </c>
      <c r="D9580" s="1"/>
      <c r="E9580" t="s">
        <v>9</v>
      </c>
      <c r="F9580" s="1"/>
    </row>
    <row r="9581" spans="1:6">
      <c r="A9581" s="1" t="s">
        <v>16</v>
      </c>
      <c r="B9581" s="1" t="s">
        <v>7</v>
      </c>
      <c r="C9581" s="1" t="s">
        <v>11</v>
      </c>
      <c r="D9581" s="2">
        <v>125000</v>
      </c>
      <c r="E9581" t="s">
        <v>12</v>
      </c>
      <c r="F9581" s="1"/>
    </row>
    <row r="9582" spans="1:6">
      <c r="A9582" s="1" t="s">
        <v>16</v>
      </c>
      <c r="B9582" s="1" t="s">
        <v>7</v>
      </c>
      <c r="C9582" s="1" t="s">
        <v>11</v>
      </c>
      <c r="D9582" s="2">
        <v>145000</v>
      </c>
      <c r="E9582" t="s">
        <v>32</v>
      </c>
      <c r="F9582" s="1"/>
    </row>
    <row r="9583" spans="1:6">
      <c r="A9583" s="1" t="s">
        <v>16</v>
      </c>
      <c r="B9583" s="1" t="s">
        <v>7</v>
      </c>
      <c r="C9583" s="1" t="s">
        <v>8</v>
      </c>
      <c r="D9583" s="2">
        <v>123000</v>
      </c>
      <c r="E9583" t="s">
        <v>12</v>
      </c>
      <c r="F9583" s="1"/>
    </row>
    <row r="9584" spans="1:6">
      <c r="A9584" s="1" t="s">
        <v>10</v>
      </c>
      <c r="B9584" s="1" t="s">
        <v>23</v>
      </c>
      <c r="C9584" s="1" t="s">
        <v>11</v>
      </c>
      <c r="D9584" s="1"/>
      <c r="E9584" t="s">
        <v>32</v>
      </c>
      <c r="F9584" s="1"/>
    </row>
    <row r="9585" spans="1:6">
      <c r="A9585" s="1" t="s">
        <v>6</v>
      </c>
      <c r="B9585" s="1" t="s">
        <v>7</v>
      </c>
      <c r="C9585" s="1" t="s">
        <v>11</v>
      </c>
      <c r="D9585" s="2">
        <v>165000</v>
      </c>
      <c r="E9585" t="s">
        <v>20</v>
      </c>
      <c r="F9585" s="1"/>
    </row>
    <row r="9586" spans="1:6">
      <c r="A9586" s="1" t="s">
        <v>19</v>
      </c>
      <c r="B9586" s="1" t="s">
        <v>7</v>
      </c>
      <c r="C9586" s="1" t="s">
        <v>48</v>
      </c>
      <c r="D9586" s="2">
        <v>155000</v>
      </c>
      <c r="E9586" t="s">
        <v>15</v>
      </c>
      <c r="F9586" s="1"/>
    </row>
    <row r="9587" spans="1:6">
      <c r="A9587" s="1" t="s">
        <v>10</v>
      </c>
      <c r="B9587" s="1" t="s">
        <v>7</v>
      </c>
      <c r="C9587" s="1" t="s">
        <v>11</v>
      </c>
      <c r="D9587" s="2">
        <v>115000</v>
      </c>
      <c r="E9587" t="s">
        <v>24</v>
      </c>
      <c r="F9587" s="1"/>
    </row>
    <row r="9588" spans="1:6">
      <c r="A9588" s="1" t="s">
        <v>45</v>
      </c>
      <c r="B9588" s="1" t="s">
        <v>7</v>
      </c>
      <c r="C9588" s="1" t="s">
        <v>11</v>
      </c>
      <c r="D9588" s="2">
        <v>105000</v>
      </c>
      <c r="E9588" t="s">
        <v>38</v>
      </c>
      <c r="F9588" s="1"/>
    </row>
    <row r="9589" spans="1:6">
      <c r="A9589" s="1" t="s">
        <v>22</v>
      </c>
      <c r="B9589" s="1" t="s">
        <v>7</v>
      </c>
      <c r="C9589" s="1" t="s">
        <v>119</v>
      </c>
      <c r="D9589" s="2">
        <v>89204</v>
      </c>
      <c r="E9589" t="s">
        <v>15</v>
      </c>
      <c r="F9589" s="1"/>
    </row>
    <row r="9590" spans="1:6">
      <c r="A9590" s="1" t="s">
        <v>10</v>
      </c>
      <c r="B9590" s="1" t="s">
        <v>7</v>
      </c>
      <c r="C9590" s="1" t="s">
        <v>11</v>
      </c>
      <c r="D9590" s="2">
        <v>125000</v>
      </c>
      <c r="E9590" t="s">
        <v>24</v>
      </c>
      <c r="F9590" s="1"/>
    </row>
    <row r="9591" spans="1:6">
      <c r="A9591" s="1" t="s">
        <v>10</v>
      </c>
      <c r="B9591" s="1" t="s">
        <v>7</v>
      </c>
      <c r="C9591" s="1" t="s">
        <v>11</v>
      </c>
      <c r="D9591" s="2">
        <v>97000</v>
      </c>
      <c r="E9591" t="s">
        <v>20</v>
      </c>
      <c r="F9591" s="1"/>
    </row>
    <row r="9592" spans="1:6">
      <c r="A9592" s="1" t="s">
        <v>22</v>
      </c>
      <c r="B9592" s="1" t="s">
        <v>59</v>
      </c>
      <c r="C9592" s="1" t="s">
        <v>11</v>
      </c>
      <c r="D9592" s="1"/>
      <c r="E9592" t="s">
        <v>12</v>
      </c>
      <c r="F9592" s="1"/>
    </row>
    <row r="9593" spans="1:6">
      <c r="A9593" s="1" t="s">
        <v>10</v>
      </c>
      <c r="B9593" s="1" t="s">
        <v>23</v>
      </c>
      <c r="C9593" s="1" t="s">
        <v>11</v>
      </c>
      <c r="D9593" s="1"/>
      <c r="E9593" t="s">
        <v>20</v>
      </c>
      <c r="F9593" s="1"/>
    </row>
    <row r="9594" spans="1:6">
      <c r="A9594" s="1" t="s">
        <v>16</v>
      </c>
      <c r="B9594" s="1" t="s">
        <v>7</v>
      </c>
      <c r="C9594" s="1" t="s">
        <v>11</v>
      </c>
      <c r="D9594" s="2">
        <v>178500</v>
      </c>
      <c r="E9594" t="s">
        <v>98</v>
      </c>
      <c r="F9594" s="1"/>
    </row>
    <row r="9595" spans="1:6">
      <c r="A9595" s="1" t="s">
        <v>10</v>
      </c>
      <c r="B9595" s="1" t="s">
        <v>7</v>
      </c>
      <c r="C9595" s="1" t="s">
        <v>11</v>
      </c>
      <c r="D9595" s="2">
        <v>57500</v>
      </c>
      <c r="E9595" t="s">
        <v>32</v>
      </c>
      <c r="F9595" s="1"/>
    </row>
    <row r="9596" spans="1:6">
      <c r="A9596" s="1" t="s">
        <v>16</v>
      </c>
      <c r="B9596" s="1" t="s">
        <v>7</v>
      </c>
      <c r="C9596" s="1" t="s">
        <v>11</v>
      </c>
      <c r="D9596" s="2">
        <v>106000</v>
      </c>
      <c r="E9596" t="s">
        <v>20</v>
      </c>
      <c r="F9596" s="1"/>
    </row>
    <row r="9597" spans="1:6">
      <c r="A9597" s="1" t="s">
        <v>22</v>
      </c>
      <c r="B9597" s="1" t="s">
        <v>7</v>
      </c>
      <c r="C9597" s="1" t="s">
        <v>11</v>
      </c>
      <c r="D9597" s="1"/>
      <c r="E9597" t="s">
        <v>12</v>
      </c>
      <c r="F9597" s="1"/>
    </row>
    <row r="9598" spans="1:6">
      <c r="A9598" s="1" t="s">
        <v>14</v>
      </c>
      <c r="B9598" s="1" t="s">
        <v>7</v>
      </c>
      <c r="C9598" s="1" t="s">
        <v>141</v>
      </c>
      <c r="D9598" s="2">
        <v>166000</v>
      </c>
      <c r="E9598" t="s">
        <v>15</v>
      </c>
      <c r="F9598" s="1"/>
    </row>
    <row r="9599" spans="1:6">
      <c r="A9599" s="1" t="s">
        <v>33</v>
      </c>
      <c r="B9599" s="1" t="s">
        <v>122</v>
      </c>
      <c r="C9599" s="1" t="s">
        <v>11</v>
      </c>
      <c r="D9599" s="2">
        <v>50000</v>
      </c>
      <c r="E9599" t="s">
        <v>49</v>
      </c>
      <c r="F9599" s="1"/>
    </row>
    <row r="9600" spans="1:6">
      <c r="A9600" s="1" t="s">
        <v>22</v>
      </c>
      <c r="B9600" s="1" t="s">
        <v>7</v>
      </c>
      <c r="C9600" s="1" t="s">
        <v>11</v>
      </c>
      <c r="D9600" s="2">
        <v>110000</v>
      </c>
      <c r="E9600" t="s">
        <v>20</v>
      </c>
      <c r="F9600" s="1"/>
    </row>
    <row r="9601" spans="1:6">
      <c r="A9601" s="1" t="s">
        <v>10</v>
      </c>
      <c r="B9601" s="1" t="s">
        <v>7</v>
      </c>
      <c r="C9601" s="1" t="s">
        <v>138</v>
      </c>
      <c r="D9601" s="2">
        <v>134241</v>
      </c>
      <c r="E9601" t="s">
        <v>15</v>
      </c>
      <c r="F9601" s="1"/>
    </row>
    <row r="9602" spans="1:6">
      <c r="A9602" s="1" t="s">
        <v>10</v>
      </c>
      <c r="B9602" s="1" t="s">
        <v>40</v>
      </c>
      <c r="C9602" s="1" t="s">
        <v>11</v>
      </c>
      <c r="D9602" s="1"/>
      <c r="E9602" t="s">
        <v>41</v>
      </c>
      <c r="F9602" s="1"/>
    </row>
    <row r="9603" spans="1:6">
      <c r="A9603" s="1" t="s">
        <v>6</v>
      </c>
      <c r="B9603" s="1" t="s">
        <v>7</v>
      </c>
      <c r="C9603" s="1" t="s">
        <v>11</v>
      </c>
      <c r="D9603" s="2">
        <v>151500</v>
      </c>
      <c r="E9603" t="s">
        <v>12</v>
      </c>
      <c r="F9603" s="1"/>
    </row>
    <row r="9604" spans="1:6">
      <c r="A9604" s="1" t="s">
        <v>19</v>
      </c>
      <c r="B9604" s="1" t="s">
        <v>7</v>
      </c>
      <c r="C9604" s="1" t="s">
        <v>34</v>
      </c>
      <c r="D9604" s="2">
        <v>154000</v>
      </c>
      <c r="E9604" t="s">
        <v>15</v>
      </c>
      <c r="F9604" s="1"/>
    </row>
    <row r="9605" spans="1:6">
      <c r="A9605" s="1" t="s">
        <v>16</v>
      </c>
      <c r="B9605" s="1" t="s">
        <v>7</v>
      </c>
      <c r="C9605" s="1" t="s">
        <v>11</v>
      </c>
      <c r="D9605" s="2">
        <v>119550</v>
      </c>
      <c r="E9605" t="s">
        <v>12</v>
      </c>
      <c r="F9605" s="1"/>
    </row>
    <row r="9606" spans="1:6">
      <c r="A9606" s="1" t="s">
        <v>22</v>
      </c>
      <c r="B9606" s="1" t="s">
        <v>7</v>
      </c>
      <c r="C9606" s="1" t="s">
        <v>11</v>
      </c>
      <c r="D9606" s="2">
        <v>148239</v>
      </c>
      <c r="E9606" t="s">
        <v>67</v>
      </c>
      <c r="F9606" s="1"/>
    </row>
    <row r="9607" spans="1:6">
      <c r="A9607" s="1" t="s">
        <v>16</v>
      </c>
      <c r="B9607" s="1" t="s">
        <v>23</v>
      </c>
      <c r="C9607" s="1" t="s">
        <v>8</v>
      </c>
      <c r="D9607" s="1"/>
      <c r="E9607" t="s">
        <v>20</v>
      </c>
      <c r="F9607" s="1"/>
    </row>
    <row r="9608" spans="1:6">
      <c r="A9608" s="1" t="s">
        <v>13</v>
      </c>
      <c r="B9608" s="1" t="s">
        <v>7</v>
      </c>
      <c r="C9608" s="1" t="s">
        <v>11</v>
      </c>
      <c r="D9608" s="2">
        <v>55000</v>
      </c>
      <c r="E9608" t="s">
        <v>240</v>
      </c>
      <c r="F9608" s="1"/>
    </row>
    <row r="9609" spans="1:6">
      <c r="A9609" s="1" t="s">
        <v>16</v>
      </c>
      <c r="B9609" s="1" t="s">
        <v>7</v>
      </c>
      <c r="C9609" s="1" t="s">
        <v>11</v>
      </c>
      <c r="D9609" s="1"/>
      <c r="E9609" t="s">
        <v>12</v>
      </c>
      <c r="F9609" s="1"/>
    </row>
    <row r="9610" spans="1:6">
      <c r="A9610" s="1" t="s">
        <v>16</v>
      </c>
      <c r="B9610" s="1" t="s">
        <v>7</v>
      </c>
      <c r="C9610" s="1" t="s">
        <v>11</v>
      </c>
      <c r="D9610" s="2">
        <v>90000</v>
      </c>
      <c r="E9610" t="s">
        <v>24</v>
      </c>
      <c r="F9610" s="1"/>
    </row>
    <row r="9611" spans="1:6">
      <c r="A9611" s="1" t="s">
        <v>33</v>
      </c>
      <c r="B9611" s="1" t="s">
        <v>7</v>
      </c>
      <c r="C9611" s="1" t="s">
        <v>230</v>
      </c>
      <c r="D9611" s="2">
        <v>79200</v>
      </c>
      <c r="E9611" t="s">
        <v>15</v>
      </c>
      <c r="F9611" s="1"/>
    </row>
    <row r="9612" spans="1:6">
      <c r="A9612" s="1" t="s">
        <v>22</v>
      </c>
      <c r="B9612" s="1" t="s">
        <v>7</v>
      </c>
      <c r="C9612" s="1" t="s">
        <v>288</v>
      </c>
      <c r="D9612" s="2">
        <v>102500</v>
      </c>
      <c r="E9612" t="s">
        <v>15</v>
      </c>
      <c r="F9612" s="1"/>
    </row>
    <row r="9613" spans="1:6">
      <c r="A9613" s="1" t="s">
        <v>22</v>
      </c>
      <c r="B9613" s="1" t="s">
        <v>7</v>
      </c>
      <c r="C9613" s="1" t="s">
        <v>11</v>
      </c>
      <c r="D9613" s="2">
        <v>115000</v>
      </c>
      <c r="E9613" t="s">
        <v>93</v>
      </c>
      <c r="F9613" s="1"/>
    </row>
    <row r="9614" spans="1:6">
      <c r="A9614" s="1" t="s">
        <v>10</v>
      </c>
      <c r="B9614" s="1" t="s">
        <v>7</v>
      </c>
      <c r="C9614" s="1" t="s">
        <v>8</v>
      </c>
      <c r="D9614" s="2">
        <v>102500</v>
      </c>
      <c r="E9614" t="s">
        <v>12</v>
      </c>
      <c r="F9614" s="1"/>
    </row>
    <row r="9615" spans="1:6">
      <c r="A9615" s="1" t="s">
        <v>14</v>
      </c>
      <c r="B9615" s="1" t="s">
        <v>7</v>
      </c>
      <c r="C9615" s="1" t="s">
        <v>37</v>
      </c>
      <c r="D9615" s="2">
        <v>166000</v>
      </c>
      <c r="E9615" t="s">
        <v>15</v>
      </c>
      <c r="F9615" s="1"/>
    </row>
    <row r="9616" spans="1:6">
      <c r="A9616" s="1" t="s">
        <v>19</v>
      </c>
      <c r="B9616" s="1" t="s">
        <v>17</v>
      </c>
      <c r="C9616" s="1" t="s">
        <v>11</v>
      </c>
      <c r="D9616" s="1"/>
      <c r="E9616" t="s">
        <v>18</v>
      </c>
      <c r="F9616" s="1"/>
    </row>
    <row r="9617" spans="1:6">
      <c r="A9617" s="1" t="s">
        <v>16</v>
      </c>
      <c r="B9617" s="1" t="s">
        <v>7</v>
      </c>
      <c r="C9617" s="1" t="s">
        <v>11</v>
      </c>
      <c r="D9617" s="2">
        <v>149000</v>
      </c>
      <c r="E9617" t="s">
        <v>12</v>
      </c>
      <c r="F9617" s="1"/>
    </row>
    <row r="9618" spans="1:6">
      <c r="A9618" s="1" t="s">
        <v>16</v>
      </c>
      <c r="B9618" s="1" t="s">
        <v>7</v>
      </c>
      <c r="C9618" s="1" t="s">
        <v>11</v>
      </c>
      <c r="D9618" s="2">
        <v>120000</v>
      </c>
      <c r="E9618" t="s">
        <v>131</v>
      </c>
      <c r="F9618" s="1"/>
    </row>
    <row r="9619" spans="1:6">
      <c r="A9619" s="1" t="s">
        <v>16</v>
      </c>
      <c r="B9619" s="1" t="s">
        <v>7</v>
      </c>
      <c r="C9619" s="1" t="s">
        <v>11</v>
      </c>
      <c r="D9619" s="2">
        <v>32000</v>
      </c>
      <c r="E9619" t="s">
        <v>32</v>
      </c>
      <c r="F9619" s="1"/>
    </row>
    <row r="9620" spans="1:6">
      <c r="A9620" s="1" t="s">
        <v>16</v>
      </c>
      <c r="B9620" s="1" t="s">
        <v>7</v>
      </c>
      <c r="C9620" s="1" t="s">
        <v>11</v>
      </c>
      <c r="D9620" s="2">
        <v>80025</v>
      </c>
      <c r="E9620" t="s">
        <v>81</v>
      </c>
      <c r="F9620" s="1"/>
    </row>
    <row r="9621" spans="1:6">
      <c r="A9621" s="1" t="s">
        <v>22</v>
      </c>
      <c r="B9621" s="1" t="s">
        <v>7</v>
      </c>
      <c r="C9621" s="1" t="s">
        <v>11</v>
      </c>
      <c r="D9621" s="2">
        <v>125000</v>
      </c>
      <c r="E9621" t="s">
        <v>24</v>
      </c>
      <c r="F9621" s="1"/>
    </row>
    <row r="9622" spans="1:6">
      <c r="A9622" s="1" t="s">
        <v>10</v>
      </c>
      <c r="B9622" s="1" t="s">
        <v>7</v>
      </c>
      <c r="C9622" s="1" t="s">
        <v>11</v>
      </c>
      <c r="D9622" s="2">
        <v>105000</v>
      </c>
      <c r="E9622" t="s">
        <v>20</v>
      </c>
      <c r="F9622" s="1"/>
    </row>
    <row r="9623" spans="1:6">
      <c r="A9623" s="1" t="s">
        <v>22</v>
      </c>
      <c r="B9623" s="1" t="s">
        <v>7</v>
      </c>
      <c r="C9623" s="1" t="s">
        <v>11</v>
      </c>
      <c r="D9623" s="2">
        <v>148500</v>
      </c>
      <c r="E9623" t="s">
        <v>24</v>
      </c>
      <c r="F9623" s="1"/>
    </row>
    <row r="9624" spans="1:6">
      <c r="A9624" s="1" t="s">
        <v>16</v>
      </c>
      <c r="B9624" s="1" t="s">
        <v>7</v>
      </c>
      <c r="C9624" s="1" t="s">
        <v>11</v>
      </c>
      <c r="D9624" s="2">
        <v>75000</v>
      </c>
      <c r="E9624" t="s">
        <v>63</v>
      </c>
      <c r="F9624" s="1"/>
    </row>
    <row r="9625" spans="1:6">
      <c r="A9625" s="1" t="s">
        <v>16</v>
      </c>
      <c r="B9625" s="1" t="s">
        <v>17</v>
      </c>
      <c r="C9625" s="1" t="s">
        <v>8</v>
      </c>
      <c r="D9625" s="1"/>
      <c r="E9625" t="s">
        <v>18</v>
      </c>
      <c r="F9625" s="1"/>
    </row>
    <row r="9626" spans="1:6">
      <c r="A9626" s="1" t="s">
        <v>16</v>
      </c>
      <c r="B9626" s="1" t="s">
        <v>23</v>
      </c>
      <c r="C9626" s="1" t="s">
        <v>11</v>
      </c>
      <c r="D9626" s="1"/>
      <c r="E9626" t="s">
        <v>12</v>
      </c>
      <c r="F9626" s="1"/>
    </row>
    <row r="9627" spans="1:6">
      <c r="A9627" s="1" t="s">
        <v>16</v>
      </c>
      <c r="B9627" s="1" t="s">
        <v>7</v>
      </c>
      <c r="C9627" s="1" t="s">
        <v>11</v>
      </c>
      <c r="D9627" s="2">
        <v>114670</v>
      </c>
      <c r="E9627" t="s">
        <v>156</v>
      </c>
      <c r="F9627" s="1"/>
    </row>
    <row r="9628" spans="1:6">
      <c r="A9628" s="1" t="s">
        <v>19</v>
      </c>
      <c r="B9628" s="1" t="s">
        <v>40</v>
      </c>
      <c r="C9628" s="1" t="s">
        <v>11</v>
      </c>
      <c r="D9628" s="1"/>
      <c r="E9628" t="s">
        <v>42</v>
      </c>
      <c r="F9628" s="1"/>
    </row>
    <row r="9629" spans="1:6">
      <c r="A9629" s="1" t="s">
        <v>10</v>
      </c>
      <c r="B9629" s="1" t="s">
        <v>7</v>
      </c>
      <c r="C9629" s="1" t="s">
        <v>11</v>
      </c>
      <c r="D9629" s="2">
        <v>100000</v>
      </c>
      <c r="E9629" t="s">
        <v>49</v>
      </c>
      <c r="F9629" s="1"/>
    </row>
    <row r="9630" spans="1:6">
      <c r="A9630" s="1" t="s">
        <v>10</v>
      </c>
      <c r="B9630" s="1" t="s">
        <v>36</v>
      </c>
      <c r="C9630" s="1" t="s">
        <v>11</v>
      </c>
      <c r="D9630" s="1"/>
      <c r="E9630" t="s">
        <v>18</v>
      </c>
      <c r="F9630" s="1"/>
    </row>
    <row r="9631" spans="1:6">
      <c r="A9631" s="1" t="s">
        <v>22</v>
      </c>
      <c r="B9631" s="1" t="s">
        <v>23</v>
      </c>
      <c r="C9631" s="1" t="s">
        <v>11</v>
      </c>
      <c r="D9631" s="1"/>
      <c r="E9631" t="s">
        <v>32</v>
      </c>
      <c r="F9631" s="1"/>
    </row>
    <row r="9632" spans="1:6">
      <c r="A9632" s="1" t="s">
        <v>19</v>
      </c>
      <c r="B9632" s="1" t="s">
        <v>7</v>
      </c>
      <c r="C9632" s="1" t="s">
        <v>8</v>
      </c>
      <c r="D9632" s="2">
        <v>170672</v>
      </c>
      <c r="E9632" t="s">
        <v>57</v>
      </c>
      <c r="F9632" s="1"/>
    </row>
    <row r="9633" spans="1:6">
      <c r="A9633" s="1" t="s">
        <v>16</v>
      </c>
      <c r="B9633" s="1" t="s">
        <v>7</v>
      </c>
      <c r="C9633" s="1" t="s">
        <v>11</v>
      </c>
      <c r="D9633" s="2">
        <v>119257</v>
      </c>
      <c r="E9633" t="s">
        <v>24</v>
      </c>
      <c r="F9633" s="1"/>
    </row>
    <row r="9634" spans="1:6">
      <c r="A9634" s="1" t="s">
        <v>45</v>
      </c>
      <c r="B9634" s="1" t="s">
        <v>17</v>
      </c>
      <c r="C9634" s="1" t="s">
        <v>11</v>
      </c>
      <c r="D9634" s="1"/>
      <c r="E9634" t="s">
        <v>18</v>
      </c>
      <c r="F9634" s="1"/>
    </row>
    <row r="9635" spans="1:6">
      <c r="A9635" s="1" t="s">
        <v>10</v>
      </c>
      <c r="B9635" s="1" t="s">
        <v>7</v>
      </c>
      <c r="C9635" s="1" t="s">
        <v>11</v>
      </c>
      <c r="D9635" s="2">
        <v>130000</v>
      </c>
      <c r="E9635" t="s">
        <v>9</v>
      </c>
      <c r="F9635" s="1"/>
    </row>
    <row r="9636" spans="1:6">
      <c r="A9636" s="1" t="s">
        <v>33</v>
      </c>
      <c r="B9636" s="1" t="s">
        <v>7</v>
      </c>
      <c r="C9636" s="1" t="s">
        <v>11</v>
      </c>
      <c r="D9636" s="2">
        <v>99150</v>
      </c>
      <c r="E9636" t="s">
        <v>15</v>
      </c>
      <c r="F9636" s="1"/>
    </row>
    <row r="9637" spans="1:6">
      <c r="A9637" s="1" t="s">
        <v>6</v>
      </c>
      <c r="B9637" s="1" t="s">
        <v>7</v>
      </c>
      <c r="C9637" s="1" t="s">
        <v>11</v>
      </c>
      <c r="D9637" s="2">
        <v>115000</v>
      </c>
      <c r="E9637" t="s">
        <v>24</v>
      </c>
      <c r="F9637" s="1"/>
    </row>
    <row r="9638" spans="1:6">
      <c r="A9638" s="1" t="s">
        <v>10</v>
      </c>
      <c r="B9638" s="1" t="s">
        <v>7</v>
      </c>
      <c r="C9638" s="1" t="s">
        <v>11</v>
      </c>
      <c r="D9638" s="2">
        <v>135000</v>
      </c>
      <c r="E9638" t="s">
        <v>20</v>
      </c>
      <c r="F9638" s="1"/>
    </row>
    <row r="9639" spans="1:6">
      <c r="A9639" s="1" t="s">
        <v>16</v>
      </c>
      <c r="B9639" s="1" t="s">
        <v>40</v>
      </c>
      <c r="C9639" s="1" t="s">
        <v>11</v>
      </c>
      <c r="D9639" s="1"/>
      <c r="E9639" t="s">
        <v>41</v>
      </c>
      <c r="F9639" s="1"/>
    </row>
    <row r="9640" spans="1:6">
      <c r="A9640" s="1" t="s">
        <v>16</v>
      </c>
      <c r="B9640" s="1" t="s">
        <v>7</v>
      </c>
      <c r="C9640" s="1" t="s">
        <v>11</v>
      </c>
      <c r="D9640" s="2">
        <v>165000</v>
      </c>
      <c r="E9640" t="s">
        <v>20</v>
      </c>
      <c r="F9640" s="1"/>
    </row>
    <row r="9641" spans="1:6">
      <c r="A9641" s="1" t="s">
        <v>6</v>
      </c>
      <c r="B9641" s="1" t="s">
        <v>7</v>
      </c>
      <c r="C9641" s="1" t="s">
        <v>11</v>
      </c>
      <c r="D9641" s="2">
        <v>125500</v>
      </c>
      <c r="E9641" t="s">
        <v>391</v>
      </c>
      <c r="F9641" s="1"/>
    </row>
    <row r="9642" spans="1:6">
      <c r="A9642" s="1" t="s">
        <v>10</v>
      </c>
      <c r="B9642" s="1" t="s">
        <v>7</v>
      </c>
      <c r="C9642" s="1" t="s">
        <v>11</v>
      </c>
      <c r="D9642" s="2">
        <v>225000</v>
      </c>
      <c r="E9642" t="s">
        <v>24</v>
      </c>
      <c r="F9642" s="1"/>
    </row>
    <row r="9643" spans="1:6">
      <c r="A9643" s="1" t="s">
        <v>10</v>
      </c>
      <c r="B9643" s="1" t="s">
        <v>7</v>
      </c>
      <c r="C9643" s="1" t="s">
        <v>8</v>
      </c>
      <c r="D9643" s="2">
        <v>99150</v>
      </c>
      <c r="E9643" t="s">
        <v>15</v>
      </c>
      <c r="F9643" s="1"/>
    </row>
    <row r="9644" spans="1:6">
      <c r="A9644" s="1" t="s">
        <v>22</v>
      </c>
      <c r="B9644" s="1" t="s">
        <v>7</v>
      </c>
      <c r="C9644" s="1" t="s">
        <v>11</v>
      </c>
      <c r="D9644" s="2">
        <v>110200</v>
      </c>
      <c r="E9644" t="s">
        <v>12</v>
      </c>
      <c r="F9644" s="1"/>
    </row>
    <row r="9645" spans="1:6">
      <c r="A9645" s="1" t="s">
        <v>22</v>
      </c>
      <c r="B9645" s="1" t="s">
        <v>17</v>
      </c>
      <c r="C9645" s="1" t="s">
        <v>11</v>
      </c>
      <c r="D9645" s="1"/>
      <c r="E9645" t="s">
        <v>18</v>
      </c>
      <c r="F9645" s="1"/>
    </row>
    <row r="9646" spans="1:6">
      <c r="A9646" s="1" t="s">
        <v>22</v>
      </c>
      <c r="B9646" s="1" t="s">
        <v>7</v>
      </c>
      <c r="C9646" s="1" t="s">
        <v>11</v>
      </c>
      <c r="D9646" s="2">
        <v>102500</v>
      </c>
      <c r="E9646" t="s">
        <v>20</v>
      </c>
      <c r="F9646" s="1"/>
    </row>
    <row r="9647" spans="1:6">
      <c r="A9647" s="1" t="s">
        <v>22</v>
      </c>
      <c r="B9647" s="1" t="s">
        <v>7</v>
      </c>
      <c r="C9647" s="1" t="s">
        <v>11</v>
      </c>
      <c r="D9647" s="2">
        <v>85000</v>
      </c>
      <c r="E9647" t="s">
        <v>57</v>
      </c>
      <c r="F9647" s="1"/>
    </row>
    <row r="9648" spans="1:6">
      <c r="A9648" s="1" t="s">
        <v>10</v>
      </c>
      <c r="B9648" s="1" t="s">
        <v>23</v>
      </c>
      <c r="C9648" s="1" t="s">
        <v>8</v>
      </c>
      <c r="D9648" s="2">
        <v>107500</v>
      </c>
      <c r="E9648" t="s">
        <v>20</v>
      </c>
      <c r="F9648" s="1"/>
    </row>
    <row r="9649" spans="1:6">
      <c r="A9649" s="1" t="s">
        <v>16</v>
      </c>
      <c r="B9649" s="1" t="s">
        <v>7</v>
      </c>
      <c r="C9649" s="1" t="s">
        <v>11</v>
      </c>
      <c r="D9649" s="2">
        <v>170000</v>
      </c>
      <c r="E9649" t="s">
        <v>20</v>
      </c>
      <c r="F9649" s="1"/>
    </row>
    <row r="9650" spans="1:6">
      <c r="A9650" s="1" t="s">
        <v>19</v>
      </c>
      <c r="B9650" s="1" t="s">
        <v>7</v>
      </c>
      <c r="C9650" s="1" t="s">
        <v>8</v>
      </c>
      <c r="D9650" s="1"/>
      <c r="E9650" t="s">
        <v>18</v>
      </c>
      <c r="F9650" s="1"/>
    </row>
    <row r="9651" spans="1:6">
      <c r="A9651" s="1" t="s">
        <v>14</v>
      </c>
      <c r="B9651" s="1" t="s">
        <v>7</v>
      </c>
      <c r="C9651" s="1" t="s">
        <v>44</v>
      </c>
      <c r="D9651" s="2">
        <v>166000</v>
      </c>
      <c r="E9651" t="s">
        <v>15</v>
      </c>
      <c r="F9651" s="1"/>
    </row>
    <row r="9652" spans="1:6">
      <c r="A9652" s="1" t="s">
        <v>22</v>
      </c>
      <c r="B9652" s="1" t="s">
        <v>23</v>
      </c>
      <c r="C9652" s="1" t="s">
        <v>11</v>
      </c>
      <c r="D9652" s="1"/>
      <c r="E9652" t="s">
        <v>12</v>
      </c>
      <c r="F9652" s="1"/>
    </row>
    <row r="9653" spans="1:6">
      <c r="A9653" s="1" t="s">
        <v>13</v>
      </c>
      <c r="B9653" s="1" t="s">
        <v>7</v>
      </c>
      <c r="C9653" s="1" t="s">
        <v>11</v>
      </c>
      <c r="D9653" s="2">
        <v>72500</v>
      </c>
      <c r="E9653" t="s">
        <v>20</v>
      </c>
      <c r="F9653" s="1"/>
    </row>
    <row r="9654" spans="1:6">
      <c r="A9654" s="1" t="s">
        <v>19</v>
      </c>
      <c r="B9654" s="1" t="s">
        <v>7</v>
      </c>
      <c r="C9654" s="1" t="s">
        <v>11</v>
      </c>
      <c r="D9654" s="2">
        <v>170672</v>
      </c>
      <c r="E9654" t="s">
        <v>90</v>
      </c>
      <c r="F9654" s="1"/>
    </row>
    <row r="9655" spans="1:6">
      <c r="A9655" s="1" t="s">
        <v>19</v>
      </c>
      <c r="B9655" s="1" t="s">
        <v>23</v>
      </c>
      <c r="C9655" s="1" t="s">
        <v>11</v>
      </c>
      <c r="D9655" s="1"/>
      <c r="E9655" t="s">
        <v>20</v>
      </c>
      <c r="F9655" s="1"/>
    </row>
    <row r="9656" spans="1:6">
      <c r="A9656" s="1" t="s">
        <v>16</v>
      </c>
      <c r="B9656" s="1" t="s">
        <v>7</v>
      </c>
      <c r="C9656" s="1" t="s">
        <v>11</v>
      </c>
      <c r="D9656" s="2">
        <v>140000</v>
      </c>
      <c r="E9656" t="s">
        <v>20</v>
      </c>
      <c r="F9656" s="1"/>
    </row>
    <row r="9657" spans="1:6">
      <c r="A9657" s="1" t="s">
        <v>19</v>
      </c>
      <c r="B9657" s="1" t="s">
        <v>7</v>
      </c>
      <c r="C9657" s="1" t="s">
        <v>102</v>
      </c>
      <c r="D9657" s="2">
        <v>170500</v>
      </c>
      <c r="E9657" t="s">
        <v>15</v>
      </c>
      <c r="F9657" s="1"/>
    </row>
    <row r="9658" spans="1:6">
      <c r="A9658" s="1" t="s">
        <v>16</v>
      </c>
      <c r="B9658" s="1" t="s">
        <v>7</v>
      </c>
      <c r="C9658" s="1" t="s">
        <v>11</v>
      </c>
      <c r="D9658" s="2">
        <v>90000</v>
      </c>
      <c r="E9658" t="s">
        <v>12</v>
      </c>
      <c r="F9658" s="1"/>
    </row>
    <row r="9659" spans="1:6">
      <c r="A9659" s="1" t="s">
        <v>10</v>
      </c>
      <c r="B9659" s="1" t="s">
        <v>7</v>
      </c>
      <c r="C9659" s="1" t="s">
        <v>11</v>
      </c>
      <c r="D9659" s="1"/>
      <c r="E9659" t="s">
        <v>18</v>
      </c>
      <c r="F9659" s="1"/>
    </row>
    <row r="9660" spans="1:6">
      <c r="A9660" s="1" t="s">
        <v>22</v>
      </c>
      <c r="B9660" s="1" t="s">
        <v>7</v>
      </c>
      <c r="C9660" s="1" t="s">
        <v>11</v>
      </c>
      <c r="D9660" s="1"/>
      <c r="E9660" t="s">
        <v>199</v>
      </c>
      <c r="F9660" s="1"/>
    </row>
    <row r="9661" spans="1:6">
      <c r="A9661" s="1" t="s">
        <v>10</v>
      </c>
      <c r="B9661" s="1" t="s">
        <v>17</v>
      </c>
      <c r="C9661" s="1" t="s">
        <v>11</v>
      </c>
      <c r="D9661" s="2">
        <v>152650</v>
      </c>
      <c r="E9661" t="s">
        <v>284</v>
      </c>
      <c r="F9661" s="1"/>
    </row>
    <row r="9662" spans="1:6">
      <c r="A9662" s="1" t="s">
        <v>10</v>
      </c>
      <c r="B9662" s="1" t="s">
        <v>23</v>
      </c>
      <c r="C9662" s="1" t="s">
        <v>11</v>
      </c>
      <c r="D9662" s="1"/>
      <c r="E9662" t="s">
        <v>41</v>
      </c>
      <c r="F9662" s="1"/>
    </row>
    <row r="9663" spans="1:6">
      <c r="A9663" s="1" t="s">
        <v>16</v>
      </c>
      <c r="B9663" s="1" t="s">
        <v>7</v>
      </c>
      <c r="C9663" s="1" t="s">
        <v>11</v>
      </c>
      <c r="D9663" s="2">
        <v>190000</v>
      </c>
      <c r="E9663" t="s">
        <v>42</v>
      </c>
      <c r="F9663" s="1"/>
    </row>
    <row r="9664" spans="1:6">
      <c r="A9664" s="1" t="s">
        <v>6</v>
      </c>
      <c r="B9664" s="1" t="s">
        <v>7</v>
      </c>
      <c r="C9664" s="1" t="s">
        <v>11</v>
      </c>
      <c r="D9664" s="2">
        <v>116600</v>
      </c>
      <c r="E9664" t="s">
        <v>35</v>
      </c>
      <c r="F9664" s="1"/>
    </row>
    <row r="9665" spans="1:6">
      <c r="A9665" s="1" t="s">
        <v>22</v>
      </c>
      <c r="B9665" s="1" t="s">
        <v>23</v>
      </c>
      <c r="C9665" s="1" t="s">
        <v>11</v>
      </c>
      <c r="D9665" s="1"/>
      <c r="E9665" t="s">
        <v>9</v>
      </c>
      <c r="F9665" s="1"/>
    </row>
    <row r="9666" spans="1:6">
      <c r="A9666" s="1" t="s">
        <v>16</v>
      </c>
      <c r="B9666" s="1" t="s">
        <v>7</v>
      </c>
      <c r="C9666" s="1" t="s">
        <v>11</v>
      </c>
      <c r="D9666" s="2">
        <v>119175</v>
      </c>
      <c r="E9666" t="s">
        <v>100</v>
      </c>
      <c r="F9666" s="1"/>
    </row>
    <row r="9667" spans="1:6">
      <c r="A9667" s="1" t="s">
        <v>16</v>
      </c>
      <c r="B9667" s="1" t="s">
        <v>7</v>
      </c>
      <c r="C9667" s="1" t="s">
        <v>11</v>
      </c>
      <c r="D9667" s="2">
        <v>102267</v>
      </c>
      <c r="E9667" t="s">
        <v>9</v>
      </c>
      <c r="F9667" s="1"/>
    </row>
    <row r="9668" spans="1:6">
      <c r="A9668" s="1" t="s">
        <v>16</v>
      </c>
      <c r="B9668" s="1" t="s">
        <v>23</v>
      </c>
      <c r="C9668" s="1" t="s">
        <v>11</v>
      </c>
      <c r="D9668" s="1"/>
      <c r="E9668" t="s">
        <v>41</v>
      </c>
      <c r="F9668" s="1"/>
    </row>
    <row r="9669" spans="1:6">
      <c r="A9669" s="1" t="s">
        <v>22</v>
      </c>
      <c r="B9669" s="1" t="s">
        <v>7</v>
      </c>
      <c r="C9669" s="1" t="s">
        <v>11</v>
      </c>
      <c r="D9669" s="2">
        <v>75000</v>
      </c>
      <c r="E9669" t="s">
        <v>12</v>
      </c>
      <c r="F9669" s="1"/>
    </row>
    <row r="9670" spans="1:6">
      <c r="A9670" s="1" t="s">
        <v>22</v>
      </c>
      <c r="B9670" s="1" t="s">
        <v>197</v>
      </c>
      <c r="C9670" s="1" t="s">
        <v>11</v>
      </c>
      <c r="D9670" s="2">
        <v>75000</v>
      </c>
      <c r="E9670" t="s">
        <v>49</v>
      </c>
      <c r="F9670" s="1"/>
    </row>
    <row r="9671" spans="1:6">
      <c r="A9671" s="1" t="s">
        <v>51</v>
      </c>
      <c r="B9671" s="1" t="s">
        <v>7</v>
      </c>
      <c r="C9671" s="1" t="s">
        <v>37</v>
      </c>
      <c r="D9671" s="2">
        <v>90000</v>
      </c>
      <c r="E9671" t="s">
        <v>32</v>
      </c>
      <c r="F9671" s="1"/>
    </row>
    <row r="9672" spans="1:6">
      <c r="A9672" s="1" t="s">
        <v>22</v>
      </c>
      <c r="B9672" s="1" t="s">
        <v>7</v>
      </c>
      <c r="C9672" s="1" t="s">
        <v>11</v>
      </c>
      <c r="D9672" s="2">
        <v>111175</v>
      </c>
      <c r="E9672" t="s">
        <v>15</v>
      </c>
      <c r="F9672" s="1"/>
    </row>
    <row r="9673" spans="1:6">
      <c r="A9673" s="1" t="s">
        <v>22</v>
      </c>
      <c r="B9673" s="1" t="s">
        <v>7</v>
      </c>
      <c r="C9673" s="1" t="s">
        <v>11</v>
      </c>
      <c r="D9673" s="1"/>
      <c r="E9673" t="s">
        <v>193</v>
      </c>
      <c r="F9673" s="1"/>
    </row>
    <row r="9674" spans="1:6">
      <c r="A9674" s="1" t="s">
        <v>10</v>
      </c>
      <c r="B9674" s="1" t="s">
        <v>7</v>
      </c>
      <c r="C9674" s="1" t="s">
        <v>11</v>
      </c>
      <c r="D9674" s="2">
        <v>125000</v>
      </c>
      <c r="E9674" t="s">
        <v>20</v>
      </c>
      <c r="F9674" s="1"/>
    </row>
    <row r="9675" spans="1:6">
      <c r="A9675" s="1" t="s">
        <v>10</v>
      </c>
      <c r="B9675" s="1" t="s">
        <v>7</v>
      </c>
      <c r="C9675" s="1" t="s">
        <v>11</v>
      </c>
      <c r="D9675" s="1"/>
      <c r="E9675" t="s">
        <v>20</v>
      </c>
      <c r="F9675" s="1"/>
    </row>
    <row r="9676" spans="1:6">
      <c r="A9676" s="1" t="s">
        <v>22</v>
      </c>
      <c r="B9676" s="1" t="s">
        <v>7</v>
      </c>
      <c r="C9676" s="1" t="s">
        <v>11</v>
      </c>
      <c r="D9676" s="1"/>
      <c r="E9676" t="s">
        <v>354</v>
      </c>
      <c r="F9676" s="1"/>
    </row>
    <row r="9677" spans="1:6">
      <c r="A9677" s="1" t="s">
        <v>45</v>
      </c>
      <c r="B9677" s="1" t="s">
        <v>7</v>
      </c>
      <c r="C9677" s="1" t="s">
        <v>378</v>
      </c>
      <c r="D9677" s="2">
        <v>145000</v>
      </c>
      <c r="E9677" t="s">
        <v>407</v>
      </c>
      <c r="F9677" s="1"/>
    </row>
    <row r="9678" spans="1:6">
      <c r="A9678" s="1" t="s">
        <v>16</v>
      </c>
      <c r="B9678" s="1" t="s">
        <v>59</v>
      </c>
      <c r="C9678" s="1" t="s">
        <v>11</v>
      </c>
      <c r="D9678" s="1"/>
      <c r="E9678" t="s">
        <v>20</v>
      </c>
      <c r="F9678" s="1"/>
    </row>
    <row r="9679" spans="1:6">
      <c r="A9679" s="1" t="s">
        <v>22</v>
      </c>
      <c r="B9679" s="1" t="s">
        <v>7</v>
      </c>
      <c r="C9679" s="1" t="s">
        <v>239</v>
      </c>
      <c r="D9679" s="2">
        <v>56700</v>
      </c>
      <c r="E9679" t="s">
        <v>15</v>
      </c>
      <c r="F9679" s="1"/>
    </row>
    <row r="9680" spans="1:6">
      <c r="A9680" s="1" t="s">
        <v>10</v>
      </c>
      <c r="B9680" s="1" t="s">
        <v>7</v>
      </c>
      <c r="C9680" s="1" t="s">
        <v>11</v>
      </c>
      <c r="D9680" s="2">
        <v>150000</v>
      </c>
      <c r="E9680" t="s">
        <v>20</v>
      </c>
      <c r="F9680" s="1"/>
    </row>
    <row r="9681" spans="1:6">
      <c r="A9681" s="1" t="s">
        <v>22</v>
      </c>
      <c r="B9681" s="1" t="s">
        <v>40</v>
      </c>
      <c r="C9681" s="1" t="s">
        <v>11</v>
      </c>
      <c r="D9681" s="1"/>
      <c r="E9681" t="s">
        <v>270</v>
      </c>
      <c r="F9681" s="1"/>
    </row>
    <row r="9682" spans="1:6">
      <c r="A9682" s="1" t="s">
        <v>16</v>
      </c>
      <c r="B9682" s="1" t="s">
        <v>7</v>
      </c>
      <c r="C9682" s="1" t="s">
        <v>107</v>
      </c>
      <c r="D9682" s="2">
        <v>56700</v>
      </c>
      <c r="E9682" t="s">
        <v>15</v>
      </c>
      <c r="F9682" s="1"/>
    </row>
    <row r="9683" spans="1:6">
      <c r="A9683" s="1" t="s">
        <v>16</v>
      </c>
      <c r="B9683" s="1" t="s">
        <v>7</v>
      </c>
      <c r="C9683" s="1" t="s">
        <v>8</v>
      </c>
      <c r="D9683" s="2">
        <v>100783</v>
      </c>
      <c r="E9683" t="s">
        <v>20</v>
      </c>
      <c r="F9683" s="1"/>
    </row>
    <row r="9684" spans="1:6">
      <c r="A9684" s="1" t="s">
        <v>10</v>
      </c>
      <c r="B9684" s="1" t="s">
        <v>7</v>
      </c>
      <c r="C9684" s="1" t="s">
        <v>11</v>
      </c>
      <c r="D9684" s="2">
        <v>211000</v>
      </c>
      <c r="E9684" t="s">
        <v>280</v>
      </c>
      <c r="F9684" s="1"/>
    </row>
    <row r="9685" spans="1:6">
      <c r="A9685" s="1" t="s">
        <v>16</v>
      </c>
      <c r="B9685" s="1" t="s">
        <v>23</v>
      </c>
      <c r="C9685" s="1" t="s">
        <v>11</v>
      </c>
      <c r="D9685" s="1"/>
      <c r="E9685" t="s">
        <v>41</v>
      </c>
      <c r="F9685" s="1"/>
    </row>
    <row r="9686" spans="1:6">
      <c r="A9686" s="1" t="s">
        <v>22</v>
      </c>
      <c r="B9686" s="1" t="s">
        <v>7</v>
      </c>
      <c r="C9686" s="1" t="s">
        <v>11</v>
      </c>
      <c r="D9686" s="2">
        <v>92500</v>
      </c>
      <c r="E9686" t="s">
        <v>100</v>
      </c>
      <c r="F9686" s="1"/>
    </row>
    <row r="9687" spans="1:6">
      <c r="A9687" s="1" t="s">
        <v>16</v>
      </c>
      <c r="B9687" s="1" t="s">
        <v>7</v>
      </c>
      <c r="C9687" s="1" t="s">
        <v>11</v>
      </c>
      <c r="D9687" s="2">
        <v>75000</v>
      </c>
      <c r="E9687" t="s">
        <v>12</v>
      </c>
      <c r="F9687" s="1"/>
    </row>
    <row r="9688" spans="1:6">
      <c r="A9688" s="1" t="s">
        <v>10</v>
      </c>
      <c r="B9688" s="1" t="s">
        <v>7</v>
      </c>
      <c r="C9688" s="1" t="s">
        <v>11</v>
      </c>
      <c r="D9688" s="2">
        <v>115000</v>
      </c>
      <c r="E9688" t="s">
        <v>32</v>
      </c>
      <c r="F9688" s="1"/>
    </row>
    <row r="9689" spans="1:6">
      <c r="A9689" s="1" t="s">
        <v>22</v>
      </c>
      <c r="B9689" s="1" t="s">
        <v>7</v>
      </c>
      <c r="C9689" s="1" t="s">
        <v>11</v>
      </c>
      <c r="D9689" s="2">
        <v>115000</v>
      </c>
      <c r="E9689" t="s">
        <v>12</v>
      </c>
      <c r="F9689" s="1"/>
    </row>
    <row r="9690" spans="1:6">
      <c r="A9690" s="1" t="s">
        <v>22</v>
      </c>
      <c r="B9690" s="1" t="s">
        <v>7</v>
      </c>
      <c r="C9690" s="1" t="s">
        <v>11</v>
      </c>
      <c r="D9690" s="2">
        <v>62500</v>
      </c>
      <c r="E9690" t="s">
        <v>20</v>
      </c>
      <c r="F9690" s="1"/>
    </row>
    <row r="9691" spans="1:6">
      <c r="A9691" s="1" t="s">
        <v>22</v>
      </c>
      <c r="B9691" s="1" t="s">
        <v>7</v>
      </c>
      <c r="C9691" s="1" t="s">
        <v>11</v>
      </c>
      <c r="D9691" s="2">
        <v>87772</v>
      </c>
      <c r="E9691" t="s">
        <v>112</v>
      </c>
      <c r="F9691" s="1"/>
    </row>
    <row r="9692" spans="1:6">
      <c r="A9692" s="1" t="s">
        <v>16</v>
      </c>
      <c r="B9692" s="1" t="s">
        <v>7</v>
      </c>
      <c r="C9692" s="1" t="s">
        <v>11</v>
      </c>
      <c r="D9692" s="2">
        <v>115000</v>
      </c>
      <c r="E9692" t="s">
        <v>24</v>
      </c>
      <c r="F9692" s="1"/>
    </row>
    <row r="9693" spans="1:6">
      <c r="A9693" s="1" t="s">
        <v>22</v>
      </c>
      <c r="B9693" s="1" t="s">
        <v>23</v>
      </c>
      <c r="C9693" s="1" t="s">
        <v>11</v>
      </c>
      <c r="D9693" s="1"/>
      <c r="E9693" t="s">
        <v>20</v>
      </c>
      <c r="F9693" s="1"/>
    </row>
    <row r="9694" spans="1:6">
      <c r="A9694" s="1" t="s">
        <v>10</v>
      </c>
      <c r="B9694" s="1" t="s">
        <v>7</v>
      </c>
      <c r="C9694" s="1" t="s">
        <v>11</v>
      </c>
      <c r="D9694" s="2">
        <v>200000</v>
      </c>
      <c r="E9694" t="s">
        <v>24</v>
      </c>
      <c r="F9694" s="1"/>
    </row>
    <row r="9695" spans="1:6">
      <c r="A9695" s="1" t="s">
        <v>16</v>
      </c>
      <c r="B9695" s="1" t="s">
        <v>36</v>
      </c>
      <c r="C9695" s="1" t="s">
        <v>11</v>
      </c>
      <c r="D9695" s="1"/>
      <c r="E9695" t="s">
        <v>12</v>
      </c>
      <c r="F9695" s="1"/>
    </row>
    <row r="9696" spans="1:6">
      <c r="A9696" s="1" t="s">
        <v>10</v>
      </c>
      <c r="B9696" s="1" t="s">
        <v>23</v>
      </c>
      <c r="C9696" s="1" t="s">
        <v>11</v>
      </c>
      <c r="D9696" s="1"/>
      <c r="E9696" t="s">
        <v>32</v>
      </c>
      <c r="F9696" s="1"/>
    </row>
    <row r="9697" spans="1:6">
      <c r="A9697" s="1" t="s">
        <v>16</v>
      </c>
      <c r="B9697" s="1" t="s">
        <v>23</v>
      </c>
      <c r="C9697" s="1" t="s">
        <v>8</v>
      </c>
      <c r="D9697" s="1"/>
      <c r="E9697" t="s">
        <v>32</v>
      </c>
      <c r="F9697" s="1"/>
    </row>
    <row r="9698" spans="1:6">
      <c r="A9698" s="1" t="s">
        <v>19</v>
      </c>
      <c r="B9698" s="1" t="s">
        <v>7</v>
      </c>
      <c r="C9698" s="1" t="s">
        <v>164</v>
      </c>
      <c r="D9698" s="2">
        <v>147500</v>
      </c>
      <c r="E9698" t="s">
        <v>15</v>
      </c>
      <c r="F9698" s="1"/>
    </row>
    <row r="9699" spans="1:6">
      <c r="A9699" s="1" t="s">
        <v>22</v>
      </c>
      <c r="B9699" s="1" t="s">
        <v>7</v>
      </c>
      <c r="C9699" s="1" t="s">
        <v>138</v>
      </c>
      <c r="D9699" s="2">
        <v>111175</v>
      </c>
      <c r="E9699" t="s">
        <v>15</v>
      </c>
      <c r="F9699" s="1"/>
    </row>
    <row r="9700" spans="1:6">
      <c r="A9700" s="1" t="s">
        <v>22</v>
      </c>
      <c r="B9700" s="1" t="s">
        <v>7</v>
      </c>
      <c r="C9700" s="1" t="s">
        <v>11</v>
      </c>
      <c r="D9700" s="2">
        <v>100000</v>
      </c>
      <c r="E9700" t="s">
        <v>49</v>
      </c>
      <c r="F9700" s="1"/>
    </row>
    <row r="9701" spans="1:6">
      <c r="A9701" s="1" t="s">
        <v>10</v>
      </c>
      <c r="B9701" s="1" t="s">
        <v>7</v>
      </c>
      <c r="C9701" s="1" t="s">
        <v>11</v>
      </c>
      <c r="D9701" s="2">
        <v>112500</v>
      </c>
      <c r="E9701" t="s">
        <v>31</v>
      </c>
      <c r="F9701" s="1"/>
    </row>
    <row r="9702" spans="1:6">
      <c r="A9702" s="1" t="s">
        <v>16</v>
      </c>
      <c r="B9702" s="1" t="s">
        <v>7</v>
      </c>
      <c r="C9702" s="1" t="s">
        <v>11</v>
      </c>
      <c r="D9702" s="1"/>
      <c r="E9702" t="s">
        <v>193</v>
      </c>
      <c r="F9702" s="1"/>
    </row>
    <row r="9703" spans="1:6">
      <c r="A9703" s="1" t="s">
        <v>10</v>
      </c>
      <c r="B9703" s="1" t="s">
        <v>7</v>
      </c>
      <c r="C9703" s="1" t="s">
        <v>76</v>
      </c>
      <c r="D9703" s="2">
        <v>96773</v>
      </c>
      <c r="E9703" t="s">
        <v>15</v>
      </c>
      <c r="F9703" s="1"/>
    </row>
    <row r="9704" spans="1:6">
      <c r="A9704" s="1" t="s">
        <v>10</v>
      </c>
      <c r="B9704" s="1" t="s">
        <v>7</v>
      </c>
      <c r="C9704" s="1" t="s">
        <v>11</v>
      </c>
      <c r="D9704" s="1"/>
      <c r="E9704" t="s">
        <v>18</v>
      </c>
      <c r="F9704" s="1"/>
    </row>
    <row r="9705" spans="1:6">
      <c r="A9705" s="1" t="s">
        <v>14</v>
      </c>
      <c r="B9705" s="1" t="s">
        <v>7</v>
      </c>
      <c r="C9705" s="1" t="s">
        <v>128</v>
      </c>
      <c r="D9705" s="2">
        <v>154750</v>
      </c>
      <c r="E9705" t="s">
        <v>15</v>
      </c>
      <c r="F9705" s="1"/>
    </row>
    <row r="9706" spans="1:6">
      <c r="A9706" s="1" t="s">
        <v>16</v>
      </c>
      <c r="B9706" s="1" t="s">
        <v>7</v>
      </c>
      <c r="C9706" s="1" t="s">
        <v>11</v>
      </c>
      <c r="D9706" s="2">
        <v>124180</v>
      </c>
      <c r="E9706" t="s">
        <v>78</v>
      </c>
      <c r="F9706" s="1"/>
    </row>
    <row r="9707" spans="1:6">
      <c r="A9707" s="1" t="s">
        <v>22</v>
      </c>
      <c r="B9707" s="1" t="s">
        <v>7</v>
      </c>
      <c r="C9707" s="1" t="s">
        <v>11</v>
      </c>
      <c r="D9707" s="2">
        <v>95329</v>
      </c>
      <c r="E9707" t="s">
        <v>38</v>
      </c>
      <c r="F9707" s="1"/>
    </row>
    <row r="9708" spans="1:6">
      <c r="A9708" s="1" t="s">
        <v>10</v>
      </c>
      <c r="B9708" s="1" t="s">
        <v>7</v>
      </c>
      <c r="C9708" s="1" t="s">
        <v>11</v>
      </c>
      <c r="D9708" s="2">
        <v>102500</v>
      </c>
      <c r="E9708" t="s">
        <v>9</v>
      </c>
      <c r="F9708" s="1"/>
    </row>
    <row r="9709" spans="1:6">
      <c r="A9709" s="1" t="s">
        <v>19</v>
      </c>
      <c r="B9709" s="1" t="s">
        <v>23</v>
      </c>
      <c r="C9709" s="1" t="s">
        <v>11</v>
      </c>
      <c r="D9709" s="1"/>
      <c r="E9709" t="s">
        <v>12</v>
      </c>
      <c r="F9709" s="1"/>
    </row>
    <row r="9710" spans="1:6">
      <c r="A9710" s="1" t="s">
        <v>22</v>
      </c>
      <c r="B9710" s="1" t="s">
        <v>7</v>
      </c>
      <c r="C9710" s="1" t="s">
        <v>317</v>
      </c>
      <c r="D9710" s="2">
        <v>100500</v>
      </c>
      <c r="E9710" t="s">
        <v>15</v>
      </c>
      <c r="F9710" s="1"/>
    </row>
    <row r="9711" spans="1:6">
      <c r="A9711" s="1" t="s">
        <v>22</v>
      </c>
      <c r="B9711" s="1" t="s">
        <v>7</v>
      </c>
      <c r="C9711" s="1" t="s">
        <v>128</v>
      </c>
      <c r="D9711" s="2">
        <v>89100</v>
      </c>
      <c r="E9711" t="s">
        <v>15</v>
      </c>
      <c r="F9711" s="1"/>
    </row>
    <row r="9712" spans="1:6">
      <c r="A9712" s="1" t="s">
        <v>22</v>
      </c>
      <c r="B9712" s="1" t="s">
        <v>7</v>
      </c>
      <c r="C9712" s="1" t="s">
        <v>11</v>
      </c>
      <c r="D9712" s="1"/>
      <c r="E9712" t="s">
        <v>20</v>
      </c>
      <c r="F9712" s="1"/>
    </row>
    <row r="9713" spans="1:6">
      <c r="A9713" s="1" t="s">
        <v>16</v>
      </c>
      <c r="B9713" s="1" t="s">
        <v>7</v>
      </c>
      <c r="C9713" s="1" t="s">
        <v>11</v>
      </c>
      <c r="D9713" s="2">
        <v>126000</v>
      </c>
      <c r="E9713" t="s">
        <v>53</v>
      </c>
      <c r="F9713" s="1"/>
    </row>
    <row r="9714" spans="1:6">
      <c r="A9714" s="1" t="s">
        <v>16</v>
      </c>
      <c r="B9714" s="1" t="s">
        <v>7</v>
      </c>
      <c r="C9714" s="1" t="s">
        <v>11</v>
      </c>
      <c r="D9714" s="2">
        <v>100000</v>
      </c>
      <c r="E9714" t="s">
        <v>12</v>
      </c>
      <c r="F9714" s="1"/>
    </row>
    <row r="9715" spans="1:6">
      <c r="A9715" s="1" t="s">
        <v>6</v>
      </c>
      <c r="B9715" s="1" t="s">
        <v>7</v>
      </c>
      <c r="C9715" s="1" t="s">
        <v>11</v>
      </c>
      <c r="D9715" s="2">
        <v>125000</v>
      </c>
      <c r="E9715" t="s">
        <v>24</v>
      </c>
      <c r="F9715" s="1"/>
    </row>
    <row r="9716" spans="1:6">
      <c r="A9716" s="1" t="s">
        <v>10</v>
      </c>
      <c r="B9716" s="1" t="s">
        <v>7</v>
      </c>
      <c r="C9716" s="1" t="s">
        <v>11</v>
      </c>
      <c r="D9716" s="2">
        <v>205000</v>
      </c>
      <c r="E9716" t="s">
        <v>20</v>
      </c>
      <c r="F9716" s="1"/>
    </row>
    <row r="9717" spans="1:6">
      <c r="A9717" s="1" t="s">
        <v>16</v>
      </c>
      <c r="B9717" s="1" t="s">
        <v>23</v>
      </c>
      <c r="C9717" s="1" t="s">
        <v>11</v>
      </c>
      <c r="D9717" s="1"/>
      <c r="E9717" t="s">
        <v>20</v>
      </c>
      <c r="F9717" s="1"/>
    </row>
    <row r="9718" spans="1:6">
      <c r="A9718" s="1" t="s">
        <v>16</v>
      </c>
      <c r="B9718" s="1" t="s">
        <v>7</v>
      </c>
      <c r="C9718" s="1" t="s">
        <v>11</v>
      </c>
      <c r="D9718" s="2">
        <v>125000</v>
      </c>
      <c r="E9718" t="s">
        <v>24</v>
      </c>
      <c r="F9718" s="1"/>
    </row>
    <row r="9719" spans="1:6">
      <c r="A9719" s="1" t="s">
        <v>16</v>
      </c>
      <c r="B9719" s="1" t="s">
        <v>17</v>
      </c>
      <c r="C9719" s="1" t="s">
        <v>119</v>
      </c>
      <c r="D9719" s="1"/>
      <c r="E9719" t="s">
        <v>117</v>
      </c>
      <c r="F9719" s="1"/>
    </row>
    <row r="9720" spans="1:6">
      <c r="A9720" s="1" t="s">
        <v>22</v>
      </c>
      <c r="B9720" s="1" t="s">
        <v>7</v>
      </c>
      <c r="C9720" s="1" t="s">
        <v>77</v>
      </c>
      <c r="D9720" s="2">
        <v>56700</v>
      </c>
      <c r="E9720" t="s">
        <v>15</v>
      </c>
      <c r="F9720" s="1"/>
    </row>
    <row r="9721" spans="1:6">
      <c r="A9721" s="1" t="s">
        <v>19</v>
      </c>
      <c r="B9721" s="1" t="s">
        <v>7</v>
      </c>
      <c r="C9721" s="1" t="s">
        <v>11</v>
      </c>
      <c r="D9721" s="2">
        <v>114957</v>
      </c>
      <c r="E9721" t="s">
        <v>322</v>
      </c>
      <c r="F9721" s="1"/>
    </row>
    <row r="9722" spans="1:6">
      <c r="A9722" s="1" t="s">
        <v>22</v>
      </c>
      <c r="B9722" s="1" t="s">
        <v>7</v>
      </c>
      <c r="C9722" s="1" t="s">
        <v>11</v>
      </c>
      <c r="D9722" s="1"/>
      <c r="E9722" t="s">
        <v>18</v>
      </c>
      <c r="F9722" s="1"/>
    </row>
    <row r="9723" spans="1:6">
      <c r="A9723" s="1" t="s">
        <v>16</v>
      </c>
      <c r="B9723" s="1" t="s">
        <v>17</v>
      </c>
      <c r="C9723" s="1" t="s">
        <v>11</v>
      </c>
      <c r="D9723" s="1"/>
      <c r="E9723" t="s">
        <v>18</v>
      </c>
      <c r="F9723" s="1"/>
    </row>
    <row r="9724" spans="1:6">
      <c r="A9724" s="1" t="s">
        <v>16</v>
      </c>
      <c r="B9724" s="1" t="s">
        <v>7</v>
      </c>
      <c r="C9724" s="1" t="s">
        <v>11</v>
      </c>
      <c r="D9724" s="2">
        <v>207452</v>
      </c>
      <c r="E9724" t="s">
        <v>12</v>
      </c>
      <c r="F9724" s="1"/>
    </row>
    <row r="9725" spans="1:6">
      <c r="A9725" s="1" t="s">
        <v>22</v>
      </c>
      <c r="B9725" s="1" t="s">
        <v>36</v>
      </c>
      <c r="C9725" s="1" t="s">
        <v>11</v>
      </c>
      <c r="D9725" s="1"/>
      <c r="E9725" t="s">
        <v>12</v>
      </c>
      <c r="F9725" s="1"/>
    </row>
    <row r="9726" spans="1:6">
      <c r="A9726" s="1" t="s">
        <v>10</v>
      </c>
      <c r="B9726" s="1" t="s">
        <v>7</v>
      </c>
      <c r="C9726" s="1" t="s">
        <v>11</v>
      </c>
      <c r="D9726" s="2">
        <v>170001</v>
      </c>
      <c r="E9726" t="s">
        <v>12</v>
      </c>
      <c r="F9726" s="1"/>
    </row>
    <row r="9727" spans="1:6">
      <c r="A9727" s="1" t="s">
        <v>16</v>
      </c>
      <c r="B9727" s="1" t="s">
        <v>7</v>
      </c>
      <c r="C9727" s="1" t="s">
        <v>11</v>
      </c>
      <c r="D9727" s="2">
        <v>105550</v>
      </c>
      <c r="E9727" t="s">
        <v>24</v>
      </c>
      <c r="F9727" s="1"/>
    </row>
    <row r="9728" spans="1:6">
      <c r="A9728" s="1" t="s">
        <v>10</v>
      </c>
      <c r="B9728" s="1" t="s">
        <v>7</v>
      </c>
      <c r="C9728" s="1" t="s">
        <v>11</v>
      </c>
      <c r="D9728" s="2">
        <v>176461</v>
      </c>
      <c r="E9728" t="s">
        <v>32</v>
      </c>
      <c r="F9728" s="1"/>
    </row>
    <row r="9729" spans="1:6">
      <c r="A9729" s="1" t="s">
        <v>10</v>
      </c>
      <c r="B9729" s="1" t="s">
        <v>23</v>
      </c>
      <c r="C9729" s="1" t="s">
        <v>11</v>
      </c>
      <c r="D9729" s="1"/>
      <c r="E9729" t="s">
        <v>9</v>
      </c>
      <c r="F9729" s="1"/>
    </row>
    <row r="9730" spans="1:6">
      <c r="A9730" s="1" t="s">
        <v>33</v>
      </c>
      <c r="B9730" s="1" t="s">
        <v>7</v>
      </c>
      <c r="C9730" s="1" t="s">
        <v>48</v>
      </c>
      <c r="D9730" s="2">
        <v>79200</v>
      </c>
      <c r="E9730" t="s">
        <v>15</v>
      </c>
      <c r="F9730" s="1"/>
    </row>
    <row r="9731" spans="1:6">
      <c r="A9731" s="1" t="s">
        <v>19</v>
      </c>
      <c r="B9731" s="1" t="s">
        <v>17</v>
      </c>
      <c r="C9731" s="1" t="s">
        <v>8</v>
      </c>
      <c r="D9731" s="2">
        <v>173500</v>
      </c>
      <c r="E9731" t="s">
        <v>178</v>
      </c>
      <c r="F9731" s="1"/>
    </row>
    <row r="9732" spans="1:6">
      <c r="A9732" s="1" t="s">
        <v>22</v>
      </c>
      <c r="B9732" s="1" t="s">
        <v>23</v>
      </c>
      <c r="C9732" s="1" t="s">
        <v>11</v>
      </c>
      <c r="D9732" s="1"/>
      <c r="E9732" t="s">
        <v>20</v>
      </c>
      <c r="F9732" s="1"/>
    </row>
    <row r="9733" spans="1:6">
      <c r="A9733" s="1" t="s">
        <v>22</v>
      </c>
      <c r="B9733" s="1" t="s">
        <v>7</v>
      </c>
      <c r="C9733" s="1" t="s">
        <v>11</v>
      </c>
      <c r="D9733" s="2">
        <v>90000</v>
      </c>
      <c r="E9733" t="s">
        <v>24</v>
      </c>
      <c r="F9733" s="1"/>
    </row>
    <row r="9734" spans="1:6">
      <c r="A9734" s="1" t="s">
        <v>13</v>
      </c>
      <c r="B9734" s="1" t="s">
        <v>7</v>
      </c>
      <c r="C9734" s="1" t="s">
        <v>11</v>
      </c>
      <c r="D9734" s="2">
        <v>96500</v>
      </c>
      <c r="E9734" t="s">
        <v>12</v>
      </c>
      <c r="F9734" s="1"/>
    </row>
    <row r="9735" spans="1:6">
      <c r="A9735" s="1" t="s">
        <v>6</v>
      </c>
      <c r="B9735" s="1" t="s">
        <v>7</v>
      </c>
      <c r="C9735" s="1" t="s">
        <v>210</v>
      </c>
      <c r="D9735" s="2">
        <v>105650</v>
      </c>
      <c r="E9735" t="s">
        <v>15</v>
      </c>
      <c r="F9735" s="1"/>
    </row>
    <row r="9736" spans="1:6">
      <c r="A9736" s="1" t="s">
        <v>10</v>
      </c>
      <c r="B9736" s="1" t="s">
        <v>7</v>
      </c>
      <c r="C9736" s="1" t="s">
        <v>11</v>
      </c>
      <c r="D9736" s="1"/>
      <c r="E9736" t="s">
        <v>42</v>
      </c>
      <c r="F9736" s="1"/>
    </row>
    <row r="9737" spans="1:6">
      <c r="A9737" s="1" t="s">
        <v>6</v>
      </c>
      <c r="B9737" s="1" t="s">
        <v>7</v>
      </c>
      <c r="C9737" s="1" t="s">
        <v>11</v>
      </c>
      <c r="D9737" s="2">
        <v>160000</v>
      </c>
      <c r="E9737" t="s">
        <v>12</v>
      </c>
      <c r="F9737" s="1"/>
    </row>
    <row r="9738" spans="1:6">
      <c r="A9738" s="1" t="s">
        <v>22</v>
      </c>
      <c r="B9738" s="1" t="s">
        <v>7</v>
      </c>
      <c r="C9738" s="1" t="s">
        <v>11</v>
      </c>
      <c r="D9738" s="2">
        <v>136793</v>
      </c>
      <c r="E9738" t="s">
        <v>12</v>
      </c>
      <c r="F9738" s="1"/>
    </row>
    <row r="9739" spans="1:6">
      <c r="A9739" s="1" t="s">
        <v>10</v>
      </c>
      <c r="B9739" s="1" t="s">
        <v>7</v>
      </c>
      <c r="C9739" s="1" t="s">
        <v>11</v>
      </c>
      <c r="D9739" s="2">
        <v>130000</v>
      </c>
      <c r="E9739" t="s">
        <v>20</v>
      </c>
      <c r="F9739" s="1"/>
    </row>
    <row r="9740" spans="1:6">
      <c r="A9740" s="1" t="s">
        <v>10</v>
      </c>
      <c r="B9740" s="1" t="s">
        <v>17</v>
      </c>
      <c r="C9740" s="1" t="s">
        <v>11</v>
      </c>
      <c r="D9740" s="2">
        <v>211000</v>
      </c>
      <c r="E9740" t="s">
        <v>178</v>
      </c>
      <c r="F9740" s="1"/>
    </row>
    <row r="9741" spans="1:6">
      <c r="A9741" s="1" t="s">
        <v>10</v>
      </c>
      <c r="B9741" s="1" t="s">
        <v>23</v>
      </c>
      <c r="C9741" s="1" t="s">
        <v>11</v>
      </c>
      <c r="D9741" s="1"/>
      <c r="E9741" t="s">
        <v>20</v>
      </c>
      <c r="F9741" s="1"/>
    </row>
    <row r="9742" spans="1:6">
      <c r="A9742" s="1" t="s">
        <v>10</v>
      </c>
      <c r="B9742" s="1" t="s">
        <v>23</v>
      </c>
      <c r="C9742" s="1" t="s">
        <v>11</v>
      </c>
      <c r="D9742" s="1"/>
      <c r="E9742" t="s">
        <v>32</v>
      </c>
      <c r="F9742" s="1"/>
    </row>
    <row r="9743" spans="1:6">
      <c r="A9743" s="1" t="s">
        <v>22</v>
      </c>
      <c r="B9743" s="1" t="s">
        <v>17</v>
      </c>
      <c r="C9743" s="1" t="s">
        <v>8</v>
      </c>
      <c r="D9743" s="2">
        <v>119550</v>
      </c>
      <c r="E9743" t="s">
        <v>15</v>
      </c>
      <c r="F9743" s="1"/>
    </row>
    <row r="9744" spans="1:6">
      <c r="A9744" s="1" t="s">
        <v>10</v>
      </c>
      <c r="B9744" s="1" t="s">
        <v>17</v>
      </c>
      <c r="C9744" s="1" t="s">
        <v>11</v>
      </c>
      <c r="D9744" s="1"/>
      <c r="E9744" t="s">
        <v>18</v>
      </c>
      <c r="F9744" s="1"/>
    </row>
    <row r="9745" spans="1:6">
      <c r="A9745" s="1" t="s">
        <v>10</v>
      </c>
      <c r="B9745" s="1" t="s">
        <v>7</v>
      </c>
      <c r="C9745" s="1" t="s">
        <v>11</v>
      </c>
      <c r="D9745" s="2">
        <v>105500</v>
      </c>
      <c r="E9745" t="s">
        <v>20</v>
      </c>
      <c r="F9745" s="1"/>
    </row>
    <row r="9746" spans="1:6">
      <c r="A9746" s="1" t="s">
        <v>10</v>
      </c>
      <c r="B9746" s="1" t="s">
        <v>7</v>
      </c>
      <c r="C9746" s="1" t="s">
        <v>11</v>
      </c>
      <c r="D9746" s="2">
        <v>155000</v>
      </c>
      <c r="E9746" t="s">
        <v>12</v>
      </c>
      <c r="F9746" s="1"/>
    </row>
    <row r="9747" spans="1:6">
      <c r="A9747" s="1" t="s">
        <v>13</v>
      </c>
      <c r="B9747" s="1" t="s">
        <v>7</v>
      </c>
      <c r="C9747" s="1" t="s">
        <v>11</v>
      </c>
      <c r="D9747" s="2">
        <v>111175</v>
      </c>
      <c r="E9747" t="s">
        <v>15</v>
      </c>
      <c r="F9747" s="1"/>
    </row>
    <row r="9748" spans="1:6">
      <c r="A9748" s="1" t="s">
        <v>22</v>
      </c>
      <c r="B9748" s="1" t="s">
        <v>7</v>
      </c>
      <c r="C9748" s="1" t="s">
        <v>11</v>
      </c>
      <c r="D9748" s="2">
        <v>100200</v>
      </c>
      <c r="E9748" t="s">
        <v>81</v>
      </c>
      <c r="F9748" s="1"/>
    </row>
    <row r="9749" spans="1:6">
      <c r="A9749" s="1" t="s">
        <v>16</v>
      </c>
      <c r="B9749" s="1" t="s">
        <v>7</v>
      </c>
      <c r="C9749" s="1" t="s">
        <v>88</v>
      </c>
      <c r="D9749" s="2">
        <v>164000</v>
      </c>
      <c r="E9749" t="s">
        <v>15</v>
      </c>
      <c r="F9749" s="1"/>
    </row>
    <row r="9750" spans="1:6">
      <c r="A9750" s="1" t="s">
        <v>22</v>
      </c>
      <c r="B9750" s="1" t="s">
        <v>7</v>
      </c>
      <c r="C9750" s="1" t="s">
        <v>11</v>
      </c>
      <c r="D9750" s="1"/>
      <c r="E9750" t="s">
        <v>408</v>
      </c>
      <c r="F9750" s="1"/>
    </row>
    <row r="9751" spans="1:6">
      <c r="A9751" s="1" t="s">
        <v>13</v>
      </c>
      <c r="B9751" s="1" t="s">
        <v>7</v>
      </c>
      <c r="C9751" s="1" t="s">
        <v>11</v>
      </c>
      <c r="D9751" s="2">
        <v>100420</v>
      </c>
      <c r="E9751" t="s">
        <v>80</v>
      </c>
      <c r="F9751" s="1"/>
    </row>
    <row r="9752" spans="1:6">
      <c r="A9752" s="1" t="s">
        <v>13</v>
      </c>
      <c r="B9752" s="1" t="s">
        <v>7</v>
      </c>
      <c r="C9752" s="1" t="s">
        <v>11</v>
      </c>
      <c r="D9752" s="2">
        <v>78000</v>
      </c>
      <c r="E9752" t="s">
        <v>81</v>
      </c>
      <c r="F9752" s="1"/>
    </row>
    <row r="9753" spans="1:6">
      <c r="A9753" s="1" t="s">
        <v>10</v>
      </c>
      <c r="B9753" s="1" t="s">
        <v>40</v>
      </c>
      <c r="C9753" s="1" t="s">
        <v>11</v>
      </c>
      <c r="D9753" s="1"/>
      <c r="E9753" t="s">
        <v>41</v>
      </c>
      <c r="F9753" s="1"/>
    </row>
    <row r="9754" spans="1:6">
      <c r="A9754" s="1" t="s">
        <v>10</v>
      </c>
      <c r="B9754" s="1" t="s">
        <v>7</v>
      </c>
      <c r="C9754" s="1" t="s">
        <v>8</v>
      </c>
      <c r="D9754" s="1"/>
      <c r="E9754" t="s">
        <v>409</v>
      </c>
      <c r="F9754" s="1"/>
    </row>
    <row r="9755" spans="1:6">
      <c r="A9755" s="1" t="s">
        <v>10</v>
      </c>
      <c r="B9755" s="1" t="s">
        <v>7</v>
      </c>
      <c r="C9755" s="1" t="s">
        <v>48</v>
      </c>
      <c r="D9755" s="2">
        <v>147500</v>
      </c>
      <c r="E9755" t="s">
        <v>15</v>
      </c>
      <c r="F9755" s="1"/>
    </row>
    <row r="9756" spans="1:6">
      <c r="A9756" s="1" t="s">
        <v>10</v>
      </c>
      <c r="B9756" s="1" t="s">
        <v>7</v>
      </c>
      <c r="C9756" s="1" t="s">
        <v>11</v>
      </c>
      <c r="D9756" s="2">
        <v>146000</v>
      </c>
      <c r="E9756" t="s">
        <v>247</v>
      </c>
      <c r="F9756" s="1"/>
    </row>
    <row r="9757" spans="1:6">
      <c r="A9757" s="1" t="s">
        <v>22</v>
      </c>
      <c r="B9757" s="1" t="s">
        <v>7</v>
      </c>
      <c r="C9757" s="1" t="s">
        <v>11</v>
      </c>
      <c r="D9757" s="2">
        <v>88200</v>
      </c>
      <c r="E9757" t="s">
        <v>9</v>
      </c>
      <c r="F9757" s="1"/>
    </row>
    <row r="9758" spans="1:6">
      <c r="A9758" s="1" t="s">
        <v>16</v>
      </c>
      <c r="B9758" s="1" t="s">
        <v>7</v>
      </c>
      <c r="C9758" s="1" t="s">
        <v>11</v>
      </c>
      <c r="D9758" s="2">
        <v>163000</v>
      </c>
      <c r="E9758" t="s">
        <v>9</v>
      </c>
      <c r="F9758" s="1"/>
    </row>
    <row r="9759" spans="1:6">
      <c r="A9759" s="1" t="s">
        <v>10</v>
      </c>
      <c r="B9759" s="1" t="s">
        <v>7</v>
      </c>
      <c r="C9759" s="1" t="s">
        <v>11</v>
      </c>
      <c r="D9759" s="2">
        <v>255000</v>
      </c>
      <c r="E9759" t="s">
        <v>20</v>
      </c>
      <c r="F9759" s="1"/>
    </row>
    <row r="9760" spans="1:6">
      <c r="A9760" s="1" t="s">
        <v>22</v>
      </c>
      <c r="B9760" s="1" t="s">
        <v>17</v>
      </c>
      <c r="C9760" s="1" t="s">
        <v>11</v>
      </c>
      <c r="D9760" s="1"/>
      <c r="E9760" t="s">
        <v>18</v>
      </c>
      <c r="F9760" s="1"/>
    </row>
    <row r="9761" spans="1:6">
      <c r="A9761" s="1" t="s">
        <v>22</v>
      </c>
      <c r="B9761" s="1" t="s">
        <v>7</v>
      </c>
      <c r="C9761" s="1" t="s">
        <v>11</v>
      </c>
      <c r="D9761" s="1"/>
      <c r="E9761" t="s">
        <v>182</v>
      </c>
      <c r="F9761" s="1"/>
    </row>
    <row r="9762" spans="1:6">
      <c r="A9762" s="1" t="s">
        <v>16</v>
      </c>
      <c r="B9762" s="1" t="s">
        <v>23</v>
      </c>
      <c r="C9762" s="1" t="s">
        <v>11</v>
      </c>
      <c r="D9762" s="1"/>
      <c r="E9762" t="s">
        <v>41</v>
      </c>
      <c r="F9762" s="1"/>
    </row>
    <row r="9763" spans="1:6">
      <c r="A9763" s="1" t="s">
        <v>6</v>
      </c>
      <c r="B9763" s="1" t="s">
        <v>7</v>
      </c>
      <c r="C9763" s="1" t="s">
        <v>11</v>
      </c>
      <c r="D9763" s="2">
        <v>160000</v>
      </c>
      <c r="E9763" t="s">
        <v>20</v>
      </c>
      <c r="F9763" s="1"/>
    </row>
    <row r="9764" spans="1:6">
      <c r="A9764" s="1" t="s">
        <v>22</v>
      </c>
      <c r="B9764" s="1" t="s">
        <v>7</v>
      </c>
      <c r="C9764" s="1" t="s">
        <v>11</v>
      </c>
      <c r="D9764" s="2">
        <v>80000</v>
      </c>
      <c r="E9764" t="s">
        <v>20</v>
      </c>
      <c r="F9764" s="1"/>
    </row>
    <row r="9765" spans="1:6">
      <c r="A9765" s="1" t="s">
        <v>22</v>
      </c>
      <c r="B9765" s="1" t="s">
        <v>7</v>
      </c>
      <c r="C9765" s="1" t="s">
        <v>11</v>
      </c>
      <c r="D9765" s="2">
        <v>73500</v>
      </c>
      <c r="E9765" t="s">
        <v>9</v>
      </c>
      <c r="F9765" s="1"/>
    </row>
    <row r="9766" spans="1:6">
      <c r="A9766" s="1" t="s">
        <v>10</v>
      </c>
      <c r="B9766" s="1" t="s">
        <v>7</v>
      </c>
      <c r="C9766" s="1" t="s">
        <v>11</v>
      </c>
      <c r="D9766" s="2">
        <v>90000</v>
      </c>
      <c r="E9766" t="s">
        <v>24</v>
      </c>
      <c r="F9766" s="1"/>
    </row>
    <row r="9767" spans="1:6">
      <c r="A9767" s="1" t="s">
        <v>16</v>
      </c>
      <c r="B9767" s="1" t="s">
        <v>7</v>
      </c>
      <c r="C9767" s="1" t="s">
        <v>11</v>
      </c>
      <c r="D9767" s="2">
        <v>125000</v>
      </c>
      <c r="E9767" t="s">
        <v>24</v>
      </c>
      <c r="F9767" s="1"/>
    </row>
    <row r="9768" spans="1:6">
      <c r="A9768" s="1" t="s">
        <v>19</v>
      </c>
      <c r="B9768" s="1" t="s">
        <v>23</v>
      </c>
      <c r="C9768" s="1" t="s">
        <v>8</v>
      </c>
      <c r="D9768" s="1"/>
      <c r="E9768" t="s">
        <v>12</v>
      </c>
      <c r="F9768" s="1"/>
    </row>
    <row r="9769" spans="1:6">
      <c r="A9769" s="1" t="s">
        <v>22</v>
      </c>
      <c r="B9769" s="1" t="s">
        <v>23</v>
      </c>
      <c r="C9769" s="1" t="s">
        <v>11</v>
      </c>
      <c r="D9769" s="1"/>
      <c r="E9769" t="s">
        <v>93</v>
      </c>
      <c r="F9769" s="1"/>
    </row>
    <row r="9770" spans="1:6">
      <c r="A9770" s="1" t="s">
        <v>22</v>
      </c>
      <c r="B9770" s="1" t="s">
        <v>7</v>
      </c>
      <c r="C9770" s="1" t="s">
        <v>11</v>
      </c>
      <c r="D9770" s="1"/>
      <c r="E9770" t="s">
        <v>18</v>
      </c>
      <c r="F9770" s="1"/>
    </row>
    <row r="9771" spans="1:6">
      <c r="A9771" s="1" t="s">
        <v>10</v>
      </c>
      <c r="B9771" s="1" t="s">
        <v>23</v>
      </c>
      <c r="C9771" s="1" t="s">
        <v>8</v>
      </c>
      <c r="D9771" s="1"/>
      <c r="E9771" t="s">
        <v>20</v>
      </c>
      <c r="F9771" s="1"/>
    </row>
    <row r="9772" spans="1:6">
      <c r="A9772" s="1" t="s">
        <v>19</v>
      </c>
      <c r="B9772" s="1" t="s">
        <v>7</v>
      </c>
      <c r="C9772" s="1" t="s">
        <v>11</v>
      </c>
      <c r="D9772" s="2">
        <v>118300</v>
      </c>
      <c r="E9772" t="s">
        <v>42</v>
      </c>
      <c r="F9772" s="1"/>
    </row>
    <row r="9773" spans="1:6">
      <c r="A9773" s="1" t="s">
        <v>10</v>
      </c>
      <c r="B9773" s="1" t="s">
        <v>7</v>
      </c>
      <c r="C9773" s="1" t="s">
        <v>11</v>
      </c>
      <c r="D9773" s="2">
        <v>102097</v>
      </c>
      <c r="E9773" t="s">
        <v>12</v>
      </c>
      <c r="F9773" s="1"/>
    </row>
    <row r="9774" spans="1:6">
      <c r="A9774" s="1" t="s">
        <v>10</v>
      </c>
      <c r="B9774" s="1" t="s">
        <v>7</v>
      </c>
      <c r="C9774" s="1" t="s">
        <v>11</v>
      </c>
      <c r="D9774" s="2">
        <v>142500</v>
      </c>
      <c r="E9774" t="s">
        <v>20</v>
      </c>
      <c r="F9774" s="1"/>
    </row>
    <row r="9775" spans="1:6">
      <c r="A9775" s="1" t="s">
        <v>16</v>
      </c>
      <c r="B9775" s="1" t="s">
        <v>23</v>
      </c>
      <c r="C9775" s="1" t="s">
        <v>11</v>
      </c>
      <c r="D9775" s="1"/>
      <c r="E9775" t="s">
        <v>42</v>
      </c>
      <c r="F9775" s="1"/>
    </row>
    <row r="9776" spans="1:6">
      <c r="A9776" s="1" t="s">
        <v>10</v>
      </c>
      <c r="B9776" s="1" t="s">
        <v>7</v>
      </c>
      <c r="C9776" s="1" t="s">
        <v>11</v>
      </c>
      <c r="D9776" s="2">
        <v>117500</v>
      </c>
      <c r="E9776" t="s">
        <v>285</v>
      </c>
      <c r="F9776" s="1"/>
    </row>
    <row r="9777" spans="1:6">
      <c r="A9777" s="1" t="s">
        <v>16</v>
      </c>
      <c r="B9777" s="1" t="s">
        <v>7</v>
      </c>
      <c r="C9777" s="1" t="s">
        <v>8</v>
      </c>
      <c r="D9777" s="2">
        <v>93000</v>
      </c>
      <c r="E9777" t="s">
        <v>53</v>
      </c>
      <c r="F9777" s="1"/>
    </row>
    <row r="9778" spans="1:6">
      <c r="A9778" s="1" t="s">
        <v>22</v>
      </c>
      <c r="B9778" s="1" t="s">
        <v>7</v>
      </c>
      <c r="C9778" s="1" t="s">
        <v>11</v>
      </c>
      <c r="D9778" s="2">
        <v>80000</v>
      </c>
      <c r="E9778" t="s">
        <v>20</v>
      </c>
      <c r="F9778" s="1"/>
    </row>
    <row r="9779" spans="1:6">
      <c r="A9779" s="1" t="s">
        <v>33</v>
      </c>
      <c r="B9779" s="1" t="s">
        <v>23</v>
      </c>
      <c r="C9779" s="1" t="s">
        <v>8</v>
      </c>
      <c r="D9779" s="1"/>
      <c r="E9779" t="s">
        <v>32</v>
      </c>
      <c r="F9779" s="1"/>
    </row>
    <row r="9780" spans="1:6">
      <c r="A9780" s="1" t="s">
        <v>6</v>
      </c>
      <c r="B9780" s="1" t="s">
        <v>7</v>
      </c>
      <c r="C9780" s="1" t="s">
        <v>11</v>
      </c>
      <c r="D9780" s="2">
        <v>177000</v>
      </c>
      <c r="E9780" t="s">
        <v>91</v>
      </c>
      <c r="F9780" s="1"/>
    </row>
    <row r="9781" spans="1:6">
      <c r="A9781" s="1" t="s">
        <v>19</v>
      </c>
      <c r="B9781" s="1" t="s">
        <v>7</v>
      </c>
      <c r="C9781" s="1" t="s">
        <v>11</v>
      </c>
      <c r="D9781" s="2">
        <v>138200</v>
      </c>
      <c r="E9781" t="s">
        <v>78</v>
      </c>
      <c r="F9781" s="1"/>
    </row>
    <row r="9782" spans="1:6">
      <c r="A9782" s="1" t="s">
        <v>6</v>
      </c>
      <c r="B9782" s="1" t="s">
        <v>7</v>
      </c>
      <c r="C9782" s="1" t="s">
        <v>11</v>
      </c>
      <c r="D9782" s="2">
        <v>90000</v>
      </c>
      <c r="E9782" t="s">
        <v>24</v>
      </c>
      <c r="F9782" s="1"/>
    </row>
    <row r="9783" spans="1:6">
      <c r="A9783" s="1" t="s">
        <v>16</v>
      </c>
      <c r="B9783" s="1" t="s">
        <v>7</v>
      </c>
      <c r="C9783" s="1" t="s">
        <v>11</v>
      </c>
      <c r="D9783" s="2">
        <v>102500</v>
      </c>
      <c r="E9783" t="s">
        <v>12</v>
      </c>
      <c r="F9783" s="1"/>
    </row>
    <row r="9784" spans="1:6">
      <c r="A9784" s="1" t="s">
        <v>10</v>
      </c>
      <c r="B9784" s="1" t="s">
        <v>7</v>
      </c>
      <c r="C9784" s="1" t="s">
        <v>11</v>
      </c>
      <c r="D9784" s="2">
        <v>174500</v>
      </c>
      <c r="E9784" t="s">
        <v>15</v>
      </c>
      <c r="F9784" s="1"/>
    </row>
    <row r="9785" spans="1:6">
      <c r="A9785" s="1" t="s">
        <v>16</v>
      </c>
      <c r="B9785" s="1" t="s">
        <v>7</v>
      </c>
      <c r="C9785" s="1" t="s">
        <v>8</v>
      </c>
      <c r="D9785" s="2">
        <v>146500</v>
      </c>
      <c r="E9785" t="s">
        <v>81</v>
      </c>
      <c r="F9785" s="1"/>
    </row>
    <row r="9786" spans="1:6">
      <c r="A9786" s="1" t="s">
        <v>22</v>
      </c>
      <c r="B9786" s="1" t="s">
        <v>7</v>
      </c>
      <c r="C9786" s="1" t="s">
        <v>11</v>
      </c>
      <c r="D9786" s="1"/>
      <c r="E9786" t="s">
        <v>18</v>
      </c>
      <c r="F9786" s="1"/>
    </row>
    <row r="9787" spans="1:6">
      <c r="A9787" s="1" t="s">
        <v>6</v>
      </c>
      <c r="B9787" s="1" t="s">
        <v>7</v>
      </c>
      <c r="C9787" s="1" t="s">
        <v>74</v>
      </c>
      <c r="D9787" s="2">
        <v>88128</v>
      </c>
      <c r="E9787" t="s">
        <v>15</v>
      </c>
      <c r="F9787" s="1"/>
    </row>
    <row r="9788" spans="1:6">
      <c r="A9788" s="1" t="s">
        <v>10</v>
      </c>
      <c r="B9788" s="1" t="s">
        <v>7</v>
      </c>
      <c r="C9788" s="1" t="s">
        <v>37</v>
      </c>
      <c r="D9788" s="2">
        <v>131580</v>
      </c>
      <c r="E9788" t="s">
        <v>15</v>
      </c>
      <c r="F9788" s="1"/>
    </row>
    <row r="9789" spans="1:6">
      <c r="A9789" s="1" t="s">
        <v>45</v>
      </c>
      <c r="B9789" s="1" t="s">
        <v>23</v>
      </c>
      <c r="C9789" s="1" t="s">
        <v>11</v>
      </c>
      <c r="D9789" s="1"/>
      <c r="E9789" t="s">
        <v>20</v>
      </c>
      <c r="F9789" s="1"/>
    </row>
    <row r="9790" spans="1:6">
      <c r="A9790" s="1" t="s">
        <v>22</v>
      </c>
      <c r="B9790" s="1" t="s">
        <v>7</v>
      </c>
      <c r="C9790" s="1" t="s">
        <v>107</v>
      </c>
      <c r="D9790" s="2">
        <v>75068</v>
      </c>
      <c r="E9790" t="s">
        <v>15</v>
      </c>
      <c r="F9790" s="1"/>
    </row>
    <row r="9791" spans="1:6">
      <c r="A9791" s="1" t="s">
        <v>10</v>
      </c>
      <c r="B9791" s="1" t="s">
        <v>23</v>
      </c>
      <c r="C9791" s="1" t="s">
        <v>11</v>
      </c>
      <c r="D9791" s="1"/>
      <c r="E9791" t="s">
        <v>20</v>
      </c>
      <c r="F9791" s="1"/>
    </row>
    <row r="9792" spans="1:6">
      <c r="A9792" s="1" t="s">
        <v>14</v>
      </c>
      <c r="B9792" s="1" t="s">
        <v>7</v>
      </c>
      <c r="C9792" s="1" t="s">
        <v>48</v>
      </c>
      <c r="D9792" s="2">
        <v>101029</v>
      </c>
      <c r="E9792" t="s">
        <v>15</v>
      </c>
      <c r="F9792" s="1"/>
    </row>
    <row r="9793" spans="1:6">
      <c r="A9793" s="1" t="s">
        <v>16</v>
      </c>
      <c r="B9793" s="1" t="s">
        <v>7</v>
      </c>
      <c r="C9793" s="1" t="s">
        <v>11</v>
      </c>
      <c r="D9793" s="2">
        <v>105000</v>
      </c>
      <c r="E9793" t="s">
        <v>12</v>
      </c>
      <c r="F9793" s="1"/>
    </row>
    <row r="9794" spans="1:6">
      <c r="A9794" s="1" t="s">
        <v>22</v>
      </c>
      <c r="B9794" s="1" t="s">
        <v>7</v>
      </c>
      <c r="C9794" s="1" t="s">
        <v>11</v>
      </c>
      <c r="D9794" s="1"/>
      <c r="E9794" t="s">
        <v>9</v>
      </c>
      <c r="F9794" s="1"/>
    </row>
    <row r="9795" spans="1:6">
      <c r="A9795" s="1" t="s">
        <v>16</v>
      </c>
      <c r="B9795" s="1" t="s">
        <v>7</v>
      </c>
      <c r="C9795" s="1" t="s">
        <v>11</v>
      </c>
      <c r="D9795" s="2">
        <v>116950</v>
      </c>
      <c r="E9795" t="s">
        <v>15</v>
      </c>
      <c r="F9795" s="1"/>
    </row>
    <row r="9796" spans="1:6">
      <c r="A9796" s="1" t="s">
        <v>16</v>
      </c>
      <c r="B9796" s="1" t="s">
        <v>7</v>
      </c>
      <c r="C9796" s="1" t="s">
        <v>8</v>
      </c>
      <c r="D9796" s="2">
        <v>132500</v>
      </c>
      <c r="E9796" t="s">
        <v>15</v>
      </c>
      <c r="F9796" s="1"/>
    </row>
    <row r="9797" spans="1:6">
      <c r="A9797" s="1" t="s">
        <v>10</v>
      </c>
      <c r="B9797" s="1" t="s">
        <v>7</v>
      </c>
      <c r="C9797" s="1" t="s">
        <v>11</v>
      </c>
      <c r="D9797" s="1"/>
      <c r="E9797" t="s">
        <v>228</v>
      </c>
      <c r="F9797" s="1"/>
    </row>
    <row r="9798" spans="1:6">
      <c r="A9798" s="1" t="s">
        <v>10</v>
      </c>
      <c r="B9798" s="1" t="s">
        <v>7</v>
      </c>
      <c r="C9798" s="1" t="s">
        <v>11</v>
      </c>
      <c r="D9798" s="1"/>
      <c r="E9798" t="s">
        <v>18</v>
      </c>
      <c r="F9798" s="1"/>
    </row>
    <row r="9799" spans="1:6">
      <c r="A9799" s="1" t="s">
        <v>19</v>
      </c>
      <c r="B9799" s="1" t="s">
        <v>7</v>
      </c>
      <c r="C9799" s="1" t="s">
        <v>11</v>
      </c>
      <c r="D9799" s="2">
        <v>200000</v>
      </c>
      <c r="E9799" t="s">
        <v>20</v>
      </c>
      <c r="F9799" s="1"/>
    </row>
    <row r="9800" spans="1:6">
      <c r="A9800" s="1" t="s">
        <v>10</v>
      </c>
      <c r="B9800" s="1" t="s">
        <v>23</v>
      </c>
      <c r="C9800" s="1" t="s">
        <v>11</v>
      </c>
      <c r="D9800" s="1"/>
      <c r="E9800" t="s">
        <v>32</v>
      </c>
      <c r="F9800" s="1"/>
    </row>
    <row r="9801" spans="1:6">
      <c r="A9801" s="1" t="s">
        <v>13</v>
      </c>
      <c r="B9801" s="1" t="s">
        <v>7</v>
      </c>
      <c r="C9801" s="1" t="s">
        <v>11</v>
      </c>
      <c r="D9801" s="2">
        <v>95000</v>
      </c>
      <c r="E9801" t="s">
        <v>118</v>
      </c>
      <c r="F9801" s="1"/>
    </row>
    <row r="9802" spans="1:6">
      <c r="A9802" s="1" t="s">
        <v>10</v>
      </c>
      <c r="B9802" s="1" t="s">
        <v>23</v>
      </c>
      <c r="C9802" s="1" t="s">
        <v>11</v>
      </c>
      <c r="D9802" s="1"/>
      <c r="E9802" t="s">
        <v>12</v>
      </c>
      <c r="F9802" s="1"/>
    </row>
    <row r="9803" spans="1:6">
      <c r="A9803" s="1" t="s">
        <v>19</v>
      </c>
      <c r="B9803" s="1" t="s">
        <v>7</v>
      </c>
      <c r="C9803" s="1" t="s">
        <v>11</v>
      </c>
      <c r="D9803" s="2">
        <v>150000</v>
      </c>
      <c r="E9803" t="s">
        <v>24</v>
      </c>
      <c r="F9803" s="1"/>
    </row>
    <row r="9804" spans="1:6">
      <c r="A9804" s="1" t="s">
        <v>13</v>
      </c>
      <c r="B9804" s="1" t="s">
        <v>7</v>
      </c>
      <c r="C9804" s="1" t="s">
        <v>82</v>
      </c>
      <c r="D9804" s="2">
        <v>30000</v>
      </c>
      <c r="E9804" t="s">
        <v>20</v>
      </c>
      <c r="F9804" s="1"/>
    </row>
    <row r="9805" spans="1:6">
      <c r="A9805" s="1" t="s">
        <v>10</v>
      </c>
      <c r="B9805" s="1" t="s">
        <v>23</v>
      </c>
      <c r="C9805" s="1" t="s">
        <v>11</v>
      </c>
      <c r="D9805" s="1"/>
      <c r="E9805" t="s">
        <v>32</v>
      </c>
      <c r="F9805" s="1"/>
    </row>
    <row r="9806" spans="1:6">
      <c r="A9806" s="1" t="s">
        <v>10</v>
      </c>
      <c r="B9806" s="1" t="s">
        <v>7</v>
      </c>
      <c r="C9806" s="1" t="s">
        <v>11</v>
      </c>
      <c r="D9806" s="2">
        <v>130000</v>
      </c>
      <c r="E9806" t="s">
        <v>12</v>
      </c>
      <c r="F9806" s="1"/>
    </row>
    <row r="9807" spans="1:6">
      <c r="A9807" s="1" t="s">
        <v>10</v>
      </c>
      <c r="B9807" s="1" t="s">
        <v>7</v>
      </c>
      <c r="C9807" s="1" t="s">
        <v>11</v>
      </c>
      <c r="D9807" s="2">
        <v>127500</v>
      </c>
      <c r="E9807" t="s">
        <v>20</v>
      </c>
      <c r="F9807" s="1"/>
    </row>
    <row r="9808" spans="1:6">
      <c r="A9808" s="1" t="s">
        <v>19</v>
      </c>
      <c r="B9808" s="1" t="s">
        <v>7</v>
      </c>
      <c r="C9808" s="1" t="s">
        <v>11</v>
      </c>
      <c r="D9808" s="2">
        <v>125000</v>
      </c>
      <c r="E9808" t="s">
        <v>20</v>
      </c>
      <c r="F9808" s="1"/>
    </row>
    <row r="9809" spans="1:6">
      <c r="A9809" s="1" t="s">
        <v>10</v>
      </c>
      <c r="B9809" s="1" t="s">
        <v>7</v>
      </c>
      <c r="C9809" s="1" t="s">
        <v>11</v>
      </c>
      <c r="D9809" s="2">
        <v>90000</v>
      </c>
      <c r="E9809" t="s">
        <v>24</v>
      </c>
      <c r="F9809" s="1"/>
    </row>
    <row r="9810" spans="1:6">
      <c r="A9810" s="1" t="s">
        <v>16</v>
      </c>
      <c r="B9810" s="1" t="s">
        <v>7</v>
      </c>
      <c r="C9810" s="1" t="s">
        <v>11</v>
      </c>
      <c r="D9810" s="2">
        <v>120000</v>
      </c>
      <c r="E9810" t="s">
        <v>31</v>
      </c>
      <c r="F9810" s="1"/>
    </row>
    <row r="9811" spans="1:6">
      <c r="A9811" s="1" t="s">
        <v>16</v>
      </c>
      <c r="B9811" s="1" t="s">
        <v>23</v>
      </c>
      <c r="C9811" s="1" t="s">
        <v>11</v>
      </c>
      <c r="D9811" s="1"/>
      <c r="E9811" t="s">
        <v>41</v>
      </c>
      <c r="F9811" s="1"/>
    </row>
    <row r="9812" spans="1:6">
      <c r="A9812" s="1" t="s">
        <v>6</v>
      </c>
      <c r="B9812" s="1" t="s">
        <v>7</v>
      </c>
      <c r="C9812" s="1" t="s">
        <v>44</v>
      </c>
      <c r="D9812" s="2">
        <v>157500</v>
      </c>
      <c r="E9812" t="s">
        <v>15</v>
      </c>
      <c r="F9812" s="1"/>
    </row>
    <row r="9813" spans="1:6">
      <c r="A9813" s="1" t="s">
        <v>19</v>
      </c>
      <c r="B9813" s="1" t="s">
        <v>7</v>
      </c>
      <c r="C9813" s="1" t="s">
        <v>11</v>
      </c>
      <c r="D9813" s="1"/>
      <c r="E9813" t="s">
        <v>20</v>
      </c>
      <c r="F9813" s="1"/>
    </row>
    <row r="9814" spans="1:6">
      <c r="A9814" s="1" t="s">
        <v>10</v>
      </c>
      <c r="B9814" s="1" t="s">
        <v>7</v>
      </c>
      <c r="C9814" s="1" t="s">
        <v>11</v>
      </c>
      <c r="D9814" s="2">
        <v>207500</v>
      </c>
      <c r="E9814" t="s">
        <v>249</v>
      </c>
      <c r="F9814" s="1"/>
    </row>
    <row r="9815" spans="1:6">
      <c r="A9815" s="1" t="s">
        <v>22</v>
      </c>
      <c r="B9815" s="1" t="s">
        <v>7</v>
      </c>
      <c r="C9815" s="1" t="s">
        <v>11</v>
      </c>
      <c r="D9815" s="1"/>
      <c r="E9815" t="s">
        <v>38</v>
      </c>
      <c r="F9815" s="1"/>
    </row>
    <row r="9816" spans="1:6">
      <c r="A9816" s="1" t="s">
        <v>6</v>
      </c>
      <c r="B9816" s="1" t="s">
        <v>7</v>
      </c>
      <c r="C9816" s="1" t="s">
        <v>11</v>
      </c>
      <c r="D9816" s="2">
        <v>175000</v>
      </c>
      <c r="E9816" t="s">
        <v>24</v>
      </c>
      <c r="F9816" s="1"/>
    </row>
    <row r="9817" spans="1:6">
      <c r="A9817" s="1" t="s">
        <v>10</v>
      </c>
      <c r="B9817" s="1" t="s">
        <v>7</v>
      </c>
      <c r="C9817" s="1" t="s">
        <v>68</v>
      </c>
      <c r="D9817" s="2">
        <v>139216</v>
      </c>
      <c r="E9817" t="s">
        <v>15</v>
      </c>
      <c r="F9817" s="1"/>
    </row>
    <row r="9818" spans="1:6">
      <c r="A9818" s="1" t="s">
        <v>10</v>
      </c>
      <c r="B9818" s="1" t="s">
        <v>7</v>
      </c>
      <c r="C9818" s="1" t="s">
        <v>28</v>
      </c>
      <c r="D9818" s="2">
        <v>96773</v>
      </c>
      <c r="E9818" t="s">
        <v>15</v>
      </c>
      <c r="F9818" s="1"/>
    </row>
    <row r="9819" spans="1:6">
      <c r="A9819" s="1" t="s">
        <v>16</v>
      </c>
      <c r="B9819" s="1" t="s">
        <v>23</v>
      </c>
      <c r="C9819" s="1" t="s">
        <v>11</v>
      </c>
      <c r="D9819" s="1"/>
      <c r="E9819" t="s">
        <v>12</v>
      </c>
      <c r="F9819" s="1"/>
    </row>
    <row r="9820" spans="1:6">
      <c r="A9820" s="1" t="s">
        <v>45</v>
      </c>
      <c r="B9820" s="1" t="s">
        <v>7</v>
      </c>
      <c r="C9820" s="1" t="s">
        <v>11</v>
      </c>
      <c r="D9820" s="1"/>
      <c r="E9820" t="s">
        <v>18</v>
      </c>
      <c r="F9820" s="1"/>
    </row>
    <row r="9821" spans="1:6">
      <c r="A9821" s="1" t="s">
        <v>10</v>
      </c>
      <c r="B9821" s="1" t="s">
        <v>59</v>
      </c>
      <c r="C9821" s="1" t="s">
        <v>11</v>
      </c>
      <c r="D9821" s="1"/>
      <c r="E9821" t="s">
        <v>12</v>
      </c>
      <c r="F9821" s="1"/>
    </row>
    <row r="9822" spans="1:6">
      <c r="A9822" s="1" t="s">
        <v>16</v>
      </c>
      <c r="B9822" s="1" t="s">
        <v>7</v>
      </c>
      <c r="C9822" s="1" t="s">
        <v>11</v>
      </c>
      <c r="D9822" s="2">
        <v>138640</v>
      </c>
      <c r="E9822" t="s">
        <v>12</v>
      </c>
      <c r="F9822" s="1"/>
    </row>
    <row r="9823" spans="1:6">
      <c r="A9823" s="1" t="s">
        <v>22</v>
      </c>
      <c r="B9823" s="1" t="s">
        <v>7</v>
      </c>
      <c r="C9823" s="1" t="s">
        <v>11</v>
      </c>
      <c r="D9823" s="2">
        <v>140500</v>
      </c>
      <c r="E9823" t="s">
        <v>91</v>
      </c>
      <c r="F9823" s="1"/>
    </row>
    <row r="9824" spans="1:6">
      <c r="A9824" s="1" t="s">
        <v>10</v>
      </c>
      <c r="B9824" s="1" t="s">
        <v>7</v>
      </c>
      <c r="C9824" s="1" t="s">
        <v>11</v>
      </c>
      <c r="D9824" s="1"/>
      <c r="E9824" t="s">
        <v>12</v>
      </c>
      <c r="F9824" s="1"/>
    </row>
    <row r="9825" spans="1:6">
      <c r="A9825" s="1" t="s">
        <v>16</v>
      </c>
      <c r="B9825" s="1" t="s">
        <v>7</v>
      </c>
      <c r="C9825" s="1" t="s">
        <v>11</v>
      </c>
      <c r="D9825" s="1"/>
      <c r="E9825" t="s">
        <v>20</v>
      </c>
      <c r="F9825" s="1"/>
    </row>
    <row r="9826" spans="1:6">
      <c r="A9826" s="1" t="s">
        <v>16</v>
      </c>
      <c r="B9826" s="1" t="s">
        <v>7</v>
      </c>
      <c r="C9826" s="1" t="s">
        <v>11</v>
      </c>
      <c r="D9826" s="2">
        <v>165000</v>
      </c>
      <c r="E9826" t="s">
        <v>20</v>
      </c>
      <c r="F9826" s="1"/>
    </row>
    <row r="9827" spans="1:6">
      <c r="A9827" s="1" t="s">
        <v>10</v>
      </c>
      <c r="B9827" s="1" t="s">
        <v>7</v>
      </c>
      <c r="C9827" s="1" t="s">
        <v>37</v>
      </c>
      <c r="D9827" s="2">
        <v>100000</v>
      </c>
      <c r="E9827" t="s">
        <v>32</v>
      </c>
      <c r="F9827" s="1"/>
    </row>
    <row r="9828" spans="1:6">
      <c r="A9828" s="1" t="s">
        <v>19</v>
      </c>
      <c r="B9828" s="1" t="s">
        <v>7</v>
      </c>
      <c r="C9828" s="1" t="s">
        <v>11</v>
      </c>
      <c r="D9828" s="2">
        <v>142500</v>
      </c>
      <c r="E9828" t="s">
        <v>20</v>
      </c>
      <c r="F9828" s="1"/>
    </row>
    <row r="9829" spans="1:6">
      <c r="A9829" s="1" t="s">
        <v>6</v>
      </c>
      <c r="B9829" s="1" t="s">
        <v>7</v>
      </c>
      <c r="C9829" s="1" t="s">
        <v>11</v>
      </c>
      <c r="D9829" s="2">
        <v>115000</v>
      </c>
      <c r="E9829" t="s">
        <v>24</v>
      </c>
      <c r="F9829" s="1"/>
    </row>
    <row r="9830" spans="1:6">
      <c r="A9830" s="1" t="s">
        <v>16</v>
      </c>
      <c r="B9830" s="1" t="s">
        <v>7</v>
      </c>
      <c r="C9830" s="1" t="s">
        <v>11</v>
      </c>
      <c r="D9830" s="2">
        <v>90000</v>
      </c>
      <c r="E9830" t="s">
        <v>24</v>
      </c>
      <c r="F9830" s="1"/>
    </row>
    <row r="9831" spans="1:6">
      <c r="A9831" s="1" t="s">
        <v>16</v>
      </c>
      <c r="B9831" s="1" t="s">
        <v>7</v>
      </c>
      <c r="C9831" s="1" t="s">
        <v>11</v>
      </c>
      <c r="D9831" s="2">
        <v>65000</v>
      </c>
      <c r="E9831" t="s">
        <v>50</v>
      </c>
      <c r="F9831" s="1"/>
    </row>
    <row r="9832" spans="1:6">
      <c r="A9832" s="1" t="s">
        <v>10</v>
      </c>
      <c r="B9832" s="1" t="s">
        <v>7</v>
      </c>
      <c r="C9832" s="1" t="s">
        <v>88</v>
      </c>
      <c r="D9832" s="2">
        <v>45000</v>
      </c>
      <c r="E9832" t="s">
        <v>15</v>
      </c>
      <c r="F9832" s="1"/>
    </row>
    <row r="9833" spans="1:6">
      <c r="A9833" s="1" t="s">
        <v>10</v>
      </c>
      <c r="B9833" s="1" t="s">
        <v>17</v>
      </c>
      <c r="C9833" s="1" t="s">
        <v>11</v>
      </c>
      <c r="D9833" s="1"/>
      <c r="E9833" t="s">
        <v>18</v>
      </c>
      <c r="F9833" s="1"/>
    </row>
    <row r="9834" spans="1:6">
      <c r="A9834" s="1" t="s">
        <v>6</v>
      </c>
      <c r="B9834" s="1" t="s">
        <v>7</v>
      </c>
      <c r="C9834" s="1" t="s">
        <v>230</v>
      </c>
      <c r="D9834" s="2">
        <v>90940</v>
      </c>
      <c r="E9834" t="s">
        <v>15</v>
      </c>
      <c r="F9834" s="1"/>
    </row>
    <row r="9835" spans="1:6">
      <c r="A9835" s="1" t="s">
        <v>16</v>
      </c>
      <c r="B9835" s="1" t="s">
        <v>23</v>
      </c>
      <c r="C9835" s="1" t="s">
        <v>11</v>
      </c>
      <c r="D9835" s="1"/>
      <c r="E9835" t="s">
        <v>41</v>
      </c>
      <c r="F9835" s="1"/>
    </row>
    <row r="9836" spans="1:6">
      <c r="A9836" s="1" t="s">
        <v>10</v>
      </c>
      <c r="B9836" s="1" t="s">
        <v>7</v>
      </c>
      <c r="C9836" s="1" t="s">
        <v>11</v>
      </c>
      <c r="D9836" s="2">
        <v>75000</v>
      </c>
      <c r="E9836" t="s">
        <v>12</v>
      </c>
      <c r="F9836" s="1"/>
    </row>
    <row r="9837" spans="1:6">
      <c r="A9837" s="1" t="s">
        <v>10</v>
      </c>
      <c r="B9837" s="1" t="s">
        <v>7</v>
      </c>
      <c r="C9837" s="1" t="s">
        <v>48</v>
      </c>
      <c r="D9837" s="2">
        <v>120000</v>
      </c>
      <c r="E9837" t="s">
        <v>15</v>
      </c>
      <c r="F9837" s="1"/>
    </row>
    <row r="9838" spans="1:6">
      <c r="A9838" s="1" t="s">
        <v>13</v>
      </c>
      <c r="B9838" s="1" t="s">
        <v>7</v>
      </c>
      <c r="C9838" s="1" t="s">
        <v>11</v>
      </c>
      <c r="D9838" s="2">
        <v>100000</v>
      </c>
      <c r="E9838" t="s">
        <v>12</v>
      </c>
      <c r="F9838" s="1"/>
    </row>
    <row r="9839" spans="1:6">
      <c r="A9839" s="1" t="s">
        <v>10</v>
      </c>
      <c r="B9839" s="1" t="s">
        <v>23</v>
      </c>
      <c r="C9839" s="1" t="s">
        <v>11</v>
      </c>
      <c r="D9839" s="1"/>
      <c r="E9839" t="s">
        <v>20</v>
      </c>
      <c r="F9839" s="1"/>
    </row>
    <row r="9840" spans="1:6">
      <c r="A9840" s="1" t="s">
        <v>16</v>
      </c>
      <c r="B9840" s="1" t="s">
        <v>7</v>
      </c>
      <c r="C9840" s="1" t="s">
        <v>47</v>
      </c>
      <c r="D9840" s="2">
        <v>88128</v>
      </c>
      <c r="E9840" t="s">
        <v>15</v>
      </c>
      <c r="F9840" s="1"/>
    </row>
    <row r="9841" spans="1:6">
      <c r="A9841" s="1" t="s">
        <v>16</v>
      </c>
      <c r="B9841" s="1" t="s">
        <v>17</v>
      </c>
      <c r="C9841" s="1" t="s">
        <v>11</v>
      </c>
      <c r="D9841" s="1"/>
      <c r="E9841" t="s">
        <v>18</v>
      </c>
      <c r="F9841" s="1"/>
    </row>
    <row r="9842" spans="1:6">
      <c r="A9842" s="1" t="s">
        <v>33</v>
      </c>
      <c r="B9842" s="1" t="s">
        <v>7</v>
      </c>
      <c r="C9842" s="1" t="s">
        <v>11</v>
      </c>
      <c r="D9842" s="2">
        <v>125000</v>
      </c>
      <c r="E9842" t="s">
        <v>24</v>
      </c>
      <c r="F9842" s="1"/>
    </row>
    <row r="9843" spans="1:6">
      <c r="A9843" s="1" t="s">
        <v>19</v>
      </c>
      <c r="B9843" s="1" t="s">
        <v>7</v>
      </c>
      <c r="C9843" s="1" t="s">
        <v>11</v>
      </c>
      <c r="D9843" s="2">
        <v>157500</v>
      </c>
      <c r="E9843" t="s">
        <v>20</v>
      </c>
      <c r="F9843" s="1"/>
    </row>
    <row r="9844" spans="1:6">
      <c r="A9844" s="1" t="s">
        <v>10</v>
      </c>
      <c r="B9844" s="1" t="s">
        <v>7</v>
      </c>
      <c r="C9844" s="1" t="s">
        <v>11</v>
      </c>
      <c r="D9844" s="2">
        <v>180000</v>
      </c>
      <c r="E9844" t="s">
        <v>20</v>
      </c>
      <c r="F9844" s="1"/>
    </row>
    <row r="9845" spans="1:6">
      <c r="A9845" s="1" t="s">
        <v>10</v>
      </c>
      <c r="B9845" s="1" t="s">
        <v>23</v>
      </c>
      <c r="C9845" s="1" t="s">
        <v>11</v>
      </c>
      <c r="D9845" s="1"/>
      <c r="E9845" t="s">
        <v>41</v>
      </c>
      <c r="F9845" s="1"/>
    </row>
    <row r="9846" spans="1:6">
      <c r="A9846" s="1" t="s">
        <v>22</v>
      </c>
      <c r="B9846" s="1" t="s">
        <v>7</v>
      </c>
      <c r="C9846" s="1" t="s">
        <v>11</v>
      </c>
      <c r="D9846" s="2">
        <v>101100</v>
      </c>
      <c r="E9846" t="s">
        <v>12</v>
      </c>
      <c r="F9846" s="1"/>
    </row>
    <row r="9847" spans="1:6">
      <c r="A9847" s="1" t="s">
        <v>16</v>
      </c>
      <c r="B9847" s="1" t="s">
        <v>23</v>
      </c>
      <c r="C9847" s="1" t="s">
        <v>11</v>
      </c>
      <c r="D9847" s="1"/>
      <c r="E9847" t="s">
        <v>12</v>
      </c>
      <c r="F9847" s="1"/>
    </row>
    <row r="9848" spans="1:6">
      <c r="A9848" s="1" t="s">
        <v>19</v>
      </c>
      <c r="B9848" s="1" t="s">
        <v>23</v>
      </c>
      <c r="C9848" s="1" t="s">
        <v>11</v>
      </c>
      <c r="D9848" s="1"/>
      <c r="E9848" t="s">
        <v>20</v>
      </c>
      <c r="F9848" s="1"/>
    </row>
    <row r="9849" spans="1:6">
      <c r="A9849" s="1" t="s">
        <v>10</v>
      </c>
      <c r="B9849" s="1" t="s">
        <v>17</v>
      </c>
      <c r="C9849" s="1" t="s">
        <v>11</v>
      </c>
      <c r="D9849" s="1"/>
      <c r="E9849" t="s">
        <v>18</v>
      </c>
      <c r="F9849" s="1"/>
    </row>
    <row r="9850" spans="1:6">
      <c r="A9850" s="1" t="s">
        <v>16</v>
      </c>
      <c r="B9850" s="1" t="s">
        <v>7</v>
      </c>
      <c r="C9850" s="1" t="s">
        <v>11</v>
      </c>
      <c r="D9850" s="2">
        <v>79000</v>
      </c>
      <c r="E9850" t="s">
        <v>63</v>
      </c>
      <c r="F9850" s="1"/>
    </row>
    <row r="9851" spans="1:6">
      <c r="A9851" s="1" t="s">
        <v>22</v>
      </c>
      <c r="B9851" s="1" t="s">
        <v>7</v>
      </c>
      <c r="C9851" s="1" t="s">
        <v>11</v>
      </c>
      <c r="D9851" s="1"/>
      <c r="E9851" t="s">
        <v>410</v>
      </c>
      <c r="F9851" s="1"/>
    </row>
    <row r="9852" spans="1:6">
      <c r="A9852" s="1" t="s">
        <v>19</v>
      </c>
      <c r="B9852" s="1" t="s">
        <v>7</v>
      </c>
      <c r="C9852" s="1" t="s">
        <v>11</v>
      </c>
      <c r="D9852" s="2">
        <v>137500</v>
      </c>
      <c r="E9852" t="s">
        <v>12</v>
      </c>
      <c r="F9852" s="1"/>
    </row>
    <row r="9853" spans="1:6">
      <c r="A9853" s="1" t="s">
        <v>16</v>
      </c>
      <c r="B9853" s="1" t="s">
        <v>7</v>
      </c>
      <c r="C9853" s="1" t="s">
        <v>8</v>
      </c>
      <c r="D9853" s="2">
        <v>65800</v>
      </c>
      <c r="E9853" t="s">
        <v>9</v>
      </c>
      <c r="F9853" s="1"/>
    </row>
    <row r="9854" spans="1:6">
      <c r="A9854" s="1" t="s">
        <v>10</v>
      </c>
      <c r="B9854" s="1" t="s">
        <v>23</v>
      </c>
      <c r="C9854" s="1" t="s">
        <v>11</v>
      </c>
      <c r="D9854" s="1"/>
      <c r="E9854" t="s">
        <v>32</v>
      </c>
      <c r="F9854" s="1"/>
    </row>
    <row r="9855" spans="1:6">
      <c r="A9855" s="1" t="s">
        <v>33</v>
      </c>
      <c r="B9855" s="1" t="s">
        <v>7</v>
      </c>
      <c r="C9855" s="1" t="s">
        <v>181</v>
      </c>
      <c r="D9855" s="2">
        <v>80850</v>
      </c>
      <c r="E9855" t="s">
        <v>15</v>
      </c>
      <c r="F9855" s="1"/>
    </row>
    <row r="9856" spans="1:6">
      <c r="A9856" s="1" t="s">
        <v>10</v>
      </c>
      <c r="B9856" s="1" t="s">
        <v>7</v>
      </c>
      <c r="C9856" s="1" t="s">
        <v>11</v>
      </c>
      <c r="D9856" s="2">
        <v>75000</v>
      </c>
      <c r="E9856" t="s">
        <v>9</v>
      </c>
      <c r="F9856" s="1"/>
    </row>
    <row r="9857" spans="1:6">
      <c r="A9857" s="1" t="s">
        <v>10</v>
      </c>
      <c r="B9857" s="1" t="s">
        <v>7</v>
      </c>
      <c r="C9857" s="1" t="s">
        <v>138</v>
      </c>
      <c r="D9857" s="2">
        <v>147500</v>
      </c>
      <c r="E9857" t="s">
        <v>15</v>
      </c>
      <c r="F9857" s="1"/>
    </row>
    <row r="9858" spans="1:6">
      <c r="A9858" s="1" t="s">
        <v>16</v>
      </c>
      <c r="B9858" s="1" t="s">
        <v>7</v>
      </c>
      <c r="C9858" s="1" t="s">
        <v>11</v>
      </c>
      <c r="D9858" s="2">
        <v>172500</v>
      </c>
      <c r="E9858" t="s">
        <v>20</v>
      </c>
      <c r="F9858" s="1"/>
    </row>
    <row r="9859" spans="1:6">
      <c r="A9859" s="1" t="s">
        <v>22</v>
      </c>
      <c r="B9859" s="1" t="s">
        <v>7</v>
      </c>
      <c r="C9859" s="1" t="s">
        <v>11</v>
      </c>
      <c r="D9859" s="1"/>
      <c r="E9859" t="s">
        <v>18</v>
      </c>
      <c r="F9859" s="1"/>
    </row>
    <row r="9860" spans="1:6">
      <c r="A9860" s="1" t="s">
        <v>16</v>
      </c>
      <c r="B9860" s="1" t="s">
        <v>7</v>
      </c>
      <c r="C9860" s="1" t="s">
        <v>11</v>
      </c>
      <c r="D9860" s="2">
        <v>182500</v>
      </c>
      <c r="E9860" t="s">
        <v>12</v>
      </c>
      <c r="F9860" s="1"/>
    </row>
    <row r="9861" spans="1:6">
      <c r="A9861" s="1" t="s">
        <v>10</v>
      </c>
      <c r="B9861" s="1" t="s">
        <v>7</v>
      </c>
      <c r="C9861" s="1" t="s">
        <v>250</v>
      </c>
      <c r="D9861" s="2">
        <v>98283</v>
      </c>
      <c r="E9861" t="s">
        <v>15</v>
      </c>
      <c r="F9861" s="1"/>
    </row>
    <row r="9862" spans="1:6">
      <c r="A9862" s="1" t="s">
        <v>22</v>
      </c>
      <c r="B9862" s="1" t="s">
        <v>7</v>
      </c>
      <c r="C9862" s="1" t="s">
        <v>11</v>
      </c>
      <c r="D9862" s="1"/>
      <c r="E9862" t="s">
        <v>18</v>
      </c>
      <c r="F9862" s="1"/>
    </row>
    <row r="9863" spans="1:6">
      <c r="A9863" s="1" t="s">
        <v>22</v>
      </c>
      <c r="B9863" s="1" t="s">
        <v>7</v>
      </c>
      <c r="C9863" s="1" t="s">
        <v>128</v>
      </c>
      <c r="D9863" s="2">
        <v>111202</v>
      </c>
      <c r="E9863" t="s">
        <v>15</v>
      </c>
      <c r="F9863" s="1"/>
    </row>
    <row r="9864" spans="1:6">
      <c r="A9864" s="1" t="s">
        <v>10</v>
      </c>
      <c r="B9864" s="1" t="s">
        <v>23</v>
      </c>
      <c r="C9864" s="1" t="s">
        <v>11</v>
      </c>
      <c r="D9864" s="1"/>
      <c r="E9864" t="s">
        <v>93</v>
      </c>
      <c r="F9864" s="1"/>
    </row>
    <row r="9865" spans="1:6">
      <c r="A9865" s="1" t="s">
        <v>22</v>
      </c>
      <c r="B9865" s="1" t="s">
        <v>7</v>
      </c>
      <c r="C9865" s="1" t="s">
        <v>11</v>
      </c>
      <c r="D9865" s="1"/>
      <c r="E9865" t="s">
        <v>35</v>
      </c>
      <c r="F9865" s="1"/>
    </row>
    <row r="9866" spans="1:6">
      <c r="A9866" s="1" t="s">
        <v>22</v>
      </c>
      <c r="B9866" s="1" t="s">
        <v>7</v>
      </c>
      <c r="C9866" s="1" t="s">
        <v>11</v>
      </c>
      <c r="D9866" s="2">
        <v>138615</v>
      </c>
      <c r="E9866" t="s">
        <v>35</v>
      </c>
      <c r="F9866" s="1"/>
    </row>
    <row r="9867" spans="1:6">
      <c r="A9867" s="1" t="s">
        <v>10</v>
      </c>
      <c r="B9867" s="1" t="s">
        <v>7</v>
      </c>
      <c r="C9867" s="1" t="s">
        <v>8</v>
      </c>
      <c r="D9867" s="2">
        <v>82200</v>
      </c>
      <c r="E9867" t="s">
        <v>57</v>
      </c>
      <c r="F9867" s="1"/>
    </row>
    <row r="9868" spans="1:6">
      <c r="A9868" s="1" t="s">
        <v>22</v>
      </c>
      <c r="B9868" s="1" t="s">
        <v>7</v>
      </c>
      <c r="C9868" s="1" t="s">
        <v>11</v>
      </c>
      <c r="D9868" s="1"/>
      <c r="E9868" t="s">
        <v>12</v>
      </c>
      <c r="F9868" s="1"/>
    </row>
    <row r="9869" spans="1:6">
      <c r="A9869" s="1" t="s">
        <v>19</v>
      </c>
      <c r="B9869" s="1" t="s">
        <v>7</v>
      </c>
      <c r="C9869" s="1" t="s">
        <v>128</v>
      </c>
      <c r="D9869" s="2">
        <v>147500</v>
      </c>
      <c r="E9869" t="s">
        <v>15</v>
      </c>
      <c r="F9869" s="1"/>
    </row>
    <row r="9870" spans="1:6">
      <c r="A9870" s="1" t="s">
        <v>10</v>
      </c>
      <c r="B9870" s="1" t="s">
        <v>23</v>
      </c>
      <c r="C9870" s="1" t="s">
        <v>37</v>
      </c>
      <c r="D9870" s="1"/>
      <c r="E9870" t="s">
        <v>20</v>
      </c>
      <c r="F9870" s="1"/>
    </row>
    <row r="9871" spans="1:6">
      <c r="A9871" s="1" t="s">
        <v>22</v>
      </c>
      <c r="B9871" s="1" t="s">
        <v>23</v>
      </c>
      <c r="C9871" s="1" t="s">
        <v>11</v>
      </c>
      <c r="D9871" s="1"/>
      <c r="E9871" t="s">
        <v>32</v>
      </c>
      <c r="F9871" s="1"/>
    </row>
    <row r="9872" spans="1:6">
      <c r="A9872" s="1" t="s">
        <v>10</v>
      </c>
      <c r="B9872" s="1" t="s">
        <v>7</v>
      </c>
      <c r="C9872" s="1" t="s">
        <v>11</v>
      </c>
      <c r="D9872" s="2">
        <v>95500</v>
      </c>
      <c r="E9872" t="s">
        <v>20</v>
      </c>
      <c r="F9872" s="1"/>
    </row>
    <row r="9873" spans="1:6">
      <c r="A9873" s="1" t="s">
        <v>10</v>
      </c>
      <c r="B9873" s="1" t="s">
        <v>122</v>
      </c>
      <c r="C9873" s="1" t="s">
        <v>11</v>
      </c>
      <c r="D9873" s="1"/>
      <c r="E9873" t="s">
        <v>21</v>
      </c>
      <c r="F9873" s="1"/>
    </row>
    <row r="9874" spans="1:6">
      <c r="A9874" s="1" t="s">
        <v>16</v>
      </c>
      <c r="B9874" s="1" t="s">
        <v>7</v>
      </c>
      <c r="C9874" s="1" t="s">
        <v>11</v>
      </c>
      <c r="D9874" s="2">
        <v>265000</v>
      </c>
      <c r="E9874" t="s">
        <v>9</v>
      </c>
      <c r="F9874" s="1"/>
    </row>
    <row r="9875" spans="1:6">
      <c r="A9875" s="1" t="s">
        <v>33</v>
      </c>
      <c r="B9875" s="1" t="s">
        <v>7</v>
      </c>
      <c r="C9875" s="1" t="s">
        <v>11</v>
      </c>
      <c r="D9875" s="1"/>
      <c r="E9875" t="s">
        <v>9</v>
      </c>
      <c r="F9875" s="1"/>
    </row>
    <row r="9876" spans="1:6">
      <c r="A9876" s="1" t="s">
        <v>22</v>
      </c>
      <c r="B9876" s="1" t="s">
        <v>7</v>
      </c>
      <c r="C9876" s="1" t="s">
        <v>11</v>
      </c>
      <c r="D9876" s="2">
        <v>70000</v>
      </c>
      <c r="E9876" t="s">
        <v>49</v>
      </c>
      <c r="F9876" s="1"/>
    </row>
    <row r="9877" spans="1:6">
      <c r="A9877" s="1" t="s">
        <v>10</v>
      </c>
      <c r="B9877" s="1" t="s">
        <v>23</v>
      </c>
      <c r="C9877" s="1" t="s">
        <v>11</v>
      </c>
      <c r="D9877" s="1"/>
      <c r="E9877" t="s">
        <v>20</v>
      </c>
      <c r="F9877" s="1"/>
    </row>
    <row r="9878" spans="1:6">
      <c r="A9878" s="1" t="s">
        <v>19</v>
      </c>
      <c r="B9878" s="1" t="s">
        <v>7</v>
      </c>
      <c r="C9878" s="1" t="s">
        <v>11</v>
      </c>
      <c r="D9878" s="2">
        <v>180000</v>
      </c>
      <c r="E9878" t="s">
        <v>20</v>
      </c>
      <c r="F9878" s="1"/>
    </row>
    <row r="9879" spans="1:6">
      <c r="A9879" s="1" t="s">
        <v>6</v>
      </c>
      <c r="B9879" s="1" t="s">
        <v>7</v>
      </c>
      <c r="C9879" s="1" t="s">
        <v>11</v>
      </c>
      <c r="D9879" s="2">
        <v>167530</v>
      </c>
      <c r="E9879" t="s">
        <v>15</v>
      </c>
      <c r="F9879" s="1"/>
    </row>
    <row r="9880" spans="1:6">
      <c r="A9880" s="1" t="s">
        <v>13</v>
      </c>
      <c r="B9880" s="1" t="s">
        <v>7</v>
      </c>
      <c r="C9880" s="1" t="s">
        <v>11</v>
      </c>
      <c r="D9880" s="2">
        <v>105475</v>
      </c>
      <c r="E9880" t="s">
        <v>411</v>
      </c>
      <c r="F9880" s="1"/>
    </row>
    <row r="9881" spans="1:6">
      <c r="A9881" s="1" t="s">
        <v>10</v>
      </c>
      <c r="B9881" s="1" t="s">
        <v>7</v>
      </c>
      <c r="C9881" s="1" t="s">
        <v>8</v>
      </c>
      <c r="D9881" s="2">
        <v>142500</v>
      </c>
      <c r="E9881" t="s">
        <v>20</v>
      </c>
      <c r="F9881" s="1"/>
    </row>
    <row r="9882" spans="1:6">
      <c r="A9882" s="1" t="s">
        <v>6</v>
      </c>
      <c r="B9882" s="1" t="s">
        <v>7</v>
      </c>
      <c r="C9882" s="1" t="s">
        <v>77</v>
      </c>
      <c r="D9882" s="2">
        <v>157500</v>
      </c>
      <c r="E9882" t="s">
        <v>15</v>
      </c>
      <c r="F9882" s="1"/>
    </row>
    <row r="9883" spans="1:6">
      <c r="A9883" s="1" t="s">
        <v>19</v>
      </c>
      <c r="B9883" s="1" t="s">
        <v>7</v>
      </c>
      <c r="C9883" s="1" t="s">
        <v>11</v>
      </c>
      <c r="D9883" s="2">
        <v>90000</v>
      </c>
      <c r="E9883" t="s">
        <v>24</v>
      </c>
      <c r="F9883" s="1"/>
    </row>
    <row r="9884" spans="1:6">
      <c r="A9884" s="1" t="s">
        <v>22</v>
      </c>
      <c r="B9884" s="1" t="s">
        <v>7</v>
      </c>
      <c r="C9884" s="1" t="s">
        <v>44</v>
      </c>
      <c r="D9884" s="2">
        <v>100500</v>
      </c>
      <c r="E9884" t="s">
        <v>15</v>
      </c>
      <c r="F9884" s="1"/>
    </row>
    <row r="9885" spans="1:6">
      <c r="A9885" s="1" t="s">
        <v>45</v>
      </c>
      <c r="B9885" s="1" t="s">
        <v>23</v>
      </c>
      <c r="C9885" s="1" t="s">
        <v>11</v>
      </c>
      <c r="D9885" s="1"/>
      <c r="E9885" t="s">
        <v>9</v>
      </c>
      <c r="F9885" s="1"/>
    </row>
    <row r="9886" spans="1:6">
      <c r="A9886" s="1" t="s">
        <v>22</v>
      </c>
      <c r="B9886" s="1" t="s">
        <v>23</v>
      </c>
      <c r="C9886" s="1" t="s">
        <v>11</v>
      </c>
      <c r="D9886" s="1"/>
      <c r="E9886" t="s">
        <v>12</v>
      </c>
      <c r="F9886" s="1"/>
    </row>
    <row r="9887" spans="1:6">
      <c r="A9887" s="1" t="s">
        <v>16</v>
      </c>
      <c r="B9887" s="1" t="s">
        <v>7</v>
      </c>
      <c r="C9887" s="1" t="s">
        <v>11</v>
      </c>
      <c r="D9887" s="2">
        <v>550000</v>
      </c>
      <c r="E9887" t="s">
        <v>20</v>
      </c>
      <c r="F9887" s="1"/>
    </row>
    <row r="9888" spans="1:6">
      <c r="A9888" s="1" t="s">
        <v>16</v>
      </c>
      <c r="B9888" s="1" t="s">
        <v>7</v>
      </c>
      <c r="C9888" s="1" t="s">
        <v>8</v>
      </c>
      <c r="D9888" s="1"/>
      <c r="E9888" t="s">
        <v>331</v>
      </c>
      <c r="F9888" s="1"/>
    </row>
    <row r="9889" spans="1:6">
      <c r="A9889" s="1" t="s">
        <v>22</v>
      </c>
      <c r="B9889" s="1" t="s">
        <v>7</v>
      </c>
      <c r="C9889" s="1" t="s">
        <v>11</v>
      </c>
      <c r="D9889" s="2">
        <v>76892</v>
      </c>
      <c r="E9889" t="s">
        <v>38</v>
      </c>
      <c r="F9889" s="1"/>
    </row>
    <row r="9890" spans="1:6">
      <c r="A9890" s="1" t="s">
        <v>6</v>
      </c>
      <c r="B9890" s="1" t="s">
        <v>7</v>
      </c>
      <c r="C9890" s="1" t="s">
        <v>11</v>
      </c>
      <c r="D9890" s="2">
        <v>165000</v>
      </c>
      <c r="E9890" t="s">
        <v>9</v>
      </c>
      <c r="F9890" s="1"/>
    </row>
    <row r="9891" spans="1:6">
      <c r="A9891" s="1" t="s">
        <v>16</v>
      </c>
      <c r="B9891" s="1" t="s">
        <v>7</v>
      </c>
      <c r="C9891" s="1" t="s">
        <v>11</v>
      </c>
      <c r="D9891" s="2">
        <v>157500</v>
      </c>
      <c r="E9891" t="s">
        <v>15</v>
      </c>
      <c r="F9891" s="1"/>
    </row>
    <row r="9892" spans="1:6">
      <c r="A9892" s="1" t="s">
        <v>10</v>
      </c>
      <c r="B9892" s="1" t="s">
        <v>23</v>
      </c>
      <c r="C9892" s="1" t="s">
        <v>11</v>
      </c>
      <c r="D9892" s="1"/>
      <c r="E9892" t="s">
        <v>20</v>
      </c>
      <c r="F9892" s="1"/>
    </row>
    <row r="9893" spans="1:6">
      <c r="A9893" s="1" t="s">
        <v>6</v>
      </c>
      <c r="B9893" s="1" t="s">
        <v>7</v>
      </c>
      <c r="C9893" s="1" t="s">
        <v>11</v>
      </c>
      <c r="D9893" s="2">
        <v>150000</v>
      </c>
      <c r="E9893" t="s">
        <v>24</v>
      </c>
      <c r="F9893" s="1"/>
    </row>
    <row r="9894" spans="1:6">
      <c r="A9894" s="1" t="s">
        <v>10</v>
      </c>
      <c r="B9894" s="1" t="s">
        <v>7</v>
      </c>
      <c r="C9894" s="1" t="s">
        <v>11</v>
      </c>
      <c r="D9894" s="2">
        <v>90000</v>
      </c>
      <c r="E9894" t="s">
        <v>144</v>
      </c>
      <c r="F9894" s="1"/>
    </row>
    <row r="9895" spans="1:6">
      <c r="A9895" s="1" t="s">
        <v>16</v>
      </c>
      <c r="B9895" s="1" t="s">
        <v>7</v>
      </c>
      <c r="C9895" s="1" t="s">
        <v>44</v>
      </c>
      <c r="D9895" s="2">
        <v>56700</v>
      </c>
      <c r="E9895" t="s">
        <v>15</v>
      </c>
      <c r="F9895" s="1"/>
    </row>
    <row r="9896" spans="1:6">
      <c r="A9896" s="1" t="s">
        <v>6</v>
      </c>
      <c r="B9896" s="1" t="s">
        <v>7</v>
      </c>
      <c r="C9896" s="1" t="s">
        <v>11</v>
      </c>
      <c r="D9896" s="2">
        <v>155000</v>
      </c>
      <c r="E9896" t="s">
        <v>63</v>
      </c>
      <c r="F9896" s="1"/>
    </row>
    <row r="9897" spans="1:6">
      <c r="A9897" s="1" t="s">
        <v>10</v>
      </c>
      <c r="B9897" s="1" t="s">
        <v>17</v>
      </c>
      <c r="C9897" s="1" t="s">
        <v>11</v>
      </c>
      <c r="D9897" s="1"/>
      <c r="E9897" t="s">
        <v>18</v>
      </c>
      <c r="F9897" s="1"/>
    </row>
    <row r="9898" spans="1:6">
      <c r="A9898" s="1" t="s">
        <v>33</v>
      </c>
      <c r="B9898" s="1" t="s">
        <v>7</v>
      </c>
      <c r="C9898" s="1" t="s">
        <v>37</v>
      </c>
      <c r="D9898" s="2">
        <v>125000</v>
      </c>
      <c r="E9898" t="s">
        <v>42</v>
      </c>
      <c r="F9898" s="1"/>
    </row>
    <row r="9899" spans="1:6">
      <c r="A9899" s="1" t="s">
        <v>10</v>
      </c>
      <c r="B9899" s="1" t="s">
        <v>7</v>
      </c>
      <c r="C9899" s="1" t="s">
        <v>11</v>
      </c>
      <c r="D9899" s="2">
        <v>65000</v>
      </c>
      <c r="E9899" t="s">
        <v>32</v>
      </c>
      <c r="F9899" s="1"/>
    </row>
    <row r="9900" spans="1:6">
      <c r="A9900" s="1" t="s">
        <v>19</v>
      </c>
      <c r="B9900" s="1" t="s">
        <v>7</v>
      </c>
      <c r="C9900" s="1" t="s">
        <v>11</v>
      </c>
      <c r="D9900" s="2">
        <v>182500</v>
      </c>
      <c r="E9900" t="s">
        <v>105</v>
      </c>
      <c r="F9900" s="1"/>
    </row>
    <row r="9901" spans="1:6">
      <c r="A9901" s="1" t="s">
        <v>22</v>
      </c>
      <c r="B9901" s="1" t="s">
        <v>7</v>
      </c>
      <c r="C9901" s="1" t="s">
        <v>11</v>
      </c>
      <c r="D9901" s="1"/>
      <c r="E9901" t="s">
        <v>9</v>
      </c>
      <c r="F9901" s="1"/>
    </row>
    <row r="9902" spans="1:6">
      <c r="A9902" s="1" t="s">
        <v>22</v>
      </c>
      <c r="B9902" s="1" t="s">
        <v>7</v>
      </c>
      <c r="C9902" s="1" t="s">
        <v>11</v>
      </c>
      <c r="D9902" s="2">
        <v>90000</v>
      </c>
      <c r="E9902" t="s">
        <v>24</v>
      </c>
      <c r="F9902" s="1"/>
    </row>
    <row r="9903" spans="1:6">
      <c r="A9903" s="1" t="s">
        <v>10</v>
      </c>
      <c r="B9903" s="1" t="s">
        <v>23</v>
      </c>
      <c r="C9903" s="1" t="s">
        <v>11</v>
      </c>
      <c r="D9903" s="1"/>
      <c r="E9903" t="s">
        <v>32</v>
      </c>
      <c r="F9903" s="1"/>
    </row>
    <row r="9904" spans="1:6">
      <c r="A9904" s="1" t="s">
        <v>22</v>
      </c>
      <c r="B9904" s="1" t="s">
        <v>7</v>
      </c>
      <c r="C9904" s="1" t="s">
        <v>11</v>
      </c>
      <c r="D9904" s="2">
        <v>90000</v>
      </c>
      <c r="E9904" t="s">
        <v>9</v>
      </c>
      <c r="F9904" s="1"/>
    </row>
    <row r="9905" spans="1:6">
      <c r="A9905" s="1" t="s">
        <v>10</v>
      </c>
      <c r="B9905" s="1" t="s">
        <v>23</v>
      </c>
      <c r="C9905" s="1" t="s">
        <v>11</v>
      </c>
      <c r="D9905" s="1"/>
      <c r="E9905" t="s">
        <v>32</v>
      </c>
      <c r="F9905" s="1"/>
    </row>
    <row r="9906" spans="1:6">
      <c r="A9906" s="1" t="s">
        <v>22</v>
      </c>
      <c r="B9906" s="1" t="s">
        <v>7</v>
      </c>
      <c r="C9906" s="1" t="s">
        <v>11</v>
      </c>
      <c r="D9906" s="2">
        <v>142500</v>
      </c>
      <c r="E9906" t="s">
        <v>12</v>
      </c>
      <c r="F9906" s="1"/>
    </row>
    <row r="9907" spans="1:6">
      <c r="A9907" s="1" t="s">
        <v>10</v>
      </c>
      <c r="B9907" s="1" t="s">
        <v>7</v>
      </c>
      <c r="C9907" s="1" t="s">
        <v>128</v>
      </c>
      <c r="D9907" s="2">
        <v>147500</v>
      </c>
      <c r="E9907" t="s">
        <v>15</v>
      </c>
      <c r="F9907" s="1"/>
    </row>
    <row r="9908" spans="1:6">
      <c r="A9908" s="1" t="s">
        <v>16</v>
      </c>
      <c r="B9908" s="1" t="s">
        <v>7</v>
      </c>
      <c r="C9908" s="1" t="s">
        <v>11</v>
      </c>
      <c r="D9908" s="2">
        <v>100000</v>
      </c>
      <c r="E9908" t="s">
        <v>49</v>
      </c>
      <c r="F9908" s="1"/>
    </row>
    <row r="9909" spans="1:6">
      <c r="A9909" s="1" t="s">
        <v>10</v>
      </c>
      <c r="B9909" s="1" t="s">
        <v>7</v>
      </c>
      <c r="C9909" s="1" t="s">
        <v>11</v>
      </c>
      <c r="D9909" s="2">
        <v>110000</v>
      </c>
      <c r="E9909" t="s">
        <v>20</v>
      </c>
      <c r="F9909" s="1"/>
    </row>
    <row r="9910" spans="1:6">
      <c r="A9910" s="1" t="s">
        <v>6</v>
      </c>
      <c r="B9910" s="1" t="s">
        <v>7</v>
      </c>
      <c r="C9910" s="1" t="s">
        <v>11</v>
      </c>
      <c r="D9910" s="2">
        <v>150000</v>
      </c>
      <c r="E9910" t="s">
        <v>24</v>
      </c>
      <c r="F9910" s="1"/>
    </row>
    <row r="9911" spans="1:6">
      <c r="A9911" s="1" t="s">
        <v>19</v>
      </c>
      <c r="B9911" s="1" t="s">
        <v>7</v>
      </c>
      <c r="C9911" s="1" t="s">
        <v>11</v>
      </c>
      <c r="D9911" s="2">
        <v>115000</v>
      </c>
      <c r="E9911" t="s">
        <v>93</v>
      </c>
      <c r="F9911" s="1"/>
    </row>
    <row r="9912" spans="1:6">
      <c r="A9912" s="1" t="s">
        <v>6</v>
      </c>
      <c r="B9912" s="1" t="s">
        <v>7</v>
      </c>
      <c r="C9912" s="1" t="s">
        <v>11</v>
      </c>
      <c r="D9912" s="2">
        <v>115000</v>
      </c>
      <c r="E9912" t="s">
        <v>24</v>
      </c>
      <c r="F9912" s="1"/>
    </row>
    <row r="9913" spans="1:6">
      <c r="A9913" s="1" t="s">
        <v>19</v>
      </c>
      <c r="B9913" s="1" t="s">
        <v>7</v>
      </c>
      <c r="C9913" s="1" t="s">
        <v>11</v>
      </c>
      <c r="D9913" s="2">
        <v>170000</v>
      </c>
      <c r="E9913" t="s">
        <v>105</v>
      </c>
      <c r="F9913" s="1"/>
    </row>
    <row r="9914" spans="1:6">
      <c r="A9914" s="1" t="s">
        <v>10</v>
      </c>
      <c r="B9914" s="1" t="s">
        <v>7</v>
      </c>
      <c r="C9914" s="1" t="s">
        <v>11</v>
      </c>
      <c r="D9914" s="2">
        <v>96773</v>
      </c>
      <c r="E9914" t="s">
        <v>15</v>
      </c>
      <c r="F9914" s="1"/>
    </row>
    <row r="9915" spans="1:6">
      <c r="A9915" s="1" t="s">
        <v>22</v>
      </c>
      <c r="B9915" s="1" t="s">
        <v>23</v>
      </c>
      <c r="C9915" s="1" t="s">
        <v>11</v>
      </c>
      <c r="D9915" s="1"/>
      <c r="E9915" t="s">
        <v>32</v>
      </c>
      <c r="F9915" s="1"/>
    </row>
    <row r="9916" spans="1:6">
      <c r="A9916" s="1" t="s">
        <v>22</v>
      </c>
      <c r="B9916" s="1" t="s">
        <v>7</v>
      </c>
      <c r="C9916" s="1" t="s">
        <v>11</v>
      </c>
      <c r="D9916" s="2">
        <v>89834</v>
      </c>
      <c r="E9916" t="s">
        <v>20</v>
      </c>
      <c r="F9916" s="1"/>
    </row>
    <row r="9917" spans="1:6">
      <c r="A9917" s="1" t="s">
        <v>10</v>
      </c>
      <c r="B9917" s="1" t="s">
        <v>7</v>
      </c>
      <c r="C9917" s="1" t="s">
        <v>11</v>
      </c>
      <c r="D9917" s="2">
        <v>180000</v>
      </c>
      <c r="E9917" t="s">
        <v>12</v>
      </c>
      <c r="F9917" s="1"/>
    </row>
    <row r="9918" spans="1:6">
      <c r="A9918" s="1" t="s">
        <v>22</v>
      </c>
      <c r="B9918" s="1" t="s">
        <v>23</v>
      </c>
      <c r="C9918" s="1" t="s">
        <v>8</v>
      </c>
      <c r="D9918" s="2">
        <v>125000</v>
      </c>
      <c r="E9918" t="s">
        <v>20</v>
      </c>
      <c r="F9918" s="1"/>
    </row>
    <row r="9919" spans="1:6">
      <c r="A9919" s="1" t="s">
        <v>10</v>
      </c>
      <c r="B9919" s="1" t="s">
        <v>23</v>
      </c>
      <c r="C9919" s="1" t="s">
        <v>11</v>
      </c>
      <c r="D9919" s="1"/>
      <c r="E9919" t="s">
        <v>12</v>
      </c>
      <c r="F9919" s="1"/>
    </row>
    <row r="9920" spans="1:6">
      <c r="A9920" s="1" t="s">
        <v>22</v>
      </c>
      <c r="B9920" s="1" t="s">
        <v>7</v>
      </c>
      <c r="C9920" s="1" t="s">
        <v>11</v>
      </c>
      <c r="D9920" s="1"/>
      <c r="E9920" t="s">
        <v>18</v>
      </c>
      <c r="F9920" s="1"/>
    </row>
    <row r="9921" spans="1:6">
      <c r="A9921" s="1" t="s">
        <v>16</v>
      </c>
      <c r="B9921" s="1" t="s">
        <v>23</v>
      </c>
      <c r="C9921" s="1" t="s">
        <v>11</v>
      </c>
      <c r="D9921" s="1"/>
      <c r="E9921" t="s">
        <v>41</v>
      </c>
      <c r="F9921" s="1"/>
    </row>
    <row r="9922" spans="1:6">
      <c r="A9922" s="1" t="s">
        <v>6</v>
      </c>
      <c r="B9922" s="1" t="s">
        <v>7</v>
      </c>
      <c r="C9922" s="1" t="s">
        <v>11</v>
      </c>
      <c r="D9922" s="2">
        <v>124000</v>
      </c>
      <c r="E9922" t="s">
        <v>112</v>
      </c>
      <c r="F9922" s="1"/>
    </row>
    <row r="9923" spans="1:6">
      <c r="A9923" s="1" t="s">
        <v>10</v>
      </c>
      <c r="B9923" s="1" t="s">
        <v>7</v>
      </c>
      <c r="C9923" s="1" t="s">
        <v>11</v>
      </c>
      <c r="D9923" s="2">
        <v>115000</v>
      </c>
      <c r="E9923" t="s">
        <v>24</v>
      </c>
      <c r="F9923" s="1"/>
    </row>
    <row r="9924" spans="1:6">
      <c r="A9924" s="1" t="s">
        <v>10</v>
      </c>
      <c r="B9924" s="1" t="s">
        <v>23</v>
      </c>
      <c r="C9924" s="1" t="s">
        <v>11</v>
      </c>
      <c r="D9924" s="1"/>
      <c r="E9924" t="s">
        <v>20</v>
      </c>
      <c r="F9924" s="1"/>
    </row>
    <row r="9925" spans="1:6">
      <c r="A9925" s="1" t="s">
        <v>45</v>
      </c>
      <c r="B9925" s="1" t="s">
        <v>36</v>
      </c>
      <c r="C9925" s="1" t="s">
        <v>11</v>
      </c>
      <c r="D9925" s="2">
        <v>60000</v>
      </c>
      <c r="E9925" t="s">
        <v>49</v>
      </c>
      <c r="F9925" s="1"/>
    </row>
    <row r="9926" spans="1:6">
      <c r="A9926" s="1" t="s">
        <v>16</v>
      </c>
      <c r="B9926" s="1" t="s">
        <v>7</v>
      </c>
      <c r="C9926" s="1" t="s">
        <v>11</v>
      </c>
      <c r="D9926" s="1"/>
      <c r="E9926" t="s">
        <v>18</v>
      </c>
      <c r="F9926" s="1"/>
    </row>
    <row r="9927" spans="1:6">
      <c r="A9927" s="1" t="s">
        <v>22</v>
      </c>
      <c r="B9927" s="1" t="s">
        <v>7</v>
      </c>
      <c r="C9927" s="1" t="s">
        <v>68</v>
      </c>
      <c r="D9927" s="2">
        <v>53014</v>
      </c>
      <c r="E9927" t="s">
        <v>15</v>
      </c>
      <c r="F9927" s="1"/>
    </row>
    <row r="9928" spans="1:6">
      <c r="A9928" s="1" t="s">
        <v>16</v>
      </c>
      <c r="B9928" s="1" t="s">
        <v>7</v>
      </c>
      <c r="C9928" s="1" t="s">
        <v>11</v>
      </c>
      <c r="D9928" s="2">
        <v>224500</v>
      </c>
      <c r="E9928" t="s">
        <v>20</v>
      </c>
      <c r="F9928" s="1"/>
    </row>
    <row r="9929" spans="1:6">
      <c r="A9929" s="1" t="s">
        <v>6</v>
      </c>
      <c r="B9929" s="1" t="s">
        <v>7</v>
      </c>
      <c r="C9929" s="1" t="s">
        <v>8</v>
      </c>
      <c r="D9929" s="2">
        <v>165000</v>
      </c>
      <c r="E9929" t="s">
        <v>145</v>
      </c>
      <c r="F9929" s="1"/>
    </row>
    <row r="9930" spans="1:6">
      <c r="A9930" s="1" t="s">
        <v>45</v>
      </c>
      <c r="B9930" s="1" t="s">
        <v>7</v>
      </c>
      <c r="C9930" s="1" t="s">
        <v>88</v>
      </c>
      <c r="D9930" s="2">
        <v>63000</v>
      </c>
      <c r="E9930" t="s">
        <v>15</v>
      </c>
      <c r="F9930" s="1"/>
    </row>
    <row r="9931" spans="1:6">
      <c r="A9931" s="1" t="s">
        <v>45</v>
      </c>
      <c r="B9931" s="1" t="s">
        <v>7</v>
      </c>
      <c r="C9931" s="1" t="s">
        <v>11</v>
      </c>
      <c r="D9931" s="2">
        <v>82500</v>
      </c>
      <c r="E9931" t="s">
        <v>9</v>
      </c>
      <c r="F9931" s="1"/>
    </row>
    <row r="9932" spans="1:6">
      <c r="A9932" s="1" t="s">
        <v>45</v>
      </c>
      <c r="B9932" s="1" t="s">
        <v>7</v>
      </c>
      <c r="C9932" s="1" t="s">
        <v>11</v>
      </c>
      <c r="D9932" s="1"/>
      <c r="E9932" t="s">
        <v>9</v>
      </c>
      <c r="F9932" s="1"/>
    </row>
    <row r="9933" spans="1:6">
      <c r="A9933" s="1" t="s">
        <v>10</v>
      </c>
      <c r="B9933" s="1" t="s">
        <v>7</v>
      </c>
      <c r="C9933" s="1" t="s">
        <v>11</v>
      </c>
      <c r="D9933" s="2">
        <v>305500</v>
      </c>
      <c r="E9933" t="s">
        <v>35</v>
      </c>
      <c r="F9933" s="1"/>
    </row>
    <row r="9934" spans="1:6">
      <c r="A9934" s="1" t="s">
        <v>51</v>
      </c>
      <c r="B9934" s="1" t="s">
        <v>7</v>
      </c>
      <c r="C9934" s="1" t="s">
        <v>179</v>
      </c>
      <c r="D9934" s="2">
        <v>79200</v>
      </c>
      <c r="E9934" t="s">
        <v>15</v>
      </c>
      <c r="F9934" s="1"/>
    </row>
    <row r="9935" spans="1:6">
      <c r="A9935" s="1" t="s">
        <v>10</v>
      </c>
      <c r="B9935" s="1" t="s">
        <v>7</v>
      </c>
      <c r="C9935" s="1" t="s">
        <v>48</v>
      </c>
      <c r="D9935" s="2">
        <v>98302</v>
      </c>
      <c r="E9935" t="s">
        <v>15</v>
      </c>
      <c r="F9935" s="1"/>
    </row>
    <row r="9936" spans="1:6">
      <c r="A9936" s="1" t="s">
        <v>10</v>
      </c>
      <c r="B9936" s="1" t="s">
        <v>7</v>
      </c>
      <c r="C9936" s="1" t="s">
        <v>11</v>
      </c>
      <c r="D9936" s="2">
        <v>155000</v>
      </c>
      <c r="E9936" t="s">
        <v>20</v>
      </c>
      <c r="F9936" s="1"/>
    </row>
    <row r="9937" spans="1:6">
      <c r="A9937" s="1" t="s">
        <v>45</v>
      </c>
      <c r="B9937" s="1" t="s">
        <v>40</v>
      </c>
      <c r="C9937" s="1" t="s">
        <v>11</v>
      </c>
      <c r="D9937" s="1"/>
      <c r="E9937" t="s">
        <v>137</v>
      </c>
      <c r="F9937" s="1"/>
    </row>
    <row r="9938" spans="1:6">
      <c r="A9938" s="1" t="s">
        <v>16</v>
      </c>
      <c r="B9938" s="1" t="s">
        <v>7</v>
      </c>
      <c r="C9938" s="1" t="s">
        <v>201</v>
      </c>
      <c r="D9938" s="2">
        <v>70000</v>
      </c>
      <c r="E9938" t="s">
        <v>15</v>
      </c>
      <c r="F9938" s="1"/>
    </row>
    <row r="9939" spans="1:6">
      <c r="A9939" s="1" t="s">
        <v>16</v>
      </c>
      <c r="B9939" s="1" t="s">
        <v>7</v>
      </c>
      <c r="C9939" s="1" t="s">
        <v>11</v>
      </c>
      <c r="D9939" s="2">
        <v>140000</v>
      </c>
      <c r="E9939" t="s">
        <v>20</v>
      </c>
      <c r="F9939" s="1"/>
    </row>
    <row r="9940" spans="1:6">
      <c r="A9940" s="1" t="s">
        <v>10</v>
      </c>
      <c r="B9940" s="1" t="s">
        <v>7</v>
      </c>
      <c r="C9940" s="1" t="s">
        <v>48</v>
      </c>
      <c r="D9940" s="2">
        <v>79200</v>
      </c>
      <c r="E9940" t="s">
        <v>15</v>
      </c>
      <c r="F9940" s="1"/>
    </row>
    <row r="9941" spans="1:6">
      <c r="A9941" s="1" t="s">
        <v>10</v>
      </c>
      <c r="B9941" s="1" t="s">
        <v>23</v>
      </c>
      <c r="C9941" s="1" t="s">
        <v>11</v>
      </c>
      <c r="D9941" s="1"/>
      <c r="E9941" t="s">
        <v>41</v>
      </c>
      <c r="F9941" s="1"/>
    </row>
    <row r="9942" spans="1:6">
      <c r="A9942" s="1" t="s">
        <v>16</v>
      </c>
      <c r="B9942" s="1" t="s">
        <v>23</v>
      </c>
      <c r="C9942" s="1" t="s">
        <v>11</v>
      </c>
      <c r="D9942" s="1"/>
      <c r="E9942" t="s">
        <v>71</v>
      </c>
      <c r="F9942" s="1"/>
    </row>
    <row r="9943" spans="1:6">
      <c r="A9943" s="1" t="s">
        <v>10</v>
      </c>
      <c r="B9943" s="1" t="s">
        <v>23</v>
      </c>
      <c r="C9943" s="1" t="s">
        <v>11</v>
      </c>
      <c r="D9943" s="1"/>
      <c r="E9943" t="s">
        <v>32</v>
      </c>
      <c r="F9943" s="1"/>
    </row>
    <row r="9944" spans="1:6">
      <c r="A9944" s="1" t="s">
        <v>19</v>
      </c>
      <c r="B9944" s="1" t="s">
        <v>7</v>
      </c>
      <c r="C9944" s="1" t="s">
        <v>48</v>
      </c>
      <c r="D9944" s="2">
        <v>64800</v>
      </c>
      <c r="E9944" t="s">
        <v>15</v>
      </c>
      <c r="F9944" s="1"/>
    </row>
    <row r="9945" spans="1:6">
      <c r="A9945" s="1" t="s">
        <v>22</v>
      </c>
      <c r="B9945" s="1" t="s">
        <v>7</v>
      </c>
      <c r="C9945" s="1" t="s">
        <v>48</v>
      </c>
      <c r="D9945" s="2">
        <v>75068</v>
      </c>
      <c r="E9945" t="s">
        <v>15</v>
      </c>
      <c r="F9945" s="1"/>
    </row>
    <row r="9946" spans="1:6">
      <c r="A9946" s="1" t="s">
        <v>16</v>
      </c>
      <c r="B9946" s="1" t="s">
        <v>7</v>
      </c>
      <c r="C9946" s="1" t="s">
        <v>165</v>
      </c>
      <c r="D9946" s="2">
        <v>157500</v>
      </c>
      <c r="E9946" t="s">
        <v>15</v>
      </c>
      <c r="F9946" s="1"/>
    </row>
    <row r="9947" spans="1:6">
      <c r="A9947" s="1" t="s">
        <v>10</v>
      </c>
      <c r="B9947" s="1" t="s">
        <v>23</v>
      </c>
      <c r="C9947" s="1" t="s">
        <v>11</v>
      </c>
      <c r="D9947" s="2">
        <v>185000</v>
      </c>
      <c r="E9947" t="s">
        <v>20</v>
      </c>
      <c r="F9947" s="1"/>
    </row>
    <row r="9948" spans="1:6">
      <c r="A9948" s="1" t="s">
        <v>16</v>
      </c>
      <c r="B9948" s="1" t="s">
        <v>7</v>
      </c>
      <c r="C9948" s="1" t="s">
        <v>11</v>
      </c>
      <c r="D9948" s="2">
        <v>123378</v>
      </c>
      <c r="E9948" t="s">
        <v>20</v>
      </c>
      <c r="F9948" s="1"/>
    </row>
    <row r="9949" spans="1:6">
      <c r="A9949" s="1" t="s">
        <v>19</v>
      </c>
      <c r="B9949" s="1" t="s">
        <v>7</v>
      </c>
      <c r="C9949" s="1" t="s">
        <v>11</v>
      </c>
      <c r="D9949" s="2">
        <v>145000</v>
      </c>
      <c r="E9949" t="s">
        <v>20</v>
      </c>
      <c r="F9949" s="1"/>
    </row>
    <row r="9950" spans="1:6">
      <c r="A9950" s="1" t="s">
        <v>10</v>
      </c>
      <c r="B9950" s="1" t="s">
        <v>7</v>
      </c>
      <c r="C9950" s="1" t="s">
        <v>11</v>
      </c>
      <c r="D9950" s="1"/>
      <c r="E9950" t="s">
        <v>12</v>
      </c>
      <c r="F9950" s="1"/>
    </row>
    <row r="9951" spans="1:6">
      <c r="A9951" s="1" t="s">
        <v>16</v>
      </c>
      <c r="B9951" s="1" t="s">
        <v>7</v>
      </c>
      <c r="C9951" s="1" t="s">
        <v>11</v>
      </c>
      <c r="D9951" s="2">
        <v>118500</v>
      </c>
      <c r="E9951" t="s">
        <v>12</v>
      </c>
      <c r="F9951" s="1"/>
    </row>
    <row r="9952" spans="1:6">
      <c r="A9952" s="1" t="s">
        <v>13</v>
      </c>
      <c r="B9952" s="1" t="s">
        <v>7</v>
      </c>
      <c r="C9952" s="1" t="s">
        <v>11</v>
      </c>
      <c r="D9952" s="1"/>
      <c r="E9952" t="s">
        <v>12</v>
      </c>
      <c r="F9952" s="1"/>
    </row>
    <row r="9953" spans="1:6">
      <c r="A9953" s="1" t="s">
        <v>14</v>
      </c>
      <c r="B9953" s="1" t="s">
        <v>7</v>
      </c>
      <c r="C9953" s="1" t="s">
        <v>44</v>
      </c>
      <c r="D9953" s="2">
        <v>56700</v>
      </c>
      <c r="E9953" t="s">
        <v>15</v>
      </c>
      <c r="F9953" s="1"/>
    </row>
    <row r="9954" spans="1:6">
      <c r="A9954" s="1" t="s">
        <v>19</v>
      </c>
      <c r="B9954" s="1" t="s">
        <v>23</v>
      </c>
      <c r="C9954" s="1" t="s">
        <v>11</v>
      </c>
      <c r="D9954" s="1"/>
      <c r="E9954" t="s">
        <v>20</v>
      </c>
      <c r="F9954" s="1"/>
    </row>
    <row r="9955" spans="1:6">
      <c r="A9955" s="1" t="s">
        <v>16</v>
      </c>
      <c r="B9955" s="1" t="s">
        <v>7</v>
      </c>
      <c r="C9955" s="1" t="s">
        <v>11</v>
      </c>
      <c r="D9955" s="2">
        <v>113975</v>
      </c>
      <c r="E9955" t="s">
        <v>32</v>
      </c>
      <c r="F9955" s="1"/>
    </row>
    <row r="9956" spans="1:6">
      <c r="A9956" s="1" t="s">
        <v>22</v>
      </c>
      <c r="B9956" s="1" t="s">
        <v>7</v>
      </c>
      <c r="C9956" s="1" t="s">
        <v>11</v>
      </c>
      <c r="D9956" s="2">
        <v>52900</v>
      </c>
      <c r="E9956" t="s">
        <v>199</v>
      </c>
      <c r="F9956" s="1"/>
    </row>
    <row r="9957" spans="1:6">
      <c r="A9957" s="1" t="s">
        <v>16</v>
      </c>
      <c r="B9957" s="1" t="s">
        <v>7</v>
      </c>
      <c r="C9957" s="1" t="s">
        <v>11</v>
      </c>
      <c r="D9957" s="2">
        <v>145000</v>
      </c>
      <c r="E9957" t="s">
        <v>31</v>
      </c>
      <c r="F9957" s="1"/>
    </row>
    <row r="9958" spans="1:6">
      <c r="A9958" s="1" t="s">
        <v>22</v>
      </c>
      <c r="B9958" s="1" t="s">
        <v>17</v>
      </c>
      <c r="C9958" s="1" t="s">
        <v>11</v>
      </c>
      <c r="D9958" s="1"/>
      <c r="E9958" t="s">
        <v>18</v>
      </c>
      <c r="F9958" s="1"/>
    </row>
    <row r="9959" spans="1:6">
      <c r="A9959" s="1" t="s">
        <v>22</v>
      </c>
      <c r="B9959" s="1" t="s">
        <v>7</v>
      </c>
      <c r="C9959" s="1" t="s">
        <v>11</v>
      </c>
      <c r="D9959" s="2">
        <v>95000</v>
      </c>
      <c r="E9959" t="s">
        <v>62</v>
      </c>
      <c r="F9959" s="1"/>
    </row>
    <row r="9960" spans="1:6">
      <c r="A9960" s="1" t="s">
        <v>16</v>
      </c>
      <c r="B9960" s="1" t="s">
        <v>36</v>
      </c>
      <c r="C9960" s="1" t="s">
        <v>11</v>
      </c>
      <c r="D9960" s="1"/>
      <c r="E9960" t="s">
        <v>12</v>
      </c>
      <c r="F9960" s="1"/>
    </row>
    <row r="9961" spans="1:6">
      <c r="A9961" s="1" t="s">
        <v>16</v>
      </c>
      <c r="B9961" s="1" t="s">
        <v>7</v>
      </c>
      <c r="C9961" s="1" t="s">
        <v>11</v>
      </c>
      <c r="D9961" s="2">
        <v>75000</v>
      </c>
      <c r="E9961" t="s">
        <v>9</v>
      </c>
      <c r="F9961" s="1"/>
    </row>
    <row r="9962" spans="1:6">
      <c r="A9962" s="1" t="s">
        <v>22</v>
      </c>
      <c r="B9962" s="1" t="s">
        <v>7</v>
      </c>
      <c r="C9962" s="1" t="s">
        <v>11</v>
      </c>
      <c r="D9962" s="2">
        <v>80000</v>
      </c>
      <c r="E9962" t="s">
        <v>32</v>
      </c>
      <c r="F9962" s="1"/>
    </row>
    <row r="9963" spans="1:6">
      <c r="A9963" s="1" t="s">
        <v>22</v>
      </c>
      <c r="B9963" s="1" t="s">
        <v>7</v>
      </c>
      <c r="C9963" s="1" t="s">
        <v>8</v>
      </c>
      <c r="D9963" s="2">
        <v>100500</v>
      </c>
      <c r="E9963" t="s">
        <v>15</v>
      </c>
      <c r="F9963" s="1"/>
    </row>
    <row r="9964" spans="1:6">
      <c r="A9964" s="1" t="s">
        <v>22</v>
      </c>
      <c r="B9964" s="1" t="s">
        <v>23</v>
      </c>
      <c r="C9964" s="1" t="s">
        <v>8</v>
      </c>
      <c r="D9964" s="1"/>
      <c r="E9964" t="s">
        <v>32</v>
      </c>
      <c r="F9964" s="1"/>
    </row>
    <row r="9965" spans="1:6">
      <c r="A9965" s="1" t="s">
        <v>22</v>
      </c>
      <c r="B9965" s="1" t="s">
        <v>30</v>
      </c>
      <c r="C9965" s="1" t="s">
        <v>11</v>
      </c>
      <c r="D9965" s="1"/>
      <c r="E9965" t="s">
        <v>18</v>
      </c>
      <c r="F9965" s="1"/>
    </row>
    <row r="9966" spans="1:6">
      <c r="A9966" s="1" t="s">
        <v>22</v>
      </c>
      <c r="B9966" s="1" t="s">
        <v>7</v>
      </c>
      <c r="C9966" s="1" t="s">
        <v>11</v>
      </c>
      <c r="D9966" s="2">
        <v>100000</v>
      </c>
      <c r="E9966" t="s">
        <v>49</v>
      </c>
      <c r="F9966" s="1"/>
    </row>
    <row r="9967" spans="1:6">
      <c r="A9967" s="1" t="s">
        <v>22</v>
      </c>
      <c r="B9967" s="1" t="s">
        <v>23</v>
      </c>
      <c r="C9967" s="1" t="s">
        <v>11</v>
      </c>
      <c r="D9967" s="1"/>
      <c r="E9967" t="s">
        <v>32</v>
      </c>
      <c r="F9967" s="1"/>
    </row>
    <row r="9968" spans="1:6">
      <c r="A9968" s="1" t="s">
        <v>16</v>
      </c>
      <c r="B9968" s="1" t="s">
        <v>7</v>
      </c>
      <c r="C9968" s="1" t="s">
        <v>11</v>
      </c>
      <c r="D9968" s="2">
        <v>254000</v>
      </c>
      <c r="E9968" t="s">
        <v>81</v>
      </c>
      <c r="F9968" s="1"/>
    </row>
    <row r="9969" spans="1:6">
      <c r="A9969" s="1" t="s">
        <v>16</v>
      </c>
      <c r="B9969" s="1" t="s">
        <v>7</v>
      </c>
      <c r="C9969" s="1" t="s">
        <v>11</v>
      </c>
      <c r="D9969" s="2">
        <v>125000</v>
      </c>
      <c r="E9969" t="s">
        <v>12</v>
      </c>
      <c r="F9969" s="1"/>
    </row>
    <row r="9970" spans="1:6">
      <c r="A9970" s="1" t="s">
        <v>16</v>
      </c>
      <c r="B9970" s="1" t="s">
        <v>7</v>
      </c>
      <c r="C9970" s="1" t="s">
        <v>8</v>
      </c>
      <c r="D9970" s="2">
        <v>90000</v>
      </c>
      <c r="E9970" t="s">
        <v>24</v>
      </c>
      <c r="F9970" s="1"/>
    </row>
    <row r="9971" spans="1:6">
      <c r="A9971" s="1" t="s">
        <v>19</v>
      </c>
      <c r="B9971" s="1" t="s">
        <v>7</v>
      </c>
      <c r="C9971" s="1" t="s">
        <v>11</v>
      </c>
      <c r="D9971" s="2">
        <v>115000</v>
      </c>
      <c r="E9971" t="s">
        <v>24</v>
      </c>
      <c r="F9971" s="1"/>
    </row>
    <row r="9972" spans="1:6">
      <c r="A9972" s="1" t="s">
        <v>10</v>
      </c>
      <c r="B9972" s="1" t="s">
        <v>7</v>
      </c>
      <c r="C9972" s="1" t="s">
        <v>11</v>
      </c>
      <c r="D9972" s="2">
        <v>110000</v>
      </c>
      <c r="E9972" t="s">
        <v>32</v>
      </c>
      <c r="F9972" s="1"/>
    </row>
    <row r="9973" spans="1:6">
      <c r="A9973" s="1" t="s">
        <v>16</v>
      </c>
      <c r="B9973" s="1" t="s">
        <v>7</v>
      </c>
      <c r="C9973" s="1" t="s">
        <v>77</v>
      </c>
      <c r="D9973" s="2">
        <v>64822</v>
      </c>
      <c r="E9973" t="s">
        <v>15</v>
      </c>
      <c r="F9973" s="1"/>
    </row>
    <row r="9974" spans="1:6">
      <c r="A9974" s="1" t="s">
        <v>22</v>
      </c>
      <c r="B9974" s="1" t="s">
        <v>7</v>
      </c>
      <c r="C9974" s="1" t="s">
        <v>11</v>
      </c>
      <c r="D9974" s="2">
        <v>76783</v>
      </c>
      <c r="E9974" t="s">
        <v>38</v>
      </c>
      <c r="F9974" s="1"/>
    </row>
    <row r="9975" spans="1:6">
      <c r="A9975" s="1" t="s">
        <v>16</v>
      </c>
      <c r="B9975" s="1" t="s">
        <v>7</v>
      </c>
      <c r="C9975" s="1" t="s">
        <v>11</v>
      </c>
      <c r="D9975" s="2">
        <v>138500</v>
      </c>
      <c r="E9975" t="s">
        <v>20</v>
      </c>
      <c r="F9975" s="1"/>
    </row>
    <row r="9976" spans="1:6">
      <c r="A9976" s="1" t="s">
        <v>22</v>
      </c>
      <c r="B9976" s="1" t="s">
        <v>7</v>
      </c>
      <c r="C9976" s="1" t="s">
        <v>11</v>
      </c>
      <c r="D9976" s="1"/>
      <c r="E9976" t="s">
        <v>20</v>
      </c>
      <c r="F9976" s="1"/>
    </row>
    <row r="9977" spans="1:6">
      <c r="A9977" s="1" t="s">
        <v>16</v>
      </c>
      <c r="B9977" s="1" t="s">
        <v>7</v>
      </c>
      <c r="C9977" s="1" t="s">
        <v>11</v>
      </c>
      <c r="D9977" s="2">
        <v>124000</v>
      </c>
      <c r="E9977" t="s">
        <v>63</v>
      </c>
      <c r="F9977" s="1"/>
    </row>
    <row r="9978" spans="1:6">
      <c r="A9978" s="1" t="s">
        <v>16</v>
      </c>
      <c r="B9978" s="1" t="s">
        <v>7</v>
      </c>
      <c r="C9978" s="1" t="s">
        <v>11</v>
      </c>
      <c r="D9978" s="2">
        <v>182375</v>
      </c>
      <c r="E9978" t="s">
        <v>12</v>
      </c>
      <c r="F9978" s="1"/>
    </row>
    <row r="9979" spans="1:6">
      <c r="A9979" s="1" t="s">
        <v>10</v>
      </c>
      <c r="B9979" s="1" t="s">
        <v>23</v>
      </c>
      <c r="C9979" s="1" t="s">
        <v>11</v>
      </c>
      <c r="D9979" s="1"/>
      <c r="E9979" t="s">
        <v>20</v>
      </c>
      <c r="F9979" s="1"/>
    </row>
    <row r="9980" spans="1:6">
      <c r="A9980" s="1" t="s">
        <v>16</v>
      </c>
      <c r="B9980" s="1" t="s">
        <v>7</v>
      </c>
      <c r="C9980" s="1" t="s">
        <v>11</v>
      </c>
      <c r="D9980" s="2">
        <v>265000</v>
      </c>
      <c r="E9980" t="s">
        <v>20</v>
      </c>
      <c r="F9980" s="1"/>
    </row>
    <row r="9981" spans="1:6">
      <c r="A9981" s="1" t="s">
        <v>10</v>
      </c>
      <c r="B9981" s="1" t="s">
        <v>40</v>
      </c>
      <c r="C9981" s="1" t="s">
        <v>11</v>
      </c>
      <c r="D9981" s="1"/>
      <c r="E9981" t="s">
        <v>31</v>
      </c>
      <c r="F9981" s="1"/>
    </row>
    <row r="9982" spans="1:6">
      <c r="A9982" s="1" t="s">
        <v>16</v>
      </c>
      <c r="B9982" s="1" t="s">
        <v>23</v>
      </c>
      <c r="C9982" s="1" t="s">
        <v>11</v>
      </c>
      <c r="D9982" s="1"/>
      <c r="E9982" t="s">
        <v>41</v>
      </c>
      <c r="F9982" s="1"/>
    </row>
    <row r="9983" spans="1:6">
      <c r="A9983" s="1" t="s">
        <v>22</v>
      </c>
      <c r="B9983" s="1" t="s">
        <v>17</v>
      </c>
      <c r="C9983" s="1" t="s">
        <v>11</v>
      </c>
      <c r="D9983" s="1"/>
      <c r="E9983" t="s">
        <v>18</v>
      </c>
      <c r="F9983" s="1"/>
    </row>
    <row r="9984" spans="1:6">
      <c r="A9984" s="1" t="s">
        <v>6</v>
      </c>
      <c r="B9984" s="1" t="s">
        <v>7</v>
      </c>
      <c r="C9984" s="1" t="s">
        <v>8</v>
      </c>
      <c r="D9984" s="2">
        <v>125000</v>
      </c>
      <c r="E9984" t="s">
        <v>49</v>
      </c>
      <c r="F9984" s="1"/>
    </row>
    <row r="9985" spans="1:6">
      <c r="A9985" s="1" t="s">
        <v>16</v>
      </c>
      <c r="B9985" s="1" t="s">
        <v>7</v>
      </c>
      <c r="C9985" s="1" t="s">
        <v>11</v>
      </c>
      <c r="D9985" s="2">
        <v>160000</v>
      </c>
      <c r="E9985" t="s">
        <v>20</v>
      </c>
      <c r="F9985" s="1"/>
    </row>
    <row r="9986" spans="1:6">
      <c r="A9986" s="1" t="s">
        <v>10</v>
      </c>
      <c r="B9986" s="1" t="s">
        <v>23</v>
      </c>
      <c r="C9986" s="1" t="s">
        <v>11</v>
      </c>
      <c r="D9986" s="1"/>
      <c r="E9986" t="s">
        <v>20</v>
      </c>
      <c r="F9986" s="1"/>
    </row>
    <row r="9987" spans="1:6">
      <c r="A9987" s="1" t="s">
        <v>16</v>
      </c>
      <c r="B9987" s="1" t="s">
        <v>7</v>
      </c>
      <c r="C9987" s="1" t="s">
        <v>11</v>
      </c>
      <c r="D9987" s="2">
        <v>118000</v>
      </c>
      <c r="E9987" t="s">
        <v>236</v>
      </c>
      <c r="F9987" s="1"/>
    </row>
    <row r="9988" spans="1:6">
      <c r="A9988" s="1" t="s">
        <v>10</v>
      </c>
      <c r="B9988" s="1" t="s">
        <v>7</v>
      </c>
      <c r="C9988" s="1" t="s">
        <v>8</v>
      </c>
      <c r="D9988" s="2">
        <v>112500</v>
      </c>
      <c r="E9988" t="s">
        <v>9</v>
      </c>
      <c r="F9988" s="1"/>
    </row>
    <row r="9989" spans="1:6">
      <c r="A9989" s="1" t="s">
        <v>22</v>
      </c>
      <c r="B9989" s="1" t="s">
        <v>7</v>
      </c>
      <c r="C9989" s="1" t="s">
        <v>11</v>
      </c>
      <c r="D9989" s="2">
        <v>85000</v>
      </c>
      <c r="E9989" t="s">
        <v>20</v>
      </c>
      <c r="F9989" s="1"/>
    </row>
    <row r="9990" spans="1:6">
      <c r="A9990" s="1" t="s">
        <v>19</v>
      </c>
      <c r="B9990" s="1" t="s">
        <v>7</v>
      </c>
      <c r="C9990" s="1" t="s">
        <v>11</v>
      </c>
      <c r="D9990" s="1"/>
      <c r="E9990" t="s">
        <v>412</v>
      </c>
      <c r="F9990" s="1"/>
    </row>
    <row r="9991" spans="1:6">
      <c r="A9991" s="1" t="s">
        <v>10</v>
      </c>
      <c r="B9991" s="1" t="s">
        <v>7</v>
      </c>
      <c r="C9991" s="1" t="s">
        <v>34</v>
      </c>
      <c r="D9991" s="2">
        <v>45000</v>
      </c>
      <c r="E9991" t="s">
        <v>15</v>
      </c>
      <c r="F9991" s="1"/>
    </row>
    <row r="9992" spans="1:6">
      <c r="A9992" s="1" t="s">
        <v>10</v>
      </c>
      <c r="B9992" s="1" t="s">
        <v>7</v>
      </c>
      <c r="C9992" s="1" t="s">
        <v>8</v>
      </c>
      <c r="D9992" s="2">
        <v>154000</v>
      </c>
      <c r="E9992" t="s">
        <v>146</v>
      </c>
      <c r="F9992" s="1"/>
    </row>
    <row r="9993" spans="1:6">
      <c r="A9993" s="1" t="s">
        <v>16</v>
      </c>
      <c r="B9993" s="1" t="s">
        <v>7</v>
      </c>
      <c r="C9993" s="1" t="s">
        <v>11</v>
      </c>
      <c r="D9993" s="2">
        <v>110000</v>
      </c>
      <c r="E9993" t="s">
        <v>81</v>
      </c>
      <c r="F9993" s="1"/>
    </row>
    <row r="9994" spans="1:6">
      <c r="A9994" s="1" t="s">
        <v>22</v>
      </c>
      <c r="B9994" s="1" t="s">
        <v>7</v>
      </c>
      <c r="C9994" s="1" t="s">
        <v>11</v>
      </c>
      <c r="D9994" s="2">
        <v>72750</v>
      </c>
      <c r="E9994" t="s">
        <v>12</v>
      </c>
      <c r="F9994" s="1"/>
    </row>
    <row r="9995" spans="1:6">
      <c r="A9995" s="1" t="s">
        <v>10</v>
      </c>
      <c r="B9995" s="1" t="s">
        <v>7</v>
      </c>
      <c r="C9995" s="1" t="s">
        <v>11</v>
      </c>
      <c r="D9995" s="2">
        <v>150000</v>
      </c>
      <c r="E9995" t="s">
        <v>24</v>
      </c>
      <c r="F9995" s="1"/>
    </row>
    <row r="9996" spans="1:6">
      <c r="A9996" s="1" t="s">
        <v>22</v>
      </c>
      <c r="B9996" s="1" t="s">
        <v>7</v>
      </c>
      <c r="C9996" s="1" t="s">
        <v>11</v>
      </c>
      <c r="D9996" s="2">
        <v>147285</v>
      </c>
      <c r="E9996" t="s">
        <v>9</v>
      </c>
      <c r="F9996" s="1"/>
    </row>
    <row r="9997" spans="1:6">
      <c r="A9997" s="1" t="s">
        <v>22</v>
      </c>
      <c r="B9997" s="1" t="s">
        <v>7</v>
      </c>
      <c r="C9997" s="1" t="s">
        <v>37</v>
      </c>
      <c r="D9997" s="2">
        <v>111175</v>
      </c>
      <c r="E9997" t="s">
        <v>15</v>
      </c>
      <c r="F9997" s="1"/>
    </row>
    <row r="9998" spans="1:6">
      <c r="A9998" s="1" t="s">
        <v>10</v>
      </c>
      <c r="B9998" s="1" t="s">
        <v>17</v>
      </c>
      <c r="C9998" s="1" t="s">
        <v>8</v>
      </c>
      <c r="D9998" s="2">
        <v>211000</v>
      </c>
      <c r="E9998" t="s">
        <v>53</v>
      </c>
      <c r="F9998" s="1"/>
    </row>
    <row r="9999" spans="1:6">
      <c r="A9999" s="1" t="s">
        <v>22</v>
      </c>
      <c r="B9999" s="1" t="s">
        <v>7</v>
      </c>
      <c r="C9999" s="1" t="s">
        <v>11</v>
      </c>
      <c r="D9999" s="2">
        <v>65250</v>
      </c>
      <c r="E9999" t="s">
        <v>12</v>
      </c>
      <c r="F9999" s="1"/>
    </row>
    <row r="10000" spans="1:6">
      <c r="A10000" s="1" t="s">
        <v>16</v>
      </c>
      <c r="B10000" s="1" t="s">
        <v>7</v>
      </c>
      <c r="C10000" s="1" t="s">
        <v>8</v>
      </c>
      <c r="D10000" s="2">
        <v>92500</v>
      </c>
      <c r="E10000" t="s">
        <v>12</v>
      </c>
      <c r="F10000" s="1"/>
    </row>
    <row r="10001" spans="1:6">
      <c r="A10001" s="1" t="s">
        <v>22</v>
      </c>
      <c r="B10001" s="1" t="s">
        <v>7</v>
      </c>
      <c r="C10001" s="1" t="s">
        <v>11</v>
      </c>
      <c r="D10001" s="1"/>
      <c r="E10001" t="s">
        <v>18</v>
      </c>
      <c r="F10001" s="1"/>
    </row>
    <row r="10002" spans="1:6">
      <c r="A10002" s="1" t="s">
        <v>10</v>
      </c>
      <c r="B10002" s="1" t="s">
        <v>7</v>
      </c>
      <c r="C10002" s="1" t="s">
        <v>11</v>
      </c>
      <c r="D10002" s="2">
        <v>125000</v>
      </c>
      <c r="E10002" t="s">
        <v>20</v>
      </c>
      <c r="F10002" s="1"/>
    </row>
    <row r="10003" spans="1:6">
      <c r="A10003" s="1" t="s">
        <v>10</v>
      </c>
      <c r="B10003" s="1" t="s">
        <v>59</v>
      </c>
      <c r="C10003" s="1" t="s">
        <v>8</v>
      </c>
      <c r="D10003" s="1"/>
      <c r="E10003" t="s">
        <v>178</v>
      </c>
      <c r="F10003" s="1"/>
    </row>
    <row r="10004" spans="1:6">
      <c r="A10004" s="1" t="s">
        <v>10</v>
      </c>
      <c r="B10004" s="1" t="s">
        <v>36</v>
      </c>
      <c r="C10004" s="1" t="s">
        <v>11</v>
      </c>
      <c r="D10004" s="1"/>
      <c r="E10004" t="s">
        <v>20</v>
      </c>
      <c r="F10004" s="1"/>
    </row>
    <row r="10005" spans="1:6">
      <c r="A10005" s="1" t="s">
        <v>19</v>
      </c>
      <c r="B10005" s="1" t="s">
        <v>7</v>
      </c>
      <c r="C10005" s="1" t="s">
        <v>11</v>
      </c>
      <c r="D10005" s="2">
        <v>95000</v>
      </c>
      <c r="E10005" t="s">
        <v>20</v>
      </c>
      <c r="F10005" s="1"/>
    </row>
    <row r="10006" spans="1:6">
      <c r="A10006" s="1" t="s">
        <v>16</v>
      </c>
      <c r="B10006" s="1" t="s">
        <v>7</v>
      </c>
      <c r="C10006" s="1" t="s">
        <v>11</v>
      </c>
      <c r="D10006" s="2">
        <v>125000</v>
      </c>
      <c r="E10006" t="s">
        <v>24</v>
      </c>
      <c r="F10006" s="1"/>
    </row>
    <row r="10007" spans="1:6">
      <c r="A10007" s="1" t="s">
        <v>10</v>
      </c>
      <c r="B10007" s="1" t="s">
        <v>7</v>
      </c>
      <c r="C10007" s="1" t="s">
        <v>11</v>
      </c>
      <c r="D10007" s="2">
        <v>90000</v>
      </c>
      <c r="E10007" t="s">
        <v>24</v>
      </c>
      <c r="F10007" s="1"/>
    </row>
    <row r="10008" spans="1:6">
      <c r="A10008" s="1" t="s">
        <v>22</v>
      </c>
      <c r="B10008" s="1" t="s">
        <v>17</v>
      </c>
      <c r="C10008" s="1" t="s">
        <v>11</v>
      </c>
      <c r="D10008" s="1"/>
      <c r="E10008" t="s">
        <v>18</v>
      </c>
      <c r="F10008" s="1"/>
    </row>
    <row r="10009" spans="1:6">
      <c r="A10009" s="1" t="s">
        <v>16</v>
      </c>
      <c r="B10009" s="1" t="s">
        <v>7</v>
      </c>
      <c r="C10009" s="1" t="s">
        <v>11</v>
      </c>
      <c r="D10009" s="2">
        <v>61500</v>
      </c>
      <c r="E10009" t="s">
        <v>9</v>
      </c>
      <c r="F10009" s="1"/>
    </row>
    <row r="10010" spans="1:6">
      <c r="A10010" s="1" t="s">
        <v>16</v>
      </c>
      <c r="B10010" s="1" t="s">
        <v>7</v>
      </c>
      <c r="C10010" s="1" t="s">
        <v>11</v>
      </c>
      <c r="D10010" s="2">
        <v>117390</v>
      </c>
      <c r="E10010" t="s">
        <v>80</v>
      </c>
      <c r="F10010" s="1"/>
    </row>
    <row r="10011" spans="1:6">
      <c r="A10011" s="1" t="s">
        <v>13</v>
      </c>
      <c r="B10011" s="1" t="s">
        <v>7</v>
      </c>
      <c r="C10011" s="1" t="s">
        <v>11</v>
      </c>
      <c r="D10011" s="2">
        <v>141000</v>
      </c>
      <c r="E10011" t="s">
        <v>12</v>
      </c>
      <c r="F10011" s="1"/>
    </row>
    <row r="10012" spans="1:6">
      <c r="A10012" s="1" t="s">
        <v>16</v>
      </c>
      <c r="B10012" s="1" t="s">
        <v>23</v>
      </c>
      <c r="C10012" s="1" t="s">
        <v>11</v>
      </c>
      <c r="D10012" s="1"/>
      <c r="E10012" t="s">
        <v>20</v>
      </c>
      <c r="F10012" s="1"/>
    </row>
    <row r="10013" spans="1:6">
      <c r="A10013" s="1" t="s">
        <v>22</v>
      </c>
      <c r="B10013" s="1" t="s">
        <v>7</v>
      </c>
      <c r="C10013" s="1" t="s">
        <v>11</v>
      </c>
      <c r="D10013" s="2">
        <v>217550</v>
      </c>
      <c r="E10013" t="s">
        <v>20</v>
      </c>
      <c r="F10013" s="1"/>
    </row>
    <row r="10014" spans="1:6">
      <c r="A10014" s="1" t="s">
        <v>10</v>
      </c>
      <c r="B10014" s="1" t="s">
        <v>7</v>
      </c>
      <c r="C10014" s="1" t="s">
        <v>11</v>
      </c>
      <c r="D10014" s="2">
        <v>90000</v>
      </c>
      <c r="E10014" t="s">
        <v>24</v>
      </c>
      <c r="F10014" s="1"/>
    </row>
    <row r="10015" spans="1:6">
      <c r="A10015" s="1" t="s">
        <v>22</v>
      </c>
      <c r="B10015" s="1" t="s">
        <v>23</v>
      </c>
      <c r="C10015" s="1" t="s">
        <v>11</v>
      </c>
      <c r="D10015" s="2">
        <v>115000</v>
      </c>
      <c r="E10015" t="s">
        <v>20</v>
      </c>
      <c r="F10015" s="1"/>
    </row>
    <row r="10016" spans="1:6">
      <c r="A10016" s="1" t="s">
        <v>16</v>
      </c>
      <c r="B10016" s="1" t="s">
        <v>7</v>
      </c>
      <c r="C10016" s="1" t="s">
        <v>8</v>
      </c>
      <c r="D10016" s="2">
        <v>242500</v>
      </c>
      <c r="E10016" t="s">
        <v>20</v>
      </c>
      <c r="F10016" s="1"/>
    </row>
    <row r="10017" spans="1:6">
      <c r="A10017" s="1" t="s">
        <v>22</v>
      </c>
      <c r="B10017" s="1" t="s">
        <v>7</v>
      </c>
      <c r="C10017" s="1" t="s">
        <v>11</v>
      </c>
      <c r="D10017" s="2">
        <v>108217</v>
      </c>
      <c r="E10017" t="s">
        <v>25</v>
      </c>
      <c r="F10017" s="1"/>
    </row>
    <row r="10018" spans="1:6">
      <c r="A10018" s="1" t="s">
        <v>16</v>
      </c>
      <c r="B10018" s="1" t="s">
        <v>7</v>
      </c>
      <c r="C10018" s="1" t="s">
        <v>11</v>
      </c>
      <c r="D10018" s="2">
        <v>150000</v>
      </c>
      <c r="E10018" t="s">
        <v>20</v>
      </c>
      <c r="F10018" s="1"/>
    </row>
    <row r="10019" spans="1:6">
      <c r="A10019" s="1" t="s">
        <v>16</v>
      </c>
      <c r="B10019" s="1" t="s">
        <v>7</v>
      </c>
      <c r="C10019" s="1" t="s">
        <v>413</v>
      </c>
      <c r="D10019" s="2">
        <v>90670</v>
      </c>
      <c r="E10019" t="s">
        <v>15</v>
      </c>
      <c r="F10019" s="1"/>
    </row>
    <row r="10020" spans="1:6">
      <c r="A10020" s="1" t="s">
        <v>16</v>
      </c>
      <c r="B10020" s="1" t="s">
        <v>7</v>
      </c>
      <c r="C10020" s="1" t="s">
        <v>11</v>
      </c>
      <c r="D10020" s="2">
        <v>124000</v>
      </c>
      <c r="E10020" t="s">
        <v>63</v>
      </c>
      <c r="F10020" s="1"/>
    </row>
    <row r="10021" spans="1:6">
      <c r="A10021" s="1" t="s">
        <v>10</v>
      </c>
      <c r="B10021" s="1" t="s">
        <v>7</v>
      </c>
      <c r="C10021" s="1" t="s">
        <v>8</v>
      </c>
      <c r="D10021" s="2">
        <v>174720</v>
      </c>
      <c r="E10021" t="s">
        <v>269</v>
      </c>
      <c r="F10021" s="1"/>
    </row>
    <row r="10022" spans="1:6">
      <c r="A10022" s="1" t="s">
        <v>19</v>
      </c>
      <c r="B10022" s="1" t="s">
        <v>23</v>
      </c>
      <c r="C10022" s="1" t="s">
        <v>11</v>
      </c>
      <c r="D10022" s="2">
        <v>100000</v>
      </c>
      <c r="E10022" t="s">
        <v>93</v>
      </c>
      <c r="F10022" s="1"/>
    </row>
    <row r="10023" spans="1:6">
      <c r="A10023" s="1" t="s">
        <v>13</v>
      </c>
      <c r="B10023" s="1" t="s">
        <v>7</v>
      </c>
      <c r="C10023" s="1" t="s">
        <v>11</v>
      </c>
      <c r="D10023" s="2">
        <v>90000</v>
      </c>
      <c r="E10023" t="s">
        <v>24</v>
      </c>
      <c r="F10023" s="1"/>
    </row>
    <row r="10024" spans="1:6">
      <c r="A10024" s="1" t="s">
        <v>6</v>
      </c>
      <c r="B10024" s="1" t="s">
        <v>17</v>
      </c>
      <c r="C10024" s="1" t="s">
        <v>11</v>
      </c>
      <c r="D10024" s="1"/>
      <c r="E10024" t="s">
        <v>18</v>
      </c>
      <c r="F10024" s="1"/>
    </row>
    <row r="10025" spans="1:6">
      <c r="A10025" s="1" t="s">
        <v>16</v>
      </c>
      <c r="B10025" s="1" t="s">
        <v>40</v>
      </c>
      <c r="C10025" s="1" t="s">
        <v>11</v>
      </c>
      <c r="D10025" s="1"/>
      <c r="E10025" t="s">
        <v>20</v>
      </c>
      <c r="F10025" s="1"/>
    </row>
    <row r="10026" spans="1:6">
      <c r="A10026" s="1" t="s">
        <v>22</v>
      </c>
      <c r="B10026" s="1" t="s">
        <v>23</v>
      </c>
      <c r="C10026" s="1" t="s">
        <v>11</v>
      </c>
      <c r="D10026" s="1"/>
      <c r="E10026" t="s">
        <v>20</v>
      </c>
      <c r="F10026" s="1"/>
    </row>
    <row r="10027" spans="1:6">
      <c r="A10027" s="1" t="s">
        <v>10</v>
      </c>
      <c r="B10027" s="1" t="s">
        <v>23</v>
      </c>
      <c r="C10027" s="1" t="s">
        <v>11</v>
      </c>
      <c r="D10027" s="1"/>
      <c r="E10027" t="s">
        <v>20</v>
      </c>
      <c r="F10027" s="1"/>
    </row>
    <row r="10028" spans="1:6">
      <c r="A10028" s="1" t="s">
        <v>19</v>
      </c>
      <c r="B10028" s="1" t="s">
        <v>23</v>
      </c>
      <c r="C10028" s="1" t="s">
        <v>8</v>
      </c>
      <c r="D10028" s="1"/>
      <c r="E10028" t="s">
        <v>20</v>
      </c>
      <c r="F10028" s="1"/>
    </row>
    <row r="10029" spans="1:6">
      <c r="A10029" s="1" t="s">
        <v>16</v>
      </c>
      <c r="B10029" s="1" t="s">
        <v>7</v>
      </c>
      <c r="C10029" s="1" t="s">
        <v>11</v>
      </c>
      <c r="D10029" s="2">
        <v>245000</v>
      </c>
      <c r="E10029" t="s">
        <v>15</v>
      </c>
      <c r="F10029" s="1"/>
    </row>
    <row r="10030" spans="1:6">
      <c r="A10030" s="1" t="s">
        <v>22</v>
      </c>
      <c r="B10030" s="1" t="s">
        <v>7</v>
      </c>
      <c r="C10030" s="1" t="s">
        <v>11</v>
      </c>
      <c r="D10030" s="2">
        <v>70000</v>
      </c>
      <c r="E10030" t="s">
        <v>9</v>
      </c>
      <c r="F10030" s="1"/>
    </row>
    <row r="10031" spans="1:6">
      <c r="A10031" s="1" t="s">
        <v>10</v>
      </c>
      <c r="B10031" s="1" t="s">
        <v>7</v>
      </c>
      <c r="C10031" s="1" t="s">
        <v>11</v>
      </c>
      <c r="D10031" s="2">
        <v>150000</v>
      </c>
      <c r="E10031" t="s">
        <v>24</v>
      </c>
      <c r="F10031" s="1"/>
    </row>
    <row r="10032" spans="1:6">
      <c r="A10032" s="1" t="s">
        <v>16</v>
      </c>
      <c r="B10032" s="1" t="s">
        <v>7</v>
      </c>
      <c r="C10032" s="1" t="s">
        <v>8</v>
      </c>
      <c r="D10032" s="2">
        <v>146500</v>
      </c>
      <c r="E10032" t="s">
        <v>92</v>
      </c>
      <c r="F10032" s="1"/>
    </row>
    <row r="10033" spans="1:6">
      <c r="A10033" s="1" t="s">
        <v>6</v>
      </c>
      <c r="B10033" s="1" t="s">
        <v>7</v>
      </c>
      <c r="C10033" s="1" t="s">
        <v>153</v>
      </c>
      <c r="D10033" s="2">
        <v>79200</v>
      </c>
      <c r="E10033" t="s">
        <v>15</v>
      </c>
      <c r="F10033" s="1"/>
    </row>
    <row r="10034" spans="1:6">
      <c r="A10034" s="1" t="s">
        <v>22</v>
      </c>
      <c r="B10034" s="1" t="s">
        <v>7</v>
      </c>
      <c r="C10034" s="1" t="s">
        <v>8</v>
      </c>
      <c r="D10034" s="1"/>
      <c r="E10034" t="s">
        <v>100</v>
      </c>
      <c r="F10034" s="1"/>
    </row>
    <row r="10035" spans="1:6">
      <c r="A10035" s="1" t="s">
        <v>45</v>
      </c>
      <c r="B10035" s="1" t="s">
        <v>7</v>
      </c>
      <c r="C10035" s="1" t="s">
        <v>11</v>
      </c>
      <c r="D10035" s="2">
        <v>57500</v>
      </c>
      <c r="E10035" t="s">
        <v>12</v>
      </c>
      <c r="F10035" s="1"/>
    </row>
    <row r="10036" spans="1:6">
      <c r="A10036" s="1" t="s">
        <v>10</v>
      </c>
      <c r="B10036" s="1" t="s">
        <v>7</v>
      </c>
      <c r="C10036" s="1" t="s">
        <v>11</v>
      </c>
      <c r="D10036" s="1"/>
      <c r="E10036" t="s">
        <v>69</v>
      </c>
      <c r="F10036" s="1"/>
    </row>
    <row r="10037" spans="1:6">
      <c r="A10037" s="1" t="s">
        <v>22</v>
      </c>
      <c r="B10037" s="1" t="s">
        <v>7</v>
      </c>
      <c r="C10037" s="1" t="s">
        <v>11</v>
      </c>
      <c r="D10037" s="2">
        <v>97375</v>
      </c>
      <c r="E10037" t="s">
        <v>15</v>
      </c>
      <c r="F10037" s="1"/>
    </row>
    <row r="10038" spans="1:6">
      <c r="A10038" s="1" t="s">
        <v>22</v>
      </c>
      <c r="B10038" s="1" t="s">
        <v>7</v>
      </c>
      <c r="C10038" s="1" t="s">
        <v>11</v>
      </c>
      <c r="D10038" s="2">
        <v>127500</v>
      </c>
      <c r="E10038" t="s">
        <v>12</v>
      </c>
      <c r="F10038" s="1"/>
    </row>
    <row r="10039" spans="1:6">
      <c r="A10039" s="1" t="s">
        <v>45</v>
      </c>
      <c r="B10039" s="1" t="s">
        <v>7</v>
      </c>
      <c r="C10039" s="1" t="s">
        <v>11</v>
      </c>
      <c r="D10039" s="1"/>
      <c r="E10039" t="s">
        <v>18</v>
      </c>
      <c r="F10039" s="1"/>
    </row>
    <row r="10040" spans="1:6">
      <c r="A10040" s="1" t="s">
        <v>6</v>
      </c>
      <c r="B10040" s="1" t="s">
        <v>7</v>
      </c>
      <c r="C10040" s="1" t="s">
        <v>8</v>
      </c>
      <c r="D10040" s="2">
        <v>113450</v>
      </c>
      <c r="E10040" t="s">
        <v>146</v>
      </c>
      <c r="F10040" s="1"/>
    </row>
    <row r="10041" spans="1:6">
      <c r="A10041" s="1" t="s">
        <v>10</v>
      </c>
      <c r="B10041" s="1" t="s">
        <v>7</v>
      </c>
      <c r="C10041" s="1" t="s">
        <v>11</v>
      </c>
      <c r="D10041" s="2">
        <v>170000</v>
      </c>
      <c r="E10041" t="s">
        <v>12</v>
      </c>
      <c r="F10041" s="1"/>
    </row>
    <row r="10042" spans="1:6">
      <c r="A10042" s="1" t="s">
        <v>16</v>
      </c>
      <c r="B10042" s="1" t="s">
        <v>7</v>
      </c>
      <c r="C10042" s="1" t="s">
        <v>11</v>
      </c>
      <c r="D10042" s="2">
        <v>167000</v>
      </c>
      <c r="E10042" t="s">
        <v>63</v>
      </c>
      <c r="F10042" s="1"/>
    </row>
    <row r="10043" spans="1:6">
      <c r="A10043" s="1" t="s">
        <v>10</v>
      </c>
      <c r="B10043" s="1" t="s">
        <v>17</v>
      </c>
      <c r="C10043" s="1" t="s">
        <v>11</v>
      </c>
      <c r="D10043" s="1"/>
      <c r="E10043" t="s">
        <v>18</v>
      </c>
      <c r="F10043" s="1"/>
    </row>
    <row r="10044" spans="1:6">
      <c r="A10044" s="1" t="s">
        <v>22</v>
      </c>
      <c r="B10044" s="1" t="s">
        <v>197</v>
      </c>
      <c r="C10044" s="1" t="s">
        <v>11</v>
      </c>
      <c r="D10044" s="1"/>
      <c r="E10044" t="s">
        <v>9</v>
      </c>
      <c r="F10044" s="1"/>
    </row>
    <row r="10045" spans="1:6">
      <c r="A10045" s="1" t="s">
        <v>6</v>
      </c>
      <c r="B10045" s="1" t="s">
        <v>7</v>
      </c>
      <c r="C10045" s="1" t="s">
        <v>11</v>
      </c>
      <c r="D10045" s="2">
        <v>125000</v>
      </c>
      <c r="E10045" t="s">
        <v>24</v>
      </c>
      <c r="F10045" s="1"/>
    </row>
    <row r="10046" spans="1:6">
      <c r="A10046" s="1" t="s">
        <v>16</v>
      </c>
      <c r="B10046" s="1" t="s">
        <v>7</v>
      </c>
      <c r="C10046" s="1" t="s">
        <v>11</v>
      </c>
      <c r="D10046" s="2">
        <v>207560</v>
      </c>
      <c r="E10046" t="s">
        <v>20</v>
      </c>
      <c r="F10046" s="1"/>
    </row>
    <row r="10047" spans="1:6">
      <c r="A10047" s="1" t="s">
        <v>6</v>
      </c>
      <c r="B10047" s="1" t="s">
        <v>7</v>
      </c>
      <c r="C10047" s="1" t="s">
        <v>11</v>
      </c>
      <c r="D10047" s="2">
        <v>125000</v>
      </c>
      <c r="E10047" t="s">
        <v>24</v>
      </c>
      <c r="F10047" s="1"/>
    </row>
    <row r="10048" spans="1:6">
      <c r="A10048" s="1" t="s">
        <v>22</v>
      </c>
      <c r="B10048" s="1" t="s">
        <v>7</v>
      </c>
      <c r="C10048" s="1" t="s">
        <v>11</v>
      </c>
      <c r="D10048" s="2">
        <v>75000</v>
      </c>
      <c r="E10048" t="s">
        <v>9</v>
      </c>
      <c r="F10048" s="1"/>
    </row>
    <row r="10049" spans="1:6">
      <c r="A10049" s="1" t="s">
        <v>22</v>
      </c>
      <c r="B10049" s="1" t="s">
        <v>7</v>
      </c>
      <c r="C10049" s="1" t="s">
        <v>11</v>
      </c>
      <c r="D10049" s="2">
        <v>125000</v>
      </c>
      <c r="E10049" t="s">
        <v>24</v>
      </c>
      <c r="F10049" s="1"/>
    </row>
    <row r="10050" spans="1:6">
      <c r="A10050" s="1" t="s">
        <v>22</v>
      </c>
      <c r="B10050" s="1" t="s">
        <v>17</v>
      </c>
      <c r="C10050" s="1" t="s">
        <v>11</v>
      </c>
      <c r="D10050" s="2">
        <v>87052</v>
      </c>
      <c r="E10050" t="s">
        <v>12</v>
      </c>
      <c r="F10050" s="1"/>
    </row>
    <row r="10051" spans="1:6">
      <c r="A10051" s="1" t="s">
        <v>10</v>
      </c>
      <c r="B10051" s="1" t="s">
        <v>7</v>
      </c>
      <c r="C10051" s="1" t="s">
        <v>48</v>
      </c>
      <c r="D10051" s="2">
        <v>147500</v>
      </c>
      <c r="E10051" t="s">
        <v>15</v>
      </c>
      <c r="F10051" s="1"/>
    </row>
    <row r="10052" spans="1:6">
      <c r="A10052" s="1" t="s">
        <v>19</v>
      </c>
      <c r="B10052" s="1" t="s">
        <v>23</v>
      </c>
      <c r="C10052" s="1" t="s">
        <v>11</v>
      </c>
      <c r="D10052" s="1"/>
      <c r="E10052" t="s">
        <v>9</v>
      </c>
      <c r="F10052" s="1"/>
    </row>
    <row r="10053" spans="1:6">
      <c r="A10053" s="1" t="s">
        <v>16</v>
      </c>
      <c r="B10053" s="1" t="s">
        <v>7</v>
      </c>
      <c r="C10053" s="1" t="s">
        <v>11</v>
      </c>
      <c r="D10053" s="2">
        <v>105000</v>
      </c>
      <c r="E10053" t="s">
        <v>12</v>
      </c>
      <c r="F10053" s="1"/>
    </row>
    <row r="10054" spans="1:6">
      <c r="A10054" s="1" t="s">
        <v>10</v>
      </c>
      <c r="B10054" s="1" t="s">
        <v>7</v>
      </c>
      <c r="C10054" s="1" t="s">
        <v>8</v>
      </c>
      <c r="D10054" s="2">
        <v>115000</v>
      </c>
      <c r="E10054" t="s">
        <v>9</v>
      </c>
      <c r="F10054" s="1"/>
    </row>
    <row r="10055" spans="1:6">
      <c r="A10055" s="1" t="s">
        <v>22</v>
      </c>
      <c r="B10055" s="1" t="s">
        <v>7</v>
      </c>
      <c r="C10055" s="1" t="s">
        <v>378</v>
      </c>
      <c r="D10055" s="2">
        <v>133000</v>
      </c>
      <c r="E10055" t="s">
        <v>407</v>
      </c>
      <c r="F10055" s="1"/>
    </row>
    <row r="10056" spans="1:6">
      <c r="A10056" s="1" t="s">
        <v>19</v>
      </c>
      <c r="B10056" s="1" t="s">
        <v>7</v>
      </c>
      <c r="C10056" s="1" t="s">
        <v>11</v>
      </c>
      <c r="D10056" s="2">
        <v>207500</v>
      </c>
      <c r="E10056" t="s">
        <v>20</v>
      </c>
      <c r="F10056" s="1"/>
    </row>
    <row r="10057" spans="1:6">
      <c r="A10057" s="1" t="s">
        <v>10</v>
      </c>
      <c r="B10057" s="1" t="s">
        <v>7</v>
      </c>
      <c r="C10057" s="1" t="s">
        <v>115</v>
      </c>
      <c r="D10057" s="2">
        <v>89100</v>
      </c>
      <c r="E10057" t="s">
        <v>15</v>
      </c>
      <c r="F10057" s="1"/>
    </row>
    <row r="10058" spans="1:6">
      <c r="A10058" s="1" t="s">
        <v>16</v>
      </c>
      <c r="B10058" s="1" t="s">
        <v>7</v>
      </c>
      <c r="C10058" s="1" t="s">
        <v>11</v>
      </c>
      <c r="D10058" s="2">
        <v>150000</v>
      </c>
      <c r="E10058" t="s">
        <v>24</v>
      </c>
      <c r="F10058" s="1"/>
    </row>
    <row r="10059" spans="1:6">
      <c r="A10059" s="1" t="s">
        <v>10</v>
      </c>
      <c r="B10059" s="1" t="s">
        <v>7</v>
      </c>
      <c r="C10059" s="1" t="s">
        <v>28</v>
      </c>
      <c r="D10059" s="2">
        <v>80850</v>
      </c>
      <c r="E10059" t="s">
        <v>15</v>
      </c>
      <c r="F10059" s="1"/>
    </row>
    <row r="10060" spans="1:6">
      <c r="A10060" s="1" t="s">
        <v>10</v>
      </c>
      <c r="B10060" s="1" t="s">
        <v>7</v>
      </c>
      <c r="C10060" s="1" t="s">
        <v>11</v>
      </c>
      <c r="D10060" s="2">
        <v>244500</v>
      </c>
      <c r="E10060" t="s">
        <v>130</v>
      </c>
      <c r="F10060" s="1"/>
    </row>
    <row r="10061" spans="1:6">
      <c r="A10061" s="1" t="s">
        <v>16</v>
      </c>
      <c r="B10061" s="1" t="s">
        <v>7</v>
      </c>
      <c r="C10061" s="1" t="s">
        <v>11</v>
      </c>
      <c r="D10061" s="1"/>
      <c r="E10061" t="s">
        <v>193</v>
      </c>
      <c r="F10061" s="1"/>
    </row>
    <row r="10062" spans="1:6">
      <c r="A10062" s="1" t="s">
        <v>13</v>
      </c>
      <c r="B10062" s="1" t="s">
        <v>7</v>
      </c>
      <c r="C10062" s="1" t="s">
        <v>11</v>
      </c>
      <c r="D10062" s="1"/>
      <c r="E10062" t="s">
        <v>414</v>
      </c>
      <c r="F10062" s="1"/>
    </row>
    <row r="10063" spans="1:6">
      <c r="A10063" s="1" t="s">
        <v>22</v>
      </c>
      <c r="B10063" s="1" t="s">
        <v>23</v>
      </c>
      <c r="C10063" s="1" t="s">
        <v>11</v>
      </c>
      <c r="D10063" s="1"/>
      <c r="E10063" t="s">
        <v>20</v>
      </c>
      <c r="F10063" s="1"/>
    </row>
    <row r="10064" spans="1:6">
      <c r="A10064" s="1" t="s">
        <v>19</v>
      </c>
      <c r="B10064" s="1" t="s">
        <v>7</v>
      </c>
      <c r="C10064" s="1" t="s">
        <v>82</v>
      </c>
      <c r="D10064" s="1"/>
      <c r="E10064" t="s">
        <v>83</v>
      </c>
      <c r="F10064" s="1"/>
    </row>
    <row r="10065" spans="1:6">
      <c r="A10065" s="1" t="s">
        <v>16</v>
      </c>
      <c r="B10065" s="1" t="s">
        <v>7</v>
      </c>
      <c r="C10065" s="1" t="s">
        <v>11</v>
      </c>
      <c r="D10065" s="2">
        <v>245000</v>
      </c>
      <c r="E10065" t="s">
        <v>162</v>
      </c>
      <c r="F10065" s="1"/>
    </row>
    <row r="10066" spans="1:6">
      <c r="A10066" s="1" t="s">
        <v>13</v>
      </c>
      <c r="B10066" s="1" t="s">
        <v>7</v>
      </c>
      <c r="C10066" s="1" t="s">
        <v>11</v>
      </c>
      <c r="D10066" s="1"/>
      <c r="E10066" t="s">
        <v>193</v>
      </c>
      <c r="F10066" s="1"/>
    </row>
    <row r="10067" spans="1:6">
      <c r="A10067" s="1" t="s">
        <v>16</v>
      </c>
      <c r="B10067" s="1" t="s">
        <v>17</v>
      </c>
      <c r="C10067" s="1" t="s">
        <v>11</v>
      </c>
      <c r="D10067" s="1"/>
      <c r="E10067" t="s">
        <v>18</v>
      </c>
      <c r="F10067" s="1"/>
    </row>
    <row r="10068" spans="1:6">
      <c r="A10068" s="1" t="s">
        <v>16</v>
      </c>
      <c r="B10068" s="1" t="s">
        <v>7</v>
      </c>
      <c r="C10068" s="1" t="s">
        <v>155</v>
      </c>
      <c r="D10068" s="2">
        <v>70000</v>
      </c>
      <c r="E10068" t="s">
        <v>15</v>
      </c>
      <c r="F10068" s="1"/>
    </row>
    <row r="10069" spans="1:6">
      <c r="A10069" s="1" t="s">
        <v>16</v>
      </c>
      <c r="B10069" s="1" t="s">
        <v>7</v>
      </c>
      <c r="C10069" s="1" t="s">
        <v>11</v>
      </c>
      <c r="D10069" s="2">
        <v>143000</v>
      </c>
      <c r="E10069" t="s">
        <v>206</v>
      </c>
      <c r="F10069" s="1"/>
    </row>
    <row r="10070" spans="1:6">
      <c r="A10070" s="1" t="s">
        <v>10</v>
      </c>
      <c r="B10070" s="1" t="s">
        <v>7</v>
      </c>
      <c r="C10070" s="1" t="s">
        <v>11</v>
      </c>
      <c r="D10070" s="2">
        <v>127795</v>
      </c>
      <c r="E10070" t="s">
        <v>12</v>
      </c>
      <c r="F10070" s="1"/>
    </row>
    <row r="10071" spans="1:6">
      <c r="A10071" s="1" t="s">
        <v>6</v>
      </c>
      <c r="B10071" s="1" t="s">
        <v>23</v>
      </c>
      <c r="C10071" s="1" t="s">
        <v>11</v>
      </c>
      <c r="D10071" s="1"/>
      <c r="E10071" t="s">
        <v>32</v>
      </c>
      <c r="F10071" s="1"/>
    </row>
    <row r="10072" spans="1:6">
      <c r="A10072" s="1" t="s">
        <v>19</v>
      </c>
      <c r="B10072" s="1" t="s">
        <v>7</v>
      </c>
      <c r="C10072" s="1" t="s">
        <v>8</v>
      </c>
      <c r="D10072" s="2">
        <v>126000</v>
      </c>
      <c r="E10072" t="s">
        <v>24</v>
      </c>
      <c r="F10072" s="1"/>
    </row>
    <row r="10073" spans="1:6">
      <c r="A10073" s="1" t="s">
        <v>10</v>
      </c>
      <c r="B10073" s="1" t="s">
        <v>7</v>
      </c>
      <c r="C10073" s="1" t="s">
        <v>11</v>
      </c>
      <c r="D10073" s="2">
        <v>150000</v>
      </c>
      <c r="E10073" t="s">
        <v>20</v>
      </c>
      <c r="F10073" s="1"/>
    </row>
    <row r="10074" spans="1:6">
      <c r="A10074" s="1" t="s">
        <v>10</v>
      </c>
      <c r="B10074" s="1" t="s">
        <v>59</v>
      </c>
      <c r="C10074" s="1" t="s">
        <v>11</v>
      </c>
      <c r="D10074" s="2">
        <v>104000</v>
      </c>
      <c r="E10074" t="s">
        <v>140</v>
      </c>
      <c r="F10074" s="1"/>
    </row>
    <row r="10075" spans="1:6">
      <c r="A10075" s="1" t="s">
        <v>10</v>
      </c>
      <c r="B10075" s="1" t="s">
        <v>17</v>
      </c>
      <c r="C10075" s="1" t="s">
        <v>11</v>
      </c>
      <c r="D10075" s="1"/>
      <c r="E10075" t="s">
        <v>18</v>
      </c>
      <c r="F10075" s="1"/>
    </row>
    <row r="10076" spans="1:6">
      <c r="A10076" s="1" t="s">
        <v>16</v>
      </c>
      <c r="B10076" s="1" t="s">
        <v>7</v>
      </c>
      <c r="C10076" s="1" t="s">
        <v>11</v>
      </c>
      <c r="D10076" s="1"/>
      <c r="E10076" t="s">
        <v>32</v>
      </c>
      <c r="F10076" s="1"/>
    </row>
    <row r="10077" spans="1:6">
      <c r="A10077" s="1" t="s">
        <v>10</v>
      </c>
      <c r="B10077" s="1" t="s">
        <v>7</v>
      </c>
      <c r="C10077" s="1" t="s">
        <v>11</v>
      </c>
      <c r="D10077" s="1"/>
      <c r="E10077" t="s">
        <v>18</v>
      </c>
      <c r="F10077" s="1"/>
    </row>
    <row r="10078" spans="1:6">
      <c r="A10078" s="1" t="s">
        <v>19</v>
      </c>
      <c r="B10078" s="1" t="s">
        <v>7</v>
      </c>
      <c r="C10078" s="1" t="s">
        <v>11</v>
      </c>
      <c r="D10078" s="2">
        <v>165000</v>
      </c>
      <c r="E10078" t="s">
        <v>20</v>
      </c>
      <c r="F10078" s="1"/>
    </row>
    <row r="10079" spans="1:6">
      <c r="A10079" s="1" t="s">
        <v>22</v>
      </c>
      <c r="B10079" s="1" t="s">
        <v>23</v>
      </c>
      <c r="C10079" s="1" t="s">
        <v>11</v>
      </c>
      <c r="D10079" s="1"/>
      <c r="E10079" t="s">
        <v>20</v>
      </c>
      <c r="F10079" s="1"/>
    </row>
    <row r="10080" spans="1:6">
      <c r="A10080" s="1" t="s">
        <v>10</v>
      </c>
      <c r="B10080" s="1" t="s">
        <v>23</v>
      </c>
      <c r="C10080" s="1" t="s">
        <v>11</v>
      </c>
      <c r="D10080" s="2">
        <v>135000</v>
      </c>
      <c r="E10080" t="s">
        <v>9</v>
      </c>
      <c r="F10080" s="1"/>
    </row>
    <row r="10081" spans="1:6">
      <c r="A10081" s="1" t="s">
        <v>22</v>
      </c>
      <c r="B10081" s="1" t="s">
        <v>7</v>
      </c>
      <c r="C10081" s="1" t="s">
        <v>77</v>
      </c>
      <c r="D10081" s="2">
        <v>98500</v>
      </c>
      <c r="E10081" t="s">
        <v>15</v>
      </c>
      <c r="F10081" s="1"/>
    </row>
    <row r="10082" spans="1:6">
      <c r="A10082" s="1" t="s">
        <v>19</v>
      </c>
      <c r="B10082" s="1" t="s">
        <v>7</v>
      </c>
      <c r="C10082" s="1" t="s">
        <v>96</v>
      </c>
      <c r="D10082" s="2">
        <v>147500</v>
      </c>
      <c r="E10082" t="s">
        <v>15</v>
      </c>
      <c r="F10082" s="1"/>
    </row>
    <row r="10083" spans="1:6">
      <c r="A10083" s="1" t="s">
        <v>19</v>
      </c>
      <c r="B10083" s="1" t="s">
        <v>7</v>
      </c>
      <c r="C10083" s="1" t="s">
        <v>11</v>
      </c>
      <c r="D10083" s="2">
        <v>119000</v>
      </c>
      <c r="E10083" t="s">
        <v>225</v>
      </c>
      <c r="F10083" s="1"/>
    </row>
    <row r="10084" spans="1:6">
      <c r="A10084" s="1" t="s">
        <v>33</v>
      </c>
      <c r="B10084" s="1" t="s">
        <v>7</v>
      </c>
      <c r="C10084" s="1" t="s">
        <v>11</v>
      </c>
      <c r="D10084" s="2">
        <v>150000</v>
      </c>
      <c r="E10084" t="s">
        <v>24</v>
      </c>
      <c r="F10084" s="1"/>
    </row>
    <row r="10085" spans="1:6">
      <c r="A10085" s="1" t="s">
        <v>10</v>
      </c>
      <c r="B10085" s="1" t="s">
        <v>7</v>
      </c>
      <c r="C10085" s="1" t="s">
        <v>11</v>
      </c>
      <c r="D10085" s="2">
        <v>115000</v>
      </c>
      <c r="E10085" t="s">
        <v>12</v>
      </c>
      <c r="F10085" s="1"/>
    </row>
    <row r="10086" spans="1:6">
      <c r="A10086" s="1" t="s">
        <v>13</v>
      </c>
      <c r="B10086" s="1" t="s">
        <v>7</v>
      </c>
      <c r="C10086" s="1" t="s">
        <v>70</v>
      </c>
      <c r="D10086" s="2">
        <v>79200</v>
      </c>
      <c r="E10086" t="s">
        <v>15</v>
      </c>
      <c r="F10086" s="1"/>
    </row>
    <row r="10087" spans="1:6">
      <c r="A10087" s="1" t="s">
        <v>16</v>
      </c>
      <c r="B10087" s="1" t="s">
        <v>17</v>
      </c>
      <c r="C10087" s="1" t="s">
        <v>11</v>
      </c>
      <c r="D10087" s="2">
        <v>113458</v>
      </c>
      <c r="E10087" t="s">
        <v>12</v>
      </c>
      <c r="F10087" s="1"/>
    </row>
    <row r="10088" spans="1:6">
      <c r="A10088" s="1" t="s">
        <v>16</v>
      </c>
      <c r="B10088" s="1" t="s">
        <v>7</v>
      </c>
      <c r="C10088" s="1" t="s">
        <v>11</v>
      </c>
      <c r="D10088" s="1"/>
      <c r="E10088" t="s">
        <v>18</v>
      </c>
      <c r="F10088" s="1"/>
    </row>
    <row r="10089" spans="1:6">
      <c r="A10089" s="1" t="s">
        <v>22</v>
      </c>
      <c r="B10089" s="1" t="s">
        <v>23</v>
      </c>
      <c r="C10089" s="1" t="s">
        <v>11</v>
      </c>
      <c r="D10089" s="2">
        <v>65000</v>
      </c>
      <c r="E10089" t="s">
        <v>42</v>
      </c>
      <c r="F10089" s="1"/>
    </row>
    <row r="10090" spans="1:6">
      <c r="A10090" s="1" t="s">
        <v>16</v>
      </c>
      <c r="B10090" s="1" t="s">
        <v>7</v>
      </c>
      <c r="C10090" s="1" t="s">
        <v>37</v>
      </c>
      <c r="D10090" s="2">
        <v>106440</v>
      </c>
      <c r="E10090" t="s">
        <v>15</v>
      </c>
      <c r="F10090" s="1"/>
    </row>
    <row r="10091" spans="1:6">
      <c r="A10091" s="1" t="s">
        <v>13</v>
      </c>
      <c r="B10091" s="1" t="s">
        <v>7</v>
      </c>
      <c r="C10091" s="1" t="s">
        <v>11</v>
      </c>
      <c r="D10091" s="2">
        <v>92500</v>
      </c>
      <c r="E10091" t="s">
        <v>20</v>
      </c>
      <c r="F10091" s="1"/>
    </row>
    <row r="10092" spans="1:6">
      <c r="A10092" s="1" t="s">
        <v>10</v>
      </c>
      <c r="B10092" s="1" t="s">
        <v>7</v>
      </c>
      <c r="C10092" s="1" t="s">
        <v>11</v>
      </c>
      <c r="D10092" s="1"/>
      <c r="E10092" t="s">
        <v>20</v>
      </c>
      <c r="F10092" s="1"/>
    </row>
    <row r="10093" spans="1:6">
      <c r="A10093" s="1" t="s">
        <v>16</v>
      </c>
      <c r="B10093" s="1" t="s">
        <v>7</v>
      </c>
      <c r="C10093" s="1" t="s">
        <v>11</v>
      </c>
      <c r="D10093" s="2">
        <v>133900</v>
      </c>
      <c r="E10093" t="s">
        <v>12</v>
      </c>
      <c r="F10093" s="1"/>
    </row>
    <row r="10094" spans="1:6">
      <c r="A10094" s="1" t="s">
        <v>16</v>
      </c>
      <c r="B10094" s="1" t="s">
        <v>7</v>
      </c>
      <c r="C10094" s="1" t="s">
        <v>128</v>
      </c>
      <c r="D10094" s="2">
        <v>157500</v>
      </c>
      <c r="E10094" t="s">
        <v>15</v>
      </c>
      <c r="F10094" s="1"/>
    </row>
    <row r="10095" spans="1:6">
      <c r="A10095" s="1" t="s">
        <v>19</v>
      </c>
      <c r="B10095" s="1" t="s">
        <v>23</v>
      </c>
      <c r="C10095" s="1" t="s">
        <v>11</v>
      </c>
      <c r="D10095" s="2">
        <v>162500</v>
      </c>
      <c r="E10095" t="s">
        <v>20</v>
      </c>
      <c r="F10095" s="1"/>
    </row>
    <row r="10096" spans="1:6">
      <c r="A10096" s="1" t="s">
        <v>6</v>
      </c>
      <c r="B10096" s="1" t="s">
        <v>7</v>
      </c>
      <c r="C10096" s="1" t="s">
        <v>11</v>
      </c>
      <c r="D10096" s="2">
        <v>162500</v>
      </c>
      <c r="E10096" t="s">
        <v>35</v>
      </c>
      <c r="F10096" s="1"/>
    </row>
    <row r="10097" spans="1:6">
      <c r="A10097" s="1" t="s">
        <v>10</v>
      </c>
      <c r="B10097" s="1" t="s">
        <v>7</v>
      </c>
      <c r="C10097" s="1" t="s">
        <v>11</v>
      </c>
      <c r="D10097" s="2">
        <v>290000</v>
      </c>
      <c r="E10097" t="s">
        <v>12</v>
      </c>
      <c r="F10097" s="1"/>
    </row>
    <row r="10098" spans="1:6">
      <c r="A10098" s="1" t="s">
        <v>19</v>
      </c>
      <c r="B10098" s="1" t="s">
        <v>7</v>
      </c>
      <c r="C10098" s="1" t="s">
        <v>11</v>
      </c>
      <c r="D10098" s="2">
        <v>175000</v>
      </c>
      <c r="E10098" t="s">
        <v>31</v>
      </c>
      <c r="F10098" s="1"/>
    </row>
    <row r="10099" spans="1:6">
      <c r="A10099" s="1" t="s">
        <v>6</v>
      </c>
      <c r="B10099" s="1" t="s">
        <v>7</v>
      </c>
      <c r="C10099" s="1" t="s">
        <v>11</v>
      </c>
      <c r="D10099" s="2">
        <v>349500</v>
      </c>
      <c r="E10099" t="s">
        <v>20</v>
      </c>
      <c r="F10099" s="1"/>
    </row>
    <row r="10100" spans="1:6">
      <c r="A10100" s="1" t="s">
        <v>16</v>
      </c>
      <c r="B10100" s="1" t="s">
        <v>7</v>
      </c>
      <c r="C10100" s="1" t="s">
        <v>11</v>
      </c>
      <c r="D10100" s="2">
        <v>210000</v>
      </c>
      <c r="E10100" t="s">
        <v>111</v>
      </c>
      <c r="F10100" s="1"/>
    </row>
    <row r="10101" spans="1:6">
      <c r="A10101" s="1" t="s">
        <v>10</v>
      </c>
      <c r="B10101" s="1" t="s">
        <v>7</v>
      </c>
      <c r="C10101" s="1" t="s">
        <v>11</v>
      </c>
      <c r="D10101" s="2">
        <v>150000</v>
      </c>
      <c r="E10101" t="s">
        <v>31</v>
      </c>
      <c r="F10101" s="1"/>
    </row>
    <row r="10102" spans="1:6">
      <c r="A10102" s="1" t="s">
        <v>16</v>
      </c>
      <c r="B10102" s="1" t="s">
        <v>23</v>
      </c>
      <c r="C10102" s="1" t="s">
        <v>8</v>
      </c>
      <c r="D10102" s="1"/>
      <c r="E10102" t="s">
        <v>41</v>
      </c>
      <c r="F10102" s="1"/>
    </row>
    <row r="10103" spans="1:6">
      <c r="A10103" s="1" t="s">
        <v>10</v>
      </c>
      <c r="B10103" s="1" t="s">
        <v>7</v>
      </c>
      <c r="C10103" s="1" t="s">
        <v>8</v>
      </c>
      <c r="D10103" s="2">
        <v>165000</v>
      </c>
      <c r="E10103" t="s">
        <v>20</v>
      </c>
      <c r="F10103" s="1"/>
    </row>
    <row r="10104" spans="1:6">
      <c r="A10104" s="1" t="s">
        <v>6</v>
      </c>
      <c r="B10104" s="1" t="s">
        <v>23</v>
      </c>
      <c r="C10104" s="1" t="s">
        <v>11</v>
      </c>
      <c r="D10104" s="1"/>
      <c r="E10104" t="s">
        <v>12</v>
      </c>
      <c r="F10104" s="1"/>
    </row>
    <row r="10105" spans="1:6">
      <c r="A10105" s="1" t="s">
        <v>22</v>
      </c>
      <c r="B10105" s="1" t="s">
        <v>7</v>
      </c>
      <c r="C10105" s="1" t="s">
        <v>11</v>
      </c>
      <c r="D10105" s="1"/>
      <c r="E10105" t="s">
        <v>18</v>
      </c>
      <c r="F10105" s="1"/>
    </row>
    <row r="10106" spans="1:6">
      <c r="A10106" s="1" t="s">
        <v>22</v>
      </c>
      <c r="B10106" s="1" t="s">
        <v>7</v>
      </c>
      <c r="C10106" s="1" t="s">
        <v>48</v>
      </c>
      <c r="D10106" s="2">
        <v>111175</v>
      </c>
      <c r="E10106" t="s">
        <v>15</v>
      </c>
      <c r="F10106" s="1"/>
    </row>
    <row r="10107" spans="1:6">
      <c r="A10107" s="1" t="s">
        <v>22</v>
      </c>
      <c r="B10107" s="1" t="s">
        <v>17</v>
      </c>
      <c r="C10107" s="1" t="s">
        <v>219</v>
      </c>
      <c r="D10107" s="1"/>
      <c r="E10107" t="s">
        <v>254</v>
      </c>
      <c r="F10107" s="1"/>
    </row>
    <row r="10108" spans="1:6">
      <c r="A10108" s="1" t="s">
        <v>16</v>
      </c>
      <c r="B10108" s="1" t="s">
        <v>7</v>
      </c>
      <c r="C10108" s="1" t="s">
        <v>8</v>
      </c>
      <c r="D10108" s="2">
        <v>155000</v>
      </c>
      <c r="E10108" t="s">
        <v>20</v>
      </c>
      <c r="F10108" s="1"/>
    </row>
    <row r="10109" spans="1:6">
      <c r="A10109" s="1" t="s">
        <v>19</v>
      </c>
      <c r="B10109" s="1" t="s">
        <v>7</v>
      </c>
      <c r="C10109" s="1" t="s">
        <v>119</v>
      </c>
      <c r="D10109" s="2">
        <v>79200</v>
      </c>
      <c r="E10109" t="s">
        <v>15</v>
      </c>
      <c r="F10109" s="1"/>
    </row>
    <row r="10110" spans="1:6">
      <c r="A10110" s="1" t="s">
        <v>13</v>
      </c>
      <c r="B10110" s="1" t="s">
        <v>7</v>
      </c>
      <c r="C10110" s="1" t="s">
        <v>11</v>
      </c>
      <c r="D10110" s="1"/>
      <c r="E10110" t="s">
        <v>209</v>
      </c>
      <c r="F10110" s="1"/>
    </row>
    <row r="10111" spans="1:6">
      <c r="A10111" s="1" t="s">
        <v>22</v>
      </c>
      <c r="B10111" s="1" t="s">
        <v>23</v>
      </c>
      <c r="C10111" s="1" t="s">
        <v>11</v>
      </c>
      <c r="D10111" s="1"/>
      <c r="E10111" t="s">
        <v>20</v>
      </c>
      <c r="F10111" s="1"/>
    </row>
    <row r="10112" spans="1:6">
      <c r="A10112" s="1" t="s">
        <v>10</v>
      </c>
      <c r="B10112" s="1" t="s">
        <v>7</v>
      </c>
      <c r="C10112" s="1" t="s">
        <v>11</v>
      </c>
      <c r="D10112" s="2">
        <v>275000</v>
      </c>
      <c r="E10112" t="s">
        <v>20</v>
      </c>
      <c r="F10112" s="1"/>
    </row>
    <row r="10113" spans="1:6">
      <c r="A10113" s="1" t="s">
        <v>22</v>
      </c>
      <c r="B10113" s="1" t="s">
        <v>17</v>
      </c>
      <c r="C10113" s="1" t="s">
        <v>11</v>
      </c>
      <c r="D10113" s="1"/>
      <c r="E10113" t="s">
        <v>18</v>
      </c>
      <c r="F10113" s="1"/>
    </row>
    <row r="10114" spans="1:6">
      <c r="A10114" s="1" t="s">
        <v>6</v>
      </c>
      <c r="B10114" s="1" t="s">
        <v>7</v>
      </c>
      <c r="C10114" s="1" t="s">
        <v>11</v>
      </c>
      <c r="D10114" s="2">
        <v>164500</v>
      </c>
      <c r="E10114" t="s">
        <v>12</v>
      </c>
      <c r="F10114" s="1"/>
    </row>
    <row r="10115" spans="1:6">
      <c r="A10115" s="1" t="s">
        <v>22</v>
      </c>
      <c r="B10115" s="1" t="s">
        <v>7</v>
      </c>
      <c r="C10115" s="1" t="s">
        <v>11</v>
      </c>
      <c r="D10115" s="1"/>
      <c r="E10115" t="s">
        <v>372</v>
      </c>
      <c r="F10115" s="1"/>
    </row>
    <row r="10116" spans="1:6">
      <c r="A10116" s="1" t="s">
        <v>10</v>
      </c>
      <c r="B10116" s="1" t="s">
        <v>23</v>
      </c>
      <c r="C10116" s="1" t="s">
        <v>8</v>
      </c>
      <c r="D10116" s="1"/>
      <c r="E10116" t="s">
        <v>9</v>
      </c>
      <c r="F10116" s="1"/>
    </row>
    <row r="10117" spans="1:6">
      <c r="A10117" s="1" t="s">
        <v>19</v>
      </c>
      <c r="B10117" s="1" t="s">
        <v>7</v>
      </c>
      <c r="C10117" s="1" t="s">
        <v>11</v>
      </c>
      <c r="D10117" s="2">
        <v>128050</v>
      </c>
      <c r="E10117" t="s">
        <v>12</v>
      </c>
      <c r="F10117" s="1"/>
    </row>
    <row r="10118" spans="1:6">
      <c r="A10118" s="1" t="s">
        <v>10</v>
      </c>
      <c r="B10118" s="1" t="s">
        <v>23</v>
      </c>
      <c r="C10118" s="1" t="s">
        <v>11</v>
      </c>
      <c r="D10118" s="1"/>
      <c r="E10118" t="s">
        <v>9</v>
      </c>
      <c r="F10118" s="1"/>
    </row>
    <row r="10119" spans="1:6">
      <c r="A10119" s="1" t="s">
        <v>10</v>
      </c>
      <c r="B10119" s="1" t="s">
        <v>7</v>
      </c>
      <c r="C10119" s="1" t="s">
        <v>11</v>
      </c>
      <c r="D10119" s="2">
        <v>58400</v>
      </c>
      <c r="E10119" t="s">
        <v>42</v>
      </c>
      <c r="F10119" s="1"/>
    </row>
    <row r="10120" spans="1:6">
      <c r="A10120" s="1" t="s">
        <v>22</v>
      </c>
      <c r="B10120" s="1" t="s">
        <v>7</v>
      </c>
      <c r="C10120" s="1" t="s">
        <v>11</v>
      </c>
      <c r="D10120" s="1"/>
      <c r="E10120" t="s">
        <v>18</v>
      </c>
      <c r="F10120" s="1"/>
    </row>
    <row r="10121" spans="1:6">
      <c r="A10121" s="1" t="s">
        <v>45</v>
      </c>
      <c r="B10121" s="1" t="s">
        <v>7</v>
      </c>
      <c r="C10121" s="1" t="s">
        <v>11</v>
      </c>
      <c r="D10121" s="1"/>
      <c r="E10121" t="s">
        <v>20</v>
      </c>
      <c r="F10121" s="1"/>
    </row>
    <row r="10122" spans="1:6">
      <c r="A10122" s="1" t="s">
        <v>22</v>
      </c>
      <c r="B10122" s="1" t="s">
        <v>7</v>
      </c>
      <c r="C10122" s="1" t="s">
        <v>11</v>
      </c>
      <c r="D10122" s="2">
        <v>80000</v>
      </c>
      <c r="E10122" t="s">
        <v>20</v>
      </c>
      <c r="F10122" s="1"/>
    </row>
    <row r="10123" spans="1:6">
      <c r="A10123" s="1" t="s">
        <v>22</v>
      </c>
      <c r="B10123" s="1" t="s">
        <v>7</v>
      </c>
      <c r="C10123" s="1" t="s">
        <v>11</v>
      </c>
      <c r="D10123" s="2">
        <v>115000</v>
      </c>
      <c r="E10123" t="s">
        <v>20</v>
      </c>
      <c r="F10123" s="1"/>
    </row>
    <row r="10124" spans="1:6">
      <c r="A10124" s="1" t="s">
        <v>6</v>
      </c>
      <c r="B10124" s="1" t="s">
        <v>7</v>
      </c>
      <c r="C10124" s="1" t="s">
        <v>11</v>
      </c>
      <c r="D10124" s="2">
        <v>157500</v>
      </c>
      <c r="E10124" t="s">
        <v>15</v>
      </c>
      <c r="F10124" s="1"/>
    </row>
    <row r="10125" spans="1:6">
      <c r="A10125" s="1" t="s">
        <v>16</v>
      </c>
      <c r="B10125" s="1" t="s">
        <v>7</v>
      </c>
      <c r="C10125" s="1" t="s">
        <v>11</v>
      </c>
      <c r="D10125" s="2">
        <v>105000</v>
      </c>
      <c r="E10125" t="s">
        <v>20</v>
      </c>
      <c r="F10125" s="1"/>
    </row>
    <row r="10126" spans="1:6">
      <c r="A10126" s="1" t="s">
        <v>22</v>
      </c>
      <c r="B10126" s="1" t="s">
        <v>7</v>
      </c>
      <c r="C10126" s="1" t="s">
        <v>115</v>
      </c>
      <c r="D10126" s="2">
        <v>53014</v>
      </c>
      <c r="E10126" t="s">
        <v>15</v>
      </c>
      <c r="F10126" s="1"/>
    </row>
    <row r="10127" spans="1:6">
      <c r="A10127" s="1" t="s">
        <v>10</v>
      </c>
      <c r="B10127" s="1" t="s">
        <v>23</v>
      </c>
      <c r="C10127" s="1" t="s">
        <v>11</v>
      </c>
      <c r="D10127" s="1"/>
      <c r="E10127" t="s">
        <v>20</v>
      </c>
      <c r="F10127" s="1"/>
    </row>
    <row r="10128" spans="1:6">
      <c r="A10128" s="1" t="s">
        <v>10</v>
      </c>
      <c r="B10128" s="1" t="s">
        <v>7</v>
      </c>
      <c r="C10128" s="1" t="s">
        <v>11</v>
      </c>
      <c r="D10128" s="2">
        <v>100694</v>
      </c>
      <c r="E10128" t="s">
        <v>9</v>
      </c>
      <c r="F10128" s="1"/>
    </row>
    <row r="10129" spans="1:6">
      <c r="A10129" s="1" t="s">
        <v>10</v>
      </c>
      <c r="B10129" s="1" t="s">
        <v>7</v>
      </c>
      <c r="C10129" s="1" t="s">
        <v>11</v>
      </c>
      <c r="D10129" s="2">
        <v>206000</v>
      </c>
      <c r="E10129" t="s">
        <v>98</v>
      </c>
      <c r="F10129" s="1"/>
    </row>
    <row r="10130" spans="1:6">
      <c r="A10130" s="1" t="s">
        <v>22</v>
      </c>
      <c r="B10130" s="1" t="s">
        <v>23</v>
      </c>
      <c r="C10130" s="1" t="s">
        <v>11</v>
      </c>
      <c r="D10130" s="1"/>
      <c r="E10130" t="s">
        <v>20</v>
      </c>
      <c r="F10130" s="1"/>
    </row>
    <row r="10131" spans="1:6">
      <c r="A10131" s="1" t="s">
        <v>16</v>
      </c>
      <c r="B10131" s="1" t="s">
        <v>7</v>
      </c>
      <c r="C10131" s="1" t="s">
        <v>11</v>
      </c>
      <c r="D10131" s="2">
        <v>74235</v>
      </c>
      <c r="E10131" t="s">
        <v>12</v>
      </c>
      <c r="F10131" s="1"/>
    </row>
    <row r="10132" spans="1:6">
      <c r="A10132" s="1" t="s">
        <v>16</v>
      </c>
      <c r="B10132" s="1" t="s">
        <v>7</v>
      </c>
      <c r="C10132" s="1" t="s">
        <v>11</v>
      </c>
      <c r="D10132" s="2">
        <v>200000</v>
      </c>
      <c r="E10132" t="s">
        <v>15</v>
      </c>
      <c r="F10132" s="1"/>
    </row>
    <row r="10133" spans="1:6">
      <c r="A10133" s="1" t="s">
        <v>10</v>
      </c>
      <c r="B10133" s="1" t="s">
        <v>7</v>
      </c>
      <c r="C10133" s="1" t="s">
        <v>8</v>
      </c>
      <c r="D10133" s="1"/>
      <c r="E10133" t="s">
        <v>18</v>
      </c>
      <c r="F10133" s="1"/>
    </row>
    <row r="10134" spans="1:6">
      <c r="A10134" s="1" t="s">
        <v>10</v>
      </c>
      <c r="B10134" s="1" t="s">
        <v>7</v>
      </c>
      <c r="C10134" s="1" t="s">
        <v>8</v>
      </c>
      <c r="D10134" s="1"/>
      <c r="E10134" t="s">
        <v>32</v>
      </c>
      <c r="F10134" s="1"/>
    </row>
    <row r="10135" spans="1:6">
      <c r="A10135" s="1" t="s">
        <v>22</v>
      </c>
      <c r="B10135" s="1" t="s">
        <v>17</v>
      </c>
      <c r="C10135" s="1" t="s">
        <v>11</v>
      </c>
      <c r="D10135" s="1"/>
      <c r="E10135" t="s">
        <v>18</v>
      </c>
      <c r="F10135" s="1"/>
    </row>
    <row r="10136" spans="1:6">
      <c r="A10136" s="1" t="s">
        <v>10</v>
      </c>
      <c r="B10136" s="1" t="s">
        <v>7</v>
      </c>
      <c r="C10136" s="1" t="s">
        <v>8</v>
      </c>
      <c r="D10136" s="2">
        <v>132500</v>
      </c>
      <c r="E10136" t="s">
        <v>20</v>
      </c>
      <c r="F10136" s="1"/>
    </row>
    <row r="10137" spans="1:6">
      <c r="A10137" s="1" t="s">
        <v>16</v>
      </c>
      <c r="B10137" s="1" t="s">
        <v>7</v>
      </c>
      <c r="C10137" s="1" t="s">
        <v>11</v>
      </c>
      <c r="D10137" s="2">
        <v>145000</v>
      </c>
      <c r="E10137" t="s">
        <v>12</v>
      </c>
      <c r="F10137" s="1"/>
    </row>
    <row r="10138" spans="1:6">
      <c r="A10138" s="1" t="s">
        <v>10</v>
      </c>
      <c r="B10138" s="1" t="s">
        <v>23</v>
      </c>
      <c r="C10138" s="1" t="s">
        <v>11</v>
      </c>
      <c r="D10138" s="1"/>
      <c r="E10138" t="s">
        <v>32</v>
      </c>
      <c r="F10138" s="1"/>
    </row>
    <row r="10139" spans="1:6">
      <c r="A10139" s="1" t="s">
        <v>16</v>
      </c>
      <c r="B10139" s="1" t="s">
        <v>7</v>
      </c>
      <c r="C10139" s="1" t="s">
        <v>11</v>
      </c>
      <c r="D10139" s="2">
        <v>134000</v>
      </c>
      <c r="E10139" t="s">
        <v>92</v>
      </c>
      <c r="F10139" s="1"/>
    </row>
    <row r="10140" spans="1:6">
      <c r="A10140" s="1" t="s">
        <v>16</v>
      </c>
      <c r="B10140" s="1" t="s">
        <v>7</v>
      </c>
      <c r="C10140" s="1" t="s">
        <v>11</v>
      </c>
      <c r="D10140" s="2">
        <v>146500</v>
      </c>
      <c r="E10140" t="s">
        <v>415</v>
      </c>
      <c r="F10140" s="1"/>
    </row>
    <row r="10141" spans="1:6">
      <c r="A10141" s="1" t="s">
        <v>16</v>
      </c>
      <c r="B10141" s="1" t="s">
        <v>7</v>
      </c>
      <c r="C10141" s="1" t="s">
        <v>11</v>
      </c>
      <c r="D10141" s="2">
        <v>84800</v>
      </c>
      <c r="E10141" t="s">
        <v>112</v>
      </c>
      <c r="F10141" s="1"/>
    </row>
    <row r="10142" spans="1:6">
      <c r="A10142" s="1" t="s">
        <v>16</v>
      </c>
      <c r="B10142" s="1" t="s">
        <v>7</v>
      </c>
      <c r="C10142" s="1" t="s">
        <v>11</v>
      </c>
      <c r="D10142" s="2">
        <v>73639</v>
      </c>
      <c r="E10142" t="s">
        <v>9</v>
      </c>
      <c r="F10142" s="1"/>
    </row>
    <row r="10143" spans="1:6">
      <c r="A10143" s="1" t="s">
        <v>10</v>
      </c>
      <c r="B10143" s="1" t="s">
        <v>7</v>
      </c>
      <c r="C10143" s="1" t="s">
        <v>11</v>
      </c>
      <c r="D10143" s="2">
        <v>100000</v>
      </c>
      <c r="E10143" t="s">
        <v>12</v>
      </c>
      <c r="F10143" s="1"/>
    </row>
    <row r="10144" spans="1:6">
      <c r="A10144" s="1" t="s">
        <v>16</v>
      </c>
      <c r="B10144" s="1" t="s">
        <v>7</v>
      </c>
      <c r="C10144" s="1" t="s">
        <v>11</v>
      </c>
      <c r="D10144" s="2">
        <v>250000</v>
      </c>
      <c r="E10144" t="s">
        <v>42</v>
      </c>
      <c r="F10144" s="1"/>
    </row>
    <row r="10145" spans="1:6">
      <c r="A10145" s="1" t="s">
        <v>22</v>
      </c>
      <c r="B10145" s="1" t="s">
        <v>7</v>
      </c>
      <c r="C10145" s="1" t="s">
        <v>11</v>
      </c>
      <c r="D10145" s="1"/>
      <c r="E10145" t="s">
        <v>12</v>
      </c>
      <c r="F10145" s="1"/>
    </row>
    <row r="10146" spans="1:6">
      <c r="A10146" s="1" t="s">
        <v>16</v>
      </c>
      <c r="B10146" s="1" t="s">
        <v>7</v>
      </c>
      <c r="C10146" s="1" t="s">
        <v>11</v>
      </c>
      <c r="D10146" s="1"/>
      <c r="E10146" t="s">
        <v>185</v>
      </c>
      <c r="F10146" s="1"/>
    </row>
    <row r="10147" spans="1:6">
      <c r="A10147" s="1" t="s">
        <v>10</v>
      </c>
      <c r="B10147" s="1" t="s">
        <v>23</v>
      </c>
      <c r="C10147" s="1" t="s">
        <v>11</v>
      </c>
      <c r="D10147" s="1"/>
      <c r="E10147" t="s">
        <v>32</v>
      </c>
      <c r="F10147" s="1"/>
    </row>
    <row r="10148" spans="1:6">
      <c r="A10148" s="1" t="s">
        <v>16</v>
      </c>
      <c r="B10148" s="1" t="s">
        <v>17</v>
      </c>
      <c r="C10148" s="1" t="s">
        <v>11</v>
      </c>
      <c r="D10148" s="1"/>
      <c r="E10148" t="s">
        <v>18</v>
      </c>
      <c r="F10148" s="1"/>
    </row>
    <row r="10149" spans="1:6">
      <c r="A10149" s="1" t="s">
        <v>16</v>
      </c>
      <c r="B10149" s="1" t="s">
        <v>7</v>
      </c>
      <c r="C10149" s="1" t="s">
        <v>11</v>
      </c>
      <c r="D10149" s="2">
        <v>90000</v>
      </c>
      <c r="E10149" t="s">
        <v>24</v>
      </c>
      <c r="F10149" s="1"/>
    </row>
    <row r="10150" spans="1:6">
      <c r="A10150" s="1" t="s">
        <v>22</v>
      </c>
      <c r="B10150" s="1" t="s">
        <v>17</v>
      </c>
      <c r="C10150" s="1" t="s">
        <v>11</v>
      </c>
      <c r="D10150" s="1"/>
      <c r="E10150" t="s">
        <v>18</v>
      </c>
      <c r="F10150" s="1"/>
    </row>
    <row r="10151" spans="1:6">
      <c r="A10151" s="1" t="s">
        <v>16</v>
      </c>
      <c r="B10151" s="1" t="s">
        <v>7</v>
      </c>
      <c r="C10151" s="1" t="s">
        <v>11</v>
      </c>
      <c r="D10151" s="2">
        <v>135000</v>
      </c>
      <c r="E10151" t="s">
        <v>9</v>
      </c>
      <c r="F10151" s="1"/>
    </row>
    <row r="10152" spans="1:6">
      <c r="A10152" s="1" t="s">
        <v>22</v>
      </c>
      <c r="B10152" s="1" t="s">
        <v>7</v>
      </c>
      <c r="C10152" s="1" t="s">
        <v>11</v>
      </c>
      <c r="D10152" s="2">
        <v>84542</v>
      </c>
      <c r="E10152" t="s">
        <v>12</v>
      </c>
      <c r="F10152" s="1"/>
    </row>
    <row r="10153" spans="1:6">
      <c r="A10153" s="1" t="s">
        <v>6</v>
      </c>
      <c r="B10153" s="1" t="s">
        <v>7</v>
      </c>
      <c r="C10153" s="1" t="s">
        <v>11</v>
      </c>
      <c r="D10153" s="2">
        <v>145000</v>
      </c>
      <c r="E10153" t="s">
        <v>12</v>
      </c>
      <c r="F10153" s="1"/>
    </row>
    <row r="10154" spans="1:6">
      <c r="A10154" s="1" t="s">
        <v>10</v>
      </c>
      <c r="B10154" s="1" t="s">
        <v>7</v>
      </c>
      <c r="C10154" s="1" t="s">
        <v>11</v>
      </c>
      <c r="D10154" s="2">
        <v>113250</v>
      </c>
      <c r="E10154" t="s">
        <v>12</v>
      </c>
      <c r="F10154" s="1"/>
    </row>
    <row r="10155" spans="1:6">
      <c r="A10155" s="1" t="s">
        <v>22</v>
      </c>
      <c r="B10155" s="1" t="s">
        <v>7</v>
      </c>
      <c r="C10155" s="1" t="s">
        <v>68</v>
      </c>
      <c r="D10155" s="1"/>
      <c r="E10155" t="s">
        <v>114</v>
      </c>
      <c r="F10155" s="1"/>
    </row>
    <row r="10156" spans="1:6">
      <c r="A10156" s="1" t="s">
        <v>10</v>
      </c>
      <c r="B10156" s="1" t="s">
        <v>7</v>
      </c>
      <c r="C10156" s="1" t="s">
        <v>11</v>
      </c>
      <c r="D10156" s="2">
        <v>115000</v>
      </c>
      <c r="E10156" t="s">
        <v>24</v>
      </c>
      <c r="F10156" s="1"/>
    </row>
    <row r="10157" spans="1:6">
      <c r="A10157" s="1" t="s">
        <v>22</v>
      </c>
      <c r="B10157" s="1" t="s">
        <v>23</v>
      </c>
      <c r="C10157" s="1" t="s">
        <v>11</v>
      </c>
      <c r="D10157" s="2">
        <v>125000</v>
      </c>
      <c r="E10157" t="s">
        <v>20</v>
      </c>
      <c r="F10157" s="1"/>
    </row>
    <row r="10158" spans="1:6">
      <c r="A10158" s="1" t="s">
        <v>10</v>
      </c>
      <c r="B10158" s="1" t="s">
        <v>7</v>
      </c>
      <c r="C10158" s="1" t="s">
        <v>11</v>
      </c>
      <c r="D10158" s="2">
        <v>210000</v>
      </c>
      <c r="E10158" t="s">
        <v>20</v>
      </c>
      <c r="F10158" s="1"/>
    </row>
    <row r="10159" spans="1:6">
      <c r="A10159" s="1" t="s">
        <v>10</v>
      </c>
      <c r="B10159" s="1" t="s">
        <v>23</v>
      </c>
      <c r="C10159" s="1" t="s">
        <v>11</v>
      </c>
      <c r="D10159" s="1"/>
      <c r="E10159" t="s">
        <v>41</v>
      </c>
      <c r="F10159" s="1"/>
    </row>
    <row r="10160" spans="1:6">
      <c r="A10160" s="1" t="s">
        <v>45</v>
      </c>
      <c r="B10160" s="1" t="s">
        <v>36</v>
      </c>
      <c r="C10160" s="1" t="s">
        <v>8</v>
      </c>
      <c r="D10160" s="2">
        <v>60000</v>
      </c>
      <c r="E10160" t="s">
        <v>49</v>
      </c>
      <c r="F10160" s="1"/>
    </row>
    <row r="10161" spans="1:6">
      <c r="A10161" s="1" t="s">
        <v>14</v>
      </c>
      <c r="B10161" s="1" t="s">
        <v>7</v>
      </c>
      <c r="C10161" s="1" t="s">
        <v>96</v>
      </c>
      <c r="D10161" s="2">
        <v>166000</v>
      </c>
      <c r="E10161" t="s">
        <v>15</v>
      </c>
      <c r="F10161" s="1"/>
    </row>
    <row r="10162" spans="1:6">
      <c r="A10162" s="1" t="s">
        <v>16</v>
      </c>
      <c r="B10162" s="1" t="s">
        <v>7</v>
      </c>
      <c r="C10162" s="1" t="s">
        <v>11</v>
      </c>
      <c r="D10162" s="1"/>
      <c r="E10162" t="s">
        <v>18</v>
      </c>
      <c r="F10162" s="1"/>
    </row>
    <row r="10163" spans="1:6">
      <c r="A10163" s="1" t="s">
        <v>16</v>
      </c>
      <c r="B10163" s="1" t="s">
        <v>17</v>
      </c>
      <c r="C10163" s="1" t="s">
        <v>11</v>
      </c>
      <c r="D10163" s="1"/>
      <c r="E10163" t="s">
        <v>18</v>
      </c>
      <c r="F10163" s="1"/>
    </row>
    <row r="10164" spans="1:6">
      <c r="A10164" s="1" t="s">
        <v>10</v>
      </c>
      <c r="B10164" s="1" t="s">
        <v>7</v>
      </c>
      <c r="C10164" s="1" t="s">
        <v>11</v>
      </c>
      <c r="D10164" s="1"/>
      <c r="E10164" t="s">
        <v>93</v>
      </c>
      <c r="F10164" s="1"/>
    </row>
    <row r="10165" spans="1:6">
      <c r="A10165" s="1" t="s">
        <v>22</v>
      </c>
      <c r="B10165" s="1" t="s">
        <v>7</v>
      </c>
      <c r="C10165" s="1" t="s">
        <v>11</v>
      </c>
      <c r="D10165" s="2">
        <v>114184</v>
      </c>
      <c r="E10165" t="s">
        <v>78</v>
      </c>
      <c r="F10165" s="1"/>
    </row>
    <row r="10166" spans="1:6">
      <c r="A10166" s="1" t="s">
        <v>16</v>
      </c>
      <c r="B10166" s="1" t="s">
        <v>7</v>
      </c>
      <c r="C10166" s="1" t="s">
        <v>11</v>
      </c>
      <c r="D10166" s="2">
        <v>88513</v>
      </c>
      <c r="E10166" t="s">
        <v>35</v>
      </c>
      <c r="F10166" s="1"/>
    </row>
    <row r="10167" spans="1:6">
      <c r="A10167" s="1" t="s">
        <v>10</v>
      </c>
      <c r="B10167" s="1" t="s">
        <v>23</v>
      </c>
      <c r="C10167" s="1" t="s">
        <v>8</v>
      </c>
      <c r="D10167" s="1"/>
      <c r="E10167" t="s">
        <v>12</v>
      </c>
      <c r="F10167" s="1"/>
    </row>
    <row r="10168" spans="1:6">
      <c r="A10168" s="1" t="s">
        <v>22</v>
      </c>
      <c r="B10168" s="1" t="s">
        <v>7</v>
      </c>
      <c r="C10168" s="1" t="s">
        <v>11</v>
      </c>
      <c r="D10168" s="2">
        <v>108285</v>
      </c>
      <c r="E10168" t="s">
        <v>20</v>
      </c>
      <c r="F10168" s="1"/>
    </row>
    <row r="10169" spans="1:6">
      <c r="A10169" s="1" t="s">
        <v>16</v>
      </c>
      <c r="B10169" s="1" t="s">
        <v>7</v>
      </c>
      <c r="C10169" s="1" t="s">
        <v>11</v>
      </c>
      <c r="D10169" s="2">
        <v>149000</v>
      </c>
      <c r="E10169" t="s">
        <v>38</v>
      </c>
      <c r="F10169" s="1"/>
    </row>
    <row r="10170" spans="1:6">
      <c r="A10170" s="1" t="s">
        <v>10</v>
      </c>
      <c r="B10170" s="1" t="s">
        <v>7</v>
      </c>
      <c r="C10170" s="1" t="s">
        <v>11</v>
      </c>
      <c r="D10170" s="2">
        <v>100000</v>
      </c>
      <c r="E10170" t="s">
        <v>20</v>
      </c>
      <c r="F10170" s="1"/>
    </row>
    <row r="10171" spans="1:6">
      <c r="A10171" s="1" t="s">
        <v>22</v>
      </c>
      <c r="B10171" s="1" t="s">
        <v>7</v>
      </c>
      <c r="C10171" s="1" t="s">
        <v>11</v>
      </c>
      <c r="D10171" s="2">
        <v>151500</v>
      </c>
      <c r="E10171" t="s">
        <v>38</v>
      </c>
      <c r="F10171" s="1"/>
    </row>
    <row r="10172" spans="1:6">
      <c r="A10172" s="1" t="s">
        <v>16</v>
      </c>
      <c r="B10172" s="1" t="s">
        <v>7</v>
      </c>
      <c r="C10172" s="1" t="s">
        <v>11</v>
      </c>
      <c r="D10172" s="2">
        <v>92433</v>
      </c>
      <c r="E10172" t="s">
        <v>20</v>
      </c>
      <c r="F10172" s="1"/>
    </row>
    <row r="10173" spans="1:6">
      <c r="A10173" s="1" t="s">
        <v>10</v>
      </c>
      <c r="B10173" s="1" t="s">
        <v>7</v>
      </c>
      <c r="C10173" s="1" t="s">
        <v>11</v>
      </c>
      <c r="D10173" s="2">
        <v>125000</v>
      </c>
      <c r="E10173" t="s">
        <v>24</v>
      </c>
      <c r="F10173" s="1"/>
    </row>
    <row r="10174" spans="1:6">
      <c r="A10174" s="1" t="s">
        <v>22</v>
      </c>
      <c r="B10174" s="1" t="s">
        <v>23</v>
      </c>
      <c r="C10174" s="1" t="s">
        <v>11</v>
      </c>
      <c r="D10174" s="1"/>
      <c r="E10174" t="s">
        <v>20</v>
      </c>
      <c r="F10174" s="1"/>
    </row>
    <row r="10175" spans="1:6">
      <c r="A10175" s="1" t="s">
        <v>51</v>
      </c>
      <c r="B10175" s="1" t="s">
        <v>7</v>
      </c>
      <c r="C10175" s="1" t="s">
        <v>37</v>
      </c>
      <c r="D10175" s="2">
        <v>204000</v>
      </c>
      <c r="E10175" t="s">
        <v>75</v>
      </c>
      <c r="F10175" s="1"/>
    </row>
    <row r="10176" spans="1:6">
      <c r="A10176" s="1" t="s">
        <v>45</v>
      </c>
      <c r="B10176" s="1" t="s">
        <v>7</v>
      </c>
      <c r="C10176" s="1" t="s">
        <v>11</v>
      </c>
      <c r="D10176" s="2">
        <v>70000</v>
      </c>
      <c r="E10176" t="s">
        <v>12</v>
      </c>
      <c r="F10176" s="1"/>
    </row>
    <row r="10177" spans="1:6">
      <c r="A10177" s="1" t="s">
        <v>16</v>
      </c>
      <c r="B10177" s="1" t="s">
        <v>7</v>
      </c>
      <c r="C10177" s="1" t="s">
        <v>11</v>
      </c>
      <c r="D10177" s="1"/>
      <c r="E10177" t="s">
        <v>18</v>
      </c>
      <c r="F10177" s="1"/>
    </row>
    <row r="10178" spans="1:6">
      <c r="A10178" s="1" t="s">
        <v>10</v>
      </c>
      <c r="B10178" s="1" t="s">
        <v>7</v>
      </c>
      <c r="C10178" s="1" t="s">
        <v>11</v>
      </c>
      <c r="D10178" s="2">
        <v>122500</v>
      </c>
      <c r="E10178" t="s">
        <v>20</v>
      </c>
      <c r="F10178" s="1"/>
    </row>
    <row r="10179" spans="1:6">
      <c r="A10179" s="1" t="s">
        <v>10</v>
      </c>
      <c r="B10179" s="1" t="s">
        <v>7</v>
      </c>
      <c r="C10179" s="1" t="s">
        <v>8</v>
      </c>
      <c r="D10179" s="2">
        <v>142500</v>
      </c>
      <c r="E10179" t="s">
        <v>32</v>
      </c>
      <c r="F10179" s="1"/>
    </row>
    <row r="10180" spans="1:6">
      <c r="A10180" s="1" t="s">
        <v>45</v>
      </c>
      <c r="B10180" s="1" t="s">
        <v>7</v>
      </c>
      <c r="C10180" s="1" t="s">
        <v>11</v>
      </c>
      <c r="D10180" s="1"/>
      <c r="E10180" t="s">
        <v>18</v>
      </c>
      <c r="F10180" s="1"/>
    </row>
    <row r="10181" spans="1:6">
      <c r="A10181" s="1" t="s">
        <v>10</v>
      </c>
      <c r="B10181" s="1" t="s">
        <v>23</v>
      </c>
      <c r="C10181" s="1" t="s">
        <v>11</v>
      </c>
      <c r="D10181" s="1"/>
      <c r="E10181" t="s">
        <v>20</v>
      </c>
      <c r="F10181" s="1"/>
    </row>
    <row r="10182" spans="1:6">
      <c r="A10182" s="1" t="s">
        <v>6</v>
      </c>
      <c r="B10182" s="1" t="s">
        <v>7</v>
      </c>
      <c r="C10182" s="1" t="s">
        <v>8</v>
      </c>
      <c r="D10182" s="2">
        <v>157500</v>
      </c>
      <c r="E10182" t="s">
        <v>15</v>
      </c>
      <c r="F10182" s="1"/>
    </row>
    <row r="10183" spans="1:6">
      <c r="A10183" s="1" t="s">
        <v>13</v>
      </c>
      <c r="B10183" s="1" t="s">
        <v>7</v>
      </c>
      <c r="C10183" s="1" t="s">
        <v>195</v>
      </c>
      <c r="D10183" s="2">
        <v>89100</v>
      </c>
      <c r="E10183" t="s">
        <v>15</v>
      </c>
      <c r="F10183" s="1"/>
    </row>
    <row r="10184" spans="1:6">
      <c r="A10184" s="1" t="s">
        <v>10</v>
      </c>
      <c r="B10184" s="1" t="s">
        <v>7</v>
      </c>
      <c r="C10184" s="1" t="s">
        <v>11</v>
      </c>
      <c r="D10184" s="2">
        <v>135000</v>
      </c>
      <c r="E10184" t="s">
        <v>12</v>
      </c>
      <c r="F10184" s="1"/>
    </row>
    <row r="10185" spans="1:6">
      <c r="A10185" s="1" t="s">
        <v>10</v>
      </c>
      <c r="B10185" s="1" t="s">
        <v>7</v>
      </c>
      <c r="C10185" s="1" t="s">
        <v>11</v>
      </c>
      <c r="D10185" s="2">
        <v>175000</v>
      </c>
      <c r="E10185" t="s">
        <v>12</v>
      </c>
      <c r="F10185" s="1"/>
    </row>
    <row r="10186" spans="1:6">
      <c r="A10186" s="1" t="s">
        <v>10</v>
      </c>
      <c r="B10186" s="1" t="s">
        <v>7</v>
      </c>
      <c r="C10186" s="1" t="s">
        <v>68</v>
      </c>
      <c r="D10186" s="2">
        <v>89100</v>
      </c>
      <c r="E10186" t="s">
        <v>15</v>
      </c>
      <c r="F10186" s="1"/>
    </row>
    <row r="10187" spans="1:6">
      <c r="A10187" s="1" t="s">
        <v>10</v>
      </c>
      <c r="B10187" s="1" t="s">
        <v>7</v>
      </c>
      <c r="C10187" s="1" t="s">
        <v>11</v>
      </c>
      <c r="D10187" s="2">
        <v>90000</v>
      </c>
      <c r="E10187" t="s">
        <v>24</v>
      </c>
      <c r="F10187" s="1"/>
    </row>
    <row r="10188" spans="1:6">
      <c r="A10188" s="1" t="s">
        <v>6</v>
      </c>
      <c r="B10188" s="1" t="s">
        <v>7</v>
      </c>
      <c r="C10188" s="1" t="s">
        <v>11</v>
      </c>
      <c r="D10188" s="2">
        <v>196500</v>
      </c>
      <c r="E10188" t="s">
        <v>63</v>
      </c>
      <c r="F10188" s="1"/>
    </row>
    <row r="10189" spans="1:6">
      <c r="A10189" s="1" t="s">
        <v>10</v>
      </c>
      <c r="B10189" s="1" t="s">
        <v>7</v>
      </c>
      <c r="C10189" s="1" t="s">
        <v>220</v>
      </c>
      <c r="D10189" s="2">
        <v>96773</v>
      </c>
      <c r="E10189" t="s">
        <v>15</v>
      </c>
      <c r="F10189" s="1"/>
    </row>
    <row r="10190" spans="1:6">
      <c r="A10190" s="1" t="s">
        <v>22</v>
      </c>
      <c r="B10190" s="1" t="s">
        <v>23</v>
      </c>
      <c r="C10190" s="1" t="s">
        <v>11</v>
      </c>
      <c r="D10190" s="1"/>
      <c r="E10190" t="s">
        <v>93</v>
      </c>
      <c r="F10190" s="1"/>
    </row>
    <row r="10191" spans="1:6">
      <c r="A10191" s="1" t="s">
        <v>22</v>
      </c>
      <c r="B10191" s="1" t="s">
        <v>7</v>
      </c>
      <c r="C10191" s="1" t="s">
        <v>48</v>
      </c>
      <c r="D10191" s="2">
        <v>177283</v>
      </c>
      <c r="E10191" t="s">
        <v>15</v>
      </c>
      <c r="F10191" s="1"/>
    </row>
    <row r="10192" spans="1:6">
      <c r="A10192" s="1" t="s">
        <v>6</v>
      </c>
      <c r="B10192" s="1" t="s">
        <v>7</v>
      </c>
      <c r="C10192" s="1" t="s">
        <v>11</v>
      </c>
      <c r="D10192" s="2">
        <v>90000</v>
      </c>
      <c r="E10192" t="s">
        <v>24</v>
      </c>
      <c r="F10192" s="1"/>
    </row>
    <row r="10193" spans="1:6">
      <c r="A10193" s="1" t="s">
        <v>45</v>
      </c>
      <c r="B10193" s="1" t="s">
        <v>197</v>
      </c>
      <c r="C10193" s="1" t="s">
        <v>11</v>
      </c>
      <c r="D10193" s="1"/>
      <c r="E10193" t="s">
        <v>20</v>
      </c>
      <c r="F10193" s="1"/>
    </row>
    <row r="10194" spans="1:6">
      <c r="A10194" s="1" t="s">
        <v>45</v>
      </c>
      <c r="B10194" s="1" t="s">
        <v>23</v>
      </c>
      <c r="C10194" s="1" t="s">
        <v>11</v>
      </c>
      <c r="D10194" s="1"/>
      <c r="E10194" t="s">
        <v>9</v>
      </c>
      <c r="F10194" s="1"/>
    </row>
    <row r="10195" spans="1:6">
      <c r="A10195" s="1" t="s">
        <v>13</v>
      </c>
      <c r="B10195" s="1" t="s">
        <v>7</v>
      </c>
      <c r="C10195" s="1" t="s">
        <v>11</v>
      </c>
      <c r="D10195" s="2">
        <v>90000</v>
      </c>
      <c r="E10195" t="s">
        <v>20</v>
      </c>
      <c r="F10195" s="1"/>
    </row>
    <row r="10196" spans="1:6">
      <c r="A10196" s="1" t="s">
        <v>16</v>
      </c>
      <c r="B10196" s="1" t="s">
        <v>7</v>
      </c>
      <c r="C10196" s="1" t="s">
        <v>11</v>
      </c>
      <c r="D10196" s="2">
        <v>135000</v>
      </c>
      <c r="E10196" t="s">
        <v>12</v>
      </c>
      <c r="F10196" s="1"/>
    </row>
    <row r="10197" spans="1:6">
      <c r="A10197" s="1" t="s">
        <v>16</v>
      </c>
      <c r="B10197" s="1" t="s">
        <v>7</v>
      </c>
      <c r="C10197" s="1" t="s">
        <v>48</v>
      </c>
      <c r="D10197" s="2">
        <v>79200</v>
      </c>
      <c r="E10197" t="s">
        <v>15</v>
      </c>
      <c r="F10197" s="1"/>
    </row>
    <row r="10198" spans="1:6">
      <c r="A10198" s="1" t="s">
        <v>16</v>
      </c>
      <c r="B10198" s="1" t="s">
        <v>7</v>
      </c>
      <c r="C10198" s="1" t="s">
        <v>11</v>
      </c>
      <c r="D10198" s="2">
        <v>115000</v>
      </c>
      <c r="E10198" t="s">
        <v>24</v>
      </c>
      <c r="F10198" s="1"/>
    </row>
    <row r="10199" spans="1:6">
      <c r="A10199" s="1" t="s">
        <v>16</v>
      </c>
      <c r="B10199" s="1" t="s">
        <v>7</v>
      </c>
      <c r="C10199" s="1" t="s">
        <v>141</v>
      </c>
      <c r="D10199" s="2">
        <v>90670</v>
      </c>
      <c r="E10199" t="s">
        <v>15</v>
      </c>
      <c r="F10199" s="1"/>
    </row>
    <row r="10200" spans="1:6">
      <c r="A10200" s="1" t="s">
        <v>22</v>
      </c>
      <c r="B10200" s="1" t="s">
        <v>7</v>
      </c>
      <c r="C10200" s="1" t="s">
        <v>11</v>
      </c>
      <c r="D10200" s="2">
        <v>89300</v>
      </c>
      <c r="E10200" t="s">
        <v>12</v>
      </c>
      <c r="F10200" s="1"/>
    </row>
    <row r="10201" spans="1:6">
      <c r="A10201" s="1" t="s">
        <v>10</v>
      </c>
      <c r="B10201" s="1" t="s">
        <v>7</v>
      </c>
      <c r="C10201" s="1" t="s">
        <v>11</v>
      </c>
      <c r="D10201" s="2">
        <v>182500</v>
      </c>
      <c r="E10201" t="s">
        <v>15</v>
      </c>
      <c r="F10201" s="1"/>
    </row>
    <row r="10202" spans="1:6">
      <c r="A10202" s="1" t="s">
        <v>22</v>
      </c>
      <c r="B10202" s="1" t="s">
        <v>7</v>
      </c>
      <c r="C10202" s="1" t="s">
        <v>11</v>
      </c>
      <c r="D10202" s="2">
        <v>83000</v>
      </c>
      <c r="E10202" t="s">
        <v>81</v>
      </c>
      <c r="F10202" s="1"/>
    </row>
    <row r="10203" spans="1:6">
      <c r="A10203" s="1" t="s">
        <v>16</v>
      </c>
      <c r="B10203" s="1" t="s">
        <v>7</v>
      </c>
      <c r="C10203" s="1" t="s">
        <v>11</v>
      </c>
      <c r="D10203" s="2">
        <v>140998</v>
      </c>
      <c r="E10203" t="s">
        <v>156</v>
      </c>
      <c r="F10203" s="1"/>
    </row>
    <row r="10204" spans="1:6">
      <c r="A10204" s="1" t="s">
        <v>22</v>
      </c>
      <c r="B10204" s="1" t="s">
        <v>7</v>
      </c>
      <c r="C10204" s="1" t="s">
        <v>8</v>
      </c>
      <c r="D10204" s="2">
        <v>97500</v>
      </c>
      <c r="E10204" t="s">
        <v>20</v>
      </c>
      <c r="F10204" s="1"/>
    </row>
    <row r="10205" spans="1:6">
      <c r="A10205" s="1" t="s">
        <v>22</v>
      </c>
      <c r="B10205" s="1" t="s">
        <v>17</v>
      </c>
      <c r="C10205" s="1" t="s">
        <v>11</v>
      </c>
      <c r="D10205" s="1"/>
      <c r="E10205" t="s">
        <v>18</v>
      </c>
      <c r="F10205" s="1"/>
    </row>
    <row r="10206" spans="1:6">
      <c r="A10206" s="1" t="s">
        <v>10</v>
      </c>
      <c r="B10206" s="1" t="s">
        <v>7</v>
      </c>
      <c r="C10206" s="1" t="s">
        <v>11</v>
      </c>
      <c r="D10206" s="2">
        <v>100000</v>
      </c>
      <c r="E10206" t="s">
        <v>20</v>
      </c>
      <c r="F10206" s="1"/>
    </row>
    <row r="10207" spans="1:6">
      <c r="A10207" s="1" t="s">
        <v>19</v>
      </c>
      <c r="B10207" s="1" t="s">
        <v>17</v>
      </c>
      <c r="C10207" s="1" t="s">
        <v>11</v>
      </c>
      <c r="D10207" s="1"/>
      <c r="E10207" t="s">
        <v>18</v>
      </c>
      <c r="F10207" s="1"/>
    </row>
    <row r="10208" spans="1:6">
      <c r="A10208" s="1" t="s">
        <v>22</v>
      </c>
      <c r="B10208" s="1" t="s">
        <v>7</v>
      </c>
      <c r="C10208" s="1" t="s">
        <v>11</v>
      </c>
      <c r="D10208" s="2">
        <v>115792</v>
      </c>
      <c r="E10208" t="s">
        <v>32</v>
      </c>
      <c r="F10208" s="1"/>
    </row>
    <row r="10209" spans="1:6">
      <c r="A10209" s="1" t="s">
        <v>10</v>
      </c>
      <c r="B10209" s="1" t="s">
        <v>7</v>
      </c>
      <c r="C10209" s="1" t="s">
        <v>11</v>
      </c>
      <c r="D10209" s="2">
        <v>170000</v>
      </c>
      <c r="E10209" t="s">
        <v>15</v>
      </c>
      <c r="F10209" s="1"/>
    </row>
    <row r="10210" spans="1:6">
      <c r="A10210" s="1" t="s">
        <v>22</v>
      </c>
      <c r="B10210" s="1" t="s">
        <v>7</v>
      </c>
      <c r="C10210" s="1" t="s">
        <v>102</v>
      </c>
      <c r="D10210" s="2">
        <v>105650</v>
      </c>
      <c r="E10210" t="s">
        <v>15</v>
      </c>
      <c r="F10210" s="1"/>
    </row>
    <row r="10211" spans="1:6">
      <c r="A10211" s="1" t="s">
        <v>16</v>
      </c>
      <c r="B10211" s="1" t="s">
        <v>7</v>
      </c>
      <c r="C10211" s="1" t="s">
        <v>44</v>
      </c>
      <c r="D10211" s="2">
        <v>56700</v>
      </c>
      <c r="E10211" t="s">
        <v>15</v>
      </c>
      <c r="F10211" s="1"/>
    </row>
    <row r="10212" spans="1:6">
      <c r="A10212" s="1" t="s">
        <v>16</v>
      </c>
      <c r="B10212" s="1" t="s">
        <v>7</v>
      </c>
      <c r="C10212" s="1" t="s">
        <v>11</v>
      </c>
      <c r="D10212" s="2">
        <v>150000</v>
      </c>
      <c r="E10212" t="s">
        <v>24</v>
      </c>
      <c r="F10212" s="1"/>
    </row>
    <row r="10213" spans="1:6">
      <c r="A10213" s="1" t="s">
        <v>10</v>
      </c>
      <c r="B10213" s="1" t="s">
        <v>23</v>
      </c>
      <c r="C10213" s="1" t="s">
        <v>8</v>
      </c>
      <c r="D10213" s="1"/>
      <c r="E10213" t="s">
        <v>32</v>
      </c>
      <c r="F10213" s="1"/>
    </row>
    <row r="10214" spans="1:6">
      <c r="A10214" s="1" t="s">
        <v>16</v>
      </c>
      <c r="B10214" s="1" t="s">
        <v>36</v>
      </c>
      <c r="C10214" s="1" t="s">
        <v>44</v>
      </c>
      <c r="D10214" s="2">
        <v>56700</v>
      </c>
      <c r="E10214" t="s">
        <v>15</v>
      </c>
      <c r="F10214" s="1"/>
    </row>
    <row r="10215" spans="1:6">
      <c r="A10215" s="1" t="s">
        <v>10</v>
      </c>
      <c r="B10215" s="1" t="s">
        <v>17</v>
      </c>
      <c r="C10215" s="1" t="s">
        <v>11</v>
      </c>
      <c r="D10215" s="1"/>
      <c r="E10215" t="s">
        <v>18</v>
      </c>
      <c r="F10215" s="1"/>
    </row>
    <row r="10216" spans="1:6">
      <c r="A10216" s="1" t="s">
        <v>10</v>
      </c>
      <c r="B10216" s="1" t="s">
        <v>7</v>
      </c>
      <c r="C10216" s="1" t="s">
        <v>11</v>
      </c>
      <c r="D10216" s="2">
        <v>172500</v>
      </c>
      <c r="E10216" t="s">
        <v>20</v>
      </c>
      <c r="F10216" s="1"/>
    </row>
    <row r="10217" spans="1:6">
      <c r="A10217" s="1" t="s">
        <v>10</v>
      </c>
      <c r="B10217" s="1" t="s">
        <v>7</v>
      </c>
      <c r="C10217" s="1" t="s">
        <v>11</v>
      </c>
      <c r="D10217" s="2">
        <v>100000</v>
      </c>
      <c r="E10217" t="s">
        <v>20</v>
      </c>
      <c r="F10217" s="1"/>
    </row>
    <row r="10218" spans="1:6">
      <c r="A10218" s="1" t="s">
        <v>22</v>
      </c>
      <c r="B10218" s="1" t="s">
        <v>7</v>
      </c>
      <c r="C10218" s="1" t="s">
        <v>11</v>
      </c>
      <c r="D10218" s="2">
        <v>60000</v>
      </c>
      <c r="E10218" t="s">
        <v>12</v>
      </c>
      <c r="F10218" s="1"/>
    </row>
    <row r="10219" spans="1:6">
      <c r="A10219" s="1" t="s">
        <v>10</v>
      </c>
      <c r="B10219" s="1" t="s">
        <v>23</v>
      </c>
      <c r="C10219" s="1" t="s">
        <v>8</v>
      </c>
      <c r="D10219" s="1"/>
      <c r="E10219" t="s">
        <v>42</v>
      </c>
      <c r="F10219" s="1"/>
    </row>
    <row r="10220" spans="1:6">
      <c r="A10220" s="1" t="s">
        <v>10</v>
      </c>
      <c r="B10220" s="1" t="s">
        <v>7</v>
      </c>
      <c r="C10220" s="1" t="s">
        <v>11</v>
      </c>
      <c r="D10220" s="2">
        <v>133500</v>
      </c>
      <c r="E10220" t="s">
        <v>20</v>
      </c>
      <c r="F10220" s="1"/>
    </row>
    <row r="10221" spans="1:6">
      <c r="A10221" s="1" t="s">
        <v>45</v>
      </c>
      <c r="B10221" s="1" t="s">
        <v>7</v>
      </c>
      <c r="C10221" s="1" t="s">
        <v>11</v>
      </c>
      <c r="D10221" s="1"/>
      <c r="E10221" t="s">
        <v>20</v>
      </c>
      <c r="F10221" s="1"/>
    </row>
    <row r="10222" spans="1:6">
      <c r="A10222" s="1" t="s">
        <v>10</v>
      </c>
      <c r="B10222" s="1" t="s">
        <v>7</v>
      </c>
      <c r="C10222" s="1" t="s">
        <v>44</v>
      </c>
      <c r="D10222" s="2">
        <v>200000</v>
      </c>
      <c r="E10222" t="s">
        <v>15</v>
      </c>
      <c r="F10222" s="1"/>
    </row>
    <row r="10223" spans="1:6">
      <c r="A10223" s="1" t="s">
        <v>16</v>
      </c>
      <c r="B10223" s="1" t="s">
        <v>7</v>
      </c>
      <c r="C10223" s="1" t="s">
        <v>11</v>
      </c>
      <c r="D10223" s="1"/>
      <c r="E10223" t="s">
        <v>9</v>
      </c>
      <c r="F10223" s="1"/>
    </row>
    <row r="10224" spans="1:6">
      <c r="A10224" s="1" t="s">
        <v>22</v>
      </c>
      <c r="B10224" s="1" t="s">
        <v>7</v>
      </c>
      <c r="C10224" s="1" t="s">
        <v>11</v>
      </c>
      <c r="D10224" s="2">
        <v>106500</v>
      </c>
      <c r="E10224" t="s">
        <v>20</v>
      </c>
      <c r="F10224" s="1"/>
    </row>
    <row r="10225" spans="1:6">
      <c r="A10225" s="1" t="s">
        <v>10</v>
      </c>
      <c r="B10225" s="1" t="s">
        <v>7</v>
      </c>
      <c r="C10225" s="1" t="s">
        <v>8</v>
      </c>
      <c r="D10225" s="2">
        <v>170000</v>
      </c>
      <c r="E10225" t="s">
        <v>20</v>
      </c>
      <c r="F10225" s="1"/>
    </row>
    <row r="10226" spans="1:6">
      <c r="A10226" s="1" t="s">
        <v>22</v>
      </c>
      <c r="B10226" s="1" t="s">
        <v>7</v>
      </c>
      <c r="C10226" s="1" t="s">
        <v>11</v>
      </c>
      <c r="D10226" s="2">
        <v>53357</v>
      </c>
      <c r="E10226" t="s">
        <v>416</v>
      </c>
      <c r="F10226" s="1"/>
    </row>
    <row r="10227" spans="1:6">
      <c r="A10227" s="1" t="s">
        <v>16</v>
      </c>
      <c r="B10227" s="1" t="s">
        <v>7</v>
      </c>
      <c r="C10227" s="1" t="s">
        <v>11</v>
      </c>
      <c r="D10227" s="2">
        <v>225000</v>
      </c>
      <c r="E10227" t="s">
        <v>20</v>
      </c>
      <c r="F10227" s="1"/>
    </row>
    <row r="10228" spans="1:6">
      <c r="A10228" s="1" t="s">
        <v>10</v>
      </c>
      <c r="B10228" s="1" t="s">
        <v>7</v>
      </c>
      <c r="C10228" s="1" t="s">
        <v>11</v>
      </c>
      <c r="D10228" s="2">
        <v>90000</v>
      </c>
      <c r="E10228" t="s">
        <v>24</v>
      </c>
      <c r="F10228" s="1"/>
    </row>
    <row r="10229" spans="1:6">
      <c r="A10229" s="1" t="s">
        <v>10</v>
      </c>
      <c r="B10229" s="1" t="s">
        <v>23</v>
      </c>
      <c r="C10229" s="1" t="s">
        <v>11</v>
      </c>
      <c r="D10229" s="1"/>
      <c r="E10229" t="s">
        <v>20</v>
      </c>
      <c r="F10229" s="1"/>
    </row>
    <row r="10230" spans="1:6">
      <c r="A10230" s="1" t="s">
        <v>10</v>
      </c>
      <c r="B10230" s="1" t="s">
        <v>7</v>
      </c>
      <c r="C10230" s="1" t="s">
        <v>11</v>
      </c>
      <c r="D10230" s="2">
        <v>150000</v>
      </c>
      <c r="E10230" t="s">
        <v>24</v>
      </c>
      <c r="F10230" s="1"/>
    </row>
    <row r="10231" spans="1:6">
      <c r="A10231" s="1" t="s">
        <v>10</v>
      </c>
      <c r="B10231" s="1" t="s">
        <v>23</v>
      </c>
      <c r="C10231" s="1" t="s">
        <v>8</v>
      </c>
      <c r="D10231" s="1"/>
      <c r="E10231" t="s">
        <v>42</v>
      </c>
      <c r="F10231" s="1"/>
    </row>
    <row r="10232" spans="1:6">
      <c r="A10232" s="1" t="s">
        <v>6</v>
      </c>
      <c r="B10232" s="1" t="s">
        <v>7</v>
      </c>
      <c r="C10232" s="1" t="s">
        <v>37</v>
      </c>
      <c r="D10232" s="2">
        <v>135000</v>
      </c>
      <c r="E10232" t="s">
        <v>24</v>
      </c>
      <c r="F10232" s="1"/>
    </row>
    <row r="10233" spans="1:6">
      <c r="A10233" s="1" t="s">
        <v>22</v>
      </c>
      <c r="B10233" s="1" t="s">
        <v>7</v>
      </c>
      <c r="C10233" s="1" t="s">
        <v>142</v>
      </c>
      <c r="D10233" s="2">
        <v>53014</v>
      </c>
      <c r="E10233" t="s">
        <v>15</v>
      </c>
      <c r="F10233" s="1"/>
    </row>
    <row r="10234" spans="1:6">
      <c r="A10234" s="1" t="s">
        <v>10</v>
      </c>
      <c r="B10234" s="1" t="s">
        <v>7</v>
      </c>
      <c r="C10234" s="1" t="s">
        <v>11</v>
      </c>
      <c r="D10234" s="2">
        <v>111099</v>
      </c>
      <c r="E10234" t="s">
        <v>12</v>
      </c>
      <c r="F10234" s="1"/>
    </row>
    <row r="10235" spans="1:6">
      <c r="A10235" s="1" t="s">
        <v>22</v>
      </c>
      <c r="B10235" s="1" t="s">
        <v>7</v>
      </c>
      <c r="C10235" s="1" t="s">
        <v>11</v>
      </c>
      <c r="D10235" s="2">
        <v>115000</v>
      </c>
      <c r="E10235" t="s">
        <v>24</v>
      </c>
      <c r="F10235" s="1"/>
    </row>
    <row r="10236" spans="1:6">
      <c r="A10236" s="1" t="s">
        <v>22</v>
      </c>
      <c r="B10236" s="1" t="s">
        <v>23</v>
      </c>
      <c r="C10236" s="1" t="s">
        <v>11</v>
      </c>
      <c r="D10236" s="1"/>
      <c r="E10236" t="s">
        <v>32</v>
      </c>
      <c r="F10236" s="1"/>
    </row>
    <row r="10237" spans="1:6">
      <c r="A10237" s="1" t="s">
        <v>45</v>
      </c>
      <c r="B10237" s="1" t="s">
        <v>7</v>
      </c>
      <c r="C10237" s="1" t="s">
        <v>102</v>
      </c>
      <c r="D10237" s="2">
        <v>89100</v>
      </c>
      <c r="E10237" t="s">
        <v>15</v>
      </c>
      <c r="F10237" s="1"/>
    </row>
    <row r="10238" spans="1:6">
      <c r="A10238" s="1" t="s">
        <v>22</v>
      </c>
      <c r="B10238" s="1" t="s">
        <v>7</v>
      </c>
      <c r="C10238" s="1" t="s">
        <v>11</v>
      </c>
      <c r="D10238" s="1"/>
      <c r="E10238" t="s">
        <v>18</v>
      </c>
      <c r="F10238" s="1"/>
    </row>
    <row r="10239" spans="1:6">
      <c r="A10239" s="1" t="s">
        <v>19</v>
      </c>
      <c r="B10239" s="1" t="s">
        <v>7</v>
      </c>
      <c r="C10239" s="1" t="s">
        <v>8</v>
      </c>
      <c r="D10239" s="2">
        <v>140000</v>
      </c>
      <c r="E10239" t="s">
        <v>20</v>
      </c>
      <c r="F10239" s="1"/>
    </row>
    <row r="10240" spans="1:6">
      <c r="A10240" s="1" t="s">
        <v>22</v>
      </c>
      <c r="B10240" s="1" t="s">
        <v>7</v>
      </c>
      <c r="C10240" s="1" t="s">
        <v>11</v>
      </c>
      <c r="D10240" s="1"/>
      <c r="E10240" t="s">
        <v>20</v>
      </c>
      <c r="F10240" s="1"/>
    </row>
    <row r="10241" spans="1:6">
      <c r="A10241" s="1" t="s">
        <v>16</v>
      </c>
      <c r="B10241" s="1" t="s">
        <v>7</v>
      </c>
      <c r="C10241" s="1" t="s">
        <v>11</v>
      </c>
      <c r="D10241" s="2">
        <v>90000</v>
      </c>
      <c r="E10241" t="s">
        <v>24</v>
      </c>
      <c r="F10241" s="1"/>
    </row>
    <row r="10242" spans="1:6">
      <c r="A10242" s="1" t="s">
        <v>13</v>
      </c>
      <c r="B10242" s="1" t="s">
        <v>7</v>
      </c>
      <c r="C10242" s="1" t="s">
        <v>11</v>
      </c>
      <c r="D10242" s="1"/>
      <c r="E10242" t="s">
        <v>12</v>
      </c>
      <c r="F10242" s="1"/>
    </row>
    <row r="10243" spans="1:6">
      <c r="A10243" s="1" t="s">
        <v>10</v>
      </c>
      <c r="B10243" s="1" t="s">
        <v>23</v>
      </c>
      <c r="C10243" s="1" t="s">
        <v>8</v>
      </c>
      <c r="D10243" s="1"/>
      <c r="E10243" t="s">
        <v>20</v>
      </c>
      <c r="F10243" s="1"/>
    </row>
    <row r="10244" spans="1:6">
      <c r="A10244" s="1" t="s">
        <v>45</v>
      </c>
      <c r="B10244" s="1"/>
      <c r="C10244" s="1" t="s">
        <v>11</v>
      </c>
      <c r="D10244" s="1"/>
      <c r="E10244" t="s">
        <v>9</v>
      </c>
      <c r="F10244" s="1"/>
    </row>
    <row r="10245" spans="1:6">
      <c r="A10245" s="1" t="s">
        <v>13</v>
      </c>
      <c r="B10245" s="1" t="s">
        <v>7</v>
      </c>
      <c r="C10245" s="1" t="s">
        <v>157</v>
      </c>
      <c r="D10245" s="2">
        <v>69300</v>
      </c>
      <c r="E10245" t="s">
        <v>15</v>
      </c>
      <c r="F10245" s="1"/>
    </row>
    <row r="10246" spans="1:6">
      <c r="A10246" s="1" t="s">
        <v>22</v>
      </c>
      <c r="B10246" s="1" t="s">
        <v>7</v>
      </c>
      <c r="C10246" s="1" t="s">
        <v>11</v>
      </c>
      <c r="D10246" s="2">
        <v>90000</v>
      </c>
      <c r="E10246" t="s">
        <v>24</v>
      </c>
      <c r="F10246" s="1"/>
    </row>
    <row r="10247" spans="1:6">
      <c r="A10247" s="1" t="s">
        <v>16</v>
      </c>
      <c r="B10247" s="1" t="s">
        <v>7</v>
      </c>
      <c r="C10247" s="1" t="s">
        <v>11</v>
      </c>
      <c r="D10247" s="2">
        <v>90000</v>
      </c>
      <c r="E10247" t="s">
        <v>24</v>
      </c>
      <c r="F10247" s="1"/>
    </row>
    <row r="10248" spans="1:6">
      <c r="A10248" s="1" t="s">
        <v>16</v>
      </c>
      <c r="B10248" s="1" t="s">
        <v>17</v>
      </c>
      <c r="C10248" s="1" t="s">
        <v>8</v>
      </c>
      <c r="D10248" s="1"/>
      <c r="E10248" t="s">
        <v>18</v>
      </c>
      <c r="F10248" s="1"/>
    </row>
    <row r="10249" spans="1:6">
      <c r="A10249" s="1" t="s">
        <v>22</v>
      </c>
      <c r="B10249" s="1" t="s">
        <v>7</v>
      </c>
      <c r="C10249" s="1" t="s">
        <v>11</v>
      </c>
      <c r="D10249" s="2">
        <v>80850</v>
      </c>
      <c r="E10249" t="s">
        <v>15</v>
      </c>
      <c r="F10249" s="1"/>
    </row>
    <row r="10250" spans="1:6">
      <c r="A10250" s="1" t="s">
        <v>16</v>
      </c>
      <c r="B10250" s="1" t="s">
        <v>7</v>
      </c>
      <c r="C10250" s="1" t="s">
        <v>11</v>
      </c>
      <c r="D10250" s="2">
        <v>109500</v>
      </c>
      <c r="E10250" t="s">
        <v>12</v>
      </c>
      <c r="F10250" s="1"/>
    </row>
    <row r="10251" spans="1:6">
      <c r="A10251" s="1" t="s">
        <v>22</v>
      </c>
      <c r="B10251" s="1" t="s">
        <v>17</v>
      </c>
      <c r="C10251" s="1" t="s">
        <v>119</v>
      </c>
      <c r="D10251" s="1"/>
      <c r="E10251" t="s">
        <v>117</v>
      </c>
      <c r="F10251" s="1"/>
    </row>
    <row r="10252" spans="1:6">
      <c r="A10252" s="1" t="s">
        <v>22</v>
      </c>
      <c r="B10252" s="1" t="s">
        <v>7</v>
      </c>
      <c r="C10252" s="1" t="s">
        <v>11</v>
      </c>
      <c r="D10252" s="2">
        <v>89000</v>
      </c>
      <c r="E10252" t="s">
        <v>9</v>
      </c>
      <c r="F10252" s="1"/>
    </row>
    <row r="10253" spans="1:6">
      <c r="A10253" s="1" t="s">
        <v>16</v>
      </c>
      <c r="B10253" s="1" t="s">
        <v>7</v>
      </c>
      <c r="C10253" s="1" t="s">
        <v>8</v>
      </c>
      <c r="D10253" s="2">
        <v>104830</v>
      </c>
      <c r="E10253" t="s">
        <v>228</v>
      </c>
      <c r="F10253" s="1"/>
    </row>
    <row r="10254" spans="1:6">
      <c r="A10254" s="1" t="s">
        <v>22</v>
      </c>
      <c r="B10254" s="1" t="s">
        <v>7</v>
      </c>
      <c r="C10254" s="1" t="s">
        <v>11</v>
      </c>
      <c r="D10254" s="1"/>
      <c r="E10254" t="s">
        <v>12</v>
      </c>
      <c r="F10254" s="1"/>
    </row>
    <row r="10255" spans="1:6">
      <c r="A10255" s="1" t="s">
        <v>10</v>
      </c>
      <c r="B10255" s="1" t="s">
        <v>7</v>
      </c>
      <c r="C10255" s="1" t="s">
        <v>11</v>
      </c>
      <c r="D10255" s="2">
        <v>145000</v>
      </c>
      <c r="E10255" t="s">
        <v>20</v>
      </c>
      <c r="F10255" s="1"/>
    </row>
    <row r="10256" spans="1:6">
      <c r="A10256" s="1" t="s">
        <v>22</v>
      </c>
      <c r="B10256" s="1" t="s">
        <v>7</v>
      </c>
      <c r="C10256" s="1" t="s">
        <v>167</v>
      </c>
      <c r="D10256" s="2">
        <v>110000</v>
      </c>
      <c r="E10256" t="s">
        <v>93</v>
      </c>
      <c r="F10256" s="1"/>
    </row>
    <row r="10257" spans="1:6">
      <c r="A10257" s="1" t="s">
        <v>10</v>
      </c>
      <c r="B10257" s="1" t="s">
        <v>23</v>
      </c>
      <c r="C10257" s="1" t="s">
        <v>11</v>
      </c>
      <c r="D10257" s="1"/>
      <c r="E10257" t="s">
        <v>41</v>
      </c>
      <c r="F10257" s="1"/>
    </row>
    <row r="10258" spans="1:6">
      <c r="A10258" s="1" t="s">
        <v>10</v>
      </c>
      <c r="B10258" s="1" t="s">
        <v>7</v>
      </c>
      <c r="C10258" s="1" t="s">
        <v>48</v>
      </c>
      <c r="D10258" s="2">
        <v>96773</v>
      </c>
      <c r="E10258" t="s">
        <v>15</v>
      </c>
      <c r="F10258" s="1"/>
    </row>
    <row r="10259" spans="1:6">
      <c r="A10259" s="1" t="s">
        <v>10</v>
      </c>
      <c r="B10259" s="1" t="s">
        <v>7</v>
      </c>
      <c r="C10259" s="1" t="s">
        <v>11</v>
      </c>
      <c r="D10259" s="2">
        <v>132500</v>
      </c>
      <c r="E10259" t="s">
        <v>20</v>
      </c>
      <c r="F10259" s="1"/>
    </row>
    <row r="10260" spans="1:6">
      <c r="A10260" s="1" t="s">
        <v>10</v>
      </c>
      <c r="B10260" s="1" t="s">
        <v>23</v>
      </c>
      <c r="C10260" s="1" t="s">
        <v>11</v>
      </c>
      <c r="D10260" s="1"/>
      <c r="E10260" t="s">
        <v>20</v>
      </c>
      <c r="F10260" s="1"/>
    </row>
    <row r="10261" spans="1:6">
      <c r="A10261" s="1" t="s">
        <v>16</v>
      </c>
      <c r="B10261" s="1" t="s">
        <v>23</v>
      </c>
      <c r="C10261" s="1" t="s">
        <v>11</v>
      </c>
      <c r="D10261" s="1"/>
      <c r="E10261" t="s">
        <v>12</v>
      </c>
      <c r="F10261" s="1"/>
    </row>
    <row r="10262" spans="1:6">
      <c r="A10262" s="1" t="s">
        <v>22</v>
      </c>
      <c r="B10262" s="1" t="s">
        <v>7</v>
      </c>
      <c r="C10262" s="1" t="s">
        <v>220</v>
      </c>
      <c r="D10262" s="2">
        <v>51014</v>
      </c>
      <c r="E10262" t="s">
        <v>15</v>
      </c>
      <c r="F10262" s="1"/>
    </row>
    <row r="10263" spans="1:6">
      <c r="A10263" s="1" t="s">
        <v>22</v>
      </c>
      <c r="B10263" s="1" t="s">
        <v>23</v>
      </c>
      <c r="C10263" s="1" t="s">
        <v>11</v>
      </c>
      <c r="D10263" s="1"/>
      <c r="E10263" t="s">
        <v>270</v>
      </c>
      <c r="F10263" s="1"/>
    </row>
    <row r="10264" spans="1:6">
      <c r="A10264" s="1" t="s">
        <v>16</v>
      </c>
      <c r="B10264" s="1" t="s">
        <v>7</v>
      </c>
      <c r="C10264" s="1" t="s">
        <v>8</v>
      </c>
      <c r="D10264" s="2">
        <v>115000</v>
      </c>
      <c r="E10264" t="s">
        <v>9</v>
      </c>
      <c r="F10264" s="1"/>
    </row>
    <row r="10265" spans="1:6">
      <c r="A10265" s="1" t="s">
        <v>10</v>
      </c>
      <c r="B10265" s="1" t="s">
        <v>7</v>
      </c>
      <c r="C10265" s="1" t="s">
        <v>11</v>
      </c>
      <c r="D10265" s="2">
        <v>200000</v>
      </c>
      <c r="E10265" t="s">
        <v>53</v>
      </c>
      <c r="F10265" s="1"/>
    </row>
    <row r="10266" spans="1:6">
      <c r="A10266" s="1" t="s">
        <v>13</v>
      </c>
      <c r="B10266" s="1" t="s">
        <v>7</v>
      </c>
      <c r="C10266" s="1" t="s">
        <v>11</v>
      </c>
      <c r="D10266" s="2">
        <v>90000</v>
      </c>
      <c r="E10266" t="s">
        <v>57</v>
      </c>
      <c r="F10266" s="1"/>
    </row>
    <row r="10267" spans="1:6">
      <c r="A10267" s="1" t="s">
        <v>22</v>
      </c>
      <c r="B10267" s="1" t="s">
        <v>23</v>
      </c>
      <c r="C10267" s="1" t="s">
        <v>11</v>
      </c>
      <c r="D10267" s="1"/>
      <c r="E10267" t="s">
        <v>20</v>
      </c>
      <c r="F10267" s="1"/>
    </row>
    <row r="10268" spans="1:6">
      <c r="A10268" s="1" t="s">
        <v>16</v>
      </c>
      <c r="B10268" s="1" t="s">
        <v>7</v>
      </c>
      <c r="C10268" s="1" t="s">
        <v>11</v>
      </c>
      <c r="D10268" s="2">
        <v>164500</v>
      </c>
      <c r="E10268" t="s">
        <v>15</v>
      </c>
      <c r="F10268" s="1"/>
    </row>
    <row r="10269" spans="1:6">
      <c r="A10269" s="1" t="s">
        <v>14</v>
      </c>
      <c r="B10269" s="1" t="s">
        <v>7</v>
      </c>
      <c r="C10269" s="1" t="s">
        <v>128</v>
      </c>
      <c r="D10269" s="2">
        <v>85000</v>
      </c>
      <c r="E10269" t="s">
        <v>148</v>
      </c>
      <c r="F10269" s="1"/>
    </row>
    <row r="10270" spans="1:6">
      <c r="A10270" s="1" t="s">
        <v>19</v>
      </c>
      <c r="B10270" s="1" t="s">
        <v>7</v>
      </c>
      <c r="C10270" s="1" t="s">
        <v>119</v>
      </c>
      <c r="D10270" s="2">
        <v>147500</v>
      </c>
      <c r="E10270" t="s">
        <v>15</v>
      </c>
      <c r="F10270" s="1"/>
    </row>
    <row r="10271" spans="1:6">
      <c r="A10271" s="1" t="s">
        <v>13</v>
      </c>
      <c r="B10271" s="1" t="s">
        <v>7</v>
      </c>
      <c r="C10271" s="1" t="s">
        <v>11</v>
      </c>
      <c r="D10271" s="2">
        <v>155000</v>
      </c>
      <c r="E10271" t="s">
        <v>20</v>
      </c>
      <c r="F10271" s="1"/>
    </row>
    <row r="10272" spans="1:6">
      <c r="A10272" s="1" t="s">
        <v>10</v>
      </c>
      <c r="B10272" s="1" t="s">
        <v>17</v>
      </c>
      <c r="C10272" s="1" t="s">
        <v>11</v>
      </c>
      <c r="D10272" s="1"/>
      <c r="E10272" t="s">
        <v>18</v>
      </c>
      <c r="F10272" s="1"/>
    </row>
    <row r="10273" spans="1:6">
      <c r="A10273" s="1" t="s">
        <v>16</v>
      </c>
      <c r="B10273" s="1" t="s">
        <v>7</v>
      </c>
      <c r="C10273" s="1" t="s">
        <v>11</v>
      </c>
      <c r="D10273" s="2">
        <v>198500</v>
      </c>
      <c r="E10273" t="s">
        <v>20</v>
      </c>
      <c r="F10273" s="1"/>
    </row>
    <row r="10274" spans="1:6">
      <c r="A10274" s="1" t="s">
        <v>16</v>
      </c>
      <c r="B10274" s="1" t="s">
        <v>7</v>
      </c>
      <c r="C10274" s="1" t="s">
        <v>8</v>
      </c>
      <c r="D10274" s="2">
        <v>157500</v>
      </c>
      <c r="E10274" t="s">
        <v>15</v>
      </c>
      <c r="F10274" s="1"/>
    </row>
    <row r="10275" spans="1:6">
      <c r="A10275" s="1" t="s">
        <v>22</v>
      </c>
      <c r="B10275" s="1" t="s">
        <v>7</v>
      </c>
      <c r="C10275" s="1" t="s">
        <v>11</v>
      </c>
      <c r="D10275" s="1"/>
      <c r="E10275" t="s">
        <v>18</v>
      </c>
      <c r="F10275" s="1"/>
    </row>
    <row r="10276" spans="1:6">
      <c r="A10276" s="1" t="s">
        <v>10</v>
      </c>
      <c r="B10276" s="1" t="s">
        <v>7</v>
      </c>
      <c r="C10276" s="1" t="s">
        <v>102</v>
      </c>
      <c r="D10276" s="2">
        <v>97444</v>
      </c>
      <c r="E10276" t="s">
        <v>15</v>
      </c>
      <c r="F10276" s="1"/>
    </row>
    <row r="10277" spans="1:6">
      <c r="A10277" s="1" t="s">
        <v>22</v>
      </c>
      <c r="B10277" s="1" t="s">
        <v>7</v>
      </c>
      <c r="C10277" s="1" t="s">
        <v>11</v>
      </c>
      <c r="D10277" s="2">
        <v>106479</v>
      </c>
      <c r="E10277" t="s">
        <v>20</v>
      </c>
      <c r="F10277" s="1"/>
    </row>
    <row r="10278" spans="1:6">
      <c r="A10278" s="1" t="s">
        <v>16</v>
      </c>
      <c r="B10278" s="1" t="s">
        <v>7</v>
      </c>
      <c r="C10278" s="1" t="s">
        <v>44</v>
      </c>
      <c r="D10278" s="2">
        <v>89100</v>
      </c>
      <c r="E10278" t="s">
        <v>15</v>
      </c>
      <c r="F10278" s="1"/>
    </row>
    <row r="10279" spans="1:6">
      <c r="A10279" s="1" t="s">
        <v>10</v>
      </c>
      <c r="B10279" s="1" t="s">
        <v>7</v>
      </c>
      <c r="C10279" s="1" t="s">
        <v>11</v>
      </c>
      <c r="D10279" s="1"/>
      <c r="E10279" t="s">
        <v>18</v>
      </c>
      <c r="F10279" s="1"/>
    </row>
    <row r="10280" spans="1:6">
      <c r="A10280" s="1" t="s">
        <v>22</v>
      </c>
      <c r="B10280" s="1" t="s">
        <v>7</v>
      </c>
      <c r="C10280" s="1" t="s">
        <v>28</v>
      </c>
      <c r="D10280" s="2">
        <v>53014</v>
      </c>
      <c r="E10280" t="s">
        <v>15</v>
      </c>
      <c r="F10280" s="1"/>
    </row>
    <row r="10281" spans="1:6">
      <c r="A10281" s="1" t="s">
        <v>16</v>
      </c>
      <c r="B10281" s="1" t="s">
        <v>7</v>
      </c>
      <c r="C10281" s="1" t="s">
        <v>11</v>
      </c>
      <c r="D10281" s="2">
        <v>112015</v>
      </c>
      <c r="E10281" t="s">
        <v>9</v>
      </c>
      <c r="F10281" s="1"/>
    </row>
    <row r="10282" spans="1:6">
      <c r="A10282" s="1" t="s">
        <v>16</v>
      </c>
      <c r="B10282" s="1" t="s">
        <v>7</v>
      </c>
      <c r="C10282" s="1" t="s">
        <v>11</v>
      </c>
      <c r="D10282" s="2">
        <v>125930</v>
      </c>
      <c r="E10282" t="s">
        <v>12</v>
      </c>
      <c r="F10282" s="1"/>
    </row>
    <row r="10283" spans="1:6">
      <c r="A10283" s="1" t="s">
        <v>13</v>
      </c>
      <c r="B10283" s="1" t="s">
        <v>7</v>
      </c>
      <c r="C10283" s="1" t="s">
        <v>11</v>
      </c>
      <c r="D10283" s="2">
        <v>87761</v>
      </c>
      <c r="E10283" t="s">
        <v>12</v>
      </c>
      <c r="F10283" s="1"/>
    </row>
    <row r="10284" spans="1:6">
      <c r="A10284" s="1" t="s">
        <v>10</v>
      </c>
      <c r="B10284" s="1" t="s">
        <v>23</v>
      </c>
      <c r="C10284" s="1" t="s">
        <v>8</v>
      </c>
      <c r="D10284" s="1"/>
      <c r="E10284" t="s">
        <v>12</v>
      </c>
      <c r="F10284" s="1"/>
    </row>
    <row r="10285" spans="1:6">
      <c r="A10285" s="1" t="s">
        <v>16</v>
      </c>
      <c r="B10285" s="1" t="s">
        <v>7</v>
      </c>
      <c r="C10285" s="1" t="s">
        <v>11</v>
      </c>
      <c r="D10285" s="2">
        <v>130000</v>
      </c>
      <c r="E10285" t="s">
        <v>32</v>
      </c>
      <c r="F10285" s="1"/>
    </row>
    <row r="10286" spans="1:6">
      <c r="A10286" s="1" t="s">
        <v>16</v>
      </c>
      <c r="B10286" s="1" t="s">
        <v>23</v>
      </c>
      <c r="C10286" s="1" t="s">
        <v>11</v>
      </c>
      <c r="D10286" s="1"/>
      <c r="E10286" t="s">
        <v>20</v>
      </c>
      <c r="F10286" s="1"/>
    </row>
    <row r="10287" spans="1:6">
      <c r="A10287" s="1" t="s">
        <v>6</v>
      </c>
      <c r="B10287" s="1" t="s">
        <v>7</v>
      </c>
      <c r="C10287" s="1" t="s">
        <v>11</v>
      </c>
      <c r="D10287" s="2">
        <v>160000</v>
      </c>
      <c r="E10287" t="s">
        <v>20</v>
      </c>
      <c r="F10287" s="1"/>
    </row>
    <row r="10288" spans="1:6">
      <c r="A10288" s="1" t="s">
        <v>16</v>
      </c>
      <c r="B10288" s="1" t="s">
        <v>17</v>
      </c>
      <c r="C10288" s="1" t="s">
        <v>11</v>
      </c>
      <c r="D10288" s="1"/>
      <c r="E10288" t="s">
        <v>18</v>
      </c>
      <c r="F10288" s="1"/>
    </row>
    <row r="10289" spans="1:6">
      <c r="A10289" s="1" t="s">
        <v>10</v>
      </c>
      <c r="B10289" s="1" t="s">
        <v>23</v>
      </c>
      <c r="C10289" s="1" t="s">
        <v>11</v>
      </c>
      <c r="D10289" s="1"/>
      <c r="E10289" t="s">
        <v>20</v>
      </c>
      <c r="F10289" s="1"/>
    </row>
    <row r="10290" spans="1:6">
      <c r="A10290" s="1" t="s">
        <v>16</v>
      </c>
      <c r="B10290" s="1" t="s">
        <v>7</v>
      </c>
      <c r="C10290" s="1" t="s">
        <v>11</v>
      </c>
      <c r="D10290" s="1"/>
      <c r="E10290" t="s">
        <v>18</v>
      </c>
      <c r="F10290" s="1"/>
    </row>
    <row r="10291" spans="1:6">
      <c r="A10291" s="1" t="s">
        <v>16</v>
      </c>
      <c r="B10291" s="1" t="s">
        <v>7</v>
      </c>
      <c r="C10291" s="1" t="s">
        <v>11</v>
      </c>
      <c r="D10291" s="2">
        <v>140063</v>
      </c>
      <c r="E10291" t="s">
        <v>417</v>
      </c>
      <c r="F10291" s="1"/>
    </row>
    <row r="10292" spans="1:6">
      <c r="A10292" s="1" t="s">
        <v>16</v>
      </c>
      <c r="B10292" s="1" t="s">
        <v>17</v>
      </c>
      <c r="C10292" s="1" t="s">
        <v>11</v>
      </c>
      <c r="D10292" s="2">
        <v>152222</v>
      </c>
      <c r="E10292" t="s">
        <v>12</v>
      </c>
      <c r="F10292" s="1"/>
    </row>
    <row r="10293" spans="1:6">
      <c r="A10293" s="1" t="s">
        <v>14</v>
      </c>
      <c r="B10293" s="1" t="s">
        <v>7</v>
      </c>
      <c r="C10293" s="1" t="s">
        <v>76</v>
      </c>
      <c r="D10293" s="2">
        <v>89100</v>
      </c>
      <c r="E10293" t="s">
        <v>15</v>
      </c>
      <c r="F10293" s="1"/>
    </row>
    <row r="10294" spans="1:6">
      <c r="A10294" s="1" t="s">
        <v>22</v>
      </c>
      <c r="B10294" s="1" t="s">
        <v>17</v>
      </c>
      <c r="C10294" s="1" t="s">
        <v>11</v>
      </c>
      <c r="D10294" s="1"/>
      <c r="E10294" t="s">
        <v>18</v>
      </c>
      <c r="F10294" s="1"/>
    </row>
    <row r="10295" spans="1:6">
      <c r="A10295" s="1" t="s">
        <v>16</v>
      </c>
      <c r="B10295" s="1" t="s">
        <v>7</v>
      </c>
      <c r="C10295" s="1" t="s">
        <v>11</v>
      </c>
      <c r="D10295" s="1"/>
      <c r="E10295" t="s">
        <v>193</v>
      </c>
      <c r="F10295" s="1"/>
    </row>
    <row r="10296" spans="1:6">
      <c r="A10296" s="1" t="s">
        <v>10</v>
      </c>
      <c r="B10296" s="1" t="s">
        <v>7</v>
      </c>
      <c r="C10296" s="1" t="s">
        <v>11</v>
      </c>
      <c r="D10296" s="2">
        <v>85550</v>
      </c>
      <c r="E10296" t="s">
        <v>90</v>
      </c>
      <c r="F10296" s="1"/>
    </row>
    <row r="10297" spans="1:6">
      <c r="A10297" s="1" t="s">
        <v>22</v>
      </c>
      <c r="B10297" s="1" t="s">
        <v>7</v>
      </c>
      <c r="C10297" s="1" t="s">
        <v>76</v>
      </c>
      <c r="D10297" s="2">
        <v>111175</v>
      </c>
      <c r="E10297" t="s">
        <v>15</v>
      </c>
      <c r="F10297" s="1"/>
    </row>
    <row r="10298" spans="1:6">
      <c r="A10298" s="1" t="s">
        <v>16</v>
      </c>
      <c r="B10298" s="1" t="s">
        <v>23</v>
      </c>
      <c r="C10298" s="1" t="s">
        <v>11</v>
      </c>
      <c r="D10298" s="1"/>
      <c r="E10298" t="s">
        <v>41</v>
      </c>
      <c r="F10298" s="1"/>
    </row>
    <row r="10299" spans="1:6">
      <c r="A10299" s="1" t="s">
        <v>16</v>
      </c>
      <c r="B10299" s="1" t="s">
        <v>7</v>
      </c>
      <c r="C10299" s="1" t="s">
        <v>11</v>
      </c>
      <c r="D10299" s="2">
        <v>210000</v>
      </c>
      <c r="E10299" t="s">
        <v>20</v>
      </c>
      <c r="F10299" s="1"/>
    </row>
    <row r="10300" spans="1:6">
      <c r="A10300" s="1" t="s">
        <v>19</v>
      </c>
      <c r="B10300" s="1" t="s">
        <v>7</v>
      </c>
      <c r="C10300" s="1" t="s">
        <v>44</v>
      </c>
      <c r="D10300" s="2">
        <v>89100</v>
      </c>
      <c r="E10300" t="s">
        <v>15</v>
      </c>
      <c r="F10300" s="1"/>
    </row>
    <row r="10301" spans="1:6">
      <c r="A10301" s="1" t="s">
        <v>10</v>
      </c>
      <c r="B10301" s="1" t="s">
        <v>7</v>
      </c>
      <c r="C10301" s="1" t="s">
        <v>11</v>
      </c>
      <c r="D10301" s="2">
        <v>150000</v>
      </c>
      <c r="E10301" t="s">
        <v>24</v>
      </c>
      <c r="F10301" s="1"/>
    </row>
    <row r="10302" spans="1:6">
      <c r="A10302" s="1" t="s">
        <v>16</v>
      </c>
      <c r="B10302" s="1" t="s">
        <v>23</v>
      </c>
      <c r="C10302" s="1" t="s">
        <v>11</v>
      </c>
      <c r="D10302" s="2">
        <v>125000</v>
      </c>
      <c r="E10302" t="s">
        <v>20</v>
      </c>
      <c r="F10302" s="1"/>
    </row>
    <row r="10303" spans="1:6">
      <c r="A10303" s="1" t="s">
        <v>16</v>
      </c>
      <c r="B10303" s="1" t="s">
        <v>7</v>
      </c>
      <c r="C10303" s="1" t="s">
        <v>11</v>
      </c>
      <c r="D10303" s="2">
        <v>110000</v>
      </c>
      <c r="E10303" t="s">
        <v>12</v>
      </c>
      <c r="F10303" s="1"/>
    </row>
    <row r="10304" spans="1:6">
      <c r="A10304" s="1" t="s">
        <v>16</v>
      </c>
      <c r="B10304" s="1" t="s">
        <v>7</v>
      </c>
      <c r="C10304" s="1" t="s">
        <v>77</v>
      </c>
      <c r="D10304" s="2">
        <v>157500</v>
      </c>
      <c r="E10304" t="s">
        <v>15</v>
      </c>
      <c r="F10304" s="1"/>
    </row>
    <row r="10305" spans="1:6">
      <c r="A10305" s="1" t="s">
        <v>10</v>
      </c>
      <c r="B10305" s="1" t="s">
        <v>17</v>
      </c>
      <c r="C10305" s="1" t="s">
        <v>11</v>
      </c>
      <c r="D10305" s="2">
        <v>111500</v>
      </c>
      <c r="E10305" t="s">
        <v>20</v>
      </c>
      <c r="F10305" s="1"/>
    </row>
    <row r="10306" spans="1:6">
      <c r="A10306" s="1" t="s">
        <v>13</v>
      </c>
      <c r="B10306" s="1" t="s">
        <v>7</v>
      </c>
      <c r="C10306" s="1" t="s">
        <v>179</v>
      </c>
      <c r="D10306" s="2">
        <v>89204</v>
      </c>
      <c r="E10306" t="s">
        <v>15</v>
      </c>
      <c r="F10306" s="1"/>
    </row>
    <row r="10307" spans="1:6">
      <c r="A10307" s="1" t="s">
        <v>16</v>
      </c>
      <c r="B10307" s="1" t="s">
        <v>7</v>
      </c>
      <c r="C10307" s="1" t="s">
        <v>11</v>
      </c>
      <c r="D10307" s="2">
        <v>90000</v>
      </c>
      <c r="E10307" t="s">
        <v>24</v>
      </c>
      <c r="F10307" s="1"/>
    </row>
    <row r="10308" spans="1:6">
      <c r="A10308" s="1" t="s">
        <v>6</v>
      </c>
      <c r="B10308" s="1" t="s">
        <v>7</v>
      </c>
      <c r="C10308" s="1" t="s">
        <v>11</v>
      </c>
      <c r="D10308" s="2">
        <v>173125</v>
      </c>
      <c r="E10308" t="s">
        <v>314</v>
      </c>
      <c r="F10308" s="1"/>
    </row>
    <row r="10309" spans="1:6">
      <c r="A10309" s="1" t="s">
        <v>22</v>
      </c>
      <c r="B10309" s="1" t="s">
        <v>7</v>
      </c>
      <c r="C10309" s="1" t="s">
        <v>11</v>
      </c>
      <c r="D10309" s="2">
        <v>142500</v>
      </c>
      <c r="E10309" t="s">
        <v>20</v>
      </c>
      <c r="F10309" s="1"/>
    </row>
    <row r="10310" spans="1:6">
      <c r="A10310" s="1" t="s">
        <v>16</v>
      </c>
      <c r="B10310" s="1" t="s">
        <v>7</v>
      </c>
      <c r="C10310" s="1" t="s">
        <v>11</v>
      </c>
      <c r="D10310" s="2">
        <v>190000</v>
      </c>
      <c r="E10310" t="s">
        <v>35</v>
      </c>
      <c r="F10310" s="1"/>
    </row>
    <row r="10311" spans="1:6">
      <c r="A10311" s="1" t="s">
        <v>10</v>
      </c>
      <c r="B10311" s="1" t="s">
        <v>7</v>
      </c>
      <c r="C10311" s="1" t="s">
        <v>11</v>
      </c>
      <c r="D10311" s="2">
        <v>126000</v>
      </c>
      <c r="E10311" t="s">
        <v>24</v>
      </c>
      <c r="F10311" s="1"/>
    </row>
    <row r="10312" spans="1:6">
      <c r="A10312" s="1" t="s">
        <v>19</v>
      </c>
      <c r="B10312" s="1" t="s">
        <v>7</v>
      </c>
      <c r="C10312" s="1" t="s">
        <v>119</v>
      </c>
      <c r="D10312" s="2">
        <v>79200</v>
      </c>
      <c r="E10312" t="s">
        <v>15</v>
      </c>
      <c r="F10312" s="1"/>
    </row>
    <row r="10313" spans="1:6">
      <c r="A10313" s="1" t="s">
        <v>16</v>
      </c>
      <c r="B10313" s="1" t="s">
        <v>7</v>
      </c>
      <c r="C10313" s="1" t="s">
        <v>8</v>
      </c>
      <c r="D10313" s="2">
        <v>181640</v>
      </c>
      <c r="E10313" t="s">
        <v>20</v>
      </c>
      <c r="F10313" s="1"/>
    </row>
    <row r="10314" spans="1:6">
      <c r="A10314" s="1" t="s">
        <v>19</v>
      </c>
      <c r="B10314" s="1" t="s">
        <v>7</v>
      </c>
      <c r="C10314" s="1" t="s">
        <v>11</v>
      </c>
      <c r="D10314" s="2">
        <v>170000</v>
      </c>
      <c r="E10314" t="s">
        <v>20</v>
      </c>
      <c r="F10314" s="1"/>
    </row>
    <row r="10315" spans="1:6">
      <c r="A10315" s="1" t="s">
        <v>22</v>
      </c>
      <c r="B10315" s="1" t="s">
        <v>7</v>
      </c>
      <c r="C10315" s="1" t="s">
        <v>11</v>
      </c>
      <c r="D10315" s="2">
        <v>83863</v>
      </c>
      <c r="E10315" t="s">
        <v>71</v>
      </c>
      <c r="F10315" s="1"/>
    </row>
    <row r="10316" spans="1:6">
      <c r="A10316" s="1" t="s">
        <v>6</v>
      </c>
      <c r="B10316" s="1" t="s">
        <v>7</v>
      </c>
      <c r="C10316" s="1" t="s">
        <v>8</v>
      </c>
      <c r="D10316" s="2">
        <v>90000</v>
      </c>
      <c r="E10316" t="s">
        <v>24</v>
      </c>
      <c r="F10316" s="1"/>
    </row>
    <row r="10317" spans="1:6">
      <c r="A10317" s="1" t="s">
        <v>16</v>
      </c>
      <c r="B10317" s="1" t="s">
        <v>7</v>
      </c>
      <c r="C10317" s="1" t="s">
        <v>11</v>
      </c>
      <c r="D10317" s="2">
        <v>200000</v>
      </c>
      <c r="E10317" t="s">
        <v>24</v>
      </c>
      <c r="F10317" s="1"/>
    </row>
    <row r="10318" spans="1:6">
      <c r="A10318" s="1" t="s">
        <v>16</v>
      </c>
      <c r="B10318" s="1" t="s">
        <v>7</v>
      </c>
      <c r="C10318" s="1" t="s">
        <v>11</v>
      </c>
      <c r="D10318" s="2">
        <v>118850</v>
      </c>
      <c r="E10318" t="s">
        <v>15</v>
      </c>
      <c r="F10318" s="1"/>
    </row>
    <row r="10319" spans="1:6">
      <c r="A10319" s="1" t="s">
        <v>13</v>
      </c>
      <c r="B10319" s="1" t="s">
        <v>7</v>
      </c>
      <c r="C10319" s="1" t="s">
        <v>11</v>
      </c>
      <c r="D10319" s="2">
        <v>117500</v>
      </c>
      <c r="E10319" t="s">
        <v>12</v>
      </c>
      <c r="F10319" s="1"/>
    </row>
    <row r="10320" spans="1:6">
      <c r="A10320" s="1" t="s">
        <v>22</v>
      </c>
      <c r="B10320" s="1" t="s">
        <v>197</v>
      </c>
      <c r="C10320" s="1" t="s">
        <v>11</v>
      </c>
      <c r="D10320" s="2">
        <v>50000</v>
      </c>
      <c r="E10320" t="s">
        <v>49</v>
      </c>
      <c r="F10320" s="1"/>
    </row>
    <row r="10321" spans="1:6">
      <c r="A10321" s="1" t="s">
        <v>10</v>
      </c>
      <c r="B10321" s="1" t="s">
        <v>23</v>
      </c>
      <c r="C10321" s="1" t="s">
        <v>11</v>
      </c>
      <c r="D10321" s="1"/>
      <c r="E10321" t="s">
        <v>20</v>
      </c>
      <c r="F10321" s="1"/>
    </row>
    <row r="10322" spans="1:6">
      <c r="A10322" s="1" t="s">
        <v>16</v>
      </c>
      <c r="B10322" s="1" t="s">
        <v>17</v>
      </c>
      <c r="C10322" s="1" t="s">
        <v>11</v>
      </c>
      <c r="D10322" s="1"/>
      <c r="E10322" t="s">
        <v>18</v>
      </c>
      <c r="F10322" s="1"/>
    </row>
    <row r="10323" spans="1:6">
      <c r="A10323" s="1" t="s">
        <v>22</v>
      </c>
      <c r="B10323" s="1" t="s">
        <v>7</v>
      </c>
      <c r="C10323" s="1" t="s">
        <v>142</v>
      </c>
      <c r="D10323" s="2">
        <v>165000</v>
      </c>
      <c r="E10323" t="s">
        <v>15</v>
      </c>
      <c r="F10323" s="1"/>
    </row>
    <row r="10324" spans="1:6">
      <c r="A10324" s="1" t="s">
        <v>10</v>
      </c>
      <c r="B10324" s="1" t="s">
        <v>23</v>
      </c>
      <c r="C10324" s="1" t="s">
        <v>11</v>
      </c>
      <c r="D10324" s="1"/>
      <c r="E10324" t="s">
        <v>20</v>
      </c>
      <c r="F10324" s="1"/>
    </row>
    <row r="10325" spans="1:6">
      <c r="A10325" s="1" t="s">
        <v>10</v>
      </c>
      <c r="B10325" s="1" t="s">
        <v>7</v>
      </c>
      <c r="C10325" s="1" t="s">
        <v>138</v>
      </c>
      <c r="D10325" s="2">
        <v>98283</v>
      </c>
      <c r="E10325" t="s">
        <v>15</v>
      </c>
      <c r="F10325" s="1"/>
    </row>
    <row r="10326" spans="1:6">
      <c r="A10326" s="1" t="s">
        <v>19</v>
      </c>
      <c r="B10326" s="1" t="s">
        <v>7</v>
      </c>
      <c r="C10326" s="1" t="s">
        <v>11</v>
      </c>
      <c r="D10326" s="2">
        <v>145000</v>
      </c>
      <c r="E10326" t="s">
        <v>9</v>
      </c>
      <c r="F10326" s="1"/>
    </row>
    <row r="10327" spans="1:6">
      <c r="A10327" s="1" t="s">
        <v>16</v>
      </c>
      <c r="B10327" s="1" t="s">
        <v>7</v>
      </c>
      <c r="C10327" s="1" t="s">
        <v>8</v>
      </c>
      <c r="D10327" s="1"/>
      <c r="E10327" t="s">
        <v>418</v>
      </c>
      <c r="F10327" s="1"/>
    </row>
    <row r="10328" spans="1:6">
      <c r="A10328" s="1" t="s">
        <v>16</v>
      </c>
      <c r="B10328" s="1" t="s">
        <v>7</v>
      </c>
      <c r="C10328" s="1" t="s">
        <v>11</v>
      </c>
      <c r="D10328" s="1"/>
      <c r="E10328" t="s">
        <v>18</v>
      </c>
      <c r="F10328" s="1"/>
    </row>
    <row r="10329" spans="1:6">
      <c r="A10329" s="1" t="s">
        <v>45</v>
      </c>
      <c r="B10329" s="1" t="s">
        <v>7</v>
      </c>
      <c r="C10329" s="1" t="s">
        <v>11</v>
      </c>
      <c r="D10329" s="2">
        <v>74750</v>
      </c>
      <c r="E10329" t="s">
        <v>20</v>
      </c>
      <c r="F10329" s="1"/>
    </row>
    <row r="10330" spans="1:6">
      <c r="A10330" s="1" t="s">
        <v>22</v>
      </c>
      <c r="B10330" s="1" t="s">
        <v>40</v>
      </c>
      <c r="C10330" s="1" t="s">
        <v>11</v>
      </c>
      <c r="D10330" s="1"/>
      <c r="E10330" t="s">
        <v>93</v>
      </c>
      <c r="F10330" s="1"/>
    </row>
    <row r="10331" spans="1:6">
      <c r="A10331" s="1" t="s">
        <v>16</v>
      </c>
      <c r="B10331" s="1" t="s">
        <v>23</v>
      </c>
      <c r="C10331" s="1" t="s">
        <v>11</v>
      </c>
      <c r="D10331" s="1"/>
      <c r="E10331" t="s">
        <v>20</v>
      </c>
      <c r="F10331" s="1"/>
    </row>
    <row r="10332" spans="1:6">
      <c r="A10332" s="1" t="s">
        <v>13</v>
      </c>
      <c r="B10332" s="1" t="s">
        <v>7</v>
      </c>
      <c r="C10332" s="1" t="s">
        <v>11</v>
      </c>
      <c r="D10332" s="2">
        <v>72500</v>
      </c>
      <c r="E10332" t="s">
        <v>9</v>
      </c>
      <c r="F10332" s="1"/>
    </row>
    <row r="10333" spans="1:6">
      <c r="A10333" s="1" t="s">
        <v>16</v>
      </c>
      <c r="B10333" s="1" t="s">
        <v>7</v>
      </c>
      <c r="C10333" s="1" t="s">
        <v>8</v>
      </c>
      <c r="D10333" s="1"/>
      <c r="E10333" t="s">
        <v>18</v>
      </c>
      <c r="F10333" s="1"/>
    </row>
    <row r="10334" spans="1:6">
      <c r="A10334" s="1" t="s">
        <v>22</v>
      </c>
      <c r="B10334" s="1" t="s">
        <v>17</v>
      </c>
      <c r="C10334" s="1" t="s">
        <v>11</v>
      </c>
      <c r="D10334" s="1"/>
      <c r="E10334" t="s">
        <v>18</v>
      </c>
      <c r="F10334" s="1"/>
    </row>
    <row r="10335" spans="1:6">
      <c r="A10335" s="1" t="s">
        <v>16</v>
      </c>
      <c r="B10335" s="1" t="s">
        <v>7</v>
      </c>
      <c r="C10335" s="1" t="s">
        <v>11</v>
      </c>
      <c r="D10335" s="2">
        <v>104250</v>
      </c>
      <c r="E10335" t="s">
        <v>100</v>
      </c>
      <c r="F10335" s="1"/>
    </row>
    <row r="10336" spans="1:6">
      <c r="A10336" s="1" t="s">
        <v>22</v>
      </c>
      <c r="B10336" s="1" t="s">
        <v>17</v>
      </c>
      <c r="C10336" s="1" t="s">
        <v>11</v>
      </c>
      <c r="D10336" s="1"/>
      <c r="E10336" t="s">
        <v>18</v>
      </c>
      <c r="F10336" s="1"/>
    </row>
    <row r="10337" spans="1:6">
      <c r="A10337" s="1" t="s">
        <v>10</v>
      </c>
      <c r="B10337" s="1" t="s">
        <v>7</v>
      </c>
      <c r="C10337" s="1" t="s">
        <v>11</v>
      </c>
      <c r="D10337" s="2">
        <v>99150</v>
      </c>
      <c r="E10337" t="s">
        <v>15</v>
      </c>
      <c r="F10337" s="1"/>
    </row>
    <row r="10338" spans="1:6">
      <c r="A10338" s="1" t="s">
        <v>10</v>
      </c>
      <c r="B10338" s="1" t="s">
        <v>7</v>
      </c>
      <c r="C10338" s="1" t="s">
        <v>11</v>
      </c>
      <c r="D10338" s="2">
        <v>95650</v>
      </c>
      <c r="E10338" t="s">
        <v>67</v>
      </c>
      <c r="F10338" s="1"/>
    </row>
    <row r="10339" spans="1:6">
      <c r="A10339" s="1" t="s">
        <v>10</v>
      </c>
      <c r="B10339" s="1" t="s">
        <v>7</v>
      </c>
      <c r="C10339" s="1" t="s">
        <v>11</v>
      </c>
      <c r="D10339" s="2">
        <v>133000</v>
      </c>
      <c r="E10339" t="s">
        <v>20</v>
      </c>
      <c r="F10339" s="1"/>
    </row>
    <row r="10340" spans="1:6">
      <c r="A10340" s="1" t="s">
        <v>22</v>
      </c>
      <c r="B10340" s="1" t="s">
        <v>23</v>
      </c>
      <c r="C10340" s="1" t="s">
        <v>11</v>
      </c>
      <c r="D10340" s="1"/>
      <c r="E10340" t="s">
        <v>20</v>
      </c>
      <c r="F10340" s="1"/>
    </row>
    <row r="10341" spans="1:6">
      <c r="A10341" s="1" t="s">
        <v>10</v>
      </c>
      <c r="B10341" s="1" t="s">
        <v>23</v>
      </c>
      <c r="C10341" s="1" t="s">
        <v>11</v>
      </c>
      <c r="D10341" s="1"/>
      <c r="E10341" t="s">
        <v>20</v>
      </c>
      <c r="F10341" s="1"/>
    </row>
    <row r="10342" spans="1:6">
      <c r="A10342" s="1" t="s">
        <v>22</v>
      </c>
      <c r="B10342" s="1" t="s">
        <v>23</v>
      </c>
      <c r="C10342" s="1" t="s">
        <v>11</v>
      </c>
      <c r="D10342" s="1"/>
      <c r="E10342" t="s">
        <v>20</v>
      </c>
      <c r="F10342" s="1"/>
    </row>
    <row r="10343" spans="1:6">
      <c r="A10343" s="1" t="s">
        <v>14</v>
      </c>
      <c r="B10343" s="1" t="s">
        <v>7</v>
      </c>
      <c r="C10343" s="1" t="s">
        <v>48</v>
      </c>
      <c r="D10343" s="2">
        <v>93600</v>
      </c>
      <c r="E10343" t="s">
        <v>15</v>
      </c>
      <c r="F10343" s="1"/>
    </row>
    <row r="10344" spans="1:6">
      <c r="A10344" s="1" t="s">
        <v>16</v>
      </c>
      <c r="B10344" s="1" t="s">
        <v>7</v>
      </c>
      <c r="C10344" s="1" t="s">
        <v>11</v>
      </c>
      <c r="D10344" s="2">
        <v>140000</v>
      </c>
      <c r="E10344" t="s">
        <v>20</v>
      </c>
      <c r="F10344" s="1"/>
    </row>
    <row r="10345" spans="1:6">
      <c r="A10345" s="1" t="s">
        <v>16</v>
      </c>
      <c r="B10345" s="1" t="s">
        <v>7</v>
      </c>
      <c r="C10345" s="1" t="s">
        <v>11</v>
      </c>
      <c r="D10345" s="2">
        <v>150000</v>
      </c>
      <c r="E10345" t="s">
        <v>24</v>
      </c>
      <c r="F10345" s="1"/>
    </row>
    <row r="10346" spans="1:6">
      <c r="A10346" s="1" t="s">
        <v>10</v>
      </c>
      <c r="B10346" s="1" t="s">
        <v>7</v>
      </c>
      <c r="C10346" s="1" t="s">
        <v>11</v>
      </c>
      <c r="D10346" s="2">
        <v>115000</v>
      </c>
      <c r="E10346" t="s">
        <v>24</v>
      </c>
      <c r="F10346" s="1"/>
    </row>
    <row r="10347" spans="1:6">
      <c r="A10347" s="1" t="s">
        <v>22</v>
      </c>
      <c r="B10347" s="1" t="s">
        <v>7</v>
      </c>
      <c r="C10347" s="1" t="s">
        <v>11</v>
      </c>
      <c r="D10347" s="2">
        <v>111175</v>
      </c>
      <c r="E10347" t="s">
        <v>15</v>
      </c>
      <c r="F10347" s="1"/>
    </row>
    <row r="10348" spans="1:6">
      <c r="A10348" s="1" t="s">
        <v>22</v>
      </c>
      <c r="B10348" s="1" t="s">
        <v>7</v>
      </c>
      <c r="C10348" s="1" t="s">
        <v>11</v>
      </c>
      <c r="D10348" s="2">
        <v>120710</v>
      </c>
      <c r="E10348" t="s">
        <v>72</v>
      </c>
      <c r="F10348" s="1"/>
    </row>
    <row r="10349" spans="1:6">
      <c r="A10349" s="1" t="s">
        <v>22</v>
      </c>
      <c r="B10349" s="1" t="s">
        <v>7</v>
      </c>
      <c r="C10349" s="1" t="s">
        <v>11</v>
      </c>
      <c r="D10349" s="2">
        <v>80000</v>
      </c>
      <c r="E10349" t="s">
        <v>20</v>
      </c>
      <c r="F10349" s="1"/>
    </row>
    <row r="10350" spans="1:6">
      <c r="A10350" s="1" t="s">
        <v>45</v>
      </c>
      <c r="B10350" s="1" t="s">
        <v>40</v>
      </c>
      <c r="C10350" s="1" t="s">
        <v>11</v>
      </c>
      <c r="D10350" s="1"/>
      <c r="E10350" t="s">
        <v>9</v>
      </c>
      <c r="F10350" s="1"/>
    </row>
    <row r="10351" spans="1:6">
      <c r="A10351" s="1" t="s">
        <v>19</v>
      </c>
      <c r="B10351" s="1" t="s">
        <v>7</v>
      </c>
      <c r="C10351" s="1" t="s">
        <v>11</v>
      </c>
      <c r="D10351" s="2">
        <v>162500</v>
      </c>
      <c r="E10351" t="s">
        <v>140</v>
      </c>
      <c r="F10351" s="1"/>
    </row>
    <row r="10352" spans="1:6">
      <c r="A10352" s="1" t="s">
        <v>22</v>
      </c>
      <c r="B10352" s="1" t="s">
        <v>7</v>
      </c>
      <c r="C10352" s="1" t="s">
        <v>47</v>
      </c>
      <c r="D10352" s="2">
        <v>111175</v>
      </c>
      <c r="E10352" t="s">
        <v>15</v>
      </c>
      <c r="F10352" s="1"/>
    </row>
    <row r="10353" spans="1:6">
      <c r="A10353" s="1" t="s">
        <v>22</v>
      </c>
      <c r="B10353" s="1" t="s">
        <v>7</v>
      </c>
      <c r="C10353" s="1" t="s">
        <v>150</v>
      </c>
      <c r="D10353" s="2">
        <v>51014</v>
      </c>
      <c r="E10353" t="s">
        <v>15</v>
      </c>
      <c r="F10353" s="1"/>
    </row>
    <row r="10354" spans="1:6">
      <c r="A10354" s="1" t="s">
        <v>10</v>
      </c>
      <c r="B10354" s="1" t="s">
        <v>23</v>
      </c>
      <c r="C10354" s="1" t="s">
        <v>11</v>
      </c>
      <c r="D10354" s="2">
        <v>122500</v>
      </c>
      <c r="E10354" t="s">
        <v>32</v>
      </c>
      <c r="F10354" s="1"/>
    </row>
    <row r="10355" spans="1:6">
      <c r="A10355" s="1" t="s">
        <v>22</v>
      </c>
      <c r="B10355" s="1" t="s">
        <v>23</v>
      </c>
      <c r="C10355" s="1" t="s">
        <v>11</v>
      </c>
      <c r="D10355" s="1"/>
      <c r="E10355" t="s">
        <v>101</v>
      </c>
      <c r="F10355" s="1"/>
    </row>
    <row r="10356" spans="1:6">
      <c r="A10356" s="1" t="s">
        <v>45</v>
      </c>
      <c r="B10356" s="1" t="s">
        <v>23</v>
      </c>
      <c r="C10356" s="1" t="s">
        <v>11</v>
      </c>
      <c r="D10356" s="1"/>
      <c r="E10356" t="s">
        <v>9</v>
      </c>
      <c r="F10356" s="1"/>
    </row>
    <row r="10357" spans="1:6">
      <c r="A10357" s="1" t="s">
        <v>10</v>
      </c>
      <c r="B10357" s="1" t="s">
        <v>7</v>
      </c>
      <c r="C10357" s="1" t="s">
        <v>11</v>
      </c>
      <c r="D10357" s="2">
        <v>115000</v>
      </c>
      <c r="E10357" t="s">
        <v>20</v>
      </c>
      <c r="F10357" s="1"/>
    </row>
    <row r="10358" spans="1:6">
      <c r="A10358" s="1" t="s">
        <v>16</v>
      </c>
      <c r="B10358" s="1" t="s">
        <v>7</v>
      </c>
      <c r="C10358" s="1" t="s">
        <v>11</v>
      </c>
      <c r="D10358" s="1"/>
      <c r="E10358" t="s">
        <v>18</v>
      </c>
      <c r="F10358" s="1"/>
    </row>
    <row r="10359" spans="1:6">
      <c r="A10359" s="1" t="s">
        <v>10</v>
      </c>
      <c r="B10359" s="1" t="s">
        <v>7</v>
      </c>
      <c r="C10359" s="1" t="s">
        <v>48</v>
      </c>
      <c r="D10359" s="2">
        <v>43200</v>
      </c>
      <c r="E10359" t="s">
        <v>15</v>
      </c>
      <c r="F10359" s="1"/>
    </row>
    <row r="10360" spans="1:6">
      <c r="A10360" s="1" t="s">
        <v>16</v>
      </c>
      <c r="B10360" s="1" t="s">
        <v>7</v>
      </c>
      <c r="C10360" s="1" t="s">
        <v>28</v>
      </c>
      <c r="D10360" s="2">
        <v>147500</v>
      </c>
      <c r="E10360" t="s">
        <v>15</v>
      </c>
      <c r="F10360" s="1"/>
    </row>
    <row r="10361" spans="1:6">
      <c r="A10361" s="1" t="s">
        <v>16</v>
      </c>
      <c r="B10361" s="1" t="s">
        <v>7</v>
      </c>
      <c r="C10361" s="1" t="s">
        <v>11</v>
      </c>
      <c r="D10361" s="2">
        <v>155000</v>
      </c>
      <c r="E10361" t="s">
        <v>35</v>
      </c>
      <c r="F10361" s="1"/>
    </row>
    <row r="10362" spans="1:6">
      <c r="A10362" s="1" t="s">
        <v>6</v>
      </c>
      <c r="B10362" s="1" t="s">
        <v>7</v>
      </c>
      <c r="C10362" s="1" t="s">
        <v>11</v>
      </c>
      <c r="D10362" s="2">
        <v>169500</v>
      </c>
      <c r="E10362" t="s">
        <v>9</v>
      </c>
      <c r="F10362" s="1"/>
    </row>
    <row r="10363" spans="1:6">
      <c r="A10363" s="1" t="s">
        <v>22</v>
      </c>
      <c r="B10363" s="1" t="s">
        <v>17</v>
      </c>
      <c r="C10363" s="1" t="s">
        <v>11</v>
      </c>
      <c r="D10363" s="1"/>
      <c r="E10363" t="s">
        <v>18</v>
      </c>
      <c r="F10363" s="1"/>
    </row>
    <row r="10364" spans="1:6">
      <c r="A10364" s="1" t="s">
        <v>16</v>
      </c>
      <c r="B10364" s="1" t="s">
        <v>7</v>
      </c>
      <c r="C10364" s="1" t="s">
        <v>11</v>
      </c>
      <c r="D10364" s="2">
        <v>120631</v>
      </c>
      <c r="E10364" t="s">
        <v>12</v>
      </c>
      <c r="F10364" s="1"/>
    </row>
    <row r="10365" spans="1:6">
      <c r="A10365" s="1" t="s">
        <v>10</v>
      </c>
      <c r="B10365" s="1" t="s">
        <v>7</v>
      </c>
      <c r="C10365" s="1" t="s">
        <v>48</v>
      </c>
      <c r="D10365" s="2">
        <v>147500</v>
      </c>
      <c r="E10365" t="s">
        <v>15</v>
      </c>
      <c r="F10365" s="1"/>
    </row>
    <row r="10366" spans="1:6">
      <c r="A10366" s="1" t="s">
        <v>22</v>
      </c>
      <c r="B10366" s="1" t="s">
        <v>7</v>
      </c>
      <c r="C10366" s="1" t="s">
        <v>11</v>
      </c>
      <c r="D10366" s="1"/>
      <c r="E10366" t="s">
        <v>20</v>
      </c>
      <c r="F10366" s="1"/>
    </row>
    <row r="10367" spans="1:6">
      <c r="A10367" s="1" t="s">
        <v>16</v>
      </c>
      <c r="B10367" s="1" t="s">
        <v>7</v>
      </c>
      <c r="C10367" s="1" t="s">
        <v>11</v>
      </c>
      <c r="D10367" s="2">
        <v>112500</v>
      </c>
      <c r="E10367" t="s">
        <v>12</v>
      </c>
      <c r="F10367" s="1"/>
    </row>
    <row r="10368" spans="1:6">
      <c r="A10368" s="1" t="s">
        <v>16</v>
      </c>
      <c r="B10368" s="1" t="s">
        <v>7</v>
      </c>
      <c r="C10368" s="1" t="s">
        <v>11</v>
      </c>
      <c r="D10368" s="2">
        <v>90670</v>
      </c>
      <c r="E10368" t="s">
        <v>15</v>
      </c>
      <c r="F10368" s="1"/>
    </row>
    <row r="10369" spans="1:6">
      <c r="A10369" s="1" t="s">
        <v>10</v>
      </c>
      <c r="B10369" s="1" t="s">
        <v>7</v>
      </c>
      <c r="C10369" s="1" t="s">
        <v>8</v>
      </c>
      <c r="D10369" s="1"/>
      <c r="E10369" t="s">
        <v>18</v>
      </c>
      <c r="F10369" s="1"/>
    </row>
    <row r="10370" spans="1:6">
      <c r="A10370" s="1" t="s">
        <v>10</v>
      </c>
      <c r="B10370" s="1" t="s">
        <v>7</v>
      </c>
      <c r="C10370" s="1" t="s">
        <v>82</v>
      </c>
      <c r="D10370" s="2">
        <v>82500</v>
      </c>
      <c r="E10370" t="s">
        <v>20</v>
      </c>
      <c r="F10370" s="1"/>
    </row>
    <row r="10371" spans="1:6">
      <c r="A10371" s="1" t="s">
        <v>22</v>
      </c>
      <c r="B10371" s="1" t="s">
        <v>419</v>
      </c>
      <c r="C10371" s="1" t="s">
        <v>11</v>
      </c>
      <c r="D10371" s="1"/>
      <c r="E10371" t="s">
        <v>18</v>
      </c>
      <c r="F10371" s="1"/>
    </row>
    <row r="10372" spans="1:6">
      <c r="A10372" s="1" t="s">
        <v>22</v>
      </c>
      <c r="B10372" s="1" t="s">
        <v>7</v>
      </c>
      <c r="C10372" s="1" t="s">
        <v>8</v>
      </c>
      <c r="D10372" s="1"/>
      <c r="E10372" t="s">
        <v>9</v>
      </c>
      <c r="F10372" s="1"/>
    </row>
    <row r="10373" spans="1:6">
      <c r="A10373" s="1" t="s">
        <v>10</v>
      </c>
      <c r="B10373" s="1" t="s">
        <v>7</v>
      </c>
      <c r="C10373" s="1" t="s">
        <v>8</v>
      </c>
      <c r="D10373" s="2">
        <v>194500</v>
      </c>
      <c r="E10373" t="s">
        <v>53</v>
      </c>
      <c r="F10373" s="1"/>
    </row>
    <row r="10374" spans="1:6">
      <c r="A10374" s="1" t="s">
        <v>16</v>
      </c>
      <c r="B10374" s="1" t="s">
        <v>7</v>
      </c>
      <c r="C10374" s="1" t="s">
        <v>11</v>
      </c>
      <c r="D10374" s="2">
        <v>92000</v>
      </c>
      <c r="E10374" t="s">
        <v>12</v>
      </c>
      <c r="F10374" s="1"/>
    </row>
    <row r="10375" spans="1:6">
      <c r="A10375" s="1" t="s">
        <v>13</v>
      </c>
      <c r="B10375" s="1" t="s">
        <v>7</v>
      </c>
      <c r="C10375" s="1" t="s">
        <v>11</v>
      </c>
      <c r="D10375" s="2">
        <v>85000</v>
      </c>
      <c r="E10375" t="s">
        <v>38</v>
      </c>
      <c r="F10375" s="1"/>
    </row>
    <row r="10376" spans="1:6">
      <c r="A10376" s="1" t="s">
        <v>10</v>
      </c>
      <c r="B10376" s="1" t="s">
        <v>7</v>
      </c>
      <c r="C10376" s="1" t="s">
        <v>11</v>
      </c>
      <c r="D10376" s="2">
        <v>146620</v>
      </c>
      <c r="E10376" t="s">
        <v>24</v>
      </c>
      <c r="F10376" s="1"/>
    </row>
    <row r="10377" spans="1:6">
      <c r="A10377" s="1" t="s">
        <v>22</v>
      </c>
      <c r="B10377" s="1" t="s">
        <v>7</v>
      </c>
      <c r="C10377" s="1" t="s">
        <v>11</v>
      </c>
      <c r="D10377" s="2">
        <v>150000</v>
      </c>
      <c r="E10377" t="s">
        <v>24</v>
      </c>
      <c r="F10377" s="1"/>
    </row>
    <row r="10378" spans="1:6">
      <c r="A10378" s="1" t="s">
        <v>6</v>
      </c>
      <c r="B10378" s="1" t="s">
        <v>7</v>
      </c>
      <c r="C10378" s="1" t="s">
        <v>11</v>
      </c>
      <c r="D10378" s="2">
        <v>100000</v>
      </c>
      <c r="E10378" t="s">
        <v>24</v>
      </c>
      <c r="F10378" s="1"/>
    </row>
    <row r="10379" spans="1:6">
      <c r="A10379" s="1" t="s">
        <v>22</v>
      </c>
      <c r="B10379" s="1" t="s">
        <v>7</v>
      </c>
      <c r="C10379" s="1" t="s">
        <v>11</v>
      </c>
      <c r="D10379" s="1"/>
      <c r="E10379" t="s">
        <v>12</v>
      </c>
      <c r="F10379" s="1"/>
    </row>
    <row r="10380" spans="1:6">
      <c r="A10380" s="1" t="s">
        <v>10</v>
      </c>
      <c r="B10380" s="1" t="s">
        <v>7</v>
      </c>
      <c r="C10380" s="1" t="s">
        <v>11</v>
      </c>
      <c r="D10380" s="2">
        <v>123245</v>
      </c>
      <c r="E10380" t="s">
        <v>105</v>
      </c>
      <c r="F10380" s="1"/>
    </row>
    <row r="10381" spans="1:6">
      <c r="A10381" s="1" t="s">
        <v>10</v>
      </c>
      <c r="B10381" s="1" t="s">
        <v>23</v>
      </c>
      <c r="C10381" s="1" t="s">
        <v>11</v>
      </c>
      <c r="D10381" s="1"/>
      <c r="E10381" t="s">
        <v>41</v>
      </c>
      <c r="F10381" s="1"/>
    </row>
    <row r="10382" spans="1:6">
      <c r="A10382" s="1" t="s">
        <v>16</v>
      </c>
      <c r="B10382" s="1" t="s">
        <v>7</v>
      </c>
      <c r="C10382" s="1" t="s">
        <v>8</v>
      </c>
      <c r="D10382" s="2">
        <v>225000</v>
      </c>
      <c r="E10382" t="s">
        <v>166</v>
      </c>
      <c r="F10382" s="1"/>
    </row>
    <row r="10383" spans="1:6">
      <c r="A10383" s="1" t="s">
        <v>10</v>
      </c>
      <c r="B10383" s="1" t="s">
        <v>7</v>
      </c>
      <c r="C10383" s="1" t="s">
        <v>11</v>
      </c>
      <c r="D10383" s="2">
        <v>102500</v>
      </c>
      <c r="E10383" t="s">
        <v>20</v>
      </c>
      <c r="F10383" s="1"/>
    </row>
    <row r="10384" spans="1:6">
      <c r="A10384" s="1" t="s">
        <v>10</v>
      </c>
      <c r="B10384" s="1" t="s">
        <v>7</v>
      </c>
      <c r="C10384" s="1" t="s">
        <v>11</v>
      </c>
      <c r="D10384" s="2">
        <v>193905</v>
      </c>
      <c r="E10384" t="s">
        <v>420</v>
      </c>
      <c r="F10384" s="1"/>
    </row>
    <row r="10385" spans="1:6">
      <c r="A10385" s="1" t="s">
        <v>14</v>
      </c>
      <c r="B10385" s="1" t="s">
        <v>7</v>
      </c>
      <c r="C10385" s="1" t="s">
        <v>421</v>
      </c>
      <c r="D10385" s="2">
        <v>166000</v>
      </c>
      <c r="E10385" t="s">
        <v>15</v>
      </c>
      <c r="F10385" s="1"/>
    </row>
    <row r="10386" spans="1:6">
      <c r="A10386" s="1" t="s">
        <v>16</v>
      </c>
      <c r="B10386" s="1" t="s">
        <v>23</v>
      </c>
      <c r="C10386" s="1" t="s">
        <v>11</v>
      </c>
      <c r="D10386" s="1"/>
      <c r="E10386" t="s">
        <v>20</v>
      </c>
      <c r="F10386" s="1"/>
    </row>
    <row r="10387" spans="1:6">
      <c r="A10387" s="1" t="s">
        <v>10</v>
      </c>
      <c r="B10387" s="1" t="s">
        <v>7</v>
      </c>
      <c r="C10387" s="1" t="s">
        <v>37</v>
      </c>
      <c r="D10387" s="2">
        <v>90000</v>
      </c>
      <c r="E10387" t="s">
        <v>24</v>
      </c>
      <c r="F10387" s="1"/>
    </row>
    <row r="10388" spans="1:6">
      <c r="A10388" s="1" t="s">
        <v>22</v>
      </c>
      <c r="B10388" s="1" t="s">
        <v>23</v>
      </c>
      <c r="C10388" s="1" t="s">
        <v>11</v>
      </c>
      <c r="D10388" s="1"/>
      <c r="E10388" t="s">
        <v>9</v>
      </c>
      <c r="F10388" s="1"/>
    </row>
    <row r="10389" spans="1:6">
      <c r="A10389" s="1" t="s">
        <v>22</v>
      </c>
      <c r="B10389" s="1" t="s">
        <v>7</v>
      </c>
      <c r="C10389" s="1" t="s">
        <v>48</v>
      </c>
      <c r="D10389" s="2">
        <v>53014</v>
      </c>
      <c r="E10389" t="s">
        <v>15</v>
      </c>
      <c r="F10389" s="1"/>
    </row>
    <row r="10390" spans="1:6">
      <c r="A10390" s="1" t="s">
        <v>22</v>
      </c>
      <c r="B10390" s="1" t="s">
        <v>7</v>
      </c>
      <c r="C10390" s="1" t="s">
        <v>11</v>
      </c>
      <c r="D10390" s="2">
        <v>65085</v>
      </c>
      <c r="E10390" t="s">
        <v>12</v>
      </c>
      <c r="F10390" s="1"/>
    </row>
    <row r="10391" spans="1:6">
      <c r="A10391" s="1" t="s">
        <v>16</v>
      </c>
      <c r="B10391" s="1" t="s">
        <v>7</v>
      </c>
      <c r="C10391" s="1" t="s">
        <v>8</v>
      </c>
      <c r="D10391" s="2">
        <v>115000</v>
      </c>
      <c r="E10391" t="s">
        <v>24</v>
      </c>
      <c r="F10391" s="1"/>
    </row>
    <row r="10392" spans="1:6">
      <c r="A10392" s="1" t="s">
        <v>22</v>
      </c>
      <c r="B10392" s="1" t="s">
        <v>7</v>
      </c>
      <c r="C10392" s="1" t="s">
        <v>11</v>
      </c>
      <c r="D10392" s="1"/>
      <c r="E10392" t="s">
        <v>18</v>
      </c>
      <c r="F10392" s="1"/>
    </row>
    <row r="10393" spans="1:6">
      <c r="A10393" s="1" t="s">
        <v>22</v>
      </c>
      <c r="B10393" s="1" t="s">
        <v>7</v>
      </c>
      <c r="C10393" s="1" t="s">
        <v>11</v>
      </c>
      <c r="D10393" s="2">
        <v>239778</v>
      </c>
      <c r="E10393" t="s">
        <v>20</v>
      </c>
      <c r="F10393" s="1"/>
    </row>
    <row r="10394" spans="1:6">
      <c r="A10394" s="1" t="s">
        <v>16</v>
      </c>
      <c r="B10394" s="1" t="s">
        <v>7</v>
      </c>
      <c r="C10394" s="1" t="s">
        <v>11</v>
      </c>
      <c r="D10394" s="2">
        <v>146000</v>
      </c>
      <c r="E10394" t="s">
        <v>12</v>
      </c>
      <c r="F10394" s="1"/>
    </row>
    <row r="10395" spans="1:6">
      <c r="A10395" s="1" t="s">
        <v>22</v>
      </c>
      <c r="B10395" s="1" t="s">
        <v>7</v>
      </c>
      <c r="C10395" s="1" t="s">
        <v>11</v>
      </c>
      <c r="D10395" s="2">
        <v>55500</v>
      </c>
      <c r="E10395" t="s">
        <v>38</v>
      </c>
      <c r="F10395" s="1"/>
    </row>
    <row r="10396" spans="1:6">
      <c r="A10396" s="1" t="s">
        <v>22</v>
      </c>
      <c r="B10396" s="1" t="s">
        <v>23</v>
      </c>
      <c r="C10396" s="1" t="s">
        <v>11</v>
      </c>
      <c r="D10396" s="1"/>
      <c r="E10396" t="s">
        <v>32</v>
      </c>
      <c r="F10396" s="1"/>
    </row>
    <row r="10397" spans="1:6">
      <c r="A10397" s="1" t="s">
        <v>19</v>
      </c>
      <c r="B10397" s="1" t="s">
        <v>23</v>
      </c>
      <c r="C10397" s="1" t="s">
        <v>11</v>
      </c>
      <c r="D10397" s="1"/>
      <c r="E10397" t="s">
        <v>20</v>
      </c>
      <c r="F10397" s="1"/>
    </row>
    <row r="10398" spans="1:6">
      <c r="A10398" s="1" t="s">
        <v>16</v>
      </c>
      <c r="B10398" s="1" t="s">
        <v>122</v>
      </c>
      <c r="C10398" s="1" t="s">
        <v>11</v>
      </c>
      <c r="D10398" s="1"/>
      <c r="E10398" t="s">
        <v>21</v>
      </c>
      <c r="F10398" s="1"/>
    </row>
    <row r="10399" spans="1:6">
      <c r="A10399" s="1" t="s">
        <v>10</v>
      </c>
      <c r="B10399" s="1" t="s">
        <v>7</v>
      </c>
      <c r="C10399" s="1" t="s">
        <v>8</v>
      </c>
      <c r="D10399" s="1"/>
      <c r="E10399" t="s">
        <v>18</v>
      </c>
      <c r="F10399" s="1"/>
    </row>
    <row r="10400" spans="1:6">
      <c r="A10400" s="1" t="s">
        <v>16</v>
      </c>
      <c r="B10400" s="1" t="s">
        <v>7</v>
      </c>
      <c r="C10400" s="1" t="s">
        <v>11</v>
      </c>
      <c r="D10400" s="2">
        <v>200000</v>
      </c>
      <c r="E10400" t="s">
        <v>24</v>
      </c>
      <c r="F10400" s="1"/>
    </row>
    <row r="10401" spans="1:6">
      <c r="A10401" s="1" t="s">
        <v>22</v>
      </c>
      <c r="B10401" s="1" t="s">
        <v>23</v>
      </c>
      <c r="C10401" s="1" t="s">
        <v>55</v>
      </c>
      <c r="D10401" s="2">
        <v>56700</v>
      </c>
      <c r="E10401" t="s">
        <v>15</v>
      </c>
      <c r="F10401" s="1"/>
    </row>
    <row r="10402" spans="1:6">
      <c r="A10402" s="1" t="s">
        <v>22</v>
      </c>
      <c r="B10402" s="1" t="s">
        <v>23</v>
      </c>
      <c r="C10402" s="1" t="s">
        <v>11</v>
      </c>
      <c r="D10402" s="1"/>
      <c r="E10402" t="s">
        <v>20</v>
      </c>
      <c r="F10402" s="1"/>
    </row>
    <row r="10403" spans="1:6">
      <c r="A10403" s="1" t="s">
        <v>10</v>
      </c>
      <c r="B10403" s="1" t="s">
        <v>7</v>
      </c>
      <c r="C10403" s="1" t="s">
        <v>11</v>
      </c>
      <c r="D10403" s="2">
        <v>120000</v>
      </c>
      <c r="E10403" t="s">
        <v>20</v>
      </c>
      <c r="F10403" s="1"/>
    </row>
    <row r="10404" spans="1:6">
      <c r="A10404" s="1" t="s">
        <v>16</v>
      </c>
      <c r="B10404" s="1" t="s">
        <v>7</v>
      </c>
      <c r="C10404" s="1" t="s">
        <v>11</v>
      </c>
      <c r="D10404" s="1"/>
      <c r="E10404" t="s">
        <v>69</v>
      </c>
      <c r="F10404" s="1"/>
    </row>
    <row r="10405" spans="1:6">
      <c r="A10405" s="1" t="s">
        <v>16</v>
      </c>
      <c r="B10405" s="1" t="s">
        <v>17</v>
      </c>
      <c r="C10405" s="1" t="s">
        <v>11</v>
      </c>
      <c r="D10405" s="1"/>
      <c r="E10405" t="s">
        <v>18</v>
      </c>
      <c r="F10405" s="1"/>
    </row>
    <row r="10406" spans="1:6">
      <c r="A10406" s="1" t="s">
        <v>6</v>
      </c>
      <c r="B10406" s="1" t="s">
        <v>7</v>
      </c>
      <c r="C10406" s="1" t="s">
        <v>11</v>
      </c>
      <c r="D10406" s="2">
        <v>250000</v>
      </c>
      <c r="E10406" t="s">
        <v>12</v>
      </c>
      <c r="F10406" s="1"/>
    </row>
    <row r="10407" spans="1:6">
      <c r="A10407" s="1" t="s">
        <v>22</v>
      </c>
      <c r="B10407" s="1"/>
      <c r="C10407" s="1" t="s">
        <v>11</v>
      </c>
      <c r="D10407" s="1"/>
      <c r="E10407" t="s">
        <v>12</v>
      </c>
      <c r="F10407" s="1"/>
    </row>
    <row r="10408" spans="1:6">
      <c r="A10408" s="1" t="s">
        <v>10</v>
      </c>
      <c r="B10408" s="1" t="s">
        <v>7</v>
      </c>
      <c r="C10408" s="1" t="s">
        <v>11</v>
      </c>
      <c r="D10408" s="1"/>
      <c r="E10408" t="s">
        <v>83</v>
      </c>
      <c r="F10408" s="1"/>
    </row>
    <row r="10409" spans="1:6">
      <c r="A10409" s="1" t="s">
        <v>16</v>
      </c>
      <c r="B10409" s="1" t="s">
        <v>7</v>
      </c>
      <c r="C10409" s="1" t="s">
        <v>8</v>
      </c>
      <c r="D10409" s="2">
        <v>85000</v>
      </c>
      <c r="E10409" t="s">
        <v>20</v>
      </c>
      <c r="F10409" s="1"/>
    </row>
    <row r="10410" spans="1:6">
      <c r="A10410" s="1" t="s">
        <v>10</v>
      </c>
      <c r="B10410" s="1" t="s">
        <v>7</v>
      </c>
      <c r="C10410" s="1" t="s">
        <v>11</v>
      </c>
      <c r="D10410" s="2">
        <v>117500</v>
      </c>
      <c r="E10410" t="s">
        <v>20</v>
      </c>
      <c r="F10410" s="1"/>
    </row>
    <row r="10411" spans="1:6">
      <c r="A10411" s="1" t="s">
        <v>16</v>
      </c>
      <c r="B10411" s="1" t="s">
        <v>40</v>
      </c>
      <c r="C10411" s="1" t="s">
        <v>11</v>
      </c>
      <c r="D10411" s="1"/>
      <c r="E10411" t="s">
        <v>20</v>
      </c>
      <c r="F10411" s="1"/>
    </row>
    <row r="10412" spans="1:6">
      <c r="A10412" s="1" t="s">
        <v>6</v>
      </c>
      <c r="B10412" s="1" t="s">
        <v>7</v>
      </c>
      <c r="C10412" s="1" t="s">
        <v>8</v>
      </c>
      <c r="D10412" s="2">
        <v>130000</v>
      </c>
      <c r="E10412" t="s">
        <v>9</v>
      </c>
      <c r="F10412" s="1"/>
    </row>
    <row r="10413" spans="1:6">
      <c r="A10413" s="1" t="s">
        <v>16</v>
      </c>
      <c r="B10413" s="1" t="s">
        <v>7</v>
      </c>
      <c r="C10413" s="1" t="s">
        <v>8</v>
      </c>
      <c r="D10413" s="2">
        <v>115000</v>
      </c>
      <c r="E10413" t="s">
        <v>24</v>
      </c>
      <c r="F10413" s="1"/>
    </row>
    <row r="10414" spans="1:6">
      <c r="A10414" s="1" t="s">
        <v>16</v>
      </c>
      <c r="B10414" s="1" t="s">
        <v>7</v>
      </c>
      <c r="C10414" s="1" t="s">
        <v>11</v>
      </c>
      <c r="D10414" s="2">
        <v>80000</v>
      </c>
      <c r="E10414" t="s">
        <v>20</v>
      </c>
      <c r="F10414" s="1"/>
    </row>
    <row r="10415" spans="1:6">
      <c r="A10415" s="1" t="s">
        <v>16</v>
      </c>
      <c r="B10415" s="1" t="s">
        <v>7</v>
      </c>
      <c r="C10415" s="1" t="s">
        <v>11</v>
      </c>
      <c r="D10415" s="2">
        <v>97000</v>
      </c>
      <c r="E10415" t="s">
        <v>92</v>
      </c>
      <c r="F10415" s="1"/>
    </row>
    <row r="10416" spans="1:6">
      <c r="A10416" s="1" t="s">
        <v>6</v>
      </c>
      <c r="B10416" s="1" t="s">
        <v>7</v>
      </c>
      <c r="C10416" s="1" t="s">
        <v>11</v>
      </c>
      <c r="D10416" s="2">
        <v>185000</v>
      </c>
      <c r="E10416" t="s">
        <v>20</v>
      </c>
      <c r="F10416" s="1"/>
    </row>
    <row r="10417" spans="1:6">
      <c r="A10417" s="1" t="s">
        <v>16</v>
      </c>
      <c r="B10417" s="1" t="s">
        <v>7</v>
      </c>
      <c r="C10417" s="1" t="s">
        <v>11</v>
      </c>
      <c r="D10417" s="2">
        <v>115000</v>
      </c>
      <c r="E10417" t="s">
        <v>12</v>
      </c>
      <c r="F10417" s="1"/>
    </row>
    <row r="10418" spans="1:6">
      <c r="A10418" s="1" t="s">
        <v>16</v>
      </c>
      <c r="B10418" s="1" t="s">
        <v>7</v>
      </c>
      <c r="C10418" s="1" t="s">
        <v>11</v>
      </c>
      <c r="D10418" s="2">
        <v>69107</v>
      </c>
      <c r="E10418" t="s">
        <v>9</v>
      </c>
      <c r="F10418" s="1"/>
    </row>
    <row r="10419" spans="1:6">
      <c r="A10419" s="1" t="s">
        <v>22</v>
      </c>
      <c r="B10419" s="1" t="s">
        <v>7</v>
      </c>
      <c r="C10419" s="1" t="s">
        <v>11</v>
      </c>
      <c r="D10419" s="1"/>
      <c r="E10419" t="s">
        <v>18</v>
      </c>
      <c r="F10419" s="1"/>
    </row>
    <row r="10420" spans="1:6">
      <c r="A10420" s="1" t="s">
        <v>10</v>
      </c>
      <c r="B10420" s="1" t="s">
        <v>7</v>
      </c>
      <c r="C10420" s="1" t="s">
        <v>11</v>
      </c>
      <c r="D10420" s="2">
        <v>105000</v>
      </c>
      <c r="E10420" t="s">
        <v>20</v>
      </c>
      <c r="F10420" s="1"/>
    </row>
    <row r="10421" spans="1:6">
      <c r="A10421" s="1" t="s">
        <v>10</v>
      </c>
      <c r="B10421" s="1" t="s">
        <v>7</v>
      </c>
      <c r="C10421" s="1" t="s">
        <v>11</v>
      </c>
      <c r="D10421" s="2">
        <v>125000</v>
      </c>
      <c r="E10421" t="s">
        <v>24</v>
      </c>
      <c r="F10421" s="1"/>
    </row>
    <row r="10422" spans="1:6">
      <c r="A10422" s="1" t="s">
        <v>16</v>
      </c>
      <c r="B10422" s="1" t="s">
        <v>7</v>
      </c>
      <c r="C10422" s="1" t="s">
        <v>11</v>
      </c>
      <c r="D10422" s="2">
        <v>171500</v>
      </c>
      <c r="E10422" t="s">
        <v>12</v>
      </c>
      <c r="F10422" s="1"/>
    </row>
    <row r="10423" spans="1:6">
      <c r="A10423" s="1" t="s">
        <v>10</v>
      </c>
      <c r="B10423" s="1" t="s">
        <v>7</v>
      </c>
      <c r="C10423" s="1" t="s">
        <v>11</v>
      </c>
      <c r="D10423" s="1"/>
      <c r="E10423" t="s">
        <v>422</v>
      </c>
      <c r="F10423" s="1"/>
    </row>
    <row r="10424" spans="1:6">
      <c r="A10424" s="1" t="s">
        <v>6</v>
      </c>
      <c r="B10424" s="1" t="s">
        <v>7</v>
      </c>
      <c r="C10424" s="1" t="s">
        <v>8</v>
      </c>
      <c r="D10424" s="2">
        <v>159500</v>
      </c>
      <c r="E10424" t="s">
        <v>20</v>
      </c>
      <c r="F10424" s="1"/>
    </row>
    <row r="10425" spans="1:6">
      <c r="A10425" s="1" t="s">
        <v>10</v>
      </c>
      <c r="B10425" s="1" t="s">
        <v>7</v>
      </c>
      <c r="C10425" s="1" t="s">
        <v>74</v>
      </c>
      <c r="D10425" s="2">
        <v>98302</v>
      </c>
      <c r="E10425" t="s">
        <v>15</v>
      </c>
      <c r="F10425" s="1"/>
    </row>
    <row r="10426" spans="1:6">
      <c r="A10426" s="1" t="s">
        <v>16</v>
      </c>
      <c r="B10426" s="1" t="s">
        <v>7</v>
      </c>
      <c r="C10426" s="1" t="s">
        <v>11</v>
      </c>
      <c r="D10426" s="1"/>
      <c r="E10426" t="s">
        <v>193</v>
      </c>
      <c r="F10426" s="1"/>
    </row>
    <row r="10427" spans="1:6">
      <c r="A10427" s="1" t="s">
        <v>16</v>
      </c>
      <c r="B10427" s="1" t="s">
        <v>23</v>
      </c>
      <c r="C10427" s="1" t="s">
        <v>11</v>
      </c>
      <c r="D10427" s="1"/>
      <c r="E10427" t="s">
        <v>41</v>
      </c>
      <c r="F10427" s="1"/>
    </row>
    <row r="10428" spans="1:6">
      <c r="A10428" s="1" t="s">
        <v>13</v>
      </c>
      <c r="B10428" s="1" t="s">
        <v>7</v>
      </c>
      <c r="C10428" s="1" t="s">
        <v>11</v>
      </c>
      <c r="D10428" s="2">
        <v>100000</v>
      </c>
      <c r="E10428" t="s">
        <v>49</v>
      </c>
      <c r="F10428" s="1"/>
    </row>
    <row r="10429" spans="1:6">
      <c r="A10429" s="1" t="s">
        <v>19</v>
      </c>
      <c r="B10429" s="1" t="s">
        <v>7</v>
      </c>
      <c r="C10429" s="1" t="s">
        <v>8</v>
      </c>
      <c r="D10429" s="2">
        <v>170672</v>
      </c>
      <c r="E10429" t="s">
        <v>154</v>
      </c>
      <c r="F10429" s="1"/>
    </row>
    <row r="10430" spans="1:6">
      <c r="A10430" s="1" t="s">
        <v>10</v>
      </c>
      <c r="B10430" s="1" t="s">
        <v>7</v>
      </c>
      <c r="C10430" s="1" t="s">
        <v>11</v>
      </c>
      <c r="D10430" s="1"/>
      <c r="E10430" t="s">
        <v>20</v>
      </c>
      <c r="F10430" s="1"/>
    </row>
    <row r="10431" spans="1:6">
      <c r="A10431" s="1" t="s">
        <v>16</v>
      </c>
      <c r="B10431" s="1" t="s">
        <v>7</v>
      </c>
      <c r="C10431" s="1" t="s">
        <v>11</v>
      </c>
      <c r="D10431" s="2">
        <v>350000</v>
      </c>
      <c r="E10431" t="s">
        <v>24</v>
      </c>
      <c r="F10431" s="1"/>
    </row>
    <row r="10432" spans="1:6">
      <c r="A10432" s="1" t="s">
        <v>16</v>
      </c>
      <c r="B10432" s="1" t="s">
        <v>7</v>
      </c>
      <c r="C10432" s="1" t="s">
        <v>11</v>
      </c>
      <c r="D10432" s="2">
        <v>115750</v>
      </c>
      <c r="E10432" t="s">
        <v>159</v>
      </c>
      <c r="F10432" s="1"/>
    </row>
    <row r="10433" spans="1:6">
      <c r="A10433" s="1" t="s">
        <v>22</v>
      </c>
      <c r="B10433" s="1" t="s">
        <v>23</v>
      </c>
      <c r="C10433" s="1" t="s">
        <v>11</v>
      </c>
      <c r="D10433" s="1"/>
      <c r="E10433" t="s">
        <v>20</v>
      </c>
      <c r="F10433" s="1"/>
    </row>
    <row r="10434" spans="1:6">
      <c r="A10434" s="1" t="s">
        <v>16</v>
      </c>
      <c r="B10434" s="1" t="s">
        <v>7</v>
      </c>
      <c r="C10434" s="1" t="s">
        <v>28</v>
      </c>
      <c r="D10434" s="2">
        <v>50400</v>
      </c>
      <c r="E10434" t="s">
        <v>15</v>
      </c>
      <c r="F10434" s="1"/>
    </row>
    <row r="10435" spans="1:6">
      <c r="A10435" s="1" t="s">
        <v>10</v>
      </c>
      <c r="B10435" s="1" t="s">
        <v>7</v>
      </c>
      <c r="C10435" s="1" t="s">
        <v>11</v>
      </c>
      <c r="D10435" s="2">
        <v>90000</v>
      </c>
      <c r="E10435" t="s">
        <v>12</v>
      </c>
      <c r="F10435" s="1"/>
    </row>
    <row r="10436" spans="1:6">
      <c r="A10436" s="1" t="s">
        <v>22</v>
      </c>
      <c r="B10436" s="1" t="s">
        <v>7</v>
      </c>
      <c r="C10436" s="1" t="s">
        <v>77</v>
      </c>
      <c r="D10436" s="2">
        <v>89100</v>
      </c>
      <c r="E10436" t="s">
        <v>15</v>
      </c>
      <c r="F10436" s="1"/>
    </row>
    <row r="10437" spans="1:6">
      <c r="A10437" s="1" t="s">
        <v>16</v>
      </c>
      <c r="B10437" s="1" t="s">
        <v>7</v>
      </c>
      <c r="C10437" s="1" t="s">
        <v>11</v>
      </c>
      <c r="D10437" s="2">
        <v>224500</v>
      </c>
      <c r="E10437" t="s">
        <v>20</v>
      </c>
      <c r="F10437" s="1"/>
    </row>
    <row r="10438" spans="1:6">
      <c r="A10438" s="1" t="s">
        <v>10</v>
      </c>
      <c r="B10438" s="1" t="s">
        <v>7</v>
      </c>
      <c r="C10438" s="1" t="s">
        <v>8</v>
      </c>
      <c r="D10438" s="2">
        <v>122500</v>
      </c>
      <c r="E10438" t="s">
        <v>12</v>
      </c>
      <c r="F10438" s="1"/>
    </row>
    <row r="10439" spans="1:6">
      <c r="A10439" s="1" t="s">
        <v>22</v>
      </c>
      <c r="B10439" s="1" t="s">
        <v>7</v>
      </c>
      <c r="C10439" s="1" t="s">
        <v>11</v>
      </c>
      <c r="D10439" s="1"/>
      <c r="E10439" t="s">
        <v>12</v>
      </c>
      <c r="F10439" s="1"/>
    </row>
    <row r="10440" spans="1:6">
      <c r="A10440" s="1" t="s">
        <v>16</v>
      </c>
      <c r="B10440" s="1" t="s">
        <v>7</v>
      </c>
      <c r="C10440" s="1" t="s">
        <v>11</v>
      </c>
      <c r="D10440" s="2">
        <v>150000</v>
      </c>
      <c r="E10440" t="s">
        <v>24</v>
      </c>
      <c r="F10440" s="1"/>
    </row>
    <row r="10441" spans="1:6">
      <c r="A10441" s="1" t="s">
        <v>19</v>
      </c>
      <c r="B10441" s="1" t="s">
        <v>23</v>
      </c>
      <c r="C10441" s="1" t="s">
        <v>8</v>
      </c>
      <c r="D10441" s="1"/>
      <c r="E10441" t="s">
        <v>20</v>
      </c>
      <c r="F10441" s="1"/>
    </row>
    <row r="10442" spans="1:6">
      <c r="A10442" s="1" t="s">
        <v>22</v>
      </c>
      <c r="B10442" s="1" t="s">
        <v>7</v>
      </c>
      <c r="C10442" s="1" t="s">
        <v>11</v>
      </c>
      <c r="D10442" s="2">
        <v>115000</v>
      </c>
      <c r="E10442" t="s">
        <v>24</v>
      </c>
      <c r="F10442" s="1"/>
    </row>
    <row r="10443" spans="1:6">
      <c r="A10443" s="1" t="s">
        <v>10</v>
      </c>
      <c r="B10443" s="1" t="s">
        <v>7</v>
      </c>
      <c r="C10443" s="1" t="s">
        <v>11</v>
      </c>
      <c r="D10443" s="2">
        <v>110000</v>
      </c>
      <c r="E10443" t="s">
        <v>32</v>
      </c>
      <c r="F10443" s="1"/>
    </row>
    <row r="10444" spans="1:6">
      <c r="A10444" s="1" t="s">
        <v>19</v>
      </c>
      <c r="B10444" s="1" t="s">
        <v>7</v>
      </c>
      <c r="C10444" s="1" t="s">
        <v>48</v>
      </c>
      <c r="D10444" s="2">
        <v>147500</v>
      </c>
      <c r="E10444" t="s">
        <v>15</v>
      </c>
      <c r="F10444" s="1"/>
    </row>
    <row r="10445" spans="1:6">
      <c r="A10445" s="1" t="s">
        <v>10</v>
      </c>
      <c r="B10445" s="1" t="s">
        <v>7</v>
      </c>
      <c r="C10445" s="1" t="s">
        <v>11</v>
      </c>
      <c r="D10445" s="2">
        <v>200000</v>
      </c>
      <c r="E10445" t="s">
        <v>24</v>
      </c>
      <c r="F10445" s="1"/>
    </row>
    <row r="10446" spans="1:6">
      <c r="A10446" s="1" t="s">
        <v>16</v>
      </c>
      <c r="B10446" s="1" t="s">
        <v>59</v>
      </c>
      <c r="C10446" s="1" t="s">
        <v>11</v>
      </c>
      <c r="D10446" s="2">
        <v>107500</v>
      </c>
      <c r="E10446" t="s">
        <v>12</v>
      </c>
      <c r="F10446" s="1"/>
    </row>
    <row r="10447" spans="1:6">
      <c r="A10447" s="1" t="s">
        <v>22</v>
      </c>
      <c r="B10447" s="1" t="s">
        <v>7</v>
      </c>
      <c r="C10447" s="1" t="s">
        <v>11</v>
      </c>
      <c r="D10447" s="2">
        <v>85000</v>
      </c>
      <c r="E10447" t="s">
        <v>105</v>
      </c>
      <c r="F10447" s="1"/>
    </row>
    <row r="10448" spans="1:6">
      <c r="A10448" s="1" t="s">
        <v>19</v>
      </c>
      <c r="B10448" s="1" t="s">
        <v>7</v>
      </c>
      <c r="C10448" s="1" t="s">
        <v>11</v>
      </c>
      <c r="D10448" s="2">
        <v>105000</v>
      </c>
      <c r="E10448" t="s">
        <v>9</v>
      </c>
      <c r="F10448" s="1"/>
    </row>
    <row r="10449" spans="1:6">
      <c r="A10449" s="1" t="s">
        <v>22</v>
      </c>
      <c r="B10449" s="1" t="s">
        <v>7</v>
      </c>
      <c r="C10449" s="1" t="s">
        <v>128</v>
      </c>
      <c r="D10449" s="2">
        <v>72900</v>
      </c>
      <c r="E10449" t="s">
        <v>15</v>
      </c>
      <c r="F10449" s="1"/>
    </row>
    <row r="10450" spans="1:6">
      <c r="A10450" s="1" t="s">
        <v>45</v>
      </c>
      <c r="B10450" s="1" t="s">
        <v>7</v>
      </c>
      <c r="C10450" s="1" t="s">
        <v>11</v>
      </c>
      <c r="D10450" s="2">
        <v>130000</v>
      </c>
      <c r="E10450" t="s">
        <v>20</v>
      </c>
      <c r="F10450" s="1"/>
    </row>
    <row r="10451" spans="1:6">
      <c r="A10451" s="1" t="s">
        <v>10</v>
      </c>
      <c r="B10451" s="1" t="s">
        <v>7</v>
      </c>
      <c r="C10451" s="1" t="s">
        <v>11</v>
      </c>
      <c r="D10451" s="2">
        <v>157500</v>
      </c>
      <c r="E10451" t="s">
        <v>32</v>
      </c>
      <c r="F10451" s="1"/>
    </row>
    <row r="10452" spans="1:6">
      <c r="A10452" s="1" t="s">
        <v>10</v>
      </c>
      <c r="B10452" s="1" t="s">
        <v>7</v>
      </c>
      <c r="C10452" s="1" t="s">
        <v>37</v>
      </c>
      <c r="D10452" s="2">
        <v>147500</v>
      </c>
      <c r="E10452" t="s">
        <v>15</v>
      </c>
      <c r="F10452" s="1"/>
    </row>
    <row r="10453" spans="1:6">
      <c r="A10453" s="1" t="s">
        <v>16</v>
      </c>
      <c r="B10453" s="1" t="s">
        <v>7</v>
      </c>
      <c r="C10453" s="1" t="s">
        <v>11</v>
      </c>
      <c r="D10453" s="2">
        <v>80000</v>
      </c>
      <c r="E10453" t="s">
        <v>81</v>
      </c>
      <c r="F10453" s="1"/>
    </row>
    <row r="10454" spans="1:6">
      <c r="A10454" s="1" t="s">
        <v>22</v>
      </c>
      <c r="B10454" s="1" t="s">
        <v>23</v>
      </c>
      <c r="C10454" s="1" t="s">
        <v>8</v>
      </c>
      <c r="D10454" s="1"/>
      <c r="E10454" t="s">
        <v>20</v>
      </c>
      <c r="F10454" s="1"/>
    </row>
    <row r="10455" spans="1:6">
      <c r="A10455" s="1" t="s">
        <v>10</v>
      </c>
      <c r="B10455" s="1" t="s">
        <v>23</v>
      </c>
      <c r="C10455" s="1" t="s">
        <v>11</v>
      </c>
      <c r="D10455" s="1"/>
      <c r="E10455" t="s">
        <v>12</v>
      </c>
      <c r="F10455" s="1"/>
    </row>
    <row r="10456" spans="1:6">
      <c r="A10456" s="1" t="s">
        <v>10</v>
      </c>
      <c r="B10456" s="1" t="s">
        <v>7</v>
      </c>
      <c r="C10456" s="1" t="s">
        <v>121</v>
      </c>
      <c r="D10456" s="2">
        <v>98283</v>
      </c>
      <c r="E10456" t="s">
        <v>15</v>
      </c>
      <c r="F10456" s="1"/>
    </row>
    <row r="10457" spans="1:6">
      <c r="A10457" s="1" t="s">
        <v>10</v>
      </c>
      <c r="B10457" s="1" t="s">
        <v>7</v>
      </c>
      <c r="C10457" s="1" t="s">
        <v>286</v>
      </c>
      <c r="D10457" s="2">
        <v>96773</v>
      </c>
      <c r="E10457" t="s">
        <v>15</v>
      </c>
      <c r="F10457" s="1"/>
    </row>
    <row r="10458" spans="1:6">
      <c r="A10458" s="1" t="s">
        <v>16</v>
      </c>
      <c r="B10458" s="1" t="s">
        <v>7</v>
      </c>
      <c r="C10458" s="1" t="s">
        <v>11</v>
      </c>
      <c r="D10458" s="1"/>
      <c r="E10458" t="s">
        <v>212</v>
      </c>
      <c r="F10458" s="1"/>
    </row>
    <row r="10459" spans="1:6">
      <c r="A10459" s="1" t="s">
        <v>19</v>
      </c>
      <c r="B10459" s="1" t="s">
        <v>7</v>
      </c>
      <c r="C10459" s="1" t="s">
        <v>11</v>
      </c>
      <c r="D10459" s="2">
        <v>127500</v>
      </c>
      <c r="E10459" t="s">
        <v>20</v>
      </c>
      <c r="F10459" s="1"/>
    </row>
    <row r="10460" spans="1:6">
      <c r="A10460" s="1" t="s">
        <v>16</v>
      </c>
      <c r="B10460" s="1" t="s">
        <v>7</v>
      </c>
      <c r="C10460" s="1" t="s">
        <v>8</v>
      </c>
      <c r="D10460" s="1"/>
      <c r="E10460" t="s">
        <v>228</v>
      </c>
      <c r="F10460" s="1"/>
    </row>
    <row r="10461" spans="1:6">
      <c r="A10461" s="1" t="s">
        <v>22</v>
      </c>
      <c r="B10461" s="1" t="s">
        <v>7</v>
      </c>
      <c r="C10461" s="1" t="s">
        <v>11</v>
      </c>
      <c r="D10461" s="2">
        <v>65000</v>
      </c>
      <c r="E10461" t="s">
        <v>9</v>
      </c>
      <c r="F10461" s="1"/>
    </row>
    <row r="10462" spans="1:6">
      <c r="A10462" s="1" t="s">
        <v>19</v>
      </c>
      <c r="B10462" s="1" t="s">
        <v>7</v>
      </c>
      <c r="C10462" s="1" t="s">
        <v>11</v>
      </c>
      <c r="D10462" s="2">
        <v>172500</v>
      </c>
      <c r="E10462" t="s">
        <v>322</v>
      </c>
      <c r="F10462" s="1"/>
    </row>
    <row r="10463" spans="1:6">
      <c r="A10463" s="1" t="s">
        <v>10</v>
      </c>
      <c r="B10463" s="1" t="s">
        <v>7</v>
      </c>
      <c r="C10463" s="1" t="s">
        <v>11</v>
      </c>
      <c r="D10463" s="2">
        <v>107800</v>
      </c>
      <c r="E10463" t="s">
        <v>15</v>
      </c>
      <c r="F10463" s="1"/>
    </row>
    <row r="10464" spans="1:6">
      <c r="A10464" s="1" t="s">
        <v>16</v>
      </c>
      <c r="B10464" s="1" t="s">
        <v>7</v>
      </c>
      <c r="C10464" s="1" t="s">
        <v>11</v>
      </c>
      <c r="D10464" s="2">
        <v>125000</v>
      </c>
      <c r="E10464" t="s">
        <v>105</v>
      </c>
      <c r="F10464" s="1"/>
    </row>
    <row r="10465" spans="1:6">
      <c r="A10465" s="1" t="s">
        <v>16</v>
      </c>
      <c r="B10465" s="1" t="s">
        <v>7</v>
      </c>
      <c r="C10465" s="1" t="s">
        <v>11</v>
      </c>
      <c r="D10465" s="2">
        <v>130000</v>
      </c>
      <c r="E10465" t="s">
        <v>12</v>
      </c>
      <c r="F10465" s="1"/>
    </row>
    <row r="10466" spans="1:6">
      <c r="A10466" s="1" t="s">
        <v>14</v>
      </c>
      <c r="B10466" s="1" t="s">
        <v>7</v>
      </c>
      <c r="C10466" s="1" t="s">
        <v>179</v>
      </c>
      <c r="D10466" s="2">
        <v>72000</v>
      </c>
      <c r="E10466" t="s">
        <v>15</v>
      </c>
      <c r="F10466" s="1"/>
    </row>
    <row r="10467" spans="1:6">
      <c r="A10467" s="1" t="s">
        <v>10</v>
      </c>
      <c r="B10467" s="1" t="s">
        <v>7</v>
      </c>
      <c r="C10467" s="1" t="s">
        <v>11</v>
      </c>
      <c r="D10467" s="2">
        <v>203000</v>
      </c>
      <c r="E10467" t="s">
        <v>63</v>
      </c>
      <c r="F10467" s="1"/>
    </row>
    <row r="10468" spans="1:6">
      <c r="A10468" s="1" t="s">
        <v>10</v>
      </c>
      <c r="B10468" s="1" t="s">
        <v>23</v>
      </c>
      <c r="C10468" s="1" t="s">
        <v>11</v>
      </c>
      <c r="D10468" s="1"/>
      <c r="E10468" t="s">
        <v>20</v>
      </c>
      <c r="F10468" s="1"/>
    </row>
    <row r="10469" spans="1:6">
      <c r="A10469" s="1" t="s">
        <v>10</v>
      </c>
      <c r="B10469" s="1" t="s">
        <v>7</v>
      </c>
      <c r="C10469" s="1" t="s">
        <v>11</v>
      </c>
      <c r="D10469" s="1"/>
      <c r="E10469" t="s">
        <v>423</v>
      </c>
      <c r="F10469" s="1"/>
    </row>
    <row r="10470" spans="1:6">
      <c r="A10470" s="1" t="s">
        <v>19</v>
      </c>
      <c r="B10470" s="1" t="s">
        <v>7</v>
      </c>
      <c r="C10470" s="1" t="s">
        <v>11</v>
      </c>
      <c r="D10470" s="2">
        <v>150000</v>
      </c>
      <c r="E10470" t="s">
        <v>24</v>
      </c>
      <c r="F10470" s="1"/>
    </row>
    <row r="10471" spans="1:6">
      <c r="A10471" s="1" t="s">
        <v>10</v>
      </c>
      <c r="B10471" s="1" t="s">
        <v>7</v>
      </c>
      <c r="C10471" s="1" t="s">
        <v>11</v>
      </c>
      <c r="D10471" s="2">
        <v>130000</v>
      </c>
      <c r="E10471" t="s">
        <v>53</v>
      </c>
      <c r="F10471" s="1"/>
    </row>
    <row r="10472" spans="1:6">
      <c r="A10472" s="1" t="s">
        <v>22</v>
      </c>
      <c r="B10472" s="1" t="s">
        <v>7</v>
      </c>
      <c r="C10472" s="1" t="s">
        <v>8</v>
      </c>
      <c r="D10472" s="2">
        <v>80000</v>
      </c>
      <c r="E10472" t="s">
        <v>12</v>
      </c>
      <c r="F10472" s="1"/>
    </row>
    <row r="10473" spans="1:6">
      <c r="A10473" s="1" t="s">
        <v>14</v>
      </c>
      <c r="B10473" s="1" t="s">
        <v>7</v>
      </c>
      <c r="C10473" s="1" t="s">
        <v>11</v>
      </c>
      <c r="D10473" s="2">
        <v>99150</v>
      </c>
      <c r="E10473" t="s">
        <v>15</v>
      </c>
      <c r="F10473" s="1"/>
    </row>
    <row r="10474" spans="1:6">
      <c r="A10474" s="1" t="s">
        <v>22</v>
      </c>
      <c r="B10474" s="1" t="s">
        <v>36</v>
      </c>
      <c r="C10474" s="1" t="s">
        <v>43</v>
      </c>
      <c r="D10474" s="2">
        <v>56700</v>
      </c>
      <c r="E10474" t="s">
        <v>15</v>
      </c>
      <c r="F10474" s="1"/>
    </row>
    <row r="10475" spans="1:6">
      <c r="A10475" s="1" t="s">
        <v>6</v>
      </c>
      <c r="B10475" s="1" t="s">
        <v>7</v>
      </c>
      <c r="C10475" s="1" t="s">
        <v>11</v>
      </c>
      <c r="D10475" s="2">
        <v>184845</v>
      </c>
      <c r="E10475" t="s">
        <v>20</v>
      </c>
      <c r="F10475" s="1"/>
    </row>
    <row r="10476" spans="1:6">
      <c r="A10476" s="1" t="s">
        <v>14</v>
      </c>
      <c r="B10476" s="1" t="s">
        <v>7</v>
      </c>
      <c r="C10476" s="1" t="s">
        <v>8</v>
      </c>
      <c r="D10476" s="2">
        <v>166000</v>
      </c>
      <c r="E10476" t="s">
        <v>15</v>
      </c>
      <c r="F10476" s="1"/>
    </row>
    <row r="10477" spans="1:6">
      <c r="A10477" s="1" t="s">
        <v>19</v>
      </c>
      <c r="B10477" s="1" t="s">
        <v>7</v>
      </c>
      <c r="C10477" s="1" t="s">
        <v>11</v>
      </c>
      <c r="D10477" s="2">
        <v>125000</v>
      </c>
      <c r="E10477" t="s">
        <v>24</v>
      </c>
      <c r="F10477" s="1"/>
    </row>
    <row r="10478" spans="1:6">
      <c r="A10478" s="1" t="s">
        <v>19</v>
      </c>
      <c r="B10478" s="1" t="s">
        <v>17</v>
      </c>
      <c r="C10478" s="1" t="s">
        <v>11</v>
      </c>
      <c r="D10478" s="2">
        <v>173500</v>
      </c>
      <c r="E10478" t="s">
        <v>26</v>
      </c>
      <c r="F10478" s="1"/>
    </row>
    <row r="10479" spans="1:6">
      <c r="A10479" s="1" t="s">
        <v>16</v>
      </c>
      <c r="B10479" s="1" t="s">
        <v>7</v>
      </c>
      <c r="C10479" s="1" t="s">
        <v>11</v>
      </c>
      <c r="D10479" s="1"/>
      <c r="E10479" t="s">
        <v>18</v>
      </c>
      <c r="F10479" s="1"/>
    </row>
    <row r="10480" spans="1:6">
      <c r="A10480" s="1" t="s">
        <v>16</v>
      </c>
      <c r="B10480" s="1" t="s">
        <v>7</v>
      </c>
      <c r="C10480" s="1" t="s">
        <v>11</v>
      </c>
      <c r="D10480" s="2">
        <v>115000</v>
      </c>
      <c r="E10480" t="s">
        <v>49</v>
      </c>
      <c r="F10480" s="1"/>
    </row>
    <row r="10481" spans="1:6">
      <c r="A10481" s="1" t="s">
        <v>16</v>
      </c>
      <c r="B10481" s="1" t="s">
        <v>7</v>
      </c>
      <c r="C10481" s="1" t="s">
        <v>11</v>
      </c>
      <c r="D10481" s="1"/>
      <c r="E10481" t="s">
        <v>18</v>
      </c>
      <c r="F10481" s="1"/>
    </row>
    <row r="10482" spans="1:6">
      <c r="A10482" s="1" t="s">
        <v>10</v>
      </c>
      <c r="B10482" s="1" t="s">
        <v>7</v>
      </c>
      <c r="C10482" s="1" t="s">
        <v>11</v>
      </c>
      <c r="D10482" s="2">
        <v>135000</v>
      </c>
      <c r="E10482" t="s">
        <v>162</v>
      </c>
      <c r="F10482" s="1"/>
    </row>
    <row r="10483" spans="1:6">
      <c r="A10483" s="1" t="s">
        <v>10</v>
      </c>
      <c r="B10483" s="1" t="s">
        <v>23</v>
      </c>
      <c r="C10483" s="1" t="s">
        <v>11</v>
      </c>
      <c r="D10483" s="1"/>
      <c r="E10483" t="s">
        <v>32</v>
      </c>
      <c r="F10483" s="1"/>
    </row>
    <row r="10484" spans="1:6">
      <c r="A10484" s="1" t="s">
        <v>6</v>
      </c>
      <c r="B10484" s="1" t="s">
        <v>7</v>
      </c>
      <c r="C10484" s="1" t="s">
        <v>11</v>
      </c>
      <c r="D10484" s="2">
        <v>90000</v>
      </c>
      <c r="E10484" t="s">
        <v>24</v>
      </c>
      <c r="F10484" s="1"/>
    </row>
    <row r="10485" spans="1:6">
      <c r="A10485" s="1" t="s">
        <v>16</v>
      </c>
      <c r="B10485" s="1" t="s">
        <v>23</v>
      </c>
      <c r="C10485" s="1" t="s">
        <v>8</v>
      </c>
      <c r="D10485" s="1"/>
      <c r="E10485" t="s">
        <v>41</v>
      </c>
      <c r="F10485" s="1"/>
    </row>
    <row r="10486" spans="1:6">
      <c r="A10486" s="1" t="s">
        <v>10</v>
      </c>
      <c r="B10486" s="1" t="s">
        <v>7</v>
      </c>
      <c r="C10486" s="1" t="s">
        <v>11</v>
      </c>
      <c r="D10486" s="1"/>
      <c r="E10486" t="s">
        <v>18</v>
      </c>
      <c r="F10486" s="1"/>
    </row>
    <row r="10487" spans="1:6">
      <c r="A10487" s="1" t="s">
        <v>10</v>
      </c>
      <c r="B10487" s="1" t="s">
        <v>23</v>
      </c>
      <c r="C10487" s="1" t="s">
        <v>11</v>
      </c>
      <c r="D10487" s="1"/>
      <c r="E10487" t="s">
        <v>41</v>
      </c>
      <c r="F10487" s="1"/>
    </row>
    <row r="10488" spans="1:6">
      <c r="A10488" s="1" t="s">
        <v>16</v>
      </c>
      <c r="B10488" s="1" t="s">
        <v>7</v>
      </c>
      <c r="C10488" s="1" t="s">
        <v>11</v>
      </c>
      <c r="D10488" s="2">
        <v>125000</v>
      </c>
      <c r="E10488" t="s">
        <v>12</v>
      </c>
      <c r="F10488" s="1"/>
    </row>
    <row r="10489" spans="1:6">
      <c r="A10489" s="1" t="s">
        <v>22</v>
      </c>
      <c r="B10489" s="1" t="s">
        <v>7</v>
      </c>
      <c r="C10489" s="1" t="s">
        <v>11</v>
      </c>
      <c r="D10489" s="2">
        <v>70000</v>
      </c>
      <c r="E10489" t="s">
        <v>20</v>
      </c>
      <c r="F10489" s="1"/>
    </row>
    <row r="10490" spans="1:6">
      <c r="A10490" s="1" t="s">
        <v>10</v>
      </c>
      <c r="B10490" s="1" t="s">
        <v>7</v>
      </c>
      <c r="C10490" s="1" t="s">
        <v>11</v>
      </c>
      <c r="D10490" s="2">
        <v>123600</v>
      </c>
      <c r="E10490" t="s">
        <v>50</v>
      </c>
      <c r="F10490" s="1"/>
    </row>
    <row r="10491" spans="1:6">
      <c r="A10491" s="1" t="s">
        <v>13</v>
      </c>
      <c r="B10491" s="1" t="s">
        <v>23</v>
      </c>
      <c r="C10491" s="1" t="s">
        <v>11</v>
      </c>
      <c r="D10491" s="1"/>
      <c r="E10491" t="s">
        <v>20</v>
      </c>
      <c r="F10491" s="1"/>
    </row>
    <row r="10492" spans="1:6">
      <c r="A10492" s="1" t="s">
        <v>16</v>
      </c>
      <c r="B10492" s="1" t="s">
        <v>23</v>
      </c>
      <c r="C10492" s="1" t="s">
        <v>11</v>
      </c>
      <c r="D10492" s="1"/>
      <c r="E10492" t="s">
        <v>41</v>
      </c>
      <c r="F10492" s="1"/>
    </row>
    <row r="10493" spans="1:6">
      <c r="A10493" s="1" t="s">
        <v>10</v>
      </c>
      <c r="B10493" s="1" t="s">
        <v>23</v>
      </c>
      <c r="C10493" s="1" t="s">
        <v>8</v>
      </c>
      <c r="D10493" s="1"/>
      <c r="E10493" t="s">
        <v>32</v>
      </c>
      <c r="F10493" s="1"/>
    </row>
    <row r="10494" spans="1:6">
      <c r="A10494" s="1" t="s">
        <v>16</v>
      </c>
      <c r="B10494" s="1" t="s">
        <v>23</v>
      </c>
      <c r="C10494" s="1" t="s">
        <v>11</v>
      </c>
      <c r="D10494" s="1"/>
      <c r="E10494" t="s">
        <v>20</v>
      </c>
      <c r="F10494" s="1"/>
    </row>
    <row r="10495" spans="1:6">
      <c r="A10495" s="1" t="s">
        <v>6</v>
      </c>
      <c r="B10495" s="1" t="s">
        <v>7</v>
      </c>
      <c r="C10495" s="1" t="s">
        <v>8</v>
      </c>
      <c r="D10495" s="2">
        <v>225000</v>
      </c>
      <c r="E10495" t="s">
        <v>20</v>
      </c>
      <c r="F10495" s="1"/>
    </row>
    <row r="10496" spans="1:6">
      <c r="A10496" s="1" t="s">
        <v>45</v>
      </c>
      <c r="B10496" s="1" t="s">
        <v>7</v>
      </c>
      <c r="C10496" s="1" t="s">
        <v>11</v>
      </c>
      <c r="D10496" s="2">
        <v>100000</v>
      </c>
      <c r="E10496" t="s">
        <v>20</v>
      </c>
      <c r="F10496" s="1"/>
    </row>
    <row r="10497" spans="1:6">
      <c r="A10497" s="1" t="s">
        <v>16</v>
      </c>
      <c r="B10497" s="1" t="s">
        <v>17</v>
      </c>
      <c r="C10497" s="1" t="s">
        <v>8</v>
      </c>
      <c r="D10497" s="1"/>
      <c r="E10497" t="s">
        <v>18</v>
      </c>
      <c r="F10497" s="1"/>
    </row>
    <row r="10498" spans="1:6">
      <c r="A10498" s="1" t="s">
        <v>22</v>
      </c>
      <c r="B10498" s="1" t="s">
        <v>7</v>
      </c>
      <c r="C10498" s="1" t="s">
        <v>11</v>
      </c>
      <c r="D10498" s="2">
        <v>85000</v>
      </c>
      <c r="E10498" t="s">
        <v>67</v>
      </c>
      <c r="F10498" s="1"/>
    </row>
    <row r="10499" spans="1:6">
      <c r="A10499" s="1" t="s">
        <v>22</v>
      </c>
      <c r="B10499" s="1" t="s">
        <v>23</v>
      </c>
      <c r="C10499" s="1" t="s">
        <v>11</v>
      </c>
      <c r="D10499" s="1"/>
      <c r="E10499" t="s">
        <v>20</v>
      </c>
      <c r="F10499" s="1"/>
    </row>
    <row r="10500" spans="1:6">
      <c r="A10500" s="1" t="s">
        <v>22</v>
      </c>
      <c r="B10500" s="1" t="s">
        <v>7</v>
      </c>
      <c r="C10500" s="1" t="s">
        <v>11</v>
      </c>
      <c r="D10500" s="1"/>
      <c r="E10500" t="s">
        <v>277</v>
      </c>
      <c r="F10500" s="1"/>
    </row>
    <row r="10501" spans="1:6">
      <c r="A10501" s="1" t="s">
        <v>10</v>
      </c>
      <c r="B10501" s="1" t="s">
        <v>7</v>
      </c>
      <c r="C10501" s="1" t="s">
        <v>11</v>
      </c>
      <c r="D10501" s="1"/>
      <c r="E10501" t="s">
        <v>18</v>
      </c>
      <c r="F10501" s="1"/>
    </row>
    <row r="10502" spans="1:6">
      <c r="A10502" s="1" t="s">
        <v>10</v>
      </c>
      <c r="B10502" s="1" t="s">
        <v>7</v>
      </c>
      <c r="C10502" s="1" t="s">
        <v>11</v>
      </c>
      <c r="D10502" s="2">
        <v>135000</v>
      </c>
      <c r="E10502" t="s">
        <v>118</v>
      </c>
      <c r="F10502" s="1"/>
    </row>
    <row r="10503" spans="1:6">
      <c r="A10503" s="1" t="s">
        <v>10</v>
      </c>
      <c r="B10503" s="1" t="s">
        <v>23</v>
      </c>
      <c r="C10503" s="1" t="s">
        <v>11</v>
      </c>
      <c r="D10503" s="1"/>
      <c r="E10503" t="s">
        <v>12</v>
      </c>
      <c r="F10503" s="1"/>
    </row>
    <row r="10504" spans="1:6">
      <c r="A10504" s="1" t="s">
        <v>16</v>
      </c>
      <c r="B10504" s="1" t="s">
        <v>7</v>
      </c>
      <c r="C10504" s="1" t="s">
        <v>11</v>
      </c>
      <c r="D10504" s="1"/>
      <c r="E10504" t="s">
        <v>9</v>
      </c>
      <c r="F10504" s="1"/>
    </row>
    <row r="10505" spans="1:6">
      <c r="A10505" s="1" t="s">
        <v>22</v>
      </c>
      <c r="B10505" s="1" t="s">
        <v>17</v>
      </c>
      <c r="C10505" s="1" t="s">
        <v>11</v>
      </c>
      <c r="D10505" s="1"/>
      <c r="E10505" t="s">
        <v>18</v>
      </c>
      <c r="F10505" s="1"/>
    </row>
    <row r="10506" spans="1:6">
      <c r="A10506" s="1" t="s">
        <v>16</v>
      </c>
      <c r="B10506" s="1" t="s">
        <v>17</v>
      </c>
      <c r="C10506" s="1" t="s">
        <v>11</v>
      </c>
      <c r="D10506" s="1"/>
      <c r="E10506" t="s">
        <v>18</v>
      </c>
      <c r="F10506" s="1"/>
    </row>
    <row r="10507" spans="1:6">
      <c r="A10507" s="1" t="s">
        <v>22</v>
      </c>
      <c r="B10507" s="1" t="s">
        <v>17</v>
      </c>
      <c r="C10507" s="1" t="s">
        <v>11</v>
      </c>
      <c r="D10507" s="1"/>
      <c r="E10507" t="s">
        <v>18</v>
      </c>
      <c r="F10507" s="1"/>
    </row>
    <row r="10508" spans="1:6">
      <c r="A10508" s="1" t="s">
        <v>16</v>
      </c>
      <c r="B10508" s="1" t="s">
        <v>7</v>
      </c>
      <c r="C10508" s="1" t="s">
        <v>11</v>
      </c>
      <c r="D10508" s="2">
        <v>116950</v>
      </c>
      <c r="E10508" t="s">
        <v>15</v>
      </c>
      <c r="F10508" s="1"/>
    </row>
    <row r="10509" spans="1:6">
      <c r="A10509" s="1" t="s">
        <v>51</v>
      </c>
      <c r="B10509" s="1" t="s">
        <v>7</v>
      </c>
      <c r="C10509" s="1" t="s">
        <v>153</v>
      </c>
      <c r="D10509" s="2">
        <v>79200</v>
      </c>
      <c r="E10509" t="s">
        <v>15</v>
      </c>
      <c r="F10509" s="1"/>
    </row>
    <row r="10510" spans="1:6">
      <c r="A10510" s="1" t="s">
        <v>10</v>
      </c>
      <c r="B10510" s="1" t="s">
        <v>23</v>
      </c>
      <c r="C10510" s="1" t="s">
        <v>11</v>
      </c>
      <c r="D10510" s="1"/>
      <c r="E10510" t="s">
        <v>41</v>
      </c>
      <c r="F10510" s="1"/>
    </row>
    <row r="10511" spans="1:6">
      <c r="A10511" s="1" t="s">
        <v>22</v>
      </c>
      <c r="B10511" s="1" t="s">
        <v>7</v>
      </c>
      <c r="C10511" s="1" t="s">
        <v>219</v>
      </c>
      <c r="D10511" s="2">
        <v>100500</v>
      </c>
      <c r="E10511" t="s">
        <v>15</v>
      </c>
      <c r="F10511" s="1"/>
    </row>
    <row r="10512" spans="1:6">
      <c r="A10512" s="1" t="s">
        <v>22</v>
      </c>
      <c r="B10512" s="1" t="s">
        <v>23</v>
      </c>
      <c r="C10512" s="1" t="s">
        <v>8</v>
      </c>
      <c r="D10512" s="1"/>
      <c r="E10512" t="s">
        <v>41</v>
      </c>
      <c r="F10512" s="1"/>
    </row>
    <row r="10513" spans="1:6">
      <c r="A10513" s="1" t="s">
        <v>22</v>
      </c>
      <c r="B10513" s="1" t="s">
        <v>7</v>
      </c>
      <c r="C10513" s="1" t="s">
        <v>11</v>
      </c>
      <c r="D10513" s="2">
        <v>46238</v>
      </c>
      <c r="E10513" t="s">
        <v>12</v>
      </c>
      <c r="F10513" s="1"/>
    </row>
    <row r="10514" spans="1:6">
      <c r="A10514" s="1" t="s">
        <v>22</v>
      </c>
      <c r="B10514" s="1" t="s">
        <v>7</v>
      </c>
      <c r="C10514" s="1" t="s">
        <v>48</v>
      </c>
      <c r="D10514" s="2">
        <v>57500</v>
      </c>
      <c r="E10514" t="s">
        <v>15</v>
      </c>
      <c r="F10514" s="1"/>
    </row>
    <row r="10515" spans="1:6">
      <c r="A10515" s="1" t="s">
        <v>33</v>
      </c>
      <c r="B10515" s="1" t="s">
        <v>7</v>
      </c>
      <c r="C10515" s="1" t="s">
        <v>11</v>
      </c>
      <c r="D10515" s="2">
        <v>140000</v>
      </c>
      <c r="E10515" t="s">
        <v>12</v>
      </c>
      <c r="F10515" s="1"/>
    </row>
    <row r="10516" spans="1:6">
      <c r="A10516" s="1" t="s">
        <v>10</v>
      </c>
      <c r="B10516" s="1" t="s">
        <v>7</v>
      </c>
      <c r="C10516" s="1" t="s">
        <v>8</v>
      </c>
      <c r="D10516" s="2">
        <v>100000</v>
      </c>
      <c r="E10516" t="s">
        <v>63</v>
      </c>
      <c r="F10516" s="1"/>
    </row>
    <row r="10517" spans="1:6">
      <c r="A10517" s="1" t="s">
        <v>6</v>
      </c>
      <c r="B10517" s="1" t="s">
        <v>7</v>
      </c>
      <c r="C10517" s="1" t="s">
        <v>11</v>
      </c>
      <c r="D10517" s="2">
        <v>175875</v>
      </c>
      <c r="E10517" t="s">
        <v>15</v>
      </c>
      <c r="F10517" s="1"/>
    </row>
    <row r="10518" spans="1:6">
      <c r="A10518" s="1" t="s">
        <v>22</v>
      </c>
      <c r="B10518" s="1" t="s">
        <v>7</v>
      </c>
      <c r="C10518" s="1" t="s">
        <v>44</v>
      </c>
      <c r="D10518" s="2">
        <v>53014</v>
      </c>
      <c r="E10518" t="s">
        <v>15</v>
      </c>
      <c r="F10518" s="1"/>
    </row>
    <row r="10519" spans="1:6">
      <c r="A10519" s="1" t="s">
        <v>22</v>
      </c>
      <c r="B10519" s="1" t="s">
        <v>7</v>
      </c>
      <c r="C10519" s="1" t="s">
        <v>11</v>
      </c>
      <c r="D10519" s="1"/>
      <c r="E10519" t="s">
        <v>20</v>
      </c>
      <c r="F10519" s="1"/>
    </row>
    <row r="10520" spans="1:6">
      <c r="A10520" s="1" t="s">
        <v>10</v>
      </c>
      <c r="B10520" s="1" t="s">
        <v>7</v>
      </c>
      <c r="C10520" s="1" t="s">
        <v>11</v>
      </c>
      <c r="D10520" s="2">
        <v>95650</v>
      </c>
      <c r="E10520" t="s">
        <v>204</v>
      </c>
      <c r="F10520" s="1"/>
    </row>
    <row r="10521" spans="1:6">
      <c r="A10521" s="1" t="s">
        <v>16</v>
      </c>
      <c r="B10521" s="1" t="s">
        <v>7</v>
      </c>
      <c r="C10521" s="1" t="s">
        <v>11</v>
      </c>
      <c r="D10521" s="2">
        <v>120000</v>
      </c>
      <c r="E10521" t="s">
        <v>12</v>
      </c>
      <c r="F10521" s="1"/>
    </row>
    <row r="10522" spans="1:6">
      <c r="A10522" s="1" t="s">
        <v>6</v>
      </c>
      <c r="B10522" s="1" t="s">
        <v>23</v>
      </c>
      <c r="C10522" s="1" t="s">
        <v>11</v>
      </c>
      <c r="D10522" s="2">
        <v>112450</v>
      </c>
      <c r="E10522" t="s">
        <v>100</v>
      </c>
      <c r="F10522" s="1"/>
    </row>
    <row r="10523" spans="1:6">
      <c r="A10523" s="1" t="s">
        <v>10</v>
      </c>
      <c r="B10523" s="1" t="s">
        <v>23</v>
      </c>
      <c r="C10523" s="1" t="s">
        <v>11</v>
      </c>
      <c r="D10523" s="1"/>
      <c r="E10523" t="s">
        <v>12</v>
      </c>
      <c r="F10523" s="1"/>
    </row>
    <row r="10524" spans="1:6">
      <c r="A10524" s="1" t="s">
        <v>16</v>
      </c>
      <c r="B10524" s="1" t="s">
        <v>23</v>
      </c>
      <c r="C10524" s="1" t="s">
        <v>8</v>
      </c>
      <c r="D10524" s="1"/>
      <c r="E10524" t="s">
        <v>41</v>
      </c>
      <c r="F10524" s="1"/>
    </row>
    <row r="10525" spans="1:6">
      <c r="A10525" s="1" t="s">
        <v>10</v>
      </c>
      <c r="B10525" s="1" t="s">
        <v>7</v>
      </c>
      <c r="C10525" s="1" t="s">
        <v>88</v>
      </c>
      <c r="D10525" s="2">
        <v>147500</v>
      </c>
      <c r="E10525" t="s">
        <v>15</v>
      </c>
      <c r="F10525" s="1"/>
    </row>
    <row r="10526" spans="1:6">
      <c r="A10526" s="1" t="s">
        <v>22</v>
      </c>
      <c r="B10526" s="1" t="s">
        <v>7</v>
      </c>
      <c r="C10526" s="1" t="s">
        <v>8</v>
      </c>
      <c r="D10526" s="1"/>
      <c r="E10526" t="s">
        <v>20</v>
      </c>
      <c r="F10526" s="1"/>
    </row>
    <row r="10527" spans="1:6">
      <c r="A10527" s="1" t="s">
        <v>10</v>
      </c>
      <c r="B10527" s="1" t="s">
        <v>7</v>
      </c>
      <c r="C10527" s="1" t="s">
        <v>11</v>
      </c>
      <c r="D10527" s="2">
        <v>126000</v>
      </c>
      <c r="E10527" t="s">
        <v>20</v>
      </c>
      <c r="F10527" s="1"/>
    </row>
    <row r="10528" spans="1:6">
      <c r="A10528" s="1" t="s">
        <v>33</v>
      </c>
      <c r="B10528" s="1" t="s">
        <v>7</v>
      </c>
      <c r="C10528" s="1" t="s">
        <v>11</v>
      </c>
      <c r="D10528" s="2">
        <v>197500</v>
      </c>
      <c r="E10528" t="s">
        <v>20</v>
      </c>
      <c r="F10528" s="1"/>
    </row>
    <row r="10529" spans="1:6">
      <c r="A10529" s="1" t="s">
        <v>19</v>
      </c>
      <c r="B10529" s="1" t="s">
        <v>7</v>
      </c>
      <c r="C10529" s="1" t="s">
        <v>201</v>
      </c>
      <c r="D10529" s="2">
        <v>147500</v>
      </c>
      <c r="E10529" t="s">
        <v>15</v>
      </c>
      <c r="F10529" s="1"/>
    </row>
    <row r="10530" spans="1:6">
      <c r="A10530" s="1" t="s">
        <v>22</v>
      </c>
      <c r="B10530" s="1" t="s">
        <v>7</v>
      </c>
      <c r="C10530" s="1" t="s">
        <v>11</v>
      </c>
      <c r="D10530" s="2">
        <v>35000</v>
      </c>
      <c r="E10530" t="s">
        <v>12</v>
      </c>
      <c r="F10530" s="1"/>
    </row>
    <row r="10531" spans="1:6">
      <c r="A10531" s="1" t="s">
        <v>22</v>
      </c>
      <c r="B10531" s="1" t="s">
        <v>7</v>
      </c>
      <c r="C10531" s="1" t="s">
        <v>157</v>
      </c>
      <c r="D10531" s="2">
        <v>102500</v>
      </c>
      <c r="E10531" t="s">
        <v>15</v>
      </c>
      <c r="F10531" s="1"/>
    </row>
    <row r="10532" spans="1:6">
      <c r="A10532" s="1" t="s">
        <v>13</v>
      </c>
      <c r="B10532" s="1" t="s">
        <v>7</v>
      </c>
      <c r="C10532" s="1" t="s">
        <v>11</v>
      </c>
      <c r="D10532" s="2">
        <v>85000</v>
      </c>
      <c r="E10532" t="s">
        <v>9</v>
      </c>
      <c r="F10532" s="1"/>
    </row>
    <row r="10533" spans="1:6">
      <c r="A10533" s="1" t="s">
        <v>16</v>
      </c>
      <c r="B10533" s="1" t="s">
        <v>7</v>
      </c>
      <c r="C10533" s="1" t="s">
        <v>11</v>
      </c>
      <c r="D10533" s="2">
        <v>200000</v>
      </c>
      <c r="E10533" t="s">
        <v>24</v>
      </c>
      <c r="F10533" s="1"/>
    </row>
    <row r="10534" spans="1:6">
      <c r="A10534" s="1" t="s">
        <v>10</v>
      </c>
      <c r="B10534" s="1" t="s">
        <v>7</v>
      </c>
      <c r="C10534" s="1" t="s">
        <v>11</v>
      </c>
      <c r="D10534" s="2">
        <v>109339</v>
      </c>
      <c r="E10534" t="s">
        <v>12</v>
      </c>
      <c r="F10534" s="1"/>
    </row>
    <row r="10535" spans="1:6">
      <c r="A10535" s="1" t="s">
        <v>10</v>
      </c>
      <c r="B10535" s="1" t="s">
        <v>7</v>
      </c>
      <c r="C10535" s="1" t="s">
        <v>44</v>
      </c>
      <c r="D10535" s="2">
        <v>200000</v>
      </c>
      <c r="E10535" t="s">
        <v>15</v>
      </c>
      <c r="F10535" s="1"/>
    </row>
    <row r="10536" spans="1:6">
      <c r="A10536" s="1" t="s">
        <v>16</v>
      </c>
      <c r="B10536" s="1" t="s">
        <v>7</v>
      </c>
      <c r="C10536" s="1" t="s">
        <v>11</v>
      </c>
      <c r="D10536" s="2">
        <v>90000</v>
      </c>
      <c r="E10536" t="s">
        <v>24</v>
      </c>
      <c r="F10536" s="1"/>
    </row>
    <row r="10537" spans="1:6">
      <c r="A10537" s="1" t="s">
        <v>16</v>
      </c>
      <c r="B10537" s="1" t="s">
        <v>7</v>
      </c>
      <c r="C10537" s="1" t="s">
        <v>11</v>
      </c>
      <c r="D10537" s="1"/>
      <c r="E10537" t="s">
        <v>18</v>
      </c>
      <c r="F10537" s="1"/>
    </row>
    <row r="10538" spans="1:6">
      <c r="A10538" s="1" t="s">
        <v>10</v>
      </c>
      <c r="B10538" s="1" t="s">
        <v>7</v>
      </c>
      <c r="C10538" s="1" t="s">
        <v>164</v>
      </c>
      <c r="D10538" s="2">
        <v>79200</v>
      </c>
      <c r="E10538" t="s">
        <v>15</v>
      </c>
      <c r="F10538" s="1"/>
    </row>
    <row r="10539" spans="1:6">
      <c r="A10539" s="1" t="s">
        <v>10</v>
      </c>
      <c r="B10539" s="1" t="s">
        <v>7</v>
      </c>
      <c r="C10539" s="1" t="s">
        <v>8</v>
      </c>
      <c r="D10539" s="2">
        <v>92050</v>
      </c>
      <c r="E10539" t="s">
        <v>50</v>
      </c>
      <c r="F10539" s="1"/>
    </row>
    <row r="10540" spans="1:6">
      <c r="A10540" s="1" t="s">
        <v>22</v>
      </c>
      <c r="B10540" s="1" t="s">
        <v>7</v>
      </c>
      <c r="C10540" s="1" t="s">
        <v>11</v>
      </c>
      <c r="D10540" s="2">
        <v>110000</v>
      </c>
      <c r="E10540" t="s">
        <v>20</v>
      </c>
      <c r="F10540" s="1"/>
    </row>
    <row r="10541" spans="1:6">
      <c r="A10541" s="1" t="s">
        <v>22</v>
      </c>
      <c r="B10541" s="1" t="s">
        <v>7</v>
      </c>
      <c r="C10541" s="1" t="s">
        <v>8</v>
      </c>
      <c r="D10541" s="2">
        <v>40000</v>
      </c>
      <c r="E10541" t="s">
        <v>131</v>
      </c>
      <c r="F10541" s="1"/>
    </row>
    <row r="10542" spans="1:6">
      <c r="A10542" s="1" t="s">
        <v>16</v>
      </c>
      <c r="B10542" s="1" t="s">
        <v>7</v>
      </c>
      <c r="C10542" s="1" t="s">
        <v>11</v>
      </c>
      <c r="D10542" s="2">
        <v>170000</v>
      </c>
      <c r="E10542" t="s">
        <v>20</v>
      </c>
      <c r="F10542" s="1"/>
    </row>
    <row r="10543" spans="1:6">
      <c r="A10543" s="1" t="s">
        <v>6</v>
      </c>
      <c r="B10543" s="1" t="s">
        <v>7</v>
      </c>
      <c r="C10543" s="1" t="s">
        <v>77</v>
      </c>
      <c r="D10543" s="2">
        <v>89100</v>
      </c>
      <c r="E10543" t="s">
        <v>15</v>
      </c>
      <c r="F10543" s="1"/>
    </row>
    <row r="10544" spans="1:6">
      <c r="A10544" s="1" t="s">
        <v>10</v>
      </c>
      <c r="B10544" s="1" t="s">
        <v>23</v>
      </c>
      <c r="C10544" s="1" t="s">
        <v>11</v>
      </c>
      <c r="D10544" s="1"/>
      <c r="E10544" t="s">
        <v>20</v>
      </c>
      <c r="F10544" s="1"/>
    </row>
    <row r="10545" spans="1:6">
      <c r="A10545" s="1" t="s">
        <v>22</v>
      </c>
      <c r="B10545" s="1" t="s">
        <v>7</v>
      </c>
      <c r="C10545" s="1" t="s">
        <v>11</v>
      </c>
      <c r="D10545" s="2">
        <v>75500</v>
      </c>
      <c r="E10545" t="s">
        <v>12</v>
      </c>
      <c r="F10545" s="1"/>
    </row>
    <row r="10546" spans="1:6">
      <c r="A10546" s="1" t="s">
        <v>22</v>
      </c>
      <c r="B10546" s="1" t="s">
        <v>52</v>
      </c>
      <c r="C10546" s="1" t="s">
        <v>11</v>
      </c>
      <c r="D10546" s="1"/>
      <c r="E10546" t="s">
        <v>12</v>
      </c>
      <c r="F10546" s="1"/>
    </row>
    <row r="10547" spans="1:6">
      <c r="A10547" s="1" t="s">
        <v>10</v>
      </c>
      <c r="B10547" s="1" t="s">
        <v>7</v>
      </c>
      <c r="C10547" s="1" t="s">
        <v>8</v>
      </c>
      <c r="D10547" s="2">
        <v>102500</v>
      </c>
      <c r="E10547" t="s">
        <v>57</v>
      </c>
      <c r="F10547" s="1"/>
    </row>
    <row r="10548" spans="1:6">
      <c r="A10548" s="1" t="s">
        <v>13</v>
      </c>
      <c r="B10548" s="1" t="s">
        <v>7</v>
      </c>
      <c r="C10548" s="1" t="s">
        <v>11</v>
      </c>
      <c r="D10548" s="2">
        <v>125000</v>
      </c>
      <c r="E10548" t="s">
        <v>24</v>
      </c>
      <c r="F10548" s="1"/>
    </row>
    <row r="10549" spans="1:6">
      <c r="A10549" s="1" t="s">
        <v>19</v>
      </c>
      <c r="B10549" s="1" t="s">
        <v>7</v>
      </c>
      <c r="C10549" s="1" t="s">
        <v>8</v>
      </c>
      <c r="D10549" s="2">
        <v>175500</v>
      </c>
      <c r="E10549" t="s">
        <v>9</v>
      </c>
      <c r="F10549" s="1"/>
    </row>
    <row r="10550" spans="1:6">
      <c r="A10550" s="1" t="s">
        <v>6</v>
      </c>
      <c r="B10550" s="1" t="s">
        <v>7</v>
      </c>
      <c r="C10550" s="1" t="s">
        <v>11</v>
      </c>
      <c r="D10550" s="1"/>
      <c r="E10550" t="s">
        <v>18</v>
      </c>
      <c r="F10550" s="1"/>
    </row>
    <row r="10551" spans="1:6">
      <c r="A10551" s="1" t="s">
        <v>16</v>
      </c>
      <c r="B10551" s="1" t="s">
        <v>7</v>
      </c>
      <c r="C10551" s="1" t="s">
        <v>11</v>
      </c>
      <c r="D10551" s="2">
        <v>115000</v>
      </c>
      <c r="E10551" t="s">
        <v>12</v>
      </c>
      <c r="F10551" s="1"/>
    </row>
    <row r="10552" spans="1:6">
      <c r="A10552" s="1" t="s">
        <v>22</v>
      </c>
      <c r="B10552" s="1" t="s">
        <v>30</v>
      </c>
      <c r="C10552" s="1" t="s">
        <v>11</v>
      </c>
      <c r="D10552" s="1"/>
      <c r="E10552" t="s">
        <v>18</v>
      </c>
      <c r="F10552" s="1"/>
    </row>
    <row r="10553" spans="1:6">
      <c r="A10553" s="1" t="s">
        <v>10</v>
      </c>
      <c r="B10553" s="1" t="s">
        <v>7</v>
      </c>
      <c r="C10553" s="1" t="s">
        <v>11</v>
      </c>
      <c r="D10553" s="2">
        <v>115000</v>
      </c>
      <c r="E10553" t="s">
        <v>187</v>
      </c>
      <c r="F10553" s="1"/>
    </row>
    <row r="10554" spans="1:6">
      <c r="A10554" s="1" t="s">
        <v>16</v>
      </c>
      <c r="B10554" s="1" t="s">
        <v>7</v>
      </c>
      <c r="C10554" s="1" t="s">
        <v>11</v>
      </c>
      <c r="D10554" s="1"/>
      <c r="E10554" t="s">
        <v>9</v>
      </c>
      <c r="F10554" s="1"/>
    </row>
    <row r="10555" spans="1:6">
      <c r="A10555" s="1" t="s">
        <v>19</v>
      </c>
      <c r="B10555" s="1" t="s">
        <v>7</v>
      </c>
      <c r="C10555" s="1" t="s">
        <v>11</v>
      </c>
      <c r="D10555" s="2">
        <v>177500</v>
      </c>
      <c r="E10555" t="s">
        <v>12</v>
      </c>
      <c r="F10555" s="1"/>
    </row>
    <row r="10556" spans="1:6">
      <c r="A10556" s="1" t="s">
        <v>6</v>
      </c>
      <c r="B10556" s="1" t="s">
        <v>7</v>
      </c>
      <c r="C10556" s="1" t="s">
        <v>8</v>
      </c>
      <c r="D10556" s="2">
        <v>145000</v>
      </c>
      <c r="E10556" t="s">
        <v>12</v>
      </c>
      <c r="F10556" s="1"/>
    </row>
    <row r="10557" spans="1:6">
      <c r="A10557" s="1" t="s">
        <v>16</v>
      </c>
      <c r="B10557" s="1" t="s">
        <v>7</v>
      </c>
      <c r="C10557" s="1" t="s">
        <v>11</v>
      </c>
      <c r="D10557" s="2">
        <v>164000</v>
      </c>
      <c r="E10557" t="s">
        <v>20</v>
      </c>
      <c r="F10557" s="1"/>
    </row>
    <row r="10558" spans="1:6">
      <c r="A10558" s="1" t="s">
        <v>6</v>
      </c>
      <c r="B10558" s="1" t="s">
        <v>7</v>
      </c>
      <c r="C10558" s="1" t="s">
        <v>11</v>
      </c>
      <c r="D10558" s="2">
        <v>117500</v>
      </c>
      <c r="E10558" t="s">
        <v>20</v>
      </c>
      <c r="F10558" s="1"/>
    </row>
    <row r="10559" spans="1:6">
      <c r="A10559" s="1" t="s">
        <v>16</v>
      </c>
      <c r="B10559" s="1" t="s">
        <v>7</v>
      </c>
      <c r="C10559" s="1" t="s">
        <v>11</v>
      </c>
      <c r="D10559" s="2">
        <v>152222</v>
      </c>
      <c r="E10559" t="s">
        <v>424</v>
      </c>
      <c r="F10559" s="1"/>
    </row>
    <row r="10560" spans="1:6">
      <c r="A10560" s="1" t="s">
        <v>10</v>
      </c>
      <c r="B10560" s="1" t="s">
        <v>7</v>
      </c>
      <c r="C10560" s="1" t="s">
        <v>11</v>
      </c>
      <c r="D10560" s="2">
        <v>105000</v>
      </c>
      <c r="E10560" t="s">
        <v>103</v>
      </c>
      <c r="F10560" s="1"/>
    </row>
    <row r="10561" spans="1:6">
      <c r="A10561" s="1" t="s">
        <v>16</v>
      </c>
      <c r="B10561" s="1" t="s">
        <v>7</v>
      </c>
      <c r="C10561" s="1" t="s">
        <v>11</v>
      </c>
      <c r="D10561" s="2">
        <v>175000</v>
      </c>
      <c r="E10561" t="s">
        <v>24</v>
      </c>
      <c r="F10561" s="1"/>
    </row>
    <row r="10562" spans="1:6">
      <c r="A10562" s="1" t="s">
        <v>10</v>
      </c>
      <c r="B10562" s="1" t="s">
        <v>7</v>
      </c>
      <c r="C10562" s="1" t="s">
        <v>11</v>
      </c>
      <c r="D10562" s="2">
        <v>140000</v>
      </c>
      <c r="E10562" t="s">
        <v>12</v>
      </c>
      <c r="F10562" s="1"/>
    </row>
    <row r="10563" spans="1:6">
      <c r="A10563" s="1" t="s">
        <v>22</v>
      </c>
      <c r="B10563" s="1" t="s">
        <v>7</v>
      </c>
      <c r="C10563" s="1" t="s">
        <v>11</v>
      </c>
      <c r="D10563" s="1"/>
      <c r="E10563" t="s">
        <v>20</v>
      </c>
      <c r="F10563" s="1"/>
    </row>
    <row r="10564" spans="1:6">
      <c r="A10564" s="1" t="s">
        <v>10</v>
      </c>
      <c r="B10564" s="1" t="s">
        <v>7</v>
      </c>
      <c r="C10564" s="1" t="s">
        <v>11</v>
      </c>
      <c r="D10564" s="2">
        <v>117500</v>
      </c>
      <c r="E10564" t="s">
        <v>20</v>
      </c>
      <c r="F10564" s="1"/>
    </row>
    <row r="10565" spans="1:6">
      <c r="A10565" s="1" t="s">
        <v>16</v>
      </c>
      <c r="B10565" s="1" t="s">
        <v>7</v>
      </c>
      <c r="C10565" s="1" t="s">
        <v>11</v>
      </c>
      <c r="D10565" s="1"/>
      <c r="E10565" t="s">
        <v>425</v>
      </c>
      <c r="F10565" s="1"/>
    </row>
    <row r="10566" spans="1:6">
      <c r="A10566" s="1" t="s">
        <v>10</v>
      </c>
      <c r="B10566" s="1" t="s">
        <v>7</v>
      </c>
      <c r="C10566" s="1" t="s">
        <v>11</v>
      </c>
      <c r="D10566" s="2">
        <v>175000</v>
      </c>
      <c r="E10566" t="s">
        <v>24</v>
      </c>
      <c r="F10566" s="1"/>
    </row>
    <row r="10567" spans="1:6">
      <c r="A10567" s="1" t="s">
        <v>22</v>
      </c>
      <c r="B10567" s="1" t="s">
        <v>7</v>
      </c>
      <c r="C10567" s="1" t="s">
        <v>11</v>
      </c>
      <c r="D10567" s="1"/>
      <c r="E10567" t="s">
        <v>12</v>
      </c>
      <c r="F10567" s="1"/>
    </row>
    <row r="10568" spans="1:6">
      <c r="A10568" s="1" t="s">
        <v>22</v>
      </c>
      <c r="B10568" s="1" t="s">
        <v>7</v>
      </c>
      <c r="C10568" s="1" t="s">
        <v>34</v>
      </c>
      <c r="D10568" s="2">
        <v>111202</v>
      </c>
      <c r="E10568" t="s">
        <v>15</v>
      </c>
      <c r="F10568" s="1"/>
    </row>
    <row r="10569" spans="1:6">
      <c r="A10569" s="1" t="s">
        <v>22</v>
      </c>
      <c r="B10569" s="1" t="s">
        <v>7</v>
      </c>
      <c r="C10569" s="1" t="s">
        <v>11</v>
      </c>
      <c r="D10569" s="2">
        <v>139860</v>
      </c>
      <c r="E10569" t="s">
        <v>12</v>
      </c>
      <c r="F10569" s="1"/>
    </row>
    <row r="10570" spans="1:6">
      <c r="A10570" s="1" t="s">
        <v>22</v>
      </c>
      <c r="B10570" s="1" t="s">
        <v>7</v>
      </c>
      <c r="C10570" s="1" t="s">
        <v>11</v>
      </c>
      <c r="D10570" s="1"/>
      <c r="E10570" t="s">
        <v>20</v>
      </c>
      <c r="F10570" s="1"/>
    </row>
    <row r="10571" spans="1:6">
      <c r="A10571" s="1" t="s">
        <v>19</v>
      </c>
      <c r="B10571" s="1" t="s">
        <v>7</v>
      </c>
      <c r="C10571" s="1" t="s">
        <v>11</v>
      </c>
      <c r="D10571" s="2">
        <v>165000</v>
      </c>
      <c r="E10571" t="s">
        <v>12</v>
      </c>
      <c r="F10571" s="1"/>
    </row>
    <row r="10572" spans="1:6">
      <c r="A10572" s="1" t="s">
        <v>22</v>
      </c>
      <c r="B10572" s="1" t="s">
        <v>17</v>
      </c>
      <c r="C10572" s="1" t="s">
        <v>44</v>
      </c>
      <c r="D10572" s="1"/>
      <c r="E10572" t="s">
        <v>117</v>
      </c>
      <c r="F10572" s="1"/>
    </row>
    <row r="10573" spans="1:6">
      <c r="A10573" s="1" t="s">
        <v>16</v>
      </c>
      <c r="B10573" s="1" t="s">
        <v>17</v>
      </c>
      <c r="C10573" s="1" t="s">
        <v>11</v>
      </c>
      <c r="D10573" s="2">
        <v>119550</v>
      </c>
      <c r="E10573" t="s">
        <v>63</v>
      </c>
      <c r="F10573" s="1"/>
    </row>
    <row r="10574" spans="1:6">
      <c r="A10574" s="1" t="s">
        <v>10</v>
      </c>
      <c r="B10574" s="1" t="s">
        <v>23</v>
      </c>
      <c r="C10574" s="1" t="s">
        <v>11</v>
      </c>
      <c r="D10574" s="1"/>
      <c r="E10574" t="s">
        <v>20</v>
      </c>
      <c r="F10574" s="1"/>
    </row>
    <row r="10575" spans="1:6">
      <c r="A10575" s="1" t="s">
        <v>10</v>
      </c>
      <c r="B10575" s="1" t="s">
        <v>23</v>
      </c>
      <c r="C10575" s="1" t="s">
        <v>11</v>
      </c>
      <c r="D10575" s="1"/>
      <c r="E10575" t="s">
        <v>32</v>
      </c>
      <c r="F10575" s="1"/>
    </row>
    <row r="10576" spans="1:6">
      <c r="A10576" s="1" t="s">
        <v>10</v>
      </c>
      <c r="B10576" s="1" t="s">
        <v>23</v>
      </c>
      <c r="C10576" s="1" t="s">
        <v>11</v>
      </c>
      <c r="D10576" s="1"/>
      <c r="E10576" t="s">
        <v>42</v>
      </c>
      <c r="F10576" s="1"/>
    </row>
    <row r="10577" spans="1:6">
      <c r="A10577" s="1" t="s">
        <v>22</v>
      </c>
      <c r="B10577" s="1" t="s">
        <v>7</v>
      </c>
      <c r="C10577" s="1" t="s">
        <v>11</v>
      </c>
      <c r="D10577" s="1"/>
      <c r="E10577" t="s">
        <v>12</v>
      </c>
      <c r="F10577" s="1"/>
    </row>
    <row r="10578" spans="1:6">
      <c r="A10578" s="1" t="s">
        <v>10</v>
      </c>
      <c r="B10578" s="1" t="s">
        <v>7</v>
      </c>
      <c r="C10578" s="1" t="s">
        <v>47</v>
      </c>
      <c r="D10578" s="2">
        <v>134241</v>
      </c>
      <c r="E10578" t="s">
        <v>15</v>
      </c>
      <c r="F10578" s="1"/>
    </row>
    <row r="10579" spans="1:6">
      <c r="A10579" s="1" t="s">
        <v>10</v>
      </c>
      <c r="B10579" s="1" t="s">
        <v>7</v>
      </c>
      <c r="C10579" s="1" t="s">
        <v>11</v>
      </c>
      <c r="D10579" s="1"/>
      <c r="E10579" t="s">
        <v>234</v>
      </c>
      <c r="F10579" s="1"/>
    </row>
    <row r="10580" spans="1:6">
      <c r="A10580" s="1" t="s">
        <v>16</v>
      </c>
      <c r="B10580" s="1" t="s">
        <v>7</v>
      </c>
      <c r="C10580" s="1" t="s">
        <v>11</v>
      </c>
      <c r="D10580" s="2">
        <v>200000</v>
      </c>
      <c r="E10580" t="s">
        <v>24</v>
      </c>
      <c r="F10580" s="1"/>
    </row>
    <row r="10581" spans="1:6">
      <c r="A10581" s="1" t="s">
        <v>16</v>
      </c>
      <c r="B10581" s="1" t="s">
        <v>7</v>
      </c>
      <c r="C10581" s="1" t="s">
        <v>11</v>
      </c>
      <c r="D10581" s="2">
        <v>80000</v>
      </c>
      <c r="E10581" t="s">
        <v>9</v>
      </c>
      <c r="F10581" s="1"/>
    </row>
    <row r="10582" spans="1:6">
      <c r="A10582" s="1" t="s">
        <v>16</v>
      </c>
      <c r="B10582" s="1" t="s">
        <v>7</v>
      </c>
      <c r="C10582" s="1" t="s">
        <v>11</v>
      </c>
      <c r="D10582" s="2">
        <v>233000</v>
      </c>
      <c r="E10582" t="s">
        <v>12</v>
      </c>
      <c r="F10582" s="1"/>
    </row>
    <row r="10583" spans="1:6">
      <c r="A10583" s="1" t="s">
        <v>6</v>
      </c>
      <c r="B10583" s="1" t="s">
        <v>7</v>
      </c>
      <c r="C10583" s="1" t="s">
        <v>128</v>
      </c>
      <c r="D10583" s="2">
        <v>157500</v>
      </c>
      <c r="E10583" t="s">
        <v>15</v>
      </c>
      <c r="F10583" s="1"/>
    </row>
    <row r="10584" spans="1:6">
      <c r="A10584" s="1" t="s">
        <v>10</v>
      </c>
      <c r="B10584" s="1" t="s">
        <v>7</v>
      </c>
      <c r="C10584" s="1" t="s">
        <v>11</v>
      </c>
      <c r="D10584" s="2">
        <v>141000</v>
      </c>
      <c r="E10584" t="s">
        <v>9</v>
      </c>
      <c r="F10584" s="1"/>
    </row>
    <row r="10585" spans="1:6">
      <c r="A10585" s="1" t="s">
        <v>16</v>
      </c>
      <c r="B10585" s="1" t="s">
        <v>7</v>
      </c>
      <c r="C10585" s="1" t="s">
        <v>11</v>
      </c>
      <c r="D10585" s="2">
        <v>147500</v>
      </c>
      <c r="E10585" t="s">
        <v>12</v>
      </c>
      <c r="F10585" s="1"/>
    </row>
    <row r="10586" spans="1:6">
      <c r="A10586" s="1" t="s">
        <v>22</v>
      </c>
      <c r="B10586" s="1" t="s">
        <v>36</v>
      </c>
      <c r="C10586" s="1" t="s">
        <v>11</v>
      </c>
      <c r="D10586" s="1"/>
      <c r="E10586" t="s">
        <v>38</v>
      </c>
      <c r="F10586" s="1"/>
    </row>
    <row r="10587" spans="1:6">
      <c r="A10587" s="1" t="s">
        <v>13</v>
      </c>
      <c r="B10587" s="1" t="s">
        <v>7</v>
      </c>
      <c r="C10587" s="1" t="s">
        <v>11</v>
      </c>
      <c r="D10587" s="2">
        <v>274500</v>
      </c>
      <c r="E10587" t="s">
        <v>20</v>
      </c>
      <c r="F10587" s="1"/>
    </row>
    <row r="10588" spans="1:6">
      <c r="A10588" s="1" t="s">
        <v>6</v>
      </c>
      <c r="B10588" s="1" t="s">
        <v>7</v>
      </c>
      <c r="C10588" s="1" t="s">
        <v>34</v>
      </c>
      <c r="D10588" s="2">
        <v>157500</v>
      </c>
      <c r="E10588" t="s">
        <v>15</v>
      </c>
      <c r="F10588" s="1"/>
    </row>
    <row r="10589" spans="1:6">
      <c r="A10589" s="1" t="s">
        <v>10</v>
      </c>
      <c r="B10589" s="1" t="s">
        <v>7</v>
      </c>
      <c r="C10589" s="1" t="s">
        <v>11</v>
      </c>
      <c r="D10589" s="2">
        <v>119500</v>
      </c>
      <c r="E10589" t="s">
        <v>20</v>
      </c>
      <c r="F10589" s="1"/>
    </row>
    <row r="10590" spans="1:6">
      <c r="A10590" s="1" t="s">
        <v>16</v>
      </c>
      <c r="B10590" s="1"/>
      <c r="C10590" s="1" t="s">
        <v>8</v>
      </c>
      <c r="D10590" s="1"/>
      <c r="E10590" t="s">
        <v>12</v>
      </c>
      <c r="F10590" s="1"/>
    </row>
    <row r="10591" spans="1:6">
      <c r="A10591" s="1" t="s">
        <v>22</v>
      </c>
      <c r="B10591" s="1" t="s">
        <v>7</v>
      </c>
      <c r="C10591" s="1" t="s">
        <v>77</v>
      </c>
      <c r="D10591" s="2">
        <v>180000</v>
      </c>
      <c r="E10591" t="s">
        <v>15</v>
      </c>
      <c r="F10591" s="1"/>
    </row>
    <row r="10592" spans="1:6">
      <c r="A10592" s="1" t="s">
        <v>22</v>
      </c>
      <c r="B10592" s="1" t="s">
        <v>7</v>
      </c>
      <c r="C10592" s="1" t="s">
        <v>102</v>
      </c>
      <c r="D10592" s="2">
        <v>48600</v>
      </c>
      <c r="E10592" t="s">
        <v>15</v>
      </c>
      <c r="F10592" s="1"/>
    </row>
    <row r="10593" spans="1:6">
      <c r="A10593" s="1" t="s">
        <v>45</v>
      </c>
      <c r="B10593" s="1" t="s">
        <v>7</v>
      </c>
      <c r="C10593" s="1" t="s">
        <v>11</v>
      </c>
      <c r="D10593" s="1"/>
      <c r="E10593" t="s">
        <v>9</v>
      </c>
      <c r="F10593" s="1"/>
    </row>
    <row r="10594" spans="1:6">
      <c r="A10594" s="1" t="s">
        <v>33</v>
      </c>
      <c r="B10594" s="1" t="s">
        <v>7</v>
      </c>
      <c r="C10594" s="1" t="s">
        <v>11</v>
      </c>
      <c r="D10594" s="2">
        <v>99150</v>
      </c>
      <c r="E10594" t="s">
        <v>15</v>
      </c>
      <c r="F10594" s="1"/>
    </row>
    <row r="10595" spans="1:6">
      <c r="A10595" s="1" t="s">
        <v>16</v>
      </c>
      <c r="B10595" s="1" t="s">
        <v>7</v>
      </c>
      <c r="C10595" s="1" t="s">
        <v>11</v>
      </c>
      <c r="D10595" s="2">
        <v>231657</v>
      </c>
      <c r="E10595" t="s">
        <v>12</v>
      </c>
      <c r="F10595" s="1"/>
    </row>
    <row r="10596" spans="1:6">
      <c r="A10596" s="1" t="s">
        <v>16</v>
      </c>
      <c r="B10596" s="1" t="s">
        <v>7</v>
      </c>
      <c r="C10596" s="1" t="s">
        <v>11</v>
      </c>
      <c r="D10596" s="2">
        <v>140000</v>
      </c>
      <c r="E10596" t="s">
        <v>32</v>
      </c>
      <c r="F10596" s="1"/>
    </row>
    <row r="10597" spans="1:6">
      <c r="A10597" s="1" t="s">
        <v>16</v>
      </c>
      <c r="B10597" s="1" t="s">
        <v>7</v>
      </c>
      <c r="C10597" s="1" t="s">
        <v>11</v>
      </c>
      <c r="D10597" s="2">
        <v>165000</v>
      </c>
      <c r="E10597" t="s">
        <v>20</v>
      </c>
      <c r="F10597" s="1"/>
    </row>
    <row r="10598" spans="1:6">
      <c r="A10598" s="1" t="s">
        <v>19</v>
      </c>
      <c r="B10598" s="1" t="s">
        <v>7</v>
      </c>
      <c r="C10598" s="1" t="s">
        <v>8</v>
      </c>
      <c r="D10598" s="2">
        <v>200000</v>
      </c>
      <c r="E10598" t="s">
        <v>31</v>
      </c>
      <c r="F10598" s="1"/>
    </row>
    <row r="10599" spans="1:6">
      <c r="A10599" s="1" t="s">
        <v>13</v>
      </c>
      <c r="B10599" s="1" t="s">
        <v>7</v>
      </c>
      <c r="C10599" s="1" t="s">
        <v>11</v>
      </c>
      <c r="D10599" s="2">
        <v>200067</v>
      </c>
      <c r="E10599" t="s">
        <v>20</v>
      </c>
      <c r="F10599" s="1"/>
    </row>
    <row r="10600" spans="1:6">
      <c r="A10600" s="1" t="s">
        <v>22</v>
      </c>
      <c r="B10600" s="1" t="s">
        <v>7</v>
      </c>
      <c r="C10600" s="1" t="s">
        <v>11</v>
      </c>
      <c r="D10600" s="1"/>
      <c r="E10600" t="s">
        <v>20</v>
      </c>
      <c r="F10600" s="1"/>
    </row>
    <row r="10601" spans="1:6">
      <c r="A10601" s="1" t="s">
        <v>33</v>
      </c>
      <c r="B10601" s="1" t="s">
        <v>23</v>
      </c>
      <c r="C10601" s="1" t="s">
        <v>11</v>
      </c>
      <c r="D10601" s="1"/>
      <c r="E10601" t="s">
        <v>20</v>
      </c>
      <c r="F10601" s="1"/>
    </row>
    <row r="10602" spans="1:6">
      <c r="A10602" s="1" t="s">
        <v>16</v>
      </c>
      <c r="B10602" s="1" t="s">
        <v>7</v>
      </c>
      <c r="C10602" s="1" t="s">
        <v>11</v>
      </c>
      <c r="D10602" s="1"/>
      <c r="E10602" t="s">
        <v>41</v>
      </c>
      <c r="F10602" s="1"/>
    </row>
    <row r="10603" spans="1:6">
      <c r="A10603" s="1" t="s">
        <v>22</v>
      </c>
      <c r="B10603" s="1" t="s">
        <v>7</v>
      </c>
      <c r="C10603" s="1" t="s">
        <v>11</v>
      </c>
      <c r="D10603" s="2">
        <v>95000</v>
      </c>
      <c r="E10603" t="s">
        <v>20</v>
      </c>
      <c r="F10603" s="1"/>
    </row>
    <row r="10604" spans="1:6">
      <c r="A10604" s="1" t="s">
        <v>16</v>
      </c>
      <c r="B10604" s="1" t="s">
        <v>7</v>
      </c>
      <c r="C10604" s="1" t="s">
        <v>11</v>
      </c>
      <c r="D10604" s="2">
        <v>90000</v>
      </c>
      <c r="E10604" t="s">
        <v>24</v>
      </c>
      <c r="F10604" s="1"/>
    </row>
    <row r="10605" spans="1:6">
      <c r="A10605" s="1" t="s">
        <v>19</v>
      </c>
      <c r="B10605" s="1" t="s">
        <v>23</v>
      </c>
      <c r="C10605" s="1" t="s">
        <v>8</v>
      </c>
      <c r="D10605" s="1"/>
      <c r="E10605" t="s">
        <v>20</v>
      </c>
      <c r="F10605" s="1"/>
    </row>
    <row r="10606" spans="1:6">
      <c r="A10606" s="1" t="s">
        <v>16</v>
      </c>
      <c r="B10606" s="1" t="s">
        <v>7</v>
      </c>
      <c r="C10606" s="1" t="s">
        <v>96</v>
      </c>
      <c r="D10606" s="2">
        <v>192000</v>
      </c>
      <c r="E10606" t="s">
        <v>15</v>
      </c>
      <c r="F10606" s="1"/>
    </row>
    <row r="10607" spans="1:6">
      <c r="A10607" s="1" t="s">
        <v>19</v>
      </c>
      <c r="B10607" s="1" t="s">
        <v>7</v>
      </c>
      <c r="C10607" s="1" t="s">
        <v>11</v>
      </c>
      <c r="D10607" s="2">
        <v>152434</v>
      </c>
      <c r="E10607" t="s">
        <v>178</v>
      </c>
      <c r="F10607" s="1"/>
    </row>
    <row r="10608" spans="1:6">
      <c r="A10608" s="1" t="s">
        <v>10</v>
      </c>
      <c r="B10608" s="1" t="s">
        <v>23</v>
      </c>
      <c r="C10608" s="1" t="s">
        <v>8</v>
      </c>
      <c r="D10608" s="1"/>
      <c r="E10608" t="s">
        <v>20</v>
      </c>
      <c r="F10608" s="1"/>
    </row>
    <row r="10609" spans="1:6">
      <c r="A10609" s="1" t="s">
        <v>16</v>
      </c>
      <c r="B10609" s="1" t="s">
        <v>17</v>
      </c>
      <c r="C10609" s="1" t="s">
        <v>11</v>
      </c>
      <c r="D10609" s="2">
        <v>218000</v>
      </c>
      <c r="E10609" t="s">
        <v>63</v>
      </c>
      <c r="F10609" s="1"/>
    </row>
    <row r="10610" spans="1:6">
      <c r="A10610" s="1" t="s">
        <v>6</v>
      </c>
      <c r="B10610" s="1" t="s">
        <v>7</v>
      </c>
      <c r="C10610" s="1" t="s">
        <v>11</v>
      </c>
      <c r="D10610" s="2">
        <v>160500</v>
      </c>
      <c r="E10610" t="s">
        <v>12</v>
      </c>
      <c r="F10610" s="1"/>
    </row>
    <row r="10611" spans="1:6">
      <c r="A10611" s="1" t="s">
        <v>10</v>
      </c>
      <c r="B10611" s="1" t="s">
        <v>7</v>
      </c>
      <c r="C10611" s="1" t="s">
        <v>47</v>
      </c>
      <c r="D10611" s="2">
        <v>56700</v>
      </c>
      <c r="E10611" t="s">
        <v>15</v>
      </c>
      <c r="F10611" s="1"/>
    </row>
    <row r="10612" spans="1:6">
      <c r="A10612" s="1" t="s">
        <v>16</v>
      </c>
      <c r="B10612" s="1" t="s">
        <v>7</v>
      </c>
      <c r="C10612" s="1" t="s">
        <v>11</v>
      </c>
      <c r="D10612" s="1"/>
      <c r="E10612" t="s">
        <v>9</v>
      </c>
      <c r="F10612" s="1"/>
    </row>
    <row r="10613" spans="1:6">
      <c r="A10613" s="1" t="s">
        <v>13</v>
      </c>
      <c r="B10613" s="1" t="s">
        <v>7</v>
      </c>
      <c r="C10613" s="1" t="s">
        <v>11</v>
      </c>
      <c r="D10613" s="2">
        <v>112500</v>
      </c>
      <c r="E10613" t="s">
        <v>9</v>
      </c>
      <c r="F10613" s="1"/>
    </row>
    <row r="10614" spans="1:6">
      <c r="A10614" s="1" t="s">
        <v>16</v>
      </c>
      <c r="B10614" s="1" t="s">
        <v>7</v>
      </c>
      <c r="C10614" s="1" t="s">
        <v>11</v>
      </c>
      <c r="D10614" s="2">
        <v>121500</v>
      </c>
      <c r="E10614" t="s">
        <v>426</v>
      </c>
      <c r="F10614" s="1"/>
    </row>
    <row r="10615" spans="1:6">
      <c r="A10615" s="1" t="s">
        <v>22</v>
      </c>
      <c r="B10615" s="1" t="s">
        <v>23</v>
      </c>
      <c r="C10615" s="1" t="s">
        <v>11</v>
      </c>
      <c r="D10615" s="1"/>
      <c r="E10615" t="s">
        <v>20</v>
      </c>
      <c r="F10615" s="1"/>
    </row>
    <row r="10616" spans="1:6">
      <c r="A10616" s="1" t="s">
        <v>16</v>
      </c>
      <c r="B10616" s="1" t="s">
        <v>7</v>
      </c>
      <c r="C10616" s="1" t="s">
        <v>128</v>
      </c>
      <c r="D10616" s="2">
        <v>89100</v>
      </c>
      <c r="E10616" t="s">
        <v>243</v>
      </c>
      <c r="F10616" s="1"/>
    </row>
    <row r="10617" spans="1:6">
      <c r="A10617" s="1" t="s">
        <v>10</v>
      </c>
      <c r="B10617" s="1" t="s">
        <v>7</v>
      </c>
      <c r="C10617" s="1" t="s">
        <v>11</v>
      </c>
      <c r="D10617" s="2">
        <v>95000</v>
      </c>
      <c r="E10617" t="s">
        <v>12</v>
      </c>
      <c r="F10617" s="1"/>
    </row>
    <row r="10618" spans="1:6">
      <c r="A10618" s="1" t="s">
        <v>22</v>
      </c>
      <c r="B10618" s="1" t="s">
        <v>40</v>
      </c>
      <c r="C10618" s="1" t="s">
        <v>11</v>
      </c>
      <c r="D10618" s="1"/>
      <c r="E10618" t="s">
        <v>20</v>
      </c>
      <c r="F10618" s="1"/>
    </row>
    <row r="10619" spans="1:6">
      <c r="A10619" s="1" t="s">
        <v>16</v>
      </c>
      <c r="B10619" s="1" t="s">
        <v>7</v>
      </c>
      <c r="C10619" s="1" t="s">
        <v>34</v>
      </c>
      <c r="D10619" s="2">
        <v>109500</v>
      </c>
      <c r="E10619" t="s">
        <v>15</v>
      </c>
      <c r="F10619" s="1"/>
    </row>
    <row r="10620" spans="1:6">
      <c r="A10620" s="1" t="s">
        <v>10</v>
      </c>
      <c r="B10620" s="1" t="s">
        <v>7</v>
      </c>
      <c r="C10620" s="1" t="s">
        <v>48</v>
      </c>
      <c r="D10620" s="2">
        <v>146000</v>
      </c>
      <c r="E10620" t="s">
        <v>15</v>
      </c>
      <c r="F10620" s="1"/>
    </row>
    <row r="10621" spans="1:6">
      <c r="A10621" s="1" t="s">
        <v>16</v>
      </c>
      <c r="B10621" s="1" t="s">
        <v>7</v>
      </c>
      <c r="C10621" s="1" t="s">
        <v>11</v>
      </c>
      <c r="D10621" s="2">
        <v>115000</v>
      </c>
      <c r="E10621" t="s">
        <v>20</v>
      </c>
      <c r="F10621" s="1"/>
    </row>
    <row r="10622" spans="1:6">
      <c r="A10622" s="1" t="s">
        <v>6</v>
      </c>
      <c r="B10622" s="1" t="s">
        <v>7</v>
      </c>
      <c r="C10622" s="1" t="s">
        <v>96</v>
      </c>
      <c r="D10622" s="2">
        <v>157500</v>
      </c>
      <c r="E10622" t="s">
        <v>15</v>
      </c>
      <c r="F10622" s="1"/>
    </row>
    <row r="10623" spans="1:6">
      <c r="A10623" s="1" t="s">
        <v>22</v>
      </c>
      <c r="B10623" s="1" t="s">
        <v>7</v>
      </c>
      <c r="C10623" s="1" t="s">
        <v>11</v>
      </c>
      <c r="D10623" s="2">
        <v>170000</v>
      </c>
      <c r="E10623" t="s">
        <v>78</v>
      </c>
      <c r="F10623" s="1"/>
    </row>
    <row r="10624" spans="1:6">
      <c r="A10624" s="1" t="s">
        <v>16</v>
      </c>
      <c r="B10624" s="1" t="s">
        <v>40</v>
      </c>
      <c r="C10624" s="1" t="s">
        <v>11</v>
      </c>
      <c r="D10624" s="1"/>
      <c r="E10624" t="s">
        <v>32</v>
      </c>
      <c r="F10624" s="1"/>
    </row>
    <row r="10625" spans="1:6">
      <c r="A10625" s="1" t="s">
        <v>16</v>
      </c>
      <c r="B10625" s="1" t="s">
        <v>7</v>
      </c>
      <c r="C10625" s="1" t="s">
        <v>11</v>
      </c>
      <c r="D10625" s="2">
        <v>119609</v>
      </c>
      <c r="E10625" t="s">
        <v>12</v>
      </c>
      <c r="F10625" s="1"/>
    </row>
    <row r="10626" spans="1:6">
      <c r="A10626" s="1" t="s">
        <v>22</v>
      </c>
      <c r="B10626" s="1" t="s">
        <v>7</v>
      </c>
      <c r="C10626" s="1" t="s">
        <v>141</v>
      </c>
      <c r="D10626" s="2">
        <v>70500</v>
      </c>
      <c r="E10626" t="s">
        <v>15</v>
      </c>
      <c r="F10626" s="1"/>
    </row>
    <row r="10627" spans="1:6">
      <c r="A10627" s="1" t="s">
        <v>16</v>
      </c>
      <c r="B10627" s="1" t="s">
        <v>7</v>
      </c>
      <c r="C10627" s="1" t="s">
        <v>11</v>
      </c>
      <c r="D10627" s="2">
        <v>125000</v>
      </c>
      <c r="E10627" t="s">
        <v>24</v>
      </c>
      <c r="F10627" s="1"/>
    </row>
    <row r="10628" spans="1:6">
      <c r="A10628" s="1" t="s">
        <v>19</v>
      </c>
      <c r="B10628" s="1" t="s">
        <v>7</v>
      </c>
      <c r="C10628" s="1" t="s">
        <v>11</v>
      </c>
      <c r="D10628" s="1"/>
      <c r="E10628" t="s">
        <v>18</v>
      </c>
      <c r="F10628" s="1"/>
    </row>
    <row r="10629" spans="1:6">
      <c r="A10629" s="1" t="s">
        <v>22</v>
      </c>
      <c r="B10629" s="1" t="s">
        <v>7</v>
      </c>
      <c r="C10629" s="1" t="s">
        <v>48</v>
      </c>
      <c r="D10629" s="2">
        <v>111175</v>
      </c>
      <c r="E10629" t="s">
        <v>15</v>
      </c>
      <c r="F10629" s="1"/>
    </row>
    <row r="10630" spans="1:6">
      <c r="A10630" s="1" t="s">
        <v>13</v>
      </c>
      <c r="B10630" s="1" t="s">
        <v>7</v>
      </c>
      <c r="C10630" s="1" t="s">
        <v>11</v>
      </c>
      <c r="D10630" s="2">
        <v>115000</v>
      </c>
      <c r="E10630" t="s">
        <v>24</v>
      </c>
      <c r="F10630" s="1"/>
    </row>
    <row r="10631" spans="1:6">
      <c r="A10631" s="1" t="s">
        <v>10</v>
      </c>
      <c r="B10631" s="1" t="s">
        <v>7</v>
      </c>
      <c r="C10631" s="1" t="s">
        <v>11</v>
      </c>
      <c r="D10631" s="2">
        <v>110000</v>
      </c>
      <c r="E10631" t="s">
        <v>32</v>
      </c>
      <c r="F10631" s="1"/>
    </row>
    <row r="10632" spans="1:6">
      <c r="A10632" s="1" t="s">
        <v>16</v>
      </c>
      <c r="B10632" s="1" t="s">
        <v>122</v>
      </c>
      <c r="C10632" s="1" t="s">
        <v>11</v>
      </c>
      <c r="D10632" s="2">
        <v>129500</v>
      </c>
      <c r="E10632" t="s">
        <v>131</v>
      </c>
      <c r="F10632" s="1"/>
    </row>
    <row r="10633" spans="1:6">
      <c r="A10633" s="1" t="s">
        <v>6</v>
      </c>
      <c r="B10633" s="1" t="s">
        <v>7</v>
      </c>
      <c r="C10633" s="1" t="s">
        <v>11</v>
      </c>
      <c r="D10633" s="2">
        <v>113000</v>
      </c>
      <c r="E10633" t="s">
        <v>12</v>
      </c>
      <c r="F10633" s="1"/>
    </row>
    <row r="10634" spans="1:6">
      <c r="A10634" s="1" t="s">
        <v>45</v>
      </c>
      <c r="B10634" s="1" t="s">
        <v>7</v>
      </c>
      <c r="C10634" s="1" t="s">
        <v>11</v>
      </c>
      <c r="D10634" s="2">
        <v>88500</v>
      </c>
      <c r="E10634" t="s">
        <v>21</v>
      </c>
      <c r="F10634" s="1"/>
    </row>
    <row r="10635" spans="1:6">
      <c r="A10635" s="1" t="s">
        <v>16</v>
      </c>
      <c r="B10635" s="1" t="s">
        <v>7</v>
      </c>
      <c r="C10635" s="1" t="s">
        <v>102</v>
      </c>
      <c r="D10635" s="2">
        <v>55000</v>
      </c>
      <c r="E10635" t="s">
        <v>148</v>
      </c>
      <c r="F10635" s="1"/>
    </row>
    <row r="10636" spans="1:6">
      <c r="A10636" s="1" t="s">
        <v>10</v>
      </c>
      <c r="B10636" s="1" t="s">
        <v>23</v>
      </c>
      <c r="C10636" s="1" t="s">
        <v>11</v>
      </c>
      <c r="D10636" s="2">
        <v>125000</v>
      </c>
      <c r="E10636" t="s">
        <v>20</v>
      </c>
      <c r="F10636" s="1"/>
    </row>
    <row r="10637" spans="1:6">
      <c r="A10637" s="1" t="s">
        <v>22</v>
      </c>
      <c r="B10637" s="1" t="s">
        <v>17</v>
      </c>
      <c r="C10637" s="1" t="s">
        <v>11</v>
      </c>
      <c r="D10637" s="1"/>
      <c r="E10637" t="s">
        <v>27</v>
      </c>
      <c r="F10637" s="1"/>
    </row>
    <row r="10638" spans="1:6">
      <c r="A10638" s="1" t="s">
        <v>6</v>
      </c>
      <c r="B10638" s="1" t="s">
        <v>7</v>
      </c>
      <c r="C10638" s="1" t="s">
        <v>11</v>
      </c>
      <c r="D10638" s="1"/>
      <c r="E10638" t="s">
        <v>18</v>
      </c>
      <c r="F10638" s="1"/>
    </row>
    <row r="10639" spans="1:6">
      <c r="A10639" s="1" t="s">
        <v>19</v>
      </c>
      <c r="B10639" s="1" t="s">
        <v>7</v>
      </c>
      <c r="C10639" s="1" t="s">
        <v>11</v>
      </c>
      <c r="D10639" s="2">
        <v>173500</v>
      </c>
      <c r="E10639" t="s">
        <v>54</v>
      </c>
      <c r="F10639" s="1"/>
    </row>
    <row r="10640" spans="1:6">
      <c r="A10640" s="1" t="s">
        <v>16</v>
      </c>
      <c r="B10640" s="1" t="s">
        <v>7</v>
      </c>
      <c r="C10640" s="1" t="s">
        <v>11</v>
      </c>
      <c r="D10640" s="2">
        <v>117500</v>
      </c>
      <c r="E10640" t="s">
        <v>20</v>
      </c>
      <c r="F10640" s="1"/>
    </row>
    <row r="10641" spans="1:6">
      <c r="A10641" s="1" t="s">
        <v>6</v>
      </c>
      <c r="B10641" s="1" t="s">
        <v>7</v>
      </c>
      <c r="C10641" s="1" t="s">
        <v>11</v>
      </c>
      <c r="D10641" s="2">
        <v>170500</v>
      </c>
      <c r="E10641" t="s">
        <v>20</v>
      </c>
      <c r="F10641" s="1"/>
    </row>
    <row r="10642" spans="1:6">
      <c r="A10642" s="1" t="s">
        <v>22</v>
      </c>
      <c r="B10642" s="1" t="s">
        <v>7</v>
      </c>
      <c r="C10642" s="1" t="s">
        <v>11</v>
      </c>
      <c r="D10642" s="1"/>
      <c r="E10642" t="s">
        <v>18</v>
      </c>
      <c r="F10642" s="1"/>
    </row>
    <row r="10643" spans="1:6">
      <c r="A10643" s="1" t="s">
        <v>16</v>
      </c>
      <c r="B10643" s="1" t="s">
        <v>7</v>
      </c>
      <c r="C10643" s="1" t="s">
        <v>135</v>
      </c>
      <c r="D10643" s="2">
        <v>89100</v>
      </c>
      <c r="E10643" t="s">
        <v>15</v>
      </c>
      <c r="F10643" s="1"/>
    </row>
    <row r="10644" spans="1:6">
      <c r="A10644" s="1" t="s">
        <v>10</v>
      </c>
      <c r="B10644" s="1" t="s">
        <v>7</v>
      </c>
      <c r="C10644" s="1" t="s">
        <v>8</v>
      </c>
      <c r="D10644" s="2">
        <v>115000</v>
      </c>
      <c r="E10644" t="s">
        <v>24</v>
      </c>
      <c r="F10644" s="1"/>
    </row>
    <row r="10645" spans="1:6">
      <c r="A10645" s="1" t="s">
        <v>16</v>
      </c>
      <c r="B10645" s="1" t="s">
        <v>23</v>
      </c>
      <c r="C10645" s="1" t="s">
        <v>8</v>
      </c>
      <c r="D10645" s="1"/>
      <c r="E10645" t="s">
        <v>42</v>
      </c>
      <c r="F10645" s="1"/>
    </row>
    <row r="10646" spans="1:6">
      <c r="A10646" s="1" t="s">
        <v>10</v>
      </c>
      <c r="B10646" s="1" t="s">
        <v>7</v>
      </c>
      <c r="C10646" s="1" t="s">
        <v>77</v>
      </c>
      <c r="D10646" s="2">
        <v>100000</v>
      </c>
      <c r="E10646" t="s">
        <v>20</v>
      </c>
      <c r="F10646" s="1"/>
    </row>
    <row r="10647" spans="1:6">
      <c r="A10647" s="1" t="s">
        <v>16</v>
      </c>
      <c r="B10647" s="1" t="s">
        <v>158</v>
      </c>
      <c r="C10647" s="1" t="s">
        <v>11</v>
      </c>
      <c r="D10647" s="2">
        <v>114500</v>
      </c>
      <c r="E10647" t="s">
        <v>12</v>
      </c>
      <c r="F10647" s="1"/>
    </row>
    <row r="10648" spans="1:6">
      <c r="A10648" s="1" t="s">
        <v>10</v>
      </c>
      <c r="B10648" s="1" t="s">
        <v>7</v>
      </c>
      <c r="C10648" s="1" t="s">
        <v>11</v>
      </c>
      <c r="D10648" s="1"/>
      <c r="E10648" t="s">
        <v>20</v>
      </c>
      <c r="F10648" s="1"/>
    </row>
    <row r="10649" spans="1:6">
      <c r="A10649" s="1" t="s">
        <v>22</v>
      </c>
      <c r="B10649" s="1" t="s">
        <v>7</v>
      </c>
      <c r="C10649" s="1" t="s">
        <v>11</v>
      </c>
      <c r="D10649" s="2">
        <v>85000</v>
      </c>
      <c r="E10649" t="s">
        <v>20</v>
      </c>
      <c r="F10649" s="1"/>
    </row>
    <row r="10650" spans="1:6">
      <c r="A10650" s="1" t="s">
        <v>14</v>
      </c>
      <c r="B10650" s="1" t="s">
        <v>7</v>
      </c>
      <c r="C10650" s="1" t="s">
        <v>11</v>
      </c>
      <c r="D10650" s="2">
        <v>89100</v>
      </c>
      <c r="E10650" t="s">
        <v>15</v>
      </c>
      <c r="F10650" s="1"/>
    </row>
    <row r="10651" spans="1:6">
      <c r="A10651" s="1" t="s">
        <v>10</v>
      </c>
      <c r="B10651" s="1" t="s">
        <v>7</v>
      </c>
      <c r="C10651" s="1" t="s">
        <v>11</v>
      </c>
      <c r="D10651" s="2">
        <v>200000</v>
      </c>
      <c r="E10651" t="s">
        <v>42</v>
      </c>
      <c r="F10651" s="1"/>
    </row>
    <row r="10652" spans="1:6">
      <c r="A10652" s="1" t="s">
        <v>10</v>
      </c>
      <c r="B10652" s="1" t="s">
        <v>7</v>
      </c>
      <c r="C10652" s="1" t="s">
        <v>128</v>
      </c>
      <c r="D10652" s="2">
        <v>45000</v>
      </c>
      <c r="E10652" t="s">
        <v>15</v>
      </c>
      <c r="F10652" s="1"/>
    </row>
    <row r="10653" spans="1:6">
      <c r="A10653" s="1" t="s">
        <v>13</v>
      </c>
      <c r="B10653" s="1" t="s">
        <v>7</v>
      </c>
      <c r="C10653" s="1" t="s">
        <v>11</v>
      </c>
      <c r="D10653" s="2">
        <v>145000</v>
      </c>
      <c r="E10653" t="s">
        <v>20</v>
      </c>
      <c r="F10653" s="1"/>
    </row>
    <row r="10654" spans="1:6">
      <c r="A10654" s="1" t="s">
        <v>22</v>
      </c>
      <c r="B10654" s="1" t="s">
        <v>7</v>
      </c>
      <c r="C10654" s="1" t="s">
        <v>11</v>
      </c>
      <c r="D10654" s="2">
        <v>51863</v>
      </c>
      <c r="E10654" t="s">
        <v>12</v>
      </c>
      <c r="F10654" s="1"/>
    </row>
    <row r="10655" spans="1:6">
      <c r="A10655" s="1" t="s">
        <v>10</v>
      </c>
      <c r="B10655" s="1" t="s">
        <v>7</v>
      </c>
      <c r="C10655" s="1" t="s">
        <v>11</v>
      </c>
      <c r="D10655" s="2">
        <v>100000</v>
      </c>
      <c r="E10655" t="s">
        <v>9</v>
      </c>
      <c r="F10655" s="1"/>
    </row>
    <row r="10656" spans="1:6">
      <c r="A10656" s="1" t="s">
        <v>19</v>
      </c>
      <c r="B10656" s="1" t="s">
        <v>7</v>
      </c>
      <c r="C10656" s="1" t="s">
        <v>11</v>
      </c>
      <c r="D10656" s="2">
        <v>147500</v>
      </c>
      <c r="E10656" t="s">
        <v>15</v>
      </c>
      <c r="F10656" s="1"/>
    </row>
    <row r="10657" spans="1:6">
      <c r="A10657" s="1" t="s">
        <v>14</v>
      </c>
      <c r="B10657" s="1" t="s">
        <v>7</v>
      </c>
      <c r="C10657" s="1" t="s">
        <v>44</v>
      </c>
      <c r="D10657" s="2">
        <v>89100</v>
      </c>
      <c r="E10657" t="s">
        <v>15</v>
      </c>
      <c r="F10657" s="1"/>
    </row>
    <row r="10658" spans="1:6">
      <c r="A10658" s="1" t="s">
        <v>6</v>
      </c>
      <c r="B10658" s="1" t="s">
        <v>7</v>
      </c>
      <c r="C10658" s="1" t="s">
        <v>11</v>
      </c>
      <c r="D10658" s="2">
        <v>125000</v>
      </c>
      <c r="E10658" t="s">
        <v>24</v>
      </c>
      <c r="F10658" s="1"/>
    </row>
    <row r="10659" spans="1:6">
      <c r="A10659" s="1" t="s">
        <v>22</v>
      </c>
      <c r="B10659" s="1" t="s">
        <v>7</v>
      </c>
      <c r="C10659" s="1" t="s">
        <v>68</v>
      </c>
      <c r="D10659" s="2">
        <v>105650</v>
      </c>
      <c r="E10659" t="s">
        <v>15</v>
      </c>
      <c r="F10659" s="1"/>
    </row>
    <row r="10660" spans="1:6">
      <c r="A10660" s="1" t="s">
        <v>22</v>
      </c>
      <c r="B10660" s="1" t="s">
        <v>7</v>
      </c>
      <c r="C10660" s="1" t="s">
        <v>11</v>
      </c>
      <c r="D10660" s="2">
        <v>125000</v>
      </c>
      <c r="E10660" t="s">
        <v>24</v>
      </c>
      <c r="F10660" s="1"/>
    </row>
    <row r="10661" spans="1:6">
      <c r="A10661" s="1" t="s">
        <v>6</v>
      </c>
      <c r="B10661" s="1" t="s">
        <v>7</v>
      </c>
      <c r="C10661" s="1" t="s">
        <v>8</v>
      </c>
      <c r="D10661" s="2">
        <v>150000</v>
      </c>
      <c r="E10661" t="s">
        <v>24</v>
      </c>
      <c r="F10661" s="1"/>
    </row>
    <row r="10662" spans="1:6">
      <c r="A10662" s="1" t="s">
        <v>13</v>
      </c>
      <c r="B10662" s="1" t="s">
        <v>7</v>
      </c>
      <c r="C10662" s="1" t="s">
        <v>11</v>
      </c>
      <c r="D10662" s="2">
        <v>125540</v>
      </c>
      <c r="E10662" t="s">
        <v>144</v>
      </c>
      <c r="F10662" s="1"/>
    </row>
    <row r="10663" spans="1:6">
      <c r="A10663" s="1" t="s">
        <v>22</v>
      </c>
      <c r="B10663" s="1" t="s">
        <v>7</v>
      </c>
      <c r="C10663" s="1" t="s">
        <v>11</v>
      </c>
      <c r="D10663" s="1"/>
      <c r="E10663" t="s">
        <v>20</v>
      </c>
      <c r="F10663" s="1"/>
    </row>
    <row r="10664" spans="1:6">
      <c r="A10664" s="1" t="s">
        <v>10</v>
      </c>
      <c r="B10664" s="1" t="s">
        <v>7</v>
      </c>
      <c r="C10664" s="1" t="s">
        <v>11</v>
      </c>
      <c r="D10664" s="2">
        <v>90000</v>
      </c>
      <c r="E10664" t="s">
        <v>20</v>
      </c>
      <c r="F10664" s="1"/>
    </row>
    <row r="10665" spans="1:6">
      <c r="A10665" s="1" t="s">
        <v>22</v>
      </c>
      <c r="B10665" s="1" t="s">
        <v>52</v>
      </c>
      <c r="C10665" s="1" t="s">
        <v>11</v>
      </c>
      <c r="D10665" s="1"/>
      <c r="E10665" t="s">
        <v>9</v>
      </c>
      <c r="F10665" s="1"/>
    </row>
    <row r="10666" spans="1:6">
      <c r="A10666" s="1" t="s">
        <v>10</v>
      </c>
      <c r="B10666" s="1" t="s">
        <v>7</v>
      </c>
      <c r="C10666" s="1" t="s">
        <v>179</v>
      </c>
      <c r="D10666" s="2">
        <v>72000</v>
      </c>
      <c r="E10666" t="s">
        <v>15</v>
      </c>
      <c r="F10666" s="1"/>
    </row>
    <row r="10667" spans="1:6">
      <c r="A10667" s="1" t="s">
        <v>16</v>
      </c>
      <c r="B10667" s="1" t="s">
        <v>158</v>
      </c>
      <c r="C10667" s="1" t="s">
        <v>11</v>
      </c>
      <c r="D10667" s="1"/>
      <c r="E10667" t="s">
        <v>21</v>
      </c>
      <c r="F10667" s="1"/>
    </row>
    <row r="10668" spans="1:6">
      <c r="A10668" s="1" t="s">
        <v>16</v>
      </c>
      <c r="B10668" s="1" t="s">
        <v>23</v>
      </c>
      <c r="C10668" s="1" t="s">
        <v>11</v>
      </c>
      <c r="D10668" s="2">
        <v>112500</v>
      </c>
      <c r="E10668" t="s">
        <v>20</v>
      </c>
      <c r="F10668" s="1"/>
    </row>
    <row r="10669" spans="1:6">
      <c r="A10669" s="1" t="s">
        <v>10</v>
      </c>
      <c r="B10669" s="1" t="s">
        <v>7</v>
      </c>
      <c r="C10669" s="1" t="s">
        <v>11</v>
      </c>
      <c r="D10669" s="2">
        <v>200000</v>
      </c>
      <c r="E10669" t="s">
        <v>20</v>
      </c>
      <c r="F10669" s="1"/>
    </row>
    <row r="10670" spans="1:6">
      <c r="A10670" s="1" t="s">
        <v>22</v>
      </c>
      <c r="B10670" s="1" t="s">
        <v>7</v>
      </c>
      <c r="C10670" s="1" t="s">
        <v>11</v>
      </c>
      <c r="D10670" s="2">
        <v>125000</v>
      </c>
      <c r="E10670" t="s">
        <v>24</v>
      </c>
      <c r="F10670" s="1"/>
    </row>
    <row r="10671" spans="1:6">
      <c r="A10671" s="1" t="s">
        <v>6</v>
      </c>
      <c r="B10671" s="1" t="s">
        <v>7</v>
      </c>
      <c r="C10671" s="1" t="s">
        <v>8</v>
      </c>
      <c r="D10671" s="2">
        <v>180000</v>
      </c>
      <c r="E10671" t="s">
        <v>20</v>
      </c>
      <c r="F10671" s="1"/>
    </row>
    <row r="10672" spans="1:6">
      <c r="A10672" s="1" t="s">
        <v>10</v>
      </c>
      <c r="B10672" s="1" t="s">
        <v>23</v>
      </c>
      <c r="C10672" s="1" t="s">
        <v>11</v>
      </c>
      <c r="D10672" s="1"/>
      <c r="E10672" t="s">
        <v>20</v>
      </c>
      <c r="F10672" s="1"/>
    </row>
    <row r="10673" spans="1:6">
      <c r="A10673" s="1" t="s">
        <v>22</v>
      </c>
      <c r="B10673" s="1" t="s">
        <v>7</v>
      </c>
      <c r="C10673" s="1" t="s">
        <v>77</v>
      </c>
      <c r="D10673" s="2">
        <v>100500</v>
      </c>
      <c r="E10673" t="s">
        <v>15</v>
      </c>
      <c r="F10673" s="1"/>
    </row>
    <row r="10674" spans="1:6">
      <c r="A10674" s="1" t="s">
        <v>19</v>
      </c>
      <c r="B10674" s="1" t="s">
        <v>7</v>
      </c>
      <c r="C10674" s="1" t="s">
        <v>325</v>
      </c>
      <c r="D10674" s="2">
        <v>173500</v>
      </c>
      <c r="E10674" t="s">
        <v>112</v>
      </c>
      <c r="F10674" s="1"/>
    </row>
    <row r="10675" spans="1:6">
      <c r="A10675" s="1" t="s">
        <v>16</v>
      </c>
      <c r="B10675" s="1" t="s">
        <v>7</v>
      </c>
      <c r="C10675" s="1" t="s">
        <v>11</v>
      </c>
      <c r="D10675" s="2">
        <v>199000</v>
      </c>
      <c r="E10675" t="s">
        <v>20</v>
      </c>
      <c r="F10675" s="1"/>
    </row>
    <row r="10676" spans="1:6">
      <c r="A10676" s="1" t="s">
        <v>6</v>
      </c>
      <c r="B10676" s="1" t="s">
        <v>7</v>
      </c>
      <c r="C10676" s="1" t="s">
        <v>11</v>
      </c>
      <c r="D10676" s="1"/>
      <c r="E10676" t="s">
        <v>9</v>
      </c>
      <c r="F10676" s="1"/>
    </row>
    <row r="10677" spans="1:6">
      <c r="A10677" s="1" t="s">
        <v>22</v>
      </c>
      <c r="B10677" s="1" t="s">
        <v>23</v>
      </c>
      <c r="C10677" s="1" t="s">
        <v>11</v>
      </c>
      <c r="D10677" s="1"/>
      <c r="E10677" t="s">
        <v>20</v>
      </c>
      <c r="F10677" s="1"/>
    </row>
    <row r="10678" spans="1:6">
      <c r="A10678" s="1" t="s">
        <v>6</v>
      </c>
      <c r="B10678" s="1" t="s">
        <v>7</v>
      </c>
      <c r="C10678" s="1" t="s">
        <v>11</v>
      </c>
      <c r="D10678" s="2">
        <v>170000</v>
      </c>
      <c r="E10678" t="s">
        <v>20</v>
      </c>
      <c r="F10678" s="1"/>
    </row>
    <row r="10679" spans="1:6">
      <c r="A10679" s="1" t="s">
        <v>16</v>
      </c>
      <c r="B10679" s="1" t="s">
        <v>7</v>
      </c>
      <c r="C10679" s="1" t="s">
        <v>8</v>
      </c>
      <c r="D10679" s="2">
        <v>157500</v>
      </c>
      <c r="E10679" t="s">
        <v>103</v>
      </c>
      <c r="F10679" s="1"/>
    </row>
    <row r="10680" spans="1:6">
      <c r="A10680" s="1" t="s">
        <v>10</v>
      </c>
      <c r="B10680" s="1" t="s">
        <v>7</v>
      </c>
      <c r="C10680" s="1" t="s">
        <v>8</v>
      </c>
      <c r="D10680" s="2">
        <v>125000</v>
      </c>
      <c r="E10680" t="s">
        <v>20</v>
      </c>
      <c r="F10680" s="1"/>
    </row>
    <row r="10681" spans="1:6">
      <c r="A10681" s="1" t="s">
        <v>10</v>
      </c>
      <c r="B10681" s="1" t="s">
        <v>7</v>
      </c>
      <c r="C10681" s="1" t="s">
        <v>11</v>
      </c>
      <c r="D10681" s="2">
        <v>135000</v>
      </c>
      <c r="E10681" t="s">
        <v>12</v>
      </c>
      <c r="F10681" s="1"/>
    </row>
    <row r="10682" spans="1:6">
      <c r="A10682" s="1" t="s">
        <v>10</v>
      </c>
      <c r="B10682" s="1" t="s">
        <v>40</v>
      </c>
      <c r="C10682" s="1" t="s">
        <v>11</v>
      </c>
      <c r="D10682" s="1"/>
      <c r="E10682" t="s">
        <v>41</v>
      </c>
      <c r="F10682" s="1"/>
    </row>
    <row r="10683" spans="1:6">
      <c r="A10683" s="1" t="s">
        <v>10</v>
      </c>
      <c r="B10683" s="1" t="s">
        <v>59</v>
      </c>
      <c r="C10683" s="1" t="s">
        <v>11</v>
      </c>
      <c r="D10683" s="1"/>
      <c r="E10683" t="s">
        <v>12</v>
      </c>
      <c r="F10683" s="1"/>
    </row>
    <row r="10684" spans="1:6">
      <c r="A10684" s="1" t="s">
        <v>16</v>
      </c>
      <c r="B10684" s="1" t="s">
        <v>7</v>
      </c>
      <c r="C10684" s="1" t="s">
        <v>48</v>
      </c>
      <c r="D10684" s="2">
        <v>157500</v>
      </c>
      <c r="E10684" t="s">
        <v>15</v>
      </c>
      <c r="F10684" s="1"/>
    </row>
    <row r="10685" spans="1:6">
      <c r="A10685" s="1" t="s">
        <v>22</v>
      </c>
      <c r="B10685" s="1" t="s">
        <v>7</v>
      </c>
      <c r="C10685" s="1" t="s">
        <v>124</v>
      </c>
      <c r="D10685" s="2">
        <v>49567</v>
      </c>
      <c r="E10685" t="s">
        <v>15</v>
      </c>
      <c r="F10685" s="1"/>
    </row>
    <row r="10686" spans="1:6">
      <c r="A10686" s="1" t="s">
        <v>22</v>
      </c>
      <c r="B10686" s="1" t="s">
        <v>7</v>
      </c>
      <c r="C10686" s="1" t="s">
        <v>11</v>
      </c>
      <c r="D10686" s="2">
        <v>67500</v>
      </c>
      <c r="E10686" t="s">
        <v>12</v>
      </c>
      <c r="F10686" s="1"/>
    </row>
    <row r="10687" spans="1:6">
      <c r="A10687" s="1" t="s">
        <v>16</v>
      </c>
      <c r="B10687" s="1" t="s">
        <v>7</v>
      </c>
      <c r="C10687" s="1" t="s">
        <v>11</v>
      </c>
      <c r="D10687" s="1"/>
      <c r="E10687" t="s">
        <v>18</v>
      </c>
      <c r="F10687" s="1"/>
    </row>
    <row r="10688" spans="1:6">
      <c r="A10688" s="1" t="s">
        <v>16</v>
      </c>
      <c r="B10688" s="1" t="s">
        <v>7</v>
      </c>
      <c r="C10688" s="1" t="s">
        <v>11</v>
      </c>
      <c r="D10688" s="2">
        <v>166942</v>
      </c>
      <c r="E10688" t="s">
        <v>15</v>
      </c>
      <c r="F10688" s="1"/>
    </row>
    <row r="10689" spans="1:6">
      <c r="A10689" s="1" t="s">
        <v>22</v>
      </c>
      <c r="B10689" s="1" t="s">
        <v>7</v>
      </c>
      <c r="C10689" s="1" t="s">
        <v>11</v>
      </c>
      <c r="D10689" s="2">
        <v>112500</v>
      </c>
      <c r="E10689" t="s">
        <v>38</v>
      </c>
      <c r="F10689" s="1"/>
    </row>
    <row r="10690" spans="1:6">
      <c r="A10690" s="1" t="s">
        <v>22</v>
      </c>
      <c r="B10690" s="1" t="s">
        <v>7</v>
      </c>
      <c r="C10690" s="1" t="s">
        <v>11</v>
      </c>
      <c r="D10690" s="2">
        <v>63000</v>
      </c>
      <c r="E10690" t="s">
        <v>15</v>
      </c>
      <c r="F10690" s="1"/>
    </row>
    <row r="10691" spans="1:6">
      <c r="A10691" s="1" t="s">
        <v>16</v>
      </c>
      <c r="B10691" s="1" t="s">
        <v>7</v>
      </c>
      <c r="C10691" s="1" t="s">
        <v>11</v>
      </c>
      <c r="D10691" s="1"/>
      <c r="E10691" t="s">
        <v>18</v>
      </c>
      <c r="F10691" s="1"/>
    </row>
    <row r="10692" spans="1:6">
      <c r="A10692" s="1" t="s">
        <v>45</v>
      </c>
      <c r="B10692" s="1" t="s">
        <v>7</v>
      </c>
      <c r="C10692" s="1" t="s">
        <v>11</v>
      </c>
      <c r="D10692" s="1"/>
      <c r="E10692" t="s">
        <v>9</v>
      </c>
      <c r="F10692" s="1"/>
    </row>
    <row r="10693" spans="1:6">
      <c r="A10693" s="1" t="s">
        <v>16</v>
      </c>
      <c r="B10693" s="1" t="s">
        <v>7</v>
      </c>
      <c r="C10693" s="1" t="s">
        <v>11</v>
      </c>
      <c r="D10693" s="2">
        <v>218500</v>
      </c>
      <c r="E10693" t="s">
        <v>78</v>
      </c>
      <c r="F10693" s="1"/>
    </row>
    <row r="10694" spans="1:6">
      <c r="A10694" s="1" t="s">
        <v>10</v>
      </c>
      <c r="B10694" s="1" t="s">
        <v>7</v>
      </c>
      <c r="C10694" s="1" t="s">
        <v>11</v>
      </c>
      <c r="D10694" s="2">
        <v>105000</v>
      </c>
      <c r="E10694" t="s">
        <v>20</v>
      </c>
      <c r="F10694" s="1"/>
    </row>
    <row r="10695" spans="1:6">
      <c r="A10695" s="1" t="s">
        <v>10</v>
      </c>
      <c r="B10695" s="1" t="s">
        <v>7</v>
      </c>
      <c r="C10695" s="1" t="s">
        <v>11</v>
      </c>
      <c r="D10695" s="2">
        <v>122500</v>
      </c>
      <c r="E10695" t="s">
        <v>20</v>
      </c>
      <c r="F10695" s="1"/>
    </row>
    <row r="10696" spans="1:6">
      <c r="A10696" s="1" t="s">
        <v>10</v>
      </c>
      <c r="B10696" s="1" t="s">
        <v>40</v>
      </c>
      <c r="C10696" s="1" t="s">
        <v>11</v>
      </c>
      <c r="D10696" s="1"/>
      <c r="E10696" t="s">
        <v>20</v>
      </c>
      <c r="F10696" s="1"/>
    </row>
    <row r="10697" spans="1:6">
      <c r="A10697" s="1" t="s">
        <v>16</v>
      </c>
      <c r="B10697" s="1" t="s">
        <v>7</v>
      </c>
      <c r="C10697" s="1" t="s">
        <v>11</v>
      </c>
      <c r="D10697" s="2">
        <v>106493</v>
      </c>
      <c r="E10697" t="s">
        <v>12</v>
      </c>
      <c r="F10697" s="1"/>
    </row>
    <row r="10698" spans="1:6">
      <c r="A10698" s="1" t="s">
        <v>10</v>
      </c>
      <c r="B10698" s="1" t="s">
        <v>7</v>
      </c>
      <c r="C10698" s="1" t="s">
        <v>11</v>
      </c>
      <c r="D10698" s="2">
        <v>375000</v>
      </c>
      <c r="E10698" t="s">
        <v>24</v>
      </c>
      <c r="F10698" s="1"/>
    </row>
    <row r="10699" spans="1:6">
      <c r="A10699" s="1" t="s">
        <v>22</v>
      </c>
      <c r="B10699" s="1" t="s">
        <v>23</v>
      </c>
      <c r="C10699" s="1" t="s">
        <v>11</v>
      </c>
      <c r="D10699" s="1"/>
      <c r="E10699" t="s">
        <v>20</v>
      </c>
      <c r="F10699" s="1"/>
    </row>
    <row r="10700" spans="1:6">
      <c r="A10700" s="1" t="s">
        <v>22</v>
      </c>
      <c r="B10700" s="1" t="s">
        <v>7</v>
      </c>
      <c r="C10700" s="1" t="s">
        <v>128</v>
      </c>
      <c r="D10700" s="2">
        <v>53014</v>
      </c>
      <c r="E10700" t="s">
        <v>15</v>
      </c>
      <c r="F10700" s="1"/>
    </row>
    <row r="10701" spans="1:6">
      <c r="A10701" s="1" t="s">
        <v>16</v>
      </c>
      <c r="B10701" s="1" t="s">
        <v>7</v>
      </c>
      <c r="C10701" s="1" t="s">
        <v>107</v>
      </c>
      <c r="D10701" s="2">
        <v>88128</v>
      </c>
      <c r="E10701" t="s">
        <v>15</v>
      </c>
      <c r="F10701" s="1"/>
    </row>
    <row r="10702" spans="1:6">
      <c r="A10702" s="1" t="s">
        <v>10</v>
      </c>
      <c r="B10702" s="1" t="s">
        <v>23</v>
      </c>
      <c r="C10702" s="1" t="s">
        <v>11</v>
      </c>
      <c r="D10702" s="1"/>
      <c r="E10702" t="s">
        <v>41</v>
      </c>
      <c r="F10702" s="1"/>
    </row>
    <row r="10703" spans="1:6">
      <c r="A10703" s="1" t="s">
        <v>16</v>
      </c>
      <c r="B10703" s="1" t="s">
        <v>7</v>
      </c>
      <c r="C10703" s="1" t="s">
        <v>11</v>
      </c>
      <c r="D10703" s="2">
        <v>115000</v>
      </c>
      <c r="E10703" t="s">
        <v>12</v>
      </c>
      <c r="F10703" s="1"/>
    </row>
    <row r="10704" spans="1:6">
      <c r="A10704" s="1" t="s">
        <v>22</v>
      </c>
      <c r="B10704" s="1" t="s">
        <v>7</v>
      </c>
      <c r="C10704" s="1" t="s">
        <v>8</v>
      </c>
      <c r="D10704" s="2">
        <v>118640</v>
      </c>
      <c r="E10704" t="s">
        <v>15</v>
      </c>
      <c r="F10704" s="1"/>
    </row>
    <row r="10705" spans="1:6">
      <c r="A10705" s="1" t="s">
        <v>16</v>
      </c>
      <c r="B10705" s="1" t="s">
        <v>7</v>
      </c>
      <c r="C10705" s="1" t="s">
        <v>11</v>
      </c>
      <c r="D10705" s="1"/>
      <c r="E10705" t="s">
        <v>226</v>
      </c>
      <c r="F10705" s="1"/>
    </row>
    <row r="10706" spans="1:6">
      <c r="A10706" s="1" t="s">
        <v>10</v>
      </c>
      <c r="B10706" s="1" t="s">
        <v>7</v>
      </c>
      <c r="C10706" s="1" t="s">
        <v>11</v>
      </c>
      <c r="D10706" s="2">
        <v>100000</v>
      </c>
      <c r="E10706" t="s">
        <v>24</v>
      </c>
      <c r="F10706" s="1"/>
    </row>
    <row r="10707" spans="1:6">
      <c r="A10707" s="1" t="s">
        <v>22</v>
      </c>
      <c r="B10707" s="1" t="s">
        <v>7</v>
      </c>
      <c r="C10707" s="1" t="s">
        <v>174</v>
      </c>
      <c r="D10707" s="2">
        <v>105000</v>
      </c>
      <c r="E10707" t="s">
        <v>15</v>
      </c>
      <c r="F10707" s="1"/>
    </row>
    <row r="10708" spans="1:6">
      <c r="A10708" s="1" t="s">
        <v>10</v>
      </c>
      <c r="B10708" s="1" t="s">
        <v>7</v>
      </c>
      <c r="C10708" s="1" t="s">
        <v>11</v>
      </c>
      <c r="D10708" s="2">
        <v>135000</v>
      </c>
      <c r="E10708" t="s">
        <v>35</v>
      </c>
      <c r="F10708" s="1"/>
    </row>
    <row r="10709" spans="1:6">
      <c r="A10709" s="1" t="s">
        <v>16</v>
      </c>
      <c r="B10709" s="1" t="s">
        <v>7</v>
      </c>
      <c r="C10709" s="1" t="s">
        <v>77</v>
      </c>
      <c r="D10709" s="2">
        <v>157500</v>
      </c>
      <c r="E10709" t="s">
        <v>15</v>
      </c>
      <c r="F10709" s="1"/>
    </row>
    <row r="10710" spans="1:6">
      <c r="A10710" s="1" t="s">
        <v>16</v>
      </c>
      <c r="B10710" s="1" t="s">
        <v>7</v>
      </c>
      <c r="C10710" s="1" t="s">
        <v>11</v>
      </c>
      <c r="D10710" s="1"/>
      <c r="E10710" t="s">
        <v>12</v>
      </c>
      <c r="F10710" s="1"/>
    </row>
    <row r="10711" spans="1:6">
      <c r="A10711" s="1" t="s">
        <v>22</v>
      </c>
      <c r="B10711" s="1" t="s">
        <v>7</v>
      </c>
      <c r="C10711" s="1" t="s">
        <v>11</v>
      </c>
      <c r="D10711" s="1"/>
      <c r="E10711" t="s">
        <v>38</v>
      </c>
      <c r="F10711" s="1"/>
    </row>
    <row r="10712" spans="1:6">
      <c r="A10712" s="1" t="s">
        <v>16</v>
      </c>
      <c r="B10712" s="1" t="s">
        <v>7</v>
      </c>
      <c r="C10712" s="1" t="s">
        <v>11</v>
      </c>
      <c r="D10712" s="2">
        <v>120000</v>
      </c>
      <c r="E10712" t="s">
        <v>53</v>
      </c>
      <c r="F10712" s="1"/>
    </row>
    <row r="10713" spans="1:6">
      <c r="A10713" s="1" t="s">
        <v>16</v>
      </c>
      <c r="B10713" s="1" t="s">
        <v>7</v>
      </c>
      <c r="C10713" s="1" t="s">
        <v>11</v>
      </c>
      <c r="D10713" s="2">
        <v>140122</v>
      </c>
      <c r="E10713" t="s">
        <v>12</v>
      </c>
      <c r="F10713" s="1"/>
    </row>
    <row r="10714" spans="1:6">
      <c r="A10714" s="1" t="s">
        <v>22</v>
      </c>
      <c r="B10714" s="1" t="s">
        <v>7</v>
      </c>
      <c r="C10714" s="1" t="s">
        <v>11</v>
      </c>
      <c r="D10714" s="2">
        <v>85000</v>
      </c>
      <c r="E10714" t="s">
        <v>97</v>
      </c>
      <c r="F10714" s="1"/>
    </row>
    <row r="10715" spans="1:6">
      <c r="A10715" s="1" t="s">
        <v>10</v>
      </c>
      <c r="B10715" s="1" t="s">
        <v>23</v>
      </c>
      <c r="C10715" s="1" t="s">
        <v>124</v>
      </c>
      <c r="D10715" s="1"/>
      <c r="E10715" t="s">
        <v>427</v>
      </c>
      <c r="F10715" s="1"/>
    </row>
    <row r="10716" spans="1:6">
      <c r="A10716" s="1" t="s">
        <v>22</v>
      </c>
      <c r="B10716" s="1" t="s">
        <v>7</v>
      </c>
      <c r="C10716" s="1" t="s">
        <v>317</v>
      </c>
      <c r="D10716" s="2">
        <v>100500</v>
      </c>
      <c r="E10716" t="s">
        <v>15</v>
      </c>
      <c r="F10716" s="1"/>
    </row>
    <row r="10717" spans="1:6">
      <c r="A10717" s="1" t="s">
        <v>10</v>
      </c>
      <c r="B10717" s="1" t="s">
        <v>7</v>
      </c>
      <c r="C10717" s="1" t="s">
        <v>47</v>
      </c>
      <c r="D10717" s="2">
        <v>147500</v>
      </c>
      <c r="E10717" t="s">
        <v>15</v>
      </c>
      <c r="F10717" s="1"/>
    </row>
    <row r="10718" spans="1:6">
      <c r="A10718" s="1" t="s">
        <v>22</v>
      </c>
      <c r="B10718" s="1" t="s">
        <v>7</v>
      </c>
      <c r="C10718" s="1" t="s">
        <v>11</v>
      </c>
      <c r="D10718" s="1"/>
      <c r="E10718" t="s">
        <v>12</v>
      </c>
      <c r="F10718" s="1"/>
    </row>
    <row r="10719" spans="1:6">
      <c r="A10719" s="1" t="s">
        <v>16</v>
      </c>
      <c r="B10719" s="1" t="s">
        <v>40</v>
      </c>
      <c r="C10719" s="1" t="s">
        <v>11</v>
      </c>
      <c r="D10719" s="1"/>
      <c r="E10719" t="s">
        <v>41</v>
      </c>
      <c r="F10719" s="1"/>
    </row>
    <row r="10720" spans="1:6">
      <c r="A10720" s="1" t="s">
        <v>22</v>
      </c>
      <c r="B10720" s="1" t="s">
        <v>7</v>
      </c>
      <c r="C10720" s="1" t="s">
        <v>11</v>
      </c>
      <c r="D10720" s="2">
        <v>111175</v>
      </c>
      <c r="E10720" t="s">
        <v>15</v>
      </c>
      <c r="F10720" s="1"/>
    </row>
    <row r="10721" spans="1:6">
      <c r="A10721" s="1" t="s">
        <v>10</v>
      </c>
      <c r="B10721" s="1" t="s">
        <v>7</v>
      </c>
      <c r="C10721" s="1" t="s">
        <v>8</v>
      </c>
      <c r="D10721" s="2">
        <v>85000</v>
      </c>
      <c r="E10721" t="s">
        <v>50</v>
      </c>
      <c r="F10721" s="1"/>
    </row>
    <row r="10722" spans="1:6">
      <c r="A10722" s="1" t="s">
        <v>10</v>
      </c>
      <c r="B10722" s="1" t="s">
        <v>23</v>
      </c>
      <c r="C10722" s="1" t="s">
        <v>11</v>
      </c>
      <c r="D10722" s="1"/>
      <c r="E10722" t="s">
        <v>20</v>
      </c>
      <c r="F10722" s="1"/>
    </row>
    <row r="10723" spans="1:6">
      <c r="A10723" s="1" t="s">
        <v>10</v>
      </c>
      <c r="B10723" s="1" t="s">
        <v>40</v>
      </c>
      <c r="C10723" s="1" t="s">
        <v>11</v>
      </c>
      <c r="D10723" s="1"/>
      <c r="E10723" t="s">
        <v>20</v>
      </c>
      <c r="F10723" s="1"/>
    </row>
    <row r="10724" spans="1:6">
      <c r="A10724" s="1" t="s">
        <v>10</v>
      </c>
      <c r="B10724" s="1" t="s">
        <v>84</v>
      </c>
      <c r="C10724" s="1" t="s">
        <v>11</v>
      </c>
      <c r="D10724" s="1"/>
      <c r="E10724" t="s">
        <v>18</v>
      </c>
      <c r="F10724" s="1"/>
    </row>
    <row r="10725" spans="1:6">
      <c r="A10725" s="1" t="s">
        <v>22</v>
      </c>
      <c r="B10725" s="1" t="s">
        <v>7</v>
      </c>
      <c r="C10725" s="1" t="s">
        <v>11</v>
      </c>
      <c r="D10725" s="2">
        <v>65000</v>
      </c>
      <c r="E10725" t="s">
        <v>12</v>
      </c>
      <c r="F10725" s="1"/>
    </row>
    <row r="10726" spans="1:6">
      <c r="A10726" s="1" t="s">
        <v>10</v>
      </c>
      <c r="B10726" s="1" t="s">
        <v>17</v>
      </c>
      <c r="C10726" s="1" t="s">
        <v>11</v>
      </c>
      <c r="D10726" s="1"/>
      <c r="E10726" t="s">
        <v>18</v>
      </c>
      <c r="F10726" s="1"/>
    </row>
    <row r="10727" spans="1:6">
      <c r="A10727" s="1" t="s">
        <v>10</v>
      </c>
      <c r="B10727" s="1" t="s">
        <v>7</v>
      </c>
      <c r="C10727" s="1" t="s">
        <v>11</v>
      </c>
      <c r="D10727" s="2">
        <v>170001</v>
      </c>
      <c r="E10727" t="s">
        <v>12</v>
      </c>
      <c r="F10727" s="1"/>
    </row>
    <row r="10728" spans="1:6">
      <c r="A10728" s="1" t="s">
        <v>16</v>
      </c>
      <c r="B10728" s="1" t="s">
        <v>7</v>
      </c>
      <c r="C10728" s="1" t="s">
        <v>11</v>
      </c>
      <c r="D10728" s="2">
        <v>105000</v>
      </c>
      <c r="E10728" t="s">
        <v>12</v>
      </c>
      <c r="F10728" s="1"/>
    </row>
    <row r="10729" spans="1:6">
      <c r="A10729" s="1" t="s">
        <v>16</v>
      </c>
      <c r="B10729" s="1" t="s">
        <v>40</v>
      </c>
      <c r="C10729" s="1" t="s">
        <v>8</v>
      </c>
      <c r="D10729" s="1"/>
      <c r="E10729" t="s">
        <v>41</v>
      </c>
      <c r="F10729" s="1"/>
    </row>
    <row r="10730" spans="1:6">
      <c r="A10730" s="1" t="s">
        <v>16</v>
      </c>
      <c r="B10730" s="1" t="s">
        <v>122</v>
      </c>
      <c r="C10730" s="1" t="s">
        <v>11</v>
      </c>
      <c r="D10730" s="1"/>
      <c r="E10730" t="s">
        <v>12</v>
      </c>
      <c r="F10730" s="1"/>
    </row>
    <row r="10731" spans="1:6">
      <c r="A10731" s="1" t="s">
        <v>22</v>
      </c>
      <c r="B10731" s="1" t="s">
        <v>7</v>
      </c>
      <c r="C10731" s="1" t="s">
        <v>8</v>
      </c>
      <c r="D10731" s="2">
        <v>90000</v>
      </c>
      <c r="E10731" t="s">
        <v>20</v>
      </c>
      <c r="F10731" s="1"/>
    </row>
    <row r="10732" spans="1:6">
      <c r="A10732" s="1" t="s">
        <v>10</v>
      </c>
      <c r="B10732" s="1" t="s">
        <v>7</v>
      </c>
      <c r="C10732" s="1" t="s">
        <v>8</v>
      </c>
      <c r="D10732" s="2">
        <v>130000</v>
      </c>
      <c r="E10732" t="s">
        <v>20</v>
      </c>
      <c r="F10732" s="1"/>
    </row>
    <row r="10733" spans="1:6">
      <c r="A10733" s="1" t="s">
        <v>10</v>
      </c>
      <c r="B10733" s="1" t="s">
        <v>7</v>
      </c>
      <c r="C10733" s="1" t="s">
        <v>11</v>
      </c>
      <c r="D10733" s="2">
        <v>25000</v>
      </c>
      <c r="E10733" t="s">
        <v>63</v>
      </c>
      <c r="F10733" s="1"/>
    </row>
    <row r="10734" spans="1:6">
      <c r="A10734" s="1" t="s">
        <v>16</v>
      </c>
      <c r="B10734" s="1" t="s">
        <v>7</v>
      </c>
      <c r="C10734" s="1" t="s">
        <v>88</v>
      </c>
      <c r="D10734" s="2">
        <v>109500</v>
      </c>
      <c r="E10734" t="s">
        <v>15</v>
      </c>
      <c r="F10734" s="1"/>
    </row>
    <row r="10735" spans="1:6">
      <c r="A10735" s="1" t="s">
        <v>10</v>
      </c>
      <c r="B10735" s="1" t="s">
        <v>7</v>
      </c>
      <c r="C10735" s="1" t="s">
        <v>11</v>
      </c>
      <c r="D10735" s="2">
        <v>175000</v>
      </c>
      <c r="E10735" t="s">
        <v>24</v>
      </c>
      <c r="F10735" s="1"/>
    </row>
    <row r="10736" spans="1:6">
      <c r="A10736" s="1" t="s">
        <v>10</v>
      </c>
      <c r="B10736" s="1" t="s">
        <v>23</v>
      </c>
      <c r="C10736" s="1" t="s">
        <v>8</v>
      </c>
      <c r="D10736" s="1"/>
      <c r="E10736" t="s">
        <v>20</v>
      </c>
      <c r="F10736" s="1"/>
    </row>
    <row r="10737" spans="1:6">
      <c r="A10737" s="1" t="s">
        <v>16</v>
      </c>
      <c r="B10737" s="1" t="s">
        <v>7</v>
      </c>
      <c r="C10737" s="1" t="s">
        <v>11</v>
      </c>
      <c r="D10737" s="1"/>
      <c r="E10737" t="s">
        <v>18</v>
      </c>
      <c r="F10737" s="1"/>
    </row>
    <row r="10738" spans="1:6">
      <c r="A10738" s="1" t="s">
        <v>10</v>
      </c>
      <c r="B10738" s="1" t="s">
        <v>7</v>
      </c>
      <c r="C10738" s="1" t="s">
        <v>11</v>
      </c>
      <c r="D10738" s="2">
        <v>155000</v>
      </c>
      <c r="E10738" t="s">
        <v>20</v>
      </c>
      <c r="F10738" s="1"/>
    </row>
    <row r="10739" spans="1:6">
      <c r="A10739" s="1" t="s">
        <v>10</v>
      </c>
      <c r="B10739" s="1" t="s">
        <v>7</v>
      </c>
      <c r="C10739" s="1" t="s">
        <v>11</v>
      </c>
      <c r="D10739" s="2">
        <v>120000</v>
      </c>
      <c r="E10739" t="s">
        <v>15</v>
      </c>
      <c r="F10739" s="1"/>
    </row>
    <row r="10740" spans="1:6">
      <c r="A10740" s="1" t="s">
        <v>22</v>
      </c>
      <c r="B10740" s="1" t="s">
        <v>7</v>
      </c>
      <c r="C10740" s="1" t="s">
        <v>11</v>
      </c>
      <c r="D10740" s="2">
        <v>59000</v>
      </c>
      <c r="E10740" t="s">
        <v>12</v>
      </c>
      <c r="F10740" s="1"/>
    </row>
    <row r="10741" spans="1:6">
      <c r="A10741" s="1" t="s">
        <v>10</v>
      </c>
      <c r="B10741" s="1" t="s">
        <v>23</v>
      </c>
      <c r="C10741" s="1" t="s">
        <v>11</v>
      </c>
      <c r="D10741" s="1"/>
      <c r="E10741" t="s">
        <v>20</v>
      </c>
      <c r="F10741" s="1"/>
    </row>
    <row r="10742" spans="1:6">
      <c r="A10742" s="1" t="s">
        <v>10</v>
      </c>
      <c r="B10742" s="1" t="s">
        <v>7</v>
      </c>
      <c r="C10742" s="1" t="s">
        <v>11</v>
      </c>
      <c r="D10742" s="2">
        <v>161500</v>
      </c>
      <c r="E10742" t="s">
        <v>20</v>
      </c>
      <c r="F10742" s="1"/>
    </row>
    <row r="10743" spans="1:6">
      <c r="A10743" s="1" t="s">
        <v>16</v>
      </c>
      <c r="B10743" s="1" t="s">
        <v>7</v>
      </c>
      <c r="C10743" s="1" t="s">
        <v>169</v>
      </c>
      <c r="D10743" s="2">
        <v>115000</v>
      </c>
      <c r="E10743" t="s">
        <v>118</v>
      </c>
      <c r="F10743" s="1"/>
    </row>
    <row r="10744" spans="1:6">
      <c r="A10744" s="1" t="s">
        <v>16</v>
      </c>
      <c r="B10744" s="1" t="s">
        <v>23</v>
      </c>
      <c r="C10744" s="1" t="s">
        <v>11</v>
      </c>
      <c r="D10744" s="1"/>
      <c r="E10744" t="s">
        <v>9</v>
      </c>
      <c r="F10744" s="1"/>
    </row>
    <row r="10745" spans="1:6">
      <c r="A10745" s="1" t="s">
        <v>16</v>
      </c>
      <c r="B10745" s="1" t="s">
        <v>7</v>
      </c>
      <c r="C10745" s="1" t="s">
        <v>37</v>
      </c>
      <c r="D10745" s="2">
        <v>100000</v>
      </c>
      <c r="E10745" t="s">
        <v>24</v>
      </c>
      <c r="F10745" s="1"/>
    </row>
    <row r="10746" spans="1:6">
      <c r="A10746" s="1" t="s">
        <v>6</v>
      </c>
      <c r="B10746" s="1" t="s">
        <v>7</v>
      </c>
      <c r="C10746" s="1" t="s">
        <v>11</v>
      </c>
      <c r="D10746" s="1"/>
      <c r="E10746" t="s">
        <v>18</v>
      </c>
      <c r="F10746" s="1"/>
    </row>
    <row r="10747" spans="1:6">
      <c r="A10747" s="1" t="s">
        <v>22</v>
      </c>
      <c r="B10747" s="1" t="s">
        <v>7</v>
      </c>
      <c r="C10747" s="1" t="s">
        <v>11</v>
      </c>
      <c r="D10747" s="1"/>
      <c r="E10747" t="s">
        <v>12</v>
      </c>
      <c r="F10747" s="1"/>
    </row>
    <row r="10748" spans="1:6">
      <c r="A10748" s="1" t="s">
        <v>16</v>
      </c>
      <c r="B10748" s="1" t="s">
        <v>7</v>
      </c>
      <c r="C10748" s="1" t="s">
        <v>11</v>
      </c>
      <c r="D10748" s="2">
        <v>100000</v>
      </c>
      <c r="E10748" t="s">
        <v>50</v>
      </c>
      <c r="F10748" s="1"/>
    </row>
    <row r="10749" spans="1:6">
      <c r="A10749" s="1" t="s">
        <v>22</v>
      </c>
      <c r="B10749" s="1" t="s">
        <v>23</v>
      </c>
      <c r="C10749" s="1" t="s">
        <v>11</v>
      </c>
      <c r="D10749" s="1"/>
      <c r="E10749" t="s">
        <v>32</v>
      </c>
      <c r="F10749" s="1"/>
    </row>
    <row r="10750" spans="1:6">
      <c r="A10750" s="1" t="s">
        <v>10</v>
      </c>
      <c r="B10750" s="1" t="s">
        <v>7</v>
      </c>
      <c r="C10750" s="1" t="s">
        <v>11</v>
      </c>
      <c r="D10750" s="1"/>
      <c r="E10750" t="s">
        <v>18</v>
      </c>
      <c r="F10750" s="1"/>
    </row>
    <row r="10751" spans="1:6">
      <c r="A10751" s="1" t="s">
        <v>10</v>
      </c>
      <c r="B10751" s="1" t="s">
        <v>7</v>
      </c>
      <c r="C10751" s="1" t="s">
        <v>11</v>
      </c>
      <c r="D10751" s="2">
        <v>198500</v>
      </c>
      <c r="E10751" t="s">
        <v>12</v>
      </c>
      <c r="F10751" s="1"/>
    </row>
    <row r="10752" spans="1:6">
      <c r="A10752" s="1" t="s">
        <v>22</v>
      </c>
      <c r="B10752" s="1" t="s">
        <v>7</v>
      </c>
      <c r="C10752" s="1" t="s">
        <v>11</v>
      </c>
      <c r="D10752" s="2">
        <v>84500</v>
      </c>
      <c r="E10752" t="s">
        <v>38</v>
      </c>
      <c r="F10752" s="1"/>
    </row>
    <row r="10753" spans="1:6">
      <c r="A10753" s="1" t="s">
        <v>16</v>
      </c>
      <c r="B10753" s="1" t="s">
        <v>7</v>
      </c>
      <c r="C10753" s="1" t="s">
        <v>11</v>
      </c>
      <c r="D10753" s="2">
        <v>151500</v>
      </c>
      <c r="E10753" t="s">
        <v>112</v>
      </c>
      <c r="F10753" s="1"/>
    </row>
    <row r="10754" spans="1:6">
      <c r="A10754" s="1" t="s">
        <v>16</v>
      </c>
      <c r="B10754" s="1" t="s">
        <v>23</v>
      </c>
      <c r="C10754" s="1" t="s">
        <v>8</v>
      </c>
      <c r="D10754" s="1"/>
      <c r="E10754" t="s">
        <v>41</v>
      </c>
      <c r="F10754" s="1"/>
    </row>
    <row r="10755" spans="1:6">
      <c r="A10755" s="1" t="s">
        <v>10</v>
      </c>
      <c r="B10755" s="1" t="s">
        <v>7</v>
      </c>
      <c r="C10755" s="1" t="s">
        <v>11</v>
      </c>
      <c r="D10755" s="2">
        <v>110000</v>
      </c>
      <c r="E10755" t="s">
        <v>9</v>
      </c>
      <c r="F10755" s="1"/>
    </row>
    <row r="10756" spans="1:6">
      <c r="A10756" s="1" t="s">
        <v>16</v>
      </c>
      <c r="B10756" s="1" t="s">
        <v>7</v>
      </c>
      <c r="C10756" s="1" t="s">
        <v>11</v>
      </c>
      <c r="D10756" s="2">
        <v>142500</v>
      </c>
      <c r="E10756" t="s">
        <v>187</v>
      </c>
      <c r="F10756" s="1"/>
    </row>
    <row r="10757" spans="1:6">
      <c r="A10757" s="1" t="s">
        <v>10</v>
      </c>
      <c r="B10757" s="1" t="s">
        <v>7</v>
      </c>
      <c r="C10757" s="1" t="s">
        <v>11</v>
      </c>
      <c r="D10757" s="2">
        <v>75000</v>
      </c>
      <c r="E10757" t="s">
        <v>12</v>
      </c>
      <c r="F10757" s="1"/>
    </row>
    <row r="10758" spans="1:6">
      <c r="A10758" s="1" t="s">
        <v>22</v>
      </c>
      <c r="B10758" s="1" t="s">
        <v>7</v>
      </c>
      <c r="C10758" s="1" t="s">
        <v>153</v>
      </c>
      <c r="D10758" s="2">
        <v>111175</v>
      </c>
      <c r="E10758" t="s">
        <v>15</v>
      </c>
      <c r="F10758" s="1"/>
    </row>
    <row r="10759" spans="1:6">
      <c r="A10759" s="1" t="s">
        <v>10</v>
      </c>
      <c r="B10759" s="1" t="s">
        <v>7</v>
      </c>
      <c r="C10759" s="1" t="s">
        <v>48</v>
      </c>
      <c r="D10759" s="2">
        <v>147500</v>
      </c>
      <c r="E10759" t="s">
        <v>15</v>
      </c>
      <c r="F10759" s="1"/>
    </row>
    <row r="10760" spans="1:6">
      <c r="A10760" s="1" t="s">
        <v>22</v>
      </c>
      <c r="B10760" s="1" t="s">
        <v>40</v>
      </c>
      <c r="C10760" s="1" t="s">
        <v>11</v>
      </c>
      <c r="D10760" s="1"/>
      <c r="E10760" t="s">
        <v>20</v>
      </c>
      <c r="F10760" s="1"/>
    </row>
    <row r="10761" spans="1:6">
      <c r="A10761" s="1" t="s">
        <v>22</v>
      </c>
      <c r="B10761" s="1" t="s">
        <v>7</v>
      </c>
      <c r="C10761" s="1" t="s">
        <v>11</v>
      </c>
      <c r="D10761" s="2">
        <v>95000</v>
      </c>
      <c r="E10761" t="s">
        <v>20</v>
      </c>
      <c r="F10761" s="1"/>
    </row>
    <row r="10762" spans="1:6">
      <c r="A10762" s="1" t="s">
        <v>16</v>
      </c>
      <c r="B10762" s="1" t="s">
        <v>17</v>
      </c>
      <c r="C10762" s="1" t="s">
        <v>11</v>
      </c>
      <c r="D10762" s="1"/>
      <c r="E10762" t="s">
        <v>18</v>
      </c>
      <c r="F10762" s="1"/>
    </row>
    <row r="10763" spans="1:6">
      <c r="A10763" s="1" t="s">
        <v>22</v>
      </c>
      <c r="B10763" s="1" t="s">
        <v>36</v>
      </c>
      <c r="C10763" s="1" t="s">
        <v>152</v>
      </c>
      <c r="D10763" s="1"/>
      <c r="E10763" t="s">
        <v>38</v>
      </c>
      <c r="F10763" s="1"/>
    </row>
    <row r="10764" spans="1:6">
      <c r="A10764" s="1" t="s">
        <v>13</v>
      </c>
      <c r="B10764" s="1" t="s">
        <v>7</v>
      </c>
      <c r="C10764" s="1" t="s">
        <v>11</v>
      </c>
      <c r="D10764" s="2">
        <v>61880</v>
      </c>
      <c r="E10764" t="s">
        <v>12</v>
      </c>
      <c r="F10764" s="1"/>
    </row>
    <row r="10765" spans="1:6">
      <c r="A10765" s="1" t="s">
        <v>6</v>
      </c>
      <c r="B10765" s="1" t="s">
        <v>7</v>
      </c>
      <c r="C10765" s="1" t="s">
        <v>11</v>
      </c>
      <c r="D10765" s="2">
        <v>115000</v>
      </c>
      <c r="E10765" t="s">
        <v>24</v>
      </c>
      <c r="F10765" s="1"/>
    </row>
    <row r="10766" spans="1:6">
      <c r="A10766" s="1" t="s">
        <v>16</v>
      </c>
      <c r="B10766" s="1" t="s">
        <v>7</v>
      </c>
      <c r="C10766" s="1" t="s">
        <v>11</v>
      </c>
      <c r="D10766" s="2">
        <v>180000</v>
      </c>
      <c r="E10766" t="s">
        <v>20</v>
      </c>
      <c r="F10766" s="1"/>
    </row>
    <row r="10767" spans="1:6">
      <c r="A10767" s="1" t="s">
        <v>22</v>
      </c>
      <c r="B10767" s="1" t="s">
        <v>7</v>
      </c>
      <c r="C10767" s="1" t="s">
        <v>11</v>
      </c>
      <c r="D10767" s="2">
        <v>114957</v>
      </c>
      <c r="E10767" t="s">
        <v>12</v>
      </c>
      <c r="F10767" s="1"/>
    </row>
    <row r="10768" spans="1:6">
      <c r="A10768" s="1" t="s">
        <v>10</v>
      </c>
      <c r="B10768" s="1" t="s">
        <v>7</v>
      </c>
      <c r="C10768" s="1" t="s">
        <v>11</v>
      </c>
      <c r="D10768" s="2">
        <v>175000</v>
      </c>
      <c r="E10768" t="s">
        <v>24</v>
      </c>
      <c r="F10768" s="1"/>
    </row>
    <row r="10769" spans="1:6">
      <c r="A10769" s="1" t="s">
        <v>6</v>
      </c>
      <c r="B10769" s="1" t="s">
        <v>7</v>
      </c>
      <c r="C10769" s="1" t="s">
        <v>11</v>
      </c>
      <c r="D10769" s="2">
        <v>131900</v>
      </c>
      <c r="E10769" t="s">
        <v>9</v>
      </c>
      <c r="F10769" s="1"/>
    </row>
    <row r="10770" spans="1:6">
      <c r="A10770" s="1" t="s">
        <v>45</v>
      </c>
      <c r="B10770" s="1" t="s">
        <v>7</v>
      </c>
      <c r="C10770" s="1" t="s">
        <v>11</v>
      </c>
      <c r="D10770" s="1"/>
      <c r="E10770" t="s">
        <v>12</v>
      </c>
      <c r="F10770" s="1"/>
    </row>
    <row r="10771" spans="1:6">
      <c r="A10771" s="1" t="s">
        <v>16</v>
      </c>
      <c r="B10771" s="1" t="s">
        <v>7</v>
      </c>
      <c r="C10771" s="1" t="s">
        <v>11</v>
      </c>
      <c r="D10771" s="2">
        <v>115000</v>
      </c>
      <c r="E10771" t="s">
        <v>24</v>
      </c>
      <c r="F10771" s="1"/>
    </row>
    <row r="10772" spans="1:6">
      <c r="A10772" s="1" t="s">
        <v>6</v>
      </c>
      <c r="B10772" s="1" t="s">
        <v>7</v>
      </c>
      <c r="C10772" s="1" t="s">
        <v>11</v>
      </c>
      <c r="D10772" s="2">
        <v>177500</v>
      </c>
      <c r="E10772" t="s">
        <v>12</v>
      </c>
      <c r="F10772" s="1"/>
    </row>
    <row r="10773" spans="1:6">
      <c r="A10773" s="1" t="s">
        <v>16</v>
      </c>
      <c r="B10773" s="1" t="s">
        <v>23</v>
      </c>
      <c r="C10773" s="1" t="s">
        <v>11</v>
      </c>
      <c r="D10773" s="1"/>
      <c r="E10773" t="s">
        <v>20</v>
      </c>
      <c r="F10773" s="1"/>
    </row>
    <row r="10774" spans="1:6">
      <c r="A10774" s="1" t="s">
        <v>22</v>
      </c>
      <c r="B10774" s="1" t="s">
        <v>7</v>
      </c>
      <c r="C10774" s="1" t="s">
        <v>11</v>
      </c>
      <c r="D10774" s="2">
        <v>75000</v>
      </c>
      <c r="E10774" t="s">
        <v>49</v>
      </c>
      <c r="F10774" s="1"/>
    </row>
    <row r="10775" spans="1:6">
      <c r="A10775" s="1" t="s">
        <v>16</v>
      </c>
      <c r="B10775" s="1" t="s">
        <v>7</v>
      </c>
      <c r="C10775" s="1" t="s">
        <v>8</v>
      </c>
      <c r="D10775" s="1"/>
      <c r="E10775" t="s">
        <v>173</v>
      </c>
      <c r="F10775" s="1"/>
    </row>
    <row r="10776" spans="1:6">
      <c r="A10776" s="1" t="s">
        <v>6</v>
      </c>
      <c r="B10776" s="1" t="s">
        <v>23</v>
      </c>
      <c r="C10776" s="1" t="s">
        <v>11</v>
      </c>
      <c r="D10776" s="1"/>
      <c r="E10776" t="s">
        <v>20</v>
      </c>
      <c r="F10776" s="1"/>
    </row>
    <row r="10777" spans="1:6">
      <c r="A10777" s="1" t="s">
        <v>14</v>
      </c>
      <c r="B10777" s="1" t="s">
        <v>7</v>
      </c>
      <c r="C10777" s="1" t="s">
        <v>48</v>
      </c>
      <c r="D10777" s="2">
        <v>69000</v>
      </c>
      <c r="E10777" t="s">
        <v>15</v>
      </c>
      <c r="F10777" s="1"/>
    </row>
    <row r="10778" spans="1:6">
      <c r="A10778" s="1" t="s">
        <v>10</v>
      </c>
      <c r="B10778" s="1" t="s">
        <v>23</v>
      </c>
      <c r="C10778" s="1" t="s">
        <v>11</v>
      </c>
      <c r="D10778" s="1"/>
      <c r="E10778" t="s">
        <v>20</v>
      </c>
      <c r="F10778" s="1"/>
    </row>
    <row r="10779" spans="1:6">
      <c r="A10779" s="1" t="s">
        <v>16</v>
      </c>
      <c r="B10779" s="1" t="s">
        <v>7</v>
      </c>
      <c r="C10779" s="1" t="s">
        <v>11</v>
      </c>
      <c r="D10779" s="2">
        <v>195000</v>
      </c>
      <c r="E10779" t="s">
        <v>31</v>
      </c>
      <c r="F10779" s="1"/>
    </row>
    <row r="10780" spans="1:6">
      <c r="A10780" s="1" t="s">
        <v>16</v>
      </c>
      <c r="B10780" s="1" t="s">
        <v>7</v>
      </c>
      <c r="C10780" s="1" t="s">
        <v>11</v>
      </c>
      <c r="D10780" s="2">
        <v>137875</v>
      </c>
      <c r="E10780" t="s">
        <v>81</v>
      </c>
      <c r="F10780" s="1"/>
    </row>
    <row r="10781" spans="1:6">
      <c r="A10781" s="1" t="s">
        <v>10</v>
      </c>
      <c r="B10781" s="1" t="s">
        <v>7</v>
      </c>
      <c r="C10781" s="1" t="s">
        <v>11</v>
      </c>
      <c r="D10781" s="2">
        <v>186000</v>
      </c>
      <c r="E10781" t="s">
        <v>12</v>
      </c>
      <c r="F10781" s="1"/>
    </row>
    <row r="10782" spans="1:6">
      <c r="A10782" s="1" t="s">
        <v>10</v>
      </c>
      <c r="B10782" s="1" t="s">
        <v>23</v>
      </c>
      <c r="C10782" s="1" t="s">
        <v>201</v>
      </c>
      <c r="D10782" s="2">
        <v>98283</v>
      </c>
      <c r="E10782" t="s">
        <v>15</v>
      </c>
      <c r="F10782" s="1"/>
    </row>
    <row r="10783" spans="1:6">
      <c r="A10783" s="1" t="s">
        <v>33</v>
      </c>
      <c r="B10783" s="1" t="s">
        <v>7</v>
      </c>
      <c r="C10783" s="1" t="s">
        <v>48</v>
      </c>
      <c r="D10783" s="2">
        <v>79200</v>
      </c>
      <c r="E10783" t="s">
        <v>15</v>
      </c>
      <c r="F10783" s="1"/>
    </row>
    <row r="10784" spans="1:6">
      <c r="A10784" s="1" t="s">
        <v>22</v>
      </c>
      <c r="B10784" s="1" t="s">
        <v>7</v>
      </c>
      <c r="C10784" s="1" t="s">
        <v>11</v>
      </c>
      <c r="D10784" s="2">
        <v>85000</v>
      </c>
      <c r="E10784" t="s">
        <v>53</v>
      </c>
      <c r="F10784" s="1"/>
    </row>
    <row r="10785" spans="1:6">
      <c r="A10785" s="1" t="s">
        <v>19</v>
      </c>
      <c r="B10785" s="1" t="s">
        <v>7</v>
      </c>
      <c r="C10785" s="1" t="s">
        <v>11</v>
      </c>
      <c r="D10785" s="1"/>
      <c r="E10785" t="s">
        <v>32</v>
      </c>
      <c r="F10785" s="1"/>
    </row>
    <row r="10786" spans="1:6">
      <c r="A10786" s="1" t="s">
        <v>16</v>
      </c>
      <c r="B10786" s="1" t="s">
        <v>7</v>
      </c>
      <c r="C10786" s="1" t="s">
        <v>11</v>
      </c>
      <c r="D10786" s="2">
        <v>208000</v>
      </c>
      <c r="E10786" t="s">
        <v>160</v>
      </c>
      <c r="F10786" s="1"/>
    </row>
    <row r="10787" spans="1:6">
      <c r="A10787" s="1" t="s">
        <v>22</v>
      </c>
      <c r="B10787" s="1" t="s">
        <v>7</v>
      </c>
      <c r="C10787" s="1" t="s">
        <v>428</v>
      </c>
      <c r="D10787" s="2">
        <v>90000</v>
      </c>
      <c r="E10787" t="s">
        <v>24</v>
      </c>
      <c r="F10787" s="1"/>
    </row>
    <row r="10788" spans="1:6">
      <c r="A10788" s="1" t="s">
        <v>19</v>
      </c>
      <c r="B10788" s="1" t="s">
        <v>7</v>
      </c>
      <c r="C10788" s="1" t="s">
        <v>11</v>
      </c>
      <c r="D10788" s="2">
        <v>155000</v>
      </c>
      <c r="E10788" t="s">
        <v>20</v>
      </c>
      <c r="F10788" s="1"/>
    </row>
    <row r="10789" spans="1:6">
      <c r="A10789" s="1" t="s">
        <v>10</v>
      </c>
      <c r="B10789" s="1" t="s">
        <v>23</v>
      </c>
      <c r="C10789" s="1" t="s">
        <v>11</v>
      </c>
      <c r="D10789" s="1"/>
      <c r="E10789" t="s">
        <v>12</v>
      </c>
      <c r="F10789" s="1"/>
    </row>
    <row r="10790" spans="1:6">
      <c r="A10790" s="1" t="s">
        <v>10</v>
      </c>
      <c r="B10790" s="1" t="s">
        <v>7</v>
      </c>
      <c r="C10790" s="1" t="s">
        <v>48</v>
      </c>
      <c r="D10790" s="2">
        <v>147500</v>
      </c>
      <c r="E10790" t="s">
        <v>15</v>
      </c>
      <c r="F10790" s="1"/>
    </row>
    <row r="10791" spans="1:6">
      <c r="A10791" s="1" t="s">
        <v>16</v>
      </c>
      <c r="B10791" s="1" t="s">
        <v>7</v>
      </c>
      <c r="C10791" s="1" t="s">
        <v>11</v>
      </c>
      <c r="D10791" s="2">
        <v>137500</v>
      </c>
      <c r="E10791" t="s">
        <v>62</v>
      </c>
      <c r="F10791" s="1"/>
    </row>
    <row r="10792" spans="1:6">
      <c r="A10792" s="1" t="s">
        <v>10</v>
      </c>
      <c r="B10792" s="1" t="s">
        <v>7</v>
      </c>
      <c r="C10792" s="1" t="s">
        <v>11</v>
      </c>
      <c r="D10792" s="2">
        <v>115000</v>
      </c>
      <c r="E10792" t="s">
        <v>12</v>
      </c>
      <c r="F10792" s="1"/>
    </row>
    <row r="10793" spans="1:6">
      <c r="A10793" s="1" t="s">
        <v>22</v>
      </c>
      <c r="B10793" s="1" t="s">
        <v>7</v>
      </c>
      <c r="C10793" s="1" t="s">
        <v>11</v>
      </c>
      <c r="D10793" s="2">
        <v>65000</v>
      </c>
      <c r="E10793" t="s">
        <v>12</v>
      </c>
      <c r="F10793" s="1"/>
    </row>
    <row r="10794" spans="1:6">
      <c r="A10794" s="1" t="s">
        <v>22</v>
      </c>
      <c r="B10794" s="1" t="s">
        <v>7</v>
      </c>
      <c r="C10794" s="1" t="s">
        <v>11</v>
      </c>
      <c r="D10794" s="2">
        <v>150000</v>
      </c>
      <c r="E10794" t="s">
        <v>20</v>
      </c>
      <c r="F10794" s="1"/>
    </row>
    <row r="10795" spans="1:6">
      <c r="A10795" s="1" t="s">
        <v>10</v>
      </c>
      <c r="B10795" s="1" t="s">
        <v>7</v>
      </c>
      <c r="C10795" s="1" t="s">
        <v>11</v>
      </c>
      <c r="D10795" s="1"/>
      <c r="E10795" t="s">
        <v>368</v>
      </c>
      <c r="F10795" s="1"/>
    </row>
    <row r="10796" spans="1:6">
      <c r="A10796" s="1" t="s">
        <v>6</v>
      </c>
      <c r="B10796" s="1" t="s">
        <v>7</v>
      </c>
      <c r="C10796" s="1" t="s">
        <v>11</v>
      </c>
      <c r="D10796" s="1"/>
      <c r="E10796" t="s">
        <v>18</v>
      </c>
      <c r="F10796" s="1"/>
    </row>
    <row r="10797" spans="1:6">
      <c r="A10797" s="1" t="s">
        <v>6</v>
      </c>
      <c r="B10797" s="1" t="s">
        <v>7</v>
      </c>
      <c r="C10797" s="1" t="s">
        <v>8</v>
      </c>
      <c r="D10797" s="2">
        <v>98856</v>
      </c>
      <c r="E10797" t="s">
        <v>131</v>
      </c>
      <c r="F10797" s="1"/>
    </row>
    <row r="10798" spans="1:6">
      <c r="A10798" s="1" t="s">
        <v>16</v>
      </c>
      <c r="B10798" s="1" t="s">
        <v>158</v>
      </c>
      <c r="C10798" s="1" t="s">
        <v>11</v>
      </c>
      <c r="D10798" s="1"/>
      <c r="E10798" t="s">
        <v>12</v>
      </c>
      <c r="F10798" s="1"/>
    </row>
    <row r="10799" spans="1:6">
      <c r="A10799" s="1" t="s">
        <v>22</v>
      </c>
      <c r="B10799" s="1" t="s">
        <v>7</v>
      </c>
      <c r="C10799" s="1" t="s">
        <v>11</v>
      </c>
      <c r="D10799" s="1"/>
      <c r="E10799" t="s">
        <v>277</v>
      </c>
      <c r="F10799" s="1"/>
    </row>
    <row r="10800" spans="1:6">
      <c r="A10800" s="1" t="s">
        <v>22</v>
      </c>
      <c r="B10800" s="1" t="s">
        <v>7</v>
      </c>
      <c r="C10800" s="1" t="s">
        <v>11</v>
      </c>
      <c r="D10800" s="1"/>
      <c r="E10800" t="s">
        <v>35</v>
      </c>
      <c r="F10800" s="1"/>
    </row>
    <row r="10801" spans="1:6">
      <c r="A10801" s="1" t="s">
        <v>13</v>
      </c>
      <c r="B10801" s="1" t="s">
        <v>7</v>
      </c>
      <c r="C10801" s="1" t="s">
        <v>11</v>
      </c>
      <c r="D10801" s="2">
        <v>165000</v>
      </c>
      <c r="E10801" t="s">
        <v>20</v>
      </c>
      <c r="F10801" s="1"/>
    </row>
    <row r="10802" spans="1:6">
      <c r="A10802" s="1" t="s">
        <v>10</v>
      </c>
      <c r="B10802" s="1" t="s">
        <v>7</v>
      </c>
      <c r="C10802" s="1" t="s">
        <v>64</v>
      </c>
      <c r="D10802" s="2">
        <v>147500</v>
      </c>
      <c r="E10802" t="s">
        <v>15</v>
      </c>
      <c r="F10802" s="1"/>
    </row>
    <row r="10803" spans="1:6">
      <c r="A10803" s="1" t="s">
        <v>10</v>
      </c>
      <c r="B10803" s="1" t="s">
        <v>7</v>
      </c>
      <c r="C10803" s="1" t="s">
        <v>11</v>
      </c>
      <c r="D10803" s="2">
        <v>112500</v>
      </c>
      <c r="E10803" t="s">
        <v>20</v>
      </c>
      <c r="F10803" s="1"/>
    </row>
    <row r="10804" spans="1:6">
      <c r="A10804" s="1" t="s">
        <v>19</v>
      </c>
      <c r="B10804" s="1" t="s">
        <v>17</v>
      </c>
      <c r="C10804" s="1" t="s">
        <v>11</v>
      </c>
      <c r="D10804" s="1"/>
      <c r="E10804" t="s">
        <v>18</v>
      </c>
      <c r="F10804" s="1"/>
    </row>
    <row r="10805" spans="1:6">
      <c r="A10805" s="1" t="s">
        <v>16</v>
      </c>
      <c r="B10805" s="1" t="s">
        <v>7</v>
      </c>
      <c r="C10805" s="1" t="s">
        <v>11</v>
      </c>
      <c r="D10805" s="2">
        <v>109793</v>
      </c>
      <c r="E10805" t="s">
        <v>42</v>
      </c>
      <c r="F10805" s="1"/>
    </row>
    <row r="10806" spans="1:6">
      <c r="A10806" s="1" t="s">
        <v>16</v>
      </c>
      <c r="B10806" s="1" t="s">
        <v>7</v>
      </c>
      <c r="C10806" s="1" t="s">
        <v>96</v>
      </c>
      <c r="D10806" s="2">
        <v>90670</v>
      </c>
      <c r="E10806" t="s">
        <v>15</v>
      </c>
      <c r="F10806" s="1"/>
    </row>
    <row r="10807" spans="1:6">
      <c r="A10807" s="1" t="s">
        <v>10</v>
      </c>
      <c r="B10807" s="1" t="s">
        <v>7</v>
      </c>
      <c r="C10807" s="1" t="s">
        <v>11</v>
      </c>
      <c r="D10807" s="2">
        <v>113837</v>
      </c>
      <c r="E10807" t="s">
        <v>24</v>
      </c>
      <c r="F10807" s="1"/>
    </row>
    <row r="10808" spans="1:6">
      <c r="A10808" s="1" t="s">
        <v>16</v>
      </c>
      <c r="B10808" s="1" t="s">
        <v>7</v>
      </c>
      <c r="C10808" s="1" t="s">
        <v>77</v>
      </c>
      <c r="D10808" s="2">
        <v>70000</v>
      </c>
      <c r="E10808" t="s">
        <v>15</v>
      </c>
      <c r="F10808" s="1"/>
    </row>
    <row r="10809" spans="1:6">
      <c r="A10809" s="1" t="s">
        <v>16</v>
      </c>
      <c r="B10809" s="1" t="s">
        <v>7</v>
      </c>
      <c r="C10809" s="1" t="s">
        <v>164</v>
      </c>
      <c r="D10809" s="2">
        <v>79200</v>
      </c>
      <c r="E10809" t="s">
        <v>15</v>
      </c>
      <c r="F10809" s="1"/>
    </row>
    <row r="10810" spans="1:6">
      <c r="A10810" s="1" t="s">
        <v>13</v>
      </c>
      <c r="B10810" s="1" t="s">
        <v>7</v>
      </c>
      <c r="C10810" s="1" t="s">
        <v>11</v>
      </c>
      <c r="D10810" s="2">
        <v>119500</v>
      </c>
      <c r="E10810" t="s">
        <v>38</v>
      </c>
      <c r="F10810" s="1"/>
    </row>
    <row r="10811" spans="1:6">
      <c r="A10811" s="1" t="s">
        <v>22</v>
      </c>
      <c r="B10811" s="1" t="s">
        <v>7</v>
      </c>
      <c r="C10811" s="1" t="s">
        <v>11</v>
      </c>
      <c r="D10811" s="2">
        <v>105000</v>
      </c>
      <c r="E10811" t="s">
        <v>32</v>
      </c>
      <c r="F10811" s="1"/>
    </row>
    <row r="10812" spans="1:6">
      <c r="A10812" s="1" t="s">
        <v>10</v>
      </c>
      <c r="B10812" s="1" t="s">
        <v>7</v>
      </c>
      <c r="C10812" s="1" t="s">
        <v>11</v>
      </c>
      <c r="D10812" s="2">
        <v>145000</v>
      </c>
      <c r="E10812" t="s">
        <v>118</v>
      </c>
      <c r="F10812" s="1"/>
    </row>
    <row r="10813" spans="1:6">
      <c r="A10813" s="1" t="s">
        <v>13</v>
      </c>
      <c r="B10813" s="1" t="s">
        <v>7</v>
      </c>
      <c r="C10813" s="1" t="s">
        <v>76</v>
      </c>
      <c r="D10813" s="2">
        <v>111175</v>
      </c>
      <c r="E10813" t="s">
        <v>15</v>
      </c>
      <c r="F10813" s="1"/>
    </row>
    <row r="10814" spans="1:6">
      <c r="A10814" s="1" t="s">
        <v>16</v>
      </c>
      <c r="B10814" s="1" t="s">
        <v>7</v>
      </c>
      <c r="C10814" s="1" t="s">
        <v>11</v>
      </c>
      <c r="D10814" s="2">
        <v>75000</v>
      </c>
      <c r="E10814" t="s">
        <v>49</v>
      </c>
      <c r="F10814" s="1"/>
    </row>
    <row r="10815" spans="1:6">
      <c r="A10815" s="1" t="s">
        <v>16</v>
      </c>
      <c r="B10815" s="1" t="s">
        <v>7</v>
      </c>
      <c r="C10815" s="1" t="s">
        <v>11</v>
      </c>
      <c r="D10815" s="2">
        <v>106065</v>
      </c>
      <c r="E10815" t="s">
        <v>24</v>
      </c>
      <c r="F10815" s="1"/>
    </row>
    <row r="10816" spans="1:6">
      <c r="A10816" s="1" t="s">
        <v>22</v>
      </c>
      <c r="B10816" s="1" t="s">
        <v>7</v>
      </c>
      <c r="C10816" s="1" t="s">
        <v>11</v>
      </c>
      <c r="D10816" s="1"/>
      <c r="E10816" t="s">
        <v>12</v>
      </c>
      <c r="F10816" s="1"/>
    </row>
    <row r="10817" spans="1:6">
      <c r="A10817" s="1" t="s">
        <v>22</v>
      </c>
      <c r="B10817" s="1" t="s">
        <v>7</v>
      </c>
      <c r="C10817" s="1" t="s">
        <v>11</v>
      </c>
      <c r="D10817" s="1"/>
      <c r="E10817" t="s">
        <v>18</v>
      </c>
      <c r="F10817" s="1"/>
    </row>
    <row r="10818" spans="1:6">
      <c r="A10818" s="1" t="s">
        <v>22</v>
      </c>
      <c r="B10818" s="1" t="s">
        <v>7</v>
      </c>
      <c r="C10818" s="1" t="s">
        <v>11</v>
      </c>
      <c r="D10818" s="2">
        <v>61250</v>
      </c>
      <c r="E10818" t="s">
        <v>12</v>
      </c>
      <c r="F10818" s="1"/>
    </row>
    <row r="10819" spans="1:6">
      <c r="A10819" s="1" t="s">
        <v>16</v>
      </c>
      <c r="B10819" s="1" t="s">
        <v>7</v>
      </c>
      <c r="C10819" s="1" t="s">
        <v>11</v>
      </c>
      <c r="D10819" s="1"/>
      <c r="E10819" t="s">
        <v>429</v>
      </c>
      <c r="F10819" s="1"/>
    </row>
    <row r="10820" spans="1:6">
      <c r="A10820" s="1" t="s">
        <v>16</v>
      </c>
      <c r="B10820" s="1" t="s">
        <v>7</v>
      </c>
      <c r="C10820" s="1" t="s">
        <v>11</v>
      </c>
      <c r="D10820" s="1"/>
      <c r="E10820" t="s">
        <v>18</v>
      </c>
      <c r="F10820" s="1"/>
    </row>
    <row r="10821" spans="1:6">
      <c r="A10821" s="1" t="s">
        <v>22</v>
      </c>
      <c r="B10821" s="1" t="s">
        <v>23</v>
      </c>
      <c r="C10821" s="1" t="s">
        <v>11</v>
      </c>
      <c r="D10821" s="1"/>
      <c r="E10821" t="s">
        <v>20</v>
      </c>
      <c r="F10821" s="1"/>
    </row>
    <row r="10822" spans="1:6">
      <c r="A10822" s="1" t="s">
        <v>16</v>
      </c>
      <c r="B10822" s="1" t="s">
        <v>7</v>
      </c>
      <c r="C10822" s="1" t="s">
        <v>11</v>
      </c>
      <c r="D10822" s="2">
        <v>125000</v>
      </c>
      <c r="E10822" t="s">
        <v>24</v>
      </c>
      <c r="F10822" s="1"/>
    </row>
    <row r="10823" spans="1:6">
      <c r="A10823" s="1" t="s">
        <v>13</v>
      </c>
      <c r="B10823" s="1" t="s">
        <v>7</v>
      </c>
      <c r="C10823" s="1" t="s">
        <v>11</v>
      </c>
      <c r="D10823" s="2">
        <v>96000</v>
      </c>
      <c r="E10823" t="s">
        <v>38</v>
      </c>
      <c r="F10823" s="1"/>
    </row>
    <row r="10824" spans="1:6">
      <c r="A10824" s="1" t="s">
        <v>10</v>
      </c>
      <c r="B10824" s="1" t="s">
        <v>7</v>
      </c>
      <c r="C10824" s="1" t="s">
        <v>11</v>
      </c>
      <c r="D10824" s="2">
        <v>227000</v>
      </c>
      <c r="E10824" t="s">
        <v>15</v>
      </c>
      <c r="F10824" s="1"/>
    </row>
    <row r="10825" spans="1:6">
      <c r="A10825" s="1" t="s">
        <v>10</v>
      </c>
      <c r="B10825" s="1" t="s">
        <v>40</v>
      </c>
      <c r="C10825" s="1" t="s">
        <v>11</v>
      </c>
      <c r="D10825" s="1"/>
      <c r="E10825" t="s">
        <v>12</v>
      </c>
      <c r="F10825" s="1"/>
    </row>
    <row r="10826" spans="1:6">
      <c r="A10826" s="1" t="s">
        <v>10</v>
      </c>
      <c r="B10826" s="1" t="s">
        <v>7</v>
      </c>
      <c r="C10826" s="1" t="s">
        <v>11</v>
      </c>
      <c r="D10826" s="1"/>
      <c r="E10826" t="s">
        <v>20</v>
      </c>
      <c r="F10826" s="1"/>
    </row>
    <row r="10827" spans="1:6">
      <c r="A10827" s="1" t="s">
        <v>22</v>
      </c>
      <c r="B10827" s="1" t="s">
        <v>7</v>
      </c>
      <c r="C10827" s="1" t="s">
        <v>11</v>
      </c>
      <c r="D10827" s="2">
        <v>70000</v>
      </c>
      <c r="E10827" t="s">
        <v>12</v>
      </c>
      <c r="F10827" s="1"/>
    </row>
    <row r="10828" spans="1:6">
      <c r="A10828" s="1" t="s">
        <v>22</v>
      </c>
      <c r="B10828" s="1" t="s">
        <v>7</v>
      </c>
      <c r="C10828" s="1" t="s">
        <v>219</v>
      </c>
      <c r="D10828" s="2">
        <v>154000</v>
      </c>
      <c r="E10828" t="s">
        <v>15</v>
      </c>
      <c r="F10828" s="1"/>
    </row>
    <row r="10829" spans="1:6">
      <c r="A10829" s="1" t="s">
        <v>19</v>
      </c>
      <c r="B10829" s="1" t="s">
        <v>23</v>
      </c>
      <c r="C10829" s="1" t="s">
        <v>11</v>
      </c>
      <c r="D10829" s="1"/>
      <c r="E10829" t="s">
        <v>32</v>
      </c>
      <c r="F10829" s="1"/>
    </row>
    <row r="10830" spans="1:6">
      <c r="A10830" s="1" t="s">
        <v>16</v>
      </c>
      <c r="B10830" s="1" t="s">
        <v>7</v>
      </c>
      <c r="C10830" s="1" t="s">
        <v>11</v>
      </c>
      <c r="D10830" s="2">
        <v>136000</v>
      </c>
      <c r="E10830" t="s">
        <v>100</v>
      </c>
      <c r="F10830" s="1"/>
    </row>
    <row r="10831" spans="1:6">
      <c r="A10831" s="1" t="s">
        <v>22</v>
      </c>
      <c r="B10831" s="1" t="s">
        <v>7</v>
      </c>
      <c r="C10831" s="1" t="s">
        <v>11</v>
      </c>
      <c r="D10831" s="2">
        <v>121500</v>
      </c>
      <c r="E10831" t="s">
        <v>21</v>
      </c>
      <c r="F10831" s="1"/>
    </row>
    <row r="10832" spans="1:6">
      <c r="A10832" s="1" t="s">
        <v>22</v>
      </c>
      <c r="B10832" s="1" t="s">
        <v>7</v>
      </c>
      <c r="C10832" s="1" t="s">
        <v>11</v>
      </c>
      <c r="D10832" s="2">
        <v>90000</v>
      </c>
      <c r="E10832" t="s">
        <v>24</v>
      </c>
      <c r="F10832" s="1"/>
    </row>
    <row r="10833" spans="1:6">
      <c r="A10833" s="1" t="s">
        <v>22</v>
      </c>
      <c r="B10833" s="1" t="s">
        <v>7</v>
      </c>
      <c r="C10833" s="1" t="s">
        <v>102</v>
      </c>
      <c r="D10833" s="2">
        <v>111175</v>
      </c>
      <c r="E10833" t="s">
        <v>15</v>
      </c>
      <c r="F10833" s="1"/>
    </row>
    <row r="10834" spans="1:6">
      <c r="A10834" s="1" t="s">
        <v>16</v>
      </c>
      <c r="B10834" s="1" t="s">
        <v>7</v>
      </c>
      <c r="C10834" s="1" t="s">
        <v>11</v>
      </c>
      <c r="D10834" s="1"/>
      <c r="E10834" t="s">
        <v>18</v>
      </c>
      <c r="F10834" s="1"/>
    </row>
    <row r="10835" spans="1:6">
      <c r="A10835" s="1" t="s">
        <v>22</v>
      </c>
      <c r="B10835" s="1" t="s">
        <v>7</v>
      </c>
      <c r="C10835" s="1" t="s">
        <v>11</v>
      </c>
      <c r="D10835" s="1"/>
      <c r="E10835" t="s">
        <v>12</v>
      </c>
      <c r="F10835" s="1"/>
    </row>
    <row r="10836" spans="1:6">
      <c r="A10836" s="1" t="s">
        <v>22</v>
      </c>
      <c r="B10836" s="1" t="s">
        <v>7</v>
      </c>
      <c r="C10836" s="1" t="s">
        <v>11</v>
      </c>
      <c r="D10836" s="2">
        <v>57500</v>
      </c>
      <c r="E10836" t="s">
        <v>12</v>
      </c>
      <c r="F10836" s="1"/>
    </row>
    <row r="10837" spans="1:6">
      <c r="A10837" s="1" t="s">
        <v>10</v>
      </c>
      <c r="B10837" s="1" t="s">
        <v>7</v>
      </c>
      <c r="C10837" s="1" t="s">
        <v>8</v>
      </c>
      <c r="D10837" s="1"/>
      <c r="E10837" t="s">
        <v>32</v>
      </c>
      <c r="F10837" s="1"/>
    </row>
    <row r="10838" spans="1:6">
      <c r="A10838" s="1" t="s">
        <v>33</v>
      </c>
      <c r="B10838" s="1" t="s">
        <v>7</v>
      </c>
      <c r="C10838" s="1" t="s">
        <v>109</v>
      </c>
      <c r="D10838" s="2">
        <v>89100</v>
      </c>
      <c r="E10838" t="s">
        <v>15</v>
      </c>
      <c r="F10838" s="1"/>
    </row>
    <row r="10839" spans="1:6">
      <c r="A10839" s="1" t="s">
        <v>16</v>
      </c>
      <c r="B10839" s="1" t="s">
        <v>7</v>
      </c>
      <c r="C10839" s="1" t="s">
        <v>11</v>
      </c>
      <c r="D10839" s="1"/>
      <c r="E10839" t="s">
        <v>32</v>
      </c>
      <c r="F10839" s="1"/>
    </row>
    <row r="10840" spans="1:6">
      <c r="A10840" s="1" t="s">
        <v>22</v>
      </c>
      <c r="B10840" s="1" t="s">
        <v>36</v>
      </c>
      <c r="C10840" s="1" t="s">
        <v>11</v>
      </c>
      <c r="D10840" s="2">
        <v>67000</v>
      </c>
      <c r="E10840" t="s">
        <v>12</v>
      </c>
      <c r="F10840" s="1"/>
    </row>
    <row r="10841" spans="1:6">
      <c r="A10841" s="1" t="s">
        <v>22</v>
      </c>
      <c r="B10841" s="1" t="s">
        <v>7</v>
      </c>
      <c r="C10841" s="1" t="s">
        <v>11</v>
      </c>
      <c r="D10841" s="2">
        <v>58448</v>
      </c>
      <c r="E10841" t="s">
        <v>12</v>
      </c>
      <c r="F10841" s="1"/>
    </row>
    <row r="10842" spans="1:6">
      <c r="A10842" s="1" t="s">
        <v>13</v>
      </c>
      <c r="B10842" s="1" t="s">
        <v>7</v>
      </c>
      <c r="C10842" s="1" t="s">
        <v>8</v>
      </c>
      <c r="D10842" s="2">
        <v>65000</v>
      </c>
      <c r="E10842" t="s">
        <v>12</v>
      </c>
      <c r="F10842" s="1"/>
    </row>
    <row r="10843" spans="1:6">
      <c r="A10843" s="1" t="s">
        <v>45</v>
      </c>
      <c r="B10843" s="1" t="s">
        <v>23</v>
      </c>
      <c r="C10843" s="1" t="s">
        <v>11</v>
      </c>
      <c r="D10843" s="1"/>
      <c r="E10843" t="s">
        <v>9</v>
      </c>
      <c r="F10843" s="1"/>
    </row>
    <row r="10844" spans="1:6">
      <c r="A10844" s="1" t="s">
        <v>10</v>
      </c>
      <c r="B10844" s="1" t="s">
        <v>7</v>
      </c>
      <c r="C10844" s="1" t="s">
        <v>11</v>
      </c>
      <c r="D10844" s="1"/>
      <c r="E10844" t="s">
        <v>12</v>
      </c>
      <c r="F10844" s="1"/>
    </row>
    <row r="10845" spans="1:6">
      <c r="A10845" s="1" t="s">
        <v>16</v>
      </c>
      <c r="B10845" s="1" t="s">
        <v>17</v>
      </c>
      <c r="C10845" s="1" t="s">
        <v>11</v>
      </c>
      <c r="D10845" s="1"/>
      <c r="E10845" t="s">
        <v>18</v>
      </c>
      <c r="F10845" s="1"/>
    </row>
    <row r="10846" spans="1:6">
      <c r="A10846" s="1" t="s">
        <v>16</v>
      </c>
      <c r="B10846" s="1" t="s">
        <v>7</v>
      </c>
      <c r="C10846" s="1" t="s">
        <v>8</v>
      </c>
      <c r="D10846" s="2">
        <v>134000</v>
      </c>
      <c r="E10846" t="s">
        <v>81</v>
      </c>
      <c r="F10846" s="1"/>
    </row>
    <row r="10847" spans="1:6">
      <c r="A10847" s="1" t="s">
        <v>22</v>
      </c>
      <c r="B10847" s="1" t="s">
        <v>7</v>
      </c>
      <c r="C10847" s="1" t="s">
        <v>11</v>
      </c>
      <c r="D10847" s="2">
        <v>100000</v>
      </c>
      <c r="E10847" t="s">
        <v>38</v>
      </c>
      <c r="F10847" s="1"/>
    </row>
    <row r="10848" spans="1:6">
      <c r="A10848" s="1" t="s">
        <v>6</v>
      </c>
      <c r="B10848" s="1" t="s">
        <v>7</v>
      </c>
      <c r="C10848" s="1" t="s">
        <v>11</v>
      </c>
      <c r="D10848" s="2">
        <v>181950</v>
      </c>
      <c r="E10848" t="s">
        <v>12</v>
      </c>
      <c r="F10848" s="1"/>
    </row>
    <row r="10849" spans="1:6">
      <c r="A10849" s="1" t="s">
        <v>16</v>
      </c>
      <c r="B10849" s="1" t="s">
        <v>7</v>
      </c>
      <c r="C10849" s="1" t="s">
        <v>11</v>
      </c>
      <c r="D10849" s="2">
        <v>105150</v>
      </c>
      <c r="E10849" t="s">
        <v>187</v>
      </c>
      <c r="F10849" s="1"/>
    </row>
    <row r="10850" spans="1:6">
      <c r="A10850" s="1" t="s">
        <v>22</v>
      </c>
      <c r="B10850" s="1" t="s">
        <v>7</v>
      </c>
      <c r="C10850" s="1" t="s">
        <v>11</v>
      </c>
      <c r="D10850" s="2">
        <v>82351</v>
      </c>
      <c r="E10850" t="s">
        <v>9</v>
      </c>
      <c r="F10850" s="1"/>
    </row>
    <row r="10851" spans="1:6">
      <c r="A10851" s="1" t="s">
        <v>19</v>
      </c>
      <c r="B10851" s="1" t="s">
        <v>7</v>
      </c>
      <c r="C10851" s="1" t="s">
        <v>11</v>
      </c>
      <c r="D10851" s="2">
        <v>115000</v>
      </c>
      <c r="E10851" t="s">
        <v>12</v>
      </c>
      <c r="F10851" s="1"/>
    </row>
    <row r="10852" spans="1:6">
      <c r="A10852" s="1" t="s">
        <v>16</v>
      </c>
      <c r="B10852" s="1" t="s">
        <v>23</v>
      </c>
      <c r="C10852" s="1" t="s">
        <v>11</v>
      </c>
      <c r="D10852" s="1"/>
      <c r="E10852" t="s">
        <v>41</v>
      </c>
      <c r="F10852" s="1"/>
    </row>
    <row r="10853" spans="1:6">
      <c r="A10853" s="1" t="s">
        <v>16</v>
      </c>
      <c r="B10853" s="1" t="s">
        <v>7</v>
      </c>
      <c r="C10853" s="1" t="s">
        <v>11</v>
      </c>
      <c r="D10853" s="1"/>
      <c r="E10853" t="s">
        <v>18</v>
      </c>
      <c r="F10853" s="1"/>
    </row>
    <row r="10854" spans="1:6">
      <c r="A10854" s="1" t="s">
        <v>19</v>
      </c>
      <c r="B10854" s="1" t="s">
        <v>7</v>
      </c>
      <c r="C10854" s="1" t="s">
        <v>11</v>
      </c>
      <c r="D10854" s="2">
        <v>150000</v>
      </c>
      <c r="E10854" t="s">
        <v>24</v>
      </c>
      <c r="F10854" s="1"/>
    </row>
    <row r="10855" spans="1:6">
      <c r="A10855" s="1" t="s">
        <v>13</v>
      </c>
      <c r="B10855" s="1" t="s">
        <v>7</v>
      </c>
      <c r="C10855" s="1" t="s">
        <v>252</v>
      </c>
      <c r="D10855" s="2">
        <v>125000</v>
      </c>
      <c r="E10855" t="s">
        <v>24</v>
      </c>
      <c r="F10855" s="1"/>
    </row>
    <row r="10856" spans="1:6">
      <c r="A10856" s="1" t="s">
        <v>22</v>
      </c>
      <c r="B10856" s="1" t="s">
        <v>7</v>
      </c>
      <c r="C10856" s="1" t="s">
        <v>11</v>
      </c>
      <c r="D10856" s="1"/>
      <c r="E10856" t="s">
        <v>18</v>
      </c>
      <c r="F10856" s="1"/>
    </row>
    <row r="10857" spans="1:6">
      <c r="A10857" s="1" t="s">
        <v>16</v>
      </c>
      <c r="B10857" s="1" t="s">
        <v>7</v>
      </c>
      <c r="C10857" s="1" t="s">
        <v>11</v>
      </c>
      <c r="D10857" s="2">
        <v>218000</v>
      </c>
      <c r="E10857" t="s">
        <v>15</v>
      </c>
      <c r="F10857" s="1"/>
    </row>
    <row r="10858" spans="1:6">
      <c r="A10858" s="1" t="s">
        <v>16</v>
      </c>
      <c r="B10858" s="1" t="s">
        <v>7</v>
      </c>
      <c r="C10858" s="1" t="s">
        <v>11</v>
      </c>
      <c r="D10858" s="2">
        <v>125000</v>
      </c>
      <c r="E10858" t="s">
        <v>20</v>
      </c>
      <c r="F10858" s="1"/>
    </row>
    <row r="10859" spans="1:6">
      <c r="A10859" s="1" t="s">
        <v>16</v>
      </c>
      <c r="B10859" s="1" t="s">
        <v>30</v>
      </c>
      <c r="C10859" s="1" t="s">
        <v>11</v>
      </c>
      <c r="D10859" s="1"/>
      <c r="E10859" t="s">
        <v>18</v>
      </c>
      <c r="F10859" s="1"/>
    </row>
    <row r="10860" spans="1:6">
      <c r="A10860" s="1" t="s">
        <v>22</v>
      </c>
      <c r="B10860" s="1" t="s">
        <v>23</v>
      </c>
      <c r="C10860" s="1" t="s">
        <v>11</v>
      </c>
      <c r="D10860" s="1"/>
      <c r="E10860" t="s">
        <v>20</v>
      </c>
      <c r="F10860" s="1"/>
    </row>
    <row r="10861" spans="1:6">
      <c r="A10861" s="1" t="s">
        <v>10</v>
      </c>
      <c r="B10861" s="1" t="s">
        <v>23</v>
      </c>
      <c r="C10861" s="1" t="s">
        <v>11</v>
      </c>
      <c r="D10861" s="1"/>
      <c r="E10861" t="s">
        <v>20</v>
      </c>
      <c r="F10861" s="1"/>
    </row>
    <row r="10862" spans="1:6">
      <c r="A10862" s="1" t="s">
        <v>19</v>
      </c>
      <c r="B10862" s="1" t="s">
        <v>7</v>
      </c>
      <c r="C10862" s="1" t="s">
        <v>8</v>
      </c>
      <c r="D10862" s="2">
        <v>114000</v>
      </c>
      <c r="E10862" t="s">
        <v>38</v>
      </c>
      <c r="F10862" s="1"/>
    </row>
    <row r="10863" spans="1:6">
      <c r="A10863" s="1" t="s">
        <v>10</v>
      </c>
      <c r="B10863" s="1" t="s">
        <v>7</v>
      </c>
      <c r="C10863" s="1" t="s">
        <v>11</v>
      </c>
      <c r="D10863" s="1"/>
      <c r="E10863" t="s">
        <v>20</v>
      </c>
      <c r="F10863" s="1"/>
    </row>
    <row r="10864" spans="1:6">
      <c r="A10864" s="1" t="s">
        <v>6</v>
      </c>
      <c r="B10864" s="1" t="s">
        <v>7</v>
      </c>
      <c r="C10864" s="1" t="s">
        <v>11</v>
      </c>
      <c r="D10864" s="2">
        <v>211511</v>
      </c>
      <c r="E10864" t="s">
        <v>20</v>
      </c>
      <c r="F10864" s="1"/>
    </row>
    <row r="10865" spans="1:6">
      <c r="A10865" s="1" t="s">
        <v>10</v>
      </c>
      <c r="B10865" s="1" t="s">
        <v>7</v>
      </c>
      <c r="C10865" s="1" t="s">
        <v>11</v>
      </c>
      <c r="D10865" s="1"/>
      <c r="E10865" t="s">
        <v>9</v>
      </c>
      <c r="F10865" s="1"/>
    </row>
    <row r="10866" spans="1:6">
      <c r="A10866" s="1" t="s">
        <v>10</v>
      </c>
      <c r="B10866" s="1" t="s">
        <v>7</v>
      </c>
      <c r="C10866" s="1" t="s">
        <v>48</v>
      </c>
      <c r="D10866" s="2">
        <v>79200</v>
      </c>
      <c r="E10866" t="s">
        <v>15</v>
      </c>
      <c r="F10866" s="1"/>
    </row>
    <row r="10867" spans="1:6">
      <c r="A10867" s="1" t="s">
        <v>10</v>
      </c>
      <c r="B10867" s="1" t="s">
        <v>7</v>
      </c>
      <c r="C10867" s="1" t="s">
        <v>8</v>
      </c>
      <c r="D10867" s="2">
        <v>136000</v>
      </c>
      <c r="E10867" t="s">
        <v>38</v>
      </c>
      <c r="F10867" s="1"/>
    </row>
    <row r="10868" spans="1:6">
      <c r="A10868" s="1" t="s">
        <v>19</v>
      </c>
      <c r="B10868" s="1" t="s">
        <v>7</v>
      </c>
      <c r="C10868" s="1" t="s">
        <v>11</v>
      </c>
      <c r="D10868" s="2">
        <v>125000</v>
      </c>
      <c r="E10868" t="s">
        <v>24</v>
      </c>
      <c r="F10868" s="1"/>
    </row>
    <row r="10869" spans="1:6">
      <c r="A10869" s="1" t="s">
        <v>10</v>
      </c>
      <c r="B10869" s="1" t="s">
        <v>7</v>
      </c>
      <c r="C10869" s="1" t="s">
        <v>11</v>
      </c>
      <c r="D10869" s="2">
        <v>132500</v>
      </c>
      <c r="E10869" t="s">
        <v>12</v>
      </c>
      <c r="F10869" s="1"/>
    </row>
    <row r="10870" spans="1:6">
      <c r="A10870" s="1" t="s">
        <v>10</v>
      </c>
      <c r="B10870" s="1" t="s">
        <v>7</v>
      </c>
      <c r="C10870" s="1" t="s">
        <v>11</v>
      </c>
      <c r="D10870" s="1"/>
      <c r="E10870" t="s">
        <v>20</v>
      </c>
      <c r="F10870" s="1"/>
    </row>
    <row r="10871" spans="1:6">
      <c r="A10871" s="1" t="s">
        <v>10</v>
      </c>
      <c r="B10871" s="1" t="s">
        <v>7</v>
      </c>
      <c r="C10871" s="1" t="s">
        <v>11</v>
      </c>
      <c r="D10871" s="2">
        <v>148910</v>
      </c>
      <c r="E10871" t="s">
        <v>12</v>
      </c>
      <c r="F10871" s="1"/>
    </row>
    <row r="10872" spans="1:6">
      <c r="A10872" s="1" t="s">
        <v>22</v>
      </c>
      <c r="B10872" s="1" t="s">
        <v>7</v>
      </c>
      <c r="C10872" s="1" t="s">
        <v>11</v>
      </c>
      <c r="D10872" s="1"/>
      <c r="E10872" t="s">
        <v>18</v>
      </c>
      <c r="F10872" s="1"/>
    </row>
    <row r="10873" spans="1:6">
      <c r="A10873" s="1" t="s">
        <v>22</v>
      </c>
      <c r="B10873" s="1" t="s">
        <v>7</v>
      </c>
      <c r="C10873" s="1" t="s">
        <v>11</v>
      </c>
      <c r="D10873" s="1"/>
      <c r="E10873" t="s">
        <v>38</v>
      </c>
      <c r="F10873" s="1"/>
    </row>
    <row r="10874" spans="1:6">
      <c r="A10874" s="1" t="s">
        <v>51</v>
      </c>
      <c r="B10874" s="1" t="s">
        <v>23</v>
      </c>
      <c r="C10874" s="1" t="s">
        <v>8</v>
      </c>
      <c r="D10874" s="1"/>
      <c r="E10874" t="s">
        <v>20</v>
      </c>
      <c r="F10874" s="1"/>
    </row>
    <row r="10875" spans="1:6">
      <c r="A10875" s="1" t="s">
        <v>10</v>
      </c>
      <c r="B10875" s="1" t="s">
        <v>23</v>
      </c>
      <c r="C10875" s="1" t="s">
        <v>11</v>
      </c>
      <c r="D10875" s="1"/>
      <c r="E10875" t="s">
        <v>42</v>
      </c>
      <c r="F10875" s="1"/>
    </row>
    <row r="10876" spans="1:6">
      <c r="A10876" s="1" t="s">
        <v>22</v>
      </c>
      <c r="B10876" s="1" t="s">
        <v>40</v>
      </c>
      <c r="C10876" s="1" t="s">
        <v>11</v>
      </c>
      <c r="D10876" s="1"/>
      <c r="E10876" t="s">
        <v>12</v>
      </c>
      <c r="F10876" s="1"/>
    </row>
    <row r="10877" spans="1:6">
      <c r="A10877" s="1" t="s">
        <v>22</v>
      </c>
      <c r="B10877" s="1" t="s">
        <v>7</v>
      </c>
      <c r="C10877" s="1" t="s">
        <v>11</v>
      </c>
      <c r="D10877" s="2">
        <v>115000</v>
      </c>
      <c r="E10877" t="s">
        <v>9</v>
      </c>
      <c r="F10877" s="1"/>
    </row>
    <row r="10878" spans="1:6">
      <c r="A10878" s="1" t="s">
        <v>16</v>
      </c>
      <c r="B10878" s="1" t="s">
        <v>23</v>
      </c>
      <c r="C10878" s="1" t="s">
        <v>11</v>
      </c>
      <c r="D10878" s="1"/>
      <c r="E10878" t="s">
        <v>41</v>
      </c>
      <c r="F10878" s="1"/>
    </row>
    <row r="10879" spans="1:6">
      <c r="A10879" s="1" t="s">
        <v>22</v>
      </c>
      <c r="B10879" s="1" t="s">
        <v>17</v>
      </c>
      <c r="C10879" s="1" t="s">
        <v>11</v>
      </c>
      <c r="D10879" s="1"/>
      <c r="E10879" t="s">
        <v>18</v>
      </c>
      <c r="F10879" s="1"/>
    </row>
    <row r="10880" spans="1:6">
      <c r="A10880" s="1" t="s">
        <v>22</v>
      </c>
      <c r="B10880" s="1" t="s">
        <v>7</v>
      </c>
      <c r="C10880" s="1" t="s">
        <v>11</v>
      </c>
      <c r="D10880" s="2">
        <v>100000</v>
      </c>
      <c r="E10880" t="s">
        <v>49</v>
      </c>
      <c r="F10880" s="1"/>
    </row>
    <row r="10881" spans="1:6">
      <c r="A10881" s="1" t="s">
        <v>16</v>
      </c>
      <c r="B10881" s="1" t="s">
        <v>7</v>
      </c>
      <c r="C10881" s="1" t="s">
        <v>8</v>
      </c>
      <c r="D10881" s="2">
        <v>130000</v>
      </c>
      <c r="E10881" t="s">
        <v>49</v>
      </c>
      <c r="F10881" s="1"/>
    </row>
    <row r="10882" spans="1:6">
      <c r="A10882" s="1" t="s">
        <v>22</v>
      </c>
      <c r="B10882" s="1" t="s">
        <v>7</v>
      </c>
      <c r="C10882" s="1" t="s">
        <v>11</v>
      </c>
      <c r="D10882" s="1"/>
      <c r="E10882" t="s">
        <v>18</v>
      </c>
      <c r="F10882" s="1"/>
    </row>
    <row r="10883" spans="1:6">
      <c r="A10883" s="1" t="s">
        <v>6</v>
      </c>
      <c r="B10883" s="1" t="s">
        <v>7</v>
      </c>
      <c r="C10883" s="1" t="s">
        <v>11</v>
      </c>
      <c r="D10883" s="2">
        <v>274000</v>
      </c>
      <c r="E10883" t="s">
        <v>189</v>
      </c>
      <c r="F10883" s="1"/>
    </row>
    <row r="10884" spans="1:6">
      <c r="A10884" s="1" t="s">
        <v>6</v>
      </c>
      <c r="B10884" s="1" t="s">
        <v>7</v>
      </c>
      <c r="C10884" s="1" t="s">
        <v>11</v>
      </c>
      <c r="D10884" s="2">
        <v>173550</v>
      </c>
      <c r="E10884" t="s">
        <v>81</v>
      </c>
      <c r="F10884" s="1"/>
    </row>
    <row r="10885" spans="1:6">
      <c r="A10885" s="1" t="s">
        <v>10</v>
      </c>
      <c r="B10885" s="1" t="s">
        <v>7</v>
      </c>
      <c r="C10885" s="1" t="s">
        <v>47</v>
      </c>
      <c r="D10885" s="2">
        <v>156500</v>
      </c>
      <c r="E10885" t="s">
        <v>15</v>
      </c>
      <c r="F10885" s="1"/>
    </row>
    <row r="10886" spans="1:6">
      <c r="A10886" s="1" t="s">
        <v>10</v>
      </c>
      <c r="B10886" s="1" t="s">
        <v>7</v>
      </c>
      <c r="C10886" s="1" t="s">
        <v>34</v>
      </c>
      <c r="D10886" s="2">
        <v>97444</v>
      </c>
      <c r="E10886" t="s">
        <v>15</v>
      </c>
      <c r="F10886" s="1"/>
    </row>
    <row r="10887" spans="1:6">
      <c r="A10887" s="1" t="s">
        <v>16</v>
      </c>
      <c r="B10887" s="1" t="s">
        <v>59</v>
      </c>
      <c r="C10887" s="1" t="s">
        <v>11</v>
      </c>
      <c r="D10887" s="1"/>
      <c r="E10887" t="s">
        <v>12</v>
      </c>
      <c r="F10887" s="1"/>
    </row>
    <row r="10888" spans="1:6">
      <c r="A10888" s="1" t="s">
        <v>10</v>
      </c>
      <c r="B10888" s="1" t="s">
        <v>7</v>
      </c>
      <c r="C10888" s="1" t="s">
        <v>11</v>
      </c>
      <c r="D10888" s="2">
        <v>135000</v>
      </c>
      <c r="E10888" t="s">
        <v>20</v>
      </c>
      <c r="F10888" s="1"/>
    </row>
    <row r="10889" spans="1:6">
      <c r="A10889" s="1" t="s">
        <v>22</v>
      </c>
      <c r="B10889" s="1" t="s">
        <v>7</v>
      </c>
      <c r="C10889" s="1" t="s">
        <v>8</v>
      </c>
      <c r="D10889" s="1"/>
      <c r="F10889" s="1"/>
    </row>
    <row r="10890" spans="1:6">
      <c r="A10890" s="1" t="s">
        <v>22</v>
      </c>
      <c r="B10890" s="1" t="s">
        <v>23</v>
      </c>
      <c r="C10890" s="1" t="s">
        <v>11</v>
      </c>
      <c r="D10890" s="1"/>
      <c r="E10890" t="s">
        <v>32</v>
      </c>
      <c r="F10890" s="1"/>
    </row>
    <row r="10891" spans="1:6">
      <c r="A10891" s="1" t="s">
        <v>10</v>
      </c>
      <c r="B10891" s="1" t="s">
        <v>40</v>
      </c>
      <c r="C10891" s="1" t="s">
        <v>8</v>
      </c>
      <c r="D10891" s="1"/>
      <c r="E10891" t="s">
        <v>41</v>
      </c>
      <c r="F10891" s="1"/>
    </row>
    <row r="10892" spans="1:6">
      <c r="A10892" s="1" t="s">
        <v>16</v>
      </c>
      <c r="B10892" s="1" t="s">
        <v>7</v>
      </c>
      <c r="C10892" s="1" t="s">
        <v>11</v>
      </c>
      <c r="D10892" s="1"/>
      <c r="E10892" t="s">
        <v>50</v>
      </c>
      <c r="F10892" s="1"/>
    </row>
    <row r="10893" spans="1:6">
      <c r="A10893" s="1" t="s">
        <v>45</v>
      </c>
      <c r="B10893" s="1" t="s">
        <v>7</v>
      </c>
      <c r="C10893" s="1" t="s">
        <v>11</v>
      </c>
      <c r="D10893" s="2">
        <v>172500</v>
      </c>
      <c r="E10893" t="s">
        <v>20</v>
      </c>
      <c r="F10893" s="1"/>
    </row>
    <row r="10894" spans="1:6">
      <c r="A10894" s="1" t="s">
        <v>22</v>
      </c>
      <c r="B10894" s="1" t="s">
        <v>7</v>
      </c>
      <c r="C10894" s="1" t="s">
        <v>11</v>
      </c>
      <c r="D10894" s="2">
        <v>132500</v>
      </c>
      <c r="E10894" t="s">
        <v>67</v>
      </c>
      <c r="F10894" s="1"/>
    </row>
    <row r="10895" spans="1:6">
      <c r="A10895" s="1" t="s">
        <v>16</v>
      </c>
      <c r="B10895" s="1" t="s">
        <v>7</v>
      </c>
      <c r="C10895" s="1" t="s">
        <v>11</v>
      </c>
      <c r="D10895" s="2">
        <v>150000</v>
      </c>
      <c r="E10895" t="s">
        <v>12</v>
      </c>
      <c r="F10895" s="1"/>
    </row>
    <row r="10896" spans="1:6">
      <c r="A10896" s="1" t="s">
        <v>22</v>
      </c>
      <c r="B10896" s="1" t="s">
        <v>7</v>
      </c>
      <c r="C10896" s="1" t="s">
        <v>11</v>
      </c>
      <c r="D10896" s="2">
        <v>89825</v>
      </c>
      <c r="E10896" t="s">
        <v>430</v>
      </c>
      <c r="F10896" s="1"/>
    </row>
    <row r="10897" spans="1:6">
      <c r="A10897" s="1" t="s">
        <v>22</v>
      </c>
      <c r="B10897" s="1" t="s">
        <v>7</v>
      </c>
      <c r="C10897" s="1" t="s">
        <v>11</v>
      </c>
      <c r="D10897" s="2">
        <v>105000</v>
      </c>
      <c r="E10897" t="s">
        <v>93</v>
      </c>
      <c r="F10897" s="1"/>
    </row>
    <row r="10898" spans="1:6">
      <c r="A10898" s="1" t="s">
        <v>45</v>
      </c>
      <c r="B10898" s="1" t="s">
        <v>197</v>
      </c>
      <c r="C10898" s="1" t="s">
        <v>11</v>
      </c>
      <c r="D10898" s="1"/>
      <c r="E10898" t="s">
        <v>93</v>
      </c>
      <c r="F10898" s="1"/>
    </row>
    <row r="10899" spans="1:6">
      <c r="A10899" s="1" t="s">
        <v>16</v>
      </c>
      <c r="B10899" s="1" t="s">
        <v>7</v>
      </c>
      <c r="C10899" s="1" t="s">
        <v>77</v>
      </c>
      <c r="D10899" s="2">
        <v>165000</v>
      </c>
      <c r="E10899" t="s">
        <v>15</v>
      </c>
      <c r="F10899" s="1"/>
    </row>
    <row r="10900" spans="1:6">
      <c r="A10900" s="1" t="s">
        <v>10</v>
      </c>
      <c r="B10900" s="1" t="s">
        <v>7</v>
      </c>
      <c r="C10900" s="1" t="s">
        <v>11</v>
      </c>
      <c r="D10900" s="2">
        <v>119550</v>
      </c>
      <c r="E10900" t="s">
        <v>72</v>
      </c>
      <c r="F10900" s="1"/>
    </row>
    <row r="10901" spans="1:6">
      <c r="A10901" s="1" t="s">
        <v>16</v>
      </c>
      <c r="B10901" s="1" t="s">
        <v>7</v>
      </c>
      <c r="C10901" s="1" t="s">
        <v>11</v>
      </c>
      <c r="D10901" s="2">
        <v>63000</v>
      </c>
      <c r="E10901" t="s">
        <v>148</v>
      </c>
      <c r="F10901" s="1"/>
    </row>
    <row r="10902" spans="1:6">
      <c r="A10902" s="1" t="s">
        <v>10</v>
      </c>
      <c r="B10902" s="1" t="s">
        <v>7</v>
      </c>
      <c r="C10902" s="1" t="s">
        <v>141</v>
      </c>
      <c r="D10902" s="2">
        <v>96773</v>
      </c>
      <c r="E10902" t="s">
        <v>15</v>
      </c>
      <c r="F10902" s="1"/>
    </row>
    <row r="10903" spans="1:6">
      <c r="A10903" s="1" t="s">
        <v>19</v>
      </c>
      <c r="B10903" s="1" t="s">
        <v>7</v>
      </c>
      <c r="C10903" s="1" t="s">
        <v>11</v>
      </c>
      <c r="D10903" s="2">
        <v>140000</v>
      </c>
      <c r="E10903" t="s">
        <v>20</v>
      </c>
      <c r="F10903" s="1"/>
    </row>
    <row r="10904" spans="1:6">
      <c r="A10904" s="1" t="s">
        <v>22</v>
      </c>
      <c r="B10904" s="1" t="s">
        <v>7</v>
      </c>
      <c r="C10904" s="1" t="s">
        <v>11</v>
      </c>
      <c r="D10904" s="2">
        <v>90000</v>
      </c>
      <c r="E10904" t="s">
        <v>20</v>
      </c>
      <c r="F10904" s="1"/>
    </row>
    <row r="10905" spans="1:6">
      <c r="A10905" s="1" t="s">
        <v>22</v>
      </c>
      <c r="B10905" s="1" t="s">
        <v>7</v>
      </c>
      <c r="C10905" s="1" t="s">
        <v>11</v>
      </c>
      <c r="D10905" s="2">
        <v>145500</v>
      </c>
      <c r="E10905" t="s">
        <v>20</v>
      </c>
      <c r="F10905" s="1"/>
    </row>
    <row r="10906" spans="1:6">
      <c r="A10906" s="1" t="s">
        <v>16</v>
      </c>
      <c r="B10906" s="1" t="s">
        <v>7</v>
      </c>
      <c r="C10906" s="1" t="s">
        <v>11</v>
      </c>
      <c r="D10906" s="2">
        <v>90000</v>
      </c>
      <c r="E10906" t="s">
        <v>20</v>
      </c>
      <c r="F10906" s="1"/>
    </row>
    <row r="10907" spans="1:6">
      <c r="A10907" s="1" t="s">
        <v>22</v>
      </c>
      <c r="B10907" s="1" t="s">
        <v>7</v>
      </c>
      <c r="C10907" s="1" t="s">
        <v>11</v>
      </c>
      <c r="D10907" s="1"/>
      <c r="E10907" t="s">
        <v>20</v>
      </c>
      <c r="F10907" s="1"/>
    </row>
    <row r="10908" spans="1:6">
      <c r="A10908" s="1" t="s">
        <v>22</v>
      </c>
      <c r="B10908" s="1" t="s">
        <v>7</v>
      </c>
      <c r="C10908" s="1" t="s">
        <v>77</v>
      </c>
      <c r="D10908" s="2">
        <v>30000</v>
      </c>
      <c r="E10908" t="s">
        <v>20</v>
      </c>
      <c r="F10908" s="1"/>
    </row>
    <row r="10909" spans="1:6">
      <c r="A10909" s="1" t="s">
        <v>10</v>
      </c>
      <c r="B10909" s="1" t="s">
        <v>7</v>
      </c>
      <c r="C10909" s="1" t="s">
        <v>11</v>
      </c>
      <c r="D10909" s="2">
        <v>208114</v>
      </c>
      <c r="E10909" t="s">
        <v>57</v>
      </c>
      <c r="F10909" s="1"/>
    </row>
    <row r="10910" spans="1:6">
      <c r="A10910" s="1" t="s">
        <v>10</v>
      </c>
      <c r="B10910" s="1" t="s">
        <v>23</v>
      </c>
      <c r="C10910" s="1" t="s">
        <v>11</v>
      </c>
      <c r="D10910" s="1"/>
      <c r="E10910" t="s">
        <v>20</v>
      </c>
      <c r="F10910" s="1"/>
    </row>
    <row r="10911" spans="1:6">
      <c r="A10911" s="1" t="s">
        <v>10</v>
      </c>
      <c r="B10911" s="1" t="s">
        <v>7</v>
      </c>
      <c r="C10911" s="1" t="s">
        <v>11</v>
      </c>
      <c r="D10911" s="2">
        <v>187500</v>
      </c>
      <c r="E10911" t="s">
        <v>20</v>
      </c>
      <c r="F10911" s="1"/>
    </row>
    <row r="10912" spans="1:6">
      <c r="A10912" s="1" t="s">
        <v>16</v>
      </c>
      <c r="B10912" s="1" t="s">
        <v>7</v>
      </c>
      <c r="C10912" s="1" t="s">
        <v>11</v>
      </c>
      <c r="D10912" s="2">
        <v>106877</v>
      </c>
      <c r="E10912" t="s">
        <v>12</v>
      </c>
      <c r="F10912" s="1"/>
    </row>
    <row r="10913" spans="1:6">
      <c r="A10913" s="1" t="s">
        <v>22</v>
      </c>
      <c r="B10913" s="1" t="s">
        <v>7</v>
      </c>
      <c r="C10913" s="1" t="s">
        <v>47</v>
      </c>
      <c r="D10913" s="2">
        <v>89204</v>
      </c>
      <c r="E10913" t="s">
        <v>15</v>
      </c>
      <c r="F10913" s="1"/>
    </row>
    <row r="10914" spans="1:6">
      <c r="A10914" s="1" t="s">
        <v>16</v>
      </c>
      <c r="B10914" s="1" t="s">
        <v>17</v>
      </c>
      <c r="C10914" s="1" t="s">
        <v>11</v>
      </c>
      <c r="D10914" s="2">
        <v>119908</v>
      </c>
      <c r="E10914" t="s">
        <v>12</v>
      </c>
      <c r="F10914" s="1"/>
    </row>
    <row r="10915" spans="1:6">
      <c r="A10915" s="1" t="s">
        <v>22</v>
      </c>
      <c r="B10915" s="1" t="s">
        <v>7</v>
      </c>
      <c r="C10915" s="1" t="s">
        <v>11</v>
      </c>
      <c r="D10915" s="2">
        <v>70000</v>
      </c>
      <c r="E10915" t="s">
        <v>20</v>
      </c>
      <c r="F10915" s="1"/>
    </row>
    <row r="10916" spans="1:6">
      <c r="A10916" s="1" t="s">
        <v>13</v>
      </c>
      <c r="B10916" s="1" t="s">
        <v>7</v>
      </c>
      <c r="C10916" s="1" t="s">
        <v>124</v>
      </c>
      <c r="D10916" s="2">
        <v>86400</v>
      </c>
      <c r="E10916" t="s">
        <v>15</v>
      </c>
      <c r="F10916" s="1"/>
    </row>
    <row r="10917" spans="1:6">
      <c r="A10917" s="1" t="s">
        <v>10</v>
      </c>
      <c r="B10917" s="1" t="s">
        <v>40</v>
      </c>
      <c r="C10917" s="1" t="s">
        <v>11</v>
      </c>
      <c r="D10917" s="1"/>
      <c r="E10917" t="s">
        <v>20</v>
      </c>
      <c r="F10917" s="1"/>
    </row>
    <row r="10918" spans="1:6">
      <c r="A10918" s="1" t="s">
        <v>16</v>
      </c>
      <c r="B10918" s="1" t="s">
        <v>7</v>
      </c>
      <c r="C10918" s="1" t="s">
        <v>11</v>
      </c>
      <c r="D10918" s="2">
        <v>90670</v>
      </c>
      <c r="E10918" t="s">
        <v>15</v>
      </c>
      <c r="F10918" s="1"/>
    </row>
    <row r="10919" spans="1:6">
      <c r="A10919" s="1" t="s">
        <v>16</v>
      </c>
      <c r="B10919" s="1" t="s">
        <v>7</v>
      </c>
      <c r="C10919" s="1" t="s">
        <v>11</v>
      </c>
      <c r="D10919" s="1"/>
      <c r="E10919" t="s">
        <v>18</v>
      </c>
      <c r="F10919" s="1"/>
    </row>
    <row r="10920" spans="1:6">
      <c r="A10920" s="1" t="s">
        <v>6</v>
      </c>
      <c r="B10920" s="1" t="s">
        <v>17</v>
      </c>
      <c r="C10920" s="1" t="s">
        <v>11</v>
      </c>
      <c r="D10920" s="1"/>
      <c r="E10920" t="s">
        <v>18</v>
      </c>
      <c r="F10920" s="1"/>
    </row>
    <row r="10921" spans="1:6">
      <c r="A10921" s="1" t="s">
        <v>22</v>
      </c>
      <c r="B10921" s="1" t="s">
        <v>7</v>
      </c>
      <c r="C10921" s="1" t="s">
        <v>11</v>
      </c>
      <c r="D10921" s="1"/>
      <c r="E10921" t="s">
        <v>9</v>
      </c>
      <c r="F10921" s="1"/>
    </row>
    <row r="10922" spans="1:6">
      <c r="A10922" s="1" t="s">
        <v>22</v>
      </c>
      <c r="B10922" s="1" t="s">
        <v>7</v>
      </c>
      <c r="C10922" s="1" t="s">
        <v>11</v>
      </c>
      <c r="D10922" s="2">
        <v>47500</v>
      </c>
      <c r="E10922" t="s">
        <v>9</v>
      </c>
      <c r="F10922" s="1"/>
    </row>
    <row r="10923" spans="1:6">
      <c r="A10923" s="1" t="s">
        <v>16</v>
      </c>
      <c r="B10923" s="1" t="s">
        <v>7</v>
      </c>
      <c r="C10923" s="1" t="s">
        <v>11</v>
      </c>
      <c r="D10923" s="2">
        <v>132500</v>
      </c>
      <c r="E10923" t="s">
        <v>20</v>
      </c>
      <c r="F10923" s="1"/>
    </row>
    <row r="10924" spans="1:6">
      <c r="A10924" s="1" t="s">
        <v>22</v>
      </c>
      <c r="B10924" s="1" t="s">
        <v>7</v>
      </c>
      <c r="C10924" s="1" t="s">
        <v>11</v>
      </c>
      <c r="D10924" s="2">
        <v>90000</v>
      </c>
      <c r="E10924" t="s">
        <v>20</v>
      </c>
      <c r="F10924" s="1"/>
    </row>
    <row r="10925" spans="1:6">
      <c r="A10925" s="1" t="s">
        <v>22</v>
      </c>
      <c r="B10925" s="1" t="s">
        <v>23</v>
      </c>
      <c r="C10925" s="1" t="s">
        <v>11</v>
      </c>
      <c r="D10925" s="1"/>
      <c r="E10925" t="s">
        <v>20</v>
      </c>
      <c r="F10925" s="1"/>
    </row>
    <row r="10926" spans="1:6">
      <c r="A10926" s="1" t="s">
        <v>13</v>
      </c>
      <c r="B10926" s="1" t="s">
        <v>23</v>
      </c>
      <c r="C10926" s="1" t="s">
        <v>11</v>
      </c>
      <c r="D10926" s="1"/>
      <c r="E10926" t="s">
        <v>32</v>
      </c>
      <c r="F10926" s="1"/>
    </row>
    <row r="10927" spans="1:6">
      <c r="A10927" s="1" t="s">
        <v>16</v>
      </c>
      <c r="B10927" s="1" t="s">
        <v>7</v>
      </c>
      <c r="C10927" s="1" t="s">
        <v>11</v>
      </c>
      <c r="D10927" s="2">
        <v>120000</v>
      </c>
      <c r="E10927" t="s">
        <v>20</v>
      </c>
      <c r="F10927" s="1"/>
    </row>
    <row r="10928" spans="1:6">
      <c r="A10928" s="1" t="s">
        <v>33</v>
      </c>
      <c r="B10928" s="1" t="s">
        <v>7</v>
      </c>
      <c r="C10928" s="1" t="s">
        <v>220</v>
      </c>
      <c r="D10928" s="2">
        <v>115000</v>
      </c>
      <c r="E10928" t="s">
        <v>400</v>
      </c>
      <c r="F10928" s="1"/>
    </row>
    <row r="10929" spans="1:6">
      <c r="A10929" s="1" t="s">
        <v>22</v>
      </c>
      <c r="B10929" s="1" t="s">
        <v>7</v>
      </c>
      <c r="C10929" s="1" t="s">
        <v>11</v>
      </c>
      <c r="D10929" s="2">
        <v>84410</v>
      </c>
      <c r="E10929" t="s">
        <v>53</v>
      </c>
      <c r="F10929" s="1"/>
    </row>
    <row r="10930" spans="1:6">
      <c r="A10930" s="1" t="s">
        <v>19</v>
      </c>
      <c r="B10930" s="1" t="s">
        <v>7</v>
      </c>
      <c r="C10930" s="1" t="s">
        <v>11</v>
      </c>
      <c r="D10930" s="2">
        <v>175000</v>
      </c>
      <c r="E10930" t="s">
        <v>12</v>
      </c>
      <c r="F10930" s="1"/>
    </row>
    <row r="10931" spans="1:6">
      <c r="A10931" s="1" t="s">
        <v>22</v>
      </c>
      <c r="B10931" s="1" t="s">
        <v>17</v>
      </c>
      <c r="C10931" s="1" t="s">
        <v>11</v>
      </c>
      <c r="D10931" s="1"/>
      <c r="E10931" t="s">
        <v>18</v>
      </c>
      <c r="F10931" s="1"/>
    </row>
    <row r="10932" spans="1:6">
      <c r="A10932" s="1" t="s">
        <v>33</v>
      </c>
      <c r="B10932" s="1" t="s">
        <v>7</v>
      </c>
      <c r="C10932" s="1" t="s">
        <v>11</v>
      </c>
      <c r="D10932" s="2">
        <v>317000</v>
      </c>
      <c r="E10932" t="s">
        <v>20</v>
      </c>
      <c r="F10932" s="1"/>
    </row>
    <row r="10933" spans="1:6">
      <c r="A10933" s="1" t="s">
        <v>10</v>
      </c>
      <c r="B10933" s="1" t="s">
        <v>7</v>
      </c>
      <c r="C10933" s="1" t="s">
        <v>37</v>
      </c>
      <c r="D10933" s="2">
        <v>90000</v>
      </c>
      <c r="E10933" t="s">
        <v>24</v>
      </c>
      <c r="F10933" s="1"/>
    </row>
    <row r="10934" spans="1:6">
      <c r="A10934" s="1" t="s">
        <v>10</v>
      </c>
      <c r="B10934" s="1" t="s">
        <v>7</v>
      </c>
      <c r="C10934" s="1" t="s">
        <v>11</v>
      </c>
      <c r="D10934" s="2">
        <v>125000</v>
      </c>
      <c r="E10934" t="s">
        <v>24</v>
      </c>
      <c r="F10934" s="1"/>
    </row>
    <row r="10935" spans="1:6">
      <c r="A10935" s="1" t="s">
        <v>10</v>
      </c>
      <c r="B10935" s="1" t="s">
        <v>7</v>
      </c>
      <c r="C10935" s="1" t="s">
        <v>11</v>
      </c>
      <c r="D10935" s="2">
        <v>75000</v>
      </c>
      <c r="E10935" t="s">
        <v>20</v>
      </c>
      <c r="F10935" s="1"/>
    </row>
    <row r="10936" spans="1:6">
      <c r="A10936" s="1" t="s">
        <v>22</v>
      </c>
      <c r="B10936" s="1" t="s">
        <v>7</v>
      </c>
      <c r="C10936" s="1" t="s">
        <v>11</v>
      </c>
      <c r="D10936" s="2">
        <v>99150</v>
      </c>
      <c r="E10936" t="s">
        <v>15</v>
      </c>
      <c r="F10936" s="1"/>
    </row>
    <row r="10937" spans="1:6">
      <c r="A10937" s="1" t="s">
        <v>19</v>
      </c>
      <c r="B10937" s="1" t="s">
        <v>7</v>
      </c>
      <c r="C10937" s="1" t="s">
        <v>11</v>
      </c>
      <c r="D10937" s="2">
        <v>160000</v>
      </c>
      <c r="E10937" t="s">
        <v>20</v>
      </c>
      <c r="F10937" s="1"/>
    </row>
    <row r="10938" spans="1:6">
      <c r="A10938" s="1" t="s">
        <v>16</v>
      </c>
      <c r="B10938" s="1" t="s">
        <v>7</v>
      </c>
      <c r="C10938" s="1" t="s">
        <v>11</v>
      </c>
      <c r="D10938" s="2">
        <v>148000</v>
      </c>
      <c r="E10938" t="s">
        <v>20</v>
      </c>
      <c r="F10938" s="1"/>
    </row>
    <row r="10939" spans="1:6">
      <c r="A10939" s="1" t="s">
        <v>6</v>
      </c>
      <c r="B10939" s="1" t="s">
        <v>23</v>
      </c>
      <c r="C10939" s="1" t="s">
        <v>152</v>
      </c>
      <c r="D10939" s="2">
        <v>75000</v>
      </c>
      <c r="E10939" t="s">
        <v>148</v>
      </c>
      <c r="F10939" s="1"/>
    </row>
    <row r="10940" spans="1:6">
      <c r="A10940" s="1" t="s">
        <v>10</v>
      </c>
      <c r="B10940" s="1" t="s">
        <v>23</v>
      </c>
      <c r="C10940" s="1" t="s">
        <v>8</v>
      </c>
      <c r="D10940" s="1"/>
      <c r="E10940" t="s">
        <v>20</v>
      </c>
      <c r="F10940" s="1"/>
    </row>
    <row r="10941" spans="1:6">
      <c r="A10941" s="1" t="s">
        <v>16</v>
      </c>
      <c r="B10941" s="1" t="s">
        <v>7</v>
      </c>
      <c r="C10941" s="1" t="s">
        <v>11</v>
      </c>
      <c r="D10941" s="2">
        <v>80000</v>
      </c>
      <c r="E10941" t="s">
        <v>20</v>
      </c>
      <c r="F10941" s="1"/>
    </row>
    <row r="10942" spans="1:6">
      <c r="A10942" s="1" t="s">
        <v>10</v>
      </c>
      <c r="B10942" s="1" t="s">
        <v>7</v>
      </c>
      <c r="C10942" s="1" t="s">
        <v>11</v>
      </c>
      <c r="D10942" s="2">
        <v>122500</v>
      </c>
      <c r="E10942" t="s">
        <v>20</v>
      </c>
      <c r="F10942" s="1"/>
    </row>
    <row r="10943" spans="1:6">
      <c r="A10943" s="1" t="s">
        <v>10</v>
      </c>
      <c r="B10943" s="1" t="s">
        <v>23</v>
      </c>
      <c r="C10943" s="1" t="s">
        <v>11</v>
      </c>
      <c r="D10943" s="1"/>
      <c r="E10943" t="s">
        <v>32</v>
      </c>
      <c r="F10943" s="1"/>
    </row>
    <row r="10944" spans="1:6">
      <c r="A10944" s="1" t="s">
        <v>13</v>
      </c>
      <c r="B10944" s="1" t="s">
        <v>7</v>
      </c>
      <c r="C10944" s="1" t="s">
        <v>11</v>
      </c>
      <c r="D10944" s="2">
        <v>136000</v>
      </c>
      <c r="E10944" t="s">
        <v>9</v>
      </c>
      <c r="F10944" s="1"/>
    </row>
    <row r="10945" spans="1:6">
      <c r="A10945" s="1" t="s">
        <v>10</v>
      </c>
      <c r="B10945" s="1" t="s">
        <v>7</v>
      </c>
      <c r="C10945" s="1" t="s">
        <v>11</v>
      </c>
      <c r="D10945" s="2">
        <v>112500</v>
      </c>
      <c r="E10945" t="s">
        <v>93</v>
      </c>
      <c r="F10945" s="1"/>
    </row>
    <row r="10946" spans="1:6">
      <c r="A10946" s="1" t="s">
        <v>22</v>
      </c>
      <c r="B10946" s="1" t="s">
        <v>7</v>
      </c>
      <c r="C10946" s="1" t="s">
        <v>11</v>
      </c>
      <c r="D10946" s="2">
        <v>115000</v>
      </c>
      <c r="E10946" t="s">
        <v>24</v>
      </c>
      <c r="F10946" s="1"/>
    </row>
    <row r="10947" spans="1:6">
      <c r="A10947" s="1" t="s">
        <v>10</v>
      </c>
      <c r="B10947" s="1" t="s">
        <v>36</v>
      </c>
      <c r="C10947" s="1" t="s">
        <v>8</v>
      </c>
      <c r="D10947" s="1"/>
      <c r="E10947" t="s">
        <v>20</v>
      </c>
      <c r="F10947" s="1"/>
    </row>
    <row r="10948" spans="1:6">
      <c r="A10948" s="1" t="s">
        <v>10</v>
      </c>
      <c r="B10948" s="1" t="s">
        <v>7</v>
      </c>
      <c r="C10948" s="1" t="s">
        <v>11</v>
      </c>
      <c r="D10948" s="2">
        <v>125000</v>
      </c>
      <c r="E10948" t="s">
        <v>54</v>
      </c>
      <c r="F10948" s="1"/>
    </row>
    <row r="10949" spans="1:6">
      <c r="A10949" s="1" t="s">
        <v>16</v>
      </c>
      <c r="B10949" s="1" t="s">
        <v>7</v>
      </c>
      <c r="C10949" s="1" t="s">
        <v>11</v>
      </c>
      <c r="D10949" s="2">
        <v>157500</v>
      </c>
      <c r="E10949" t="s">
        <v>15</v>
      </c>
      <c r="F10949" s="1"/>
    </row>
    <row r="10950" spans="1:6">
      <c r="A10950" s="1" t="s">
        <v>22</v>
      </c>
      <c r="B10950" s="1" t="s">
        <v>7</v>
      </c>
      <c r="C10950" s="1" t="s">
        <v>8</v>
      </c>
      <c r="D10950" s="2">
        <v>81326</v>
      </c>
      <c r="E10950" t="s">
        <v>12</v>
      </c>
      <c r="F10950" s="1"/>
    </row>
    <row r="10951" spans="1:6">
      <c r="A10951" s="1" t="s">
        <v>22</v>
      </c>
      <c r="B10951" s="1" t="s">
        <v>7</v>
      </c>
      <c r="C10951" s="1" t="s">
        <v>11</v>
      </c>
      <c r="D10951" s="1"/>
      <c r="E10951" t="s">
        <v>18</v>
      </c>
      <c r="F10951" s="1"/>
    </row>
    <row r="10952" spans="1:6">
      <c r="A10952" s="1" t="s">
        <v>14</v>
      </c>
      <c r="B10952" s="1" t="s">
        <v>7</v>
      </c>
      <c r="C10952" s="1" t="s">
        <v>11</v>
      </c>
      <c r="D10952" s="2">
        <v>120000</v>
      </c>
      <c r="E10952" t="s">
        <v>20</v>
      </c>
      <c r="F10952" s="1"/>
    </row>
    <row r="10953" spans="1:6">
      <c r="A10953" s="1" t="s">
        <v>10</v>
      </c>
      <c r="B10953" s="1" t="s">
        <v>23</v>
      </c>
      <c r="C10953" s="1" t="s">
        <v>11</v>
      </c>
      <c r="D10953" s="1"/>
      <c r="E10953" t="s">
        <v>20</v>
      </c>
      <c r="F10953" s="1"/>
    </row>
    <row r="10954" spans="1:6">
      <c r="A10954" s="1" t="s">
        <v>10</v>
      </c>
      <c r="B10954" s="1" t="s">
        <v>7</v>
      </c>
      <c r="C10954" s="1" t="s">
        <v>47</v>
      </c>
      <c r="D10954" s="2">
        <v>147500</v>
      </c>
      <c r="E10954" t="s">
        <v>15</v>
      </c>
      <c r="F10954" s="1"/>
    </row>
    <row r="10955" spans="1:6">
      <c r="A10955" s="1" t="s">
        <v>22</v>
      </c>
      <c r="B10955" s="1" t="s">
        <v>7</v>
      </c>
      <c r="C10955" s="1" t="s">
        <v>11</v>
      </c>
      <c r="D10955" s="1"/>
      <c r="E10955" t="s">
        <v>178</v>
      </c>
      <c r="F10955" s="1"/>
    </row>
    <row r="10956" spans="1:6">
      <c r="A10956" s="1" t="s">
        <v>16</v>
      </c>
      <c r="B10956" s="1" t="s">
        <v>7</v>
      </c>
      <c r="C10956" s="1" t="s">
        <v>11</v>
      </c>
      <c r="D10956" s="2">
        <v>115000</v>
      </c>
      <c r="E10956" t="s">
        <v>24</v>
      </c>
      <c r="F10956" s="1"/>
    </row>
    <row r="10957" spans="1:6">
      <c r="A10957" s="1" t="s">
        <v>22</v>
      </c>
      <c r="B10957" s="1" t="s">
        <v>7</v>
      </c>
      <c r="C10957" s="1" t="s">
        <v>11</v>
      </c>
      <c r="D10957" s="2">
        <v>83500</v>
      </c>
      <c r="E10957" t="s">
        <v>38</v>
      </c>
      <c r="F10957" s="1"/>
    </row>
    <row r="10958" spans="1:6">
      <c r="A10958" s="1" t="s">
        <v>10</v>
      </c>
      <c r="B10958" s="1" t="s">
        <v>7</v>
      </c>
      <c r="C10958" s="1" t="s">
        <v>11</v>
      </c>
      <c r="D10958" s="2">
        <v>100000</v>
      </c>
      <c r="E10958" t="s">
        <v>32</v>
      </c>
      <c r="F10958" s="1"/>
    </row>
    <row r="10959" spans="1:6">
      <c r="A10959" s="1" t="s">
        <v>16</v>
      </c>
      <c r="B10959" s="1" t="s">
        <v>7</v>
      </c>
      <c r="C10959" s="1" t="s">
        <v>11</v>
      </c>
      <c r="D10959" s="2">
        <v>205655</v>
      </c>
      <c r="E10959" t="s">
        <v>12</v>
      </c>
      <c r="F10959" s="1"/>
    </row>
    <row r="10960" spans="1:6">
      <c r="A10960" s="1" t="s">
        <v>22</v>
      </c>
      <c r="B10960" s="1" t="s">
        <v>23</v>
      </c>
      <c r="C10960" s="1" t="s">
        <v>11</v>
      </c>
      <c r="D10960" s="1"/>
      <c r="E10960" t="s">
        <v>20</v>
      </c>
      <c r="F10960" s="1"/>
    </row>
    <row r="10961" spans="1:6">
      <c r="A10961" s="1" t="s">
        <v>22</v>
      </c>
      <c r="B10961" s="1" t="s">
        <v>23</v>
      </c>
      <c r="C10961" s="1" t="s">
        <v>11</v>
      </c>
      <c r="D10961" s="1"/>
      <c r="E10961" t="s">
        <v>12</v>
      </c>
      <c r="F10961" s="1"/>
    </row>
    <row r="10962" spans="1:6">
      <c r="A10962" s="1" t="s">
        <v>10</v>
      </c>
      <c r="B10962" s="1" t="s">
        <v>7</v>
      </c>
      <c r="C10962" s="1" t="s">
        <v>11</v>
      </c>
      <c r="D10962" s="1"/>
      <c r="E10962" t="s">
        <v>18</v>
      </c>
      <c r="F10962" s="1"/>
    </row>
    <row r="10963" spans="1:6">
      <c r="A10963" s="1" t="s">
        <v>16</v>
      </c>
      <c r="B10963" s="1" t="s">
        <v>7</v>
      </c>
      <c r="C10963" s="1" t="s">
        <v>11</v>
      </c>
      <c r="D10963" s="2">
        <v>80025</v>
      </c>
      <c r="E10963" t="s">
        <v>35</v>
      </c>
      <c r="F10963" s="1"/>
    </row>
    <row r="10964" spans="1:6">
      <c r="A10964" s="1" t="s">
        <v>22</v>
      </c>
      <c r="B10964" s="1" t="s">
        <v>23</v>
      </c>
      <c r="C10964" s="1" t="s">
        <v>11</v>
      </c>
      <c r="D10964" s="1"/>
      <c r="E10964" t="s">
        <v>12</v>
      </c>
      <c r="F10964" s="1"/>
    </row>
    <row r="10965" spans="1:6">
      <c r="A10965" s="1" t="s">
        <v>19</v>
      </c>
      <c r="B10965" s="1" t="s">
        <v>7</v>
      </c>
      <c r="C10965" s="1" t="s">
        <v>8</v>
      </c>
      <c r="D10965" s="2">
        <v>150000</v>
      </c>
      <c r="E10965" t="s">
        <v>24</v>
      </c>
      <c r="F10965" s="1"/>
    </row>
    <row r="10966" spans="1:6">
      <c r="A10966" s="1" t="s">
        <v>22</v>
      </c>
      <c r="B10966" s="1" t="s">
        <v>7</v>
      </c>
      <c r="C10966" s="1" t="s">
        <v>11</v>
      </c>
      <c r="D10966" s="2">
        <v>79500</v>
      </c>
      <c r="E10966" t="s">
        <v>81</v>
      </c>
      <c r="F10966" s="1"/>
    </row>
    <row r="10967" spans="1:6">
      <c r="A10967" s="1" t="s">
        <v>10</v>
      </c>
      <c r="B10967" s="1" t="s">
        <v>7</v>
      </c>
      <c r="C10967" s="1" t="s">
        <v>11</v>
      </c>
      <c r="D10967" s="1"/>
      <c r="E10967" t="s">
        <v>18</v>
      </c>
      <c r="F10967" s="1"/>
    </row>
    <row r="10968" spans="1:6">
      <c r="A10968" s="1" t="s">
        <v>16</v>
      </c>
      <c r="B10968" s="1" t="s">
        <v>23</v>
      </c>
      <c r="C10968" s="1" t="s">
        <v>11</v>
      </c>
      <c r="D10968" s="1"/>
      <c r="E10968" t="s">
        <v>32</v>
      </c>
      <c r="F10968" s="1"/>
    </row>
    <row r="10969" spans="1:6">
      <c r="A10969" s="1" t="s">
        <v>10</v>
      </c>
      <c r="B10969" s="1" t="s">
        <v>7</v>
      </c>
      <c r="C10969" s="1" t="s">
        <v>11</v>
      </c>
      <c r="D10969" s="2">
        <v>125000</v>
      </c>
      <c r="E10969" t="s">
        <v>24</v>
      </c>
      <c r="F10969" s="1"/>
    </row>
    <row r="10970" spans="1:6">
      <c r="A10970" s="1" t="s">
        <v>22</v>
      </c>
      <c r="B10970" s="1" t="s">
        <v>7</v>
      </c>
      <c r="C10970" s="1" t="s">
        <v>11</v>
      </c>
      <c r="D10970" s="1"/>
      <c r="E10970" t="s">
        <v>53</v>
      </c>
      <c r="F10970" s="1"/>
    </row>
    <row r="10971" spans="1:6">
      <c r="A10971" s="1" t="s">
        <v>6</v>
      </c>
      <c r="B10971" s="1" t="s">
        <v>23</v>
      </c>
      <c r="C10971" s="1" t="s">
        <v>11</v>
      </c>
      <c r="D10971" s="1"/>
      <c r="E10971" t="s">
        <v>41</v>
      </c>
      <c r="F10971" s="1"/>
    </row>
    <row r="10972" spans="1:6">
      <c r="A10972" s="1" t="s">
        <v>10</v>
      </c>
      <c r="B10972" s="1" t="s">
        <v>7</v>
      </c>
      <c r="C10972" s="1" t="s">
        <v>11</v>
      </c>
      <c r="D10972" s="2">
        <v>125000</v>
      </c>
      <c r="E10972" t="s">
        <v>24</v>
      </c>
      <c r="F10972" s="1"/>
    </row>
    <row r="10973" spans="1:6">
      <c r="A10973" s="1" t="s">
        <v>16</v>
      </c>
      <c r="B10973" s="1" t="s">
        <v>7</v>
      </c>
      <c r="C10973" s="1" t="s">
        <v>11</v>
      </c>
      <c r="D10973" s="2">
        <v>124000</v>
      </c>
      <c r="E10973" t="s">
        <v>12</v>
      </c>
      <c r="F10973" s="1"/>
    </row>
    <row r="10974" spans="1:6">
      <c r="A10974" s="1" t="s">
        <v>22</v>
      </c>
      <c r="B10974" s="1" t="s">
        <v>7</v>
      </c>
      <c r="C10974" s="1" t="s">
        <v>11</v>
      </c>
      <c r="D10974" s="2">
        <v>100000</v>
      </c>
      <c r="E10974" t="s">
        <v>20</v>
      </c>
      <c r="F10974" s="1"/>
    </row>
    <row r="10975" spans="1:6">
      <c r="A10975" s="1" t="s">
        <v>22</v>
      </c>
      <c r="B10975" s="1" t="s">
        <v>7</v>
      </c>
      <c r="C10975" s="1" t="s">
        <v>11</v>
      </c>
      <c r="D10975" s="1"/>
      <c r="E10975" t="s">
        <v>9</v>
      </c>
      <c r="F10975" s="1"/>
    </row>
    <row r="10976" spans="1:6">
      <c r="A10976" s="1" t="s">
        <v>16</v>
      </c>
      <c r="B10976" s="1" t="s">
        <v>7</v>
      </c>
      <c r="C10976" s="1" t="s">
        <v>11</v>
      </c>
      <c r="D10976" s="2">
        <v>120000</v>
      </c>
      <c r="E10976" t="s">
        <v>12</v>
      </c>
      <c r="F10976" s="1"/>
    </row>
    <row r="10977" spans="1:6">
      <c r="A10977" s="1" t="s">
        <v>10</v>
      </c>
      <c r="B10977" s="1" t="s">
        <v>7</v>
      </c>
      <c r="C10977" s="1" t="s">
        <v>8</v>
      </c>
      <c r="D10977" s="2">
        <v>122600</v>
      </c>
      <c r="E10977" t="s">
        <v>24</v>
      </c>
      <c r="F10977" s="1"/>
    </row>
    <row r="10978" spans="1:6">
      <c r="A10978" s="1" t="s">
        <v>16</v>
      </c>
      <c r="B10978" s="1" t="s">
        <v>7</v>
      </c>
      <c r="C10978" s="1" t="s">
        <v>11</v>
      </c>
      <c r="D10978" s="2">
        <v>115000</v>
      </c>
      <c r="E10978" t="s">
        <v>12</v>
      </c>
      <c r="F10978" s="1"/>
    </row>
    <row r="10979" spans="1:6">
      <c r="A10979" s="1" t="s">
        <v>22</v>
      </c>
      <c r="B10979" s="1" t="s">
        <v>23</v>
      </c>
      <c r="C10979" s="1" t="s">
        <v>8</v>
      </c>
      <c r="D10979" s="1"/>
      <c r="E10979" t="s">
        <v>20</v>
      </c>
      <c r="F10979" s="1"/>
    </row>
    <row r="10980" spans="1:6">
      <c r="A10980" s="1" t="s">
        <v>10</v>
      </c>
      <c r="B10980" s="1" t="s">
        <v>17</v>
      </c>
      <c r="C10980" s="1" t="s">
        <v>11</v>
      </c>
      <c r="D10980" s="1"/>
      <c r="E10980" t="s">
        <v>18</v>
      </c>
      <c r="F10980" s="1"/>
    </row>
    <row r="10981" spans="1:6">
      <c r="A10981" s="1" t="s">
        <v>22</v>
      </c>
      <c r="B10981" s="1" t="s">
        <v>7</v>
      </c>
      <c r="C10981" s="1" t="s">
        <v>11</v>
      </c>
      <c r="D10981" s="2">
        <v>80000</v>
      </c>
      <c r="E10981" t="s">
        <v>20</v>
      </c>
      <c r="F10981" s="1"/>
    </row>
    <row r="10982" spans="1:6">
      <c r="A10982" s="1" t="s">
        <v>10</v>
      </c>
      <c r="B10982" s="1" t="s">
        <v>7</v>
      </c>
      <c r="C10982" s="1" t="s">
        <v>37</v>
      </c>
      <c r="D10982" s="2">
        <v>147500</v>
      </c>
      <c r="E10982" t="s">
        <v>15</v>
      </c>
      <c r="F10982" s="1"/>
    </row>
    <row r="10983" spans="1:6">
      <c r="A10983" s="1" t="s">
        <v>16</v>
      </c>
      <c r="B10983" s="1" t="s">
        <v>30</v>
      </c>
      <c r="C10983" s="1" t="s">
        <v>11</v>
      </c>
      <c r="D10983" s="1"/>
      <c r="E10983" t="s">
        <v>18</v>
      </c>
      <c r="F10983" s="1"/>
    </row>
    <row r="10984" spans="1:6">
      <c r="A10984" s="1" t="s">
        <v>22</v>
      </c>
      <c r="B10984" s="1" t="s">
        <v>7</v>
      </c>
      <c r="C10984" s="1" t="s">
        <v>11</v>
      </c>
      <c r="D10984" s="1"/>
      <c r="E10984" t="s">
        <v>18</v>
      </c>
      <c r="F10984" s="1"/>
    </row>
    <row r="10985" spans="1:6">
      <c r="A10985" s="1" t="s">
        <v>16</v>
      </c>
      <c r="B10985" s="1" t="s">
        <v>7</v>
      </c>
      <c r="C10985" s="1" t="s">
        <v>11</v>
      </c>
      <c r="D10985" s="2">
        <v>90000</v>
      </c>
      <c r="E10985" t="s">
        <v>24</v>
      </c>
      <c r="F10985" s="1"/>
    </row>
    <row r="10986" spans="1:6">
      <c r="A10986" s="1" t="s">
        <v>10</v>
      </c>
      <c r="B10986" s="1" t="s">
        <v>7</v>
      </c>
      <c r="C10986" s="1" t="s">
        <v>11</v>
      </c>
      <c r="D10986" s="2">
        <v>132500</v>
      </c>
      <c r="E10986" t="s">
        <v>20</v>
      </c>
      <c r="F10986" s="1"/>
    </row>
    <row r="10987" spans="1:6">
      <c r="A10987" s="1" t="s">
        <v>45</v>
      </c>
      <c r="B10987" s="1" t="s">
        <v>7</v>
      </c>
      <c r="C10987" s="1" t="s">
        <v>11</v>
      </c>
      <c r="D10987" s="2">
        <v>105000</v>
      </c>
      <c r="E10987" t="s">
        <v>20</v>
      </c>
      <c r="F10987" s="1"/>
    </row>
    <row r="10988" spans="1:6">
      <c r="A10988" s="1" t="s">
        <v>10</v>
      </c>
      <c r="B10988" s="1" t="s">
        <v>7</v>
      </c>
      <c r="C10988" s="1" t="s">
        <v>11</v>
      </c>
      <c r="D10988" s="2">
        <v>140000</v>
      </c>
      <c r="E10988" t="s">
        <v>20</v>
      </c>
      <c r="F10988" s="1"/>
    </row>
    <row r="10989" spans="1:6">
      <c r="A10989" s="1" t="s">
        <v>10</v>
      </c>
      <c r="B10989" s="1" t="s">
        <v>7</v>
      </c>
      <c r="C10989" s="1" t="s">
        <v>11</v>
      </c>
      <c r="D10989" s="2">
        <v>212500</v>
      </c>
      <c r="E10989" t="s">
        <v>20</v>
      </c>
      <c r="F10989" s="1"/>
    </row>
    <row r="10990" spans="1:6">
      <c r="A10990" s="1" t="s">
        <v>22</v>
      </c>
      <c r="B10990" s="1" t="s">
        <v>7</v>
      </c>
      <c r="C10990" s="1" t="s">
        <v>11</v>
      </c>
      <c r="D10990" s="1"/>
      <c r="E10990" t="s">
        <v>20</v>
      </c>
      <c r="F10990" s="1"/>
    </row>
    <row r="10991" spans="1:6">
      <c r="A10991" s="1" t="s">
        <v>6</v>
      </c>
      <c r="B10991" s="1" t="s">
        <v>7</v>
      </c>
      <c r="C10991" s="1" t="s">
        <v>11</v>
      </c>
      <c r="D10991" s="2">
        <v>167500</v>
      </c>
      <c r="E10991" t="s">
        <v>20</v>
      </c>
      <c r="F10991" s="1"/>
    </row>
    <row r="10992" spans="1:6">
      <c r="A10992" s="1" t="s">
        <v>33</v>
      </c>
      <c r="B10992" s="1" t="s">
        <v>7</v>
      </c>
      <c r="C10992" s="1" t="s">
        <v>11</v>
      </c>
      <c r="D10992" s="2">
        <v>175000</v>
      </c>
      <c r="E10992" t="s">
        <v>24</v>
      </c>
      <c r="F10992" s="1"/>
    </row>
    <row r="10993" spans="1:6">
      <c r="A10993" s="1" t="s">
        <v>10</v>
      </c>
      <c r="B10993" s="1" t="s">
        <v>7</v>
      </c>
      <c r="C10993" s="1" t="s">
        <v>11</v>
      </c>
      <c r="D10993" s="2">
        <v>90000</v>
      </c>
      <c r="E10993" t="s">
        <v>24</v>
      </c>
      <c r="F10993" s="1"/>
    </row>
    <row r="10994" spans="1:6">
      <c r="A10994" s="1" t="s">
        <v>22</v>
      </c>
      <c r="B10994" s="1" t="s">
        <v>7</v>
      </c>
      <c r="C10994" s="1" t="s">
        <v>11</v>
      </c>
      <c r="D10994" s="2">
        <v>112500</v>
      </c>
      <c r="E10994" t="s">
        <v>21</v>
      </c>
      <c r="F10994" s="1"/>
    </row>
    <row r="10995" spans="1:6">
      <c r="A10995" s="1" t="s">
        <v>14</v>
      </c>
      <c r="B10995" s="1" t="s">
        <v>7</v>
      </c>
      <c r="C10995" s="1" t="s">
        <v>37</v>
      </c>
      <c r="D10995" s="2">
        <v>179000</v>
      </c>
      <c r="E10995" t="s">
        <v>15</v>
      </c>
      <c r="F10995" s="1"/>
    </row>
    <row r="10996" spans="1:6">
      <c r="A10996" s="1" t="s">
        <v>16</v>
      </c>
      <c r="B10996" s="1" t="s">
        <v>7</v>
      </c>
      <c r="C10996" s="1" t="s">
        <v>11</v>
      </c>
      <c r="D10996" s="2">
        <v>224500</v>
      </c>
      <c r="E10996" t="s">
        <v>20</v>
      </c>
      <c r="F10996" s="1"/>
    </row>
    <row r="10997" spans="1:6">
      <c r="A10997" s="1" t="s">
        <v>10</v>
      </c>
      <c r="B10997" s="1" t="s">
        <v>7</v>
      </c>
      <c r="C10997" s="1" t="s">
        <v>11</v>
      </c>
      <c r="D10997" s="2">
        <v>105000</v>
      </c>
      <c r="E10997" t="s">
        <v>20</v>
      </c>
      <c r="F10997" s="1"/>
    </row>
    <row r="10998" spans="1:6">
      <c r="A10998" s="1" t="s">
        <v>22</v>
      </c>
      <c r="B10998" s="1" t="s">
        <v>7</v>
      </c>
      <c r="C10998" s="1" t="s">
        <v>11</v>
      </c>
      <c r="D10998" s="1"/>
      <c r="E10998" t="s">
        <v>9</v>
      </c>
      <c r="F10998" s="1"/>
    </row>
    <row r="10999" spans="1:6">
      <c r="A10999" s="1" t="s">
        <v>22</v>
      </c>
      <c r="B10999" s="1" t="s">
        <v>7</v>
      </c>
      <c r="C10999" s="1" t="s">
        <v>11</v>
      </c>
      <c r="D10999" s="1"/>
      <c r="E10999" t="s">
        <v>18</v>
      </c>
      <c r="F10999" s="1"/>
    </row>
    <row r="11000" spans="1:6">
      <c r="A11000" s="1" t="s">
        <v>10</v>
      </c>
      <c r="B11000" s="1" t="s">
        <v>23</v>
      </c>
      <c r="C11000" s="1" t="s">
        <v>11</v>
      </c>
      <c r="D11000" s="1"/>
      <c r="E11000" t="s">
        <v>20</v>
      </c>
      <c r="F11000" s="1"/>
    </row>
    <row r="11001" spans="1:6">
      <c r="A11001" s="1" t="s">
        <v>22</v>
      </c>
      <c r="B11001" s="1" t="s">
        <v>17</v>
      </c>
      <c r="C11001" s="1" t="s">
        <v>11</v>
      </c>
      <c r="D11001" s="1"/>
      <c r="E11001" t="s">
        <v>18</v>
      </c>
      <c r="F11001" s="1"/>
    </row>
    <row r="11002" spans="1:6">
      <c r="A11002" s="1" t="s">
        <v>45</v>
      </c>
      <c r="B11002" s="1" t="s">
        <v>17</v>
      </c>
      <c r="C11002" s="1" t="s">
        <v>11</v>
      </c>
      <c r="D11002" s="1"/>
      <c r="E11002" t="s">
        <v>18</v>
      </c>
      <c r="F11002" s="1"/>
    </row>
    <row r="11003" spans="1:6">
      <c r="A11003" s="1" t="s">
        <v>10</v>
      </c>
      <c r="B11003" s="1" t="s">
        <v>23</v>
      </c>
      <c r="C11003" s="1" t="s">
        <v>11</v>
      </c>
      <c r="D11003" s="1"/>
      <c r="E11003" t="s">
        <v>41</v>
      </c>
      <c r="F11003" s="1"/>
    </row>
    <row r="11004" spans="1:6">
      <c r="A11004" s="1" t="s">
        <v>10</v>
      </c>
      <c r="B11004" s="1" t="s">
        <v>7</v>
      </c>
      <c r="C11004" s="1" t="s">
        <v>11</v>
      </c>
      <c r="D11004" s="2">
        <v>150000</v>
      </c>
      <c r="E11004" t="s">
        <v>24</v>
      </c>
      <c r="F11004" s="1"/>
    </row>
    <row r="11005" spans="1:6">
      <c r="A11005" s="1" t="s">
        <v>16</v>
      </c>
      <c r="B11005" s="1" t="s">
        <v>23</v>
      </c>
      <c r="C11005" s="1" t="s">
        <v>11</v>
      </c>
      <c r="D11005" s="1"/>
      <c r="E11005" t="s">
        <v>41</v>
      </c>
      <c r="F11005" s="1"/>
    </row>
    <row r="11006" spans="1:6">
      <c r="A11006" s="1" t="s">
        <v>22</v>
      </c>
      <c r="B11006" s="1" t="s">
        <v>23</v>
      </c>
      <c r="C11006" s="1" t="s">
        <v>11</v>
      </c>
      <c r="D11006" s="2">
        <v>70200</v>
      </c>
      <c r="E11006" t="s">
        <v>354</v>
      </c>
      <c r="F11006" s="1"/>
    </row>
    <row r="11007" spans="1:6">
      <c r="A11007" s="1" t="s">
        <v>10</v>
      </c>
      <c r="B11007" s="1" t="s">
        <v>7</v>
      </c>
      <c r="C11007" s="1" t="s">
        <v>11</v>
      </c>
      <c r="D11007" s="1"/>
      <c r="E11007" t="s">
        <v>12</v>
      </c>
      <c r="F11007" s="1"/>
    </row>
    <row r="11008" spans="1:6">
      <c r="A11008" s="1" t="s">
        <v>16</v>
      </c>
      <c r="B11008" s="1" t="s">
        <v>7</v>
      </c>
      <c r="C11008" s="1" t="s">
        <v>11</v>
      </c>
      <c r="D11008" s="2">
        <v>132500</v>
      </c>
      <c r="E11008" t="s">
        <v>15</v>
      </c>
      <c r="F11008" s="1"/>
    </row>
    <row r="11009" spans="1:6">
      <c r="A11009" s="1" t="s">
        <v>10</v>
      </c>
      <c r="B11009" s="1" t="s">
        <v>17</v>
      </c>
      <c r="C11009" s="1" t="s">
        <v>11</v>
      </c>
      <c r="D11009" s="1"/>
      <c r="E11009" t="s">
        <v>18</v>
      </c>
      <c r="F11009" s="1"/>
    </row>
    <row r="11010" spans="1:6">
      <c r="A11010" s="1" t="s">
        <v>22</v>
      </c>
      <c r="B11010" s="1" t="s">
        <v>7</v>
      </c>
      <c r="C11010" s="1" t="s">
        <v>64</v>
      </c>
      <c r="D11010" s="2">
        <v>105000</v>
      </c>
      <c r="E11010" t="s">
        <v>15</v>
      </c>
      <c r="F11010" s="1"/>
    </row>
    <row r="11011" spans="1:6">
      <c r="A11011" s="1" t="s">
        <v>45</v>
      </c>
      <c r="B11011" s="1" t="s">
        <v>7</v>
      </c>
      <c r="C11011" s="1" t="s">
        <v>11</v>
      </c>
      <c r="D11011" s="2">
        <v>80000</v>
      </c>
      <c r="E11011" t="s">
        <v>20</v>
      </c>
      <c r="F11011" s="1"/>
    </row>
    <row r="11012" spans="1:6">
      <c r="A11012" s="1" t="s">
        <v>22</v>
      </c>
      <c r="B11012" s="1" t="s">
        <v>23</v>
      </c>
      <c r="C11012" s="1" t="s">
        <v>11</v>
      </c>
      <c r="D11012" s="1"/>
      <c r="E11012" t="s">
        <v>32</v>
      </c>
      <c r="F11012" s="1"/>
    </row>
    <row r="11013" spans="1:6">
      <c r="A11013" s="1" t="s">
        <v>6</v>
      </c>
      <c r="B11013" s="1" t="s">
        <v>7</v>
      </c>
      <c r="C11013" s="1" t="s">
        <v>8</v>
      </c>
      <c r="D11013" s="2">
        <v>115000</v>
      </c>
      <c r="E11013" t="s">
        <v>24</v>
      </c>
      <c r="F11013" s="1"/>
    </row>
    <row r="11014" spans="1:6">
      <c r="A11014" s="1" t="s">
        <v>22</v>
      </c>
      <c r="B11014" s="1" t="s">
        <v>7</v>
      </c>
      <c r="C11014" s="1" t="s">
        <v>11</v>
      </c>
      <c r="D11014" s="2">
        <v>110000</v>
      </c>
      <c r="E11014" t="s">
        <v>20</v>
      </c>
      <c r="F11014" s="1"/>
    </row>
    <row r="11015" spans="1:6">
      <c r="A11015" s="1" t="s">
        <v>10</v>
      </c>
      <c r="B11015" s="1" t="s">
        <v>23</v>
      </c>
      <c r="C11015" s="1" t="s">
        <v>11</v>
      </c>
      <c r="D11015" s="1"/>
      <c r="E11015" t="s">
        <v>41</v>
      </c>
      <c r="F11015" s="1"/>
    </row>
    <row r="11016" spans="1:6">
      <c r="A11016" s="1" t="s">
        <v>16</v>
      </c>
      <c r="B11016" s="1" t="s">
        <v>23</v>
      </c>
      <c r="C11016" s="1" t="s">
        <v>11</v>
      </c>
      <c r="D11016" s="1"/>
      <c r="E11016" t="s">
        <v>12</v>
      </c>
      <c r="F11016" s="1"/>
    </row>
    <row r="11017" spans="1:6">
      <c r="A11017" s="1" t="s">
        <v>19</v>
      </c>
      <c r="B11017" s="1" t="s">
        <v>7</v>
      </c>
      <c r="C11017" s="1" t="s">
        <v>11</v>
      </c>
      <c r="D11017" s="2">
        <v>135000</v>
      </c>
      <c r="E11017" t="s">
        <v>35</v>
      </c>
      <c r="F11017" s="1"/>
    </row>
    <row r="11018" spans="1:6">
      <c r="A11018" s="1" t="s">
        <v>19</v>
      </c>
      <c r="B11018" s="1" t="s">
        <v>7</v>
      </c>
      <c r="C11018" s="1" t="s">
        <v>11</v>
      </c>
      <c r="D11018" s="2">
        <v>152500</v>
      </c>
      <c r="E11018" t="s">
        <v>20</v>
      </c>
      <c r="F11018" s="1"/>
    </row>
    <row r="11019" spans="1:6">
      <c r="A11019" s="1" t="s">
        <v>13</v>
      </c>
      <c r="B11019" s="1" t="s">
        <v>7</v>
      </c>
      <c r="C11019" s="1" t="s">
        <v>11</v>
      </c>
      <c r="D11019" s="2">
        <v>160000</v>
      </c>
      <c r="E11019" t="s">
        <v>12</v>
      </c>
      <c r="F11019" s="1"/>
    </row>
    <row r="11020" spans="1:6">
      <c r="A11020" s="1" t="s">
        <v>10</v>
      </c>
      <c r="B11020" s="1" t="s">
        <v>23</v>
      </c>
      <c r="C11020" s="1" t="s">
        <v>8</v>
      </c>
      <c r="D11020" s="1"/>
      <c r="E11020" t="s">
        <v>9</v>
      </c>
      <c r="F11020" s="1"/>
    </row>
    <row r="11021" spans="1:6">
      <c r="A11021" s="1" t="s">
        <v>16</v>
      </c>
      <c r="B11021" s="1" t="s">
        <v>7</v>
      </c>
      <c r="C11021" s="1" t="s">
        <v>11</v>
      </c>
      <c r="D11021" s="2">
        <v>116950</v>
      </c>
      <c r="E11021" t="s">
        <v>15</v>
      </c>
      <c r="F11021" s="1"/>
    </row>
    <row r="11022" spans="1:6">
      <c r="A11022" s="1" t="s">
        <v>6</v>
      </c>
      <c r="B11022" s="1" t="s">
        <v>7</v>
      </c>
      <c r="C11022" s="1" t="s">
        <v>11</v>
      </c>
      <c r="D11022" s="2">
        <v>190000</v>
      </c>
      <c r="E11022" t="s">
        <v>31</v>
      </c>
      <c r="F11022" s="1"/>
    </row>
    <row r="11023" spans="1:6">
      <c r="A11023" s="1" t="s">
        <v>10</v>
      </c>
      <c r="B11023" s="1" t="s">
        <v>7</v>
      </c>
      <c r="C11023" s="1" t="s">
        <v>58</v>
      </c>
      <c r="D11023" s="2">
        <v>147500</v>
      </c>
      <c r="E11023" t="s">
        <v>15</v>
      </c>
      <c r="F11023" s="1"/>
    </row>
    <row r="11024" spans="1:6">
      <c r="A11024" s="1" t="s">
        <v>16</v>
      </c>
      <c r="B11024" s="1" t="s">
        <v>7</v>
      </c>
      <c r="C11024" s="1" t="s">
        <v>11</v>
      </c>
      <c r="D11024" s="2">
        <v>156000</v>
      </c>
      <c r="E11024" t="s">
        <v>160</v>
      </c>
      <c r="F11024" s="1"/>
    </row>
    <row r="11025" spans="1:6">
      <c r="A11025" s="1" t="s">
        <v>16</v>
      </c>
      <c r="B11025" s="1" t="s">
        <v>7</v>
      </c>
      <c r="C11025" s="1" t="s">
        <v>11</v>
      </c>
      <c r="D11025" s="2">
        <v>131867</v>
      </c>
      <c r="E11025" t="s">
        <v>15</v>
      </c>
      <c r="F11025" s="1"/>
    </row>
    <row r="11026" spans="1:6">
      <c r="A11026" s="1" t="s">
        <v>22</v>
      </c>
      <c r="B11026" s="1" t="s">
        <v>7</v>
      </c>
      <c r="C11026" s="1" t="s">
        <v>152</v>
      </c>
      <c r="D11026" s="2">
        <v>79200</v>
      </c>
      <c r="E11026" t="s">
        <v>15</v>
      </c>
      <c r="F11026" s="1"/>
    </row>
    <row r="11027" spans="1:6">
      <c r="A11027" s="1" t="s">
        <v>22</v>
      </c>
      <c r="B11027" s="1" t="s">
        <v>7</v>
      </c>
      <c r="C11027" s="1" t="s">
        <v>11</v>
      </c>
      <c r="D11027" s="1"/>
      <c r="E11027" t="s">
        <v>185</v>
      </c>
      <c r="F11027" s="1"/>
    </row>
    <row r="11028" spans="1:6">
      <c r="A11028" s="1" t="s">
        <v>16</v>
      </c>
      <c r="B11028" s="1" t="s">
        <v>23</v>
      </c>
      <c r="C11028" s="1" t="s">
        <v>11</v>
      </c>
      <c r="D11028" s="1"/>
      <c r="E11028" t="s">
        <v>20</v>
      </c>
      <c r="F11028" s="1"/>
    </row>
    <row r="11029" spans="1:6">
      <c r="A11029" s="1" t="s">
        <v>10</v>
      </c>
      <c r="B11029" s="1" t="s">
        <v>7</v>
      </c>
      <c r="C11029" s="1" t="s">
        <v>11</v>
      </c>
      <c r="D11029" s="2">
        <v>211000</v>
      </c>
      <c r="E11029" t="s">
        <v>72</v>
      </c>
      <c r="F11029" s="1"/>
    </row>
    <row r="11030" spans="1:6">
      <c r="A11030" s="1" t="s">
        <v>16</v>
      </c>
      <c r="B11030" s="1" t="s">
        <v>7</v>
      </c>
      <c r="C11030" s="1" t="s">
        <v>11</v>
      </c>
      <c r="D11030" s="2">
        <v>125000</v>
      </c>
      <c r="E11030" t="s">
        <v>24</v>
      </c>
      <c r="F11030" s="1"/>
    </row>
    <row r="11031" spans="1:6">
      <c r="A11031" s="1" t="s">
        <v>22</v>
      </c>
      <c r="B11031" s="1" t="s">
        <v>7</v>
      </c>
      <c r="C11031" s="1" t="s">
        <v>11</v>
      </c>
      <c r="D11031" s="2">
        <v>70000</v>
      </c>
      <c r="E11031" t="s">
        <v>20</v>
      </c>
      <c r="F11031" s="1"/>
    </row>
    <row r="11032" spans="1:6">
      <c r="A11032" s="1" t="s">
        <v>22</v>
      </c>
      <c r="B11032" s="1" t="s">
        <v>7</v>
      </c>
      <c r="C11032" s="1" t="s">
        <v>11</v>
      </c>
      <c r="D11032" s="1"/>
      <c r="E11032" t="s">
        <v>191</v>
      </c>
      <c r="F11032" s="1"/>
    </row>
    <row r="11033" spans="1:6">
      <c r="A11033" s="1" t="s">
        <v>22</v>
      </c>
      <c r="B11033" s="1" t="s">
        <v>7</v>
      </c>
      <c r="C11033" s="1" t="s">
        <v>11</v>
      </c>
      <c r="D11033" s="1"/>
      <c r="E11033" t="s">
        <v>9</v>
      </c>
      <c r="F11033" s="1"/>
    </row>
    <row r="11034" spans="1:6">
      <c r="A11034" s="1" t="s">
        <v>22</v>
      </c>
      <c r="B11034" s="1" t="s">
        <v>23</v>
      </c>
      <c r="C11034" s="1" t="s">
        <v>11</v>
      </c>
      <c r="D11034" s="1"/>
      <c r="E11034" t="s">
        <v>32</v>
      </c>
      <c r="F11034" s="1"/>
    </row>
    <row r="11035" spans="1:6">
      <c r="A11035" s="1" t="s">
        <v>6</v>
      </c>
      <c r="B11035" s="1" t="s">
        <v>7</v>
      </c>
      <c r="C11035" s="1" t="s">
        <v>8</v>
      </c>
      <c r="D11035" s="2">
        <v>225000</v>
      </c>
      <c r="E11035" t="s">
        <v>20</v>
      </c>
      <c r="F11035" s="1"/>
    </row>
    <row r="11036" spans="1:6">
      <c r="A11036" s="1" t="s">
        <v>19</v>
      </c>
      <c r="B11036" s="1" t="s">
        <v>7</v>
      </c>
      <c r="C11036" s="1" t="s">
        <v>11</v>
      </c>
      <c r="D11036" s="2">
        <v>168500</v>
      </c>
      <c r="E11036" t="s">
        <v>105</v>
      </c>
      <c r="F11036" s="1"/>
    </row>
    <row r="11037" spans="1:6">
      <c r="A11037" s="1" t="s">
        <v>16</v>
      </c>
      <c r="B11037" s="1" t="s">
        <v>7</v>
      </c>
      <c r="C11037" s="1" t="s">
        <v>96</v>
      </c>
      <c r="D11037" s="2">
        <v>132500</v>
      </c>
      <c r="E11037" t="s">
        <v>15</v>
      </c>
      <c r="F11037" s="1"/>
    </row>
    <row r="11038" spans="1:6">
      <c r="A11038" s="1" t="s">
        <v>10</v>
      </c>
      <c r="B11038" s="1" t="s">
        <v>23</v>
      </c>
      <c r="C11038" s="1" t="s">
        <v>11</v>
      </c>
      <c r="D11038" s="1"/>
      <c r="E11038" t="s">
        <v>9</v>
      </c>
      <c r="F11038" s="1"/>
    </row>
    <row r="11039" spans="1:6">
      <c r="A11039" s="1" t="s">
        <v>22</v>
      </c>
      <c r="B11039" s="1" t="s">
        <v>7</v>
      </c>
      <c r="C11039" s="1" t="s">
        <v>11</v>
      </c>
      <c r="D11039" s="2">
        <v>65000</v>
      </c>
      <c r="E11039" t="s">
        <v>49</v>
      </c>
      <c r="F11039" s="1"/>
    </row>
    <row r="11040" spans="1:6">
      <c r="A11040" s="1" t="s">
        <v>16</v>
      </c>
      <c r="B11040" s="1" t="s">
        <v>7</v>
      </c>
      <c r="C11040" s="1" t="s">
        <v>11</v>
      </c>
      <c r="D11040" s="2">
        <v>131867</v>
      </c>
      <c r="E11040" t="s">
        <v>15</v>
      </c>
      <c r="F11040" s="1"/>
    </row>
    <row r="11041" spans="1:6">
      <c r="A11041" s="1" t="s">
        <v>22</v>
      </c>
      <c r="B11041" s="1" t="s">
        <v>7</v>
      </c>
      <c r="C11041" s="1" t="s">
        <v>11</v>
      </c>
      <c r="D11041" s="2">
        <v>115000</v>
      </c>
      <c r="E11041" t="s">
        <v>24</v>
      </c>
      <c r="F11041" s="1"/>
    </row>
    <row r="11042" spans="1:6">
      <c r="A11042" s="1" t="s">
        <v>16</v>
      </c>
      <c r="B11042" s="1" t="s">
        <v>23</v>
      </c>
      <c r="C11042" s="1" t="s">
        <v>11</v>
      </c>
      <c r="D11042" s="1"/>
      <c r="E11042" t="s">
        <v>41</v>
      </c>
      <c r="F11042" s="1"/>
    </row>
    <row r="11043" spans="1:6">
      <c r="A11043" s="1" t="s">
        <v>10</v>
      </c>
      <c r="B11043" s="1" t="s">
        <v>23</v>
      </c>
      <c r="C11043" s="1" t="s">
        <v>11</v>
      </c>
      <c r="D11043" s="1"/>
      <c r="E11043" t="s">
        <v>32</v>
      </c>
      <c r="F11043" s="1"/>
    </row>
    <row r="11044" spans="1:6">
      <c r="A11044" s="1" t="s">
        <v>10</v>
      </c>
      <c r="B11044" s="1" t="s">
        <v>7</v>
      </c>
      <c r="C11044" s="1" t="s">
        <v>11</v>
      </c>
      <c r="D11044" s="2">
        <v>107500</v>
      </c>
      <c r="E11044" t="s">
        <v>20</v>
      </c>
      <c r="F11044" s="1"/>
    </row>
    <row r="11045" spans="1:6">
      <c r="A11045" s="1" t="s">
        <v>19</v>
      </c>
      <c r="B11045" s="1" t="s">
        <v>7</v>
      </c>
      <c r="C11045" s="1" t="s">
        <v>11</v>
      </c>
      <c r="D11045" s="2">
        <v>175500</v>
      </c>
      <c r="E11045" t="s">
        <v>21</v>
      </c>
      <c r="F11045" s="1"/>
    </row>
    <row r="11046" spans="1:6">
      <c r="A11046" s="1" t="s">
        <v>10</v>
      </c>
      <c r="B11046" s="1" t="s">
        <v>7</v>
      </c>
      <c r="C11046" s="1" t="s">
        <v>11</v>
      </c>
      <c r="D11046" s="2">
        <v>175000</v>
      </c>
      <c r="E11046" t="s">
        <v>20</v>
      </c>
      <c r="F11046" s="1"/>
    </row>
    <row r="11047" spans="1:6">
      <c r="A11047" s="1" t="s">
        <v>10</v>
      </c>
      <c r="B11047" s="1" t="s">
        <v>7</v>
      </c>
      <c r="C11047" s="1" t="s">
        <v>11</v>
      </c>
      <c r="D11047" s="2">
        <v>87500</v>
      </c>
      <c r="E11047" t="s">
        <v>20</v>
      </c>
      <c r="F11047" s="1"/>
    </row>
    <row r="11048" spans="1:6">
      <c r="A11048" s="1" t="s">
        <v>19</v>
      </c>
      <c r="B11048" s="1" t="s">
        <v>7</v>
      </c>
      <c r="C11048" s="1" t="s">
        <v>11</v>
      </c>
      <c r="D11048" s="2">
        <v>160000</v>
      </c>
      <c r="E11048" t="s">
        <v>31</v>
      </c>
      <c r="F11048" s="1"/>
    </row>
    <row r="11049" spans="1:6">
      <c r="A11049" s="1" t="s">
        <v>22</v>
      </c>
      <c r="B11049" s="1" t="s">
        <v>7</v>
      </c>
      <c r="C11049" s="1" t="s">
        <v>11</v>
      </c>
      <c r="D11049" s="1"/>
      <c r="E11049" t="s">
        <v>18</v>
      </c>
      <c r="F11049" s="1"/>
    </row>
    <row r="11050" spans="1:6">
      <c r="A11050" s="1" t="s">
        <v>10</v>
      </c>
      <c r="B11050" s="1" t="s">
        <v>23</v>
      </c>
      <c r="C11050" s="1" t="s">
        <v>11</v>
      </c>
      <c r="D11050" s="1"/>
      <c r="E11050" t="s">
        <v>20</v>
      </c>
      <c r="F11050" s="1"/>
    </row>
    <row r="11051" spans="1:6">
      <c r="A11051" s="1" t="s">
        <v>16</v>
      </c>
      <c r="B11051" s="1" t="s">
        <v>7</v>
      </c>
      <c r="C11051" s="1" t="s">
        <v>11</v>
      </c>
      <c r="D11051" s="2">
        <v>157500</v>
      </c>
      <c r="E11051" t="s">
        <v>15</v>
      </c>
      <c r="F11051" s="1"/>
    </row>
    <row r="11052" spans="1:6">
      <c r="A11052" s="1" t="s">
        <v>16</v>
      </c>
      <c r="B11052" s="1" t="s">
        <v>23</v>
      </c>
      <c r="C11052" s="1" t="s">
        <v>88</v>
      </c>
      <c r="D11052" s="2">
        <v>139216</v>
      </c>
      <c r="E11052" t="s">
        <v>15</v>
      </c>
      <c r="F11052" s="1"/>
    </row>
    <row r="11053" spans="1:6">
      <c r="A11053" s="1" t="s">
        <v>22</v>
      </c>
      <c r="B11053" s="1" t="s">
        <v>7</v>
      </c>
      <c r="C11053" s="1" t="s">
        <v>138</v>
      </c>
      <c r="D11053" s="2">
        <v>51014</v>
      </c>
      <c r="E11053" t="s">
        <v>15</v>
      </c>
      <c r="F11053" s="1"/>
    </row>
    <row r="11054" spans="1:6">
      <c r="A11054" s="1" t="s">
        <v>13</v>
      </c>
      <c r="B11054" s="1" t="s">
        <v>23</v>
      </c>
      <c r="C11054" s="1" t="s">
        <v>11</v>
      </c>
      <c r="D11054" s="1"/>
      <c r="E11054" t="s">
        <v>20</v>
      </c>
      <c r="F11054" s="1"/>
    </row>
    <row r="11055" spans="1:6">
      <c r="A11055" s="1" t="s">
        <v>10</v>
      </c>
      <c r="B11055" s="1" t="s">
        <v>7</v>
      </c>
      <c r="C11055" s="1" t="s">
        <v>11</v>
      </c>
      <c r="D11055" s="1"/>
      <c r="E11055" t="s">
        <v>32</v>
      </c>
      <c r="F11055" s="1"/>
    </row>
    <row r="11056" spans="1:6">
      <c r="A11056" s="1" t="s">
        <v>22</v>
      </c>
      <c r="B11056" s="1" t="s">
        <v>23</v>
      </c>
      <c r="C11056" s="1" t="s">
        <v>11</v>
      </c>
      <c r="D11056" s="1"/>
      <c r="E11056" t="s">
        <v>12</v>
      </c>
      <c r="F11056" s="1"/>
    </row>
    <row r="11057" spans="1:6">
      <c r="A11057" s="1" t="s">
        <v>16</v>
      </c>
      <c r="B11057" s="1" t="s">
        <v>7</v>
      </c>
      <c r="C11057" s="1" t="s">
        <v>11</v>
      </c>
      <c r="D11057" s="1"/>
      <c r="E11057" t="s">
        <v>12</v>
      </c>
      <c r="F11057" s="1"/>
    </row>
    <row r="11058" spans="1:6">
      <c r="A11058" s="1" t="s">
        <v>10</v>
      </c>
      <c r="B11058" s="1" t="s">
        <v>40</v>
      </c>
      <c r="C11058" s="1" t="s">
        <v>11</v>
      </c>
      <c r="D11058" s="1"/>
      <c r="E11058" t="s">
        <v>9</v>
      </c>
      <c r="F11058" s="1"/>
    </row>
    <row r="11059" spans="1:6">
      <c r="A11059" s="1" t="s">
        <v>6</v>
      </c>
      <c r="B11059" s="1" t="s">
        <v>7</v>
      </c>
      <c r="C11059" s="1" t="s">
        <v>11</v>
      </c>
      <c r="D11059" s="2">
        <v>120000</v>
      </c>
      <c r="E11059" t="s">
        <v>20</v>
      </c>
      <c r="F11059" s="1"/>
    </row>
    <row r="11060" spans="1:6">
      <c r="A11060" s="1" t="s">
        <v>22</v>
      </c>
      <c r="B11060" s="1" t="s">
        <v>7</v>
      </c>
      <c r="C11060" s="1" t="s">
        <v>11</v>
      </c>
      <c r="D11060" s="1"/>
      <c r="E11060" t="s">
        <v>166</v>
      </c>
      <c r="F11060" s="1"/>
    </row>
    <row r="11061" spans="1:6">
      <c r="A11061" s="1" t="s">
        <v>10</v>
      </c>
      <c r="B11061" s="1" t="s">
        <v>7</v>
      </c>
      <c r="C11061" s="1" t="s">
        <v>11</v>
      </c>
      <c r="D11061" s="2">
        <v>125000</v>
      </c>
      <c r="E11061" t="s">
        <v>31</v>
      </c>
      <c r="F11061" s="1"/>
    </row>
    <row r="11062" spans="1:6">
      <c r="A11062" s="1" t="s">
        <v>22</v>
      </c>
      <c r="B11062" s="1" t="s">
        <v>7</v>
      </c>
      <c r="C11062" s="1" t="s">
        <v>11</v>
      </c>
      <c r="D11062" s="2">
        <v>85500</v>
      </c>
      <c r="E11062" t="s">
        <v>38</v>
      </c>
      <c r="F11062" s="1"/>
    </row>
    <row r="11063" spans="1:6">
      <c r="A11063" s="1" t="s">
        <v>16</v>
      </c>
      <c r="B11063" s="1" t="s">
        <v>17</v>
      </c>
      <c r="C11063" s="1" t="s">
        <v>11</v>
      </c>
      <c r="D11063" s="1"/>
      <c r="E11063" t="s">
        <v>18</v>
      </c>
      <c r="F11063" s="1"/>
    </row>
    <row r="11064" spans="1:6">
      <c r="A11064" s="1" t="s">
        <v>16</v>
      </c>
      <c r="B11064" s="1" t="s">
        <v>17</v>
      </c>
      <c r="C11064" s="1" t="s">
        <v>11</v>
      </c>
      <c r="D11064" s="2">
        <v>119550</v>
      </c>
      <c r="E11064" t="s">
        <v>24</v>
      </c>
      <c r="F11064" s="1"/>
    </row>
    <row r="11065" spans="1:6">
      <c r="A11065" s="1" t="s">
        <v>16</v>
      </c>
      <c r="B11065" s="1" t="s">
        <v>158</v>
      </c>
      <c r="C11065" s="1" t="s">
        <v>11</v>
      </c>
      <c r="D11065" s="1"/>
      <c r="E11065" t="s">
        <v>12</v>
      </c>
      <c r="F11065" s="1"/>
    </row>
    <row r="11066" spans="1:6">
      <c r="A11066" s="1" t="s">
        <v>22</v>
      </c>
      <c r="B11066" s="1" t="s">
        <v>7</v>
      </c>
      <c r="C11066" s="1" t="s">
        <v>11</v>
      </c>
      <c r="D11066" s="2">
        <v>77000</v>
      </c>
      <c r="E11066" t="s">
        <v>12</v>
      </c>
      <c r="F11066" s="1"/>
    </row>
    <row r="11067" spans="1:6">
      <c r="A11067" s="1" t="s">
        <v>16</v>
      </c>
      <c r="B11067" s="1" t="s">
        <v>7</v>
      </c>
      <c r="C11067" s="1" t="s">
        <v>169</v>
      </c>
      <c r="D11067" s="2">
        <v>89100</v>
      </c>
      <c r="E11067" t="s">
        <v>15</v>
      </c>
      <c r="F11067" s="1"/>
    </row>
    <row r="11068" spans="1:6">
      <c r="A11068" s="1" t="s">
        <v>10</v>
      </c>
      <c r="B11068" s="1" t="s">
        <v>23</v>
      </c>
      <c r="C11068" s="1" t="s">
        <v>11</v>
      </c>
      <c r="D11068" s="1"/>
      <c r="E11068" t="s">
        <v>93</v>
      </c>
      <c r="F11068" s="1"/>
    </row>
    <row r="11069" spans="1:6">
      <c r="A11069" s="1" t="s">
        <v>22</v>
      </c>
      <c r="B11069" s="1" t="s">
        <v>7</v>
      </c>
      <c r="C11069" s="1" t="s">
        <v>11</v>
      </c>
      <c r="D11069" s="2">
        <v>76007</v>
      </c>
      <c r="E11069" t="s">
        <v>38</v>
      </c>
      <c r="F11069" s="1"/>
    </row>
    <row r="11070" spans="1:6">
      <c r="A11070" s="1" t="s">
        <v>19</v>
      </c>
      <c r="B11070" s="1" t="s">
        <v>7</v>
      </c>
      <c r="C11070" s="1" t="s">
        <v>11</v>
      </c>
      <c r="D11070" s="2">
        <v>147500</v>
      </c>
      <c r="E11070" t="s">
        <v>15</v>
      </c>
      <c r="F11070" s="1"/>
    </row>
    <row r="11071" spans="1:6">
      <c r="A11071" s="1" t="s">
        <v>16</v>
      </c>
      <c r="B11071" s="1" t="s">
        <v>7</v>
      </c>
      <c r="C11071" s="1" t="s">
        <v>82</v>
      </c>
      <c r="D11071" s="1"/>
      <c r="E11071" t="s">
        <v>83</v>
      </c>
      <c r="F11071" s="1"/>
    </row>
    <row r="11072" spans="1:6">
      <c r="A11072" s="1" t="s">
        <v>10</v>
      </c>
      <c r="B11072" s="1" t="s">
        <v>23</v>
      </c>
      <c r="C11072" s="1" t="s">
        <v>8</v>
      </c>
      <c r="D11072" s="1"/>
      <c r="E11072" t="s">
        <v>32</v>
      </c>
      <c r="F11072" s="1"/>
    </row>
    <row r="11073" spans="1:6">
      <c r="A11073" s="1" t="s">
        <v>10</v>
      </c>
      <c r="B11073" s="1" t="s">
        <v>7</v>
      </c>
      <c r="C11073" s="1" t="s">
        <v>37</v>
      </c>
      <c r="D11073" s="2">
        <v>90000</v>
      </c>
      <c r="E11073" t="s">
        <v>24</v>
      </c>
      <c r="F11073" s="1"/>
    </row>
    <row r="11074" spans="1:6">
      <c r="A11074" s="1" t="s">
        <v>16</v>
      </c>
      <c r="B11074" s="1" t="s">
        <v>7</v>
      </c>
      <c r="C11074" s="1" t="s">
        <v>11</v>
      </c>
      <c r="D11074" s="2">
        <v>165000</v>
      </c>
      <c r="E11074" t="s">
        <v>20</v>
      </c>
      <c r="F11074" s="1"/>
    </row>
    <row r="11075" spans="1:6">
      <c r="A11075" s="1" t="s">
        <v>22</v>
      </c>
      <c r="B11075" s="1" t="s">
        <v>23</v>
      </c>
      <c r="C11075" s="1" t="s">
        <v>11</v>
      </c>
      <c r="D11075" s="1"/>
      <c r="E11075" t="s">
        <v>20</v>
      </c>
      <c r="F11075" s="1"/>
    </row>
    <row r="11076" spans="1:6">
      <c r="A11076" s="1" t="s">
        <v>22</v>
      </c>
      <c r="B11076" s="1" t="s">
        <v>7</v>
      </c>
      <c r="C11076" s="1" t="s">
        <v>11</v>
      </c>
      <c r="D11076" s="2">
        <v>185000</v>
      </c>
      <c r="E11076" t="s">
        <v>20</v>
      </c>
      <c r="F11076" s="1"/>
    </row>
    <row r="11077" spans="1:6">
      <c r="A11077" s="1" t="s">
        <v>22</v>
      </c>
      <c r="B11077" s="1" t="s">
        <v>7</v>
      </c>
      <c r="C11077" s="1" t="s">
        <v>88</v>
      </c>
      <c r="D11077" s="2">
        <v>77018</v>
      </c>
      <c r="E11077" t="s">
        <v>15</v>
      </c>
      <c r="F11077" s="1"/>
    </row>
    <row r="11078" spans="1:6">
      <c r="A11078" s="1" t="s">
        <v>10</v>
      </c>
      <c r="B11078" s="1" t="s">
        <v>23</v>
      </c>
      <c r="C11078" s="1" t="s">
        <v>8</v>
      </c>
      <c r="D11078" s="1"/>
      <c r="E11078" t="s">
        <v>20</v>
      </c>
      <c r="F11078" s="1"/>
    </row>
    <row r="11079" spans="1:6">
      <c r="A11079" s="1" t="s">
        <v>16</v>
      </c>
      <c r="B11079" s="1" t="s">
        <v>7</v>
      </c>
      <c r="C11079" s="1" t="s">
        <v>44</v>
      </c>
      <c r="D11079" s="2">
        <v>56700</v>
      </c>
      <c r="E11079" t="s">
        <v>15</v>
      </c>
      <c r="F11079" s="1"/>
    </row>
    <row r="11080" spans="1:6">
      <c r="A11080" s="1" t="s">
        <v>16</v>
      </c>
      <c r="B11080" s="1" t="s">
        <v>17</v>
      </c>
      <c r="C11080" s="1" t="s">
        <v>11</v>
      </c>
      <c r="D11080" s="1"/>
      <c r="E11080" t="s">
        <v>18</v>
      </c>
      <c r="F11080" s="1"/>
    </row>
    <row r="11081" spans="1:6">
      <c r="A11081" s="1" t="s">
        <v>19</v>
      </c>
      <c r="B11081" s="1" t="s">
        <v>7</v>
      </c>
      <c r="C11081" s="1" t="s">
        <v>11</v>
      </c>
      <c r="D11081" s="2">
        <v>175000</v>
      </c>
      <c r="E11081" t="s">
        <v>24</v>
      </c>
      <c r="F11081" s="1"/>
    </row>
    <row r="11082" spans="1:6">
      <c r="A11082" s="1" t="s">
        <v>10</v>
      </c>
      <c r="B11082" s="1" t="s">
        <v>7</v>
      </c>
      <c r="C11082" s="1" t="s">
        <v>11</v>
      </c>
      <c r="D11082" s="2">
        <v>130000</v>
      </c>
      <c r="E11082" t="s">
        <v>12</v>
      </c>
      <c r="F11082" s="1"/>
    </row>
    <row r="11083" spans="1:6">
      <c r="A11083" s="1" t="s">
        <v>22</v>
      </c>
      <c r="B11083" s="1" t="s">
        <v>7</v>
      </c>
      <c r="C11083" s="1" t="s">
        <v>11</v>
      </c>
      <c r="D11083" s="1"/>
      <c r="E11083" t="s">
        <v>38</v>
      </c>
      <c r="F11083" s="1"/>
    </row>
    <row r="11084" spans="1:6">
      <c r="A11084" s="1" t="s">
        <v>22</v>
      </c>
      <c r="B11084" s="1" t="s">
        <v>7</v>
      </c>
      <c r="C11084" s="1" t="s">
        <v>11</v>
      </c>
      <c r="D11084" s="2">
        <v>60000</v>
      </c>
      <c r="E11084" t="s">
        <v>12</v>
      </c>
      <c r="F11084" s="1"/>
    </row>
    <row r="11085" spans="1:6">
      <c r="A11085" s="1" t="s">
        <v>10</v>
      </c>
      <c r="B11085" s="1" t="s">
        <v>7</v>
      </c>
      <c r="C11085" s="1" t="s">
        <v>11</v>
      </c>
      <c r="D11085" s="2">
        <v>251000</v>
      </c>
      <c r="E11085" t="s">
        <v>21</v>
      </c>
      <c r="F11085" s="1"/>
    </row>
    <row r="11086" spans="1:6">
      <c r="A11086" s="1" t="s">
        <v>10</v>
      </c>
      <c r="B11086" s="1" t="s">
        <v>7</v>
      </c>
      <c r="C11086" s="1" t="s">
        <v>11</v>
      </c>
      <c r="D11086" s="2">
        <v>132500</v>
      </c>
      <c r="E11086" t="s">
        <v>20</v>
      </c>
      <c r="F11086" s="1"/>
    </row>
    <row r="11087" spans="1:6">
      <c r="A11087" s="1" t="s">
        <v>10</v>
      </c>
      <c r="B11087" s="1" t="s">
        <v>7</v>
      </c>
      <c r="C11087" s="1" t="s">
        <v>11</v>
      </c>
      <c r="D11087" s="2">
        <v>112500</v>
      </c>
      <c r="E11087" t="s">
        <v>32</v>
      </c>
      <c r="F11087" s="1"/>
    </row>
    <row r="11088" spans="1:6">
      <c r="A11088" s="1" t="s">
        <v>16</v>
      </c>
      <c r="B11088" s="1" t="s">
        <v>7</v>
      </c>
      <c r="C11088" s="1" t="s">
        <v>11</v>
      </c>
      <c r="D11088" s="2">
        <v>95304</v>
      </c>
      <c r="E11088" t="s">
        <v>20</v>
      </c>
      <c r="F11088" s="1"/>
    </row>
    <row r="11089" spans="1:6">
      <c r="A11089" s="1" t="s">
        <v>45</v>
      </c>
      <c r="B11089" s="1" t="s">
        <v>7</v>
      </c>
      <c r="C11089" s="1" t="s">
        <v>11</v>
      </c>
      <c r="D11089" s="2">
        <v>147500</v>
      </c>
      <c r="E11089" t="s">
        <v>15</v>
      </c>
      <c r="F11089" s="1"/>
    </row>
    <row r="11090" spans="1:6">
      <c r="A11090" s="1" t="s">
        <v>13</v>
      </c>
      <c r="B11090" s="1" t="s">
        <v>7</v>
      </c>
      <c r="C11090" s="1" t="s">
        <v>11</v>
      </c>
      <c r="D11090" s="2">
        <v>240000</v>
      </c>
      <c r="E11090" t="s">
        <v>20</v>
      </c>
      <c r="F11090" s="1"/>
    </row>
    <row r="11091" spans="1:6">
      <c r="A11091" s="1" t="s">
        <v>22</v>
      </c>
      <c r="B11091" s="1" t="s">
        <v>7</v>
      </c>
      <c r="C11091" s="1" t="s">
        <v>288</v>
      </c>
      <c r="D11091" s="2">
        <v>102500</v>
      </c>
      <c r="E11091" t="s">
        <v>15</v>
      </c>
      <c r="F11091" s="1"/>
    </row>
    <row r="11092" spans="1:6">
      <c r="A11092" s="1" t="s">
        <v>14</v>
      </c>
      <c r="B11092" s="1" t="s">
        <v>7</v>
      </c>
      <c r="C11092" s="1" t="s">
        <v>28</v>
      </c>
      <c r="D11092" s="2">
        <v>80850</v>
      </c>
      <c r="E11092" t="s">
        <v>15</v>
      </c>
      <c r="F11092" s="1"/>
    </row>
    <row r="11093" spans="1:6">
      <c r="A11093" s="1" t="s">
        <v>13</v>
      </c>
      <c r="B11093" s="1" t="s">
        <v>7</v>
      </c>
      <c r="C11093" s="1" t="s">
        <v>11</v>
      </c>
      <c r="D11093" s="2">
        <v>117500</v>
      </c>
      <c r="E11093" t="s">
        <v>57</v>
      </c>
      <c r="F11093" s="1"/>
    </row>
    <row r="11094" spans="1:6">
      <c r="A11094" s="1" t="s">
        <v>6</v>
      </c>
      <c r="B11094" s="1" t="s">
        <v>7</v>
      </c>
      <c r="C11094" s="1" t="s">
        <v>11</v>
      </c>
      <c r="D11094" s="2">
        <v>145500</v>
      </c>
      <c r="E11094" t="s">
        <v>15</v>
      </c>
      <c r="F11094" s="1"/>
    </row>
    <row r="11095" spans="1:6">
      <c r="A11095" s="1" t="s">
        <v>10</v>
      </c>
      <c r="B11095" s="1" t="s">
        <v>7</v>
      </c>
      <c r="C11095" s="1" t="s">
        <v>11</v>
      </c>
      <c r="D11095" s="2">
        <v>125000</v>
      </c>
      <c r="E11095" t="s">
        <v>24</v>
      </c>
      <c r="F11095" s="1"/>
    </row>
    <row r="11096" spans="1:6">
      <c r="A11096" s="1" t="s">
        <v>13</v>
      </c>
      <c r="B11096" s="1" t="s">
        <v>23</v>
      </c>
      <c r="C11096" s="1" t="s">
        <v>11</v>
      </c>
      <c r="D11096" s="1"/>
      <c r="E11096" t="s">
        <v>9</v>
      </c>
      <c r="F11096" s="1"/>
    </row>
    <row r="11097" spans="1:6">
      <c r="A11097" s="1" t="s">
        <v>22</v>
      </c>
      <c r="B11097" s="1" t="s">
        <v>7</v>
      </c>
      <c r="C11097" s="1" t="s">
        <v>96</v>
      </c>
      <c r="D11097" s="2">
        <v>111175</v>
      </c>
      <c r="E11097" t="s">
        <v>15</v>
      </c>
      <c r="F11097" s="1"/>
    </row>
    <row r="11098" spans="1:6">
      <c r="A11098" s="1" t="s">
        <v>22</v>
      </c>
      <c r="B11098" s="1" t="s">
        <v>186</v>
      </c>
      <c r="C11098" s="1" t="s">
        <v>11</v>
      </c>
      <c r="D11098" s="1"/>
      <c r="E11098" t="s">
        <v>12</v>
      </c>
      <c r="F11098" s="1"/>
    </row>
    <row r="11099" spans="1:6">
      <c r="A11099" s="1" t="s">
        <v>16</v>
      </c>
      <c r="B11099" s="1" t="s">
        <v>7</v>
      </c>
      <c r="C11099" s="1" t="s">
        <v>11</v>
      </c>
      <c r="D11099" s="2">
        <v>145000</v>
      </c>
      <c r="E11099" t="s">
        <v>20</v>
      </c>
      <c r="F11099" s="1"/>
    </row>
    <row r="11100" spans="1:6">
      <c r="A11100" s="1" t="s">
        <v>10</v>
      </c>
      <c r="B11100" s="1" t="s">
        <v>7</v>
      </c>
      <c r="C11100" s="1" t="s">
        <v>48</v>
      </c>
      <c r="D11100" s="2">
        <v>147500</v>
      </c>
      <c r="E11100" t="s">
        <v>15</v>
      </c>
      <c r="F11100" s="1"/>
    </row>
    <row r="11101" spans="1:6">
      <c r="A11101" s="1" t="s">
        <v>22</v>
      </c>
      <c r="B11101" s="1" t="s">
        <v>7</v>
      </c>
      <c r="C11101" s="1" t="s">
        <v>11</v>
      </c>
      <c r="D11101" s="2">
        <v>100000</v>
      </c>
      <c r="E11101" t="s">
        <v>49</v>
      </c>
      <c r="F11101" s="1"/>
    </row>
    <row r="11102" spans="1:6">
      <c r="A11102" s="1" t="s">
        <v>10</v>
      </c>
      <c r="B11102" s="1" t="s">
        <v>7</v>
      </c>
      <c r="C11102" s="1" t="s">
        <v>11</v>
      </c>
      <c r="D11102" s="2">
        <v>180000</v>
      </c>
      <c r="E11102" t="s">
        <v>20</v>
      </c>
      <c r="F11102" s="1"/>
    </row>
    <row r="11103" spans="1:6">
      <c r="A11103" s="1" t="s">
        <v>10</v>
      </c>
      <c r="B11103" s="1" t="s">
        <v>40</v>
      </c>
      <c r="C11103" s="1" t="s">
        <v>11</v>
      </c>
      <c r="D11103" s="1"/>
      <c r="E11103" t="s">
        <v>41</v>
      </c>
      <c r="F11103" s="1"/>
    </row>
    <row r="11104" spans="1:6">
      <c r="A11104" s="1" t="s">
        <v>16</v>
      </c>
      <c r="B11104" s="1" t="s">
        <v>7</v>
      </c>
      <c r="C11104" s="1" t="s">
        <v>11</v>
      </c>
      <c r="D11104" s="1"/>
      <c r="E11104" t="s">
        <v>20</v>
      </c>
      <c r="F11104" s="1"/>
    </row>
    <row r="11105" spans="1:6">
      <c r="A11105" s="1" t="s">
        <v>22</v>
      </c>
      <c r="B11105" s="1" t="s">
        <v>7</v>
      </c>
      <c r="C11105" s="1" t="s">
        <v>115</v>
      </c>
      <c r="D11105" s="2">
        <v>72900</v>
      </c>
      <c r="E11105" t="s">
        <v>15</v>
      </c>
      <c r="F11105" s="1"/>
    </row>
    <row r="11106" spans="1:6">
      <c r="A11106" s="1" t="s">
        <v>19</v>
      </c>
      <c r="B11106" s="1" t="s">
        <v>17</v>
      </c>
      <c r="C11106" s="1" t="s">
        <v>11</v>
      </c>
      <c r="D11106" s="2">
        <v>173500</v>
      </c>
      <c r="E11106" t="s">
        <v>26</v>
      </c>
      <c r="F11106" s="1"/>
    </row>
    <row r="11107" spans="1:6">
      <c r="A11107" s="1" t="s">
        <v>10</v>
      </c>
      <c r="B11107" s="1" t="s">
        <v>7</v>
      </c>
      <c r="C11107" s="1" t="s">
        <v>11</v>
      </c>
      <c r="D11107" s="2">
        <v>174720</v>
      </c>
      <c r="E11107" t="s">
        <v>80</v>
      </c>
      <c r="F11107" s="1"/>
    </row>
    <row r="11108" spans="1:6">
      <c r="A11108" s="1" t="s">
        <v>22</v>
      </c>
      <c r="B11108" s="1" t="s">
        <v>7</v>
      </c>
      <c r="C11108" s="1" t="s">
        <v>8</v>
      </c>
      <c r="D11108" s="2">
        <v>47500</v>
      </c>
      <c r="E11108" t="s">
        <v>20</v>
      </c>
      <c r="F11108" s="1"/>
    </row>
    <row r="11109" spans="1:6">
      <c r="A11109" s="1" t="s">
        <v>22</v>
      </c>
      <c r="B11109" s="1" t="s">
        <v>7</v>
      </c>
      <c r="C11109" s="1" t="s">
        <v>169</v>
      </c>
      <c r="D11109" s="2">
        <v>57500</v>
      </c>
      <c r="E11109" t="s">
        <v>15</v>
      </c>
      <c r="F11109" s="1"/>
    </row>
    <row r="11110" spans="1:6">
      <c r="A11110" s="1" t="s">
        <v>19</v>
      </c>
      <c r="B11110" s="1" t="s">
        <v>17</v>
      </c>
      <c r="C11110" s="1" t="s">
        <v>82</v>
      </c>
      <c r="D11110" s="2">
        <v>155500</v>
      </c>
      <c r="E11110" t="s">
        <v>15</v>
      </c>
      <c r="F11110" s="1"/>
    </row>
    <row r="11111" spans="1:6">
      <c r="A11111" s="1" t="s">
        <v>10</v>
      </c>
      <c r="B11111" s="1" t="s">
        <v>7</v>
      </c>
      <c r="C11111" s="1" t="s">
        <v>11</v>
      </c>
      <c r="D11111" s="2">
        <v>85000</v>
      </c>
      <c r="E11111" t="s">
        <v>53</v>
      </c>
      <c r="F11111" s="1"/>
    </row>
    <row r="11112" spans="1:6">
      <c r="A11112" s="1" t="s">
        <v>16</v>
      </c>
      <c r="B11112" s="1" t="s">
        <v>7</v>
      </c>
      <c r="C11112" s="1" t="s">
        <v>11</v>
      </c>
      <c r="D11112" s="2">
        <v>100000</v>
      </c>
      <c r="E11112" t="s">
        <v>49</v>
      </c>
      <c r="F11112" s="1"/>
    </row>
    <row r="11113" spans="1:6">
      <c r="A11113" s="1" t="s">
        <v>16</v>
      </c>
      <c r="B11113" s="1" t="s">
        <v>7</v>
      </c>
      <c r="C11113" s="1" t="s">
        <v>11</v>
      </c>
      <c r="D11113" s="2">
        <v>115000</v>
      </c>
      <c r="E11113" t="s">
        <v>24</v>
      </c>
      <c r="F11113" s="1"/>
    </row>
    <row r="11114" spans="1:6">
      <c r="A11114" s="1" t="s">
        <v>22</v>
      </c>
      <c r="B11114" s="1" t="s">
        <v>7</v>
      </c>
      <c r="C11114" s="1" t="s">
        <v>11</v>
      </c>
      <c r="D11114" s="2">
        <v>72500</v>
      </c>
      <c r="E11114" t="s">
        <v>20</v>
      </c>
      <c r="F11114" s="1"/>
    </row>
    <row r="11115" spans="1:6">
      <c r="A11115" s="1" t="s">
        <v>10</v>
      </c>
      <c r="B11115" s="1" t="s">
        <v>23</v>
      </c>
      <c r="C11115" s="1" t="s">
        <v>11</v>
      </c>
      <c r="D11115" s="2">
        <v>70000</v>
      </c>
      <c r="E11115" t="s">
        <v>42</v>
      </c>
      <c r="F11115" s="1"/>
    </row>
    <row r="11116" spans="1:6">
      <c r="A11116" s="1" t="s">
        <v>19</v>
      </c>
      <c r="B11116" s="1" t="s">
        <v>40</v>
      </c>
      <c r="C11116" s="1" t="s">
        <v>11</v>
      </c>
      <c r="D11116" s="1"/>
      <c r="E11116" t="s">
        <v>41</v>
      </c>
      <c r="F11116" s="1"/>
    </row>
    <row r="11117" spans="1:6">
      <c r="A11117" s="1" t="s">
        <v>10</v>
      </c>
      <c r="B11117" s="1" t="s">
        <v>7</v>
      </c>
      <c r="C11117" s="1" t="s">
        <v>11</v>
      </c>
      <c r="D11117" s="2">
        <v>150000</v>
      </c>
      <c r="E11117" t="s">
        <v>118</v>
      </c>
      <c r="F11117" s="1"/>
    </row>
    <row r="11118" spans="1:6">
      <c r="A11118" s="1" t="s">
        <v>22</v>
      </c>
      <c r="B11118" s="1" t="s">
        <v>7</v>
      </c>
      <c r="C11118" s="1" t="s">
        <v>11</v>
      </c>
      <c r="D11118" s="2">
        <v>115000</v>
      </c>
      <c r="E11118" t="s">
        <v>12</v>
      </c>
      <c r="F11118" s="1"/>
    </row>
    <row r="11119" spans="1:6">
      <c r="A11119" s="1" t="s">
        <v>16</v>
      </c>
      <c r="B11119" s="1" t="s">
        <v>7</v>
      </c>
      <c r="C11119" s="1" t="s">
        <v>11</v>
      </c>
      <c r="D11119" s="2">
        <v>90200</v>
      </c>
      <c r="E11119" t="s">
        <v>78</v>
      </c>
      <c r="F11119" s="1"/>
    </row>
    <row r="11120" spans="1:6">
      <c r="A11120" s="1" t="s">
        <v>16</v>
      </c>
      <c r="B11120" s="1" t="s">
        <v>7</v>
      </c>
      <c r="C11120" s="1" t="s">
        <v>11</v>
      </c>
      <c r="D11120" s="1"/>
      <c r="E11120" t="s">
        <v>20</v>
      </c>
      <c r="F11120" s="1"/>
    </row>
    <row r="11121" spans="1:6">
      <c r="A11121" s="1" t="s">
        <v>33</v>
      </c>
      <c r="B11121" s="1" t="s">
        <v>7</v>
      </c>
      <c r="C11121" s="1" t="s">
        <v>56</v>
      </c>
      <c r="D11121" s="2">
        <v>56700</v>
      </c>
      <c r="E11121" t="s">
        <v>15</v>
      </c>
      <c r="F11121" s="1"/>
    </row>
    <row r="11122" spans="1:6">
      <c r="A11122" s="1" t="s">
        <v>22</v>
      </c>
      <c r="B11122" s="1" t="s">
        <v>7</v>
      </c>
      <c r="C11122" s="1" t="s">
        <v>11</v>
      </c>
      <c r="D11122" s="2">
        <v>55000</v>
      </c>
      <c r="E11122" t="s">
        <v>9</v>
      </c>
      <c r="F11122" s="1"/>
    </row>
    <row r="11123" spans="1:6">
      <c r="A11123" s="1" t="s">
        <v>45</v>
      </c>
      <c r="B11123" s="1" t="s">
        <v>7</v>
      </c>
      <c r="C11123" s="1" t="s">
        <v>11</v>
      </c>
      <c r="D11123" s="1"/>
      <c r="E11123" t="s">
        <v>9</v>
      </c>
      <c r="F11123" s="1"/>
    </row>
    <row r="11124" spans="1:6">
      <c r="A11124" s="1" t="s">
        <v>22</v>
      </c>
      <c r="B11124" s="1" t="s">
        <v>7</v>
      </c>
      <c r="C11124" s="1" t="s">
        <v>11</v>
      </c>
      <c r="D11124" s="1"/>
      <c r="E11124" t="s">
        <v>18</v>
      </c>
      <c r="F11124" s="1"/>
    </row>
    <row r="11125" spans="1:6">
      <c r="A11125" s="1" t="s">
        <v>19</v>
      </c>
      <c r="B11125" s="1" t="s">
        <v>7</v>
      </c>
      <c r="C11125" s="1" t="s">
        <v>11</v>
      </c>
      <c r="D11125" s="2">
        <v>180000</v>
      </c>
      <c r="E11125" t="s">
        <v>87</v>
      </c>
      <c r="F11125" s="1"/>
    </row>
    <row r="11126" spans="1:6">
      <c r="A11126" s="1" t="s">
        <v>10</v>
      </c>
      <c r="B11126" s="1" t="s">
        <v>7</v>
      </c>
      <c r="C11126" s="1" t="s">
        <v>8</v>
      </c>
      <c r="D11126" s="2">
        <v>83800</v>
      </c>
      <c r="E11126" t="s">
        <v>12</v>
      </c>
      <c r="F11126" s="1"/>
    </row>
    <row r="11127" spans="1:6">
      <c r="A11127" s="1" t="s">
        <v>16</v>
      </c>
      <c r="B11127" s="1" t="s">
        <v>7</v>
      </c>
      <c r="C11127" s="1" t="s">
        <v>8</v>
      </c>
      <c r="D11127" s="1"/>
      <c r="E11127" t="s">
        <v>12</v>
      </c>
      <c r="F11127" s="1"/>
    </row>
    <row r="11128" spans="1:6">
      <c r="A11128" s="1" t="s">
        <v>16</v>
      </c>
      <c r="B11128" s="1" t="s">
        <v>7</v>
      </c>
      <c r="C11128" s="1" t="s">
        <v>11</v>
      </c>
      <c r="D11128" s="2">
        <v>154000</v>
      </c>
      <c r="E11128" t="s">
        <v>24</v>
      </c>
      <c r="F11128" s="1"/>
    </row>
    <row r="11129" spans="1:6">
      <c r="A11129" s="1" t="s">
        <v>19</v>
      </c>
      <c r="B11129" s="1" t="s">
        <v>7</v>
      </c>
      <c r="C11129" s="1" t="s">
        <v>11</v>
      </c>
      <c r="D11129" s="2">
        <v>187500</v>
      </c>
      <c r="E11129" t="s">
        <v>20</v>
      </c>
      <c r="F11129" s="1"/>
    </row>
    <row r="11130" spans="1:6">
      <c r="A11130" s="1" t="s">
        <v>16</v>
      </c>
      <c r="B11130" s="1" t="s">
        <v>7</v>
      </c>
      <c r="C11130" s="1" t="s">
        <v>11</v>
      </c>
      <c r="D11130" s="2">
        <v>105000</v>
      </c>
      <c r="E11130" t="s">
        <v>20</v>
      </c>
      <c r="F11130" s="1"/>
    </row>
    <row r="11131" spans="1:6">
      <c r="A11131" s="1" t="s">
        <v>22</v>
      </c>
      <c r="B11131" s="1" t="s">
        <v>7</v>
      </c>
      <c r="C11131" s="1" t="s">
        <v>11</v>
      </c>
      <c r="D11131" s="2">
        <v>90000</v>
      </c>
      <c r="E11131" t="s">
        <v>57</v>
      </c>
      <c r="F11131" s="1"/>
    </row>
    <row r="11132" spans="1:6">
      <c r="A11132" s="1" t="s">
        <v>16</v>
      </c>
      <c r="B11132" s="1" t="s">
        <v>7</v>
      </c>
      <c r="C11132" s="1" t="s">
        <v>11</v>
      </c>
      <c r="D11132" s="2">
        <v>109500</v>
      </c>
      <c r="E11132" t="s">
        <v>81</v>
      </c>
      <c r="F11132" s="1"/>
    </row>
    <row r="11133" spans="1:6">
      <c r="A11133" s="1" t="s">
        <v>22</v>
      </c>
      <c r="B11133" s="1" t="s">
        <v>7</v>
      </c>
      <c r="C11133" s="1" t="s">
        <v>11</v>
      </c>
      <c r="D11133" s="1"/>
      <c r="E11133" t="s">
        <v>20</v>
      </c>
      <c r="F11133" s="1"/>
    </row>
    <row r="11134" spans="1:6">
      <c r="A11134" s="1" t="s">
        <v>16</v>
      </c>
      <c r="B11134" s="1" t="s">
        <v>7</v>
      </c>
      <c r="C11134" s="1" t="s">
        <v>167</v>
      </c>
      <c r="D11134" s="2">
        <v>72000</v>
      </c>
      <c r="E11134" t="s">
        <v>15</v>
      </c>
      <c r="F11134" s="1"/>
    </row>
    <row r="11135" spans="1:6">
      <c r="A11135" s="1" t="s">
        <v>10</v>
      </c>
      <c r="B11135" s="1" t="s">
        <v>7</v>
      </c>
      <c r="C11135" s="1" t="s">
        <v>11</v>
      </c>
      <c r="D11135" s="2">
        <v>115150</v>
      </c>
      <c r="E11135" t="s">
        <v>12</v>
      </c>
      <c r="F11135" s="1"/>
    </row>
    <row r="11136" spans="1:6">
      <c r="A11136" s="1" t="s">
        <v>16</v>
      </c>
      <c r="B11136" s="1" t="s">
        <v>7</v>
      </c>
      <c r="C11136" s="1" t="s">
        <v>11</v>
      </c>
      <c r="D11136" s="2">
        <v>190000</v>
      </c>
      <c r="E11136" t="s">
        <v>20</v>
      </c>
      <c r="F11136" s="1"/>
    </row>
    <row r="11137" spans="1:6">
      <c r="A11137" s="1" t="s">
        <v>6</v>
      </c>
      <c r="B11137" s="1" t="s">
        <v>7</v>
      </c>
      <c r="C11137" s="1" t="s">
        <v>201</v>
      </c>
      <c r="D11137" s="2">
        <v>79200</v>
      </c>
      <c r="E11137" t="s">
        <v>15</v>
      </c>
      <c r="F11137" s="1"/>
    </row>
    <row r="11138" spans="1:6">
      <c r="A11138" s="1" t="s">
        <v>10</v>
      </c>
      <c r="B11138" s="1" t="s">
        <v>7</v>
      </c>
      <c r="C11138" s="1" t="s">
        <v>11</v>
      </c>
      <c r="D11138" s="2">
        <v>109500</v>
      </c>
      <c r="E11138" t="s">
        <v>12</v>
      </c>
      <c r="F11138" s="1"/>
    </row>
    <row r="11139" spans="1:6">
      <c r="A11139" s="1" t="s">
        <v>10</v>
      </c>
      <c r="B11139" s="1" t="s">
        <v>7</v>
      </c>
      <c r="C11139" s="1" t="s">
        <v>8</v>
      </c>
      <c r="D11139" s="1"/>
      <c r="E11139" t="s">
        <v>20</v>
      </c>
      <c r="F11139" s="1"/>
    </row>
    <row r="11140" spans="1:6">
      <c r="A11140" s="1" t="s">
        <v>22</v>
      </c>
      <c r="B11140" s="1" t="s">
        <v>7</v>
      </c>
      <c r="C11140" s="1" t="s">
        <v>171</v>
      </c>
      <c r="D11140" s="2">
        <v>53014</v>
      </c>
      <c r="E11140" t="s">
        <v>15</v>
      </c>
      <c r="F11140" s="1"/>
    </row>
    <row r="11141" spans="1:6">
      <c r="A11141" s="1" t="s">
        <v>10</v>
      </c>
      <c r="B11141" s="1" t="s">
        <v>7</v>
      </c>
      <c r="C11141" s="1" t="s">
        <v>11</v>
      </c>
      <c r="D11141" s="2">
        <v>52500</v>
      </c>
      <c r="E11141" t="s">
        <v>49</v>
      </c>
      <c r="F11141" s="1"/>
    </row>
    <row r="11142" spans="1:6">
      <c r="A11142" s="1" t="s">
        <v>19</v>
      </c>
      <c r="B11142" s="1" t="s">
        <v>7</v>
      </c>
      <c r="C11142" s="1" t="s">
        <v>11</v>
      </c>
      <c r="D11142" s="2">
        <v>190000</v>
      </c>
      <c r="E11142" t="s">
        <v>12</v>
      </c>
      <c r="F11142" s="1"/>
    </row>
    <row r="11143" spans="1:6">
      <c r="A11143" s="1" t="s">
        <v>16</v>
      </c>
      <c r="B11143" s="1" t="s">
        <v>7</v>
      </c>
      <c r="C11143" s="1" t="s">
        <v>11</v>
      </c>
      <c r="D11143" s="2">
        <v>133500</v>
      </c>
      <c r="E11143" t="s">
        <v>12</v>
      </c>
      <c r="F11143" s="1"/>
    </row>
    <row r="11144" spans="1:6">
      <c r="A11144" s="1" t="s">
        <v>16</v>
      </c>
      <c r="B11144" s="1" t="s">
        <v>7</v>
      </c>
      <c r="C11144" s="1" t="s">
        <v>171</v>
      </c>
      <c r="D11144" s="2">
        <v>70000</v>
      </c>
      <c r="E11144" t="s">
        <v>15</v>
      </c>
      <c r="F11144" s="1"/>
    </row>
    <row r="11145" spans="1:6">
      <c r="A11145" s="1" t="s">
        <v>33</v>
      </c>
      <c r="B11145" s="1" t="s">
        <v>7</v>
      </c>
      <c r="C11145" s="1" t="s">
        <v>394</v>
      </c>
      <c r="D11145" s="2">
        <v>105300</v>
      </c>
      <c r="E11145" t="s">
        <v>15</v>
      </c>
      <c r="F11145" s="1"/>
    </row>
    <row r="11146" spans="1:6">
      <c r="A11146" s="1" t="s">
        <v>16</v>
      </c>
      <c r="B11146" s="1" t="s">
        <v>23</v>
      </c>
      <c r="C11146" s="1" t="s">
        <v>11</v>
      </c>
      <c r="D11146" s="1"/>
      <c r="E11146" t="s">
        <v>32</v>
      </c>
      <c r="F11146" s="1"/>
    </row>
    <row r="11147" spans="1:6">
      <c r="A11147" s="1" t="s">
        <v>10</v>
      </c>
      <c r="B11147" s="1" t="s">
        <v>7</v>
      </c>
      <c r="C11147" s="1" t="s">
        <v>37</v>
      </c>
      <c r="D11147" s="2">
        <v>175000</v>
      </c>
      <c r="E11147" t="s">
        <v>24</v>
      </c>
      <c r="F11147" s="1"/>
    </row>
    <row r="11148" spans="1:6">
      <c r="A11148" s="1" t="s">
        <v>22</v>
      </c>
      <c r="B11148" s="1" t="s">
        <v>7</v>
      </c>
      <c r="C11148" s="1" t="s">
        <v>11</v>
      </c>
      <c r="D11148" s="2">
        <v>149509</v>
      </c>
      <c r="E11148" t="s">
        <v>20</v>
      </c>
      <c r="F11148" s="1"/>
    </row>
    <row r="11149" spans="1:6">
      <c r="A11149" s="1" t="s">
        <v>10</v>
      </c>
      <c r="B11149" s="1" t="s">
        <v>7</v>
      </c>
      <c r="C11149" s="1" t="s">
        <v>11</v>
      </c>
      <c r="D11149" s="2">
        <v>115000</v>
      </c>
      <c r="E11149" t="s">
        <v>24</v>
      </c>
      <c r="F11149" s="1"/>
    </row>
    <row r="11150" spans="1:6">
      <c r="A11150" s="1" t="s">
        <v>10</v>
      </c>
      <c r="B11150" s="1" t="s">
        <v>7</v>
      </c>
      <c r="C11150" s="1" t="s">
        <v>11</v>
      </c>
      <c r="D11150" s="2">
        <v>132500</v>
      </c>
      <c r="E11150" t="s">
        <v>20</v>
      </c>
      <c r="F11150" s="1"/>
    </row>
    <row r="11151" spans="1:6">
      <c r="A11151" s="1" t="s">
        <v>45</v>
      </c>
      <c r="B11151" s="1" t="s">
        <v>7</v>
      </c>
      <c r="C11151" s="1" t="s">
        <v>11</v>
      </c>
      <c r="D11151" s="1"/>
      <c r="E11151" t="s">
        <v>193</v>
      </c>
      <c r="F11151" s="1"/>
    </row>
    <row r="11152" spans="1:6">
      <c r="A11152" s="1" t="s">
        <v>22</v>
      </c>
      <c r="B11152" s="1" t="s">
        <v>7</v>
      </c>
      <c r="C11152" s="1" t="s">
        <v>11</v>
      </c>
      <c r="D11152" s="1"/>
      <c r="E11152" t="s">
        <v>9</v>
      </c>
      <c r="F11152" s="1"/>
    </row>
    <row r="11153" spans="1:6">
      <c r="A11153" s="1" t="s">
        <v>10</v>
      </c>
      <c r="B11153" s="1" t="s">
        <v>7</v>
      </c>
      <c r="C11153" s="1" t="s">
        <v>11</v>
      </c>
      <c r="D11153" s="2">
        <v>110000</v>
      </c>
      <c r="E11153" t="s">
        <v>32</v>
      </c>
      <c r="F11153" s="1"/>
    </row>
    <row r="11154" spans="1:6">
      <c r="A11154" s="1" t="s">
        <v>13</v>
      </c>
      <c r="B11154" s="1" t="s">
        <v>7</v>
      </c>
      <c r="C11154" s="1" t="s">
        <v>11</v>
      </c>
      <c r="D11154" s="2">
        <v>106800</v>
      </c>
      <c r="E11154" t="s">
        <v>105</v>
      </c>
      <c r="F11154" s="1"/>
    </row>
    <row r="11155" spans="1:6">
      <c r="A11155" s="1" t="s">
        <v>22</v>
      </c>
      <c r="B11155" s="1" t="s">
        <v>23</v>
      </c>
      <c r="C11155" s="1" t="s">
        <v>11</v>
      </c>
      <c r="D11155" s="1"/>
      <c r="E11155" t="s">
        <v>32</v>
      </c>
      <c r="F11155" s="1"/>
    </row>
    <row r="11156" spans="1:6">
      <c r="A11156" s="1" t="s">
        <v>14</v>
      </c>
      <c r="B11156" s="1" t="s">
        <v>7</v>
      </c>
      <c r="C11156" s="1" t="s">
        <v>11</v>
      </c>
      <c r="D11156" s="2">
        <v>135000</v>
      </c>
      <c r="E11156" t="s">
        <v>20</v>
      </c>
      <c r="F11156" s="1"/>
    </row>
    <row r="11157" spans="1:6">
      <c r="A11157" s="1" t="s">
        <v>14</v>
      </c>
      <c r="B11157" s="1" t="s">
        <v>7</v>
      </c>
      <c r="C11157" s="1" t="s">
        <v>96</v>
      </c>
      <c r="D11157" s="2">
        <v>64800</v>
      </c>
      <c r="E11157" t="s">
        <v>15</v>
      </c>
      <c r="F11157" s="1"/>
    </row>
    <row r="11158" spans="1:6">
      <c r="A11158" s="1" t="s">
        <v>10</v>
      </c>
      <c r="B11158" s="1" t="s">
        <v>7</v>
      </c>
      <c r="C11158" s="1" t="s">
        <v>11</v>
      </c>
      <c r="D11158" s="2">
        <v>110000</v>
      </c>
      <c r="E11158" t="s">
        <v>20</v>
      </c>
      <c r="F11158" s="1"/>
    </row>
    <row r="11159" spans="1:6">
      <c r="A11159" s="1" t="s">
        <v>22</v>
      </c>
      <c r="B11159" s="1" t="s">
        <v>17</v>
      </c>
      <c r="C11159" s="1" t="s">
        <v>11</v>
      </c>
      <c r="D11159" s="2">
        <v>100000</v>
      </c>
      <c r="E11159" t="s">
        <v>49</v>
      </c>
      <c r="F11159" s="1"/>
    </row>
    <row r="11160" spans="1:6">
      <c r="A11160" s="1" t="s">
        <v>10</v>
      </c>
      <c r="B11160" s="1" t="s">
        <v>7</v>
      </c>
      <c r="C11160" s="1" t="s">
        <v>11</v>
      </c>
      <c r="D11160" s="2">
        <v>180000</v>
      </c>
      <c r="E11160" t="s">
        <v>32</v>
      </c>
      <c r="F11160" s="1"/>
    </row>
    <row r="11161" spans="1:6">
      <c r="A11161" s="1" t="s">
        <v>13</v>
      </c>
      <c r="B11161" s="1" t="s">
        <v>7</v>
      </c>
      <c r="C11161" s="1" t="s">
        <v>167</v>
      </c>
      <c r="D11161" s="2">
        <v>98500</v>
      </c>
      <c r="E11161" t="s">
        <v>15</v>
      </c>
      <c r="F11161" s="1"/>
    </row>
    <row r="11162" spans="1:6">
      <c r="A11162" s="1" t="s">
        <v>22</v>
      </c>
      <c r="B11162" s="1" t="s">
        <v>7</v>
      </c>
      <c r="C11162" s="1" t="s">
        <v>11</v>
      </c>
      <c r="D11162" s="2">
        <v>57000</v>
      </c>
      <c r="E11162" t="s">
        <v>9</v>
      </c>
      <c r="F11162" s="1"/>
    </row>
    <row r="11163" spans="1:6">
      <c r="A11163" s="1" t="s">
        <v>22</v>
      </c>
      <c r="B11163" s="1" t="s">
        <v>7</v>
      </c>
      <c r="C11163" s="1" t="s">
        <v>11</v>
      </c>
      <c r="D11163" s="2">
        <v>120000</v>
      </c>
      <c r="E11163" t="s">
        <v>32</v>
      </c>
      <c r="F11163" s="1"/>
    </row>
    <row r="11164" spans="1:6">
      <c r="A11164" s="1" t="s">
        <v>10</v>
      </c>
      <c r="B11164" s="1" t="s">
        <v>7</v>
      </c>
      <c r="C11164" s="1" t="s">
        <v>11</v>
      </c>
      <c r="D11164" s="2">
        <v>150000</v>
      </c>
      <c r="E11164" t="s">
        <v>24</v>
      </c>
      <c r="F11164" s="1"/>
    </row>
    <row r="11165" spans="1:6">
      <c r="A11165" s="1" t="s">
        <v>10</v>
      </c>
      <c r="B11165" s="1" t="s">
        <v>7</v>
      </c>
      <c r="C11165" s="1" t="s">
        <v>11</v>
      </c>
      <c r="D11165" s="2">
        <v>150000</v>
      </c>
      <c r="E11165" t="s">
        <v>24</v>
      </c>
      <c r="F11165" s="1"/>
    </row>
    <row r="11166" spans="1:6">
      <c r="A11166" s="1" t="s">
        <v>6</v>
      </c>
      <c r="B11166" s="1" t="s">
        <v>7</v>
      </c>
      <c r="C11166" s="1" t="s">
        <v>11</v>
      </c>
      <c r="D11166" s="2">
        <v>175000</v>
      </c>
      <c r="E11166" t="s">
        <v>20</v>
      </c>
      <c r="F11166" s="1"/>
    </row>
    <row r="11167" spans="1:6">
      <c r="A11167" s="1" t="s">
        <v>22</v>
      </c>
      <c r="B11167" s="1" t="s">
        <v>7</v>
      </c>
      <c r="C11167" s="1" t="s">
        <v>11</v>
      </c>
      <c r="D11167" s="2">
        <v>90000</v>
      </c>
      <c r="E11167" t="s">
        <v>24</v>
      </c>
      <c r="F11167" s="1"/>
    </row>
    <row r="11168" spans="1:6">
      <c r="A11168" s="1" t="s">
        <v>22</v>
      </c>
      <c r="B11168" s="1" t="s">
        <v>17</v>
      </c>
      <c r="C11168" s="1" t="s">
        <v>11</v>
      </c>
      <c r="D11168" s="2">
        <v>60000</v>
      </c>
      <c r="E11168" t="s">
        <v>49</v>
      </c>
      <c r="F11168" s="1"/>
    </row>
    <row r="11169" spans="1:6">
      <c r="A11169" s="1" t="s">
        <v>16</v>
      </c>
      <c r="B11169" s="1" t="s">
        <v>7</v>
      </c>
      <c r="C11169" s="1" t="s">
        <v>8</v>
      </c>
      <c r="D11169" s="2">
        <v>80000</v>
      </c>
      <c r="E11169" t="s">
        <v>42</v>
      </c>
      <c r="F11169" s="1"/>
    </row>
    <row r="11170" spans="1:6">
      <c r="A11170" s="1" t="s">
        <v>16</v>
      </c>
      <c r="B11170" s="1" t="s">
        <v>7</v>
      </c>
      <c r="C11170" s="1" t="s">
        <v>11</v>
      </c>
      <c r="D11170" s="2">
        <v>92500</v>
      </c>
      <c r="E11170" t="s">
        <v>12</v>
      </c>
      <c r="F11170" s="1"/>
    </row>
    <row r="11171" spans="1:6">
      <c r="A11171" s="1" t="s">
        <v>16</v>
      </c>
      <c r="B11171" s="1" t="s">
        <v>23</v>
      </c>
      <c r="C11171" s="1" t="s">
        <v>11</v>
      </c>
      <c r="D11171" s="1"/>
      <c r="E11171" t="s">
        <v>12</v>
      </c>
      <c r="F11171" s="1"/>
    </row>
    <row r="11172" spans="1:6">
      <c r="A11172" s="1" t="s">
        <v>22</v>
      </c>
      <c r="B11172" s="1" t="s">
        <v>7</v>
      </c>
      <c r="C11172" s="1" t="s">
        <v>11</v>
      </c>
      <c r="D11172" s="1"/>
      <c r="E11172" t="s">
        <v>12</v>
      </c>
      <c r="F11172" s="1"/>
    </row>
    <row r="11173" spans="1:6">
      <c r="A11173" s="1" t="s">
        <v>16</v>
      </c>
      <c r="B11173" s="1" t="s">
        <v>23</v>
      </c>
      <c r="C11173" s="1" t="s">
        <v>11</v>
      </c>
      <c r="D11173" s="2">
        <v>190000</v>
      </c>
      <c r="E11173" t="s">
        <v>32</v>
      </c>
      <c r="F11173" s="1"/>
    </row>
    <row r="11174" spans="1:6">
      <c r="A11174" s="1" t="s">
        <v>33</v>
      </c>
      <c r="B11174" s="1" t="s">
        <v>7</v>
      </c>
      <c r="C11174" s="1" t="s">
        <v>11</v>
      </c>
      <c r="D11174" s="2">
        <v>130500</v>
      </c>
      <c r="E11174" t="s">
        <v>20</v>
      </c>
      <c r="F11174" s="1"/>
    </row>
    <row r="11175" spans="1:6">
      <c r="A11175" s="1" t="s">
        <v>22</v>
      </c>
      <c r="B11175" s="1" t="s">
        <v>7</v>
      </c>
      <c r="C11175" s="1" t="s">
        <v>11</v>
      </c>
      <c r="D11175" s="1"/>
      <c r="E11175" t="s">
        <v>12</v>
      </c>
      <c r="F11175" s="1"/>
    </row>
    <row r="11176" spans="1:6">
      <c r="A11176" s="1" t="s">
        <v>22</v>
      </c>
      <c r="B11176" s="1" t="s">
        <v>7</v>
      </c>
      <c r="C11176" s="1" t="s">
        <v>11</v>
      </c>
      <c r="D11176" s="2">
        <v>56000</v>
      </c>
      <c r="E11176" t="s">
        <v>12</v>
      </c>
      <c r="F11176" s="1"/>
    </row>
    <row r="11177" spans="1:6">
      <c r="A11177" s="1" t="s">
        <v>10</v>
      </c>
      <c r="B11177" s="1" t="s">
        <v>7</v>
      </c>
      <c r="C11177" s="1" t="s">
        <v>11</v>
      </c>
      <c r="D11177" s="2">
        <v>137500</v>
      </c>
      <c r="E11177" t="s">
        <v>62</v>
      </c>
      <c r="F11177" s="1"/>
    </row>
    <row r="11178" spans="1:6">
      <c r="A11178" s="1" t="s">
        <v>22</v>
      </c>
      <c r="B11178" s="1" t="s">
        <v>7</v>
      </c>
      <c r="C11178" s="1" t="s">
        <v>11</v>
      </c>
      <c r="D11178" s="2">
        <v>45000</v>
      </c>
      <c r="E11178" t="s">
        <v>100</v>
      </c>
      <c r="F11178" s="1"/>
    </row>
    <row r="11179" spans="1:6">
      <c r="A11179" s="1" t="s">
        <v>10</v>
      </c>
      <c r="B11179" s="1" t="s">
        <v>7</v>
      </c>
      <c r="C11179" s="1" t="s">
        <v>56</v>
      </c>
      <c r="D11179" s="2">
        <v>89100</v>
      </c>
      <c r="E11179" t="s">
        <v>15</v>
      </c>
      <c r="F11179" s="1"/>
    </row>
    <row r="11180" spans="1:6">
      <c r="A11180" s="1" t="s">
        <v>22</v>
      </c>
      <c r="B11180" s="1" t="s">
        <v>7</v>
      </c>
      <c r="C11180" s="1" t="s">
        <v>11</v>
      </c>
      <c r="D11180" s="2">
        <v>55000</v>
      </c>
      <c r="E11180" t="s">
        <v>12</v>
      </c>
      <c r="F11180" s="1"/>
    </row>
    <row r="11181" spans="1:6">
      <c r="A11181" s="1" t="s">
        <v>10</v>
      </c>
      <c r="B11181" s="1" t="s">
        <v>17</v>
      </c>
      <c r="C11181" s="1" t="s">
        <v>8</v>
      </c>
      <c r="D11181" s="1"/>
      <c r="E11181" t="s">
        <v>18</v>
      </c>
      <c r="F11181" s="1"/>
    </row>
    <row r="11182" spans="1:6">
      <c r="A11182" s="1" t="s">
        <v>6</v>
      </c>
      <c r="B11182" s="1" t="s">
        <v>7</v>
      </c>
      <c r="C11182" s="1" t="s">
        <v>48</v>
      </c>
      <c r="D11182" s="2">
        <v>170575</v>
      </c>
      <c r="E11182" t="s">
        <v>15</v>
      </c>
      <c r="F11182" s="1"/>
    </row>
    <row r="11183" spans="1:6">
      <c r="A11183" s="1" t="s">
        <v>16</v>
      </c>
      <c r="B11183" s="1" t="s">
        <v>7</v>
      </c>
      <c r="C11183" s="1" t="s">
        <v>11</v>
      </c>
      <c r="D11183" s="2">
        <v>242500</v>
      </c>
      <c r="E11183" t="s">
        <v>20</v>
      </c>
      <c r="F11183" s="1"/>
    </row>
    <row r="11184" spans="1:6">
      <c r="A11184" s="1" t="s">
        <v>14</v>
      </c>
      <c r="B11184" s="1" t="s">
        <v>23</v>
      </c>
      <c r="C11184" s="1" t="s">
        <v>11</v>
      </c>
      <c r="D11184" s="1"/>
      <c r="E11184" t="s">
        <v>41</v>
      </c>
      <c r="F11184" s="1"/>
    </row>
    <row r="11185" spans="1:6">
      <c r="A11185" s="1" t="s">
        <v>22</v>
      </c>
      <c r="B11185" s="1" t="s">
        <v>7</v>
      </c>
      <c r="C11185" s="1" t="s">
        <v>11</v>
      </c>
      <c r="D11185" s="2">
        <v>127500</v>
      </c>
      <c r="E11185" t="s">
        <v>20</v>
      </c>
      <c r="F11185" s="1"/>
    </row>
    <row r="11186" spans="1:6">
      <c r="A11186" s="1" t="s">
        <v>6</v>
      </c>
      <c r="B11186" s="1" t="s">
        <v>7</v>
      </c>
      <c r="C11186" s="1" t="s">
        <v>11</v>
      </c>
      <c r="D11186" s="2">
        <v>375000</v>
      </c>
      <c r="E11186" t="s">
        <v>24</v>
      </c>
      <c r="F11186" s="1"/>
    </row>
    <row r="11187" spans="1:6">
      <c r="A11187" s="1" t="s">
        <v>16</v>
      </c>
      <c r="B11187" s="1" t="s">
        <v>7</v>
      </c>
      <c r="C11187" s="1" t="s">
        <v>11</v>
      </c>
      <c r="D11187" s="1"/>
      <c r="E11187" t="s">
        <v>18</v>
      </c>
      <c r="F11187" s="1"/>
    </row>
    <row r="11188" spans="1:6">
      <c r="A11188" s="1" t="s">
        <v>22</v>
      </c>
      <c r="B11188" s="1" t="s">
        <v>7</v>
      </c>
      <c r="C11188" s="1" t="s">
        <v>11</v>
      </c>
      <c r="D11188" s="2">
        <v>90000</v>
      </c>
      <c r="E11188" t="s">
        <v>24</v>
      </c>
      <c r="F11188" s="1"/>
    </row>
    <row r="11189" spans="1:6">
      <c r="A11189" s="1" t="s">
        <v>22</v>
      </c>
      <c r="B11189" s="1" t="s">
        <v>23</v>
      </c>
      <c r="C11189" s="1" t="s">
        <v>11</v>
      </c>
      <c r="D11189" s="1"/>
      <c r="E11189" t="s">
        <v>20</v>
      </c>
      <c r="F11189" s="1"/>
    </row>
    <row r="11190" spans="1:6">
      <c r="A11190" s="1" t="s">
        <v>22</v>
      </c>
      <c r="B11190" s="1" t="s">
        <v>7</v>
      </c>
      <c r="C11190" s="1" t="s">
        <v>315</v>
      </c>
      <c r="D11190" s="2">
        <v>109430</v>
      </c>
      <c r="E11190" t="s">
        <v>15</v>
      </c>
      <c r="F11190" s="1"/>
    </row>
    <row r="11191" spans="1:6">
      <c r="A11191" s="1" t="s">
        <v>22</v>
      </c>
      <c r="B11191" s="1" t="s">
        <v>7</v>
      </c>
      <c r="C11191" s="1" t="s">
        <v>44</v>
      </c>
      <c r="D11191" s="2">
        <v>56700</v>
      </c>
      <c r="E11191" t="s">
        <v>15</v>
      </c>
      <c r="F11191" s="1"/>
    </row>
    <row r="11192" spans="1:6">
      <c r="A11192" s="1" t="s">
        <v>22</v>
      </c>
      <c r="B11192" s="1" t="s">
        <v>23</v>
      </c>
      <c r="C11192" s="1" t="s">
        <v>11</v>
      </c>
      <c r="D11192" s="1"/>
      <c r="E11192" t="s">
        <v>20</v>
      </c>
      <c r="F11192" s="1"/>
    </row>
    <row r="11193" spans="1:6">
      <c r="A11193" s="1" t="s">
        <v>10</v>
      </c>
      <c r="B11193" s="1" t="s">
        <v>7</v>
      </c>
      <c r="C11193" s="1" t="s">
        <v>37</v>
      </c>
      <c r="D11193" s="2">
        <v>120000</v>
      </c>
      <c r="E11193" t="s">
        <v>24</v>
      </c>
      <c r="F11193" s="1"/>
    </row>
    <row r="11194" spans="1:6">
      <c r="A11194" s="1" t="s">
        <v>13</v>
      </c>
      <c r="B11194" s="1" t="s">
        <v>7</v>
      </c>
      <c r="C11194" s="1" t="s">
        <v>8</v>
      </c>
      <c r="D11194" s="2">
        <v>122500</v>
      </c>
      <c r="E11194" t="s">
        <v>12</v>
      </c>
      <c r="F11194" s="1"/>
    </row>
    <row r="11195" spans="1:6">
      <c r="A11195" s="1" t="s">
        <v>22</v>
      </c>
      <c r="B11195" s="1" t="s">
        <v>23</v>
      </c>
      <c r="C11195" s="1" t="s">
        <v>11</v>
      </c>
      <c r="D11195" s="1"/>
      <c r="E11195" t="s">
        <v>20</v>
      </c>
      <c r="F11195" s="1"/>
    </row>
    <row r="11196" spans="1:6">
      <c r="A11196" s="1" t="s">
        <v>10</v>
      </c>
      <c r="B11196" s="1" t="s">
        <v>7</v>
      </c>
      <c r="C11196" s="1" t="s">
        <v>8</v>
      </c>
      <c r="D11196" s="2">
        <v>140000</v>
      </c>
      <c r="E11196" t="s">
        <v>32</v>
      </c>
      <c r="F11196" s="1"/>
    </row>
    <row r="11197" spans="1:6">
      <c r="A11197" s="1" t="s">
        <v>6</v>
      </c>
      <c r="B11197" s="1" t="s">
        <v>7</v>
      </c>
      <c r="C11197" s="1" t="s">
        <v>11</v>
      </c>
      <c r="D11197" s="2">
        <v>152650</v>
      </c>
      <c r="E11197" t="s">
        <v>63</v>
      </c>
      <c r="F11197" s="1"/>
    </row>
    <row r="11198" spans="1:6">
      <c r="A11198" s="1" t="s">
        <v>22</v>
      </c>
      <c r="B11198" s="1" t="s">
        <v>7</v>
      </c>
      <c r="C11198" s="1" t="s">
        <v>11</v>
      </c>
      <c r="D11198" s="1"/>
      <c r="E11198" t="s">
        <v>9</v>
      </c>
      <c r="F11198" s="1"/>
    </row>
    <row r="11199" spans="1:6">
      <c r="A11199" s="1" t="s">
        <v>22</v>
      </c>
      <c r="B11199" s="1" t="s">
        <v>7</v>
      </c>
      <c r="C11199" s="1" t="s">
        <v>8</v>
      </c>
      <c r="D11199" s="2">
        <v>65000</v>
      </c>
      <c r="E11199" t="s">
        <v>20</v>
      </c>
      <c r="F11199" s="1"/>
    </row>
    <row r="11200" spans="1:6">
      <c r="A11200" s="1" t="s">
        <v>22</v>
      </c>
      <c r="B11200" s="1" t="s">
        <v>40</v>
      </c>
      <c r="C11200" s="1" t="s">
        <v>11</v>
      </c>
      <c r="D11200" s="2">
        <v>80000</v>
      </c>
      <c r="E11200" t="s">
        <v>49</v>
      </c>
      <c r="F11200" s="1"/>
    </row>
    <row r="11201" spans="1:6">
      <c r="A11201" s="1" t="s">
        <v>16</v>
      </c>
      <c r="B11201" s="1" t="s">
        <v>23</v>
      </c>
      <c r="C11201" s="1" t="s">
        <v>11</v>
      </c>
      <c r="D11201" s="1"/>
      <c r="E11201" t="s">
        <v>9</v>
      </c>
      <c r="F11201" s="1"/>
    </row>
    <row r="11202" spans="1:6">
      <c r="A11202" s="1" t="s">
        <v>16</v>
      </c>
      <c r="B11202" s="1" t="s">
        <v>7</v>
      </c>
      <c r="C11202" s="1" t="s">
        <v>11</v>
      </c>
      <c r="D11202" s="1"/>
      <c r="E11202" t="s">
        <v>18</v>
      </c>
      <c r="F11202" s="1"/>
    </row>
    <row r="11203" spans="1:6">
      <c r="A11203" s="1" t="s">
        <v>45</v>
      </c>
      <c r="B11203" s="1" t="s">
        <v>7</v>
      </c>
      <c r="C11203" s="1" t="s">
        <v>11</v>
      </c>
      <c r="D11203" s="2">
        <v>82500</v>
      </c>
      <c r="E11203" t="s">
        <v>38</v>
      </c>
      <c r="F11203" s="1"/>
    </row>
    <row r="11204" spans="1:6">
      <c r="A11204" s="1" t="s">
        <v>10</v>
      </c>
      <c r="B11204" s="1" t="s">
        <v>7</v>
      </c>
      <c r="C11204" s="1" t="s">
        <v>11</v>
      </c>
      <c r="D11204" s="2">
        <v>145000</v>
      </c>
      <c r="E11204" t="s">
        <v>12</v>
      </c>
      <c r="F11204" s="1"/>
    </row>
    <row r="11205" spans="1:6">
      <c r="A11205" s="1" t="s">
        <v>10</v>
      </c>
      <c r="B11205" s="1" t="s">
        <v>7</v>
      </c>
      <c r="C11205" s="1" t="s">
        <v>11</v>
      </c>
      <c r="D11205" s="2">
        <v>185000</v>
      </c>
      <c r="E11205" t="s">
        <v>9</v>
      </c>
      <c r="F11205" s="1"/>
    </row>
    <row r="11206" spans="1:6">
      <c r="A11206" s="1" t="s">
        <v>16</v>
      </c>
      <c r="B11206" s="1" t="s">
        <v>7</v>
      </c>
      <c r="C11206" s="1" t="s">
        <v>8</v>
      </c>
      <c r="D11206" s="2">
        <v>192500</v>
      </c>
      <c r="E11206" t="s">
        <v>20</v>
      </c>
      <c r="F11206" s="1"/>
    </row>
    <row r="11207" spans="1:6">
      <c r="A11207" s="1" t="s">
        <v>22</v>
      </c>
      <c r="B11207" s="1" t="s">
        <v>7</v>
      </c>
      <c r="C11207" s="1" t="s">
        <v>11</v>
      </c>
      <c r="D11207" s="2">
        <v>82500</v>
      </c>
      <c r="E11207" t="s">
        <v>12</v>
      </c>
      <c r="F11207" s="1"/>
    </row>
    <row r="11208" spans="1:6">
      <c r="A11208" s="1" t="s">
        <v>22</v>
      </c>
      <c r="B11208" s="1" t="s">
        <v>7</v>
      </c>
      <c r="C11208" s="1" t="s">
        <v>11</v>
      </c>
      <c r="D11208" s="1"/>
      <c r="E11208" t="s">
        <v>81</v>
      </c>
      <c r="F11208" s="1"/>
    </row>
    <row r="11209" spans="1:6">
      <c r="A11209" s="1" t="s">
        <v>45</v>
      </c>
      <c r="B11209" s="1" t="s">
        <v>7</v>
      </c>
      <c r="C11209" s="1" t="s">
        <v>11</v>
      </c>
      <c r="D11209" s="1"/>
      <c r="E11209" t="s">
        <v>9</v>
      </c>
      <c r="F11209" s="1"/>
    </row>
    <row r="11210" spans="1:6">
      <c r="A11210" s="1" t="s">
        <v>16</v>
      </c>
      <c r="B11210" s="1" t="s">
        <v>73</v>
      </c>
      <c r="C11210" s="1" t="s">
        <v>8</v>
      </c>
      <c r="D11210" s="1"/>
      <c r="E11210" t="s">
        <v>41</v>
      </c>
      <c r="F11210" s="1"/>
    </row>
    <row r="11211" spans="1:6">
      <c r="A11211" s="1" t="s">
        <v>16</v>
      </c>
      <c r="B11211" s="1" t="s">
        <v>7</v>
      </c>
      <c r="C11211" s="1" t="s">
        <v>11</v>
      </c>
      <c r="D11211" s="2">
        <v>175000</v>
      </c>
      <c r="E11211" t="s">
        <v>20</v>
      </c>
      <c r="F11211" s="1"/>
    </row>
    <row r="11212" spans="1:6">
      <c r="A11212" s="1" t="s">
        <v>10</v>
      </c>
      <c r="B11212" s="1" t="s">
        <v>7</v>
      </c>
      <c r="C11212" s="1" t="s">
        <v>11</v>
      </c>
      <c r="D11212" s="2">
        <v>140000</v>
      </c>
      <c r="E11212" t="s">
        <v>20</v>
      </c>
      <c r="F11212" s="1"/>
    </row>
    <row r="11213" spans="1:6">
      <c r="A11213" s="1" t="s">
        <v>10</v>
      </c>
      <c r="B11213" s="1" t="s">
        <v>7</v>
      </c>
      <c r="C11213" s="1" t="s">
        <v>68</v>
      </c>
      <c r="D11213" s="2">
        <v>147500</v>
      </c>
      <c r="E11213" t="s">
        <v>15</v>
      </c>
      <c r="F11213" s="1"/>
    </row>
    <row r="11214" spans="1:6">
      <c r="A11214" s="1" t="s">
        <v>16</v>
      </c>
      <c r="B11214" s="1" t="s">
        <v>7</v>
      </c>
      <c r="C11214" s="1" t="s">
        <v>11</v>
      </c>
      <c r="D11214" s="2">
        <v>86000</v>
      </c>
      <c r="E11214" t="s">
        <v>431</v>
      </c>
      <c r="F11214" s="1"/>
    </row>
    <row r="11215" spans="1:6">
      <c r="A11215" s="1" t="s">
        <v>22</v>
      </c>
      <c r="B11215" s="1" t="s">
        <v>23</v>
      </c>
      <c r="C11215" s="1" t="s">
        <v>11</v>
      </c>
      <c r="D11215" s="1"/>
      <c r="E11215" t="s">
        <v>20</v>
      </c>
      <c r="F11215" s="1"/>
    </row>
    <row r="11216" spans="1:6">
      <c r="A11216" s="1" t="s">
        <v>10</v>
      </c>
      <c r="B11216" s="1" t="s">
        <v>7</v>
      </c>
      <c r="C11216" s="1" t="s">
        <v>11</v>
      </c>
      <c r="D11216" s="2">
        <v>100000</v>
      </c>
      <c r="E11216" t="s">
        <v>110</v>
      </c>
      <c r="F11216" s="1"/>
    </row>
    <row r="11217" spans="1:6">
      <c r="A11217" s="1" t="s">
        <v>10</v>
      </c>
      <c r="B11217" s="1" t="s">
        <v>7</v>
      </c>
      <c r="C11217" s="1" t="s">
        <v>11</v>
      </c>
      <c r="D11217" s="2">
        <v>155000</v>
      </c>
      <c r="E11217" t="s">
        <v>20</v>
      </c>
      <c r="F11217" s="1"/>
    </row>
    <row r="11218" spans="1:6">
      <c r="A11218" s="1" t="s">
        <v>22</v>
      </c>
      <c r="B11218" s="1" t="s">
        <v>17</v>
      </c>
      <c r="C11218" s="1" t="s">
        <v>11</v>
      </c>
      <c r="D11218" s="1"/>
      <c r="E11218" t="s">
        <v>18</v>
      </c>
      <c r="F11218" s="1"/>
    </row>
    <row r="11219" spans="1:6">
      <c r="A11219" s="1" t="s">
        <v>16</v>
      </c>
      <c r="B11219" s="1" t="s">
        <v>7</v>
      </c>
      <c r="C11219" s="1" t="s">
        <v>11</v>
      </c>
      <c r="D11219" s="2">
        <v>147500</v>
      </c>
      <c r="E11219" t="s">
        <v>15</v>
      </c>
      <c r="F11219" s="1"/>
    </row>
    <row r="11220" spans="1:6">
      <c r="A11220" s="1" t="s">
        <v>10</v>
      </c>
      <c r="B11220" s="1" t="s">
        <v>7</v>
      </c>
      <c r="C11220" s="1" t="s">
        <v>8</v>
      </c>
      <c r="D11220" s="2">
        <v>156500</v>
      </c>
      <c r="E11220" t="s">
        <v>15</v>
      </c>
      <c r="F11220" s="1"/>
    </row>
    <row r="11221" spans="1:6">
      <c r="A11221" s="1" t="s">
        <v>6</v>
      </c>
      <c r="B11221" s="1" t="s">
        <v>7</v>
      </c>
      <c r="C11221" s="1" t="s">
        <v>11</v>
      </c>
      <c r="D11221" s="2">
        <v>154000</v>
      </c>
      <c r="E11221" t="s">
        <v>24</v>
      </c>
      <c r="F11221" s="1"/>
    </row>
    <row r="11222" spans="1:6">
      <c r="A11222" s="1" t="s">
        <v>10</v>
      </c>
      <c r="B11222" s="1" t="s">
        <v>7</v>
      </c>
      <c r="C11222" s="1" t="s">
        <v>11</v>
      </c>
      <c r="D11222" s="2">
        <v>80000</v>
      </c>
      <c r="E11222" t="s">
        <v>9</v>
      </c>
      <c r="F11222" s="1"/>
    </row>
    <row r="11223" spans="1:6">
      <c r="A11223" s="1" t="s">
        <v>16</v>
      </c>
      <c r="B11223" s="1" t="s">
        <v>7</v>
      </c>
      <c r="C11223" s="1" t="s">
        <v>8</v>
      </c>
      <c r="D11223" s="2">
        <v>140000</v>
      </c>
      <c r="E11223" t="s">
        <v>20</v>
      </c>
      <c r="F11223" s="1"/>
    </row>
    <row r="11224" spans="1:6">
      <c r="A11224" s="1" t="s">
        <v>10</v>
      </c>
      <c r="B11224" s="1" t="s">
        <v>40</v>
      </c>
      <c r="C11224" s="1" t="s">
        <v>11</v>
      </c>
      <c r="D11224" s="1"/>
      <c r="E11224" t="s">
        <v>41</v>
      </c>
      <c r="F11224" s="1"/>
    </row>
    <row r="11225" spans="1:6">
      <c r="A11225" s="1" t="s">
        <v>10</v>
      </c>
      <c r="B11225" s="1" t="s">
        <v>7</v>
      </c>
      <c r="C11225" s="1" t="s">
        <v>28</v>
      </c>
      <c r="D11225" s="2">
        <v>56700</v>
      </c>
      <c r="E11225" t="s">
        <v>15</v>
      </c>
      <c r="F11225" s="1"/>
    </row>
    <row r="11226" spans="1:6">
      <c r="A11226" s="1" t="s">
        <v>16</v>
      </c>
      <c r="B11226" s="1" t="s">
        <v>7</v>
      </c>
      <c r="C11226" s="1" t="s">
        <v>11</v>
      </c>
      <c r="D11226" s="2">
        <v>90000</v>
      </c>
      <c r="E11226" t="s">
        <v>24</v>
      </c>
      <c r="F11226" s="1"/>
    </row>
    <row r="11227" spans="1:6">
      <c r="A11227" s="1" t="s">
        <v>16</v>
      </c>
      <c r="B11227" s="1" t="s">
        <v>23</v>
      </c>
      <c r="C11227" s="1" t="s">
        <v>8</v>
      </c>
      <c r="D11227" s="1"/>
      <c r="E11227" t="s">
        <v>41</v>
      </c>
      <c r="F11227" s="1"/>
    </row>
    <row r="11228" spans="1:6">
      <c r="A11228" s="1" t="s">
        <v>16</v>
      </c>
      <c r="B11228" s="1" t="s">
        <v>23</v>
      </c>
      <c r="C11228" s="1" t="s">
        <v>8</v>
      </c>
      <c r="D11228" s="1"/>
      <c r="E11228" t="s">
        <v>41</v>
      </c>
      <c r="F11228" s="1"/>
    </row>
    <row r="11229" spans="1:6">
      <c r="A11229" s="1" t="s">
        <v>22</v>
      </c>
      <c r="B11229" s="1" t="s">
        <v>23</v>
      </c>
      <c r="C11229" s="1" t="s">
        <v>11</v>
      </c>
      <c r="D11229" s="1"/>
      <c r="E11229" t="s">
        <v>20</v>
      </c>
      <c r="F11229" s="1"/>
    </row>
    <row r="11230" spans="1:6">
      <c r="A11230" s="1" t="s">
        <v>19</v>
      </c>
      <c r="B11230" s="1" t="s">
        <v>7</v>
      </c>
      <c r="C11230" s="1" t="s">
        <v>119</v>
      </c>
      <c r="D11230" s="2">
        <v>147500</v>
      </c>
      <c r="E11230" t="s">
        <v>15</v>
      </c>
      <c r="F11230" s="1"/>
    </row>
    <row r="11231" spans="1:6">
      <c r="A11231" s="1" t="s">
        <v>6</v>
      </c>
      <c r="B11231" s="1" t="s">
        <v>7</v>
      </c>
      <c r="C11231" s="1" t="s">
        <v>11</v>
      </c>
      <c r="D11231" s="2">
        <v>125000</v>
      </c>
      <c r="E11231" t="s">
        <v>20</v>
      </c>
      <c r="F11231" s="1"/>
    </row>
    <row r="11232" spans="1:6">
      <c r="A11232" s="1" t="s">
        <v>19</v>
      </c>
      <c r="B11232" s="1" t="s">
        <v>7</v>
      </c>
      <c r="C11232" s="1" t="s">
        <v>11</v>
      </c>
      <c r="D11232" s="2">
        <v>155000</v>
      </c>
      <c r="E11232" t="s">
        <v>20</v>
      </c>
      <c r="F11232" s="1"/>
    </row>
    <row r="11233" spans="1:6">
      <c r="A11233" s="1" t="s">
        <v>22</v>
      </c>
      <c r="B11233" s="1" t="s">
        <v>79</v>
      </c>
      <c r="C11233" s="1" t="s">
        <v>11</v>
      </c>
      <c r="D11233" s="1"/>
      <c r="E11233" t="s">
        <v>18</v>
      </c>
      <c r="F11233" s="1"/>
    </row>
    <row r="11234" spans="1:6">
      <c r="A11234" s="1" t="s">
        <v>16</v>
      </c>
      <c r="B11234" s="1" t="s">
        <v>7</v>
      </c>
      <c r="C11234" s="1" t="s">
        <v>96</v>
      </c>
      <c r="D11234" s="2">
        <v>157500</v>
      </c>
      <c r="E11234" t="s">
        <v>15</v>
      </c>
      <c r="F11234" s="1"/>
    </row>
    <row r="11235" spans="1:6">
      <c r="A11235" s="1" t="s">
        <v>19</v>
      </c>
      <c r="B11235" s="1" t="s">
        <v>7</v>
      </c>
      <c r="C11235" s="1" t="s">
        <v>11</v>
      </c>
      <c r="D11235" s="2">
        <v>128295</v>
      </c>
      <c r="E11235" t="s">
        <v>12</v>
      </c>
      <c r="F11235" s="1"/>
    </row>
    <row r="11236" spans="1:6">
      <c r="A11236" s="1" t="s">
        <v>16</v>
      </c>
      <c r="B11236" s="1" t="s">
        <v>7</v>
      </c>
      <c r="C11236" s="1" t="s">
        <v>11</v>
      </c>
      <c r="D11236" s="1"/>
      <c r="E11236" t="s">
        <v>20</v>
      </c>
      <c r="F11236" s="1"/>
    </row>
    <row r="11237" spans="1:6">
      <c r="A11237" s="1" t="s">
        <v>22</v>
      </c>
      <c r="B11237" s="1" t="s">
        <v>7</v>
      </c>
      <c r="C11237" s="1" t="s">
        <v>11</v>
      </c>
      <c r="D11237" s="2">
        <v>99150</v>
      </c>
      <c r="E11237" t="s">
        <v>15</v>
      </c>
      <c r="F11237" s="1"/>
    </row>
    <row r="11238" spans="1:6">
      <c r="A11238" s="1" t="s">
        <v>16</v>
      </c>
      <c r="B11238" s="1" t="s">
        <v>7</v>
      </c>
      <c r="C11238" s="1" t="s">
        <v>11</v>
      </c>
      <c r="D11238" s="2">
        <v>147500</v>
      </c>
      <c r="E11238" t="s">
        <v>12</v>
      </c>
      <c r="F11238" s="1"/>
    </row>
    <row r="11239" spans="1:6">
      <c r="A11239" s="1" t="s">
        <v>16</v>
      </c>
      <c r="B11239" s="1" t="s">
        <v>7</v>
      </c>
      <c r="C11239" s="1" t="s">
        <v>11</v>
      </c>
      <c r="D11239" s="2">
        <v>70000</v>
      </c>
      <c r="E11239" t="s">
        <v>32</v>
      </c>
      <c r="F11239" s="1"/>
    </row>
    <row r="11240" spans="1:6">
      <c r="A11240" s="1" t="s">
        <v>10</v>
      </c>
      <c r="B11240" s="1" t="s">
        <v>23</v>
      </c>
      <c r="C11240" s="1" t="s">
        <v>11</v>
      </c>
      <c r="D11240" s="1"/>
      <c r="E11240" t="s">
        <v>20</v>
      </c>
      <c r="F11240" s="1"/>
    </row>
    <row r="11241" spans="1:6">
      <c r="A11241" s="1" t="s">
        <v>10</v>
      </c>
      <c r="B11241" s="1" t="s">
        <v>17</v>
      </c>
      <c r="C11241" s="1" t="s">
        <v>11</v>
      </c>
      <c r="D11241" s="2">
        <v>73100</v>
      </c>
      <c r="E11241" t="s">
        <v>53</v>
      </c>
      <c r="F11241" s="1"/>
    </row>
    <row r="11242" spans="1:6">
      <c r="A11242" s="1" t="s">
        <v>6</v>
      </c>
      <c r="B11242" s="1" t="s">
        <v>7</v>
      </c>
      <c r="C11242" s="1" t="s">
        <v>11</v>
      </c>
      <c r="D11242" s="2">
        <v>180000</v>
      </c>
      <c r="E11242" t="s">
        <v>15</v>
      </c>
      <c r="F11242" s="1"/>
    </row>
    <row r="11243" spans="1:6">
      <c r="A11243" s="1" t="s">
        <v>16</v>
      </c>
      <c r="B11243" s="1" t="s">
        <v>23</v>
      </c>
      <c r="C11243" s="1" t="s">
        <v>11</v>
      </c>
      <c r="D11243" s="1"/>
      <c r="E11243" t="s">
        <v>20</v>
      </c>
      <c r="F11243" s="1"/>
    </row>
    <row r="11244" spans="1:6">
      <c r="A11244" s="1" t="s">
        <v>16</v>
      </c>
      <c r="B11244" s="1" t="s">
        <v>7</v>
      </c>
      <c r="C11244" s="1" t="s">
        <v>11</v>
      </c>
      <c r="D11244" s="2">
        <v>239778</v>
      </c>
      <c r="E11244" t="s">
        <v>20</v>
      </c>
      <c r="F11244" s="1"/>
    </row>
    <row r="11245" spans="1:6">
      <c r="A11245" s="1" t="s">
        <v>10</v>
      </c>
      <c r="B11245" s="1" t="s">
        <v>40</v>
      </c>
      <c r="C11245" s="1" t="s">
        <v>11</v>
      </c>
      <c r="D11245" s="1"/>
      <c r="E11245" t="s">
        <v>41</v>
      </c>
      <c r="F11245" s="1"/>
    </row>
    <row r="11246" spans="1:6">
      <c r="A11246" s="1" t="s">
        <v>19</v>
      </c>
      <c r="B11246" s="1" t="s">
        <v>7</v>
      </c>
      <c r="C11246" s="1" t="s">
        <v>8</v>
      </c>
      <c r="D11246" s="2">
        <v>84000</v>
      </c>
      <c r="E11246" t="s">
        <v>35</v>
      </c>
      <c r="F11246" s="1"/>
    </row>
    <row r="11247" spans="1:6">
      <c r="A11247" s="1" t="s">
        <v>10</v>
      </c>
      <c r="B11247" s="1" t="s">
        <v>23</v>
      </c>
      <c r="C11247" s="1" t="s">
        <v>11</v>
      </c>
      <c r="D11247" s="1"/>
      <c r="E11247" t="s">
        <v>20</v>
      </c>
      <c r="F11247" s="1"/>
    </row>
    <row r="11248" spans="1:6">
      <c r="A11248" s="1" t="s">
        <v>10</v>
      </c>
      <c r="B11248" s="1" t="s">
        <v>7</v>
      </c>
      <c r="C11248" s="1" t="s">
        <v>11</v>
      </c>
      <c r="D11248" s="2">
        <v>137500</v>
      </c>
      <c r="E11248" t="s">
        <v>9</v>
      </c>
      <c r="F11248" s="1"/>
    </row>
    <row r="11249" spans="1:6">
      <c r="A11249" s="1" t="s">
        <v>16</v>
      </c>
      <c r="B11249" s="1" t="s">
        <v>23</v>
      </c>
      <c r="C11249" s="1" t="s">
        <v>11</v>
      </c>
      <c r="D11249" s="1"/>
      <c r="E11249" t="s">
        <v>9</v>
      </c>
      <c r="F11249" s="1"/>
    </row>
    <row r="11250" spans="1:6">
      <c r="A11250" s="1" t="s">
        <v>10</v>
      </c>
      <c r="B11250" s="1" t="s">
        <v>7</v>
      </c>
      <c r="C11250" s="1" t="s">
        <v>11</v>
      </c>
      <c r="D11250" s="1"/>
      <c r="E11250" t="s">
        <v>20</v>
      </c>
      <c r="F11250" s="1"/>
    </row>
    <row r="11251" spans="1:6">
      <c r="A11251" s="1" t="s">
        <v>22</v>
      </c>
      <c r="B11251" s="1" t="s">
        <v>7</v>
      </c>
      <c r="C11251" s="1" t="s">
        <v>11</v>
      </c>
      <c r="D11251" s="2">
        <v>65062</v>
      </c>
      <c r="E11251" t="s">
        <v>9</v>
      </c>
      <c r="F11251" s="1"/>
    </row>
    <row r="11252" spans="1:6">
      <c r="A11252" s="1" t="s">
        <v>16</v>
      </c>
      <c r="B11252" s="1" t="s">
        <v>7</v>
      </c>
      <c r="C11252" s="1" t="s">
        <v>8</v>
      </c>
      <c r="D11252" s="2">
        <v>164000</v>
      </c>
      <c r="E11252" t="s">
        <v>20</v>
      </c>
      <c r="F11252" s="1"/>
    </row>
    <row r="11253" spans="1:6">
      <c r="A11253" s="1" t="s">
        <v>10</v>
      </c>
      <c r="B11253" s="1" t="s">
        <v>7</v>
      </c>
      <c r="C11253" s="1" t="s">
        <v>11</v>
      </c>
      <c r="D11253" s="2">
        <v>148000</v>
      </c>
      <c r="E11253" t="s">
        <v>12</v>
      </c>
      <c r="F11253" s="1"/>
    </row>
    <row r="11254" spans="1:6">
      <c r="A11254" s="1" t="s">
        <v>19</v>
      </c>
      <c r="B11254" s="1" t="s">
        <v>7</v>
      </c>
      <c r="C11254" s="1" t="s">
        <v>11</v>
      </c>
      <c r="D11254" s="2">
        <v>147500</v>
      </c>
      <c r="E11254" t="s">
        <v>15</v>
      </c>
      <c r="F11254" s="1"/>
    </row>
    <row r="11255" spans="1:6">
      <c r="A11255" s="1" t="s">
        <v>33</v>
      </c>
      <c r="B11255" s="1" t="s">
        <v>7</v>
      </c>
      <c r="C11255" s="1" t="s">
        <v>11</v>
      </c>
      <c r="D11255" s="2">
        <v>112500</v>
      </c>
      <c r="E11255" t="s">
        <v>62</v>
      </c>
      <c r="F11255" s="1"/>
    </row>
    <row r="11256" spans="1:6">
      <c r="A11256" s="1" t="s">
        <v>10</v>
      </c>
      <c r="B11256" s="1" t="s">
        <v>7</v>
      </c>
      <c r="C11256" s="1" t="s">
        <v>11</v>
      </c>
      <c r="D11256" s="1"/>
      <c r="E11256" t="s">
        <v>42</v>
      </c>
      <c r="F11256" s="1"/>
    </row>
    <row r="11257" spans="1:6">
      <c r="A11257" s="1" t="s">
        <v>16</v>
      </c>
      <c r="B11257" s="1" t="s">
        <v>17</v>
      </c>
      <c r="C11257" s="1" t="s">
        <v>11</v>
      </c>
      <c r="D11257" s="2">
        <v>100000</v>
      </c>
      <c r="E11257" t="s">
        <v>323</v>
      </c>
      <c r="F11257" s="1"/>
    </row>
    <row r="11258" spans="1:6">
      <c r="A11258" s="1" t="s">
        <v>10</v>
      </c>
      <c r="B11258" s="1" t="s">
        <v>7</v>
      </c>
      <c r="C11258" s="1" t="s">
        <v>11</v>
      </c>
      <c r="D11258" s="2">
        <v>105000</v>
      </c>
      <c r="E11258" t="s">
        <v>20</v>
      </c>
      <c r="F11258" s="1"/>
    </row>
    <row r="11259" spans="1:6">
      <c r="A11259" s="1" t="s">
        <v>10</v>
      </c>
      <c r="B11259" s="1" t="s">
        <v>7</v>
      </c>
      <c r="C11259" s="1" t="s">
        <v>11</v>
      </c>
      <c r="D11259" s="2">
        <v>150000</v>
      </c>
      <c r="E11259" t="s">
        <v>20</v>
      </c>
      <c r="F11259" s="1"/>
    </row>
    <row r="11260" spans="1:6">
      <c r="A11260" s="1" t="s">
        <v>16</v>
      </c>
      <c r="B11260" s="1" t="s">
        <v>7</v>
      </c>
      <c r="C11260" s="1" t="s">
        <v>11</v>
      </c>
      <c r="D11260" s="2">
        <v>174000</v>
      </c>
      <c r="E11260" t="s">
        <v>12</v>
      </c>
      <c r="F11260" s="1"/>
    </row>
    <row r="11261" spans="1:6">
      <c r="A11261" s="1" t="s">
        <v>22</v>
      </c>
      <c r="B11261" s="1" t="s">
        <v>7</v>
      </c>
      <c r="C11261" s="1" t="s">
        <v>11</v>
      </c>
      <c r="D11261" s="2">
        <v>158950</v>
      </c>
      <c r="E11261" t="s">
        <v>12</v>
      </c>
      <c r="F11261" s="1"/>
    </row>
    <row r="11262" spans="1:6">
      <c r="A11262" s="1" t="s">
        <v>10</v>
      </c>
      <c r="B11262" s="1" t="s">
        <v>7</v>
      </c>
      <c r="C11262" s="1" t="s">
        <v>11</v>
      </c>
      <c r="D11262" s="1"/>
      <c r="E11262" t="s">
        <v>12</v>
      </c>
      <c r="F11262" s="1"/>
    </row>
    <row r="11263" spans="1:6">
      <c r="A11263" s="1" t="s">
        <v>19</v>
      </c>
      <c r="B11263" s="1" t="s">
        <v>7</v>
      </c>
      <c r="C11263" s="1" t="s">
        <v>48</v>
      </c>
      <c r="D11263" s="2">
        <v>147500</v>
      </c>
      <c r="E11263" t="s">
        <v>15</v>
      </c>
      <c r="F11263" s="1"/>
    </row>
    <row r="11264" spans="1:6">
      <c r="A11264" s="1" t="s">
        <v>22</v>
      </c>
      <c r="B11264" s="1" t="s">
        <v>23</v>
      </c>
      <c r="C11264" s="1" t="s">
        <v>11</v>
      </c>
      <c r="D11264" s="2">
        <v>41000</v>
      </c>
      <c r="E11264" t="s">
        <v>32</v>
      </c>
      <c r="F11264" s="1"/>
    </row>
    <row r="11265" spans="1:6">
      <c r="A11265" s="1" t="s">
        <v>10</v>
      </c>
      <c r="B11265" s="1" t="s">
        <v>7</v>
      </c>
      <c r="C11265" s="1" t="s">
        <v>11</v>
      </c>
      <c r="D11265" s="2">
        <v>108416</v>
      </c>
      <c r="E11265" t="s">
        <v>24</v>
      </c>
      <c r="F11265" s="1"/>
    </row>
    <row r="11266" spans="1:6">
      <c r="A11266" s="1" t="s">
        <v>10</v>
      </c>
      <c r="B11266" s="1" t="s">
        <v>7</v>
      </c>
      <c r="C11266" s="1" t="s">
        <v>11</v>
      </c>
      <c r="D11266" s="1"/>
      <c r="E11266" t="s">
        <v>9</v>
      </c>
      <c r="F11266" s="1"/>
    </row>
    <row r="11267" spans="1:6">
      <c r="A11267" s="1" t="s">
        <v>10</v>
      </c>
      <c r="B11267" s="1" t="s">
        <v>17</v>
      </c>
      <c r="C11267" s="1" t="s">
        <v>11</v>
      </c>
      <c r="D11267" s="1"/>
      <c r="E11267" t="s">
        <v>18</v>
      </c>
      <c r="F11267" s="1"/>
    </row>
    <row r="11268" spans="1:6">
      <c r="A11268" s="1" t="s">
        <v>6</v>
      </c>
      <c r="B11268" s="1" t="s">
        <v>7</v>
      </c>
      <c r="C11268" s="1" t="s">
        <v>11</v>
      </c>
      <c r="D11268" s="1"/>
      <c r="E11268" t="s">
        <v>18</v>
      </c>
      <c r="F11268" s="1"/>
    </row>
    <row r="11269" spans="1:6">
      <c r="A11269" s="1" t="s">
        <v>22</v>
      </c>
      <c r="B11269" s="1" t="s">
        <v>7</v>
      </c>
      <c r="C11269" s="1" t="s">
        <v>11</v>
      </c>
      <c r="D11269" s="2">
        <v>90000</v>
      </c>
      <c r="E11269" t="s">
        <v>24</v>
      </c>
      <c r="F11269" s="1"/>
    </row>
    <row r="11270" spans="1:6">
      <c r="A11270" s="1" t="s">
        <v>10</v>
      </c>
      <c r="B11270" s="1" t="s">
        <v>23</v>
      </c>
      <c r="C11270" s="1" t="s">
        <v>11</v>
      </c>
      <c r="D11270" s="1"/>
      <c r="E11270" t="s">
        <v>42</v>
      </c>
      <c r="F11270" s="1"/>
    </row>
    <row r="11271" spans="1:6">
      <c r="A11271" s="1" t="s">
        <v>16</v>
      </c>
      <c r="B11271" s="1" t="s">
        <v>7</v>
      </c>
      <c r="C11271" s="1" t="s">
        <v>11</v>
      </c>
      <c r="D11271" s="1"/>
      <c r="E11271" t="s">
        <v>9</v>
      </c>
      <c r="F11271" s="1"/>
    </row>
    <row r="11272" spans="1:6">
      <c r="A11272" s="1" t="s">
        <v>45</v>
      </c>
      <c r="B11272" s="1" t="s">
        <v>7</v>
      </c>
      <c r="C11272" s="1" t="s">
        <v>11</v>
      </c>
      <c r="D11272" s="2">
        <v>100000</v>
      </c>
      <c r="E11272" t="s">
        <v>20</v>
      </c>
      <c r="F11272" s="1"/>
    </row>
    <row r="11273" spans="1:6">
      <c r="A11273" s="1" t="s">
        <v>22</v>
      </c>
      <c r="B11273" s="1" t="s">
        <v>7</v>
      </c>
      <c r="C11273" s="1" t="s">
        <v>11</v>
      </c>
      <c r="D11273" s="2">
        <v>90000</v>
      </c>
      <c r="E11273" t="s">
        <v>24</v>
      </c>
      <c r="F11273" s="1"/>
    </row>
    <row r="11274" spans="1:6">
      <c r="A11274" s="1" t="s">
        <v>16</v>
      </c>
      <c r="B11274" s="1" t="s">
        <v>7</v>
      </c>
      <c r="C11274" s="1" t="s">
        <v>11</v>
      </c>
      <c r="D11274" s="1"/>
      <c r="E11274" t="s">
        <v>18</v>
      </c>
      <c r="F11274" s="1"/>
    </row>
    <row r="11275" spans="1:6">
      <c r="A11275" s="1" t="s">
        <v>51</v>
      </c>
      <c r="B11275" s="1" t="s">
        <v>7</v>
      </c>
      <c r="C11275" s="1" t="s">
        <v>82</v>
      </c>
      <c r="D11275" s="1"/>
      <c r="E11275" t="s">
        <v>83</v>
      </c>
      <c r="F11275" s="1"/>
    </row>
    <row r="11276" spans="1:6">
      <c r="A11276" s="1" t="s">
        <v>10</v>
      </c>
      <c r="B11276" s="1" t="s">
        <v>7</v>
      </c>
      <c r="C11276" s="1" t="s">
        <v>11</v>
      </c>
      <c r="D11276" s="2">
        <v>152500</v>
      </c>
      <c r="E11276" t="s">
        <v>12</v>
      </c>
      <c r="F11276" s="1"/>
    </row>
    <row r="11277" spans="1:6">
      <c r="A11277" s="1" t="s">
        <v>22</v>
      </c>
      <c r="B11277" s="1" t="s">
        <v>7</v>
      </c>
      <c r="C11277" s="1" t="s">
        <v>11</v>
      </c>
      <c r="D11277" s="1"/>
      <c r="E11277" t="s">
        <v>12</v>
      </c>
      <c r="F11277" s="1"/>
    </row>
    <row r="11278" spans="1:6">
      <c r="A11278" s="1" t="s">
        <v>6</v>
      </c>
      <c r="B11278" s="1" t="s">
        <v>7</v>
      </c>
      <c r="C11278" s="1" t="s">
        <v>11</v>
      </c>
      <c r="D11278" s="2">
        <v>245000</v>
      </c>
      <c r="E11278" t="s">
        <v>162</v>
      </c>
      <c r="F11278" s="1"/>
    </row>
    <row r="11279" spans="1:6">
      <c r="A11279" s="1" t="s">
        <v>6</v>
      </c>
      <c r="B11279" s="1" t="s">
        <v>7</v>
      </c>
      <c r="C11279" s="1" t="s">
        <v>11</v>
      </c>
      <c r="D11279" s="2">
        <v>150000</v>
      </c>
      <c r="E11279" t="s">
        <v>24</v>
      </c>
      <c r="F11279" s="1"/>
    </row>
    <row r="11280" spans="1:6">
      <c r="A11280" s="1" t="s">
        <v>22</v>
      </c>
      <c r="B11280" s="1" t="s">
        <v>7</v>
      </c>
      <c r="C11280" s="1" t="s">
        <v>11</v>
      </c>
      <c r="D11280" s="1"/>
      <c r="E11280" t="s">
        <v>12</v>
      </c>
      <c r="F11280" s="1"/>
    </row>
    <row r="11281" spans="1:6">
      <c r="A11281" s="1" t="s">
        <v>10</v>
      </c>
      <c r="B11281" s="1" t="s">
        <v>7</v>
      </c>
      <c r="C11281" s="1" t="s">
        <v>11</v>
      </c>
      <c r="D11281" s="1"/>
      <c r="E11281" t="s">
        <v>12</v>
      </c>
      <c r="F11281" s="1"/>
    </row>
    <row r="11282" spans="1:6">
      <c r="A11282" s="1" t="s">
        <v>10</v>
      </c>
      <c r="B11282" s="1" t="s">
        <v>7</v>
      </c>
      <c r="C11282" s="1" t="s">
        <v>11</v>
      </c>
      <c r="D11282" s="2">
        <v>230000</v>
      </c>
      <c r="E11282" t="s">
        <v>71</v>
      </c>
      <c r="F11282" s="1"/>
    </row>
    <row r="11283" spans="1:6">
      <c r="A11283" s="1" t="s">
        <v>16</v>
      </c>
      <c r="B11283" s="1" t="s">
        <v>7</v>
      </c>
      <c r="C11283" s="1" t="s">
        <v>11</v>
      </c>
      <c r="D11283" s="2">
        <v>85000</v>
      </c>
      <c r="E11283" t="s">
        <v>172</v>
      </c>
      <c r="F11283" s="1"/>
    </row>
    <row r="11284" spans="1:6">
      <c r="A11284" s="1" t="s">
        <v>22</v>
      </c>
      <c r="B11284" s="1" t="s">
        <v>7</v>
      </c>
      <c r="C11284" s="1" t="s">
        <v>77</v>
      </c>
      <c r="D11284" s="2">
        <v>156500</v>
      </c>
      <c r="E11284" t="s">
        <v>15</v>
      </c>
      <c r="F11284" s="1"/>
    </row>
    <row r="11285" spans="1:6">
      <c r="A11285" s="1" t="s">
        <v>16</v>
      </c>
      <c r="B11285" s="1" t="s">
        <v>23</v>
      </c>
      <c r="C11285" s="1" t="s">
        <v>8</v>
      </c>
      <c r="D11285" s="1"/>
      <c r="E11285" t="s">
        <v>41</v>
      </c>
      <c r="F11285" s="1"/>
    </row>
    <row r="11286" spans="1:6">
      <c r="A11286" s="1" t="s">
        <v>16</v>
      </c>
      <c r="B11286" s="1" t="s">
        <v>17</v>
      </c>
      <c r="C11286" s="1" t="s">
        <v>11</v>
      </c>
      <c r="D11286" s="2">
        <v>100000</v>
      </c>
      <c r="E11286" t="s">
        <v>49</v>
      </c>
      <c r="F11286" s="1"/>
    </row>
    <row r="11287" spans="1:6">
      <c r="A11287" s="1" t="s">
        <v>22</v>
      </c>
      <c r="B11287" s="1" t="s">
        <v>7</v>
      </c>
      <c r="C11287" s="1" t="s">
        <v>229</v>
      </c>
      <c r="D11287" s="2">
        <v>50000</v>
      </c>
      <c r="E11287" t="s">
        <v>12</v>
      </c>
      <c r="F11287" s="1"/>
    </row>
    <row r="11288" spans="1:6">
      <c r="A11288" s="1" t="s">
        <v>10</v>
      </c>
      <c r="B11288" s="1" t="s">
        <v>7</v>
      </c>
      <c r="C11288" s="1" t="s">
        <v>11</v>
      </c>
      <c r="D11288" s="2">
        <v>140000</v>
      </c>
      <c r="E11288" t="s">
        <v>31</v>
      </c>
      <c r="F11288" s="1"/>
    </row>
    <row r="11289" spans="1:6">
      <c r="A11289" s="1" t="s">
        <v>13</v>
      </c>
      <c r="B11289" s="1" t="s">
        <v>7</v>
      </c>
      <c r="C11289" s="1" t="s">
        <v>250</v>
      </c>
      <c r="D11289" s="2">
        <v>100500</v>
      </c>
      <c r="E11289" t="s">
        <v>15</v>
      </c>
      <c r="F11289" s="1"/>
    </row>
    <row r="11290" spans="1:6">
      <c r="A11290" s="1" t="s">
        <v>19</v>
      </c>
      <c r="B11290" s="1" t="s">
        <v>7</v>
      </c>
      <c r="C11290" s="1" t="s">
        <v>58</v>
      </c>
      <c r="D11290" s="2">
        <v>224000</v>
      </c>
      <c r="E11290" t="s">
        <v>75</v>
      </c>
      <c r="F11290" s="1"/>
    </row>
    <row r="11291" spans="1:6">
      <c r="A11291" s="1" t="s">
        <v>6</v>
      </c>
      <c r="B11291" s="1" t="s">
        <v>7</v>
      </c>
      <c r="C11291" s="1" t="s">
        <v>11</v>
      </c>
      <c r="D11291" s="2">
        <v>200000</v>
      </c>
      <c r="E11291" t="s">
        <v>24</v>
      </c>
      <c r="F11291" s="1"/>
    </row>
    <row r="11292" spans="1:6">
      <c r="A11292" s="1" t="s">
        <v>10</v>
      </c>
      <c r="B11292" s="1" t="s">
        <v>7</v>
      </c>
      <c r="C11292" s="1" t="s">
        <v>11</v>
      </c>
      <c r="D11292" s="2">
        <v>183000</v>
      </c>
      <c r="E11292" t="s">
        <v>24</v>
      </c>
      <c r="F11292" s="1"/>
    </row>
    <row r="11293" spans="1:6">
      <c r="A11293" s="1" t="s">
        <v>6</v>
      </c>
      <c r="B11293" s="1" t="s">
        <v>7</v>
      </c>
      <c r="C11293" s="1" t="s">
        <v>11</v>
      </c>
      <c r="D11293" s="2">
        <v>100000</v>
      </c>
      <c r="E11293" t="s">
        <v>49</v>
      </c>
      <c r="F11293" s="1"/>
    </row>
    <row r="11294" spans="1:6">
      <c r="A11294" s="1" t="s">
        <v>33</v>
      </c>
      <c r="B11294" s="1" t="s">
        <v>23</v>
      </c>
      <c r="C11294" s="1" t="s">
        <v>167</v>
      </c>
      <c r="D11294" s="1"/>
      <c r="E11294" t="s">
        <v>93</v>
      </c>
      <c r="F11294" s="1"/>
    </row>
    <row r="11295" spans="1:6">
      <c r="A11295" s="1" t="s">
        <v>10</v>
      </c>
      <c r="B11295" s="1" t="s">
        <v>7</v>
      </c>
      <c r="C11295" s="1" t="s">
        <v>11</v>
      </c>
      <c r="D11295" s="2">
        <v>150000</v>
      </c>
      <c r="E11295" t="s">
        <v>32</v>
      </c>
      <c r="F11295" s="1"/>
    </row>
    <row r="11296" spans="1:6">
      <c r="A11296" s="1" t="s">
        <v>19</v>
      </c>
      <c r="B11296" s="1" t="s">
        <v>7</v>
      </c>
      <c r="C11296" s="1" t="s">
        <v>11</v>
      </c>
      <c r="D11296" s="2">
        <v>125000</v>
      </c>
      <c r="E11296" t="s">
        <v>20</v>
      </c>
      <c r="F11296" s="1"/>
    </row>
    <row r="11297" spans="1:6">
      <c r="A11297" s="1" t="s">
        <v>45</v>
      </c>
      <c r="B11297" s="1" t="s">
        <v>7</v>
      </c>
      <c r="C11297" s="1" t="s">
        <v>11</v>
      </c>
      <c r="D11297" s="2">
        <v>77500</v>
      </c>
      <c r="E11297" t="s">
        <v>20</v>
      </c>
      <c r="F11297" s="1"/>
    </row>
    <row r="11298" spans="1:6">
      <c r="A11298" s="1" t="s">
        <v>22</v>
      </c>
      <c r="B11298" s="1" t="s">
        <v>7</v>
      </c>
      <c r="C11298" s="1" t="s">
        <v>11</v>
      </c>
      <c r="D11298" s="1"/>
      <c r="E11298" t="s">
        <v>18</v>
      </c>
      <c r="F11298" s="1"/>
    </row>
    <row r="11299" spans="1:6">
      <c r="A11299" s="1" t="s">
        <v>13</v>
      </c>
      <c r="B11299" s="1" t="s">
        <v>7</v>
      </c>
      <c r="C11299" s="1" t="s">
        <v>11</v>
      </c>
      <c r="D11299" s="1"/>
      <c r="E11299" t="s">
        <v>18</v>
      </c>
      <c r="F11299" s="1"/>
    </row>
    <row r="11300" spans="1:6">
      <c r="A11300" s="1" t="s">
        <v>16</v>
      </c>
      <c r="B11300" s="1" t="s">
        <v>7</v>
      </c>
      <c r="C11300" s="1" t="s">
        <v>11</v>
      </c>
      <c r="D11300" s="1"/>
      <c r="E11300" t="s">
        <v>20</v>
      </c>
      <c r="F11300" s="1"/>
    </row>
    <row r="11301" spans="1:6">
      <c r="A11301" s="1" t="s">
        <v>10</v>
      </c>
      <c r="B11301" s="1" t="s">
        <v>7</v>
      </c>
      <c r="C11301" s="1" t="s">
        <v>11</v>
      </c>
      <c r="D11301" s="2">
        <v>90000</v>
      </c>
      <c r="E11301" t="s">
        <v>24</v>
      </c>
      <c r="F11301" s="1"/>
    </row>
    <row r="11302" spans="1:6">
      <c r="A11302" s="1" t="s">
        <v>22</v>
      </c>
      <c r="B11302" s="1" t="s">
        <v>7</v>
      </c>
      <c r="C11302" s="1" t="s">
        <v>8</v>
      </c>
      <c r="D11302" s="2">
        <v>115800</v>
      </c>
      <c r="E11302" t="s">
        <v>35</v>
      </c>
      <c r="F11302" s="1"/>
    </row>
    <row r="11303" spans="1:6">
      <c r="A11303" s="1" t="s">
        <v>13</v>
      </c>
      <c r="B11303" s="1" t="s">
        <v>7</v>
      </c>
      <c r="C11303" s="1" t="s">
        <v>11</v>
      </c>
      <c r="D11303" s="2">
        <v>170000</v>
      </c>
      <c r="E11303" t="s">
        <v>20</v>
      </c>
      <c r="F11303" s="1"/>
    </row>
    <row r="11304" spans="1:6">
      <c r="A11304" s="1" t="s">
        <v>19</v>
      </c>
      <c r="B11304" s="1" t="s">
        <v>7</v>
      </c>
      <c r="C11304" s="1" t="s">
        <v>128</v>
      </c>
      <c r="D11304" s="2">
        <v>89100</v>
      </c>
      <c r="E11304" t="s">
        <v>15</v>
      </c>
      <c r="F11304" s="1"/>
    </row>
    <row r="11305" spans="1:6">
      <c r="A11305" s="1" t="s">
        <v>10</v>
      </c>
      <c r="B11305" s="1" t="s">
        <v>23</v>
      </c>
      <c r="C11305" s="1" t="s">
        <v>8</v>
      </c>
      <c r="D11305" s="2">
        <v>70000</v>
      </c>
      <c r="E11305" t="s">
        <v>93</v>
      </c>
      <c r="F11305" s="1"/>
    </row>
    <row r="11306" spans="1:6">
      <c r="A11306" s="1" t="s">
        <v>16</v>
      </c>
      <c r="B11306" s="1" t="s">
        <v>23</v>
      </c>
      <c r="C11306" s="1" t="s">
        <v>11</v>
      </c>
      <c r="D11306" s="1"/>
      <c r="E11306" t="s">
        <v>41</v>
      </c>
      <c r="F11306" s="1"/>
    </row>
    <row r="11307" spans="1:6">
      <c r="A11307" s="1" t="s">
        <v>13</v>
      </c>
      <c r="B11307" s="1" t="s">
        <v>7</v>
      </c>
      <c r="C11307" s="1" t="s">
        <v>11</v>
      </c>
      <c r="D11307" s="2">
        <v>141400</v>
      </c>
      <c r="E11307" t="s">
        <v>20</v>
      </c>
      <c r="F11307" s="1"/>
    </row>
    <row r="11308" spans="1:6">
      <c r="A11308" s="1" t="s">
        <v>10</v>
      </c>
      <c r="B11308" s="1" t="s">
        <v>7</v>
      </c>
      <c r="C11308" s="1" t="s">
        <v>8</v>
      </c>
      <c r="D11308" s="2">
        <v>140000</v>
      </c>
      <c r="E11308" t="s">
        <v>20</v>
      </c>
      <c r="F11308" s="1"/>
    </row>
    <row r="11309" spans="1:6">
      <c r="A11309" s="1" t="s">
        <v>45</v>
      </c>
      <c r="B11309" s="1" t="s">
        <v>23</v>
      </c>
      <c r="C11309" s="1" t="s">
        <v>11</v>
      </c>
      <c r="D11309" s="1"/>
      <c r="E11309" t="s">
        <v>32</v>
      </c>
      <c r="F11309" s="1"/>
    </row>
    <row r="11310" spans="1:6">
      <c r="A11310" s="1" t="s">
        <v>10</v>
      </c>
      <c r="B11310" s="1" t="s">
        <v>23</v>
      </c>
      <c r="C11310" s="1" t="s">
        <v>11</v>
      </c>
      <c r="D11310" s="1"/>
      <c r="E11310" t="s">
        <v>20</v>
      </c>
      <c r="F11310" s="1"/>
    </row>
    <row r="11311" spans="1:6">
      <c r="A11311" s="1" t="s">
        <v>22</v>
      </c>
      <c r="B11311" s="1" t="s">
        <v>7</v>
      </c>
      <c r="C11311" s="1" t="s">
        <v>11</v>
      </c>
      <c r="D11311" s="1"/>
      <c r="E11311" t="s">
        <v>18</v>
      </c>
      <c r="F11311" s="1"/>
    </row>
    <row r="11312" spans="1:6">
      <c r="A11312" s="1" t="s">
        <v>14</v>
      </c>
      <c r="B11312" s="1" t="s">
        <v>7</v>
      </c>
      <c r="C11312" s="1" t="s">
        <v>11</v>
      </c>
      <c r="D11312" s="2">
        <v>55000</v>
      </c>
      <c r="E11312" t="s">
        <v>53</v>
      </c>
      <c r="F11312" s="1"/>
    </row>
    <row r="11313" spans="1:6">
      <c r="A11313" s="1" t="s">
        <v>22</v>
      </c>
      <c r="B11313" s="1"/>
      <c r="C11313" s="1" t="s">
        <v>11</v>
      </c>
      <c r="D11313" s="1"/>
      <c r="E11313" t="s">
        <v>12</v>
      </c>
      <c r="F11313" s="1"/>
    </row>
    <row r="11314" spans="1:6">
      <c r="A11314" s="1" t="s">
        <v>45</v>
      </c>
      <c r="B11314" s="1" t="s">
        <v>23</v>
      </c>
      <c r="C11314" s="1" t="s">
        <v>11</v>
      </c>
      <c r="D11314" s="1"/>
      <c r="E11314" t="s">
        <v>20</v>
      </c>
      <c r="F11314" s="1"/>
    </row>
    <row r="11315" spans="1:6">
      <c r="A11315" s="1" t="s">
        <v>19</v>
      </c>
      <c r="B11315" s="1" t="s">
        <v>7</v>
      </c>
      <c r="C11315" s="1" t="s">
        <v>8</v>
      </c>
      <c r="D11315" s="2">
        <v>140000</v>
      </c>
      <c r="E11315" t="s">
        <v>20</v>
      </c>
      <c r="F11315" s="1"/>
    </row>
    <row r="11316" spans="1:6">
      <c r="A11316" s="1" t="s">
        <v>10</v>
      </c>
      <c r="B11316" s="1" t="s">
        <v>23</v>
      </c>
      <c r="C11316" s="1" t="s">
        <v>11</v>
      </c>
      <c r="D11316" s="1"/>
      <c r="E11316" t="s">
        <v>32</v>
      </c>
      <c r="F11316" s="1"/>
    </row>
    <row r="11317" spans="1:6">
      <c r="A11317" s="1" t="s">
        <v>16</v>
      </c>
      <c r="B11317" s="1" t="s">
        <v>7</v>
      </c>
      <c r="C11317" s="1" t="s">
        <v>11</v>
      </c>
      <c r="D11317" s="2">
        <v>90000</v>
      </c>
      <c r="E11317" t="s">
        <v>24</v>
      </c>
      <c r="F11317" s="1"/>
    </row>
    <row r="11318" spans="1:6">
      <c r="A11318" s="1" t="s">
        <v>22</v>
      </c>
      <c r="B11318" s="1" t="s">
        <v>7</v>
      </c>
      <c r="C11318" s="1" t="s">
        <v>11</v>
      </c>
      <c r="D11318" s="1"/>
      <c r="E11318" t="s">
        <v>12</v>
      </c>
      <c r="F11318" s="1"/>
    </row>
    <row r="11319" spans="1:6">
      <c r="A11319" s="1" t="s">
        <v>19</v>
      </c>
      <c r="B11319" s="1" t="s">
        <v>7</v>
      </c>
      <c r="C11319" s="1" t="s">
        <v>44</v>
      </c>
      <c r="D11319" s="2">
        <v>147500</v>
      </c>
      <c r="E11319" t="s">
        <v>15</v>
      </c>
      <c r="F11319" s="1"/>
    </row>
    <row r="11320" spans="1:6">
      <c r="A11320" s="1" t="s">
        <v>14</v>
      </c>
      <c r="B11320" s="1" t="s">
        <v>7</v>
      </c>
      <c r="C11320" s="1" t="s">
        <v>37</v>
      </c>
      <c r="D11320" s="2">
        <v>166000</v>
      </c>
      <c r="E11320" t="s">
        <v>15</v>
      </c>
      <c r="F11320" s="1"/>
    </row>
    <row r="11321" spans="1:6">
      <c r="A11321" s="1" t="s">
        <v>22</v>
      </c>
      <c r="B11321" s="1" t="s">
        <v>7</v>
      </c>
      <c r="C11321" s="1" t="s">
        <v>96</v>
      </c>
      <c r="D11321" s="2">
        <v>111175</v>
      </c>
      <c r="E11321" t="s">
        <v>15</v>
      </c>
      <c r="F11321" s="1"/>
    </row>
    <row r="11322" spans="1:6">
      <c r="A11322" s="1" t="s">
        <v>33</v>
      </c>
      <c r="B11322" s="1" t="s">
        <v>7</v>
      </c>
      <c r="C11322" s="1" t="s">
        <v>152</v>
      </c>
      <c r="D11322" s="2">
        <v>64800</v>
      </c>
      <c r="E11322" t="s">
        <v>15</v>
      </c>
      <c r="F11322" s="1"/>
    </row>
    <row r="11323" spans="1:6">
      <c r="A11323" s="1" t="s">
        <v>16</v>
      </c>
      <c r="B11323" s="1" t="s">
        <v>7</v>
      </c>
      <c r="C11323" s="1" t="s">
        <v>11</v>
      </c>
      <c r="D11323" s="1"/>
      <c r="E11323" t="s">
        <v>18</v>
      </c>
      <c r="F11323" s="1"/>
    </row>
    <row r="11324" spans="1:6">
      <c r="A11324" s="1" t="s">
        <v>6</v>
      </c>
      <c r="B11324" s="1" t="s">
        <v>7</v>
      </c>
      <c r="C11324" s="1" t="s">
        <v>394</v>
      </c>
      <c r="D11324" s="2">
        <v>157500</v>
      </c>
      <c r="E11324" t="s">
        <v>15</v>
      </c>
      <c r="F11324" s="1"/>
    </row>
    <row r="11325" spans="1:6">
      <c r="A11325" s="1" t="s">
        <v>16</v>
      </c>
      <c r="B11325" s="1" t="s">
        <v>7</v>
      </c>
      <c r="C11325" s="1" t="s">
        <v>11</v>
      </c>
      <c r="D11325" s="2">
        <v>100000</v>
      </c>
      <c r="E11325" t="s">
        <v>20</v>
      </c>
      <c r="F11325" s="1"/>
    </row>
    <row r="11326" spans="1:6">
      <c r="A11326" s="1" t="s">
        <v>16</v>
      </c>
      <c r="B11326" s="1" t="s">
        <v>23</v>
      </c>
      <c r="C11326" s="1" t="s">
        <v>11</v>
      </c>
      <c r="D11326" s="1"/>
      <c r="E11326" t="s">
        <v>20</v>
      </c>
      <c r="F11326" s="1"/>
    </row>
    <row r="11327" spans="1:6">
      <c r="A11327" s="1" t="s">
        <v>10</v>
      </c>
      <c r="B11327" s="1" t="s">
        <v>7</v>
      </c>
      <c r="C11327" s="1" t="s">
        <v>124</v>
      </c>
      <c r="D11327" s="2">
        <v>147500</v>
      </c>
      <c r="E11327" t="s">
        <v>15</v>
      </c>
      <c r="F11327" s="1"/>
    </row>
    <row r="11328" spans="1:6">
      <c r="A11328" s="1" t="s">
        <v>16</v>
      </c>
      <c r="B11328" s="1" t="s">
        <v>7</v>
      </c>
      <c r="C11328" s="1" t="s">
        <v>11</v>
      </c>
      <c r="D11328" s="2">
        <v>105710</v>
      </c>
      <c r="E11328" t="s">
        <v>54</v>
      </c>
      <c r="F11328" s="1"/>
    </row>
    <row r="11329" spans="1:6">
      <c r="A11329" s="1" t="s">
        <v>10</v>
      </c>
      <c r="B11329" s="1" t="s">
        <v>7</v>
      </c>
      <c r="C11329" s="1" t="s">
        <v>48</v>
      </c>
      <c r="D11329" s="2">
        <v>147500</v>
      </c>
      <c r="E11329" t="s">
        <v>15</v>
      </c>
      <c r="F11329" s="1"/>
    </row>
    <row r="11330" spans="1:6">
      <c r="A11330" s="1" t="s">
        <v>22</v>
      </c>
      <c r="B11330" s="1" t="s">
        <v>7</v>
      </c>
      <c r="C11330" s="1" t="s">
        <v>11</v>
      </c>
      <c r="D11330" s="2">
        <v>51500</v>
      </c>
      <c r="E11330" t="s">
        <v>12</v>
      </c>
      <c r="F11330" s="1"/>
    </row>
    <row r="11331" spans="1:6">
      <c r="A11331" s="1" t="s">
        <v>22</v>
      </c>
      <c r="B11331" s="1" t="s">
        <v>7</v>
      </c>
      <c r="C11331" s="1" t="s">
        <v>56</v>
      </c>
      <c r="D11331" s="2">
        <v>163782</v>
      </c>
      <c r="E11331" t="s">
        <v>15</v>
      </c>
      <c r="F11331" s="1"/>
    </row>
    <row r="11332" spans="1:6">
      <c r="A11332" s="1" t="s">
        <v>16</v>
      </c>
      <c r="B11332" s="1" t="s">
        <v>7</v>
      </c>
      <c r="C11332" s="1" t="s">
        <v>11</v>
      </c>
      <c r="D11332" s="2">
        <v>196600</v>
      </c>
      <c r="E11332" t="s">
        <v>20</v>
      </c>
      <c r="F11332" s="1"/>
    </row>
    <row r="11333" spans="1:6">
      <c r="A11333" s="1" t="s">
        <v>10</v>
      </c>
      <c r="B11333" s="1" t="s">
        <v>177</v>
      </c>
      <c r="C11333" s="1" t="s">
        <v>11</v>
      </c>
      <c r="D11333" s="1"/>
      <c r="E11333" t="s">
        <v>12</v>
      </c>
      <c r="F11333" s="1"/>
    </row>
    <row r="11334" spans="1:6">
      <c r="A11334" s="1" t="s">
        <v>19</v>
      </c>
      <c r="B11334" s="1" t="s">
        <v>7</v>
      </c>
      <c r="C11334" s="1" t="s">
        <v>77</v>
      </c>
      <c r="D11334" s="2">
        <v>89100</v>
      </c>
      <c r="E11334" t="s">
        <v>15</v>
      </c>
      <c r="F11334" s="1"/>
    </row>
    <row r="11335" spans="1:6">
      <c r="A11335" s="1" t="s">
        <v>22</v>
      </c>
      <c r="B11335" s="1" t="s">
        <v>7</v>
      </c>
      <c r="C11335" s="1" t="s">
        <v>11</v>
      </c>
      <c r="D11335" s="2">
        <v>57500</v>
      </c>
      <c r="E11335" t="s">
        <v>38</v>
      </c>
      <c r="F11335" s="1"/>
    </row>
    <row r="11336" spans="1:6">
      <c r="A11336" s="1" t="s">
        <v>45</v>
      </c>
      <c r="B11336" s="1" t="s">
        <v>23</v>
      </c>
      <c r="C11336" s="1" t="s">
        <v>11</v>
      </c>
      <c r="D11336" s="1"/>
      <c r="E11336" t="s">
        <v>20</v>
      </c>
      <c r="F11336" s="1"/>
    </row>
    <row r="11337" spans="1:6">
      <c r="A11337" s="1" t="s">
        <v>22</v>
      </c>
      <c r="B11337" s="1" t="s">
        <v>7</v>
      </c>
      <c r="C11337" s="1" t="s">
        <v>11</v>
      </c>
      <c r="D11337" s="2">
        <v>95000</v>
      </c>
      <c r="E11337" t="s">
        <v>432</v>
      </c>
      <c r="F11337" s="1"/>
    </row>
    <row r="11338" spans="1:6">
      <c r="A11338" s="1" t="s">
        <v>16</v>
      </c>
      <c r="B11338" s="1" t="s">
        <v>7</v>
      </c>
      <c r="C11338" s="1" t="s">
        <v>28</v>
      </c>
      <c r="D11338" s="2">
        <v>89100</v>
      </c>
      <c r="E11338" t="s">
        <v>15</v>
      </c>
      <c r="F11338" s="1"/>
    </row>
    <row r="11339" spans="1:6">
      <c r="A11339" s="1" t="s">
        <v>22</v>
      </c>
      <c r="B11339" s="1" t="s">
        <v>7</v>
      </c>
      <c r="C11339" s="1" t="s">
        <v>11</v>
      </c>
      <c r="D11339" s="2">
        <v>92500</v>
      </c>
      <c r="E11339" t="s">
        <v>20</v>
      </c>
      <c r="F11339" s="1"/>
    </row>
    <row r="11340" spans="1:6">
      <c r="A11340" s="1" t="s">
        <v>10</v>
      </c>
      <c r="B11340" s="1" t="s">
        <v>7</v>
      </c>
      <c r="C11340" s="1" t="s">
        <v>11</v>
      </c>
      <c r="D11340" s="2">
        <v>117500</v>
      </c>
      <c r="E11340" t="s">
        <v>35</v>
      </c>
      <c r="F11340" s="1"/>
    </row>
    <row r="11341" spans="1:6">
      <c r="A11341" s="1" t="s">
        <v>22</v>
      </c>
      <c r="B11341" s="1" t="s">
        <v>7</v>
      </c>
      <c r="C11341" s="1" t="s">
        <v>11</v>
      </c>
      <c r="D11341" s="2">
        <v>170000</v>
      </c>
      <c r="E11341" t="s">
        <v>20</v>
      </c>
      <c r="F11341" s="1"/>
    </row>
    <row r="11342" spans="1:6">
      <c r="A11342" s="1" t="s">
        <v>16</v>
      </c>
      <c r="B11342" s="1" t="s">
        <v>40</v>
      </c>
      <c r="C11342" s="1" t="s">
        <v>11</v>
      </c>
      <c r="D11342" s="1"/>
      <c r="E11342" t="s">
        <v>41</v>
      </c>
      <c r="F11342" s="1"/>
    </row>
    <row r="11343" spans="1:6">
      <c r="A11343" s="1" t="s">
        <v>16</v>
      </c>
      <c r="B11343" s="1" t="s">
        <v>23</v>
      </c>
      <c r="C11343" s="1" t="s">
        <v>11</v>
      </c>
      <c r="D11343" s="1"/>
      <c r="E11343" t="s">
        <v>9</v>
      </c>
      <c r="F11343" s="1"/>
    </row>
    <row r="11344" spans="1:6">
      <c r="A11344" s="1" t="s">
        <v>22</v>
      </c>
      <c r="B11344" s="1" t="s">
        <v>7</v>
      </c>
      <c r="C11344" s="1" t="s">
        <v>11</v>
      </c>
      <c r="D11344" s="1"/>
      <c r="E11344" t="s">
        <v>12</v>
      </c>
      <c r="F11344" s="1"/>
    </row>
    <row r="11345" spans="1:6">
      <c r="A11345" s="1" t="s">
        <v>16</v>
      </c>
      <c r="B11345" s="1" t="s">
        <v>7</v>
      </c>
      <c r="C11345" s="1" t="s">
        <v>11</v>
      </c>
      <c r="D11345" s="2">
        <v>107500</v>
      </c>
      <c r="E11345" t="s">
        <v>38</v>
      </c>
      <c r="F11345" s="1"/>
    </row>
    <row r="11346" spans="1:6">
      <c r="A11346" s="1" t="s">
        <v>16</v>
      </c>
      <c r="B11346" s="1" t="s">
        <v>7</v>
      </c>
      <c r="C11346" s="1" t="s">
        <v>11</v>
      </c>
      <c r="D11346" s="1"/>
      <c r="E11346" t="s">
        <v>9</v>
      </c>
      <c r="F11346" s="1"/>
    </row>
    <row r="11347" spans="1:6">
      <c r="A11347" s="1" t="s">
        <v>22</v>
      </c>
      <c r="B11347" s="1" t="s">
        <v>7</v>
      </c>
      <c r="C11347" s="1" t="s">
        <v>11</v>
      </c>
      <c r="D11347" s="2">
        <v>125000</v>
      </c>
      <c r="E11347" t="s">
        <v>24</v>
      </c>
      <c r="F11347" s="1"/>
    </row>
    <row r="11348" spans="1:6">
      <c r="A11348" s="1" t="s">
        <v>16</v>
      </c>
      <c r="B11348" s="1" t="s">
        <v>7</v>
      </c>
      <c r="C11348" s="1" t="s">
        <v>11</v>
      </c>
      <c r="D11348" s="1"/>
      <c r="E11348" t="s">
        <v>12</v>
      </c>
      <c r="F11348" s="1"/>
    </row>
    <row r="11349" spans="1:6">
      <c r="A11349" s="1" t="s">
        <v>19</v>
      </c>
      <c r="B11349" s="1" t="s">
        <v>7</v>
      </c>
      <c r="C11349" s="1" t="s">
        <v>378</v>
      </c>
      <c r="D11349" s="2">
        <v>190000</v>
      </c>
      <c r="E11349" t="s">
        <v>379</v>
      </c>
      <c r="F11349" s="1"/>
    </row>
    <row r="11350" spans="1:6">
      <c r="A11350" s="1" t="s">
        <v>19</v>
      </c>
      <c r="B11350" s="1" t="s">
        <v>7</v>
      </c>
      <c r="C11350" s="1" t="s">
        <v>11</v>
      </c>
      <c r="D11350" s="2">
        <v>120000</v>
      </c>
      <c r="E11350" t="s">
        <v>112</v>
      </c>
      <c r="F11350" s="1"/>
    </row>
    <row r="11351" spans="1:6">
      <c r="A11351" s="1" t="s">
        <v>16</v>
      </c>
      <c r="B11351" s="1" t="s">
        <v>7</v>
      </c>
      <c r="C11351" s="1" t="s">
        <v>8</v>
      </c>
      <c r="D11351" s="1"/>
      <c r="E11351" t="s">
        <v>20</v>
      </c>
      <c r="F11351" s="1"/>
    </row>
    <row r="11352" spans="1:6">
      <c r="A11352" s="1" t="s">
        <v>19</v>
      </c>
      <c r="B11352" s="1" t="s">
        <v>23</v>
      </c>
      <c r="C11352" s="1" t="s">
        <v>11</v>
      </c>
      <c r="D11352" s="1"/>
      <c r="E11352" t="s">
        <v>12</v>
      </c>
      <c r="F11352" s="1"/>
    </row>
    <row r="11353" spans="1:6">
      <c r="A11353" s="1" t="s">
        <v>19</v>
      </c>
      <c r="B11353" s="1" t="s">
        <v>7</v>
      </c>
      <c r="C11353" s="1" t="s">
        <v>8</v>
      </c>
      <c r="D11353" s="2">
        <v>172500</v>
      </c>
      <c r="E11353" t="s">
        <v>20</v>
      </c>
      <c r="F11353" s="1"/>
    </row>
    <row r="11354" spans="1:6">
      <c r="A11354" s="1" t="s">
        <v>16</v>
      </c>
      <c r="B11354" s="1" t="s">
        <v>7</v>
      </c>
      <c r="C11354" s="1" t="s">
        <v>11</v>
      </c>
      <c r="D11354" s="2">
        <v>214000</v>
      </c>
      <c r="E11354" t="s">
        <v>81</v>
      </c>
      <c r="F11354" s="1"/>
    </row>
    <row r="11355" spans="1:6">
      <c r="A11355" s="1" t="s">
        <v>16</v>
      </c>
      <c r="B11355" s="1" t="s">
        <v>7</v>
      </c>
      <c r="C11355" s="1" t="s">
        <v>11</v>
      </c>
      <c r="D11355" s="2">
        <v>150000</v>
      </c>
      <c r="E11355" t="s">
        <v>24</v>
      </c>
      <c r="F11355" s="1"/>
    </row>
    <row r="11356" spans="1:6">
      <c r="A11356" s="1" t="s">
        <v>16</v>
      </c>
      <c r="B11356" s="1" t="s">
        <v>7</v>
      </c>
      <c r="C11356" s="1" t="s">
        <v>11</v>
      </c>
      <c r="D11356" s="2">
        <v>118850</v>
      </c>
      <c r="E11356" t="s">
        <v>15</v>
      </c>
      <c r="F11356" s="1"/>
    </row>
    <row r="11357" spans="1:6">
      <c r="A11357" s="1" t="s">
        <v>22</v>
      </c>
      <c r="B11357" s="1" t="s">
        <v>7</v>
      </c>
      <c r="C11357" s="1" t="s">
        <v>11</v>
      </c>
      <c r="D11357" s="1"/>
      <c r="E11357" t="s">
        <v>18</v>
      </c>
      <c r="F11357" s="1"/>
    </row>
    <row r="11358" spans="1:6">
      <c r="A11358" s="1" t="s">
        <v>22</v>
      </c>
      <c r="B11358" s="1" t="s">
        <v>7</v>
      </c>
      <c r="C11358" s="1" t="s">
        <v>11</v>
      </c>
      <c r="D11358" s="2">
        <v>110090</v>
      </c>
      <c r="E11358" t="s">
        <v>53</v>
      </c>
      <c r="F11358" s="1"/>
    </row>
    <row r="11359" spans="1:6">
      <c r="A11359" s="1" t="s">
        <v>10</v>
      </c>
      <c r="B11359" s="1" t="s">
        <v>7</v>
      </c>
      <c r="C11359" s="1" t="s">
        <v>11</v>
      </c>
      <c r="D11359" s="2">
        <v>140000</v>
      </c>
      <c r="E11359" t="s">
        <v>12</v>
      </c>
      <c r="F11359" s="1"/>
    </row>
    <row r="11360" spans="1:6">
      <c r="A11360" s="1" t="s">
        <v>10</v>
      </c>
      <c r="B11360" s="1" t="s">
        <v>7</v>
      </c>
      <c r="C11360" s="1" t="s">
        <v>8</v>
      </c>
      <c r="D11360" s="1"/>
      <c r="E11360" t="s">
        <v>41</v>
      </c>
      <c r="F11360" s="1"/>
    </row>
    <row r="11361" spans="1:6">
      <c r="A11361" s="1" t="s">
        <v>10</v>
      </c>
      <c r="B11361" s="1" t="s">
        <v>23</v>
      </c>
      <c r="C11361" s="1" t="s">
        <v>11</v>
      </c>
      <c r="D11361" s="1"/>
      <c r="E11361" t="s">
        <v>32</v>
      </c>
      <c r="F11361" s="1"/>
    </row>
    <row r="11362" spans="1:6">
      <c r="A11362" s="1" t="s">
        <v>22</v>
      </c>
      <c r="B11362" s="1" t="s">
        <v>30</v>
      </c>
      <c r="C11362" s="1" t="s">
        <v>11</v>
      </c>
      <c r="D11362" s="1"/>
      <c r="E11362" t="s">
        <v>18</v>
      </c>
      <c r="F11362" s="1"/>
    </row>
    <row r="11363" spans="1:6">
      <c r="A11363" s="1" t="s">
        <v>16</v>
      </c>
      <c r="B11363" s="1" t="s">
        <v>7</v>
      </c>
      <c r="C11363" s="1" t="s">
        <v>8</v>
      </c>
      <c r="D11363" s="2">
        <v>255000</v>
      </c>
      <c r="E11363" t="s">
        <v>20</v>
      </c>
      <c r="F11363" s="1"/>
    </row>
    <row r="11364" spans="1:6">
      <c r="A11364" s="1" t="s">
        <v>22</v>
      </c>
      <c r="B11364" s="1" t="s">
        <v>7</v>
      </c>
      <c r="C11364" s="1" t="s">
        <v>11</v>
      </c>
      <c r="D11364" s="2">
        <v>89834</v>
      </c>
      <c r="E11364" t="s">
        <v>12</v>
      </c>
      <c r="F11364" s="1"/>
    </row>
    <row r="11365" spans="1:6">
      <c r="A11365" s="1" t="s">
        <v>22</v>
      </c>
      <c r="B11365" s="1" t="s">
        <v>7</v>
      </c>
      <c r="C11365" s="1" t="s">
        <v>11</v>
      </c>
      <c r="D11365" s="2">
        <v>45000</v>
      </c>
      <c r="E11365" t="s">
        <v>12</v>
      </c>
      <c r="F11365" s="1"/>
    </row>
    <row r="11366" spans="1:6">
      <c r="A11366" s="1" t="s">
        <v>19</v>
      </c>
      <c r="B11366" s="1" t="s">
        <v>7</v>
      </c>
      <c r="C11366" s="1" t="s">
        <v>11</v>
      </c>
      <c r="D11366" s="2">
        <v>135000</v>
      </c>
      <c r="E11366" t="s">
        <v>20</v>
      </c>
      <c r="F11366" s="1"/>
    </row>
    <row r="11367" spans="1:6">
      <c r="A11367" s="1" t="s">
        <v>16</v>
      </c>
      <c r="B11367" s="1" t="s">
        <v>7</v>
      </c>
      <c r="C11367" s="1" t="s">
        <v>11</v>
      </c>
      <c r="D11367" s="2">
        <v>90000</v>
      </c>
      <c r="E11367" t="s">
        <v>24</v>
      </c>
      <c r="F11367" s="1"/>
    </row>
    <row r="11368" spans="1:6">
      <c r="A11368" s="1" t="s">
        <v>22</v>
      </c>
      <c r="B11368" s="1" t="s">
        <v>7</v>
      </c>
      <c r="C11368" s="1" t="s">
        <v>265</v>
      </c>
      <c r="D11368" s="2">
        <v>69300</v>
      </c>
      <c r="E11368" t="s">
        <v>15</v>
      </c>
      <c r="F11368" s="1"/>
    </row>
    <row r="11369" spans="1:6">
      <c r="A11369" s="1" t="s">
        <v>22</v>
      </c>
      <c r="B11369" s="1" t="s">
        <v>7</v>
      </c>
      <c r="C11369" s="1" t="s">
        <v>11</v>
      </c>
      <c r="D11369" s="1"/>
      <c r="E11369" t="s">
        <v>38</v>
      </c>
      <c r="F11369" s="1"/>
    </row>
    <row r="11370" spans="1:6">
      <c r="A11370" s="1" t="s">
        <v>6</v>
      </c>
      <c r="B11370" s="1" t="s">
        <v>7</v>
      </c>
      <c r="C11370" s="1" t="s">
        <v>128</v>
      </c>
      <c r="D11370" s="2">
        <v>88128</v>
      </c>
      <c r="E11370" t="s">
        <v>15</v>
      </c>
      <c r="F11370" s="1"/>
    </row>
    <row r="11371" spans="1:6">
      <c r="A11371" s="1" t="s">
        <v>16</v>
      </c>
      <c r="B11371" s="1" t="s">
        <v>7</v>
      </c>
      <c r="C11371" s="1" t="s">
        <v>11</v>
      </c>
      <c r="D11371" s="2">
        <v>120000</v>
      </c>
      <c r="E11371" t="s">
        <v>12</v>
      </c>
      <c r="F11371" s="1"/>
    </row>
    <row r="11372" spans="1:6">
      <c r="A11372" s="1" t="s">
        <v>13</v>
      </c>
      <c r="B11372" s="1" t="s">
        <v>7</v>
      </c>
      <c r="C11372" s="1" t="s">
        <v>11</v>
      </c>
      <c r="D11372" s="2">
        <v>86500</v>
      </c>
      <c r="E11372" t="s">
        <v>71</v>
      </c>
      <c r="F11372" s="1"/>
    </row>
    <row r="11373" spans="1:6">
      <c r="A11373" s="1" t="s">
        <v>16</v>
      </c>
      <c r="B11373" s="1" t="s">
        <v>7</v>
      </c>
      <c r="C11373" s="1" t="s">
        <v>47</v>
      </c>
      <c r="D11373" s="2">
        <v>72900</v>
      </c>
      <c r="E11373" t="s">
        <v>15</v>
      </c>
      <c r="F11373" s="1"/>
    </row>
    <row r="11374" spans="1:6">
      <c r="A11374" s="1" t="s">
        <v>16</v>
      </c>
      <c r="B11374" s="1" t="s">
        <v>7</v>
      </c>
      <c r="C11374" s="1" t="s">
        <v>11</v>
      </c>
      <c r="D11374" s="2">
        <v>106440</v>
      </c>
      <c r="E11374" t="s">
        <v>15</v>
      </c>
      <c r="F11374" s="1"/>
    </row>
    <row r="11375" spans="1:6">
      <c r="A11375" s="1" t="s">
        <v>6</v>
      </c>
      <c r="B11375" s="1" t="s">
        <v>7</v>
      </c>
      <c r="C11375" s="1" t="s">
        <v>48</v>
      </c>
      <c r="D11375" s="2">
        <v>93600</v>
      </c>
      <c r="E11375" t="s">
        <v>15</v>
      </c>
      <c r="F11375" s="1"/>
    </row>
    <row r="11376" spans="1:6">
      <c r="A11376" s="1" t="s">
        <v>19</v>
      </c>
      <c r="B11376" s="1" t="s">
        <v>7</v>
      </c>
      <c r="C11376" s="1" t="s">
        <v>11</v>
      </c>
      <c r="D11376" s="2">
        <v>130000</v>
      </c>
      <c r="E11376" t="s">
        <v>20</v>
      </c>
      <c r="F11376" s="1"/>
    </row>
    <row r="11377" spans="1:6">
      <c r="A11377" s="1" t="s">
        <v>16</v>
      </c>
      <c r="B11377" s="1" t="s">
        <v>23</v>
      </c>
      <c r="C11377" s="1" t="s">
        <v>11</v>
      </c>
      <c r="D11377" s="1"/>
      <c r="E11377" t="s">
        <v>20</v>
      </c>
      <c r="F11377" s="1"/>
    </row>
    <row r="11378" spans="1:6">
      <c r="A11378" s="1" t="s">
        <v>14</v>
      </c>
      <c r="B11378" s="1" t="s">
        <v>7</v>
      </c>
      <c r="C11378" s="1" t="s">
        <v>76</v>
      </c>
      <c r="D11378" s="2">
        <v>166000</v>
      </c>
      <c r="E11378" t="s">
        <v>15</v>
      </c>
      <c r="F11378" s="1"/>
    </row>
    <row r="11379" spans="1:6">
      <c r="A11379" s="1" t="s">
        <v>10</v>
      </c>
      <c r="B11379" s="1" t="s">
        <v>23</v>
      </c>
      <c r="C11379" s="1" t="s">
        <v>11</v>
      </c>
      <c r="D11379" s="1"/>
      <c r="E11379" t="s">
        <v>32</v>
      </c>
      <c r="F11379" s="1"/>
    </row>
    <row r="11380" spans="1:6">
      <c r="A11380" s="1" t="s">
        <v>16</v>
      </c>
      <c r="B11380" s="1" t="s">
        <v>7</v>
      </c>
      <c r="C11380" s="1" t="s">
        <v>8</v>
      </c>
      <c r="D11380" s="2">
        <v>85800</v>
      </c>
      <c r="E11380" t="s">
        <v>433</v>
      </c>
      <c r="F11380" s="1"/>
    </row>
    <row r="11381" spans="1:6">
      <c r="A11381" s="1" t="s">
        <v>16</v>
      </c>
      <c r="B11381" s="1" t="s">
        <v>7</v>
      </c>
      <c r="C11381" s="1" t="s">
        <v>11</v>
      </c>
      <c r="D11381" s="2">
        <v>94199</v>
      </c>
      <c r="E11381" t="s">
        <v>9</v>
      </c>
      <c r="F11381" s="1"/>
    </row>
    <row r="11382" spans="1:6">
      <c r="A11382" s="1" t="s">
        <v>13</v>
      </c>
      <c r="B11382" s="1" t="s">
        <v>7</v>
      </c>
      <c r="C11382" s="1" t="s">
        <v>8</v>
      </c>
      <c r="D11382" s="1"/>
      <c r="E11382" t="s">
        <v>38</v>
      </c>
      <c r="F11382" s="1"/>
    </row>
    <row r="11383" spans="1:6">
      <c r="A11383" s="1" t="s">
        <v>16</v>
      </c>
      <c r="B11383" s="1" t="s">
        <v>7</v>
      </c>
      <c r="C11383" s="1" t="s">
        <v>11</v>
      </c>
      <c r="D11383" s="1"/>
      <c r="E11383" t="s">
        <v>18</v>
      </c>
      <c r="F11383" s="1"/>
    </row>
    <row r="11384" spans="1:6">
      <c r="A11384" s="1" t="s">
        <v>22</v>
      </c>
      <c r="B11384" s="1" t="s">
        <v>7</v>
      </c>
      <c r="C11384" s="1" t="s">
        <v>28</v>
      </c>
      <c r="D11384" s="2">
        <v>105000</v>
      </c>
      <c r="E11384" t="s">
        <v>15</v>
      </c>
      <c r="F11384" s="1"/>
    </row>
    <row r="11385" spans="1:6">
      <c r="A11385" s="1" t="s">
        <v>16</v>
      </c>
      <c r="B11385" s="1" t="s">
        <v>7</v>
      </c>
      <c r="C11385" s="1" t="s">
        <v>11</v>
      </c>
      <c r="D11385" s="2">
        <v>110000</v>
      </c>
      <c r="E11385" t="s">
        <v>20</v>
      </c>
      <c r="F11385" s="1"/>
    </row>
    <row r="11386" spans="1:6">
      <c r="A11386" s="1" t="s">
        <v>22</v>
      </c>
      <c r="B11386" s="1" t="s">
        <v>17</v>
      </c>
      <c r="C11386" s="1" t="s">
        <v>11</v>
      </c>
      <c r="D11386" s="1"/>
      <c r="E11386" t="s">
        <v>18</v>
      </c>
      <c r="F11386" s="1"/>
    </row>
    <row r="11387" spans="1:6">
      <c r="A11387" s="1" t="s">
        <v>16</v>
      </c>
      <c r="B11387" s="1" t="s">
        <v>7</v>
      </c>
      <c r="C11387" s="1" t="s">
        <v>11</v>
      </c>
      <c r="D11387" s="2">
        <v>148910</v>
      </c>
      <c r="E11387" t="s">
        <v>81</v>
      </c>
      <c r="F11387" s="1"/>
    </row>
    <row r="11388" spans="1:6">
      <c r="A11388" s="1" t="s">
        <v>10</v>
      </c>
      <c r="B11388" s="1" t="s">
        <v>7</v>
      </c>
      <c r="C11388" s="1" t="s">
        <v>44</v>
      </c>
      <c r="D11388" s="2">
        <v>56700</v>
      </c>
      <c r="E11388" t="s">
        <v>15</v>
      </c>
      <c r="F11388" s="1"/>
    </row>
    <row r="11389" spans="1:6">
      <c r="A11389" s="1" t="s">
        <v>22</v>
      </c>
      <c r="B11389" s="1" t="s">
        <v>7</v>
      </c>
      <c r="C11389" s="1" t="s">
        <v>47</v>
      </c>
      <c r="D11389" s="2">
        <v>57500</v>
      </c>
      <c r="E11389" t="s">
        <v>15</v>
      </c>
      <c r="F11389" s="1"/>
    </row>
    <row r="11390" spans="1:6">
      <c r="A11390" s="1" t="s">
        <v>19</v>
      </c>
      <c r="B11390" s="1" t="s">
        <v>7</v>
      </c>
      <c r="C11390" s="1" t="s">
        <v>11</v>
      </c>
      <c r="D11390" s="1"/>
      <c r="E11390" t="s">
        <v>18</v>
      </c>
      <c r="F11390" s="1"/>
    </row>
    <row r="11391" spans="1:6">
      <c r="A11391" s="1" t="s">
        <v>22</v>
      </c>
      <c r="B11391" s="1" t="s">
        <v>17</v>
      </c>
      <c r="C11391" s="1" t="s">
        <v>11</v>
      </c>
      <c r="D11391" s="1"/>
      <c r="E11391" t="s">
        <v>18</v>
      </c>
      <c r="F11391" s="1"/>
    </row>
    <row r="11392" spans="1:6">
      <c r="A11392" s="1" t="s">
        <v>16</v>
      </c>
      <c r="B11392" s="1" t="s">
        <v>23</v>
      </c>
      <c r="C11392" s="1" t="s">
        <v>11</v>
      </c>
      <c r="D11392" s="1"/>
      <c r="E11392" t="s">
        <v>41</v>
      </c>
      <c r="F11392" s="1"/>
    </row>
    <row r="11393" spans="1:6">
      <c r="A11393" s="1" t="s">
        <v>22</v>
      </c>
      <c r="B11393" s="1" t="s">
        <v>7</v>
      </c>
      <c r="C11393" s="1" t="s">
        <v>11</v>
      </c>
      <c r="D11393" s="1"/>
      <c r="E11393" t="s">
        <v>18</v>
      </c>
      <c r="F11393" s="1"/>
    </row>
    <row r="11394" spans="1:6">
      <c r="A11394" s="1" t="s">
        <v>16</v>
      </c>
      <c r="B11394" s="1" t="s">
        <v>7</v>
      </c>
      <c r="C11394" s="1" t="s">
        <v>11</v>
      </c>
      <c r="D11394" s="2">
        <v>132368</v>
      </c>
      <c r="E11394" t="s">
        <v>9</v>
      </c>
      <c r="F11394" s="1"/>
    </row>
    <row r="11395" spans="1:6">
      <c r="A11395" s="1" t="s">
        <v>22</v>
      </c>
      <c r="B11395" s="1" t="s">
        <v>7</v>
      </c>
      <c r="C11395" s="1" t="s">
        <v>11</v>
      </c>
      <c r="D11395" s="1"/>
      <c r="E11395" t="s">
        <v>12</v>
      </c>
      <c r="F11395" s="1"/>
    </row>
    <row r="11396" spans="1:6">
      <c r="A11396" s="1" t="s">
        <v>19</v>
      </c>
      <c r="B11396" s="1" t="s">
        <v>7</v>
      </c>
      <c r="C11396" s="1" t="s">
        <v>11</v>
      </c>
      <c r="D11396" s="2">
        <v>143503</v>
      </c>
      <c r="E11396" t="s">
        <v>12</v>
      </c>
      <c r="F11396" s="1"/>
    </row>
    <row r="11397" spans="1:6">
      <c r="A11397" s="1" t="s">
        <v>22</v>
      </c>
      <c r="B11397" s="1" t="s">
        <v>23</v>
      </c>
      <c r="C11397" s="1" t="s">
        <v>8</v>
      </c>
      <c r="D11397" s="1"/>
      <c r="E11397" t="s">
        <v>20</v>
      </c>
      <c r="F11397" s="1"/>
    </row>
    <row r="11398" spans="1:6">
      <c r="A11398" s="1" t="s">
        <v>10</v>
      </c>
      <c r="B11398" s="1" t="s">
        <v>7</v>
      </c>
      <c r="C11398" s="1" t="s">
        <v>11</v>
      </c>
      <c r="D11398" s="1"/>
      <c r="E11398" t="s">
        <v>20</v>
      </c>
      <c r="F11398" s="1"/>
    </row>
    <row r="11399" spans="1:6">
      <c r="A11399" s="1" t="s">
        <v>10</v>
      </c>
      <c r="B11399" s="1" t="s">
        <v>7</v>
      </c>
      <c r="C11399" s="1" t="s">
        <v>64</v>
      </c>
      <c r="D11399" s="2">
        <v>97444</v>
      </c>
      <c r="E11399" t="s">
        <v>15</v>
      </c>
      <c r="F11399" s="1"/>
    </row>
    <row r="11400" spans="1:6">
      <c r="A11400" s="1" t="s">
        <v>14</v>
      </c>
      <c r="B11400" s="1" t="s">
        <v>7</v>
      </c>
      <c r="C11400" s="1" t="s">
        <v>28</v>
      </c>
      <c r="D11400" s="2">
        <v>72900</v>
      </c>
      <c r="E11400" t="s">
        <v>15</v>
      </c>
      <c r="F11400" s="1"/>
    </row>
    <row r="11401" spans="1:6">
      <c r="A11401" s="1" t="s">
        <v>19</v>
      </c>
      <c r="B11401" s="1" t="s">
        <v>7</v>
      </c>
      <c r="C11401" s="1" t="s">
        <v>11</v>
      </c>
      <c r="D11401" s="2">
        <v>170672</v>
      </c>
      <c r="E11401" t="s">
        <v>57</v>
      </c>
      <c r="F11401" s="1"/>
    </row>
    <row r="11402" spans="1:6">
      <c r="A11402" s="1" t="s">
        <v>19</v>
      </c>
      <c r="B11402" s="1" t="s">
        <v>7</v>
      </c>
      <c r="C11402" s="1" t="s">
        <v>11</v>
      </c>
      <c r="D11402" s="2">
        <v>147500</v>
      </c>
      <c r="E11402" t="s">
        <v>15</v>
      </c>
      <c r="F11402" s="1"/>
    </row>
    <row r="11403" spans="1:6">
      <c r="A11403" s="1" t="s">
        <v>6</v>
      </c>
      <c r="B11403" s="1" t="s">
        <v>7</v>
      </c>
      <c r="C11403" s="1" t="s">
        <v>11</v>
      </c>
      <c r="D11403" s="2">
        <v>145000</v>
      </c>
      <c r="E11403" t="s">
        <v>12</v>
      </c>
      <c r="F11403" s="1"/>
    </row>
    <row r="11404" spans="1:6">
      <c r="A11404" s="1" t="s">
        <v>16</v>
      </c>
      <c r="B11404" s="1" t="s">
        <v>7</v>
      </c>
      <c r="C11404" s="1" t="s">
        <v>11</v>
      </c>
      <c r="D11404" s="2">
        <v>190960</v>
      </c>
      <c r="E11404" t="s">
        <v>20</v>
      </c>
      <c r="F11404" s="1"/>
    </row>
    <row r="11405" spans="1:6">
      <c r="A11405" s="1" t="s">
        <v>22</v>
      </c>
      <c r="B11405" s="1" t="s">
        <v>7</v>
      </c>
      <c r="C11405" s="1" t="s">
        <v>11</v>
      </c>
      <c r="D11405" s="2">
        <v>127000</v>
      </c>
      <c r="E11405" t="s">
        <v>12</v>
      </c>
      <c r="F11405" s="1"/>
    </row>
    <row r="11406" spans="1:6">
      <c r="A11406" s="1" t="s">
        <v>16</v>
      </c>
      <c r="B11406" s="1" t="s">
        <v>7</v>
      </c>
      <c r="C11406" s="1" t="s">
        <v>11</v>
      </c>
      <c r="D11406" s="1"/>
      <c r="E11406" t="s">
        <v>20</v>
      </c>
      <c r="F11406" s="1"/>
    </row>
    <row r="11407" spans="1:6">
      <c r="A11407" s="1" t="s">
        <v>19</v>
      </c>
      <c r="B11407" s="1" t="s">
        <v>7</v>
      </c>
      <c r="C11407" s="1" t="s">
        <v>11</v>
      </c>
      <c r="D11407" s="2">
        <v>146000</v>
      </c>
      <c r="E11407" t="s">
        <v>63</v>
      </c>
      <c r="F11407" s="1"/>
    </row>
    <row r="11408" spans="1:6">
      <c r="A11408" s="1" t="s">
        <v>16</v>
      </c>
      <c r="B11408" s="1" t="s">
        <v>7</v>
      </c>
      <c r="C11408" s="1" t="s">
        <v>11</v>
      </c>
      <c r="D11408" s="2">
        <v>205000</v>
      </c>
      <c r="E11408" t="s">
        <v>20</v>
      </c>
      <c r="F11408" s="1"/>
    </row>
    <row r="11409" spans="1:6">
      <c r="A11409" s="1" t="s">
        <v>16</v>
      </c>
      <c r="B11409" s="1" t="s">
        <v>7</v>
      </c>
      <c r="C11409" s="1" t="s">
        <v>76</v>
      </c>
      <c r="D11409" s="2">
        <v>157500</v>
      </c>
      <c r="E11409" t="s">
        <v>15</v>
      </c>
      <c r="F11409" s="1"/>
    </row>
    <row r="11410" spans="1:6">
      <c r="A11410" s="1" t="s">
        <v>10</v>
      </c>
      <c r="B11410" s="1" t="s">
        <v>7</v>
      </c>
      <c r="C11410" s="1" t="s">
        <v>37</v>
      </c>
      <c r="D11410" s="2">
        <v>100000</v>
      </c>
      <c r="E11410" t="s">
        <v>24</v>
      </c>
      <c r="F11410" s="1"/>
    </row>
    <row r="11411" spans="1:6">
      <c r="A11411" s="1" t="s">
        <v>6</v>
      </c>
      <c r="B11411" s="1" t="s">
        <v>7</v>
      </c>
      <c r="C11411" s="1" t="s">
        <v>11</v>
      </c>
      <c r="D11411" s="2">
        <v>187500</v>
      </c>
      <c r="E11411" t="s">
        <v>50</v>
      </c>
      <c r="F11411" s="1"/>
    </row>
    <row r="11412" spans="1:6">
      <c r="A11412" s="1" t="s">
        <v>10</v>
      </c>
      <c r="B11412" s="1" t="s">
        <v>23</v>
      </c>
      <c r="C11412" s="1" t="s">
        <v>11</v>
      </c>
      <c r="D11412" s="1"/>
      <c r="E11412" t="s">
        <v>20</v>
      </c>
      <c r="F11412" s="1"/>
    </row>
    <row r="11413" spans="1:6">
      <c r="A11413" s="1" t="s">
        <v>22</v>
      </c>
      <c r="B11413" s="1" t="s">
        <v>7</v>
      </c>
      <c r="C11413" s="1" t="s">
        <v>11</v>
      </c>
      <c r="D11413" s="2">
        <v>80000</v>
      </c>
      <c r="E11413" t="s">
        <v>20</v>
      </c>
      <c r="F11413" s="1"/>
    </row>
    <row r="11414" spans="1:6">
      <c r="A11414" s="1" t="s">
        <v>10</v>
      </c>
      <c r="B11414" s="1" t="s">
        <v>17</v>
      </c>
      <c r="C11414" s="1" t="s">
        <v>11</v>
      </c>
      <c r="D11414" s="1"/>
      <c r="E11414" t="s">
        <v>18</v>
      </c>
      <c r="F11414" s="1"/>
    </row>
    <row r="11415" spans="1:6">
      <c r="A11415" s="1" t="s">
        <v>16</v>
      </c>
      <c r="B11415" s="1" t="s">
        <v>7</v>
      </c>
      <c r="C11415" s="1" t="s">
        <v>44</v>
      </c>
      <c r="D11415" s="2">
        <v>147500</v>
      </c>
      <c r="E11415" t="s">
        <v>15</v>
      </c>
      <c r="F11415" s="1"/>
    </row>
    <row r="11416" spans="1:6">
      <c r="A11416" s="1" t="s">
        <v>22</v>
      </c>
      <c r="B11416" s="1" t="s">
        <v>7</v>
      </c>
      <c r="C11416" s="1" t="s">
        <v>11</v>
      </c>
      <c r="D11416" s="2">
        <v>67500</v>
      </c>
      <c r="E11416" t="s">
        <v>38</v>
      </c>
      <c r="F11416" s="1"/>
    </row>
    <row r="11417" spans="1:6">
      <c r="A11417" s="1" t="s">
        <v>22</v>
      </c>
      <c r="B11417" s="1" t="s">
        <v>7</v>
      </c>
      <c r="C11417" s="1" t="s">
        <v>11</v>
      </c>
      <c r="D11417" s="2">
        <v>65000</v>
      </c>
      <c r="E11417" t="s">
        <v>12</v>
      </c>
      <c r="F11417" s="1"/>
    </row>
    <row r="11418" spans="1:6">
      <c r="A11418" s="1" t="s">
        <v>10</v>
      </c>
      <c r="B11418" s="1" t="s">
        <v>7</v>
      </c>
      <c r="C11418" s="1" t="s">
        <v>88</v>
      </c>
      <c r="D11418" s="2">
        <v>96773</v>
      </c>
      <c r="E11418" t="s">
        <v>15</v>
      </c>
      <c r="F11418" s="1"/>
    </row>
    <row r="11419" spans="1:6">
      <c r="A11419" s="1" t="s">
        <v>16</v>
      </c>
      <c r="B11419" s="1" t="s">
        <v>7</v>
      </c>
      <c r="C11419" s="1" t="s">
        <v>68</v>
      </c>
      <c r="D11419" s="2">
        <v>147500</v>
      </c>
      <c r="E11419" t="s">
        <v>15</v>
      </c>
      <c r="F11419" s="1"/>
    </row>
    <row r="11420" spans="1:6">
      <c r="A11420" s="1" t="s">
        <v>16</v>
      </c>
      <c r="B11420" s="1" t="s">
        <v>23</v>
      </c>
      <c r="C11420" s="1" t="s">
        <v>11</v>
      </c>
      <c r="D11420" s="2">
        <v>43000</v>
      </c>
      <c r="E11420" t="s">
        <v>20</v>
      </c>
      <c r="F11420" s="1"/>
    </row>
    <row r="11421" spans="1:6">
      <c r="A11421" s="1" t="s">
        <v>16</v>
      </c>
      <c r="B11421" s="1" t="s">
        <v>7</v>
      </c>
      <c r="C11421" s="1" t="s">
        <v>11</v>
      </c>
      <c r="D11421" s="2">
        <v>90000</v>
      </c>
      <c r="E11421" t="s">
        <v>12</v>
      </c>
      <c r="F11421" s="1"/>
    </row>
    <row r="11422" spans="1:6">
      <c r="A11422" s="1" t="s">
        <v>16</v>
      </c>
      <c r="B11422" s="1" t="s">
        <v>7</v>
      </c>
      <c r="C11422" s="1" t="s">
        <v>11</v>
      </c>
      <c r="D11422" s="2">
        <v>209500</v>
      </c>
      <c r="E11422" t="s">
        <v>12</v>
      </c>
      <c r="F11422" s="1"/>
    </row>
    <row r="11423" spans="1:6">
      <c r="A11423" s="1" t="s">
        <v>22</v>
      </c>
      <c r="B11423" s="1" t="s">
        <v>197</v>
      </c>
      <c r="C11423" s="1" t="s">
        <v>11</v>
      </c>
      <c r="D11423" s="1"/>
      <c r="E11423" t="s">
        <v>93</v>
      </c>
      <c r="F11423" s="1"/>
    </row>
    <row r="11424" spans="1:6">
      <c r="A11424" s="1" t="s">
        <v>16</v>
      </c>
      <c r="B11424" s="1" t="s">
        <v>7</v>
      </c>
      <c r="C11424" s="1" t="s">
        <v>11</v>
      </c>
      <c r="D11424" s="2">
        <v>130000</v>
      </c>
      <c r="E11424" t="s">
        <v>12</v>
      </c>
      <c r="F11424" s="1"/>
    </row>
    <row r="11425" spans="1:6">
      <c r="A11425" s="1" t="s">
        <v>10</v>
      </c>
      <c r="B11425" s="1" t="s">
        <v>7</v>
      </c>
      <c r="C11425" s="1" t="s">
        <v>11</v>
      </c>
      <c r="D11425" s="1"/>
      <c r="E11425" t="s">
        <v>18</v>
      </c>
      <c r="F11425" s="1"/>
    </row>
    <row r="11426" spans="1:6">
      <c r="A11426" s="1" t="s">
        <v>16</v>
      </c>
      <c r="B11426" s="1" t="s">
        <v>7</v>
      </c>
      <c r="C11426" s="1" t="s">
        <v>11</v>
      </c>
      <c r="D11426" s="2">
        <v>100000</v>
      </c>
      <c r="E11426" t="s">
        <v>49</v>
      </c>
      <c r="F11426" s="1"/>
    </row>
    <row r="11427" spans="1:6">
      <c r="A11427" s="1" t="s">
        <v>10</v>
      </c>
      <c r="B11427" s="1" t="s">
        <v>7</v>
      </c>
      <c r="C11427" s="1" t="s">
        <v>37</v>
      </c>
      <c r="D11427" s="2">
        <v>90000</v>
      </c>
      <c r="E11427" t="s">
        <v>24</v>
      </c>
      <c r="F11427" s="1"/>
    </row>
    <row r="11428" spans="1:6">
      <c r="A11428" s="1" t="s">
        <v>14</v>
      </c>
      <c r="B11428" s="1" t="s">
        <v>7</v>
      </c>
      <c r="C11428" s="1" t="s">
        <v>141</v>
      </c>
      <c r="D11428" s="2">
        <v>101029</v>
      </c>
      <c r="E11428" t="s">
        <v>15</v>
      </c>
      <c r="F11428" s="1"/>
    </row>
    <row r="11429" spans="1:6">
      <c r="A11429" s="1" t="s">
        <v>13</v>
      </c>
      <c r="B11429" s="1" t="s">
        <v>7</v>
      </c>
      <c r="C11429" s="1" t="s">
        <v>11</v>
      </c>
      <c r="D11429" s="1"/>
      <c r="E11429" t="s">
        <v>12</v>
      </c>
      <c r="F11429" s="1"/>
    </row>
    <row r="11430" spans="1:6">
      <c r="A11430" s="1" t="s">
        <v>10</v>
      </c>
      <c r="B11430" s="1" t="s">
        <v>7</v>
      </c>
      <c r="C11430" s="1" t="s">
        <v>11</v>
      </c>
      <c r="D11430" s="2">
        <v>130000</v>
      </c>
      <c r="E11430" t="s">
        <v>32</v>
      </c>
      <c r="F11430" s="1"/>
    </row>
    <row r="11431" spans="1:6">
      <c r="A11431" s="1" t="s">
        <v>16</v>
      </c>
      <c r="B11431" s="1" t="s">
        <v>23</v>
      </c>
      <c r="C11431" s="1" t="s">
        <v>11</v>
      </c>
      <c r="D11431" s="1"/>
      <c r="E11431" t="s">
        <v>32</v>
      </c>
      <c r="F11431" s="1"/>
    </row>
    <row r="11432" spans="1:6">
      <c r="A11432" s="1" t="s">
        <v>16</v>
      </c>
      <c r="B11432" s="1" t="s">
        <v>7</v>
      </c>
      <c r="C11432" s="1" t="s">
        <v>11</v>
      </c>
      <c r="D11432" s="1"/>
      <c r="E11432" t="s">
        <v>434</v>
      </c>
      <c r="F11432" s="1"/>
    </row>
    <row r="11433" spans="1:6">
      <c r="A11433" s="1" t="s">
        <v>16</v>
      </c>
      <c r="B11433" s="1" t="s">
        <v>7</v>
      </c>
      <c r="C11433" s="1" t="s">
        <v>153</v>
      </c>
      <c r="D11433" s="2">
        <v>93600</v>
      </c>
      <c r="E11433" t="s">
        <v>15</v>
      </c>
      <c r="F11433" s="1"/>
    </row>
    <row r="11434" spans="1:6">
      <c r="A11434" s="1" t="s">
        <v>10</v>
      </c>
      <c r="B11434" s="1" t="s">
        <v>7</v>
      </c>
      <c r="C11434" s="1" t="s">
        <v>11</v>
      </c>
      <c r="D11434" s="2">
        <v>175000</v>
      </c>
      <c r="E11434" t="s">
        <v>24</v>
      </c>
      <c r="F11434" s="1"/>
    </row>
    <row r="11435" spans="1:6">
      <c r="A11435" s="1" t="s">
        <v>22</v>
      </c>
      <c r="B11435" s="1" t="s">
        <v>7</v>
      </c>
      <c r="C11435" s="1" t="s">
        <v>11</v>
      </c>
      <c r="D11435" s="2">
        <v>90250</v>
      </c>
      <c r="E11435" t="s">
        <v>50</v>
      </c>
      <c r="F11435" s="1"/>
    </row>
    <row r="11436" spans="1:6">
      <c r="A11436" s="1" t="s">
        <v>22</v>
      </c>
      <c r="B11436" s="1" t="s">
        <v>7</v>
      </c>
      <c r="C11436" s="1" t="s">
        <v>11</v>
      </c>
      <c r="D11436" s="2">
        <v>92550</v>
      </c>
      <c r="E11436" t="s">
        <v>35</v>
      </c>
      <c r="F11436" s="1"/>
    </row>
    <row r="11437" spans="1:6">
      <c r="A11437" s="1" t="s">
        <v>10</v>
      </c>
      <c r="B11437" s="1" t="s">
        <v>7</v>
      </c>
      <c r="C11437" s="1" t="s">
        <v>8</v>
      </c>
      <c r="D11437" s="2">
        <v>131580</v>
      </c>
      <c r="E11437" t="s">
        <v>15</v>
      </c>
      <c r="F11437" s="1"/>
    </row>
    <row r="11438" spans="1:6">
      <c r="A11438" s="1" t="s">
        <v>16</v>
      </c>
      <c r="B11438" s="1" t="s">
        <v>7</v>
      </c>
      <c r="C11438" s="1" t="s">
        <v>11</v>
      </c>
      <c r="D11438" s="1"/>
      <c r="E11438" t="s">
        <v>18</v>
      </c>
      <c r="F11438" s="1"/>
    </row>
    <row r="11439" spans="1:6">
      <c r="A11439" s="1" t="s">
        <v>10</v>
      </c>
      <c r="B11439" s="1" t="s">
        <v>7</v>
      </c>
      <c r="C11439" s="1" t="s">
        <v>8</v>
      </c>
      <c r="D11439" s="2">
        <v>205000</v>
      </c>
      <c r="E11439" t="s">
        <v>20</v>
      </c>
      <c r="F11439" s="1"/>
    </row>
    <row r="11440" spans="1:6">
      <c r="A11440" s="1" t="s">
        <v>16</v>
      </c>
      <c r="B11440" s="1" t="s">
        <v>7</v>
      </c>
      <c r="C11440" s="1" t="s">
        <v>11</v>
      </c>
      <c r="D11440" s="2">
        <v>135000</v>
      </c>
      <c r="E11440" t="s">
        <v>24</v>
      </c>
      <c r="F11440" s="1"/>
    </row>
    <row r="11441" spans="1:6">
      <c r="A11441" s="1" t="s">
        <v>16</v>
      </c>
      <c r="B11441" s="1" t="s">
        <v>7</v>
      </c>
      <c r="C11441" s="1" t="s">
        <v>11</v>
      </c>
      <c r="D11441" s="2">
        <v>163000</v>
      </c>
      <c r="E11441" t="s">
        <v>9</v>
      </c>
      <c r="F11441" s="1"/>
    </row>
    <row r="11442" spans="1:6">
      <c r="A11442" s="1" t="s">
        <v>16</v>
      </c>
      <c r="B11442" s="1" t="s">
        <v>7</v>
      </c>
      <c r="C11442" s="1" t="s">
        <v>11</v>
      </c>
      <c r="D11442" s="2">
        <v>155000</v>
      </c>
      <c r="E11442" t="s">
        <v>81</v>
      </c>
      <c r="F11442" s="1"/>
    </row>
    <row r="11443" spans="1:6">
      <c r="A11443" s="1" t="s">
        <v>10</v>
      </c>
      <c r="B11443" s="1" t="s">
        <v>7</v>
      </c>
      <c r="C11443" s="1" t="s">
        <v>28</v>
      </c>
      <c r="D11443" s="2">
        <v>134241</v>
      </c>
      <c r="E11443" t="s">
        <v>15</v>
      </c>
      <c r="F11443" s="1"/>
    </row>
    <row r="11444" spans="1:6">
      <c r="A11444" s="1" t="s">
        <v>10</v>
      </c>
      <c r="B11444" s="1" t="s">
        <v>7</v>
      </c>
      <c r="C11444" s="1" t="s">
        <v>11</v>
      </c>
      <c r="D11444" s="2">
        <v>135000</v>
      </c>
      <c r="E11444" t="s">
        <v>20</v>
      </c>
      <c r="F11444" s="1"/>
    </row>
    <row r="11445" spans="1:6">
      <c r="A11445" s="1" t="s">
        <v>16</v>
      </c>
      <c r="B11445" s="1" t="s">
        <v>7</v>
      </c>
      <c r="C11445" s="1" t="s">
        <v>11</v>
      </c>
      <c r="D11445" s="2">
        <v>80000</v>
      </c>
      <c r="E11445" t="s">
        <v>32</v>
      </c>
      <c r="F11445" s="1"/>
    </row>
    <row r="11446" spans="1:6">
      <c r="A11446" s="1" t="s">
        <v>22</v>
      </c>
      <c r="B11446" s="1" t="s">
        <v>23</v>
      </c>
      <c r="C11446" s="1" t="s">
        <v>11</v>
      </c>
      <c r="D11446" s="1"/>
      <c r="E11446" t="s">
        <v>93</v>
      </c>
      <c r="F11446" s="1"/>
    </row>
    <row r="11447" spans="1:6">
      <c r="A11447" s="1" t="s">
        <v>45</v>
      </c>
      <c r="B11447" s="1" t="s">
        <v>7</v>
      </c>
      <c r="C11447" s="1" t="s">
        <v>11</v>
      </c>
      <c r="D11447" s="1"/>
      <c r="E11447" t="s">
        <v>12</v>
      </c>
      <c r="F11447" s="1"/>
    </row>
    <row r="11448" spans="1:6">
      <c r="A11448" s="1" t="s">
        <v>10</v>
      </c>
      <c r="B11448" s="1" t="s">
        <v>7</v>
      </c>
      <c r="C11448" s="1" t="s">
        <v>28</v>
      </c>
      <c r="D11448" s="2">
        <v>45000</v>
      </c>
      <c r="E11448" t="s">
        <v>435</v>
      </c>
      <c r="F11448" s="1"/>
    </row>
    <row r="11449" spans="1:6">
      <c r="A11449" s="1" t="s">
        <v>22</v>
      </c>
      <c r="B11449" s="1" t="s">
        <v>7</v>
      </c>
      <c r="C11449" s="1" t="s">
        <v>436</v>
      </c>
      <c r="D11449" s="2">
        <v>102500</v>
      </c>
      <c r="E11449" t="s">
        <v>15</v>
      </c>
      <c r="F11449" s="1"/>
    </row>
    <row r="11450" spans="1:6">
      <c r="A11450" s="1" t="s">
        <v>16</v>
      </c>
      <c r="B11450" s="1" t="s">
        <v>7</v>
      </c>
      <c r="C11450" s="1" t="s">
        <v>8</v>
      </c>
      <c r="D11450" s="2">
        <v>250000</v>
      </c>
      <c r="E11450" t="s">
        <v>20</v>
      </c>
      <c r="F11450" s="1"/>
    </row>
    <row r="11451" spans="1:6">
      <c r="A11451" s="1" t="s">
        <v>10</v>
      </c>
      <c r="B11451" s="1" t="s">
        <v>7</v>
      </c>
      <c r="C11451" s="1" t="s">
        <v>11</v>
      </c>
      <c r="D11451" s="2">
        <v>125000</v>
      </c>
      <c r="E11451" t="s">
        <v>24</v>
      </c>
      <c r="F11451" s="1"/>
    </row>
    <row r="11452" spans="1:6">
      <c r="A11452" s="1" t="s">
        <v>22</v>
      </c>
      <c r="B11452" s="1" t="s">
        <v>23</v>
      </c>
      <c r="C11452" s="1" t="s">
        <v>11</v>
      </c>
      <c r="D11452" s="1"/>
      <c r="E11452" t="s">
        <v>20</v>
      </c>
      <c r="F11452" s="1"/>
    </row>
    <row r="11453" spans="1:6">
      <c r="A11453" s="1" t="s">
        <v>10</v>
      </c>
      <c r="B11453" s="1" t="s">
        <v>7</v>
      </c>
      <c r="C11453" s="1" t="s">
        <v>56</v>
      </c>
      <c r="D11453" s="2">
        <v>96773</v>
      </c>
      <c r="E11453" t="s">
        <v>15</v>
      </c>
      <c r="F11453" s="1"/>
    </row>
    <row r="11454" spans="1:6">
      <c r="A11454" s="1" t="s">
        <v>22</v>
      </c>
      <c r="B11454" s="1" t="s">
        <v>7</v>
      </c>
      <c r="C11454" s="1" t="s">
        <v>11</v>
      </c>
      <c r="D11454" s="2">
        <v>150000</v>
      </c>
      <c r="E11454" t="s">
        <v>24</v>
      </c>
      <c r="F11454" s="1"/>
    </row>
    <row r="11455" spans="1:6">
      <c r="A11455" s="1" t="s">
        <v>6</v>
      </c>
      <c r="B11455" s="1" t="s">
        <v>7</v>
      </c>
      <c r="C11455" s="1" t="s">
        <v>11</v>
      </c>
      <c r="D11455" s="2">
        <v>125000</v>
      </c>
      <c r="E11455" t="s">
        <v>24</v>
      </c>
      <c r="F11455" s="1"/>
    </row>
    <row r="11456" spans="1:6">
      <c r="A11456" s="1" t="s">
        <v>10</v>
      </c>
      <c r="B11456" s="1" t="s">
        <v>7</v>
      </c>
      <c r="C11456" s="1" t="s">
        <v>8</v>
      </c>
      <c r="D11456" s="1"/>
      <c r="E11456" t="s">
        <v>437</v>
      </c>
      <c r="F11456" s="1"/>
    </row>
    <row r="11457" spans="1:6">
      <c r="A11457" s="1" t="s">
        <v>16</v>
      </c>
      <c r="B11457" s="1" t="s">
        <v>7</v>
      </c>
      <c r="C11457" s="1" t="s">
        <v>11</v>
      </c>
      <c r="D11457" s="2">
        <v>254000</v>
      </c>
      <c r="E11457" t="s">
        <v>160</v>
      </c>
      <c r="F11457" s="1"/>
    </row>
    <row r="11458" spans="1:6">
      <c r="A11458" s="1" t="s">
        <v>22</v>
      </c>
      <c r="B11458" s="1" t="s">
        <v>7</v>
      </c>
      <c r="C11458" s="1" t="s">
        <v>11</v>
      </c>
      <c r="D11458" s="2">
        <v>87500</v>
      </c>
      <c r="E11458" t="s">
        <v>12</v>
      </c>
      <c r="F11458" s="1"/>
    </row>
    <row r="11459" spans="1:6">
      <c r="A11459" s="1" t="s">
        <v>45</v>
      </c>
      <c r="B11459" s="1" t="s">
        <v>7</v>
      </c>
      <c r="C11459" s="1" t="s">
        <v>11</v>
      </c>
      <c r="D11459" s="2">
        <v>85000</v>
      </c>
      <c r="E11459" t="s">
        <v>20</v>
      </c>
      <c r="F11459" s="1"/>
    </row>
    <row r="11460" spans="1:6">
      <c r="A11460" s="1" t="s">
        <v>16</v>
      </c>
      <c r="B11460" s="1" t="s">
        <v>7</v>
      </c>
      <c r="C11460" s="1" t="s">
        <v>11</v>
      </c>
      <c r="D11460" s="2">
        <v>100900</v>
      </c>
      <c r="E11460" t="s">
        <v>57</v>
      </c>
      <c r="F11460" s="1"/>
    </row>
    <row r="11461" spans="1:6">
      <c r="A11461" s="1" t="s">
        <v>16</v>
      </c>
      <c r="B11461" s="1" t="s">
        <v>7</v>
      </c>
      <c r="C11461" s="1" t="s">
        <v>11</v>
      </c>
      <c r="D11461" s="1"/>
      <c r="E11461" t="s">
        <v>438</v>
      </c>
      <c r="F11461" s="1"/>
    </row>
    <row r="11462" spans="1:6">
      <c r="A11462" s="1" t="s">
        <v>22</v>
      </c>
      <c r="B11462" s="1" t="s">
        <v>7</v>
      </c>
      <c r="C11462" s="1" t="s">
        <v>11</v>
      </c>
      <c r="D11462" s="1"/>
      <c r="E11462" t="s">
        <v>9</v>
      </c>
      <c r="F11462" s="1"/>
    </row>
    <row r="11463" spans="1:6">
      <c r="A11463" s="1" t="s">
        <v>10</v>
      </c>
      <c r="B11463" s="1" t="s">
        <v>7</v>
      </c>
      <c r="C11463" s="1" t="s">
        <v>11</v>
      </c>
      <c r="D11463" s="2">
        <v>140000</v>
      </c>
      <c r="E11463" t="s">
        <v>20</v>
      </c>
      <c r="F11463" s="1"/>
    </row>
    <row r="11464" spans="1:6">
      <c r="A11464" s="1" t="s">
        <v>16</v>
      </c>
      <c r="B11464" s="1" t="s">
        <v>7</v>
      </c>
      <c r="C11464" s="1" t="s">
        <v>88</v>
      </c>
      <c r="D11464" s="2">
        <v>109500</v>
      </c>
      <c r="E11464" t="s">
        <v>15</v>
      </c>
      <c r="F11464" s="1"/>
    </row>
    <row r="11465" spans="1:6">
      <c r="A11465" s="1" t="s">
        <v>22</v>
      </c>
      <c r="B11465" s="1" t="s">
        <v>7</v>
      </c>
      <c r="C11465" s="1" t="s">
        <v>74</v>
      </c>
      <c r="D11465" s="2">
        <v>105650</v>
      </c>
      <c r="E11465" t="s">
        <v>15</v>
      </c>
      <c r="F11465" s="1"/>
    </row>
    <row r="11466" spans="1:6">
      <c r="A11466" s="1" t="s">
        <v>16</v>
      </c>
      <c r="B11466" s="1" t="s">
        <v>17</v>
      </c>
      <c r="C11466" s="1" t="s">
        <v>11</v>
      </c>
      <c r="D11466" s="2">
        <v>108000</v>
      </c>
      <c r="E11466" t="s">
        <v>35</v>
      </c>
      <c r="F11466" s="1"/>
    </row>
    <row r="11467" spans="1:6">
      <c r="A11467" s="1" t="s">
        <v>10</v>
      </c>
      <c r="B11467" s="1" t="s">
        <v>7</v>
      </c>
      <c r="C11467" s="1" t="s">
        <v>128</v>
      </c>
      <c r="D11467" s="2">
        <v>147500</v>
      </c>
      <c r="E11467" t="s">
        <v>15</v>
      </c>
      <c r="F11467" s="1"/>
    </row>
    <row r="11468" spans="1:6">
      <c r="A11468" s="1" t="s">
        <v>16</v>
      </c>
      <c r="B11468" s="1" t="s">
        <v>7</v>
      </c>
      <c r="C11468" s="1" t="s">
        <v>11</v>
      </c>
      <c r="D11468" s="2">
        <v>135000</v>
      </c>
      <c r="E11468" t="s">
        <v>49</v>
      </c>
      <c r="F11468" s="1"/>
    </row>
    <row r="11469" spans="1:6">
      <c r="A11469" s="1" t="s">
        <v>16</v>
      </c>
      <c r="B11469" s="1" t="s">
        <v>7</v>
      </c>
      <c r="C11469" s="1" t="s">
        <v>11</v>
      </c>
      <c r="D11469" s="2">
        <v>96000</v>
      </c>
      <c r="E11469" t="s">
        <v>9</v>
      </c>
      <c r="F11469" s="1"/>
    </row>
    <row r="11470" spans="1:6">
      <c r="A11470" s="1" t="s">
        <v>22</v>
      </c>
      <c r="B11470" s="1" t="s">
        <v>7</v>
      </c>
      <c r="C11470" s="1" t="s">
        <v>11</v>
      </c>
      <c r="D11470" s="1"/>
      <c r="E11470" t="s">
        <v>12</v>
      </c>
      <c r="F11470" s="1"/>
    </row>
    <row r="11471" spans="1:6">
      <c r="A11471" s="1" t="s">
        <v>16</v>
      </c>
      <c r="B11471" s="1" t="s">
        <v>7</v>
      </c>
      <c r="C11471" s="1" t="s">
        <v>11</v>
      </c>
      <c r="D11471" s="1"/>
      <c r="E11471" t="s">
        <v>439</v>
      </c>
      <c r="F11471" s="1"/>
    </row>
    <row r="11472" spans="1:6">
      <c r="A11472" s="1" t="s">
        <v>6</v>
      </c>
      <c r="B11472" s="1" t="s">
        <v>59</v>
      </c>
      <c r="C11472" s="1" t="s">
        <v>11</v>
      </c>
      <c r="D11472" s="1"/>
      <c r="E11472" t="s">
        <v>20</v>
      </c>
      <c r="F11472" s="1"/>
    </row>
    <row r="11473" spans="1:6">
      <c r="A11473" s="1" t="s">
        <v>10</v>
      </c>
      <c r="B11473" s="1" t="s">
        <v>7</v>
      </c>
      <c r="C11473" s="1" t="s">
        <v>11</v>
      </c>
      <c r="D11473" s="2">
        <v>130000</v>
      </c>
      <c r="E11473" t="s">
        <v>20</v>
      </c>
      <c r="F11473" s="1"/>
    </row>
    <row r="11474" spans="1:6">
      <c r="A11474" s="1" t="s">
        <v>6</v>
      </c>
      <c r="B11474" s="1" t="s">
        <v>23</v>
      </c>
      <c r="C11474" s="1" t="s">
        <v>8</v>
      </c>
      <c r="D11474" s="1"/>
      <c r="E11474" t="s">
        <v>20</v>
      </c>
      <c r="F11474" s="1"/>
    </row>
    <row r="11475" spans="1:6">
      <c r="A11475" s="1" t="s">
        <v>13</v>
      </c>
      <c r="B11475" s="1" t="s">
        <v>7</v>
      </c>
      <c r="C11475" s="1" t="s">
        <v>11</v>
      </c>
      <c r="D11475" s="2">
        <v>120000</v>
      </c>
      <c r="E11475" t="s">
        <v>9</v>
      </c>
      <c r="F11475" s="1"/>
    </row>
    <row r="11476" spans="1:6">
      <c r="A11476" s="1" t="s">
        <v>16</v>
      </c>
      <c r="B11476" s="1" t="s">
        <v>40</v>
      </c>
      <c r="C11476" s="1" t="s">
        <v>11</v>
      </c>
      <c r="D11476" s="1"/>
      <c r="E11476" t="s">
        <v>41</v>
      </c>
      <c r="F11476" s="1"/>
    </row>
    <row r="11477" spans="1:6">
      <c r="A11477" s="1" t="s">
        <v>16</v>
      </c>
      <c r="B11477" s="1" t="s">
        <v>7</v>
      </c>
      <c r="C11477" s="1" t="s">
        <v>11</v>
      </c>
      <c r="D11477" s="2">
        <v>137500</v>
      </c>
      <c r="E11477" t="s">
        <v>62</v>
      </c>
      <c r="F11477" s="1"/>
    </row>
    <row r="11478" spans="1:6">
      <c r="A11478" s="1" t="s">
        <v>10</v>
      </c>
      <c r="B11478" s="1" t="s">
        <v>23</v>
      </c>
      <c r="C11478" s="1" t="s">
        <v>11</v>
      </c>
      <c r="D11478" s="1"/>
      <c r="E11478" t="s">
        <v>20</v>
      </c>
      <c r="F11478" s="1"/>
    </row>
    <row r="11479" spans="1:6">
      <c r="A11479" s="1" t="s">
        <v>22</v>
      </c>
      <c r="B11479" s="1" t="s">
        <v>7</v>
      </c>
      <c r="C11479" s="1" t="s">
        <v>11</v>
      </c>
      <c r="D11479" s="2">
        <v>84950</v>
      </c>
      <c r="E11479" t="s">
        <v>38</v>
      </c>
      <c r="F11479" s="1"/>
    </row>
    <row r="11480" spans="1:6">
      <c r="A11480" s="1" t="s">
        <v>22</v>
      </c>
      <c r="B11480" s="1" t="s">
        <v>7</v>
      </c>
      <c r="C11480" s="1" t="s">
        <v>11</v>
      </c>
      <c r="D11480" s="1"/>
      <c r="E11480" t="s">
        <v>18</v>
      </c>
      <c r="F11480" s="1"/>
    </row>
    <row r="11481" spans="1:6">
      <c r="A11481" s="1" t="s">
        <v>22</v>
      </c>
      <c r="B11481" s="1" t="s">
        <v>23</v>
      </c>
      <c r="C11481" s="1" t="s">
        <v>152</v>
      </c>
      <c r="D11481" s="1"/>
      <c r="E11481" t="s">
        <v>38</v>
      </c>
      <c r="F11481" s="1"/>
    </row>
    <row r="11482" spans="1:6">
      <c r="A11482" s="1" t="s">
        <v>14</v>
      </c>
      <c r="B11482" s="1" t="s">
        <v>40</v>
      </c>
      <c r="C11482" s="1" t="s">
        <v>8</v>
      </c>
      <c r="D11482" s="1"/>
      <c r="E11482" t="s">
        <v>41</v>
      </c>
      <c r="F11482" s="1"/>
    </row>
    <row r="11483" spans="1:6">
      <c r="A11483" s="1" t="s">
        <v>10</v>
      </c>
      <c r="B11483" s="1" t="s">
        <v>7</v>
      </c>
      <c r="C11483" s="1" t="s">
        <v>8</v>
      </c>
      <c r="D11483" s="2">
        <v>150000</v>
      </c>
      <c r="E11483" t="s">
        <v>24</v>
      </c>
      <c r="F11483" s="1"/>
    </row>
    <row r="11484" spans="1:6">
      <c r="A11484" s="1" t="s">
        <v>10</v>
      </c>
      <c r="B11484" s="1" t="s">
        <v>7</v>
      </c>
      <c r="C11484" s="1" t="s">
        <v>11</v>
      </c>
      <c r="D11484" s="2">
        <v>95750</v>
      </c>
      <c r="E11484" t="s">
        <v>9</v>
      </c>
      <c r="F11484" s="1"/>
    </row>
    <row r="11485" spans="1:6">
      <c r="A11485" s="1" t="s">
        <v>16</v>
      </c>
      <c r="B11485" s="1" t="s">
        <v>7</v>
      </c>
      <c r="C11485" s="1" t="s">
        <v>11</v>
      </c>
      <c r="D11485" s="1"/>
      <c r="E11485" t="s">
        <v>18</v>
      </c>
      <c r="F11485" s="1"/>
    </row>
    <row r="11486" spans="1:6">
      <c r="A11486" s="1" t="s">
        <v>10</v>
      </c>
      <c r="B11486" s="1" t="s">
        <v>23</v>
      </c>
      <c r="C11486" s="1" t="s">
        <v>11</v>
      </c>
      <c r="D11486" s="1"/>
      <c r="E11486" t="s">
        <v>9</v>
      </c>
      <c r="F11486" s="1"/>
    </row>
    <row r="11487" spans="1:6">
      <c r="A11487" s="1" t="s">
        <v>22</v>
      </c>
      <c r="B11487" s="1" t="s">
        <v>7</v>
      </c>
      <c r="C11487" s="1" t="s">
        <v>34</v>
      </c>
      <c r="D11487" s="2">
        <v>80850</v>
      </c>
      <c r="E11487" t="s">
        <v>15</v>
      </c>
      <c r="F11487" s="1"/>
    </row>
    <row r="11488" spans="1:6">
      <c r="A11488" s="1" t="s">
        <v>10</v>
      </c>
      <c r="B11488" s="1" t="s">
        <v>7</v>
      </c>
      <c r="C11488" s="1" t="s">
        <v>8</v>
      </c>
      <c r="D11488" s="2">
        <v>99150</v>
      </c>
      <c r="E11488" t="s">
        <v>15</v>
      </c>
      <c r="F11488" s="1"/>
    </row>
    <row r="11489" spans="1:6">
      <c r="A11489" s="1" t="s">
        <v>22</v>
      </c>
      <c r="B11489" s="1" t="s">
        <v>7</v>
      </c>
      <c r="C11489" s="1" t="s">
        <v>11</v>
      </c>
      <c r="D11489" s="2">
        <v>71239</v>
      </c>
      <c r="E11489" t="s">
        <v>12</v>
      </c>
      <c r="F11489" s="1"/>
    </row>
    <row r="11490" spans="1:6">
      <c r="A11490" s="1" t="s">
        <v>6</v>
      </c>
      <c r="B11490" s="1" t="s">
        <v>7</v>
      </c>
      <c r="C11490" s="1" t="s">
        <v>8</v>
      </c>
      <c r="D11490" s="2">
        <v>160000</v>
      </c>
      <c r="E11490" t="s">
        <v>20</v>
      </c>
      <c r="F11490" s="1"/>
    </row>
    <row r="11491" spans="1:6">
      <c r="A11491" s="1" t="s">
        <v>10</v>
      </c>
      <c r="B11491" s="1" t="s">
        <v>23</v>
      </c>
      <c r="C11491" s="1" t="s">
        <v>8</v>
      </c>
      <c r="D11491" s="1"/>
      <c r="E11491" t="s">
        <v>9</v>
      </c>
      <c r="F11491" s="1"/>
    </row>
    <row r="11492" spans="1:6">
      <c r="A11492" s="1" t="s">
        <v>10</v>
      </c>
      <c r="B11492" s="1" t="s">
        <v>7</v>
      </c>
      <c r="C11492" s="1" t="s">
        <v>11</v>
      </c>
      <c r="D11492" s="2">
        <v>180000</v>
      </c>
      <c r="E11492" t="s">
        <v>105</v>
      </c>
      <c r="F11492" s="1"/>
    </row>
    <row r="11493" spans="1:6">
      <c r="A11493" s="1" t="s">
        <v>16</v>
      </c>
      <c r="B11493" s="1" t="s">
        <v>7</v>
      </c>
      <c r="C11493" s="1" t="s">
        <v>152</v>
      </c>
      <c r="D11493" s="2">
        <v>169413</v>
      </c>
      <c r="E11493" t="s">
        <v>15</v>
      </c>
      <c r="F11493" s="1"/>
    </row>
    <row r="11494" spans="1:6">
      <c r="A11494" s="1" t="s">
        <v>16</v>
      </c>
      <c r="B11494" s="1" t="s">
        <v>7</v>
      </c>
      <c r="C11494" s="1" t="s">
        <v>11</v>
      </c>
      <c r="D11494" s="2">
        <v>97500</v>
      </c>
      <c r="E11494" t="s">
        <v>20</v>
      </c>
      <c r="F11494" s="1"/>
    </row>
    <row r="11495" spans="1:6">
      <c r="A11495" s="1" t="s">
        <v>16</v>
      </c>
      <c r="B11495" s="1" t="s">
        <v>7</v>
      </c>
      <c r="C11495" s="1" t="s">
        <v>8</v>
      </c>
      <c r="D11495" s="2">
        <v>162500</v>
      </c>
      <c r="E11495" t="s">
        <v>12</v>
      </c>
      <c r="F11495" s="1"/>
    </row>
    <row r="11496" spans="1:6">
      <c r="A11496" s="1" t="s">
        <v>10</v>
      </c>
      <c r="B11496" s="1" t="s">
        <v>7</v>
      </c>
      <c r="C11496" s="1" t="s">
        <v>11</v>
      </c>
      <c r="D11496" s="1"/>
      <c r="E11496" t="s">
        <v>440</v>
      </c>
      <c r="F11496" s="1"/>
    </row>
    <row r="11497" spans="1:6">
      <c r="A11497" s="1" t="s">
        <v>16</v>
      </c>
      <c r="B11497" s="1" t="s">
        <v>23</v>
      </c>
      <c r="C11497" s="1" t="s">
        <v>11</v>
      </c>
      <c r="D11497" s="1"/>
      <c r="E11497" t="s">
        <v>20</v>
      </c>
      <c r="F11497" s="1"/>
    </row>
    <row r="11498" spans="1:6">
      <c r="A11498" s="1" t="s">
        <v>16</v>
      </c>
      <c r="B11498" s="1" t="s">
        <v>7</v>
      </c>
      <c r="C11498" s="1" t="s">
        <v>11</v>
      </c>
      <c r="D11498" s="2">
        <v>90000</v>
      </c>
      <c r="E11498" t="s">
        <v>24</v>
      </c>
      <c r="F11498" s="1"/>
    </row>
    <row r="11499" spans="1:6">
      <c r="A11499" s="1" t="s">
        <v>22</v>
      </c>
      <c r="B11499" s="1" t="s">
        <v>7</v>
      </c>
      <c r="C11499" s="1" t="s">
        <v>11</v>
      </c>
      <c r="D11499" s="2">
        <v>69000</v>
      </c>
      <c r="E11499" t="s">
        <v>12</v>
      </c>
      <c r="F11499" s="1"/>
    </row>
    <row r="11500" spans="1:6">
      <c r="A11500" s="1" t="s">
        <v>22</v>
      </c>
      <c r="B11500" s="1" t="s">
        <v>7</v>
      </c>
      <c r="C11500" s="1" t="s">
        <v>11</v>
      </c>
      <c r="D11500" s="2">
        <v>100700</v>
      </c>
      <c r="E11500" t="s">
        <v>235</v>
      </c>
      <c r="F11500" s="1"/>
    </row>
    <row r="11501" spans="1:6">
      <c r="A11501" s="1" t="s">
        <v>16</v>
      </c>
      <c r="B11501" s="1" t="s">
        <v>7</v>
      </c>
      <c r="C11501" s="1" t="s">
        <v>11</v>
      </c>
      <c r="D11501" s="1"/>
      <c r="E11501" t="s">
        <v>18</v>
      </c>
      <c r="F11501" s="1"/>
    </row>
    <row r="11502" spans="1:6">
      <c r="A11502" s="1" t="s">
        <v>10</v>
      </c>
      <c r="B11502" s="1" t="s">
        <v>7</v>
      </c>
      <c r="C11502" s="1" t="s">
        <v>77</v>
      </c>
      <c r="D11502" s="2">
        <v>147500</v>
      </c>
      <c r="E11502" t="s">
        <v>15</v>
      </c>
      <c r="F11502" s="1"/>
    </row>
    <row r="11503" spans="1:6">
      <c r="A11503" s="1" t="s">
        <v>16</v>
      </c>
      <c r="B11503" s="1" t="s">
        <v>7</v>
      </c>
      <c r="C11503" s="1" t="s">
        <v>11</v>
      </c>
      <c r="D11503" s="2">
        <v>157500</v>
      </c>
      <c r="E11503" t="s">
        <v>20</v>
      </c>
      <c r="F11503" s="1"/>
    </row>
    <row r="11504" spans="1:6">
      <c r="A11504" s="1" t="s">
        <v>10</v>
      </c>
      <c r="B11504" s="1" t="s">
        <v>7</v>
      </c>
      <c r="C11504" s="1" t="s">
        <v>11</v>
      </c>
      <c r="D11504" s="1"/>
      <c r="E11504" t="s">
        <v>422</v>
      </c>
      <c r="F11504" s="1"/>
    </row>
    <row r="11505" spans="1:6">
      <c r="A11505" s="1" t="s">
        <v>16</v>
      </c>
      <c r="B11505" s="1" t="s">
        <v>40</v>
      </c>
      <c r="C11505" s="1" t="s">
        <v>8</v>
      </c>
      <c r="D11505" s="1"/>
      <c r="E11505" t="s">
        <v>20</v>
      </c>
      <c r="F11505" s="1"/>
    </row>
    <row r="11506" spans="1:6">
      <c r="A11506" s="1" t="s">
        <v>45</v>
      </c>
      <c r="B11506" s="1" t="s">
        <v>7</v>
      </c>
      <c r="C11506" s="1" t="s">
        <v>11</v>
      </c>
      <c r="D11506" s="2">
        <v>140000</v>
      </c>
      <c r="E11506" t="s">
        <v>53</v>
      </c>
      <c r="F11506" s="1"/>
    </row>
    <row r="11507" spans="1:6">
      <c r="A11507" s="1" t="s">
        <v>6</v>
      </c>
      <c r="B11507" s="1" t="s">
        <v>17</v>
      </c>
      <c r="C11507" s="1" t="s">
        <v>11</v>
      </c>
      <c r="D11507" s="2">
        <v>135145</v>
      </c>
      <c r="E11507" t="s">
        <v>156</v>
      </c>
      <c r="F11507" s="1"/>
    </row>
    <row r="11508" spans="1:6">
      <c r="A11508" s="1" t="s">
        <v>10</v>
      </c>
      <c r="B11508" s="1" t="s">
        <v>7</v>
      </c>
      <c r="C11508" s="1" t="s">
        <v>11</v>
      </c>
      <c r="D11508" s="1"/>
      <c r="E11508" t="s">
        <v>32</v>
      </c>
      <c r="F11508" s="1"/>
    </row>
    <row r="11509" spans="1:6">
      <c r="A11509" s="1" t="s">
        <v>19</v>
      </c>
      <c r="B11509" s="1" t="s">
        <v>7</v>
      </c>
      <c r="C11509" s="1" t="s">
        <v>44</v>
      </c>
      <c r="D11509" s="2">
        <v>89100</v>
      </c>
      <c r="E11509" t="s">
        <v>15</v>
      </c>
      <c r="F11509" s="1"/>
    </row>
    <row r="11510" spans="1:6">
      <c r="A11510" s="1" t="s">
        <v>10</v>
      </c>
      <c r="B11510" s="1" t="s">
        <v>7</v>
      </c>
      <c r="C11510" s="1" t="s">
        <v>11</v>
      </c>
      <c r="D11510" s="2">
        <v>125000</v>
      </c>
      <c r="E11510" t="s">
        <v>24</v>
      </c>
      <c r="F11510" s="1"/>
    </row>
    <row r="11511" spans="1:6">
      <c r="A11511" s="1" t="s">
        <v>16</v>
      </c>
      <c r="B11511" s="1" t="s">
        <v>23</v>
      </c>
      <c r="C11511" s="1" t="s">
        <v>11</v>
      </c>
      <c r="D11511" s="1"/>
      <c r="E11511" t="s">
        <v>20</v>
      </c>
      <c r="F11511" s="1"/>
    </row>
    <row r="11512" spans="1:6">
      <c r="A11512" s="1" t="s">
        <v>10</v>
      </c>
      <c r="B11512" s="1" t="s">
        <v>7</v>
      </c>
      <c r="C11512" s="1" t="s">
        <v>11</v>
      </c>
      <c r="D11512" s="2">
        <v>105000</v>
      </c>
      <c r="E11512" t="s">
        <v>20</v>
      </c>
      <c r="F11512" s="1"/>
    </row>
    <row r="11513" spans="1:6">
      <c r="A11513" s="1" t="s">
        <v>22</v>
      </c>
      <c r="B11513" s="1" t="s">
        <v>59</v>
      </c>
      <c r="C11513" s="1" t="s">
        <v>8</v>
      </c>
      <c r="D11513" s="2">
        <v>51863</v>
      </c>
      <c r="E11513" t="s">
        <v>12</v>
      </c>
      <c r="F11513" s="1"/>
    </row>
    <row r="11514" spans="1:6">
      <c r="A11514" s="1" t="s">
        <v>45</v>
      </c>
      <c r="B11514" s="1" t="s">
        <v>7</v>
      </c>
      <c r="C11514" s="1" t="s">
        <v>11</v>
      </c>
      <c r="D11514" s="2">
        <v>80000</v>
      </c>
      <c r="E11514" t="s">
        <v>12</v>
      </c>
      <c r="F11514" s="1"/>
    </row>
    <row r="11515" spans="1:6">
      <c r="A11515" s="1" t="s">
        <v>16</v>
      </c>
      <c r="B11515" s="1" t="s">
        <v>7</v>
      </c>
      <c r="C11515" s="1" t="s">
        <v>11</v>
      </c>
      <c r="D11515" s="2">
        <v>209000</v>
      </c>
      <c r="E11515" t="s">
        <v>81</v>
      </c>
      <c r="F11515" s="1"/>
    </row>
    <row r="11516" spans="1:6">
      <c r="A11516" s="1" t="s">
        <v>22</v>
      </c>
      <c r="B11516" s="1" t="s">
        <v>7</v>
      </c>
      <c r="C11516" s="1" t="s">
        <v>11</v>
      </c>
      <c r="D11516" s="2">
        <v>70000</v>
      </c>
      <c r="E11516" t="s">
        <v>20</v>
      </c>
      <c r="F11516" s="1"/>
    </row>
    <row r="11517" spans="1:6">
      <c r="A11517" s="1" t="s">
        <v>16</v>
      </c>
      <c r="B11517" s="1" t="s">
        <v>7</v>
      </c>
      <c r="C11517" s="1" t="s">
        <v>11</v>
      </c>
      <c r="D11517" s="2">
        <v>90000</v>
      </c>
      <c r="E11517" t="s">
        <v>24</v>
      </c>
      <c r="F11517" s="1"/>
    </row>
    <row r="11518" spans="1:6">
      <c r="A11518" s="1" t="s">
        <v>10</v>
      </c>
      <c r="B11518" s="1" t="s">
        <v>7</v>
      </c>
      <c r="C11518" s="1" t="s">
        <v>11</v>
      </c>
      <c r="D11518" s="2">
        <v>137500</v>
      </c>
      <c r="E11518" t="s">
        <v>441</v>
      </c>
      <c r="F11518" s="1"/>
    </row>
    <row r="11519" spans="1:6">
      <c r="A11519" s="1" t="s">
        <v>16</v>
      </c>
      <c r="B11519" s="1" t="s">
        <v>17</v>
      </c>
      <c r="C11519" s="1" t="s">
        <v>8</v>
      </c>
      <c r="D11519" s="1"/>
      <c r="E11519" t="s">
        <v>18</v>
      </c>
      <c r="F11519" s="1"/>
    </row>
    <row r="11520" spans="1:6">
      <c r="A11520" s="1" t="s">
        <v>22</v>
      </c>
      <c r="B11520" s="1" t="s">
        <v>7</v>
      </c>
      <c r="C11520" s="1" t="s">
        <v>11</v>
      </c>
      <c r="D11520" s="1"/>
      <c r="E11520" t="s">
        <v>18</v>
      </c>
      <c r="F11520" s="1"/>
    </row>
    <row r="11521" spans="1:6">
      <c r="A11521" s="1" t="s">
        <v>10</v>
      </c>
      <c r="B11521" s="1" t="s">
        <v>7</v>
      </c>
      <c r="C11521" s="1" t="s">
        <v>442</v>
      </c>
      <c r="D11521" s="2">
        <v>96773</v>
      </c>
      <c r="E11521" t="s">
        <v>15</v>
      </c>
      <c r="F11521" s="1"/>
    </row>
    <row r="11522" spans="1:6">
      <c r="A11522" s="1" t="s">
        <v>22</v>
      </c>
      <c r="B11522" s="1" t="s">
        <v>7</v>
      </c>
      <c r="C11522" s="1" t="s">
        <v>11</v>
      </c>
      <c r="D11522" s="2">
        <v>92528</v>
      </c>
      <c r="E11522" t="s">
        <v>20</v>
      </c>
      <c r="F11522" s="1"/>
    </row>
    <row r="11523" spans="1:6">
      <c r="A11523" s="1" t="s">
        <v>16</v>
      </c>
      <c r="B11523" s="1" t="s">
        <v>7</v>
      </c>
      <c r="C11523" s="1" t="s">
        <v>8</v>
      </c>
      <c r="D11523" s="2">
        <v>150000</v>
      </c>
      <c r="E11523" t="s">
        <v>20</v>
      </c>
      <c r="F11523" s="1"/>
    </row>
    <row r="11524" spans="1:6">
      <c r="A11524" s="1" t="s">
        <v>22</v>
      </c>
      <c r="B11524" s="1" t="s">
        <v>7</v>
      </c>
      <c r="C11524" s="1" t="s">
        <v>11</v>
      </c>
      <c r="D11524" s="1"/>
      <c r="E11524" t="s">
        <v>9</v>
      </c>
      <c r="F11524" s="1"/>
    </row>
    <row r="11525" spans="1:6">
      <c r="A11525" s="1" t="s">
        <v>10</v>
      </c>
      <c r="B11525" s="1" t="s">
        <v>7</v>
      </c>
      <c r="C11525" s="1" t="s">
        <v>82</v>
      </c>
      <c r="D11525" s="1"/>
      <c r="E11525" t="s">
        <v>248</v>
      </c>
      <c r="F11525" s="1"/>
    </row>
    <row r="11526" spans="1:6">
      <c r="A11526" s="1" t="s">
        <v>10</v>
      </c>
      <c r="B11526" s="1" t="s">
        <v>7</v>
      </c>
      <c r="C11526" s="1" t="s">
        <v>11</v>
      </c>
      <c r="D11526" s="2">
        <v>119282</v>
      </c>
      <c r="E11526" t="s">
        <v>24</v>
      </c>
      <c r="F11526" s="1"/>
    </row>
    <row r="11527" spans="1:6">
      <c r="A11527" s="1" t="s">
        <v>10</v>
      </c>
      <c r="B11527" s="1" t="s">
        <v>7</v>
      </c>
      <c r="C11527" s="1" t="s">
        <v>11</v>
      </c>
      <c r="D11527" s="2">
        <v>133000</v>
      </c>
      <c r="E11527" t="s">
        <v>20</v>
      </c>
      <c r="F11527" s="1"/>
    </row>
    <row r="11528" spans="1:6">
      <c r="A11528" s="1" t="s">
        <v>22</v>
      </c>
      <c r="B11528" s="1" t="s">
        <v>7</v>
      </c>
      <c r="C11528" s="1" t="s">
        <v>11</v>
      </c>
      <c r="D11528" s="1"/>
      <c r="E11528" t="s">
        <v>18</v>
      </c>
      <c r="F11528" s="1"/>
    </row>
    <row r="11529" spans="1:6">
      <c r="A11529" s="1" t="s">
        <v>19</v>
      </c>
      <c r="B11529" s="1" t="s">
        <v>7</v>
      </c>
      <c r="C11529" s="1" t="s">
        <v>48</v>
      </c>
      <c r="D11529" s="2">
        <v>147500</v>
      </c>
      <c r="E11529" t="s">
        <v>15</v>
      </c>
      <c r="F11529" s="1"/>
    </row>
    <row r="11530" spans="1:6">
      <c r="A11530" s="1" t="s">
        <v>10</v>
      </c>
      <c r="B11530" s="1" t="s">
        <v>7</v>
      </c>
      <c r="C11530" s="1" t="s">
        <v>11</v>
      </c>
      <c r="D11530" s="2">
        <v>147500</v>
      </c>
      <c r="E11530" t="s">
        <v>15</v>
      </c>
      <c r="F11530" s="1"/>
    </row>
    <row r="11531" spans="1:6">
      <c r="A11531" s="1" t="s">
        <v>16</v>
      </c>
      <c r="B11531" s="1" t="s">
        <v>7</v>
      </c>
      <c r="C11531" s="1" t="s">
        <v>37</v>
      </c>
      <c r="D11531" s="2">
        <v>90000</v>
      </c>
      <c r="E11531" t="s">
        <v>24</v>
      </c>
      <c r="F11531" s="1"/>
    </row>
    <row r="11532" spans="1:6">
      <c r="A11532" s="1" t="s">
        <v>33</v>
      </c>
      <c r="B11532" s="1" t="s">
        <v>7</v>
      </c>
      <c r="C11532" s="1" t="s">
        <v>11</v>
      </c>
      <c r="D11532" s="2">
        <v>150000</v>
      </c>
      <c r="E11532" t="s">
        <v>20</v>
      </c>
      <c r="F11532" s="1"/>
    </row>
    <row r="11533" spans="1:6">
      <c r="A11533" s="1" t="s">
        <v>16</v>
      </c>
      <c r="B11533" s="1" t="s">
        <v>7</v>
      </c>
      <c r="C11533" s="1" t="s">
        <v>11</v>
      </c>
      <c r="D11533" s="1"/>
      <c r="E11533" t="s">
        <v>116</v>
      </c>
      <c r="F11533" s="1"/>
    </row>
    <row r="11534" spans="1:6">
      <c r="A11534" s="1" t="s">
        <v>16</v>
      </c>
      <c r="B11534" s="1" t="s">
        <v>7</v>
      </c>
      <c r="C11534" s="1" t="s">
        <v>11</v>
      </c>
      <c r="D11534" s="2">
        <v>142500</v>
      </c>
      <c r="E11534" t="s">
        <v>20</v>
      </c>
      <c r="F11534" s="1"/>
    </row>
    <row r="11535" spans="1:6">
      <c r="A11535" s="1" t="s">
        <v>10</v>
      </c>
      <c r="B11535" s="1" t="s">
        <v>7</v>
      </c>
      <c r="C11535" s="1" t="s">
        <v>11</v>
      </c>
      <c r="D11535" s="2">
        <v>150000</v>
      </c>
      <c r="E11535" t="s">
        <v>24</v>
      </c>
      <c r="F11535" s="1"/>
    </row>
    <row r="11536" spans="1:6">
      <c r="A11536" s="1" t="s">
        <v>22</v>
      </c>
      <c r="B11536" s="1" t="s">
        <v>23</v>
      </c>
      <c r="C11536" s="1" t="s">
        <v>11</v>
      </c>
      <c r="D11536" s="1"/>
      <c r="E11536" t="s">
        <v>42</v>
      </c>
      <c r="F11536" s="1"/>
    </row>
    <row r="11537" spans="1:6">
      <c r="A11537" s="1" t="s">
        <v>16</v>
      </c>
      <c r="B11537" s="1" t="s">
        <v>36</v>
      </c>
      <c r="C11537" s="1" t="s">
        <v>8</v>
      </c>
      <c r="D11537" s="1"/>
      <c r="E11537" t="s">
        <v>12</v>
      </c>
      <c r="F11537" s="1"/>
    </row>
    <row r="11538" spans="1:6">
      <c r="A11538" s="1" t="s">
        <v>14</v>
      </c>
      <c r="B11538" s="1" t="s">
        <v>7</v>
      </c>
      <c r="C11538" s="1" t="s">
        <v>44</v>
      </c>
      <c r="D11538" s="2">
        <v>166000</v>
      </c>
      <c r="E11538" t="s">
        <v>15</v>
      </c>
      <c r="F11538" s="1"/>
    </row>
    <row r="11539" spans="1:6">
      <c r="A11539" s="1" t="s">
        <v>16</v>
      </c>
      <c r="B11539" s="1" t="s">
        <v>7</v>
      </c>
      <c r="C11539" s="1" t="s">
        <v>11</v>
      </c>
      <c r="D11539" s="2">
        <v>140000</v>
      </c>
      <c r="E11539" t="s">
        <v>9</v>
      </c>
      <c r="F11539" s="1"/>
    </row>
    <row r="11540" spans="1:6">
      <c r="A11540" s="1" t="s">
        <v>10</v>
      </c>
      <c r="B11540" s="1" t="s">
        <v>7</v>
      </c>
      <c r="C11540" s="1" t="s">
        <v>11</v>
      </c>
      <c r="D11540" s="2">
        <v>117500</v>
      </c>
      <c r="E11540" t="s">
        <v>32</v>
      </c>
      <c r="F11540" s="1"/>
    </row>
    <row r="11541" spans="1:6">
      <c r="A11541" s="1" t="s">
        <v>22</v>
      </c>
      <c r="B11541" s="1" t="s">
        <v>7</v>
      </c>
      <c r="C11541" s="1" t="s">
        <v>11</v>
      </c>
      <c r="D11541" s="2">
        <v>115800</v>
      </c>
      <c r="E11541" t="s">
        <v>35</v>
      </c>
      <c r="F11541" s="1"/>
    </row>
    <row r="11542" spans="1:6">
      <c r="A11542" s="1" t="s">
        <v>16</v>
      </c>
      <c r="B11542" s="1" t="s">
        <v>7</v>
      </c>
      <c r="C11542" s="1" t="s">
        <v>11</v>
      </c>
      <c r="D11542" s="2">
        <v>114000</v>
      </c>
      <c r="E11542" t="s">
        <v>38</v>
      </c>
      <c r="F11542" s="1"/>
    </row>
    <row r="11543" spans="1:6">
      <c r="A11543" s="1" t="s">
        <v>16</v>
      </c>
      <c r="B11543" s="1" t="s">
        <v>7</v>
      </c>
      <c r="C11543" s="1" t="s">
        <v>11</v>
      </c>
      <c r="D11543" s="1"/>
      <c r="E11543" t="s">
        <v>443</v>
      </c>
      <c r="F11543" s="1"/>
    </row>
    <row r="11544" spans="1:6">
      <c r="A11544" s="1" t="s">
        <v>22</v>
      </c>
      <c r="B11544" s="1" t="s">
        <v>23</v>
      </c>
      <c r="C11544" s="1" t="s">
        <v>11</v>
      </c>
      <c r="D11544" s="2">
        <v>80000</v>
      </c>
      <c r="E11544" t="s">
        <v>20</v>
      </c>
      <c r="F11544" s="1"/>
    </row>
    <row r="11545" spans="1:6">
      <c r="A11545" s="1" t="s">
        <v>19</v>
      </c>
      <c r="B11545" s="1" t="s">
        <v>7</v>
      </c>
      <c r="C11545" s="1" t="s">
        <v>11</v>
      </c>
      <c r="D11545" s="2">
        <v>165000</v>
      </c>
      <c r="E11545" t="s">
        <v>20</v>
      </c>
      <c r="F11545" s="1"/>
    </row>
    <row r="11546" spans="1:6">
      <c r="A11546" s="1" t="s">
        <v>6</v>
      </c>
      <c r="B11546" s="1" t="s">
        <v>7</v>
      </c>
      <c r="C11546" s="1" t="s">
        <v>11</v>
      </c>
      <c r="D11546" s="2">
        <v>125000</v>
      </c>
      <c r="E11546" t="s">
        <v>24</v>
      </c>
      <c r="F11546" s="1"/>
    </row>
    <row r="11547" spans="1:6">
      <c r="A11547" s="1" t="s">
        <v>13</v>
      </c>
      <c r="B11547" s="1" t="s">
        <v>79</v>
      </c>
      <c r="C11547" s="1" t="s">
        <v>11</v>
      </c>
      <c r="D11547" s="1"/>
      <c r="E11547" t="s">
        <v>18</v>
      </c>
      <c r="F11547" s="1"/>
    </row>
    <row r="11548" spans="1:6">
      <c r="A11548" s="1" t="s">
        <v>22</v>
      </c>
      <c r="B11548" s="1" t="s">
        <v>7</v>
      </c>
      <c r="C11548" s="1" t="s">
        <v>11</v>
      </c>
      <c r="D11548" s="2">
        <v>173500</v>
      </c>
      <c r="E11548" t="s">
        <v>145</v>
      </c>
      <c r="F11548" s="1"/>
    </row>
    <row r="11549" spans="1:6">
      <c r="A11549" s="1" t="s">
        <v>16</v>
      </c>
      <c r="B11549" s="1" t="s">
        <v>7</v>
      </c>
      <c r="C11549" s="1" t="s">
        <v>11</v>
      </c>
      <c r="D11549" s="2">
        <v>163000</v>
      </c>
      <c r="E11549" t="s">
        <v>444</v>
      </c>
      <c r="F11549" s="1"/>
    </row>
    <row r="11550" spans="1:6">
      <c r="A11550" s="1" t="s">
        <v>16</v>
      </c>
      <c r="B11550" s="1" t="s">
        <v>7</v>
      </c>
      <c r="C11550" s="1" t="s">
        <v>11</v>
      </c>
      <c r="D11550" s="2">
        <v>164500</v>
      </c>
      <c r="E11550" t="s">
        <v>63</v>
      </c>
      <c r="F11550" s="1"/>
    </row>
    <row r="11551" spans="1:6">
      <c r="A11551" s="1" t="s">
        <v>16</v>
      </c>
      <c r="B11551" s="1" t="s">
        <v>7</v>
      </c>
      <c r="C11551" s="1" t="s">
        <v>11</v>
      </c>
      <c r="D11551" s="2">
        <v>107500</v>
      </c>
      <c r="E11551" t="s">
        <v>20</v>
      </c>
      <c r="F11551" s="1"/>
    </row>
    <row r="11552" spans="1:6">
      <c r="A11552" s="1" t="s">
        <v>22</v>
      </c>
      <c r="B11552" s="1" t="s">
        <v>7</v>
      </c>
      <c r="C11552" s="1" t="s">
        <v>152</v>
      </c>
      <c r="D11552" s="2">
        <v>98500</v>
      </c>
      <c r="E11552" t="s">
        <v>15</v>
      </c>
      <c r="F11552" s="1"/>
    </row>
    <row r="11553" spans="1:6">
      <c r="A11553" s="1" t="s">
        <v>10</v>
      </c>
      <c r="B11553" s="1" t="s">
        <v>7</v>
      </c>
      <c r="C11553" s="1" t="s">
        <v>11</v>
      </c>
      <c r="D11553" s="2">
        <v>180000</v>
      </c>
      <c r="E11553" t="s">
        <v>12</v>
      </c>
      <c r="F11553" s="1"/>
    </row>
    <row r="11554" spans="1:6">
      <c r="A11554" s="1" t="s">
        <v>13</v>
      </c>
      <c r="B11554" s="1" t="s">
        <v>7</v>
      </c>
      <c r="C11554" s="1" t="s">
        <v>11</v>
      </c>
      <c r="D11554" s="2">
        <v>89834</v>
      </c>
      <c r="E11554" t="s">
        <v>20</v>
      </c>
      <c r="F11554" s="1"/>
    </row>
    <row r="11555" spans="1:6">
      <c r="A11555" s="1" t="s">
        <v>16</v>
      </c>
      <c r="B11555" s="1" t="s">
        <v>7</v>
      </c>
      <c r="C11555" s="1" t="s">
        <v>34</v>
      </c>
      <c r="D11555" s="2">
        <v>87705</v>
      </c>
      <c r="E11555" t="s">
        <v>15</v>
      </c>
      <c r="F11555" s="1"/>
    </row>
    <row r="11556" spans="1:6">
      <c r="A11556" s="1" t="s">
        <v>10</v>
      </c>
      <c r="B11556" s="1" t="s">
        <v>7</v>
      </c>
      <c r="C11556" s="1" t="s">
        <v>8</v>
      </c>
      <c r="D11556" s="2">
        <v>165000</v>
      </c>
      <c r="E11556" t="s">
        <v>32</v>
      </c>
      <c r="F11556" s="1"/>
    </row>
    <row r="11557" spans="1:6">
      <c r="A11557" s="1" t="s">
        <v>22</v>
      </c>
      <c r="B11557" s="1" t="s">
        <v>23</v>
      </c>
      <c r="C11557" s="1" t="s">
        <v>11</v>
      </c>
      <c r="D11557" s="1"/>
      <c r="E11557" t="s">
        <v>12</v>
      </c>
      <c r="F11557" s="1"/>
    </row>
    <row r="11558" spans="1:6">
      <c r="A11558" s="1" t="s">
        <v>22</v>
      </c>
      <c r="B11558" s="1" t="s">
        <v>23</v>
      </c>
      <c r="C11558" s="1" t="s">
        <v>11</v>
      </c>
      <c r="D11558" s="1"/>
      <c r="E11558" t="s">
        <v>32</v>
      </c>
      <c r="F11558" s="1"/>
    </row>
    <row r="11559" spans="1:6">
      <c r="A11559" s="1" t="s">
        <v>16</v>
      </c>
      <c r="B11559" s="1" t="s">
        <v>7</v>
      </c>
      <c r="C11559" s="1" t="s">
        <v>11</v>
      </c>
      <c r="D11559" s="2">
        <v>140500</v>
      </c>
      <c r="E11559" t="s">
        <v>20</v>
      </c>
      <c r="F11559" s="1"/>
    </row>
    <row r="11560" spans="1:6">
      <c r="A11560" s="1" t="s">
        <v>22</v>
      </c>
      <c r="B11560" s="1" t="s">
        <v>7</v>
      </c>
      <c r="C11560" s="1" t="s">
        <v>11</v>
      </c>
      <c r="D11560" s="2">
        <v>285000</v>
      </c>
      <c r="E11560" t="s">
        <v>15</v>
      </c>
      <c r="F11560" s="1"/>
    </row>
    <row r="11561" spans="1:6">
      <c r="A11561" s="1" t="s">
        <v>22</v>
      </c>
      <c r="B11561" s="1" t="s">
        <v>7</v>
      </c>
      <c r="C11561" s="1" t="s">
        <v>11</v>
      </c>
      <c r="D11561" s="2">
        <v>80158</v>
      </c>
      <c r="E11561" t="s">
        <v>12</v>
      </c>
      <c r="F11561" s="1"/>
    </row>
    <row r="11562" spans="1:6">
      <c r="A11562" s="1" t="s">
        <v>16</v>
      </c>
      <c r="B11562" s="1" t="s">
        <v>7</v>
      </c>
      <c r="C11562" s="1" t="s">
        <v>11</v>
      </c>
      <c r="D11562" s="2">
        <v>137500</v>
      </c>
      <c r="E11562" t="s">
        <v>20</v>
      </c>
      <c r="F11562" s="1"/>
    </row>
    <row r="11563" spans="1:6">
      <c r="A11563" s="1" t="s">
        <v>6</v>
      </c>
      <c r="B11563" s="1" t="s">
        <v>7</v>
      </c>
      <c r="C11563" s="1" t="s">
        <v>11</v>
      </c>
      <c r="D11563" s="2">
        <v>192500</v>
      </c>
      <c r="E11563" t="s">
        <v>20</v>
      </c>
      <c r="F11563" s="1"/>
    </row>
    <row r="11564" spans="1:6">
      <c r="A11564" s="1" t="s">
        <v>16</v>
      </c>
      <c r="B11564" s="1" t="s">
        <v>23</v>
      </c>
      <c r="C11564" s="1" t="s">
        <v>8</v>
      </c>
      <c r="D11564" s="1"/>
      <c r="E11564" t="s">
        <v>20</v>
      </c>
      <c r="F11564" s="1"/>
    </row>
    <row r="11565" spans="1:6">
      <c r="A11565" s="1" t="s">
        <v>16</v>
      </c>
      <c r="B11565" s="1" t="s">
        <v>23</v>
      </c>
      <c r="C11565" s="1" t="s">
        <v>11</v>
      </c>
      <c r="D11565" s="2">
        <v>45000</v>
      </c>
      <c r="E11565" t="s">
        <v>32</v>
      </c>
      <c r="F11565" s="1"/>
    </row>
    <row r="11566" spans="1:6">
      <c r="A11566" s="1" t="s">
        <v>22</v>
      </c>
      <c r="B11566" s="1" t="s">
        <v>23</v>
      </c>
      <c r="C11566" s="1" t="s">
        <v>11</v>
      </c>
      <c r="D11566" s="1"/>
      <c r="E11566" t="s">
        <v>32</v>
      </c>
      <c r="F11566" s="1"/>
    </row>
    <row r="11567" spans="1:6">
      <c r="A11567" s="1" t="s">
        <v>16</v>
      </c>
      <c r="B11567" s="1" t="s">
        <v>7</v>
      </c>
      <c r="C11567" s="1" t="s">
        <v>11</v>
      </c>
      <c r="D11567" s="2">
        <v>75000</v>
      </c>
      <c r="E11567" t="s">
        <v>49</v>
      </c>
      <c r="F11567" s="1"/>
    </row>
    <row r="11568" spans="1:6">
      <c r="A11568" s="1" t="s">
        <v>10</v>
      </c>
      <c r="B11568" s="1" t="s">
        <v>7</v>
      </c>
      <c r="C11568" s="1" t="s">
        <v>11</v>
      </c>
      <c r="D11568" s="2">
        <v>105000</v>
      </c>
      <c r="E11568" t="s">
        <v>140</v>
      </c>
      <c r="F11568" s="1"/>
    </row>
    <row r="11569" spans="1:6">
      <c r="A11569" s="1" t="s">
        <v>16</v>
      </c>
      <c r="B11569" s="1" t="s">
        <v>23</v>
      </c>
      <c r="C11569" s="1" t="s">
        <v>11</v>
      </c>
      <c r="D11569" s="1"/>
      <c r="E11569" t="s">
        <v>41</v>
      </c>
      <c r="F11569" s="1"/>
    </row>
    <row r="11570" spans="1:6">
      <c r="A11570" s="1" t="s">
        <v>22</v>
      </c>
      <c r="B11570" s="1" t="s">
        <v>17</v>
      </c>
      <c r="C11570" s="1" t="s">
        <v>11</v>
      </c>
      <c r="D11570" s="1"/>
      <c r="E11570" t="s">
        <v>18</v>
      </c>
      <c r="F11570" s="1"/>
    </row>
    <row r="11571" spans="1:6">
      <c r="A11571" s="1" t="s">
        <v>10</v>
      </c>
      <c r="B11571" s="1" t="s">
        <v>7</v>
      </c>
      <c r="C11571" s="1" t="s">
        <v>82</v>
      </c>
      <c r="D11571" s="2">
        <v>134241</v>
      </c>
      <c r="E11571" t="s">
        <v>15</v>
      </c>
      <c r="F11571" s="1"/>
    </row>
    <row r="11572" spans="1:6">
      <c r="A11572" s="1" t="s">
        <v>10</v>
      </c>
      <c r="B11572" s="1" t="s">
        <v>23</v>
      </c>
      <c r="C11572" s="1" t="s">
        <v>11</v>
      </c>
      <c r="D11572" s="1"/>
      <c r="E11572" t="s">
        <v>20</v>
      </c>
      <c r="F11572" s="1"/>
    </row>
    <row r="11573" spans="1:6">
      <c r="A11573" s="1" t="s">
        <v>16</v>
      </c>
      <c r="B11573" s="1" t="s">
        <v>7</v>
      </c>
      <c r="C11573" s="1" t="s">
        <v>11</v>
      </c>
      <c r="D11573" s="2">
        <v>128464</v>
      </c>
      <c r="E11573" t="s">
        <v>25</v>
      </c>
      <c r="F11573" s="1"/>
    </row>
    <row r="11574" spans="1:6">
      <c r="A11574" s="1" t="s">
        <v>45</v>
      </c>
      <c r="B11574" s="1" t="s">
        <v>7</v>
      </c>
      <c r="C11574" s="1" t="s">
        <v>11</v>
      </c>
      <c r="D11574" s="1"/>
      <c r="E11574" t="s">
        <v>9</v>
      </c>
      <c r="F11574" s="1"/>
    </row>
    <row r="11575" spans="1:6">
      <c r="A11575" s="1" t="s">
        <v>6</v>
      </c>
      <c r="B11575" s="1" t="s">
        <v>7</v>
      </c>
      <c r="C11575" s="1" t="s">
        <v>11</v>
      </c>
      <c r="D11575" s="2">
        <v>125000</v>
      </c>
      <c r="E11575" t="s">
        <v>24</v>
      </c>
      <c r="F11575" s="1"/>
    </row>
    <row r="11576" spans="1:6">
      <c r="A11576" s="1" t="s">
        <v>6</v>
      </c>
      <c r="B11576" s="1" t="s">
        <v>23</v>
      </c>
      <c r="C11576" s="1" t="s">
        <v>11</v>
      </c>
      <c r="D11576" s="1"/>
      <c r="E11576" t="s">
        <v>20</v>
      </c>
      <c r="F11576" s="1"/>
    </row>
    <row r="11577" spans="1:6">
      <c r="A11577" s="1" t="s">
        <v>19</v>
      </c>
      <c r="B11577" s="1" t="s">
        <v>7</v>
      </c>
      <c r="C11577" s="1" t="s">
        <v>11</v>
      </c>
      <c r="D11577" s="2">
        <v>133000</v>
      </c>
      <c r="E11577" t="s">
        <v>20</v>
      </c>
      <c r="F11577" s="1"/>
    </row>
    <row r="11578" spans="1:6">
      <c r="A11578" s="1" t="s">
        <v>16</v>
      </c>
      <c r="B11578" s="1" t="s">
        <v>7</v>
      </c>
      <c r="C11578" s="1" t="s">
        <v>11</v>
      </c>
      <c r="D11578" s="2">
        <v>162000</v>
      </c>
      <c r="E11578" t="s">
        <v>90</v>
      </c>
      <c r="F11578" s="1"/>
    </row>
    <row r="11579" spans="1:6">
      <c r="A11579" s="1" t="s">
        <v>10</v>
      </c>
      <c r="B11579" s="1" t="s">
        <v>7</v>
      </c>
      <c r="C11579" s="1" t="s">
        <v>157</v>
      </c>
      <c r="D11579" s="2">
        <v>147500</v>
      </c>
      <c r="E11579" t="s">
        <v>15</v>
      </c>
      <c r="F11579" s="1"/>
    </row>
    <row r="11580" spans="1:6">
      <c r="A11580" s="1" t="s">
        <v>19</v>
      </c>
      <c r="B11580" s="1" t="s">
        <v>23</v>
      </c>
      <c r="C11580" s="1" t="s">
        <v>11</v>
      </c>
      <c r="D11580" s="1"/>
      <c r="E11580" t="s">
        <v>20</v>
      </c>
      <c r="F11580" s="1"/>
    </row>
    <row r="11581" spans="1:6">
      <c r="A11581" s="1" t="s">
        <v>14</v>
      </c>
      <c r="B11581" s="1" t="s">
        <v>7</v>
      </c>
      <c r="C11581" s="1" t="s">
        <v>11</v>
      </c>
      <c r="D11581" s="2">
        <v>170000</v>
      </c>
      <c r="E11581" t="s">
        <v>20</v>
      </c>
      <c r="F11581" s="1"/>
    </row>
    <row r="11582" spans="1:6">
      <c r="A11582" s="1" t="s">
        <v>10</v>
      </c>
      <c r="B11582" s="1" t="s">
        <v>23</v>
      </c>
      <c r="C11582" s="1" t="s">
        <v>8</v>
      </c>
      <c r="D11582" s="2">
        <v>70000</v>
      </c>
      <c r="E11582" t="s">
        <v>32</v>
      </c>
      <c r="F11582" s="1"/>
    </row>
    <row r="11583" spans="1:6">
      <c r="A11583" s="1" t="s">
        <v>10</v>
      </c>
      <c r="B11583" s="1" t="s">
        <v>7</v>
      </c>
      <c r="C11583" s="1" t="s">
        <v>8</v>
      </c>
      <c r="D11583" s="1"/>
      <c r="E11583" t="s">
        <v>20</v>
      </c>
      <c r="F11583" s="1"/>
    </row>
    <row r="11584" spans="1:6">
      <c r="A11584" s="1" t="s">
        <v>16</v>
      </c>
      <c r="B11584" s="1" t="s">
        <v>23</v>
      </c>
      <c r="C11584" s="1" t="s">
        <v>11</v>
      </c>
      <c r="D11584" s="1"/>
      <c r="E11584" t="s">
        <v>9</v>
      </c>
      <c r="F11584" s="1"/>
    </row>
    <row r="11585" spans="1:6">
      <c r="A11585" s="1" t="s">
        <v>22</v>
      </c>
      <c r="B11585" s="1" t="s">
        <v>7</v>
      </c>
      <c r="C11585" s="1" t="s">
        <v>11</v>
      </c>
      <c r="D11585" s="2">
        <v>104090</v>
      </c>
      <c r="E11585" t="s">
        <v>35</v>
      </c>
      <c r="F11585" s="1"/>
    </row>
    <row r="11586" spans="1:6">
      <c r="A11586" s="1" t="s">
        <v>6</v>
      </c>
      <c r="B11586" s="1" t="s">
        <v>7</v>
      </c>
      <c r="C11586" s="1" t="s">
        <v>8</v>
      </c>
      <c r="D11586" s="2">
        <v>143000</v>
      </c>
      <c r="E11586" t="s">
        <v>360</v>
      </c>
      <c r="F11586" s="1"/>
    </row>
    <row r="11587" spans="1:6">
      <c r="A11587" s="1" t="s">
        <v>22</v>
      </c>
      <c r="B11587" s="1" t="s">
        <v>7</v>
      </c>
      <c r="C11587" s="1" t="s">
        <v>11</v>
      </c>
      <c r="D11587" s="2">
        <v>89548</v>
      </c>
      <c r="E11587" t="s">
        <v>35</v>
      </c>
      <c r="F11587" s="1"/>
    </row>
    <row r="11588" spans="1:6">
      <c r="A11588" s="1" t="s">
        <v>33</v>
      </c>
      <c r="B11588" s="1" t="s">
        <v>7</v>
      </c>
      <c r="C11588" s="1" t="s">
        <v>48</v>
      </c>
      <c r="D11588" s="2">
        <v>79200</v>
      </c>
      <c r="E11588" t="s">
        <v>15</v>
      </c>
      <c r="F11588" s="1"/>
    </row>
    <row r="11589" spans="1:6">
      <c r="A11589" s="1" t="s">
        <v>16</v>
      </c>
      <c r="B11589" s="1" t="s">
        <v>7</v>
      </c>
      <c r="C11589" s="1" t="s">
        <v>11</v>
      </c>
      <c r="D11589" s="2">
        <v>65000</v>
      </c>
      <c r="E11589" t="s">
        <v>9</v>
      </c>
      <c r="F11589" s="1"/>
    </row>
    <row r="11590" spans="1:6">
      <c r="A11590" s="1" t="s">
        <v>6</v>
      </c>
      <c r="B11590" s="1" t="s">
        <v>17</v>
      </c>
      <c r="C11590" s="1" t="s">
        <v>11</v>
      </c>
      <c r="D11590" s="1"/>
      <c r="E11590" t="s">
        <v>18</v>
      </c>
      <c r="F11590" s="1"/>
    </row>
    <row r="11591" spans="1:6">
      <c r="A11591" s="1" t="s">
        <v>10</v>
      </c>
      <c r="B11591" s="1" t="s">
        <v>17</v>
      </c>
      <c r="C11591" s="1" t="s">
        <v>11</v>
      </c>
      <c r="D11591" s="1"/>
      <c r="E11591" t="s">
        <v>18</v>
      </c>
      <c r="F11591" s="1"/>
    </row>
    <row r="11592" spans="1:6">
      <c r="A11592" s="1" t="s">
        <v>10</v>
      </c>
      <c r="B11592" s="1" t="s">
        <v>23</v>
      </c>
      <c r="C11592" s="1" t="s">
        <v>11</v>
      </c>
      <c r="D11592" s="1"/>
      <c r="E11592" t="s">
        <v>41</v>
      </c>
      <c r="F11592" s="1"/>
    </row>
    <row r="11593" spans="1:6">
      <c r="A11593" s="1" t="s">
        <v>22</v>
      </c>
      <c r="B11593" s="1" t="s">
        <v>7</v>
      </c>
      <c r="C11593" s="1" t="s">
        <v>48</v>
      </c>
      <c r="D11593" s="2">
        <v>105650</v>
      </c>
      <c r="E11593" t="s">
        <v>15</v>
      </c>
      <c r="F11593" s="1"/>
    </row>
    <row r="11594" spans="1:6">
      <c r="A11594" s="1" t="s">
        <v>22</v>
      </c>
      <c r="B11594" s="1" t="s">
        <v>7</v>
      </c>
      <c r="C11594" s="1" t="s">
        <v>11</v>
      </c>
      <c r="D11594" s="2">
        <v>149509</v>
      </c>
      <c r="E11594" t="s">
        <v>20</v>
      </c>
      <c r="F11594" s="1"/>
    </row>
    <row r="11595" spans="1:6">
      <c r="A11595" s="1" t="s">
        <v>22</v>
      </c>
      <c r="B11595" s="1" t="s">
        <v>23</v>
      </c>
      <c r="C11595" s="1" t="s">
        <v>11</v>
      </c>
      <c r="D11595" s="1"/>
      <c r="E11595" t="s">
        <v>20</v>
      </c>
      <c r="F11595" s="1"/>
    </row>
    <row r="11596" spans="1:6">
      <c r="A11596" s="1" t="s">
        <v>22</v>
      </c>
      <c r="B11596" s="1" t="s">
        <v>7</v>
      </c>
      <c r="C11596" s="1" t="s">
        <v>11</v>
      </c>
      <c r="D11596" s="1"/>
      <c r="E11596" t="s">
        <v>100</v>
      </c>
      <c r="F11596" s="1"/>
    </row>
    <row r="11597" spans="1:6">
      <c r="A11597" s="1" t="s">
        <v>19</v>
      </c>
      <c r="B11597" s="1" t="s">
        <v>7</v>
      </c>
      <c r="C11597" s="1" t="s">
        <v>11</v>
      </c>
      <c r="D11597" s="2">
        <v>115000</v>
      </c>
      <c r="E11597" t="s">
        <v>24</v>
      </c>
      <c r="F11597" s="1"/>
    </row>
    <row r="11598" spans="1:6">
      <c r="A11598" s="1" t="s">
        <v>10</v>
      </c>
      <c r="B11598" s="1" t="s">
        <v>7</v>
      </c>
      <c r="C11598" s="1" t="s">
        <v>11</v>
      </c>
      <c r="D11598" s="2">
        <v>147525</v>
      </c>
      <c r="E11598" t="s">
        <v>20</v>
      </c>
      <c r="F11598" s="1"/>
    </row>
    <row r="11599" spans="1:6">
      <c r="A11599" s="1" t="s">
        <v>10</v>
      </c>
      <c r="B11599" s="1" t="s">
        <v>7</v>
      </c>
      <c r="C11599" s="1" t="s">
        <v>28</v>
      </c>
      <c r="D11599" s="2">
        <v>97444</v>
      </c>
      <c r="E11599" t="s">
        <v>15</v>
      </c>
      <c r="F11599" s="1"/>
    </row>
    <row r="11600" spans="1:6">
      <c r="A11600" s="1" t="s">
        <v>22</v>
      </c>
      <c r="B11600" s="1" t="s">
        <v>7</v>
      </c>
      <c r="C11600" s="1" t="s">
        <v>47</v>
      </c>
      <c r="D11600" s="2">
        <v>155000</v>
      </c>
      <c r="E11600" t="s">
        <v>15</v>
      </c>
      <c r="F11600" s="1"/>
    </row>
    <row r="11601" spans="1:6">
      <c r="A11601" s="1" t="s">
        <v>10</v>
      </c>
      <c r="B11601" s="1" t="s">
        <v>7</v>
      </c>
      <c r="C11601" s="1" t="s">
        <v>11</v>
      </c>
      <c r="D11601" s="2">
        <v>147000</v>
      </c>
      <c r="E11601" t="s">
        <v>32</v>
      </c>
      <c r="F11601" s="1"/>
    </row>
    <row r="11602" spans="1:6">
      <c r="A11602" s="1" t="s">
        <v>22</v>
      </c>
      <c r="B11602" s="1" t="s">
        <v>7</v>
      </c>
      <c r="C11602" s="1" t="s">
        <v>138</v>
      </c>
      <c r="D11602" s="2">
        <v>111175</v>
      </c>
      <c r="E11602" t="s">
        <v>15</v>
      </c>
      <c r="F11602" s="1"/>
    </row>
    <row r="11603" spans="1:6">
      <c r="A11603" s="1" t="s">
        <v>45</v>
      </c>
      <c r="B11603" s="1" t="s">
        <v>7</v>
      </c>
      <c r="C11603" s="1" t="s">
        <v>11</v>
      </c>
      <c r="D11603" s="2">
        <v>95312</v>
      </c>
      <c r="E11603" t="s">
        <v>63</v>
      </c>
      <c r="F11603" s="1"/>
    </row>
    <row r="11604" spans="1:6">
      <c r="A11604" s="1" t="s">
        <v>6</v>
      </c>
      <c r="B11604" s="1" t="s">
        <v>7</v>
      </c>
      <c r="C11604" s="1" t="s">
        <v>11</v>
      </c>
      <c r="D11604" s="2">
        <v>127000</v>
      </c>
      <c r="E11604" t="s">
        <v>92</v>
      </c>
      <c r="F11604" s="1"/>
    </row>
    <row r="11605" spans="1:6">
      <c r="A11605" s="1" t="s">
        <v>14</v>
      </c>
      <c r="B11605" s="1" t="s">
        <v>7</v>
      </c>
      <c r="C11605" s="1" t="s">
        <v>47</v>
      </c>
      <c r="D11605" s="2">
        <v>89100</v>
      </c>
      <c r="E11605" t="s">
        <v>15</v>
      </c>
      <c r="F11605" s="1"/>
    </row>
    <row r="11606" spans="1:6">
      <c r="A11606" s="1" t="s">
        <v>16</v>
      </c>
      <c r="B11606" s="1" t="s">
        <v>7</v>
      </c>
      <c r="C11606" s="1" t="s">
        <v>11</v>
      </c>
      <c r="D11606" s="2">
        <v>130000</v>
      </c>
      <c r="E11606" t="s">
        <v>20</v>
      </c>
      <c r="F11606" s="1"/>
    </row>
    <row r="11607" spans="1:6">
      <c r="A11607" s="1" t="s">
        <v>6</v>
      </c>
      <c r="B11607" s="1" t="s">
        <v>7</v>
      </c>
      <c r="C11607" s="1" t="s">
        <v>11</v>
      </c>
      <c r="D11607" s="2">
        <v>170000</v>
      </c>
      <c r="E11607" t="s">
        <v>20</v>
      </c>
      <c r="F11607" s="1"/>
    </row>
    <row r="11608" spans="1:6">
      <c r="A11608" s="1" t="s">
        <v>22</v>
      </c>
      <c r="B11608" s="1" t="s">
        <v>7</v>
      </c>
      <c r="C11608" s="1" t="s">
        <v>8</v>
      </c>
      <c r="D11608" s="2">
        <v>125000</v>
      </c>
      <c r="E11608" t="s">
        <v>24</v>
      </c>
      <c r="F11608" s="1"/>
    </row>
    <row r="11609" spans="1:6">
      <c r="A11609" s="1" t="s">
        <v>10</v>
      </c>
      <c r="B11609" s="1" t="s">
        <v>7</v>
      </c>
      <c r="C11609" s="1" t="s">
        <v>11</v>
      </c>
      <c r="D11609" s="2">
        <v>107150</v>
      </c>
      <c r="E11609" t="s">
        <v>35</v>
      </c>
      <c r="F11609" s="1"/>
    </row>
    <row r="11610" spans="1:6">
      <c r="A11610" s="1" t="s">
        <v>22</v>
      </c>
      <c r="B11610" s="1" t="s">
        <v>7</v>
      </c>
      <c r="C11610" s="1" t="s">
        <v>11</v>
      </c>
      <c r="D11610" s="2">
        <v>110000</v>
      </c>
      <c r="E11610" t="s">
        <v>9</v>
      </c>
      <c r="F11610" s="1"/>
    </row>
    <row r="11611" spans="1:6">
      <c r="A11611" s="1" t="s">
        <v>16</v>
      </c>
      <c r="B11611" s="1" t="s">
        <v>7</v>
      </c>
      <c r="C11611" s="1" t="s">
        <v>11</v>
      </c>
      <c r="D11611" s="1"/>
      <c r="E11611" t="s">
        <v>18</v>
      </c>
      <c r="F11611" s="1"/>
    </row>
    <row r="11612" spans="1:6">
      <c r="A11612" s="1" t="s">
        <v>16</v>
      </c>
      <c r="B11612" s="1" t="s">
        <v>7</v>
      </c>
      <c r="C11612" s="1" t="s">
        <v>11</v>
      </c>
      <c r="D11612" s="2">
        <v>108500</v>
      </c>
      <c r="E11612" t="s">
        <v>12</v>
      </c>
      <c r="F11612" s="1"/>
    </row>
    <row r="11613" spans="1:6">
      <c r="A11613" s="1" t="s">
        <v>19</v>
      </c>
      <c r="B11613" s="1" t="s">
        <v>23</v>
      </c>
      <c r="C11613" s="1" t="s">
        <v>11</v>
      </c>
      <c r="D11613" s="1"/>
      <c r="E11613" t="s">
        <v>20</v>
      </c>
      <c r="F11613" s="1"/>
    </row>
    <row r="11614" spans="1:6">
      <c r="A11614" s="1" t="s">
        <v>22</v>
      </c>
      <c r="B11614" s="1" t="s">
        <v>158</v>
      </c>
      <c r="C11614" s="1" t="s">
        <v>11</v>
      </c>
      <c r="D11614" s="1"/>
      <c r="E11614" t="s">
        <v>21</v>
      </c>
      <c r="F11614" s="1"/>
    </row>
    <row r="11615" spans="1:6">
      <c r="A11615" s="1" t="s">
        <v>22</v>
      </c>
      <c r="B11615" s="1" t="s">
        <v>7</v>
      </c>
      <c r="C11615" s="1" t="s">
        <v>11</v>
      </c>
      <c r="D11615" s="1"/>
      <c r="E11615" t="s">
        <v>38</v>
      </c>
      <c r="F11615" s="1"/>
    </row>
    <row r="11616" spans="1:6">
      <c r="A11616" s="1" t="s">
        <v>6</v>
      </c>
      <c r="B11616" s="1" t="s">
        <v>7</v>
      </c>
      <c r="C11616" s="1" t="s">
        <v>11</v>
      </c>
      <c r="D11616" s="2">
        <v>115000</v>
      </c>
      <c r="E11616" t="s">
        <v>24</v>
      </c>
      <c r="F11616" s="1"/>
    </row>
    <row r="11617" spans="1:6">
      <c r="A11617" s="1" t="s">
        <v>16</v>
      </c>
      <c r="B11617" s="1" t="s">
        <v>7</v>
      </c>
      <c r="C11617" s="1" t="s">
        <v>11</v>
      </c>
      <c r="D11617" s="2">
        <v>252500</v>
      </c>
      <c r="E11617" t="s">
        <v>20</v>
      </c>
      <c r="F11617" s="1"/>
    </row>
    <row r="11618" spans="1:6">
      <c r="A11618" s="1" t="s">
        <v>45</v>
      </c>
      <c r="B11618" s="1" t="s">
        <v>7</v>
      </c>
      <c r="C11618" s="1" t="s">
        <v>11</v>
      </c>
      <c r="D11618" s="2">
        <v>70000</v>
      </c>
      <c r="E11618" t="s">
        <v>9</v>
      </c>
      <c r="F11618" s="1"/>
    </row>
    <row r="11619" spans="1:6">
      <c r="A11619" s="1" t="s">
        <v>22</v>
      </c>
      <c r="B11619" s="1" t="s">
        <v>17</v>
      </c>
      <c r="C11619" s="1" t="s">
        <v>11</v>
      </c>
      <c r="D11619" s="1"/>
      <c r="E11619" t="s">
        <v>18</v>
      </c>
      <c r="F11619" s="1"/>
    </row>
    <row r="11620" spans="1:6">
      <c r="A11620" s="1" t="s">
        <v>22</v>
      </c>
      <c r="B11620" s="1" t="s">
        <v>7</v>
      </c>
      <c r="C11620" s="1" t="s">
        <v>11</v>
      </c>
      <c r="D11620" s="1"/>
      <c r="E11620" t="s">
        <v>9</v>
      </c>
      <c r="F11620" s="1"/>
    </row>
    <row r="11621" spans="1:6">
      <c r="A11621" s="1" t="s">
        <v>10</v>
      </c>
      <c r="B11621" s="1" t="s">
        <v>7</v>
      </c>
      <c r="C11621" s="1" t="s">
        <v>11</v>
      </c>
      <c r="D11621" s="2">
        <v>145000</v>
      </c>
      <c r="E11621" t="s">
        <v>12</v>
      </c>
      <c r="F11621" s="1"/>
    </row>
    <row r="11622" spans="1:6">
      <c r="A11622" s="1" t="s">
        <v>13</v>
      </c>
      <c r="B11622" s="1" t="s">
        <v>7</v>
      </c>
      <c r="C11622" s="1" t="s">
        <v>169</v>
      </c>
      <c r="D11622" s="2">
        <v>72900</v>
      </c>
      <c r="E11622" t="s">
        <v>15</v>
      </c>
      <c r="F11622" s="1"/>
    </row>
    <row r="11623" spans="1:6">
      <c r="A11623" s="1" t="s">
        <v>22</v>
      </c>
      <c r="B11623" s="1" t="s">
        <v>7</v>
      </c>
      <c r="C11623" s="1" t="s">
        <v>60</v>
      </c>
      <c r="D11623" s="2">
        <v>51014</v>
      </c>
      <c r="E11623" t="s">
        <v>15</v>
      </c>
      <c r="F11623" s="1"/>
    </row>
    <row r="11624" spans="1:6">
      <c r="A11624" s="1" t="s">
        <v>13</v>
      </c>
      <c r="B11624" s="1" t="s">
        <v>7</v>
      </c>
      <c r="C11624" s="1" t="s">
        <v>11</v>
      </c>
      <c r="D11624" s="2">
        <v>94367</v>
      </c>
      <c r="E11624" t="s">
        <v>12</v>
      </c>
      <c r="F11624" s="1"/>
    </row>
    <row r="11625" spans="1:6">
      <c r="A11625" s="1" t="s">
        <v>10</v>
      </c>
      <c r="B11625" s="1" t="s">
        <v>7</v>
      </c>
      <c r="C11625" s="1" t="s">
        <v>11</v>
      </c>
      <c r="D11625" s="2">
        <v>125000</v>
      </c>
      <c r="E11625" t="s">
        <v>24</v>
      </c>
      <c r="F11625" s="1"/>
    </row>
    <row r="11626" spans="1:6">
      <c r="A11626" s="1" t="s">
        <v>22</v>
      </c>
      <c r="B11626" s="1" t="s">
        <v>7</v>
      </c>
      <c r="C11626" s="1" t="s">
        <v>11</v>
      </c>
      <c r="D11626" s="2">
        <v>85000</v>
      </c>
      <c r="E11626" t="s">
        <v>49</v>
      </c>
      <c r="F11626" s="1"/>
    </row>
    <row r="11627" spans="1:6">
      <c r="A11627" s="1" t="s">
        <v>16</v>
      </c>
      <c r="B11627" s="1" t="s">
        <v>7</v>
      </c>
      <c r="C11627" s="1" t="s">
        <v>11</v>
      </c>
      <c r="D11627" s="2">
        <v>224500</v>
      </c>
      <c r="E11627" t="s">
        <v>20</v>
      </c>
      <c r="F11627" s="1"/>
    </row>
    <row r="11628" spans="1:6">
      <c r="A11628" s="1" t="s">
        <v>10</v>
      </c>
      <c r="B11628" s="1" t="s">
        <v>7</v>
      </c>
      <c r="C11628" s="1" t="s">
        <v>8</v>
      </c>
      <c r="D11628" s="2">
        <v>132500</v>
      </c>
      <c r="E11628" t="s">
        <v>9</v>
      </c>
      <c r="F11628" s="1"/>
    </row>
    <row r="11629" spans="1:6">
      <c r="A11629" s="1" t="s">
        <v>10</v>
      </c>
      <c r="B11629" s="1" t="s">
        <v>23</v>
      </c>
      <c r="C11629" s="1" t="s">
        <v>11</v>
      </c>
      <c r="D11629" s="1"/>
      <c r="E11629" t="s">
        <v>12</v>
      </c>
      <c r="F11629" s="1"/>
    </row>
    <row r="11630" spans="1:6">
      <c r="A11630" s="1" t="s">
        <v>22</v>
      </c>
      <c r="B11630" s="1" t="s">
        <v>7</v>
      </c>
      <c r="C11630" s="1" t="s">
        <v>8</v>
      </c>
      <c r="D11630" s="2">
        <v>85000</v>
      </c>
      <c r="E11630" t="s">
        <v>32</v>
      </c>
      <c r="F11630" s="1"/>
    </row>
    <row r="11631" spans="1:6">
      <c r="A11631" s="1" t="s">
        <v>16</v>
      </c>
      <c r="B11631" s="1" t="s">
        <v>7</v>
      </c>
      <c r="C11631" s="1" t="s">
        <v>68</v>
      </c>
      <c r="D11631" s="2">
        <v>157500</v>
      </c>
      <c r="E11631" t="s">
        <v>15</v>
      </c>
      <c r="F11631" s="1"/>
    </row>
    <row r="11632" spans="1:6">
      <c r="A11632" s="1" t="s">
        <v>22</v>
      </c>
      <c r="B11632" s="1" t="s">
        <v>7</v>
      </c>
      <c r="C11632" s="1" t="s">
        <v>11</v>
      </c>
      <c r="D11632" s="2">
        <v>60000</v>
      </c>
      <c r="E11632" t="s">
        <v>49</v>
      </c>
      <c r="F11632" s="1"/>
    </row>
    <row r="11633" spans="1:6">
      <c r="A11633" s="1" t="s">
        <v>22</v>
      </c>
      <c r="B11633" s="1" t="s">
        <v>52</v>
      </c>
      <c r="C11633" s="1" t="s">
        <v>11</v>
      </c>
      <c r="D11633" s="1"/>
      <c r="E11633" t="s">
        <v>20</v>
      </c>
      <c r="F11633" s="1"/>
    </row>
    <row r="11634" spans="1:6">
      <c r="A11634" s="1" t="s">
        <v>22</v>
      </c>
      <c r="B11634" s="1" t="s">
        <v>7</v>
      </c>
      <c r="C11634" s="1" t="s">
        <v>11</v>
      </c>
      <c r="D11634" s="1"/>
      <c r="E11634" t="s">
        <v>9</v>
      </c>
      <c r="F11634" s="1"/>
    </row>
    <row r="11635" spans="1:6">
      <c r="A11635" s="1" t="s">
        <v>10</v>
      </c>
      <c r="B11635" s="1" t="s">
        <v>7</v>
      </c>
      <c r="C11635" s="1" t="s">
        <v>56</v>
      </c>
      <c r="D11635" s="2">
        <v>45000</v>
      </c>
      <c r="E11635" t="s">
        <v>15</v>
      </c>
      <c r="F11635" s="1"/>
    </row>
    <row r="11636" spans="1:6">
      <c r="A11636" s="1" t="s">
        <v>10</v>
      </c>
      <c r="B11636" s="1" t="s">
        <v>7</v>
      </c>
      <c r="C11636" s="1" t="s">
        <v>11</v>
      </c>
      <c r="D11636" s="2">
        <v>125000</v>
      </c>
      <c r="E11636" t="s">
        <v>24</v>
      </c>
      <c r="F11636" s="1"/>
    </row>
    <row r="11637" spans="1:6">
      <c r="A11637" s="1" t="s">
        <v>13</v>
      </c>
      <c r="B11637" s="1" t="s">
        <v>7</v>
      </c>
      <c r="C11637" s="1" t="s">
        <v>11</v>
      </c>
      <c r="D11637" s="1"/>
      <c r="E11637" t="s">
        <v>18</v>
      </c>
      <c r="F11637" s="1"/>
    </row>
    <row r="11638" spans="1:6">
      <c r="A11638" s="1" t="s">
        <v>22</v>
      </c>
      <c r="B11638" s="1" t="s">
        <v>7</v>
      </c>
      <c r="C11638" s="1" t="s">
        <v>11</v>
      </c>
      <c r="D11638" s="1"/>
      <c r="E11638" t="s">
        <v>18</v>
      </c>
      <c r="F11638" s="1"/>
    </row>
    <row r="11639" spans="1:6">
      <c r="A11639" s="1" t="s">
        <v>10</v>
      </c>
      <c r="B11639" s="1" t="s">
        <v>7</v>
      </c>
      <c r="C11639" s="1" t="s">
        <v>11</v>
      </c>
      <c r="D11639" s="2">
        <v>135000</v>
      </c>
      <c r="E11639" t="s">
        <v>12</v>
      </c>
      <c r="F11639" s="1"/>
    </row>
    <row r="11640" spans="1:6">
      <c r="A11640" s="1" t="s">
        <v>22</v>
      </c>
      <c r="B11640" s="1" t="s">
        <v>7</v>
      </c>
      <c r="C11640" s="1" t="s">
        <v>11</v>
      </c>
      <c r="D11640" s="2">
        <v>131900</v>
      </c>
      <c r="E11640" t="s">
        <v>9</v>
      </c>
      <c r="F11640" s="1"/>
    </row>
    <row r="11641" spans="1:6">
      <c r="A11641" s="1" t="s">
        <v>16</v>
      </c>
      <c r="B11641" s="1" t="s">
        <v>7</v>
      </c>
      <c r="C11641" s="1" t="s">
        <v>11</v>
      </c>
      <c r="D11641" s="2">
        <v>164000</v>
      </c>
      <c r="E11641" t="s">
        <v>12</v>
      </c>
      <c r="F11641" s="1"/>
    </row>
    <row r="11642" spans="1:6">
      <c r="A11642" s="1" t="s">
        <v>6</v>
      </c>
      <c r="B11642" s="1" t="s">
        <v>7</v>
      </c>
      <c r="C11642" s="1" t="s">
        <v>11</v>
      </c>
      <c r="D11642" s="2">
        <v>186500</v>
      </c>
      <c r="E11642" t="s">
        <v>63</v>
      </c>
      <c r="F11642" s="1"/>
    </row>
    <row r="11643" spans="1:6">
      <c r="A11643" s="1" t="s">
        <v>10</v>
      </c>
      <c r="B11643" s="1" t="s">
        <v>7</v>
      </c>
      <c r="C11643" s="1" t="s">
        <v>135</v>
      </c>
      <c r="D11643" s="2">
        <v>98283</v>
      </c>
      <c r="E11643" t="s">
        <v>15</v>
      </c>
      <c r="F11643" s="1"/>
    </row>
    <row r="11644" spans="1:6">
      <c r="A11644" s="1" t="s">
        <v>16</v>
      </c>
      <c r="B11644" s="1" t="s">
        <v>7</v>
      </c>
      <c r="C11644" s="1" t="s">
        <v>48</v>
      </c>
      <c r="D11644" s="2">
        <v>79200</v>
      </c>
      <c r="E11644" t="s">
        <v>15</v>
      </c>
      <c r="F11644" s="1"/>
    </row>
    <row r="11645" spans="1:6">
      <c r="A11645" s="1" t="s">
        <v>22</v>
      </c>
      <c r="B11645" s="1" t="s">
        <v>23</v>
      </c>
      <c r="C11645" s="1" t="s">
        <v>11</v>
      </c>
      <c r="D11645" s="1"/>
      <c r="E11645" t="s">
        <v>32</v>
      </c>
      <c r="F11645" s="1"/>
    </row>
    <row r="11646" spans="1:6">
      <c r="A11646" s="1" t="s">
        <v>6</v>
      </c>
      <c r="B11646" s="1" t="s">
        <v>7</v>
      </c>
      <c r="C11646" s="1" t="s">
        <v>142</v>
      </c>
      <c r="D11646" s="2">
        <v>79200</v>
      </c>
      <c r="E11646" t="s">
        <v>15</v>
      </c>
      <c r="F11646" s="1"/>
    </row>
    <row r="11647" spans="1:6">
      <c r="A11647" s="1" t="s">
        <v>13</v>
      </c>
      <c r="B11647" s="1" t="s">
        <v>7</v>
      </c>
      <c r="C11647" s="1" t="s">
        <v>11</v>
      </c>
      <c r="D11647" s="1"/>
      <c r="E11647" t="s">
        <v>18</v>
      </c>
      <c r="F11647" s="1"/>
    </row>
    <row r="11648" spans="1:6">
      <c r="A11648" s="1" t="s">
        <v>10</v>
      </c>
      <c r="B11648" s="1" t="s">
        <v>7</v>
      </c>
      <c r="C11648" s="1" t="s">
        <v>11</v>
      </c>
      <c r="D11648" s="2">
        <v>136000</v>
      </c>
      <c r="E11648" t="s">
        <v>53</v>
      </c>
      <c r="F11648" s="1"/>
    </row>
    <row r="11649" spans="1:6">
      <c r="A11649" s="1" t="s">
        <v>22</v>
      </c>
      <c r="B11649" s="1" t="s">
        <v>7</v>
      </c>
      <c r="C11649" s="1" t="s">
        <v>11</v>
      </c>
      <c r="D11649" s="2">
        <v>225000</v>
      </c>
      <c r="E11649" t="s">
        <v>24</v>
      </c>
      <c r="F11649" s="1"/>
    </row>
    <row r="11650" spans="1:6">
      <c r="A11650" s="1" t="s">
        <v>22</v>
      </c>
      <c r="B11650" s="1" t="s">
        <v>59</v>
      </c>
      <c r="C11650" s="1" t="s">
        <v>11</v>
      </c>
      <c r="D11650" s="1"/>
      <c r="E11650" t="s">
        <v>12</v>
      </c>
      <c r="F11650" s="1"/>
    </row>
    <row r="11651" spans="1:6">
      <c r="A11651" s="1" t="s">
        <v>13</v>
      </c>
      <c r="B11651" s="1" t="s">
        <v>7</v>
      </c>
      <c r="C11651" s="1" t="s">
        <v>11</v>
      </c>
      <c r="D11651" s="1"/>
      <c r="E11651" t="s">
        <v>445</v>
      </c>
      <c r="F11651" s="1"/>
    </row>
    <row r="11652" spans="1:6">
      <c r="A11652" s="1" t="s">
        <v>16</v>
      </c>
      <c r="B11652" s="1" t="s">
        <v>158</v>
      </c>
      <c r="C11652" s="1" t="s">
        <v>11</v>
      </c>
      <c r="D11652" s="2">
        <v>65000</v>
      </c>
      <c r="E11652" t="s">
        <v>49</v>
      </c>
      <c r="F11652" s="1"/>
    </row>
    <row r="11653" spans="1:6">
      <c r="A11653" s="1" t="s">
        <v>22</v>
      </c>
      <c r="B11653" s="1" t="s">
        <v>79</v>
      </c>
      <c r="C11653" s="1" t="s">
        <v>11</v>
      </c>
      <c r="D11653" s="1"/>
      <c r="E11653" t="s">
        <v>18</v>
      </c>
      <c r="F11653" s="1"/>
    </row>
    <row r="11654" spans="1:6">
      <c r="A11654" s="1" t="s">
        <v>22</v>
      </c>
      <c r="B11654" s="1" t="s">
        <v>17</v>
      </c>
      <c r="C11654" s="1" t="s">
        <v>11</v>
      </c>
      <c r="D11654" s="1"/>
      <c r="E11654" t="s">
        <v>18</v>
      </c>
      <c r="F11654" s="1"/>
    </row>
    <row r="11655" spans="1:6">
      <c r="A11655" s="1" t="s">
        <v>6</v>
      </c>
      <c r="B11655" s="1" t="s">
        <v>23</v>
      </c>
      <c r="C11655" s="1" t="s">
        <v>11</v>
      </c>
      <c r="D11655" s="1"/>
      <c r="E11655" t="s">
        <v>12</v>
      </c>
      <c r="F11655" s="1"/>
    </row>
    <row r="11656" spans="1:6">
      <c r="A11656" s="1" t="s">
        <v>22</v>
      </c>
      <c r="B11656" s="1" t="s">
        <v>23</v>
      </c>
      <c r="C11656" s="1" t="s">
        <v>11</v>
      </c>
      <c r="D11656" s="1"/>
      <c r="E11656" t="s">
        <v>20</v>
      </c>
      <c r="F11656" s="1"/>
    </row>
    <row r="11657" spans="1:6">
      <c r="A11657" s="1" t="s">
        <v>16</v>
      </c>
      <c r="B11657" s="1" t="s">
        <v>7</v>
      </c>
      <c r="C11657" s="1" t="s">
        <v>11</v>
      </c>
      <c r="D11657" s="2">
        <v>37860</v>
      </c>
      <c r="E11657" t="s">
        <v>12</v>
      </c>
      <c r="F11657" s="1"/>
    </row>
    <row r="11658" spans="1:6">
      <c r="A11658" s="1" t="s">
        <v>22</v>
      </c>
      <c r="B11658" s="1" t="s">
        <v>59</v>
      </c>
      <c r="C11658" s="1" t="s">
        <v>11</v>
      </c>
      <c r="D11658" s="2">
        <v>113837</v>
      </c>
      <c r="E11658" t="s">
        <v>24</v>
      </c>
      <c r="F11658" s="1"/>
    </row>
    <row r="11659" spans="1:6">
      <c r="A11659" s="1" t="s">
        <v>16</v>
      </c>
      <c r="B11659" s="1" t="s">
        <v>7</v>
      </c>
      <c r="C11659" s="1" t="s">
        <v>11</v>
      </c>
      <c r="D11659" s="2">
        <v>99150</v>
      </c>
      <c r="E11659" t="s">
        <v>15</v>
      </c>
      <c r="F11659" s="1"/>
    </row>
    <row r="11660" spans="1:6">
      <c r="A11660" s="1" t="s">
        <v>10</v>
      </c>
      <c r="B11660" s="1" t="s">
        <v>7</v>
      </c>
      <c r="C11660" s="1" t="s">
        <v>8</v>
      </c>
      <c r="D11660" s="1"/>
      <c r="E11660" t="s">
        <v>18</v>
      </c>
      <c r="F11660" s="1"/>
    </row>
    <row r="11661" spans="1:6">
      <c r="A11661" s="1" t="s">
        <v>14</v>
      </c>
      <c r="B11661" s="1" t="s">
        <v>7</v>
      </c>
      <c r="C11661" s="1" t="s">
        <v>43</v>
      </c>
      <c r="D11661" s="2">
        <v>72900</v>
      </c>
      <c r="E11661" t="s">
        <v>15</v>
      </c>
      <c r="F11661" s="1"/>
    </row>
    <row r="11662" spans="1:6">
      <c r="A11662" s="1" t="s">
        <v>10</v>
      </c>
      <c r="B11662" s="1" t="s">
        <v>7</v>
      </c>
      <c r="C11662" s="1" t="s">
        <v>11</v>
      </c>
      <c r="D11662" s="2">
        <v>114500</v>
      </c>
      <c r="E11662" t="s">
        <v>140</v>
      </c>
      <c r="F11662" s="1"/>
    </row>
    <row r="11663" spans="1:6">
      <c r="A11663" s="1" t="s">
        <v>19</v>
      </c>
      <c r="B11663" s="1" t="s">
        <v>17</v>
      </c>
      <c r="C11663" s="1" t="s">
        <v>11</v>
      </c>
      <c r="D11663" s="1"/>
      <c r="E11663" t="s">
        <v>18</v>
      </c>
      <c r="F11663" s="1"/>
    </row>
    <row r="11664" spans="1:6">
      <c r="A11664" s="1" t="s">
        <v>22</v>
      </c>
      <c r="B11664" s="1" t="s">
        <v>7</v>
      </c>
      <c r="C11664" s="1" t="s">
        <v>11</v>
      </c>
      <c r="D11664" s="2">
        <v>120000</v>
      </c>
      <c r="E11664" t="s">
        <v>42</v>
      </c>
      <c r="F11664" s="1"/>
    </row>
    <row r="11665" spans="1:6">
      <c r="A11665" s="1" t="s">
        <v>16</v>
      </c>
      <c r="B11665" s="1" t="s">
        <v>7</v>
      </c>
      <c r="C11665" s="1" t="s">
        <v>11</v>
      </c>
      <c r="D11665" s="1"/>
      <c r="E11665" t="s">
        <v>9</v>
      </c>
      <c r="F11665" s="1"/>
    </row>
    <row r="11666" spans="1:6">
      <c r="A11666" s="1" t="s">
        <v>16</v>
      </c>
      <c r="B11666" s="1" t="s">
        <v>7</v>
      </c>
      <c r="C11666" s="1" t="s">
        <v>11</v>
      </c>
      <c r="D11666" s="1"/>
      <c r="E11666" t="s">
        <v>9</v>
      </c>
      <c r="F11666" s="1"/>
    </row>
    <row r="11667" spans="1:6">
      <c r="A11667" s="1" t="s">
        <v>22</v>
      </c>
      <c r="B11667" s="1" t="s">
        <v>7</v>
      </c>
      <c r="C11667" s="1" t="s">
        <v>11</v>
      </c>
      <c r="D11667" s="2">
        <v>55000</v>
      </c>
      <c r="E11667" t="s">
        <v>199</v>
      </c>
      <c r="F11667" s="1"/>
    </row>
    <row r="11668" spans="1:6">
      <c r="A11668" s="1" t="s">
        <v>10</v>
      </c>
      <c r="B11668" s="1" t="s">
        <v>7</v>
      </c>
      <c r="C11668" s="1" t="s">
        <v>11</v>
      </c>
      <c r="D11668" s="2">
        <v>147500</v>
      </c>
      <c r="E11668" t="s">
        <v>15</v>
      </c>
      <c r="F11668" s="1"/>
    </row>
    <row r="11669" spans="1:6">
      <c r="A11669" s="1" t="s">
        <v>22</v>
      </c>
      <c r="B11669" s="1" t="s">
        <v>7</v>
      </c>
      <c r="C11669" s="1" t="s">
        <v>11</v>
      </c>
      <c r="D11669" s="1"/>
      <c r="E11669" t="s">
        <v>18</v>
      </c>
      <c r="F11669" s="1"/>
    </row>
    <row r="11670" spans="1:6">
      <c r="A11670" s="1" t="s">
        <v>22</v>
      </c>
      <c r="B11670" s="1" t="s">
        <v>7</v>
      </c>
      <c r="C11670" s="1" t="s">
        <v>128</v>
      </c>
      <c r="D11670" s="2">
        <v>89100</v>
      </c>
      <c r="E11670" t="s">
        <v>15</v>
      </c>
      <c r="F11670" s="1"/>
    </row>
    <row r="11671" spans="1:6">
      <c r="A11671" s="1" t="s">
        <v>14</v>
      </c>
      <c r="B11671" s="1" t="s">
        <v>23</v>
      </c>
      <c r="C11671" s="1" t="s">
        <v>157</v>
      </c>
      <c r="D11671" s="2">
        <v>69300</v>
      </c>
      <c r="E11671" t="s">
        <v>15</v>
      </c>
      <c r="F11671" s="1"/>
    </row>
    <row r="11672" spans="1:6">
      <c r="A11672" s="1" t="s">
        <v>22</v>
      </c>
      <c r="B11672" s="1" t="s">
        <v>7</v>
      </c>
      <c r="C11672" s="1" t="s">
        <v>76</v>
      </c>
      <c r="D11672" s="2">
        <v>165000</v>
      </c>
      <c r="E11672" t="s">
        <v>15</v>
      </c>
      <c r="F11672" s="1"/>
    </row>
    <row r="11673" spans="1:6">
      <c r="A11673" s="1" t="s">
        <v>16</v>
      </c>
      <c r="B11673" s="1" t="s">
        <v>7</v>
      </c>
      <c r="C11673" s="1" t="s">
        <v>11</v>
      </c>
      <c r="D11673" s="2">
        <v>144000</v>
      </c>
      <c r="E11673" t="s">
        <v>12</v>
      </c>
      <c r="F11673" s="1"/>
    </row>
    <row r="11674" spans="1:6">
      <c r="A11674" s="1" t="s">
        <v>13</v>
      </c>
      <c r="B11674" s="1" t="s">
        <v>17</v>
      </c>
      <c r="C11674" s="1" t="s">
        <v>11</v>
      </c>
      <c r="D11674" s="1"/>
      <c r="E11674" t="s">
        <v>18</v>
      </c>
      <c r="F11674" s="1"/>
    </row>
    <row r="11675" spans="1:6">
      <c r="A11675" s="1" t="s">
        <v>16</v>
      </c>
      <c r="B11675" s="1" t="s">
        <v>7</v>
      </c>
      <c r="C11675" s="1" t="s">
        <v>11</v>
      </c>
      <c r="D11675" s="1"/>
      <c r="E11675" t="s">
        <v>18</v>
      </c>
      <c r="F11675" s="1"/>
    </row>
    <row r="11676" spans="1:6">
      <c r="A11676" s="1" t="s">
        <v>16</v>
      </c>
      <c r="B11676" s="1" t="s">
        <v>7</v>
      </c>
      <c r="C11676" s="1" t="s">
        <v>11</v>
      </c>
      <c r="D11676" s="2">
        <v>132368</v>
      </c>
      <c r="E11676" t="s">
        <v>9</v>
      </c>
      <c r="F11676" s="1"/>
    </row>
    <row r="11677" spans="1:6">
      <c r="A11677" s="1" t="s">
        <v>16</v>
      </c>
      <c r="B11677" s="1" t="s">
        <v>23</v>
      </c>
      <c r="C11677" s="1" t="s">
        <v>11</v>
      </c>
      <c r="D11677" s="1"/>
      <c r="E11677" t="s">
        <v>41</v>
      </c>
      <c r="F11677" s="1"/>
    </row>
    <row r="11678" spans="1:6">
      <c r="A11678" s="1" t="s">
        <v>10</v>
      </c>
      <c r="B11678" s="1"/>
      <c r="C11678" s="1" t="s">
        <v>11</v>
      </c>
      <c r="D11678" s="1"/>
      <c r="E11678" t="s">
        <v>71</v>
      </c>
      <c r="F11678" s="1"/>
    </row>
    <row r="11679" spans="1:6">
      <c r="A11679" s="1" t="s">
        <v>10</v>
      </c>
      <c r="B11679" s="1" t="s">
        <v>7</v>
      </c>
      <c r="C11679" s="1" t="s">
        <v>11</v>
      </c>
      <c r="D11679" s="2">
        <v>60000</v>
      </c>
      <c r="E11679" t="s">
        <v>118</v>
      </c>
      <c r="F11679" s="1"/>
    </row>
    <row r="11680" spans="1:6">
      <c r="A11680" s="1" t="s">
        <v>16</v>
      </c>
      <c r="B11680" s="1" t="s">
        <v>7</v>
      </c>
      <c r="C11680" s="1" t="s">
        <v>11</v>
      </c>
      <c r="D11680" s="2">
        <v>122500</v>
      </c>
      <c r="E11680" t="s">
        <v>100</v>
      </c>
      <c r="F11680" s="1"/>
    </row>
    <row r="11681" spans="1:6">
      <c r="A11681" s="1" t="s">
        <v>33</v>
      </c>
      <c r="B11681" s="1" t="s">
        <v>7</v>
      </c>
      <c r="C11681" s="1" t="s">
        <v>11</v>
      </c>
      <c r="D11681" s="2">
        <v>150000</v>
      </c>
      <c r="E11681" t="s">
        <v>118</v>
      </c>
      <c r="F11681" s="1"/>
    </row>
    <row r="11682" spans="1:6">
      <c r="A11682" s="1" t="s">
        <v>16</v>
      </c>
      <c r="B11682" s="1" t="s">
        <v>7</v>
      </c>
      <c r="C11682" s="1" t="s">
        <v>11</v>
      </c>
      <c r="D11682" s="1"/>
      <c r="E11682" t="s">
        <v>446</v>
      </c>
      <c r="F11682" s="1"/>
    </row>
    <row r="11683" spans="1:6">
      <c r="A11683" s="1" t="s">
        <v>16</v>
      </c>
      <c r="B11683" s="1" t="s">
        <v>7</v>
      </c>
      <c r="C11683" s="1" t="s">
        <v>11</v>
      </c>
      <c r="D11683" s="2">
        <v>125500</v>
      </c>
      <c r="E11683" t="s">
        <v>20</v>
      </c>
      <c r="F11683" s="1"/>
    </row>
    <row r="11684" spans="1:6">
      <c r="A11684" s="1" t="s">
        <v>6</v>
      </c>
      <c r="B11684" s="1" t="s">
        <v>7</v>
      </c>
      <c r="C11684" s="1" t="s">
        <v>8</v>
      </c>
      <c r="D11684" s="2">
        <v>190000</v>
      </c>
      <c r="E11684" t="s">
        <v>20</v>
      </c>
      <c r="F11684" s="1"/>
    </row>
    <row r="11685" spans="1:6">
      <c r="A11685" s="1" t="s">
        <v>16</v>
      </c>
      <c r="B11685" s="1" t="s">
        <v>7</v>
      </c>
      <c r="C11685" s="1" t="s">
        <v>11</v>
      </c>
      <c r="D11685" s="2">
        <v>132500</v>
      </c>
      <c r="E11685" t="s">
        <v>15</v>
      </c>
      <c r="F11685" s="1"/>
    </row>
    <row r="11686" spans="1:6">
      <c r="A11686" s="1" t="s">
        <v>10</v>
      </c>
      <c r="B11686" s="1" t="s">
        <v>7</v>
      </c>
      <c r="C11686" s="1" t="s">
        <v>11</v>
      </c>
      <c r="D11686" s="2">
        <v>145000</v>
      </c>
      <c r="E11686" t="s">
        <v>63</v>
      </c>
      <c r="F11686" s="1"/>
    </row>
    <row r="11687" spans="1:6">
      <c r="A11687" s="1" t="s">
        <v>19</v>
      </c>
      <c r="B11687" s="1" t="s">
        <v>7</v>
      </c>
      <c r="C11687" s="1" t="s">
        <v>11</v>
      </c>
      <c r="D11687" s="2">
        <v>246500</v>
      </c>
      <c r="E11687" t="s">
        <v>404</v>
      </c>
      <c r="F11687" s="1"/>
    </row>
    <row r="11688" spans="1:6">
      <c r="A11688" s="1" t="s">
        <v>10</v>
      </c>
      <c r="B11688" s="1" t="s">
        <v>7</v>
      </c>
      <c r="C11688" s="1" t="s">
        <v>11</v>
      </c>
      <c r="D11688" s="2">
        <v>211000</v>
      </c>
      <c r="E11688" t="s">
        <v>80</v>
      </c>
      <c r="F11688" s="1"/>
    </row>
    <row r="11689" spans="1:6">
      <c r="A11689" s="1" t="s">
        <v>22</v>
      </c>
      <c r="B11689" s="1" t="s">
        <v>7</v>
      </c>
      <c r="C11689" s="1" t="s">
        <v>11</v>
      </c>
      <c r="D11689" s="2">
        <v>110000</v>
      </c>
      <c r="E11689" t="s">
        <v>20</v>
      </c>
      <c r="F11689" s="1"/>
    </row>
    <row r="11690" spans="1:6">
      <c r="A11690" s="1" t="s">
        <v>10</v>
      </c>
      <c r="B11690" s="1" t="s">
        <v>7</v>
      </c>
      <c r="C11690" s="1" t="s">
        <v>37</v>
      </c>
      <c r="D11690" s="2">
        <v>90000</v>
      </c>
      <c r="E11690" t="s">
        <v>24</v>
      </c>
      <c r="F11690" s="1"/>
    </row>
    <row r="11691" spans="1:6">
      <c r="A11691" s="1" t="s">
        <v>16</v>
      </c>
      <c r="B11691" s="1" t="s">
        <v>7</v>
      </c>
      <c r="C11691" s="1" t="s">
        <v>96</v>
      </c>
      <c r="D11691" s="2">
        <v>157500</v>
      </c>
      <c r="E11691" t="s">
        <v>15</v>
      </c>
      <c r="F11691" s="1"/>
    </row>
    <row r="11692" spans="1:6">
      <c r="A11692" s="1" t="s">
        <v>10</v>
      </c>
      <c r="B11692" s="1" t="s">
        <v>23</v>
      </c>
      <c r="C11692" s="1" t="s">
        <v>11</v>
      </c>
      <c r="D11692" s="1"/>
      <c r="E11692" t="s">
        <v>20</v>
      </c>
      <c r="F11692" s="1"/>
    </row>
    <row r="11693" spans="1:6">
      <c r="A11693" s="1" t="s">
        <v>22</v>
      </c>
      <c r="B11693" s="1" t="s">
        <v>7</v>
      </c>
      <c r="C11693" s="1" t="s">
        <v>11</v>
      </c>
      <c r="D11693" s="2">
        <v>120000</v>
      </c>
      <c r="E11693" t="s">
        <v>20</v>
      </c>
      <c r="F11693" s="1"/>
    </row>
    <row r="11694" spans="1:6">
      <c r="A11694" s="1" t="s">
        <v>16</v>
      </c>
      <c r="B11694" s="1" t="s">
        <v>23</v>
      </c>
      <c r="C11694" s="1" t="s">
        <v>11</v>
      </c>
      <c r="D11694" s="2">
        <v>125000</v>
      </c>
      <c r="E11694" t="s">
        <v>20</v>
      </c>
      <c r="F11694" s="1"/>
    </row>
    <row r="11695" spans="1:6">
      <c r="A11695" s="1" t="s">
        <v>16</v>
      </c>
      <c r="B11695" s="1" t="s">
        <v>23</v>
      </c>
      <c r="C11695" s="1" t="s">
        <v>11</v>
      </c>
      <c r="D11695" s="1"/>
      <c r="E11695" t="s">
        <v>41</v>
      </c>
      <c r="F11695" s="1"/>
    </row>
    <row r="11696" spans="1:6">
      <c r="A11696" s="1" t="s">
        <v>16</v>
      </c>
      <c r="B11696" s="1" t="s">
        <v>7</v>
      </c>
      <c r="C11696" s="1" t="s">
        <v>11</v>
      </c>
      <c r="D11696" s="2">
        <v>195250</v>
      </c>
      <c r="E11696" t="s">
        <v>15</v>
      </c>
      <c r="F11696" s="1"/>
    </row>
    <row r="11697" spans="1:6">
      <c r="A11697" s="1" t="s">
        <v>22</v>
      </c>
      <c r="B11697" s="1" t="s">
        <v>7</v>
      </c>
      <c r="C11697" s="1" t="s">
        <v>11</v>
      </c>
      <c r="D11697" s="2">
        <v>59500</v>
      </c>
      <c r="E11697" t="s">
        <v>12</v>
      </c>
      <c r="F11697" s="1"/>
    </row>
    <row r="11698" spans="1:6">
      <c r="A11698" s="1" t="s">
        <v>16</v>
      </c>
      <c r="B11698" s="1" t="s">
        <v>7</v>
      </c>
      <c r="C11698" s="1" t="s">
        <v>8</v>
      </c>
      <c r="D11698" s="1"/>
      <c r="E11698" t="s">
        <v>18</v>
      </c>
      <c r="F11698" s="1"/>
    </row>
    <row r="11699" spans="1:6">
      <c r="A11699" s="1" t="s">
        <v>22</v>
      </c>
      <c r="B11699" s="1" t="s">
        <v>7</v>
      </c>
      <c r="C11699" s="1" t="s">
        <v>11</v>
      </c>
      <c r="D11699" s="2">
        <v>106479</v>
      </c>
      <c r="E11699" t="s">
        <v>20</v>
      </c>
      <c r="F11699" s="1"/>
    </row>
    <row r="11700" spans="1:6">
      <c r="A11700" s="1" t="s">
        <v>10</v>
      </c>
      <c r="B11700" s="1" t="s">
        <v>23</v>
      </c>
      <c r="C11700" s="1" t="s">
        <v>11</v>
      </c>
      <c r="D11700" s="2">
        <v>140000</v>
      </c>
      <c r="E11700" t="s">
        <v>9</v>
      </c>
      <c r="F11700" s="1"/>
    </row>
    <row r="11701" spans="1:6">
      <c r="A11701" s="1" t="s">
        <v>10</v>
      </c>
      <c r="B11701" s="1" t="s">
        <v>7</v>
      </c>
      <c r="C11701" s="1" t="s">
        <v>88</v>
      </c>
      <c r="D11701" s="2">
        <v>80000</v>
      </c>
      <c r="E11701" t="s">
        <v>15</v>
      </c>
      <c r="F11701" s="1"/>
    </row>
    <row r="11702" spans="1:6">
      <c r="A11702" s="1" t="s">
        <v>22</v>
      </c>
      <c r="B11702" s="1" t="s">
        <v>7</v>
      </c>
      <c r="C11702" s="1" t="s">
        <v>11</v>
      </c>
      <c r="D11702" s="2">
        <v>110000</v>
      </c>
      <c r="E11702" t="s">
        <v>38</v>
      </c>
      <c r="F11702" s="1"/>
    </row>
    <row r="11703" spans="1:6">
      <c r="A11703" s="1" t="s">
        <v>10</v>
      </c>
      <c r="B11703" s="1" t="s">
        <v>7</v>
      </c>
      <c r="C11703" s="1" t="s">
        <v>11</v>
      </c>
      <c r="D11703" s="2">
        <v>195000</v>
      </c>
      <c r="E11703" t="s">
        <v>20</v>
      </c>
      <c r="F11703" s="1"/>
    </row>
    <row r="11704" spans="1:6">
      <c r="A11704" s="1" t="s">
        <v>22</v>
      </c>
      <c r="B11704" s="1" t="s">
        <v>7</v>
      </c>
      <c r="C11704" s="1" t="s">
        <v>11</v>
      </c>
      <c r="D11704" s="2">
        <v>75000</v>
      </c>
      <c r="E11704" t="s">
        <v>49</v>
      </c>
      <c r="F11704" s="1"/>
    </row>
    <row r="11705" spans="1:6">
      <c r="A11705" s="1" t="s">
        <v>16</v>
      </c>
      <c r="B11705" s="1" t="s">
        <v>7</v>
      </c>
      <c r="C11705" s="1" t="s">
        <v>11</v>
      </c>
      <c r="D11705" s="1"/>
      <c r="E11705" t="s">
        <v>134</v>
      </c>
      <c r="F11705" s="1"/>
    </row>
    <row r="11706" spans="1:6">
      <c r="A11706" s="1" t="s">
        <v>22</v>
      </c>
      <c r="B11706" s="1" t="s">
        <v>7</v>
      </c>
      <c r="C11706" s="1" t="s">
        <v>11</v>
      </c>
      <c r="D11706" s="2">
        <v>108100</v>
      </c>
      <c r="E11706" t="s">
        <v>20</v>
      </c>
      <c r="F11706" s="1"/>
    </row>
    <row r="11707" spans="1:6">
      <c r="A11707" s="1" t="s">
        <v>10</v>
      </c>
      <c r="B11707" s="1" t="s">
        <v>7</v>
      </c>
      <c r="C11707" s="1" t="s">
        <v>68</v>
      </c>
      <c r="D11707" s="2">
        <v>89100</v>
      </c>
      <c r="E11707" t="s">
        <v>15</v>
      </c>
      <c r="F11707" s="1"/>
    </row>
    <row r="11708" spans="1:6">
      <c r="A11708" s="1" t="s">
        <v>16</v>
      </c>
      <c r="B11708" s="1" t="s">
        <v>7</v>
      </c>
      <c r="C11708" s="1" t="s">
        <v>11</v>
      </c>
      <c r="D11708" s="1"/>
      <c r="E11708" t="s">
        <v>18</v>
      </c>
      <c r="F11708" s="1"/>
    </row>
    <row r="11709" spans="1:6">
      <c r="A11709" s="1" t="s">
        <v>10</v>
      </c>
      <c r="B11709" s="1" t="s">
        <v>7</v>
      </c>
      <c r="C11709" s="1" t="s">
        <v>11</v>
      </c>
      <c r="D11709" s="2">
        <v>87500</v>
      </c>
      <c r="E11709" t="s">
        <v>20</v>
      </c>
      <c r="F11709" s="1"/>
    </row>
    <row r="11710" spans="1:6">
      <c r="A11710" s="1" t="s">
        <v>22</v>
      </c>
      <c r="B11710" s="1" t="s">
        <v>23</v>
      </c>
      <c r="C11710" s="1" t="s">
        <v>55</v>
      </c>
      <c r="D11710" s="2">
        <v>56700</v>
      </c>
      <c r="E11710" t="s">
        <v>15</v>
      </c>
      <c r="F11710" s="1"/>
    </row>
    <row r="11711" spans="1:6">
      <c r="A11711" s="1" t="s">
        <v>22</v>
      </c>
      <c r="B11711" s="1" t="s">
        <v>36</v>
      </c>
      <c r="C11711" s="1" t="s">
        <v>11</v>
      </c>
      <c r="D11711" s="1"/>
      <c r="E11711" t="s">
        <v>9</v>
      </c>
      <c r="F11711" s="1"/>
    </row>
    <row r="11712" spans="1:6">
      <c r="A11712" s="1" t="s">
        <v>19</v>
      </c>
      <c r="B11712" s="1" t="s">
        <v>7</v>
      </c>
      <c r="C11712" s="1" t="s">
        <v>48</v>
      </c>
      <c r="D11712" s="2">
        <v>79200</v>
      </c>
      <c r="E11712" t="s">
        <v>15</v>
      </c>
      <c r="F11712" s="1"/>
    </row>
    <row r="11713" spans="1:6">
      <c r="A11713" s="1" t="s">
        <v>19</v>
      </c>
      <c r="B11713" s="1" t="s">
        <v>7</v>
      </c>
      <c r="C11713" s="1" t="s">
        <v>82</v>
      </c>
      <c r="D11713" s="2">
        <v>147500</v>
      </c>
      <c r="E11713" t="s">
        <v>15</v>
      </c>
      <c r="F11713" s="1"/>
    </row>
    <row r="11714" spans="1:6">
      <c r="A11714" s="1" t="s">
        <v>22</v>
      </c>
      <c r="B11714" s="1" t="s">
        <v>7</v>
      </c>
      <c r="C11714" s="1" t="s">
        <v>11</v>
      </c>
      <c r="D11714" s="2">
        <v>65000</v>
      </c>
      <c r="E11714" t="s">
        <v>20</v>
      </c>
      <c r="F11714" s="1"/>
    </row>
    <row r="11715" spans="1:6">
      <c r="A11715" s="1" t="s">
        <v>10</v>
      </c>
      <c r="B11715" s="1" t="s">
        <v>7</v>
      </c>
      <c r="C11715" s="1" t="s">
        <v>11</v>
      </c>
      <c r="D11715" s="1"/>
      <c r="E11715" t="s">
        <v>38</v>
      </c>
      <c r="F11715" s="1"/>
    </row>
    <row r="11716" spans="1:6">
      <c r="A11716" s="1" t="s">
        <v>10</v>
      </c>
      <c r="B11716" s="1" t="s">
        <v>23</v>
      </c>
      <c r="C11716" s="1" t="s">
        <v>11</v>
      </c>
      <c r="D11716" s="2">
        <v>130000</v>
      </c>
      <c r="E11716" t="s">
        <v>93</v>
      </c>
      <c r="F11716" s="1"/>
    </row>
    <row r="11717" spans="1:6">
      <c r="A11717" s="1" t="s">
        <v>10</v>
      </c>
      <c r="B11717" s="1" t="s">
        <v>7</v>
      </c>
      <c r="C11717" s="1" t="s">
        <v>11</v>
      </c>
      <c r="D11717" s="2">
        <v>112500</v>
      </c>
      <c r="E11717" t="s">
        <v>93</v>
      </c>
      <c r="F11717" s="1"/>
    </row>
    <row r="11718" spans="1:6">
      <c r="A11718" s="1" t="s">
        <v>16</v>
      </c>
      <c r="B11718" s="1" t="s">
        <v>7</v>
      </c>
      <c r="C11718" s="1" t="s">
        <v>11</v>
      </c>
      <c r="D11718" s="2">
        <v>116393</v>
      </c>
      <c r="E11718" t="s">
        <v>9</v>
      </c>
      <c r="F11718" s="1"/>
    </row>
    <row r="11719" spans="1:6">
      <c r="A11719" s="1" t="s">
        <v>16</v>
      </c>
      <c r="B11719" s="1" t="s">
        <v>7</v>
      </c>
      <c r="C11719" s="1" t="s">
        <v>8</v>
      </c>
      <c r="D11719" s="2">
        <v>245000</v>
      </c>
      <c r="E11719" t="s">
        <v>228</v>
      </c>
      <c r="F11719" s="1"/>
    </row>
    <row r="11720" spans="1:6">
      <c r="A11720" s="1" t="s">
        <v>16</v>
      </c>
      <c r="B11720" s="1" t="s">
        <v>7</v>
      </c>
      <c r="C11720" s="1" t="s">
        <v>11</v>
      </c>
      <c r="D11720" s="2">
        <v>95650</v>
      </c>
      <c r="E11720" t="s">
        <v>12</v>
      </c>
      <c r="F11720" s="1"/>
    </row>
    <row r="11721" spans="1:6">
      <c r="A11721" s="1" t="s">
        <v>22</v>
      </c>
      <c r="B11721" s="1" t="s">
        <v>7</v>
      </c>
      <c r="C11721" s="1" t="s">
        <v>11</v>
      </c>
      <c r="D11721" s="2">
        <v>164055</v>
      </c>
      <c r="E11721" t="s">
        <v>15</v>
      </c>
      <c r="F11721" s="1"/>
    </row>
    <row r="11722" spans="1:6">
      <c r="A11722" s="1" t="s">
        <v>13</v>
      </c>
      <c r="B11722" s="1" t="s">
        <v>7</v>
      </c>
      <c r="C11722" s="1" t="s">
        <v>44</v>
      </c>
      <c r="D11722" s="2">
        <v>111175</v>
      </c>
      <c r="E11722" t="s">
        <v>15</v>
      </c>
      <c r="F11722" s="1"/>
    </row>
    <row r="11723" spans="1:6">
      <c r="A11723" s="1" t="s">
        <v>16</v>
      </c>
      <c r="B11723" s="1" t="s">
        <v>7</v>
      </c>
      <c r="C11723" s="1" t="s">
        <v>8</v>
      </c>
      <c r="D11723" s="2">
        <v>252500</v>
      </c>
      <c r="E11723" t="s">
        <v>20</v>
      </c>
      <c r="F11723" s="1"/>
    </row>
    <row r="11724" spans="1:6">
      <c r="A11724" s="1" t="s">
        <v>22</v>
      </c>
      <c r="B11724" s="1" t="s">
        <v>7</v>
      </c>
      <c r="C11724" s="1" t="s">
        <v>11</v>
      </c>
      <c r="D11724" s="2">
        <v>95000</v>
      </c>
      <c r="E11724" t="s">
        <v>20</v>
      </c>
      <c r="F11724" s="1"/>
    </row>
    <row r="11725" spans="1:6">
      <c r="A11725" s="1" t="s">
        <v>19</v>
      </c>
      <c r="B11725" s="1" t="s">
        <v>7</v>
      </c>
      <c r="C11725" s="1" t="s">
        <v>11</v>
      </c>
      <c r="D11725" s="2">
        <v>90000</v>
      </c>
      <c r="E11725" t="s">
        <v>24</v>
      </c>
      <c r="F11725" s="1"/>
    </row>
    <row r="11726" spans="1:6">
      <c r="A11726" s="1" t="s">
        <v>16</v>
      </c>
      <c r="B11726" s="1" t="s">
        <v>59</v>
      </c>
      <c r="C11726" s="1" t="s">
        <v>11</v>
      </c>
      <c r="D11726" s="1"/>
      <c r="E11726" t="s">
        <v>12</v>
      </c>
      <c r="F11726" s="1"/>
    </row>
    <row r="11727" spans="1:6">
      <c r="A11727" s="1" t="s">
        <v>22</v>
      </c>
      <c r="B11727" s="1" t="s">
        <v>7</v>
      </c>
      <c r="C11727" s="1" t="s">
        <v>11</v>
      </c>
      <c r="D11727" s="2">
        <v>87500</v>
      </c>
      <c r="E11727" t="s">
        <v>20</v>
      </c>
      <c r="F11727" s="1"/>
    </row>
    <row r="11728" spans="1:6">
      <c r="A11728" s="1" t="s">
        <v>10</v>
      </c>
      <c r="B11728" s="1" t="s">
        <v>7</v>
      </c>
      <c r="C11728" s="1" t="s">
        <v>11</v>
      </c>
      <c r="D11728" s="2">
        <v>70000</v>
      </c>
      <c r="E11728" t="s">
        <v>20</v>
      </c>
      <c r="F11728" s="1"/>
    </row>
    <row r="11729" spans="1:6">
      <c r="A11729" s="1" t="s">
        <v>10</v>
      </c>
      <c r="B11729" s="1" t="s">
        <v>7</v>
      </c>
      <c r="C11729" s="1" t="s">
        <v>11</v>
      </c>
      <c r="D11729" s="1"/>
      <c r="E11729" t="s">
        <v>20</v>
      </c>
      <c r="F11729" s="1"/>
    </row>
    <row r="11730" spans="1:6">
      <c r="A11730" s="1" t="s">
        <v>22</v>
      </c>
      <c r="B11730" s="1" t="s">
        <v>7</v>
      </c>
      <c r="C11730" s="1" t="s">
        <v>11</v>
      </c>
      <c r="D11730" s="1"/>
      <c r="E11730" t="s">
        <v>12</v>
      </c>
      <c r="F11730" s="1"/>
    </row>
    <row r="11731" spans="1:6">
      <c r="A11731" s="1" t="s">
        <v>10</v>
      </c>
      <c r="B11731" s="1" t="s">
        <v>23</v>
      </c>
      <c r="C11731" s="1" t="s">
        <v>11</v>
      </c>
      <c r="D11731" s="1"/>
      <c r="E11731" t="s">
        <v>20</v>
      </c>
      <c r="F11731" s="1"/>
    </row>
    <row r="11732" spans="1:6">
      <c r="A11732" s="1" t="s">
        <v>10</v>
      </c>
      <c r="B11732" s="1" t="s">
        <v>23</v>
      </c>
      <c r="C11732" s="1" t="s">
        <v>8</v>
      </c>
      <c r="D11732" s="1"/>
      <c r="E11732" t="s">
        <v>9</v>
      </c>
      <c r="F11732" s="1"/>
    </row>
    <row r="11733" spans="1:6">
      <c r="A11733" s="1" t="s">
        <v>6</v>
      </c>
      <c r="B11733" s="1" t="s">
        <v>23</v>
      </c>
      <c r="C11733" s="1" t="s">
        <v>8</v>
      </c>
      <c r="D11733" s="1"/>
      <c r="E11733" t="s">
        <v>20</v>
      </c>
      <c r="F11733" s="1"/>
    </row>
    <row r="11734" spans="1:6">
      <c r="A11734" s="1" t="s">
        <v>22</v>
      </c>
      <c r="B11734" s="1" t="s">
        <v>7</v>
      </c>
      <c r="C11734" s="1" t="s">
        <v>11</v>
      </c>
      <c r="D11734" s="1"/>
      <c r="E11734" t="s">
        <v>18</v>
      </c>
      <c r="F11734" s="1"/>
    </row>
    <row r="11735" spans="1:6">
      <c r="A11735" s="1" t="s">
        <v>10</v>
      </c>
      <c r="B11735" s="1" t="s">
        <v>23</v>
      </c>
      <c r="C11735" s="1" t="s">
        <v>11</v>
      </c>
      <c r="D11735" s="1"/>
      <c r="E11735" t="s">
        <v>20</v>
      </c>
      <c r="F11735" s="1"/>
    </row>
    <row r="11736" spans="1:6">
      <c r="A11736" s="1" t="s">
        <v>6</v>
      </c>
      <c r="B11736" s="1" t="s">
        <v>7</v>
      </c>
      <c r="C11736" s="1" t="s">
        <v>37</v>
      </c>
      <c r="D11736" s="2">
        <v>99150</v>
      </c>
      <c r="E11736" t="s">
        <v>15</v>
      </c>
      <c r="F11736" s="1"/>
    </row>
    <row r="11737" spans="1:6">
      <c r="A11737" s="1" t="s">
        <v>19</v>
      </c>
      <c r="B11737" s="1" t="s">
        <v>23</v>
      </c>
      <c r="C11737" s="1" t="s">
        <v>11</v>
      </c>
      <c r="D11737" s="2">
        <v>175500</v>
      </c>
      <c r="E11737" t="s">
        <v>42</v>
      </c>
      <c r="F11737" s="1"/>
    </row>
    <row r="11738" spans="1:6">
      <c r="A11738" s="1" t="s">
        <v>22</v>
      </c>
      <c r="B11738" s="1" t="s">
        <v>7</v>
      </c>
      <c r="C11738" s="1" t="s">
        <v>11</v>
      </c>
      <c r="D11738" s="2">
        <v>119000</v>
      </c>
      <c r="E11738" t="s">
        <v>24</v>
      </c>
      <c r="F11738" s="1"/>
    </row>
    <row r="11739" spans="1:6">
      <c r="A11739" s="1" t="s">
        <v>16</v>
      </c>
      <c r="B11739" s="1" t="s">
        <v>7</v>
      </c>
      <c r="C11739" s="1" t="s">
        <v>11</v>
      </c>
      <c r="D11739" s="2">
        <v>140000</v>
      </c>
      <c r="E11739" t="s">
        <v>12</v>
      </c>
      <c r="F11739" s="1"/>
    </row>
    <row r="11740" spans="1:6">
      <c r="A11740" s="1" t="s">
        <v>13</v>
      </c>
      <c r="B11740" s="1" t="s">
        <v>7</v>
      </c>
      <c r="C11740" s="1" t="s">
        <v>11</v>
      </c>
      <c r="D11740" s="2">
        <v>125000</v>
      </c>
      <c r="E11740" t="s">
        <v>24</v>
      </c>
      <c r="F11740" s="1"/>
    </row>
    <row r="11741" spans="1:6">
      <c r="A11741" s="1" t="s">
        <v>22</v>
      </c>
      <c r="B11741" s="1" t="s">
        <v>23</v>
      </c>
      <c r="C11741" s="1" t="s">
        <v>11</v>
      </c>
      <c r="D11741" s="1"/>
      <c r="E11741" t="s">
        <v>20</v>
      </c>
      <c r="F11741" s="1"/>
    </row>
    <row r="11742" spans="1:6">
      <c r="A11742" s="1" t="s">
        <v>22</v>
      </c>
      <c r="B11742" s="1" t="s">
        <v>7</v>
      </c>
      <c r="C11742" s="1" t="s">
        <v>11</v>
      </c>
      <c r="D11742" s="1"/>
      <c r="E11742" t="s">
        <v>228</v>
      </c>
      <c r="F11742" s="1"/>
    </row>
    <row r="11743" spans="1:6">
      <c r="A11743" s="1" t="s">
        <v>19</v>
      </c>
      <c r="B11743" s="1" t="s">
        <v>7</v>
      </c>
      <c r="C11743" s="1" t="s">
        <v>11</v>
      </c>
      <c r="D11743" s="2">
        <v>140000</v>
      </c>
      <c r="E11743" t="s">
        <v>42</v>
      </c>
      <c r="F11743" s="1"/>
    </row>
    <row r="11744" spans="1:6">
      <c r="A11744" s="1" t="s">
        <v>22</v>
      </c>
      <c r="B11744" s="1" t="s">
        <v>7</v>
      </c>
      <c r="C11744" s="1" t="s">
        <v>11</v>
      </c>
      <c r="D11744" s="2">
        <v>80080</v>
      </c>
      <c r="E11744" t="s">
        <v>12</v>
      </c>
      <c r="F11744" s="1"/>
    </row>
    <row r="11745" spans="1:6">
      <c r="A11745" s="1" t="s">
        <v>16</v>
      </c>
      <c r="B11745" s="1" t="s">
        <v>7</v>
      </c>
      <c r="C11745" s="1" t="s">
        <v>11</v>
      </c>
      <c r="D11745" s="2">
        <v>155000</v>
      </c>
      <c r="E11745" t="s">
        <v>20</v>
      </c>
      <c r="F11745" s="1"/>
    </row>
    <row r="11746" spans="1:6">
      <c r="A11746" s="1" t="s">
        <v>14</v>
      </c>
      <c r="B11746" s="1" t="s">
        <v>7</v>
      </c>
      <c r="C11746" s="1" t="s">
        <v>179</v>
      </c>
      <c r="D11746" s="2">
        <v>64800</v>
      </c>
      <c r="E11746" t="s">
        <v>15</v>
      </c>
      <c r="F11746" s="1"/>
    </row>
    <row r="11747" spans="1:6">
      <c r="A11747" s="1" t="s">
        <v>10</v>
      </c>
      <c r="B11747" s="1" t="s">
        <v>23</v>
      </c>
      <c r="C11747" s="1" t="s">
        <v>11</v>
      </c>
      <c r="D11747" s="1"/>
      <c r="E11747" t="s">
        <v>12</v>
      </c>
      <c r="F11747" s="1"/>
    </row>
    <row r="11748" spans="1:6">
      <c r="A11748" s="1" t="s">
        <v>10</v>
      </c>
      <c r="B11748" s="1" t="s">
        <v>7</v>
      </c>
      <c r="C11748" s="1" t="s">
        <v>447</v>
      </c>
      <c r="D11748" s="2">
        <v>45000</v>
      </c>
      <c r="E11748" t="s">
        <v>118</v>
      </c>
      <c r="F11748" s="1"/>
    </row>
    <row r="11749" spans="1:6">
      <c r="A11749" s="1" t="s">
        <v>10</v>
      </c>
      <c r="B11749" s="1" t="s">
        <v>7</v>
      </c>
      <c r="C11749" s="1" t="s">
        <v>11</v>
      </c>
      <c r="D11749" s="2">
        <v>215000</v>
      </c>
      <c r="E11749" t="s">
        <v>32</v>
      </c>
      <c r="F11749" s="1"/>
    </row>
    <row r="11750" spans="1:6">
      <c r="A11750" s="1" t="s">
        <v>14</v>
      </c>
      <c r="B11750" s="1" t="s">
        <v>7</v>
      </c>
      <c r="C11750" s="1" t="s">
        <v>11</v>
      </c>
      <c r="D11750" s="2">
        <v>285000</v>
      </c>
      <c r="E11750" t="s">
        <v>15</v>
      </c>
      <c r="F11750" s="1"/>
    </row>
    <row r="11751" spans="1:6">
      <c r="A11751" s="1" t="s">
        <v>33</v>
      </c>
      <c r="B11751" s="1" t="s">
        <v>23</v>
      </c>
      <c r="C11751" s="1" t="s">
        <v>11</v>
      </c>
      <c r="D11751" s="1"/>
      <c r="E11751" t="s">
        <v>20</v>
      </c>
      <c r="F11751" s="1"/>
    </row>
    <row r="11752" spans="1:6">
      <c r="A11752" s="1" t="s">
        <v>22</v>
      </c>
      <c r="B11752" s="1" t="s">
        <v>7</v>
      </c>
      <c r="C11752" s="1" t="s">
        <v>11</v>
      </c>
      <c r="D11752" s="2">
        <v>65000</v>
      </c>
      <c r="E11752" t="s">
        <v>49</v>
      </c>
      <c r="F11752" s="1"/>
    </row>
    <row r="11753" spans="1:6">
      <c r="A11753" s="1" t="s">
        <v>22</v>
      </c>
      <c r="B11753" s="1" t="s">
        <v>7</v>
      </c>
      <c r="C11753" s="1" t="s">
        <v>142</v>
      </c>
      <c r="D11753" s="2">
        <v>165000</v>
      </c>
      <c r="E11753" t="s">
        <v>15</v>
      </c>
      <c r="F11753" s="1"/>
    </row>
    <row r="11754" spans="1:6">
      <c r="A11754" s="1" t="s">
        <v>6</v>
      </c>
      <c r="B11754" s="1" t="s">
        <v>7</v>
      </c>
      <c r="C11754" s="1" t="s">
        <v>11</v>
      </c>
      <c r="D11754" s="2">
        <v>210000</v>
      </c>
      <c r="E11754" t="s">
        <v>12</v>
      </c>
      <c r="F11754" s="1"/>
    </row>
    <row r="11755" spans="1:6">
      <c r="A11755" s="1" t="s">
        <v>10</v>
      </c>
      <c r="B11755" s="1" t="s">
        <v>7</v>
      </c>
      <c r="C11755" s="1" t="s">
        <v>11</v>
      </c>
      <c r="D11755" s="2">
        <v>94500</v>
      </c>
      <c r="E11755" t="s">
        <v>20</v>
      </c>
      <c r="F11755" s="1"/>
    </row>
    <row r="11756" spans="1:6">
      <c r="A11756" s="1" t="s">
        <v>10</v>
      </c>
      <c r="B11756" s="1" t="s">
        <v>23</v>
      </c>
      <c r="C11756" s="1" t="s">
        <v>11</v>
      </c>
      <c r="D11756" s="1"/>
      <c r="E11756" t="s">
        <v>41</v>
      </c>
      <c r="F11756" s="1"/>
    </row>
    <row r="11757" spans="1:6">
      <c r="A11757" s="1" t="s">
        <v>10</v>
      </c>
      <c r="B11757" s="1" t="s">
        <v>7</v>
      </c>
      <c r="C11757" s="1" t="s">
        <v>11</v>
      </c>
      <c r="D11757" s="2">
        <v>119523</v>
      </c>
      <c r="E11757" t="s">
        <v>12</v>
      </c>
      <c r="F11757" s="1"/>
    </row>
    <row r="11758" spans="1:6">
      <c r="A11758" s="1" t="s">
        <v>22</v>
      </c>
      <c r="B11758" s="1" t="s">
        <v>7</v>
      </c>
      <c r="C11758" s="1" t="s">
        <v>11</v>
      </c>
      <c r="D11758" s="2">
        <v>102500</v>
      </c>
      <c r="E11758" t="s">
        <v>38</v>
      </c>
      <c r="F11758" s="1"/>
    </row>
    <row r="11759" spans="1:6">
      <c r="A11759" s="1" t="s">
        <v>16</v>
      </c>
      <c r="B11759" s="1" t="s">
        <v>7</v>
      </c>
      <c r="C11759" s="1" t="s">
        <v>11</v>
      </c>
      <c r="D11759" s="2">
        <v>125000</v>
      </c>
      <c r="E11759" t="s">
        <v>24</v>
      </c>
      <c r="F11759" s="1"/>
    </row>
    <row r="11760" spans="1:6">
      <c r="A11760" s="1" t="s">
        <v>22</v>
      </c>
      <c r="B11760" s="1" t="s">
        <v>7</v>
      </c>
      <c r="C11760" s="1" t="s">
        <v>11</v>
      </c>
      <c r="D11760" s="2">
        <v>108709</v>
      </c>
      <c r="E11760" t="s">
        <v>9</v>
      </c>
      <c r="F11760" s="1"/>
    </row>
    <row r="11761" spans="1:6">
      <c r="A11761" s="1" t="s">
        <v>10</v>
      </c>
      <c r="B11761" s="1" t="s">
        <v>23</v>
      </c>
      <c r="C11761" s="1" t="s">
        <v>11</v>
      </c>
      <c r="D11761" s="1"/>
      <c r="E11761" t="s">
        <v>9</v>
      </c>
      <c r="F11761" s="1"/>
    </row>
    <row r="11762" spans="1:6">
      <c r="A11762" s="1" t="s">
        <v>22</v>
      </c>
      <c r="B11762" s="1"/>
      <c r="C11762" s="1" t="s">
        <v>11</v>
      </c>
      <c r="D11762" s="1"/>
      <c r="E11762" t="s">
        <v>9</v>
      </c>
      <c r="F11762" s="1"/>
    </row>
    <row r="11763" spans="1:6">
      <c r="A11763" s="1" t="s">
        <v>22</v>
      </c>
      <c r="B11763" s="1" t="s">
        <v>23</v>
      </c>
      <c r="C11763" s="1" t="s">
        <v>11</v>
      </c>
      <c r="D11763" s="1"/>
      <c r="E11763" t="s">
        <v>20</v>
      </c>
      <c r="F11763" s="1"/>
    </row>
    <row r="11764" spans="1:6">
      <c r="A11764" s="1" t="s">
        <v>10</v>
      </c>
      <c r="B11764" s="1" t="s">
        <v>7</v>
      </c>
      <c r="C11764" s="1" t="s">
        <v>11</v>
      </c>
      <c r="D11764" s="2">
        <v>100000</v>
      </c>
      <c r="E11764" t="s">
        <v>49</v>
      </c>
      <c r="F11764" s="1"/>
    </row>
    <row r="11765" spans="1:6">
      <c r="A11765" s="1" t="s">
        <v>22</v>
      </c>
      <c r="B11765" s="1" t="s">
        <v>7</v>
      </c>
      <c r="C11765" s="1" t="s">
        <v>11</v>
      </c>
      <c r="D11765" s="2">
        <v>65000</v>
      </c>
      <c r="E11765" t="s">
        <v>137</v>
      </c>
      <c r="F11765" s="1"/>
    </row>
    <row r="11766" spans="1:6">
      <c r="A11766" s="1" t="s">
        <v>19</v>
      </c>
      <c r="B11766" s="1" t="s">
        <v>7</v>
      </c>
      <c r="C11766" s="1" t="s">
        <v>164</v>
      </c>
      <c r="D11766" s="2">
        <v>79200</v>
      </c>
      <c r="E11766" t="s">
        <v>15</v>
      </c>
      <c r="F11766" s="1"/>
    </row>
    <row r="11767" spans="1:6">
      <c r="A11767" s="1" t="s">
        <v>22</v>
      </c>
      <c r="B11767" s="1" t="s">
        <v>7</v>
      </c>
      <c r="C11767" s="1" t="s">
        <v>11</v>
      </c>
      <c r="D11767" s="1"/>
      <c r="E11767" t="s">
        <v>12</v>
      </c>
      <c r="F11767" s="1"/>
    </row>
    <row r="11768" spans="1:6">
      <c r="A11768" s="1" t="s">
        <v>10</v>
      </c>
      <c r="B11768" s="1" t="s">
        <v>7</v>
      </c>
      <c r="C11768" s="1" t="s">
        <v>8</v>
      </c>
      <c r="D11768" s="2">
        <v>231920</v>
      </c>
      <c r="E11768" t="s">
        <v>63</v>
      </c>
      <c r="F11768" s="1"/>
    </row>
    <row r="11769" spans="1:6">
      <c r="A11769" s="1" t="s">
        <v>13</v>
      </c>
      <c r="B11769" s="1" t="s">
        <v>7</v>
      </c>
      <c r="C11769" s="1" t="s">
        <v>11</v>
      </c>
      <c r="D11769" s="2">
        <v>96500</v>
      </c>
      <c r="E11769" t="s">
        <v>12</v>
      </c>
      <c r="F11769" s="1"/>
    </row>
    <row r="11770" spans="1:6">
      <c r="A11770" s="1" t="s">
        <v>22</v>
      </c>
      <c r="B11770" s="1" t="s">
        <v>7</v>
      </c>
      <c r="C11770" s="1" t="s">
        <v>77</v>
      </c>
      <c r="D11770" s="2">
        <v>100500</v>
      </c>
      <c r="E11770" t="s">
        <v>15</v>
      </c>
      <c r="F11770" s="1"/>
    </row>
    <row r="11771" spans="1:6">
      <c r="A11771" s="1" t="s">
        <v>16</v>
      </c>
      <c r="B11771" s="1" t="s">
        <v>7</v>
      </c>
      <c r="C11771" s="1" t="s">
        <v>11</v>
      </c>
      <c r="D11771" s="2">
        <v>154500</v>
      </c>
      <c r="E11771" t="s">
        <v>20</v>
      </c>
      <c r="F11771" s="1"/>
    </row>
    <row r="11772" spans="1:6">
      <c r="A11772" s="1" t="s">
        <v>22</v>
      </c>
      <c r="B11772" s="1" t="s">
        <v>23</v>
      </c>
      <c r="C11772" s="1" t="s">
        <v>11</v>
      </c>
      <c r="D11772" s="1"/>
      <c r="E11772" t="s">
        <v>32</v>
      </c>
      <c r="F11772" s="1"/>
    </row>
    <row r="11773" spans="1:6">
      <c r="A11773" s="1" t="s">
        <v>14</v>
      </c>
      <c r="B11773" s="1" t="s">
        <v>7</v>
      </c>
      <c r="C11773" s="1" t="s">
        <v>298</v>
      </c>
      <c r="D11773" s="2">
        <v>50000</v>
      </c>
      <c r="E11773" t="s">
        <v>148</v>
      </c>
      <c r="F11773" s="1"/>
    </row>
    <row r="11774" spans="1:6">
      <c r="A11774" s="1" t="s">
        <v>16</v>
      </c>
      <c r="B11774" s="1" t="s">
        <v>7</v>
      </c>
      <c r="C11774" s="1" t="s">
        <v>11</v>
      </c>
      <c r="D11774" s="2">
        <v>132500</v>
      </c>
      <c r="E11774" t="s">
        <v>20</v>
      </c>
      <c r="F11774" s="1"/>
    </row>
    <row r="11775" spans="1:6">
      <c r="A11775" s="1" t="s">
        <v>16</v>
      </c>
      <c r="B11775" s="1" t="s">
        <v>7</v>
      </c>
      <c r="C11775" s="1" t="s">
        <v>11</v>
      </c>
      <c r="D11775" s="2">
        <v>110000</v>
      </c>
      <c r="E11775" t="s">
        <v>39</v>
      </c>
      <c r="F11775" s="1"/>
    </row>
    <row r="11776" spans="1:6">
      <c r="A11776" s="1" t="s">
        <v>13</v>
      </c>
      <c r="B11776" s="1" t="s">
        <v>7</v>
      </c>
      <c r="C11776" s="1" t="s">
        <v>11</v>
      </c>
      <c r="D11776" s="2">
        <v>172500</v>
      </c>
      <c r="E11776" t="s">
        <v>20</v>
      </c>
      <c r="F11776" s="1"/>
    </row>
    <row r="11777" spans="1:6">
      <c r="A11777" s="1" t="s">
        <v>10</v>
      </c>
      <c r="B11777" s="1" t="s">
        <v>7</v>
      </c>
      <c r="C11777" s="1" t="s">
        <v>11</v>
      </c>
      <c r="D11777" s="2">
        <v>125000</v>
      </c>
      <c r="E11777" t="s">
        <v>24</v>
      </c>
      <c r="F11777" s="1"/>
    </row>
    <row r="11778" spans="1:6">
      <c r="A11778" s="1" t="s">
        <v>16</v>
      </c>
      <c r="B11778" s="1" t="s">
        <v>7</v>
      </c>
      <c r="C11778" s="1" t="s">
        <v>11</v>
      </c>
      <c r="D11778" s="2">
        <v>100000</v>
      </c>
      <c r="E11778" t="s">
        <v>12</v>
      </c>
      <c r="F11778" s="1"/>
    </row>
    <row r="11779" spans="1:6">
      <c r="A11779" s="1" t="s">
        <v>16</v>
      </c>
      <c r="B11779" s="1" t="s">
        <v>7</v>
      </c>
      <c r="C11779" s="1" t="s">
        <v>11</v>
      </c>
      <c r="D11779" s="2">
        <v>220000</v>
      </c>
      <c r="E11779" t="s">
        <v>305</v>
      </c>
      <c r="F11779" s="1"/>
    </row>
    <row r="11780" spans="1:6">
      <c r="A11780" s="1" t="s">
        <v>22</v>
      </c>
      <c r="B11780" s="1" t="s">
        <v>7</v>
      </c>
      <c r="C11780" s="1" t="s">
        <v>11</v>
      </c>
      <c r="D11780" s="2">
        <v>50000</v>
      </c>
      <c r="E11780" t="s">
        <v>12</v>
      </c>
      <c r="F11780" s="1"/>
    </row>
    <row r="11781" spans="1:6">
      <c r="A11781" s="1" t="s">
        <v>10</v>
      </c>
      <c r="B11781" s="1" t="s">
        <v>7</v>
      </c>
      <c r="C11781" s="1" t="s">
        <v>11</v>
      </c>
      <c r="D11781" s="2">
        <v>117500</v>
      </c>
      <c r="E11781" t="s">
        <v>20</v>
      </c>
      <c r="F11781" s="1"/>
    </row>
    <row r="11782" spans="1:6">
      <c r="A11782" s="1" t="s">
        <v>13</v>
      </c>
      <c r="B11782" s="1" t="s">
        <v>23</v>
      </c>
      <c r="C11782" s="1" t="s">
        <v>11</v>
      </c>
      <c r="D11782" s="1"/>
      <c r="E11782" t="s">
        <v>20</v>
      </c>
      <c r="F11782" s="1"/>
    </row>
    <row r="11783" spans="1:6">
      <c r="A11783" s="1" t="s">
        <v>19</v>
      </c>
      <c r="B11783" s="1" t="s">
        <v>7</v>
      </c>
      <c r="C11783" s="1" t="s">
        <v>11</v>
      </c>
      <c r="D11783" s="1"/>
      <c r="E11783" t="s">
        <v>18</v>
      </c>
      <c r="F11783" s="1"/>
    </row>
    <row r="11784" spans="1:6">
      <c r="A11784" s="1" t="s">
        <v>22</v>
      </c>
      <c r="B11784" s="1" t="s">
        <v>17</v>
      </c>
      <c r="C11784" s="1" t="s">
        <v>11</v>
      </c>
      <c r="D11784" s="1"/>
      <c r="E11784" t="s">
        <v>18</v>
      </c>
      <c r="F11784" s="1"/>
    </row>
    <row r="11785" spans="1:6">
      <c r="A11785" s="1" t="s">
        <v>6</v>
      </c>
      <c r="B11785" s="1" t="s">
        <v>7</v>
      </c>
      <c r="C11785" s="1" t="s">
        <v>11</v>
      </c>
      <c r="D11785" s="2">
        <v>196000</v>
      </c>
      <c r="E11785" t="s">
        <v>24</v>
      </c>
      <c r="F11785" s="1"/>
    </row>
    <row r="11786" spans="1:6">
      <c r="A11786" s="1" t="s">
        <v>45</v>
      </c>
      <c r="B11786" s="1" t="s">
        <v>7</v>
      </c>
      <c r="C11786" s="1" t="s">
        <v>11</v>
      </c>
      <c r="D11786" s="1"/>
      <c r="E11786" t="s">
        <v>9</v>
      </c>
      <c r="F11786" s="1"/>
    </row>
    <row r="11787" spans="1:6">
      <c r="A11787" s="1" t="s">
        <v>10</v>
      </c>
      <c r="B11787" s="1" t="s">
        <v>23</v>
      </c>
      <c r="C11787" s="1" t="s">
        <v>11</v>
      </c>
      <c r="D11787" s="1"/>
      <c r="E11787" t="s">
        <v>20</v>
      </c>
      <c r="F11787" s="1"/>
    </row>
    <row r="11788" spans="1:6">
      <c r="A11788" s="1" t="s">
        <v>22</v>
      </c>
      <c r="B11788" s="1" t="s">
        <v>7</v>
      </c>
      <c r="C11788" s="1" t="s">
        <v>11</v>
      </c>
      <c r="D11788" s="2">
        <v>72500</v>
      </c>
      <c r="E11788" t="s">
        <v>12</v>
      </c>
      <c r="F11788" s="1"/>
    </row>
    <row r="11789" spans="1:6">
      <c r="A11789" s="1" t="s">
        <v>16</v>
      </c>
      <c r="B11789" s="1" t="s">
        <v>122</v>
      </c>
      <c r="C11789" s="1" t="s">
        <v>8</v>
      </c>
      <c r="D11789" s="1"/>
      <c r="E11789" t="s">
        <v>9</v>
      </c>
      <c r="F11789" s="1"/>
    </row>
    <row r="11790" spans="1:6">
      <c r="A11790" s="1" t="s">
        <v>16</v>
      </c>
      <c r="B11790" s="1" t="s">
        <v>30</v>
      </c>
      <c r="C11790" s="1" t="s">
        <v>11</v>
      </c>
      <c r="D11790" s="1"/>
      <c r="E11790" t="s">
        <v>18</v>
      </c>
      <c r="F11790" s="1"/>
    </row>
    <row r="11791" spans="1:6">
      <c r="A11791" s="1" t="s">
        <v>10</v>
      </c>
      <c r="B11791" s="1" t="s">
        <v>7</v>
      </c>
      <c r="C11791" s="1" t="s">
        <v>11</v>
      </c>
      <c r="D11791" s="2">
        <v>83500</v>
      </c>
      <c r="E11791" t="s">
        <v>20</v>
      </c>
      <c r="F11791" s="1"/>
    </row>
    <row r="11792" spans="1:6">
      <c r="A11792" s="1" t="s">
        <v>19</v>
      </c>
      <c r="B11792" s="1" t="s">
        <v>23</v>
      </c>
      <c r="C11792" s="1" t="s">
        <v>11</v>
      </c>
      <c r="D11792" s="1"/>
      <c r="E11792" t="s">
        <v>9</v>
      </c>
      <c r="F11792" s="1"/>
    </row>
    <row r="11793" spans="1:6">
      <c r="A11793" s="1" t="s">
        <v>13</v>
      </c>
      <c r="B11793" s="1" t="s">
        <v>7</v>
      </c>
      <c r="C11793" s="1" t="s">
        <v>11</v>
      </c>
      <c r="D11793" s="2">
        <v>95900</v>
      </c>
      <c r="E11793" t="s">
        <v>38</v>
      </c>
      <c r="F11793" s="1"/>
    </row>
    <row r="11794" spans="1:6">
      <c r="A11794" s="1" t="s">
        <v>10</v>
      </c>
      <c r="B11794" s="1" t="s">
        <v>7</v>
      </c>
      <c r="C11794" s="1" t="s">
        <v>11</v>
      </c>
      <c r="D11794" s="2">
        <v>227630</v>
      </c>
      <c r="E11794" t="s">
        <v>20</v>
      </c>
      <c r="F11794" s="1"/>
    </row>
    <row r="11795" spans="1:6">
      <c r="A11795" s="1" t="s">
        <v>10</v>
      </c>
      <c r="B11795" s="1" t="s">
        <v>7</v>
      </c>
      <c r="C11795" s="1" t="s">
        <v>171</v>
      </c>
      <c r="D11795" s="2">
        <v>89100</v>
      </c>
      <c r="E11795" t="s">
        <v>15</v>
      </c>
      <c r="F11795" s="1"/>
    </row>
    <row r="11796" spans="1:6">
      <c r="A11796" s="1" t="s">
        <v>16</v>
      </c>
      <c r="B11796" s="1" t="s">
        <v>17</v>
      </c>
      <c r="C11796" s="1" t="s">
        <v>11</v>
      </c>
      <c r="D11796" s="2">
        <v>142500</v>
      </c>
      <c r="E11796" t="s">
        <v>98</v>
      </c>
      <c r="F11796" s="1"/>
    </row>
    <row r="11797" spans="1:6">
      <c r="A11797" s="1" t="s">
        <v>22</v>
      </c>
      <c r="B11797" s="1" t="s">
        <v>7</v>
      </c>
      <c r="C11797" s="1" t="s">
        <v>157</v>
      </c>
      <c r="D11797" s="2">
        <v>81900</v>
      </c>
      <c r="E11797" t="s">
        <v>15</v>
      </c>
      <c r="F11797" s="1"/>
    </row>
    <row r="11798" spans="1:6">
      <c r="A11798" s="1" t="s">
        <v>19</v>
      </c>
      <c r="B11798" s="1" t="s">
        <v>7</v>
      </c>
      <c r="C11798" s="1" t="s">
        <v>138</v>
      </c>
      <c r="D11798" s="2">
        <v>165000</v>
      </c>
      <c r="E11798" t="s">
        <v>15</v>
      </c>
      <c r="F11798" s="1"/>
    </row>
    <row r="11799" spans="1:6">
      <c r="A11799" s="1" t="s">
        <v>10</v>
      </c>
      <c r="B11799" s="1" t="s">
        <v>17</v>
      </c>
      <c r="C11799" s="1" t="s">
        <v>11</v>
      </c>
      <c r="D11799" s="1"/>
      <c r="E11799" t="s">
        <v>18</v>
      </c>
      <c r="F11799" s="1"/>
    </row>
    <row r="11800" spans="1:6">
      <c r="A11800" s="1" t="s">
        <v>13</v>
      </c>
      <c r="B11800" s="1" t="s">
        <v>7</v>
      </c>
      <c r="C11800" s="1" t="s">
        <v>11</v>
      </c>
      <c r="D11800" s="2">
        <v>136323</v>
      </c>
      <c r="E11800" t="s">
        <v>9</v>
      </c>
      <c r="F11800" s="1"/>
    </row>
    <row r="11801" spans="1:6">
      <c r="A11801" s="1" t="s">
        <v>16</v>
      </c>
      <c r="B11801" s="1" t="s">
        <v>17</v>
      </c>
      <c r="C11801" s="1" t="s">
        <v>11</v>
      </c>
      <c r="D11801" s="1"/>
      <c r="E11801" t="s">
        <v>18</v>
      </c>
      <c r="F11801" s="1"/>
    </row>
    <row r="11802" spans="1:6">
      <c r="A11802" s="1" t="s">
        <v>22</v>
      </c>
      <c r="B11802" s="1" t="s">
        <v>7</v>
      </c>
      <c r="C11802" s="1" t="s">
        <v>11</v>
      </c>
      <c r="D11802" s="2">
        <v>65000</v>
      </c>
      <c r="E11802" t="s">
        <v>20</v>
      </c>
      <c r="F11802" s="1"/>
    </row>
    <row r="11803" spans="1:6">
      <c r="A11803" s="1" t="s">
        <v>33</v>
      </c>
      <c r="B11803" s="1" t="s">
        <v>7</v>
      </c>
      <c r="C11803" s="1" t="s">
        <v>37</v>
      </c>
      <c r="D11803" s="2">
        <v>90000</v>
      </c>
      <c r="E11803" t="s">
        <v>24</v>
      </c>
      <c r="F11803" s="1"/>
    </row>
    <row r="11804" spans="1:6">
      <c r="A11804" s="1" t="s">
        <v>10</v>
      </c>
      <c r="B11804" s="1" t="s">
        <v>7</v>
      </c>
      <c r="C11804" s="1" t="s">
        <v>11</v>
      </c>
      <c r="D11804" s="2">
        <v>125000</v>
      </c>
      <c r="E11804" t="s">
        <v>24</v>
      </c>
      <c r="F11804" s="1"/>
    </row>
    <row r="11805" spans="1:6">
      <c r="A11805" s="1" t="s">
        <v>22</v>
      </c>
      <c r="B11805" s="1" t="s">
        <v>23</v>
      </c>
      <c r="C11805" s="1" t="s">
        <v>11</v>
      </c>
      <c r="D11805" s="1"/>
      <c r="E11805" t="s">
        <v>32</v>
      </c>
      <c r="F11805" s="1"/>
    </row>
    <row r="11806" spans="1:6">
      <c r="A11806" s="1" t="s">
        <v>16</v>
      </c>
      <c r="B11806" s="1" t="s">
        <v>7</v>
      </c>
      <c r="C11806" s="1" t="s">
        <v>11</v>
      </c>
      <c r="D11806" s="2">
        <v>225000</v>
      </c>
      <c r="E11806" t="s">
        <v>24</v>
      </c>
      <c r="F11806" s="1"/>
    </row>
    <row r="11807" spans="1:6">
      <c r="A11807" s="1" t="s">
        <v>10</v>
      </c>
      <c r="B11807" s="1" t="s">
        <v>7</v>
      </c>
      <c r="C11807" s="1" t="s">
        <v>8</v>
      </c>
      <c r="D11807" s="2">
        <v>133000</v>
      </c>
      <c r="E11807" t="s">
        <v>15</v>
      </c>
      <c r="F11807" s="1"/>
    </row>
    <row r="11808" spans="1:6">
      <c r="A11808" s="1" t="s">
        <v>10</v>
      </c>
      <c r="B11808" s="1" t="s">
        <v>17</v>
      </c>
      <c r="C11808" s="1" t="s">
        <v>11</v>
      </c>
      <c r="D11808" s="1"/>
      <c r="E11808" t="s">
        <v>18</v>
      </c>
      <c r="F11808" s="1"/>
    </row>
    <row r="11809" spans="1:6">
      <c r="A11809" s="1" t="s">
        <v>16</v>
      </c>
      <c r="B11809" s="1" t="s">
        <v>7</v>
      </c>
      <c r="C11809" s="1" t="s">
        <v>11</v>
      </c>
      <c r="D11809" s="2">
        <v>130000</v>
      </c>
      <c r="E11809" t="s">
        <v>12</v>
      </c>
      <c r="F11809" s="1"/>
    </row>
    <row r="11810" spans="1:6">
      <c r="A11810" s="1" t="s">
        <v>16</v>
      </c>
      <c r="B11810" s="1" t="s">
        <v>7</v>
      </c>
      <c r="C11810" s="1" t="s">
        <v>115</v>
      </c>
      <c r="D11810" s="2">
        <v>132500</v>
      </c>
      <c r="E11810" t="s">
        <v>15</v>
      </c>
      <c r="F11810" s="1"/>
    </row>
    <row r="11811" spans="1:6">
      <c r="A11811" s="1" t="s">
        <v>10</v>
      </c>
      <c r="B11811" s="1" t="s">
        <v>23</v>
      </c>
      <c r="C11811" s="1" t="s">
        <v>11</v>
      </c>
      <c r="D11811" s="1"/>
      <c r="E11811" t="s">
        <v>20</v>
      </c>
      <c r="F11811" s="1"/>
    </row>
    <row r="11812" spans="1:6">
      <c r="A11812" s="1" t="s">
        <v>22</v>
      </c>
      <c r="B11812" s="1" t="s">
        <v>23</v>
      </c>
      <c r="C11812" s="1" t="s">
        <v>11</v>
      </c>
      <c r="D11812" s="1"/>
      <c r="E11812" t="s">
        <v>9</v>
      </c>
      <c r="F11812" s="1"/>
    </row>
    <row r="11813" spans="1:6">
      <c r="A11813" s="1" t="s">
        <v>10</v>
      </c>
      <c r="B11813" s="1" t="s">
        <v>7</v>
      </c>
      <c r="C11813" s="1" t="s">
        <v>11</v>
      </c>
      <c r="D11813" s="2">
        <v>107000</v>
      </c>
      <c r="E11813" t="s">
        <v>24</v>
      </c>
      <c r="F11813" s="1"/>
    </row>
    <row r="11814" spans="1:6">
      <c r="A11814" s="1" t="s">
        <v>16</v>
      </c>
      <c r="B11814" s="1" t="s">
        <v>7</v>
      </c>
      <c r="C11814" s="1" t="s">
        <v>11</v>
      </c>
      <c r="D11814" s="2">
        <v>115000</v>
      </c>
      <c r="E11814" t="s">
        <v>49</v>
      </c>
      <c r="F11814" s="1"/>
    </row>
    <row r="11815" spans="1:6">
      <c r="A11815" s="1" t="s">
        <v>14</v>
      </c>
      <c r="B11815" s="1" t="s">
        <v>7</v>
      </c>
      <c r="C11815" s="1" t="s">
        <v>68</v>
      </c>
      <c r="D11815" s="2">
        <v>166000</v>
      </c>
      <c r="E11815" t="s">
        <v>15</v>
      </c>
      <c r="F11815" s="1"/>
    </row>
    <row r="11816" spans="1:6">
      <c r="A11816" s="1" t="s">
        <v>10</v>
      </c>
      <c r="B11816" s="1" t="s">
        <v>52</v>
      </c>
      <c r="C11816" s="1" t="s">
        <v>11</v>
      </c>
      <c r="D11816" s="1"/>
      <c r="E11816" t="s">
        <v>20</v>
      </c>
      <c r="F11816" s="1"/>
    </row>
    <row r="11817" spans="1:6">
      <c r="A11817" s="1" t="s">
        <v>22</v>
      </c>
      <c r="B11817" s="1" t="s">
        <v>7</v>
      </c>
      <c r="C11817" s="1" t="s">
        <v>179</v>
      </c>
      <c r="D11817" s="2">
        <v>165000</v>
      </c>
      <c r="E11817" t="s">
        <v>15</v>
      </c>
      <c r="F11817" s="1"/>
    </row>
    <row r="11818" spans="1:6">
      <c r="A11818" s="1" t="s">
        <v>16</v>
      </c>
      <c r="B11818" s="1" t="s">
        <v>7</v>
      </c>
      <c r="C11818" s="1" t="s">
        <v>11</v>
      </c>
      <c r="D11818" s="2">
        <v>103843</v>
      </c>
      <c r="E11818" t="s">
        <v>12</v>
      </c>
      <c r="F11818" s="1"/>
    </row>
    <row r="11819" spans="1:6">
      <c r="A11819" s="1" t="s">
        <v>16</v>
      </c>
      <c r="B11819" s="1" t="s">
        <v>7</v>
      </c>
      <c r="C11819" s="1" t="s">
        <v>11</v>
      </c>
      <c r="D11819" s="2">
        <v>115000</v>
      </c>
      <c r="E11819" t="s">
        <v>24</v>
      </c>
      <c r="F11819" s="1"/>
    </row>
    <row r="11820" spans="1:6">
      <c r="A11820" s="1" t="s">
        <v>10</v>
      </c>
      <c r="B11820" s="1" t="s">
        <v>7</v>
      </c>
      <c r="C11820" s="1" t="s">
        <v>119</v>
      </c>
      <c r="D11820" s="2">
        <v>147500</v>
      </c>
      <c r="E11820" t="s">
        <v>15</v>
      </c>
      <c r="F11820" s="1"/>
    </row>
    <row r="11821" spans="1:6">
      <c r="A11821" s="1" t="s">
        <v>16</v>
      </c>
      <c r="B11821" s="1" t="s">
        <v>7</v>
      </c>
      <c r="C11821" s="1" t="s">
        <v>96</v>
      </c>
      <c r="D11821" s="2">
        <v>109500</v>
      </c>
      <c r="E11821" t="s">
        <v>15</v>
      </c>
      <c r="F11821" s="1"/>
    </row>
    <row r="11822" spans="1:6">
      <c r="A11822" s="1" t="s">
        <v>6</v>
      </c>
      <c r="B11822" s="1" t="s">
        <v>7</v>
      </c>
      <c r="C11822" s="1" t="s">
        <v>119</v>
      </c>
      <c r="D11822" s="2">
        <v>157500</v>
      </c>
      <c r="E11822" t="s">
        <v>15</v>
      </c>
      <c r="F11822" s="1"/>
    </row>
    <row r="11823" spans="1:6">
      <c r="A11823" s="1" t="s">
        <v>22</v>
      </c>
      <c r="B11823" s="1" t="s">
        <v>59</v>
      </c>
      <c r="C11823" s="1" t="s">
        <v>11</v>
      </c>
      <c r="D11823" s="2">
        <v>102500</v>
      </c>
      <c r="E11823" t="s">
        <v>20</v>
      </c>
      <c r="F11823" s="1"/>
    </row>
    <row r="11824" spans="1:6">
      <c r="A11824" s="1" t="s">
        <v>10</v>
      </c>
      <c r="B11824" s="1" t="s">
        <v>7</v>
      </c>
      <c r="C11824" s="1" t="s">
        <v>11</v>
      </c>
      <c r="D11824" s="2">
        <v>115000</v>
      </c>
      <c r="E11824" t="s">
        <v>24</v>
      </c>
      <c r="F11824" s="1"/>
    </row>
    <row r="11825" spans="1:6">
      <c r="A11825" s="1" t="s">
        <v>6</v>
      </c>
      <c r="B11825" s="1" t="s">
        <v>7</v>
      </c>
      <c r="C11825" s="1" t="s">
        <v>11</v>
      </c>
      <c r="D11825" s="2">
        <v>205000</v>
      </c>
      <c r="E11825" t="s">
        <v>12</v>
      </c>
      <c r="F11825" s="1"/>
    </row>
    <row r="11826" spans="1:6">
      <c r="A11826" s="1" t="s">
        <v>19</v>
      </c>
      <c r="B11826" s="1" t="s">
        <v>7</v>
      </c>
      <c r="C11826" s="1" t="s">
        <v>11</v>
      </c>
      <c r="D11826" s="2">
        <v>156596</v>
      </c>
      <c r="E11826" t="s">
        <v>130</v>
      </c>
      <c r="F11826" s="1"/>
    </row>
    <row r="11827" spans="1:6">
      <c r="A11827" s="1" t="s">
        <v>10</v>
      </c>
      <c r="B11827" s="1" t="s">
        <v>7</v>
      </c>
      <c r="C11827" s="1" t="s">
        <v>11</v>
      </c>
      <c r="D11827" s="2">
        <v>145000</v>
      </c>
      <c r="E11827" t="s">
        <v>67</v>
      </c>
      <c r="F11827" s="1"/>
    </row>
    <row r="11828" spans="1:6">
      <c r="A11828" s="1" t="s">
        <v>10</v>
      </c>
      <c r="B11828" s="1" t="s">
        <v>23</v>
      </c>
      <c r="C11828" s="1" t="s">
        <v>11</v>
      </c>
      <c r="D11828" s="1"/>
      <c r="E11828" t="s">
        <v>32</v>
      </c>
      <c r="F11828" s="1"/>
    </row>
    <row r="11829" spans="1:6">
      <c r="A11829" s="1" t="s">
        <v>22</v>
      </c>
      <c r="B11829" s="1" t="s">
        <v>7</v>
      </c>
      <c r="C11829" s="1" t="s">
        <v>11</v>
      </c>
      <c r="D11829" s="2">
        <v>67818</v>
      </c>
      <c r="E11829" t="s">
        <v>183</v>
      </c>
      <c r="F11829" s="1"/>
    </row>
    <row r="11830" spans="1:6">
      <c r="A11830" s="1" t="s">
        <v>10</v>
      </c>
      <c r="B11830" s="1" t="s">
        <v>17</v>
      </c>
      <c r="C11830" s="1" t="s">
        <v>11</v>
      </c>
      <c r="D11830" s="1"/>
      <c r="E11830" t="s">
        <v>18</v>
      </c>
      <c r="F11830" s="1"/>
    </row>
    <row r="11831" spans="1:6">
      <c r="A11831" s="1" t="s">
        <v>16</v>
      </c>
      <c r="B11831" s="1" t="s">
        <v>7</v>
      </c>
      <c r="C11831" s="1" t="s">
        <v>11</v>
      </c>
      <c r="D11831" s="2">
        <v>175000</v>
      </c>
      <c r="E11831" t="s">
        <v>20</v>
      </c>
      <c r="F11831" s="1"/>
    </row>
    <row r="11832" spans="1:6">
      <c r="A11832" s="1" t="s">
        <v>10</v>
      </c>
      <c r="B11832" s="1" t="s">
        <v>7</v>
      </c>
      <c r="C11832" s="1" t="s">
        <v>11</v>
      </c>
      <c r="D11832" s="2">
        <v>90000</v>
      </c>
      <c r="E11832" t="s">
        <v>24</v>
      </c>
      <c r="F11832" s="1"/>
    </row>
    <row r="11833" spans="1:6">
      <c r="A11833" s="1" t="s">
        <v>16</v>
      </c>
      <c r="B11833" s="1" t="s">
        <v>7</v>
      </c>
      <c r="C11833" s="1" t="s">
        <v>11</v>
      </c>
      <c r="D11833" s="2">
        <v>82500</v>
      </c>
      <c r="E11833" t="s">
        <v>448</v>
      </c>
      <c r="F11833" s="1"/>
    </row>
    <row r="11834" spans="1:6">
      <c r="A11834" s="1" t="s">
        <v>16</v>
      </c>
      <c r="B11834" s="1" t="s">
        <v>7</v>
      </c>
      <c r="C11834" s="1" t="s">
        <v>11</v>
      </c>
      <c r="D11834" s="2">
        <v>90000</v>
      </c>
      <c r="E11834" t="s">
        <v>12</v>
      </c>
      <c r="F11834" s="1"/>
    </row>
    <row r="11835" spans="1:6">
      <c r="A11835" s="1" t="s">
        <v>22</v>
      </c>
      <c r="B11835" s="1"/>
      <c r="C11835" s="1" t="s">
        <v>11</v>
      </c>
      <c r="D11835" s="1"/>
      <c r="E11835" t="s">
        <v>12</v>
      </c>
      <c r="F11835" s="1"/>
    </row>
    <row r="11836" spans="1:6">
      <c r="A11836" s="1" t="s">
        <v>22</v>
      </c>
      <c r="B11836" s="1" t="s">
        <v>7</v>
      </c>
      <c r="C11836" s="1" t="s">
        <v>174</v>
      </c>
      <c r="D11836" s="2">
        <v>44100</v>
      </c>
      <c r="E11836" t="s">
        <v>15</v>
      </c>
      <c r="F11836" s="1"/>
    </row>
    <row r="11837" spans="1:6">
      <c r="A11837" s="1" t="s">
        <v>22</v>
      </c>
      <c r="B11837" s="1" t="s">
        <v>7</v>
      </c>
      <c r="C11837" s="1" t="s">
        <v>11</v>
      </c>
      <c r="D11837" s="2">
        <v>140500</v>
      </c>
      <c r="E11837" t="s">
        <v>9</v>
      </c>
      <c r="F11837" s="1"/>
    </row>
    <row r="11838" spans="1:6">
      <c r="A11838" s="1" t="s">
        <v>10</v>
      </c>
      <c r="B11838" s="1" t="s">
        <v>7</v>
      </c>
      <c r="C11838" s="1" t="s">
        <v>11</v>
      </c>
      <c r="D11838" s="2">
        <v>135000</v>
      </c>
      <c r="E11838" t="s">
        <v>20</v>
      </c>
      <c r="F11838" s="1"/>
    </row>
    <row r="11839" spans="1:6">
      <c r="A11839" s="1" t="s">
        <v>13</v>
      </c>
      <c r="B11839" s="1" t="s">
        <v>7</v>
      </c>
      <c r="C11839" s="1" t="s">
        <v>128</v>
      </c>
      <c r="D11839" s="2">
        <v>111175</v>
      </c>
      <c r="E11839" t="s">
        <v>15</v>
      </c>
      <c r="F11839" s="1"/>
    </row>
    <row r="11840" spans="1:6">
      <c r="A11840" s="1" t="s">
        <v>10</v>
      </c>
      <c r="B11840" s="1" t="s">
        <v>7</v>
      </c>
      <c r="C11840" s="1" t="s">
        <v>11</v>
      </c>
      <c r="D11840" s="2">
        <v>90000</v>
      </c>
      <c r="E11840" t="s">
        <v>24</v>
      </c>
      <c r="F11840" s="1"/>
    </row>
    <row r="11841" spans="1:6">
      <c r="A11841" s="1" t="s">
        <v>6</v>
      </c>
      <c r="B11841" s="1" t="s">
        <v>7</v>
      </c>
      <c r="C11841" s="1" t="s">
        <v>8</v>
      </c>
      <c r="D11841" s="2">
        <v>127000</v>
      </c>
      <c r="E11841" t="s">
        <v>381</v>
      </c>
      <c r="F11841" s="1"/>
    </row>
    <row r="11842" spans="1:6">
      <c r="A11842" s="1" t="s">
        <v>22</v>
      </c>
      <c r="B11842" s="1" t="s">
        <v>7</v>
      </c>
      <c r="C11842" s="1" t="s">
        <v>11</v>
      </c>
      <c r="D11842" s="1"/>
      <c r="E11842" t="s">
        <v>18</v>
      </c>
      <c r="F11842" s="1"/>
    </row>
    <row r="11843" spans="1:6">
      <c r="A11843" s="1" t="s">
        <v>16</v>
      </c>
      <c r="B11843" s="1" t="s">
        <v>7</v>
      </c>
      <c r="C11843" s="1" t="s">
        <v>44</v>
      </c>
      <c r="D11843" s="2">
        <v>56700</v>
      </c>
      <c r="E11843" t="s">
        <v>15</v>
      </c>
      <c r="F11843" s="1"/>
    </row>
    <row r="11844" spans="1:6">
      <c r="A11844" s="1" t="s">
        <v>6</v>
      </c>
      <c r="B11844" s="1" t="s">
        <v>7</v>
      </c>
      <c r="C11844" s="1" t="s">
        <v>165</v>
      </c>
      <c r="D11844" s="2">
        <v>90670</v>
      </c>
      <c r="E11844" t="s">
        <v>15</v>
      </c>
      <c r="F11844" s="1"/>
    </row>
    <row r="11845" spans="1:6">
      <c r="A11845" s="1" t="s">
        <v>16</v>
      </c>
      <c r="B11845" s="1" t="s">
        <v>7</v>
      </c>
      <c r="C11845" s="1" t="s">
        <v>11</v>
      </c>
      <c r="D11845" s="2">
        <v>115000</v>
      </c>
      <c r="E11845" t="s">
        <v>12</v>
      </c>
      <c r="F11845" s="1"/>
    </row>
    <row r="11846" spans="1:6">
      <c r="A11846" s="1" t="s">
        <v>16</v>
      </c>
      <c r="B11846" s="1" t="s">
        <v>23</v>
      </c>
      <c r="C11846" s="1" t="s">
        <v>11</v>
      </c>
      <c r="D11846" s="1"/>
      <c r="E11846" t="s">
        <v>32</v>
      </c>
      <c r="F11846" s="1"/>
    </row>
    <row r="11847" spans="1:6">
      <c r="A11847" s="1" t="s">
        <v>19</v>
      </c>
      <c r="B11847" s="1" t="s">
        <v>7</v>
      </c>
      <c r="C11847" s="1" t="s">
        <v>96</v>
      </c>
      <c r="D11847" s="2">
        <v>45000</v>
      </c>
      <c r="E11847" t="s">
        <v>15</v>
      </c>
      <c r="F11847" s="1"/>
    </row>
    <row r="11848" spans="1:6">
      <c r="A11848" s="1" t="s">
        <v>16</v>
      </c>
      <c r="B11848" s="1" t="s">
        <v>7</v>
      </c>
      <c r="C11848" s="1" t="s">
        <v>8</v>
      </c>
      <c r="D11848" s="2">
        <v>165000</v>
      </c>
      <c r="E11848" t="s">
        <v>20</v>
      </c>
      <c r="F11848" s="1"/>
    </row>
    <row r="11849" spans="1:6">
      <c r="A11849" s="1" t="s">
        <v>6</v>
      </c>
      <c r="B11849" s="1" t="s">
        <v>7</v>
      </c>
      <c r="C11849" s="1" t="s">
        <v>11</v>
      </c>
      <c r="D11849" s="2">
        <v>175000</v>
      </c>
      <c r="E11849" t="s">
        <v>24</v>
      </c>
      <c r="F11849" s="1"/>
    </row>
    <row r="11850" spans="1:6">
      <c r="A11850" s="1" t="s">
        <v>16</v>
      </c>
      <c r="B11850" s="1" t="s">
        <v>7</v>
      </c>
      <c r="C11850" s="1" t="s">
        <v>8</v>
      </c>
      <c r="D11850" s="1"/>
      <c r="E11850" t="s">
        <v>18</v>
      </c>
      <c r="F11850" s="1"/>
    </row>
    <row r="11851" spans="1:6">
      <c r="A11851" s="1" t="s">
        <v>13</v>
      </c>
      <c r="B11851" s="1" t="s">
        <v>7</v>
      </c>
      <c r="C11851" s="1" t="s">
        <v>11</v>
      </c>
      <c r="D11851" s="2">
        <v>105000</v>
      </c>
      <c r="E11851" t="s">
        <v>12</v>
      </c>
      <c r="F11851" s="1"/>
    </row>
    <row r="11852" spans="1:6">
      <c r="A11852" s="1" t="s">
        <v>16</v>
      </c>
      <c r="B11852" s="1" t="s">
        <v>36</v>
      </c>
      <c r="C11852" s="1" t="s">
        <v>8</v>
      </c>
      <c r="D11852" s="1"/>
      <c r="E11852" t="s">
        <v>41</v>
      </c>
      <c r="F11852" s="1"/>
    </row>
    <row r="11853" spans="1:6">
      <c r="A11853" s="1" t="s">
        <v>10</v>
      </c>
      <c r="B11853" s="1" t="s">
        <v>7</v>
      </c>
      <c r="C11853" s="1" t="s">
        <v>11</v>
      </c>
      <c r="D11853" s="2">
        <v>90000</v>
      </c>
      <c r="E11853" t="s">
        <v>24</v>
      </c>
      <c r="F11853" s="1"/>
    </row>
    <row r="11854" spans="1:6">
      <c r="A11854" s="1" t="s">
        <v>19</v>
      </c>
      <c r="B11854" s="1" t="s">
        <v>7</v>
      </c>
      <c r="C11854" s="1" t="s">
        <v>11</v>
      </c>
      <c r="D11854" s="2">
        <v>202500</v>
      </c>
      <c r="E11854" t="s">
        <v>20</v>
      </c>
      <c r="F11854" s="1"/>
    </row>
    <row r="11855" spans="1:6">
      <c r="A11855" s="1" t="s">
        <v>22</v>
      </c>
      <c r="B11855" s="1" t="s">
        <v>7</v>
      </c>
      <c r="C11855" s="1" t="s">
        <v>11</v>
      </c>
      <c r="D11855" s="2">
        <v>125000</v>
      </c>
      <c r="E11855" t="s">
        <v>24</v>
      </c>
      <c r="F11855" s="1"/>
    </row>
    <row r="11856" spans="1:6">
      <c r="A11856" s="1" t="s">
        <v>13</v>
      </c>
      <c r="B11856" s="1" t="s">
        <v>7</v>
      </c>
      <c r="C11856" s="1" t="s">
        <v>11</v>
      </c>
      <c r="D11856" s="2">
        <v>167755</v>
      </c>
      <c r="E11856" t="s">
        <v>63</v>
      </c>
      <c r="F11856" s="1"/>
    </row>
    <row r="11857" spans="1:6">
      <c r="A11857" s="1" t="s">
        <v>13</v>
      </c>
      <c r="B11857" s="1" t="s">
        <v>7</v>
      </c>
      <c r="C11857" s="1" t="s">
        <v>11</v>
      </c>
      <c r="D11857" s="1"/>
      <c r="E11857" t="s">
        <v>193</v>
      </c>
      <c r="F11857" s="1"/>
    </row>
    <row r="11858" spans="1:6">
      <c r="A11858" s="1" t="s">
        <v>10</v>
      </c>
      <c r="B11858" s="1" t="s">
        <v>17</v>
      </c>
      <c r="C11858" s="1" t="s">
        <v>11</v>
      </c>
      <c r="D11858" s="1"/>
      <c r="E11858" t="s">
        <v>18</v>
      </c>
      <c r="F11858" s="1"/>
    </row>
    <row r="11859" spans="1:6">
      <c r="A11859" s="1" t="s">
        <v>22</v>
      </c>
      <c r="B11859" s="1" t="s">
        <v>7</v>
      </c>
      <c r="C11859" s="1" t="s">
        <v>11</v>
      </c>
      <c r="D11859" s="1"/>
      <c r="E11859" t="s">
        <v>193</v>
      </c>
      <c r="F11859" s="1"/>
    </row>
    <row r="11860" spans="1:6">
      <c r="A11860" s="1" t="s">
        <v>10</v>
      </c>
      <c r="B11860" s="1" t="s">
        <v>23</v>
      </c>
      <c r="C11860" s="1" t="s">
        <v>8</v>
      </c>
      <c r="D11860" s="2">
        <v>118000</v>
      </c>
      <c r="E11860" t="s">
        <v>20</v>
      </c>
      <c r="F11860" s="1"/>
    </row>
    <row r="11861" spans="1:6">
      <c r="A11861" s="1" t="s">
        <v>45</v>
      </c>
      <c r="B11861" s="1" t="s">
        <v>7</v>
      </c>
      <c r="C11861" s="1" t="s">
        <v>11</v>
      </c>
      <c r="D11861" s="1"/>
      <c r="E11861" t="s">
        <v>9</v>
      </c>
      <c r="F11861" s="1"/>
    </row>
    <row r="11862" spans="1:6">
      <c r="A11862" s="1" t="s">
        <v>22</v>
      </c>
      <c r="B11862" s="1" t="s">
        <v>7</v>
      </c>
      <c r="C11862" s="1" t="s">
        <v>11</v>
      </c>
      <c r="D11862" s="2">
        <v>57000</v>
      </c>
      <c r="E11862" t="s">
        <v>9</v>
      </c>
      <c r="F11862" s="1"/>
    </row>
    <row r="11863" spans="1:6">
      <c r="A11863" s="1" t="s">
        <v>16</v>
      </c>
      <c r="B11863" s="1" t="s">
        <v>7</v>
      </c>
      <c r="C11863" s="1" t="s">
        <v>11</v>
      </c>
      <c r="D11863" s="1"/>
      <c r="E11863" t="s">
        <v>12</v>
      </c>
      <c r="F11863" s="1"/>
    </row>
    <row r="11864" spans="1:6">
      <c r="A11864" s="1" t="s">
        <v>16</v>
      </c>
      <c r="B11864" s="1" t="s">
        <v>7</v>
      </c>
      <c r="C11864" s="1" t="s">
        <v>11</v>
      </c>
      <c r="D11864" s="2">
        <v>99876</v>
      </c>
      <c r="E11864" t="s">
        <v>20</v>
      </c>
      <c r="F11864" s="1"/>
    </row>
    <row r="11865" spans="1:6">
      <c r="A11865" s="1" t="s">
        <v>16</v>
      </c>
      <c r="B11865" s="1" t="s">
        <v>7</v>
      </c>
      <c r="C11865" s="1" t="s">
        <v>11</v>
      </c>
      <c r="D11865" s="2">
        <v>140063</v>
      </c>
      <c r="E11865" t="s">
        <v>81</v>
      </c>
      <c r="F11865" s="1"/>
    </row>
    <row r="11866" spans="1:6">
      <c r="A11866" s="1" t="s">
        <v>19</v>
      </c>
      <c r="B11866" s="1" t="s">
        <v>7</v>
      </c>
      <c r="C11866" s="1" t="s">
        <v>48</v>
      </c>
      <c r="D11866" s="2">
        <v>147500</v>
      </c>
      <c r="E11866" t="s">
        <v>15</v>
      </c>
      <c r="F11866" s="1"/>
    </row>
    <row r="11867" spans="1:6">
      <c r="A11867" s="1" t="s">
        <v>22</v>
      </c>
      <c r="B11867" s="1" t="s">
        <v>7</v>
      </c>
      <c r="C11867" s="1" t="s">
        <v>11</v>
      </c>
      <c r="D11867" s="2">
        <v>107500</v>
      </c>
      <c r="E11867" t="s">
        <v>105</v>
      </c>
      <c r="F11867" s="1"/>
    </row>
    <row r="11868" spans="1:6">
      <c r="A11868" s="1" t="s">
        <v>22</v>
      </c>
      <c r="B11868" s="1" t="s">
        <v>7</v>
      </c>
      <c r="C11868" s="1" t="s">
        <v>11</v>
      </c>
      <c r="D11868" s="2">
        <v>96500</v>
      </c>
      <c r="E11868" t="s">
        <v>20</v>
      </c>
      <c r="F11868" s="1"/>
    </row>
    <row r="11869" spans="1:6">
      <c r="A11869" s="1" t="s">
        <v>16</v>
      </c>
      <c r="B11869" s="1" t="s">
        <v>23</v>
      </c>
      <c r="C11869" s="1" t="s">
        <v>11</v>
      </c>
      <c r="D11869" s="1"/>
      <c r="E11869" t="s">
        <v>42</v>
      </c>
      <c r="F11869" s="1"/>
    </row>
    <row r="11870" spans="1:6">
      <c r="A11870" s="1" t="s">
        <v>10</v>
      </c>
      <c r="B11870" s="1" t="s">
        <v>23</v>
      </c>
      <c r="C11870" s="1" t="s">
        <v>11</v>
      </c>
      <c r="D11870" s="1"/>
      <c r="E11870" t="s">
        <v>20</v>
      </c>
      <c r="F11870" s="1"/>
    </row>
    <row r="11871" spans="1:6">
      <c r="A11871" s="1" t="s">
        <v>16</v>
      </c>
      <c r="B11871" s="1" t="s">
        <v>7</v>
      </c>
      <c r="C11871" s="1" t="s">
        <v>11</v>
      </c>
      <c r="D11871" s="2">
        <v>109500</v>
      </c>
      <c r="E11871" t="s">
        <v>81</v>
      </c>
      <c r="F11871" s="1"/>
    </row>
    <row r="11872" spans="1:6">
      <c r="A11872" s="1" t="s">
        <v>16</v>
      </c>
      <c r="B11872" s="1" t="s">
        <v>7</v>
      </c>
      <c r="C11872" s="1" t="s">
        <v>11</v>
      </c>
      <c r="D11872" s="2">
        <v>125000</v>
      </c>
      <c r="E11872" t="s">
        <v>24</v>
      </c>
      <c r="F11872" s="1"/>
    </row>
    <row r="11873" spans="1:6">
      <c r="A11873" s="1" t="s">
        <v>16</v>
      </c>
      <c r="B11873" s="1" t="s">
        <v>7</v>
      </c>
      <c r="C11873" s="1" t="s">
        <v>11</v>
      </c>
      <c r="D11873" s="2">
        <v>147500</v>
      </c>
      <c r="E11873" t="s">
        <v>12</v>
      </c>
      <c r="F11873" s="1"/>
    </row>
    <row r="11874" spans="1:6">
      <c r="A11874" s="1" t="s">
        <v>10</v>
      </c>
      <c r="B11874" s="1" t="s">
        <v>23</v>
      </c>
      <c r="C11874" s="1" t="s">
        <v>37</v>
      </c>
      <c r="D11874" s="1"/>
      <c r="E11874" t="s">
        <v>32</v>
      </c>
      <c r="F11874" s="1"/>
    </row>
    <row r="11875" spans="1:6">
      <c r="A11875" s="1" t="s">
        <v>22</v>
      </c>
      <c r="B11875" s="1" t="s">
        <v>7</v>
      </c>
      <c r="C11875" s="1" t="s">
        <v>11</v>
      </c>
      <c r="D11875" s="2">
        <v>85000</v>
      </c>
      <c r="E11875" t="s">
        <v>9</v>
      </c>
      <c r="F11875" s="1"/>
    </row>
    <row r="11876" spans="1:6">
      <c r="A11876" s="1" t="s">
        <v>16</v>
      </c>
      <c r="B11876" s="1" t="s">
        <v>7</v>
      </c>
      <c r="C11876" s="1" t="s">
        <v>11</v>
      </c>
      <c r="D11876" s="1"/>
      <c r="E11876" t="s">
        <v>12</v>
      </c>
      <c r="F11876" s="1"/>
    </row>
    <row r="11877" spans="1:6">
      <c r="A11877" s="1" t="s">
        <v>16</v>
      </c>
      <c r="B11877" s="1" t="s">
        <v>23</v>
      </c>
      <c r="C11877" s="1" t="s">
        <v>11</v>
      </c>
      <c r="D11877" s="1"/>
      <c r="E11877" t="s">
        <v>20</v>
      </c>
      <c r="F11877" s="1"/>
    </row>
    <row r="11878" spans="1:6">
      <c r="A11878" s="1" t="s">
        <v>10</v>
      </c>
      <c r="B11878" s="1" t="s">
        <v>7</v>
      </c>
      <c r="C11878" s="1" t="s">
        <v>11</v>
      </c>
      <c r="D11878" s="2">
        <v>94150</v>
      </c>
      <c r="E11878" t="s">
        <v>103</v>
      </c>
      <c r="F11878" s="1"/>
    </row>
    <row r="11879" spans="1:6">
      <c r="A11879" s="1" t="s">
        <v>16</v>
      </c>
      <c r="B11879" s="1" t="s">
        <v>7</v>
      </c>
      <c r="C11879" s="1" t="s">
        <v>37</v>
      </c>
      <c r="D11879" s="2">
        <v>88128</v>
      </c>
      <c r="E11879" t="s">
        <v>15</v>
      </c>
      <c r="F11879" s="1"/>
    </row>
    <row r="11880" spans="1:6">
      <c r="A11880" s="1" t="s">
        <v>22</v>
      </c>
      <c r="B11880" s="1" t="s">
        <v>7</v>
      </c>
      <c r="C11880" s="1" t="s">
        <v>11</v>
      </c>
      <c r="D11880" s="2">
        <v>72144</v>
      </c>
      <c r="E11880" t="s">
        <v>12</v>
      </c>
      <c r="F11880" s="1"/>
    </row>
    <row r="11881" spans="1:6">
      <c r="A11881" s="1" t="s">
        <v>22</v>
      </c>
      <c r="B11881" s="1" t="s">
        <v>7</v>
      </c>
      <c r="C11881" s="1" t="s">
        <v>37</v>
      </c>
      <c r="D11881" s="2">
        <v>105000</v>
      </c>
      <c r="E11881" t="s">
        <v>15</v>
      </c>
      <c r="F11881" s="1"/>
    </row>
    <row r="11882" spans="1:6">
      <c r="A11882" s="1" t="s">
        <v>22</v>
      </c>
      <c r="B11882" s="1" t="s">
        <v>23</v>
      </c>
      <c r="C11882" s="1" t="s">
        <v>11</v>
      </c>
      <c r="D11882" s="1"/>
      <c r="E11882" t="s">
        <v>20</v>
      </c>
      <c r="F11882" s="1"/>
    </row>
    <row r="11883" spans="1:6">
      <c r="A11883" s="1" t="s">
        <v>10</v>
      </c>
      <c r="B11883" s="1" t="s">
        <v>7</v>
      </c>
      <c r="C11883" s="1" t="s">
        <v>11</v>
      </c>
      <c r="D11883" s="1"/>
      <c r="E11883" t="s">
        <v>449</v>
      </c>
      <c r="F11883" s="1"/>
    </row>
    <row r="11884" spans="1:6">
      <c r="A11884" s="1" t="s">
        <v>19</v>
      </c>
      <c r="B11884" s="1" t="s">
        <v>7</v>
      </c>
      <c r="C11884" s="1" t="s">
        <v>11</v>
      </c>
      <c r="D11884" s="2">
        <v>127500</v>
      </c>
      <c r="E11884" t="s">
        <v>31</v>
      </c>
      <c r="F11884" s="1"/>
    </row>
    <row r="11885" spans="1:6">
      <c r="A11885" s="1" t="s">
        <v>22</v>
      </c>
      <c r="B11885" s="1" t="s">
        <v>7</v>
      </c>
      <c r="C11885" s="1" t="s">
        <v>124</v>
      </c>
      <c r="D11885" s="2">
        <v>56700</v>
      </c>
      <c r="E11885" t="s">
        <v>15</v>
      </c>
      <c r="F11885" s="1"/>
    </row>
    <row r="11886" spans="1:6">
      <c r="A11886" s="1" t="s">
        <v>22</v>
      </c>
      <c r="B11886" s="1" t="s">
        <v>17</v>
      </c>
      <c r="C11886" s="1" t="s">
        <v>11</v>
      </c>
      <c r="D11886" s="1"/>
      <c r="E11886" t="s">
        <v>18</v>
      </c>
      <c r="F11886" s="1"/>
    </row>
    <row r="11887" spans="1:6">
      <c r="A11887" s="1" t="s">
        <v>13</v>
      </c>
      <c r="B11887" s="1" t="s">
        <v>7</v>
      </c>
      <c r="C11887" s="1" t="s">
        <v>11</v>
      </c>
      <c r="D11887" s="2">
        <v>83082</v>
      </c>
      <c r="E11887" t="s">
        <v>9</v>
      </c>
      <c r="F11887" s="1"/>
    </row>
    <row r="11888" spans="1:6">
      <c r="A11888" s="1" t="s">
        <v>10</v>
      </c>
      <c r="B11888" s="1" t="s">
        <v>122</v>
      </c>
      <c r="C11888" s="1" t="s">
        <v>11</v>
      </c>
      <c r="D11888" s="1"/>
      <c r="E11888" t="s">
        <v>9</v>
      </c>
      <c r="F11888" s="1"/>
    </row>
    <row r="11889" spans="1:6">
      <c r="A11889" s="1" t="s">
        <v>10</v>
      </c>
      <c r="B11889" s="1" t="s">
        <v>7</v>
      </c>
      <c r="C11889" s="1" t="s">
        <v>11</v>
      </c>
      <c r="D11889" s="2">
        <v>120000</v>
      </c>
      <c r="E11889" t="s">
        <v>12</v>
      </c>
      <c r="F11889" s="1"/>
    </row>
    <row r="11890" spans="1:6">
      <c r="A11890" s="1" t="s">
        <v>10</v>
      </c>
      <c r="B11890" s="1" t="s">
        <v>23</v>
      </c>
      <c r="C11890" s="1" t="s">
        <v>11</v>
      </c>
      <c r="D11890" s="1"/>
      <c r="E11890" t="s">
        <v>20</v>
      </c>
      <c r="F11890" s="1"/>
    </row>
    <row r="11891" spans="1:6">
      <c r="A11891" s="1" t="s">
        <v>10</v>
      </c>
      <c r="B11891" s="1" t="s">
        <v>7</v>
      </c>
      <c r="C11891" s="1" t="s">
        <v>8</v>
      </c>
      <c r="D11891" s="1"/>
      <c r="E11891" t="s">
        <v>9</v>
      </c>
      <c r="F11891" s="1"/>
    </row>
    <row r="11892" spans="1:6">
      <c r="A11892" s="1" t="s">
        <v>16</v>
      </c>
      <c r="B11892" s="1" t="s">
        <v>7</v>
      </c>
      <c r="C11892" s="1" t="s">
        <v>11</v>
      </c>
      <c r="D11892" s="1"/>
      <c r="E11892" t="s">
        <v>18</v>
      </c>
      <c r="F11892" s="1"/>
    </row>
    <row r="11893" spans="1:6">
      <c r="A11893" s="1" t="s">
        <v>13</v>
      </c>
      <c r="B11893" s="1" t="s">
        <v>7</v>
      </c>
      <c r="C11893" s="1" t="s">
        <v>11</v>
      </c>
      <c r="D11893" s="2">
        <v>169000</v>
      </c>
      <c r="E11893" t="s">
        <v>9</v>
      </c>
      <c r="F11893" s="1"/>
    </row>
    <row r="11894" spans="1:6">
      <c r="A11894" s="1" t="s">
        <v>16</v>
      </c>
      <c r="B11894" s="1" t="s">
        <v>7</v>
      </c>
      <c r="C11894" s="1" t="s">
        <v>68</v>
      </c>
      <c r="D11894" s="2">
        <v>90670</v>
      </c>
      <c r="E11894" t="s">
        <v>15</v>
      </c>
      <c r="F11894" s="1"/>
    </row>
    <row r="11895" spans="1:6">
      <c r="A11895" s="1" t="s">
        <v>6</v>
      </c>
      <c r="B11895" s="1" t="s">
        <v>7</v>
      </c>
      <c r="C11895" s="1" t="s">
        <v>11</v>
      </c>
      <c r="D11895" s="2">
        <v>160000</v>
      </c>
      <c r="E11895" t="s">
        <v>35</v>
      </c>
      <c r="F11895" s="1"/>
    </row>
    <row r="11896" spans="1:6">
      <c r="A11896" s="1" t="s">
        <v>16</v>
      </c>
      <c r="B11896" s="1" t="s">
        <v>7</v>
      </c>
      <c r="C11896" s="1" t="s">
        <v>11</v>
      </c>
      <c r="D11896" s="1"/>
      <c r="E11896" t="s">
        <v>137</v>
      </c>
      <c r="F11896" s="1"/>
    </row>
    <row r="11897" spans="1:6">
      <c r="A11897" s="1" t="s">
        <v>22</v>
      </c>
      <c r="B11897" s="1" t="s">
        <v>7</v>
      </c>
      <c r="C11897" s="1" t="s">
        <v>11</v>
      </c>
      <c r="D11897" s="2">
        <v>75250</v>
      </c>
      <c r="E11897" t="s">
        <v>105</v>
      </c>
      <c r="F11897" s="1"/>
    </row>
    <row r="11898" spans="1:6">
      <c r="A11898" s="1" t="s">
        <v>16</v>
      </c>
      <c r="B11898" s="1" t="s">
        <v>7</v>
      </c>
      <c r="C11898" s="1" t="s">
        <v>11</v>
      </c>
      <c r="D11898" s="1"/>
      <c r="E11898" t="s">
        <v>38</v>
      </c>
      <c r="F11898" s="1"/>
    </row>
    <row r="11899" spans="1:6">
      <c r="A11899" s="1" t="s">
        <v>16</v>
      </c>
      <c r="B11899" s="1" t="s">
        <v>17</v>
      </c>
      <c r="C11899" s="1" t="s">
        <v>11</v>
      </c>
      <c r="D11899" s="1"/>
      <c r="E11899" t="s">
        <v>18</v>
      </c>
      <c r="F11899" s="1"/>
    </row>
    <row r="11900" spans="1:6">
      <c r="A11900" s="1" t="s">
        <v>6</v>
      </c>
      <c r="B11900" s="1" t="s">
        <v>7</v>
      </c>
      <c r="C11900" s="1" t="s">
        <v>11</v>
      </c>
      <c r="D11900" s="2">
        <v>165000</v>
      </c>
      <c r="E11900" t="s">
        <v>20</v>
      </c>
      <c r="F11900" s="1"/>
    </row>
    <row r="11901" spans="1:6">
      <c r="A11901" s="1" t="s">
        <v>19</v>
      </c>
      <c r="B11901" s="1" t="s">
        <v>7</v>
      </c>
      <c r="C11901" s="1" t="s">
        <v>37</v>
      </c>
      <c r="D11901" s="2">
        <v>125000</v>
      </c>
      <c r="E11901" t="s">
        <v>24</v>
      </c>
      <c r="F11901" s="1"/>
    </row>
    <row r="11902" spans="1:6">
      <c r="A11902" s="1" t="s">
        <v>45</v>
      </c>
      <c r="B11902" s="1" t="s">
        <v>7</v>
      </c>
      <c r="C11902" s="1" t="s">
        <v>102</v>
      </c>
      <c r="D11902" s="2">
        <v>63000</v>
      </c>
      <c r="E11902" t="s">
        <v>15</v>
      </c>
      <c r="F11902" s="1"/>
    </row>
    <row r="11903" spans="1:6">
      <c r="A11903" s="1" t="s">
        <v>10</v>
      </c>
      <c r="B11903" s="1" t="s">
        <v>7</v>
      </c>
      <c r="C11903" s="1" t="s">
        <v>11</v>
      </c>
      <c r="D11903" s="2">
        <v>208000</v>
      </c>
      <c r="E11903" t="s">
        <v>20</v>
      </c>
      <c r="F11903" s="1"/>
    </row>
    <row r="11904" spans="1:6">
      <c r="A11904" s="1" t="s">
        <v>16</v>
      </c>
      <c r="B11904" s="1" t="s">
        <v>23</v>
      </c>
      <c r="C11904" s="1" t="s">
        <v>11</v>
      </c>
      <c r="D11904" s="1"/>
      <c r="E11904" t="s">
        <v>42</v>
      </c>
      <c r="F11904" s="1"/>
    </row>
    <row r="11905" spans="1:6">
      <c r="A11905" s="1" t="s">
        <v>10</v>
      </c>
      <c r="B11905" s="1" t="s">
        <v>7</v>
      </c>
      <c r="C11905" s="1" t="s">
        <v>11</v>
      </c>
      <c r="D11905" s="2">
        <v>135000</v>
      </c>
      <c r="E11905" t="s">
        <v>12</v>
      </c>
      <c r="F11905" s="1"/>
    </row>
    <row r="11906" spans="1:6">
      <c r="A11906" s="1" t="s">
        <v>45</v>
      </c>
      <c r="B11906" s="1" t="s">
        <v>7</v>
      </c>
      <c r="C11906" s="1" t="s">
        <v>11</v>
      </c>
      <c r="D11906" s="2">
        <v>83400</v>
      </c>
      <c r="E11906" t="s">
        <v>280</v>
      </c>
      <c r="F11906" s="1"/>
    </row>
    <row r="11907" spans="1:6">
      <c r="A11907" s="1" t="s">
        <v>10</v>
      </c>
      <c r="B11907" s="1" t="s">
        <v>7</v>
      </c>
      <c r="C11907" s="1" t="s">
        <v>11</v>
      </c>
      <c r="D11907" s="2">
        <v>110000</v>
      </c>
      <c r="E11907" t="s">
        <v>32</v>
      </c>
      <c r="F11907" s="1"/>
    </row>
    <row r="11908" spans="1:6">
      <c r="A11908" s="1" t="s">
        <v>10</v>
      </c>
      <c r="B11908" s="1" t="s">
        <v>7</v>
      </c>
      <c r="C11908" s="1" t="s">
        <v>11</v>
      </c>
      <c r="D11908" s="2">
        <v>295000</v>
      </c>
      <c r="E11908" t="s">
        <v>9</v>
      </c>
      <c r="F11908" s="1"/>
    </row>
    <row r="11909" spans="1:6">
      <c r="A11909" s="1" t="s">
        <v>16</v>
      </c>
      <c r="B11909" s="1" t="s">
        <v>7</v>
      </c>
      <c r="C11909" s="1" t="s">
        <v>11</v>
      </c>
      <c r="D11909" s="2">
        <v>119908</v>
      </c>
      <c r="E11909" t="s">
        <v>12</v>
      </c>
      <c r="F11909" s="1"/>
    </row>
    <row r="11910" spans="1:6">
      <c r="A11910" s="1" t="s">
        <v>16</v>
      </c>
      <c r="B11910" s="1" t="s">
        <v>23</v>
      </c>
      <c r="C11910" s="1" t="s">
        <v>11</v>
      </c>
      <c r="D11910" s="1"/>
      <c r="E11910" t="s">
        <v>20</v>
      </c>
      <c r="F11910" s="1"/>
    </row>
    <row r="11911" spans="1:6">
      <c r="A11911" s="1" t="s">
        <v>16</v>
      </c>
      <c r="B11911" s="1" t="s">
        <v>7</v>
      </c>
      <c r="C11911" s="1" t="s">
        <v>48</v>
      </c>
      <c r="D11911" s="2">
        <v>157500</v>
      </c>
      <c r="E11911" t="s">
        <v>15</v>
      </c>
      <c r="F11911" s="1"/>
    </row>
    <row r="11912" spans="1:6">
      <c r="A11912" s="1" t="s">
        <v>6</v>
      </c>
      <c r="B11912" s="1" t="s">
        <v>7</v>
      </c>
      <c r="C11912" s="1" t="s">
        <v>37</v>
      </c>
      <c r="D11912" s="2">
        <v>99150</v>
      </c>
      <c r="E11912" t="s">
        <v>15</v>
      </c>
      <c r="F11912" s="1"/>
    </row>
    <row r="11913" spans="1:6">
      <c r="A11913" s="1" t="s">
        <v>16</v>
      </c>
      <c r="B11913" s="1" t="s">
        <v>23</v>
      </c>
      <c r="C11913" s="1" t="s">
        <v>11</v>
      </c>
      <c r="D11913" s="1"/>
      <c r="E11913" t="s">
        <v>9</v>
      </c>
      <c r="F11913" s="1"/>
    </row>
    <row r="11914" spans="1:6">
      <c r="A11914" s="1" t="s">
        <v>10</v>
      </c>
      <c r="B11914" s="1" t="s">
        <v>7</v>
      </c>
      <c r="C11914" s="1" t="s">
        <v>11</v>
      </c>
      <c r="D11914" s="2">
        <v>200000</v>
      </c>
      <c r="E11914" t="s">
        <v>24</v>
      </c>
      <c r="F11914" s="1"/>
    </row>
    <row r="11915" spans="1:6">
      <c r="A11915" s="1" t="s">
        <v>10</v>
      </c>
      <c r="B11915" s="1" t="s">
        <v>7</v>
      </c>
      <c r="C11915" s="1" t="s">
        <v>37</v>
      </c>
      <c r="D11915" s="2">
        <v>211000</v>
      </c>
      <c r="E11915" t="s">
        <v>100</v>
      </c>
      <c r="F11915" s="1"/>
    </row>
    <row r="11916" spans="1:6">
      <c r="A11916" s="1" t="s">
        <v>16</v>
      </c>
      <c r="B11916" s="1" t="s">
        <v>7</v>
      </c>
      <c r="C11916" s="1" t="s">
        <v>11</v>
      </c>
      <c r="D11916" s="2">
        <v>125000</v>
      </c>
      <c r="E11916" t="s">
        <v>24</v>
      </c>
      <c r="F11916" s="1"/>
    </row>
    <row r="11917" spans="1:6">
      <c r="A11917" s="1" t="s">
        <v>22</v>
      </c>
      <c r="B11917" s="1" t="s">
        <v>7</v>
      </c>
      <c r="C11917" s="1" t="s">
        <v>11</v>
      </c>
      <c r="D11917" s="2">
        <v>55000</v>
      </c>
      <c r="E11917" t="s">
        <v>20</v>
      </c>
      <c r="F11917" s="1"/>
    </row>
    <row r="11918" spans="1:6">
      <c r="A11918" s="1" t="s">
        <v>16</v>
      </c>
      <c r="B11918" s="1" t="s">
        <v>17</v>
      </c>
      <c r="C11918" s="1" t="s">
        <v>11</v>
      </c>
      <c r="D11918" s="1"/>
      <c r="E11918" t="s">
        <v>18</v>
      </c>
      <c r="F11918" s="1"/>
    </row>
    <row r="11919" spans="1:6">
      <c r="A11919" s="1" t="s">
        <v>10</v>
      </c>
      <c r="B11919" s="1" t="s">
        <v>7</v>
      </c>
      <c r="C11919" s="1" t="s">
        <v>11</v>
      </c>
      <c r="D11919" s="1"/>
      <c r="E11919" t="s">
        <v>9</v>
      </c>
      <c r="F11919" s="1"/>
    </row>
    <row r="11920" spans="1:6">
      <c r="A11920" s="1" t="s">
        <v>19</v>
      </c>
      <c r="B11920" s="1" t="s">
        <v>7</v>
      </c>
      <c r="C11920" s="1" t="s">
        <v>11</v>
      </c>
      <c r="D11920" s="1"/>
      <c r="E11920" t="s">
        <v>20</v>
      </c>
      <c r="F11920" s="1"/>
    </row>
    <row r="11921" spans="1:6">
      <c r="A11921" s="1" t="s">
        <v>22</v>
      </c>
      <c r="B11921" s="1" t="s">
        <v>23</v>
      </c>
      <c r="C11921" s="1" t="s">
        <v>11</v>
      </c>
      <c r="D11921" s="1"/>
      <c r="E11921" t="s">
        <v>9</v>
      </c>
      <c r="F11921" s="1"/>
    </row>
    <row r="11922" spans="1:6">
      <c r="A11922" s="1" t="s">
        <v>16</v>
      </c>
      <c r="B11922" s="1" t="s">
        <v>17</v>
      </c>
      <c r="C11922" s="1" t="s">
        <v>11</v>
      </c>
      <c r="D11922" s="2">
        <v>179000</v>
      </c>
      <c r="E11922" t="s">
        <v>105</v>
      </c>
      <c r="F11922" s="1"/>
    </row>
    <row r="11923" spans="1:6">
      <c r="A11923" s="1" t="s">
        <v>10</v>
      </c>
      <c r="B11923" s="1" t="s">
        <v>7</v>
      </c>
      <c r="C11923" s="1" t="s">
        <v>11</v>
      </c>
      <c r="D11923" s="2">
        <v>110144</v>
      </c>
      <c r="E11923" t="s">
        <v>12</v>
      </c>
      <c r="F11923" s="1"/>
    </row>
    <row r="11924" spans="1:6">
      <c r="A11924" s="1" t="s">
        <v>22</v>
      </c>
      <c r="B11924" s="1" t="s">
        <v>7</v>
      </c>
      <c r="C11924" s="1" t="s">
        <v>76</v>
      </c>
      <c r="D11924" s="2">
        <v>111175</v>
      </c>
      <c r="E11924" t="s">
        <v>15</v>
      </c>
      <c r="F11924" s="1"/>
    </row>
    <row r="11925" spans="1:6">
      <c r="A11925" s="1" t="s">
        <v>22</v>
      </c>
      <c r="B11925" s="1" t="s">
        <v>36</v>
      </c>
      <c r="C11925" s="1" t="s">
        <v>37</v>
      </c>
      <c r="D11925" s="1"/>
      <c r="E11925" t="s">
        <v>38</v>
      </c>
      <c r="F11925" s="1"/>
    </row>
    <row r="11926" spans="1:6">
      <c r="A11926" s="1" t="s">
        <v>10</v>
      </c>
      <c r="B11926" s="1" t="s">
        <v>7</v>
      </c>
      <c r="C11926" s="1" t="s">
        <v>11</v>
      </c>
      <c r="D11926" s="2">
        <v>203000</v>
      </c>
      <c r="E11926" t="s">
        <v>91</v>
      </c>
      <c r="F11926" s="1"/>
    </row>
    <row r="11927" spans="1:6">
      <c r="A11927" s="1" t="s">
        <v>16</v>
      </c>
      <c r="B11927" s="1" t="s">
        <v>7</v>
      </c>
      <c r="C11927" s="1" t="s">
        <v>11</v>
      </c>
      <c r="D11927" s="2">
        <v>224500</v>
      </c>
      <c r="E11927" t="s">
        <v>20</v>
      </c>
      <c r="F11927" s="1"/>
    </row>
    <row r="11928" spans="1:6">
      <c r="A11928" s="1" t="s">
        <v>10</v>
      </c>
      <c r="B11928" s="1" t="s">
        <v>7</v>
      </c>
      <c r="C11928" s="1" t="s">
        <v>11</v>
      </c>
      <c r="D11928" s="1"/>
      <c r="E11928" t="s">
        <v>18</v>
      </c>
      <c r="F11928" s="1"/>
    </row>
    <row r="11929" spans="1:6">
      <c r="A11929" s="1" t="s">
        <v>22</v>
      </c>
      <c r="B11929" s="1" t="s">
        <v>23</v>
      </c>
      <c r="C11929" s="1" t="s">
        <v>11</v>
      </c>
      <c r="D11929" s="1"/>
      <c r="E11929" t="s">
        <v>32</v>
      </c>
      <c r="F11929" s="1"/>
    </row>
    <row r="11930" spans="1:6">
      <c r="A11930" s="1" t="s">
        <v>16</v>
      </c>
      <c r="B11930" s="1" t="s">
        <v>7</v>
      </c>
      <c r="C11930" s="1" t="s">
        <v>11</v>
      </c>
      <c r="D11930" s="2">
        <v>175000</v>
      </c>
      <c r="E11930" t="s">
        <v>20</v>
      </c>
      <c r="F11930" s="1"/>
    </row>
    <row r="11931" spans="1:6">
      <c r="A11931" s="1" t="s">
        <v>19</v>
      </c>
      <c r="B11931" s="1" t="s">
        <v>7</v>
      </c>
      <c r="C11931" s="1" t="s">
        <v>11</v>
      </c>
      <c r="D11931" s="2">
        <v>150000</v>
      </c>
      <c r="E11931" t="s">
        <v>20</v>
      </c>
      <c r="F11931" s="1"/>
    </row>
    <row r="11932" spans="1:6">
      <c r="A11932" s="1" t="s">
        <v>16</v>
      </c>
      <c r="B11932" s="1" t="s">
        <v>36</v>
      </c>
      <c r="C11932" s="1" t="s">
        <v>121</v>
      </c>
      <c r="D11932" s="2">
        <v>72000</v>
      </c>
      <c r="E11932" t="s">
        <v>15</v>
      </c>
      <c r="F11932" s="1"/>
    </row>
    <row r="11933" spans="1:6">
      <c r="A11933" s="1" t="s">
        <v>16</v>
      </c>
      <c r="B11933" s="1" t="s">
        <v>7</v>
      </c>
      <c r="C11933" s="1" t="s">
        <v>11</v>
      </c>
      <c r="D11933" s="1"/>
      <c r="E11933" t="s">
        <v>18</v>
      </c>
      <c r="F11933" s="1"/>
    </row>
    <row r="11934" spans="1:6">
      <c r="A11934" s="1" t="s">
        <v>16</v>
      </c>
      <c r="B11934" s="1" t="s">
        <v>7</v>
      </c>
      <c r="C11934" s="1" t="s">
        <v>11</v>
      </c>
      <c r="D11934" s="2">
        <v>196800</v>
      </c>
      <c r="E11934" t="s">
        <v>20</v>
      </c>
      <c r="F11934" s="1"/>
    </row>
    <row r="11935" spans="1:6">
      <c r="A11935" s="1" t="s">
        <v>22</v>
      </c>
      <c r="B11935" s="1" t="s">
        <v>7</v>
      </c>
      <c r="C11935" s="1" t="s">
        <v>11</v>
      </c>
      <c r="D11935" s="2">
        <v>115000</v>
      </c>
      <c r="E11935" t="s">
        <v>12</v>
      </c>
      <c r="F11935" s="1"/>
    </row>
    <row r="11936" spans="1:6">
      <c r="A11936" s="1" t="s">
        <v>6</v>
      </c>
      <c r="B11936" s="1" t="s">
        <v>7</v>
      </c>
      <c r="C11936" s="1" t="s">
        <v>11</v>
      </c>
      <c r="D11936" s="2">
        <v>183000</v>
      </c>
      <c r="E11936" t="s">
        <v>15</v>
      </c>
      <c r="F11936" s="1"/>
    </row>
    <row r="11937" spans="1:6">
      <c r="A11937" s="1" t="s">
        <v>10</v>
      </c>
      <c r="B11937" s="1" t="s">
        <v>7</v>
      </c>
      <c r="C11937" s="1" t="s">
        <v>11</v>
      </c>
      <c r="D11937" s="2">
        <v>117500</v>
      </c>
      <c r="E11937" t="s">
        <v>20</v>
      </c>
      <c r="F11937" s="1"/>
    </row>
    <row r="11938" spans="1:6">
      <c r="A11938" s="1" t="s">
        <v>10</v>
      </c>
      <c r="B11938" s="1" t="s">
        <v>7</v>
      </c>
      <c r="C11938" s="1" t="s">
        <v>11</v>
      </c>
      <c r="D11938" s="2">
        <v>90000</v>
      </c>
      <c r="E11938" t="s">
        <v>24</v>
      </c>
      <c r="F11938" s="1"/>
    </row>
    <row r="11939" spans="1:6">
      <c r="A11939" s="1" t="s">
        <v>16</v>
      </c>
      <c r="B11939" s="1" t="s">
        <v>17</v>
      </c>
      <c r="C11939" s="1" t="s">
        <v>11</v>
      </c>
      <c r="D11939" s="1"/>
      <c r="E11939" t="s">
        <v>18</v>
      </c>
      <c r="F11939" s="1"/>
    </row>
    <row r="11940" spans="1:6">
      <c r="A11940" s="1" t="s">
        <v>19</v>
      </c>
      <c r="B11940" s="1" t="s">
        <v>7</v>
      </c>
      <c r="C11940" s="1" t="s">
        <v>11</v>
      </c>
      <c r="D11940" s="2">
        <v>140000</v>
      </c>
      <c r="E11940" t="s">
        <v>32</v>
      </c>
      <c r="F11940" s="1"/>
    </row>
    <row r="11941" spans="1:6">
      <c r="A11941" s="1" t="s">
        <v>16</v>
      </c>
      <c r="B11941" s="1" t="s">
        <v>7</v>
      </c>
      <c r="C11941" s="1" t="s">
        <v>11</v>
      </c>
      <c r="D11941" s="2">
        <v>150000</v>
      </c>
      <c r="E11941" t="s">
        <v>24</v>
      </c>
      <c r="F11941" s="1"/>
    </row>
    <row r="11942" spans="1:6">
      <c r="A11942" s="1" t="s">
        <v>22</v>
      </c>
      <c r="B11942" s="1" t="s">
        <v>7</v>
      </c>
      <c r="C11942" s="1" t="s">
        <v>48</v>
      </c>
      <c r="D11942" s="2">
        <v>111175</v>
      </c>
      <c r="E11942" t="s">
        <v>15</v>
      </c>
      <c r="F11942" s="1"/>
    </row>
    <row r="11943" spans="1:6">
      <c r="A11943" s="1" t="s">
        <v>10</v>
      </c>
      <c r="B11943" s="1" t="s">
        <v>23</v>
      </c>
      <c r="C11943" s="1" t="s">
        <v>11</v>
      </c>
      <c r="D11943" s="1"/>
      <c r="E11943" t="s">
        <v>20</v>
      </c>
      <c r="F11943" s="1"/>
    </row>
    <row r="11944" spans="1:6">
      <c r="A11944" s="1" t="s">
        <v>19</v>
      </c>
      <c r="B11944" s="1" t="s">
        <v>7</v>
      </c>
      <c r="C11944" s="1" t="s">
        <v>37</v>
      </c>
      <c r="D11944" s="2">
        <v>79200</v>
      </c>
      <c r="E11944" t="s">
        <v>15</v>
      </c>
      <c r="F11944" s="1"/>
    </row>
    <row r="11945" spans="1:6">
      <c r="A11945" s="1" t="s">
        <v>22</v>
      </c>
      <c r="B11945" s="1" t="s">
        <v>23</v>
      </c>
      <c r="C11945" s="1" t="s">
        <v>11</v>
      </c>
      <c r="D11945" s="1"/>
      <c r="E11945" t="s">
        <v>20</v>
      </c>
      <c r="F11945" s="1"/>
    </row>
    <row r="11946" spans="1:6">
      <c r="A11946" s="1" t="s">
        <v>16</v>
      </c>
      <c r="B11946" s="1" t="s">
        <v>7</v>
      </c>
      <c r="C11946" s="1" t="s">
        <v>11</v>
      </c>
      <c r="D11946" s="2">
        <v>152650</v>
      </c>
      <c r="E11946" t="s">
        <v>12</v>
      </c>
      <c r="F11946" s="1"/>
    </row>
    <row r="11947" spans="1:6">
      <c r="A11947" s="1" t="s">
        <v>22</v>
      </c>
      <c r="B11947" s="1"/>
      <c r="C11947" s="1" t="s">
        <v>11</v>
      </c>
      <c r="D11947" s="1"/>
      <c r="E11947" t="s">
        <v>329</v>
      </c>
      <c r="F11947" s="1"/>
    </row>
    <row r="11948" spans="1:6">
      <c r="A11948" s="1" t="s">
        <v>6</v>
      </c>
      <c r="B11948" s="1" t="s">
        <v>7</v>
      </c>
      <c r="C11948" s="1" t="s">
        <v>11</v>
      </c>
      <c r="D11948" s="2">
        <v>239080</v>
      </c>
      <c r="E11948" t="s">
        <v>450</v>
      </c>
      <c r="F11948" s="1"/>
    </row>
    <row r="11949" spans="1:6">
      <c r="A11949" s="1" t="s">
        <v>22</v>
      </c>
      <c r="B11949" s="1" t="s">
        <v>7</v>
      </c>
      <c r="C11949" s="1" t="s">
        <v>11</v>
      </c>
      <c r="D11949" s="2">
        <v>117500</v>
      </c>
      <c r="E11949" t="s">
        <v>93</v>
      </c>
      <c r="F11949" s="1"/>
    </row>
    <row r="11950" spans="1:6">
      <c r="A11950" s="1" t="s">
        <v>16</v>
      </c>
      <c r="B11950" s="1" t="s">
        <v>7</v>
      </c>
      <c r="C11950" s="1" t="s">
        <v>11</v>
      </c>
      <c r="D11950" s="2">
        <v>155000</v>
      </c>
      <c r="E11950" t="s">
        <v>12</v>
      </c>
      <c r="F11950" s="1"/>
    </row>
    <row r="11951" spans="1:6">
      <c r="A11951" s="1" t="s">
        <v>16</v>
      </c>
      <c r="B11951" s="1" t="s">
        <v>7</v>
      </c>
      <c r="C11951" s="1" t="s">
        <v>11</v>
      </c>
      <c r="D11951" s="2">
        <v>69963</v>
      </c>
      <c r="E11951" t="s">
        <v>15</v>
      </c>
      <c r="F11951" s="1"/>
    </row>
    <row r="11952" spans="1:6">
      <c r="A11952" s="1" t="s">
        <v>10</v>
      </c>
      <c r="B11952" s="1" t="s">
        <v>7</v>
      </c>
      <c r="C11952" s="1" t="s">
        <v>109</v>
      </c>
      <c r="D11952" s="2">
        <v>119910</v>
      </c>
      <c r="E11952" t="s">
        <v>15</v>
      </c>
      <c r="F11952" s="1"/>
    </row>
    <row r="11953" spans="1:6">
      <c r="A11953" s="1" t="s">
        <v>10</v>
      </c>
      <c r="B11953" s="1" t="s">
        <v>7</v>
      </c>
      <c r="C11953" s="1" t="s">
        <v>8</v>
      </c>
      <c r="D11953" s="2">
        <v>135000</v>
      </c>
      <c r="E11953" t="s">
        <v>9</v>
      </c>
      <c r="F11953" s="1"/>
    </row>
    <row r="11954" spans="1:6">
      <c r="A11954" s="1" t="s">
        <v>10</v>
      </c>
      <c r="B11954" s="1" t="s">
        <v>7</v>
      </c>
      <c r="C11954" s="1" t="s">
        <v>11</v>
      </c>
      <c r="D11954" s="2">
        <v>250000</v>
      </c>
      <c r="E11954" t="s">
        <v>20</v>
      </c>
      <c r="F11954" s="1"/>
    </row>
    <row r="11955" spans="1:6">
      <c r="A11955" s="1" t="s">
        <v>16</v>
      </c>
      <c r="B11955" s="1" t="s">
        <v>7</v>
      </c>
      <c r="C11955" s="1" t="s">
        <v>11</v>
      </c>
      <c r="D11955" s="2">
        <v>115000</v>
      </c>
      <c r="E11955" t="s">
        <v>24</v>
      </c>
      <c r="F11955" s="1"/>
    </row>
    <row r="11956" spans="1:6">
      <c r="A11956" s="1" t="s">
        <v>16</v>
      </c>
      <c r="B11956" s="1" t="s">
        <v>7</v>
      </c>
      <c r="C11956" s="1" t="s">
        <v>77</v>
      </c>
      <c r="D11956" s="2">
        <v>131867</v>
      </c>
      <c r="E11956" t="s">
        <v>15</v>
      </c>
      <c r="F11956" s="1"/>
    </row>
    <row r="11957" spans="1:6">
      <c r="A11957" s="1" t="s">
        <v>16</v>
      </c>
      <c r="B11957" s="1" t="s">
        <v>23</v>
      </c>
      <c r="C11957" s="1" t="s">
        <v>8</v>
      </c>
      <c r="D11957" s="1"/>
      <c r="E11957" t="s">
        <v>41</v>
      </c>
      <c r="F11957" s="1"/>
    </row>
    <row r="11958" spans="1:6">
      <c r="A11958" s="1" t="s">
        <v>45</v>
      </c>
      <c r="B11958" s="1" t="s">
        <v>7</v>
      </c>
      <c r="C11958" s="1" t="s">
        <v>11</v>
      </c>
      <c r="D11958" s="1"/>
      <c r="E11958" t="s">
        <v>18</v>
      </c>
      <c r="F11958" s="1"/>
    </row>
    <row r="11959" spans="1:6">
      <c r="A11959" s="1" t="s">
        <v>22</v>
      </c>
      <c r="B11959" s="1" t="s">
        <v>7</v>
      </c>
      <c r="C11959" s="1" t="s">
        <v>11</v>
      </c>
      <c r="D11959" s="2">
        <v>120000</v>
      </c>
      <c r="E11959" t="s">
        <v>20</v>
      </c>
      <c r="F11959" s="1"/>
    </row>
    <row r="11960" spans="1:6">
      <c r="A11960" s="1" t="s">
        <v>22</v>
      </c>
      <c r="B11960" s="1" t="s">
        <v>7</v>
      </c>
      <c r="C11960" s="1" t="s">
        <v>11</v>
      </c>
      <c r="D11960" s="2">
        <v>52000</v>
      </c>
      <c r="E11960" t="s">
        <v>53</v>
      </c>
      <c r="F11960" s="1"/>
    </row>
    <row r="11961" spans="1:6">
      <c r="A11961" s="1" t="s">
        <v>22</v>
      </c>
      <c r="B11961" s="1" t="s">
        <v>7</v>
      </c>
      <c r="C11961" s="1" t="s">
        <v>58</v>
      </c>
      <c r="D11961" s="2">
        <v>75068</v>
      </c>
      <c r="E11961" t="s">
        <v>15</v>
      </c>
      <c r="F11961" s="1"/>
    </row>
    <row r="11962" spans="1:6">
      <c r="A11962" s="1" t="s">
        <v>10</v>
      </c>
      <c r="B11962" s="1" t="s">
        <v>7</v>
      </c>
      <c r="C11962" s="1" t="s">
        <v>8</v>
      </c>
      <c r="D11962" s="2">
        <v>350000</v>
      </c>
      <c r="E11962" t="s">
        <v>20</v>
      </c>
      <c r="F11962" s="1"/>
    </row>
    <row r="11963" spans="1:6">
      <c r="A11963" s="1" t="s">
        <v>6</v>
      </c>
      <c r="B11963" s="1" t="s">
        <v>7</v>
      </c>
      <c r="C11963" s="1" t="s">
        <v>11</v>
      </c>
      <c r="D11963" s="2">
        <v>174000</v>
      </c>
      <c r="E11963" t="s">
        <v>12</v>
      </c>
      <c r="F11963" s="1"/>
    </row>
    <row r="11964" spans="1:6">
      <c r="A11964" s="1" t="s">
        <v>19</v>
      </c>
      <c r="B11964" s="1" t="s">
        <v>7</v>
      </c>
      <c r="C11964" s="1" t="s">
        <v>11</v>
      </c>
      <c r="D11964" s="2">
        <v>140000</v>
      </c>
      <c r="E11964" t="s">
        <v>20</v>
      </c>
      <c r="F11964" s="1"/>
    </row>
    <row r="11965" spans="1:6">
      <c r="A11965" s="1" t="s">
        <v>14</v>
      </c>
      <c r="B11965" s="1" t="s">
        <v>7</v>
      </c>
      <c r="C11965" s="1" t="s">
        <v>102</v>
      </c>
      <c r="D11965" s="2">
        <v>89100</v>
      </c>
      <c r="E11965" t="s">
        <v>15</v>
      </c>
      <c r="F11965" s="1"/>
    </row>
    <row r="11966" spans="1:6">
      <c r="A11966" s="1" t="s">
        <v>22</v>
      </c>
      <c r="B11966" s="1" t="s">
        <v>17</v>
      </c>
      <c r="C11966" s="1" t="s">
        <v>11</v>
      </c>
      <c r="D11966" s="1"/>
      <c r="E11966" t="s">
        <v>18</v>
      </c>
      <c r="F11966" s="1"/>
    </row>
    <row r="11967" spans="1:6">
      <c r="A11967" s="1" t="s">
        <v>6</v>
      </c>
      <c r="B11967" s="1" t="s">
        <v>7</v>
      </c>
      <c r="C11967" s="1" t="s">
        <v>11</v>
      </c>
      <c r="D11967" s="2">
        <v>213173</v>
      </c>
      <c r="E11967" t="s">
        <v>105</v>
      </c>
      <c r="F11967" s="1"/>
    </row>
    <row r="11968" spans="1:6">
      <c r="A11968" s="1" t="s">
        <v>10</v>
      </c>
      <c r="B11968" s="1" t="s">
        <v>7</v>
      </c>
      <c r="C11968" s="1" t="s">
        <v>11</v>
      </c>
      <c r="D11968" s="2">
        <v>100000</v>
      </c>
      <c r="E11968" t="s">
        <v>38</v>
      </c>
      <c r="F11968" s="1"/>
    </row>
    <row r="11969" spans="1:6">
      <c r="A11969" s="1" t="s">
        <v>13</v>
      </c>
      <c r="B11969" s="1" t="s">
        <v>7</v>
      </c>
      <c r="C11969" s="1" t="s">
        <v>11</v>
      </c>
      <c r="D11969" s="1"/>
      <c r="E11969" t="s">
        <v>104</v>
      </c>
      <c r="F11969" s="1"/>
    </row>
    <row r="11970" spans="1:6">
      <c r="A11970" s="1" t="s">
        <v>6</v>
      </c>
      <c r="B11970" s="1" t="s">
        <v>7</v>
      </c>
      <c r="C11970" s="1" t="s">
        <v>11</v>
      </c>
      <c r="D11970" s="2">
        <v>169339</v>
      </c>
      <c r="E11970" t="s">
        <v>12</v>
      </c>
      <c r="F11970" s="1"/>
    </row>
    <row r="11971" spans="1:6">
      <c r="A11971" s="1" t="s">
        <v>16</v>
      </c>
      <c r="B11971" s="1" t="s">
        <v>7</v>
      </c>
      <c r="C11971" s="1" t="s">
        <v>8</v>
      </c>
      <c r="D11971" s="2">
        <v>145000</v>
      </c>
      <c r="E11971" t="s">
        <v>12</v>
      </c>
      <c r="F11971" s="1"/>
    </row>
    <row r="11972" spans="1:6">
      <c r="A11972" s="1" t="s">
        <v>22</v>
      </c>
      <c r="B11972" s="1" t="s">
        <v>17</v>
      </c>
      <c r="C11972" s="1" t="s">
        <v>11</v>
      </c>
      <c r="D11972" s="1"/>
      <c r="E11972" t="s">
        <v>18</v>
      </c>
      <c r="F11972" s="1"/>
    </row>
    <row r="11973" spans="1:6">
      <c r="A11973" s="1" t="s">
        <v>16</v>
      </c>
      <c r="B11973" s="1" t="s">
        <v>7</v>
      </c>
      <c r="C11973" s="1" t="s">
        <v>11</v>
      </c>
      <c r="D11973" s="2">
        <v>115000</v>
      </c>
      <c r="E11973" t="s">
        <v>12</v>
      </c>
      <c r="F11973" s="1"/>
    </row>
    <row r="11974" spans="1:6">
      <c r="A11974" s="1" t="s">
        <v>22</v>
      </c>
      <c r="B11974" s="1" t="s">
        <v>7</v>
      </c>
      <c r="C11974" s="1" t="s">
        <v>11</v>
      </c>
      <c r="D11974" s="1"/>
      <c r="E11974" t="s">
        <v>12</v>
      </c>
      <c r="F11974" s="1"/>
    </row>
    <row r="11975" spans="1:6">
      <c r="A11975" s="1" t="s">
        <v>10</v>
      </c>
      <c r="B11975" s="1" t="s">
        <v>7</v>
      </c>
      <c r="C11975" s="1" t="s">
        <v>11</v>
      </c>
      <c r="D11975" s="2">
        <v>100000</v>
      </c>
      <c r="E11975" t="s">
        <v>20</v>
      </c>
      <c r="F11975" s="1"/>
    </row>
    <row r="11976" spans="1:6">
      <c r="A11976" s="1" t="s">
        <v>19</v>
      </c>
      <c r="B11976" s="1" t="s">
        <v>17</v>
      </c>
      <c r="C11976" s="1" t="s">
        <v>11</v>
      </c>
      <c r="D11976" s="1"/>
      <c r="E11976" t="s">
        <v>18</v>
      </c>
      <c r="F11976" s="1"/>
    </row>
    <row r="11977" spans="1:6">
      <c r="A11977" s="1" t="s">
        <v>22</v>
      </c>
      <c r="B11977" s="1" t="s">
        <v>7</v>
      </c>
      <c r="C11977" s="1" t="s">
        <v>11</v>
      </c>
      <c r="D11977" s="2">
        <v>65106</v>
      </c>
      <c r="E11977" t="s">
        <v>12</v>
      </c>
      <c r="F11977" s="1"/>
    </row>
    <row r="11978" spans="1:6">
      <c r="A11978" s="1" t="s">
        <v>10</v>
      </c>
      <c r="B11978" s="1" t="s">
        <v>7</v>
      </c>
      <c r="C11978" s="1" t="s">
        <v>11</v>
      </c>
      <c r="D11978" s="2">
        <v>107500</v>
      </c>
      <c r="E11978" t="s">
        <v>20</v>
      </c>
      <c r="F11978" s="1"/>
    </row>
    <row r="11979" spans="1:6">
      <c r="A11979" s="1" t="s">
        <v>22</v>
      </c>
      <c r="B11979" s="1" t="s">
        <v>7</v>
      </c>
      <c r="C11979" s="1" t="s">
        <v>11</v>
      </c>
      <c r="D11979" s="2">
        <v>90000</v>
      </c>
      <c r="E11979" t="s">
        <v>24</v>
      </c>
      <c r="F11979" s="1"/>
    </row>
    <row r="11980" spans="1:6">
      <c r="A11980" s="1" t="s">
        <v>16</v>
      </c>
      <c r="B11980" s="1" t="s">
        <v>7</v>
      </c>
      <c r="C11980" s="1" t="s">
        <v>252</v>
      </c>
      <c r="D11980" s="2">
        <v>152175</v>
      </c>
      <c r="E11980" t="s">
        <v>156</v>
      </c>
      <c r="F11980" s="1"/>
    </row>
    <row r="11981" spans="1:6">
      <c r="A11981" s="1" t="s">
        <v>16</v>
      </c>
      <c r="B11981" s="1" t="s">
        <v>7</v>
      </c>
      <c r="C11981" s="1" t="s">
        <v>11</v>
      </c>
      <c r="D11981" s="2">
        <v>118000</v>
      </c>
      <c r="E11981" t="s">
        <v>35</v>
      </c>
      <c r="F11981" s="1"/>
    </row>
    <row r="11982" spans="1:6">
      <c r="A11982" s="1" t="s">
        <v>10</v>
      </c>
      <c r="B11982" s="1" t="s">
        <v>7</v>
      </c>
      <c r="C11982" s="1" t="s">
        <v>11</v>
      </c>
      <c r="D11982" s="2">
        <v>145000</v>
      </c>
      <c r="E11982" t="s">
        <v>20</v>
      </c>
      <c r="F11982" s="1"/>
    </row>
    <row r="11983" spans="1:6">
      <c r="A11983" s="1" t="s">
        <v>10</v>
      </c>
      <c r="B11983" s="1" t="s">
        <v>23</v>
      </c>
      <c r="C11983" s="1" t="s">
        <v>11</v>
      </c>
      <c r="D11983" s="1"/>
      <c r="E11983" t="s">
        <v>41</v>
      </c>
      <c r="F11983" s="1"/>
    </row>
    <row r="11984" spans="1:6">
      <c r="A11984" s="1" t="s">
        <v>6</v>
      </c>
      <c r="B11984" s="1" t="s">
        <v>7</v>
      </c>
      <c r="C11984" s="1" t="s">
        <v>11</v>
      </c>
      <c r="D11984" s="2">
        <v>125000</v>
      </c>
      <c r="E11984" t="s">
        <v>24</v>
      </c>
      <c r="F11984" s="1"/>
    </row>
    <row r="11985" spans="1:6">
      <c r="A11985" s="1" t="s">
        <v>51</v>
      </c>
      <c r="B11985" s="1" t="s">
        <v>7</v>
      </c>
      <c r="C11985" s="1" t="s">
        <v>37</v>
      </c>
      <c r="D11985" s="2">
        <v>90000</v>
      </c>
      <c r="E11985" t="s">
        <v>24</v>
      </c>
      <c r="F11985" s="1"/>
    </row>
    <row r="11986" spans="1:6">
      <c r="A11986" s="1" t="s">
        <v>22</v>
      </c>
      <c r="B11986" s="1" t="s">
        <v>7</v>
      </c>
      <c r="C11986" s="1" t="s">
        <v>128</v>
      </c>
      <c r="D11986" s="2">
        <v>75600</v>
      </c>
      <c r="E11986" t="s">
        <v>243</v>
      </c>
      <c r="F11986" s="1"/>
    </row>
    <row r="11987" spans="1:6">
      <c r="A11987" s="1" t="s">
        <v>16</v>
      </c>
      <c r="B11987" s="1" t="s">
        <v>7</v>
      </c>
      <c r="C11987" s="1" t="s">
        <v>11</v>
      </c>
      <c r="D11987" s="2">
        <v>125000</v>
      </c>
      <c r="E11987" t="s">
        <v>24</v>
      </c>
      <c r="F11987" s="1"/>
    </row>
    <row r="11988" spans="1:6">
      <c r="A11988" s="1" t="s">
        <v>19</v>
      </c>
      <c r="B11988" s="1" t="s">
        <v>7</v>
      </c>
      <c r="C11988" s="1" t="s">
        <v>11</v>
      </c>
      <c r="D11988" s="2">
        <v>125000</v>
      </c>
      <c r="E11988" t="s">
        <v>24</v>
      </c>
      <c r="F11988" s="1"/>
    </row>
    <row r="11989" spans="1:6">
      <c r="A11989" s="1" t="s">
        <v>16</v>
      </c>
      <c r="B11989" s="1" t="s">
        <v>7</v>
      </c>
      <c r="C11989" s="1" t="s">
        <v>11</v>
      </c>
      <c r="D11989" s="2">
        <v>206500</v>
      </c>
      <c r="E11989" t="s">
        <v>35</v>
      </c>
      <c r="F11989" s="1"/>
    </row>
    <row r="11990" spans="1:6">
      <c r="A11990" s="1" t="s">
        <v>22</v>
      </c>
      <c r="B11990" s="1" t="s">
        <v>7</v>
      </c>
      <c r="C11990" s="1" t="s">
        <v>171</v>
      </c>
      <c r="D11990" s="2">
        <v>111175</v>
      </c>
      <c r="E11990" t="s">
        <v>15</v>
      </c>
      <c r="F11990" s="1"/>
    </row>
    <row r="11991" spans="1:6">
      <c r="A11991" s="1" t="s">
        <v>16</v>
      </c>
      <c r="B11991" s="1" t="s">
        <v>23</v>
      </c>
      <c r="C11991" s="1" t="s">
        <v>11</v>
      </c>
      <c r="D11991" s="1"/>
      <c r="E11991" t="s">
        <v>41</v>
      </c>
      <c r="F11991" s="1"/>
    </row>
    <row r="11992" spans="1:6">
      <c r="A11992" s="1" t="s">
        <v>19</v>
      </c>
      <c r="B11992" s="1" t="s">
        <v>7</v>
      </c>
      <c r="C11992" s="1" t="s">
        <v>11</v>
      </c>
      <c r="D11992" s="2">
        <v>175000</v>
      </c>
      <c r="E11992" t="s">
        <v>111</v>
      </c>
      <c r="F11992" s="1"/>
    </row>
    <row r="11993" spans="1:6">
      <c r="A11993" s="1" t="s">
        <v>16</v>
      </c>
      <c r="B11993" s="1" t="s">
        <v>7</v>
      </c>
      <c r="C11993" s="1" t="s">
        <v>11</v>
      </c>
      <c r="D11993" s="2">
        <v>90000</v>
      </c>
      <c r="E11993" t="s">
        <v>24</v>
      </c>
      <c r="F11993" s="1"/>
    </row>
    <row r="11994" spans="1:6">
      <c r="A11994" s="1" t="s">
        <v>16</v>
      </c>
      <c r="B11994" s="1" t="s">
        <v>7</v>
      </c>
      <c r="C11994" s="1" t="s">
        <v>8</v>
      </c>
      <c r="D11994" s="2">
        <v>210000</v>
      </c>
      <c r="E11994" t="s">
        <v>20</v>
      </c>
      <c r="F11994" s="1"/>
    </row>
    <row r="11995" spans="1:6">
      <c r="A11995" s="1" t="s">
        <v>45</v>
      </c>
      <c r="B11995" s="1" t="s">
        <v>7</v>
      </c>
      <c r="C11995" s="1" t="s">
        <v>11</v>
      </c>
      <c r="D11995" s="2">
        <v>68000</v>
      </c>
      <c r="E11995" t="s">
        <v>9</v>
      </c>
      <c r="F11995" s="1"/>
    </row>
    <row r="11996" spans="1:6">
      <c r="A11996" s="1" t="s">
        <v>16</v>
      </c>
      <c r="B11996" s="1" t="s">
        <v>7</v>
      </c>
      <c r="C11996" s="1" t="s">
        <v>11</v>
      </c>
      <c r="D11996" s="2">
        <v>128453</v>
      </c>
      <c r="E11996" t="s">
        <v>187</v>
      </c>
      <c r="F11996" s="1"/>
    </row>
    <row r="11997" spans="1:6">
      <c r="A11997" s="1" t="s">
        <v>10</v>
      </c>
      <c r="B11997" s="1" t="s">
        <v>23</v>
      </c>
      <c r="C11997" s="1" t="s">
        <v>8</v>
      </c>
      <c r="D11997" s="1"/>
      <c r="E11997" t="s">
        <v>21</v>
      </c>
      <c r="F11997" s="1"/>
    </row>
    <row r="11998" spans="1:6">
      <c r="A11998" s="1" t="s">
        <v>16</v>
      </c>
      <c r="B11998" s="1" t="s">
        <v>7</v>
      </c>
      <c r="C11998" s="1" t="s">
        <v>11</v>
      </c>
      <c r="D11998" s="2">
        <v>192000</v>
      </c>
      <c r="E11998" t="s">
        <v>15</v>
      </c>
      <c r="F11998" s="1"/>
    </row>
    <row r="11999" spans="1:6">
      <c r="A11999" s="1" t="s">
        <v>22</v>
      </c>
      <c r="B11999" s="1" t="s">
        <v>7</v>
      </c>
      <c r="C11999" s="1" t="s">
        <v>11</v>
      </c>
      <c r="D11999" s="2">
        <v>90000</v>
      </c>
      <c r="E11999" t="s">
        <v>9</v>
      </c>
      <c r="F11999" s="1"/>
    </row>
    <row r="12000" spans="1:6">
      <c r="A12000" s="1" t="s">
        <v>10</v>
      </c>
      <c r="B12000" s="1" t="s">
        <v>7</v>
      </c>
      <c r="C12000" s="1" t="s">
        <v>28</v>
      </c>
      <c r="D12000" s="2">
        <v>98302</v>
      </c>
      <c r="E12000" t="s">
        <v>15</v>
      </c>
      <c r="F12000" s="1"/>
    </row>
    <row r="12001" spans="1:6">
      <c r="A12001" s="1" t="s">
        <v>16</v>
      </c>
      <c r="B12001" s="1" t="s">
        <v>23</v>
      </c>
      <c r="C12001" s="1" t="s">
        <v>11</v>
      </c>
      <c r="D12001" s="2">
        <v>105000</v>
      </c>
      <c r="E12001" t="s">
        <v>20</v>
      </c>
      <c r="F12001" s="1"/>
    </row>
    <row r="12002" spans="1:6">
      <c r="A12002" s="1" t="s">
        <v>19</v>
      </c>
      <c r="B12002" s="1" t="s">
        <v>40</v>
      </c>
      <c r="C12002" s="1" t="s">
        <v>8</v>
      </c>
      <c r="D12002" s="1"/>
      <c r="E12002" t="s">
        <v>20</v>
      </c>
      <c r="F12002" s="1"/>
    </row>
    <row r="12003" spans="1:6">
      <c r="A12003" s="1" t="s">
        <v>22</v>
      </c>
      <c r="B12003" s="1" t="s">
        <v>23</v>
      </c>
      <c r="C12003" s="1" t="s">
        <v>11</v>
      </c>
      <c r="D12003" s="1"/>
      <c r="E12003" t="s">
        <v>32</v>
      </c>
      <c r="F12003" s="1"/>
    </row>
    <row r="12004" spans="1:6">
      <c r="A12004" s="1" t="s">
        <v>14</v>
      </c>
      <c r="B12004" s="1" t="s">
        <v>7</v>
      </c>
      <c r="C12004" s="1" t="s">
        <v>47</v>
      </c>
      <c r="D12004" s="2">
        <v>166000</v>
      </c>
      <c r="E12004" t="s">
        <v>15</v>
      </c>
      <c r="F12004" s="1"/>
    </row>
    <row r="12005" spans="1:6">
      <c r="A12005" s="1" t="s">
        <v>16</v>
      </c>
      <c r="B12005" s="1" t="s">
        <v>7</v>
      </c>
      <c r="C12005" s="1" t="s">
        <v>128</v>
      </c>
      <c r="D12005" s="2">
        <v>56700</v>
      </c>
      <c r="E12005" t="s">
        <v>15</v>
      </c>
      <c r="F12005" s="1"/>
    </row>
    <row r="12006" spans="1:6">
      <c r="A12006" s="1" t="s">
        <v>16</v>
      </c>
      <c r="B12006" s="1" t="s">
        <v>7</v>
      </c>
      <c r="C12006" s="1" t="s">
        <v>11</v>
      </c>
      <c r="D12006" s="2">
        <v>112000</v>
      </c>
      <c r="E12006" t="s">
        <v>24</v>
      </c>
      <c r="F12006" s="1"/>
    </row>
    <row r="12007" spans="1:6">
      <c r="A12007" s="1" t="s">
        <v>10</v>
      </c>
      <c r="B12007" s="1" t="s">
        <v>7</v>
      </c>
      <c r="C12007" s="1" t="s">
        <v>8</v>
      </c>
      <c r="D12007" s="2">
        <v>100000</v>
      </c>
      <c r="E12007" t="s">
        <v>24</v>
      </c>
      <c r="F12007" s="1"/>
    </row>
    <row r="12008" spans="1:6">
      <c r="A12008" s="1" t="s">
        <v>16</v>
      </c>
      <c r="B12008" s="1" t="s">
        <v>7</v>
      </c>
      <c r="C12008" s="1" t="s">
        <v>11</v>
      </c>
      <c r="D12008" s="2">
        <v>99000</v>
      </c>
      <c r="E12008" t="s">
        <v>81</v>
      </c>
      <c r="F12008" s="1"/>
    </row>
    <row r="12009" spans="1:6">
      <c r="A12009" s="1" t="s">
        <v>10</v>
      </c>
      <c r="B12009" s="1" t="s">
        <v>17</v>
      </c>
      <c r="C12009" s="1" t="s">
        <v>11</v>
      </c>
      <c r="D12009" s="1"/>
      <c r="E12009" t="s">
        <v>18</v>
      </c>
      <c r="F12009" s="1"/>
    </row>
    <row r="12010" spans="1:6">
      <c r="A12010" s="1" t="s">
        <v>6</v>
      </c>
      <c r="B12010" s="1" t="s">
        <v>7</v>
      </c>
      <c r="C12010" s="1" t="s">
        <v>8</v>
      </c>
      <c r="D12010" s="2">
        <v>146000</v>
      </c>
      <c r="E12010" t="s">
        <v>234</v>
      </c>
      <c r="F12010" s="1"/>
    </row>
    <row r="12011" spans="1:6">
      <c r="A12011" s="1" t="s">
        <v>10</v>
      </c>
      <c r="B12011" s="1" t="s">
        <v>7</v>
      </c>
      <c r="C12011" s="1" t="s">
        <v>44</v>
      </c>
      <c r="D12011" s="2">
        <v>147500</v>
      </c>
      <c r="E12011" t="s">
        <v>15</v>
      </c>
      <c r="F12011" s="1"/>
    </row>
    <row r="12012" spans="1:6">
      <c r="A12012" s="1" t="s">
        <v>10</v>
      </c>
      <c r="B12012" s="1" t="s">
        <v>7</v>
      </c>
      <c r="C12012" s="1" t="s">
        <v>11</v>
      </c>
      <c r="D12012" s="2">
        <v>137500</v>
      </c>
      <c r="E12012" t="s">
        <v>20</v>
      </c>
      <c r="F12012" s="1"/>
    </row>
    <row r="12013" spans="1:6">
      <c r="A12013" s="1" t="s">
        <v>19</v>
      </c>
      <c r="B12013" s="1" t="s">
        <v>23</v>
      </c>
      <c r="C12013" s="1" t="s">
        <v>11</v>
      </c>
      <c r="D12013" s="1"/>
      <c r="E12013" t="s">
        <v>32</v>
      </c>
      <c r="F12013" s="1"/>
    </row>
    <row r="12014" spans="1:6">
      <c r="A12014" s="1" t="s">
        <v>19</v>
      </c>
      <c r="B12014" s="1" t="s">
        <v>7</v>
      </c>
      <c r="C12014" s="1" t="s">
        <v>11</v>
      </c>
      <c r="D12014" s="2">
        <v>160000</v>
      </c>
      <c r="E12014" t="s">
        <v>20</v>
      </c>
      <c r="F12014" s="1"/>
    </row>
    <row r="12015" spans="1:6">
      <c r="A12015" s="1" t="s">
        <v>22</v>
      </c>
      <c r="B12015" s="1" t="s">
        <v>7</v>
      </c>
      <c r="C12015" s="1" t="s">
        <v>11</v>
      </c>
      <c r="D12015" s="2">
        <v>145000</v>
      </c>
      <c r="E12015" t="s">
        <v>9</v>
      </c>
      <c r="F12015" s="1"/>
    </row>
    <row r="12016" spans="1:6">
      <c r="A12016" s="1" t="s">
        <v>10</v>
      </c>
      <c r="B12016" s="1" t="s">
        <v>23</v>
      </c>
      <c r="C12016" s="1" t="s">
        <v>8</v>
      </c>
      <c r="D12016" s="1"/>
      <c r="E12016" t="s">
        <v>12</v>
      </c>
      <c r="F12016" s="1"/>
    </row>
    <row r="12017" spans="1:6">
      <c r="A12017" s="1" t="s">
        <v>19</v>
      </c>
      <c r="B12017" s="1" t="s">
        <v>7</v>
      </c>
      <c r="C12017" s="1" t="s">
        <v>11</v>
      </c>
      <c r="D12017" s="2">
        <v>159000</v>
      </c>
      <c r="E12017" t="s">
        <v>63</v>
      </c>
      <c r="F12017" s="1"/>
    </row>
    <row r="12018" spans="1:6">
      <c r="A12018" s="1" t="s">
        <v>13</v>
      </c>
      <c r="B12018" s="1" t="s">
        <v>7</v>
      </c>
      <c r="C12018" s="1" t="s">
        <v>11</v>
      </c>
      <c r="D12018" s="1"/>
      <c r="E12018" t="s">
        <v>18</v>
      </c>
      <c r="F12018" s="1"/>
    </row>
    <row r="12019" spans="1:6">
      <c r="A12019" s="1" t="s">
        <v>16</v>
      </c>
      <c r="B12019" s="1" t="s">
        <v>7</v>
      </c>
      <c r="C12019" s="1" t="s">
        <v>11</v>
      </c>
      <c r="D12019" s="1"/>
      <c r="E12019" t="s">
        <v>18</v>
      </c>
      <c r="F12019" s="1"/>
    </row>
    <row r="12020" spans="1:6">
      <c r="A12020" s="1" t="s">
        <v>22</v>
      </c>
      <c r="B12020" s="1" t="s">
        <v>7</v>
      </c>
      <c r="C12020" s="1" t="s">
        <v>11</v>
      </c>
      <c r="D12020" s="1"/>
      <c r="E12020" t="s">
        <v>18</v>
      </c>
      <c r="F12020" s="1"/>
    </row>
    <row r="12021" spans="1:6">
      <c r="A12021" s="1" t="s">
        <v>45</v>
      </c>
      <c r="B12021" s="1" t="s">
        <v>7</v>
      </c>
      <c r="C12021" s="1" t="s">
        <v>11</v>
      </c>
      <c r="D12021" s="2">
        <v>115000</v>
      </c>
      <c r="E12021" t="s">
        <v>24</v>
      </c>
      <c r="F12021" s="1"/>
    </row>
    <row r="12022" spans="1:6">
      <c r="A12022" s="1" t="s">
        <v>16</v>
      </c>
      <c r="B12022" s="1" t="s">
        <v>7</v>
      </c>
      <c r="C12022" s="1" t="s">
        <v>48</v>
      </c>
      <c r="D12022" s="2">
        <v>79200</v>
      </c>
      <c r="E12022" t="s">
        <v>15</v>
      </c>
      <c r="F12022" s="1"/>
    </row>
    <row r="12023" spans="1:6">
      <c r="A12023" s="1" t="s">
        <v>16</v>
      </c>
      <c r="B12023" s="1" t="s">
        <v>7</v>
      </c>
      <c r="C12023" s="1" t="s">
        <v>47</v>
      </c>
      <c r="D12023" s="2">
        <v>90670</v>
      </c>
      <c r="E12023" t="s">
        <v>15</v>
      </c>
      <c r="F12023" s="1"/>
    </row>
    <row r="12024" spans="1:6">
      <c r="A12024" s="1" t="s">
        <v>45</v>
      </c>
      <c r="B12024" s="1" t="s">
        <v>7</v>
      </c>
      <c r="C12024" s="1" t="s">
        <v>44</v>
      </c>
      <c r="D12024" s="2">
        <v>89100</v>
      </c>
      <c r="E12024" t="s">
        <v>15</v>
      </c>
      <c r="F12024" s="1"/>
    </row>
    <row r="12025" spans="1:6">
      <c r="A12025" s="1" t="s">
        <v>6</v>
      </c>
      <c r="B12025" s="1" t="s">
        <v>7</v>
      </c>
      <c r="C12025" s="1" t="s">
        <v>44</v>
      </c>
      <c r="D12025" s="2">
        <v>157500</v>
      </c>
      <c r="E12025" t="s">
        <v>15</v>
      </c>
      <c r="F12025" s="1"/>
    </row>
    <row r="12026" spans="1:6">
      <c r="A12026" s="1" t="s">
        <v>13</v>
      </c>
      <c r="B12026" s="1" t="s">
        <v>7</v>
      </c>
      <c r="C12026" s="1" t="s">
        <v>11</v>
      </c>
      <c r="D12026" s="2">
        <v>90000</v>
      </c>
      <c r="E12026" t="s">
        <v>24</v>
      </c>
      <c r="F12026" s="1"/>
    </row>
    <row r="12027" spans="1:6">
      <c r="A12027" s="1" t="s">
        <v>10</v>
      </c>
      <c r="B12027" s="1" t="s">
        <v>7</v>
      </c>
      <c r="C12027" s="1" t="s">
        <v>119</v>
      </c>
      <c r="D12027" s="2">
        <v>72000</v>
      </c>
      <c r="E12027" t="s">
        <v>15</v>
      </c>
      <c r="F12027" s="1"/>
    </row>
    <row r="12028" spans="1:6">
      <c r="A12028" s="1" t="s">
        <v>16</v>
      </c>
      <c r="B12028" s="1" t="s">
        <v>290</v>
      </c>
      <c r="C12028" s="1" t="s">
        <v>11</v>
      </c>
      <c r="D12028" s="1"/>
      <c r="E12028" t="s">
        <v>41</v>
      </c>
      <c r="F12028" s="1"/>
    </row>
    <row r="12029" spans="1:6">
      <c r="A12029" s="1" t="s">
        <v>16</v>
      </c>
      <c r="B12029" s="1" t="s">
        <v>23</v>
      </c>
      <c r="C12029" s="1" t="s">
        <v>11</v>
      </c>
      <c r="D12029" s="1"/>
      <c r="E12029" t="s">
        <v>41</v>
      </c>
      <c r="F12029" s="1"/>
    </row>
    <row r="12030" spans="1:6">
      <c r="A12030" s="1" t="s">
        <v>16</v>
      </c>
      <c r="B12030" s="1" t="s">
        <v>7</v>
      </c>
      <c r="C12030" s="1" t="s">
        <v>77</v>
      </c>
      <c r="D12030" s="2">
        <v>166942</v>
      </c>
      <c r="E12030" t="s">
        <v>15</v>
      </c>
      <c r="F12030" s="1"/>
    </row>
    <row r="12031" spans="1:6">
      <c r="A12031" s="1" t="s">
        <v>22</v>
      </c>
      <c r="B12031" s="1" t="s">
        <v>17</v>
      </c>
      <c r="C12031" s="1" t="s">
        <v>11</v>
      </c>
      <c r="D12031" s="1"/>
      <c r="E12031" t="s">
        <v>18</v>
      </c>
      <c r="F12031" s="1"/>
    </row>
    <row r="12032" spans="1:6">
      <c r="A12032" s="1" t="s">
        <v>6</v>
      </c>
      <c r="B12032" s="1" t="s">
        <v>7</v>
      </c>
      <c r="C12032" s="1" t="s">
        <v>11</v>
      </c>
      <c r="D12032" s="2">
        <v>185000</v>
      </c>
      <c r="E12032" t="s">
        <v>12</v>
      </c>
      <c r="F12032" s="1"/>
    </row>
    <row r="12033" spans="1:6">
      <c r="A12033" s="1" t="s">
        <v>22</v>
      </c>
      <c r="B12033" s="1" t="s">
        <v>23</v>
      </c>
      <c r="C12033" s="1" t="s">
        <v>11</v>
      </c>
      <c r="D12033" s="1"/>
      <c r="E12033" t="s">
        <v>20</v>
      </c>
      <c r="F12033" s="1"/>
    </row>
    <row r="12034" spans="1:6">
      <c r="A12034" s="1" t="s">
        <v>16</v>
      </c>
      <c r="B12034" s="1" t="s">
        <v>7</v>
      </c>
      <c r="C12034" s="1" t="s">
        <v>8</v>
      </c>
      <c r="D12034" s="2">
        <v>191900</v>
      </c>
      <c r="E12034" t="s">
        <v>63</v>
      </c>
      <c r="F12034" s="1"/>
    </row>
    <row r="12035" spans="1:6">
      <c r="A12035" s="1" t="s">
        <v>6</v>
      </c>
      <c r="B12035" s="1" t="s">
        <v>7</v>
      </c>
      <c r="C12035" s="1" t="s">
        <v>11</v>
      </c>
      <c r="D12035" s="2">
        <v>165000</v>
      </c>
      <c r="E12035" t="s">
        <v>12</v>
      </c>
      <c r="F12035" s="1"/>
    </row>
    <row r="12036" spans="1:6">
      <c r="A12036" s="1" t="s">
        <v>22</v>
      </c>
      <c r="B12036" s="1" t="s">
        <v>7</v>
      </c>
      <c r="C12036" s="1" t="s">
        <v>11</v>
      </c>
      <c r="D12036" s="2">
        <v>110000</v>
      </c>
      <c r="E12036" t="s">
        <v>32</v>
      </c>
      <c r="F12036" s="1"/>
    </row>
    <row r="12037" spans="1:6">
      <c r="A12037" s="1" t="s">
        <v>10</v>
      </c>
      <c r="B12037" s="1" t="s">
        <v>7</v>
      </c>
      <c r="C12037" s="1" t="s">
        <v>203</v>
      </c>
      <c r="D12037" s="2">
        <v>80000</v>
      </c>
      <c r="E12037" t="s">
        <v>15</v>
      </c>
      <c r="F12037" s="1"/>
    </row>
    <row r="12038" spans="1:6">
      <c r="A12038" s="1" t="s">
        <v>22</v>
      </c>
      <c r="B12038" s="1" t="s">
        <v>7</v>
      </c>
      <c r="C12038" s="1" t="s">
        <v>11</v>
      </c>
      <c r="D12038" s="2">
        <v>90000</v>
      </c>
      <c r="E12038" t="s">
        <v>20</v>
      </c>
      <c r="F12038" s="1"/>
    </row>
    <row r="12039" spans="1:6">
      <c r="A12039" s="1" t="s">
        <v>22</v>
      </c>
      <c r="B12039" s="1" t="s">
        <v>23</v>
      </c>
      <c r="C12039" s="1" t="s">
        <v>11</v>
      </c>
      <c r="D12039" s="1"/>
      <c r="E12039" t="s">
        <v>12</v>
      </c>
      <c r="F12039" s="1"/>
    </row>
    <row r="12040" spans="1:6">
      <c r="A12040" s="1" t="s">
        <v>22</v>
      </c>
      <c r="B12040" s="1" t="s">
        <v>7</v>
      </c>
      <c r="C12040" s="1" t="s">
        <v>11</v>
      </c>
      <c r="D12040" s="2">
        <v>85000</v>
      </c>
      <c r="E12040" t="s">
        <v>9</v>
      </c>
      <c r="F12040" s="1"/>
    </row>
    <row r="12041" spans="1:6">
      <c r="A12041" s="1" t="s">
        <v>10</v>
      </c>
      <c r="B12041" s="1" t="s">
        <v>7</v>
      </c>
      <c r="C12041" s="1" t="s">
        <v>56</v>
      </c>
      <c r="D12041" s="2">
        <v>96773</v>
      </c>
      <c r="E12041" t="s">
        <v>15</v>
      </c>
      <c r="F12041" s="1"/>
    </row>
    <row r="12042" spans="1:6">
      <c r="A12042" s="1" t="s">
        <v>16</v>
      </c>
      <c r="B12042" s="1" t="s">
        <v>40</v>
      </c>
      <c r="C12042" s="1" t="s">
        <v>11</v>
      </c>
      <c r="D12042" s="1"/>
      <c r="E12042" t="s">
        <v>20</v>
      </c>
      <c r="F12042" s="1"/>
    </row>
    <row r="12043" spans="1:6">
      <c r="A12043" s="1" t="s">
        <v>13</v>
      </c>
      <c r="B12043" s="1" t="s">
        <v>7</v>
      </c>
      <c r="C12043" s="1" t="s">
        <v>138</v>
      </c>
      <c r="D12043" s="2">
        <v>111175</v>
      </c>
      <c r="E12043" t="s">
        <v>15</v>
      </c>
      <c r="F12043" s="1"/>
    </row>
    <row r="12044" spans="1:6">
      <c r="A12044" s="1" t="s">
        <v>16</v>
      </c>
      <c r="B12044" s="1" t="s">
        <v>7</v>
      </c>
      <c r="C12044" s="1" t="s">
        <v>11</v>
      </c>
      <c r="D12044" s="2">
        <v>122772</v>
      </c>
      <c r="E12044" t="s">
        <v>12</v>
      </c>
      <c r="F12044" s="1"/>
    </row>
    <row r="12045" spans="1:6">
      <c r="A12045" s="1" t="s">
        <v>6</v>
      </c>
      <c r="B12045" s="1" t="s">
        <v>17</v>
      </c>
      <c r="C12045" s="1" t="s">
        <v>11</v>
      </c>
      <c r="D12045" s="1"/>
      <c r="E12045" t="s">
        <v>18</v>
      </c>
      <c r="F12045" s="1"/>
    </row>
    <row r="12046" spans="1:6">
      <c r="A12046" s="1" t="s">
        <v>22</v>
      </c>
      <c r="B12046" s="1" t="s">
        <v>7</v>
      </c>
      <c r="C12046" s="1" t="s">
        <v>11</v>
      </c>
      <c r="D12046" s="2">
        <v>117500</v>
      </c>
      <c r="E12046" t="s">
        <v>20</v>
      </c>
      <c r="F12046" s="1"/>
    </row>
    <row r="12047" spans="1:6">
      <c r="A12047" s="1" t="s">
        <v>22</v>
      </c>
      <c r="B12047" s="1" t="s">
        <v>7</v>
      </c>
      <c r="C12047" s="1" t="s">
        <v>11</v>
      </c>
      <c r="D12047" s="2">
        <v>81000</v>
      </c>
      <c r="E12047" t="s">
        <v>20</v>
      </c>
      <c r="F12047" s="1"/>
    </row>
    <row r="12048" spans="1:6">
      <c r="A12048" s="1" t="s">
        <v>45</v>
      </c>
      <c r="B12048" s="1" t="s">
        <v>7</v>
      </c>
      <c r="C12048" s="1" t="s">
        <v>149</v>
      </c>
      <c r="D12048" s="2">
        <v>63000</v>
      </c>
      <c r="E12048" t="s">
        <v>15</v>
      </c>
      <c r="F12048" s="1"/>
    </row>
    <row r="12049" spans="1:6">
      <c r="A12049" s="1" t="s">
        <v>22</v>
      </c>
      <c r="B12049" s="1" t="s">
        <v>7</v>
      </c>
      <c r="C12049" s="1" t="s">
        <v>11</v>
      </c>
      <c r="D12049" s="1"/>
      <c r="E12049" t="s">
        <v>81</v>
      </c>
      <c r="F12049" s="1"/>
    </row>
    <row r="12050" spans="1:6">
      <c r="A12050" s="1" t="s">
        <v>16</v>
      </c>
      <c r="B12050" s="1" t="s">
        <v>7</v>
      </c>
      <c r="C12050" s="1" t="s">
        <v>8</v>
      </c>
      <c r="D12050" s="2">
        <v>195500</v>
      </c>
      <c r="E12050" t="s">
        <v>53</v>
      </c>
      <c r="F12050" s="1"/>
    </row>
    <row r="12051" spans="1:6">
      <c r="A12051" s="1" t="s">
        <v>19</v>
      </c>
      <c r="B12051" s="1" t="s">
        <v>7</v>
      </c>
      <c r="C12051" s="1" t="s">
        <v>48</v>
      </c>
      <c r="D12051" s="2">
        <v>166420</v>
      </c>
      <c r="E12051" t="s">
        <v>15</v>
      </c>
      <c r="F12051" s="1"/>
    </row>
    <row r="12052" spans="1:6">
      <c r="A12052" s="1" t="s">
        <v>19</v>
      </c>
      <c r="B12052" s="1" t="s">
        <v>7</v>
      </c>
      <c r="C12052" s="1" t="s">
        <v>11</v>
      </c>
      <c r="D12052" s="2">
        <v>180000</v>
      </c>
      <c r="E12052" t="s">
        <v>20</v>
      </c>
      <c r="F12052" s="1"/>
    </row>
    <row r="12053" spans="1:6">
      <c r="A12053" s="1" t="s">
        <v>10</v>
      </c>
      <c r="B12053" s="1" t="s">
        <v>7</v>
      </c>
      <c r="C12053" s="1" t="s">
        <v>11</v>
      </c>
      <c r="D12053" s="2">
        <v>115000</v>
      </c>
      <c r="E12053" t="s">
        <v>24</v>
      </c>
      <c r="F12053" s="1"/>
    </row>
    <row r="12054" spans="1:6">
      <c r="A12054" s="1" t="s">
        <v>10</v>
      </c>
      <c r="B12054" s="1" t="s">
        <v>7</v>
      </c>
      <c r="C12054" s="1" t="s">
        <v>11</v>
      </c>
      <c r="D12054" s="1"/>
      <c r="E12054" t="s">
        <v>12</v>
      </c>
      <c r="F12054" s="1"/>
    </row>
    <row r="12055" spans="1:6">
      <c r="A12055" s="1" t="s">
        <v>22</v>
      </c>
      <c r="B12055" s="1" t="s">
        <v>7</v>
      </c>
      <c r="C12055" s="1" t="s">
        <v>11</v>
      </c>
      <c r="D12055" s="2">
        <v>115000</v>
      </c>
      <c r="E12055" t="s">
        <v>24</v>
      </c>
      <c r="F12055" s="1"/>
    </row>
    <row r="12056" spans="1:6">
      <c r="A12056" s="1" t="s">
        <v>10</v>
      </c>
      <c r="B12056" s="1" t="s">
        <v>7</v>
      </c>
      <c r="C12056" s="1" t="s">
        <v>11</v>
      </c>
      <c r="D12056" s="2">
        <v>100000</v>
      </c>
      <c r="E12056" t="s">
        <v>24</v>
      </c>
      <c r="F12056" s="1"/>
    </row>
    <row r="12057" spans="1:6">
      <c r="A12057" s="1" t="s">
        <v>16</v>
      </c>
      <c r="B12057" s="1" t="s">
        <v>158</v>
      </c>
      <c r="C12057" s="1" t="s">
        <v>11</v>
      </c>
      <c r="D12057" s="1"/>
      <c r="E12057" t="s">
        <v>12</v>
      </c>
      <c r="F12057" s="1"/>
    </row>
    <row r="12058" spans="1:6">
      <c r="A12058" s="1" t="s">
        <v>10</v>
      </c>
      <c r="B12058" s="1" t="s">
        <v>7</v>
      </c>
      <c r="C12058" s="1" t="s">
        <v>8</v>
      </c>
      <c r="D12058" s="2">
        <v>90000</v>
      </c>
      <c r="E12058" t="s">
        <v>24</v>
      </c>
      <c r="F12058" s="1"/>
    </row>
    <row r="12059" spans="1:6">
      <c r="A12059" s="1" t="s">
        <v>45</v>
      </c>
      <c r="B12059" s="1" t="s">
        <v>7</v>
      </c>
      <c r="C12059" s="1" t="s">
        <v>11</v>
      </c>
      <c r="D12059" s="1"/>
      <c r="E12059" t="s">
        <v>12</v>
      </c>
      <c r="F12059" s="1"/>
    </row>
    <row r="12060" spans="1:6">
      <c r="A12060" s="1" t="s">
        <v>22</v>
      </c>
      <c r="B12060" s="1" t="s">
        <v>7</v>
      </c>
      <c r="C12060" s="1" t="s">
        <v>8</v>
      </c>
      <c r="D12060" s="2">
        <v>115000</v>
      </c>
      <c r="E12060" t="s">
        <v>24</v>
      </c>
      <c r="F12060" s="1"/>
    </row>
    <row r="12061" spans="1:6">
      <c r="A12061" s="1" t="s">
        <v>16</v>
      </c>
      <c r="B12061" s="1" t="s">
        <v>7</v>
      </c>
      <c r="C12061" s="1" t="s">
        <v>11</v>
      </c>
      <c r="D12061" s="2">
        <v>125000</v>
      </c>
      <c r="E12061" t="s">
        <v>24</v>
      </c>
      <c r="F12061" s="1"/>
    </row>
    <row r="12062" spans="1:6">
      <c r="A12062" s="1" t="s">
        <v>10</v>
      </c>
      <c r="B12062" s="1" t="s">
        <v>7</v>
      </c>
      <c r="C12062" s="1" t="s">
        <v>141</v>
      </c>
      <c r="D12062" s="2">
        <v>93600</v>
      </c>
      <c r="E12062" t="s">
        <v>15</v>
      </c>
      <c r="F12062" s="1"/>
    </row>
    <row r="12063" spans="1:6">
      <c r="A12063" s="1" t="s">
        <v>22</v>
      </c>
      <c r="B12063" s="1" t="s">
        <v>7</v>
      </c>
      <c r="C12063" s="1" t="s">
        <v>11</v>
      </c>
      <c r="D12063" s="2">
        <v>97500</v>
      </c>
      <c r="E12063" t="s">
        <v>20</v>
      </c>
      <c r="F12063" s="1"/>
    </row>
    <row r="12064" spans="1:6">
      <c r="A12064" s="1" t="s">
        <v>19</v>
      </c>
      <c r="B12064" s="1" t="s">
        <v>7</v>
      </c>
      <c r="C12064" s="1" t="s">
        <v>44</v>
      </c>
      <c r="D12064" s="2">
        <v>147500</v>
      </c>
      <c r="E12064" t="s">
        <v>15</v>
      </c>
      <c r="F12064" s="1"/>
    </row>
    <row r="12065" spans="1:6">
      <c r="A12065" s="1" t="s">
        <v>16</v>
      </c>
      <c r="B12065" s="1" t="s">
        <v>23</v>
      </c>
      <c r="C12065" s="1" t="s">
        <v>11</v>
      </c>
      <c r="D12065" s="2">
        <v>125000</v>
      </c>
      <c r="E12065" t="s">
        <v>9</v>
      </c>
      <c r="F12065" s="1"/>
    </row>
    <row r="12066" spans="1:6">
      <c r="A12066" s="1" t="s">
        <v>10</v>
      </c>
      <c r="B12066" s="1" t="s">
        <v>7</v>
      </c>
      <c r="C12066" s="1" t="s">
        <v>8</v>
      </c>
      <c r="D12066" s="1"/>
      <c r="E12066" t="s">
        <v>451</v>
      </c>
      <c r="F12066" s="1"/>
    </row>
    <row r="12067" spans="1:6">
      <c r="A12067" s="1" t="s">
        <v>16</v>
      </c>
      <c r="B12067" s="1" t="s">
        <v>7</v>
      </c>
      <c r="C12067" s="1" t="s">
        <v>11</v>
      </c>
      <c r="D12067" s="2">
        <v>190000</v>
      </c>
      <c r="E12067" t="s">
        <v>20</v>
      </c>
      <c r="F12067" s="1"/>
    </row>
    <row r="12068" spans="1:6">
      <c r="A12068" s="1" t="s">
        <v>16</v>
      </c>
      <c r="B12068" s="1" t="s">
        <v>7</v>
      </c>
      <c r="C12068" s="1" t="s">
        <v>44</v>
      </c>
      <c r="D12068" s="2">
        <v>56700</v>
      </c>
      <c r="E12068" t="s">
        <v>15</v>
      </c>
      <c r="F12068" s="1"/>
    </row>
    <row r="12069" spans="1:6">
      <c r="A12069" s="1" t="s">
        <v>22</v>
      </c>
      <c r="B12069" s="1" t="s">
        <v>7</v>
      </c>
      <c r="C12069" s="1" t="s">
        <v>60</v>
      </c>
      <c r="D12069" s="2">
        <v>102500</v>
      </c>
      <c r="E12069" t="s">
        <v>15</v>
      </c>
      <c r="F12069" s="1"/>
    </row>
    <row r="12070" spans="1:6">
      <c r="A12070" s="1" t="s">
        <v>22</v>
      </c>
      <c r="B12070" s="1" t="s">
        <v>7</v>
      </c>
      <c r="C12070" s="1" t="s">
        <v>174</v>
      </c>
      <c r="D12070" s="2">
        <v>60000</v>
      </c>
      <c r="E12070" t="s">
        <v>172</v>
      </c>
      <c r="F12070" s="1"/>
    </row>
    <row r="12071" spans="1:6">
      <c r="A12071" s="1" t="s">
        <v>22</v>
      </c>
      <c r="B12071" s="1" t="s">
        <v>7</v>
      </c>
      <c r="C12071" s="1" t="s">
        <v>11</v>
      </c>
      <c r="D12071" s="2">
        <v>72500</v>
      </c>
      <c r="E12071" t="s">
        <v>9</v>
      </c>
      <c r="F12071" s="1"/>
    </row>
    <row r="12072" spans="1:6">
      <c r="A12072" s="1" t="s">
        <v>10</v>
      </c>
      <c r="B12072" s="1" t="s">
        <v>7</v>
      </c>
      <c r="C12072" s="1" t="s">
        <v>11</v>
      </c>
      <c r="D12072" s="2">
        <v>155000</v>
      </c>
      <c r="E12072" t="s">
        <v>24</v>
      </c>
      <c r="F12072" s="1"/>
    </row>
    <row r="12073" spans="1:6">
      <c r="A12073" s="1" t="s">
        <v>16</v>
      </c>
      <c r="B12073" s="1" t="s">
        <v>40</v>
      </c>
      <c r="C12073" s="1" t="s">
        <v>11</v>
      </c>
      <c r="D12073" s="1"/>
      <c r="E12073" t="s">
        <v>41</v>
      </c>
      <c r="F12073" s="1"/>
    </row>
    <row r="12074" spans="1:6">
      <c r="A12074" s="1" t="s">
        <v>19</v>
      </c>
      <c r="B12074" s="1" t="s">
        <v>7</v>
      </c>
      <c r="C12074" s="1" t="s">
        <v>11</v>
      </c>
      <c r="D12074" s="2">
        <v>125000</v>
      </c>
      <c r="E12074" t="s">
        <v>20</v>
      </c>
      <c r="F12074" s="1"/>
    </row>
    <row r="12075" spans="1:6">
      <c r="A12075" s="1" t="s">
        <v>22</v>
      </c>
      <c r="B12075" s="1" t="s">
        <v>7</v>
      </c>
      <c r="C12075" s="1" t="s">
        <v>11</v>
      </c>
      <c r="D12075" s="2">
        <v>92550</v>
      </c>
      <c r="E12075" t="s">
        <v>452</v>
      </c>
      <c r="F12075" s="1"/>
    </row>
    <row r="12076" spans="1:6">
      <c r="A12076" s="1" t="s">
        <v>22</v>
      </c>
      <c r="B12076" s="1" t="s">
        <v>23</v>
      </c>
      <c r="C12076" s="1" t="s">
        <v>11</v>
      </c>
      <c r="D12076" s="1"/>
      <c r="E12076" t="s">
        <v>20</v>
      </c>
      <c r="F12076" s="1"/>
    </row>
    <row r="12077" spans="1:6">
      <c r="A12077" s="1" t="s">
        <v>14</v>
      </c>
      <c r="B12077" s="1" t="s">
        <v>7</v>
      </c>
      <c r="C12077" s="1" t="s">
        <v>124</v>
      </c>
      <c r="D12077" s="2">
        <v>56700</v>
      </c>
      <c r="E12077" t="s">
        <v>15</v>
      </c>
      <c r="F12077" s="1"/>
    </row>
    <row r="12078" spans="1:6">
      <c r="A12078" s="1" t="s">
        <v>10</v>
      </c>
      <c r="B12078" s="1" t="s">
        <v>23</v>
      </c>
      <c r="C12078" s="1" t="s">
        <v>11</v>
      </c>
      <c r="D12078" s="1"/>
      <c r="E12078" t="s">
        <v>20</v>
      </c>
      <c r="F12078" s="1"/>
    </row>
    <row r="12079" spans="1:6">
      <c r="A12079" s="1" t="s">
        <v>16</v>
      </c>
      <c r="B12079" s="1" t="s">
        <v>7</v>
      </c>
      <c r="C12079" s="1" t="s">
        <v>11</v>
      </c>
      <c r="D12079" s="2">
        <v>55000</v>
      </c>
      <c r="E12079" t="s">
        <v>240</v>
      </c>
      <c r="F12079" s="1"/>
    </row>
    <row r="12080" spans="1:6">
      <c r="A12080" s="1" t="s">
        <v>16</v>
      </c>
      <c r="B12080" s="1" t="s">
        <v>36</v>
      </c>
      <c r="C12080" s="1" t="s">
        <v>11</v>
      </c>
      <c r="D12080" s="1"/>
      <c r="E12080" t="s">
        <v>12</v>
      </c>
      <c r="F12080" s="1"/>
    </row>
    <row r="12081" spans="1:6">
      <c r="A12081" s="1" t="s">
        <v>22</v>
      </c>
      <c r="B12081" s="1" t="s">
        <v>23</v>
      </c>
      <c r="C12081" s="1" t="s">
        <v>11</v>
      </c>
      <c r="D12081" s="1"/>
      <c r="E12081" t="s">
        <v>20</v>
      </c>
      <c r="F12081" s="1"/>
    </row>
    <row r="12082" spans="1:6">
      <c r="A12082" s="1" t="s">
        <v>10</v>
      </c>
      <c r="B12082" s="1" t="s">
        <v>7</v>
      </c>
      <c r="C12082" s="1" t="s">
        <v>11</v>
      </c>
      <c r="D12082" s="2">
        <v>165000</v>
      </c>
      <c r="E12082" t="s">
        <v>145</v>
      </c>
      <c r="F12082" s="1"/>
    </row>
    <row r="12083" spans="1:6">
      <c r="A12083" s="1" t="s">
        <v>16</v>
      </c>
      <c r="B12083" s="1" t="s">
        <v>7</v>
      </c>
      <c r="C12083" s="1" t="s">
        <v>11</v>
      </c>
      <c r="D12083" s="1"/>
      <c r="E12083" t="s">
        <v>18</v>
      </c>
      <c r="F12083" s="1"/>
    </row>
    <row r="12084" spans="1:6">
      <c r="A12084" s="1" t="s">
        <v>10</v>
      </c>
      <c r="B12084" s="1" t="s">
        <v>7</v>
      </c>
      <c r="C12084" s="1" t="s">
        <v>8</v>
      </c>
      <c r="D12084" s="2">
        <v>69300</v>
      </c>
      <c r="E12084" t="s">
        <v>32</v>
      </c>
      <c r="F12084" s="1"/>
    </row>
    <row r="12085" spans="1:6">
      <c r="A12085" s="1" t="s">
        <v>22</v>
      </c>
      <c r="B12085" s="1" t="s">
        <v>23</v>
      </c>
      <c r="C12085" s="1" t="s">
        <v>11</v>
      </c>
      <c r="D12085" s="1"/>
      <c r="E12085" t="s">
        <v>32</v>
      </c>
      <c r="F12085" s="1"/>
    </row>
    <row r="12086" spans="1:6">
      <c r="A12086" s="1" t="s">
        <v>22</v>
      </c>
      <c r="B12086" s="1" t="s">
        <v>23</v>
      </c>
      <c r="C12086" s="1" t="s">
        <v>11</v>
      </c>
      <c r="D12086" s="1"/>
      <c r="E12086" t="s">
        <v>20</v>
      </c>
      <c r="F12086" s="1"/>
    </row>
    <row r="12087" spans="1:6">
      <c r="A12087" s="1" t="s">
        <v>10</v>
      </c>
      <c r="B12087" s="1" t="s">
        <v>7</v>
      </c>
      <c r="C12087" s="1" t="s">
        <v>11</v>
      </c>
      <c r="D12087" s="2">
        <v>135000</v>
      </c>
      <c r="E12087" t="s">
        <v>20</v>
      </c>
      <c r="F12087" s="1"/>
    </row>
    <row r="12088" spans="1:6">
      <c r="A12088" s="1" t="s">
        <v>16</v>
      </c>
      <c r="B12088" s="1" t="s">
        <v>17</v>
      </c>
      <c r="C12088" s="1" t="s">
        <v>11</v>
      </c>
      <c r="D12088" s="1"/>
      <c r="E12088" t="s">
        <v>18</v>
      </c>
      <c r="F12088" s="1"/>
    </row>
    <row r="12089" spans="1:6">
      <c r="A12089" s="1" t="s">
        <v>16</v>
      </c>
      <c r="B12089" s="1" t="s">
        <v>23</v>
      </c>
      <c r="C12089" s="1" t="s">
        <v>8</v>
      </c>
      <c r="D12089" s="1"/>
      <c r="E12089" t="s">
        <v>12</v>
      </c>
      <c r="F12089" s="1"/>
    </row>
    <row r="12090" spans="1:6">
      <c r="A12090" s="1" t="s">
        <v>22</v>
      </c>
      <c r="B12090" s="1" t="s">
        <v>23</v>
      </c>
      <c r="C12090" s="1" t="s">
        <v>11</v>
      </c>
      <c r="D12090" s="1"/>
      <c r="E12090" t="s">
        <v>20</v>
      </c>
      <c r="F12090" s="1"/>
    </row>
    <row r="12091" spans="1:6">
      <c r="A12091" s="1" t="s">
        <v>22</v>
      </c>
      <c r="B12091" s="1" t="s">
        <v>59</v>
      </c>
      <c r="C12091" s="1" t="s">
        <v>8</v>
      </c>
      <c r="D12091" s="1"/>
      <c r="E12091" t="s">
        <v>12</v>
      </c>
      <c r="F12091" s="1"/>
    </row>
    <row r="12092" spans="1:6">
      <c r="A12092" s="1" t="s">
        <v>10</v>
      </c>
      <c r="B12092" s="1" t="s">
        <v>7</v>
      </c>
      <c r="C12092" s="1" t="s">
        <v>11</v>
      </c>
      <c r="D12092" s="2">
        <v>192500</v>
      </c>
      <c r="E12092" t="s">
        <v>9</v>
      </c>
      <c r="F12092" s="1"/>
    </row>
    <row r="12093" spans="1:6">
      <c r="A12093" s="1" t="s">
        <v>10</v>
      </c>
      <c r="B12093" s="1" t="s">
        <v>7</v>
      </c>
      <c r="C12093" s="1" t="s">
        <v>11</v>
      </c>
      <c r="D12093" s="1"/>
      <c r="E12093" t="s">
        <v>453</v>
      </c>
      <c r="F12093" s="1"/>
    </row>
    <row r="12094" spans="1:6">
      <c r="A12094" s="1" t="s">
        <v>16</v>
      </c>
      <c r="B12094" s="1" t="s">
        <v>7</v>
      </c>
      <c r="C12094" s="1" t="s">
        <v>11</v>
      </c>
      <c r="D12094" s="2">
        <v>86000</v>
      </c>
      <c r="E12094" t="s">
        <v>12</v>
      </c>
      <c r="F12094" s="1"/>
    </row>
    <row r="12095" spans="1:6">
      <c r="A12095" s="1" t="s">
        <v>10</v>
      </c>
      <c r="B12095" s="1" t="s">
        <v>7</v>
      </c>
      <c r="C12095" s="1" t="s">
        <v>11</v>
      </c>
      <c r="D12095" s="2">
        <v>90000</v>
      </c>
      <c r="E12095" t="s">
        <v>24</v>
      </c>
      <c r="F12095" s="1"/>
    </row>
    <row r="12096" spans="1:6">
      <c r="A12096" s="1" t="s">
        <v>45</v>
      </c>
      <c r="B12096" s="1" t="s">
        <v>7</v>
      </c>
      <c r="C12096" s="1" t="s">
        <v>11</v>
      </c>
      <c r="D12096" s="2">
        <v>77500</v>
      </c>
      <c r="E12096" t="s">
        <v>20</v>
      </c>
      <c r="F12096" s="1"/>
    </row>
    <row r="12097" spans="1:6">
      <c r="A12097" s="1" t="s">
        <v>22</v>
      </c>
      <c r="B12097" s="1" t="s">
        <v>454</v>
      </c>
      <c r="C12097" s="1" t="s">
        <v>8</v>
      </c>
      <c r="D12097" s="2">
        <v>54000</v>
      </c>
      <c r="E12097" t="s">
        <v>15</v>
      </c>
      <c r="F12097" s="1"/>
    </row>
    <row r="12098" spans="1:6">
      <c r="A12098" s="1" t="s">
        <v>16</v>
      </c>
      <c r="B12098" s="1" t="s">
        <v>7</v>
      </c>
      <c r="C12098" s="1" t="s">
        <v>11</v>
      </c>
      <c r="D12098" s="2">
        <v>190500</v>
      </c>
      <c r="E12098" t="s">
        <v>103</v>
      </c>
      <c r="F12098" s="1"/>
    </row>
    <row r="12099" spans="1:6">
      <c r="A12099" s="1" t="s">
        <v>22</v>
      </c>
      <c r="B12099" s="1" t="s">
        <v>7</v>
      </c>
      <c r="C12099" s="1" t="s">
        <v>11</v>
      </c>
      <c r="D12099" s="1"/>
      <c r="E12099" t="s">
        <v>20</v>
      </c>
      <c r="F12099" s="1"/>
    </row>
    <row r="12100" spans="1:6">
      <c r="A12100" s="1" t="s">
        <v>22</v>
      </c>
      <c r="B12100" s="1" t="s">
        <v>7</v>
      </c>
      <c r="C12100" s="1" t="s">
        <v>11</v>
      </c>
      <c r="D12100" s="2">
        <v>95000</v>
      </c>
      <c r="E12100" t="s">
        <v>20</v>
      </c>
      <c r="F12100" s="1"/>
    </row>
    <row r="12101" spans="1:6">
      <c r="A12101" s="1" t="s">
        <v>16</v>
      </c>
      <c r="B12101" s="1" t="s">
        <v>30</v>
      </c>
      <c r="C12101" s="1" t="s">
        <v>11</v>
      </c>
      <c r="D12101" s="1"/>
      <c r="E12101" t="s">
        <v>18</v>
      </c>
      <c r="F12101" s="1"/>
    </row>
    <row r="12102" spans="1:6">
      <c r="A12102" s="1" t="s">
        <v>16</v>
      </c>
      <c r="B12102" s="1" t="s">
        <v>7</v>
      </c>
      <c r="C12102" s="1" t="s">
        <v>11</v>
      </c>
      <c r="D12102" s="2">
        <v>99000</v>
      </c>
      <c r="E12102" t="s">
        <v>92</v>
      </c>
      <c r="F12102" s="1"/>
    </row>
    <row r="12103" spans="1:6">
      <c r="A12103" s="1" t="s">
        <v>22</v>
      </c>
      <c r="B12103" s="1" t="s">
        <v>7</v>
      </c>
      <c r="C12103" s="1" t="s">
        <v>11</v>
      </c>
      <c r="D12103" s="1"/>
      <c r="E12103" t="s">
        <v>18</v>
      </c>
      <c r="F12103" s="1"/>
    </row>
    <row r="12104" spans="1:6">
      <c r="A12104" s="1" t="s">
        <v>22</v>
      </c>
      <c r="B12104" s="1" t="s">
        <v>7</v>
      </c>
      <c r="C12104" s="1" t="s">
        <v>11</v>
      </c>
      <c r="D12104" s="1"/>
      <c r="E12104" t="s">
        <v>193</v>
      </c>
      <c r="F12104" s="1"/>
    </row>
    <row r="12105" spans="1:6">
      <c r="A12105" s="1" t="s">
        <v>10</v>
      </c>
      <c r="B12105" s="1" t="s">
        <v>7</v>
      </c>
      <c r="C12105" s="1" t="s">
        <v>11</v>
      </c>
      <c r="D12105" s="2">
        <v>211000</v>
      </c>
      <c r="E12105" t="s">
        <v>35</v>
      </c>
      <c r="F12105" s="1"/>
    </row>
    <row r="12106" spans="1:6">
      <c r="A12106" s="1" t="s">
        <v>10</v>
      </c>
      <c r="B12106" s="1" t="s">
        <v>17</v>
      </c>
      <c r="C12106" s="1" t="s">
        <v>11</v>
      </c>
      <c r="D12106" s="1"/>
      <c r="E12106" t="s">
        <v>18</v>
      </c>
      <c r="F12106" s="1"/>
    </row>
    <row r="12107" spans="1:6">
      <c r="A12107" s="1" t="s">
        <v>16</v>
      </c>
      <c r="B12107" s="1" t="s">
        <v>7</v>
      </c>
      <c r="C12107" s="1" t="s">
        <v>11</v>
      </c>
      <c r="D12107" s="2">
        <v>255000</v>
      </c>
      <c r="E12107" t="s">
        <v>12</v>
      </c>
      <c r="F12107" s="1"/>
    </row>
    <row r="12108" spans="1:6">
      <c r="A12108" s="1" t="s">
        <v>10</v>
      </c>
      <c r="B12108" s="1" t="s">
        <v>17</v>
      </c>
      <c r="C12108" s="1" t="s">
        <v>8</v>
      </c>
      <c r="D12108" s="1"/>
      <c r="E12108" t="s">
        <v>18</v>
      </c>
      <c r="F12108" s="1"/>
    </row>
    <row r="12109" spans="1:6">
      <c r="A12109" s="1" t="s">
        <v>14</v>
      </c>
      <c r="B12109" s="1" t="s">
        <v>23</v>
      </c>
      <c r="C12109" s="1" t="s">
        <v>11</v>
      </c>
      <c r="D12109" s="1"/>
      <c r="E12109" t="s">
        <v>41</v>
      </c>
      <c r="F12109" s="1"/>
    </row>
    <row r="12110" spans="1:6">
      <c r="A12110" s="1" t="s">
        <v>6</v>
      </c>
      <c r="B12110" s="1" t="s">
        <v>7</v>
      </c>
      <c r="C12110" s="1" t="s">
        <v>11</v>
      </c>
      <c r="D12110" s="2">
        <v>158000</v>
      </c>
      <c r="E12110" t="s">
        <v>15</v>
      </c>
      <c r="F12110" s="1"/>
    </row>
    <row r="12111" spans="1:6">
      <c r="A12111" s="1" t="s">
        <v>10</v>
      </c>
      <c r="B12111" s="1" t="s">
        <v>17</v>
      </c>
      <c r="C12111" s="1" t="s">
        <v>11</v>
      </c>
      <c r="D12111" s="1"/>
      <c r="E12111" t="s">
        <v>18</v>
      </c>
      <c r="F12111" s="1"/>
    </row>
    <row r="12112" spans="1:6">
      <c r="A12112" s="1" t="s">
        <v>45</v>
      </c>
      <c r="B12112" s="1" t="s">
        <v>7</v>
      </c>
      <c r="C12112" s="1" t="s">
        <v>11</v>
      </c>
      <c r="D12112" s="2">
        <v>57118</v>
      </c>
      <c r="E12112" t="s">
        <v>9</v>
      </c>
      <c r="F12112" s="1"/>
    </row>
    <row r="12113" spans="1:6">
      <c r="A12113" s="1" t="s">
        <v>16</v>
      </c>
      <c r="B12113" s="1" t="s">
        <v>23</v>
      </c>
      <c r="C12113" s="1" t="s">
        <v>8</v>
      </c>
      <c r="D12113" s="1"/>
      <c r="E12113" t="s">
        <v>41</v>
      </c>
      <c r="F12113" s="1"/>
    </row>
    <row r="12114" spans="1:6">
      <c r="A12114" s="1" t="s">
        <v>10</v>
      </c>
      <c r="B12114" s="1" t="s">
        <v>7</v>
      </c>
      <c r="C12114" s="1" t="s">
        <v>11</v>
      </c>
      <c r="D12114" s="2">
        <v>115500</v>
      </c>
      <c r="E12114" t="s">
        <v>63</v>
      </c>
      <c r="F12114" s="1"/>
    </row>
    <row r="12115" spans="1:6">
      <c r="A12115" s="1" t="s">
        <v>22</v>
      </c>
      <c r="B12115" s="1" t="s">
        <v>7</v>
      </c>
      <c r="C12115" s="1" t="s">
        <v>11</v>
      </c>
      <c r="D12115" s="2">
        <v>81641</v>
      </c>
      <c r="E12115" t="s">
        <v>81</v>
      </c>
      <c r="F12115" s="1"/>
    </row>
    <row r="12116" spans="1:6">
      <c r="A12116" s="1" t="s">
        <v>45</v>
      </c>
      <c r="B12116" s="1"/>
      <c r="C12116" s="1" t="s">
        <v>11</v>
      </c>
      <c r="D12116" s="1"/>
      <c r="E12116" t="s">
        <v>110</v>
      </c>
      <c r="F12116" s="1"/>
    </row>
    <row r="12117" spans="1:6">
      <c r="A12117" s="1" t="s">
        <v>19</v>
      </c>
      <c r="B12117" s="1" t="s">
        <v>7</v>
      </c>
      <c r="C12117" s="1" t="s">
        <v>109</v>
      </c>
      <c r="D12117" s="2">
        <v>147500</v>
      </c>
      <c r="E12117" t="s">
        <v>15</v>
      </c>
      <c r="F12117" s="1"/>
    </row>
    <row r="12118" spans="1:6">
      <c r="A12118" s="1" t="s">
        <v>14</v>
      </c>
      <c r="B12118" s="1" t="s">
        <v>7</v>
      </c>
      <c r="C12118" s="1" t="s">
        <v>11</v>
      </c>
      <c r="D12118" s="1"/>
      <c r="E12118" t="s">
        <v>455</v>
      </c>
      <c r="F12118" s="1"/>
    </row>
    <row r="12119" spans="1:6">
      <c r="A12119" s="1" t="s">
        <v>10</v>
      </c>
      <c r="B12119" s="1" t="s">
        <v>7</v>
      </c>
      <c r="C12119" s="1" t="s">
        <v>11</v>
      </c>
      <c r="D12119" s="2">
        <v>96500</v>
      </c>
      <c r="E12119" t="s">
        <v>154</v>
      </c>
      <c r="F12119" s="1"/>
    </row>
    <row r="12120" spans="1:6">
      <c r="A12120" s="1" t="s">
        <v>22</v>
      </c>
      <c r="B12120" s="1" t="s">
        <v>7</v>
      </c>
      <c r="C12120" s="1" t="s">
        <v>11</v>
      </c>
      <c r="D12120" s="2">
        <v>50000</v>
      </c>
      <c r="E12120" t="s">
        <v>38</v>
      </c>
      <c r="F12120" s="1"/>
    </row>
    <row r="12121" spans="1:6">
      <c r="A12121" s="1" t="s">
        <v>16</v>
      </c>
      <c r="B12121" s="1" t="s">
        <v>158</v>
      </c>
      <c r="C12121" s="1" t="s">
        <v>11</v>
      </c>
      <c r="D12121" s="1"/>
      <c r="E12121" t="s">
        <v>12</v>
      </c>
      <c r="F12121" s="1"/>
    </row>
    <row r="12122" spans="1:6">
      <c r="A12122" s="1" t="s">
        <v>13</v>
      </c>
      <c r="B12122" s="1" t="s">
        <v>23</v>
      </c>
      <c r="C12122" s="1" t="s">
        <v>11</v>
      </c>
      <c r="D12122" s="1"/>
      <c r="E12122" t="s">
        <v>20</v>
      </c>
      <c r="F12122" s="1"/>
    </row>
    <row r="12123" spans="1:6">
      <c r="A12123" s="1" t="s">
        <v>22</v>
      </c>
      <c r="B12123" s="1" t="s">
        <v>7</v>
      </c>
      <c r="C12123" s="1" t="s">
        <v>11</v>
      </c>
      <c r="D12123" s="1"/>
      <c r="E12123" t="s">
        <v>12</v>
      </c>
      <c r="F12123" s="1"/>
    </row>
    <row r="12124" spans="1:6">
      <c r="A12124" s="1" t="s">
        <v>10</v>
      </c>
      <c r="B12124" s="1" t="s">
        <v>7</v>
      </c>
      <c r="C12124" s="1" t="s">
        <v>11</v>
      </c>
      <c r="D12124" s="2">
        <v>110000</v>
      </c>
      <c r="E12124" t="s">
        <v>12</v>
      </c>
      <c r="F12124" s="1"/>
    </row>
    <row r="12125" spans="1:6">
      <c r="A12125" s="1" t="s">
        <v>22</v>
      </c>
      <c r="B12125" s="1" t="s">
        <v>23</v>
      </c>
      <c r="C12125" s="1" t="s">
        <v>11</v>
      </c>
      <c r="D12125" s="2">
        <v>100000</v>
      </c>
      <c r="E12125" t="s">
        <v>20</v>
      </c>
      <c r="F12125" s="1"/>
    </row>
    <row r="12126" spans="1:6">
      <c r="A12126" s="1" t="s">
        <v>19</v>
      </c>
      <c r="B12126" s="1" t="s">
        <v>23</v>
      </c>
      <c r="C12126" s="1" t="s">
        <v>11</v>
      </c>
      <c r="D12126" s="1"/>
      <c r="E12126" t="s">
        <v>9</v>
      </c>
      <c r="F12126" s="1"/>
    </row>
    <row r="12127" spans="1:6">
      <c r="A12127" s="1" t="s">
        <v>33</v>
      </c>
      <c r="B12127" s="1" t="s">
        <v>7</v>
      </c>
      <c r="C12127" s="1" t="s">
        <v>82</v>
      </c>
      <c r="D12127" s="1"/>
      <c r="E12127" t="s">
        <v>83</v>
      </c>
      <c r="F12127" s="1"/>
    </row>
    <row r="12128" spans="1:6">
      <c r="A12128" s="1" t="s">
        <v>22</v>
      </c>
      <c r="B12128" s="1" t="s">
        <v>7</v>
      </c>
      <c r="C12128" s="1" t="s">
        <v>28</v>
      </c>
      <c r="D12128" s="2">
        <v>111175</v>
      </c>
      <c r="E12128" t="s">
        <v>15</v>
      </c>
      <c r="F12128" s="1"/>
    </row>
    <row r="12129" spans="1:6">
      <c r="A12129" s="1" t="s">
        <v>22</v>
      </c>
      <c r="B12129" s="1" t="s">
        <v>7</v>
      </c>
      <c r="C12129" s="1" t="s">
        <v>8</v>
      </c>
      <c r="D12129" s="2">
        <v>125000</v>
      </c>
      <c r="E12129" t="s">
        <v>20</v>
      </c>
      <c r="F12129" s="1"/>
    </row>
    <row r="12130" spans="1:6">
      <c r="A12130" s="1" t="s">
        <v>16</v>
      </c>
      <c r="B12130" s="1" t="s">
        <v>7</v>
      </c>
      <c r="C12130" s="1" t="s">
        <v>11</v>
      </c>
      <c r="D12130" s="2">
        <v>145000</v>
      </c>
      <c r="E12130" t="s">
        <v>145</v>
      </c>
      <c r="F12130" s="1"/>
    </row>
    <row r="12131" spans="1:6">
      <c r="A12131" s="1" t="s">
        <v>16</v>
      </c>
      <c r="B12131" s="1" t="s">
        <v>7</v>
      </c>
      <c r="C12131" s="1" t="s">
        <v>11</v>
      </c>
      <c r="D12131" s="2">
        <v>100000</v>
      </c>
      <c r="E12131" t="s">
        <v>12</v>
      </c>
      <c r="F12131" s="1"/>
    </row>
    <row r="12132" spans="1:6">
      <c r="A12132" s="1" t="s">
        <v>22</v>
      </c>
      <c r="B12132" s="1" t="s">
        <v>7</v>
      </c>
      <c r="C12132" s="1" t="s">
        <v>11</v>
      </c>
      <c r="D12132" s="2">
        <v>75000</v>
      </c>
      <c r="E12132" t="s">
        <v>20</v>
      </c>
      <c r="F12132" s="1"/>
    </row>
    <row r="12133" spans="1:6">
      <c r="A12133" s="1" t="s">
        <v>13</v>
      </c>
      <c r="B12133" s="1" t="s">
        <v>7</v>
      </c>
      <c r="C12133" s="1" t="s">
        <v>11</v>
      </c>
      <c r="D12133" s="2">
        <v>90000</v>
      </c>
      <c r="E12133" t="s">
        <v>24</v>
      </c>
      <c r="F12133" s="1"/>
    </row>
    <row r="12134" spans="1:6">
      <c r="A12134" s="1" t="s">
        <v>22</v>
      </c>
      <c r="B12134" s="1" t="s">
        <v>7</v>
      </c>
      <c r="C12134" s="1" t="s">
        <v>11</v>
      </c>
      <c r="D12134" s="1"/>
      <c r="E12134" t="s">
        <v>12</v>
      </c>
      <c r="F12134" s="1"/>
    </row>
    <row r="12135" spans="1:6">
      <c r="A12135" s="1" t="s">
        <v>22</v>
      </c>
      <c r="B12135" s="1" t="s">
        <v>7</v>
      </c>
      <c r="C12135" s="1" t="s">
        <v>11</v>
      </c>
      <c r="D12135" s="2">
        <v>70000</v>
      </c>
      <c r="E12135" t="s">
        <v>32</v>
      </c>
      <c r="F12135" s="1"/>
    </row>
    <row r="12136" spans="1:6">
      <c r="A12136" s="1" t="s">
        <v>10</v>
      </c>
      <c r="B12136" s="1" t="s">
        <v>7</v>
      </c>
      <c r="C12136" s="1" t="s">
        <v>11</v>
      </c>
      <c r="D12136" s="2">
        <v>80000</v>
      </c>
      <c r="E12136" t="s">
        <v>53</v>
      </c>
      <c r="F12136" s="1"/>
    </row>
    <row r="12137" spans="1:6">
      <c r="A12137" s="1" t="s">
        <v>16</v>
      </c>
      <c r="B12137" s="1" t="s">
        <v>7</v>
      </c>
      <c r="C12137" s="1" t="s">
        <v>11</v>
      </c>
      <c r="D12137" s="2">
        <v>110000</v>
      </c>
      <c r="E12137" t="s">
        <v>131</v>
      </c>
      <c r="F12137" s="1"/>
    </row>
    <row r="12138" spans="1:6">
      <c r="A12138" s="1" t="s">
        <v>10</v>
      </c>
      <c r="B12138" s="1" t="s">
        <v>7</v>
      </c>
      <c r="C12138" s="1" t="s">
        <v>44</v>
      </c>
      <c r="D12138" s="2">
        <v>147500</v>
      </c>
      <c r="E12138" t="s">
        <v>15</v>
      </c>
      <c r="F12138" s="1"/>
    </row>
    <row r="12139" spans="1:6">
      <c r="A12139" s="1" t="s">
        <v>10</v>
      </c>
      <c r="B12139" s="1" t="s">
        <v>7</v>
      </c>
      <c r="C12139" s="1" t="s">
        <v>37</v>
      </c>
      <c r="D12139" s="2">
        <v>175000</v>
      </c>
      <c r="E12139" t="s">
        <v>24</v>
      </c>
      <c r="F12139" s="1"/>
    </row>
    <row r="12140" spans="1:6">
      <c r="A12140" s="1" t="s">
        <v>10</v>
      </c>
      <c r="B12140" s="1" t="s">
        <v>7</v>
      </c>
      <c r="C12140" s="1" t="s">
        <v>11</v>
      </c>
      <c r="D12140" s="2">
        <v>125000</v>
      </c>
      <c r="E12140" t="s">
        <v>20</v>
      </c>
      <c r="F12140" s="1"/>
    </row>
    <row r="12141" spans="1:6">
      <c r="A12141" s="1" t="s">
        <v>16</v>
      </c>
      <c r="B12141" s="1" t="s">
        <v>7</v>
      </c>
      <c r="C12141" s="1" t="s">
        <v>11</v>
      </c>
      <c r="D12141" s="2">
        <v>125000</v>
      </c>
      <c r="E12141" t="s">
        <v>20</v>
      </c>
      <c r="F12141" s="1"/>
    </row>
    <row r="12142" spans="1:6">
      <c r="A12142" s="1" t="s">
        <v>33</v>
      </c>
      <c r="B12142" s="1" t="s">
        <v>7</v>
      </c>
      <c r="C12142" s="1" t="s">
        <v>325</v>
      </c>
      <c r="D12142" s="2">
        <v>173500</v>
      </c>
      <c r="E12142" t="s">
        <v>277</v>
      </c>
      <c r="F12142" s="1"/>
    </row>
    <row r="12143" spans="1:6">
      <c r="A12143" s="1" t="s">
        <v>22</v>
      </c>
      <c r="B12143" s="1" t="s">
        <v>23</v>
      </c>
      <c r="C12143" s="1" t="s">
        <v>11</v>
      </c>
      <c r="D12143" s="1"/>
      <c r="E12143" t="s">
        <v>42</v>
      </c>
      <c r="F12143" s="1"/>
    </row>
    <row r="12144" spans="1:6">
      <c r="A12144" s="1" t="s">
        <v>10</v>
      </c>
      <c r="B12144" s="1" t="s">
        <v>7</v>
      </c>
      <c r="C12144" s="1" t="s">
        <v>8</v>
      </c>
      <c r="D12144" s="2">
        <v>120000</v>
      </c>
      <c r="E12144" t="s">
        <v>20</v>
      </c>
      <c r="F12144" s="1"/>
    </row>
    <row r="12145" spans="1:6">
      <c r="A12145" s="1" t="s">
        <v>10</v>
      </c>
      <c r="B12145" s="1" t="s">
        <v>7</v>
      </c>
      <c r="C12145" s="1" t="s">
        <v>11</v>
      </c>
      <c r="D12145" s="2">
        <v>99250</v>
      </c>
      <c r="E12145" t="s">
        <v>12</v>
      </c>
      <c r="F12145" s="1"/>
    </row>
    <row r="12146" spans="1:6">
      <c r="A12146" s="1" t="s">
        <v>22</v>
      </c>
      <c r="B12146" s="1" t="s">
        <v>7</v>
      </c>
      <c r="C12146" s="1" t="s">
        <v>11</v>
      </c>
      <c r="D12146" s="2">
        <v>130000</v>
      </c>
      <c r="E12146" t="s">
        <v>31</v>
      </c>
      <c r="F12146" s="1"/>
    </row>
    <row r="12147" spans="1:6">
      <c r="A12147" s="1" t="s">
        <v>22</v>
      </c>
      <c r="B12147" s="1" t="s">
        <v>7</v>
      </c>
      <c r="C12147" s="1" t="s">
        <v>11</v>
      </c>
      <c r="D12147" s="2">
        <v>138640</v>
      </c>
      <c r="E12147" t="s">
        <v>24</v>
      </c>
      <c r="F12147" s="1"/>
    </row>
    <row r="12148" spans="1:6">
      <c r="A12148" s="1" t="s">
        <v>22</v>
      </c>
      <c r="B12148" s="1" t="s">
        <v>7</v>
      </c>
      <c r="C12148" s="1" t="s">
        <v>11</v>
      </c>
      <c r="D12148" s="2">
        <v>50388</v>
      </c>
      <c r="E12148" t="s">
        <v>12</v>
      </c>
      <c r="F12148" s="1"/>
    </row>
    <row r="12149" spans="1:6">
      <c r="A12149" s="1" t="s">
        <v>10</v>
      </c>
      <c r="B12149" s="1" t="s">
        <v>17</v>
      </c>
      <c r="C12149" s="1" t="s">
        <v>11</v>
      </c>
      <c r="D12149" s="1"/>
      <c r="E12149" t="s">
        <v>18</v>
      </c>
      <c r="F12149" s="1"/>
    </row>
    <row r="12150" spans="1:6">
      <c r="A12150" s="1" t="s">
        <v>10</v>
      </c>
      <c r="B12150" s="1" t="s">
        <v>36</v>
      </c>
      <c r="C12150" s="1" t="s">
        <v>11</v>
      </c>
      <c r="D12150" s="1"/>
      <c r="E12150" t="s">
        <v>41</v>
      </c>
      <c r="F12150" s="1"/>
    </row>
    <row r="12151" spans="1:6">
      <c r="A12151" s="1" t="s">
        <v>13</v>
      </c>
      <c r="B12151" s="1" t="s">
        <v>23</v>
      </c>
      <c r="C12151" s="1" t="s">
        <v>11</v>
      </c>
      <c r="D12151" s="1"/>
      <c r="E12151" t="s">
        <v>90</v>
      </c>
      <c r="F12151" s="1"/>
    </row>
    <row r="12152" spans="1:6">
      <c r="A12152" s="1" t="s">
        <v>22</v>
      </c>
      <c r="B12152" s="1" t="s">
        <v>7</v>
      </c>
      <c r="C12152" s="1" t="s">
        <v>11</v>
      </c>
      <c r="D12152" s="2">
        <v>114150</v>
      </c>
      <c r="E12152" t="s">
        <v>12</v>
      </c>
      <c r="F12152" s="1"/>
    </row>
    <row r="12153" spans="1:6">
      <c r="A12153" s="1" t="s">
        <v>16</v>
      </c>
      <c r="B12153" s="1" t="s">
        <v>7</v>
      </c>
      <c r="C12153" s="1" t="s">
        <v>11</v>
      </c>
      <c r="D12153" s="2">
        <v>150000</v>
      </c>
      <c r="E12153" t="s">
        <v>24</v>
      </c>
      <c r="F12153" s="1"/>
    </row>
    <row r="12154" spans="1:6">
      <c r="A12154" s="1" t="s">
        <v>10</v>
      </c>
      <c r="B12154" s="1" t="s">
        <v>7</v>
      </c>
      <c r="C12154" s="1" t="s">
        <v>11</v>
      </c>
      <c r="D12154" s="2">
        <v>110000</v>
      </c>
      <c r="E12154" t="s">
        <v>12</v>
      </c>
      <c r="F12154" s="1"/>
    </row>
    <row r="12155" spans="1:6">
      <c r="A12155" s="1" t="s">
        <v>10</v>
      </c>
      <c r="B12155" s="1" t="s">
        <v>7</v>
      </c>
      <c r="C12155" s="1" t="s">
        <v>48</v>
      </c>
      <c r="D12155" s="2">
        <v>155500</v>
      </c>
      <c r="E12155" t="s">
        <v>15</v>
      </c>
      <c r="F12155" s="1"/>
    </row>
    <row r="12156" spans="1:6">
      <c r="A12156" s="1" t="s">
        <v>10</v>
      </c>
      <c r="B12156" s="1" t="s">
        <v>23</v>
      </c>
      <c r="C12156" s="1" t="s">
        <v>11</v>
      </c>
      <c r="D12156" s="1"/>
      <c r="E12156" t="s">
        <v>20</v>
      </c>
      <c r="F12156" s="1"/>
    </row>
    <row r="12157" spans="1:6">
      <c r="A12157" s="1" t="s">
        <v>10</v>
      </c>
      <c r="B12157" s="1" t="s">
        <v>23</v>
      </c>
      <c r="C12157" s="1" t="s">
        <v>11</v>
      </c>
      <c r="D12157" s="2">
        <v>100000</v>
      </c>
      <c r="E12157" t="s">
        <v>20</v>
      </c>
      <c r="F12157" s="1"/>
    </row>
    <row r="12158" spans="1:6">
      <c r="A12158" s="1" t="s">
        <v>6</v>
      </c>
      <c r="B12158" s="1" t="s">
        <v>17</v>
      </c>
      <c r="C12158" s="1" t="s">
        <v>11</v>
      </c>
      <c r="D12158" s="1"/>
      <c r="E12158" t="s">
        <v>18</v>
      </c>
      <c r="F12158" s="1"/>
    </row>
    <row r="12159" spans="1:6">
      <c r="A12159" s="1" t="s">
        <v>16</v>
      </c>
      <c r="B12159" s="1" t="s">
        <v>7</v>
      </c>
      <c r="C12159" s="1" t="s">
        <v>11</v>
      </c>
      <c r="D12159" s="2">
        <v>242500</v>
      </c>
      <c r="E12159" t="s">
        <v>20</v>
      </c>
      <c r="F12159" s="1"/>
    </row>
    <row r="12160" spans="1:6">
      <c r="A12160" s="1" t="s">
        <v>10</v>
      </c>
      <c r="B12160" s="1" t="s">
        <v>7</v>
      </c>
      <c r="C12160" s="1" t="s">
        <v>157</v>
      </c>
      <c r="D12160" s="2">
        <v>44100</v>
      </c>
      <c r="E12160" t="s">
        <v>15</v>
      </c>
      <c r="F12160" s="1"/>
    </row>
    <row r="12161" spans="1:6">
      <c r="A12161" s="1" t="s">
        <v>6</v>
      </c>
      <c r="B12161" s="1" t="s">
        <v>7</v>
      </c>
      <c r="C12161" s="1" t="s">
        <v>11</v>
      </c>
      <c r="D12161" s="2">
        <v>126000</v>
      </c>
      <c r="E12161" t="s">
        <v>50</v>
      </c>
      <c r="F12161" s="1"/>
    </row>
    <row r="12162" spans="1:6">
      <c r="A12162" s="1" t="s">
        <v>13</v>
      </c>
      <c r="B12162" s="1" t="s">
        <v>7</v>
      </c>
      <c r="C12162" s="1" t="s">
        <v>11</v>
      </c>
      <c r="D12162" s="2">
        <v>220000</v>
      </c>
      <c r="E12162" t="s">
        <v>20</v>
      </c>
      <c r="F12162" s="1"/>
    </row>
    <row r="12163" spans="1:6">
      <c r="A12163" s="1" t="s">
        <v>10</v>
      </c>
      <c r="B12163" s="1" t="s">
        <v>7</v>
      </c>
      <c r="C12163" s="1" t="s">
        <v>11</v>
      </c>
      <c r="D12163" s="2">
        <v>124500</v>
      </c>
      <c r="E12163" t="s">
        <v>63</v>
      </c>
      <c r="F12163" s="1"/>
    </row>
    <row r="12164" spans="1:6">
      <c r="A12164" s="1" t="s">
        <v>6</v>
      </c>
      <c r="B12164" s="1" t="s">
        <v>7</v>
      </c>
      <c r="C12164" s="1" t="s">
        <v>11</v>
      </c>
      <c r="D12164" s="2">
        <v>69963</v>
      </c>
      <c r="E12164" t="s">
        <v>15</v>
      </c>
      <c r="F12164" s="1"/>
    </row>
    <row r="12165" spans="1:6">
      <c r="A12165" s="1" t="s">
        <v>22</v>
      </c>
      <c r="B12165" s="1" t="s">
        <v>7</v>
      </c>
      <c r="C12165" s="1" t="s">
        <v>11</v>
      </c>
      <c r="D12165" s="2">
        <v>60000</v>
      </c>
      <c r="E12165" t="s">
        <v>9</v>
      </c>
      <c r="F12165" s="1"/>
    </row>
    <row r="12166" spans="1:6">
      <c r="A12166" s="1" t="s">
        <v>22</v>
      </c>
      <c r="B12166" s="1" t="s">
        <v>7</v>
      </c>
      <c r="C12166" s="1" t="s">
        <v>11</v>
      </c>
      <c r="D12166" s="1"/>
      <c r="E12166" t="s">
        <v>12</v>
      </c>
      <c r="F12166" s="1"/>
    </row>
    <row r="12167" spans="1:6">
      <c r="A12167" s="1" t="s">
        <v>10</v>
      </c>
      <c r="B12167" s="1" t="s">
        <v>7</v>
      </c>
      <c r="C12167" s="1" t="s">
        <v>203</v>
      </c>
      <c r="D12167" s="2">
        <v>147500</v>
      </c>
      <c r="E12167" t="s">
        <v>15</v>
      </c>
      <c r="F12167" s="1"/>
    </row>
    <row r="12168" spans="1:6">
      <c r="A12168" s="1" t="s">
        <v>13</v>
      </c>
      <c r="B12168" s="1" t="s">
        <v>7</v>
      </c>
      <c r="C12168" s="1" t="s">
        <v>11</v>
      </c>
      <c r="D12168" s="2">
        <v>113050</v>
      </c>
      <c r="E12168" t="s">
        <v>12</v>
      </c>
      <c r="F12168" s="1"/>
    </row>
    <row r="12169" spans="1:6">
      <c r="A12169" s="1" t="s">
        <v>16</v>
      </c>
      <c r="B12169" s="1" t="s">
        <v>7</v>
      </c>
      <c r="C12169" s="1" t="s">
        <v>155</v>
      </c>
      <c r="D12169" s="2">
        <v>64822</v>
      </c>
      <c r="E12169" t="s">
        <v>15</v>
      </c>
      <c r="F12169" s="1"/>
    </row>
    <row r="12170" spans="1:6">
      <c r="A12170" s="1" t="s">
        <v>22</v>
      </c>
      <c r="B12170" s="1" t="s">
        <v>7</v>
      </c>
      <c r="C12170" s="1" t="s">
        <v>11</v>
      </c>
      <c r="D12170" s="2">
        <v>72500</v>
      </c>
      <c r="E12170" t="s">
        <v>20</v>
      </c>
      <c r="F12170" s="1"/>
    </row>
    <row r="12171" spans="1:6">
      <c r="A12171" s="1" t="s">
        <v>10</v>
      </c>
      <c r="B12171" s="1" t="s">
        <v>7</v>
      </c>
      <c r="C12171" s="1" t="s">
        <v>11</v>
      </c>
      <c r="D12171" s="2">
        <v>125000</v>
      </c>
      <c r="E12171" t="s">
        <v>24</v>
      </c>
      <c r="F12171" s="1"/>
    </row>
    <row r="12172" spans="1:6">
      <c r="A12172" s="1" t="s">
        <v>22</v>
      </c>
      <c r="B12172" s="1" t="s">
        <v>17</v>
      </c>
      <c r="C12172" s="1" t="s">
        <v>11</v>
      </c>
      <c r="D12172" s="2">
        <v>66200</v>
      </c>
      <c r="E12172" t="s">
        <v>12</v>
      </c>
      <c r="F12172" s="1"/>
    </row>
    <row r="12173" spans="1:6">
      <c r="A12173" s="1" t="s">
        <v>16</v>
      </c>
      <c r="B12173" s="1" t="s">
        <v>7</v>
      </c>
      <c r="C12173" s="1" t="s">
        <v>34</v>
      </c>
      <c r="D12173" s="2">
        <v>88128</v>
      </c>
      <c r="E12173" t="s">
        <v>15</v>
      </c>
      <c r="F12173" s="1"/>
    </row>
    <row r="12174" spans="1:6">
      <c r="A12174" s="1" t="s">
        <v>16</v>
      </c>
      <c r="B12174" s="1" t="s">
        <v>7</v>
      </c>
      <c r="C12174" s="1" t="s">
        <v>47</v>
      </c>
      <c r="D12174" s="2">
        <v>165000</v>
      </c>
      <c r="E12174" t="s">
        <v>15</v>
      </c>
      <c r="F12174" s="1"/>
    </row>
    <row r="12175" spans="1:6">
      <c r="A12175" s="1" t="s">
        <v>22</v>
      </c>
      <c r="B12175" s="1"/>
      <c r="C12175" s="1" t="s">
        <v>11</v>
      </c>
      <c r="D12175" s="1"/>
      <c r="E12175" t="s">
        <v>9</v>
      </c>
      <c r="F12175" s="1"/>
    </row>
    <row r="12176" spans="1:6">
      <c r="A12176" s="1" t="s">
        <v>10</v>
      </c>
      <c r="B12176" s="1" t="s">
        <v>7</v>
      </c>
      <c r="C12176" s="1" t="s">
        <v>11</v>
      </c>
      <c r="D12176" s="2">
        <v>132500</v>
      </c>
      <c r="E12176" t="s">
        <v>20</v>
      </c>
      <c r="F12176" s="1"/>
    </row>
    <row r="12177" spans="1:6">
      <c r="A12177" s="1" t="s">
        <v>10</v>
      </c>
      <c r="B12177" s="1" t="s">
        <v>17</v>
      </c>
      <c r="C12177" s="1" t="s">
        <v>11</v>
      </c>
      <c r="D12177" s="1"/>
      <c r="E12177" t="s">
        <v>18</v>
      </c>
      <c r="F12177" s="1"/>
    </row>
    <row r="12178" spans="1:6">
      <c r="A12178" s="1" t="s">
        <v>6</v>
      </c>
      <c r="B12178" s="1" t="s">
        <v>7</v>
      </c>
      <c r="C12178" s="1" t="s">
        <v>8</v>
      </c>
      <c r="D12178" s="2">
        <v>135000</v>
      </c>
      <c r="E12178" t="s">
        <v>12</v>
      </c>
      <c r="F12178" s="1"/>
    </row>
    <row r="12179" spans="1:6">
      <c r="A12179" s="1" t="s">
        <v>16</v>
      </c>
      <c r="B12179" s="1" t="s">
        <v>7</v>
      </c>
      <c r="C12179" s="1" t="s">
        <v>11</v>
      </c>
      <c r="D12179" s="2">
        <v>90000</v>
      </c>
      <c r="E12179" t="s">
        <v>24</v>
      </c>
      <c r="F12179" s="1"/>
    </row>
    <row r="12180" spans="1:6">
      <c r="A12180" s="1" t="s">
        <v>22</v>
      </c>
      <c r="B12180" s="1" t="s">
        <v>23</v>
      </c>
      <c r="C12180" s="1" t="s">
        <v>88</v>
      </c>
      <c r="D12180" s="2">
        <v>69900</v>
      </c>
      <c r="E12180" t="s">
        <v>15</v>
      </c>
      <c r="F12180" s="1"/>
    </row>
    <row r="12181" spans="1:6">
      <c r="A12181" s="1" t="s">
        <v>10</v>
      </c>
      <c r="B12181" s="1" t="s">
        <v>7</v>
      </c>
      <c r="C12181" s="1" t="s">
        <v>11</v>
      </c>
      <c r="D12181" s="1"/>
      <c r="E12181" t="s">
        <v>18</v>
      </c>
      <c r="F12181" s="1"/>
    </row>
    <row r="12182" spans="1:6">
      <c r="A12182" s="1" t="s">
        <v>22</v>
      </c>
      <c r="B12182" s="1" t="s">
        <v>7</v>
      </c>
      <c r="C12182" s="1" t="s">
        <v>11</v>
      </c>
      <c r="D12182" s="2">
        <v>80000</v>
      </c>
      <c r="E12182" t="s">
        <v>20</v>
      </c>
      <c r="F12182" s="1"/>
    </row>
    <row r="12183" spans="1:6">
      <c r="A12183" s="1" t="s">
        <v>10</v>
      </c>
      <c r="B12183" s="1" t="s">
        <v>7</v>
      </c>
      <c r="C12183" s="1" t="s">
        <v>11</v>
      </c>
      <c r="D12183" s="2">
        <v>125000</v>
      </c>
      <c r="E12183" t="s">
        <v>24</v>
      </c>
      <c r="F12183" s="1"/>
    </row>
    <row r="12184" spans="1:6">
      <c r="A12184" s="1" t="s">
        <v>6</v>
      </c>
      <c r="B12184" s="1" t="s">
        <v>17</v>
      </c>
      <c r="C12184" s="1" t="s">
        <v>11</v>
      </c>
      <c r="D12184" s="1"/>
      <c r="E12184" t="s">
        <v>18</v>
      </c>
      <c r="F12184" s="1"/>
    </row>
    <row r="12185" spans="1:6">
      <c r="A12185" s="1" t="s">
        <v>16</v>
      </c>
      <c r="B12185" s="1" t="s">
        <v>7</v>
      </c>
      <c r="C12185" s="1" t="s">
        <v>11</v>
      </c>
      <c r="D12185" s="2">
        <v>125000</v>
      </c>
      <c r="E12185" t="s">
        <v>20</v>
      </c>
      <c r="F12185" s="1"/>
    </row>
    <row r="12186" spans="1:6">
      <c r="A12186" s="1" t="s">
        <v>45</v>
      </c>
      <c r="B12186" s="1" t="s">
        <v>7</v>
      </c>
      <c r="C12186" s="1" t="s">
        <v>8</v>
      </c>
      <c r="D12186" s="2">
        <v>75000</v>
      </c>
      <c r="E12186" t="s">
        <v>456</v>
      </c>
      <c r="F12186" s="1"/>
    </row>
    <row r="12187" spans="1:6">
      <c r="A12187" s="1" t="s">
        <v>22</v>
      </c>
      <c r="B12187" s="1" t="s">
        <v>7</v>
      </c>
      <c r="C12187" s="1" t="s">
        <v>11</v>
      </c>
      <c r="D12187" s="1"/>
      <c r="E12187" t="s">
        <v>12</v>
      </c>
      <c r="F12187" s="1"/>
    </row>
    <row r="12188" spans="1:6">
      <c r="A12188" s="1" t="s">
        <v>45</v>
      </c>
      <c r="B12188" s="1" t="s">
        <v>7</v>
      </c>
      <c r="C12188" s="1" t="s">
        <v>8</v>
      </c>
      <c r="D12188" s="1"/>
      <c r="E12188" t="s">
        <v>9</v>
      </c>
      <c r="F12188" s="1"/>
    </row>
    <row r="12189" spans="1:6">
      <c r="A12189" s="1" t="s">
        <v>10</v>
      </c>
      <c r="B12189" s="1" t="s">
        <v>23</v>
      </c>
      <c r="C12189" s="1" t="s">
        <v>11</v>
      </c>
      <c r="D12189" s="1"/>
      <c r="E12189" t="s">
        <v>12</v>
      </c>
      <c r="F12189" s="1"/>
    </row>
    <row r="12190" spans="1:6">
      <c r="A12190" s="1" t="s">
        <v>10</v>
      </c>
      <c r="B12190" s="1" t="s">
        <v>7</v>
      </c>
      <c r="C12190" s="1" t="s">
        <v>11</v>
      </c>
      <c r="D12190" s="2">
        <v>200000</v>
      </c>
      <c r="E12190" t="s">
        <v>20</v>
      </c>
      <c r="F12190" s="1"/>
    </row>
    <row r="12191" spans="1:6">
      <c r="A12191" s="1" t="s">
        <v>22</v>
      </c>
      <c r="B12191" s="1" t="s">
        <v>7</v>
      </c>
      <c r="C12191" s="1" t="s">
        <v>11</v>
      </c>
      <c r="D12191" s="2">
        <v>75000</v>
      </c>
      <c r="E12191" t="s">
        <v>24</v>
      </c>
      <c r="F12191" s="1"/>
    </row>
    <row r="12192" spans="1:6">
      <c r="A12192" s="1" t="s">
        <v>22</v>
      </c>
      <c r="B12192" s="1" t="s">
        <v>7</v>
      </c>
      <c r="C12192" s="1" t="s">
        <v>11</v>
      </c>
      <c r="D12192" s="2">
        <v>80000</v>
      </c>
      <c r="E12192" t="s">
        <v>66</v>
      </c>
      <c r="F12192" s="1"/>
    </row>
    <row r="12193" spans="1:6">
      <c r="A12193" s="1" t="s">
        <v>10</v>
      </c>
      <c r="B12193" s="1" t="s">
        <v>23</v>
      </c>
      <c r="C12193" s="1" t="s">
        <v>11</v>
      </c>
      <c r="D12193" s="1"/>
      <c r="E12193" t="s">
        <v>20</v>
      </c>
      <c r="F12193" s="1"/>
    </row>
    <row r="12194" spans="1:6">
      <c r="A12194" s="1" t="s">
        <v>16</v>
      </c>
      <c r="B12194" s="1" t="s">
        <v>7</v>
      </c>
      <c r="C12194" s="1" t="s">
        <v>195</v>
      </c>
      <c r="D12194" s="2">
        <v>87500</v>
      </c>
      <c r="E12194" t="s">
        <v>78</v>
      </c>
      <c r="F12194" s="1"/>
    </row>
    <row r="12195" spans="1:6">
      <c r="A12195" s="1" t="s">
        <v>22</v>
      </c>
      <c r="B12195" s="1" t="s">
        <v>7</v>
      </c>
      <c r="C12195" s="1" t="s">
        <v>11</v>
      </c>
      <c r="D12195" s="1"/>
      <c r="E12195" t="s">
        <v>12</v>
      </c>
      <c r="F12195" s="1"/>
    </row>
    <row r="12196" spans="1:6">
      <c r="A12196" s="1" t="s">
        <v>10</v>
      </c>
      <c r="B12196" s="1" t="s">
        <v>7</v>
      </c>
      <c r="C12196" s="1" t="s">
        <v>11</v>
      </c>
      <c r="D12196" s="2">
        <v>77960</v>
      </c>
      <c r="E12196" t="s">
        <v>457</v>
      </c>
      <c r="F12196" s="1"/>
    </row>
    <row r="12197" spans="1:6">
      <c r="A12197" s="1" t="s">
        <v>16</v>
      </c>
      <c r="B12197" s="1" t="s">
        <v>7</v>
      </c>
      <c r="C12197" s="1" t="s">
        <v>11</v>
      </c>
      <c r="D12197" s="2">
        <v>115000</v>
      </c>
      <c r="E12197" t="s">
        <v>24</v>
      </c>
      <c r="F12197" s="1"/>
    </row>
    <row r="12198" spans="1:6">
      <c r="A12198" s="1" t="s">
        <v>45</v>
      </c>
      <c r="B12198" s="1" t="s">
        <v>40</v>
      </c>
      <c r="C12198" s="1" t="s">
        <v>8</v>
      </c>
      <c r="D12198" s="1"/>
      <c r="E12198" t="s">
        <v>41</v>
      </c>
      <c r="F12198" s="1"/>
    </row>
    <row r="12199" spans="1:6">
      <c r="A12199" s="1" t="s">
        <v>16</v>
      </c>
      <c r="B12199" s="1" t="s">
        <v>40</v>
      </c>
      <c r="C12199" s="1" t="s">
        <v>11</v>
      </c>
      <c r="D12199" s="1"/>
      <c r="E12199" t="s">
        <v>41</v>
      </c>
      <c r="F12199" s="1"/>
    </row>
    <row r="12200" spans="1:6">
      <c r="A12200" s="1" t="s">
        <v>22</v>
      </c>
      <c r="B12200" s="1" t="s">
        <v>7</v>
      </c>
      <c r="C12200" s="1" t="s">
        <v>164</v>
      </c>
      <c r="D12200" s="2">
        <v>51014</v>
      </c>
      <c r="E12200" t="s">
        <v>15</v>
      </c>
      <c r="F12200" s="1"/>
    </row>
    <row r="12201" spans="1:6">
      <c r="A12201" s="1" t="s">
        <v>22</v>
      </c>
      <c r="B12201" s="1" t="s">
        <v>7</v>
      </c>
      <c r="C12201" s="1" t="s">
        <v>128</v>
      </c>
      <c r="D12201" s="2">
        <v>53014</v>
      </c>
      <c r="E12201" t="s">
        <v>15</v>
      </c>
      <c r="F12201" s="1"/>
    </row>
    <row r="12202" spans="1:6">
      <c r="A12202" s="1" t="s">
        <v>13</v>
      </c>
      <c r="B12202" s="1" t="s">
        <v>7</v>
      </c>
      <c r="C12202" s="1" t="s">
        <v>11</v>
      </c>
      <c r="D12202" s="2">
        <v>115000</v>
      </c>
      <c r="E12202" t="s">
        <v>24</v>
      </c>
      <c r="F12202" s="1"/>
    </row>
    <row r="12203" spans="1:6">
      <c r="A12203" s="1" t="s">
        <v>22</v>
      </c>
      <c r="B12203" s="1" t="s">
        <v>7</v>
      </c>
      <c r="C12203" s="1" t="s">
        <v>88</v>
      </c>
      <c r="D12203" s="2">
        <v>50400</v>
      </c>
      <c r="E12203" t="s">
        <v>15</v>
      </c>
      <c r="F12203" s="1"/>
    </row>
    <row r="12204" spans="1:6">
      <c r="A12204" s="1" t="s">
        <v>10</v>
      </c>
      <c r="B12204" s="1" t="s">
        <v>23</v>
      </c>
      <c r="C12204" s="1" t="s">
        <v>11</v>
      </c>
      <c r="D12204" s="1"/>
      <c r="E12204" t="s">
        <v>41</v>
      </c>
      <c r="F12204" s="1"/>
    </row>
    <row r="12205" spans="1:6">
      <c r="A12205" s="1" t="s">
        <v>16</v>
      </c>
      <c r="B12205" s="1" t="s">
        <v>7</v>
      </c>
      <c r="C12205" s="1" t="s">
        <v>152</v>
      </c>
      <c r="D12205" s="2">
        <v>109500</v>
      </c>
      <c r="E12205" t="s">
        <v>15</v>
      </c>
      <c r="F12205" s="1"/>
    </row>
    <row r="12206" spans="1:6">
      <c r="A12206" s="1" t="s">
        <v>10</v>
      </c>
      <c r="B12206" s="1" t="s">
        <v>7</v>
      </c>
      <c r="C12206" s="1" t="s">
        <v>124</v>
      </c>
      <c r="D12206" s="2">
        <v>98283</v>
      </c>
      <c r="E12206" t="s">
        <v>15</v>
      </c>
      <c r="F12206" s="1"/>
    </row>
    <row r="12207" spans="1:6">
      <c r="A12207" s="1" t="s">
        <v>19</v>
      </c>
      <c r="B12207" s="1" t="s">
        <v>7</v>
      </c>
      <c r="C12207" s="1" t="s">
        <v>11</v>
      </c>
      <c r="D12207" s="2">
        <v>133000</v>
      </c>
      <c r="E12207" t="s">
        <v>20</v>
      </c>
      <c r="F12207" s="1"/>
    </row>
    <row r="12208" spans="1:6">
      <c r="A12208" s="1" t="s">
        <v>16</v>
      </c>
      <c r="B12208" s="1" t="s">
        <v>17</v>
      </c>
      <c r="C12208" s="1" t="s">
        <v>11</v>
      </c>
      <c r="D12208" s="2">
        <v>150000</v>
      </c>
      <c r="E12208" t="s">
        <v>49</v>
      </c>
      <c r="F12208" s="1"/>
    </row>
    <row r="12209" spans="1:6">
      <c r="A12209" s="1" t="s">
        <v>22</v>
      </c>
      <c r="B12209" s="1" t="s">
        <v>7</v>
      </c>
      <c r="C12209" s="1" t="s">
        <v>11</v>
      </c>
      <c r="D12209" s="2">
        <v>74050</v>
      </c>
      <c r="E12209" t="s">
        <v>50</v>
      </c>
      <c r="F12209" s="1"/>
    </row>
    <row r="12210" spans="1:6">
      <c r="A12210" s="1" t="s">
        <v>10</v>
      </c>
      <c r="B12210" s="1" t="s">
        <v>7</v>
      </c>
      <c r="C12210" s="1" t="s">
        <v>11</v>
      </c>
      <c r="D12210" s="1"/>
      <c r="E12210" t="s">
        <v>20</v>
      </c>
      <c r="F12210" s="1"/>
    </row>
    <row r="12211" spans="1:6">
      <c r="A12211" s="1" t="s">
        <v>33</v>
      </c>
      <c r="B12211" s="1" t="s">
        <v>7</v>
      </c>
      <c r="C12211" s="1" t="s">
        <v>56</v>
      </c>
      <c r="D12211" s="2">
        <v>114250</v>
      </c>
      <c r="E12211" t="s">
        <v>15</v>
      </c>
      <c r="F12211" s="1"/>
    </row>
    <row r="12212" spans="1:6">
      <c r="A12212" s="1" t="s">
        <v>10</v>
      </c>
      <c r="B12212" s="1" t="s">
        <v>23</v>
      </c>
      <c r="C12212" s="1" t="s">
        <v>11</v>
      </c>
      <c r="D12212" s="1"/>
      <c r="E12212" t="s">
        <v>32</v>
      </c>
      <c r="F12212" s="1"/>
    </row>
    <row r="12213" spans="1:6">
      <c r="A12213" s="1" t="s">
        <v>22</v>
      </c>
      <c r="B12213" s="1" t="s">
        <v>7</v>
      </c>
      <c r="C12213" s="1" t="s">
        <v>11</v>
      </c>
      <c r="D12213" s="2">
        <v>115000</v>
      </c>
      <c r="E12213" t="s">
        <v>93</v>
      </c>
      <c r="F12213" s="1"/>
    </row>
    <row r="12214" spans="1:6">
      <c r="A12214" s="1" t="s">
        <v>22</v>
      </c>
      <c r="B12214" s="1" t="s">
        <v>17</v>
      </c>
      <c r="C12214" s="1" t="s">
        <v>11</v>
      </c>
      <c r="D12214" s="1"/>
      <c r="E12214" t="s">
        <v>18</v>
      </c>
      <c r="F12214" s="1"/>
    </row>
    <row r="12215" spans="1:6">
      <c r="A12215" s="1" t="s">
        <v>16</v>
      </c>
      <c r="B12215" s="1" t="s">
        <v>7</v>
      </c>
      <c r="C12215" s="1" t="s">
        <v>11</v>
      </c>
      <c r="D12215" s="2">
        <v>165000</v>
      </c>
      <c r="E12215" t="s">
        <v>31</v>
      </c>
      <c r="F12215" s="1"/>
    </row>
    <row r="12216" spans="1:6">
      <c r="A12216" s="1" t="s">
        <v>6</v>
      </c>
      <c r="B12216" s="1" t="s">
        <v>7</v>
      </c>
      <c r="C12216" s="1" t="s">
        <v>11</v>
      </c>
      <c r="D12216" s="2">
        <v>242597</v>
      </c>
      <c r="E12216" t="s">
        <v>63</v>
      </c>
      <c r="F12216" s="1"/>
    </row>
    <row r="12217" spans="1:6">
      <c r="A12217" s="1" t="s">
        <v>10</v>
      </c>
      <c r="B12217" s="1" t="s">
        <v>7</v>
      </c>
      <c r="C12217" s="1" t="s">
        <v>11</v>
      </c>
      <c r="D12217" s="2">
        <v>130000</v>
      </c>
      <c r="E12217" t="s">
        <v>20</v>
      </c>
      <c r="F12217" s="1"/>
    </row>
    <row r="12218" spans="1:6">
      <c r="A12218" s="1" t="s">
        <v>10</v>
      </c>
      <c r="B12218" s="1" t="s">
        <v>7</v>
      </c>
      <c r="C12218" s="1" t="s">
        <v>11</v>
      </c>
      <c r="D12218" s="2">
        <v>152500</v>
      </c>
      <c r="E12218" t="s">
        <v>145</v>
      </c>
      <c r="F12218" s="1"/>
    </row>
    <row r="12219" spans="1:6">
      <c r="A12219" s="1" t="s">
        <v>16</v>
      </c>
      <c r="B12219" s="1" t="s">
        <v>7</v>
      </c>
      <c r="C12219" s="1" t="s">
        <v>11</v>
      </c>
      <c r="D12219" s="2">
        <v>200000</v>
      </c>
      <c r="E12219" t="s">
        <v>24</v>
      </c>
      <c r="F12219" s="1"/>
    </row>
    <row r="12220" spans="1:6">
      <c r="A12220" s="1" t="s">
        <v>10</v>
      </c>
      <c r="B12220" s="1" t="s">
        <v>7</v>
      </c>
      <c r="C12220" s="1" t="s">
        <v>11</v>
      </c>
      <c r="D12220" s="1"/>
      <c r="E12220" t="s">
        <v>50</v>
      </c>
      <c r="F12220" s="1"/>
    </row>
    <row r="12221" spans="1:6">
      <c r="A12221" s="1" t="s">
        <v>22</v>
      </c>
      <c r="B12221" s="1" t="s">
        <v>7</v>
      </c>
      <c r="C12221" s="1" t="s">
        <v>11</v>
      </c>
      <c r="D12221" s="2">
        <v>113580</v>
      </c>
      <c r="E12221" t="s">
        <v>71</v>
      </c>
      <c r="F12221" s="1"/>
    </row>
    <row r="12222" spans="1:6">
      <c r="A12222" s="1" t="s">
        <v>16</v>
      </c>
      <c r="B12222" s="1" t="s">
        <v>7</v>
      </c>
      <c r="C12222" s="1" t="s">
        <v>11</v>
      </c>
      <c r="D12222" s="2">
        <v>250000</v>
      </c>
      <c r="E12222" t="s">
        <v>20</v>
      </c>
      <c r="F12222" s="1"/>
    </row>
    <row r="12223" spans="1:6">
      <c r="A12223" s="1" t="s">
        <v>16</v>
      </c>
      <c r="B12223" s="1" t="s">
        <v>7</v>
      </c>
      <c r="C12223" s="1" t="s">
        <v>11</v>
      </c>
      <c r="D12223" s="2">
        <v>90000</v>
      </c>
      <c r="E12223" t="s">
        <v>93</v>
      </c>
      <c r="F12223" s="1"/>
    </row>
    <row r="12224" spans="1:6">
      <c r="A12224" s="1" t="s">
        <v>22</v>
      </c>
      <c r="B12224" s="1" t="s">
        <v>7</v>
      </c>
      <c r="C12224" s="1" t="s">
        <v>11</v>
      </c>
      <c r="D12224" s="2">
        <v>125000</v>
      </c>
      <c r="E12224" t="s">
        <v>162</v>
      </c>
      <c r="F12224" s="1"/>
    </row>
    <row r="12225" spans="1:6">
      <c r="A12225" s="1" t="s">
        <v>19</v>
      </c>
      <c r="B12225" s="1" t="s">
        <v>23</v>
      </c>
      <c r="C12225" s="1" t="s">
        <v>11</v>
      </c>
      <c r="D12225" s="2">
        <v>135000</v>
      </c>
      <c r="E12225" t="s">
        <v>20</v>
      </c>
      <c r="F12225" s="1"/>
    </row>
    <row r="12226" spans="1:6">
      <c r="A12226" s="1" t="s">
        <v>6</v>
      </c>
      <c r="B12226" s="1" t="s">
        <v>7</v>
      </c>
      <c r="C12226" s="1" t="s">
        <v>11</v>
      </c>
      <c r="D12226" s="2">
        <v>162000</v>
      </c>
      <c r="E12226" t="s">
        <v>15</v>
      </c>
      <c r="F12226" s="1"/>
    </row>
    <row r="12227" spans="1:6">
      <c r="A12227" s="1" t="s">
        <v>10</v>
      </c>
      <c r="B12227" s="1" t="s">
        <v>17</v>
      </c>
      <c r="C12227" s="1" t="s">
        <v>11</v>
      </c>
      <c r="D12227" s="1"/>
      <c r="E12227" t="s">
        <v>18</v>
      </c>
      <c r="F12227" s="1"/>
    </row>
    <row r="12228" spans="1:6">
      <c r="A12228" s="1" t="s">
        <v>22</v>
      </c>
      <c r="B12228" s="1" t="s">
        <v>23</v>
      </c>
      <c r="C12228" s="1" t="s">
        <v>11</v>
      </c>
      <c r="D12228" s="1"/>
      <c r="E12228" t="s">
        <v>12</v>
      </c>
      <c r="F12228" s="1"/>
    </row>
    <row r="12229" spans="1:6">
      <c r="A12229" s="1" t="s">
        <v>16</v>
      </c>
      <c r="B12229" s="1" t="s">
        <v>7</v>
      </c>
      <c r="C12229" s="1" t="s">
        <v>11</v>
      </c>
      <c r="D12229" s="2">
        <v>222000</v>
      </c>
      <c r="E12229" t="s">
        <v>15</v>
      </c>
      <c r="F12229" s="1"/>
    </row>
    <row r="12230" spans="1:6">
      <c r="A12230" s="1" t="s">
        <v>10</v>
      </c>
      <c r="B12230" s="1" t="s">
        <v>7</v>
      </c>
      <c r="C12230" s="1" t="s">
        <v>11</v>
      </c>
      <c r="D12230" s="2">
        <v>125000</v>
      </c>
      <c r="E12230" t="s">
        <v>24</v>
      </c>
      <c r="F12230" s="1"/>
    </row>
    <row r="12231" spans="1:6">
      <c r="A12231" s="1" t="s">
        <v>22</v>
      </c>
      <c r="B12231" s="1" t="s">
        <v>7</v>
      </c>
      <c r="C12231" s="1" t="s">
        <v>11</v>
      </c>
      <c r="D12231" s="2">
        <v>140500</v>
      </c>
      <c r="E12231" t="s">
        <v>20</v>
      </c>
      <c r="F12231" s="1"/>
    </row>
    <row r="12232" spans="1:6">
      <c r="A12232" s="1" t="s">
        <v>22</v>
      </c>
      <c r="B12232" s="1" t="s">
        <v>7</v>
      </c>
      <c r="C12232" s="1" t="s">
        <v>11</v>
      </c>
      <c r="D12232" s="1"/>
      <c r="E12232" t="s">
        <v>18</v>
      </c>
      <c r="F12232" s="1"/>
    </row>
    <row r="12233" spans="1:6">
      <c r="A12233" s="1" t="s">
        <v>10</v>
      </c>
      <c r="B12233" s="1" t="s">
        <v>7</v>
      </c>
      <c r="C12233" s="1" t="s">
        <v>56</v>
      </c>
      <c r="D12233" s="2">
        <v>96773</v>
      </c>
      <c r="E12233" t="s">
        <v>15</v>
      </c>
      <c r="F12233" s="1"/>
    </row>
    <row r="12234" spans="1:6">
      <c r="A12234" s="1" t="s">
        <v>10</v>
      </c>
      <c r="B12234" s="1" t="s">
        <v>23</v>
      </c>
      <c r="C12234" s="1" t="s">
        <v>11</v>
      </c>
      <c r="D12234" s="1"/>
      <c r="E12234" t="s">
        <v>20</v>
      </c>
      <c r="F12234" s="1"/>
    </row>
    <row r="12235" spans="1:6">
      <c r="A12235" s="1" t="s">
        <v>22</v>
      </c>
      <c r="B12235" s="1" t="s">
        <v>7</v>
      </c>
      <c r="C12235" s="1" t="s">
        <v>11</v>
      </c>
      <c r="D12235" s="2">
        <v>100000</v>
      </c>
      <c r="E12235" t="s">
        <v>49</v>
      </c>
      <c r="F12235" s="1"/>
    </row>
    <row r="12236" spans="1:6">
      <c r="A12236" s="1" t="s">
        <v>22</v>
      </c>
      <c r="B12236" s="1" t="s">
        <v>23</v>
      </c>
      <c r="C12236" s="1" t="s">
        <v>11</v>
      </c>
      <c r="D12236" s="1"/>
      <c r="E12236" t="s">
        <v>12</v>
      </c>
      <c r="F12236" s="1"/>
    </row>
    <row r="12237" spans="1:6">
      <c r="A12237" s="1" t="s">
        <v>10</v>
      </c>
      <c r="B12237" s="1" t="s">
        <v>7</v>
      </c>
      <c r="C12237" s="1" t="s">
        <v>11</v>
      </c>
      <c r="D12237" s="2">
        <v>144000</v>
      </c>
      <c r="E12237" t="s">
        <v>15</v>
      </c>
      <c r="F12237" s="1"/>
    </row>
    <row r="12238" spans="1:6">
      <c r="A12238" s="1" t="s">
        <v>10</v>
      </c>
      <c r="B12238" s="1" t="s">
        <v>7</v>
      </c>
      <c r="C12238" s="1" t="s">
        <v>11</v>
      </c>
      <c r="D12238" s="1"/>
      <c r="E12238" t="s">
        <v>18</v>
      </c>
      <c r="F12238" s="1"/>
    </row>
    <row r="12239" spans="1:6">
      <c r="A12239" s="1" t="s">
        <v>6</v>
      </c>
      <c r="B12239" s="1" t="s">
        <v>7</v>
      </c>
      <c r="C12239" s="1" t="s">
        <v>96</v>
      </c>
      <c r="D12239" s="2">
        <v>157500</v>
      </c>
      <c r="E12239" t="s">
        <v>15</v>
      </c>
      <c r="F12239" s="1"/>
    </row>
    <row r="12240" spans="1:6">
      <c r="A12240" s="1" t="s">
        <v>16</v>
      </c>
      <c r="B12240" s="1" t="s">
        <v>7</v>
      </c>
      <c r="C12240" s="1" t="s">
        <v>11</v>
      </c>
      <c r="D12240" s="2">
        <v>48548</v>
      </c>
      <c r="E12240" t="s">
        <v>458</v>
      </c>
      <c r="F12240" s="1"/>
    </row>
    <row r="12241" spans="1:6">
      <c r="A12241" s="1" t="s">
        <v>33</v>
      </c>
      <c r="B12241" s="1" t="s">
        <v>7</v>
      </c>
      <c r="C12241" s="1" t="s">
        <v>11</v>
      </c>
      <c r="D12241" s="1"/>
      <c r="E12241" t="s">
        <v>193</v>
      </c>
      <c r="F12241" s="1"/>
    </row>
    <row r="12242" spans="1:6">
      <c r="A12242" s="1" t="s">
        <v>19</v>
      </c>
      <c r="B12242" s="1" t="s">
        <v>17</v>
      </c>
      <c r="C12242" s="1" t="s">
        <v>11</v>
      </c>
      <c r="D12242" s="2">
        <v>173500</v>
      </c>
      <c r="E12242" t="s">
        <v>26</v>
      </c>
      <c r="F12242" s="1"/>
    </row>
    <row r="12243" spans="1:6">
      <c r="A12243" s="1" t="s">
        <v>10</v>
      </c>
      <c r="B12243" s="1" t="s">
        <v>7</v>
      </c>
      <c r="C12243" s="1" t="s">
        <v>8</v>
      </c>
      <c r="D12243" s="1"/>
      <c r="E12243" t="s">
        <v>12</v>
      </c>
      <c r="F12243" s="1"/>
    </row>
    <row r="12244" spans="1:6">
      <c r="A12244" s="1" t="s">
        <v>16</v>
      </c>
      <c r="B12244" s="1" t="s">
        <v>7</v>
      </c>
      <c r="C12244" s="1" t="s">
        <v>58</v>
      </c>
      <c r="D12244" s="2">
        <v>79200</v>
      </c>
      <c r="E12244" t="s">
        <v>15</v>
      </c>
      <c r="F12244" s="1"/>
    </row>
    <row r="12245" spans="1:6">
      <c r="A12245" s="1" t="s">
        <v>10</v>
      </c>
      <c r="B12245" s="1" t="s">
        <v>7</v>
      </c>
      <c r="C12245" s="1" t="s">
        <v>11</v>
      </c>
      <c r="D12245" s="2">
        <v>182000</v>
      </c>
      <c r="E12245" t="s">
        <v>15</v>
      </c>
      <c r="F12245" s="1"/>
    </row>
    <row r="12246" spans="1:6">
      <c r="A12246" s="1" t="s">
        <v>13</v>
      </c>
      <c r="B12246" s="1" t="s">
        <v>7</v>
      </c>
      <c r="C12246" s="1" t="s">
        <v>11</v>
      </c>
      <c r="D12246" s="2">
        <v>102500</v>
      </c>
      <c r="E12246" t="s">
        <v>9</v>
      </c>
      <c r="F12246" s="1"/>
    </row>
    <row r="12247" spans="1:6">
      <c r="A12247" s="1" t="s">
        <v>10</v>
      </c>
      <c r="B12247" s="1" t="s">
        <v>7</v>
      </c>
      <c r="C12247" s="1" t="s">
        <v>11</v>
      </c>
      <c r="D12247" s="2">
        <v>140000</v>
      </c>
      <c r="E12247" t="s">
        <v>32</v>
      </c>
      <c r="F12247" s="1"/>
    </row>
    <row r="12248" spans="1:6">
      <c r="A12248" s="1" t="s">
        <v>16</v>
      </c>
      <c r="B12248" s="1" t="s">
        <v>7</v>
      </c>
      <c r="C12248" s="1" t="s">
        <v>11</v>
      </c>
      <c r="D12248" s="2">
        <v>90000</v>
      </c>
      <c r="E12248" t="s">
        <v>459</v>
      </c>
      <c r="F12248" s="1"/>
    </row>
    <row r="12249" spans="1:6">
      <c r="A12249" s="1" t="s">
        <v>22</v>
      </c>
      <c r="B12249" s="1" t="s">
        <v>17</v>
      </c>
      <c r="C12249" s="1" t="s">
        <v>11</v>
      </c>
      <c r="D12249" s="1"/>
      <c r="E12249" t="s">
        <v>18</v>
      </c>
      <c r="F12249" s="1"/>
    </row>
    <row r="12250" spans="1:6">
      <c r="A12250" s="1" t="s">
        <v>13</v>
      </c>
      <c r="B12250" s="1" t="s">
        <v>7</v>
      </c>
      <c r="C12250" s="1" t="s">
        <v>8</v>
      </c>
      <c r="D12250" s="2">
        <v>87500</v>
      </c>
      <c r="E12250" t="s">
        <v>12</v>
      </c>
      <c r="F12250" s="1"/>
    </row>
    <row r="12251" spans="1:6">
      <c r="A12251" s="1" t="s">
        <v>10</v>
      </c>
      <c r="B12251" s="1" t="s">
        <v>197</v>
      </c>
      <c r="C12251" s="1" t="s">
        <v>11</v>
      </c>
      <c r="D12251" s="1"/>
      <c r="E12251" t="s">
        <v>93</v>
      </c>
      <c r="F12251" s="1"/>
    </row>
    <row r="12252" spans="1:6">
      <c r="A12252" s="1" t="s">
        <v>16</v>
      </c>
      <c r="B12252" s="1" t="s">
        <v>7</v>
      </c>
      <c r="C12252" s="1" t="s">
        <v>11</v>
      </c>
      <c r="D12252" s="1"/>
      <c r="E12252" t="s">
        <v>222</v>
      </c>
      <c r="F12252" s="1"/>
    </row>
    <row r="12253" spans="1:6">
      <c r="A12253" s="1" t="s">
        <v>45</v>
      </c>
      <c r="B12253" s="1" t="s">
        <v>23</v>
      </c>
      <c r="C12253" s="1" t="s">
        <v>11</v>
      </c>
      <c r="D12253" s="1"/>
      <c r="E12253" t="s">
        <v>9</v>
      </c>
      <c r="F12253" s="1"/>
    </row>
    <row r="12254" spans="1:6">
      <c r="A12254" s="1" t="s">
        <v>10</v>
      </c>
      <c r="B12254" s="1" t="s">
        <v>7</v>
      </c>
      <c r="C12254" s="1" t="s">
        <v>11</v>
      </c>
      <c r="D12254" s="2">
        <v>217500</v>
      </c>
      <c r="E12254" t="s">
        <v>15</v>
      </c>
      <c r="F12254" s="1"/>
    </row>
    <row r="12255" spans="1:6">
      <c r="A12255" s="1" t="s">
        <v>16</v>
      </c>
      <c r="B12255" s="1" t="s">
        <v>7</v>
      </c>
      <c r="C12255" s="1" t="s">
        <v>286</v>
      </c>
      <c r="D12255" s="2">
        <v>166420</v>
      </c>
      <c r="E12255" t="s">
        <v>15</v>
      </c>
      <c r="F12255" s="1"/>
    </row>
    <row r="12256" spans="1:6">
      <c r="A12256" s="1" t="s">
        <v>10</v>
      </c>
      <c r="B12256" s="1" t="s">
        <v>7</v>
      </c>
      <c r="C12256" s="1" t="s">
        <v>48</v>
      </c>
      <c r="D12256" s="2">
        <v>147500</v>
      </c>
      <c r="E12256" t="s">
        <v>15</v>
      </c>
      <c r="F12256" s="1"/>
    </row>
    <row r="12257" spans="1:6">
      <c r="A12257" s="1" t="s">
        <v>16</v>
      </c>
      <c r="B12257" s="1" t="s">
        <v>7</v>
      </c>
      <c r="C12257" s="1" t="s">
        <v>8</v>
      </c>
      <c r="D12257" s="2">
        <v>132500</v>
      </c>
      <c r="E12257" t="s">
        <v>15</v>
      </c>
      <c r="F12257" s="1"/>
    </row>
    <row r="12258" spans="1:6">
      <c r="A12258" s="1" t="s">
        <v>16</v>
      </c>
      <c r="B12258" s="1" t="s">
        <v>7</v>
      </c>
      <c r="C12258" s="1" t="s">
        <v>11</v>
      </c>
      <c r="D12258" s="2">
        <v>195500</v>
      </c>
      <c r="E12258" t="s">
        <v>154</v>
      </c>
      <c r="F12258" s="1"/>
    </row>
    <row r="12259" spans="1:6">
      <c r="A12259" s="1" t="s">
        <v>10</v>
      </c>
      <c r="B12259" s="1" t="s">
        <v>7</v>
      </c>
      <c r="C12259" s="1" t="s">
        <v>28</v>
      </c>
      <c r="D12259" s="2">
        <v>96773</v>
      </c>
      <c r="E12259" t="s">
        <v>15</v>
      </c>
      <c r="F12259" s="1"/>
    </row>
    <row r="12260" spans="1:6">
      <c r="A12260" s="1" t="s">
        <v>16</v>
      </c>
      <c r="B12260" s="1" t="s">
        <v>7</v>
      </c>
      <c r="C12260" s="1" t="s">
        <v>11</v>
      </c>
      <c r="D12260" s="2">
        <v>112015</v>
      </c>
      <c r="E12260" t="s">
        <v>9</v>
      </c>
      <c r="F12260" s="1"/>
    </row>
    <row r="12261" spans="1:6">
      <c r="A12261" s="1" t="s">
        <v>16</v>
      </c>
      <c r="B12261" s="1" t="s">
        <v>30</v>
      </c>
      <c r="C12261" s="1" t="s">
        <v>11</v>
      </c>
      <c r="D12261" s="2">
        <v>170000</v>
      </c>
      <c r="E12261" t="s">
        <v>32</v>
      </c>
      <c r="F12261" s="1"/>
    </row>
    <row r="12262" spans="1:6">
      <c r="A12262" s="1" t="s">
        <v>13</v>
      </c>
      <c r="B12262" s="1" t="s">
        <v>7</v>
      </c>
      <c r="C12262" s="1" t="s">
        <v>8</v>
      </c>
      <c r="D12262" s="2">
        <v>116600</v>
      </c>
      <c r="E12262" t="s">
        <v>145</v>
      </c>
      <c r="F12262" s="1"/>
    </row>
    <row r="12263" spans="1:6">
      <c r="A12263" s="1" t="s">
        <v>22</v>
      </c>
      <c r="B12263" s="1" t="s">
        <v>7</v>
      </c>
      <c r="C12263" s="1" t="s">
        <v>11</v>
      </c>
      <c r="D12263" s="2">
        <v>77500</v>
      </c>
      <c r="E12263" t="s">
        <v>9</v>
      </c>
      <c r="F12263" s="1"/>
    </row>
    <row r="12264" spans="1:6">
      <c r="A12264" s="1" t="s">
        <v>10</v>
      </c>
      <c r="B12264" s="1" t="s">
        <v>7</v>
      </c>
      <c r="C12264" s="1" t="s">
        <v>11</v>
      </c>
      <c r="D12264" s="2">
        <v>98500</v>
      </c>
      <c r="E12264" t="s">
        <v>20</v>
      </c>
      <c r="F12264" s="1"/>
    </row>
    <row r="12265" spans="1:6">
      <c r="A12265" s="1" t="s">
        <v>10</v>
      </c>
      <c r="B12265" s="1" t="s">
        <v>7</v>
      </c>
      <c r="C12265" s="1" t="s">
        <v>11</v>
      </c>
      <c r="D12265" s="2">
        <v>125000</v>
      </c>
      <c r="E12265" t="s">
        <v>20</v>
      </c>
      <c r="F12265" s="1"/>
    </row>
    <row r="12266" spans="1:6">
      <c r="A12266" s="1" t="s">
        <v>16</v>
      </c>
      <c r="B12266" s="1" t="s">
        <v>7</v>
      </c>
      <c r="C12266" s="1" t="s">
        <v>11</v>
      </c>
      <c r="D12266" s="2">
        <v>163963</v>
      </c>
      <c r="E12266" t="s">
        <v>9</v>
      </c>
      <c r="F12266" s="1"/>
    </row>
    <row r="12267" spans="1:6">
      <c r="A12267" s="1" t="s">
        <v>10</v>
      </c>
      <c r="B12267" s="1" t="s">
        <v>7</v>
      </c>
      <c r="C12267" s="1" t="s">
        <v>11</v>
      </c>
      <c r="D12267" s="2">
        <v>90000</v>
      </c>
      <c r="E12267" t="s">
        <v>24</v>
      </c>
      <c r="F12267" s="1"/>
    </row>
    <row r="12268" spans="1:6">
      <c r="A12268" s="1" t="s">
        <v>22</v>
      </c>
      <c r="B12268" s="1" t="s">
        <v>7</v>
      </c>
      <c r="C12268" s="1" t="s">
        <v>11</v>
      </c>
      <c r="D12268" s="1"/>
      <c r="E12268" t="s">
        <v>18</v>
      </c>
      <c r="F12268" s="1"/>
    </row>
    <row r="12269" spans="1:6">
      <c r="A12269" s="1" t="s">
        <v>10</v>
      </c>
      <c r="B12269" s="1" t="s">
        <v>7</v>
      </c>
      <c r="C12269" s="1" t="s">
        <v>8</v>
      </c>
      <c r="D12269" s="1"/>
      <c r="E12269" t="s">
        <v>20</v>
      </c>
      <c r="F12269" s="1"/>
    </row>
    <row r="12270" spans="1:6">
      <c r="A12270" s="1" t="s">
        <v>10</v>
      </c>
      <c r="B12270" s="1" t="s">
        <v>23</v>
      </c>
      <c r="C12270" s="1" t="s">
        <v>8</v>
      </c>
      <c r="D12270" s="1"/>
      <c r="E12270" t="s">
        <v>12</v>
      </c>
      <c r="F12270" s="1"/>
    </row>
    <row r="12271" spans="1:6">
      <c r="A12271" s="1" t="s">
        <v>16</v>
      </c>
      <c r="B12271" s="1" t="s">
        <v>23</v>
      </c>
      <c r="C12271" s="1" t="s">
        <v>11</v>
      </c>
      <c r="D12271" s="1"/>
      <c r="E12271" t="s">
        <v>41</v>
      </c>
      <c r="F12271" s="1"/>
    </row>
    <row r="12272" spans="1:6">
      <c r="A12272" s="1" t="s">
        <v>10</v>
      </c>
      <c r="B12272" s="1" t="s">
        <v>7</v>
      </c>
      <c r="C12272" s="1" t="s">
        <v>11</v>
      </c>
      <c r="D12272" s="1"/>
      <c r="E12272" t="s">
        <v>18</v>
      </c>
      <c r="F12272" s="1"/>
    </row>
    <row r="12273" spans="1:6">
      <c r="A12273" s="1" t="s">
        <v>16</v>
      </c>
      <c r="B12273" s="1" t="s">
        <v>7</v>
      </c>
      <c r="C12273" s="1" t="s">
        <v>11</v>
      </c>
      <c r="D12273" s="2">
        <v>114208</v>
      </c>
      <c r="E12273" t="s">
        <v>12</v>
      </c>
      <c r="F12273" s="1"/>
    </row>
    <row r="12274" spans="1:6">
      <c r="A12274" s="1" t="s">
        <v>22</v>
      </c>
      <c r="B12274" s="1" t="s">
        <v>7</v>
      </c>
      <c r="C12274" s="1" t="s">
        <v>11</v>
      </c>
      <c r="D12274" s="2">
        <v>110000</v>
      </c>
      <c r="E12274" t="s">
        <v>12</v>
      </c>
      <c r="F12274" s="1"/>
    </row>
    <row r="12275" spans="1:6">
      <c r="A12275" s="1" t="s">
        <v>19</v>
      </c>
      <c r="B12275" s="1" t="s">
        <v>7</v>
      </c>
      <c r="C12275" s="1" t="s">
        <v>11</v>
      </c>
      <c r="D12275" s="2">
        <v>170000</v>
      </c>
      <c r="E12275" t="s">
        <v>20</v>
      </c>
      <c r="F12275" s="1"/>
    </row>
    <row r="12276" spans="1:6">
      <c r="A12276" s="1" t="s">
        <v>6</v>
      </c>
      <c r="B12276" s="1" t="s">
        <v>7</v>
      </c>
      <c r="C12276" s="1" t="s">
        <v>11</v>
      </c>
      <c r="D12276" s="2">
        <v>177500</v>
      </c>
      <c r="E12276" t="s">
        <v>15</v>
      </c>
      <c r="F12276" s="1"/>
    </row>
    <row r="12277" spans="1:6">
      <c r="A12277" s="1" t="s">
        <v>22</v>
      </c>
      <c r="B12277" s="1" t="s">
        <v>7</v>
      </c>
      <c r="C12277" s="1" t="s">
        <v>11</v>
      </c>
      <c r="D12277" s="2">
        <v>117500</v>
      </c>
      <c r="E12277" t="s">
        <v>20</v>
      </c>
      <c r="F12277" s="1"/>
    </row>
    <row r="12278" spans="1:6">
      <c r="A12278" s="1" t="s">
        <v>10</v>
      </c>
      <c r="B12278" s="1" t="s">
        <v>7</v>
      </c>
      <c r="C12278" s="1" t="s">
        <v>11</v>
      </c>
      <c r="D12278" s="2">
        <v>115000</v>
      </c>
      <c r="E12278" t="s">
        <v>24</v>
      </c>
      <c r="F12278" s="1"/>
    </row>
    <row r="12279" spans="1:6">
      <c r="A12279" s="1" t="s">
        <v>10</v>
      </c>
      <c r="B12279" s="1" t="s">
        <v>40</v>
      </c>
      <c r="C12279" s="1" t="s">
        <v>11</v>
      </c>
      <c r="D12279" s="1"/>
      <c r="E12279" t="s">
        <v>20</v>
      </c>
      <c r="F12279" s="1"/>
    </row>
    <row r="12280" spans="1:6">
      <c r="A12280" s="1" t="s">
        <v>22</v>
      </c>
      <c r="B12280" s="1" t="s">
        <v>7</v>
      </c>
      <c r="C12280" s="1" t="s">
        <v>11</v>
      </c>
      <c r="D12280" s="1"/>
      <c r="E12280" t="s">
        <v>18</v>
      </c>
      <c r="F12280" s="1"/>
    </row>
    <row r="12281" spans="1:6">
      <c r="A12281" s="1" t="s">
        <v>10</v>
      </c>
      <c r="B12281" s="1" t="s">
        <v>7</v>
      </c>
      <c r="C12281" s="1" t="s">
        <v>11</v>
      </c>
      <c r="D12281" s="2">
        <v>115000</v>
      </c>
      <c r="E12281" t="s">
        <v>24</v>
      </c>
      <c r="F12281" s="1"/>
    </row>
    <row r="12282" spans="1:6">
      <c r="A12282" s="1" t="s">
        <v>13</v>
      </c>
      <c r="B12282" s="1" t="s">
        <v>7</v>
      </c>
      <c r="C12282" s="1" t="s">
        <v>11</v>
      </c>
      <c r="D12282" s="1"/>
      <c r="E12282" t="s">
        <v>32</v>
      </c>
      <c r="F12282" s="1"/>
    </row>
    <row r="12283" spans="1:6">
      <c r="A12283" s="1" t="s">
        <v>16</v>
      </c>
      <c r="B12283" s="1" t="s">
        <v>7</v>
      </c>
      <c r="C12283" s="1" t="s">
        <v>11</v>
      </c>
      <c r="D12283" s="2">
        <v>120151</v>
      </c>
      <c r="E12283" t="s">
        <v>9</v>
      </c>
      <c r="F12283" s="1"/>
    </row>
    <row r="12284" spans="1:6">
      <c r="A12284" s="1" t="s">
        <v>19</v>
      </c>
      <c r="B12284" s="1" t="s">
        <v>7</v>
      </c>
      <c r="C12284" s="1" t="s">
        <v>11</v>
      </c>
      <c r="D12284" s="2">
        <v>97930</v>
      </c>
      <c r="E12284" t="s">
        <v>404</v>
      </c>
      <c r="F12284" s="1"/>
    </row>
    <row r="12285" spans="1:6">
      <c r="A12285" s="1" t="s">
        <v>10</v>
      </c>
      <c r="B12285" s="1" t="s">
        <v>7</v>
      </c>
      <c r="C12285" s="1" t="s">
        <v>11</v>
      </c>
      <c r="D12285" s="2">
        <v>116683</v>
      </c>
      <c r="E12285" t="s">
        <v>12</v>
      </c>
      <c r="F12285" s="1"/>
    </row>
    <row r="12286" spans="1:6">
      <c r="A12286" s="1" t="s">
        <v>10</v>
      </c>
      <c r="B12286" s="1" t="s">
        <v>23</v>
      </c>
      <c r="C12286" s="1" t="s">
        <v>8</v>
      </c>
      <c r="D12286" s="1"/>
      <c r="E12286" t="s">
        <v>20</v>
      </c>
      <c r="F12286" s="1"/>
    </row>
    <row r="12287" spans="1:6">
      <c r="A12287" s="1" t="s">
        <v>13</v>
      </c>
      <c r="B12287" s="1" t="s">
        <v>7</v>
      </c>
      <c r="C12287" s="1" t="s">
        <v>201</v>
      </c>
      <c r="D12287" s="2">
        <v>111175</v>
      </c>
      <c r="E12287" t="s">
        <v>15</v>
      </c>
      <c r="F12287" s="1"/>
    </row>
    <row r="12288" spans="1:6">
      <c r="A12288" s="1" t="s">
        <v>10</v>
      </c>
      <c r="B12288" s="1" t="s">
        <v>7</v>
      </c>
      <c r="C12288" s="1" t="s">
        <v>11</v>
      </c>
      <c r="D12288" s="2">
        <v>122500</v>
      </c>
      <c r="E12288" t="s">
        <v>20</v>
      </c>
      <c r="F12288" s="1"/>
    </row>
    <row r="12289" spans="1:6">
      <c r="A12289" s="1" t="s">
        <v>10</v>
      </c>
      <c r="B12289" s="1" t="s">
        <v>7</v>
      </c>
      <c r="C12289" s="1" t="s">
        <v>11</v>
      </c>
      <c r="D12289" s="2">
        <v>95000</v>
      </c>
      <c r="E12289" t="s">
        <v>20</v>
      </c>
      <c r="F12289" s="1"/>
    </row>
    <row r="12290" spans="1:6">
      <c r="A12290" s="1" t="s">
        <v>22</v>
      </c>
      <c r="B12290" s="1" t="s">
        <v>7</v>
      </c>
      <c r="C12290" s="1" t="s">
        <v>11</v>
      </c>
      <c r="D12290" s="2">
        <v>111175</v>
      </c>
      <c r="E12290" t="s">
        <v>15</v>
      </c>
      <c r="F12290" s="1"/>
    </row>
    <row r="12291" spans="1:6">
      <c r="A12291" s="1" t="s">
        <v>22</v>
      </c>
      <c r="B12291" s="1" t="s">
        <v>23</v>
      </c>
      <c r="C12291" s="1" t="s">
        <v>11</v>
      </c>
      <c r="D12291" s="1"/>
      <c r="E12291" t="s">
        <v>406</v>
      </c>
      <c r="F12291" s="1"/>
    </row>
    <row r="12292" spans="1:6">
      <c r="A12292" s="1" t="s">
        <v>22</v>
      </c>
      <c r="B12292" s="1" t="s">
        <v>197</v>
      </c>
      <c r="C12292" s="1" t="s">
        <v>11</v>
      </c>
      <c r="D12292" s="1"/>
      <c r="E12292" t="s">
        <v>9</v>
      </c>
      <c r="F12292" s="1"/>
    </row>
    <row r="12293" spans="1:6">
      <c r="A12293" s="1" t="s">
        <v>10</v>
      </c>
      <c r="B12293" s="1" t="s">
        <v>52</v>
      </c>
      <c r="C12293" s="1" t="s">
        <v>8</v>
      </c>
      <c r="D12293" s="2">
        <v>157500</v>
      </c>
      <c r="E12293" t="s">
        <v>20</v>
      </c>
      <c r="F12293" s="1"/>
    </row>
    <row r="12294" spans="1:6">
      <c r="A12294" s="1" t="s">
        <v>6</v>
      </c>
      <c r="B12294" s="1" t="s">
        <v>7</v>
      </c>
      <c r="C12294" s="1" t="s">
        <v>11</v>
      </c>
      <c r="D12294" s="1"/>
      <c r="E12294" t="s">
        <v>18</v>
      </c>
      <c r="F12294" s="1"/>
    </row>
    <row r="12295" spans="1:6">
      <c r="A12295" s="1" t="s">
        <v>6</v>
      </c>
      <c r="B12295" s="1" t="s">
        <v>7</v>
      </c>
      <c r="C12295" s="1" t="s">
        <v>11</v>
      </c>
      <c r="D12295" s="2">
        <v>160000</v>
      </c>
      <c r="E12295" t="s">
        <v>12</v>
      </c>
      <c r="F12295" s="1"/>
    </row>
    <row r="12296" spans="1:6">
      <c r="A12296" s="1" t="s">
        <v>10</v>
      </c>
      <c r="B12296" s="1" t="s">
        <v>23</v>
      </c>
      <c r="C12296" s="1" t="s">
        <v>8</v>
      </c>
      <c r="D12296" s="1"/>
      <c r="E12296" t="s">
        <v>32</v>
      </c>
      <c r="F12296" s="1"/>
    </row>
    <row r="12297" spans="1:6">
      <c r="A12297" s="1" t="s">
        <v>22</v>
      </c>
      <c r="B12297" s="1" t="s">
        <v>23</v>
      </c>
      <c r="C12297" s="1" t="s">
        <v>11</v>
      </c>
      <c r="D12297" s="1"/>
      <c r="E12297" t="s">
        <v>41</v>
      </c>
      <c r="F12297" s="1"/>
    </row>
    <row r="12298" spans="1:6">
      <c r="A12298" s="1" t="s">
        <v>10</v>
      </c>
      <c r="B12298" s="1" t="s">
        <v>7</v>
      </c>
      <c r="C12298" s="1" t="s">
        <v>11</v>
      </c>
      <c r="D12298" s="2">
        <v>111000</v>
      </c>
      <c r="E12298" t="s">
        <v>20</v>
      </c>
      <c r="F12298" s="1"/>
    </row>
    <row r="12299" spans="1:6">
      <c r="A12299" s="1" t="s">
        <v>16</v>
      </c>
      <c r="B12299" s="1" t="s">
        <v>7</v>
      </c>
      <c r="C12299" s="1" t="s">
        <v>11</v>
      </c>
      <c r="D12299" s="2">
        <v>131000</v>
      </c>
      <c r="E12299" t="s">
        <v>12</v>
      </c>
      <c r="F12299" s="1"/>
    </row>
    <row r="12300" spans="1:6">
      <c r="A12300" s="1" t="s">
        <v>10</v>
      </c>
      <c r="B12300" s="1" t="s">
        <v>7</v>
      </c>
      <c r="C12300" s="1" t="s">
        <v>11</v>
      </c>
      <c r="D12300" s="2">
        <v>120000</v>
      </c>
      <c r="E12300" t="s">
        <v>12</v>
      </c>
      <c r="F12300" s="1"/>
    </row>
    <row r="12301" spans="1:6">
      <c r="A12301" s="1" t="s">
        <v>22</v>
      </c>
      <c r="B12301" s="1" t="s">
        <v>17</v>
      </c>
      <c r="C12301" s="1" t="s">
        <v>11</v>
      </c>
      <c r="D12301" s="1"/>
      <c r="E12301" t="s">
        <v>18</v>
      </c>
      <c r="F12301" s="1"/>
    </row>
    <row r="12302" spans="1:6">
      <c r="A12302" s="1" t="s">
        <v>16</v>
      </c>
      <c r="B12302" s="1" t="s">
        <v>84</v>
      </c>
      <c r="C12302" s="1" t="s">
        <v>11</v>
      </c>
      <c r="D12302" s="1"/>
      <c r="E12302" t="s">
        <v>12</v>
      </c>
      <c r="F12302" s="1"/>
    </row>
    <row r="12303" spans="1:6">
      <c r="A12303" s="1" t="s">
        <v>16</v>
      </c>
      <c r="B12303" s="1" t="s">
        <v>7</v>
      </c>
      <c r="C12303" s="1" t="s">
        <v>11</v>
      </c>
      <c r="D12303" s="1"/>
      <c r="E12303" t="s">
        <v>12</v>
      </c>
      <c r="F12303" s="1"/>
    </row>
    <row r="12304" spans="1:6">
      <c r="A12304" s="1" t="s">
        <v>10</v>
      </c>
      <c r="B12304" s="1" t="s">
        <v>7</v>
      </c>
      <c r="C12304" s="1" t="s">
        <v>11</v>
      </c>
      <c r="D12304" s="2">
        <v>187500</v>
      </c>
      <c r="E12304" t="s">
        <v>9</v>
      </c>
      <c r="F12304" s="1"/>
    </row>
    <row r="12305" spans="1:6">
      <c r="A12305" s="1" t="s">
        <v>16</v>
      </c>
      <c r="B12305" s="1" t="s">
        <v>23</v>
      </c>
      <c r="C12305" s="1" t="s">
        <v>8</v>
      </c>
      <c r="D12305" s="1"/>
      <c r="E12305" t="s">
        <v>32</v>
      </c>
      <c r="F12305" s="1"/>
    </row>
    <row r="12306" spans="1:6">
      <c r="A12306" s="1" t="s">
        <v>33</v>
      </c>
      <c r="B12306" s="1" t="s">
        <v>7</v>
      </c>
      <c r="C12306" s="1" t="s">
        <v>8</v>
      </c>
      <c r="D12306" s="1"/>
      <c r="E12306" t="s">
        <v>460</v>
      </c>
      <c r="F12306" s="1"/>
    </row>
    <row r="12307" spans="1:6">
      <c r="A12307" s="1" t="s">
        <v>19</v>
      </c>
      <c r="B12307" s="1" t="s">
        <v>7</v>
      </c>
      <c r="C12307" s="1" t="s">
        <v>11</v>
      </c>
      <c r="D12307" s="1"/>
      <c r="E12307" t="s">
        <v>18</v>
      </c>
      <c r="F12307" s="1"/>
    </row>
    <row r="12308" spans="1:6">
      <c r="A12308" s="1" t="s">
        <v>10</v>
      </c>
      <c r="B12308" s="1" t="s">
        <v>7</v>
      </c>
      <c r="C12308" s="1" t="s">
        <v>11</v>
      </c>
      <c r="D12308" s="2">
        <v>85000</v>
      </c>
      <c r="E12308" t="s">
        <v>12</v>
      </c>
      <c r="F12308" s="1"/>
    </row>
    <row r="12309" spans="1:6">
      <c r="A12309" s="1" t="s">
        <v>10</v>
      </c>
      <c r="B12309" s="1" t="s">
        <v>40</v>
      </c>
      <c r="C12309" s="1" t="s">
        <v>11</v>
      </c>
      <c r="D12309" s="1"/>
      <c r="E12309" t="s">
        <v>41</v>
      </c>
      <c r="F12309" s="1"/>
    </row>
    <row r="12310" spans="1:6">
      <c r="A12310" s="1" t="s">
        <v>16</v>
      </c>
      <c r="B12310" s="1" t="s">
        <v>17</v>
      </c>
      <c r="C12310" s="1" t="s">
        <v>11</v>
      </c>
      <c r="D12310" s="1"/>
      <c r="E12310" t="s">
        <v>18</v>
      </c>
      <c r="F12310" s="1"/>
    </row>
    <row r="12311" spans="1:6">
      <c r="A12311" s="1" t="s">
        <v>16</v>
      </c>
      <c r="B12311" s="1" t="s">
        <v>7</v>
      </c>
      <c r="C12311" s="1" t="s">
        <v>48</v>
      </c>
      <c r="D12311" s="2">
        <v>88128</v>
      </c>
      <c r="E12311" t="s">
        <v>15</v>
      </c>
      <c r="F12311" s="1"/>
    </row>
    <row r="12312" spans="1:6">
      <c r="A12312" s="1" t="s">
        <v>19</v>
      </c>
      <c r="B12312" s="1" t="s">
        <v>7</v>
      </c>
      <c r="C12312" s="1" t="s">
        <v>11</v>
      </c>
      <c r="D12312" s="1"/>
      <c r="E12312" t="s">
        <v>18</v>
      </c>
      <c r="F12312" s="1"/>
    </row>
    <row r="12313" spans="1:6">
      <c r="A12313" s="1" t="s">
        <v>16</v>
      </c>
      <c r="B12313" s="1" t="s">
        <v>7</v>
      </c>
      <c r="C12313" s="1" t="s">
        <v>8</v>
      </c>
      <c r="D12313" s="2">
        <v>141000</v>
      </c>
      <c r="E12313" t="s">
        <v>12</v>
      </c>
      <c r="F12313" s="1"/>
    </row>
    <row r="12314" spans="1:6">
      <c r="A12314" s="1" t="s">
        <v>10</v>
      </c>
      <c r="B12314" s="1" t="s">
        <v>7</v>
      </c>
      <c r="C12314" s="1" t="s">
        <v>82</v>
      </c>
      <c r="D12314" s="2">
        <v>120000</v>
      </c>
      <c r="E12314" t="s">
        <v>20</v>
      </c>
      <c r="F12314" s="1"/>
    </row>
    <row r="12315" spans="1:6">
      <c r="A12315" s="1" t="s">
        <v>6</v>
      </c>
      <c r="B12315" s="1" t="s">
        <v>7</v>
      </c>
      <c r="C12315" s="1" t="s">
        <v>11</v>
      </c>
      <c r="D12315" s="1"/>
      <c r="E12315" t="s">
        <v>18</v>
      </c>
      <c r="F12315" s="1"/>
    </row>
    <row r="12316" spans="1:6">
      <c r="A12316" s="1" t="s">
        <v>22</v>
      </c>
      <c r="B12316" s="1" t="s">
        <v>7</v>
      </c>
      <c r="C12316" s="1" t="s">
        <v>11</v>
      </c>
      <c r="D12316" s="2">
        <v>40000</v>
      </c>
      <c r="E12316" t="s">
        <v>131</v>
      </c>
      <c r="F12316" s="1"/>
    </row>
    <row r="12317" spans="1:6">
      <c r="A12317" s="1" t="s">
        <v>16</v>
      </c>
      <c r="B12317" s="1" t="s">
        <v>7</v>
      </c>
      <c r="C12317" s="1" t="s">
        <v>11</v>
      </c>
      <c r="D12317" s="2">
        <v>116393</v>
      </c>
      <c r="E12317" t="s">
        <v>9</v>
      </c>
      <c r="F12317" s="1"/>
    </row>
    <row r="12318" spans="1:6">
      <c r="A12318" s="1" t="s">
        <v>22</v>
      </c>
      <c r="B12318" s="1" t="s">
        <v>7</v>
      </c>
      <c r="C12318" s="1" t="s">
        <v>11</v>
      </c>
      <c r="D12318" s="2">
        <v>108776</v>
      </c>
      <c r="E12318" t="s">
        <v>12</v>
      </c>
      <c r="F12318" s="1"/>
    </row>
    <row r="12319" spans="1:6">
      <c r="A12319" s="1" t="s">
        <v>22</v>
      </c>
      <c r="B12319" s="1" t="s">
        <v>7</v>
      </c>
      <c r="C12319" s="1" t="s">
        <v>56</v>
      </c>
      <c r="D12319" s="2">
        <v>100500</v>
      </c>
      <c r="E12319" t="s">
        <v>15</v>
      </c>
      <c r="F12319" s="1"/>
    </row>
    <row r="12320" spans="1:6">
      <c r="A12320" s="1" t="s">
        <v>22</v>
      </c>
      <c r="B12320" s="1" t="s">
        <v>7</v>
      </c>
      <c r="C12320" s="1" t="s">
        <v>11</v>
      </c>
      <c r="D12320" s="2">
        <v>125000</v>
      </c>
      <c r="E12320" t="s">
        <v>24</v>
      </c>
      <c r="F12320" s="1"/>
    </row>
    <row r="12321" spans="1:6">
      <c r="A12321" s="1" t="s">
        <v>22</v>
      </c>
      <c r="B12321" s="1" t="s">
        <v>17</v>
      </c>
      <c r="C12321" s="1" t="s">
        <v>11</v>
      </c>
      <c r="D12321" s="1"/>
      <c r="E12321" t="s">
        <v>18</v>
      </c>
      <c r="F12321" s="1"/>
    </row>
    <row r="12322" spans="1:6">
      <c r="A12322" s="1" t="s">
        <v>6</v>
      </c>
      <c r="B12322" s="1" t="s">
        <v>7</v>
      </c>
      <c r="C12322" s="1" t="s">
        <v>11</v>
      </c>
      <c r="D12322" s="2">
        <v>152500</v>
      </c>
      <c r="E12322" t="s">
        <v>32</v>
      </c>
      <c r="F12322" s="1"/>
    </row>
    <row r="12323" spans="1:6">
      <c r="A12323" s="1" t="s">
        <v>22</v>
      </c>
      <c r="B12323" s="1" t="s">
        <v>7</v>
      </c>
      <c r="C12323" s="1" t="s">
        <v>11</v>
      </c>
      <c r="D12323" s="2">
        <v>120624</v>
      </c>
      <c r="E12323" t="s">
        <v>24</v>
      </c>
      <c r="F12323" s="1"/>
    </row>
    <row r="12324" spans="1:6">
      <c r="A12324" s="1" t="s">
        <v>22</v>
      </c>
      <c r="B12324" s="1" t="s">
        <v>7</v>
      </c>
      <c r="C12324" s="1" t="s">
        <v>169</v>
      </c>
      <c r="D12324" s="2">
        <v>98500</v>
      </c>
      <c r="E12324" t="s">
        <v>15</v>
      </c>
      <c r="F12324" s="1"/>
    </row>
    <row r="12325" spans="1:6">
      <c r="A12325" s="1" t="s">
        <v>16</v>
      </c>
      <c r="B12325" s="1" t="s">
        <v>7</v>
      </c>
      <c r="C12325" s="1" t="s">
        <v>8</v>
      </c>
      <c r="D12325" s="2">
        <v>117500</v>
      </c>
      <c r="E12325" t="s">
        <v>50</v>
      </c>
      <c r="F12325" s="1"/>
    </row>
    <row r="12326" spans="1:6">
      <c r="A12326" s="1" t="s">
        <v>22</v>
      </c>
      <c r="B12326" s="1" t="s">
        <v>23</v>
      </c>
      <c r="C12326" s="1" t="s">
        <v>11</v>
      </c>
      <c r="D12326" s="1"/>
      <c r="E12326" t="s">
        <v>20</v>
      </c>
      <c r="F12326" s="1"/>
    </row>
    <row r="12327" spans="1:6">
      <c r="A12327" s="1" t="s">
        <v>10</v>
      </c>
      <c r="B12327" s="1" t="s">
        <v>7</v>
      </c>
      <c r="C12327" s="1" t="s">
        <v>11</v>
      </c>
      <c r="D12327" s="2">
        <v>133500</v>
      </c>
      <c r="E12327" t="s">
        <v>38</v>
      </c>
      <c r="F12327" s="1"/>
    </row>
    <row r="12328" spans="1:6">
      <c r="A12328" s="1" t="s">
        <v>16</v>
      </c>
      <c r="B12328" s="1" t="s">
        <v>7</v>
      </c>
      <c r="C12328" s="1" t="s">
        <v>11</v>
      </c>
      <c r="D12328" s="2">
        <v>108133</v>
      </c>
      <c r="E12328" t="s">
        <v>25</v>
      </c>
      <c r="F12328" s="1"/>
    </row>
    <row r="12329" spans="1:6">
      <c r="A12329" s="1" t="s">
        <v>22</v>
      </c>
      <c r="B12329" s="1" t="s">
        <v>17</v>
      </c>
      <c r="C12329" s="1" t="s">
        <v>11</v>
      </c>
      <c r="D12329" s="1"/>
      <c r="E12329" t="s">
        <v>18</v>
      </c>
      <c r="F12329" s="1"/>
    </row>
    <row r="12330" spans="1:6">
      <c r="A12330" s="1" t="s">
        <v>22</v>
      </c>
      <c r="B12330" s="1" t="s">
        <v>7</v>
      </c>
      <c r="C12330" s="1" t="s">
        <v>11</v>
      </c>
      <c r="D12330" s="1"/>
      <c r="E12330" t="s">
        <v>18</v>
      </c>
      <c r="F12330" s="1"/>
    </row>
    <row r="12331" spans="1:6">
      <c r="A12331" s="1" t="s">
        <v>19</v>
      </c>
      <c r="B12331" s="1" t="s">
        <v>7</v>
      </c>
      <c r="C12331" s="1" t="s">
        <v>11</v>
      </c>
      <c r="D12331" s="2">
        <v>147500</v>
      </c>
      <c r="E12331" t="s">
        <v>15</v>
      </c>
      <c r="F12331" s="1"/>
    </row>
    <row r="12332" spans="1:6">
      <c r="A12332" s="1" t="s">
        <v>16</v>
      </c>
      <c r="B12332" s="1" t="s">
        <v>7</v>
      </c>
      <c r="C12332" s="1" t="s">
        <v>11</v>
      </c>
      <c r="D12332" s="2">
        <v>239778</v>
      </c>
      <c r="E12332" t="s">
        <v>12</v>
      </c>
      <c r="F12332" s="1"/>
    </row>
    <row r="12333" spans="1:6">
      <c r="A12333" s="1" t="s">
        <v>16</v>
      </c>
      <c r="B12333" s="1" t="s">
        <v>7</v>
      </c>
      <c r="C12333" s="1" t="s">
        <v>11</v>
      </c>
      <c r="D12333" s="2">
        <v>168000</v>
      </c>
      <c r="E12333" t="s">
        <v>20</v>
      </c>
      <c r="F12333" s="1"/>
    </row>
    <row r="12334" spans="1:6">
      <c r="A12334" s="1" t="s">
        <v>16</v>
      </c>
      <c r="B12334" s="1" t="s">
        <v>7</v>
      </c>
      <c r="C12334" s="1" t="s">
        <v>34</v>
      </c>
      <c r="D12334" s="2">
        <v>122500</v>
      </c>
      <c r="E12334" t="s">
        <v>148</v>
      </c>
      <c r="F12334" s="1"/>
    </row>
    <row r="12335" spans="1:6">
      <c r="A12335" s="1" t="s">
        <v>22</v>
      </c>
      <c r="B12335" s="1" t="s">
        <v>7</v>
      </c>
      <c r="C12335" s="1" t="s">
        <v>11</v>
      </c>
      <c r="D12335" s="1"/>
      <c r="E12335" t="s">
        <v>12</v>
      </c>
      <c r="F12335" s="1"/>
    </row>
    <row r="12336" spans="1:6">
      <c r="A12336" s="1" t="s">
        <v>10</v>
      </c>
      <c r="B12336" s="1" t="s">
        <v>7</v>
      </c>
      <c r="C12336" s="1" t="s">
        <v>11</v>
      </c>
      <c r="D12336" s="2">
        <v>101260</v>
      </c>
      <c r="E12336" t="s">
        <v>12</v>
      </c>
      <c r="F12336" s="1"/>
    </row>
    <row r="12337" spans="1:6">
      <c r="A12337" s="1" t="s">
        <v>19</v>
      </c>
      <c r="B12337" s="1" t="s">
        <v>7</v>
      </c>
      <c r="C12337" s="1" t="s">
        <v>8</v>
      </c>
      <c r="D12337" s="1"/>
      <c r="E12337" t="s">
        <v>9</v>
      </c>
      <c r="F12337" s="1"/>
    </row>
    <row r="12338" spans="1:6">
      <c r="A12338" s="1" t="s">
        <v>10</v>
      </c>
      <c r="B12338" s="1" t="s">
        <v>7</v>
      </c>
      <c r="C12338" s="1" t="s">
        <v>11</v>
      </c>
      <c r="D12338" s="2">
        <v>100000</v>
      </c>
      <c r="E12338" t="s">
        <v>9</v>
      </c>
      <c r="F12338" s="1"/>
    </row>
    <row r="12339" spans="1:6">
      <c r="A12339" s="1" t="s">
        <v>16</v>
      </c>
      <c r="B12339" s="1" t="s">
        <v>7</v>
      </c>
      <c r="C12339" s="1" t="s">
        <v>11</v>
      </c>
      <c r="D12339" s="2">
        <v>175375</v>
      </c>
      <c r="E12339" t="s">
        <v>81</v>
      </c>
      <c r="F12339" s="1"/>
    </row>
    <row r="12340" spans="1:6">
      <c r="A12340" s="1" t="s">
        <v>16</v>
      </c>
      <c r="B12340" s="1" t="s">
        <v>23</v>
      </c>
      <c r="C12340" s="1" t="s">
        <v>11</v>
      </c>
      <c r="D12340" s="1"/>
      <c r="E12340" t="s">
        <v>12</v>
      </c>
      <c r="F12340" s="1"/>
    </row>
    <row r="12341" spans="1:6">
      <c r="A12341" s="1" t="s">
        <v>16</v>
      </c>
      <c r="B12341" s="1" t="s">
        <v>7</v>
      </c>
      <c r="C12341" s="1" t="s">
        <v>11</v>
      </c>
      <c r="D12341" s="1"/>
      <c r="E12341" t="s">
        <v>9</v>
      </c>
      <c r="F12341" s="1"/>
    </row>
    <row r="12342" spans="1:6">
      <c r="A12342" s="1" t="s">
        <v>22</v>
      </c>
      <c r="B12342" s="1" t="s">
        <v>7</v>
      </c>
      <c r="C12342" s="1" t="s">
        <v>11</v>
      </c>
      <c r="D12342" s="2">
        <v>85000</v>
      </c>
      <c r="E12342" t="s">
        <v>31</v>
      </c>
      <c r="F12342" s="1"/>
    </row>
    <row r="12343" spans="1:6">
      <c r="A12343" s="1" t="s">
        <v>45</v>
      </c>
      <c r="B12343" s="1" t="s">
        <v>7</v>
      </c>
      <c r="C12343" s="1" t="s">
        <v>11</v>
      </c>
      <c r="D12343" s="2">
        <v>105000</v>
      </c>
      <c r="E12343" t="s">
        <v>20</v>
      </c>
      <c r="F12343" s="1"/>
    </row>
    <row r="12344" spans="1:6">
      <c r="A12344" s="1" t="s">
        <v>19</v>
      </c>
      <c r="B12344" s="1" t="s">
        <v>7</v>
      </c>
      <c r="C12344" s="1" t="s">
        <v>11</v>
      </c>
      <c r="D12344" s="2">
        <v>145500</v>
      </c>
      <c r="E12344" t="s">
        <v>105</v>
      </c>
      <c r="F12344" s="1"/>
    </row>
    <row r="12345" spans="1:6">
      <c r="A12345" s="1" t="s">
        <v>14</v>
      </c>
      <c r="B12345" s="1" t="s">
        <v>7</v>
      </c>
      <c r="C12345" s="1" t="s">
        <v>153</v>
      </c>
      <c r="D12345" s="2">
        <v>166000</v>
      </c>
      <c r="E12345" t="s">
        <v>15</v>
      </c>
      <c r="F12345" s="1"/>
    </row>
    <row r="12346" spans="1:6">
      <c r="A12346" s="1" t="s">
        <v>22</v>
      </c>
      <c r="B12346" s="1" t="s">
        <v>7</v>
      </c>
      <c r="C12346" s="1" t="s">
        <v>11</v>
      </c>
      <c r="D12346" s="1"/>
      <c r="E12346" t="s">
        <v>199</v>
      </c>
      <c r="F12346" s="1"/>
    </row>
    <row r="12347" spans="1:6">
      <c r="A12347" s="1" t="s">
        <v>14</v>
      </c>
      <c r="B12347" s="1" t="s">
        <v>7</v>
      </c>
      <c r="C12347" s="1" t="s">
        <v>37</v>
      </c>
      <c r="D12347" s="2">
        <v>95000</v>
      </c>
      <c r="E12347" t="s">
        <v>20</v>
      </c>
      <c r="F12347" s="1"/>
    </row>
    <row r="12348" spans="1:6">
      <c r="A12348" s="1" t="s">
        <v>16</v>
      </c>
      <c r="B12348" s="1" t="s">
        <v>7</v>
      </c>
      <c r="C12348" s="1" t="s">
        <v>11</v>
      </c>
      <c r="D12348" s="2">
        <v>100526</v>
      </c>
      <c r="E12348" t="s">
        <v>25</v>
      </c>
      <c r="F12348" s="1"/>
    </row>
    <row r="12349" spans="1:6">
      <c r="A12349" s="1" t="s">
        <v>22</v>
      </c>
      <c r="B12349" s="1" t="s">
        <v>7</v>
      </c>
      <c r="C12349" s="1" t="s">
        <v>11</v>
      </c>
      <c r="D12349" s="2">
        <v>92500</v>
      </c>
      <c r="E12349" t="s">
        <v>20</v>
      </c>
      <c r="F12349" s="1"/>
    </row>
    <row r="12350" spans="1:6">
      <c r="A12350" s="1" t="s">
        <v>19</v>
      </c>
      <c r="B12350" s="1" t="s">
        <v>7</v>
      </c>
      <c r="C12350" s="1" t="s">
        <v>82</v>
      </c>
      <c r="D12350" s="2">
        <v>96773</v>
      </c>
      <c r="E12350" t="s">
        <v>15</v>
      </c>
      <c r="F12350" s="1"/>
    </row>
    <row r="12351" spans="1:6">
      <c r="A12351" s="1" t="s">
        <v>45</v>
      </c>
      <c r="B12351" s="1" t="s">
        <v>7</v>
      </c>
      <c r="C12351" s="1" t="s">
        <v>11</v>
      </c>
      <c r="D12351" s="2">
        <v>82500</v>
      </c>
      <c r="E12351" t="s">
        <v>9</v>
      </c>
      <c r="F12351" s="1"/>
    </row>
    <row r="12352" spans="1:6">
      <c r="A12352" s="1" t="s">
        <v>6</v>
      </c>
      <c r="B12352" s="1" t="s">
        <v>7</v>
      </c>
      <c r="C12352" s="1" t="s">
        <v>8</v>
      </c>
      <c r="D12352" s="2">
        <v>175000</v>
      </c>
      <c r="E12352" t="s">
        <v>20</v>
      </c>
      <c r="F12352" s="1"/>
    </row>
    <row r="12353" spans="1:6">
      <c r="A12353" s="1" t="s">
        <v>16</v>
      </c>
      <c r="B12353" s="1" t="s">
        <v>7</v>
      </c>
      <c r="C12353" s="1" t="s">
        <v>11</v>
      </c>
      <c r="D12353" s="2">
        <v>119257</v>
      </c>
      <c r="E12353" t="s">
        <v>24</v>
      </c>
      <c r="F12353" s="1"/>
    </row>
    <row r="12354" spans="1:6">
      <c r="A12354" s="1" t="s">
        <v>10</v>
      </c>
      <c r="B12354" s="1" t="s">
        <v>23</v>
      </c>
      <c r="C12354" s="1" t="s">
        <v>8</v>
      </c>
      <c r="D12354" s="1"/>
      <c r="E12354" t="s">
        <v>20</v>
      </c>
      <c r="F12354" s="1"/>
    </row>
    <row r="12355" spans="1:6">
      <c r="A12355" s="1" t="s">
        <v>19</v>
      </c>
      <c r="B12355" s="1" t="s">
        <v>7</v>
      </c>
      <c r="C12355" s="1" t="s">
        <v>8</v>
      </c>
      <c r="D12355" s="2">
        <v>180000</v>
      </c>
      <c r="E12355" t="s">
        <v>98</v>
      </c>
      <c r="F12355" s="1"/>
    </row>
    <row r="12356" spans="1:6">
      <c r="A12356" s="1" t="s">
        <v>22</v>
      </c>
      <c r="B12356" s="1" t="s">
        <v>7</v>
      </c>
      <c r="C12356" s="1" t="s">
        <v>11</v>
      </c>
      <c r="D12356" s="2">
        <v>75000</v>
      </c>
      <c r="E12356" t="s">
        <v>49</v>
      </c>
      <c r="F12356" s="1"/>
    </row>
    <row r="12357" spans="1:6">
      <c r="A12357" s="1" t="s">
        <v>22</v>
      </c>
      <c r="B12357" s="1" t="s">
        <v>17</v>
      </c>
      <c r="C12357" s="1" t="s">
        <v>11</v>
      </c>
      <c r="D12357" s="1"/>
      <c r="E12357" t="s">
        <v>18</v>
      </c>
      <c r="F12357" s="1"/>
    </row>
    <row r="12358" spans="1:6">
      <c r="A12358" s="1" t="s">
        <v>22</v>
      </c>
      <c r="B12358" s="1" t="s">
        <v>7</v>
      </c>
      <c r="C12358" s="1" t="s">
        <v>11</v>
      </c>
      <c r="D12358" s="2">
        <v>92528</v>
      </c>
      <c r="E12358" t="s">
        <v>20</v>
      </c>
      <c r="F12358" s="1"/>
    </row>
    <row r="12359" spans="1:6">
      <c r="A12359" s="1" t="s">
        <v>16</v>
      </c>
      <c r="B12359" s="1" t="s">
        <v>23</v>
      </c>
      <c r="C12359" s="1" t="s">
        <v>11</v>
      </c>
      <c r="D12359" s="1"/>
      <c r="E12359" t="s">
        <v>20</v>
      </c>
      <c r="F12359" s="1"/>
    </row>
    <row r="12360" spans="1:6">
      <c r="A12360" s="1" t="s">
        <v>6</v>
      </c>
      <c r="B12360" s="1" t="s">
        <v>7</v>
      </c>
      <c r="C12360" s="1" t="s">
        <v>11</v>
      </c>
      <c r="D12360" s="2">
        <v>274000</v>
      </c>
      <c r="E12360" t="s">
        <v>57</v>
      </c>
      <c r="F12360" s="1"/>
    </row>
    <row r="12361" spans="1:6">
      <c r="A12361" s="1" t="s">
        <v>10</v>
      </c>
      <c r="B12361" s="1" t="s">
        <v>7</v>
      </c>
      <c r="C12361" s="1" t="s">
        <v>11</v>
      </c>
      <c r="D12361" s="2">
        <v>105000</v>
      </c>
      <c r="E12361" t="s">
        <v>20</v>
      </c>
      <c r="F12361" s="1"/>
    </row>
    <row r="12362" spans="1:6">
      <c r="A12362" s="1" t="s">
        <v>22</v>
      </c>
      <c r="B12362" s="1" t="s">
        <v>7</v>
      </c>
      <c r="C12362" s="1" t="s">
        <v>47</v>
      </c>
      <c r="D12362" s="2">
        <v>111175</v>
      </c>
      <c r="E12362" t="s">
        <v>15</v>
      </c>
      <c r="F12362" s="1"/>
    </row>
    <row r="12363" spans="1:6">
      <c r="A12363" s="1" t="s">
        <v>16</v>
      </c>
      <c r="B12363" s="1" t="s">
        <v>7</v>
      </c>
      <c r="C12363" s="1" t="s">
        <v>11</v>
      </c>
      <c r="D12363" s="2">
        <v>152000</v>
      </c>
      <c r="E12363" t="s">
        <v>12</v>
      </c>
      <c r="F12363" s="1"/>
    </row>
    <row r="12364" spans="1:6">
      <c r="A12364" s="1" t="s">
        <v>16</v>
      </c>
      <c r="B12364" s="1" t="s">
        <v>7</v>
      </c>
      <c r="C12364" s="1" t="s">
        <v>119</v>
      </c>
      <c r="D12364" s="2">
        <v>109500</v>
      </c>
      <c r="E12364" t="s">
        <v>15</v>
      </c>
      <c r="F12364" s="1"/>
    </row>
    <row r="12365" spans="1:6">
      <c r="A12365" s="1" t="s">
        <v>22</v>
      </c>
      <c r="B12365" s="1" t="s">
        <v>7</v>
      </c>
      <c r="C12365" s="1" t="s">
        <v>295</v>
      </c>
      <c r="D12365" s="2">
        <v>125000</v>
      </c>
      <c r="E12365" t="s">
        <v>15</v>
      </c>
      <c r="F12365" s="1"/>
    </row>
    <row r="12366" spans="1:6">
      <c r="A12366" s="1" t="s">
        <v>10</v>
      </c>
      <c r="B12366" s="1" t="s">
        <v>7</v>
      </c>
      <c r="C12366" s="1" t="s">
        <v>11</v>
      </c>
      <c r="D12366" s="2">
        <v>90000</v>
      </c>
      <c r="E12366" t="s">
        <v>24</v>
      </c>
      <c r="F12366" s="1"/>
    </row>
    <row r="12367" spans="1:6">
      <c r="A12367" s="1" t="s">
        <v>10</v>
      </c>
      <c r="B12367" s="1" t="s">
        <v>7</v>
      </c>
      <c r="C12367" s="1" t="s">
        <v>11</v>
      </c>
      <c r="D12367" s="2">
        <v>130000</v>
      </c>
      <c r="E12367" t="s">
        <v>42</v>
      </c>
      <c r="F12367" s="1"/>
    </row>
    <row r="12368" spans="1:6">
      <c r="A12368" s="1" t="s">
        <v>13</v>
      </c>
      <c r="B12368" s="1" t="s">
        <v>7</v>
      </c>
      <c r="C12368" s="1" t="s">
        <v>11</v>
      </c>
      <c r="D12368" s="2">
        <v>90000</v>
      </c>
      <c r="E12368" t="s">
        <v>24</v>
      </c>
      <c r="F12368" s="1"/>
    </row>
    <row r="12369" spans="1:6">
      <c r="A12369" s="1" t="s">
        <v>22</v>
      </c>
      <c r="B12369" s="1" t="s">
        <v>7</v>
      </c>
      <c r="C12369" s="1" t="s">
        <v>11</v>
      </c>
      <c r="D12369" s="2">
        <v>90250</v>
      </c>
      <c r="E12369" t="s">
        <v>85</v>
      </c>
      <c r="F12369" s="1"/>
    </row>
    <row r="12370" spans="1:6">
      <c r="A12370" s="1" t="s">
        <v>33</v>
      </c>
      <c r="B12370" s="1" t="s">
        <v>7</v>
      </c>
      <c r="C12370" s="1" t="s">
        <v>11</v>
      </c>
      <c r="D12370" s="2">
        <v>205000</v>
      </c>
      <c r="E12370" t="s">
        <v>15</v>
      </c>
      <c r="F12370" s="1"/>
    </row>
    <row r="12371" spans="1:6">
      <c r="A12371" s="1" t="s">
        <v>10</v>
      </c>
      <c r="B12371" s="1" t="s">
        <v>7</v>
      </c>
      <c r="C12371" s="1" t="s">
        <v>11</v>
      </c>
      <c r="D12371" s="2">
        <v>90000</v>
      </c>
      <c r="E12371" t="s">
        <v>24</v>
      </c>
      <c r="F12371" s="1"/>
    </row>
    <row r="12372" spans="1:6">
      <c r="A12372" s="1" t="s">
        <v>22</v>
      </c>
      <c r="B12372" s="1" t="s">
        <v>7</v>
      </c>
      <c r="C12372" s="1" t="s">
        <v>11</v>
      </c>
      <c r="D12372" s="1"/>
      <c r="E12372" t="s">
        <v>12</v>
      </c>
      <c r="F12372" s="1"/>
    </row>
    <row r="12373" spans="1:6">
      <c r="A12373" s="1" t="s">
        <v>19</v>
      </c>
      <c r="B12373" s="1" t="s">
        <v>7</v>
      </c>
      <c r="C12373" s="1" t="s">
        <v>11</v>
      </c>
      <c r="D12373" s="2">
        <v>85000</v>
      </c>
      <c r="E12373" t="s">
        <v>20</v>
      </c>
      <c r="F12373" s="1"/>
    </row>
    <row r="12374" spans="1:6">
      <c r="A12374" s="1" t="s">
        <v>10</v>
      </c>
      <c r="B12374" s="1" t="s">
        <v>7</v>
      </c>
      <c r="C12374" s="1" t="s">
        <v>8</v>
      </c>
      <c r="D12374" s="2">
        <v>85000</v>
      </c>
      <c r="E12374" t="s">
        <v>12</v>
      </c>
      <c r="F12374" s="1"/>
    </row>
    <row r="12375" spans="1:6">
      <c r="A12375" s="1" t="s">
        <v>19</v>
      </c>
      <c r="B12375" s="1" t="s">
        <v>23</v>
      </c>
      <c r="C12375" s="1" t="s">
        <v>8</v>
      </c>
      <c r="D12375" s="1"/>
      <c r="E12375" t="s">
        <v>9</v>
      </c>
      <c r="F12375" s="1"/>
    </row>
    <row r="12376" spans="1:6">
      <c r="A12376" s="1" t="s">
        <v>22</v>
      </c>
      <c r="B12376" s="1" t="s">
        <v>7</v>
      </c>
      <c r="C12376" s="1" t="s">
        <v>11</v>
      </c>
      <c r="D12376" s="2">
        <v>90000</v>
      </c>
      <c r="E12376" t="s">
        <v>24</v>
      </c>
      <c r="F12376" s="1"/>
    </row>
    <row r="12377" spans="1:6">
      <c r="A12377" s="1" t="s">
        <v>19</v>
      </c>
      <c r="B12377" s="1" t="s">
        <v>7</v>
      </c>
      <c r="C12377" s="1" t="s">
        <v>11</v>
      </c>
      <c r="D12377" s="2">
        <v>175000</v>
      </c>
      <c r="E12377" t="s">
        <v>95</v>
      </c>
      <c r="F12377" s="1"/>
    </row>
    <row r="12378" spans="1:6">
      <c r="A12378" s="1" t="s">
        <v>10</v>
      </c>
      <c r="B12378" s="1" t="s">
        <v>7</v>
      </c>
      <c r="C12378" s="1" t="s">
        <v>11</v>
      </c>
      <c r="D12378" s="1"/>
      <c r="E12378" t="s">
        <v>20</v>
      </c>
      <c r="F12378" s="1"/>
    </row>
    <row r="12379" spans="1:6">
      <c r="A12379" s="1" t="s">
        <v>10</v>
      </c>
      <c r="B12379" s="1" t="s">
        <v>7</v>
      </c>
      <c r="C12379" s="1" t="s">
        <v>11</v>
      </c>
      <c r="D12379" s="2">
        <v>119500</v>
      </c>
      <c r="E12379" t="s">
        <v>20</v>
      </c>
      <c r="F12379" s="1"/>
    </row>
    <row r="12380" spans="1:6">
      <c r="A12380" s="1" t="s">
        <v>22</v>
      </c>
      <c r="B12380" s="1" t="s">
        <v>7</v>
      </c>
      <c r="C12380" s="1" t="s">
        <v>11</v>
      </c>
      <c r="D12380" s="1"/>
      <c r="E12380" t="s">
        <v>20</v>
      </c>
      <c r="F12380" s="1"/>
    </row>
    <row r="12381" spans="1:6">
      <c r="A12381" s="1" t="s">
        <v>10</v>
      </c>
      <c r="B12381" s="1" t="s">
        <v>7</v>
      </c>
      <c r="C12381" s="1" t="s">
        <v>37</v>
      </c>
      <c r="D12381" s="2">
        <v>147500</v>
      </c>
      <c r="E12381" t="s">
        <v>15</v>
      </c>
      <c r="F12381" s="1"/>
    </row>
    <row r="12382" spans="1:6">
      <c r="A12382" s="1" t="s">
        <v>22</v>
      </c>
      <c r="B12382" s="1" t="s">
        <v>23</v>
      </c>
      <c r="C12382" s="1" t="s">
        <v>11</v>
      </c>
      <c r="D12382" s="1"/>
      <c r="E12382" t="s">
        <v>42</v>
      </c>
      <c r="F12382" s="1"/>
    </row>
    <row r="12383" spans="1:6">
      <c r="A12383" s="1" t="s">
        <v>10</v>
      </c>
      <c r="B12383" s="1" t="s">
        <v>7</v>
      </c>
      <c r="C12383" s="1" t="s">
        <v>11</v>
      </c>
      <c r="D12383" s="1"/>
      <c r="E12383" t="s">
        <v>20</v>
      </c>
      <c r="F12383" s="1"/>
    </row>
    <row r="12384" spans="1:6">
      <c r="A12384" s="1" t="s">
        <v>6</v>
      </c>
      <c r="B12384" s="1" t="s">
        <v>7</v>
      </c>
      <c r="C12384" s="1" t="s">
        <v>11</v>
      </c>
      <c r="D12384" s="2">
        <v>168500</v>
      </c>
      <c r="E12384" t="s">
        <v>81</v>
      </c>
      <c r="F12384" s="1"/>
    </row>
    <row r="12385" spans="1:6">
      <c r="A12385" s="1" t="s">
        <v>16</v>
      </c>
      <c r="B12385" s="1" t="s">
        <v>7</v>
      </c>
      <c r="C12385" s="1" t="s">
        <v>11</v>
      </c>
      <c r="D12385" s="2">
        <v>90000</v>
      </c>
      <c r="E12385" t="s">
        <v>24</v>
      </c>
      <c r="F12385" s="1"/>
    </row>
    <row r="12386" spans="1:6">
      <c r="A12386" s="1" t="s">
        <v>45</v>
      </c>
      <c r="B12386" s="1" t="s">
        <v>7</v>
      </c>
      <c r="C12386" s="1" t="s">
        <v>230</v>
      </c>
      <c r="D12386" s="2">
        <v>50400</v>
      </c>
      <c r="E12386" t="s">
        <v>15</v>
      </c>
      <c r="F12386" s="1"/>
    </row>
    <row r="12387" spans="1:6">
      <c r="A12387" s="1" t="s">
        <v>19</v>
      </c>
      <c r="B12387" s="1" t="s">
        <v>7</v>
      </c>
      <c r="C12387" s="1" t="s">
        <v>11</v>
      </c>
      <c r="D12387" s="2">
        <v>90000</v>
      </c>
      <c r="E12387" t="s">
        <v>24</v>
      </c>
      <c r="F12387" s="1"/>
    </row>
    <row r="12388" spans="1:6">
      <c r="A12388" s="1" t="s">
        <v>22</v>
      </c>
      <c r="B12388" s="1" t="s">
        <v>52</v>
      </c>
      <c r="C12388" s="1" t="s">
        <v>11</v>
      </c>
      <c r="D12388" s="1"/>
      <c r="E12388" t="s">
        <v>53</v>
      </c>
      <c r="F12388" s="1"/>
    </row>
    <row r="12389" spans="1:6">
      <c r="A12389" s="1" t="s">
        <v>19</v>
      </c>
      <c r="B12389" s="1" t="s">
        <v>7</v>
      </c>
      <c r="C12389" s="1" t="s">
        <v>11</v>
      </c>
      <c r="D12389" s="2">
        <v>125000</v>
      </c>
      <c r="E12389" t="s">
        <v>24</v>
      </c>
      <c r="F12389" s="1"/>
    </row>
    <row r="12390" spans="1:6">
      <c r="A12390" s="1" t="s">
        <v>19</v>
      </c>
      <c r="B12390" s="1" t="s">
        <v>7</v>
      </c>
      <c r="C12390" s="1" t="s">
        <v>44</v>
      </c>
      <c r="D12390" s="2">
        <v>147500</v>
      </c>
      <c r="E12390" t="s">
        <v>15</v>
      </c>
      <c r="F12390" s="1"/>
    </row>
    <row r="12391" spans="1:6">
      <c r="A12391" s="1" t="s">
        <v>6</v>
      </c>
      <c r="B12391" s="1" t="s">
        <v>7</v>
      </c>
      <c r="C12391" s="1" t="s">
        <v>11</v>
      </c>
      <c r="D12391" s="2">
        <v>175000</v>
      </c>
      <c r="E12391" t="s">
        <v>12</v>
      </c>
      <c r="F12391" s="1"/>
    </row>
    <row r="12392" spans="1:6">
      <c r="A12392" s="1" t="s">
        <v>6</v>
      </c>
      <c r="B12392" s="1" t="s">
        <v>7</v>
      </c>
      <c r="C12392" s="1" t="s">
        <v>11</v>
      </c>
      <c r="D12392" s="2">
        <v>170000</v>
      </c>
      <c r="E12392" t="s">
        <v>20</v>
      </c>
      <c r="F12392" s="1"/>
    </row>
    <row r="12393" spans="1:6">
      <c r="A12393" s="1" t="s">
        <v>10</v>
      </c>
      <c r="B12393" s="1" t="s">
        <v>7</v>
      </c>
      <c r="C12393" s="1" t="s">
        <v>11</v>
      </c>
      <c r="D12393" s="2">
        <v>162500</v>
      </c>
      <c r="E12393" t="s">
        <v>32</v>
      </c>
      <c r="F12393" s="1"/>
    </row>
    <row r="12394" spans="1:6">
      <c r="A12394" s="1" t="s">
        <v>22</v>
      </c>
      <c r="B12394" s="1" t="s">
        <v>7</v>
      </c>
      <c r="C12394" s="1" t="s">
        <v>11</v>
      </c>
      <c r="D12394" s="2">
        <v>222500</v>
      </c>
      <c r="E12394" t="s">
        <v>20</v>
      </c>
      <c r="F12394" s="1"/>
    </row>
    <row r="12395" spans="1:6">
      <c r="A12395" s="1" t="s">
        <v>13</v>
      </c>
      <c r="B12395" s="1" t="s">
        <v>7</v>
      </c>
      <c r="C12395" s="1" t="s">
        <v>11</v>
      </c>
      <c r="D12395" s="2">
        <v>117500</v>
      </c>
      <c r="E12395" t="s">
        <v>12</v>
      </c>
      <c r="F12395" s="1"/>
    </row>
    <row r="12396" spans="1:6">
      <c r="A12396" s="1" t="s">
        <v>6</v>
      </c>
      <c r="B12396" s="1" t="s">
        <v>7</v>
      </c>
      <c r="C12396" s="1" t="s">
        <v>11</v>
      </c>
      <c r="D12396" s="1"/>
      <c r="E12396" t="s">
        <v>18</v>
      </c>
      <c r="F12396" s="1"/>
    </row>
    <row r="12397" spans="1:6">
      <c r="A12397" s="1" t="s">
        <v>22</v>
      </c>
      <c r="B12397" s="1" t="s">
        <v>7</v>
      </c>
      <c r="C12397" s="1" t="s">
        <v>11</v>
      </c>
      <c r="D12397" s="2">
        <v>100000</v>
      </c>
      <c r="E12397" t="s">
        <v>49</v>
      </c>
      <c r="F12397" s="1"/>
    </row>
    <row r="12398" spans="1:6">
      <c r="A12398" s="1" t="s">
        <v>16</v>
      </c>
      <c r="B12398" s="1" t="s">
        <v>7</v>
      </c>
      <c r="C12398" s="1" t="s">
        <v>11</v>
      </c>
      <c r="D12398" s="2">
        <v>115000</v>
      </c>
      <c r="E12398" t="s">
        <v>32</v>
      </c>
      <c r="F12398" s="1"/>
    </row>
    <row r="12399" spans="1:6">
      <c r="A12399" s="1" t="s">
        <v>10</v>
      </c>
      <c r="B12399" s="1" t="s">
        <v>7</v>
      </c>
      <c r="C12399" s="1" t="s">
        <v>48</v>
      </c>
      <c r="D12399" s="2">
        <v>79200</v>
      </c>
      <c r="E12399" t="s">
        <v>15</v>
      </c>
      <c r="F12399" s="1"/>
    </row>
    <row r="12400" spans="1:6">
      <c r="A12400" s="1" t="s">
        <v>16</v>
      </c>
      <c r="B12400" s="1" t="s">
        <v>7</v>
      </c>
      <c r="C12400" s="1" t="s">
        <v>11</v>
      </c>
      <c r="D12400" s="2">
        <v>161500</v>
      </c>
      <c r="E12400" t="s">
        <v>78</v>
      </c>
      <c r="F12400" s="1"/>
    </row>
    <row r="12401" spans="1:6">
      <c r="A12401" s="1" t="s">
        <v>6</v>
      </c>
      <c r="B12401" s="1" t="s">
        <v>7</v>
      </c>
      <c r="C12401" s="1" t="s">
        <v>11</v>
      </c>
      <c r="D12401" s="2">
        <v>150000</v>
      </c>
      <c r="E12401" t="s">
        <v>24</v>
      </c>
      <c r="F12401" s="1"/>
    </row>
    <row r="12402" spans="1:6">
      <c r="A12402" s="1" t="s">
        <v>16</v>
      </c>
      <c r="B12402" s="1" t="s">
        <v>7</v>
      </c>
      <c r="C12402" s="1" t="s">
        <v>11</v>
      </c>
      <c r="D12402" s="2">
        <v>208000</v>
      </c>
      <c r="E12402" t="s">
        <v>20</v>
      </c>
      <c r="F12402" s="1"/>
    </row>
    <row r="12403" spans="1:6">
      <c r="A12403" s="1" t="s">
        <v>16</v>
      </c>
      <c r="B12403" s="1" t="s">
        <v>23</v>
      </c>
      <c r="C12403" s="1" t="s">
        <v>11</v>
      </c>
      <c r="D12403" s="1"/>
      <c r="E12403" t="s">
        <v>20</v>
      </c>
      <c r="F12403" s="1"/>
    </row>
    <row r="12404" spans="1:6">
      <c r="A12404" s="1" t="s">
        <v>10</v>
      </c>
      <c r="B12404" s="1" t="s">
        <v>7</v>
      </c>
      <c r="C12404" s="1" t="s">
        <v>11</v>
      </c>
      <c r="D12404" s="1"/>
      <c r="E12404" t="s">
        <v>20</v>
      </c>
      <c r="F12404" s="1"/>
    </row>
    <row r="12405" spans="1:6">
      <c r="A12405" s="1" t="s">
        <v>22</v>
      </c>
      <c r="B12405" s="1" t="s">
        <v>7</v>
      </c>
      <c r="C12405" s="1" t="s">
        <v>11</v>
      </c>
      <c r="D12405" s="1"/>
      <c r="E12405" t="s">
        <v>212</v>
      </c>
      <c r="F12405" s="1"/>
    </row>
    <row r="12406" spans="1:6">
      <c r="A12406" s="1" t="s">
        <v>22</v>
      </c>
      <c r="B12406" s="1" t="s">
        <v>17</v>
      </c>
      <c r="C12406" s="1" t="s">
        <v>11</v>
      </c>
      <c r="D12406" s="1"/>
      <c r="E12406" t="s">
        <v>18</v>
      </c>
      <c r="F12406" s="1"/>
    </row>
    <row r="12407" spans="1:6">
      <c r="A12407" s="1" t="s">
        <v>16</v>
      </c>
      <c r="B12407" s="1" t="s">
        <v>23</v>
      </c>
      <c r="C12407" s="1" t="s">
        <v>11</v>
      </c>
      <c r="D12407" s="1"/>
      <c r="E12407" t="s">
        <v>354</v>
      </c>
      <c r="F12407" s="1"/>
    </row>
    <row r="12408" spans="1:6">
      <c r="A12408" s="1" t="s">
        <v>19</v>
      </c>
      <c r="B12408" s="1" t="s">
        <v>7</v>
      </c>
      <c r="C12408" s="1" t="s">
        <v>28</v>
      </c>
      <c r="D12408" s="2">
        <v>147500</v>
      </c>
      <c r="E12408" t="s">
        <v>15</v>
      </c>
      <c r="F12408" s="1"/>
    </row>
    <row r="12409" spans="1:6">
      <c r="A12409" s="1" t="s">
        <v>16</v>
      </c>
      <c r="B12409" s="1" t="s">
        <v>7</v>
      </c>
      <c r="C12409" s="1" t="s">
        <v>11</v>
      </c>
      <c r="D12409" s="2">
        <v>175000</v>
      </c>
      <c r="E12409" t="s">
        <v>20</v>
      </c>
      <c r="F12409" s="1"/>
    </row>
    <row r="12410" spans="1:6">
      <c r="A12410" s="1" t="s">
        <v>10</v>
      </c>
      <c r="B12410" s="1" t="s">
        <v>7</v>
      </c>
      <c r="C12410" s="1" t="s">
        <v>82</v>
      </c>
      <c r="D12410" s="2">
        <v>147500</v>
      </c>
      <c r="E12410" t="s">
        <v>15</v>
      </c>
      <c r="F12410" s="1"/>
    </row>
    <row r="12411" spans="1:6">
      <c r="A12411" s="1" t="s">
        <v>45</v>
      </c>
      <c r="B12411" s="1" t="s">
        <v>7</v>
      </c>
      <c r="C12411" s="1" t="s">
        <v>11</v>
      </c>
      <c r="D12411" s="2">
        <v>128000</v>
      </c>
      <c r="E12411" t="s">
        <v>24</v>
      </c>
      <c r="F12411" s="1"/>
    </row>
    <row r="12412" spans="1:6">
      <c r="A12412" s="1" t="s">
        <v>22</v>
      </c>
      <c r="B12412" s="1" t="s">
        <v>7</v>
      </c>
      <c r="C12412" s="1" t="s">
        <v>11</v>
      </c>
      <c r="D12412" s="2">
        <v>105000</v>
      </c>
      <c r="E12412" t="s">
        <v>15</v>
      </c>
      <c r="F12412" s="1"/>
    </row>
    <row r="12413" spans="1:6">
      <c r="A12413" s="1" t="s">
        <v>16</v>
      </c>
      <c r="B12413" s="1" t="s">
        <v>7</v>
      </c>
      <c r="C12413" s="1" t="s">
        <v>11</v>
      </c>
      <c r="D12413" s="2">
        <v>109500</v>
      </c>
      <c r="E12413" t="s">
        <v>38</v>
      </c>
      <c r="F12413" s="1"/>
    </row>
    <row r="12414" spans="1:6">
      <c r="A12414" s="1" t="s">
        <v>10</v>
      </c>
      <c r="B12414" s="1" t="s">
        <v>7</v>
      </c>
      <c r="C12414" s="1" t="s">
        <v>8</v>
      </c>
      <c r="D12414" s="2">
        <v>100000</v>
      </c>
      <c r="E12414" t="s">
        <v>20</v>
      </c>
      <c r="F12414" s="1"/>
    </row>
    <row r="12415" spans="1:6">
      <c r="A12415" s="1" t="s">
        <v>22</v>
      </c>
      <c r="B12415" s="1" t="s">
        <v>23</v>
      </c>
      <c r="C12415" s="1" t="s">
        <v>179</v>
      </c>
      <c r="D12415" s="2">
        <v>57500</v>
      </c>
      <c r="E12415" t="s">
        <v>15</v>
      </c>
      <c r="F12415" s="1"/>
    </row>
    <row r="12416" spans="1:6">
      <c r="A12416" s="1" t="s">
        <v>22</v>
      </c>
      <c r="B12416" s="1" t="s">
        <v>7</v>
      </c>
      <c r="C12416" s="1" t="s">
        <v>11</v>
      </c>
      <c r="D12416" s="2">
        <v>95000</v>
      </c>
      <c r="E12416" t="s">
        <v>12</v>
      </c>
      <c r="F12416" s="1"/>
    </row>
    <row r="12417" spans="1:6">
      <c r="A12417" s="1" t="s">
        <v>16</v>
      </c>
      <c r="B12417" s="1" t="s">
        <v>7</v>
      </c>
      <c r="C12417" s="1" t="s">
        <v>11</v>
      </c>
      <c r="D12417" s="2">
        <v>90000</v>
      </c>
      <c r="E12417" t="s">
        <v>24</v>
      </c>
      <c r="F12417" s="1"/>
    </row>
    <row r="12418" spans="1:6">
      <c r="A12418" s="1" t="s">
        <v>22</v>
      </c>
      <c r="B12418" s="1" t="s">
        <v>7</v>
      </c>
      <c r="C12418" s="1" t="s">
        <v>11</v>
      </c>
      <c r="D12418" s="2">
        <v>81312</v>
      </c>
      <c r="E12418" t="s">
        <v>24</v>
      </c>
      <c r="F12418" s="1"/>
    </row>
    <row r="12419" spans="1:6">
      <c r="A12419" s="1" t="s">
        <v>13</v>
      </c>
      <c r="B12419" s="1" t="s">
        <v>7</v>
      </c>
      <c r="C12419" s="1" t="s">
        <v>11</v>
      </c>
      <c r="D12419" s="2">
        <v>117500</v>
      </c>
      <c r="E12419" t="s">
        <v>24</v>
      </c>
      <c r="F12419" s="1"/>
    </row>
    <row r="12420" spans="1:6">
      <c r="A12420" s="1" t="s">
        <v>22</v>
      </c>
      <c r="B12420" s="1" t="s">
        <v>7</v>
      </c>
      <c r="C12420" s="1" t="s">
        <v>11</v>
      </c>
      <c r="D12420" s="1"/>
      <c r="E12420" t="s">
        <v>12</v>
      </c>
      <c r="F12420" s="1"/>
    </row>
    <row r="12421" spans="1:6">
      <c r="A12421" s="1" t="s">
        <v>16</v>
      </c>
      <c r="B12421" s="1" t="s">
        <v>7</v>
      </c>
      <c r="C12421" s="1" t="s">
        <v>11</v>
      </c>
      <c r="D12421" s="2">
        <v>240000</v>
      </c>
      <c r="E12421" t="s">
        <v>72</v>
      </c>
      <c r="F12421" s="1"/>
    </row>
    <row r="12422" spans="1:6">
      <c r="A12422" s="1" t="s">
        <v>13</v>
      </c>
      <c r="B12422" s="1" t="s">
        <v>23</v>
      </c>
      <c r="C12422" s="1" t="s">
        <v>11</v>
      </c>
      <c r="D12422" s="1"/>
      <c r="E12422" t="s">
        <v>20</v>
      </c>
      <c r="F12422" s="1"/>
    </row>
    <row r="12423" spans="1:6">
      <c r="A12423" s="1" t="s">
        <v>10</v>
      </c>
      <c r="B12423" s="1" t="s">
        <v>7</v>
      </c>
      <c r="C12423" s="1" t="s">
        <v>8</v>
      </c>
      <c r="D12423" s="2">
        <v>85000</v>
      </c>
      <c r="E12423" t="s">
        <v>20</v>
      </c>
      <c r="F12423" s="1"/>
    </row>
    <row r="12424" spans="1:6">
      <c r="A12424" s="1" t="s">
        <v>10</v>
      </c>
      <c r="B12424" s="1" t="s">
        <v>7</v>
      </c>
      <c r="C12424" s="1" t="s">
        <v>37</v>
      </c>
      <c r="D12424" s="2">
        <v>125000</v>
      </c>
      <c r="E12424" t="s">
        <v>24</v>
      </c>
      <c r="F12424" s="1"/>
    </row>
    <row r="12425" spans="1:6">
      <c r="A12425" s="1" t="s">
        <v>16</v>
      </c>
      <c r="B12425" s="1" t="s">
        <v>17</v>
      </c>
      <c r="C12425" s="1" t="s">
        <v>11</v>
      </c>
      <c r="D12425" s="1"/>
      <c r="E12425" t="s">
        <v>18</v>
      </c>
      <c r="F12425" s="1"/>
    </row>
    <row r="12426" spans="1:6">
      <c r="A12426" s="1" t="s">
        <v>33</v>
      </c>
      <c r="B12426" s="1" t="s">
        <v>7</v>
      </c>
      <c r="C12426" s="1" t="s">
        <v>11</v>
      </c>
      <c r="D12426" s="2">
        <v>155000</v>
      </c>
      <c r="E12426" t="s">
        <v>20</v>
      </c>
      <c r="F12426" s="1"/>
    </row>
    <row r="12427" spans="1:6">
      <c r="A12427" s="1" t="s">
        <v>22</v>
      </c>
      <c r="B12427" s="1" t="s">
        <v>7</v>
      </c>
      <c r="C12427" s="1" t="s">
        <v>11</v>
      </c>
      <c r="D12427" s="2">
        <v>77500</v>
      </c>
      <c r="E12427" t="s">
        <v>20</v>
      </c>
      <c r="F12427" s="1"/>
    </row>
    <row r="12428" spans="1:6">
      <c r="A12428" s="1" t="s">
        <v>22</v>
      </c>
      <c r="B12428" s="1" t="s">
        <v>7</v>
      </c>
      <c r="C12428" s="1" t="s">
        <v>11</v>
      </c>
      <c r="D12428" s="2">
        <v>95000</v>
      </c>
      <c r="E12428" t="s">
        <v>9</v>
      </c>
      <c r="F12428" s="1"/>
    </row>
    <row r="12429" spans="1:6">
      <c r="A12429" s="1" t="s">
        <v>6</v>
      </c>
      <c r="B12429" s="1" t="s">
        <v>7</v>
      </c>
      <c r="C12429" s="1" t="s">
        <v>11</v>
      </c>
      <c r="D12429" s="2">
        <v>170000</v>
      </c>
      <c r="E12429" t="s">
        <v>20</v>
      </c>
      <c r="F12429" s="1"/>
    </row>
    <row r="12430" spans="1:6">
      <c r="A12430" s="1" t="s">
        <v>22</v>
      </c>
      <c r="B12430" s="1" t="s">
        <v>7</v>
      </c>
      <c r="C12430" s="1" t="s">
        <v>11</v>
      </c>
      <c r="D12430" s="2">
        <v>125000</v>
      </c>
      <c r="E12430" t="s">
        <v>20</v>
      </c>
      <c r="F12430" s="1"/>
    </row>
    <row r="12431" spans="1:6">
      <c r="A12431" s="1" t="s">
        <v>22</v>
      </c>
      <c r="B12431" s="1" t="s">
        <v>23</v>
      </c>
      <c r="C12431" s="1" t="s">
        <v>11</v>
      </c>
      <c r="D12431" s="1"/>
      <c r="E12431" t="s">
        <v>20</v>
      </c>
      <c r="F12431" s="1"/>
    </row>
    <row r="12432" spans="1:6">
      <c r="A12432" s="1" t="s">
        <v>10</v>
      </c>
      <c r="B12432" s="1" t="s">
        <v>7</v>
      </c>
      <c r="C12432" s="1" t="s">
        <v>11</v>
      </c>
      <c r="D12432" s="2">
        <v>200000</v>
      </c>
      <c r="E12432" t="s">
        <v>20</v>
      </c>
      <c r="F12432" s="1"/>
    </row>
    <row r="12433" spans="1:6">
      <c r="A12433" s="1" t="s">
        <v>19</v>
      </c>
      <c r="B12433" s="1" t="s">
        <v>7</v>
      </c>
      <c r="C12433" s="1" t="s">
        <v>11</v>
      </c>
      <c r="D12433" s="2">
        <v>185000</v>
      </c>
      <c r="E12433" t="s">
        <v>110</v>
      </c>
      <c r="F12433" s="1"/>
    </row>
    <row r="12434" spans="1:6">
      <c r="A12434" s="1" t="s">
        <v>14</v>
      </c>
      <c r="B12434" s="1" t="s">
        <v>23</v>
      </c>
      <c r="C12434" s="1" t="s">
        <v>11</v>
      </c>
      <c r="D12434" s="1"/>
      <c r="E12434" t="s">
        <v>41</v>
      </c>
      <c r="F12434" s="1"/>
    </row>
    <row r="12435" spans="1:6">
      <c r="A12435" s="1" t="s">
        <v>22</v>
      </c>
      <c r="B12435" s="1" t="s">
        <v>23</v>
      </c>
      <c r="C12435" s="1" t="s">
        <v>11</v>
      </c>
      <c r="D12435" s="1"/>
      <c r="E12435" t="s">
        <v>9</v>
      </c>
      <c r="F12435" s="1"/>
    </row>
    <row r="12436" spans="1:6">
      <c r="A12436" s="1" t="s">
        <v>16</v>
      </c>
      <c r="B12436" s="1" t="s">
        <v>7</v>
      </c>
      <c r="C12436" s="1" t="s">
        <v>11</v>
      </c>
      <c r="D12436" s="2">
        <v>174668</v>
      </c>
      <c r="E12436" t="s">
        <v>24</v>
      </c>
      <c r="F12436" s="1"/>
    </row>
    <row r="12437" spans="1:6">
      <c r="A12437" s="1" t="s">
        <v>22</v>
      </c>
      <c r="B12437" s="1" t="s">
        <v>122</v>
      </c>
      <c r="C12437" s="1" t="s">
        <v>11</v>
      </c>
      <c r="D12437" s="1"/>
      <c r="E12437" t="s">
        <v>12</v>
      </c>
      <c r="F12437" s="1"/>
    </row>
    <row r="12438" spans="1:6">
      <c r="A12438" s="1" t="s">
        <v>22</v>
      </c>
      <c r="B12438" s="1" t="s">
        <v>7</v>
      </c>
      <c r="C12438" s="1" t="s">
        <v>11</v>
      </c>
      <c r="D12438" s="2">
        <v>83243</v>
      </c>
      <c r="E12438" t="s">
        <v>131</v>
      </c>
      <c r="F12438" s="1"/>
    </row>
    <row r="12439" spans="1:6">
      <c r="A12439" s="1" t="s">
        <v>22</v>
      </c>
      <c r="B12439" s="1" t="s">
        <v>7</v>
      </c>
      <c r="C12439" s="1" t="s">
        <v>11</v>
      </c>
      <c r="D12439" s="1"/>
      <c r="E12439" t="s">
        <v>12</v>
      </c>
      <c r="F12439" s="1"/>
    </row>
    <row r="12440" spans="1:6">
      <c r="A12440" s="1" t="s">
        <v>13</v>
      </c>
      <c r="B12440" s="1" t="s">
        <v>7</v>
      </c>
      <c r="C12440" s="1" t="s">
        <v>11</v>
      </c>
      <c r="D12440" s="2">
        <v>100000</v>
      </c>
      <c r="E12440" t="s">
        <v>20</v>
      </c>
      <c r="F12440" s="1"/>
    </row>
    <row r="12441" spans="1:6">
      <c r="A12441" s="1" t="s">
        <v>16</v>
      </c>
      <c r="B12441" s="1" t="s">
        <v>7</v>
      </c>
      <c r="C12441" s="1" t="s">
        <v>8</v>
      </c>
      <c r="D12441" s="2">
        <v>141000</v>
      </c>
      <c r="E12441" t="s">
        <v>12</v>
      </c>
      <c r="F12441" s="1"/>
    </row>
    <row r="12442" spans="1:6">
      <c r="A12442" s="1" t="s">
        <v>22</v>
      </c>
      <c r="B12442" s="1" t="s">
        <v>7</v>
      </c>
      <c r="C12442" s="1" t="s">
        <v>11</v>
      </c>
      <c r="D12442" s="1"/>
      <c r="E12442" t="s">
        <v>18</v>
      </c>
      <c r="F12442" s="1"/>
    </row>
    <row r="12443" spans="1:6">
      <c r="A12443" s="1" t="s">
        <v>22</v>
      </c>
      <c r="B12443" s="1" t="s">
        <v>7</v>
      </c>
      <c r="C12443" s="1" t="s">
        <v>11</v>
      </c>
      <c r="D12443" s="1"/>
      <c r="E12443" t="s">
        <v>12</v>
      </c>
      <c r="F12443" s="1"/>
    </row>
    <row r="12444" spans="1:6">
      <c r="A12444" s="1" t="s">
        <v>10</v>
      </c>
      <c r="B12444" s="1" t="s">
        <v>7</v>
      </c>
      <c r="C12444" s="1" t="s">
        <v>142</v>
      </c>
      <c r="D12444" s="2">
        <v>156500</v>
      </c>
      <c r="E12444" t="s">
        <v>15</v>
      </c>
      <c r="F12444" s="1"/>
    </row>
    <row r="12445" spans="1:6">
      <c r="A12445" s="1" t="s">
        <v>16</v>
      </c>
      <c r="B12445" s="1" t="s">
        <v>7</v>
      </c>
      <c r="C12445" s="1" t="s">
        <v>155</v>
      </c>
      <c r="D12445" s="2">
        <v>157500</v>
      </c>
      <c r="E12445" t="s">
        <v>15</v>
      </c>
      <c r="F12445" s="1"/>
    </row>
    <row r="12446" spans="1:6">
      <c r="A12446" s="1" t="s">
        <v>22</v>
      </c>
      <c r="B12446" s="1" t="s">
        <v>7</v>
      </c>
      <c r="C12446" s="1" t="s">
        <v>11</v>
      </c>
      <c r="D12446" s="2">
        <v>100700</v>
      </c>
      <c r="E12446" t="s">
        <v>72</v>
      </c>
      <c r="F12446" s="1"/>
    </row>
    <row r="12447" spans="1:6">
      <c r="A12447" s="1" t="s">
        <v>16</v>
      </c>
      <c r="B12447" s="1" t="s">
        <v>23</v>
      </c>
      <c r="C12447" s="1" t="s">
        <v>11</v>
      </c>
      <c r="D12447" s="1"/>
      <c r="E12447" t="s">
        <v>32</v>
      </c>
      <c r="F12447" s="1"/>
    </row>
    <row r="12448" spans="1:6">
      <c r="A12448" s="1" t="s">
        <v>13</v>
      </c>
      <c r="B12448" s="1" t="s">
        <v>17</v>
      </c>
      <c r="C12448" s="1" t="s">
        <v>11</v>
      </c>
      <c r="D12448" s="2">
        <v>193048</v>
      </c>
      <c r="E12448" t="s">
        <v>156</v>
      </c>
      <c r="F12448" s="1"/>
    </row>
    <row r="12449" spans="1:6">
      <c r="A12449" s="1" t="s">
        <v>19</v>
      </c>
      <c r="B12449" s="1" t="s">
        <v>7</v>
      </c>
      <c r="C12449" s="1" t="s">
        <v>8</v>
      </c>
      <c r="D12449" s="2">
        <v>165000</v>
      </c>
      <c r="E12449" t="s">
        <v>15</v>
      </c>
      <c r="F12449" s="1"/>
    </row>
    <row r="12450" spans="1:6">
      <c r="A12450" s="1" t="s">
        <v>22</v>
      </c>
      <c r="B12450" s="1" t="s">
        <v>23</v>
      </c>
      <c r="C12450" s="1" t="s">
        <v>11</v>
      </c>
      <c r="D12450" s="1"/>
      <c r="E12450" t="s">
        <v>20</v>
      </c>
      <c r="F12450" s="1"/>
    </row>
    <row r="12451" spans="1:6">
      <c r="A12451" s="1" t="s">
        <v>10</v>
      </c>
      <c r="B12451" s="1" t="s">
        <v>23</v>
      </c>
      <c r="C12451" s="1" t="s">
        <v>44</v>
      </c>
      <c r="D12451" s="2">
        <v>147500</v>
      </c>
      <c r="E12451" t="s">
        <v>15</v>
      </c>
      <c r="F12451" s="1"/>
    </row>
    <row r="12452" spans="1:6">
      <c r="A12452" s="1" t="s">
        <v>22</v>
      </c>
      <c r="B12452" s="1" t="s">
        <v>7</v>
      </c>
      <c r="C12452" s="1" t="s">
        <v>11</v>
      </c>
      <c r="D12452" s="1"/>
      <c r="E12452" t="s">
        <v>18</v>
      </c>
      <c r="F12452" s="1"/>
    </row>
    <row r="12453" spans="1:6">
      <c r="A12453" s="1" t="s">
        <v>22</v>
      </c>
      <c r="B12453" s="1" t="s">
        <v>23</v>
      </c>
      <c r="C12453" s="1" t="s">
        <v>11</v>
      </c>
      <c r="D12453" s="1"/>
      <c r="E12453" t="s">
        <v>12</v>
      </c>
      <c r="F12453" s="1"/>
    </row>
    <row r="12454" spans="1:6">
      <c r="A12454" s="1" t="s">
        <v>22</v>
      </c>
      <c r="B12454" s="1" t="s">
        <v>23</v>
      </c>
      <c r="C12454" s="1" t="s">
        <v>11</v>
      </c>
      <c r="D12454" s="1"/>
      <c r="E12454" t="s">
        <v>9</v>
      </c>
      <c r="F12454" s="1"/>
    </row>
    <row r="12455" spans="1:6">
      <c r="A12455" s="1" t="s">
        <v>22</v>
      </c>
      <c r="B12455" s="1" t="s">
        <v>23</v>
      </c>
      <c r="C12455" s="1" t="s">
        <v>11</v>
      </c>
      <c r="D12455" s="1"/>
      <c r="E12455" t="s">
        <v>20</v>
      </c>
      <c r="F12455" s="1"/>
    </row>
    <row r="12456" spans="1:6">
      <c r="A12456" s="1" t="s">
        <v>6</v>
      </c>
      <c r="B12456" s="1" t="s">
        <v>23</v>
      </c>
      <c r="C12456" s="1" t="s">
        <v>11</v>
      </c>
      <c r="D12456" s="1"/>
      <c r="E12456" t="s">
        <v>42</v>
      </c>
      <c r="F12456" s="1"/>
    </row>
    <row r="12457" spans="1:6">
      <c r="A12457" s="1" t="s">
        <v>51</v>
      </c>
      <c r="B12457" s="1" t="s">
        <v>7</v>
      </c>
      <c r="C12457" s="1" t="s">
        <v>115</v>
      </c>
      <c r="D12457" s="2">
        <v>89100</v>
      </c>
      <c r="E12457" t="s">
        <v>15</v>
      </c>
      <c r="F12457" s="1"/>
    </row>
    <row r="12458" spans="1:6">
      <c r="A12458" s="1" t="s">
        <v>16</v>
      </c>
      <c r="B12458" s="1" t="s">
        <v>17</v>
      </c>
      <c r="C12458" s="1" t="s">
        <v>11</v>
      </c>
      <c r="D12458" s="1"/>
      <c r="E12458" t="s">
        <v>53</v>
      </c>
      <c r="F12458" s="1"/>
    </row>
    <row r="12459" spans="1:6">
      <c r="A12459" s="1" t="s">
        <v>22</v>
      </c>
      <c r="B12459" s="1" t="s">
        <v>7</v>
      </c>
      <c r="C12459" s="1" t="s">
        <v>11</v>
      </c>
      <c r="D12459" s="2">
        <v>82500</v>
      </c>
      <c r="E12459" t="s">
        <v>38</v>
      </c>
      <c r="F12459" s="1"/>
    </row>
    <row r="12460" spans="1:6">
      <c r="A12460" s="1" t="s">
        <v>22</v>
      </c>
      <c r="B12460" s="1" t="s">
        <v>7</v>
      </c>
      <c r="C12460" s="1" t="s">
        <v>11</v>
      </c>
      <c r="D12460" s="1"/>
      <c r="E12460" t="s">
        <v>50</v>
      </c>
      <c r="F12460" s="1"/>
    </row>
    <row r="12461" spans="1:6">
      <c r="A12461" s="1" t="s">
        <v>16</v>
      </c>
      <c r="B12461" s="1" t="s">
        <v>7</v>
      </c>
      <c r="C12461" s="1" t="s">
        <v>11</v>
      </c>
      <c r="D12461" s="2">
        <v>125000</v>
      </c>
      <c r="E12461" t="s">
        <v>24</v>
      </c>
      <c r="F12461" s="1"/>
    </row>
    <row r="12462" spans="1:6">
      <c r="A12462" s="1" t="s">
        <v>22</v>
      </c>
      <c r="B12462" s="1" t="s">
        <v>7</v>
      </c>
      <c r="C12462" s="1" t="s">
        <v>121</v>
      </c>
      <c r="D12462" s="2">
        <v>74369</v>
      </c>
      <c r="E12462" t="s">
        <v>15</v>
      </c>
      <c r="F12462" s="1"/>
    </row>
    <row r="12463" spans="1:6">
      <c r="A12463" s="1" t="s">
        <v>10</v>
      </c>
      <c r="B12463" s="1" t="s">
        <v>7</v>
      </c>
      <c r="C12463" s="1" t="s">
        <v>11</v>
      </c>
      <c r="D12463" s="2">
        <v>100000</v>
      </c>
      <c r="E12463" t="s">
        <v>12</v>
      </c>
      <c r="F12463" s="1"/>
    </row>
    <row r="12464" spans="1:6">
      <c r="A12464" s="1" t="s">
        <v>10</v>
      </c>
      <c r="B12464" s="1" t="s">
        <v>7</v>
      </c>
      <c r="C12464" s="1" t="s">
        <v>11</v>
      </c>
      <c r="D12464" s="2">
        <v>190950</v>
      </c>
      <c r="E12464" t="s">
        <v>166</v>
      </c>
      <c r="F12464" s="1"/>
    </row>
    <row r="12465" spans="1:6">
      <c r="A12465" s="1" t="s">
        <v>6</v>
      </c>
      <c r="B12465" s="1" t="s">
        <v>7</v>
      </c>
      <c r="C12465" s="1" t="s">
        <v>11</v>
      </c>
      <c r="D12465" s="1"/>
      <c r="E12465" t="s">
        <v>12</v>
      </c>
      <c r="F12465" s="1"/>
    </row>
    <row r="12466" spans="1:6">
      <c r="A12466" s="1" t="s">
        <v>16</v>
      </c>
      <c r="B12466" s="1" t="s">
        <v>17</v>
      </c>
      <c r="C12466" s="1" t="s">
        <v>11</v>
      </c>
      <c r="D12466" s="2">
        <v>73639</v>
      </c>
      <c r="E12466" t="s">
        <v>9</v>
      </c>
      <c r="F12466" s="1"/>
    </row>
    <row r="12467" spans="1:6">
      <c r="A12467" s="1" t="s">
        <v>19</v>
      </c>
      <c r="B12467" s="1" t="s">
        <v>7</v>
      </c>
      <c r="C12467" s="1" t="s">
        <v>11</v>
      </c>
      <c r="D12467" s="2">
        <v>165000</v>
      </c>
      <c r="E12467" t="s">
        <v>26</v>
      </c>
      <c r="F12467" s="1"/>
    </row>
    <row r="12468" spans="1:6">
      <c r="A12468" s="1" t="s">
        <v>13</v>
      </c>
      <c r="B12468" s="1" t="s">
        <v>7</v>
      </c>
      <c r="C12468" s="1" t="s">
        <v>11</v>
      </c>
      <c r="D12468" s="2">
        <v>100000</v>
      </c>
      <c r="E12468" t="s">
        <v>9</v>
      </c>
      <c r="F12468" s="1"/>
    </row>
    <row r="12469" spans="1:6">
      <c r="A12469" s="1" t="s">
        <v>10</v>
      </c>
      <c r="B12469" s="1" t="s">
        <v>7</v>
      </c>
      <c r="C12469" s="1" t="s">
        <v>11</v>
      </c>
      <c r="D12469" s="2">
        <v>115000</v>
      </c>
      <c r="E12469" t="s">
        <v>24</v>
      </c>
      <c r="F12469" s="1"/>
    </row>
    <row r="12470" spans="1:6">
      <c r="A12470" s="1" t="s">
        <v>22</v>
      </c>
      <c r="B12470" s="1" t="s">
        <v>7</v>
      </c>
      <c r="C12470" s="1" t="s">
        <v>11</v>
      </c>
      <c r="D12470" s="1"/>
      <c r="E12470" t="s">
        <v>461</v>
      </c>
      <c r="F12470" s="1"/>
    </row>
    <row r="12471" spans="1:6">
      <c r="A12471" s="1" t="s">
        <v>19</v>
      </c>
      <c r="B12471" s="1" t="s">
        <v>7</v>
      </c>
      <c r="C12471" s="1" t="s">
        <v>11</v>
      </c>
      <c r="D12471" s="2">
        <v>90000</v>
      </c>
      <c r="E12471" t="s">
        <v>24</v>
      </c>
      <c r="F12471" s="1"/>
    </row>
    <row r="12472" spans="1:6">
      <c r="A12472" s="1" t="s">
        <v>22</v>
      </c>
      <c r="B12472" s="1" t="s">
        <v>7</v>
      </c>
      <c r="C12472" s="1" t="s">
        <v>11</v>
      </c>
      <c r="D12472" s="1"/>
      <c r="E12472" t="s">
        <v>267</v>
      </c>
      <c r="F12472" s="1"/>
    </row>
    <row r="12473" spans="1:6">
      <c r="A12473" s="1" t="s">
        <v>10</v>
      </c>
      <c r="B12473" s="1" t="s">
        <v>7</v>
      </c>
      <c r="C12473" s="1" t="s">
        <v>11</v>
      </c>
      <c r="D12473" s="2">
        <v>144825</v>
      </c>
      <c r="E12473" t="s">
        <v>12</v>
      </c>
      <c r="F12473" s="1"/>
    </row>
    <row r="12474" spans="1:6">
      <c r="A12474" s="1" t="s">
        <v>22</v>
      </c>
      <c r="B12474" s="1" t="s">
        <v>23</v>
      </c>
      <c r="C12474" s="1" t="s">
        <v>11</v>
      </c>
      <c r="D12474" s="1"/>
      <c r="E12474" t="s">
        <v>9</v>
      </c>
      <c r="F12474" s="1"/>
    </row>
    <row r="12475" spans="1:6">
      <c r="A12475" s="1" t="s">
        <v>22</v>
      </c>
      <c r="B12475" s="1" t="s">
        <v>7</v>
      </c>
      <c r="C12475" s="1" t="s">
        <v>11</v>
      </c>
      <c r="D12475" s="2">
        <v>106680</v>
      </c>
      <c r="E12475" t="s">
        <v>81</v>
      </c>
      <c r="F12475" s="1"/>
    </row>
    <row r="12476" spans="1:6">
      <c r="A12476" s="1" t="s">
        <v>10</v>
      </c>
      <c r="B12476" s="1" t="s">
        <v>7</v>
      </c>
      <c r="C12476" s="1" t="s">
        <v>11</v>
      </c>
      <c r="D12476" s="2">
        <v>135000</v>
      </c>
      <c r="E12476" t="s">
        <v>93</v>
      </c>
      <c r="F12476" s="1"/>
    </row>
    <row r="12477" spans="1:6">
      <c r="A12477" s="1" t="s">
        <v>10</v>
      </c>
      <c r="B12477" s="1" t="s">
        <v>40</v>
      </c>
      <c r="C12477" s="1" t="s">
        <v>11</v>
      </c>
      <c r="D12477" s="1"/>
      <c r="E12477" t="s">
        <v>41</v>
      </c>
      <c r="F12477" s="1"/>
    </row>
    <row r="12478" spans="1:6">
      <c r="A12478" s="1" t="s">
        <v>16</v>
      </c>
      <c r="B12478" s="1" t="s">
        <v>7</v>
      </c>
      <c r="C12478" s="1" t="s">
        <v>8</v>
      </c>
      <c r="D12478" s="2">
        <v>72000</v>
      </c>
      <c r="E12478" t="s">
        <v>15</v>
      </c>
      <c r="F12478" s="1"/>
    </row>
    <row r="12479" spans="1:6">
      <c r="A12479" s="1" t="s">
        <v>16</v>
      </c>
      <c r="B12479" s="1" t="s">
        <v>7</v>
      </c>
      <c r="C12479" s="1" t="s">
        <v>11</v>
      </c>
      <c r="D12479" s="2">
        <v>110000</v>
      </c>
      <c r="E12479" t="s">
        <v>20</v>
      </c>
      <c r="F12479" s="1"/>
    </row>
    <row r="12480" spans="1:6">
      <c r="A12480" s="1" t="s">
        <v>19</v>
      </c>
      <c r="B12480" s="1" t="s">
        <v>7</v>
      </c>
      <c r="C12480" s="1" t="s">
        <v>11</v>
      </c>
      <c r="D12480" s="1"/>
      <c r="E12480" t="s">
        <v>18</v>
      </c>
      <c r="F12480" s="1"/>
    </row>
    <row r="12481" spans="1:6">
      <c r="A12481" s="1" t="s">
        <v>19</v>
      </c>
      <c r="B12481" s="1" t="s">
        <v>7</v>
      </c>
      <c r="C12481" s="1" t="s">
        <v>82</v>
      </c>
      <c r="D12481" s="2">
        <v>147500</v>
      </c>
      <c r="E12481" t="s">
        <v>15</v>
      </c>
      <c r="F12481" s="1"/>
    </row>
    <row r="12482" spans="1:6">
      <c r="A12482" s="1" t="s">
        <v>16</v>
      </c>
      <c r="B12482" s="1" t="s">
        <v>7</v>
      </c>
      <c r="C12482" s="1" t="s">
        <v>11</v>
      </c>
      <c r="D12482" s="2">
        <v>82500</v>
      </c>
      <c r="E12482" t="s">
        <v>12</v>
      </c>
      <c r="F12482" s="1"/>
    </row>
    <row r="12483" spans="1:6">
      <c r="A12483" s="1" t="s">
        <v>16</v>
      </c>
      <c r="B12483" s="1" t="s">
        <v>7</v>
      </c>
      <c r="C12483" s="1" t="s">
        <v>11</v>
      </c>
      <c r="D12483" s="2">
        <v>116000</v>
      </c>
      <c r="E12483" t="s">
        <v>20</v>
      </c>
      <c r="F12483" s="1"/>
    </row>
    <row r="12484" spans="1:6">
      <c r="A12484" s="1" t="s">
        <v>22</v>
      </c>
      <c r="B12484" s="1" t="s">
        <v>7</v>
      </c>
      <c r="C12484" s="1" t="s">
        <v>8</v>
      </c>
      <c r="D12484" s="2">
        <v>115000</v>
      </c>
      <c r="E12484" t="s">
        <v>24</v>
      </c>
      <c r="F12484" s="1"/>
    </row>
    <row r="12485" spans="1:6">
      <c r="A12485" s="1" t="s">
        <v>22</v>
      </c>
      <c r="B12485" s="1" t="s">
        <v>23</v>
      </c>
      <c r="C12485" s="1" t="s">
        <v>11</v>
      </c>
      <c r="D12485" s="1"/>
      <c r="E12485" t="s">
        <v>20</v>
      </c>
      <c r="F12485" s="1"/>
    </row>
    <row r="12486" spans="1:6">
      <c r="A12486" s="1" t="s">
        <v>16</v>
      </c>
      <c r="B12486" s="1" t="s">
        <v>7</v>
      </c>
      <c r="C12486" s="1" t="s">
        <v>56</v>
      </c>
      <c r="D12486" s="2">
        <v>171121</v>
      </c>
      <c r="E12486" t="s">
        <v>15</v>
      </c>
      <c r="F12486" s="1"/>
    </row>
    <row r="12487" spans="1:6">
      <c r="A12487" s="1" t="s">
        <v>22</v>
      </c>
      <c r="B12487" s="1" t="s">
        <v>17</v>
      </c>
      <c r="C12487" s="1" t="s">
        <v>11</v>
      </c>
      <c r="D12487" s="1"/>
      <c r="E12487" t="s">
        <v>18</v>
      </c>
      <c r="F12487" s="1"/>
    </row>
    <row r="12488" spans="1:6">
      <c r="A12488" s="1" t="s">
        <v>19</v>
      </c>
      <c r="B12488" s="1" t="s">
        <v>7</v>
      </c>
      <c r="C12488" s="1" t="s">
        <v>11</v>
      </c>
      <c r="D12488" s="2">
        <v>187500</v>
      </c>
      <c r="E12488" t="s">
        <v>140</v>
      </c>
      <c r="F12488" s="1"/>
    </row>
    <row r="12489" spans="1:6">
      <c r="A12489" s="1" t="s">
        <v>16</v>
      </c>
      <c r="B12489" s="1" t="s">
        <v>7</v>
      </c>
      <c r="C12489" s="1" t="s">
        <v>11</v>
      </c>
      <c r="D12489" s="2">
        <v>141500</v>
      </c>
      <c r="E12489" t="s">
        <v>67</v>
      </c>
      <c r="F12489" s="1"/>
    </row>
    <row r="12490" spans="1:6">
      <c r="A12490" s="1" t="s">
        <v>22</v>
      </c>
      <c r="B12490" s="1" t="s">
        <v>23</v>
      </c>
      <c r="C12490" s="1" t="s">
        <v>11</v>
      </c>
      <c r="D12490" s="1"/>
      <c r="E12490" t="s">
        <v>57</v>
      </c>
      <c r="F12490" s="1"/>
    </row>
    <row r="12491" spans="1:6">
      <c r="A12491" s="1" t="s">
        <v>16</v>
      </c>
      <c r="B12491" s="1" t="s">
        <v>7</v>
      </c>
      <c r="C12491" s="1" t="s">
        <v>11</v>
      </c>
      <c r="D12491" s="2">
        <v>120000</v>
      </c>
      <c r="E12491" t="s">
        <v>9</v>
      </c>
      <c r="F12491" s="1"/>
    </row>
    <row r="12492" spans="1:6">
      <c r="A12492" s="1" t="s">
        <v>22</v>
      </c>
      <c r="B12492" s="1" t="s">
        <v>7</v>
      </c>
      <c r="C12492" s="1" t="s">
        <v>11</v>
      </c>
      <c r="D12492" s="2">
        <v>90000</v>
      </c>
      <c r="E12492" t="s">
        <v>32</v>
      </c>
      <c r="F12492" s="1"/>
    </row>
    <row r="12493" spans="1:6">
      <c r="A12493" s="1" t="s">
        <v>13</v>
      </c>
      <c r="B12493" s="1" t="s">
        <v>7</v>
      </c>
      <c r="C12493" s="1" t="s">
        <v>11</v>
      </c>
      <c r="D12493" s="2">
        <v>150000</v>
      </c>
      <c r="E12493" t="s">
        <v>24</v>
      </c>
      <c r="F12493" s="1"/>
    </row>
    <row r="12494" spans="1:6">
      <c r="A12494" s="1" t="s">
        <v>16</v>
      </c>
      <c r="B12494" s="1" t="s">
        <v>7</v>
      </c>
      <c r="C12494" s="1" t="s">
        <v>11</v>
      </c>
      <c r="D12494" s="2">
        <v>117000</v>
      </c>
      <c r="E12494" t="s">
        <v>20</v>
      </c>
      <c r="F12494" s="1"/>
    </row>
    <row r="12495" spans="1:6">
      <c r="A12495" s="1" t="s">
        <v>22</v>
      </c>
      <c r="B12495" s="1" t="s">
        <v>7</v>
      </c>
      <c r="C12495" s="1" t="s">
        <v>11</v>
      </c>
      <c r="D12495" s="1"/>
      <c r="E12495" t="s">
        <v>18</v>
      </c>
      <c r="F12495" s="1"/>
    </row>
    <row r="12496" spans="1:6">
      <c r="A12496" s="1" t="s">
        <v>10</v>
      </c>
      <c r="B12496" s="1" t="s">
        <v>7</v>
      </c>
      <c r="C12496" s="1" t="s">
        <v>11</v>
      </c>
      <c r="D12496" s="1"/>
      <c r="E12496" t="s">
        <v>20</v>
      </c>
      <c r="F12496" s="1"/>
    </row>
    <row r="12497" spans="1:6">
      <c r="A12497" s="1" t="s">
        <v>19</v>
      </c>
      <c r="B12497" s="1" t="s">
        <v>7</v>
      </c>
      <c r="C12497" s="1" t="s">
        <v>11</v>
      </c>
      <c r="D12497" s="2">
        <v>125000</v>
      </c>
      <c r="E12497" t="s">
        <v>24</v>
      </c>
      <c r="F12497" s="1"/>
    </row>
    <row r="12498" spans="1:6">
      <c r="A12498" s="1" t="s">
        <v>10</v>
      </c>
      <c r="B12498" s="1" t="s">
        <v>7</v>
      </c>
      <c r="C12498" s="1" t="s">
        <v>11</v>
      </c>
      <c r="D12498" s="2">
        <v>150000</v>
      </c>
      <c r="E12498" t="s">
        <v>93</v>
      </c>
      <c r="F12498" s="1"/>
    </row>
    <row r="12499" spans="1:6">
      <c r="A12499" s="1" t="s">
        <v>22</v>
      </c>
      <c r="B12499" s="1" t="s">
        <v>23</v>
      </c>
      <c r="C12499" s="1" t="s">
        <v>11</v>
      </c>
      <c r="D12499" s="1"/>
      <c r="E12499" t="s">
        <v>9</v>
      </c>
      <c r="F12499" s="1"/>
    </row>
    <row r="12500" spans="1:6">
      <c r="A12500" s="1" t="s">
        <v>16</v>
      </c>
      <c r="B12500" s="1" t="s">
        <v>7</v>
      </c>
      <c r="C12500" s="1" t="s">
        <v>11</v>
      </c>
      <c r="D12500" s="2">
        <v>150000</v>
      </c>
      <c r="E12500" t="s">
        <v>71</v>
      </c>
      <c r="F12500" s="1"/>
    </row>
    <row r="12501" spans="1:6">
      <c r="A12501" s="1" t="s">
        <v>16</v>
      </c>
      <c r="B12501" s="1" t="s">
        <v>23</v>
      </c>
      <c r="C12501" s="1" t="s">
        <v>11</v>
      </c>
      <c r="D12501" s="1"/>
      <c r="E12501" t="s">
        <v>12</v>
      </c>
      <c r="F12501" s="1"/>
    </row>
    <row r="12502" spans="1:6">
      <c r="A12502" s="1" t="s">
        <v>19</v>
      </c>
      <c r="B12502" s="1" t="s">
        <v>7</v>
      </c>
      <c r="C12502" s="1" t="s">
        <v>11</v>
      </c>
      <c r="D12502" s="2">
        <v>150000</v>
      </c>
      <c r="E12502" t="s">
        <v>39</v>
      </c>
      <c r="F12502" s="1"/>
    </row>
    <row r="12503" spans="1:6">
      <c r="A12503" s="1" t="s">
        <v>10</v>
      </c>
      <c r="B12503" s="1" t="s">
        <v>7</v>
      </c>
      <c r="C12503" s="1" t="s">
        <v>8</v>
      </c>
      <c r="D12503" s="1"/>
      <c r="E12503" t="s">
        <v>20</v>
      </c>
      <c r="F12503" s="1"/>
    </row>
    <row r="12504" spans="1:6">
      <c r="A12504" s="1" t="s">
        <v>19</v>
      </c>
      <c r="B12504" s="1" t="s">
        <v>7</v>
      </c>
      <c r="C12504" s="1" t="s">
        <v>11</v>
      </c>
      <c r="D12504" s="2">
        <v>182500</v>
      </c>
      <c r="E12504" t="s">
        <v>20</v>
      </c>
      <c r="F12504" s="1"/>
    </row>
    <row r="12505" spans="1:6">
      <c r="A12505" s="1" t="s">
        <v>22</v>
      </c>
      <c r="B12505" s="1" t="s">
        <v>7</v>
      </c>
      <c r="C12505" s="1" t="s">
        <v>11</v>
      </c>
      <c r="D12505" s="2">
        <v>71678</v>
      </c>
      <c r="E12505" t="s">
        <v>12</v>
      </c>
      <c r="F12505" s="1"/>
    </row>
    <row r="12506" spans="1:6">
      <c r="A12506" s="1" t="s">
        <v>16</v>
      </c>
      <c r="B12506" s="1" t="s">
        <v>7</v>
      </c>
      <c r="C12506" s="1" t="s">
        <v>11</v>
      </c>
      <c r="D12506" s="2">
        <v>115000</v>
      </c>
      <c r="E12506" t="s">
        <v>24</v>
      </c>
      <c r="F12506" s="1"/>
    </row>
    <row r="12507" spans="1:6">
      <c r="A12507" s="1" t="s">
        <v>10</v>
      </c>
      <c r="B12507" s="1" t="s">
        <v>7</v>
      </c>
      <c r="C12507" s="1" t="s">
        <v>11</v>
      </c>
      <c r="D12507" s="2">
        <v>100000</v>
      </c>
      <c r="E12507" t="s">
        <v>24</v>
      </c>
      <c r="F12507" s="1"/>
    </row>
    <row r="12508" spans="1:6">
      <c r="A12508" s="1" t="s">
        <v>22</v>
      </c>
      <c r="B12508" s="1" t="s">
        <v>7</v>
      </c>
      <c r="C12508" s="1" t="s">
        <v>11</v>
      </c>
      <c r="D12508" s="2">
        <v>99150</v>
      </c>
      <c r="E12508" t="s">
        <v>9</v>
      </c>
      <c r="F12508" s="1"/>
    </row>
    <row r="12509" spans="1:6">
      <c r="A12509" s="1" t="s">
        <v>10</v>
      </c>
      <c r="B12509" s="1" t="s">
        <v>7</v>
      </c>
      <c r="C12509" s="1" t="s">
        <v>11</v>
      </c>
      <c r="D12509" s="2">
        <v>80000</v>
      </c>
      <c r="E12509" t="s">
        <v>20</v>
      </c>
      <c r="F12509" s="1"/>
    </row>
    <row r="12510" spans="1:6">
      <c r="A12510" s="1" t="s">
        <v>14</v>
      </c>
      <c r="B12510" s="1" t="s">
        <v>7</v>
      </c>
      <c r="C12510" s="1" t="s">
        <v>37</v>
      </c>
      <c r="D12510" s="2">
        <v>166000</v>
      </c>
      <c r="E12510" t="s">
        <v>15</v>
      </c>
      <c r="F12510" s="1"/>
    </row>
    <row r="12511" spans="1:6">
      <c r="A12511" s="1" t="s">
        <v>16</v>
      </c>
      <c r="B12511" s="1" t="s">
        <v>7</v>
      </c>
      <c r="C12511" s="1" t="s">
        <v>8</v>
      </c>
      <c r="D12511" s="2">
        <v>164498</v>
      </c>
      <c r="E12511" t="s">
        <v>144</v>
      </c>
      <c r="F12511" s="1"/>
    </row>
    <row r="12512" spans="1:6">
      <c r="A12512" s="1" t="s">
        <v>10</v>
      </c>
      <c r="B12512" s="1" t="s">
        <v>23</v>
      </c>
      <c r="C12512" s="1" t="s">
        <v>11</v>
      </c>
      <c r="D12512" s="1"/>
      <c r="E12512" t="s">
        <v>42</v>
      </c>
      <c r="F12512" s="1"/>
    </row>
    <row r="12513" spans="1:6">
      <c r="A12513" s="1" t="s">
        <v>22</v>
      </c>
      <c r="B12513" s="1" t="s">
        <v>7</v>
      </c>
      <c r="C12513" s="1" t="s">
        <v>11</v>
      </c>
      <c r="D12513" s="2">
        <v>200000</v>
      </c>
      <c r="E12513" t="s">
        <v>9</v>
      </c>
      <c r="F12513" s="1"/>
    </row>
    <row r="12514" spans="1:6">
      <c r="A12514" s="1" t="s">
        <v>10</v>
      </c>
      <c r="B12514" s="1" t="s">
        <v>40</v>
      </c>
      <c r="C12514" s="1" t="s">
        <v>11</v>
      </c>
      <c r="D12514" s="1"/>
      <c r="E12514" t="s">
        <v>41</v>
      </c>
      <c r="F12514" s="1"/>
    </row>
    <row r="12515" spans="1:6">
      <c r="A12515" s="1" t="s">
        <v>13</v>
      </c>
      <c r="B12515" s="1" t="s">
        <v>7</v>
      </c>
      <c r="C12515" s="1" t="s">
        <v>8</v>
      </c>
      <c r="D12515" s="2">
        <v>126815</v>
      </c>
      <c r="E12515" t="s">
        <v>462</v>
      </c>
      <c r="F12515" s="1"/>
    </row>
    <row r="12516" spans="1:6">
      <c r="A12516" s="1" t="s">
        <v>22</v>
      </c>
      <c r="B12516" s="1" t="s">
        <v>23</v>
      </c>
      <c r="C12516" s="1" t="s">
        <v>11</v>
      </c>
      <c r="D12516" s="1"/>
      <c r="E12516" t="s">
        <v>20</v>
      </c>
      <c r="F12516" s="1"/>
    </row>
    <row r="12517" spans="1:6">
      <c r="A12517" s="1" t="s">
        <v>10</v>
      </c>
      <c r="B12517" s="1" t="s">
        <v>7</v>
      </c>
      <c r="C12517" s="1" t="s">
        <v>11</v>
      </c>
      <c r="D12517" s="2">
        <v>90000</v>
      </c>
      <c r="E12517" t="s">
        <v>38</v>
      </c>
      <c r="F12517" s="1"/>
    </row>
    <row r="12518" spans="1:6">
      <c r="A12518" s="1" t="s">
        <v>10</v>
      </c>
      <c r="B12518" s="1" t="s">
        <v>7</v>
      </c>
      <c r="C12518" s="1" t="s">
        <v>11</v>
      </c>
      <c r="D12518" s="2">
        <v>110000</v>
      </c>
      <c r="E12518" t="s">
        <v>20</v>
      </c>
      <c r="F12518" s="1"/>
    </row>
    <row r="12519" spans="1:6">
      <c r="A12519" s="1" t="s">
        <v>16</v>
      </c>
      <c r="B12519" s="1" t="s">
        <v>7</v>
      </c>
      <c r="C12519" s="1" t="s">
        <v>11</v>
      </c>
      <c r="D12519" s="1"/>
      <c r="E12519" t="s">
        <v>18</v>
      </c>
      <c r="F12519" s="1"/>
    </row>
    <row r="12520" spans="1:6">
      <c r="A12520" s="1" t="s">
        <v>16</v>
      </c>
      <c r="B12520" s="1" t="s">
        <v>7</v>
      </c>
      <c r="C12520" s="1" t="s">
        <v>11</v>
      </c>
      <c r="D12520" s="1"/>
      <c r="E12520" t="s">
        <v>20</v>
      </c>
      <c r="F12520" s="1"/>
    </row>
    <row r="12521" spans="1:6">
      <c r="A12521" s="1" t="s">
        <v>16</v>
      </c>
      <c r="B12521" s="1" t="s">
        <v>7</v>
      </c>
      <c r="C12521" s="1" t="s">
        <v>8</v>
      </c>
      <c r="D12521" s="2">
        <v>110000</v>
      </c>
      <c r="E12521" t="s">
        <v>12</v>
      </c>
      <c r="F12521" s="1"/>
    </row>
    <row r="12522" spans="1:6">
      <c r="A12522" s="1" t="s">
        <v>22</v>
      </c>
      <c r="B12522" s="1" t="s">
        <v>7</v>
      </c>
      <c r="C12522" s="1" t="s">
        <v>11</v>
      </c>
      <c r="D12522" s="1"/>
      <c r="E12522" t="s">
        <v>32</v>
      </c>
      <c r="F12522" s="1"/>
    </row>
    <row r="12523" spans="1:6">
      <c r="A12523" s="1" t="s">
        <v>22</v>
      </c>
      <c r="B12523" s="1" t="s">
        <v>23</v>
      </c>
      <c r="C12523" s="1" t="s">
        <v>11</v>
      </c>
      <c r="D12523" s="2">
        <v>65000</v>
      </c>
      <c r="E12523" t="s">
        <v>9</v>
      </c>
      <c r="F12523" s="1"/>
    </row>
    <row r="12524" spans="1:6">
      <c r="A12524" s="1" t="s">
        <v>16</v>
      </c>
      <c r="B12524" s="1" t="s">
        <v>17</v>
      </c>
      <c r="C12524" s="1" t="s">
        <v>11</v>
      </c>
      <c r="D12524" s="1"/>
      <c r="E12524" t="s">
        <v>18</v>
      </c>
      <c r="F12524" s="1"/>
    </row>
    <row r="12525" spans="1:6">
      <c r="A12525" s="1" t="s">
        <v>22</v>
      </c>
      <c r="B12525" s="1" t="s">
        <v>7</v>
      </c>
      <c r="C12525" s="1" t="s">
        <v>11</v>
      </c>
      <c r="D12525" s="1"/>
      <c r="E12525" t="s">
        <v>18</v>
      </c>
      <c r="F12525" s="1"/>
    </row>
    <row r="12526" spans="1:6">
      <c r="A12526" s="1" t="s">
        <v>19</v>
      </c>
      <c r="B12526" s="1" t="s">
        <v>23</v>
      </c>
      <c r="C12526" s="1" t="s">
        <v>8</v>
      </c>
      <c r="D12526" s="1"/>
      <c r="E12526" t="s">
        <v>20</v>
      </c>
      <c r="F12526" s="1"/>
    </row>
    <row r="12527" spans="1:6">
      <c r="A12527" s="1" t="s">
        <v>19</v>
      </c>
      <c r="B12527" s="1" t="s">
        <v>23</v>
      </c>
      <c r="C12527" s="1" t="s">
        <v>11</v>
      </c>
      <c r="D12527" s="1"/>
      <c r="E12527" t="s">
        <v>32</v>
      </c>
      <c r="F12527" s="1"/>
    </row>
    <row r="12528" spans="1:6">
      <c r="A12528" s="1" t="s">
        <v>22</v>
      </c>
      <c r="B12528" s="1" t="s">
        <v>7</v>
      </c>
      <c r="C12528" s="1" t="s">
        <v>11</v>
      </c>
      <c r="D12528" s="2">
        <v>81682</v>
      </c>
      <c r="E12528" t="s">
        <v>12</v>
      </c>
      <c r="F12528" s="1"/>
    </row>
    <row r="12529" spans="1:6">
      <c r="A12529" s="1" t="s">
        <v>10</v>
      </c>
      <c r="B12529" s="1" t="s">
        <v>23</v>
      </c>
      <c r="C12529" s="1" t="s">
        <v>8</v>
      </c>
      <c r="D12529" s="1"/>
      <c r="E12529" t="s">
        <v>20</v>
      </c>
      <c r="F12529" s="1"/>
    </row>
    <row r="12530" spans="1:6">
      <c r="A12530" s="1" t="s">
        <v>22</v>
      </c>
      <c r="B12530" s="1" t="s">
        <v>7</v>
      </c>
      <c r="C12530" s="1" t="s">
        <v>11</v>
      </c>
      <c r="D12530" s="2">
        <v>50000</v>
      </c>
      <c r="E12530" t="s">
        <v>9</v>
      </c>
      <c r="F12530" s="1"/>
    </row>
    <row r="12531" spans="1:6">
      <c r="A12531" s="1" t="s">
        <v>10</v>
      </c>
      <c r="B12531" s="1" t="s">
        <v>40</v>
      </c>
      <c r="C12531" s="1" t="s">
        <v>11</v>
      </c>
      <c r="D12531" s="1"/>
      <c r="E12531" t="s">
        <v>20</v>
      </c>
      <c r="F12531" s="1"/>
    </row>
    <row r="12532" spans="1:6">
      <c r="A12532" s="1" t="s">
        <v>22</v>
      </c>
      <c r="B12532" s="1" t="s">
        <v>7</v>
      </c>
      <c r="C12532" s="1" t="s">
        <v>68</v>
      </c>
      <c r="D12532" s="2">
        <v>111202</v>
      </c>
      <c r="E12532" t="s">
        <v>15</v>
      </c>
      <c r="F12532" s="1"/>
    </row>
    <row r="12533" spans="1:6">
      <c r="A12533" s="1" t="s">
        <v>10</v>
      </c>
      <c r="B12533" s="1" t="s">
        <v>7</v>
      </c>
      <c r="C12533" s="1" t="s">
        <v>115</v>
      </c>
      <c r="D12533" s="2">
        <v>50500</v>
      </c>
      <c r="E12533" t="s">
        <v>148</v>
      </c>
      <c r="F12533" s="1"/>
    </row>
    <row r="12534" spans="1:6">
      <c r="A12534" s="1" t="s">
        <v>33</v>
      </c>
      <c r="B12534" s="1" t="s">
        <v>7</v>
      </c>
      <c r="C12534" s="1" t="s">
        <v>250</v>
      </c>
      <c r="D12534" s="2">
        <v>79200</v>
      </c>
      <c r="E12534" t="s">
        <v>15</v>
      </c>
      <c r="F12534" s="1"/>
    </row>
    <row r="12535" spans="1:6">
      <c r="A12535" s="1" t="s">
        <v>19</v>
      </c>
      <c r="B12535" s="1" t="s">
        <v>7</v>
      </c>
      <c r="C12535" s="1" t="s">
        <v>142</v>
      </c>
      <c r="D12535" s="2">
        <v>79200</v>
      </c>
      <c r="E12535" t="s">
        <v>15</v>
      </c>
      <c r="F12535" s="1"/>
    </row>
    <row r="12536" spans="1:6">
      <c r="A12536" s="1" t="s">
        <v>33</v>
      </c>
      <c r="B12536" s="1" t="s">
        <v>7</v>
      </c>
      <c r="C12536" s="1" t="s">
        <v>44</v>
      </c>
      <c r="D12536" s="2">
        <v>89100</v>
      </c>
      <c r="E12536" t="s">
        <v>15</v>
      </c>
      <c r="F12536" s="1"/>
    </row>
    <row r="12537" spans="1:6">
      <c r="A12537" s="1" t="s">
        <v>16</v>
      </c>
      <c r="B12537" s="1" t="s">
        <v>7</v>
      </c>
      <c r="C12537" s="1" t="s">
        <v>43</v>
      </c>
      <c r="D12537" s="2">
        <v>157500</v>
      </c>
      <c r="E12537" t="s">
        <v>15</v>
      </c>
      <c r="F12537" s="1"/>
    </row>
    <row r="12538" spans="1:6">
      <c r="A12538" s="1" t="s">
        <v>10</v>
      </c>
      <c r="B12538" s="1" t="s">
        <v>7</v>
      </c>
      <c r="C12538" s="1" t="s">
        <v>11</v>
      </c>
      <c r="D12538" s="2">
        <v>142500</v>
      </c>
      <c r="E12538" t="s">
        <v>20</v>
      </c>
      <c r="F12538" s="1"/>
    </row>
    <row r="12539" spans="1:6">
      <c r="A12539" s="1" t="s">
        <v>22</v>
      </c>
      <c r="B12539" s="1" t="s">
        <v>23</v>
      </c>
      <c r="C12539" s="1" t="s">
        <v>11</v>
      </c>
      <c r="D12539" s="1"/>
      <c r="E12539" t="s">
        <v>20</v>
      </c>
      <c r="F12539" s="1"/>
    </row>
    <row r="12540" spans="1:6">
      <c r="A12540" s="1" t="s">
        <v>16</v>
      </c>
      <c r="B12540" s="1" t="s">
        <v>7</v>
      </c>
      <c r="C12540" s="1" t="s">
        <v>11</v>
      </c>
      <c r="D12540" s="2">
        <v>130000</v>
      </c>
      <c r="E12540" t="s">
        <v>20</v>
      </c>
      <c r="F12540" s="1"/>
    </row>
    <row r="12541" spans="1:6">
      <c r="A12541" s="1" t="s">
        <v>22</v>
      </c>
      <c r="B12541" s="1" t="s">
        <v>7</v>
      </c>
      <c r="C12541" s="1" t="s">
        <v>11</v>
      </c>
      <c r="D12541" s="2">
        <v>81600</v>
      </c>
      <c r="E12541" t="s">
        <v>20</v>
      </c>
      <c r="F12541" s="1"/>
    </row>
    <row r="12542" spans="1:6">
      <c r="A12542" s="1" t="s">
        <v>16</v>
      </c>
      <c r="B12542" s="1" t="s">
        <v>17</v>
      </c>
      <c r="C12542" s="1" t="s">
        <v>11</v>
      </c>
      <c r="D12542" s="1"/>
      <c r="E12542" t="s">
        <v>18</v>
      </c>
      <c r="F12542" s="1"/>
    </row>
    <row r="12543" spans="1:6">
      <c r="A12543" s="1" t="s">
        <v>10</v>
      </c>
      <c r="B12543" s="1" t="s">
        <v>7</v>
      </c>
      <c r="C12543" s="1" t="s">
        <v>11</v>
      </c>
      <c r="D12543" s="1"/>
      <c r="E12543" t="s">
        <v>20</v>
      </c>
      <c r="F12543" s="1"/>
    </row>
    <row r="12544" spans="1:6">
      <c r="A12544" s="1" t="s">
        <v>10</v>
      </c>
      <c r="B12544" s="1" t="s">
        <v>23</v>
      </c>
      <c r="C12544" s="1" t="s">
        <v>11</v>
      </c>
      <c r="D12544" s="1"/>
      <c r="E12544" t="s">
        <v>41</v>
      </c>
      <c r="F12544" s="1"/>
    </row>
    <row r="12545" spans="1:6">
      <c r="A12545" s="1" t="s">
        <v>16</v>
      </c>
      <c r="B12545" s="1" t="s">
        <v>7</v>
      </c>
      <c r="C12545" s="1" t="s">
        <v>11</v>
      </c>
      <c r="D12545" s="2">
        <v>160000</v>
      </c>
      <c r="E12545" t="s">
        <v>20</v>
      </c>
      <c r="F12545" s="1"/>
    </row>
    <row r="12546" spans="1:6">
      <c r="A12546" s="1" t="s">
        <v>10</v>
      </c>
      <c r="B12546" s="1" t="s">
        <v>7</v>
      </c>
      <c r="C12546" s="1" t="s">
        <v>8</v>
      </c>
      <c r="D12546" s="2">
        <v>95000</v>
      </c>
      <c r="E12546" t="s">
        <v>12</v>
      </c>
      <c r="F12546" s="1"/>
    </row>
    <row r="12547" spans="1:6">
      <c r="A12547" s="1" t="s">
        <v>10</v>
      </c>
      <c r="B12547" s="1" t="s">
        <v>23</v>
      </c>
      <c r="C12547" s="1" t="s">
        <v>11</v>
      </c>
      <c r="D12547" s="1"/>
      <c r="E12547" t="s">
        <v>32</v>
      </c>
      <c r="F12547" s="1"/>
    </row>
    <row r="12548" spans="1:6">
      <c r="A12548" s="1" t="s">
        <v>22</v>
      </c>
      <c r="B12548" s="1" t="s">
        <v>7</v>
      </c>
      <c r="C12548" s="1" t="s">
        <v>76</v>
      </c>
      <c r="D12548" s="2">
        <v>56700</v>
      </c>
      <c r="E12548" t="s">
        <v>15</v>
      </c>
      <c r="F12548" s="1"/>
    </row>
    <row r="12549" spans="1:6">
      <c r="A12549" s="1" t="s">
        <v>22</v>
      </c>
      <c r="B12549" s="1" t="s">
        <v>7</v>
      </c>
      <c r="C12549" s="1" t="s">
        <v>11</v>
      </c>
      <c r="D12549" s="1"/>
      <c r="E12549" t="s">
        <v>403</v>
      </c>
      <c r="F12549" s="1"/>
    </row>
    <row r="12550" spans="1:6">
      <c r="A12550" s="1" t="s">
        <v>22</v>
      </c>
      <c r="B12550" s="1" t="s">
        <v>23</v>
      </c>
      <c r="C12550" s="1" t="s">
        <v>11</v>
      </c>
      <c r="D12550" s="1"/>
      <c r="E12550" t="s">
        <v>32</v>
      </c>
      <c r="F12550" s="1"/>
    </row>
    <row r="12551" spans="1:6">
      <c r="A12551" s="1" t="s">
        <v>22</v>
      </c>
      <c r="B12551" s="1" t="s">
        <v>23</v>
      </c>
      <c r="C12551" s="1" t="s">
        <v>11</v>
      </c>
      <c r="D12551" s="1"/>
      <c r="E12551" t="s">
        <v>20</v>
      </c>
      <c r="F12551" s="1"/>
    </row>
    <row r="12552" spans="1:6">
      <c r="A12552" s="1" t="s">
        <v>6</v>
      </c>
      <c r="B12552" s="1" t="s">
        <v>7</v>
      </c>
      <c r="C12552" s="1" t="s">
        <v>8</v>
      </c>
      <c r="D12552" s="2">
        <v>90000</v>
      </c>
      <c r="E12552" t="s">
        <v>24</v>
      </c>
      <c r="F12552" s="1"/>
    </row>
    <row r="12553" spans="1:6">
      <c r="A12553" s="1" t="s">
        <v>10</v>
      </c>
      <c r="B12553" s="1" t="s">
        <v>7</v>
      </c>
      <c r="C12553" s="1" t="s">
        <v>11</v>
      </c>
      <c r="D12553" s="2">
        <v>125000</v>
      </c>
      <c r="E12553" t="s">
        <v>20</v>
      </c>
      <c r="F12553" s="1"/>
    </row>
    <row r="12554" spans="1:6">
      <c r="A12554" s="1" t="s">
        <v>10</v>
      </c>
      <c r="B12554" s="1" t="s">
        <v>73</v>
      </c>
      <c r="C12554" s="1" t="s">
        <v>11</v>
      </c>
      <c r="D12554" s="1"/>
      <c r="E12554" t="s">
        <v>41</v>
      </c>
      <c r="F12554" s="1"/>
    </row>
    <row r="12555" spans="1:6">
      <c r="A12555" s="1" t="s">
        <v>10</v>
      </c>
      <c r="B12555" s="1" t="s">
        <v>7</v>
      </c>
      <c r="C12555" s="1" t="s">
        <v>11</v>
      </c>
      <c r="D12555" s="2">
        <v>155500</v>
      </c>
      <c r="E12555" t="s">
        <v>63</v>
      </c>
      <c r="F12555" s="1"/>
    </row>
    <row r="12556" spans="1:6">
      <c r="A12556" s="1" t="s">
        <v>16</v>
      </c>
      <c r="B12556" s="1" t="s">
        <v>7</v>
      </c>
      <c r="C12556" s="1" t="s">
        <v>11</v>
      </c>
      <c r="D12556" s="2">
        <v>150000</v>
      </c>
      <c r="E12556" t="s">
        <v>24</v>
      </c>
      <c r="F12556" s="1"/>
    </row>
    <row r="12557" spans="1:6">
      <c r="A12557" s="1" t="s">
        <v>22</v>
      </c>
      <c r="B12557" s="1" t="s">
        <v>7</v>
      </c>
      <c r="C12557" s="1" t="s">
        <v>11</v>
      </c>
      <c r="D12557" s="1"/>
      <c r="E12557" t="s">
        <v>18</v>
      </c>
      <c r="F12557" s="1"/>
    </row>
    <row r="12558" spans="1:6">
      <c r="A12558" s="1" t="s">
        <v>22</v>
      </c>
      <c r="B12558" s="1" t="s">
        <v>7</v>
      </c>
      <c r="C12558" s="1" t="s">
        <v>11</v>
      </c>
      <c r="D12558" s="2">
        <v>75500</v>
      </c>
      <c r="E12558" t="s">
        <v>162</v>
      </c>
      <c r="F12558" s="1"/>
    </row>
    <row r="12559" spans="1:6">
      <c r="A12559" s="1" t="s">
        <v>10</v>
      </c>
      <c r="B12559" s="1" t="s">
        <v>40</v>
      </c>
      <c r="C12559" s="1" t="s">
        <v>11</v>
      </c>
      <c r="D12559" s="1"/>
      <c r="E12559" t="s">
        <v>20</v>
      </c>
      <c r="F12559" s="1"/>
    </row>
    <row r="12560" spans="1:6">
      <c r="A12560" s="1" t="s">
        <v>22</v>
      </c>
      <c r="B12560" s="1" t="s">
        <v>7</v>
      </c>
      <c r="C12560" s="1" t="s">
        <v>11</v>
      </c>
      <c r="D12560" s="2">
        <v>83000</v>
      </c>
      <c r="E12560" t="s">
        <v>12</v>
      </c>
      <c r="F12560" s="1"/>
    </row>
    <row r="12561" spans="1:6">
      <c r="A12561" s="1" t="s">
        <v>13</v>
      </c>
      <c r="B12561" s="1" t="s">
        <v>7</v>
      </c>
      <c r="C12561" s="1" t="s">
        <v>11</v>
      </c>
      <c r="D12561" s="2">
        <v>95640</v>
      </c>
      <c r="E12561" t="s">
        <v>85</v>
      </c>
      <c r="F12561" s="1"/>
    </row>
    <row r="12562" spans="1:6">
      <c r="A12562" s="1" t="s">
        <v>14</v>
      </c>
      <c r="B12562" s="1" t="s">
        <v>7</v>
      </c>
      <c r="C12562" s="1" t="s">
        <v>11</v>
      </c>
      <c r="D12562" s="2">
        <v>230500</v>
      </c>
      <c r="E12562" t="s">
        <v>15</v>
      </c>
      <c r="F12562" s="1"/>
    </row>
    <row r="12563" spans="1:6">
      <c r="A12563" s="1" t="s">
        <v>22</v>
      </c>
      <c r="B12563" s="1" t="s">
        <v>7</v>
      </c>
      <c r="C12563" s="1" t="s">
        <v>11</v>
      </c>
      <c r="D12563" s="2">
        <v>95000</v>
      </c>
      <c r="E12563" t="s">
        <v>9</v>
      </c>
      <c r="F12563" s="1"/>
    </row>
    <row r="12564" spans="1:6">
      <c r="A12564" s="1" t="s">
        <v>22</v>
      </c>
      <c r="B12564" s="1" t="s">
        <v>7</v>
      </c>
      <c r="C12564" s="1" t="s">
        <v>141</v>
      </c>
      <c r="D12564" s="2">
        <v>79200</v>
      </c>
      <c r="E12564" t="s">
        <v>15</v>
      </c>
      <c r="F12564" s="1"/>
    </row>
    <row r="12565" spans="1:6">
      <c r="A12565" s="1" t="s">
        <v>16</v>
      </c>
      <c r="B12565" s="1" t="s">
        <v>17</v>
      </c>
      <c r="C12565" s="1" t="s">
        <v>76</v>
      </c>
      <c r="D12565" s="1"/>
      <c r="E12565" t="s">
        <v>117</v>
      </c>
      <c r="F12565" s="1"/>
    </row>
    <row r="12566" spans="1:6">
      <c r="A12566" s="1" t="s">
        <v>22</v>
      </c>
      <c r="B12566" s="1" t="s">
        <v>7</v>
      </c>
      <c r="C12566" s="1" t="s">
        <v>157</v>
      </c>
      <c r="D12566" s="2">
        <v>53014</v>
      </c>
      <c r="E12566" t="s">
        <v>15</v>
      </c>
      <c r="F12566" s="1"/>
    </row>
    <row r="12567" spans="1:6">
      <c r="A12567" s="1" t="s">
        <v>6</v>
      </c>
      <c r="B12567" s="1" t="s">
        <v>7</v>
      </c>
      <c r="C12567" s="1" t="s">
        <v>56</v>
      </c>
      <c r="D12567" s="2">
        <v>87705</v>
      </c>
      <c r="E12567" t="s">
        <v>15</v>
      </c>
      <c r="F12567" s="1"/>
    </row>
    <row r="12568" spans="1:6">
      <c r="A12568" s="1" t="s">
        <v>22</v>
      </c>
      <c r="B12568" s="1" t="s">
        <v>7</v>
      </c>
      <c r="C12568" s="1" t="s">
        <v>11</v>
      </c>
      <c r="D12568" s="2">
        <v>110000</v>
      </c>
      <c r="E12568" t="s">
        <v>20</v>
      </c>
      <c r="F12568" s="1"/>
    </row>
    <row r="12569" spans="1:6">
      <c r="A12569" s="1" t="s">
        <v>19</v>
      </c>
      <c r="B12569" s="1" t="s">
        <v>7</v>
      </c>
      <c r="C12569" s="1" t="s">
        <v>8</v>
      </c>
      <c r="D12569" s="2">
        <v>150000</v>
      </c>
      <c r="E12569" t="s">
        <v>20</v>
      </c>
      <c r="F12569" s="1"/>
    </row>
    <row r="12570" spans="1:6">
      <c r="A12570" s="1" t="s">
        <v>22</v>
      </c>
      <c r="B12570" s="1" t="s">
        <v>7</v>
      </c>
      <c r="C12570" s="1" t="s">
        <v>11</v>
      </c>
      <c r="D12570" s="2">
        <v>85000</v>
      </c>
      <c r="E12570" t="s">
        <v>9</v>
      </c>
      <c r="F12570" s="1"/>
    </row>
    <row r="12571" spans="1:6">
      <c r="A12571" s="1" t="s">
        <v>22</v>
      </c>
      <c r="B12571" s="1" t="s">
        <v>7</v>
      </c>
      <c r="C12571" s="1" t="s">
        <v>11</v>
      </c>
      <c r="D12571" s="2">
        <v>83000</v>
      </c>
      <c r="E12571" t="s">
        <v>38</v>
      </c>
      <c r="F12571" s="1"/>
    </row>
    <row r="12572" spans="1:6">
      <c r="A12572" s="1" t="s">
        <v>16</v>
      </c>
      <c r="B12572" s="1" t="s">
        <v>7</v>
      </c>
      <c r="C12572" s="1" t="s">
        <v>11</v>
      </c>
      <c r="D12572" s="2">
        <v>224500</v>
      </c>
      <c r="E12572" t="s">
        <v>20</v>
      </c>
      <c r="F12572" s="1"/>
    </row>
    <row r="12573" spans="1:6">
      <c r="A12573" s="1" t="s">
        <v>19</v>
      </c>
      <c r="B12573" s="1" t="s">
        <v>40</v>
      </c>
      <c r="C12573" s="1" t="s">
        <v>11</v>
      </c>
      <c r="D12573" s="1"/>
      <c r="E12573" t="s">
        <v>20</v>
      </c>
      <c r="F12573" s="1"/>
    </row>
    <row r="12574" spans="1:6">
      <c r="A12574" s="1" t="s">
        <v>16</v>
      </c>
      <c r="B12574" s="1" t="s">
        <v>7</v>
      </c>
      <c r="C12574" s="1" t="s">
        <v>11</v>
      </c>
      <c r="D12574" s="2">
        <v>225000</v>
      </c>
      <c r="E12574" t="s">
        <v>20</v>
      </c>
      <c r="F12574" s="1"/>
    </row>
    <row r="12575" spans="1:6">
      <c r="A12575" s="1" t="s">
        <v>10</v>
      </c>
      <c r="B12575" s="1" t="s">
        <v>7</v>
      </c>
      <c r="C12575" s="1" t="s">
        <v>11</v>
      </c>
      <c r="D12575" s="1"/>
      <c r="E12575" t="s">
        <v>20</v>
      </c>
      <c r="F12575" s="1"/>
    </row>
    <row r="12576" spans="1:6">
      <c r="A12576" s="1" t="s">
        <v>22</v>
      </c>
      <c r="B12576" s="1" t="s">
        <v>23</v>
      </c>
      <c r="C12576" s="1" t="s">
        <v>11</v>
      </c>
      <c r="D12576" s="1"/>
      <c r="E12576" t="s">
        <v>93</v>
      </c>
      <c r="F12576" s="1"/>
    </row>
    <row r="12577" spans="1:6">
      <c r="A12577" s="1" t="s">
        <v>10</v>
      </c>
      <c r="B12577" s="1" t="s">
        <v>7</v>
      </c>
      <c r="C12577" s="1" t="s">
        <v>11</v>
      </c>
      <c r="D12577" s="2">
        <v>120000</v>
      </c>
      <c r="E12577" t="s">
        <v>20</v>
      </c>
      <c r="F12577" s="1"/>
    </row>
    <row r="12578" spans="1:6">
      <c r="A12578" s="1" t="s">
        <v>10</v>
      </c>
      <c r="B12578" s="1" t="s">
        <v>23</v>
      </c>
      <c r="C12578" s="1" t="s">
        <v>11</v>
      </c>
      <c r="D12578" s="1"/>
      <c r="E12578" t="s">
        <v>42</v>
      </c>
      <c r="F12578" s="1"/>
    </row>
    <row r="12579" spans="1:6">
      <c r="A12579" s="1" t="s">
        <v>16</v>
      </c>
      <c r="B12579" s="1" t="s">
        <v>7</v>
      </c>
      <c r="C12579" s="1" t="s">
        <v>11</v>
      </c>
      <c r="D12579" s="2">
        <v>105306</v>
      </c>
      <c r="E12579" t="s">
        <v>9</v>
      </c>
      <c r="F12579" s="1"/>
    </row>
    <row r="12580" spans="1:6">
      <c r="A12580" s="1" t="s">
        <v>10</v>
      </c>
      <c r="B12580" s="1" t="s">
        <v>7</v>
      </c>
      <c r="C12580" s="1" t="s">
        <v>11</v>
      </c>
      <c r="D12580" s="1"/>
      <c r="E12580" t="s">
        <v>354</v>
      </c>
      <c r="F12580" s="1"/>
    </row>
    <row r="12581" spans="1:6">
      <c r="A12581" s="1" t="s">
        <v>22</v>
      </c>
      <c r="B12581" s="1" t="s">
        <v>7</v>
      </c>
      <c r="C12581" s="1" t="s">
        <v>11</v>
      </c>
      <c r="D12581" s="2">
        <v>95640</v>
      </c>
      <c r="E12581" t="s">
        <v>57</v>
      </c>
      <c r="F12581" s="1"/>
    </row>
    <row r="12582" spans="1:6">
      <c r="A12582" s="1" t="s">
        <v>10</v>
      </c>
      <c r="B12582" s="1" t="s">
        <v>7</v>
      </c>
      <c r="C12582" s="1" t="s">
        <v>11</v>
      </c>
      <c r="D12582" s="2">
        <v>155000</v>
      </c>
      <c r="E12582" t="s">
        <v>305</v>
      </c>
      <c r="F12582" s="1"/>
    </row>
    <row r="12583" spans="1:6">
      <c r="A12583" s="1" t="s">
        <v>16</v>
      </c>
      <c r="B12583" s="1" t="s">
        <v>23</v>
      </c>
      <c r="C12583" s="1" t="s">
        <v>11</v>
      </c>
      <c r="D12583" s="1"/>
      <c r="E12583" t="s">
        <v>41</v>
      </c>
      <c r="F12583" s="1"/>
    </row>
    <row r="12584" spans="1:6">
      <c r="A12584" s="1" t="s">
        <v>16</v>
      </c>
      <c r="B12584" s="1" t="s">
        <v>40</v>
      </c>
      <c r="C12584" s="1" t="s">
        <v>11</v>
      </c>
      <c r="D12584" s="1"/>
      <c r="E12584" t="s">
        <v>20</v>
      </c>
      <c r="F12584" s="1"/>
    </row>
    <row r="12585" spans="1:6">
      <c r="A12585" s="1" t="s">
        <v>22</v>
      </c>
      <c r="B12585" s="1" t="s">
        <v>7</v>
      </c>
      <c r="C12585" s="1" t="s">
        <v>11</v>
      </c>
      <c r="D12585" s="2">
        <v>137500</v>
      </c>
      <c r="E12585" t="s">
        <v>62</v>
      </c>
      <c r="F12585" s="1"/>
    </row>
    <row r="12586" spans="1:6">
      <c r="A12586" s="1" t="s">
        <v>6</v>
      </c>
      <c r="B12586" s="1" t="s">
        <v>7</v>
      </c>
      <c r="C12586" s="1" t="s">
        <v>11</v>
      </c>
      <c r="D12586" s="2">
        <v>176500</v>
      </c>
      <c r="E12586" t="s">
        <v>105</v>
      </c>
      <c r="F12586" s="1"/>
    </row>
    <row r="12587" spans="1:6">
      <c r="A12587" s="1" t="s">
        <v>16</v>
      </c>
      <c r="B12587" s="1" t="s">
        <v>7</v>
      </c>
      <c r="C12587" s="1" t="s">
        <v>11</v>
      </c>
      <c r="D12587" s="1"/>
      <c r="E12587" t="s">
        <v>463</v>
      </c>
      <c r="F12587" s="1"/>
    </row>
    <row r="12588" spans="1:6">
      <c r="A12588" s="1" t="s">
        <v>19</v>
      </c>
      <c r="B12588" s="1" t="s">
        <v>7</v>
      </c>
      <c r="C12588" s="1" t="s">
        <v>11</v>
      </c>
      <c r="D12588" s="1"/>
      <c r="E12588" t="s">
        <v>20</v>
      </c>
      <c r="F12588" s="1"/>
    </row>
    <row r="12589" spans="1:6">
      <c r="A12589" s="1" t="s">
        <v>22</v>
      </c>
      <c r="B12589" s="1" t="s">
        <v>7</v>
      </c>
      <c r="C12589" s="1" t="s">
        <v>11</v>
      </c>
      <c r="D12589" s="1"/>
      <c r="E12589" t="s">
        <v>18</v>
      </c>
      <c r="F12589" s="1"/>
    </row>
    <row r="12590" spans="1:6">
      <c r="A12590" s="1" t="s">
        <v>10</v>
      </c>
      <c r="B12590" s="1" t="s">
        <v>7</v>
      </c>
      <c r="C12590" s="1" t="s">
        <v>8</v>
      </c>
      <c r="D12590" s="2">
        <v>155000</v>
      </c>
      <c r="E12590" t="s">
        <v>20</v>
      </c>
      <c r="F12590" s="1"/>
    </row>
    <row r="12591" spans="1:6">
      <c r="A12591" s="1" t="s">
        <v>22</v>
      </c>
      <c r="B12591" s="1" t="s">
        <v>23</v>
      </c>
      <c r="C12591" s="1" t="s">
        <v>11</v>
      </c>
      <c r="D12591" s="1"/>
      <c r="E12591" t="s">
        <v>20</v>
      </c>
      <c r="F12591" s="1"/>
    </row>
    <row r="12592" spans="1:6">
      <c r="A12592" s="1" t="s">
        <v>16</v>
      </c>
      <c r="B12592" s="1" t="s">
        <v>17</v>
      </c>
      <c r="C12592" s="1" t="s">
        <v>11</v>
      </c>
      <c r="D12592" s="1"/>
      <c r="E12592" t="s">
        <v>18</v>
      </c>
      <c r="F12592" s="1"/>
    </row>
    <row r="12593" spans="1:6">
      <c r="A12593" s="1" t="s">
        <v>16</v>
      </c>
      <c r="B12593" s="1" t="s">
        <v>7</v>
      </c>
      <c r="C12593" s="1" t="s">
        <v>11</v>
      </c>
      <c r="D12593" s="2">
        <v>90000</v>
      </c>
      <c r="E12593" t="s">
        <v>24</v>
      </c>
      <c r="F12593" s="1"/>
    </row>
    <row r="12594" spans="1:6">
      <c r="A12594" s="1" t="s">
        <v>10</v>
      </c>
      <c r="B12594" s="1" t="s">
        <v>23</v>
      </c>
      <c r="C12594" s="1" t="s">
        <v>11</v>
      </c>
      <c r="D12594" s="1"/>
      <c r="E12594" t="s">
        <v>20</v>
      </c>
      <c r="F12594" s="1"/>
    </row>
    <row r="12595" spans="1:6">
      <c r="A12595" s="1" t="s">
        <v>10</v>
      </c>
      <c r="B12595" s="1" t="s">
        <v>23</v>
      </c>
      <c r="C12595" s="1" t="s">
        <v>11</v>
      </c>
      <c r="D12595" s="1"/>
      <c r="E12595" t="s">
        <v>32</v>
      </c>
      <c r="F12595" s="1"/>
    </row>
    <row r="12596" spans="1:6">
      <c r="A12596" s="1" t="s">
        <v>16</v>
      </c>
      <c r="B12596" s="1" t="s">
        <v>17</v>
      </c>
      <c r="C12596" s="1" t="s">
        <v>11</v>
      </c>
      <c r="D12596" s="1"/>
      <c r="E12596" t="s">
        <v>18</v>
      </c>
      <c r="F12596" s="1"/>
    </row>
    <row r="12597" spans="1:6">
      <c r="A12597" s="1" t="s">
        <v>16</v>
      </c>
      <c r="B12597" s="1" t="s">
        <v>7</v>
      </c>
      <c r="C12597" s="1" t="s">
        <v>11</v>
      </c>
      <c r="D12597" s="2">
        <v>195000</v>
      </c>
      <c r="E12597" t="s">
        <v>32</v>
      </c>
      <c r="F12597" s="1"/>
    </row>
    <row r="12598" spans="1:6">
      <c r="A12598" s="1" t="s">
        <v>6</v>
      </c>
      <c r="B12598" s="1" t="s">
        <v>7</v>
      </c>
      <c r="C12598" s="1" t="s">
        <v>11</v>
      </c>
      <c r="D12598" s="2">
        <v>112450</v>
      </c>
      <c r="E12598" t="s">
        <v>12</v>
      </c>
      <c r="F12598" s="1"/>
    </row>
    <row r="12599" spans="1:6">
      <c r="A12599" s="1" t="s">
        <v>22</v>
      </c>
      <c r="B12599" s="1" t="s">
        <v>7</v>
      </c>
      <c r="C12599" s="1" t="s">
        <v>8</v>
      </c>
      <c r="D12599" s="2">
        <v>85000</v>
      </c>
      <c r="E12599" t="s">
        <v>20</v>
      </c>
      <c r="F12599" s="1"/>
    </row>
    <row r="12600" spans="1:6">
      <c r="A12600" s="1" t="s">
        <v>19</v>
      </c>
      <c r="B12600" s="1" t="s">
        <v>7</v>
      </c>
      <c r="C12600" s="1" t="s">
        <v>8</v>
      </c>
      <c r="D12600" s="2">
        <v>150000</v>
      </c>
      <c r="E12600" t="s">
        <v>20</v>
      </c>
      <c r="F12600" s="1"/>
    </row>
    <row r="12601" spans="1:6">
      <c r="A12601" s="1" t="s">
        <v>16</v>
      </c>
      <c r="B12601" s="1" t="s">
        <v>7</v>
      </c>
      <c r="C12601" s="1" t="s">
        <v>8</v>
      </c>
      <c r="D12601" s="2">
        <v>70000</v>
      </c>
      <c r="E12601" t="s">
        <v>49</v>
      </c>
      <c r="F12601" s="1"/>
    </row>
    <row r="12602" spans="1:6">
      <c r="A12602" s="1" t="s">
        <v>10</v>
      </c>
      <c r="B12602" s="1" t="s">
        <v>23</v>
      </c>
      <c r="C12602" s="1" t="s">
        <v>11</v>
      </c>
      <c r="D12602" s="1"/>
      <c r="E12602" t="s">
        <v>32</v>
      </c>
      <c r="F12602" s="1"/>
    </row>
    <row r="12603" spans="1:6">
      <c r="A12603" s="1" t="s">
        <v>10</v>
      </c>
      <c r="B12603" s="1" t="s">
        <v>7</v>
      </c>
      <c r="C12603" s="1" t="s">
        <v>11</v>
      </c>
      <c r="D12603" s="2">
        <v>120000</v>
      </c>
      <c r="E12603" t="s">
        <v>20</v>
      </c>
      <c r="F12603" s="1"/>
    </row>
    <row r="12604" spans="1:6">
      <c r="A12604" s="1" t="s">
        <v>16</v>
      </c>
      <c r="B12604" s="1" t="s">
        <v>7</v>
      </c>
      <c r="C12604" s="1" t="s">
        <v>11</v>
      </c>
      <c r="D12604" s="2">
        <v>157500</v>
      </c>
      <c r="E12604" t="s">
        <v>15</v>
      </c>
      <c r="F12604" s="1"/>
    </row>
    <row r="12605" spans="1:6">
      <c r="A12605" s="1" t="s">
        <v>19</v>
      </c>
      <c r="B12605" s="1" t="s">
        <v>7</v>
      </c>
      <c r="C12605" s="1" t="s">
        <v>11</v>
      </c>
      <c r="D12605" s="2">
        <v>150000</v>
      </c>
      <c r="E12605" t="s">
        <v>20</v>
      </c>
      <c r="F12605" s="1"/>
    </row>
    <row r="12606" spans="1:6">
      <c r="A12606" s="1" t="s">
        <v>22</v>
      </c>
      <c r="B12606" s="1" t="s">
        <v>23</v>
      </c>
      <c r="C12606" s="1" t="s">
        <v>11</v>
      </c>
      <c r="D12606" s="1"/>
      <c r="E12606" t="s">
        <v>20</v>
      </c>
      <c r="F12606" s="1"/>
    </row>
    <row r="12607" spans="1:6">
      <c r="A12607" s="1" t="s">
        <v>22</v>
      </c>
      <c r="B12607" s="1" t="s">
        <v>17</v>
      </c>
      <c r="C12607" s="1" t="s">
        <v>11</v>
      </c>
      <c r="D12607" s="2">
        <v>152650</v>
      </c>
      <c r="E12607" t="s">
        <v>26</v>
      </c>
      <c r="F12607" s="1"/>
    </row>
    <row r="12608" spans="1:6">
      <c r="A12608" s="1" t="s">
        <v>19</v>
      </c>
      <c r="B12608" s="1" t="s">
        <v>23</v>
      </c>
      <c r="C12608" s="1" t="s">
        <v>11</v>
      </c>
      <c r="D12608" s="1"/>
      <c r="E12608" t="s">
        <v>20</v>
      </c>
      <c r="F12608" s="1"/>
    </row>
    <row r="12609" spans="1:6">
      <c r="A12609" s="1" t="s">
        <v>22</v>
      </c>
      <c r="B12609" s="1" t="s">
        <v>7</v>
      </c>
      <c r="C12609" s="1" t="s">
        <v>11</v>
      </c>
      <c r="D12609" s="2">
        <v>115000</v>
      </c>
      <c r="E12609" t="s">
        <v>87</v>
      </c>
      <c r="F12609" s="1"/>
    </row>
    <row r="12610" spans="1:6">
      <c r="A12610" s="1" t="s">
        <v>13</v>
      </c>
      <c r="B12610" s="1" t="s">
        <v>23</v>
      </c>
      <c r="C12610" s="1" t="s">
        <v>11</v>
      </c>
      <c r="D12610" s="1"/>
      <c r="E12610" t="s">
        <v>32</v>
      </c>
      <c r="F12610" s="1"/>
    </row>
    <row r="12611" spans="1:6">
      <c r="A12611" s="1" t="s">
        <v>10</v>
      </c>
      <c r="B12611" s="1" t="s">
        <v>23</v>
      </c>
      <c r="C12611" s="1" t="s">
        <v>11</v>
      </c>
      <c r="D12611" s="1"/>
      <c r="E12611" t="s">
        <v>42</v>
      </c>
      <c r="F12611" s="1"/>
    </row>
    <row r="12612" spans="1:6">
      <c r="A12612" s="1" t="s">
        <v>6</v>
      </c>
      <c r="B12612" s="1" t="s">
        <v>7</v>
      </c>
      <c r="C12612" s="1" t="s">
        <v>464</v>
      </c>
      <c r="D12612" s="2">
        <v>157500</v>
      </c>
      <c r="E12612" t="s">
        <v>15</v>
      </c>
      <c r="F12612" s="1"/>
    </row>
    <row r="12613" spans="1:6">
      <c r="A12613" s="1" t="s">
        <v>10</v>
      </c>
      <c r="B12613" s="1" t="s">
        <v>7</v>
      </c>
      <c r="C12613" s="1" t="s">
        <v>11</v>
      </c>
      <c r="D12613" s="2">
        <v>162000</v>
      </c>
      <c r="E12613" t="s">
        <v>63</v>
      </c>
      <c r="F12613" s="1"/>
    </row>
    <row r="12614" spans="1:6">
      <c r="A12614" s="1" t="s">
        <v>16</v>
      </c>
      <c r="B12614" s="1" t="s">
        <v>7</v>
      </c>
      <c r="C12614" s="1" t="s">
        <v>11</v>
      </c>
      <c r="D12614" s="1"/>
      <c r="E12614" t="s">
        <v>465</v>
      </c>
      <c r="F12614" s="1"/>
    </row>
    <row r="12615" spans="1:6">
      <c r="A12615" s="1" t="s">
        <v>10</v>
      </c>
      <c r="B12615" s="1" t="s">
        <v>7</v>
      </c>
      <c r="C12615" s="1" t="s">
        <v>11</v>
      </c>
      <c r="D12615" s="2">
        <v>99150</v>
      </c>
      <c r="E12615" t="s">
        <v>15</v>
      </c>
      <c r="F12615" s="1"/>
    </row>
    <row r="12616" spans="1:6">
      <c r="A12616" s="1" t="s">
        <v>16</v>
      </c>
      <c r="B12616" s="1" t="s">
        <v>7</v>
      </c>
      <c r="C12616" s="1" t="s">
        <v>11</v>
      </c>
      <c r="D12616" s="2">
        <v>222500</v>
      </c>
      <c r="E12616" t="s">
        <v>20</v>
      </c>
      <c r="F12616" s="1"/>
    </row>
    <row r="12617" spans="1:6">
      <c r="A12617" s="1" t="s">
        <v>16</v>
      </c>
      <c r="B12617" s="1" t="s">
        <v>7</v>
      </c>
      <c r="C12617" s="1" t="s">
        <v>11</v>
      </c>
      <c r="D12617" s="2">
        <v>225000</v>
      </c>
      <c r="E12617" t="s">
        <v>12</v>
      </c>
      <c r="F12617" s="1"/>
    </row>
    <row r="12618" spans="1:6">
      <c r="A12618" s="1" t="s">
        <v>22</v>
      </c>
      <c r="B12618" s="1" t="s">
        <v>7</v>
      </c>
      <c r="C12618" s="1" t="s">
        <v>378</v>
      </c>
      <c r="D12618" s="2">
        <v>137000</v>
      </c>
      <c r="E12618" t="s">
        <v>379</v>
      </c>
      <c r="F12618" s="1"/>
    </row>
    <row r="12619" spans="1:6">
      <c r="A12619" s="1" t="s">
        <v>10</v>
      </c>
      <c r="B12619" s="1" t="s">
        <v>7</v>
      </c>
      <c r="C12619" s="1" t="s">
        <v>171</v>
      </c>
      <c r="D12619" s="2">
        <v>97444</v>
      </c>
      <c r="E12619" t="s">
        <v>15</v>
      </c>
      <c r="F12619" s="1"/>
    </row>
    <row r="12620" spans="1:6">
      <c r="A12620" s="1" t="s">
        <v>16</v>
      </c>
      <c r="B12620" s="1" t="s">
        <v>17</v>
      </c>
      <c r="C12620" s="1" t="s">
        <v>11</v>
      </c>
      <c r="D12620" s="1"/>
      <c r="E12620" t="s">
        <v>18</v>
      </c>
      <c r="F12620" s="1"/>
    </row>
    <row r="12621" spans="1:6">
      <c r="A12621" s="1" t="s">
        <v>22</v>
      </c>
      <c r="B12621" s="1" t="s">
        <v>7</v>
      </c>
      <c r="C12621" s="1" t="s">
        <v>11</v>
      </c>
      <c r="D12621" s="2">
        <v>58000</v>
      </c>
      <c r="E12621" t="s">
        <v>9</v>
      </c>
      <c r="F12621" s="1"/>
    </row>
    <row r="12622" spans="1:6">
      <c r="A12622" s="1" t="s">
        <v>16</v>
      </c>
      <c r="B12622" s="1" t="s">
        <v>7</v>
      </c>
      <c r="C12622" s="1" t="s">
        <v>11</v>
      </c>
      <c r="D12622" s="2">
        <v>200000</v>
      </c>
      <c r="E12622" t="s">
        <v>31</v>
      </c>
      <c r="F12622" s="1"/>
    </row>
    <row r="12623" spans="1:6">
      <c r="A12623" s="1" t="s">
        <v>16</v>
      </c>
      <c r="B12623" s="1" t="s">
        <v>7</v>
      </c>
      <c r="C12623" s="1" t="s">
        <v>11</v>
      </c>
      <c r="D12623" s="2">
        <v>103330</v>
      </c>
      <c r="E12623" t="s">
        <v>228</v>
      </c>
      <c r="F12623" s="1"/>
    </row>
    <row r="12624" spans="1:6">
      <c r="A12624" s="1" t="s">
        <v>13</v>
      </c>
      <c r="B12624" s="1" t="s">
        <v>7</v>
      </c>
      <c r="C12624" s="1" t="s">
        <v>11</v>
      </c>
      <c r="D12624" s="1"/>
      <c r="E12624" t="s">
        <v>20</v>
      </c>
      <c r="F12624" s="1"/>
    </row>
    <row r="12625" spans="1:6">
      <c r="A12625" s="1" t="s">
        <v>16</v>
      </c>
      <c r="B12625" s="1" t="s">
        <v>7</v>
      </c>
      <c r="C12625" s="1" t="s">
        <v>11</v>
      </c>
      <c r="D12625" s="2">
        <v>100000</v>
      </c>
      <c r="E12625" t="s">
        <v>187</v>
      </c>
      <c r="F12625" s="1"/>
    </row>
    <row r="12626" spans="1:6">
      <c r="A12626" s="1" t="s">
        <v>10</v>
      </c>
      <c r="B12626" s="1" t="s">
        <v>7</v>
      </c>
      <c r="C12626" s="1" t="s">
        <v>11</v>
      </c>
      <c r="D12626" s="2">
        <v>125000</v>
      </c>
      <c r="E12626" t="s">
        <v>32</v>
      </c>
      <c r="F12626" s="1"/>
    </row>
    <row r="12627" spans="1:6">
      <c r="A12627" s="1" t="s">
        <v>19</v>
      </c>
      <c r="B12627" s="1" t="s">
        <v>7</v>
      </c>
      <c r="C12627" s="1" t="s">
        <v>11</v>
      </c>
      <c r="D12627" s="2">
        <v>155000</v>
      </c>
      <c r="E12627" t="s">
        <v>20</v>
      </c>
      <c r="F12627" s="1"/>
    </row>
    <row r="12628" spans="1:6">
      <c r="A12628" s="1" t="s">
        <v>10</v>
      </c>
      <c r="B12628" s="1" t="s">
        <v>7</v>
      </c>
      <c r="C12628" s="1" t="s">
        <v>11</v>
      </c>
      <c r="D12628" s="1"/>
      <c r="E12628" t="s">
        <v>9</v>
      </c>
      <c r="F12628" s="1"/>
    </row>
    <row r="12629" spans="1:6">
      <c r="A12629" s="1" t="s">
        <v>10</v>
      </c>
      <c r="B12629" s="1" t="s">
        <v>52</v>
      </c>
      <c r="C12629" s="1" t="s">
        <v>11</v>
      </c>
      <c r="D12629" s="1"/>
      <c r="E12629" t="s">
        <v>9</v>
      </c>
      <c r="F12629" s="1"/>
    </row>
    <row r="12630" spans="1:6">
      <c r="A12630" s="1" t="s">
        <v>16</v>
      </c>
      <c r="B12630" s="1" t="s">
        <v>7</v>
      </c>
      <c r="C12630" s="1" t="s">
        <v>11</v>
      </c>
      <c r="D12630" s="2">
        <v>285000</v>
      </c>
      <c r="E12630" t="s">
        <v>24</v>
      </c>
      <c r="F12630" s="1"/>
    </row>
    <row r="12631" spans="1:6">
      <c r="A12631" s="1" t="s">
        <v>10</v>
      </c>
      <c r="B12631" s="1" t="s">
        <v>7</v>
      </c>
      <c r="C12631" s="1" t="s">
        <v>34</v>
      </c>
      <c r="D12631" s="2">
        <v>147500</v>
      </c>
      <c r="E12631" t="s">
        <v>15</v>
      </c>
      <c r="F12631" s="1"/>
    </row>
    <row r="12632" spans="1:6">
      <c r="A12632" s="1" t="s">
        <v>10</v>
      </c>
      <c r="B12632" s="1" t="s">
        <v>7</v>
      </c>
      <c r="C12632" s="1" t="s">
        <v>11</v>
      </c>
      <c r="D12632" s="1"/>
      <c r="E12632" t="s">
        <v>20</v>
      </c>
      <c r="F12632" s="1"/>
    </row>
    <row r="12633" spans="1:6">
      <c r="A12633" s="1" t="s">
        <v>33</v>
      </c>
      <c r="B12633" s="1" t="s">
        <v>7</v>
      </c>
      <c r="C12633" s="1" t="s">
        <v>11</v>
      </c>
      <c r="D12633" s="2">
        <v>125000</v>
      </c>
      <c r="E12633" t="s">
        <v>24</v>
      </c>
      <c r="F12633" s="1"/>
    </row>
    <row r="12634" spans="1:6">
      <c r="A12634" s="1" t="s">
        <v>16</v>
      </c>
      <c r="B12634" s="1" t="s">
        <v>7</v>
      </c>
      <c r="C12634" s="1" t="s">
        <v>153</v>
      </c>
      <c r="D12634" s="2">
        <v>50400</v>
      </c>
      <c r="E12634" t="s">
        <v>15</v>
      </c>
      <c r="F12634" s="1"/>
    </row>
    <row r="12635" spans="1:6">
      <c r="A12635" s="1" t="s">
        <v>33</v>
      </c>
      <c r="B12635" s="1" t="s">
        <v>7</v>
      </c>
      <c r="C12635" s="1" t="s">
        <v>11</v>
      </c>
      <c r="D12635" s="2">
        <v>120000</v>
      </c>
      <c r="E12635" t="s">
        <v>9</v>
      </c>
      <c r="F12635" s="1"/>
    </row>
    <row r="12636" spans="1:6">
      <c r="A12636" s="1" t="s">
        <v>13</v>
      </c>
      <c r="B12636" s="1" t="s">
        <v>7</v>
      </c>
      <c r="C12636" s="1" t="s">
        <v>11</v>
      </c>
      <c r="D12636" s="2">
        <v>110000</v>
      </c>
      <c r="E12636" t="s">
        <v>72</v>
      </c>
      <c r="F12636" s="1"/>
    </row>
    <row r="12637" spans="1:6">
      <c r="A12637" s="1" t="s">
        <v>13</v>
      </c>
      <c r="B12637" s="1" t="s">
        <v>7</v>
      </c>
      <c r="C12637" s="1" t="s">
        <v>179</v>
      </c>
      <c r="D12637" s="2">
        <v>111175</v>
      </c>
      <c r="E12637" t="s">
        <v>15</v>
      </c>
      <c r="F12637" s="1"/>
    </row>
    <row r="12638" spans="1:6">
      <c r="A12638" s="1" t="s">
        <v>6</v>
      </c>
      <c r="B12638" s="1" t="s">
        <v>7</v>
      </c>
      <c r="C12638" s="1" t="s">
        <v>11</v>
      </c>
      <c r="D12638" s="2">
        <v>170000</v>
      </c>
      <c r="E12638" t="s">
        <v>32</v>
      </c>
      <c r="F12638" s="1"/>
    </row>
    <row r="12639" spans="1:6">
      <c r="A12639" s="1" t="s">
        <v>10</v>
      </c>
      <c r="B12639" s="1" t="s">
        <v>7</v>
      </c>
      <c r="C12639" s="1" t="s">
        <v>11</v>
      </c>
      <c r="D12639" s="2">
        <v>63647</v>
      </c>
      <c r="E12639" t="s">
        <v>12</v>
      </c>
      <c r="F12639" s="1"/>
    </row>
    <row r="12640" spans="1:6">
      <c r="A12640" s="1" t="s">
        <v>19</v>
      </c>
      <c r="B12640" s="1" t="s">
        <v>7</v>
      </c>
      <c r="C12640" s="1" t="s">
        <v>11</v>
      </c>
      <c r="D12640" s="1"/>
      <c r="E12640" t="s">
        <v>20</v>
      </c>
      <c r="F12640" s="1"/>
    </row>
    <row r="12641" spans="1:6">
      <c r="A12641" s="1" t="s">
        <v>10</v>
      </c>
      <c r="B12641" s="1" t="s">
        <v>23</v>
      </c>
      <c r="C12641" s="1" t="s">
        <v>11</v>
      </c>
      <c r="D12641" s="1"/>
      <c r="E12641" t="s">
        <v>42</v>
      </c>
      <c r="F12641" s="1"/>
    </row>
    <row r="12642" spans="1:6">
      <c r="A12642" s="1" t="s">
        <v>10</v>
      </c>
      <c r="B12642" s="1" t="s">
        <v>7</v>
      </c>
      <c r="C12642" s="1" t="s">
        <v>11</v>
      </c>
      <c r="D12642" s="2">
        <v>150000</v>
      </c>
      <c r="E12642" t="s">
        <v>24</v>
      </c>
      <c r="F12642" s="1"/>
    </row>
    <row r="12643" spans="1:6">
      <c r="A12643" s="1" t="s">
        <v>16</v>
      </c>
      <c r="B12643" s="1" t="s">
        <v>7</v>
      </c>
      <c r="C12643" s="1" t="s">
        <v>11</v>
      </c>
      <c r="D12643" s="2">
        <v>182000</v>
      </c>
      <c r="E12643" t="s">
        <v>24</v>
      </c>
      <c r="F12643" s="1"/>
    </row>
    <row r="12644" spans="1:6">
      <c r="A12644" s="1" t="s">
        <v>6</v>
      </c>
      <c r="B12644" s="1" t="s">
        <v>7</v>
      </c>
      <c r="C12644" s="1" t="s">
        <v>11</v>
      </c>
      <c r="D12644" s="2">
        <v>150000</v>
      </c>
      <c r="E12644" t="s">
        <v>24</v>
      </c>
      <c r="F12644" s="1"/>
    </row>
    <row r="12645" spans="1:6">
      <c r="A12645" s="1" t="s">
        <v>22</v>
      </c>
      <c r="B12645" s="1" t="s">
        <v>7</v>
      </c>
      <c r="C12645" s="1" t="s">
        <v>128</v>
      </c>
      <c r="D12645" s="2">
        <v>165000</v>
      </c>
      <c r="E12645" t="s">
        <v>15</v>
      </c>
      <c r="F12645" s="1"/>
    </row>
    <row r="12646" spans="1:6">
      <c r="A12646" s="1" t="s">
        <v>22</v>
      </c>
      <c r="B12646" s="1" t="s">
        <v>7</v>
      </c>
      <c r="C12646" s="1" t="s">
        <v>107</v>
      </c>
      <c r="D12646" s="2">
        <v>56700</v>
      </c>
      <c r="E12646" t="s">
        <v>15</v>
      </c>
      <c r="F12646" s="1"/>
    </row>
    <row r="12647" spans="1:6">
      <c r="A12647" s="1" t="s">
        <v>22</v>
      </c>
      <c r="B12647" s="1" t="s">
        <v>7</v>
      </c>
      <c r="C12647" s="1" t="s">
        <v>11</v>
      </c>
      <c r="D12647" s="2">
        <v>80190</v>
      </c>
      <c r="E12647" t="s">
        <v>12</v>
      </c>
      <c r="F12647" s="1"/>
    </row>
    <row r="12648" spans="1:6">
      <c r="A12648" s="1" t="s">
        <v>13</v>
      </c>
      <c r="B12648" s="1" t="s">
        <v>7</v>
      </c>
      <c r="C12648" s="1" t="s">
        <v>96</v>
      </c>
      <c r="D12648" s="2">
        <v>49567</v>
      </c>
      <c r="E12648" t="s">
        <v>15</v>
      </c>
      <c r="F12648" s="1"/>
    </row>
    <row r="12649" spans="1:6">
      <c r="A12649" s="1" t="s">
        <v>6</v>
      </c>
      <c r="B12649" s="1" t="s">
        <v>17</v>
      </c>
      <c r="C12649" s="1" t="s">
        <v>8</v>
      </c>
      <c r="D12649" s="1"/>
      <c r="E12649" t="s">
        <v>18</v>
      </c>
      <c r="F12649" s="1"/>
    </row>
    <row r="12650" spans="1:6">
      <c r="A12650" s="1" t="s">
        <v>45</v>
      </c>
      <c r="B12650" s="1" t="s">
        <v>7</v>
      </c>
      <c r="C12650" s="1" t="s">
        <v>11</v>
      </c>
      <c r="D12650" s="2">
        <v>100000</v>
      </c>
      <c r="E12650" t="s">
        <v>49</v>
      </c>
      <c r="F12650" s="1"/>
    </row>
    <row r="12651" spans="1:6">
      <c r="A12651" s="1" t="s">
        <v>13</v>
      </c>
      <c r="B12651" s="1" t="s">
        <v>7</v>
      </c>
      <c r="C12651" s="1" t="s">
        <v>11</v>
      </c>
      <c r="D12651" s="2">
        <v>90000</v>
      </c>
      <c r="E12651" t="s">
        <v>24</v>
      </c>
      <c r="F12651" s="1"/>
    </row>
    <row r="12652" spans="1:6">
      <c r="A12652" s="1" t="s">
        <v>10</v>
      </c>
      <c r="B12652" s="1" t="s">
        <v>7</v>
      </c>
      <c r="C12652" s="1" t="s">
        <v>8</v>
      </c>
      <c r="D12652" s="2">
        <v>145000</v>
      </c>
      <c r="E12652" t="s">
        <v>20</v>
      </c>
      <c r="F12652" s="1"/>
    </row>
    <row r="12653" spans="1:6">
      <c r="A12653" s="1" t="s">
        <v>10</v>
      </c>
      <c r="B12653" s="1" t="s">
        <v>23</v>
      </c>
      <c r="C12653" s="1" t="s">
        <v>11</v>
      </c>
      <c r="D12653" s="1"/>
      <c r="E12653" t="s">
        <v>41</v>
      </c>
      <c r="F12653" s="1"/>
    </row>
    <row r="12654" spans="1:6">
      <c r="A12654" s="1" t="s">
        <v>10</v>
      </c>
      <c r="B12654" s="1" t="s">
        <v>7</v>
      </c>
      <c r="C12654" s="1" t="s">
        <v>11</v>
      </c>
      <c r="D12654" s="2">
        <v>115000</v>
      </c>
      <c r="E12654" t="s">
        <v>9</v>
      </c>
      <c r="F12654" s="1"/>
    </row>
    <row r="12655" spans="1:6">
      <c r="A12655" s="1" t="s">
        <v>10</v>
      </c>
      <c r="B12655" s="1" t="s">
        <v>7</v>
      </c>
      <c r="C12655" s="1" t="s">
        <v>11</v>
      </c>
      <c r="D12655" s="2">
        <v>136000</v>
      </c>
      <c r="E12655" t="s">
        <v>32</v>
      </c>
      <c r="F12655" s="1"/>
    </row>
    <row r="12656" spans="1:6">
      <c r="A12656" s="1" t="s">
        <v>10</v>
      </c>
      <c r="B12656" s="1" t="s">
        <v>23</v>
      </c>
      <c r="C12656" s="1" t="s">
        <v>11</v>
      </c>
      <c r="D12656" s="1"/>
      <c r="E12656" t="s">
        <v>20</v>
      </c>
      <c r="F12656" s="1"/>
    </row>
    <row r="12657" spans="1:6">
      <c r="A12657" s="1" t="s">
        <v>10</v>
      </c>
      <c r="B12657" s="1" t="s">
        <v>7</v>
      </c>
      <c r="C12657" s="1" t="s">
        <v>48</v>
      </c>
      <c r="D12657" s="2">
        <v>169500</v>
      </c>
      <c r="E12657" t="s">
        <v>466</v>
      </c>
      <c r="F12657" s="1"/>
    </row>
    <row r="12658" spans="1:6">
      <c r="A12658" s="1" t="s">
        <v>10</v>
      </c>
      <c r="B12658" s="1" t="s">
        <v>7</v>
      </c>
      <c r="C12658" s="1" t="s">
        <v>11</v>
      </c>
      <c r="D12658" s="2">
        <v>100000</v>
      </c>
      <c r="E12658" t="s">
        <v>49</v>
      </c>
      <c r="F12658" s="1"/>
    </row>
    <row r="12659" spans="1:6">
      <c r="A12659" s="1" t="s">
        <v>13</v>
      </c>
      <c r="B12659" s="1" t="s">
        <v>7</v>
      </c>
      <c r="C12659" s="1" t="s">
        <v>11</v>
      </c>
      <c r="D12659" s="2">
        <v>140000</v>
      </c>
      <c r="E12659" t="s">
        <v>99</v>
      </c>
      <c r="F12659" s="1"/>
    </row>
    <row r="12660" spans="1:6">
      <c r="A12660" s="1" t="s">
        <v>10</v>
      </c>
      <c r="B12660" s="1" t="s">
        <v>23</v>
      </c>
      <c r="C12660" s="1" t="s">
        <v>11</v>
      </c>
      <c r="D12660" s="1"/>
      <c r="E12660" t="s">
        <v>20</v>
      </c>
      <c r="F12660" s="1"/>
    </row>
    <row r="12661" spans="1:6">
      <c r="A12661" s="1" t="s">
        <v>22</v>
      </c>
      <c r="B12661" s="1" t="s">
        <v>23</v>
      </c>
      <c r="C12661" s="1" t="s">
        <v>11</v>
      </c>
      <c r="D12661" s="1"/>
      <c r="E12661" t="s">
        <v>9</v>
      </c>
      <c r="F12661" s="1"/>
    </row>
    <row r="12662" spans="1:6">
      <c r="A12662" s="1" t="s">
        <v>10</v>
      </c>
      <c r="B12662" s="1" t="s">
        <v>7</v>
      </c>
      <c r="C12662" s="1" t="s">
        <v>77</v>
      </c>
      <c r="D12662" s="2">
        <v>96773</v>
      </c>
      <c r="E12662" t="s">
        <v>15</v>
      </c>
      <c r="F12662" s="1"/>
    </row>
    <row r="12663" spans="1:6">
      <c r="A12663" s="1" t="s">
        <v>14</v>
      </c>
      <c r="B12663" s="1" t="s">
        <v>7</v>
      </c>
      <c r="C12663" s="1" t="s">
        <v>48</v>
      </c>
      <c r="D12663" s="2">
        <v>166000</v>
      </c>
      <c r="E12663" t="s">
        <v>15</v>
      </c>
      <c r="F12663" s="1"/>
    </row>
    <row r="12664" spans="1:6">
      <c r="A12664" s="1" t="s">
        <v>22</v>
      </c>
      <c r="B12664" s="1" t="s">
        <v>7</v>
      </c>
      <c r="C12664" s="1" t="s">
        <v>8</v>
      </c>
      <c r="D12664" s="2">
        <v>85000</v>
      </c>
      <c r="E12664" t="s">
        <v>100</v>
      </c>
      <c r="F12664" s="1"/>
    </row>
    <row r="12665" spans="1:6">
      <c r="A12665" s="1" t="s">
        <v>22</v>
      </c>
      <c r="B12665" s="1" t="s">
        <v>7</v>
      </c>
      <c r="C12665" s="1" t="s">
        <v>11</v>
      </c>
      <c r="D12665" s="1"/>
      <c r="E12665" t="s">
        <v>18</v>
      </c>
      <c r="F12665" s="1"/>
    </row>
    <row r="12666" spans="1:6">
      <c r="A12666" s="1" t="s">
        <v>22</v>
      </c>
      <c r="B12666" s="1" t="s">
        <v>23</v>
      </c>
      <c r="C12666" s="1" t="s">
        <v>11</v>
      </c>
      <c r="D12666" s="1"/>
      <c r="E12666" t="s">
        <v>226</v>
      </c>
      <c r="F12666" s="1"/>
    </row>
    <row r="12667" spans="1:6">
      <c r="A12667" s="1" t="s">
        <v>22</v>
      </c>
      <c r="B12667" s="1" t="s">
        <v>7</v>
      </c>
      <c r="C12667" s="1" t="s">
        <v>11</v>
      </c>
      <c r="D12667" s="2">
        <v>95000</v>
      </c>
      <c r="E12667" t="s">
        <v>78</v>
      </c>
      <c r="F12667" s="1"/>
    </row>
    <row r="12668" spans="1:6">
      <c r="A12668" s="1" t="s">
        <v>16</v>
      </c>
      <c r="B12668" s="1" t="s">
        <v>23</v>
      </c>
      <c r="C12668" s="1" t="s">
        <v>11</v>
      </c>
      <c r="D12668" s="1"/>
      <c r="E12668" t="s">
        <v>12</v>
      </c>
      <c r="F12668" s="1"/>
    </row>
    <row r="12669" spans="1:6">
      <c r="A12669" s="1" t="s">
        <v>16</v>
      </c>
      <c r="B12669" s="1" t="s">
        <v>7</v>
      </c>
      <c r="C12669" s="1" t="s">
        <v>11</v>
      </c>
      <c r="D12669" s="2">
        <v>75000</v>
      </c>
      <c r="E12669" t="s">
        <v>50</v>
      </c>
      <c r="F12669" s="1"/>
    </row>
    <row r="12670" spans="1:6">
      <c r="A12670" s="1" t="s">
        <v>10</v>
      </c>
      <c r="B12670" s="1" t="s">
        <v>7</v>
      </c>
      <c r="C12670" s="1" t="s">
        <v>77</v>
      </c>
      <c r="D12670" s="2">
        <v>147500</v>
      </c>
      <c r="E12670" t="s">
        <v>15</v>
      </c>
      <c r="F12670" s="1"/>
    </row>
    <row r="12671" spans="1:6">
      <c r="A12671" s="1" t="s">
        <v>22</v>
      </c>
      <c r="B12671" s="1" t="s">
        <v>7</v>
      </c>
      <c r="C12671" s="1" t="s">
        <v>11</v>
      </c>
      <c r="D12671" s="1"/>
      <c r="E12671" t="s">
        <v>20</v>
      </c>
      <c r="F12671" s="1"/>
    </row>
    <row r="12672" spans="1:6">
      <c r="A12672" s="1" t="s">
        <v>10</v>
      </c>
      <c r="B12672" s="1" t="s">
        <v>7</v>
      </c>
      <c r="C12672" s="1" t="s">
        <v>11</v>
      </c>
      <c r="D12672" s="2">
        <v>140000</v>
      </c>
      <c r="E12672" t="s">
        <v>20</v>
      </c>
      <c r="F12672" s="1"/>
    </row>
    <row r="12673" spans="1:6">
      <c r="A12673" s="1" t="s">
        <v>22</v>
      </c>
      <c r="B12673" s="1" t="s">
        <v>7</v>
      </c>
      <c r="C12673" s="1" t="s">
        <v>11</v>
      </c>
      <c r="D12673" s="1"/>
      <c r="E12673" t="s">
        <v>9</v>
      </c>
      <c r="F12673" s="1"/>
    </row>
    <row r="12674" spans="1:6">
      <c r="A12674" s="1" t="s">
        <v>45</v>
      </c>
      <c r="B12674" s="1" t="s">
        <v>7</v>
      </c>
      <c r="C12674" s="1" t="s">
        <v>152</v>
      </c>
      <c r="D12674" s="2">
        <v>79200</v>
      </c>
      <c r="E12674" t="s">
        <v>15</v>
      </c>
      <c r="F12674" s="1"/>
    </row>
    <row r="12675" spans="1:6">
      <c r="A12675" s="1" t="s">
        <v>10</v>
      </c>
      <c r="B12675" s="1" t="s">
        <v>7</v>
      </c>
      <c r="C12675" s="1" t="s">
        <v>56</v>
      </c>
      <c r="D12675" s="2">
        <v>96773</v>
      </c>
      <c r="E12675" t="s">
        <v>15</v>
      </c>
      <c r="F12675" s="1"/>
    </row>
    <row r="12676" spans="1:6">
      <c r="A12676" s="1" t="s">
        <v>19</v>
      </c>
      <c r="B12676" s="1" t="s">
        <v>7</v>
      </c>
      <c r="C12676" s="1" t="s">
        <v>11</v>
      </c>
      <c r="D12676" s="2">
        <v>152500</v>
      </c>
      <c r="E12676" t="s">
        <v>12</v>
      </c>
      <c r="F12676" s="1"/>
    </row>
    <row r="12677" spans="1:6">
      <c r="A12677" s="1" t="s">
        <v>22</v>
      </c>
      <c r="B12677" s="1" t="s">
        <v>7</v>
      </c>
      <c r="C12677" s="1" t="s">
        <v>11</v>
      </c>
      <c r="D12677" s="2">
        <v>85000</v>
      </c>
      <c r="E12677" t="s">
        <v>9</v>
      </c>
      <c r="F12677" s="1"/>
    </row>
    <row r="12678" spans="1:6">
      <c r="A12678" s="1" t="s">
        <v>22</v>
      </c>
      <c r="B12678" s="1" t="s">
        <v>23</v>
      </c>
      <c r="C12678" s="1" t="s">
        <v>11</v>
      </c>
      <c r="D12678" s="1"/>
      <c r="E12678" t="s">
        <v>20</v>
      </c>
      <c r="F12678" s="1"/>
    </row>
    <row r="12679" spans="1:6">
      <c r="A12679" s="1" t="s">
        <v>10</v>
      </c>
      <c r="B12679" s="1" t="s">
        <v>7</v>
      </c>
      <c r="C12679" s="1" t="s">
        <v>11</v>
      </c>
      <c r="D12679" s="2">
        <v>115000</v>
      </c>
      <c r="E12679" t="s">
        <v>12</v>
      </c>
      <c r="F12679" s="1"/>
    </row>
    <row r="12680" spans="1:6">
      <c r="A12680" s="1" t="s">
        <v>10</v>
      </c>
      <c r="B12680" s="1" t="s">
        <v>7</v>
      </c>
      <c r="C12680" s="1" t="s">
        <v>11</v>
      </c>
      <c r="D12680" s="2">
        <v>184500</v>
      </c>
      <c r="E12680" t="s">
        <v>63</v>
      </c>
      <c r="F12680" s="1"/>
    </row>
    <row r="12681" spans="1:6">
      <c r="A12681" s="1" t="s">
        <v>22</v>
      </c>
      <c r="B12681" s="1" t="s">
        <v>23</v>
      </c>
      <c r="C12681" s="1" t="s">
        <v>11</v>
      </c>
      <c r="D12681" s="1"/>
      <c r="E12681" t="s">
        <v>20</v>
      </c>
      <c r="F12681" s="1"/>
    </row>
    <row r="12682" spans="1:6">
      <c r="A12682" s="1" t="s">
        <v>16</v>
      </c>
      <c r="B12682" s="1" t="s">
        <v>7</v>
      </c>
      <c r="C12682" s="1" t="s">
        <v>11</v>
      </c>
      <c r="D12682" s="2">
        <v>90000</v>
      </c>
      <c r="E12682" t="s">
        <v>12</v>
      </c>
      <c r="F12682" s="1"/>
    </row>
    <row r="12683" spans="1:6">
      <c r="A12683" s="1" t="s">
        <v>14</v>
      </c>
      <c r="B12683" s="1" t="s">
        <v>7</v>
      </c>
      <c r="C12683" s="1" t="s">
        <v>44</v>
      </c>
      <c r="D12683" s="2">
        <v>189297</v>
      </c>
      <c r="E12683" t="s">
        <v>15</v>
      </c>
      <c r="F12683" s="1"/>
    </row>
    <row r="12684" spans="1:6">
      <c r="A12684" s="1" t="s">
        <v>22</v>
      </c>
      <c r="B12684" s="1" t="s">
        <v>7</v>
      </c>
      <c r="C12684" s="1" t="s">
        <v>11</v>
      </c>
      <c r="D12684" s="1"/>
      <c r="E12684" t="s">
        <v>411</v>
      </c>
      <c r="F12684" s="1"/>
    </row>
    <row r="12685" spans="1:6">
      <c r="A12685" s="1" t="s">
        <v>16</v>
      </c>
      <c r="B12685" s="1" t="s">
        <v>40</v>
      </c>
      <c r="C12685" s="1" t="s">
        <v>11</v>
      </c>
      <c r="D12685" s="1"/>
      <c r="E12685" t="s">
        <v>20</v>
      </c>
      <c r="F12685" s="1"/>
    </row>
    <row r="12686" spans="1:6">
      <c r="A12686" s="1" t="s">
        <v>22</v>
      </c>
      <c r="B12686" s="1" t="s">
        <v>7</v>
      </c>
      <c r="C12686" s="1" t="s">
        <v>11</v>
      </c>
      <c r="D12686" s="2">
        <v>169311</v>
      </c>
      <c r="E12686" t="s">
        <v>20</v>
      </c>
      <c r="F12686" s="1"/>
    </row>
    <row r="12687" spans="1:6">
      <c r="A12687" s="1" t="s">
        <v>10</v>
      </c>
      <c r="B12687" s="1" t="s">
        <v>7</v>
      </c>
      <c r="C12687" s="1" t="s">
        <v>11</v>
      </c>
      <c r="D12687" s="2">
        <v>145000</v>
      </c>
      <c r="E12687" t="s">
        <v>20</v>
      </c>
      <c r="F12687" s="1"/>
    </row>
    <row r="12688" spans="1:6">
      <c r="A12688" s="1" t="s">
        <v>10</v>
      </c>
      <c r="B12688" s="1" t="s">
        <v>59</v>
      </c>
      <c r="C12688" s="1" t="s">
        <v>11</v>
      </c>
      <c r="D12688" s="1"/>
      <c r="E12688" t="s">
        <v>31</v>
      </c>
      <c r="F12688" s="1"/>
    </row>
    <row r="12689" spans="1:6">
      <c r="A12689" s="1" t="s">
        <v>19</v>
      </c>
      <c r="B12689" s="1" t="s">
        <v>7</v>
      </c>
      <c r="C12689" s="1" t="s">
        <v>11</v>
      </c>
      <c r="D12689" s="1"/>
      <c r="E12689" t="s">
        <v>18</v>
      </c>
      <c r="F12689" s="1"/>
    </row>
    <row r="12690" spans="1:6">
      <c r="A12690" s="1" t="s">
        <v>16</v>
      </c>
      <c r="B12690" s="1" t="s">
        <v>7</v>
      </c>
      <c r="C12690" s="1" t="s">
        <v>11</v>
      </c>
      <c r="D12690" s="2">
        <v>90000</v>
      </c>
      <c r="E12690" t="s">
        <v>24</v>
      </c>
      <c r="F12690" s="1"/>
    </row>
    <row r="12691" spans="1:6">
      <c r="A12691" s="1" t="s">
        <v>22</v>
      </c>
      <c r="B12691" s="1" t="s">
        <v>7</v>
      </c>
      <c r="C12691" s="1" t="s">
        <v>11</v>
      </c>
      <c r="D12691" s="2">
        <v>67500</v>
      </c>
      <c r="E12691" t="s">
        <v>12</v>
      </c>
      <c r="F12691" s="1"/>
    </row>
    <row r="12692" spans="1:6">
      <c r="A12692" s="1" t="s">
        <v>16</v>
      </c>
      <c r="B12692" s="1" t="s">
        <v>7</v>
      </c>
      <c r="C12692" s="1" t="s">
        <v>11</v>
      </c>
      <c r="D12692" s="2">
        <v>140000</v>
      </c>
      <c r="E12692" t="s">
        <v>20</v>
      </c>
      <c r="F12692" s="1"/>
    </row>
    <row r="12693" spans="1:6">
      <c r="A12693" s="1" t="s">
        <v>10</v>
      </c>
      <c r="B12693" s="1" t="s">
        <v>23</v>
      </c>
      <c r="C12693" s="1" t="s">
        <v>11</v>
      </c>
      <c r="D12693" s="1"/>
      <c r="E12693" t="s">
        <v>32</v>
      </c>
      <c r="F12693" s="1"/>
    </row>
    <row r="12694" spans="1:6">
      <c r="A12694" s="1" t="s">
        <v>13</v>
      </c>
      <c r="B12694" s="1" t="s">
        <v>7</v>
      </c>
      <c r="C12694" s="1" t="s">
        <v>11</v>
      </c>
      <c r="D12694" s="2">
        <v>115000</v>
      </c>
      <c r="E12694" t="s">
        <v>24</v>
      </c>
      <c r="F12694" s="1"/>
    </row>
    <row r="12695" spans="1:6">
      <c r="A12695" s="1" t="s">
        <v>10</v>
      </c>
      <c r="B12695" s="1" t="s">
        <v>7</v>
      </c>
      <c r="C12695" s="1" t="s">
        <v>11</v>
      </c>
      <c r="D12695" s="2">
        <v>137500</v>
      </c>
      <c r="E12695" t="s">
        <v>62</v>
      </c>
      <c r="F12695" s="1"/>
    </row>
    <row r="12696" spans="1:6">
      <c r="A12696" s="1" t="s">
        <v>10</v>
      </c>
      <c r="B12696" s="1" t="s">
        <v>7</v>
      </c>
      <c r="C12696" s="1" t="s">
        <v>11</v>
      </c>
      <c r="D12696" s="2">
        <v>90000</v>
      </c>
      <c r="E12696" t="s">
        <v>20</v>
      </c>
      <c r="F12696" s="1"/>
    </row>
    <row r="12697" spans="1:6">
      <c r="A12697" s="1" t="s">
        <v>22</v>
      </c>
      <c r="B12697" s="1" t="s">
        <v>7</v>
      </c>
      <c r="C12697" s="1" t="s">
        <v>37</v>
      </c>
      <c r="D12697" s="2">
        <v>70500</v>
      </c>
      <c r="E12697" t="s">
        <v>15</v>
      </c>
      <c r="F12697" s="1"/>
    </row>
    <row r="12698" spans="1:6">
      <c r="A12698" s="1" t="s">
        <v>33</v>
      </c>
      <c r="B12698" s="1" t="s">
        <v>7</v>
      </c>
      <c r="C12698" s="1" t="s">
        <v>11</v>
      </c>
      <c r="D12698" s="2">
        <v>177500</v>
      </c>
      <c r="E12698" t="s">
        <v>20</v>
      </c>
      <c r="F12698" s="1"/>
    </row>
    <row r="12699" spans="1:6">
      <c r="A12699" s="1" t="s">
        <v>13</v>
      </c>
      <c r="B12699" s="1" t="s">
        <v>7</v>
      </c>
      <c r="C12699" s="1" t="s">
        <v>11</v>
      </c>
      <c r="D12699" s="2">
        <v>110000</v>
      </c>
      <c r="E12699" t="s">
        <v>20</v>
      </c>
      <c r="F12699" s="1"/>
    </row>
    <row r="12700" spans="1:6">
      <c r="A12700" s="1" t="s">
        <v>22</v>
      </c>
      <c r="B12700" s="1" t="s">
        <v>7</v>
      </c>
      <c r="C12700" s="1" t="s">
        <v>11</v>
      </c>
      <c r="D12700" s="2">
        <v>52500</v>
      </c>
      <c r="E12700" t="s">
        <v>12</v>
      </c>
      <c r="F12700" s="1"/>
    </row>
    <row r="12701" spans="1:6">
      <c r="A12701" s="1" t="s">
        <v>16</v>
      </c>
      <c r="B12701" s="1" t="s">
        <v>23</v>
      </c>
      <c r="C12701" s="1" t="s">
        <v>11</v>
      </c>
      <c r="D12701" s="1"/>
      <c r="E12701" t="s">
        <v>12</v>
      </c>
      <c r="F12701" s="1"/>
    </row>
    <row r="12702" spans="1:6">
      <c r="A12702" s="1" t="s">
        <v>19</v>
      </c>
      <c r="B12702" s="1" t="s">
        <v>7</v>
      </c>
      <c r="C12702" s="1" t="s">
        <v>11</v>
      </c>
      <c r="D12702" s="2">
        <v>166848</v>
      </c>
      <c r="E12702" t="s">
        <v>24</v>
      </c>
      <c r="F12702" s="1"/>
    </row>
    <row r="12703" spans="1:6">
      <c r="A12703" s="1" t="s">
        <v>10</v>
      </c>
      <c r="B12703" s="1" t="s">
        <v>7</v>
      </c>
      <c r="C12703" s="1" t="s">
        <v>11</v>
      </c>
      <c r="D12703" s="2">
        <v>200000</v>
      </c>
      <c r="E12703" t="s">
        <v>20</v>
      </c>
      <c r="F12703" s="1"/>
    </row>
    <row r="12704" spans="1:6">
      <c r="A12704" s="1" t="s">
        <v>14</v>
      </c>
      <c r="B12704" s="1" t="s">
        <v>23</v>
      </c>
      <c r="C12704" s="1" t="s">
        <v>8</v>
      </c>
      <c r="D12704" s="1"/>
      <c r="E12704" t="s">
        <v>41</v>
      </c>
      <c r="F12704" s="1"/>
    </row>
    <row r="12705" spans="1:6">
      <c r="A12705" s="1" t="s">
        <v>16</v>
      </c>
      <c r="B12705" s="1" t="s">
        <v>17</v>
      </c>
      <c r="C12705" s="1" t="s">
        <v>11</v>
      </c>
      <c r="D12705" s="2">
        <v>179000</v>
      </c>
      <c r="E12705" t="s">
        <v>105</v>
      </c>
      <c r="F12705" s="1"/>
    </row>
    <row r="12706" spans="1:6">
      <c r="A12706" s="1" t="s">
        <v>6</v>
      </c>
      <c r="B12706" s="1" t="s">
        <v>7</v>
      </c>
      <c r="C12706" s="1" t="s">
        <v>11</v>
      </c>
      <c r="D12706" s="2">
        <v>128050</v>
      </c>
      <c r="E12706" t="s">
        <v>467</v>
      </c>
      <c r="F12706" s="1"/>
    </row>
    <row r="12707" spans="1:6">
      <c r="A12707" s="1" t="s">
        <v>6</v>
      </c>
      <c r="B12707" s="1" t="s">
        <v>7</v>
      </c>
      <c r="C12707" s="1" t="s">
        <v>77</v>
      </c>
      <c r="D12707" s="2">
        <v>105300</v>
      </c>
      <c r="E12707" t="s">
        <v>15</v>
      </c>
      <c r="F12707" s="1"/>
    </row>
    <row r="12708" spans="1:6">
      <c r="A12708" s="1" t="s">
        <v>19</v>
      </c>
      <c r="B12708" s="1" t="s">
        <v>7</v>
      </c>
      <c r="C12708" s="1" t="s">
        <v>11</v>
      </c>
      <c r="D12708" s="2">
        <v>128500</v>
      </c>
      <c r="E12708" t="s">
        <v>178</v>
      </c>
      <c r="F12708" s="1"/>
    </row>
    <row r="12709" spans="1:6">
      <c r="A12709" s="1" t="s">
        <v>16</v>
      </c>
      <c r="B12709" s="1" t="s">
        <v>7</v>
      </c>
      <c r="C12709" s="1" t="s">
        <v>11</v>
      </c>
      <c r="D12709" s="1"/>
      <c r="E12709" t="s">
        <v>12</v>
      </c>
      <c r="F12709" s="1"/>
    </row>
    <row r="12710" spans="1:6">
      <c r="A12710" s="1" t="s">
        <v>16</v>
      </c>
      <c r="B12710" s="1" t="s">
        <v>7</v>
      </c>
      <c r="C12710" s="1" t="s">
        <v>8</v>
      </c>
      <c r="D12710" s="2">
        <v>113221</v>
      </c>
      <c r="E12710" t="s">
        <v>12</v>
      </c>
      <c r="F12710" s="1"/>
    </row>
    <row r="12711" spans="1:6">
      <c r="A12711" s="1" t="s">
        <v>19</v>
      </c>
      <c r="B12711" s="1" t="s">
        <v>7</v>
      </c>
      <c r="C12711" s="1" t="s">
        <v>11</v>
      </c>
      <c r="D12711" s="2">
        <v>135000</v>
      </c>
      <c r="E12711" t="s">
        <v>20</v>
      </c>
      <c r="F12711" s="1"/>
    </row>
    <row r="12712" spans="1:6">
      <c r="A12712" s="1" t="s">
        <v>22</v>
      </c>
      <c r="B12712" s="1" t="s">
        <v>7</v>
      </c>
      <c r="C12712" s="1" t="s">
        <v>11</v>
      </c>
      <c r="D12712" s="1"/>
      <c r="E12712" t="s">
        <v>12</v>
      </c>
      <c r="F12712" s="1"/>
    </row>
    <row r="12713" spans="1:6">
      <c r="A12713" s="1" t="s">
        <v>22</v>
      </c>
      <c r="B12713" s="1" t="s">
        <v>7</v>
      </c>
      <c r="C12713" s="1" t="s">
        <v>11</v>
      </c>
      <c r="D12713" s="1"/>
      <c r="E12713" t="s">
        <v>18</v>
      </c>
      <c r="F12713" s="1"/>
    </row>
    <row r="12714" spans="1:6">
      <c r="A12714" s="1" t="s">
        <v>19</v>
      </c>
      <c r="B12714" s="1" t="s">
        <v>7</v>
      </c>
      <c r="C12714" s="1" t="s">
        <v>11</v>
      </c>
      <c r="D12714" s="1"/>
      <c r="E12714" t="s">
        <v>18</v>
      </c>
      <c r="F12714" s="1"/>
    </row>
    <row r="12715" spans="1:6">
      <c r="A12715" s="1" t="s">
        <v>14</v>
      </c>
      <c r="B12715" s="1" t="s">
        <v>7</v>
      </c>
      <c r="C12715" s="1" t="s">
        <v>11</v>
      </c>
      <c r="D12715" s="2">
        <v>99150</v>
      </c>
      <c r="E12715" t="s">
        <v>15</v>
      </c>
      <c r="F12715" s="1"/>
    </row>
    <row r="12716" spans="1:6">
      <c r="A12716" s="1" t="s">
        <v>16</v>
      </c>
      <c r="B12716" s="1" t="s">
        <v>7</v>
      </c>
      <c r="C12716" s="1" t="s">
        <v>11</v>
      </c>
      <c r="D12716" s="2">
        <v>160000</v>
      </c>
      <c r="E12716" t="s">
        <v>20</v>
      </c>
      <c r="F12716" s="1"/>
    </row>
    <row r="12717" spans="1:6">
      <c r="A12717" s="1" t="s">
        <v>22</v>
      </c>
      <c r="B12717" s="1" t="s">
        <v>7</v>
      </c>
      <c r="C12717" s="1" t="s">
        <v>11</v>
      </c>
      <c r="D12717" s="2">
        <v>90000</v>
      </c>
      <c r="E12717" t="s">
        <v>12</v>
      </c>
      <c r="F12717" s="1"/>
    </row>
    <row r="12718" spans="1:6">
      <c r="A12718" s="1" t="s">
        <v>16</v>
      </c>
      <c r="B12718" s="1" t="s">
        <v>23</v>
      </c>
      <c r="C12718" s="1" t="s">
        <v>37</v>
      </c>
      <c r="D12718" s="1"/>
      <c r="E12718" t="s">
        <v>20</v>
      </c>
      <c r="F12718" s="1"/>
    </row>
    <row r="12719" spans="1:6">
      <c r="A12719" s="1" t="s">
        <v>6</v>
      </c>
      <c r="B12719" s="1" t="s">
        <v>23</v>
      </c>
      <c r="C12719" s="1" t="s">
        <v>11</v>
      </c>
      <c r="D12719" s="1"/>
      <c r="E12719" t="s">
        <v>20</v>
      </c>
      <c r="F12719" s="1"/>
    </row>
    <row r="12720" spans="1:6">
      <c r="A12720" s="1" t="s">
        <v>10</v>
      </c>
      <c r="B12720" s="1" t="s">
        <v>7</v>
      </c>
      <c r="C12720" s="1" t="s">
        <v>11</v>
      </c>
      <c r="D12720" s="1"/>
      <c r="E12720" t="s">
        <v>12</v>
      </c>
      <c r="F12720" s="1"/>
    </row>
    <row r="12721" spans="1:6">
      <c r="A12721" s="1" t="s">
        <v>13</v>
      </c>
      <c r="B12721" s="1" t="s">
        <v>7</v>
      </c>
      <c r="C12721" s="1" t="s">
        <v>11</v>
      </c>
      <c r="D12721" s="2">
        <v>115000</v>
      </c>
      <c r="E12721" t="s">
        <v>24</v>
      </c>
      <c r="F12721" s="1"/>
    </row>
    <row r="12722" spans="1:6">
      <c r="A12722" s="1" t="s">
        <v>19</v>
      </c>
      <c r="B12722" s="1" t="s">
        <v>7</v>
      </c>
      <c r="C12722" s="1" t="s">
        <v>11</v>
      </c>
      <c r="D12722" s="2">
        <v>115000</v>
      </c>
      <c r="E12722" t="s">
        <v>20</v>
      </c>
      <c r="F12722" s="1"/>
    </row>
    <row r="12723" spans="1:6">
      <c r="A12723" s="1" t="s">
        <v>22</v>
      </c>
      <c r="B12723" s="1" t="s">
        <v>7</v>
      </c>
      <c r="C12723" s="1" t="s">
        <v>11</v>
      </c>
      <c r="D12723" s="2">
        <v>75000</v>
      </c>
      <c r="E12723" t="s">
        <v>9</v>
      </c>
      <c r="F12723" s="1"/>
    </row>
    <row r="12724" spans="1:6">
      <c r="A12724" s="1" t="s">
        <v>22</v>
      </c>
      <c r="B12724" s="1" t="s">
        <v>30</v>
      </c>
      <c r="C12724" s="1" t="s">
        <v>11</v>
      </c>
      <c r="D12724" s="1"/>
      <c r="E12724" t="s">
        <v>18</v>
      </c>
      <c r="F12724" s="1"/>
    </row>
    <row r="12725" spans="1:6">
      <c r="A12725" s="1" t="s">
        <v>16</v>
      </c>
      <c r="B12725" s="1" t="s">
        <v>7</v>
      </c>
      <c r="C12725" s="1" t="s">
        <v>88</v>
      </c>
      <c r="D12725" s="2">
        <v>50400</v>
      </c>
      <c r="E12725" t="s">
        <v>15</v>
      </c>
      <c r="F12725" s="1"/>
    </row>
    <row r="12726" spans="1:6">
      <c r="A12726" s="1" t="s">
        <v>10</v>
      </c>
      <c r="B12726" s="1" t="s">
        <v>7</v>
      </c>
      <c r="C12726" s="1" t="s">
        <v>11</v>
      </c>
      <c r="D12726" s="2">
        <v>126300</v>
      </c>
      <c r="E12726" t="s">
        <v>12</v>
      </c>
      <c r="F12726" s="1"/>
    </row>
    <row r="12727" spans="1:6">
      <c r="A12727" s="1" t="s">
        <v>45</v>
      </c>
      <c r="B12727" s="1" t="s">
        <v>7</v>
      </c>
      <c r="C12727" s="1" t="s">
        <v>11</v>
      </c>
      <c r="D12727" s="2">
        <v>80000</v>
      </c>
      <c r="E12727" t="s">
        <v>20</v>
      </c>
      <c r="F12727" s="1"/>
    </row>
    <row r="12728" spans="1:6">
      <c r="A12728" s="1" t="s">
        <v>22</v>
      </c>
      <c r="B12728" s="1" t="s">
        <v>7</v>
      </c>
      <c r="C12728" s="1" t="s">
        <v>149</v>
      </c>
      <c r="D12728" s="2">
        <v>90000</v>
      </c>
      <c r="E12728" t="s">
        <v>118</v>
      </c>
      <c r="F12728" s="1"/>
    </row>
    <row r="12729" spans="1:6">
      <c r="A12729" s="1" t="s">
        <v>10</v>
      </c>
      <c r="B12729" s="1" t="s">
        <v>7</v>
      </c>
      <c r="C12729" s="1" t="s">
        <v>11</v>
      </c>
      <c r="D12729" s="2">
        <v>102500</v>
      </c>
      <c r="E12729" t="s">
        <v>9</v>
      </c>
      <c r="F12729" s="1"/>
    </row>
    <row r="12730" spans="1:6">
      <c r="A12730" s="1" t="s">
        <v>45</v>
      </c>
      <c r="B12730" s="1" t="s">
        <v>7</v>
      </c>
      <c r="C12730" s="1" t="s">
        <v>11</v>
      </c>
      <c r="D12730" s="2">
        <v>125000</v>
      </c>
      <c r="E12730" t="s">
        <v>24</v>
      </c>
      <c r="F12730" s="1"/>
    </row>
    <row r="12731" spans="1:6">
      <c r="A12731" s="1" t="s">
        <v>16</v>
      </c>
      <c r="B12731" s="1" t="s">
        <v>17</v>
      </c>
      <c r="C12731" s="1" t="s">
        <v>11</v>
      </c>
      <c r="D12731" s="1"/>
      <c r="E12731" t="s">
        <v>18</v>
      </c>
      <c r="F12731" s="1"/>
    </row>
    <row r="12732" spans="1:6">
      <c r="A12732" s="1" t="s">
        <v>16</v>
      </c>
      <c r="B12732" s="1" t="s">
        <v>7</v>
      </c>
      <c r="C12732" s="1" t="s">
        <v>8</v>
      </c>
      <c r="D12732" s="2">
        <v>150000</v>
      </c>
      <c r="E12732" t="s">
        <v>31</v>
      </c>
      <c r="F12732" s="1"/>
    </row>
    <row r="12733" spans="1:6">
      <c r="A12733" s="1" t="s">
        <v>10</v>
      </c>
      <c r="B12733" s="1" t="s">
        <v>23</v>
      </c>
      <c r="C12733" s="1" t="s">
        <v>11</v>
      </c>
      <c r="D12733" s="1"/>
      <c r="E12733" t="s">
        <v>20</v>
      </c>
      <c r="F12733" s="1"/>
    </row>
    <row r="12734" spans="1:6">
      <c r="A12734" s="1" t="s">
        <v>6</v>
      </c>
      <c r="B12734" s="1" t="s">
        <v>7</v>
      </c>
      <c r="C12734" s="1" t="s">
        <v>11</v>
      </c>
      <c r="D12734" s="2">
        <v>170500</v>
      </c>
      <c r="E12734" t="s">
        <v>24</v>
      </c>
      <c r="F12734" s="1"/>
    </row>
    <row r="12735" spans="1:6">
      <c r="A12735" s="1" t="s">
        <v>16</v>
      </c>
      <c r="B12735" s="1" t="s">
        <v>23</v>
      </c>
      <c r="C12735" s="1" t="s">
        <v>11</v>
      </c>
      <c r="D12735" s="1"/>
      <c r="E12735" t="s">
        <v>20</v>
      </c>
      <c r="F12735" s="1"/>
    </row>
    <row r="12736" spans="1:6">
      <c r="A12736" s="1" t="s">
        <v>16</v>
      </c>
      <c r="B12736" s="1" t="s">
        <v>7</v>
      </c>
      <c r="C12736" s="1" t="s">
        <v>11</v>
      </c>
      <c r="D12736" s="2">
        <v>80000</v>
      </c>
      <c r="E12736" t="s">
        <v>12</v>
      </c>
      <c r="F12736" s="1"/>
    </row>
    <row r="12737" spans="1:6">
      <c r="A12737" s="1" t="s">
        <v>10</v>
      </c>
      <c r="B12737" s="1" t="s">
        <v>7</v>
      </c>
      <c r="C12737" s="1" t="s">
        <v>142</v>
      </c>
      <c r="D12737" s="2">
        <v>97444</v>
      </c>
      <c r="E12737" t="s">
        <v>15</v>
      </c>
      <c r="F12737" s="1"/>
    </row>
    <row r="12738" spans="1:6">
      <c r="A12738" s="1" t="s">
        <v>22</v>
      </c>
      <c r="B12738" s="1" t="s">
        <v>7</v>
      </c>
      <c r="C12738" s="1" t="s">
        <v>11</v>
      </c>
      <c r="D12738" s="2">
        <v>68000</v>
      </c>
      <c r="E12738" t="s">
        <v>404</v>
      </c>
      <c r="F12738" s="1"/>
    </row>
    <row r="12739" spans="1:6">
      <c r="A12739" s="1" t="s">
        <v>13</v>
      </c>
      <c r="B12739" s="1" t="s">
        <v>7</v>
      </c>
      <c r="C12739" s="1" t="s">
        <v>11</v>
      </c>
      <c r="D12739" s="1"/>
      <c r="E12739" t="s">
        <v>191</v>
      </c>
      <c r="F12739" s="1"/>
    </row>
    <row r="12740" spans="1:6">
      <c r="A12740" s="1" t="s">
        <v>16</v>
      </c>
      <c r="B12740" s="1" t="s">
        <v>7</v>
      </c>
      <c r="C12740" s="1" t="s">
        <v>77</v>
      </c>
      <c r="D12740" s="2">
        <v>128000</v>
      </c>
      <c r="E12740" t="s">
        <v>15</v>
      </c>
      <c r="F12740" s="1"/>
    </row>
    <row r="12741" spans="1:6">
      <c r="A12741" s="1" t="s">
        <v>16</v>
      </c>
      <c r="B12741" s="1" t="s">
        <v>7</v>
      </c>
      <c r="C12741" s="1" t="s">
        <v>11</v>
      </c>
      <c r="D12741" s="2">
        <v>100000</v>
      </c>
      <c r="E12741" t="s">
        <v>24</v>
      </c>
      <c r="F12741" s="1"/>
    </row>
    <row r="12742" spans="1:6">
      <c r="A12742" s="1" t="s">
        <v>16</v>
      </c>
      <c r="B12742" s="1" t="s">
        <v>7</v>
      </c>
      <c r="C12742" s="1" t="s">
        <v>11</v>
      </c>
      <c r="D12742" s="2">
        <v>131513</v>
      </c>
      <c r="E12742" t="s">
        <v>81</v>
      </c>
      <c r="F12742" s="1"/>
    </row>
    <row r="12743" spans="1:6">
      <c r="A12743" s="1" t="s">
        <v>22</v>
      </c>
      <c r="B12743" s="1" t="s">
        <v>7</v>
      </c>
      <c r="C12743" s="1" t="s">
        <v>11</v>
      </c>
      <c r="D12743" s="1"/>
      <c r="E12743" t="s">
        <v>12</v>
      </c>
      <c r="F12743" s="1"/>
    </row>
    <row r="12744" spans="1:6">
      <c r="A12744" s="1" t="s">
        <v>16</v>
      </c>
      <c r="B12744" s="1" t="s">
        <v>7</v>
      </c>
      <c r="C12744" s="1" t="s">
        <v>11</v>
      </c>
      <c r="D12744" s="2">
        <v>129934</v>
      </c>
      <c r="E12744" t="s">
        <v>12</v>
      </c>
      <c r="F12744" s="1"/>
    </row>
    <row r="12745" spans="1:6">
      <c r="A12745" s="1" t="s">
        <v>10</v>
      </c>
      <c r="B12745" s="1" t="s">
        <v>7</v>
      </c>
      <c r="C12745" s="1" t="s">
        <v>11</v>
      </c>
      <c r="D12745" s="2">
        <v>110000</v>
      </c>
      <c r="E12745" t="s">
        <v>12</v>
      </c>
      <c r="F12745" s="1"/>
    </row>
    <row r="12746" spans="1:6">
      <c r="A12746" s="1" t="s">
        <v>45</v>
      </c>
      <c r="B12746" s="1" t="s">
        <v>7</v>
      </c>
      <c r="C12746" s="1" t="s">
        <v>11</v>
      </c>
      <c r="D12746" s="2">
        <v>72500</v>
      </c>
      <c r="E12746" t="s">
        <v>468</v>
      </c>
      <c r="F12746" s="1"/>
    </row>
    <row r="12747" spans="1:6">
      <c r="A12747" s="1" t="s">
        <v>10</v>
      </c>
      <c r="B12747" s="1" t="s">
        <v>7</v>
      </c>
      <c r="C12747" s="1" t="s">
        <v>48</v>
      </c>
      <c r="D12747" s="2">
        <v>96773</v>
      </c>
      <c r="E12747" t="s">
        <v>15</v>
      </c>
      <c r="F12747" s="1"/>
    </row>
    <row r="12748" spans="1:6">
      <c r="A12748" s="1" t="s">
        <v>14</v>
      </c>
      <c r="B12748" s="1" t="s">
        <v>7</v>
      </c>
      <c r="C12748" s="1" t="s">
        <v>11</v>
      </c>
      <c r="D12748" s="2">
        <v>181500</v>
      </c>
      <c r="E12748" t="s">
        <v>15</v>
      </c>
      <c r="F12748" s="1"/>
    </row>
    <row r="12749" spans="1:6">
      <c r="A12749" s="1" t="s">
        <v>19</v>
      </c>
      <c r="B12749" s="1" t="s">
        <v>7</v>
      </c>
      <c r="C12749" s="1" t="s">
        <v>11</v>
      </c>
      <c r="D12749" s="2">
        <v>122500</v>
      </c>
      <c r="E12749" t="s">
        <v>20</v>
      </c>
      <c r="F12749" s="1"/>
    </row>
    <row r="12750" spans="1:6">
      <c r="A12750" s="1" t="s">
        <v>16</v>
      </c>
      <c r="B12750" s="1" t="s">
        <v>40</v>
      </c>
      <c r="C12750" s="1" t="s">
        <v>8</v>
      </c>
      <c r="D12750" s="1"/>
      <c r="E12750" t="s">
        <v>41</v>
      </c>
      <c r="F12750" s="1"/>
    </row>
    <row r="12751" spans="1:6">
      <c r="A12751" s="1" t="s">
        <v>10</v>
      </c>
      <c r="B12751" s="1" t="s">
        <v>23</v>
      </c>
      <c r="C12751" s="1" t="s">
        <v>11</v>
      </c>
      <c r="D12751" s="1"/>
      <c r="E12751" t="s">
        <v>20</v>
      </c>
      <c r="F12751" s="1"/>
    </row>
    <row r="12752" spans="1:6">
      <c r="A12752" s="1" t="s">
        <v>10</v>
      </c>
      <c r="B12752" s="1" t="s">
        <v>7</v>
      </c>
      <c r="C12752" s="1" t="s">
        <v>11</v>
      </c>
      <c r="D12752" s="1"/>
      <c r="E12752" t="s">
        <v>18</v>
      </c>
      <c r="F12752" s="1"/>
    </row>
    <row r="12753" spans="1:6">
      <c r="A12753" s="1" t="s">
        <v>16</v>
      </c>
      <c r="B12753" s="1" t="s">
        <v>7</v>
      </c>
      <c r="C12753" s="1" t="s">
        <v>11</v>
      </c>
      <c r="D12753" s="1"/>
      <c r="E12753" t="s">
        <v>20</v>
      </c>
      <c r="F12753" s="1"/>
    </row>
    <row r="12754" spans="1:6">
      <c r="A12754" s="1" t="s">
        <v>22</v>
      </c>
      <c r="B12754" s="1" t="s">
        <v>23</v>
      </c>
      <c r="C12754" s="1" t="s">
        <v>11</v>
      </c>
      <c r="D12754" s="1"/>
      <c r="E12754" t="s">
        <v>9</v>
      </c>
      <c r="F12754" s="1"/>
    </row>
    <row r="12755" spans="1:6">
      <c r="A12755" s="1" t="s">
        <v>33</v>
      </c>
      <c r="B12755" s="1" t="s">
        <v>7</v>
      </c>
      <c r="C12755" s="1" t="s">
        <v>11</v>
      </c>
      <c r="D12755" s="2">
        <v>175000</v>
      </c>
      <c r="E12755" t="s">
        <v>15</v>
      </c>
      <c r="F12755" s="1"/>
    </row>
    <row r="12756" spans="1:6">
      <c r="A12756" s="1" t="s">
        <v>10</v>
      </c>
      <c r="B12756" s="1" t="s">
        <v>7</v>
      </c>
      <c r="C12756" s="1" t="s">
        <v>11</v>
      </c>
      <c r="D12756" s="2">
        <v>125000</v>
      </c>
      <c r="E12756" t="s">
        <v>24</v>
      </c>
      <c r="F12756" s="1"/>
    </row>
    <row r="12757" spans="1:6">
      <c r="A12757" s="1" t="s">
        <v>19</v>
      </c>
      <c r="B12757" s="1" t="s">
        <v>7</v>
      </c>
      <c r="C12757" s="1" t="s">
        <v>11</v>
      </c>
      <c r="D12757" s="2">
        <v>300000</v>
      </c>
      <c r="E12757" t="s">
        <v>20</v>
      </c>
      <c r="F12757" s="1"/>
    </row>
    <row r="12758" spans="1:6">
      <c r="A12758" s="1" t="s">
        <v>10</v>
      </c>
      <c r="B12758" s="1" t="s">
        <v>7</v>
      </c>
      <c r="C12758" s="1" t="s">
        <v>55</v>
      </c>
      <c r="D12758" s="2">
        <v>50000</v>
      </c>
      <c r="E12758" t="s">
        <v>118</v>
      </c>
      <c r="F12758" s="1"/>
    </row>
    <row r="12759" spans="1:6">
      <c r="A12759" s="1" t="s">
        <v>6</v>
      </c>
      <c r="B12759" s="1" t="s">
        <v>7</v>
      </c>
      <c r="C12759" s="1" t="s">
        <v>11</v>
      </c>
      <c r="D12759" s="2">
        <v>132368</v>
      </c>
      <c r="E12759" t="s">
        <v>20</v>
      </c>
      <c r="F12759" s="1"/>
    </row>
    <row r="12760" spans="1:6">
      <c r="A12760" s="1" t="s">
        <v>22</v>
      </c>
      <c r="B12760" s="1" t="s">
        <v>7</v>
      </c>
      <c r="C12760" s="1" t="s">
        <v>48</v>
      </c>
      <c r="D12760" s="2">
        <v>100500</v>
      </c>
      <c r="E12760" t="s">
        <v>15</v>
      </c>
      <c r="F12760" s="1"/>
    </row>
    <row r="12761" spans="1:6">
      <c r="A12761" s="1" t="s">
        <v>16</v>
      </c>
      <c r="B12761" s="1" t="s">
        <v>7</v>
      </c>
      <c r="C12761" s="1" t="s">
        <v>11</v>
      </c>
      <c r="D12761" s="2">
        <v>82500</v>
      </c>
      <c r="E12761" t="s">
        <v>20</v>
      </c>
      <c r="F12761" s="1"/>
    </row>
    <row r="12762" spans="1:6">
      <c r="A12762" s="1" t="s">
        <v>16</v>
      </c>
      <c r="B12762" s="1" t="s">
        <v>7</v>
      </c>
      <c r="C12762" s="1" t="s">
        <v>11</v>
      </c>
      <c r="D12762" s="1"/>
      <c r="E12762" t="s">
        <v>134</v>
      </c>
      <c r="F12762" s="1"/>
    </row>
    <row r="12763" spans="1:6">
      <c r="A12763" s="1" t="s">
        <v>22</v>
      </c>
      <c r="B12763" s="1" t="s">
        <v>7</v>
      </c>
      <c r="C12763" s="1" t="s">
        <v>11</v>
      </c>
      <c r="D12763" s="1"/>
      <c r="E12763" t="s">
        <v>18</v>
      </c>
      <c r="F12763" s="1"/>
    </row>
    <row r="12764" spans="1:6">
      <c r="A12764" s="1" t="s">
        <v>16</v>
      </c>
      <c r="B12764" s="1" t="s">
        <v>7</v>
      </c>
      <c r="C12764" s="1" t="s">
        <v>11</v>
      </c>
      <c r="D12764" s="2">
        <v>121163</v>
      </c>
      <c r="E12764" t="s">
        <v>78</v>
      </c>
      <c r="F12764" s="1"/>
    </row>
    <row r="12765" spans="1:6">
      <c r="A12765" s="1" t="s">
        <v>10</v>
      </c>
      <c r="B12765" s="1" t="s">
        <v>17</v>
      </c>
      <c r="C12765" s="1" t="s">
        <v>8</v>
      </c>
      <c r="D12765" s="1"/>
      <c r="E12765" t="s">
        <v>18</v>
      </c>
      <c r="F12765" s="1"/>
    </row>
    <row r="12766" spans="1:6">
      <c r="A12766" s="1" t="s">
        <v>13</v>
      </c>
      <c r="B12766" s="1" t="s">
        <v>7</v>
      </c>
      <c r="C12766" s="1" t="s">
        <v>11</v>
      </c>
      <c r="D12766" s="2">
        <v>98000</v>
      </c>
      <c r="E12766" t="s">
        <v>35</v>
      </c>
      <c r="F12766" s="1"/>
    </row>
    <row r="12767" spans="1:6">
      <c r="A12767" s="1" t="s">
        <v>10</v>
      </c>
      <c r="B12767" s="1" t="s">
        <v>7</v>
      </c>
      <c r="C12767" s="1" t="s">
        <v>28</v>
      </c>
      <c r="D12767" s="2">
        <v>131580</v>
      </c>
      <c r="E12767" t="s">
        <v>15</v>
      </c>
      <c r="F12767" s="1"/>
    </row>
    <row r="12768" spans="1:6">
      <c r="A12768" s="1" t="s">
        <v>22</v>
      </c>
      <c r="B12768" s="1" t="s">
        <v>7</v>
      </c>
      <c r="C12768" s="1" t="s">
        <v>11</v>
      </c>
      <c r="D12768" s="2">
        <v>39531</v>
      </c>
      <c r="E12768" t="s">
        <v>12</v>
      </c>
      <c r="F12768" s="1"/>
    </row>
    <row r="12769" spans="1:6">
      <c r="A12769" s="1" t="s">
        <v>10</v>
      </c>
      <c r="B12769" s="1" t="s">
        <v>84</v>
      </c>
      <c r="C12769" s="1" t="s">
        <v>11</v>
      </c>
      <c r="D12769" s="1"/>
      <c r="E12769" t="s">
        <v>18</v>
      </c>
      <c r="F12769" s="1"/>
    </row>
    <row r="12770" spans="1:6">
      <c r="A12770" s="1" t="s">
        <v>16</v>
      </c>
      <c r="B12770" s="1" t="s">
        <v>7</v>
      </c>
      <c r="C12770" s="1" t="s">
        <v>11</v>
      </c>
      <c r="D12770" s="2">
        <v>128909</v>
      </c>
      <c r="E12770" t="s">
        <v>12</v>
      </c>
      <c r="F12770" s="1"/>
    </row>
    <row r="12771" spans="1:6">
      <c r="A12771" s="1" t="s">
        <v>10</v>
      </c>
      <c r="B12771" s="1" t="s">
        <v>7</v>
      </c>
      <c r="C12771" s="1" t="s">
        <v>128</v>
      </c>
      <c r="D12771" s="2">
        <v>147500</v>
      </c>
      <c r="E12771" t="s">
        <v>15</v>
      </c>
      <c r="F12771" s="1"/>
    </row>
    <row r="12772" spans="1:6">
      <c r="A12772" s="1" t="s">
        <v>16</v>
      </c>
      <c r="B12772" s="1" t="s">
        <v>17</v>
      </c>
      <c r="C12772" s="1" t="s">
        <v>11</v>
      </c>
      <c r="D12772" s="1"/>
      <c r="E12772" t="s">
        <v>18</v>
      </c>
      <c r="F12772" s="1"/>
    </row>
    <row r="12773" spans="1:6">
      <c r="A12773" s="1" t="s">
        <v>6</v>
      </c>
      <c r="B12773" s="1" t="s">
        <v>7</v>
      </c>
      <c r="C12773" s="1" t="s">
        <v>11</v>
      </c>
      <c r="D12773" s="2">
        <v>350000</v>
      </c>
      <c r="E12773" t="s">
        <v>24</v>
      </c>
      <c r="F12773" s="1"/>
    </row>
    <row r="12774" spans="1:6">
      <c r="A12774" s="1" t="s">
        <v>22</v>
      </c>
      <c r="B12774" s="1" t="s">
        <v>7</v>
      </c>
      <c r="C12774" s="1" t="s">
        <v>44</v>
      </c>
      <c r="D12774" s="2">
        <v>75068</v>
      </c>
      <c r="E12774" t="s">
        <v>15</v>
      </c>
      <c r="F12774" s="1"/>
    </row>
    <row r="12775" spans="1:6">
      <c r="A12775" s="1" t="s">
        <v>22</v>
      </c>
      <c r="B12775" s="1" t="s">
        <v>7</v>
      </c>
      <c r="C12775" s="1" t="s">
        <v>11</v>
      </c>
      <c r="D12775" s="2">
        <v>95000</v>
      </c>
      <c r="E12775" t="s">
        <v>12</v>
      </c>
      <c r="F12775" s="1"/>
    </row>
    <row r="12776" spans="1:6">
      <c r="A12776" s="1" t="s">
        <v>16</v>
      </c>
      <c r="B12776" s="1" t="s">
        <v>7</v>
      </c>
      <c r="C12776" s="1" t="s">
        <v>8</v>
      </c>
      <c r="D12776" s="2">
        <v>95000</v>
      </c>
      <c r="E12776" t="s">
        <v>20</v>
      </c>
      <c r="F12776" s="1"/>
    </row>
    <row r="12777" spans="1:6">
      <c r="A12777" s="1" t="s">
        <v>22</v>
      </c>
      <c r="B12777" s="1" t="s">
        <v>7</v>
      </c>
      <c r="C12777" s="1" t="s">
        <v>11</v>
      </c>
      <c r="D12777" s="2">
        <v>80000</v>
      </c>
      <c r="E12777" t="s">
        <v>20</v>
      </c>
      <c r="F12777" s="1"/>
    </row>
    <row r="12778" spans="1:6">
      <c r="A12778" s="1" t="s">
        <v>14</v>
      </c>
      <c r="B12778" s="1" t="s">
        <v>7</v>
      </c>
      <c r="C12778" s="1" t="s">
        <v>28</v>
      </c>
      <c r="D12778" s="2">
        <v>89100</v>
      </c>
      <c r="E12778" t="s">
        <v>15</v>
      </c>
      <c r="F12778" s="1"/>
    </row>
    <row r="12779" spans="1:6">
      <c r="A12779" s="1" t="s">
        <v>22</v>
      </c>
      <c r="B12779" s="1" t="s">
        <v>52</v>
      </c>
      <c r="C12779" s="1" t="s">
        <v>11</v>
      </c>
      <c r="D12779" s="1"/>
      <c r="E12779" t="s">
        <v>9</v>
      </c>
      <c r="F12779" s="1"/>
    </row>
    <row r="12780" spans="1:6">
      <c r="A12780" s="1" t="s">
        <v>22</v>
      </c>
      <c r="B12780" s="1" t="s">
        <v>17</v>
      </c>
      <c r="C12780" s="1" t="s">
        <v>11</v>
      </c>
      <c r="D12780" s="1"/>
      <c r="E12780" t="s">
        <v>18</v>
      </c>
      <c r="F12780" s="1"/>
    </row>
    <row r="12781" spans="1:6">
      <c r="A12781" s="1" t="s">
        <v>16</v>
      </c>
      <c r="B12781" s="1" t="s">
        <v>7</v>
      </c>
      <c r="C12781" s="1" t="s">
        <v>11</v>
      </c>
      <c r="D12781" s="2">
        <v>122500</v>
      </c>
      <c r="E12781" t="s">
        <v>63</v>
      </c>
      <c r="F12781" s="1"/>
    </row>
    <row r="12782" spans="1:6">
      <c r="A12782" s="1" t="s">
        <v>16</v>
      </c>
      <c r="B12782" s="1" t="s">
        <v>40</v>
      </c>
      <c r="C12782" s="1" t="s">
        <v>11</v>
      </c>
      <c r="D12782" s="1"/>
      <c r="E12782" t="s">
        <v>12</v>
      </c>
      <c r="F12782" s="1"/>
    </row>
    <row r="12783" spans="1:6">
      <c r="A12783" s="1" t="s">
        <v>16</v>
      </c>
      <c r="B12783" s="1" t="s">
        <v>7</v>
      </c>
      <c r="C12783" s="1" t="s">
        <v>11</v>
      </c>
      <c r="D12783" s="2">
        <v>145000</v>
      </c>
      <c r="E12783" t="s">
        <v>87</v>
      </c>
      <c r="F12783" s="1"/>
    </row>
    <row r="12784" spans="1:6">
      <c r="A12784" s="1" t="s">
        <v>10</v>
      </c>
      <c r="B12784" s="1" t="s">
        <v>7</v>
      </c>
      <c r="C12784" s="1" t="s">
        <v>48</v>
      </c>
      <c r="D12784" s="2">
        <v>79200</v>
      </c>
      <c r="E12784" t="s">
        <v>15</v>
      </c>
      <c r="F12784" s="1"/>
    </row>
    <row r="12785" spans="1:6">
      <c r="A12785" s="1" t="s">
        <v>13</v>
      </c>
      <c r="B12785" s="1" t="s">
        <v>7</v>
      </c>
      <c r="C12785" s="1" t="s">
        <v>11</v>
      </c>
      <c r="D12785" s="2">
        <v>90000</v>
      </c>
      <c r="E12785" t="s">
        <v>24</v>
      </c>
      <c r="F12785" s="1"/>
    </row>
    <row r="12786" spans="1:6">
      <c r="A12786" s="1" t="s">
        <v>22</v>
      </c>
      <c r="B12786" s="1" t="s">
        <v>23</v>
      </c>
      <c r="C12786" s="1" t="s">
        <v>11</v>
      </c>
      <c r="D12786" s="1"/>
      <c r="E12786" t="s">
        <v>20</v>
      </c>
      <c r="F12786" s="1"/>
    </row>
    <row r="12787" spans="1:6">
      <c r="A12787" s="1" t="s">
        <v>16</v>
      </c>
      <c r="B12787" s="1" t="s">
        <v>23</v>
      </c>
      <c r="C12787" s="1" t="s">
        <v>8</v>
      </c>
      <c r="D12787" s="1"/>
      <c r="E12787" t="s">
        <v>20</v>
      </c>
      <c r="F12787" s="1"/>
    </row>
    <row r="12788" spans="1:6">
      <c r="A12788" s="1" t="s">
        <v>19</v>
      </c>
      <c r="B12788" s="1" t="s">
        <v>7</v>
      </c>
      <c r="C12788" s="1" t="s">
        <v>48</v>
      </c>
      <c r="D12788" s="2">
        <v>147500</v>
      </c>
      <c r="E12788" t="s">
        <v>15</v>
      </c>
      <c r="F12788" s="1"/>
    </row>
    <row r="12789" spans="1:6">
      <c r="A12789" s="1" t="s">
        <v>19</v>
      </c>
      <c r="B12789" s="1" t="s">
        <v>7</v>
      </c>
      <c r="C12789" s="1" t="s">
        <v>102</v>
      </c>
      <c r="D12789" s="2">
        <v>155500</v>
      </c>
      <c r="E12789" t="s">
        <v>15</v>
      </c>
      <c r="F12789" s="1"/>
    </row>
    <row r="12790" spans="1:6">
      <c r="A12790" s="1" t="s">
        <v>22</v>
      </c>
      <c r="B12790" s="1" t="s">
        <v>40</v>
      </c>
      <c r="C12790" s="1" t="s">
        <v>11</v>
      </c>
      <c r="D12790" s="1"/>
      <c r="E12790" t="s">
        <v>12</v>
      </c>
      <c r="F12790" s="1"/>
    </row>
    <row r="12791" spans="1:6">
      <c r="A12791" s="1" t="s">
        <v>16</v>
      </c>
      <c r="B12791" s="1" t="s">
        <v>7</v>
      </c>
      <c r="C12791" s="1" t="s">
        <v>11</v>
      </c>
      <c r="D12791" s="2">
        <v>115000</v>
      </c>
      <c r="E12791" t="s">
        <v>20</v>
      </c>
      <c r="F12791" s="1"/>
    </row>
    <row r="12792" spans="1:6">
      <c r="A12792" s="1" t="s">
        <v>10</v>
      </c>
      <c r="B12792" s="1" t="s">
        <v>7</v>
      </c>
      <c r="C12792" s="1" t="s">
        <v>8</v>
      </c>
      <c r="D12792" s="2">
        <v>100000</v>
      </c>
      <c r="E12792" t="s">
        <v>271</v>
      </c>
      <c r="F12792" s="1"/>
    </row>
    <row r="12793" spans="1:6">
      <c r="A12793" s="1" t="s">
        <v>16</v>
      </c>
      <c r="B12793" s="1" t="s">
        <v>23</v>
      </c>
      <c r="C12793" s="1" t="s">
        <v>8</v>
      </c>
      <c r="D12793" s="1"/>
      <c r="E12793" t="s">
        <v>41</v>
      </c>
      <c r="F12793" s="1"/>
    </row>
    <row r="12794" spans="1:6">
      <c r="A12794" s="1" t="s">
        <v>45</v>
      </c>
      <c r="B12794" s="1" t="s">
        <v>23</v>
      </c>
      <c r="C12794" s="1" t="s">
        <v>11</v>
      </c>
      <c r="D12794" s="1"/>
      <c r="E12794" t="s">
        <v>9</v>
      </c>
      <c r="F12794" s="1"/>
    </row>
    <row r="12795" spans="1:6">
      <c r="A12795" s="1" t="s">
        <v>10</v>
      </c>
      <c r="B12795" s="1" t="s">
        <v>7</v>
      </c>
      <c r="C12795" s="1" t="s">
        <v>8</v>
      </c>
      <c r="D12795" s="2">
        <v>120000</v>
      </c>
      <c r="E12795" t="s">
        <v>20</v>
      </c>
      <c r="F12795" s="1"/>
    </row>
    <row r="12796" spans="1:6">
      <c r="A12796" s="1" t="s">
        <v>10</v>
      </c>
      <c r="B12796" s="1" t="s">
        <v>7</v>
      </c>
      <c r="C12796" s="1" t="s">
        <v>11</v>
      </c>
      <c r="D12796" s="2">
        <v>136125</v>
      </c>
      <c r="E12796" t="s">
        <v>98</v>
      </c>
      <c r="F12796" s="1"/>
    </row>
    <row r="12797" spans="1:6">
      <c r="A12797" s="1" t="s">
        <v>13</v>
      </c>
      <c r="B12797" s="1" t="s">
        <v>7</v>
      </c>
      <c r="C12797" s="1" t="s">
        <v>11</v>
      </c>
      <c r="D12797" s="2">
        <v>94474</v>
      </c>
      <c r="E12797" t="s">
        <v>67</v>
      </c>
      <c r="F12797" s="1"/>
    </row>
    <row r="12798" spans="1:6">
      <c r="A12798" s="1" t="s">
        <v>16</v>
      </c>
      <c r="B12798" s="1" t="s">
        <v>17</v>
      </c>
      <c r="C12798" s="1" t="s">
        <v>11</v>
      </c>
      <c r="D12798" s="1"/>
      <c r="E12798" t="s">
        <v>18</v>
      </c>
      <c r="F12798" s="1"/>
    </row>
    <row r="12799" spans="1:6">
      <c r="A12799" s="1" t="s">
        <v>22</v>
      </c>
      <c r="B12799" s="1" t="s">
        <v>7</v>
      </c>
      <c r="C12799" s="1" t="s">
        <v>11</v>
      </c>
      <c r="D12799" s="1"/>
      <c r="E12799" t="s">
        <v>191</v>
      </c>
      <c r="F12799" s="1"/>
    </row>
    <row r="12800" spans="1:6">
      <c r="A12800" s="1" t="s">
        <v>16</v>
      </c>
      <c r="B12800" s="1" t="s">
        <v>7</v>
      </c>
      <c r="C12800" s="1" t="s">
        <v>11</v>
      </c>
      <c r="D12800" s="1"/>
      <c r="E12800" t="s">
        <v>67</v>
      </c>
      <c r="F12800" s="1"/>
    </row>
    <row r="12801" spans="1:6">
      <c r="A12801" s="1" t="s">
        <v>22</v>
      </c>
      <c r="B12801" s="1" t="s">
        <v>7</v>
      </c>
      <c r="C12801" s="1" t="s">
        <v>11</v>
      </c>
      <c r="D12801" s="2">
        <v>87500</v>
      </c>
      <c r="E12801" t="s">
        <v>20</v>
      </c>
      <c r="F12801" s="1"/>
    </row>
    <row r="12802" spans="1:6">
      <c r="A12802" s="1" t="s">
        <v>19</v>
      </c>
      <c r="B12802" s="1" t="s">
        <v>7</v>
      </c>
      <c r="C12802" s="1" t="s">
        <v>11</v>
      </c>
      <c r="D12802" s="2">
        <v>172000</v>
      </c>
      <c r="E12802" t="s">
        <v>15</v>
      </c>
      <c r="F12802" s="1"/>
    </row>
    <row r="12803" spans="1:6">
      <c r="A12803" s="1" t="s">
        <v>10</v>
      </c>
      <c r="B12803" s="1" t="s">
        <v>7</v>
      </c>
      <c r="C12803" s="1" t="s">
        <v>11</v>
      </c>
      <c r="D12803" s="2">
        <v>90000</v>
      </c>
      <c r="E12803" t="s">
        <v>24</v>
      </c>
      <c r="F12803" s="1"/>
    </row>
    <row r="12804" spans="1:6">
      <c r="A12804" s="1" t="s">
        <v>22</v>
      </c>
      <c r="B12804" s="1" t="s">
        <v>7</v>
      </c>
      <c r="C12804" s="1" t="s">
        <v>11</v>
      </c>
      <c r="D12804" s="1"/>
      <c r="E12804" t="s">
        <v>67</v>
      </c>
      <c r="F12804" s="1"/>
    </row>
    <row r="12805" spans="1:6">
      <c r="A12805" s="1" t="s">
        <v>22</v>
      </c>
      <c r="B12805" s="1" t="s">
        <v>17</v>
      </c>
      <c r="C12805" s="1" t="s">
        <v>250</v>
      </c>
      <c r="D12805" s="1"/>
      <c r="E12805" t="s">
        <v>117</v>
      </c>
      <c r="F12805" s="1"/>
    </row>
    <row r="12806" spans="1:6">
      <c r="A12806" s="1" t="s">
        <v>19</v>
      </c>
      <c r="B12806" s="1" t="s">
        <v>23</v>
      </c>
      <c r="C12806" s="1" t="s">
        <v>11</v>
      </c>
      <c r="D12806" s="1"/>
      <c r="E12806" t="s">
        <v>20</v>
      </c>
      <c r="F12806" s="1"/>
    </row>
    <row r="12807" spans="1:6">
      <c r="A12807" s="1" t="s">
        <v>16</v>
      </c>
      <c r="B12807" s="1" t="s">
        <v>7</v>
      </c>
      <c r="C12807" s="1" t="s">
        <v>8</v>
      </c>
      <c r="D12807" s="2">
        <v>175000</v>
      </c>
      <c r="E12807" t="s">
        <v>24</v>
      </c>
      <c r="F12807" s="1"/>
    </row>
    <row r="12808" spans="1:6">
      <c r="A12808" s="1" t="s">
        <v>10</v>
      </c>
      <c r="B12808" s="1" t="s">
        <v>23</v>
      </c>
      <c r="C12808" s="1" t="s">
        <v>11</v>
      </c>
      <c r="D12808" s="1"/>
      <c r="E12808" t="s">
        <v>41</v>
      </c>
      <c r="F12808" s="1"/>
    </row>
    <row r="12809" spans="1:6">
      <c r="A12809" s="1" t="s">
        <v>22</v>
      </c>
      <c r="B12809" s="1" t="s">
        <v>7</v>
      </c>
      <c r="C12809" s="1" t="s">
        <v>11</v>
      </c>
      <c r="D12809" s="1"/>
      <c r="E12809" t="s">
        <v>18</v>
      </c>
      <c r="F12809" s="1"/>
    </row>
    <row r="12810" spans="1:6">
      <c r="A12810" s="1" t="s">
        <v>22</v>
      </c>
      <c r="B12810" s="1" t="s">
        <v>7</v>
      </c>
      <c r="C12810" s="1" t="s">
        <v>11</v>
      </c>
      <c r="D12810" s="1"/>
      <c r="E12810" t="s">
        <v>12</v>
      </c>
      <c r="F12810" s="1"/>
    </row>
    <row r="12811" spans="1:6">
      <c r="A12811" s="1" t="s">
        <v>16</v>
      </c>
      <c r="B12811" s="1" t="s">
        <v>7</v>
      </c>
      <c r="C12811" s="1" t="s">
        <v>11</v>
      </c>
      <c r="D12811" s="2">
        <v>216500</v>
      </c>
      <c r="E12811" t="s">
        <v>81</v>
      </c>
      <c r="F12811" s="1"/>
    </row>
    <row r="12812" spans="1:6">
      <c r="A12812" s="1" t="s">
        <v>6</v>
      </c>
      <c r="B12812" s="1" t="s">
        <v>7</v>
      </c>
      <c r="C12812" s="1" t="s">
        <v>11</v>
      </c>
      <c r="D12812" s="2">
        <v>182500</v>
      </c>
      <c r="E12812" t="s">
        <v>15</v>
      </c>
      <c r="F12812" s="1"/>
    </row>
    <row r="12813" spans="1:6">
      <c r="A12813" s="1" t="s">
        <v>10</v>
      </c>
      <c r="B12813" s="1" t="s">
        <v>7</v>
      </c>
      <c r="C12813" s="1" t="s">
        <v>11</v>
      </c>
      <c r="D12813" s="2">
        <v>172476</v>
      </c>
      <c r="E12813" t="s">
        <v>63</v>
      </c>
      <c r="F12813" s="1"/>
    </row>
    <row r="12814" spans="1:6">
      <c r="A12814" s="1" t="s">
        <v>10</v>
      </c>
      <c r="B12814" s="1" t="s">
        <v>7</v>
      </c>
      <c r="C12814" s="1" t="s">
        <v>8</v>
      </c>
      <c r="D12814" s="2">
        <v>117500</v>
      </c>
      <c r="E12814" t="s">
        <v>20</v>
      </c>
      <c r="F12814" s="1"/>
    </row>
    <row r="12815" spans="1:6">
      <c r="A12815" s="1" t="s">
        <v>16</v>
      </c>
      <c r="B12815" s="1" t="s">
        <v>7</v>
      </c>
      <c r="C12815" s="1" t="s">
        <v>11</v>
      </c>
      <c r="D12815" s="2">
        <v>73750</v>
      </c>
      <c r="E12815" t="s">
        <v>12</v>
      </c>
      <c r="F12815" s="1"/>
    </row>
    <row r="12816" spans="1:6">
      <c r="A12816" s="1" t="s">
        <v>16</v>
      </c>
      <c r="B12816" s="1" t="s">
        <v>7</v>
      </c>
      <c r="C12816" s="1" t="s">
        <v>11</v>
      </c>
      <c r="D12816" s="2">
        <v>165000</v>
      </c>
      <c r="E12816" t="s">
        <v>81</v>
      </c>
      <c r="F12816" s="1"/>
    </row>
    <row r="12817" spans="1:6">
      <c r="A12817" s="1" t="s">
        <v>19</v>
      </c>
      <c r="B12817" s="1" t="s">
        <v>7</v>
      </c>
      <c r="C12817" s="1" t="s">
        <v>11</v>
      </c>
      <c r="D12817" s="2">
        <v>135000</v>
      </c>
      <c r="E12817" t="s">
        <v>20</v>
      </c>
      <c r="F12817" s="1"/>
    </row>
    <row r="12818" spans="1:6">
      <c r="A12818" s="1" t="s">
        <v>22</v>
      </c>
      <c r="B12818" s="1" t="s">
        <v>23</v>
      </c>
      <c r="C12818" s="1" t="s">
        <v>11</v>
      </c>
      <c r="D12818" s="2">
        <v>75000</v>
      </c>
      <c r="E12818" t="s">
        <v>32</v>
      </c>
      <c r="F12818" s="1"/>
    </row>
    <row r="12819" spans="1:6">
      <c r="A12819" s="1" t="s">
        <v>6</v>
      </c>
      <c r="B12819" s="1" t="s">
        <v>7</v>
      </c>
      <c r="C12819" s="1" t="s">
        <v>152</v>
      </c>
      <c r="D12819" s="2">
        <v>157500</v>
      </c>
      <c r="E12819" t="s">
        <v>15</v>
      </c>
      <c r="F12819" s="1"/>
    </row>
    <row r="12820" spans="1:6">
      <c r="A12820" s="1" t="s">
        <v>33</v>
      </c>
      <c r="B12820" s="1" t="s">
        <v>7</v>
      </c>
      <c r="C12820" s="1" t="s">
        <v>11</v>
      </c>
      <c r="D12820" s="2">
        <v>155000</v>
      </c>
      <c r="E12820" t="s">
        <v>15</v>
      </c>
      <c r="F12820" s="1"/>
    </row>
    <row r="12821" spans="1:6">
      <c r="A12821" s="1" t="s">
        <v>10</v>
      </c>
      <c r="B12821" s="1" t="s">
        <v>59</v>
      </c>
      <c r="C12821" s="1" t="s">
        <v>11</v>
      </c>
      <c r="D12821" s="1"/>
      <c r="E12821" t="s">
        <v>31</v>
      </c>
      <c r="F12821" s="1"/>
    </row>
    <row r="12822" spans="1:6">
      <c r="A12822" s="1" t="s">
        <v>22</v>
      </c>
      <c r="B12822" s="1" t="s">
        <v>7</v>
      </c>
      <c r="C12822" s="1" t="s">
        <v>11</v>
      </c>
      <c r="D12822" s="2">
        <v>72500</v>
      </c>
      <c r="E12822" t="s">
        <v>9</v>
      </c>
      <c r="F12822" s="1"/>
    </row>
    <row r="12823" spans="1:6">
      <c r="A12823" s="1" t="s">
        <v>22</v>
      </c>
      <c r="B12823" s="1" t="s">
        <v>7</v>
      </c>
      <c r="C12823" s="1" t="s">
        <v>11</v>
      </c>
      <c r="D12823" s="1"/>
      <c r="E12823" t="s">
        <v>199</v>
      </c>
      <c r="F12823" s="1"/>
    </row>
    <row r="12824" spans="1:6">
      <c r="A12824" s="1" t="s">
        <v>22</v>
      </c>
      <c r="B12824" s="1" t="s">
        <v>7</v>
      </c>
      <c r="C12824" s="1" t="s">
        <v>11</v>
      </c>
      <c r="D12824" s="2">
        <v>100000</v>
      </c>
      <c r="E12824" t="s">
        <v>20</v>
      </c>
      <c r="F12824" s="1"/>
    </row>
    <row r="12825" spans="1:6">
      <c r="A12825" s="1" t="s">
        <v>19</v>
      </c>
      <c r="B12825" s="1" t="s">
        <v>7</v>
      </c>
      <c r="C12825" s="1" t="s">
        <v>11</v>
      </c>
      <c r="D12825" s="2">
        <v>160000</v>
      </c>
      <c r="E12825" t="s">
        <v>20</v>
      </c>
      <c r="F12825" s="1"/>
    </row>
    <row r="12826" spans="1:6">
      <c r="A12826" s="1" t="s">
        <v>10</v>
      </c>
      <c r="B12826" s="1" t="s">
        <v>23</v>
      </c>
      <c r="C12826" s="1" t="s">
        <v>11</v>
      </c>
      <c r="D12826" s="1"/>
      <c r="E12826" t="s">
        <v>20</v>
      </c>
      <c r="F12826" s="1"/>
    </row>
    <row r="12827" spans="1:6">
      <c r="A12827" s="1" t="s">
        <v>6</v>
      </c>
      <c r="B12827" s="1" t="s">
        <v>7</v>
      </c>
      <c r="C12827" s="1" t="s">
        <v>11</v>
      </c>
      <c r="D12827" s="2">
        <v>180000</v>
      </c>
      <c r="E12827" t="s">
        <v>20</v>
      </c>
      <c r="F12827" s="1"/>
    </row>
    <row r="12828" spans="1:6">
      <c r="A12828" s="1" t="s">
        <v>19</v>
      </c>
      <c r="B12828" s="1" t="s">
        <v>23</v>
      </c>
      <c r="C12828" s="1" t="s">
        <v>11</v>
      </c>
      <c r="D12828" s="1"/>
      <c r="E12828" t="s">
        <v>469</v>
      </c>
      <c r="F12828" s="1"/>
    </row>
    <row r="12829" spans="1:6">
      <c r="A12829" s="1" t="s">
        <v>22</v>
      </c>
      <c r="B12829" s="1" t="s">
        <v>7</v>
      </c>
      <c r="C12829" s="1" t="s">
        <v>11</v>
      </c>
      <c r="D12829" s="1"/>
      <c r="E12829" t="s">
        <v>9</v>
      </c>
      <c r="F12829" s="1"/>
    </row>
    <row r="12830" spans="1:6">
      <c r="A12830" s="1" t="s">
        <v>45</v>
      </c>
      <c r="B12830" s="1" t="s">
        <v>7</v>
      </c>
      <c r="C12830" s="1" t="s">
        <v>11</v>
      </c>
      <c r="D12830" s="2">
        <v>85240</v>
      </c>
      <c r="E12830" t="s">
        <v>160</v>
      </c>
      <c r="F12830" s="1"/>
    </row>
    <row r="12831" spans="1:6">
      <c r="A12831" s="1" t="s">
        <v>22</v>
      </c>
      <c r="B12831" s="1" t="s">
        <v>17</v>
      </c>
      <c r="C12831" s="1" t="s">
        <v>11</v>
      </c>
      <c r="D12831" s="2">
        <v>152222</v>
      </c>
      <c r="E12831" t="s">
        <v>12</v>
      </c>
      <c r="F12831" s="1"/>
    </row>
    <row r="12832" spans="1:6">
      <c r="A12832" s="1" t="s">
        <v>16</v>
      </c>
      <c r="B12832" s="1" t="s">
        <v>7</v>
      </c>
      <c r="C12832" s="1" t="s">
        <v>11</v>
      </c>
      <c r="D12832" s="1"/>
      <c r="E12832" t="s">
        <v>12</v>
      </c>
      <c r="F12832" s="1"/>
    </row>
    <row r="12833" spans="1:6">
      <c r="A12833" s="1" t="s">
        <v>10</v>
      </c>
      <c r="B12833" s="1" t="s">
        <v>23</v>
      </c>
      <c r="C12833" s="1" t="s">
        <v>11</v>
      </c>
      <c r="D12833" s="1"/>
      <c r="E12833" t="s">
        <v>42</v>
      </c>
      <c r="F12833" s="1"/>
    </row>
    <row r="12834" spans="1:6">
      <c r="A12834" s="1" t="s">
        <v>10</v>
      </c>
      <c r="B12834" s="1" t="s">
        <v>7</v>
      </c>
      <c r="C12834" s="1" t="s">
        <v>47</v>
      </c>
      <c r="D12834" s="2">
        <v>56500</v>
      </c>
      <c r="E12834" t="s">
        <v>118</v>
      </c>
      <c r="F12834" s="1"/>
    </row>
    <row r="12835" spans="1:6">
      <c r="A12835" s="1" t="s">
        <v>22</v>
      </c>
      <c r="B12835" s="1" t="s">
        <v>7</v>
      </c>
      <c r="C12835" s="1" t="s">
        <v>11</v>
      </c>
      <c r="D12835" s="1"/>
      <c r="E12835" t="s">
        <v>9</v>
      </c>
      <c r="F12835" s="1"/>
    </row>
    <row r="12836" spans="1:6">
      <c r="A12836" s="1" t="s">
        <v>10</v>
      </c>
      <c r="B12836" s="1" t="s">
        <v>17</v>
      </c>
      <c r="C12836" s="1" t="s">
        <v>11</v>
      </c>
      <c r="D12836" s="2">
        <v>133851</v>
      </c>
      <c r="E12836" t="s">
        <v>12</v>
      </c>
      <c r="F12836" s="1"/>
    </row>
    <row r="12837" spans="1:6">
      <c r="A12837" s="1" t="s">
        <v>16</v>
      </c>
      <c r="B12837" s="1" t="s">
        <v>7</v>
      </c>
      <c r="C12837" s="1" t="s">
        <v>11</v>
      </c>
      <c r="D12837" s="2">
        <v>158858</v>
      </c>
      <c r="E12837" t="s">
        <v>20</v>
      </c>
      <c r="F12837" s="1"/>
    </row>
    <row r="12838" spans="1:6">
      <c r="A12838" s="1" t="s">
        <v>33</v>
      </c>
      <c r="B12838" s="1" t="s">
        <v>7</v>
      </c>
      <c r="C12838" s="1" t="s">
        <v>11</v>
      </c>
      <c r="D12838" s="2">
        <v>70000</v>
      </c>
      <c r="E12838" t="s">
        <v>32</v>
      </c>
      <c r="F12838" s="1"/>
    </row>
    <row r="12839" spans="1:6">
      <c r="A12839" s="1" t="s">
        <v>10</v>
      </c>
      <c r="B12839" s="1" t="s">
        <v>7</v>
      </c>
      <c r="C12839" s="1" t="s">
        <v>11</v>
      </c>
      <c r="D12839" s="2">
        <v>195000</v>
      </c>
      <c r="E12839" t="s">
        <v>32</v>
      </c>
      <c r="F12839" s="1"/>
    </row>
    <row r="12840" spans="1:6">
      <c r="A12840" s="1" t="s">
        <v>16</v>
      </c>
      <c r="B12840" s="1" t="s">
        <v>7</v>
      </c>
      <c r="C12840" s="1" t="s">
        <v>11</v>
      </c>
      <c r="D12840" s="2">
        <v>90000</v>
      </c>
      <c r="E12840" t="s">
        <v>24</v>
      </c>
      <c r="F12840" s="1"/>
    </row>
    <row r="12841" spans="1:6">
      <c r="A12841" s="1" t="s">
        <v>13</v>
      </c>
      <c r="B12841" s="1" t="s">
        <v>7</v>
      </c>
      <c r="C12841" s="1" t="s">
        <v>252</v>
      </c>
      <c r="D12841" s="2">
        <v>115000</v>
      </c>
      <c r="E12841" t="s">
        <v>12</v>
      </c>
      <c r="F12841" s="1"/>
    </row>
    <row r="12842" spans="1:6">
      <c r="A12842" s="1" t="s">
        <v>16</v>
      </c>
      <c r="B12842" s="1" t="s">
        <v>7</v>
      </c>
      <c r="C12842" s="1" t="s">
        <v>11</v>
      </c>
      <c r="D12842" s="2">
        <v>96103</v>
      </c>
      <c r="E12842" t="s">
        <v>131</v>
      </c>
      <c r="F12842" s="1"/>
    </row>
    <row r="12843" spans="1:6">
      <c r="A12843" s="1" t="s">
        <v>16</v>
      </c>
      <c r="B12843" s="1" t="s">
        <v>7</v>
      </c>
      <c r="C12843" s="1" t="s">
        <v>11</v>
      </c>
      <c r="D12843" s="1"/>
      <c r="E12843" t="s">
        <v>18</v>
      </c>
      <c r="F12843" s="1"/>
    </row>
    <row r="12844" spans="1:6">
      <c r="A12844" s="1" t="s">
        <v>10</v>
      </c>
      <c r="B12844" s="1" t="s">
        <v>23</v>
      </c>
      <c r="C12844" s="1" t="s">
        <v>11</v>
      </c>
      <c r="D12844" s="1"/>
      <c r="E12844" t="s">
        <v>32</v>
      </c>
      <c r="F12844" s="1"/>
    </row>
    <row r="12845" spans="1:6">
      <c r="A12845" s="1" t="s">
        <v>10</v>
      </c>
      <c r="B12845" s="1" t="s">
        <v>17</v>
      </c>
      <c r="C12845" s="1" t="s">
        <v>11</v>
      </c>
      <c r="D12845" s="1"/>
      <c r="E12845" t="s">
        <v>18</v>
      </c>
      <c r="F12845" s="1"/>
    </row>
    <row r="12846" spans="1:6">
      <c r="A12846" s="1" t="s">
        <v>6</v>
      </c>
      <c r="B12846" s="1" t="s">
        <v>23</v>
      </c>
      <c r="C12846" s="1" t="s">
        <v>11</v>
      </c>
      <c r="D12846" s="1"/>
      <c r="E12846" t="s">
        <v>20</v>
      </c>
      <c r="F12846" s="1"/>
    </row>
    <row r="12847" spans="1:6">
      <c r="A12847" s="1" t="s">
        <v>16</v>
      </c>
      <c r="B12847" s="1" t="s">
        <v>23</v>
      </c>
      <c r="C12847" s="1" t="s">
        <v>11</v>
      </c>
      <c r="D12847" s="1"/>
      <c r="E12847" t="s">
        <v>41</v>
      </c>
      <c r="F12847" s="1"/>
    </row>
    <row r="12848" spans="1:6">
      <c r="A12848" s="1" t="s">
        <v>45</v>
      </c>
      <c r="B12848" s="1" t="s">
        <v>7</v>
      </c>
      <c r="C12848" s="1" t="s">
        <v>149</v>
      </c>
      <c r="D12848" s="2">
        <v>86400</v>
      </c>
      <c r="E12848" t="s">
        <v>15</v>
      </c>
      <c r="F12848" s="1"/>
    </row>
    <row r="12849" spans="1:6">
      <c r="A12849" s="1" t="s">
        <v>6</v>
      </c>
      <c r="B12849" s="1" t="s">
        <v>17</v>
      </c>
      <c r="C12849" s="1" t="s">
        <v>11</v>
      </c>
      <c r="D12849" s="1"/>
      <c r="E12849" t="s">
        <v>18</v>
      </c>
      <c r="F12849" s="1"/>
    </row>
    <row r="12850" spans="1:6">
      <c r="A12850" s="1" t="s">
        <v>51</v>
      </c>
      <c r="B12850" s="1" t="s">
        <v>7</v>
      </c>
      <c r="C12850" s="1" t="s">
        <v>8</v>
      </c>
      <c r="D12850" s="2">
        <v>58001</v>
      </c>
      <c r="E12850" t="s">
        <v>15</v>
      </c>
      <c r="F12850" s="1"/>
    </row>
    <row r="12851" spans="1:6">
      <c r="A12851" s="1" t="s">
        <v>22</v>
      </c>
      <c r="B12851" s="1" t="s">
        <v>7</v>
      </c>
      <c r="C12851" s="1" t="s">
        <v>11</v>
      </c>
      <c r="D12851" s="2">
        <v>100000</v>
      </c>
      <c r="E12851" t="s">
        <v>49</v>
      </c>
      <c r="F12851" s="1"/>
    </row>
    <row r="12852" spans="1:6">
      <c r="A12852" s="1" t="s">
        <v>22</v>
      </c>
      <c r="B12852" s="1" t="s">
        <v>122</v>
      </c>
      <c r="C12852" s="1" t="s">
        <v>11</v>
      </c>
      <c r="D12852" s="2">
        <v>70000</v>
      </c>
      <c r="E12852" t="s">
        <v>12</v>
      </c>
      <c r="F12852" s="1"/>
    </row>
    <row r="12853" spans="1:6">
      <c r="A12853" s="1" t="s">
        <v>6</v>
      </c>
      <c r="B12853" s="1" t="s">
        <v>7</v>
      </c>
      <c r="C12853" s="1" t="s">
        <v>37</v>
      </c>
      <c r="D12853" s="2">
        <v>125000</v>
      </c>
      <c r="E12853" t="s">
        <v>24</v>
      </c>
      <c r="F12853" s="1"/>
    </row>
    <row r="12854" spans="1:6">
      <c r="A12854" s="1" t="s">
        <v>22</v>
      </c>
      <c r="B12854" s="1" t="s">
        <v>7</v>
      </c>
      <c r="C12854" s="1" t="s">
        <v>11</v>
      </c>
      <c r="D12854" s="1"/>
      <c r="E12854" t="s">
        <v>12</v>
      </c>
      <c r="F12854" s="1"/>
    </row>
    <row r="12855" spans="1:6">
      <c r="A12855" s="1" t="s">
        <v>10</v>
      </c>
      <c r="B12855" s="1" t="s">
        <v>7</v>
      </c>
      <c r="C12855" s="1" t="s">
        <v>48</v>
      </c>
      <c r="D12855" s="2">
        <v>96773</v>
      </c>
      <c r="E12855" t="s">
        <v>15</v>
      </c>
      <c r="F12855" s="1"/>
    </row>
    <row r="12856" spans="1:6">
      <c r="A12856" s="1" t="s">
        <v>10</v>
      </c>
      <c r="B12856" s="1" t="s">
        <v>7</v>
      </c>
      <c r="C12856" s="1" t="s">
        <v>8</v>
      </c>
      <c r="D12856" s="2">
        <v>115000</v>
      </c>
      <c r="E12856" t="s">
        <v>20</v>
      </c>
      <c r="F12856" s="1"/>
    </row>
    <row r="12857" spans="1:6">
      <c r="A12857" s="1" t="s">
        <v>45</v>
      </c>
      <c r="B12857" s="1" t="s">
        <v>7</v>
      </c>
      <c r="C12857" s="1" t="s">
        <v>64</v>
      </c>
      <c r="D12857" s="2">
        <v>64800</v>
      </c>
      <c r="E12857" t="s">
        <v>15</v>
      </c>
      <c r="F12857" s="1"/>
    </row>
    <row r="12858" spans="1:6">
      <c r="A12858" s="1" t="s">
        <v>10</v>
      </c>
      <c r="B12858" s="1" t="s">
        <v>84</v>
      </c>
      <c r="C12858" s="1" t="s">
        <v>11</v>
      </c>
      <c r="D12858" s="1"/>
      <c r="E12858" t="s">
        <v>18</v>
      </c>
      <c r="F12858" s="1"/>
    </row>
    <row r="12859" spans="1:6">
      <c r="A12859" s="1" t="s">
        <v>19</v>
      </c>
      <c r="B12859" s="1" t="s">
        <v>7</v>
      </c>
      <c r="C12859" s="1" t="s">
        <v>11</v>
      </c>
      <c r="D12859" s="2">
        <v>150000</v>
      </c>
      <c r="E12859" t="s">
        <v>24</v>
      </c>
      <c r="F12859" s="1"/>
    </row>
    <row r="12860" spans="1:6">
      <c r="A12860" s="1" t="s">
        <v>6</v>
      </c>
      <c r="B12860" s="1" t="s">
        <v>7</v>
      </c>
      <c r="C12860" s="1" t="s">
        <v>11</v>
      </c>
      <c r="D12860" s="2">
        <v>125000</v>
      </c>
      <c r="E12860" t="s">
        <v>24</v>
      </c>
      <c r="F12860" s="1"/>
    </row>
    <row r="12861" spans="1:6">
      <c r="A12861" s="1" t="s">
        <v>16</v>
      </c>
      <c r="B12861" s="1" t="s">
        <v>17</v>
      </c>
      <c r="C12861" s="1" t="s">
        <v>11</v>
      </c>
      <c r="D12861" s="1"/>
      <c r="E12861" t="s">
        <v>18</v>
      </c>
      <c r="F12861" s="1"/>
    </row>
    <row r="12862" spans="1:6">
      <c r="A12862" s="1" t="s">
        <v>16</v>
      </c>
      <c r="B12862" s="1" t="s">
        <v>7</v>
      </c>
      <c r="C12862" s="1" t="s">
        <v>11</v>
      </c>
      <c r="D12862" s="2">
        <v>215049</v>
      </c>
      <c r="E12862" t="s">
        <v>81</v>
      </c>
      <c r="F12862" s="1"/>
    </row>
    <row r="12863" spans="1:6">
      <c r="A12863" s="1" t="s">
        <v>10</v>
      </c>
      <c r="B12863" s="1" t="s">
        <v>7</v>
      </c>
      <c r="C12863" s="1" t="s">
        <v>11</v>
      </c>
      <c r="D12863" s="2">
        <v>110000</v>
      </c>
      <c r="E12863" t="s">
        <v>32</v>
      </c>
      <c r="F12863" s="1"/>
    </row>
    <row r="12864" spans="1:6">
      <c r="A12864" s="1" t="s">
        <v>10</v>
      </c>
      <c r="B12864" s="1" t="s">
        <v>7</v>
      </c>
      <c r="C12864" s="1" t="s">
        <v>11</v>
      </c>
      <c r="D12864" s="2">
        <v>325000</v>
      </c>
      <c r="E12864" t="s">
        <v>20</v>
      </c>
      <c r="F12864" s="1"/>
    </row>
    <row r="12865" spans="1:6">
      <c r="A12865" s="1" t="s">
        <v>6</v>
      </c>
      <c r="B12865" s="1" t="s">
        <v>7</v>
      </c>
      <c r="C12865" s="1" t="s">
        <v>11</v>
      </c>
      <c r="D12865" s="2">
        <v>159264</v>
      </c>
      <c r="E12865" t="s">
        <v>26</v>
      </c>
      <c r="F12865" s="1"/>
    </row>
    <row r="12866" spans="1:6">
      <c r="A12866" s="1" t="s">
        <v>10</v>
      </c>
      <c r="B12866" s="1" t="s">
        <v>7</v>
      </c>
      <c r="C12866" s="1" t="s">
        <v>11</v>
      </c>
      <c r="D12866" s="2">
        <v>134000</v>
      </c>
      <c r="E12866" t="s">
        <v>12</v>
      </c>
      <c r="F12866" s="1"/>
    </row>
    <row r="12867" spans="1:6">
      <c r="A12867" s="1" t="s">
        <v>22</v>
      </c>
      <c r="B12867" s="1" t="s">
        <v>7</v>
      </c>
      <c r="C12867" s="1" t="s">
        <v>11</v>
      </c>
      <c r="D12867" s="1"/>
      <c r="E12867" t="s">
        <v>18</v>
      </c>
      <c r="F12867" s="1"/>
    </row>
    <row r="12868" spans="1:6">
      <c r="A12868" s="1" t="s">
        <v>16</v>
      </c>
      <c r="B12868" s="1" t="s">
        <v>36</v>
      </c>
      <c r="C12868" s="1" t="s">
        <v>37</v>
      </c>
      <c r="D12868" s="1"/>
      <c r="E12868" t="s">
        <v>20</v>
      </c>
      <c r="F12868" s="1"/>
    </row>
    <row r="12869" spans="1:6">
      <c r="A12869" s="1" t="s">
        <v>13</v>
      </c>
      <c r="B12869" s="1" t="s">
        <v>7</v>
      </c>
      <c r="C12869" s="1" t="s">
        <v>77</v>
      </c>
      <c r="D12869" s="2">
        <v>111175</v>
      </c>
      <c r="E12869" t="s">
        <v>15</v>
      </c>
      <c r="F12869" s="1"/>
    </row>
    <row r="12870" spans="1:6">
      <c r="A12870" s="1" t="s">
        <v>13</v>
      </c>
      <c r="B12870" s="1" t="s">
        <v>17</v>
      </c>
      <c r="C12870" s="1" t="s">
        <v>11</v>
      </c>
      <c r="D12870" s="1"/>
      <c r="E12870" t="s">
        <v>18</v>
      </c>
      <c r="F12870" s="1"/>
    </row>
    <row r="12871" spans="1:6">
      <c r="A12871" s="1" t="s">
        <v>16</v>
      </c>
      <c r="B12871" s="1" t="s">
        <v>23</v>
      </c>
      <c r="C12871" s="1" t="s">
        <v>8</v>
      </c>
      <c r="D12871" s="1"/>
      <c r="E12871" t="s">
        <v>41</v>
      </c>
      <c r="F12871" s="1"/>
    </row>
    <row r="12872" spans="1:6">
      <c r="A12872" s="1" t="s">
        <v>10</v>
      </c>
      <c r="B12872" s="1" t="s">
        <v>23</v>
      </c>
      <c r="C12872" s="1" t="s">
        <v>119</v>
      </c>
      <c r="D12872" s="2">
        <v>96773</v>
      </c>
      <c r="E12872" t="s">
        <v>15</v>
      </c>
      <c r="F12872" s="1"/>
    </row>
    <row r="12873" spans="1:6">
      <c r="A12873" s="1" t="s">
        <v>19</v>
      </c>
      <c r="B12873" s="1" t="s">
        <v>23</v>
      </c>
      <c r="C12873" s="1" t="s">
        <v>11</v>
      </c>
      <c r="D12873" s="1"/>
      <c r="E12873" t="s">
        <v>32</v>
      </c>
      <c r="F12873" s="1"/>
    </row>
    <row r="12874" spans="1:6">
      <c r="A12874" s="1" t="s">
        <v>22</v>
      </c>
      <c r="B12874" s="1" t="s">
        <v>7</v>
      </c>
      <c r="C12874" s="1" t="s">
        <v>11</v>
      </c>
      <c r="D12874" s="2">
        <v>102500</v>
      </c>
      <c r="E12874" t="s">
        <v>15</v>
      </c>
      <c r="F12874" s="1"/>
    </row>
    <row r="12875" spans="1:6">
      <c r="A12875" s="1" t="s">
        <v>16</v>
      </c>
      <c r="B12875" s="1" t="s">
        <v>7</v>
      </c>
      <c r="C12875" s="1" t="s">
        <v>8</v>
      </c>
      <c r="D12875" s="2">
        <v>140000</v>
      </c>
      <c r="E12875" t="s">
        <v>20</v>
      </c>
      <c r="F12875" s="1"/>
    </row>
    <row r="12876" spans="1:6">
      <c r="A12876" s="1" t="s">
        <v>22</v>
      </c>
      <c r="B12876" s="1" t="s">
        <v>23</v>
      </c>
      <c r="C12876" s="1" t="s">
        <v>11</v>
      </c>
      <c r="D12876" s="1"/>
      <c r="E12876" t="s">
        <v>12</v>
      </c>
      <c r="F12876" s="1"/>
    </row>
    <row r="12877" spans="1:6">
      <c r="A12877" s="1" t="s">
        <v>10</v>
      </c>
      <c r="B12877" s="1" t="s">
        <v>7</v>
      </c>
      <c r="C12877" s="1" t="s">
        <v>11</v>
      </c>
      <c r="D12877" s="1"/>
      <c r="E12877" t="s">
        <v>18</v>
      </c>
      <c r="F12877" s="1"/>
    </row>
    <row r="12878" spans="1:6">
      <c r="A12878" s="1" t="s">
        <v>10</v>
      </c>
      <c r="B12878" s="1" t="s">
        <v>7</v>
      </c>
      <c r="C12878" s="1" t="s">
        <v>82</v>
      </c>
      <c r="D12878" s="2">
        <v>96773</v>
      </c>
      <c r="E12878" t="s">
        <v>15</v>
      </c>
      <c r="F12878" s="1"/>
    </row>
    <row r="12879" spans="1:6">
      <c r="A12879" s="1" t="s">
        <v>22</v>
      </c>
      <c r="B12879" s="1" t="s">
        <v>7</v>
      </c>
      <c r="C12879" s="1" t="s">
        <v>11</v>
      </c>
      <c r="D12879" s="2">
        <v>90000</v>
      </c>
      <c r="E12879" t="s">
        <v>24</v>
      </c>
      <c r="F12879" s="1"/>
    </row>
    <row r="12880" spans="1:6">
      <c r="A12880" s="1" t="s">
        <v>6</v>
      </c>
      <c r="B12880" s="1" t="s">
        <v>7</v>
      </c>
      <c r="C12880" s="1" t="s">
        <v>11</v>
      </c>
      <c r="D12880" s="2">
        <v>160000</v>
      </c>
      <c r="E12880" t="s">
        <v>15</v>
      </c>
      <c r="F12880" s="1"/>
    </row>
    <row r="12881" spans="1:6">
      <c r="A12881" s="1" t="s">
        <v>16</v>
      </c>
      <c r="B12881" s="1" t="s">
        <v>7</v>
      </c>
      <c r="C12881" s="1" t="s">
        <v>11</v>
      </c>
      <c r="D12881" s="2">
        <v>125000</v>
      </c>
      <c r="E12881" t="s">
        <v>24</v>
      </c>
      <c r="F12881" s="1"/>
    </row>
    <row r="12882" spans="1:6">
      <c r="A12882" s="1" t="s">
        <v>22</v>
      </c>
      <c r="B12882" s="1" t="s">
        <v>7</v>
      </c>
      <c r="C12882" s="1" t="s">
        <v>11</v>
      </c>
      <c r="D12882" s="2">
        <v>179000</v>
      </c>
      <c r="E12882" t="s">
        <v>15</v>
      </c>
      <c r="F12882" s="1"/>
    </row>
    <row r="12883" spans="1:6">
      <c r="A12883" s="1" t="s">
        <v>6</v>
      </c>
      <c r="B12883" s="1" t="s">
        <v>7</v>
      </c>
      <c r="C12883" s="1" t="s">
        <v>11</v>
      </c>
      <c r="D12883" s="2">
        <v>115000</v>
      </c>
      <c r="E12883" t="s">
        <v>24</v>
      </c>
      <c r="F12883" s="1"/>
    </row>
    <row r="12884" spans="1:6">
      <c r="A12884" s="1" t="s">
        <v>6</v>
      </c>
      <c r="B12884" s="1" t="s">
        <v>7</v>
      </c>
      <c r="C12884" s="1" t="s">
        <v>11</v>
      </c>
      <c r="D12884" s="2">
        <v>327330</v>
      </c>
      <c r="E12884" t="s">
        <v>98</v>
      </c>
      <c r="F12884" s="1"/>
    </row>
    <row r="12885" spans="1:6">
      <c r="A12885" s="1" t="s">
        <v>16</v>
      </c>
      <c r="B12885" s="1" t="s">
        <v>36</v>
      </c>
      <c r="C12885" s="1" t="s">
        <v>11</v>
      </c>
      <c r="D12885" s="1"/>
      <c r="E12885" t="s">
        <v>12</v>
      </c>
      <c r="F12885" s="1"/>
    </row>
    <row r="12886" spans="1:6">
      <c r="A12886" s="1" t="s">
        <v>10</v>
      </c>
      <c r="B12886" s="1" t="s">
        <v>17</v>
      </c>
      <c r="C12886" s="1" t="s">
        <v>11</v>
      </c>
      <c r="D12886" s="1"/>
      <c r="E12886" t="s">
        <v>18</v>
      </c>
      <c r="F12886" s="1"/>
    </row>
    <row r="12887" spans="1:6">
      <c r="A12887" s="1" t="s">
        <v>16</v>
      </c>
      <c r="B12887" s="1" t="s">
        <v>7</v>
      </c>
      <c r="C12887" s="1" t="s">
        <v>11</v>
      </c>
      <c r="D12887" s="2">
        <v>140000</v>
      </c>
      <c r="E12887" t="s">
        <v>42</v>
      </c>
      <c r="F12887" s="1"/>
    </row>
    <row r="12888" spans="1:6">
      <c r="A12888" s="1" t="s">
        <v>22</v>
      </c>
      <c r="B12888" s="1" t="s">
        <v>7</v>
      </c>
      <c r="C12888" s="1" t="s">
        <v>11</v>
      </c>
      <c r="D12888" s="2">
        <v>72000</v>
      </c>
      <c r="E12888" t="s">
        <v>15</v>
      </c>
      <c r="F12888" s="1"/>
    </row>
    <row r="12889" spans="1:6">
      <c r="A12889" s="1" t="s">
        <v>16</v>
      </c>
      <c r="B12889" s="1" t="s">
        <v>7</v>
      </c>
      <c r="C12889" s="1" t="s">
        <v>8</v>
      </c>
      <c r="D12889" s="2">
        <v>116000</v>
      </c>
      <c r="E12889" t="s">
        <v>12</v>
      </c>
      <c r="F12889" s="1"/>
    </row>
    <row r="12890" spans="1:6">
      <c r="A12890" s="1" t="s">
        <v>16</v>
      </c>
      <c r="B12890" s="1" t="s">
        <v>7</v>
      </c>
      <c r="C12890" s="1" t="s">
        <v>11</v>
      </c>
      <c r="D12890" s="2">
        <v>216000</v>
      </c>
      <c r="E12890" t="s">
        <v>20</v>
      </c>
      <c r="F12890" s="1"/>
    </row>
    <row r="12891" spans="1:6">
      <c r="A12891" s="1" t="s">
        <v>13</v>
      </c>
      <c r="B12891" s="1" t="s">
        <v>7</v>
      </c>
      <c r="C12891" s="1" t="s">
        <v>11</v>
      </c>
      <c r="D12891" s="2">
        <v>92500</v>
      </c>
      <c r="E12891" t="s">
        <v>35</v>
      </c>
      <c r="F12891" s="1"/>
    </row>
    <row r="12892" spans="1:6">
      <c r="A12892" s="1" t="s">
        <v>16</v>
      </c>
      <c r="B12892" s="1" t="s">
        <v>7</v>
      </c>
      <c r="C12892" s="1" t="s">
        <v>8</v>
      </c>
      <c r="D12892" s="1"/>
      <c r="E12892" t="s">
        <v>470</v>
      </c>
      <c r="F12892" s="1"/>
    </row>
    <row r="12893" spans="1:6">
      <c r="A12893" s="1" t="s">
        <v>16</v>
      </c>
      <c r="B12893" s="1" t="s">
        <v>7</v>
      </c>
      <c r="C12893" s="1" t="s">
        <v>11</v>
      </c>
      <c r="D12893" s="2">
        <v>104894</v>
      </c>
      <c r="E12893" t="s">
        <v>12</v>
      </c>
      <c r="F12893" s="1"/>
    </row>
    <row r="12894" spans="1:6">
      <c r="A12894" s="1" t="s">
        <v>10</v>
      </c>
      <c r="B12894" s="1" t="s">
        <v>7</v>
      </c>
      <c r="C12894" s="1" t="s">
        <v>164</v>
      </c>
      <c r="D12894" s="2">
        <v>154000</v>
      </c>
      <c r="E12894" t="s">
        <v>15</v>
      </c>
      <c r="F12894" s="1"/>
    </row>
    <row r="12895" spans="1:6">
      <c r="A12895" s="1" t="s">
        <v>13</v>
      </c>
      <c r="B12895" s="1" t="s">
        <v>23</v>
      </c>
      <c r="C12895" s="1" t="s">
        <v>11</v>
      </c>
      <c r="D12895" s="1"/>
      <c r="E12895" t="s">
        <v>20</v>
      </c>
      <c r="F12895" s="1"/>
    </row>
    <row r="12896" spans="1:6">
      <c r="A12896" s="1" t="s">
        <v>22</v>
      </c>
      <c r="B12896" s="1" t="s">
        <v>7</v>
      </c>
      <c r="C12896" s="1" t="s">
        <v>43</v>
      </c>
      <c r="D12896" s="2">
        <v>45000</v>
      </c>
      <c r="E12896" t="s">
        <v>15</v>
      </c>
      <c r="F12896" s="1"/>
    </row>
    <row r="12897" spans="1:6">
      <c r="A12897" s="1" t="s">
        <v>10</v>
      </c>
      <c r="B12897" s="1" t="s">
        <v>17</v>
      </c>
      <c r="C12897" s="1" t="s">
        <v>11</v>
      </c>
      <c r="D12897" s="1"/>
      <c r="E12897" t="s">
        <v>18</v>
      </c>
      <c r="F12897" s="1"/>
    </row>
    <row r="12898" spans="1:6">
      <c r="A12898" s="1" t="s">
        <v>10</v>
      </c>
      <c r="B12898" s="1" t="s">
        <v>7</v>
      </c>
      <c r="C12898" s="1" t="s">
        <v>11</v>
      </c>
      <c r="D12898" s="2">
        <v>180000</v>
      </c>
      <c r="E12898" t="s">
        <v>20</v>
      </c>
      <c r="F12898" s="1"/>
    </row>
    <row r="12899" spans="1:6">
      <c r="A12899" s="1" t="s">
        <v>10</v>
      </c>
      <c r="B12899" s="1" t="s">
        <v>7</v>
      </c>
      <c r="C12899" s="1" t="s">
        <v>11</v>
      </c>
      <c r="D12899" s="1"/>
      <c r="E12899" t="s">
        <v>9</v>
      </c>
      <c r="F12899" s="1"/>
    </row>
    <row r="12900" spans="1:6">
      <c r="A12900" s="1" t="s">
        <v>22</v>
      </c>
      <c r="B12900" s="1" t="s">
        <v>7</v>
      </c>
      <c r="C12900" s="1" t="s">
        <v>155</v>
      </c>
      <c r="D12900" s="2">
        <v>56700</v>
      </c>
      <c r="E12900" t="s">
        <v>15</v>
      </c>
      <c r="F12900" s="1"/>
    </row>
    <row r="12901" spans="1:6">
      <c r="A12901" s="1" t="s">
        <v>16</v>
      </c>
      <c r="B12901" s="1" t="s">
        <v>7</v>
      </c>
      <c r="C12901" s="1" t="s">
        <v>153</v>
      </c>
      <c r="D12901" s="2">
        <v>157500</v>
      </c>
      <c r="E12901" t="s">
        <v>15</v>
      </c>
      <c r="F12901" s="1"/>
    </row>
    <row r="12902" spans="1:6">
      <c r="A12902" s="1" t="s">
        <v>22</v>
      </c>
      <c r="B12902" s="1" t="s">
        <v>23</v>
      </c>
      <c r="C12902" s="1" t="s">
        <v>11</v>
      </c>
      <c r="D12902" s="1"/>
      <c r="E12902" t="s">
        <v>12</v>
      </c>
      <c r="F12902" s="1"/>
    </row>
    <row r="12903" spans="1:6">
      <c r="A12903" s="1" t="s">
        <v>16</v>
      </c>
      <c r="B12903" s="1" t="s">
        <v>7</v>
      </c>
      <c r="C12903" s="1" t="s">
        <v>11</v>
      </c>
      <c r="D12903" s="2">
        <v>206500</v>
      </c>
      <c r="E12903" t="s">
        <v>144</v>
      </c>
      <c r="F12903" s="1"/>
    </row>
    <row r="12904" spans="1:6">
      <c r="A12904" s="1" t="s">
        <v>10</v>
      </c>
      <c r="B12904" s="1" t="s">
        <v>7</v>
      </c>
      <c r="C12904" s="1" t="s">
        <v>11</v>
      </c>
      <c r="D12904" s="2">
        <v>150000</v>
      </c>
      <c r="E12904" t="s">
        <v>24</v>
      </c>
      <c r="F12904" s="1"/>
    </row>
    <row r="12905" spans="1:6">
      <c r="A12905" s="1" t="s">
        <v>6</v>
      </c>
      <c r="B12905" s="1" t="s">
        <v>7</v>
      </c>
      <c r="C12905" s="1" t="s">
        <v>76</v>
      </c>
      <c r="D12905" s="2">
        <v>72900</v>
      </c>
      <c r="E12905" t="s">
        <v>15</v>
      </c>
      <c r="F12905" s="1"/>
    </row>
    <row r="12906" spans="1:6">
      <c r="A12906" s="1" t="s">
        <v>16</v>
      </c>
      <c r="B12906" s="1" t="s">
        <v>7</v>
      </c>
      <c r="C12906" s="1" t="s">
        <v>11</v>
      </c>
      <c r="D12906" s="2">
        <v>227500</v>
      </c>
      <c r="E12906" t="s">
        <v>20</v>
      </c>
      <c r="F12906" s="1"/>
    </row>
    <row r="12907" spans="1:6">
      <c r="A12907" s="1" t="s">
        <v>13</v>
      </c>
      <c r="B12907" s="1" t="s">
        <v>7</v>
      </c>
      <c r="C12907" s="1" t="s">
        <v>11</v>
      </c>
      <c r="D12907" s="1"/>
      <c r="E12907" t="s">
        <v>18</v>
      </c>
      <c r="F12907" s="1"/>
    </row>
    <row r="12908" spans="1:6">
      <c r="A12908" s="1" t="s">
        <v>22</v>
      </c>
      <c r="B12908" s="1" t="s">
        <v>7</v>
      </c>
      <c r="C12908" s="1" t="s">
        <v>11</v>
      </c>
      <c r="D12908" s="2">
        <v>111175</v>
      </c>
      <c r="E12908" t="s">
        <v>15</v>
      </c>
      <c r="F12908" s="1"/>
    </row>
    <row r="12909" spans="1:6">
      <c r="A12909" s="1" t="s">
        <v>13</v>
      </c>
      <c r="B12909" s="1" t="s">
        <v>7</v>
      </c>
      <c r="C12909" s="1" t="s">
        <v>11</v>
      </c>
      <c r="D12909" s="1"/>
      <c r="E12909" t="s">
        <v>18</v>
      </c>
      <c r="F12909" s="1"/>
    </row>
    <row r="12910" spans="1:6">
      <c r="A12910" s="1" t="s">
        <v>19</v>
      </c>
      <c r="B12910" s="1" t="s">
        <v>7</v>
      </c>
      <c r="C12910" s="1" t="s">
        <v>11</v>
      </c>
      <c r="D12910" s="2">
        <v>175000</v>
      </c>
      <c r="E12910" t="s">
        <v>15</v>
      </c>
      <c r="F12910" s="1"/>
    </row>
    <row r="12911" spans="1:6">
      <c r="A12911" s="1" t="s">
        <v>16</v>
      </c>
      <c r="B12911" s="1" t="s">
        <v>23</v>
      </c>
      <c r="C12911" s="1" t="s">
        <v>11</v>
      </c>
      <c r="D12911" s="1"/>
      <c r="E12911" t="s">
        <v>93</v>
      </c>
      <c r="F12911" s="1"/>
    </row>
    <row r="12912" spans="1:6">
      <c r="A12912" s="1" t="s">
        <v>22</v>
      </c>
      <c r="B12912" s="1" t="s">
        <v>23</v>
      </c>
      <c r="C12912" s="1" t="s">
        <v>11</v>
      </c>
      <c r="D12912" s="1"/>
      <c r="E12912" t="s">
        <v>20</v>
      </c>
      <c r="F12912" s="1"/>
    </row>
    <row r="12913" spans="1:6">
      <c r="A12913" s="1" t="s">
        <v>16</v>
      </c>
      <c r="B12913" s="1" t="s">
        <v>7</v>
      </c>
      <c r="C12913" s="1" t="s">
        <v>11</v>
      </c>
      <c r="D12913" s="2">
        <v>137500</v>
      </c>
      <c r="E12913" t="s">
        <v>32</v>
      </c>
      <c r="F12913" s="1"/>
    </row>
    <row r="12914" spans="1:6">
      <c r="A12914" s="1" t="s">
        <v>10</v>
      </c>
      <c r="B12914" s="1" t="s">
        <v>23</v>
      </c>
      <c r="C12914" s="1" t="s">
        <v>11</v>
      </c>
      <c r="D12914" s="2">
        <v>110000</v>
      </c>
      <c r="E12914" t="s">
        <v>20</v>
      </c>
      <c r="F12914" s="1"/>
    </row>
    <row r="12915" spans="1:6">
      <c r="A12915" s="1" t="s">
        <v>22</v>
      </c>
      <c r="B12915" s="1" t="s">
        <v>7</v>
      </c>
      <c r="C12915" s="1" t="s">
        <v>11</v>
      </c>
      <c r="D12915" s="2">
        <v>65000</v>
      </c>
      <c r="E12915" t="s">
        <v>20</v>
      </c>
      <c r="F12915" s="1"/>
    </row>
    <row r="12916" spans="1:6">
      <c r="A12916" s="1" t="s">
        <v>10</v>
      </c>
      <c r="B12916" s="1" t="s">
        <v>23</v>
      </c>
      <c r="C12916" s="1" t="s">
        <v>11</v>
      </c>
      <c r="D12916" s="1"/>
      <c r="E12916" t="s">
        <v>32</v>
      </c>
      <c r="F12916" s="1"/>
    </row>
    <row r="12917" spans="1:6">
      <c r="A12917" s="1" t="s">
        <v>10</v>
      </c>
      <c r="B12917" s="1" t="s">
        <v>40</v>
      </c>
      <c r="C12917" s="1" t="s">
        <v>11</v>
      </c>
      <c r="D12917" s="1"/>
      <c r="E12917" t="s">
        <v>20</v>
      </c>
      <c r="F12917" s="1"/>
    </row>
    <row r="12918" spans="1:6">
      <c r="A12918" s="1" t="s">
        <v>10</v>
      </c>
      <c r="B12918" s="1" t="s">
        <v>17</v>
      </c>
      <c r="C12918" s="1" t="s">
        <v>11</v>
      </c>
      <c r="D12918" s="1"/>
      <c r="E12918" t="s">
        <v>18</v>
      </c>
      <c r="F12918" s="1"/>
    </row>
    <row r="12919" spans="1:6">
      <c r="A12919" s="1" t="s">
        <v>16</v>
      </c>
      <c r="B12919" s="1" t="s">
        <v>23</v>
      </c>
      <c r="C12919" s="1" t="s">
        <v>11</v>
      </c>
      <c r="D12919" s="1"/>
      <c r="E12919" t="s">
        <v>41</v>
      </c>
      <c r="F12919" s="1"/>
    </row>
    <row r="12920" spans="1:6">
      <c r="A12920" s="1" t="s">
        <v>16</v>
      </c>
      <c r="B12920" s="1" t="s">
        <v>177</v>
      </c>
      <c r="C12920" s="1" t="s">
        <v>11</v>
      </c>
      <c r="D12920" s="1"/>
      <c r="E12920" t="s">
        <v>9</v>
      </c>
      <c r="F12920" s="1"/>
    </row>
    <row r="12921" spans="1:6">
      <c r="A12921" s="1" t="s">
        <v>10</v>
      </c>
      <c r="B12921" s="1" t="s">
        <v>7</v>
      </c>
      <c r="C12921" s="1" t="s">
        <v>8</v>
      </c>
      <c r="D12921" s="2">
        <v>137500</v>
      </c>
      <c r="E12921" t="s">
        <v>20</v>
      </c>
      <c r="F12921" s="1"/>
    </row>
    <row r="12922" spans="1:6">
      <c r="A12922" s="1" t="s">
        <v>22</v>
      </c>
      <c r="B12922" s="1" t="s">
        <v>17</v>
      </c>
      <c r="C12922" s="1" t="s">
        <v>11</v>
      </c>
      <c r="D12922" s="1"/>
      <c r="E12922" t="s">
        <v>18</v>
      </c>
      <c r="F12922" s="1"/>
    </row>
    <row r="12923" spans="1:6">
      <c r="A12923" s="1" t="s">
        <v>16</v>
      </c>
      <c r="B12923" s="1" t="s">
        <v>7</v>
      </c>
      <c r="C12923" s="1" t="s">
        <v>11</v>
      </c>
      <c r="D12923" s="2">
        <v>218500</v>
      </c>
      <c r="E12923" t="s">
        <v>24</v>
      </c>
      <c r="F12923" s="1"/>
    </row>
    <row r="12924" spans="1:6">
      <c r="A12924" s="1" t="s">
        <v>6</v>
      </c>
      <c r="B12924" s="1" t="s">
        <v>7</v>
      </c>
      <c r="C12924" s="1" t="s">
        <v>8</v>
      </c>
      <c r="D12924" s="2">
        <v>165000</v>
      </c>
      <c r="E12924" t="s">
        <v>20</v>
      </c>
      <c r="F12924" s="1"/>
    </row>
    <row r="12925" spans="1:6">
      <c r="A12925" s="1" t="s">
        <v>16</v>
      </c>
      <c r="B12925" s="1" t="s">
        <v>7</v>
      </c>
      <c r="C12925" s="1" t="s">
        <v>48</v>
      </c>
      <c r="D12925" s="2">
        <v>64800</v>
      </c>
      <c r="E12925" t="s">
        <v>15</v>
      </c>
      <c r="F12925" s="1"/>
    </row>
    <row r="12926" spans="1:6">
      <c r="A12926" s="1" t="s">
        <v>16</v>
      </c>
      <c r="B12926" s="1" t="s">
        <v>7</v>
      </c>
      <c r="C12926" s="1" t="s">
        <v>28</v>
      </c>
      <c r="D12926" s="2">
        <v>72900</v>
      </c>
      <c r="E12926" t="s">
        <v>15</v>
      </c>
      <c r="F12926" s="1"/>
    </row>
    <row r="12927" spans="1:6">
      <c r="A12927" s="1" t="s">
        <v>10</v>
      </c>
      <c r="B12927" s="1" t="s">
        <v>23</v>
      </c>
      <c r="C12927" s="1" t="s">
        <v>11</v>
      </c>
      <c r="D12927" s="1"/>
      <c r="E12927" t="s">
        <v>32</v>
      </c>
      <c r="F12927" s="1"/>
    </row>
    <row r="12928" spans="1:6">
      <c r="A12928" s="1" t="s">
        <v>10</v>
      </c>
      <c r="B12928" s="1" t="s">
        <v>23</v>
      </c>
      <c r="C12928" s="1" t="s">
        <v>11</v>
      </c>
      <c r="D12928" s="1"/>
      <c r="E12928" t="s">
        <v>42</v>
      </c>
      <c r="F12928" s="1"/>
    </row>
    <row r="12929" spans="1:6">
      <c r="A12929" s="1" t="s">
        <v>10</v>
      </c>
      <c r="B12929" s="1" t="s">
        <v>23</v>
      </c>
      <c r="C12929" s="1" t="s">
        <v>11</v>
      </c>
      <c r="D12929" s="1"/>
      <c r="E12929" t="s">
        <v>32</v>
      </c>
      <c r="F12929" s="1"/>
    </row>
    <row r="12930" spans="1:6">
      <c r="A12930" s="1" t="s">
        <v>13</v>
      </c>
      <c r="B12930" s="1" t="s">
        <v>7</v>
      </c>
      <c r="C12930" s="1" t="s">
        <v>11</v>
      </c>
      <c r="D12930" s="2">
        <v>126000</v>
      </c>
      <c r="E12930" t="s">
        <v>9</v>
      </c>
      <c r="F12930" s="1"/>
    </row>
    <row r="12931" spans="1:6">
      <c r="A12931" s="1" t="s">
        <v>16</v>
      </c>
      <c r="B12931" s="1" t="s">
        <v>7</v>
      </c>
      <c r="C12931" s="1" t="s">
        <v>11</v>
      </c>
      <c r="D12931" s="2">
        <v>119290</v>
      </c>
      <c r="E12931" t="s">
        <v>471</v>
      </c>
      <c r="F12931" s="1"/>
    </row>
    <row r="12932" spans="1:6">
      <c r="A12932" s="1" t="s">
        <v>16</v>
      </c>
      <c r="B12932" s="1" t="s">
        <v>7</v>
      </c>
      <c r="C12932" s="1" t="s">
        <v>11</v>
      </c>
      <c r="D12932" s="2">
        <v>125000</v>
      </c>
      <c r="E12932" t="s">
        <v>24</v>
      </c>
      <c r="F12932" s="1"/>
    </row>
    <row r="12933" spans="1:6">
      <c r="A12933" s="1" t="s">
        <v>22</v>
      </c>
      <c r="B12933" s="1" t="s">
        <v>7</v>
      </c>
      <c r="C12933" s="1" t="s">
        <v>11</v>
      </c>
      <c r="D12933" s="2">
        <v>84500</v>
      </c>
      <c r="E12933" t="s">
        <v>38</v>
      </c>
      <c r="F12933" s="1"/>
    </row>
    <row r="12934" spans="1:6">
      <c r="A12934" s="1" t="s">
        <v>45</v>
      </c>
      <c r="B12934" s="1" t="s">
        <v>7</v>
      </c>
      <c r="C12934" s="1" t="s">
        <v>11</v>
      </c>
      <c r="D12934" s="2">
        <v>85000</v>
      </c>
      <c r="E12934" t="s">
        <v>9</v>
      </c>
      <c r="F12934" s="1"/>
    </row>
    <row r="12935" spans="1:6">
      <c r="A12935" s="1" t="s">
        <v>16</v>
      </c>
      <c r="B12935" s="1" t="s">
        <v>17</v>
      </c>
      <c r="C12935" s="1" t="s">
        <v>11</v>
      </c>
      <c r="D12935" s="2">
        <v>128816</v>
      </c>
      <c r="E12935" t="s">
        <v>12</v>
      </c>
      <c r="F12935" s="1"/>
    </row>
    <row r="12936" spans="1:6">
      <c r="A12936" s="1" t="s">
        <v>22</v>
      </c>
      <c r="B12936" s="1"/>
      <c r="C12936" s="1" t="s">
        <v>11</v>
      </c>
      <c r="D12936" s="1"/>
      <c r="E12936" t="s">
        <v>335</v>
      </c>
      <c r="F12936" s="1"/>
    </row>
    <row r="12937" spans="1:6">
      <c r="A12937" s="1" t="s">
        <v>10</v>
      </c>
      <c r="B12937" s="1" t="s">
        <v>7</v>
      </c>
      <c r="C12937" s="1" t="s">
        <v>171</v>
      </c>
      <c r="D12937" s="2">
        <v>96773</v>
      </c>
      <c r="E12937" t="s">
        <v>15</v>
      </c>
      <c r="F12937" s="1"/>
    </row>
    <row r="12938" spans="1:6">
      <c r="A12938" s="1" t="s">
        <v>16</v>
      </c>
      <c r="B12938" s="1" t="s">
        <v>36</v>
      </c>
      <c r="C12938" s="1" t="s">
        <v>11</v>
      </c>
      <c r="D12938" s="1"/>
      <c r="E12938" t="s">
        <v>12</v>
      </c>
      <c r="F12938" s="1"/>
    </row>
    <row r="12939" spans="1:6">
      <c r="A12939" s="1" t="s">
        <v>45</v>
      </c>
      <c r="B12939" s="1" t="s">
        <v>7</v>
      </c>
      <c r="C12939" s="1" t="s">
        <v>11</v>
      </c>
      <c r="D12939" s="1"/>
      <c r="E12939" t="s">
        <v>9</v>
      </c>
      <c r="F12939" s="1"/>
    </row>
    <row r="12940" spans="1:6">
      <c r="A12940" s="1" t="s">
        <v>10</v>
      </c>
      <c r="B12940" s="1" t="s">
        <v>23</v>
      </c>
      <c r="C12940" s="1" t="s">
        <v>8</v>
      </c>
      <c r="D12940" s="1"/>
      <c r="E12940" t="s">
        <v>20</v>
      </c>
      <c r="F12940" s="1"/>
    </row>
    <row r="12941" spans="1:6">
      <c r="A12941" s="1" t="s">
        <v>22</v>
      </c>
      <c r="B12941" s="1" t="s">
        <v>7</v>
      </c>
      <c r="C12941" s="1" t="s">
        <v>11</v>
      </c>
      <c r="D12941" s="2">
        <v>119908</v>
      </c>
      <c r="E12941" t="s">
        <v>12</v>
      </c>
      <c r="F12941" s="1"/>
    </row>
    <row r="12942" spans="1:6">
      <c r="A12942" s="1" t="s">
        <v>16</v>
      </c>
      <c r="B12942" s="1" t="s">
        <v>23</v>
      </c>
      <c r="C12942" s="1" t="s">
        <v>11</v>
      </c>
      <c r="D12942" s="1"/>
      <c r="E12942" t="s">
        <v>41</v>
      </c>
      <c r="F12942" s="1"/>
    </row>
    <row r="12943" spans="1:6">
      <c r="A12943" s="1" t="s">
        <v>10</v>
      </c>
      <c r="B12943" s="1" t="s">
        <v>23</v>
      </c>
      <c r="C12943" s="1" t="s">
        <v>11</v>
      </c>
      <c r="D12943" s="1"/>
      <c r="E12943" t="s">
        <v>32</v>
      </c>
      <c r="F12943" s="1"/>
    </row>
    <row r="12944" spans="1:6">
      <c r="A12944" s="1" t="s">
        <v>10</v>
      </c>
      <c r="B12944" s="1" t="s">
        <v>7</v>
      </c>
      <c r="C12944" s="1" t="s">
        <v>11</v>
      </c>
      <c r="D12944" s="2">
        <v>127500</v>
      </c>
      <c r="E12944" t="s">
        <v>20</v>
      </c>
      <c r="F12944" s="1"/>
    </row>
    <row r="12945" spans="1:6">
      <c r="A12945" s="1" t="s">
        <v>22</v>
      </c>
      <c r="B12945" s="1" t="s">
        <v>7</v>
      </c>
      <c r="C12945" s="1" t="s">
        <v>11</v>
      </c>
      <c r="D12945" s="2">
        <v>46103</v>
      </c>
      <c r="E12945" t="s">
        <v>9</v>
      </c>
      <c r="F12945" s="1"/>
    </row>
    <row r="12946" spans="1:6">
      <c r="A12946" s="1" t="s">
        <v>16</v>
      </c>
      <c r="B12946" s="1" t="s">
        <v>23</v>
      </c>
      <c r="C12946" s="1" t="s">
        <v>11</v>
      </c>
      <c r="D12946" s="1"/>
      <c r="E12946" t="s">
        <v>41</v>
      </c>
      <c r="F12946" s="1"/>
    </row>
    <row r="12947" spans="1:6">
      <c r="A12947" s="1" t="s">
        <v>13</v>
      </c>
      <c r="B12947" s="1" t="s">
        <v>7</v>
      </c>
      <c r="C12947" s="1" t="s">
        <v>11</v>
      </c>
      <c r="D12947" s="2">
        <v>85000</v>
      </c>
      <c r="E12947" t="s">
        <v>112</v>
      </c>
      <c r="F12947" s="1"/>
    </row>
    <row r="12948" spans="1:6">
      <c r="A12948" s="1" t="s">
        <v>10</v>
      </c>
      <c r="B12948" s="1" t="s">
        <v>17</v>
      </c>
      <c r="C12948" s="1" t="s">
        <v>11</v>
      </c>
      <c r="D12948" s="1"/>
      <c r="E12948" t="s">
        <v>18</v>
      </c>
      <c r="F12948" s="1"/>
    </row>
    <row r="12949" spans="1:6">
      <c r="A12949" s="1" t="s">
        <v>22</v>
      </c>
      <c r="B12949" s="1" t="s">
        <v>7</v>
      </c>
      <c r="C12949" s="1" t="s">
        <v>11</v>
      </c>
      <c r="D12949" s="2">
        <v>129465</v>
      </c>
      <c r="E12949" t="s">
        <v>160</v>
      </c>
      <c r="F12949" s="1"/>
    </row>
    <row r="12950" spans="1:6">
      <c r="A12950" s="1" t="s">
        <v>16</v>
      </c>
      <c r="B12950" s="1" t="s">
        <v>7</v>
      </c>
      <c r="C12950" s="1" t="s">
        <v>11</v>
      </c>
      <c r="D12950" s="2">
        <v>157500</v>
      </c>
      <c r="E12950" t="s">
        <v>15</v>
      </c>
      <c r="F12950" s="1"/>
    </row>
    <row r="12951" spans="1:6">
      <c r="A12951" s="1" t="s">
        <v>22</v>
      </c>
      <c r="B12951" s="1" t="s">
        <v>7</v>
      </c>
      <c r="C12951" s="1" t="s">
        <v>11</v>
      </c>
      <c r="D12951" s="2">
        <v>90000</v>
      </c>
      <c r="E12951" t="s">
        <v>95</v>
      </c>
      <c r="F12951" s="1"/>
    </row>
    <row r="12952" spans="1:6">
      <c r="A12952" s="1" t="s">
        <v>16</v>
      </c>
      <c r="B12952" s="1" t="s">
        <v>7</v>
      </c>
      <c r="C12952" s="1" t="s">
        <v>8</v>
      </c>
      <c r="D12952" s="2">
        <v>150000</v>
      </c>
      <c r="E12952" t="s">
        <v>20</v>
      </c>
      <c r="F12952" s="1"/>
    </row>
    <row r="12953" spans="1:6">
      <c r="A12953" s="1" t="s">
        <v>22</v>
      </c>
      <c r="B12953" s="1" t="s">
        <v>7</v>
      </c>
      <c r="C12953" s="1" t="s">
        <v>229</v>
      </c>
      <c r="D12953" s="2">
        <v>50000</v>
      </c>
      <c r="E12953" t="s">
        <v>9</v>
      </c>
      <c r="F12953" s="1"/>
    </row>
    <row r="12954" spans="1:6">
      <c r="A12954" s="1" t="s">
        <v>16</v>
      </c>
      <c r="B12954" s="1" t="s">
        <v>7</v>
      </c>
      <c r="C12954" s="1" t="s">
        <v>11</v>
      </c>
      <c r="D12954" s="1"/>
      <c r="E12954" t="s">
        <v>12</v>
      </c>
      <c r="F12954" s="1"/>
    </row>
    <row r="12955" spans="1:6">
      <c r="A12955" s="1" t="s">
        <v>45</v>
      </c>
      <c r="B12955" s="1" t="s">
        <v>7</v>
      </c>
      <c r="C12955" s="1" t="s">
        <v>11</v>
      </c>
      <c r="D12955" s="2">
        <v>72000</v>
      </c>
      <c r="E12955" t="s">
        <v>38</v>
      </c>
      <c r="F12955" s="1"/>
    </row>
    <row r="12956" spans="1:6">
      <c r="A12956" s="1" t="s">
        <v>10</v>
      </c>
      <c r="B12956" s="1" t="s">
        <v>7</v>
      </c>
      <c r="C12956" s="1" t="s">
        <v>11</v>
      </c>
      <c r="D12956" s="2">
        <v>150000</v>
      </c>
      <c r="E12956" t="s">
        <v>24</v>
      </c>
      <c r="F12956" s="1"/>
    </row>
    <row r="12957" spans="1:6">
      <c r="A12957" s="1" t="s">
        <v>6</v>
      </c>
      <c r="B12957" s="1" t="s">
        <v>7</v>
      </c>
      <c r="C12957" s="1" t="s">
        <v>11</v>
      </c>
      <c r="D12957" s="2">
        <v>204000</v>
      </c>
      <c r="E12957" t="s">
        <v>20</v>
      </c>
      <c r="F12957" s="1"/>
    </row>
    <row r="12958" spans="1:6">
      <c r="A12958" s="1" t="s">
        <v>22</v>
      </c>
      <c r="B12958" s="1" t="s">
        <v>17</v>
      </c>
      <c r="C12958" s="1" t="s">
        <v>11</v>
      </c>
      <c r="D12958" s="1"/>
      <c r="E12958" t="s">
        <v>18</v>
      </c>
      <c r="F12958" s="1"/>
    </row>
    <row r="12959" spans="1:6">
      <c r="A12959" s="1" t="s">
        <v>45</v>
      </c>
      <c r="B12959" s="1" t="s">
        <v>7</v>
      </c>
      <c r="C12959" s="1" t="s">
        <v>82</v>
      </c>
      <c r="D12959" s="2">
        <v>70000</v>
      </c>
      <c r="E12959" t="s">
        <v>75</v>
      </c>
      <c r="F12959" s="1"/>
    </row>
    <row r="12960" spans="1:6">
      <c r="A12960" s="1" t="s">
        <v>22</v>
      </c>
      <c r="B12960" s="1" t="s">
        <v>7</v>
      </c>
      <c r="C12960" s="1" t="s">
        <v>11</v>
      </c>
      <c r="D12960" s="2">
        <v>100000</v>
      </c>
      <c r="E12960" t="s">
        <v>166</v>
      </c>
      <c r="F12960" s="1"/>
    </row>
    <row r="12961" spans="1:6">
      <c r="A12961" s="1" t="s">
        <v>10</v>
      </c>
      <c r="B12961" s="1" t="s">
        <v>7</v>
      </c>
      <c r="C12961" s="1" t="s">
        <v>11</v>
      </c>
      <c r="D12961" s="2">
        <v>130000</v>
      </c>
      <c r="E12961" t="s">
        <v>31</v>
      </c>
      <c r="F12961" s="1"/>
    </row>
    <row r="12962" spans="1:6">
      <c r="A12962" s="1" t="s">
        <v>33</v>
      </c>
      <c r="B12962" s="1" t="s">
        <v>7</v>
      </c>
      <c r="C12962" s="1" t="s">
        <v>8</v>
      </c>
      <c r="D12962" s="2">
        <v>208500</v>
      </c>
      <c r="E12962" t="s">
        <v>15</v>
      </c>
      <c r="F12962" s="1"/>
    </row>
    <row r="12963" spans="1:6">
      <c r="A12963" s="1" t="s">
        <v>16</v>
      </c>
      <c r="B12963" s="1" t="s">
        <v>40</v>
      </c>
      <c r="C12963" s="1" t="s">
        <v>11</v>
      </c>
      <c r="D12963" s="1"/>
      <c r="E12963" t="s">
        <v>41</v>
      </c>
      <c r="F12963" s="1"/>
    </row>
    <row r="12964" spans="1:6">
      <c r="A12964" s="1" t="s">
        <v>16</v>
      </c>
      <c r="B12964" s="1" t="s">
        <v>7</v>
      </c>
      <c r="C12964" s="1" t="s">
        <v>8</v>
      </c>
      <c r="D12964" s="2">
        <v>150000</v>
      </c>
      <c r="E12964" t="s">
        <v>20</v>
      </c>
      <c r="F12964" s="1"/>
    </row>
    <row r="12965" spans="1:6">
      <c r="A12965" s="1" t="s">
        <v>16</v>
      </c>
      <c r="B12965" s="1" t="s">
        <v>7</v>
      </c>
      <c r="C12965" s="1" t="s">
        <v>11</v>
      </c>
      <c r="D12965" s="2">
        <v>90000</v>
      </c>
      <c r="E12965" t="s">
        <v>24</v>
      </c>
      <c r="F12965" s="1"/>
    </row>
    <row r="12966" spans="1:6">
      <c r="A12966" s="1" t="s">
        <v>22</v>
      </c>
      <c r="B12966" s="1" t="s">
        <v>23</v>
      </c>
      <c r="C12966" s="1" t="s">
        <v>11</v>
      </c>
      <c r="D12966" s="1"/>
      <c r="E12966" t="s">
        <v>20</v>
      </c>
      <c r="F12966" s="1"/>
    </row>
    <row r="12967" spans="1:6">
      <c r="A12967" s="1" t="s">
        <v>16</v>
      </c>
      <c r="B12967" s="1" t="s">
        <v>17</v>
      </c>
      <c r="C12967" s="1" t="s">
        <v>11</v>
      </c>
      <c r="D12967" s="1"/>
      <c r="E12967" t="s">
        <v>18</v>
      </c>
      <c r="F12967" s="1"/>
    </row>
    <row r="12968" spans="1:6">
      <c r="A12968" s="1" t="s">
        <v>6</v>
      </c>
      <c r="B12968" s="1" t="s">
        <v>7</v>
      </c>
      <c r="C12968" s="1" t="s">
        <v>8</v>
      </c>
      <c r="D12968" s="2">
        <v>176000</v>
      </c>
      <c r="E12968" t="s">
        <v>78</v>
      </c>
      <c r="F12968" s="1"/>
    </row>
    <row r="12969" spans="1:6">
      <c r="A12969" s="1" t="s">
        <v>22</v>
      </c>
      <c r="B12969" s="1" t="s">
        <v>7</v>
      </c>
      <c r="C12969" s="1" t="s">
        <v>11</v>
      </c>
      <c r="D12969" s="2">
        <v>95000</v>
      </c>
      <c r="E12969" t="s">
        <v>9</v>
      </c>
      <c r="F12969" s="1"/>
    </row>
    <row r="12970" spans="1:6">
      <c r="A12970" s="1" t="s">
        <v>10</v>
      </c>
      <c r="B12970" s="1" t="s">
        <v>23</v>
      </c>
      <c r="C12970" s="1" t="s">
        <v>11</v>
      </c>
      <c r="D12970" s="1"/>
      <c r="E12970" t="s">
        <v>32</v>
      </c>
      <c r="F12970" s="1"/>
    </row>
    <row r="12971" spans="1:6">
      <c r="A12971" s="1" t="s">
        <v>16</v>
      </c>
      <c r="B12971" s="1" t="s">
        <v>7</v>
      </c>
      <c r="C12971" s="1" t="s">
        <v>11</v>
      </c>
      <c r="D12971" s="1"/>
      <c r="E12971" t="s">
        <v>18</v>
      </c>
      <c r="F12971" s="1"/>
    </row>
    <row r="12972" spans="1:6">
      <c r="A12972" s="1" t="s">
        <v>22</v>
      </c>
      <c r="B12972" s="1" t="s">
        <v>7</v>
      </c>
      <c r="C12972" s="1" t="s">
        <v>11</v>
      </c>
      <c r="D12972" s="2">
        <v>60000</v>
      </c>
      <c r="E12972" t="s">
        <v>9</v>
      </c>
      <c r="F12972" s="1"/>
    </row>
    <row r="12973" spans="1:6">
      <c r="A12973" s="1" t="s">
        <v>16</v>
      </c>
      <c r="B12973" s="1" t="s">
        <v>23</v>
      </c>
      <c r="C12973" s="1" t="s">
        <v>11</v>
      </c>
      <c r="D12973" s="1"/>
      <c r="E12973" t="s">
        <v>9</v>
      </c>
      <c r="F12973" s="1"/>
    </row>
    <row r="12974" spans="1:6">
      <c r="A12974" s="1" t="s">
        <v>22</v>
      </c>
      <c r="B12974" s="1" t="s">
        <v>7</v>
      </c>
      <c r="C12974" s="1" t="s">
        <v>11</v>
      </c>
      <c r="D12974" s="2">
        <v>56250</v>
      </c>
      <c r="E12974" t="s">
        <v>20</v>
      </c>
      <c r="F12974" s="1"/>
    </row>
    <row r="12975" spans="1:6">
      <c r="A12975" s="1" t="s">
        <v>16</v>
      </c>
      <c r="B12975" s="1" t="s">
        <v>7</v>
      </c>
      <c r="C12975" s="1" t="s">
        <v>8</v>
      </c>
      <c r="D12975" s="2">
        <v>100000</v>
      </c>
      <c r="E12975" t="s">
        <v>24</v>
      </c>
      <c r="F12975" s="1"/>
    </row>
    <row r="12976" spans="1:6">
      <c r="A12976" s="1" t="s">
        <v>16</v>
      </c>
      <c r="B12976" s="1" t="s">
        <v>7</v>
      </c>
      <c r="C12976" s="1" t="s">
        <v>8</v>
      </c>
      <c r="D12976" s="1"/>
      <c r="E12976" t="s">
        <v>472</v>
      </c>
      <c r="F12976" s="1"/>
    </row>
    <row r="12977" spans="1:6">
      <c r="A12977" s="1" t="s">
        <v>22</v>
      </c>
      <c r="B12977" s="1" t="s">
        <v>7</v>
      </c>
      <c r="C12977" s="1" t="s">
        <v>11</v>
      </c>
      <c r="D12977" s="2">
        <v>92239</v>
      </c>
      <c r="E12977" t="s">
        <v>81</v>
      </c>
      <c r="F12977" s="1"/>
    </row>
    <row r="12978" spans="1:6">
      <c r="A12978" s="1" t="s">
        <v>16</v>
      </c>
      <c r="B12978" s="1" t="s">
        <v>17</v>
      </c>
      <c r="C12978" s="1" t="s">
        <v>11</v>
      </c>
      <c r="D12978" s="1"/>
      <c r="E12978" t="s">
        <v>18</v>
      </c>
      <c r="F12978" s="1"/>
    </row>
    <row r="12979" spans="1:6">
      <c r="A12979" s="1" t="s">
        <v>22</v>
      </c>
      <c r="B12979" s="1" t="s">
        <v>7</v>
      </c>
      <c r="C12979" s="1" t="s">
        <v>11</v>
      </c>
      <c r="D12979" s="2">
        <v>170000</v>
      </c>
      <c r="E12979" t="s">
        <v>20</v>
      </c>
      <c r="F12979" s="1"/>
    </row>
    <row r="12980" spans="1:6">
      <c r="A12980" s="1" t="s">
        <v>16</v>
      </c>
      <c r="B12980" s="1" t="s">
        <v>7</v>
      </c>
      <c r="C12980" s="1" t="s">
        <v>11</v>
      </c>
      <c r="D12980" s="2">
        <v>170575</v>
      </c>
      <c r="E12980" t="s">
        <v>15</v>
      </c>
      <c r="F12980" s="1"/>
    </row>
    <row r="12981" spans="1:6">
      <c r="A12981" s="1" t="s">
        <v>22</v>
      </c>
      <c r="B12981" s="1" t="s">
        <v>7</v>
      </c>
      <c r="C12981" s="1" t="s">
        <v>11</v>
      </c>
      <c r="D12981" s="2">
        <v>50000</v>
      </c>
      <c r="E12981" t="s">
        <v>49</v>
      </c>
      <c r="F12981" s="1"/>
    </row>
    <row r="12982" spans="1:6">
      <c r="A12982" s="1" t="s">
        <v>16</v>
      </c>
      <c r="B12982" s="1" t="s">
        <v>7</v>
      </c>
      <c r="C12982" s="1" t="s">
        <v>11</v>
      </c>
      <c r="D12982" s="2">
        <v>150000</v>
      </c>
      <c r="E12982" t="s">
        <v>24</v>
      </c>
      <c r="F12982" s="1"/>
    </row>
    <row r="12983" spans="1:6">
      <c r="A12983" s="1" t="s">
        <v>22</v>
      </c>
      <c r="B12983" s="1" t="s">
        <v>7</v>
      </c>
      <c r="C12983" s="1" t="s">
        <v>37</v>
      </c>
      <c r="D12983" s="2">
        <v>65000</v>
      </c>
      <c r="E12983" t="s">
        <v>20</v>
      </c>
      <c r="F12983" s="1"/>
    </row>
    <row r="12984" spans="1:6">
      <c r="A12984" s="1" t="s">
        <v>33</v>
      </c>
      <c r="B12984" s="1" t="s">
        <v>7</v>
      </c>
      <c r="C12984" s="1" t="s">
        <v>28</v>
      </c>
      <c r="D12984" s="2">
        <v>79200</v>
      </c>
      <c r="E12984" t="s">
        <v>15</v>
      </c>
      <c r="F12984" s="1"/>
    </row>
    <row r="12985" spans="1:6">
      <c r="A12985" s="1" t="s">
        <v>22</v>
      </c>
      <c r="B12985" s="1" t="s">
        <v>7</v>
      </c>
      <c r="C12985" s="1" t="s">
        <v>11</v>
      </c>
      <c r="D12985" s="2">
        <v>85000</v>
      </c>
      <c r="E12985" t="s">
        <v>20</v>
      </c>
      <c r="F12985" s="1"/>
    </row>
    <row r="12986" spans="1:6">
      <c r="A12986" s="1" t="s">
        <v>10</v>
      </c>
      <c r="B12986" s="1" t="s">
        <v>7</v>
      </c>
      <c r="C12986" s="1" t="s">
        <v>37</v>
      </c>
      <c r="D12986" s="2">
        <v>125000</v>
      </c>
      <c r="E12986" t="s">
        <v>24</v>
      </c>
      <c r="F12986" s="1"/>
    </row>
    <row r="12987" spans="1:6">
      <c r="A12987" s="1" t="s">
        <v>16</v>
      </c>
      <c r="B12987" s="1" t="s">
        <v>7</v>
      </c>
      <c r="C12987" s="1" t="s">
        <v>11</v>
      </c>
      <c r="D12987" s="2">
        <v>95000</v>
      </c>
      <c r="E12987" t="s">
        <v>12</v>
      </c>
      <c r="F12987" s="1"/>
    </row>
    <row r="12988" spans="1:6">
      <c r="A12988" s="1" t="s">
        <v>10</v>
      </c>
      <c r="B12988" s="1" t="s">
        <v>7</v>
      </c>
      <c r="C12988" s="1" t="s">
        <v>47</v>
      </c>
      <c r="D12988" s="2">
        <v>131580</v>
      </c>
      <c r="E12988" t="s">
        <v>15</v>
      </c>
      <c r="F12988" s="1"/>
    </row>
    <row r="12989" spans="1:6">
      <c r="A12989" s="1" t="s">
        <v>22</v>
      </c>
      <c r="B12989" s="1" t="s">
        <v>23</v>
      </c>
      <c r="C12989" s="1" t="s">
        <v>11</v>
      </c>
      <c r="D12989" s="1"/>
      <c r="E12989" t="s">
        <v>9</v>
      </c>
      <c r="F12989" s="1"/>
    </row>
    <row r="12990" spans="1:6">
      <c r="A12990" s="1" t="s">
        <v>10</v>
      </c>
      <c r="B12990" s="1" t="s">
        <v>7</v>
      </c>
      <c r="C12990" s="1" t="s">
        <v>11</v>
      </c>
      <c r="D12990" s="2">
        <v>90000</v>
      </c>
      <c r="E12990" t="s">
        <v>24</v>
      </c>
      <c r="F12990" s="1"/>
    </row>
    <row r="12991" spans="1:6">
      <c r="A12991" s="1" t="s">
        <v>19</v>
      </c>
      <c r="B12991" s="1" t="s">
        <v>7</v>
      </c>
      <c r="C12991" s="1" t="s">
        <v>48</v>
      </c>
      <c r="D12991" s="2">
        <v>181765</v>
      </c>
      <c r="E12991" t="s">
        <v>15</v>
      </c>
      <c r="F12991" s="1"/>
    </row>
    <row r="12992" spans="1:6">
      <c r="A12992" s="1" t="s">
        <v>22</v>
      </c>
      <c r="B12992" s="1" t="s">
        <v>23</v>
      </c>
      <c r="C12992" s="1" t="s">
        <v>11</v>
      </c>
      <c r="D12992" s="1"/>
      <c r="E12992" t="s">
        <v>20</v>
      </c>
      <c r="F12992" s="1"/>
    </row>
    <row r="12993" spans="1:6">
      <c r="A12993" s="1" t="s">
        <v>22</v>
      </c>
      <c r="B12993" s="1" t="s">
        <v>17</v>
      </c>
      <c r="C12993" s="1" t="s">
        <v>11</v>
      </c>
      <c r="D12993" s="2">
        <v>61500</v>
      </c>
      <c r="E12993" t="s">
        <v>12</v>
      </c>
      <c r="F12993" s="1"/>
    </row>
    <row r="12994" spans="1:6">
      <c r="A12994" s="1" t="s">
        <v>22</v>
      </c>
      <c r="B12994" s="1" t="s">
        <v>7</v>
      </c>
      <c r="C12994" s="1" t="s">
        <v>11</v>
      </c>
      <c r="D12994" s="1"/>
      <c r="E12994" t="s">
        <v>12</v>
      </c>
      <c r="F12994" s="1"/>
    </row>
    <row r="12995" spans="1:6">
      <c r="A12995" s="1" t="s">
        <v>16</v>
      </c>
      <c r="B12995" s="1" t="s">
        <v>7</v>
      </c>
      <c r="C12995" s="1" t="s">
        <v>11</v>
      </c>
      <c r="D12995" s="2">
        <v>90000</v>
      </c>
      <c r="E12995" t="s">
        <v>24</v>
      </c>
      <c r="F12995" s="1"/>
    </row>
    <row r="12996" spans="1:6">
      <c r="A12996" s="1" t="s">
        <v>22</v>
      </c>
      <c r="B12996" s="1" t="s">
        <v>7</v>
      </c>
      <c r="C12996" s="1" t="s">
        <v>11</v>
      </c>
      <c r="D12996" s="2">
        <v>145878</v>
      </c>
      <c r="E12996" t="s">
        <v>20</v>
      </c>
      <c r="F12996" s="1"/>
    </row>
    <row r="12997" spans="1:6">
      <c r="A12997" s="1" t="s">
        <v>45</v>
      </c>
      <c r="B12997" s="1" t="s">
        <v>7</v>
      </c>
      <c r="C12997" s="1" t="s">
        <v>11</v>
      </c>
      <c r="D12997" s="2">
        <v>98500</v>
      </c>
      <c r="E12997" t="s">
        <v>38</v>
      </c>
      <c r="F12997" s="1"/>
    </row>
    <row r="12998" spans="1:6">
      <c r="A12998" s="1" t="s">
        <v>22</v>
      </c>
      <c r="B12998" s="1" t="s">
        <v>7</v>
      </c>
      <c r="C12998" s="1" t="s">
        <v>11</v>
      </c>
      <c r="D12998" s="2">
        <v>87500</v>
      </c>
      <c r="E12998" t="s">
        <v>305</v>
      </c>
      <c r="F12998" s="1"/>
    </row>
    <row r="12999" spans="1:6">
      <c r="A12999" s="1" t="s">
        <v>16</v>
      </c>
      <c r="B12999" s="1" t="s">
        <v>7</v>
      </c>
      <c r="C12999" s="1" t="s">
        <v>11</v>
      </c>
      <c r="D12999" s="2">
        <v>175000</v>
      </c>
      <c r="E12999" t="s">
        <v>20</v>
      </c>
      <c r="F12999" s="1"/>
    </row>
    <row r="13000" spans="1:6">
      <c r="A13000" s="1" t="s">
        <v>19</v>
      </c>
      <c r="B13000" s="1" t="s">
        <v>7</v>
      </c>
      <c r="C13000" s="1" t="s">
        <v>11</v>
      </c>
      <c r="D13000" s="2">
        <v>152434</v>
      </c>
      <c r="E13000" t="s">
        <v>24</v>
      </c>
      <c r="F13000" s="1"/>
    </row>
    <row r="13001" spans="1:6">
      <c r="A13001" s="1" t="s">
        <v>19</v>
      </c>
      <c r="B13001" s="1" t="s">
        <v>7</v>
      </c>
      <c r="C13001" s="1" t="s">
        <v>44</v>
      </c>
      <c r="D13001" s="2">
        <v>147500</v>
      </c>
      <c r="E13001" t="s">
        <v>15</v>
      </c>
      <c r="F13001" s="1"/>
    </row>
    <row r="13002" spans="1:6">
      <c r="A13002" s="1" t="s">
        <v>10</v>
      </c>
      <c r="B13002" s="1" t="s">
        <v>7</v>
      </c>
      <c r="C13002" s="1" t="s">
        <v>11</v>
      </c>
      <c r="D13002" s="2">
        <v>115000</v>
      </c>
      <c r="E13002" t="s">
        <v>24</v>
      </c>
      <c r="F13002" s="1"/>
    </row>
    <row r="13003" spans="1:6">
      <c r="A13003" s="1" t="s">
        <v>22</v>
      </c>
      <c r="B13003" s="1" t="s">
        <v>7</v>
      </c>
      <c r="C13003" s="1" t="s">
        <v>11</v>
      </c>
      <c r="D13003" s="1"/>
      <c r="E13003" t="s">
        <v>18</v>
      </c>
      <c r="F13003" s="1"/>
    </row>
    <row r="13004" spans="1:6">
      <c r="A13004" s="1" t="s">
        <v>10</v>
      </c>
      <c r="B13004" s="1" t="s">
        <v>23</v>
      </c>
      <c r="C13004" s="1" t="s">
        <v>11</v>
      </c>
      <c r="D13004" s="2">
        <v>157500</v>
      </c>
      <c r="E13004" t="s">
        <v>20</v>
      </c>
      <c r="F13004" s="1"/>
    </row>
    <row r="13005" spans="1:6">
      <c r="A13005" s="1" t="s">
        <v>16</v>
      </c>
      <c r="B13005" s="1" t="s">
        <v>17</v>
      </c>
      <c r="C13005" s="1" t="s">
        <v>11</v>
      </c>
      <c r="D13005" s="1"/>
      <c r="E13005" t="s">
        <v>18</v>
      </c>
      <c r="F13005" s="1"/>
    </row>
    <row r="13006" spans="1:6">
      <c r="A13006" s="1" t="s">
        <v>10</v>
      </c>
      <c r="B13006" s="1" t="s">
        <v>7</v>
      </c>
      <c r="C13006" s="1" t="s">
        <v>11</v>
      </c>
      <c r="D13006" s="2">
        <v>113837</v>
      </c>
      <c r="E13006" t="s">
        <v>24</v>
      </c>
      <c r="F13006" s="1"/>
    </row>
    <row r="13007" spans="1:6">
      <c r="A13007" s="1" t="s">
        <v>10</v>
      </c>
      <c r="B13007" s="1" t="s">
        <v>23</v>
      </c>
      <c r="C13007" s="1" t="s">
        <v>11</v>
      </c>
      <c r="D13007" s="1"/>
      <c r="E13007" t="s">
        <v>20</v>
      </c>
      <c r="F13007" s="1"/>
    </row>
    <row r="13008" spans="1:6">
      <c r="A13008" s="1" t="s">
        <v>13</v>
      </c>
      <c r="B13008" s="1" t="s">
        <v>7</v>
      </c>
      <c r="C13008" s="1" t="s">
        <v>11</v>
      </c>
      <c r="D13008" s="2">
        <v>115000</v>
      </c>
      <c r="E13008" t="s">
        <v>24</v>
      </c>
      <c r="F13008" s="1"/>
    </row>
    <row r="13009" spans="1:6">
      <c r="A13009" s="1" t="s">
        <v>10</v>
      </c>
      <c r="B13009" s="1" t="s">
        <v>7</v>
      </c>
      <c r="C13009" s="1" t="s">
        <v>11</v>
      </c>
      <c r="D13009" s="2">
        <v>160000</v>
      </c>
      <c r="E13009" t="s">
        <v>20</v>
      </c>
      <c r="F13009" s="1"/>
    </row>
    <row r="13010" spans="1:6">
      <c r="A13010" s="1" t="s">
        <v>22</v>
      </c>
      <c r="B13010" s="1" t="s">
        <v>7</v>
      </c>
      <c r="C13010" s="1" t="s">
        <v>164</v>
      </c>
      <c r="D13010" s="2">
        <v>50400</v>
      </c>
      <c r="E13010" t="s">
        <v>15</v>
      </c>
      <c r="F13010" s="1"/>
    </row>
    <row r="13011" spans="1:6">
      <c r="A13011" s="1" t="s">
        <v>6</v>
      </c>
      <c r="B13011" s="1" t="s">
        <v>7</v>
      </c>
      <c r="C13011" s="1" t="s">
        <v>11</v>
      </c>
      <c r="D13011" s="2">
        <v>157500</v>
      </c>
      <c r="E13011" t="s">
        <v>15</v>
      </c>
      <c r="F13011" s="1"/>
    </row>
    <row r="13012" spans="1:6">
      <c r="A13012" s="1" t="s">
        <v>10</v>
      </c>
      <c r="B13012" s="1" t="s">
        <v>7</v>
      </c>
      <c r="C13012" s="1" t="s">
        <v>11</v>
      </c>
      <c r="D13012" s="2">
        <v>173500</v>
      </c>
      <c r="E13012" t="s">
        <v>105</v>
      </c>
      <c r="F13012" s="1"/>
    </row>
    <row r="13013" spans="1:6">
      <c r="A13013" s="1" t="s">
        <v>22</v>
      </c>
      <c r="B13013" s="1" t="s">
        <v>7</v>
      </c>
      <c r="C13013" s="1" t="s">
        <v>11</v>
      </c>
      <c r="D13013" s="2">
        <v>57500</v>
      </c>
      <c r="E13013" t="s">
        <v>20</v>
      </c>
      <c r="F13013" s="1"/>
    </row>
    <row r="13014" spans="1:6">
      <c r="A13014" s="1" t="s">
        <v>10</v>
      </c>
      <c r="B13014" s="1" t="s">
        <v>7</v>
      </c>
      <c r="C13014" s="1" t="s">
        <v>11</v>
      </c>
      <c r="D13014" s="2">
        <v>123225</v>
      </c>
      <c r="E13014" t="s">
        <v>20</v>
      </c>
      <c r="F13014" s="1"/>
    </row>
    <row r="13015" spans="1:6">
      <c r="A13015" s="1" t="s">
        <v>45</v>
      </c>
      <c r="B13015" s="1" t="s">
        <v>7</v>
      </c>
      <c r="C13015" s="1" t="s">
        <v>37</v>
      </c>
      <c r="D13015" s="2">
        <v>60000</v>
      </c>
      <c r="E13015" t="s">
        <v>20</v>
      </c>
      <c r="F13015" s="1"/>
    </row>
    <row r="13016" spans="1:6">
      <c r="A13016" s="1" t="s">
        <v>16</v>
      </c>
      <c r="B13016" s="1" t="s">
        <v>7</v>
      </c>
      <c r="C13016" s="1" t="s">
        <v>11</v>
      </c>
      <c r="D13016" s="2">
        <v>150000</v>
      </c>
      <c r="E13016" t="s">
        <v>24</v>
      </c>
      <c r="F13016" s="1"/>
    </row>
    <row r="13017" spans="1:6">
      <c r="A13017" s="1" t="s">
        <v>10</v>
      </c>
      <c r="B13017" s="1" t="s">
        <v>23</v>
      </c>
      <c r="C13017" s="1" t="s">
        <v>11</v>
      </c>
      <c r="D13017" s="1"/>
      <c r="E13017" t="s">
        <v>20</v>
      </c>
      <c r="F13017" s="1"/>
    </row>
    <row r="13018" spans="1:6">
      <c r="A13018" s="1" t="s">
        <v>10</v>
      </c>
      <c r="B13018" s="1" t="s">
        <v>7</v>
      </c>
      <c r="C13018" s="1" t="s">
        <v>11</v>
      </c>
      <c r="D13018" s="2">
        <v>140000</v>
      </c>
      <c r="E13018" t="s">
        <v>93</v>
      </c>
      <c r="F13018" s="1"/>
    </row>
    <row r="13019" spans="1:6">
      <c r="A13019" s="1" t="s">
        <v>16</v>
      </c>
      <c r="B13019" s="1" t="s">
        <v>7</v>
      </c>
      <c r="C13019" s="1" t="s">
        <v>11</v>
      </c>
      <c r="D13019" s="2">
        <v>120000</v>
      </c>
      <c r="E13019" t="s">
        <v>15</v>
      </c>
      <c r="F13019" s="1"/>
    </row>
    <row r="13020" spans="1:6">
      <c r="A13020" s="1" t="s">
        <v>10</v>
      </c>
      <c r="B13020" s="1" t="s">
        <v>7</v>
      </c>
      <c r="C13020" s="1" t="s">
        <v>8</v>
      </c>
      <c r="D13020" s="1"/>
      <c r="E13020" t="s">
        <v>473</v>
      </c>
      <c r="F13020" s="1"/>
    </row>
    <row r="13021" spans="1:6">
      <c r="A13021" s="1" t="s">
        <v>22</v>
      </c>
      <c r="B13021" s="1" t="s">
        <v>7</v>
      </c>
      <c r="C13021" s="1" t="s">
        <v>11</v>
      </c>
      <c r="D13021" s="1"/>
      <c r="E13021" t="s">
        <v>9</v>
      </c>
      <c r="F13021" s="1"/>
    </row>
    <row r="13022" spans="1:6">
      <c r="A13022" s="1" t="s">
        <v>10</v>
      </c>
      <c r="B13022" s="1" t="s">
        <v>7</v>
      </c>
      <c r="C13022" s="1" t="s">
        <v>152</v>
      </c>
      <c r="D13022" s="2">
        <v>98283</v>
      </c>
      <c r="E13022" t="s">
        <v>15</v>
      </c>
      <c r="F13022" s="1"/>
    </row>
    <row r="13023" spans="1:6">
      <c r="A13023" s="1" t="s">
        <v>22</v>
      </c>
      <c r="B13023" s="1" t="s">
        <v>7</v>
      </c>
      <c r="C13023" s="1" t="s">
        <v>11</v>
      </c>
      <c r="D13023" s="1"/>
      <c r="E13023" t="s">
        <v>12</v>
      </c>
      <c r="F13023" s="1"/>
    </row>
    <row r="13024" spans="1:6">
      <c r="A13024" s="1" t="s">
        <v>10</v>
      </c>
      <c r="B13024" s="1" t="s">
        <v>7</v>
      </c>
      <c r="C13024" s="1" t="s">
        <v>8</v>
      </c>
      <c r="D13024" s="2">
        <v>110000</v>
      </c>
      <c r="E13024" t="s">
        <v>93</v>
      </c>
      <c r="F13024" s="1"/>
    </row>
    <row r="13025" spans="1:6">
      <c r="A13025" s="1" t="s">
        <v>16</v>
      </c>
      <c r="B13025" s="1" t="s">
        <v>7</v>
      </c>
      <c r="C13025" s="1" t="s">
        <v>11</v>
      </c>
      <c r="D13025" s="2">
        <v>150000</v>
      </c>
      <c r="E13025" t="s">
        <v>24</v>
      </c>
      <c r="F13025" s="1"/>
    </row>
    <row r="13026" spans="1:6">
      <c r="A13026" s="1" t="s">
        <v>16</v>
      </c>
      <c r="B13026" s="1" t="s">
        <v>7</v>
      </c>
      <c r="C13026" s="1" t="s">
        <v>11</v>
      </c>
      <c r="D13026" s="2">
        <v>121115</v>
      </c>
      <c r="E13026" t="s">
        <v>63</v>
      </c>
      <c r="F13026" s="1"/>
    </row>
    <row r="13027" spans="1:6">
      <c r="A13027" s="1" t="s">
        <v>22</v>
      </c>
      <c r="B13027" s="1" t="s">
        <v>7</v>
      </c>
      <c r="C13027" s="1" t="s">
        <v>11</v>
      </c>
      <c r="D13027" s="2">
        <v>122538</v>
      </c>
      <c r="E13027" t="s">
        <v>81</v>
      </c>
      <c r="F13027" s="1"/>
    </row>
    <row r="13028" spans="1:6">
      <c r="A13028" s="1" t="s">
        <v>22</v>
      </c>
      <c r="B13028" s="1" t="s">
        <v>7</v>
      </c>
      <c r="C13028" s="1" t="s">
        <v>11</v>
      </c>
      <c r="D13028" s="1"/>
      <c r="E13028" t="s">
        <v>20</v>
      </c>
      <c r="F13028" s="1"/>
    </row>
    <row r="13029" spans="1:6">
      <c r="A13029" s="1" t="s">
        <v>6</v>
      </c>
      <c r="B13029" s="1" t="s">
        <v>7</v>
      </c>
      <c r="C13029" s="1" t="s">
        <v>44</v>
      </c>
      <c r="D13029" s="2">
        <v>89100</v>
      </c>
      <c r="E13029" t="s">
        <v>15</v>
      </c>
      <c r="F13029" s="1"/>
    </row>
    <row r="13030" spans="1:6">
      <c r="A13030" s="1" t="s">
        <v>13</v>
      </c>
      <c r="B13030" s="1" t="s">
        <v>7</v>
      </c>
      <c r="C13030" s="1" t="s">
        <v>128</v>
      </c>
      <c r="D13030" s="2">
        <v>118640</v>
      </c>
      <c r="E13030" t="s">
        <v>15</v>
      </c>
      <c r="F13030" s="1"/>
    </row>
    <row r="13031" spans="1:6">
      <c r="A13031" s="1" t="s">
        <v>13</v>
      </c>
      <c r="B13031" s="1" t="s">
        <v>7</v>
      </c>
      <c r="C13031" s="1" t="s">
        <v>11</v>
      </c>
      <c r="D13031" s="2">
        <v>146255</v>
      </c>
      <c r="E13031" t="s">
        <v>12</v>
      </c>
      <c r="F13031" s="1"/>
    </row>
    <row r="13032" spans="1:6">
      <c r="A13032" s="1" t="s">
        <v>16</v>
      </c>
      <c r="B13032" s="1" t="s">
        <v>7</v>
      </c>
      <c r="C13032" s="1" t="s">
        <v>11</v>
      </c>
      <c r="D13032" s="2">
        <v>115000</v>
      </c>
      <c r="E13032" t="s">
        <v>50</v>
      </c>
      <c r="F13032" s="1"/>
    </row>
    <row r="13033" spans="1:6">
      <c r="A13033" s="1" t="s">
        <v>10</v>
      </c>
      <c r="B13033" s="1" t="s">
        <v>23</v>
      </c>
      <c r="C13033" s="1" t="s">
        <v>11</v>
      </c>
      <c r="D13033" s="1"/>
      <c r="E13033" t="s">
        <v>9</v>
      </c>
      <c r="F13033" s="1"/>
    </row>
    <row r="13034" spans="1:6">
      <c r="A13034" s="1" t="s">
        <v>6</v>
      </c>
      <c r="B13034" s="1" t="s">
        <v>7</v>
      </c>
      <c r="C13034" s="1" t="s">
        <v>11</v>
      </c>
      <c r="D13034" s="2">
        <v>137500</v>
      </c>
      <c r="E13034" t="s">
        <v>20</v>
      </c>
      <c r="F13034" s="1"/>
    </row>
    <row r="13035" spans="1:6">
      <c r="A13035" s="1" t="s">
        <v>6</v>
      </c>
      <c r="B13035" s="1" t="s">
        <v>7</v>
      </c>
      <c r="C13035" s="1" t="s">
        <v>11</v>
      </c>
      <c r="D13035" s="2">
        <v>252844</v>
      </c>
      <c r="E13035" t="s">
        <v>20</v>
      </c>
      <c r="F13035" s="1"/>
    </row>
    <row r="13036" spans="1:6">
      <c r="A13036" s="1" t="s">
        <v>22</v>
      </c>
      <c r="B13036" s="1" t="s">
        <v>17</v>
      </c>
      <c r="C13036" s="1" t="s">
        <v>11</v>
      </c>
      <c r="D13036" s="1"/>
      <c r="E13036" t="s">
        <v>18</v>
      </c>
      <c r="F13036" s="1"/>
    </row>
    <row r="13037" spans="1:6">
      <c r="A13037" s="1" t="s">
        <v>33</v>
      </c>
      <c r="B13037" s="1" t="s">
        <v>7</v>
      </c>
      <c r="C13037" s="1" t="s">
        <v>167</v>
      </c>
      <c r="D13037" s="2">
        <v>64800</v>
      </c>
      <c r="E13037" t="s">
        <v>15</v>
      </c>
      <c r="F13037" s="1"/>
    </row>
    <row r="13038" spans="1:6">
      <c r="A13038" s="1" t="s">
        <v>16</v>
      </c>
      <c r="B13038" s="1" t="s">
        <v>40</v>
      </c>
      <c r="C13038" s="1" t="s">
        <v>11</v>
      </c>
      <c r="D13038" s="1"/>
      <c r="E13038" t="s">
        <v>41</v>
      </c>
      <c r="F13038" s="1"/>
    </row>
    <row r="13039" spans="1:6">
      <c r="A13039" s="1" t="s">
        <v>22</v>
      </c>
      <c r="B13039" s="1" t="s">
        <v>7</v>
      </c>
      <c r="C13039" s="1" t="s">
        <v>11</v>
      </c>
      <c r="D13039" s="2">
        <v>90000</v>
      </c>
      <c r="E13039" t="s">
        <v>199</v>
      </c>
      <c r="F13039" s="1"/>
    </row>
    <row r="13040" spans="1:6">
      <c r="A13040" s="1" t="s">
        <v>22</v>
      </c>
      <c r="B13040" s="1" t="s">
        <v>7</v>
      </c>
      <c r="C13040" s="1" t="s">
        <v>128</v>
      </c>
      <c r="D13040" s="2">
        <v>165000</v>
      </c>
      <c r="E13040" t="s">
        <v>15</v>
      </c>
      <c r="F13040" s="1"/>
    </row>
    <row r="13041" spans="1:6">
      <c r="A13041" s="1" t="s">
        <v>16</v>
      </c>
      <c r="B13041" s="1" t="s">
        <v>40</v>
      </c>
      <c r="C13041" s="1" t="s">
        <v>8</v>
      </c>
      <c r="D13041" s="1"/>
      <c r="E13041" t="s">
        <v>41</v>
      </c>
      <c r="F13041" s="1"/>
    </row>
    <row r="13042" spans="1:6">
      <c r="A13042" s="1" t="s">
        <v>6</v>
      </c>
      <c r="B13042" s="1" t="s">
        <v>7</v>
      </c>
      <c r="C13042" s="1" t="s">
        <v>44</v>
      </c>
      <c r="D13042" s="2">
        <v>157500</v>
      </c>
      <c r="E13042" t="s">
        <v>15</v>
      </c>
      <c r="F13042" s="1"/>
    </row>
    <row r="13043" spans="1:6">
      <c r="A13043" s="1" t="s">
        <v>6</v>
      </c>
      <c r="B13043" s="1" t="s">
        <v>7</v>
      </c>
      <c r="C13043" s="1" t="s">
        <v>11</v>
      </c>
      <c r="D13043" s="2">
        <v>100000</v>
      </c>
      <c r="E13043" t="s">
        <v>81</v>
      </c>
      <c r="F13043" s="1"/>
    </row>
    <row r="13044" spans="1:6">
      <c r="A13044" s="1" t="s">
        <v>16</v>
      </c>
      <c r="B13044" s="1" t="s">
        <v>7</v>
      </c>
      <c r="C13044" s="1" t="s">
        <v>8</v>
      </c>
      <c r="D13044" s="2">
        <v>101550</v>
      </c>
      <c r="E13044" t="s">
        <v>12</v>
      </c>
      <c r="F13044" s="1"/>
    </row>
    <row r="13045" spans="1:6">
      <c r="A13045" s="1" t="s">
        <v>13</v>
      </c>
      <c r="B13045" s="1" t="s">
        <v>7</v>
      </c>
      <c r="C13045" s="1" t="s">
        <v>11</v>
      </c>
      <c r="D13045" s="2">
        <v>235040</v>
      </c>
      <c r="E13045" t="s">
        <v>35</v>
      </c>
      <c r="F13045" s="1"/>
    </row>
    <row r="13046" spans="1:6">
      <c r="A13046" s="1" t="s">
        <v>16</v>
      </c>
      <c r="B13046" s="1" t="s">
        <v>7</v>
      </c>
      <c r="C13046" s="1" t="s">
        <v>11</v>
      </c>
      <c r="D13046" s="2">
        <v>242500</v>
      </c>
      <c r="E13046" t="s">
        <v>20</v>
      </c>
      <c r="F13046" s="1"/>
    </row>
    <row r="13047" spans="1:6">
      <c r="A13047" s="1" t="s">
        <v>16</v>
      </c>
      <c r="B13047" s="1" t="s">
        <v>7</v>
      </c>
      <c r="C13047" s="1" t="s">
        <v>11</v>
      </c>
      <c r="D13047" s="2">
        <v>212500</v>
      </c>
      <c r="E13047" t="s">
        <v>12</v>
      </c>
      <c r="F13047" s="1"/>
    </row>
    <row r="13048" spans="1:6">
      <c r="A13048" s="1" t="s">
        <v>16</v>
      </c>
      <c r="B13048" s="1" t="s">
        <v>7</v>
      </c>
      <c r="C13048" s="1" t="s">
        <v>48</v>
      </c>
      <c r="D13048" s="2">
        <v>157500</v>
      </c>
      <c r="E13048" t="s">
        <v>15</v>
      </c>
      <c r="F13048" s="1"/>
    </row>
    <row r="13049" spans="1:6">
      <c r="A13049" s="1" t="s">
        <v>19</v>
      </c>
      <c r="B13049" s="1" t="s">
        <v>7</v>
      </c>
      <c r="C13049" s="1" t="s">
        <v>11</v>
      </c>
      <c r="D13049" s="2">
        <v>175000</v>
      </c>
      <c r="E13049" t="s">
        <v>20</v>
      </c>
      <c r="F13049" s="1"/>
    </row>
    <row r="13050" spans="1:6">
      <c r="A13050" s="1" t="s">
        <v>13</v>
      </c>
      <c r="B13050" s="1" t="s">
        <v>7</v>
      </c>
      <c r="C13050" s="1" t="s">
        <v>11</v>
      </c>
      <c r="D13050" s="2">
        <v>152500</v>
      </c>
      <c r="E13050" t="s">
        <v>12</v>
      </c>
      <c r="F13050" s="1"/>
    </row>
    <row r="13051" spans="1:6">
      <c r="A13051" s="1" t="s">
        <v>22</v>
      </c>
      <c r="B13051" s="1" t="s">
        <v>17</v>
      </c>
      <c r="C13051" s="1" t="s">
        <v>474</v>
      </c>
      <c r="D13051" s="1"/>
      <c r="E13051" t="s">
        <v>254</v>
      </c>
      <c r="F13051" s="1"/>
    </row>
    <row r="13052" spans="1:6">
      <c r="A13052" s="1" t="s">
        <v>10</v>
      </c>
      <c r="B13052" s="1" t="s">
        <v>7</v>
      </c>
      <c r="C13052" s="1" t="s">
        <v>219</v>
      </c>
      <c r="D13052" s="2">
        <v>147500</v>
      </c>
      <c r="E13052" t="s">
        <v>15</v>
      </c>
      <c r="F13052" s="1"/>
    </row>
    <row r="13053" spans="1:6">
      <c r="A13053" s="1" t="s">
        <v>22</v>
      </c>
      <c r="B13053" s="1" t="s">
        <v>23</v>
      </c>
      <c r="C13053" s="1" t="s">
        <v>11</v>
      </c>
      <c r="D13053" s="1"/>
      <c r="E13053" t="s">
        <v>20</v>
      </c>
      <c r="F13053" s="1"/>
    </row>
    <row r="13054" spans="1:6">
      <c r="A13054" s="1" t="s">
        <v>16</v>
      </c>
      <c r="B13054" s="1" t="s">
        <v>7</v>
      </c>
      <c r="C13054" s="1" t="s">
        <v>8</v>
      </c>
      <c r="D13054" s="2">
        <v>110000</v>
      </c>
      <c r="E13054" t="s">
        <v>20</v>
      </c>
      <c r="F13054" s="1"/>
    </row>
    <row r="13055" spans="1:6">
      <c r="A13055" s="1" t="s">
        <v>22</v>
      </c>
      <c r="B13055" s="1" t="s">
        <v>7</v>
      </c>
      <c r="C13055" s="1" t="s">
        <v>11</v>
      </c>
      <c r="D13055" s="2">
        <v>82500</v>
      </c>
      <c r="E13055" t="s">
        <v>20</v>
      </c>
      <c r="F13055" s="1"/>
    </row>
    <row r="13056" spans="1:6">
      <c r="A13056" s="1" t="s">
        <v>6</v>
      </c>
      <c r="B13056" s="1" t="s">
        <v>7</v>
      </c>
      <c r="C13056" s="1" t="s">
        <v>142</v>
      </c>
      <c r="D13056" s="2">
        <v>64800</v>
      </c>
      <c r="E13056" t="s">
        <v>15</v>
      </c>
      <c r="F13056" s="1"/>
    </row>
    <row r="13057" spans="1:6">
      <c r="A13057" s="1" t="s">
        <v>6</v>
      </c>
      <c r="B13057" s="1" t="s">
        <v>7</v>
      </c>
      <c r="C13057" s="1" t="s">
        <v>11</v>
      </c>
      <c r="D13057" s="2">
        <v>157500</v>
      </c>
      <c r="E13057" t="s">
        <v>91</v>
      </c>
      <c r="F13057" s="1"/>
    </row>
    <row r="13058" spans="1:6">
      <c r="A13058" s="1" t="s">
        <v>19</v>
      </c>
      <c r="B13058" s="1" t="s">
        <v>7</v>
      </c>
      <c r="C13058" s="1" t="s">
        <v>313</v>
      </c>
      <c r="D13058" s="2">
        <v>147500</v>
      </c>
      <c r="E13058" t="s">
        <v>15</v>
      </c>
      <c r="F13058" s="1"/>
    </row>
    <row r="13059" spans="1:6">
      <c r="A13059" s="1" t="s">
        <v>10</v>
      </c>
      <c r="B13059" s="1" t="s">
        <v>7</v>
      </c>
      <c r="C13059" s="1" t="s">
        <v>44</v>
      </c>
      <c r="D13059" s="2">
        <v>89100</v>
      </c>
      <c r="E13059" t="s">
        <v>15</v>
      </c>
      <c r="F13059" s="1"/>
    </row>
    <row r="13060" spans="1:6">
      <c r="A13060" s="1" t="s">
        <v>10</v>
      </c>
      <c r="B13060" s="1" t="s">
        <v>23</v>
      </c>
      <c r="C13060" s="1" t="s">
        <v>8</v>
      </c>
      <c r="D13060" s="1"/>
      <c r="E13060" t="s">
        <v>20</v>
      </c>
      <c r="F13060" s="1"/>
    </row>
    <row r="13061" spans="1:6">
      <c r="A13061" s="1" t="s">
        <v>10</v>
      </c>
      <c r="B13061" s="1" t="s">
        <v>7</v>
      </c>
      <c r="C13061" s="1" t="s">
        <v>11</v>
      </c>
      <c r="D13061" s="2">
        <v>140000</v>
      </c>
      <c r="E13061" t="s">
        <v>9</v>
      </c>
      <c r="F13061" s="1"/>
    </row>
    <row r="13062" spans="1:6">
      <c r="A13062" s="1" t="s">
        <v>16</v>
      </c>
      <c r="B13062" s="1" t="s">
        <v>7</v>
      </c>
      <c r="C13062" s="1" t="s">
        <v>11</v>
      </c>
      <c r="D13062" s="2">
        <v>168500</v>
      </c>
      <c r="E13062" t="s">
        <v>20</v>
      </c>
      <c r="F13062" s="1"/>
    </row>
    <row r="13063" spans="1:6">
      <c r="A13063" s="1" t="s">
        <v>16</v>
      </c>
      <c r="B13063" s="1" t="s">
        <v>7</v>
      </c>
      <c r="C13063" s="1" t="s">
        <v>11</v>
      </c>
      <c r="D13063" s="2">
        <v>175000</v>
      </c>
      <c r="E13063" t="s">
        <v>24</v>
      </c>
      <c r="F13063" s="1"/>
    </row>
    <row r="13064" spans="1:6">
      <c r="A13064" s="1" t="s">
        <v>16</v>
      </c>
      <c r="B13064" s="1" t="s">
        <v>7</v>
      </c>
      <c r="C13064" s="1" t="s">
        <v>11</v>
      </c>
      <c r="D13064" s="2">
        <v>240000</v>
      </c>
      <c r="E13064" t="s">
        <v>154</v>
      </c>
      <c r="F13064" s="1"/>
    </row>
    <row r="13065" spans="1:6">
      <c r="A13065" s="1" t="s">
        <v>6</v>
      </c>
      <c r="B13065" s="1" t="s">
        <v>7</v>
      </c>
      <c r="C13065" s="1" t="s">
        <v>77</v>
      </c>
      <c r="D13065" s="2">
        <v>157500</v>
      </c>
      <c r="E13065" t="s">
        <v>15</v>
      </c>
      <c r="F13065" s="1"/>
    </row>
    <row r="13066" spans="1:6">
      <c r="A13066" s="1" t="s">
        <v>22</v>
      </c>
      <c r="B13066" s="1" t="s">
        <v>7</v>
      </c>
      <c r="C13066" s="1" t="s">
        <v>76</v>
      </c>
      <c r="D13066" s="2">
        <v>57500</v>
      </c>
      <c r="E13066" t="s">
        <v>15</v>
      </c>
      <c r="F13066" s="1"/>
    </row>
    <row r="13067" spans="1:6">
      <c r="A13067" s="1" t="s">
        <v>10</v>
      </c>
      <c r="B13067" s="1" t="s">
        <v>7</v>
      </c>
      <c r="C13067" s="1" t="s">
        <v>48</v>
      </c>
      <c r="D13067" s="2">
        <v>121000</v>
      </c>
      <c r="E13067" t="s">
        <v>15</v>
      </c>
      <c r="F13067" s="1"/>
    </row>
    <row r="13068" spans="1:6">
      <c r="A13068" s="1" t="s">
        <v>22</v>
      </c>
      <c r="B13068" s="1" t="s">
        <v>30</v>
      </c>
      <c r="C13068" s="1" t="s">
        <v>11</v>
      </c>
      <c r="D13068" s="1"/>
      <c r="E13068" t="s">
        <v>18</v>
      </c>
      <c r="F13068" s="1"/>
    </row>
    <row r="13069" spans="1:6">
      <c r="A13069" s="1" t="s">
        <v>22</v>
      </c>
      <c r="B13069" s="1" t="s">
        <v>7</v>
      </c>
      <c r="C13069" s="1" t="s">
        <v>11</v>
      </c>
      <c r="D13069" s="2">
        <v>87750</v>
      </c>
      <c r="E13069" t="s">
        <v>12</v>
      </c>
      <c r="F13069" s="1"/>
    </row>
    <row r="13070" spans="1:6">
      <c r="A13070" s="1" t="s">
        <v>10</v>
      </c>
      <c r="B13070" s="1" t="s">
        <v>7</v>
      </c>
      <c r="C13070" s="1" t="s">
        <v>8</v>
      </c>
      <c r="D13070" s="2">
        <v>115000</v>
      </c>
      <c r="E13070" t="s">
        <v>20</v>
      </c>
      <c r="F13070" s="1"/>
    </row>
    <row r="13071" spans="1:6">
      <c r="A13071" s="1" t="s">
        <v>16</v>
      </c>
      <c r="B13071" s="1" t="s">
        <v>7</v>
      </c>
      <c r="C13071" s="1" t="s">
        <v>11</v>
      </c>
      <c r="D13071" s="2">
        <v>161500</v>
      </c>
      <c r="E13071" t="s">
        <v>81</v>
      </c>
      <c r="F13071" s="1"/>
    </row>
    <row r="13072" spans="1:6">
      <c r="A13072" s="1" t="s">
        <v>10</v>
      </c>
      <c r="B13072" s="1" t="s">
        <v>7</v>
      </c>
      <c r="C13072" s="1" t="s">
        <v>8</v>
      </c>
      <c r="D13072" s="2">
        <v>87500</v>
      </c>
      <c r="E13072" t="s">
        <v>20</v>
      </c>
      <c r="F13072" s="1"/>
    </row>
    <row r="13073" spans="1:6">
      <c r="A13073" s="1" t="s">
        <v>6</v>
      </c>
      <c r="B13073" s="1" t="s">
        <v>40</v>
      </c>
      <c r="C13073" s="1" t="s">
        <v>11</v>
      </c>
      <c r="D13073" s="1"/>
      <c r="E13073" t="s">
        <v>41</v>
      </c>
      <c r="F13073" s="1"/>
    </row>
    <row r="13074" spans="1:6">
      <c r="A13074" s="1" t="s">
        <v>16</v>
      </c>
      <c r="B13074" s="1" t="s">
        <v>7</v>
      </c>
      <c r="C13074" s="1" t="s">
        <v>11</v>
      </c>
      <c r="D13074" s="1"/>
      <c r="E13074" t="s">
        <v>12</v>
      </c>
      <c r="F13074" s="1"/>
    </row>
    <row r="13075" spans="1:6">
      <c r="A13075" s="1" t="s">
        <v>22</v>
      </c>
      <c r="B13075" s="1" t="s">
        <v>7</v>
      </c>
      <c r="C13075" s="1" t="s">
        <v>11</v>
      </c>
      <c r="D13075" s="1"/>
      <c r="E13075" t="s">
        <v>9</v>
      </c>
      <c r="F13075" s="1"/>
    </row>
    <row r="13076" spans="1:6">
      <c r="A13076" s="1" t="s">
        <v>22</v>
      </c>
      <c r="B13076" s="1" t="s">
        <v>7</v>
      </c>
      <c r="C13076" s="1" t="s">
        <v>11</v>
      </c>
      <c r="D13076" s="2">
        <v>50000</v>
      </c>
      <c r="E13076" t="s">
        <v>20</v>
      </c>
      <c r="F13076" s="1"/>
    </row>
    <row r="13077" spans="1:6">
      <c r="A13077" s="1" t="s">
        <v>22</v>
      </c>
      <c r="B13077" s="1" t="s">
        <v>7</v>
      </c>
      <c r="C13077" s="1" t="s">
        <v>102</v>
      </c>
      <c r="D13077" s="2">
        <v>57500</v>
      </c>
      <c r="E13077" t="s">
        <v>15</v>
      </c>
      <c r="F13077" s="1"/>
    </row>
    <row r="13078" spans="1:6">
      <c r="A13078" s="1" t="s">
        <v>45</v>
      </c>
      <c r="B13078" s="1" t="s">
        <v>7</v>
      </c>
      <c r="C13078" s="1" t="s">
        <v>11</v>
      </c>
      <c r="D13078" s="2">
        <v>75000</v>
      </c>
      <c r="E13078" t="s">
        <v>12</v>
      </c>
      <c r="F13078" s="1"/>
    </row>
    <row r="13079" spans="1:6">
      <c r="A13079" s="1" t="s">
        <v>16</v>
      </c>
      <c r="B13079" s="1" t="s">
        <v>7</v>
      </c>
      <c r="C13079" s="1" t="s">
        <v>11</v>
      </c>
      <c r="D13079" s="2">
        <v>155000</v>
      </c>
      <c r="E13079" t="s">
        <v>53</v>
      </c>
      <c r="F13079" s="1"/>
    </row>
    <row r="13080" spans="1:6">
      <c r="A13080" s="1" t="s">
        <v>13</v>
      </c>
      <c r="B13080" s="1" t="s">
        <v>7</v>
      </c>
      <c r="C13080" s="1" t="s">
        <v>11</v>
      </c>
      <c r="D13080" s="1"/>
      <c r="E13080" t="s">
        <v>18</v>
      </c>
      <c r="F13080" s="1"/>
    </row>
    <row r="13081" spans="1:6">
      <c r="A13081" s="1" t="s">
        <v>6</v>
      </c>
      <c r="B13081" s="1" t="s">
        <v>7</v>
      </c>
      <c r="C13081" s="1" t="s">
        <v>77</v>
      </c>
      <c r="D13081" s="2">
        <v>157500</v>
      </c>
      <c r="E13081" t="s">
        <v>15</v>
      </c>
      <c r="F13081" s="1"/>
    </row>
    <row r="13082" spans="1:6">
      <c r="A13082" s="1" t="s">
        <v>13</v>
      </c>
      <c r="B13082" s="1" t="s">
        <v>7</v>
      </c>
      <c r="C13082" s="1" t="s">
        <v>11</v>
      </c>
      <c r="D13082" s="2">
        <v>88514</v>
      </c>
      <c r="E13082" t="s">
        <v>12</v>
      </c>
      <c r="F13082" s="1"/>
    </row>
    <row r="13083" spans="1:6">
      <c r="A13083" s="1" t="s">
        <v>19</v>
      </c>
      <c r="B13083" s="1" t="s">
        <v>7</v>
      </c>
      <c r="C13083" s="1" t="s">
        <v>11</v>
      </c>
      <c r="D13083" s="2">
        <v>170000</v>
      </c>
      <c r="E13083" t="s">
        <v>67</v>
      </c>
      <c r="F13083" s="1"/>
    </row>
    <row r="13084" spans="1:6">
      <c r="A13084" s="1" t="s">
        <v>16</v>
      </c>
      <c r="B13084" s="1" t="s">
        <v>7</v>
      </c>
      <c r="C13084" s="1" t="s">
        <v>11</v>
      </c>
      <c r="D13084" s="2">
        <v>175000</v>
      </c>
      <c r="E13084" t="s">
        <v>20</v>
      </c>
      <c r="F13084" s="1"/>
    </row>
    <row r="13085" spans="1:6">
      <c r="A13085" s="1" t="s">
        <v>10</v>
      </c>
      <c r="B13085" s="1" t="s">
        <v>23</v>
      </c>
      <c r="C13085" s="1" t="s">
        <v>11</v>
      </c>
      <c r="D13085" s="1"/>
      <c r="E13085" t="s">
        <v>20</v>
      </c>
      <c r="F13085" s="1"/>
    </row>
    <row r="13086" spans="1:6">
      <c r="A13086" s="1" t="s">
        <v>22</v>
      </c>
      <c r="B13086" s="1" t="s">
        <v>7</v>
      </c>
      <c r="C13086" s="1" t="s">
        <v>11</v>
      </c>
      <c r="D13086" s="2">
        <v>72500</v>
      </c>
      <c r="E13086" t="s">
        <v>9</v>
      </c>
      <c r="F13086" s="1"/>
    </row>
    <row r="13087" spans="1:6">
      <c r="A13087" s="1" t="s">
        <v>13</v>
      </c>
      <c r="B13087" s="1" t="s">
        <v>7</v>
      </c>
      <c r="C13087" s="1" t="s">
        <v>11</v>
      </c>
      <c r="D13087" s="1"/>
      <c r="E13087" t="s">
        <v>38</v>
      </c>
      <c r="F13087" s="1"/>
    </row>
    <row r="13088" spans="1:6">
      <c r="A13088" s="1" t="s">
        <v>22</v>
      </c>
      <c r="B13088" s="1" t="s">
        <v>23</v>
      </c>
      <c r="C13088" s="1" t="s">
        <v>11</v>
      </c>
      <c r="D13088" s="1"/>
      <c r="E13088" t="s">
        <v>20</v>
      </c>
      <c r="F13088" s="1"/>
    </row>
    <row r="13089" spans="1:6">
      <c r="A13089" s="1" t="s">
        <v>13</v>
      </c>
      <c r="B13089" s="1" t="s">
        <v>7</v>
      </c>
      <c r="C13089" s="1" t="s">
        <v>11</v>
      </c>
      <c r="D13089" s="1"/>
      <c r="E13089" t="s">
        <v>20</v>
      </c>
      <c r="F13089" s="1"/>
    </row>
    <row r="13090" spans="1:6">
      <c r="A13090" s="1" t="s">
        <v>22</v>
      </c>
      <c r="B13090" s="1" t="s">
        <v>7</v>
      </c>
      <c r="C13090" s="1" t="s">
        <v>11</v>
      </c>
      <c r="D13090" s="2">
        <v>102500</v>
      </c>
      <c r="E13090" t="s">
        <v>12</v>
      </c>
      <c r="F13090" s="1"/>
    </row>
    <row r="13091" spans="1:6">
      <c r="A13091" s="1" t="s">
        <v>16</v>
      </c>
      <c r="B13091" s="1" t="s">
        <v>23</v>
      </c>
      <c r="C13091" s="1" t="s">
        <v>11</v>
      </c>
      <c r="D13091" s="1"/>
      <c r="E13091" t="s">
        <v>41</v>
      </c>
      <c r="F13091" s="1"/>
    </row>
    <row r="13092" spans="1:6">
      <c r="A13092" s="1" t="s">
        <v>10</v>
      </c>
      <c r="B13092" s="1" t="s">
        <v>7</v>
      </c>
      <c r="C13092" s="1" t="s">
        <v>107</v>
      </c>
      <c r="D13092" s="2">
        <v>120000</v>
      </c>
      <c r="E13092" t="s">
        <v>15</v>
      </c>
      <c r="F13092" s="1"/>
    </row>
    <row r="13093" spans="1:6">
      <c r="A13093" s="1" t="s">
        <v>19</v>
      </c>
      <c r="B13093" s="1" t="s">
        <v>7</v>
      </c>
      <c r="C13093" s="1" t="s">
        <v>11</v>
      </c>
      <c r="D13093" s="2">
        <v>156596</v>
      </c>
      <c r="E13093" t="s">
        <v>90</v>
      </c>
      <c r="F13093" s="1"/>
    </row>
    <row r="13094" spans="1:6">
      <c r="A13094" s="1" t="s">
        <v>22</v>
      </c>
      <c r="B13094" s="1" t="s">
        <v>122</v>
      </c>
      <c r="C13094" s="1" t="s">
        <v>68</v>
      </c>
      <c r="D13094" s="2">
        <v>67000</v>
      </c>
      <c r="E13094" t="s">
        <v>475</v>
      </c>
      <c r="F13094" s="1"/>
    </row>
    <row r="13095" spans="1:6">
      <c r="A13095" s="1" t="s">
        <v>22</v>
      </c>
      <c r="B13095" s="1" t="s">
        <v>23</v>
      </c>
      <c r="C13095" s="1" t="s">
        <v>11</v>
      </c>
      <c r="D13095" s="1"/>
      <c r="E13095" t="s">
        <v>270</v>
      </c>
      <c r="F13095" s="1"/>
    </row>
    <row r="13096" spans="1:6">
      <c r="A13096" s="1" t="s">
        <v>22</v>
      </c>
      <c r="B13096" s="1" t="s">
        <v>17</v>
      </c>
      <c r="C13096" s="1" t="s">
        <v>11</v>
      </c>
      <c r="D13096" s="1"/>
      <c r="E13096" t="s">
        <v>18</v>
      </c>
      <c r="F13096" s="1"/>
    </row>
    <row r="13097" spans="1:6">
      <c r="A13097" s="1" t="s">
        <v>22</v>
      </c>
      <c r="B13097" s="1" t="s">
        <v>7</v>
      </c>
      <c r="C13097" s="1" t="s">
        <v>11</v>
      </c>
      <c r="D13097" s="2">
        <v>70087</v>
      </c>
      <c r="E13097" t="s">
        <v>12</v>
      </c>
      <c r="F13097" s="1"/>
    </row>
    <row r="13098" spans="1:6">
      <c r="A13098" s="1" t="s">
        <v>10</v>
      </c>
      <c r="B13098" s="1" t="s">
        <v>23</v>
      </c>
      <c r="C13098" s="1" t="s">
        <v>11</v>
      </c>
      <c r="D13098" s="1"/>
      <c r="E13098" t="s">
        <v>9</v>
      </c>
      <c r="F13098" s="1"/>
    </row>
    <row r="13099" spans="1:6">
      <c r="A13099" s="1" t="s">
        <v>16</v>
      </c>
      <c r="B13099" s="1" t="s">
        <v>7</v>
      </c>
      <c r="C13099" s="1" t="s">
        <v>55</v>
      </c>
      <c r="D13099" s="2">
        <v>120000</v>
      </c>
      <c r="E13099" t="s">
        <v>118</v>
      </c>
      <c r="F13099" s="1"/>
    </row>
    <row r="13100" spans="1:6">
      <c r="A13100" s="1" t="s">
        <v>13</v>
      </c>
      <c r="B13100" s="1" t="s">
        <v>7</v>
      </c>
      <c r="C13100" s="1" t="s">
        <v>11</v>
      </c>
      <c r="D13100" s="2">
        <v>74350</v>
      </c>
      <c r="E13100" t="s">
        <v>20</v>
      </c>
      <c r="F13100" s="1"/>
    </row>
    <row r="13101" spans="1:6">
      <c r="A13101" s="1" t="s">
        <v>10</v>
      </c>
      <c r="B13101" s="1" t="s">
        <v>7</v>
      </c>
      <c r="C13101" s="1" t="s">
        <v>11</v>
      </c>
      <c r="D13101" s="2">
        <v>107500</v>
      </c>
      <c r="E13101" t="s">
        <v>20</v>
      </c>
      <c r="F13101" s="1"/>
    </row>
    <row r="13102" spans="1:6">
      <c r="A13102" s="1" t="s">
        <v>22</v>
      </c>
      <c r="B13102" s="1" t="s">
        <v>7</v>
      </c>
      <c r="C13102" s="1" t="s">
        <v>11</v>
      </c>
      <c r="D13102" s="2">
        <v>39250</v>
      </c>
      <c r="E13102" t="s">
        <v>9</v>
      </c>
      <c r="F13102" s="1"/>
    </row>
    <row r="13103" spans="1:6">
      <c r="A13103" s="1" t="s">
        <v>10</v>
      </c>
      <c r="B13103" s="1" t="s">
        <v>7</v>
      </c>
      <c r="C13103" s="1" t="s">
        <v>11</v>
      </c>
      <c r="D13103" s="2">
        <v>115000</v>
      </c>
      <c r="E13103" t="s">
        <v>20</v>
      </c>
      <c r="F13103" s="1"/>
    </row>
    <row r="13104" spans="1:6">
      <c r="A13104" s="1" t="s">
        <v>22</v>
      </c>
      <c r="B13104" s="1" t="s">
        <v>7</v>
      </c>
      <c r="C13104" s="1" t="s">
        <v>82</v>
      </c>
      <c r="D13104" s="2">
        <v>118500</v>
      </c>
      <c r="E13104" t="s">
        <v>15</v>
      </c>
      <c r="F13104" s="1"/>
    </row>
    <row r="13105" spans="1:6">
      <c r="A13105" s="1" t="s">
        <v>6</v>
      </c>
      <c r="B13105" s="1" t="s">
        <v>7</v>
      </c>
      <c r="C13105" s="1" t="s">
        <v>11</v>
      </c>
      <c r="D13105" s="2">
        <v>173000</v>
      </c>
      <c r="E13105" t="s">
        <v>15</v>
      </c>
      <c r="F13105" s="1"/>
    </row>
    <row r="13106" spans="1:6">
      <c r="A13106" s="1" t="s">
        <v>13</v>
      </c>
      <c r="B13106" s="1" t="s">
        <v>7</v>
      </c>
      <c r="C13106" s="1" t="s">
        <v>11</v>
      </c>
      <c r="D13106" s="2">
        <v>112350</v>
      </c>
      <c r="E13106" t="s">
        <v>105</v>
      </c>
      <c r="F13106" s="1"/>
    </row>
    <row r="13107" spans="1:6">
      <c r="A13107" s="1" t="s">
        <v>33</v>
      </c>
      <c r="B13107" s="1" t="s">
        <v>7</v>
      </c>
      <c r="C13107" s="1" t="s">
        <v>48</v>
      </c>
      <c r="D13107" s="2">
        <v>79200</v>
      </c>
      <c r="E13107" t="s">
        <v>15</v>
      </c>
      <c r="F13107" s="1"/>
    </row>
    <row r="13108" spans="1:6">
      <c r="A13108" s="1" t="s">
        <v>22</v>
      </c>
      <c r="B13108" s="1" t="s">
        <v>23</v>
      </c>
      <c r="C13108" s="1" t="s">
        <v>11</v>
      </c>
      <c r="D13108" s="1"/>
      <c r="E13108" t="s">
        <v>20</v>
      </c>
      <c r="F13108" s="1"/>
    </row>
    <row r="13109" spans="1:6">
      <c r="A13109" s="1" t="s">
        <v>6</v>
      </c>
      <c r="B13109" s="1" t="s">
        <v>7</v>
      </c>
      <c r="C13109" s="1" t="s">
        <v>11</v>
      </c>
      <c r="D13109" s="2">
        <v>100000</v>
      </c>
      <c r="E13109" t="s">
        <v>49</v>
      </c>
      <c r="F13109" s="1"/>
    </row>
    <row r="13110" spans="1:6">
      <c r="A13110" s="1" t="s">
        <v>19</v>
      </c>
      <c r="B13110" s="1" t="s">
        <v>7</v>
      </c>
      <c r="C13110" s="1" t="s">
        <v>48</v>
      </c>
      <c r="D13110" s="2">
        <v>147500</v>
      </c>
      <c r="E13110" t="s">
        <v>15</v>
      </c>
      <c r="F13110" s="1"/>
    </row>
    <row r="13111" spans="1:6">
      <c r="A13111" s="1" t="s">
        <v>22</v>
      </c>
      <c r="B13111" s="1" t="s">
        <v>7</v>
      </c>
      <c r="C13111" s="1" t="s">
        <v>82</v>
      </c>
      <c r="D13111" s="2">
        <v>100500</v>
      </c>
      <c r="E13111" t="s">
        <v>15</v>
      </c>
      <c r="F13111" s="1"/>
    </row>
    <row r="13112" spans="1:6">
      <c r="A13112" s="1" t="s">
        <v>22</v>
      </c>
      <c r="B13112" s="1" t="s">
        <v>7</v>
      </c>
      <c r="C13112" s="1" t="s">
        <v>11</v>
      </c>
      <c r="D13112" s="1"/>
      <c r="E13112" t="s">
        <v>18</v>
      </c>
      <c r="F13112" s="1"/>
    </row>
    <row r="13113" spans="1:6">
      <c r="A13113" s="1" t="s">
        <v>16</v>
      </c>
      <c r="B13113" s="1" t="s">
        <v>7</v>
      </c>
      <c r="C13113" s="1" t="s">
        <v>11</v>
      </c>
      <c r="D13113" s="2">
        <v>98000</v>
      </c>
      <c r="E13113" t="s">
        <v>12</v>
      </c>
      <c r="F13113" s="1"/>
    </row>
    <row r="13114" spans="1:6">
      <c r="A13114" s="1" t="s">
        <v>22</v>
      </c>
      <c r="B13114" s="1" t="s">
        <v>7</v>
      </c>
      <c r="C13114" s="1" t="s">
        <v>11</v>
      </c>
      <c r="D13114" s="1"/>
      <c r="E13114" t="s">
        <v>238</v>
      </c>
      <c r="F13114" s="1"/>
    </row>
    <row r="13115" spans="1:6">
      <c r="A13115" s="1" t="s">
        <v>6</v>
      </c>
      <c r="B13115" s="1" t="s">
        <v>7</v>
      </c>
      <c r="C13115" s="1" t="s">
        <v>124</v>
      </c>
      <c r="D13115" s="2">
        <v>157500</v>
      </c>
      <c r="E13115" t="s">
        <v>15</v>
      </c>
      <c r="F13115" s="1"/>
    </row>
    <row r="13116" spans="1:6">
      <c r="A13116" s="1" t="s">
        <v>10</v>
      </c>
      <c r="B13116" s="1" t="s">
        <v>7</v>
      </c>
      <c r="C13116" s="1" t="s">
        <v>11</v>
      </c>
      <c r="D13116" s="2">
        <v>146500</v>
      </c>
      <c r="E13116" t="s">
        <v>12</v>
      </c>
      <c r="F13116" s="1"/>
    </row>
    <row r="13117" spans="1:6">
      <c r="A13117" s="1" t="s">
        <v>16</v>
      </c>
      <c r="B13117" s="1" t="s">
        <v>23</v>
      </c>
      <c r="C13117" s="1" t="s">
        <v>11</v>
      </c>
      <c r="D13117" s="1"/>
      <c r="E13117" t="s">
        <v>41</v>
      </c>
      <c r="F13117" s="1"/>
    </row>
    <row r="13118" spans="1:6">
      <c r="A13118" s="1" t="s">
        <v>22</v>
      </c>
      <c r="B13118" s="1" t="s">
        <v>7</v>
      </c>
      <c r="C13118" s="1" t="s">
        <v>11</v>
      </c>
      <c r="D13118" s="2">
        <v>111175</v>
      </c>
      <c r="E13118" t="s">
        <v>15</v>
      </c>
      <c r="F13118" s="1"/>
    </row>
    <row r="13119" spans="1:6">
      <c r="A13119" s="1" t="s">
        <v>45</v>
      </c>
      <c r="B13119" s="1" t="s">
        <v>7</v>
      </c>
      <c r="C13119" s="1" t="s">
        <v>48</v>
      </c>
      <c r="D13119" s="2">
        <v>142025</v>
      </c>
      <c r="E13119" t="s">
        <v>15</v>
      </c>
      <c r="F13119" s="1"/>
    </row>
    <row r="13120" spans="1:6">
      <c r="A13120" s="1" t="s">
        <v>16</v>
      </c>
      <c r="B13120" s="1" t="s">
        <v>7</v>
      </c>
      <c r="C13120" s="1" t="s">
        <v>11</v>
      </c>
      <c r="D13120" s="2">
        <v>100000</v>
      </c>
      <c r="E13120" t="s">
        <v>24</v>
      </c>
      <c r="F13120" s="1"/>
    </row>
    <row r="13121" spans="1:6">
      <c r="A13121" s="1" t="s">
        <v>22</v>
      </c>
      <c r="B13121" s="1" t="s">
        <v>7</v>
      </c>
      <c r="C13121" s="1" t="s">
        <v>11</v>
      </c>
      <c r="D13121" s="2">
        <v>95000</v>
      </c>
      <c r="E13121" t="s">
        <v>20</v>
      </c>
      <c r="F13121" s="1"/>
    </row>
    <row r="13122" spans="1:6">
      <c r="A13122" s="1" t="s">
        <v>6</v>
      </c>
      <c r="B13122" s="1" t="s">
        <v>7</v>
      </c>
      <c r="C13122" s="1" t="s">
        <v>11</v>
      </c>
      <c r="D13122" s="2">
        <v>219225</v>
      </c>
      <c r="E13122" t="s">
        <v>63</v>
      </c>
      <c r="F13122" s="1"/>
    </row>
    <row r="13123" spans="1:6">
      <c r="A13123" s="1" t="s">
        <v>16</v>
      </c>
      <c r="B13123" s="1" t="s">
        <v>7</v>
      </c>
      <c r="C13123" s="1" t="s">
        <v>107</v>
      </c>
      <c r="D13123" s="2">
        <v>157500</v>
      </c>
      <c r="E13123" t="s">
        <v>15</v>
      </c>
      <c r="F13123" s="1"/>
    </row>
    <row r="13124" spans="1:6">
      <c r="A13124" s="1" t="s">
        <v>22</v>
      </c>
      <c r="B13124" s="1" t="s">
        <v>7</v>
      </c>
      <c r="C13124" s="1" t="s">
        <v>11</v>
      </c>
      <c r="D13124" s="2">
        <v>50000</v>
      </c>
      <c r="E13124" t="s">
        <v>12</v>
      </c>
      <c r="F13124" s="1"/>
    </row>
    <row r="13125" spans="1:6">
      <c r="A13125" s="1" t="s">
        <v>22</v>
      </c>
      <c r="B13125" s="1" t="s">
        <v>7</v>
      </c>
      <c r="C13125" s="1" t="s">
        <v>11</v>
      </c>
      <c r="D13125" s="2">
        <v>95299</v>
      </c>
      <c r="E13125" t="s">
        <v>12</v>
      </c>
      <c r="F13125" s="1"/>
    </row>
    <row r="13126" spans="1:6">
      <c r="A13126" s="1" t="s">
        <v>10</v>
      </c>
      <c r="B13126" s="1" t="s">
        <v>17</v>
      </c>
      <c r="C13126" s="1" t="s">
        <v>11</v>
      </c>
      <c r="D13126" s="2">
        <v>288500</v>
      </c>
      <c r="E13126" t="s">
        <v>26</v>
      </c>
      <c r="F13126" s="1"/>
    </row>
    <row r="13127" spans="1:6">
      <c r="A13127" s="1" t="s">
        <v>16</v>
      </c>
      <c r="B13127" s="1" t="s">
        <v>7</v>
      </c>
      <c r="C13127" s="1" t="s">
        <v>11</v>
      </c>
      <c r="D13127" s="2">
        <v>145000</v>
      </c>
      <c r="E13127" t="s">
        <v>20</v>
      </c>
      <c r="F13127" s="1"/>
    </row>
    <row r="13128" spans="1:6">
      <c r="A13128" s="1" t="s">
        <v>10</v>
      </c>
      <c r="B13128" s="1" t="s">
        <v>17</v>
      </c>
      <c r="C13128" s="1" t="s">
        <v>8</v>
      </c>
      <c r="D13128" s="1"/>
      <c r="E13128" t="s">
        <v>18</v>
      </c>
      <c r="F13128" s="1"/>
    </row>
    <row r="13129" spans="1:6">
      <c r="A13129" s="1" t="s">
        <v>22</v>
      </c>
      <c r="B13129" s="1" t="s">
        <v>7</v>
      </c>
      <c r="C13129" s="1" t="s">
        <v>11</v>
      </c>
      <c r="D13129" s="1"/>
      <c r="E13129" t="s">
        <v>143</v>
      </c>
      <c r="F13129" s="1"/>
    </row>
    <row r="13130" spans="1:6">
      <c r="A13130" s="1" t="s">
        <v>22</v>
      </c>
      <c r="B13130" s="1" t="s">
        <v>7</v>
      </c>
      <c r="C13130" s="1" t="s">
        <v>11</v>
      </c>
      <c r="D13130" s="1"/>
      <c r="E13130" t="s">
        <v>476</v>
      </c>
      <c r="F13130" s="1"/>
    </row>
    <row r="13131" spans="1:6">
      <c r="A13131" s="1" t="s">
        <v>22</v>
      </c>
      <c r="B13131" s="1"/>
      <c r="C13131" s="1" t="s">
        <v>11</v>
      </c>
      <c r="D13131" s="1"/>
      <c r="E13131" t="s">
        <v>9</v>
      </c>
      <c r="F13131" s="1"/>
    </row>
    <row r="13132" spans="1:6">
      <c r="A13132" s="1" t="s">
        <v>10</v>
      </c>
      <c r="B13132" s="1" t="s">
        <v>23</v>
      </c>
      <c r="C13132" s="1" t="s">
        <v>11</v>
      </c>
      <c r="D13132" s="1"/>
      <c r="E13132" t="s">
        <v>20</v>
      </c>
      <c r="F13132" s="1"/>
    </row>
    <row r="13133" spans="1:6">
      <c r="A13133" s="1" t="s">
        <v>10</v>
      </c>
      <c r="B13133" s="1" t="s">
        <v>17</v>
      </c>
      <c r="C13133" s="1" t="s">
        <v>11</v>
      </c>
      <c r="D13133" s="1"/>
      <c r="E13133" t="s">
        <v>18</v>
      </c>
      <c r="F13133" s="1"/>
    </row>
    <row r="13134" spans="1:6">
      <c r="A13134" s="1" t="s">
        <v>10</v>
      </c>
      <c r="B13134" s="1" t="s">
        <v>7</v>
      </c>
      <c r="C13134" s="1" t="s">
        <v>11</v>
      </c>
      <c r="D13134" s="2">
        <v>135000</v>
      </c>
      <c r="E13134" t="s">
        <v>12</v>
      </c>
      <c r="F13134" s="1"/>
    </row>
    <row r="13135" spans="1:6">
      <c r="A13135" s="1" t="s">
        <v>16</v>
      </c>
      <c r="B13135" s="1" t="s">
        <v>7</v>
      </c>
      <c r="C13135" s="1" t="s">
        <v>157</v>
      </c>
      <c r="D13135" s="2">
        <v>81900</v>
      </c>
      <c r="E13135" t="s">
        <v>15</v>
      </c>
      <c r="F13135" s="1"/>
    </row>
    <row r="13136" spans="1:6">
      <c r="A13136" s="1" t="s">
        <v>22</v>
      </c>
      <c r="B13136" s="1" t="s">
        <v>7</v>
      </c>
      <c r="C13136" s="1" t="s">
        <v>28</v>
      </c>
      <c r="D13136" s="2">
        <v>111175</v>
      </c>
      <c r="E13136" t="s">
        <v>15</v>
      </c>
      <c r="F13136" s="1"/>
    </row>
    <row r="13137" spans="1:6">
      <c r="A13137" s="1" t="s">
        <v>16</v>
      </c>
      <c r="B13137" s="1" t="s">
        <v>7</v>
      </c>
      <c r="C13137" s="1" t="s">
        <v>8</v>
      </c>
      <c r="D13137" s="2">
        <v>58819</v>
      </c>
      <c r="E13137" t="s">
        <v>12</v>
      </c>
      <c r="F13137" s="1"/>
    </row>
    <row r="13138" spans="1:6">
      <c r="A13138" s="1" t="s">
        <v>22</v>
      </c>
      <c r="B13138" s="1" t="s">
        <v>7</v>
      </c>
      <c r="C13138" s="1" t="s">
        <v>11</v>
      </c>
      <c r="D13138" s="2">
        <v>80000</v>
      </c>
      <c r="E13138" t="s">
        <v>12</v>
      </c>
      <c r="F13138" s="1"/>
    </row>
    <row r="13139" spans="1:6">
      <c r="A13139" s="1" t="s">
        <v>19</v>
      </c>
      <c r="B13139" s="1" t="s">
        <v>7</v>
      </c>
      <c r="C13139" s="1" t="s">
        <v>82</v>
      </c>
      <c r="D13139" s="1"/>
      <c r="E13139" t="s">
        <v>83</v>
      </c>
      <c r="F13139" s="1"/>
    </row>
    <row r="13140" spans="1:6">
      <c r="A13140" s="1" t="s">
        <v>45</v>
      </c>
      <c r="B13140" s="1" t="s">
        <v>17</v>
      </c>
      <c r="C13140" s="1" t="s">
        <v>11</v>
      </c>
      <c r="D13140" s="2">
        <v>156000</v>
      </c>
      <c r="E13140" t="s">
        <v>9</v>
      </c>
      <c r="F13140" s="1"/>
    </row>
    <row r="13141" spans="1:6">
      <c r="A13141" s="1" t="s">
        <v>22</v>
      </c>
      <c r="B13141" s="1" t="s">
        <v>197</v>
      </c>
      <c r="C13141" s="1" t="s">
        <v>11</v>
      </c>
      <c r="D13141" s="1"/>
      <c r="E13141" t="s">
        <v>9</v>
      </c>
      <c r="F13141" s="1"/>
    </row>
    <row r="13142" spans="1:6">
      <c r="A13142" s="1" t="s">
        <v>16</v>
      </c>
      <c r="B13142" s="1" t="s">
        <v>7</v>
      </c>
      <c r="C13142" s="1" t="s">
        <v>138</v>
      </c>
      <c r="D13142" s="2">
        <v>80850</v>
      </c>
      <c r="E13142" t="s">
        <v>15</v>
      </c>
      <c r="F13142" s="1"/>
    </row>
    <row r="13143" spans="1:6">
      <c r="A13143" s="1" t="s">
        <v>14</v>
      </c>
      <c r="B13143" s="1" t="s">
        <v>7</v>
      </c>
      <c r="C13143" s="1" t="s">
        <v>44</v>
      </c>
      <c r="D13143" s="2">
        <v>56700</v>
      </c>
      <c r="E13143" t="s">
        <v>15</v>
      </c>
      <c r="F13143" s="1"/>
    </row>
    <row r="13144" spans="1:6">
      <c r="A13144" s="1" t="s">
        <v>22</v>
      </c>
      <c r="B13144" s="1" t="s">
        <v>36</v>
      </c>
      <c r="C13144" s="1" t="s">
        <v>298</v>
      </c>
      <c r="D13144" s="1"/>
      <c r="E13144" t="s">
        <v>244</v>
      </c>
      <c r="F13144" s="1"/>
    </row>
    <row r="13145" spans="1:6">
      <c r="A13145" s="1" t="s">
        <v>22</v>
      </c>
      <c r="B13145" s="1" t="s">
        <v>17</v>
      </c>
      <c r="C13145" s="1" t="s">
        <v>11</v>
      </c>
      <c r="D13145" s="1"/>
      <c r="E13145" t="s">
        <v>18</v>
      </c>
      <c r="F13145" s="1"/>
    </row>
    <row r="13146" spans="1:6">
      <c r="A13146" s="1" t="s">
        <v>22</v>
      </c>
      <c r="B13146" s="1" t="s">
        <v>7</v>
      </c>
      <c r="C13146" s="1" t="s">
        <v>11</v>
      </c>
      <c r="D13146" s="2">
        <v>93411</v>
      </c>
      <c r="E13146" t="s">
        <v>12</v>
      </c>
      <c r="F13146" s="1"/>
    </row>
    <row r="13147" spans="1:6">
      <c r="A13147" s="1" t="s">
        <v>10</v>
      </c>
      <c r="B13147" s="1" t="s">
        <v>23</v>
      </c>
      <c r="C13147" s="1" t="s">
        <v>11</v>
      </c>
      <c r="D13147" s="1"/>
      <c r="E13147" t="s">
        <v>41</v>
      </c>
      <c r="F13147" s="1"/>
    </row>
    <row r="13148" spans="1:6">
      <c r="A13148" s="1" t="s">
        <v>10</v>
      </c>
      <c r="B13148" s="1" t="s">
        <v>23</v>
      </c>
      <c r="C13148" s="1" t="s">
        <v>11</v>
      </c>
      <c r="D13148" s="1"/>
      <c r="E13148" t="s">
        <v>93</v>
      </c>
      <c r="F13148" s="1"/>
    </row>
    <row r="13149" spans="1:6">
      <c r="A13149" s="1" t="s">
        <v>10</v>
      </c>
      <c r="B13149" s="1" t="s">
        <v>7</v>
      </c>
      <c r="C13149" s="1" t="s">
        <v>11</v>
      </c>
      <c r="D13149" s="2">
        <v>127500</v>
      </c>
      <c r="E13149" t="s">
        <v>12</v>
      </c>
      <c r="F13149" s="1"/>
    </row>
    <row r="13150" spans="1:6">
      <c r="A13150" s="1" t="s">
        <v>10</v>
      </c>
      <c r="B13150" s="1" t="s">
        <v>7</v>
      </c>
      <c r="C13150" s="1" t="s">
        <v>11</v>
      </c>
      <c r="D13150" s="2">
        <v>60000</v>
      </c>
      <c r="E13150" t="s">
        <v>20</v>
      </c>
      <c r="F13150" s="1"/>
    </row>
    <row r="13151" spans="1:6">
      <c r="A13151" s="1" t="s">
        <v>19</v>
      </c>
      <c r="B13151" s="1" t="s">
        <v>23</v>
      </c>
      <c r="C13151" s="1" t="s">
        <v>11</v>
      </c>
      <c r="D13151" s="2">
        <v>125000</v>
      </c>
      <c r="E13151" t="s">
        <v>32</v>
      </c>
      <c r="F13151" s="1"/>
    </row>
    <row r="13152" spans="1:6">
      <c r="A13152" s="1" t="s">
        <v>22</v>
      </c>
      <c r="B13152" s="1" t="s">
        <v>7</v>
      </c>
      <c r="C13152" s="1" t="s">
        <v>64</v>
      </c>
      <c r="D13152" s="2">
        <v>57500</v>
      </c>
      <c r="E13152" t="s">
        <v>15</v>
      </c>
      <c r="F13152" s="1"/>
    </row>
    <row r="13153" spans="1:6">
      <c r="A13153" s="1" t="s">
        <v>22</v>
      </c>
      <c r="B13153" s="1" t="s">
        <v>17</v>
      </c>
      <c r="C13153" s="1" t="s">
        <v>11</v>
      </c>
      <c r="D13153" s="2">
        <v>119550</v>
      </c>
      <c r="E13153" t="s">
        <v>53</v>
      </c>
      <c r="F13153" s="1"/>
    </row>
    <row r="13154" spans="1:6">
      <c r="A13154" s="1" t="s">
        <v>10</v>
      </c>
      <c r="B13154" s="1" t="s">
        <v>7</v>
      </c>
      <c r="C13154" s="1" t="s">
        <v>11</v>
      </c>
      <c r="D13154" s="2">
        <v>105000</v>
      </c>
      <c r="E13154" t="s">
        <v>20</v>
      </c>
      <c r="F13154" s="1"/>
    </row>
    <row r="13155" spans="1:6">
      <c r="A13155" s="1" t="s">
        <v>22</v>
      </c>
      <c r="B13155" s="1" t="s">
        <v>7</v>
      </c>
      <c r="C13155" s="1" t="s">
        <v>11</v>
      </c>
      <c r="D13155" s="2">
        <v>117967</v>
      </c>
      <c r="E13155" t="s">
        <v>20</v>
      </c>
      <c r="F13155" s="1"/>
    </row>
    <row r="13156" spans="1:6">
      <c r="A13156" s="1" t="s">
        <v>16</v>
      </c>
      <c r="B13156" s="1" t="s">
        <v>7</v>
      </c>
      <c r="C13156" s="1" t="s">
        <v>11</v>
      </c>
      <c r="D13156" s="2">
        <v>90000</v>
      </c>
      <c r="E13156" t="s">
        <v>12</v>
      </c>
      <c r="F13156" s="1"/>
    </row>
    <row r="13157" spans="1:6">
      <c r="A13157" s="1" t="s">
        <v>22</v>
      </c>
      <c r="B13157" s="1" t="s">
        <v>36</v>
      </c>
      <c r="C13157" s="1" t="s">
        <v>11</v>
      </c>
      <c r="D13157" s="1"/>
      <c r="E13157" t="s">
        <v>9</v>
      </c>
      <c r="F13157" s="1"/>
    </row>
    <row r="13158" spans="1:6">
      <c r="A13158" s="1" t="s">
        <v>22</v>
      </c>
      <c r="B13158" s="1" t="s">
        <v>7</v>
      </c>
      <c r="C13158" s="1" t="s">
        <v>11</v>
      </c>
      <c r="D13158" s="1"/>
      <c r="E13158" t="s">
        <v>12</v>
      </c>
      <c r="F13158" s="1"/>
    </row>
    <row r="13159" spans="1:6">
      <c r="A13159" s="1" t="s">
        <v>19</v>
      </c>
      <c r="B13159" s="1" t="s">
        <v>7</v>
      </c>
      <c r="C13159" s="1" t="s">
        <v>11</v>
      </c>
      <c r="D13159" s="2">
        <v>157500</v>
      </c>
      <c r="E13159" t="s">
        <v>31</v>
      </c>
      <c r="F13159" s="1"/>
    </row>
    <row r="13160" spans="1:6">
      <c r="A13160" s="1" t="s">
        <v>22</v>
      </c>
      <c r="B13160" s="1" t="s">
        <v>7</v>
      </c>
      <c r="C13160" s="1" t="s">
        <v>11</v>
      </c>
      <c r="D13160" s="2">
        <v>50325</v>
      </c>
      <c r="E13160" t="s">
        <v>81</v>
      </c>
      <c r="F13160" s="1"/>
    </row>
    <row r="13161" spans="1:6">
      <c r="A13161" s="1" t="s">
        <v>19</v>
      </c>
      <c r="B13161" s="1" t="s">
        <v>7</v>
      </c>
      <c r="C13161" s="1" t="s">
        <v>11</v>
      </c>
      <c r="D13161" s="2">
        <v>150000</v>
      </c>
      <c r="E13161" t="s">
        <v>20</v>
      </c>
      <c r="F13161" s="1"/>
    </row>
    <row r="13162" spans="1:6">
      <c r="A13162" s="1" t="s">
        <v>16</v>
      </c>
      <c r="B13162" s="1" t="s">
        <v>7</v>
      </c>
      <c r="C13162" s="1" t="s">
        <v>48</v>
      </c>
      <c r="D13162" s="2">
        <v>79200</v>
      </c>
      <c r="E13162" t="s">
        <v>15</v>
      </c>
      <c r="F13162" s="1"/>
    </row>
    <row r="13163" spans="1:6">
      <c r="A13163" s="1" t="s">
        <v>13</v>
      </c>
      <c r="B13163" s="1" t="s">
        <v>7</v>
      </c>
      <c r="C13163" s="1" t="s">
        <v>11</v>
      </c>
      <c r="D13163" s="1"/>
      <c r="E13163" t="s">
        <v>18</v>
      </c>
      <c r="F13163" s="1"/>
    </row>
    <row r="13164" spans="1:6">
      <c r="A13164" s="1" t="s">
        <v>22</v>
      </c>
      <c r="B13164" s="1" t="s">
        <v>7</v>
      </c>
      <c r="C13164" s="1" t="s">
        <v>11</v>
      </c>
      <c r="D13164" s="2">
        <v>70000</v>
      </c>
      <c r="E13164" t="s">
        <v>20</v>
      </c>
      <c r="F13164" s="1"/>
    </row>
    <row r="13165" spans="1:6">
      <c r="A13165" s="1" t="s">
        <v>16</v>
      </c>
      <c r="B13165" s="1" t="s">
        <v>7</v>
      </c>
      <c r="C13165" s="1" t="s">
        <v>8</v>
      </c>
      <c r="D13165" s="2">
        <v>250000</v>
      </c>
      <c r="E13165" t="s">
        <v>20</v>
      </c>
      <c r="F13165" s="1"/>
    </row>
    <row r="13166" spans="1:6">
      <c r="A13166" s="1" t="s">
        <v>16</v>
      </c>
      <c r="B13166" s="1" t="s">
        <v>7</v>
      </c>
      <c r="C13166" s="1" t="s">
        <v>11</v>
      </c>
      <c r="D13166" s="2">
        <v>150000</v>
      </c>
      <c r="E13166" t="s">
        <v>24</v>
      </c>
      <c r="F13166" s="1"/>
    </row>
    <row r="13167" spans="1:6">
      <c r="A13167" s="1" t="s">
        <v>22</v>
      </c>
      <c r="B13167" s="1" t="s">
        <v>7</v>
      </c>
      <c r="C13167" s="1" t="s">
        <v>11</v>
      </c>
      <c r="D13167" s="2">
        <v>167500</v>
      </c>
      <c r="E13167" t="s">
        <v>15</v>
      </c>
      <c r="F13167" s="1"/>
    </row>
    <row r="13168" spans="1:6">
      <c r="A13168" s="1" t="s">
        <v>6</v>
      </c>
      <c r="B13168" s="1" t="s">
        <v>7</v>
      </c>
      <c r="C13168" s="1" t="s">
        <v>11</v>
      </c>
      <c r="D13168" s="2">
        <v>115000</v>
      </c>
      <c r="E13168" t="s">
        <v>24</v>
      </c>
      <c r="F13168" s="1"/>
    </row>
    <row r="13169" spans="1:6">
      <c r="A13169" s="1" t="s">
        <v>45</v>
      </c>
      <c r="B13169" s="1" t="s">
        <v>7</v>
      </c>
      <c r="C13169" s="1" t="s">
        <v>184</v>
      </c>
      <c r="D13169" s="2">
        <v>110000</v>
      </c>
      <c r="E13169" t="s">
        <v>39</v>
      </c>
      <c r="F13169" s="1"/>
    </row>
    <row r="13170" spans="1:6">
      <c r="A13170" s="1" t="s">
        <v>16</v>
      </c>
      <c r="B13170" s="1" t="s">
        <v>7</v>
      </c>
      <c r="C13170" s="1" t="s">
        <v>11</v>
      </c>
      <c r="D13170" s="2">
        <v>122500</v>
      </c>
      <c r="E13170" t="s">
        <v>12</v>
      </c>
      <c r="F13170" s="1"/>
    </row>
    <row r="13171" spans="1:6">
      <c r="A13171" s="1" t="s">
        <v>22</v>
      </c>
      <c r="B13171" s="1" t="s">
        <v>23</v>
      </c>
      <c r="C13171" s="1" t="s">
        <v>11</v>
      </c>
      <c r="D13171" s="1"/>
      <c r="E13171" t="s">
        <v>12</v>
      </c>
      <c r="F13171" s="1"/>
    </row>
    <row r="13172" spans="1:6">
      <c r="A13172" s="1" t="s">
        <v>16</v>
      </c>
      <c r="B13172" s="1" t="s">
        <v>7</v>
      </c>
      <c r="C13172" s="1" t="s">
        <v>11</v>
      </c>
      <c r="D13172" s="2">
        <v>98902</v>
      </c>
      <c r="E13172" t="s">
        <v>25</v>
      </c>
      <c r="F13172" s="1"/>
    </row>
    <row r="13173" spans="1:6">
      <c r="A13173" s="1" t="s">
        <v>16</v>
      </c>
      <c r="B13173" s="1" t="s">
        <v>17</v>
      </c>
      <c r="C13173" s="1" t="s">
        <v>11</v>
      </c>
      <c r="D13173" s="2">
        <v>150000</v>
      </c>
      <c r="E13173" t="s">
        <v>24</v>
      </c>
      <c r="F13173" s="1"/>
    </row>
    <row r="13174" spans="1:6">
      <c r="A13174" s="1" t="s">
        <v>22</v>
      </c>
      <c r="B13174" s="1" t="s">
        <v>7</v>
      </c>
      <c r="C13174" s="1" t="s">
        <v>11</v>
      </c>
      <c r="D13174" s="1"/>
      <c r="E13174" t="s">
        <v>9</v>
      </c>
      <c r="F13174" s="1"/>
    </row>
    <row r="13175" spans="1:6">
      <c r="A13175" s="1" t="s">
        <v>22</v>
      </c>
      <c r="B13175" s="1" t="s">
        <v>23</v>
      </c>
      <c r="C13175" s="1" t="s">
        <v>11</v>
      </c>
      <c r="D13175" s="1"/>
      <c r="E13175" t="s">
        <v>12</v>
      </c>
      <c r="F13175" s="1"/>
    </row>
    <row r="13176" spans="1:6">
      <c r="A13176" s="1" t="s">
        <v>22</v>
      </c>
      <c r="B13176" s="1" t="s">
        <v>7</v>
      </c>
      <c r="C13176" s="1" t="s">
        <v>11</v>
      </c>
      <c r="D13176" s="1"/>
      <c r="E13176" t="s">
        <v>9</v>
      </c>
      <c r="F13176" s="1"/>
    </row>
    <row r="13177" spans="1:6">
      <c r="A13177" s="1" t="s">
        <v>19</v>
      </c>
      <c r="B13177" s="1" t="s">
        <v>7</v>
      </c>
      <c r="C13177" s="1" t="s">
        <v>11</v>
      </c>
      <c r="D13177" s="2">
        <v>170672</v>
      </c>
      <c r="E13177" t="s">
        <v>87</v>
      </c>
      <c r="F13177" s="1"/>
    </row>
    <row r="13178" spans="1:6">
      <c r="A13178" s="1" t="s">
        <v>22</v>
      </c>
      <c r="B13178" s="1" t="s">
        <v>7</v>
      </c>
      <c r="C13178" s="1" t="s">
        <v>11</v>
      </c>
      <c r="D13178" s="2">
        <v>52500</v>
      </c>
      <c r="E13178" t="s">
        <v>9</v>
      </c>
      <c r="F13178" s="1"/>
    </row>
    <row r="13179" spans="1:6">
      <c r="A13179" s="1" t="s">
        <v>22</v>
      </c>
      <c r="B13179" s="1" t="s">
        <v>7</v>
      </c>
      <c r="C13179" s="1" t="s">
        <v>11</v>
      </c>
      <c r="D13179" s="1"/>
      <c r="E13179" t="s">
        <v>57</v>
      </c>
      <c r="F13179" s="1"/>
    </row>
    <row r="13180" spans="1:6">
      <c r="A13180" s="1" t="s">
        <v>16</v>
      </c>
      <c r="B13180" s="1" t="s">
        <v>7</v>
      </c>
      <c r="C13180" s="1" t="s">
        <v>11</v>
      </c>
      <c r="D13180" s="2">
        <v>95000</v>
      </c>
      <c r="E13180" t="s">
        <v>20</v>
      </c>
      <c r="F13180" s="1"/>
    </row>
    <row r="13181" spans="1:6">
      <c r="A13181" s="1" t="s">
        <v>16</v>
      </c>
      <c r="B13181" s="1" t="s">
        <v>40</v>
      </c>
      <c r="C13181" s="1" t="s">
        <v>11</v>
      </c>
      <c r="D13181" s="1"/>
      <c r="E13181" t="s">
        <v>12</v>
      </c>
      <c r="F13181" s="1"/>
    </row>
    <row r="13182" spans="1:6">
      <c r="A13182" s="1" t="s">
        <v>16</v>
      </c>
      <c r="B13182" s="1" t="s">
        <v>7</v>
      </c>
      <c r="C13182" s="1" t="s">
        <v>11</v>
      </c>
      <c r="D13182" s="2">
        <v>122500</v>
      </c>
      <c r="E13182" t="s">
        <v>63</v>
      </c>
      <c r="F13182" s="1"/>
    </row>
    <row r="13183" spans="1:6">
      <c r="A13183" s="1" t="s">
        <v>22</v>
      </c>
      <c r="B13183" s="1" t="s">
        <v>23</v>
      </c>
      <c r="C13183" s="1" t="s">
        <v>11</v>
      </c>
      <c r="D13183" s="1"/>
      <c r="E13183" t="s">
        <v>93</v>
      </c>
      <c r="F13183" s="1"/>
    </row>
    <row r="13184" spans="1:6">
      <c r="A13184" s="1" t="s">
        <v>33</v>
      </c>
      <c r="B13184" s="1" t="s">
        <v>7</v>
      </c>
      <c r="C13184" s="1" t="s">
        <v>150</v>
      </c>
      <c r="D13184" s="2">
        <v>194500</v>
      </c>
      <c r="E13184" t="s">
        <v>15</v>
      </c>
      <c r="F13184" s="1"/>
    </row>
    <row r="13185" spans="1:6">
      <c r="A13185" s="1" t="s">
        <v>16</v>
      </c>
      <c r="B13185" s="1" t="s">
        <v>7</v>
      </c>
      <c r="C13185" s="1" t="s">
        <v>11</v>
      </c>
      <c r="D13185" s="2">
        <v>136000</v>
      </c>
      <c r="E13185" t="s">
        <v>38</v>
      </c>
      <c r="F13185" s="1"/>
    </row>
    <row r="13186" spans="1:6">
      <c r="A13186" s="1" t="s">
        <v>22</v>
      </c>
      <c r="B13186" s="1" t="s">
        <v>7</v>
      </c>
      <c r="C13186" s="1" t="s">
        <v>11</v>
      </c>
      <c r="D13186" s="1"/>
      <c r="E13186" t="s">
        <v>18</v>
      </c>
      <c r="F13186" s="1"/>
    </row>
    <row r="13187" spans="1:6">
      <c r="A13187" s="1" t="s">
        <v>22</v>
      </c>
      <c r="B13187" s="1" t="s">
        <v>7</v>
      </c>
      <c r="C13187" s="1" t="s">
        <v>11</v>
      </c>
      <c r="D13187" s="1"/>
      <c r="E13187" t="s">
        <v>20</v>
      </c>
      <c r="F13187" s="1"/>
    </row>
    <row r="13188" spans="1:6">
      <c r="A13188" s="1" t="s">
        <v>22</v>
      </c>
      <c r="B13188" s="1" t="s">
        <v>17</v>
      </c>
      <c r="C13188" s="1" t="s">
        <v>11</v>
      </c>
      <c r="D13188" s="1"/>
      <c r="E13188" t="s">
        <v>18</v>
      </c>
      <c r="F13188" s="1"/>
    </row>
    <row r="13189" spans="1:6">
      <c r="A13189" s="1" t="s">
        <v>10</v>
      </c>
      <c r="B13189" s="1" t="s">
        <v>7</v>
      </c>
      <c r="C13189" s="1" t="s">
        <v>119</v>
      </c>
      <c r="D13189" s="2">
        <v>147500</v>
      </c>
      <c r="E13189" t="s">
        <v>15</v>
      </c>
      <c r="F13189" s="1"/>
    </row>
    <row r="13190" spans="1:6">
      <c r="A13190" s="1" t="s">
        <v>16</v>
      </c>
      <c r="B13190" s="1" t="s">
        <v>7</v>
      </c>
      <c r="C13190" s="1" t="s">
        <v>179</v>
      </c>
      <c r="D13190" s="2">
        <v>50400</v>
      </c>
      <c r="E13190" t="s">
        <v>15</v>
      </c>
      <c r="F13190" s="1"/>
    </row>
    <row r="13191" spans="1:6">
      <c r="A13191" s="1" t="s">
        <v>10</v>
      </c>
      <c r="B13191" s="1" t="s">
        <v>7</v>
      </c>
      <c r="C13191" s="1" t="s">
        <v>8</v>
      </c>
      <c r="D13191" s="2">
        <v>177500</v>
      </c>
      <c r="E13191" t="s">
        <v>67</v>
      </c>
      <c r="F13191" s="1"/>
    </row>
    <row r="13192" spans="1:6">
      <c r="A13192" s="1" t="s">
        <v>22</v>
      </c>
      <c r="B13192" s="1" t="s">
        <v>36</v>
      </c>
      <c r="C13192" s="1" t="s">
        <v>11</v>
      </c>
      <c r="D13192" s="1"/>
      <c r="E13192" t="s">
        <v>38</v>
      </c>
      <c r="F13192" s="1"/>
    </row>
    <row r="13193" spans="1:6">
      <c r="A13193" s="1" t="s">
        <v>10</v>
      </c>
      <c r="B13193" s="1" t="s">
        <v>7</v>
      </c>
      <c r="C13193" s="1" t="s">
        <v>11</v>
      </c>
      <c r="D13193" s="2">
        <v>117500</v>
      </c>
      <c r="E13193" t="s">
        <v>20</v>
      </c>
      <c r="F13193" s="1"/>
    </row>
    <row r="13194" spans="1:6">
      <c r="A13194" s="1" t="s">
        <v>33</v>
      </c>
      <c r="B13194" s="1" t="s">
        <v>7</v>
      </c>
      <c r="C13194" s="1" t="s">
        <v>11</v>
      </c>
      <c r="D13194" s="2">
        <v>176842</v>
      </c>
      <c r="E13194" t="s">
        <v>12</v>
      </c>
      <c r="F13194" s="1"/>
    </row>
    <row r="13195" spans="1:6">
      <c r="A13195" s="1" t="s">
        <v>6</v>
      </c>
      <c r="B13195" s="1" t="s">
        <v>7</v>
      </c>
      <c r="C13195" s="1" t="s">
        <v>8</v>
      </c>
      <c r="D13195" s="2">
        <v>125250</v>
      </c>
      <c r="E13195" t="s">
        <v>63</v>
      </c>
      <c r="F13195" s="1"/>
    </row>
    <row r="13196" spans="1:6">
      <c r="A13196" s="1" t="s">
        <v>14</v>
      </c>
      <c r="B13196" s="1" t="s">
        <v>7</v>
      </c>
      <c r="C13196" s="1" t="s">
        <v>11</v>
      </c>
      <c r="D13196" s="2">
        <v>99150</v>
      </c>
      <c r="E13196" t="s">
        <v>15</v>
      </c>
      <c r="F13196" s="1"/>
    </row>
    <row r="13197" spans="1:6">
      <c r="A13197" s="1" t="s">
        <v>22</v>
      </c>
      <c r="B13197" s="1" t="s">
        <v>7</v>
      </c>
      <c r="C13197" s="1" t="s">
        <v>11</v>
      </c>
      <c r="D13197" s="2">
        <v>70000</v>
      </c>
      <c r="E13197" t="s">
        <v>32</v>
      </c>
      <c r="F13197" s="1"/>
    </row>
    <row r="13198" spans="1:6">
      <c r="A13198" s="1" t="s">
        <v>10</v>
      </c>
      <c r="B13198" s="1" t="s">
        <v>7</v>
      </c>
      <c r="C13198" s="1" t="s">
        <v>11</v>
      </c>
      <c r="D13198" s="2">
        <v>110000</v>
      </c>
      <c r="E13198" t="s">
        <v>20</v>
      </c>
      <c r="F13198" s="1"/>
    </row>
    <row r="13199" spans="1:6">
      <c r="A13199" s="1" t="s">
        <v>16</v>
      </c>
      <c r="B13199" s="1" t="s">
        <v>7</v>
      </c>
      <c r="C13199" s="1" t="s">
        <v>11</v>
      </c>
      <c r="D13199" s="2">
        <v>119550</v>
      </c>
      <c r="E13199" t="s">
        <v>92</v>
      </c>
      <c r="F13199" s="1"/>
    </row>
    <row r="13200" spans="1:6">
      <c r="A13200" s="1" t="s">
        <v>13</v>
      </c>
      <c r="B13200" s="1" t="s">
        <v>7</v>
      </c>
      <c r="C13200" s="1" t="s">
        <v>179</v>
      </c>
      <c r="D13200" s="2">
        <v>111175</v>
      </c>
      <c r="E13200" t="s">
        <v>15</v>
      </c>
      <c r="F13200" s="1"/>
    </row>
    <row r="13201" spans="1:6">
      <c r="A13201" s="1" t="s">
        <v>22</v>
      </c>
      <c r="B13201" s="1" t="s">
        <v>23</v>
      </c>
      <c r="C13201" s="1" t="s">
        <v>11</v>
      </c>
      <c r="D13201" s="1"/>
      <c r="E13201" t="s">
        <v>238</v>
      </c>
      <c r="F13201" s="1"/>
    </row>
    <row r="13202" spans="1:6">
      <c r="A13202" s="1" t="s">
        <v>22</v>
      </c>
      <c r="B13202" s="1" t="s">
        <v>36</v>
      </c>
      <c r="C13202" s="1" t="s">
        <v>11</v>
      </c>
      <c r="D13202" s="1"/>
      <c r="E13202" t="s">
        <v>9</v>
      </c>
      <c r="F13202" s="1"/>
    </row>
    <row r="13203" spans="1:6">
      <c r="A13203" s="1" t="s">
        <v>6</v>
      </c>
      <c r="B13203" s="1" t="s">
        <v>7</v>
      </c>
      <c r="C13203" s="1" t="s">
        <v>11</v>
      </c>
      <c r="D13203" s="1"/>
      <c r="E13203" t="s">
        <v>18</v>
      </c>
      <c r="F13203" s="1"/>
    </row>
    <row r="13204" spans="1:6">
      <c r="A13204" s="1" t="s">
        <v>16</v>
      </c>
      <c r="B13204" s="1" t="s">
        <v>7</v>
      </c>
      <c r="C13204" s="1" t="s">
        <v>11</v>
      </c>
      <c r="D13204" s="2">
        <v>161500</v>
      </c>
      <c r="E13204" t="s">
        <v>81</v>
      </c>
      <c r="F13204" s="1"/>
    </row>
    <row r="13205" spans="1:6">
      <c r="A13205" s="1" t="s">
        <v>13</v>
      </c>
      <c r="B13205" s="1" t="s">
        <v>7</v>
      </c>
      <c r="C13205" s="1" t="s">
        <v>11</v>
      </c>
      <c r="D13205" s="1"/>
      <c r="E13205" t="s">
        <v>477</v>
      </c>
      <c r="F13205" s="1"/>
    </row>
    <row r="13206" spans="1:6">
      <c r="A13206" s="1" t="s">
        <v>22</v>
      </c>
      <c r="B13206" s="1" t="s">
        <v>59</v>
      </c>
      <c r="C13206" s="1" t="s">
        <v>11</v>
      </c>
      <c r="D13206" s="1"/>
      <c r="E13206" t="s">
        <v>20</v>
      </c>
      <c r="F13206" s="1"/>
    </row>
    <row r="13207" spans="1:6">
      <c r="A13207" s="1" t="s">
        <v>10</v>
      </c>
      <c r="B13207" s="1" t="s">
        <v>7</v>
      </c>
      <c r="C13207" s="1" t="s">
        <v>37</v>
      </c>
      <c r="D13207" s="2">
        <v>110000</v>
      </c>
      <c r="E13207" t="s">
        <v>20</v>
      </c>
      <c r="F13207" s="1"/>
    </row>
    <row r="13208" spans="1:6">
      <c r="A13208" s="1" t="s">
        <v>22</v>
      </c>
      <c r="B13208" s="1" t="s">
        <v>23</v>
      </c>
      <c r="C13208" s="1" t="s">
        <v>11</v>
      </c>
      <c r="D13208" s="1"/>
      <c r="E13208" t="s">
        <v>20</v>
      </c>
      <c r="F13208" s="1"/>
    </row>
    <row r="13209" spans="1:6">
      <c r="A13209" s="1" t="s">
        <v>10</v>
      </c>
      <c r="B13209" s="1" t="s">
        <v>7</v>
      </c>
      <c r="C13209" s="1" t="s">
        <v>8</v>
      </c>
      <c r="D13209" s="2">
        <v>115000</v>
      </c>
      <c r="E13209" t="s">
        <v>24</v>
      </c>
      <c r="F13209" s="1"/>
    </row>
    <row r="13210" spans="1:6">
      <c r="A13210" s="1" t="s">
        <v>16</v>
      </c>
      <c r="B13210" s="1" t="s">
        <v>7</v>
      </c>
      <c r="C13210" s="1" t="s">
        <v>11</v>
      </c>
      <c r="D13210" s="2">
        <v>128420</v>
      </c>
      <c r="E13210" t="s">
        <v>12</v>
      </c>
      <c r="F13210" s="1"/>
    </row>
    <row r="13211" spans="1:6">
      <c r="A13211" s="1" t="s">
        <v>10</v>
      </c>
      <c r="B13211" s="1" t="s">
        <v>7</v>
      </c>
      <c r="C13211" s="1" t="s">
        <v>82</v>
      </c>
      <c r="D13211" s="1"/>
      <c r="E13211" t="s">
        <v>248</v>
      </c>
      <c r="F13211" s="1"/>
    </row>
    <row r="13212" spans="1:6">
      <c r="A13212" s="1" t="s">
        <v>22</v>
      </c>
      <c r="B13212" s="1" t="s">
        <v>7</v>
      </c>
      <c r="C13212" s="1" t="s">
        <v>68</v>
      </c>
      <c r="D13212" s="2">
        <v>89100</v>
      </c>
      <c r="E13212" t="s">
        <v>15</v>
      </c>
      <c r="F13212" s="1"/>
    </row>
    <row r="13213" spans="1:6">
      <c r="A13213" s="1" t="s">
        <v>6</v>
      </c>
      <c r="B13213" s="1" t="s">
        <v>7</v>
      </c>
      <c r="C13213" s="1" t="s">
        <v>11</v>
      </c>
      <c r="D13213" s="2">
        <v>180000</v>
      </c>
      <c r="E13213" t="s">
        <v>31</v>
      </c>
      <c r="F13213" s="1"/>
    </row>
    <row r="13214" spans="1:6">
      <c r="A13214" s="1" t="s">
        <v>13</v>
      </c>
      <c r="B13214" s="1" t="s">
        <v>7</v>
      </c>
      <c r="C13214" s="1" t="s">
        <v>28</v>
      </c>
      <c r="D13214" s="2">
        <v>156500</v>
      </c>
      <c r="E13214" t="s">
        <v>15</v>
      </c>
      <c r="F13214" s="1"/>
    </row>
    <row r="13215" spans="1:6">
      <c r="A13215" s="1" t="s">
        <v>16</v>
      </c>
      <c r="B13215" s="1" t="s">
        <v>23</v>
      </c>
      <c r="C13215" s="1" t="s">
        <v>11</v>
      </c>
      <c r="D13215" s="1"/>
      <c r="E13215" t="s">
        <v>32</v>
      </c>
      <c r="F13215" s="1"/>
    </row>
    <row r="13216" spans="1:6">
      <c r="A13216" s="1" t="s">
        <v>16</v>
      </c>
      <c r="B13216" s="1" t="s">
        <v>7</v>
      </c>
      <c r="C13216" s="1" t="s">
        <v>119</v>
      </c>
      <c r="D13216" s="2">
        <v>90670</v>
      </c>
      <c r="E13216" t="s">
        <v>15</v>
      </c>
      <c r="F13216" s="1"/>
    </row>
    <row r="13217" spans="1:6">
      <c r="A13217" s="1" t="s">
        <v>22</v>
      </c>
      <c r="B13217" s="1" t="s">
        <v>23</v>
      </c>
      <c r="C13217" s="1" t="s">
        <v>11</v>
      </c>
      <c r="D13217" s="2">
        <v>67500</v>
      </c>
      <c r="E13217" t="s">
        <v>20</v>
      </c>
      <c r="F13217" s="1"/>
    </row>
    <row r="13218" spans="1:6">
      <c r="A13218" s="1" t="s">
        <v>10</v>
      </c>
      <c r="B13218" s="1" t="s">
        <v>23</v>
      </c>
      <c r="C13218" s="1" t="s">
        <v>11</v>
      </c>
      <c r="D13218" s="2">
        <v>134241</v>
      </c>
      <c r="E13218" t="s">
        <v>15</v>
      </c>
      <c r="F13218" s="1"/>
    </row>
    <row r="13219" spans="1:6">
      <c r="A13219" s="1" t="s">
        <v>22</v>
      </c>
      <c r="B13219" s="1" t="s">
        <v>7</v>
      </c>
      <c r="C13219" s="1" t="s">
        <v>11</v>
      </c>
      <c r="D13219" s="2">
        <v>115000</v>
      </c>
      <c r="E13219" t="s">
        <v>24</v>
      </c>
      <c r="F13219" s="1"/>
    </row>
    <row r="13220" spans="1:6">
      <c r="A13220" s="1" t="s">
        <v>22</v>
      </c>
      <c r="B13220" s="1" t="s">
        <v>7</v>
      </c>
      <c r="C13220" s="1" t="s">
        <v>11</v>
      </c>
      <c r="D13220" s="1"/>
      <c r="E13220" t="s">
        <v>20</v>
      </c>
      <c r="F13220" s="1"/>
    </row>
    <row r="13221" spans="1:6">
      <c r="A13221" s="1" t="s">
        <v>10</v>
      </c>
      <c r="B13221" s="1" t="s">
        <v>7</v>
      </c>
      <c r="C13221" s="1" t="s">
        <v>11</v>
      </c>
      <c r="D13221" s="2">
        <v>112000</v>
      </c>
      <c r="E13221" t="s">
        <v>24</v>
      </c>
      <c r="F13221" s="1"/>
    </row>
    <row r="13222" spans="1:6">
      <c r="A13222" s="1" t="s">
        <v>16</v>
      </c>
      <c r="B13222" s="1" t="s">
        <v>7</v>
      </c>
      <c r="C13222" s="1" t="s">
        <v>11</v>
      </c>
      <c r="D13222" s="1"/>
      <c r="E13222" t="s">
        <v>18</v>
      </c>
      <c r="F13222" s="1"/>
    </row>
    <row r="13223" spans="1:6">
      <c r="A13223" s="1" t="s">
        <v>10</v>
      </c>
      <c r="B13223" s="1" t="s">
        <v>23</v>
      </c>
      <c r="C13223" s="1" t="s">
        <v>11</v>
      </c>
      <c r="D13223" s="1"/>
      <c r="E13223" t="s">
        <v>20</v>
      </c>
      <c r="F13223" s="1"/>
    </row>
    <row r="13224" spans="1:6">
      <c r="A13224" s="1" t="s">
        <v>10</v>
      </c>
      <c r="B13224" s="1" t="s">
        <v>7</v>
      </c>
      <c r="C13224" s="1" t="s">
        <v>11</v>
      </c>
      <c r="D13224" s="2">
        <v>135000</v>
      </c>
      <c r="E13224" t="s">
        <v>20</v>
      </c>
      <c r="F13224" s="1"/>
    </row>
    <row r="13225" spans="1:6">
      <c r="A13225" s="1" t="s">
        <v>16</v>
      </c>
      <c r="B13225" s="1" t="s">
        <v>7</v>
      </c>
      <c r="C13225" s="1" t="s">
        <v>28</v>
      </c>
      <c r="D13225" s="2">
        <v>56700</v>
      </c>
      <c r="E13225" t="s">
        <v>15</v>
      </c>
      <c r="F13225" s="1"/>
    </row>
    <row r="13226" spans="1:6">
      <c r="A13226" s="1" t="s">
        <v>10</v>
      </c>
      <c r="B13226" s="1" t="s">
        <v>7</v>
      </c>
      <c r="C13226" s="1" t="s">
        <v>11</v>
      </c>
      <c r="D13226" s="2">
        <v>163500</v>
      </c>
      <c r="E13226" t="s">
        <v>207</v>
      </c>
      <c r="F13226" s="1"/>
    </row>
    <row r="13227" spans="1:6">
      <c r="A13227" s="1" t="s">
        <v>22</v>
      </c>
      <c r="B13227" s="1" t="s">
        <v>7</v>
      </c>
      <c r="C13227" s="1" t="s">
        <v>11</v>
      </c>
      <c r="D13227" s="1"/>
      <c r="E13227" t="s">
        <v>18</v>
      </c>
      <c r="F13227" s="1"/>
    </row>
    <row r="13228" spans="1:6">
      <c r="A13228" s="1" t="s">
        <v>10</v>
      </c>
      <c r="B13228" s="1" t="s">
        <v>7</v>
      </c>
      <c r="C13228" s="1" t="s">
        <v>11</v>
      </c>
      <c r="D13228" s="2">
        <v>375000</v>
      </c>
      <c r="E13228" t="s">
        <v>20</v>
      </c>
      <c r="F13228" s="1"/>
    </row>
    <row r="13229" spans="1:6">
      <c r="A13229" s="1" t="s">
        <v>10</v>
      </c>
      <c r="B13229" s="1" t="s">
        <v>7</v>
      </c>
      <c r="C13229" s="1" t="s">
        <v>11</v>
      </c>
      <c r="D13229" s="2">
        <v>246500</v>
      </c>
      <c r="E13229" t="s">
        <v>204</v>
      </c>
      <c r="F13229" s="1"/>
    </row>
    <row r="13230" spans="1:6">
      <c r="A13230" s="1" t="s">
        <v>22</v>
      </c>
      <c r="B13230" s="1" t="s">
        <v>7</v>
      </c>
      <c r="C13230" s="1" t="s">
        <v>11</v>
      </c>
      <c r="D13230" s="2">
        <v>73592</v>
      </c>
      <c r="E13230" t="s">
        <v>12</v>
      </c>
      <c r="F13230" s="1"/>
    </row>
    <row r="13231" spans="1:6">
      <c r="A13231" s="1" t="s">
        <v>16</v>
      </c>
      <c r="B13231" s="1" t="s">
        <v>17</v>
      </c>
      <c r="C13231" s="1" t="s">
        <v>11</v>
      </c>
      <c r="D13231" s="1"/>
      <c r="E13231" t="s">
        <v>18</v>
      </c>
      <c r="F13231" s="1"/>
    </row>
    <row r="13232" spans="1:6">
      <c r="A13232" s="1" t="s">
        <v>10</v>
      </c>
      <c r="B13232" s="1" t="s">
        <v>17</v>
      </c>
      <c r="C13232" s="1" t="s">
        <v>11</v>
      </c>
      <c r="D13232" s="1"/>
      <c r="E13232" t="s">
        <v>18</v>
      </c>
      <c r="F13232" s="1"/>
    </row>
    <row r="13233" spans="1:6">
      <c r="A13233" s="1" t="s">
        <v>10</v>
      </c>
      <c r="B13233" s="1" t="s">
        <v>7</v>
      </c>
      <c r="C13233" s="1" t="s">
        <v>8</v>
      </c>
      <c r="D13233" s="2">
        <v>172500</v>
      </c>
      <c r="E13233" t="s">
        <v>9</v>
      </c>
      <c r="F13233" s="1"/>
    </row>
    <row r="13234" spans="1:6">
      <c r="A13234" s="1" t="s">
        <v>45</v>
      </c>
      <c r="B13234" s="1" t="s">
        <v>23</v>
      </c>
      <c r="C13234" s="1" t="s">
        <v>11</v>
      </c>
      <c r="D13234" s="1"/>
      <c r="E13234" t="s">
        <v>20</v>
      </c>
      <c r="F13234" s="1"/>
    </row>
    <row r="13235" spans="1:6">
      <c r="A13235" s="1" t="s">
        <v>19</v>
      </c>
      <c r="B13235" s="1" t="s">
        <v>7</v>
      </c>
      <c r="C13235" s="1" t="s">
        <v>11</v>
      </c>
      <c r="D13235" s="2">
        <v>182500</v>
      </c>
      <c r="E13235" t="s">
        <v>20</v>
      </c>
      <c r="F13235" s="1"/>
    </row>
    <row r="13236" spans="1:6">
      <c r="A13236" s="1" t="s">
        <v>10</v>
      </c>
      <c r="B13236" s="1" t="s">
        <v>7</v>
      </c>
      <c r="C13236" s="1" t="s">
        <v>11</v>
      </c>
      <c r="D13236" s="2">
        <v>117030</v>
      </c>
      <c r="E13236" t="s">
        <v>12</v>
      </c>
      <c r="F13236" s="1"/>
    </row>
    <row r="13237" spans="1:6">
      <c r="A13237" s="1" t="s">
        <v>22</v>
      </c>
      <c r="B13237" s="1" t="s">
        <v>7</v>
      </c>
      <c r="C13237" s="1" t="s">
        <v>44</v>
      </c>
      <c r="D13237" s="2">
        <v>56700</v>
      </c>
      <c r="E13237" t="s">
        <v>15</v>
      </c>
      <c r="F13237" s="1"/>
    </row>
    <row r="13238" spans="1:6">
      <c r="A13238" s="1" t="s">
        <v>22</v>
      </c>
      <c r="B13238" s="1" t="s">
        <v>122</v>
      </c>
      <c r="C13238" s="1" t="s">
        <v>11</v>
      </c>
      <c r="D13238" s="2">
        <v>35000</v>
      </c>
      <c r="E13238" t="s">
        <v>20</v>
      </c>
      <c r="F13238" s="1"/>
    </row>
    <row r="13239" spans="1:6">
      <c r="A13239" s="1" t="s">
        <v>10</v>
      </c>
      <c r="B13239" s="1" t="s">
        <v>7</v>
      </c>
      <c r="C13239" s="1" t="s">
        <v>11</v>
      </c>
      <c r="D13239" s="2">
        <v>97500</v>
      </c>
      <c r="E13239" t="s">
        <v>20</v>
      </c>
      <c r="F13239" s="1"/>
    </row>
    <row r="13240" spans="1:6">
      <c r="A13240" s="1" t="s">
        <v>16</v>
      </c>
      <c r="B13240" s="1" t="s">
        <v>7</v>
      </c>
      <c r="C13240" s="1" t="s">
        <v>11</v>
      </c>
      <c r="D13240" s="2">
        <v>99000</v>
      </c>
      <c r="E13240" t="s">
        <v>81</v>
      </c>
      <c r="F13240" s="1"/>
    </row>
    <row r="13241" spans="1:6">
      <c r="A13241" s="1" t="s">
        <v>22</v>
      </c>
      <c r="B13241" s="1" t="s">
        <v>7</v>
      </c>
      <c r="C13241" s="1" t="s">
        <v>11</v>
      </c>
      <c r="D13241" s="2">
        <v>115000</v>
      </c>
      <c r="E13241" t="s">
        <v>24</v>
      </c>
      <c r="F13241" s="1"/>
    </row>
    <row r="13242" spans="1:6">
      <c r="A13242" s="1" t="s">
        <v>22</v>
      </c>
      <c r="B13242" s="1"/>
      <c r="C13242" s="1" t="s">
        <v>11</v>
      </c>
      <c r="D13242" s="1"/>
      <c r="E13242" t="s">
        <v>9</v>
      </c>
      <c r="F13242" s="1"/>
    </row>
    <row r="13243" spans="1:6">
      <c r="A13243" s="1" t="s">
        <v>22</v>
      </c>
      <c r="B13243" s="1" t="s">
        <v>7</v>
      </c>
      <c r="C13243" s="1" t="s">
        <v>11</v>
      </c>
      <c r="D13243" s="2">
        <v>67500</v>
      </c>
      <c r="E13243" t="s">
        <v>12</v>
      </c>
      <c r="F13243" s="1"/>
    </row>
    <row r="13244" spans="1:6">
      <c r="A13244" s="1" t="s">
        <v>16</v>
      </c>
      <c r="B13244" s="1" t="s">
        <v>7</v>
      </c>
      <c r="C13244" s="1" t="s">
        <v>8</v>
      </c>
      <c r="D13244" s="2">
        <v>125000</v>
      </c>
      <c r="E13244" t="s">
        <v>20</v>
      </c>
      <c r="F13244" s="1"/>
    </row>
    <row r="13245" spans="1:6">
      <c r="A13245" s="1" t="s">
        <v>22</v>
      </c>
      <c r="B13245" s="1" t="s">
        <v>7</v>
      </c>
      <c r="C13245" s="1" t="s">
        <v>11</v>
      </c>
      <c r="D13245" s="2">
        <v>90000</v>
      </c>
      <c r="E13245" t="s">
        <v>12</v>
      </c>
      <c r="F13245" s="1"/>
    </row>
    <row r="13246" spans="1:6">
      <c r="A13246" s="1" t="s">
        <v>16</v>
      </c>
      <c r="B13246" s="1" t="s">
        <v>7</v>
      </c>
      <c r="C13246" s="1" t="s">
        <v>34</v>
      </c>
      <c r="D13246" s="2">
        <v>157500</v>
      </c>
      <c r="E13246" t="s">
        <v>15</v>
      </c>
      <c r="F13246" s="1"/>
    </row>
    <row r="13247" spans="1:6">
      <c r="A13247" s="1" t="s">
        <v>13</v>
      </c>
      <c r="B13247" s="1" t="s">
        <v>17</v>
      </c>
      <c r="C13247" s="1" t="s">
        <v>11</v>
      </c>
      <c r="D13247" s="1"/>
      <c r="E13247" t="s">
        <v>18</v>
      </c>
      <c r="F13247" s="1"/>
    </row>
    <row r="13248" spans="1:6">
      <c r="A13248" s="1" t="s">
        <v>13</v>
      </c>
      <c r="B13248" s="1" t="s">
        <v>23</v>
      </c>
      <c r="C13248" s="1" t="s">
        <v>11</v>
      </c>
      <c r="D13248" s="1"/>
      <c r="E13248" t="s">
        <v>20</v>
      </c>
      <c r="F13248" s="1"/>
    </row>
    <row r="13249" spans="1:6">
      <c r="A13249" s="1" t="s">
        <v>22</v>
      </c>
      <c r="B13249" s="1" t="s">
        <v>7</v>
      </c>
      <c r="C13249" s="1" t="s">
        <v>11</v>
      </c>
      <c r="D13249" s="2">
        <v>85000</v>
      </c>
      <c r="E13249" t="s">
        <v>20</v>
      </c>
      <c r="F13249" s="1"/>
    </row>
    <row r="13250" spans="1:6">
      <c r="A13250" s="1" t="s">
        <v>16</v>
      </c>
      <c r="B13250" s="1" t="s">
        <v>17</v>
      </c>
      <c r="C13250" s="1" t="s">
        <v>11</v>
      </c>
      <c r="D13250" s="1"/>
      <c r="E13250" t="s">
        <v>18</v>
      </c>
      <c r="F13250" s="1"/>
    </row>
    <row r="13251" spans="1:6">
      <c r="A13251" s="1" t="s">
        <v>45</v>
      </c>
      <c r="B13251" s="1" t="s">
        <v>23</v>
      </c>
      <c r="C13251" s="1" t="s">
        <v>11</v>
      </c>
      <c r="D13251" s="1"/>
      <c r="E13251" t="s">
        <v>93</v>
      </c>
      <c r="F13251" s="1"/>
    </row>
    <row r="13252" spans="1:6">
      <c r="A13252" s="1" t="s">
        <v>6</v>
      </c>
      <c r="B13252" s="1" t="s">
        <v>7</v>
      </c>
      <c r="C13252" s="1" t="s">
        <v>11</v>
      </c>
      <c r="D13252" s="2">
        <v>112650</v>
      </c>
      <c r="E13252" t="s">
        <v>38</v>
      </c>
      <c r="F13252" s="1"/>
    </row>
    <row r="13253" spans="1:6">
      <c r="A13253" s="1" t="s">
        <v>16</v>
      </c>
      <c r="B13253" s="1" t="s">
        <v>7</v>
      </c>
      <c r="C13253" s="1" t="s">
        <v>11</v>
      </c>
      <c r="D13253" s="2">
        <v>117000</v>
      </c>
      <c r="E13253" t="s">
        <v>63</v>
      </c>
      <c r="F13253" s="1"/>
    </row>
    <row r="13254" spans="1:6">
      <c r="A13254" s="1" t="s">
        <v>22</v>
      </c>
      <c r="B13254" s="1" t="s">
        <v>17</v>
      </c>
      <c r="C13254" s="1" t="s">
        <v>11</v>
      </c>
      <c r="D13254" s="1"/>
      <c r="E13254" t="s">
        <v>18</v>
      </c>
      <c r="F13254" s="1"/>
    </row>
    <row r="13255" spans="1:6">
      <c r="A13255" s="1" t="s">
        <v>22</v>
      </c>
      <c r="B13255" s="1" t="s">
        <v>7</v>
      </c>
      <c r="C13255" s="1" t="s">
        <v>11</v>
      </c>
      <c r="D13255" s="2">
        <v>75000</v>
      </c>
      <c r="E13255" t="s">
        <v>12</v>
      </c>
      <c r="F13255" s="1"/>
    </row>
    <row r="13256" spans="1:6">
      <c r="A13256" s="1" t="s">
        <v>33</v>
      </c>
      <c r="B13256" s="1" t="s">
        <v>7</v>
      </c>
      <c r="C13256" s="1" t="s">
        <v>44</v>
      </c>
      <c r="D13256" s="2">
        <v>89100</v>
      </c>
      <c r="E13256" t="s">
        <v>15</v>
      </c>
      <c r="F13256" s="1"/>
    </row>
    <row r="13257" spans="1:6">
      <c r="A13257" s="1" t="s">
        <v>6</v>
      </c>
      <c r="B13257" s="1" t="s">
        <v>7</v>
      </c>
      <c r="C13257" s="1" t="s">
        <v>28</v>
      </c>
      <c r="D13257" s="2">
        <v>157500</v>
      </c>
      <c r="E13257" t="s">
        <v>15</v>
      </c>
      <c r="F13257" s="1"/>
    </row>
    <row r="13258" spans="1:6">
      <c r="A13258" s="1" t="s">
        <v>10</v>
      </c>
      <c r="B13258" s="1" t="s">
        <v>7</v>
      </c>
      <c r="C13258" s="1" t="s">
        <v>8</v>
      </c>
      <c r="D13258" s="1"/>
      <c r="E13258" t="s">
        <v>18</v>
      </c>
      <c r="F13258" s="1"/>
    </row>
    <row r="13259" spans="1:6">
      <c r="A13259" s="1" t="s">
        <v>22</v>
      </c>
      <c r="B13259" s="1" t="s">
        <v>7</v>
      </c>
      <c r="C13259" s="1" t="s">
        <v>11</v>
      </c>
      <c r="D13259" s="2">
        <v>67500</v>
      </c>
      <c r="E13259" t="s">
        <v>12</v>
      </c>
      <c r="F13259" s="1"/>
    </row>
    <row r="13260" spans="1:6">
      <c r="A13260" s="1" t="s">
        <v>16</v>
      </c>
      <c r="B13260" s="1" t="s">
        <v>23</v>
      </c>
      <c r="C13260" s="1" t="s">
        <v>11</v>
      </c>
      <c r="D13260" s="2">
        <v>135000</v>
      </c>
      <c r="E13260" t="s">
        <v>20</v>
      </c>
      <c r="F13260" s="1"/>
    </row>
    <row r="13261" spans="1:6">
      <c r="A13261" s="1" t="s">
        <v>22</v>
      </c>
      <c r="B13261" s="1" t="s">
        <v>7</v>
      </c>
      <c r="C13261" s="1" t="s">
        <v>11</v>
      </c>
      <c r="D13261" s="2">
        <v>49440</v>
      </c>
      <c r="E13261" t="s">
        <v>12</v>
      </c>
      <c r="F13261" s="1"/>
    </row>
    <row r="13262" spans="1:6">
      <c r="A13262" s="1" t="s">
        <v>10</v>
      </c>
      <c r="B13262" s="1" t="s">
        <v>23</v>
      </c>
      <c r="C13262" s="1" t="s">
        <v>11</v>
      </c>
      <c r="D13262" s="1"/>
      <c r="E13262" t="s">
        <v>32</v>
      </c>
      <c r="F13262" s="1"/>
    </row>
    <row r="13263" spans="1:6">
      <c r="A13263" s="1" t="s">
        <v>10</v>
      </c>
      <c r="B13263" s="1" t="s">
        <v>23</v>
      </c>
      <c r="C13263" s="1" t="s">
        <v>11</v>
      </c>
      <c r="D13263" s="1"/>
      <c r="E13263" t="s">
        <v>41</v>
      </c>
      <c r="F13263" s="1"/>
    </row>
    <row r="13264" spans="1:6">
      <c r="A13264" s="1" t="s">
        <v>22</v>
      </c>
      <c r="B13264" s="1" t="s">
        <v>7</v>
      </c>
      <c r="C13264" s="1" t="s">
        <v>11</v>
      </c>
      <c r="D13264" s="2">
        <v>116250</v>
      </c>
      <c r="E13264" t="s">
        <v>269</v>
      </c>
      <c r="F13264" s="1"/>
    </row>
    <row r="13265" spans="1:6">
      <c r="A13265" s="1" t="s">
        <v>45</v>
      </c>
      <c r="B13265" s="1" t="s">
        <v>59</v>
      </c>
      <c r="C13265" s="1" t="s">
        <v>11</v>
      </c>
      <c r="D13265" s="2">
        <v>72861</v>
      </c>
      <c r="E13265" t="s">
        <v>12</v>
      </c>
      <c r="F13265" s="1"/>
    </row>
    <row r="13266" spans="1:6">
      <c r="A13266" s="1" t="s">
        <v>10</v>
      </c>
      <c r="B13266" s="1" t="s">
        <v>7</v>
      </c>
      <c r="C13266" s="1" t="s">
        <v>11</v>
      </c>
      <c r="D13266" s="2">
        <v>120593</v>
      </c>
      <c r="E13266" t="s">
        <v>15</v>
      </c>
      <c r="F13266" s="1"/>
    </row>
    <row r="13267" spans="1:6">
      <c r="A13267" s="1" t="s">
        <v>16</v>
      </c>
      <c r="B13267" s="1" t="s">
        <v>7</v>
      </c>
      <c r="C13267" s="1" t="s">
        <v>11</v>
      </c>
      <c r="D13267" s="2">
        <v>150000</v>
      </c>
      <c r="E13267" t="s">
        <v>12</v>
      </c>
      <c r="F13267" s="1"/>
    </row>
    <row r="13268" spans="1:6">
      <c r="A13268" s="1" t="s">
        <v>22</v>
      </c>
      <c r="B13268" s="1" t="s">
        <v>7</v>
      </c>
      <c r="C13268" s="1" t="s">
        <v>11</v>
      </c>
      <c r="D13268" s="2">
        <v>117500</v>
      </c>
      <c r="E13268" t="s">
        <v>20</v>
      </c>
      <c r="F13268" s="1"/>
    </row>
    <row r="13269" spans="1:6">
      <c r="A13269" s="1" t="s">
        <v>22</v>
      </c>
      <c r="B13269" s="1" t="s">
        <v>7</v>
      </c>
      <c r="C13269" s="1" t="s">
        <v>203</v>
      </c>
      <c r="D13269" s="2">
        <v>56700</v>
      </c>
      <c r="E13269" t="s">
        <v>243</v>
      </c>
      <c r="F13269" s="1"/>
    </row>
    <row r="13270" spans="1:6">
      <c r="A13270" s="1" t="s">
        <v>22</v>
      </c>
      <c r="B13270" s="1" t="s">
        <v>23</v>
      </c>
      <c r="C13270" s="1" t="s">
        <v>11</v>
      </c>
      <c r="D13270" s="1"/>
      <c r="E13270" t="s">
        <v>42</v>
      </c>
      <c r="F13270" s="1"/>
    </row>
    <row r="13271" spans="1:6">
      <c r="A13271" s="1" t="s">
        <v>22</v>
      </c>
      <c r="B13271" s="1" t="s">
        <v>7</v>
      </c>
      <c r="C13271" s="1" t="s">
        <v>11</v>
      </c>
      <c r="D13271" s="1"/>
      <c r="E13271" t="s">
        <v>100</v>
      </c>
      <c r="F13271" s="1"/>
    </row>
    <row r="13272" spans="1:6">
      <c r="A13272" s="1" t="s">
        <v>16</v>
      </c>
      <c r="B13272" s="1" t="s">
        <v>7</v>
      </c>
      <c r="C13272" s="1" t="s">
        <v>11</v>
      </c>
      <c r="D13272" s="2">
        <v>120000</v>
      </c>
      <c r="E13272" t="s">
        <v>12</v>
      </c>
      <c r="F13272" s="1"/>
    </row>
    <row r="13273" spans="1:6">
      <c r="A13273" s="1" t="s">
        <v>16</v>
      </c>
      <c r="B13273" s="1" t="s">
        <v>7</v>
      </c>
      <c r="C13273" s="1" t="s">
        <v>11</v>
      </c>
      <c r="D13273" s="1"/>
      <c r="E13273" t="s">
        <v>18</v>
      </c>
      <c r="F13273" s="1"/>
    </row>
    <row r="13274" spans="1:6">
      <c r="A13274" s="1" t="s">
        <v>6</v>
      </c>
      <c r="B13274" s="1" t="s">
        <v>7</v>
      </c>
      <c r="C13274" s="1" t="s">
        <v>11</v>
      </c>
      <c r="D13274" s="2">
        <v>203000</v>
      </c>
      <c r="E13274" t="s">
        <v>12</v>
      </c>
      <c r="F13274" s="1"/>
    </row>
    <row r="13275" spans="1:6">
      <c r="A13275" s="1" t="s">
        <v>16</v>
      </c>
      <c r="B13275" s="1" t="s">
        <v>17</v>
      </c>
      <c r="C13275" s="1" t="s">
        <v>11</v>
      </c>
      <c r="D13275" s="1"/>
      <c r="E13275" t="s">
        <v>18</v>
      </c>
      <c r="F13275" s="1"/>
    </row>
    <row r="13276" spans="1:6">
      <c r="A13276" s="1" t="s">
        <v>10</v>
      </c>
      <c r="B13276" s="1" t="s">
        <v>7</v>
      </c>
      <c r="C13276" s="1" t="s">
        <v>48</v>
      </c>
      <c r="D13276" s="2">
        <v>79200</v>
      </c>
      <c r="E13276" t="s">
        <v>15</v>
      </c>
      <c r="F13276" s="1"/>
    </row>
    <row r="13277" spans="1:6">
      <c r="A13277" s="1" t="s">
        <v>22</v>
      </c>
      <c r="B13277" s="1" t="s">
        <v>7</v>
      </c>
      <c r="C13277" s="1" t="s">
        <v>11</v>
      </c>
      <c r="D13277" s="2">
        <v>70000</v>
      </c>
      <c r="E13277" t="s">
        <v>12</v>
      </c>
      <c r="F13277" s="1"/>
    </row>
    <row r="13278" spans="1:6">
      <c r="A13278" s="1" t="s">
        <v>16</v>
      </c>
      <c r="B13278" s="1" t="s">
        <v>23</v>
      </c>
      <c r="C13278" s="1" t="s">
        <v>11</v>
      </c>
      <c r="D13278" s="1"/>
      <c r="E13278" t="s">
        <v>41</v>
      </c>
      <c r="F13278" s="1"/>
    </row>
    <row r="13279" spans="1:6">
      <c r="A13279" s="1" t="s">
        <v>10</v>
      </c>
      <c r="B13279" s="1" t="s">
        <v>7</v>
      </c>
      <c r="C13279" s="1" t="s">
        <v>11</v>
      </c>
      <c r="D13279" s="2">
        <v>150000</v>
      </c>
      <c r="E13279" t="s">
        <v>24</v>
      </c>
      <c r="F13279" s="1"/>
    </row>
    <row r="13280" spans="1:6">
      <c r="A13280" s="1" t="s">
        <v>16</v>
      </c>
      <c r="B13280" s="1" t="s">
        <v>23</v>
      </c>
      <c r="C13280" s="1" t="s">
        <v>11</v>
      </c>
      <c r="D13280" s="1"/>
      <c r="E13280" t="s">
        <v>20</v>
      </c>
      <c r="F13280" s="1"/>
    </row>
    <row r="13281" spans="1:6">
      <c r="A13281" s="1" t="s">
        <v>16</v>
      </c>
      <c r="B13281" s="1" t="s">
        <v>23</v>
      </c>
      <c r="C13281" s="1" t="s">
        <v>8</v>
      </c>
      <c r="D13281" s="1"/>
      <c r="E13281" t="s">
        <v>41</v>
      </c>
      <c r="F13281" s="1"/>
    </row>
    <row r="13282" spans="1:6">
      <c r="A13282" s="1" t="s">
        <v>13</v>
      </c>
      <c r="B13282" s="1" t="s">
        <v>7</v>
      </c>
      <c r="C13282" s="1" t="s">
        <v>11</v>
      </c>
      <c r="D13282" s="1"/>
      <c r="E13282" t="s">
        <v>134</v>
      </c>
      <c r="F13282" s="1"/>
    </row>
    <row r="13283" spans="1:6">
      <c r="A13283" s="1" t="s">
        <v>16</v>
      </c>
      <c r="B13283" s="1" t="s">
        <v>7</v>
      </c>
      <c r="C13283" s="1" t="s">
        <v>11</v>
      </c>
      <c r="D13283" s="2">
        <v>126000</v>
      </c>
      <c r="E13283" t="s">
        <v>12</v>
      </c>
      <c r="F13283" s="1"/>
    </row>
    <row r="13284" spans="1:6">
      <c r="A13284" s="1" t="s">
        <v>13</v>
      </c>
      <c r="B13284" s="1" t="s">
        <v>7</v>
      </c>
      <c r="C13284" s="1" t="s">
        <v>11</v>
      </c>
      <c r="D13284" s="2">
        <v>125000</v>
      </c>
      <c r="E13284" t="s">
        <v>24</v>
      </c>
      <c r="F13284" s="1"/>
    </row>
    <row r="13285" spans="1:6">
      <c r="A13285" s="1" t="s">
        <v>6</v>
      </c>
      <c r="B13285" s="1" t="s">
        <v>7</v>
      </c>
      <c r="C13285" s="1" t="s">
        <v>11</v>
      </c>
      <c r="D13285" s="2">
        <v>135000</v>
      </c>
      <c r="E13285" t="s">
        <v>20</v>
      </c>
      <c r="F13285" s="1"/>
    </row>
    <row r="13286" spans="1:6">
      <c r="A13286" s="1" t="s">
        <v>16</v>
      </c>
      <c r="B13286" s="1" t="s">
        <v>23</v>
      </c>
      <c r="C13286" s="1" t="s">
        <v>11</v>
      </c>
      <c r="D13286" s="1"/>
      <c r="E13286" t="s">
        <v>20</v>
      </c>
      <c r="F13286" s="1"/>
    </row>
    <row r="13287" spans="1:6">
      <c r="A13287" s="1" t="s">
        <v>16</v>
      </c>
      <c r="B13287" s="1" t="s">
        <v>23</v>
      </c>
      <c r="C13287" s="1" t="s">
        <v>8</v>
      </c>
      <c r="D13287" s="1"/>
      <c r="E13287" t="s">
        <v>20</v>
      </c>
      <c r="F13287" s="1"/>
    </row>
    <row r="13288" spans="1:6">
      <c r="A13288" s="1" t="s">
        <v>45</v>
      </c>
      <c r="B13288" s="1" t="s">
        <v>7</v>
      </c>
      <c r="C13288" s="1" t="s">
        <v>47</v>
      </c>
      <c r="D13288" s="2">
        <v>63000</v>
      </c>
      <c r="E13288" t="s">
        <v>15</v>
      </c>
      <c r="F13288" s="1"/>
    </row>
    <row r="13289" spans="1:6">
      <c r="A13289" s="1" t="s">
        <v>45</v>
      </c>
      <c r="B13289" s="1" t="s">
        <v>7</v>
      </c>
      <c r="C13289" s="1" t="s">
        <v>179</v>
      </c>
      <c r="D13289" s="2">
        <v>63000</v>
      </c>
      <c r="E13289" t="s">
        <v>15</v>
      </c>
      <c r="F13289" s="1"/>
    </row>
    <row r="13290" spans="1:6">
      <c r="A13290" s="1" t="s">
        <v>22</v>
      </c>
      <c r="B13290" s="1" t="s">
        <v>36</v>
      </c>
      <c r="C13290" s="1" t="s">
        <v>11</v>
      </c>
      <c r="D13290" s="1"/>
      <c r="E13290" t="s">
        <v>38</v>
      </c>
      <c r="F13290" s="1"/>
    </row>
    <row r="13291" spans="1:6">
      <c r="A13291" s="1" t="s">
        <v>22</v>
      </c>
      <c r="B13291" s="1" t="s">
        <v>7</v>
      </c>
      <c r="C13291" s="1" t="s">
        <v>11</v>
      </c>
      <c r="D13291" s="1"/>
      <c r="E13291" t="s">
        <v>20</v>
      </c>
      <c r="F13291" s="1"/>
    </row>
    <row r="13292" spans="1:6">
      <c r="A13292" s="1" t="s">
        <v>10</v>
      </c>
      <c r="B13292" s="1" t="s">
        <v>7</v>
      </c>
      <c r="C13292" s="1" t="s">
        <v>11</v>
      </c>
      <c r="D13292" s="2">
        <v>130000</v>
      </c>
      <c r="E13292" t="s">
        <v>9</v>
      </c>
      <c r="F13292" s="1"/>
    </row>
    <row r="13293" spans="1:6">
      <c r="A13293" s="1" t="s">
        <v>22</v>
      </c>
      <c r="B13293" s="1" t="s">
        <v>7</v>
      </c>
      <c r="C13293" s="1" t="s">
        <v>11</v>
      </c>
      <c r="D13293" s="2">
        <v>100000</v>
      </c>
      <c r="E13293" t="s">
        <v>9</v>
      </c>
      <c r="F13293" s="1"/>
    </row>
    <row r="13294" spans="1:6">
      <c r="A13294" s="1" t="s">
        <v>10</v>
      </c>
      <c r="B13294" s="1" t="s">
        <v>23</v>
      </c>
      <c r="C13294" s="1" t="s">
        <v>11</v>
      </c>
      <c r="D13294" s="1"/>
      <c r="E13294" t="s">
        <v>32</v>
      </c>
      <c r="F13294" s="1"/>
    </row>
    <row r="13295" spans="1:6">
      <c r="A13295" s="1" t="s">
        <v>19</v>
      </c>
      <c r="B13295" s="1" t="s">
        <v>7</v>
      </c>
      <c r="C13295" s="1" t="s">
        <v>11</v>
      </c>
      <c r="D13295" s="2">
        <v>102500</v>
      </c>
      <c r="E13295" t="s">
        <v>32</v>
      </c>
      <c r="F13295" s="1"/>
    </row>
    <row r="13296" spans="1:6">
      <c r="A13296" s="1" t="s">
        <v>10</v>
      </c>
      <c r="B13296" s="1" t="s">
        <v>23</v>
      </c>
      <c r="C13296" s="1" t="s">
        <v>11</v>
      </c>
      <c r="D13296" s="1"/>
      <c r="E13296" t="s">
        <v>41</v>
      </c>
      <c r="F13296" s="1"/>
    </row>
    <row r="13297" spans="1:6">
      <c r="A13297" s="1" t="s">
        <v>6</v>
      </c>
      <c r="B13297" s="1" t="s">
        <v>7</v>
      </c>
      <c r="C13297" s="1" t="s">
        <v>8</v>
      </c>
      <c r="D13297" s="2">
        <v>165000</v>
      </c>
      <c r="E13297" t="s">
        <v>20</v>
      </c>
      <c r="F13297" s="1"/>
    </row>
    <row r="13298" spans="1:6">
      <c r="A13298" s="1" t="s">
        <v>19</v>
      </c>
      <c r="B13298" s="1" t="s">
        <v>7</v>
      </c>
      <c r="C13298" s="1" t="s">
        <v>11</v>
      </c>
      <c r="D13298" s="1"/>
      <c r="E13298" t="s">
        <v>12</v>
      </c>
      <c r="F13298" s="1"/>
    </row>
    <row r="13299" spans="1:6">
      <c r="A13299" s="1" t="s">
        <v>10</v>
      </c>
      <c r="B13299" s="1" t="s">
        <v>7</v>
      </c>
      <c r="C13299" s="1" t="s">
        <v>8</v>
      </c>
      <c r="D13299" s="2">
        <v>140000</v>
      </c>
      <c r="E13299" t="s">
        <v>20</v>
      </c>
      <c r="F13299" s="1"/>
    </row>
    <row r="13300" spans="1:6">
      <c r="A13300" s="1" t="s">
        <v>10</v>
      </c>
      <c r="B13300" s="1" t="s">
        <v>7</v>
      </c>
      <c r="C13300" s="1" t="s">
        <v>128</v>
      </c>
      <c r="D13300" s="2">
        <v>98283</v>
      </c>
      <c r="E13300" t="s">
        <v>15</v>
      </c>
      <c r="F13300" s="1"/>
    </row>
    <row r="13301" spans="1:6">
      <c r="A13301" s="1" t="s">
        <v>10</v>
      </c>
      <c r="B13301" s="1" t="s">
        <v>23</v>
      </c>
      <c r="C13301" s="1" t="s">
        <v>150</v>
      </c>
      <c r="D13301" s="2">
        <v>96773</v>
      </c>
      <c r="E13301" t="s">
        <v>15</v>
      </c>
      <c r="F13301" s="1"/>
    </row>
    <row r="13302" spans="1:6">
      <c r="A13302" s="1" t="s">
        <v>16</v>
      </c>
      <c r="B13302" s="1" t="s">
        <v>7</v>
      </c>
      <c r="C13302" s="1" t="s">
        <v>11</v>
      </c>
      <c r="D13302" s="2">
        <v>150000</v>
      </c>
      <c r="E13302" t="s">
        <v>20</v>
      </c>
      <c r="F13302" s="1"/>
    </row>
    <row r="13303" spans="1:6">
      <c r="A13303" s="1" t="s">
        <v>6</v>
      </c>
      <c r="B13303" s="1" t="s">
        <v>7</v>
      </c>
      <c r="C13303" s="1" t="s">
        <v>77</v>
      </c>
      <c r="D13303" s="2">
        <v>157500</v>
      </c>
      <c r="E13303" t="s">
        <v>15</v>
      </c>
      <c r="F13303" s="1"/>
    </row>
    <row r="13304" spans="1:6">
      <c r="A13304" s="1" t="s">
        <v>45</v>
      </c>
      <c r="B13304" s="1" t="s">
        <v>7</v>
      </c>
      <c r="C13304" s="1" t="s">
        <v>11</v>
      </c>
      <c r="D13304" s="2">
        <v>100430</v>
      </c>
      <c r="E13304" t="s">
        <v>53</v>
      </c>
      <c r="F13304" s="1"/>
    </row>
    <row r="13305" spans="1:6">
      <c r="A13305" s="1" t="s">
        <v>16</v>
      </c>
      <c r="B13305" s="1" t="s">
        <v>7</v>
      </c>
      <c r="C13305" s="1" t="s">
        <v>11</v>
      </c>
      <c r="D13305" s="1"/>
      <c r="E13305" t="s">
        <v>9</v>
      </c>
      <c r="F13305" s="1"/>
    </row>
    <row r="13306" spans="1:6">
      <c r="A13306" s="1" t="s">
        <v>6</v>
      </c>
      <c r="B13306" s="1" t="s">
        <v>7</v>
      </c>
      <c r="C13306" s="1" t="s">
        <v>11</v>
      </c>
      <c r="D13306" s="1"/>
      <c r="E13306" t="s">
        <v>18</v>
      </c>
      <c r="F13306" s="1"/>
    </row>
    <row r="13307" spans="1:6">
      <c r="A13307" s="1" t="s">
        <v>16</v>
      </c>
      <c r="B13307" s="1" t="s">
        <v>36</v>
      </c>
      <c r="C13307" s="1" t="s">
        <v>11</v>
      </c>
      <c r="D13307" s="1"/>
      <c r="E13307" t="s">
        <v>20</v>
      </c>
      <c r="F13307" s="1"/>
    </row>
    <row r="13308" spans="1:6">
      <c r="A13308" s="1" t="s">
        <v>16</v>
      </c>
      <c r="B13308" s="1" t="s">
        <v>23</v>
      </c>
      <c r="C13308" s="1" t="s">
        <v>8</v>
      </c>
      <c r="D13308" s="1"/>
      <c r="E13308" t="s">
        <v>41</v>
      </c>
      <c r="F13308" s="1"/>
    </row>
    <row r="13309" spans="1:6">
      <c r="A13309" s="1" t="s">
        <v>22</v>
      </c>
      <c r="B13309" s="1" t="s">
        <v>7</v>
      </c>
      <c r="C13309" s="1" t="s">
        <v>11</v>
      </c>
      <c r="D13309" s="1"/>
      <c r="E13309" t="s">
        <v>18</v>
      </c>
      <c r="F13309" s="1"/>
    </row>
    <row r="13310" spans="1:6">
      <c r="A13310" s="1" t="s">
        <v>10</v>
      </c>
      <c r="B13310" s="1" t="s">
        <v>23</v>
      </c>
      <c r="C13310" s="1" t="s">
        <v>11</v>
      </c>
      <c r="D13310" s="1"/>
      <c r="E13310" t="s">
        <v>32</v>
      </c>
      <c r="F13310" s="1"/>
    </row>
    <row r="13311" spans="1:6">
      <c r="A13311" s="1" t="s">
        <v>16</v>
      </c>
      <c r="B13311" s="1" t="s">
        <v>7</v>
      </c>
      <c r="C13311" s="1" t="s">
        <v>11</v>
      </c>
      <c r="D13311" s="2">
        <v>155000</v>
      </c>
      <c r="E13311" t="s">
        <v>20</v>
      </c>
      <c r="F13311" s="1"/>
    </row>
    <row r="13312" spans="1:6">
      <c r="A13312" s="1" t="s">
        <v>6</v>
      </c>
      <c r="B13312" s="1" t="s">
        <v>7</v>
      </c>
      <c r="C13312" s="1" t="s">
        <v>11</v>
      </c>
      <c r="D13312" s="2">
        <v>150000</v>
      </c>
      <c r="E13312" t="s">
        <v>24</v>
      </c>
      <c r="F13312" s="1"/>
    </row>
    <row r="13313" spans="1:6">
      <c r="A13313" s="1" t="s">
        <v>22</v>
      </c>
      <c r="B13313" s="1" t="s">
        <v>7</v>
      </c>
      <c r="C13313" s="1" t="s">
        <v>11</v>
      </c>
      <c r="D13313" s="2">
        <v>62500</v>
      </c>
      <c r="E13313" t="s">
        <v>90</v>
      </c>
      <c r="F13313" s="1"/>
    </row>
    <row r="13314" spans="1:6">
      <c r="A13314" s="1" t="s">
        <v>10</v>
      </c>
      <c r="B13314" s="1" t="s">
        <v>23</v>
      </c>
      <c r="C13314" s="1" t="s">
        <v>11</v>
      </c>
      <c r="D13314" s="1"/>
      <c r="E13314" t="s">
        <v>20</v>
      </c>
      <c r="F13314" s="1"/>
    </row>
    <row r="13315" spans="1:6">
      <c r="A13315" s="1" t="s">
        <v>10</v>
      </c>
      <c r="B13315" s="1" t="s">
        <v>7</v>
      </c>
      <c r="C13315" s="1" t="s">
        <v>11</v>
      </c>
      <c r="D13315" s="1"/>
      <c r="E13315" t="s">
        <v>20</v>
      </c>
      <c r="F13315" s="1"/>
    </row>
    <row r="13316" spans="1:6">
      <c r="A13316" s="1" t="s">
        <v>22</v>
      </c>
      <c r="B13316" s="1" t="s">
        <v>7</v>
      </c>
      <c r="C13316" s="1" t="s">
        <v>11</v>
      </c>
      <c r="D13316" s="2">
        <v>108000</v>
      </c>
      <c r="E13316" t="s">
        <v>12</v>
      </c>
      <c r="F13316" s="1"/>
    </row>
    <row r="13317" spans="1:6">
      <c r="A13317" s="1" t="s">
        <v>10</v>
      </c>
      <c r="B13317" s="1" t="s">
        <v>7</v>
      </c>
      <c r="C13317" s="1" t="s">
        <v>11</v>
      </c>
      <c r="D13317" s="2">
        <v>115000</v>
      </c>
      <c r="E13317" t="s">
        <v>24</v>
      </c>
      <c r="F13317" s="1"/>
    </row>
    <row r="13318" spans="1:6">
      <c r="A13318" s="1" t="s">
        <v>16</v>
      </c>
      <c r="B13318" s="1" t="s">
        <v>7</v>
      </c>
      <c r="C13318" s="1" t="s">
        <v>11</v>
      </c>
      <c r="D13318" s="2">
        <v>109500</v>
      </c>
      <c r="E13318" t="s">
        <v>106</v>
      </c>
      <c r="F13318" s="1"/>
    </row>
    <row r="13319" spans="1:6">
      <c r="A13319" s="1" t="s">
        <v>16</v>
      </c>
      <c r="B13319" s="1" t="s">
        <v>7</v>
      </c>
      <c r="C13319" s="1" t="s">
        <v>11</v>
      </c>
      <c r="D13319" s="2">
        <v>139395</v>
      </c>
      <c r="E13319" t="s">
        <v>9</v>
      </c>
      <c r="F13319" s="1"/>
    </row>
    <row r="13320" spans="1:6">
      <c r="A13320" s="1" t="s">
        <v>10</v>
      </c>
      <c r="B13320" s="1" t="s">
        <v>7</v>
      </c>
      <c r="C13320" s="1" t="s">
        <v>11</v>
      </c>
      <c r="D13320" s="1"/>
      <c r="E13320" t="s">
        <v>20</v>
      </c>
      <c r="F13320" s="1"/>
    </row>
    <row r="13321" spans="1:6">
      <c r="A13321" s="1" t="s">
        <v>16</v>
      </c>
      <c r="B13321" s="1" t="s">
        <v>7</v>
      </c>
      <c r="C13321" s="1" t="s">
        <v>11</v>
      </c>
      <c r="D13321" s="2">
        <v>150000</v>
      </c>
      <c r="E13321" t="s">
        <v>24</v>
      </c>
      <c r="F13321" s="1"/>
    </row>
    <row r="13322" spans="1:6">
      <c r="A13322" s="1" t="s">
        <v>22</v>
      </c>
      <c r="B13322" s="1" t="s">
        <v>23</v>
      </c>
      <c r="C13322" s="1" t="s">
        <v>11</v>
      </c>
      <c r="D13322" s="2">
        <v>107000</v>
      </c>
      <c r="E13322" t="s">
        <v>81</v>
      </c>
      <c r="F13322" s="1"/>
    </row>
    <row r="13323" spans="1:6">
      <c r="A13323" s="1" t="s">
        <v>22</v>
      </c>
      <c r="B13323" s="1" t="s">
        <v>7</v>
      </c>
      <c r="C13323" s="1" t="s">
        <v>11</v>
      </c>
      <c r="D13323" s="2">
        <v>150000</v>
      </c>
      <c r="E13323" t="s">
        <v>24</v>
      </c>
      <c r="F13323" s="1"/>
    </row>
    <row r="13324" spans="1:6">
      <c r="A13324" s="1" t="s">
        <v>22</v>
      </c>
      <c r="B13324" s="1" t="s">
        <v>7</v>
      </c>
      <c r="C13324" s="1" t="s">
        <v>11</v>
      </c>
      <c r="D13324" s="1"/>
      <c r="E13324" t="s">
        <v>35</v>
      </c>
      <c r="F13324" s="1"/>
    </row>
    <row r="13325" spans="1:6">
      <c r="A13325" s="1" t="s">
        <v>16</v>
      </c>
      <c r="B13325" s="1" t="s">
        <v>23</v>
      </c>
      <c r="C13325" s="1" t="s">
        <v>11</v>
      </c>
      <c r="D13325" s="2">
        <v>113000</v>
      </c>
      <c r="E13325" t="s">
        <v>12</v>
      </c>
      <c r="F13325" s="1"/>
    </row>
    <row r="13326" spans="1:6">
      <c r="A13326" s="1" t="s">
        <v>22</v>
      </c>
      <c r="B13326" s="1" t="s">
        <v>7</v>
      </c>
      <c r="C13326" s="1" t="s">
        <v>11</v>
      </c>
      <c r="D13326" s="2">
        <v>63991</v>
      </c>
      <c r="E13326" t="s">
        <v>131</v>
      </c>
      <c r="F13326" s="1"/>
    </row>
    <row r="13327" spans="1:6">
      <c r="A13327" s="1" t="s">
        <v>16</v>
      </c>
      <c r="B13327" s="1" t="s">
        <v>7</v>
      </c>
      <c r="C13327" s="1" t="s">
        <v>11</v>
      </c>
      <c r="D13327" s="2">
        <v>197500</v>
      </c>
      <c r="E13327" t="s">
        <v>20</v>
      </c>
      <c r="F13327" s="1"/>
    </row>
    <row r="13328" spans="1:6">
      <c r="A13328" s="1" t="s">
        <v>22</v>
      </c>
      <c r="B13328" s="1" t="s">
        <v>7</v>
      </c>
      <c r="C13328" s="1" t="s">
        <v>11</v>
      </c>
      <c r="D13328" s="2">
        <v>92058</v>
      </c>
      <c r="E13328" t="s">
        <v>12</v>
      </c>
      <c r="F13328" s="1"/>
    </row>
    <row r="13329" spans="1:6">
      <c r="A13329" s="1" t="s">
        <v>14</v>
      </c>
      <c r="B13329" s="1" t="s">
        <v>7</v>
      </c>
      <c r="C13329" s="1" t="s">
        <v>48</v>
      </c>
      <c r="D13329" s="2">
        <v>79200</v>
      </c>
      <c r="E13329" t="s">
        <v>15</v>
      </c>
      <c r="F13329" s="1"/>
    </row>
    <row r="13330" spans="1:6">
      <c r="A13330" s="1" t="s">
        <v>10</v>
      </c>
      <c r="B13330" s="1" t="s">
        <v>7</v>
      </c>
      <c r="C13330" s="1" t="s">
        <v>8</v>
      </c>
      <c r="D13330" s="1"/>
      <c r="E13330" t="s">
        <v>12</v>
      </c>
      <c r="F13330" s="1"/>
    </row>
    <row r="13331" spans="1:6">
      <c r="A13331" s="1" t="s">
        <v>22</v>
      </c>
      <c r="B13331" s="1" t="s">
        <v>23</v>
      </c>
      <c r="C13331" s="1" t="s">
        <v>11</v>
      </c>
      <c r="D13331" s="1"/>
      <c r="E13331" t="s">
        <v>20</v>
      </c>
      <c r="F13331" s="1"/>
    </row>
    <row r="13332" spans="1:6">
      <c r="A13332" s="1" t="s">
        <v>22</v>
      </c>
      <c r="B13332" s="1" t="s">
        <v>7</v>
      </c>
      <c r="C13332" s="1" t="s">
        <v>11</v>
      </c>
      <c r="D13332" s="1"/>
      <c r="E13332" t="s">
        <v>478</v>
      </c>
      <c r="F13332" s="1"/>
    </row>
    <row r="13333" spans="1:6">
      <c r="A13333" s="1" t="s">
        <v>19</v>
      </c>
      <c r="B13333" s="1" t="s">
        <v>7</v>
      </c>
      <c r="C13333" s="1" t="s">
        <v>8</v>
      </c>
      <c r="D13333" s="2">
        <v>135000</v>
      </c>
      <c r="E13333" t="s">
        <v>12</v>
      </c>
      <c r="F13333" s="1"/>
    </row>
    <row r="13334" spans="1:6">
      <c r="A13334" s="1" t="s">
        <v>19</v>
      </c>
      <c r="B13334" s="1" t="s">
        <v>7</v>
      </c>
      <c r="C13334" s="1" t="s">
        <v>37</v>
      </c>
      <c r="D13334" s="2">
        <v>96773</v>
      </c>
      <c r="E13334" t="s">
        <v>15</v>
      </c>
      <c r="F13334" s="1"/>
    </row>
    <row r="13335" spans="1:6">
      <c r="A13335" s="1" t="s">
        <v>16</v>
      </c>
      <c r="B13335" s="1" t="s">
        <v>7</v>
      </c>
      <c r="C13335" s="1" t="s">
        <v>11</v>
      </c>
      <c r="D13335" s="2">
        <v>205000</v>
      </c>
      <c r="E13335" t="s">
        <v>20</v>
      </c>
      <c r="F13335" s="1"/>
    </row>
    <row r="13336" spans="1:6">
      <c r="A13336" s="1" t="s">
        <v>6</v>
      </c>
      <c r="B13336" s="1" t="s">
        <v>7</v>
      </c>
      <c r="C13336" s="1" t="s">
        <v>11</v>
      </c>
      <c r="D13336" s="2">
        <v>180000</v>
      </c>
      <c r="E13336" t="s">
        <v>15</v>
      </c>
      <c r="F13336" s="1"/>
    </row>
    <row r="13337" spans="1:6">
      <c r="A13337" s="1" t="s">
        <v>6</v>
      </c>
      <c r="B13337" s="1" t="s">
        <v>7</v>
      </c>
      <c r="C13337" s="1" t="s">
        <v>11</v>
      </c>
      <c r="D13337" s="2">
        <v>120000</v>
      </c>
      <c r="E13337" t="s">
        <v>78</v>
      </c>
      <c r="F13337" s="1"/>
    </row>
    <row r="13338" spans="1:6">
      <c r="A13338" s="1" t="s">
        <v>22</v>
      </c>
      <c r="B13338" s="1" t="s">
        <v>17</v>
      </c>
      <c r="C13338" s="1" t="s">
        <v>11</v>
      </c>
      <c r="D13338" s="1"/>
      <c r="E13338" t="s">
        <v>18</v>
      </c>
      <c r="F13338" s="1"/>
    </row>
    <row r="13339" spans="1:6">
      <c r="A13339" s="1" t="s">
        <v>16</v>
      </c>
      <c r="B13339" s="1" t="s">
        <v>23</v>
      </c>
      <c r="C13339" s="1" t="s">
        <v>8</v>
      </c>
      <c r="D13339" s="1"/>
      <c r="E13339" t="s">
        <v>32</v>
      </c>
      <c r="F13339" s="1"/>
    </row>
    <row r="13340" spans="1:6">
      <c r="A13340" s="1" t="s">
        <v>19</v>
      </c>
      <c r="B13340" s="1" t="s">
        <v>7</v>
      </c>
      <c r="C13340" s="1" t="s">
        <v>11</v>
      </c>
      <c r="D13340" s="2">
        <v>160000</v>
      </c>
      <c r="E13340" t="s">
        <v>20</v>
      </c>
      <c r="F13340" s="1"/>
    </row>
    <row r="13341" spans="1:6">
      <c r="A13341" s="1" t="s">
        <v>16</v>
      </c>
      <c r="B13341" s="1" t="s">
        <v>7</v>
      </c>
      <c r="C13341" s="1" t="s">
        <v>11</v>
      </c>
      <c r="D13341" s="2">
        <v>112500</v>
      </c>
      <c r="E13341" t="s">
        <v>62</v>
      </c>
      <c r="F13341" s="1"/>
    </row>
    <row r="13342" spans="1:6">
      <c r="A13342" s="1" t="s">
        <v>16</v>
      </c>
      <c r="B13342" s="1" t="s">
        <v>7</v>
      </c>
      <c r="C13342" s="1" t="s">
        <v>11</v>
      </c>
      <c r="D13342" s="2">
        <v>206800</v>
      </c>
      <c r="E13342" t="s">
        <v>12</v>
      </c>
      <c r="F13342" s="1"/>
    </row>
    <row r="13343" spans="1:6">
      <c r="A13343" s="1" t="s">
        <v>22</v>
      </c>
      <c r="B13343" s="1" t="s">
        <v>7</v>
      </c>
      <c r="C13343" s="1" t="s">
        <v>11</v>
      </c>
      <c r="D13343" s="2">
        <v>62500</v>
      </c>
      <c r="E13343" t="s">
        <v>20</v>
      </c>
      <c r="F13343" s="1"/>
    </row>
    <row r="13344" spans="1:6">
      <c r="A13344" s="1" t="s">
        <v>10</v>
      </c>
      <c r="B13344" s="1" t="s">
        <v>7</v>
      </c>
      <c r="C13344" s="1" t="s">
        <v>74</v>
      </c>
      <c r="D13344" s="2">
        <v>96773</v>
      </c>
      <c r="E13344" t="s">
        <v>15</v>
      </c>
      <c r="F13344" s="1"/>
    </row>
    <row r="13345" spans="1:6">
      <c r="A13345" s="1" t="s">
        <v>22</v>
      </c>
      <c r="B13345" s="1" t="s">
        <v>7</v>
      </c>
      <c r="C13345" s="1" t="s">
        <v>195</v>
      </c>
      <c r="D13345" s="1"/>
      <c r="E13345" t="s">
        <v>254</v>
      </c>
      <c r="F13345" s="1"/>
    </row>
    <row r="13346" spans="1:6">
      <c r="A13346" s="1" t="s">
        <v>22</v>
      </c>
      <c r="B13346" s="1" t="s">
        <v>7</v>
      </c>
      <c r="C13346" s="1" t="s">
        <v>11</v>
      </c>
      <c r="D13346" s="2">
        <v>166500</v>
      </c>
      <c r="E13346" t="s">
        <v>12</v>
      </c>
      <c r="F13346" s="1"/>
    </row>
    <row r="13347" spans="1:6">
      <c r="A13347" s="1" t="s">
        <v>22</v>
      </c>
      <c r="B13347" s="1" t="s">
        <v>7</v>
      </c>
      <c r="C13347" s="1" t="s">
        <v>295</v>
      </c>
      <c r="D13347" s="2">
        <v>100500</v>
      </c>
      <c r="E13347" t="s">
        <v>15</v>
      </c>
      <c r="F13347" s="1"/>
    </row>
    <row r="13348" spans="1:6">
      <c r="A13348" s="1" t="s">
        <v>16</v>
      </c>
      <c r="B13348" s="1" t="s">
        <v>7</v>
      </c>
      <c r="C13348" s="1" t="s">
        <v>11</v>
      </c>
      <c r="D13348" s="2">
        <v>125000</v>
      </c>
      <c r="E13348" t="s">
        <v>24</v>
      </c>
      <c r="F13348" s="1"/>
    </row>
    <row r="13349" spans="1:6">
      <c r="A13349" s="1" t="s">
        <v>10</v>
      </c>
      <c r="B13349" s="1" t="s">
        <v>7</v>
      </c>
      <c r="C13349" s="1" t="s">
        <v>11</v>
      </c>
      <c r="D13349" s="2">
        <v>150000</v>
      </c>
      <c r="E13349" t="s">
        <v>24</v>
      </c>
      <c r="F13349" s="1"/>
    </row>
    <row r="13350" spans="1:6">
      <c r="A13350" s="1" t="s">
        <v>22</v>
      </c>
      <c r="B13350" s="1" t="s">
        <v>7</v>
      </c>
      <c r="C13350" s="1" t="s">
        <v>11</v>
      </c>
      <c r="D13350" s="2">
        <v>100000</v>
      </c>
      <c r="E13350" t="s">
        <v>20</v>
      </c>
      <c r="F13350" s="1"/>
    </row>
    <row r="13351" spans="1:6">
      <c r="A13351" s="1" t="s">
        <v>22</v>
      </c>
      <c r="B13351" s="1" t="s">
        <v>7</v>
      </c>
      <c r="C13351" s="1" t="s">
        <v>11</v>
      </c>
      <c r="D13351" s="1"/>
      <c r="E13351" t="s">
        <v>20</v>
      </c>
      <c r="F13351" s="1"/>
    </row>
    <row r="13352" spans="1:6">
      <c r="A13352" s="1" t="s">
        <v>22</v>
      </c>
      <c r="B13352" s="1" t="s">
        <v>7</v>
      </c>
      <c r="C13352" s="1" t="s">
        <v>11</v>
      </c>
      <c r="D13352" s="2">
        <v>112690</v>
      </c>
      <c r="E13352" t="s">
        <v>67</v>
      </c>
      <c r="F13352" s="1"/>
    </row>
    <row r="13353" spans="1:6">
      <c r="A13353" s="1" t="s">
        <v>22</v>
      </c>
      <c r="B13353" s="1" t="s">
        <v>7</v>
      </c>
      <c r="C13353" s="1" t="s">
        <v>11</v>
      </c>
      <c r="D13353" s="2">
        <v>80000</v>
      </c>
      <c r="E13353" t="s">
        <v>12</v>
      </c>
      <c r="F13353" s="1"/>
    </row>
    <row r="13354" spans="1:6">
      <c r="A13354" s="1" t="s">
        <v>16</v>
      </c>
      <c r="B13354" s="1" t="s">
        <v>7</v>
      </c>
      <c r="C13354" s="1" t="s">
        <v>11</v>
      </c>
      <c r="D13354" s="2">
        <v>75000</v>
      </c>
      <c r="E13354" t="s">
        <v>9</v>
      </c>
      <c r="F13354" s="1"/>
    </row>
    <row r="13355" spans="1:6">
      <c r="A13355" s="1" t="s">
        <v>10</v>
      </c>
      <c r="B13355" s="1" t="s">
        <v>7</v>
      </c>
      <c r="C13355" s="1" t="s">
        <v>11</v>
      </c>
      <c r="D13355" s="2">
        <v>85000</v>
      </c>
      <c r="E13355" t="s">
        <v>20</v>
      </c>
      <c r="F13355" s="1"/>
    </row>
    <row r="13356" spans="1:6">
      <c r="A13356" s="1" t="s">
        <v>22</v>
      </c>
      <c r="B13356" s="1" t="s">
        <v>7</v>
      </c>
      <c r="C13356" s="1" t="s">
        <v>11</v>
      </c>
      <c r="D13356" s="2">
        <v>109500</v>
      </c>
      <c r="E13356" t="s">
        <v>15</v>
      </c>
      <c r="F13356" s="1"/>
    </row>
    <row r="13357" spans="1:6">
      <c r="A13357" s="1" t="s">
        <v>22</v>
      </c>
      <c r="B13357" s="1" t="s">
        <v>36</v>
      </c>
      <c r="C13357" s="1" t="s">
        <v>11</v>
      </c>
      <c r="D13357" s="1"/>
      <c r="E13357" t="s">
        <v>18</v>
      </c>
      <c r="F13357" s="1"/>
    </row>
    <row r="13358" spans="1:6">
      <c r="A13358" s="1" t="s">
        <v>22</v>
      </c>
      <c r="B13358" s="1" t="s">
        <v>7</v>
      </c>
      <c r="C13358" s="1" t="s">
        <v>11</v>
      </c>
      <c r="D13358" s="2">
        <v>62500</v>
      </c>
      <c r="E13358" t="s">
        <v>9</v>
      </c>
      <c r="F13358" s="1"/>
    </row>
    <row r="13359" spans="1:6">
      <c r="A13359" s="1" t="s">
        <v>10</v>
      </c>
      <c r="B13359" s="1" t="s">
        <v>7</v>
      </c>
      <c r="C13359" s="1" t="s">
        <v>37</v>
      </c>
      <c r="D13359" s="2">
        <v>90000</v>
      </c>
      <c r="E13359" t="s">
        <v>24</v>
      </c>
      <c r="F13359" s="1"/>
    </row>
    <row r="13360" spans="1:6">
      <c r="A13360" s="1" t="s">
        <v>16</v>
      </c>
      <c r="B13360" s="1" t="s">
        <v>7</v>
      </c>
      <c r="C13360" s="1" t="s">
        <v>11</v>
      </c>
      <c r="D13360" s="2">
        <v>88128</v>
      </c>
      <c r="E13360" t="s">
        <v>15</v>
      </c>
      <c r="F13360" s="1"/>
    </row>
    <row r="13361" spans="1:6">
      <c r="A13361" s="1" t="s">
        <v>6</v>
      </c>
      <c r="B13361" s="1" t="s">
        <v>7</v>
      </c>
      <c r="C13361" s="1" t="s">
        <v>11</v>
      </c>
      <c r="D13361" s="2">
        <v>162000</v>
      </c>
      <c r="E13361" t="s">
        <v>38</v>
      </c>
      <c r="F13361" s="1"/>
    </row>
    <row r="13362" spans="1:6">
      <c r="A13362" s="1" t="s">
        <v>22</v>
      </c>
      <c r="B13362" s="1" t="s">
        <v>7</v>
      </c>
      <c r="C13362" s="1" t="s">
        <v>11</v>
      </c>
      <c r="D13362" s="2">
        <v>84000</v>
      </c>
      <c r="E13362" t="s">
        <v>38</v>
      </c>
      <c r="F13362" s="1"/>
    </row>
    <row r="13363" spans="1:6">
      <c r="A13363" s="1" t="s">
        <v>10</v>
      </c>
      <c r="B13363" s="1" t="s">
        <v>7</v>
      </c>
      <c r="C13363" s="1" t="s">
        <v>11</v>
      </c>
      <c r="D13363" s="2">
        <v>97500</v>
      </c>
      <c r="E13363" t="s">
        <v>12</v>
      </c>
      <c r="F13363" s="1"/>
    </row>
    <row r="13364" spans="1:6">
      <c r="A13364" s="1" t="s">
        <v>33</v>
      </c>
      <c r="B13364" s="1" t="s">
        <v>7</v>
      </c>
      <c r="C13364" s="1" t="s">
        <v>394</v>
      </c>
      <c r="D13364" s="2">
        <v>56700</v>
      </c>
      <c r="E13364" t="s">
        <v>15</v>
      </c>
      <c r="F13364" s="1"/>
    </row>
    <row r="13365" spans="1:6">
      <c r="A13365" s="1" t="s">
        <v>16</v>
      </c>
      <c r="B13365" s="1" t="s">
        <v>17</v>
      </c>
      <c r="C13365" s="1" t="s">
        <v>11</v>
      </c>
      <c r="D13365" s="1"/>
      <c r="E13365" t="s">
        <v>18</v>
      </c>
      <c r="F13365" s="1"/>
    </row>
    <row r="13366" spans="1:6">
      <c r="A13366" s="1" t="s">
        <v>10</v>
      </c>
      <c r="B13366" s="1" t="s">
        <v>23</v>
      </c>
      <c r="C13366" s="1" t="s">
        <v>11</v>
      </c>
      <c r="D13366" s="1"/>
      <c r="E13366" t="s">
        <v>20</v>
      </c>
      <c r="F13366" s="1"/>
    </row>
    <row r="13367" spans="1:6">
      <c r="A13367" s="1" t="s">
        <v>19</v>
      </c>
      <c r="B13367" s="1" t="s">
        <v>7</v>
      </c>
      <c r="C13367" s="1" t="s">
        <v>11</v>
      </c>
      <c r="D13367" s="2">
        <v>90000</v>
      </c>
      <c r="E13367" t="s">
        <v>24</v>
      </c>
      <c r="F13367" s="1"/>
    </row>
    <row r="13368" spans="1:6">
      <c r="A13368" s="1" t="s">
        <v>10</v>
      </c>
      <c r="B13368" s="1" t="s">
        <v>7</v>
      </c>
      <c r="C13368" s="1" t="s">
        <v>77</v>
      </c>
      <c r="D13368" s="2">
        <v>131580</v>
      </c>
      <c r="E13368" t="s">
        <v>15</v>
      </c>
      <c r="F13368" s="1"/>
    </row>
    <row r="13369" spans="1:6">
      <c r="A13369" s="1" t="s">
        <v>19</v>
      </c>
      <c r="B13369" s="1" t="s">
        <v>7</v>
      </c>
      <c r="C13369" s="1" t="s">
        <v>11</v>
      </c>
      <c r="D13369" s="2">
        <v>116500</v>
      </c>
      <c r="E13369" t="s">
        <v>20</v>
      </c>
      <c r="F13369" s="1"/>
    </row>
    <row r="13370" spans="1:6">
      <c r="A13370" s="1" t="s">
        <v>22</v>
      </c>
      <c r="B13370" s="1" t="s">
        <v>17</v>
      </c>
      <c r="C13370" s="1" t="s">
        <v>11</v>
      </c>
      <c r="D13370" s="1"/>
      <c r="E13370" t="s">
        <v>18</v>
      </c>
      <c r="F13370" s="1"/>
    </row>
    <row r="13371" spans="1:6">
      <c r="A13371" s="1" t="s">
        <v>22</v>
      </c>
      <c r="B13371" s="1" t="s">
        <v>7</v>
      </c>
      <c r="C13371" s="1" t="s">
        <v>11</v>
      </c>
      <c r="D13371" s="2">
        <v>100000</v>
      </c>
      <c r="E13371" t="s">
        <v>20</v>
      </c>
      <c r="F13371" s="1"/>
    </row>
    <row r="13372" spans="1:6">
      <c r="A13372" s="1" t="s">
        <v>16</v>
      </c>
      <c r="B13372" s="1" t="s">
        <v>17</v>
      </c>
      <c r="C13372" s="1" t="s">
        <v>11</v>
      </c>
      <c r="D13372" s="2">
        <v>128816</v>
      </c>
      <c r="E13372" t="s">
        <v>78</v>
      </c>
      <c r="F13372" s="1"/>
    </row>
    <row r="13373" spans="1:6">
      <c r="A13373" s="1" t="s">
        <v>10</v>
      </c>
      <c r="B13373" s="1" t="s">
        <v>17</v>
      </c>
      <c r="C13373" s="1" t="s">
        <v>11</v>
      </c>
      <c r="D13373" s="1"/>
      <c r="E13373" t="s">
        <v>18</v>
      </c>
      <c r="F13373" s="1"/>
    </row>
    <row r="13374" spans="1:6">
      <c r="A13374" s="1" t="s">
        <v>16</v>
      </c>
      <c r="B13374" s="1" t="s">
        <v>7</v>
      </c>
      <c r="C13374" s="1" t="s">
        <v>8</v>
      </c>
      <c r="D13374" s="2">
        <v>165000</v>
      </c>
      <c r="E13374" t="s">
        <v>57</v>
      </c>
      <c r="F13374" s="1"/>
    </row>
    <row r="13375" spans="1:6">
      <c r="A13375" s="1" t="s">
        <v>22</v>
      </c>
      <c r="B13375" s="1" t="s">
        <v>7</v>
      </c>
      <c r="C13375" s="1" t="s">
        <v>11</v>
      </c>
      <c r="D13375" s="1"/>
      <c r="E13375" t="s">
        <v>12</v>
      </c>
      <c r="F13375" s="1"/>
    </row>
    <row r="13376" spans="1:6">
      <c r="A13376" s="1" t="s">
        <v>16</v>
      </c>
      <c r="B13376" s="1" t="s">
        <v>7</v>
      </c>
      <c r="C13376" s="1" t="s">
        <v>11</v>
      </c>
      <c r="D13376" s="2">
        <v>170000</v>
      </c>
      <c r="E13376" t="s">
        <v>31</v>
      </c>
      <c r="F13376" s="1"/>
    </row>
    <row r="13377" spans="1:6">
      <c r="A13377" s="1" t="s">
        <v>16</v>
      </c>
      <c r="B13377" s="1" t="s">
        <v>23</v>
      </c>
      <c r="C13377" s="1" t="s">
        <v>11</v>
      </c>
      <c r="D13377" s="1"/>
      <c r="E13377" t="s">
        <v>32</v>
      </c>
      <c r="F13377" s="1"/>
    </row>
    <row r="13378" spans="1:6">
      <c r="A13378" s="1" t="s">
        <v>10</v>
      </c>
      <c r="B13378" s="1" t="s">
        <v>7</v>
      </c>
      <c r="C13378" s="1" t="s">
        <v>11</v>
      </c>
      <c r="D13378" s="2">
        <v>152650</v>
      </c>
      <c r="E13378" t="s">
        <v>87</v>
      </c>
      <c r="F13378" s="1"/>
    </row>
    <row r="13379" spans="1:6">
      <c r="A13379" s="1" t="s">
        <v>19</v>
      </c>
      <c r="B13379" s="1" t="s">
        <v>7</v>
      </c>
      <c r="C13379" s="1" t="s">
        <v>11</v>
      </c>
      <c r="D13379" s="2">
        <v>95000</v>
      </c>
      <c r="E13379" t="s">
        <v>20</v>
      </c>
      <c r="F13379" s="1"/>
    </row>
    <row r="13380" spans="1:6">
      <c r="A13380" s="1" t="s">
        <v>13</v>
      </c>
      <c r="B13380" s="1" t="s">
        <v>7</v>
      </c>
      <c r="C13380" s="1" t="s">
        <v>48</v>
      </c>
      <c r="D13380" s="2">
        <v>111175</v>
      </c>
      <c r="E13380" t="s">
        <v>15</v>
      </c>
      <c r="F13380" s="1"/>
    </row>
    <row r="13381" spans="1:6">
      <c r="A13381" s="1" t="s">
        <v>10</v>
      </c>
      <c r="B13381" s="1" t="s">
        <v>7</v>
      </c>
      <c r="C13381" s="1" t="s">
        <v>44</v>
      </c>
      <c r="D13381" s="2">
        <v>89100</v>
      </c>
      <c r="E13381" t="s">
        <v>15</v>
      </c>
      <c r="F13381" s="1"/>
    </row>
    <row r="13382" spans="1:6">
      <c r="A13382" s="1" t="s">
        <v>22</v>
      </c>
      <c r="B13382" s="1" t="s">
        <v>7</v>
      </c>
      <c r="C13382" s="1" t="s">
        <v>11</v>
      </c>
      <c r="D13382" s="1"/>
      <c r="E13382" t="s">
        <v>9</v>
      </c>
      <c r="F13382" s="1"/>
    </row>
    <row r="13383" spans="1:6">
      <c r="A13383" s="1" t="s">
        <v>13</v>
      </c>
      <c r="B13383" s="1" t="s">
        <v>7</v>
      </c>
      <c r="C13383" s="1" t="s">
        <v>11</v>
      </c>
      <c r="D13383" s="2">
        <v>115000</v>
      </c>
      <c r="E13383" t="s">
        <v>78</v>
      </c>
      <c r="F13383" s="1"/>
    </row>
    <row r="13384" spans="1:6">
      <c r="A13384" s="1" t="s">
        <v>22</v>
      </c>
      <c r="B13384" s="1" t="s">
        <v>23</v>
      </c>
      <c r="C13384" s="1" t="s">
        <v>11</v>
      </c>
      <c r="D13384" s="2">
        <v>100200</v>
      </c>
      <c r="E13384" t="s">
        <v>12</v>
      </c>
      <c r="F13384" s="1"/>
    </row>
    <row r="13385" spans="1:6">
      <c r="A13385" s="1" t="s">
        <v>10</v>
      </c>
      <c r="B13385" s="1" t="s">
        <v>23</v>
      </c>
      <c r="C13385" s="1" t="s">
        <v>11</v>
      </c>
      <c r="D13385" s="1"/>
      <c r="E13385" t="s">
        <v>20</v>
      </c>
      <c r="F13385" s="1"/>
    </row>
    <row r="13386" spans="1:6">
      <c r="A13386" s="1" t="s">
        <v>22</v>
      </c>
      <c r="B13386" s="1" t="s">
        <v>7</v>
      </c>
      <c r="C13386" s="1" t="s">
        <v>11</v>
      </c>
      <c r="D13386" s="1"/>
      <c r="E13386" t="s">
        <v>9</v>
      </c>
      <c r="F13386" s="1"/>
    </row>
    <row r="13387" spans="1:6">
      <c r="A13387" s="1" t="s">
        <v>22</v>
      </c>
      <c r="B13387" s="1" t="s">
        <v>7</v>
      </c>
      <c r="C13387" s="1" t="s">
        <v>11</v>
      </c>
      <c r="D13387" s="2">
        <v>119268</v>
      </c>
      <c r="E13387" t="s">
        <v>32</v>
      </c>
      <c r="F13387" s="1"/>
    </row>
    <row r="13388" spans="1:6">
      <c r="A13388" s="1" t="s">
        <v>16</v>
      </c>
      <c r="B13388" s="1" t="s">
        <v>7</v>
      </c>
      <c r="C13388" s="1" t="s">
        <v>48</v>
      </c>
      <c r="D13388" s="2">
        <v>170575</v>
      </c>
      <c r="E13388" t="s">
        <v>15</v>
      </c>
      <c r="F13388" s="1"/>
    </row>
    <row r="13389" spans="1:6">
      <c r="A13389" s="1" t="s">
        <v>16</v>
      </c>
      <c r="B13389" s="1" t="s">
        <v>7</v>
      </c>
      <c r="C13389" s="1" t="s">
        <v>11</v>
      </c>
      <c r="D13389" s="2">
        <v>147500</v>
      </c>
      <c r="E13389" t="s">
        <v>20</v>
      </c>
      <c r="F13389" s="1"/>
    </row>
    <row r="13390" spans="1:6">
      <c r="A13390" s="1" t="s">
        <v>16</v>
      </c>
      <c r="B13390" s="1" t="s">
        <v>7</v>
      </c>
      <c r="C13390" s="1" t="s">
        <v>128</v>
      </c>
      <c r="D13390" s="2">
        <v>157500</v>
      </c>
      <c r="E13390" t="s">
        <v>15</v>
      </c>
      <c r="F13390" s="1"/>
    </row>
    <row r="13391" spans="1:6">
      <c r="A13391" s="1" t="s">
        <v>22</v>
      </c>
      <c r="B13391" s="1" t="s">
        <v>7</v>
      </c>
      <c r="C13391" s="1" t="s">
        <v>11</v>
      </c>
      <c r="D13391" s="2">
        <v>119150</v>
      </c>
      <c r="E13391" t="s">
        <v>12</v>
      </c>
      <c r="F13391" s="1"/>
    </row>
    <row r="13392" spans="1:6">
      <c r="A13392" s="1" t="s">
        <v>10</v>
      </c>
      <c r="B13392" s="1" t="s">
        <v>7</v>
      </c>
      <c r="C13392" s="1" t="s">
        <v>11</v>
      </c>
      <c r="D13392" s="2">
        <v>90000</v>
      </c>
      <c r="E13392" t="s">
        <v>24</v>
      </c>
      <c r="F13392" s="1"/>
    </row>
    <row r="13393" spans="1:6">
      <c r="A13393" s="1" t="s">
        <v>16</v>
      </c>
      <c r="B13393" s="1" t="s">
        <v>7</v>
      </c>
      <c r="C13393" s="1" t="s">
        <v>11</v>
      </c>
      <c r="D13393" s="2">
        <v>313000</v>
      </c>
      <c r="E13393" t="s">
        <v>12</v>
      </c>
      <c r="F13393" s="1"/>
    </row>
    <row r="13394" spans="1:6">
      <c r="A13394" s="1" t="s">
        <v>16</v>
      </c>
      <c r="B13394" s="1" t="s">
        <v>7</v>
      </c>
      <c r="C13394" s="1" t="s">
        <v>11</v>
      </c>
      <c r="D13394" s="2">
        <v>132500</v>
      </c>
      <c r="E13394" t="s">
        <v>20</v>
      </c>
      <c r="F13394" s="1"/>
    </row>
    <row r="13395" spans="1:6">
      <c r="A13395" s="1" t="s">
        <v>10</v>
      </c>
      <c r="B13395" s="1" t="s">
        <v>7</v>
      </c>
      <c r="C13395" s="1" t="s">
        <v>11</v>
      </c>
      <c r="D13395" s="1"/>
      <c r="E13395" t="s">
        <v>20</v>
      </c>
      <c r="F13395" s="1"/>
    </row>
    <row r="13396" spans="1:6">
      <c r="A13396" s="1" t="s">
        <v>10</v>
      </c>
      <c r="B13396" s="1" t="s">
        <v>7</v>
      </c>
      <c r="C13396" s="1" t="s">
        <v>11</v>
      </c>
      <c r="D13396" s="1"/>
      <c r="E13396" t="s">
        <v>12</v>
      </c>
      <c r="F13396" s="1"/>
    </row>
    <row r="13397" spans="1:6">
      <c r="A13397" s="1" t="s">
        <v>22</v>
      </c>
      <c r="B13397" s="1" t="s">
        <v>7</v>
      </c>
      <c r="C13397" s="1" t="s">
        <v>11</v>
      </c>
      <c r="D13397" s="2">
        <v>110000</v>
      </c>
      <c r="E13397" t="s">
        <v>38</v>
      </c>
      <c r="F13397" s="1"/>
    </row>
    <row r="13398" spans="1:6">
      <c r="A13398" s="1" t="s">
        <v>22</v>
      </c>
      <c r="B13398" s="1" t="s">
        <v>17</v>
      </c>
      <c r="C13398" s="1" t="s">
        <v>11</v>
      </c>
      <c r="D13398" s="1"/>
      <c r="E13398" t="s">
        <v>18</v>
      </c>
      <c r="F13398" s="1"/>
    </row>
    <row r="13399" spans="1:6">
      <c r="A13399" s="1" t="s">
        <v>16</v>
      </c>
      <c r="B13399" s="1" t="s">
        <v>7</v>
      </c>
      <c r="C13399" s="1" t="s">
        <v>11</v>
      </c>
      <c r="D13399" s="2">
        <v>142500</v>
      </c>
      <c r="E13399" t="s">
        <v>24</v>
      </c>
      <c r="F13399" s="1"/>
    </row>
    <row r="13400" spans="1:6">
      <c r="A13400" s="1" t="s">
        <v>22</v>
      </c>
      <c r="B13400" s="1" t="s">
        <v>7</v>
      </c>
      <c r="C13400" s="1" t="s">
        <v>11</v>
      </c>
      <c r="D13400" s="2">
        <v>77500</v>
      </c>
      <c r="E13400" t="s">
        <v>20</v>
      </c>
      <c r="F13400" s="1"/>
    </row>
    <row r="13401" spans="1:6">
      <c r="A13401" s="1" t="s">
        <v>16</v>
      </c>
      <c r="B13401" s="1" t="s">
        <v>59</v>
      </c>
      <c r="C13401" s="1" t="s">
        <v>11</v>
      </c>
      <c r="D13401" s="1"/>
      <c r="E13401" t="s">
        <v>12</v>
      </c>
      <c r="F13401" s="1"/>
    </row>
    <row r="13402" spans="1:6">
      <c r="A13402" s="1" t="s">
        <v>22</v>
      </c>
      <c r="B13402" s="1" t="s">
        <v>7</v>
      </c>
      <c r="C13402" s="1" t="s">
        <v>11</v>
      </c>
      <c r="D13402" s="1"/>
      <c r="E13402" t="s">
        <v>9</v>
      </c>
      <c r="F13402" s="1"/>
    </row>
    <row r="13403" spans="1:6">
      <c r="A13403" s="1" t="s">
        <v>19</v>
      </c>
      <c r="B13403" s="1" t="s">
        <v>7</v>
      </c>
      <c r="C13403" s="1" t="s">
        <v>11</v>
      </c>
      <c r="D13403" s="2">
        <v>190500</v>
      </c>
      <c r="E13403" t="s">
        <v>99</v>
      </c>
      <c r="F13403" s="1"/>
    </row>
    <row r="13404" spans="1:6">
      <c r="A13404" s="1" t="s">
        <v>22</v>
      </c>
      <c r="B13404" s="1" t="s">
        <v>7</v>
      </c>
      <c r="C13404" s="1" t="s">
        <v>11</v>
      </c>
      <c r="D13404" s="1"/>
      <c r="E13404" t="s">
        <v>18</v>
      </c>
      <c r="F13404" s="1"/>
    </row>
    <row r="13405" spans="1:6">
      <c r="A13405" s="1" t="s">
        <v>22</v>
      </c>
      <c r="B13405" s="1" t="s">
        <v>23</v>
      </c>
      <c r="C13405" s="1" t="s">
        <v>11</v>
      </c>
      <c r="D13405" s="1"/>
      <c r="E13405" t="s">
        <v>32</v>
      </c>
      <c r="F13405" s="1"/>
    </row>
    <row r="13406" spans="1:6">
      <c r="A13406" s="1" t="s">
        <v>22</v>
      </c>
      <c r="B13406" s="1" t="s">
        <v>7</v>
      </c>
      <c r="C13406" s="1" t="s">
        <v>11</v>
      </c>
      <c r="D13406" s="1"/>
      <c r="E13406" t="s">
        <v>193</v>
      </c>
      <c r="F13406" s="1"/>
    </row>
    <row r="13407" spans="1:6">
      <c r="A13407" s="1" t="s">
        <v>19</v>
      </c>
      <c r="B13407" s="1" t="s">
        <v>7</v>
      </c>
      <c r="C13407" s="1" t="s">
        <v>164</v>
      </c>
      <c r="D13407" s="2">
        <v>147500</v>
      </c>
      <c r="E13407" t="s">
        <v>15</v>
      </c>
      <c r="F13407" s="1"/>
    </row>
    <row r="13408" spans="1:6">
      <c r="A13408" s="1" t="s">
        <v>22</v>
      </c>
      <c r="B13408" s="1" t="s">
        <v>7</v>
      </c>
      <c r="C13408" s="1" t="s">
        <v>11</v>
      </c>
      <c r="D13408" s="2">
        <v>90000</v>
      </c>
      <c r="E13408" t="s">
        <v>24</v>
      </c>
      <c r="F13408" s="1"/>
    </row>
    <row r="13409" spans="1:6">
      <c r="A13409" s="1" t="s">
        <v>10</v>
      </c>
      <c r="B13409" s="1" t="s">
        <v>7</v>
      </c>
      <c r="C13409" s="1" t="s">
        <v>11</v>
      </c>
      <c r="D13409" s="2">
        <v>140000</v>
      </c>
      <c r="E13409" t="s">
        <v>20</v>
      </c>
      <c r="F13409" s="1"/>
    </row>
    <row r="13410" spans="1:6">
      <c r="A13410" s="1" t="s">
        <v>22</v>
      </c>
      <c r="B13410" s="1" t="s">
        <v>7</v>
      </c>
      <c r="C13410" s="1" t="s">
        <v>11</v>
      </c>
      <c r="D13410" s="2">
        <v>108709</v>
      </c>
      <c r="E13410" t="s">
        <v>9</v>
      </c>
      <c r="F13410" s="1"/>
    </row>
    <row r="13411" spans="1:6">
      <c r="A13411" s="1" t="s">
        <v>19</v>
      </c>
      <c r="B13411" s="1" t="s">
        <v>7</v>
      </c>
      <c r="C13411" s="1" t="s">
        <v>8</v>
      </c>
      <c r="D13411" s="2">
        <v>160000</v>
      </c>
      <c r="E13411" t="s">
        <v>20</v>
      </c>
      <c r="F13411" s="1"/>
    </row>
    <row r="13412" spans="1:6">
      <c r="A13412" s="1" t="s">
        <v>16</v>
      </c>
      <c r="B13412" s="1" t="s">
        <v>23</v>
      </c>
      <c r="C13412" s="1" t="s">
        <v>8</v>
      </c>
      <c r="D13412" s="1"/>
      <c r="E13412" t="s">
        <v>41</v>
      </c>
      <c r="F13412" s="1"/>
    </row>
    <row r="13413" spans="1:6">
      <c r="A13413" s="1" t="s">
        <v>22</v>
      </c>
      <c r="B13413" s="1" t="s">
        <v>7</v>
      </c>
      <c r="C13413" s="1" t="s">
        <v>11</v>
      </c>
      <c r="D13413" s="2">
        <v>150000</v>
      </c>
      <c r="E13413" t="s">
        <v>24</v>
      </c>
      <c r="F13413" s="1"/>
    </row>
    <row r="13414" spans="1:6">
      <c r="A13414" s="1" t="s">
        <v>6</v>
      </c>
      <c r="B13414" s="1" t="s">
        <v>7</v>
      </c>
      <c r="C13414" s="1" t="s">
        <v>68</v>
      </c>
      <c r="D13414" s="2">
        <v>72900</v>
      </c>
      <c r="E13414" t="s">
        <v>15</v>
      </c>
      <c r="F13414" s="1"/>
    </row>
    <row r="13415" spans="1:6">
      <c r="A13415" s="1" t="s">
        <v>22</v>
      </c>
      <c r="B13415" s="1" t="s">
        <v>7</v>
      </c>
      <c r="C13415" s="1" t="s">
        <v>252</v>
      </c>
      <c r="D13415" s="2">
        <v>115000</v>
      </c>
      <c r="E13415" t="s">
        <v>24</v>
      </c>
      <c r="F13415" s="1"/>
    </row>
    <row r="13416" spans="1:6">
      <c r="A13416" s="1" t="s">
        <v>22</v>
      </c>
      <c r="B13416" s="1" t="s">
        <v>7</v>
      </c>
      <c r="C13416" s="1" t="s">
        <v>11</v>
      </c>
      <c r="D13416" s="2">
        <v>80000</v>
      </c>
      <c r="E13416" t="s">
        <v>53</v>
      </c>
      <c r="F13416" s="1"/>
    </row>
    <row r="13417" spans="1:6">
      <c r="A13417" s="1" t="s">
        <v>19</v>
      </c>
      <c r="B13417" s="1" t="s">
        <v>23</v>
      </c>
      <c r="C13417" s="1" t="s">
        <v>8</v>
      </c>
      <c r="D13417" s="1"/>
      <c r="E13417" t="s">
        <v>20</v>
      </c>
      <c r="F13417" s="1"/>
    </row>
    <row r="13418" spans="1:6">
      <c r="A13418" s="1" t="s">
        <v>22</v>
      </c>
      <c r="B13418" s="1" t="s">
        <v>7</v>
      </c>
      <c r="C13418" s="1" t="s">
        <v>11</v>
      </c>
      <c r="D13418" s="2">
        <v>83000</v>
      </c>
      <c r="E13418" t="s">
        <v>12</v>
      </c>
      <c r="F13418" s="1"/>
    </row>
    <row r="13419" spans="1:6">
      <c r="A13419" s="1" t="s">
        <v>22</v>
      </c>
      <c r="B13419" s="1" t="s">
        <v>7</v>
      </c>
      <c r="C13419" s="1" t="s">
        <v>11</v>
      </c>
      <c r="D13419" s="2">
        <v>70000</v>
      </c>
      <c r="E13419" t="s">
        <v>194</v>
      </c>
      <c r="F13419" s="1"/>
    </row>
    <row r="13420" spans="1:6">
      <c r="A13420" s="1" t="s">
        <v>10</v>
      </c>
      <c r="B13420" s="1" t="s">
        <v>7</v>
      </c>
      <c r="C13420" s="1" t="s">
        <v>11</v>
      </c>
      <c r="D13420" s="2">
        <v>137500</v>
      </c>
      <c r="E13420" t="s">
        <v>12</v>
      </c>
      <c r="F13420" s="1"/>
    </row>
    <row r="13421" spans="1:6">
      <c r="A13421" s="1" t="s">
        <v>22</v>
      </c>
      <c r="B13421" s="1" t="s">
        <v>23</v>
      </c>
      <c r="C13421" s="1" t="s">
        <v>11</v>
      </c>
      <c r="D13421" s="1"/>
      <c r="E13421" t="s">
        <v>32</v>
      </c>
      <c r="F13421" s="1"/>
    </row>
    <row r="13422" spans="1:6">
      <c r="A13422" s="1" t="s">
        <v>16</v>
      </c>
      <c r="B13422" s="1" t="s">
        <v>158</v>
      </c>
      <c r="C13422" s="1" t="s">
        <v>11</v>
      </c>
      <c r="D13422" s="1"/>
      <c r="E13422" t="s">
        <v>18</v>
      </c>
      <c r="F13422" s="1"/>
    </row>
    <row r="13423" spans="1:6">
      <c r="A13423" s="1" t="s">
        <v>22</v>
      </c>
      <c r="B13423" s="1" t="s">
        <v>7</v>
      </c>
      <c r="C13423" s="1" t="s">
        <v>44</v>
      </c>
      <c r="D13423" s="2">
        <v>100500</v>
      </c>
      <c r="E13423" t="s">
        <v>15</v>
      </c>
      <c r="F13423" s="1"/>
    </row>
    <row r="13424" spans="1:6">
      <c r="A13424" s="1" t="s">
        <v>16</v>
      </c>
      <c r="B13424" s="1" t="s">
        <v>7</v>
      </c>
      <c r="C13424" s="1" t="s">
        <v>11</v>
      </c>
      <c r="D13424" s="2">
        <v>194000</v>
      </c>
      <c r="E13424" t="s">
        <v>12</v>
      </c>
      <c r="F13424" s="1"/>
    </row>
    <row r="13425" spans="1:6">
      <c r="A13425" s="1" t="s">
        <v>16</v>
      </c>
      <c r="B13425" s="1" t="s">
        <v>7</v>
      </c>
      <c r="C13425" s="1" t="s">
        <v>11</v>
      </c>
      <c r="D13425" s="2">
        <v>115000</v>
      </c>
      <c r="E13425" t="s">
        <v>24</v>
      </c>
      <c r="F13425" s="1"/>
    </row>
    <row r="13426" spans="1:6">
      <c r="A13426" s="1" t="s">
        <v>33</v>
      </c>
      <c r="B13426" s="1" t="s">
        <v>7</v>
      </c>
      <c r="C13426" s="1" t="s">
        <v>37</v>
      </c>
      <c r="D13426" s="2">
        <v>125000</v>
      </c>
      <c r="E13426" t="s">
        <v>24</v>
      </c>
      <c r="F13426" s="1"/>
    </row>
    <row r="13427" spans="1:6">
      <c r="A13427" s="1" t="s">
        <v>10</v>
      </c>
      <c r="B13427" s="1" t="s">
        <v>7</v>
      </c>
      <c r="C13427" s="1" t="s">
        <v>11</v>
      </c>
      <c r="D13427" s="2">
        <v>98523</v>
      </c>
      <c r="E13427" t="s">
        <v>80</v>
      </c>
      <c r="F13427" s="1"/>
    </row>
    <row r="13428" spans="1:6">
      <c r="A13428" s="1" t="s">
        <v>13</v>
      </c>
      <c r="B13428" s="1" t="s">
        <v>52</v>
      </c>
      <c r="C13428" s="1" t="s">
        <v>11</v>
      </c>
      <c r="D13428" s="1"/>
      <c r="E13428" t="s">
        <v>193</v>
      </c>
      <c r="F13428" s="1"/>
    </row>
    <row r="13429" spans="1:6">
      <c r="A13429" s="1" t="s">
        <v>22</v>
      </c>
      <c r="B13429" s="1" t="s">
        <v>17</v>
      </c>
      <c r="C13429" s="1" t="s">
        <v>11</v>
      </c>
      <c r="D13429" s="1"/>
      <c r="E13429" t="s">
        <v>18</v>
      </c>
      <c r="F13429" s="1"/>
    </row>
    <row r="13430" spans="1:6">
      <c r="A13430" s="1" t="s">
        <v>10</v>
      </c>
      <c r="B13430" s="1" t="s">
        <v>7</v>
      </c>
      <c r="C13430" s="1" t="s">
        <v>11</v>
      </c>
      <c r="D13430" s="1"/>
      <c r="E13430" t="s">
        <v>18</v>
      </c>
      <c r="F13430" s="1"/>
    </row>
    <row r="13431" spans="1:6">
      <c r="A13431" s="1" t="s">
        <v>22</v>
      </c>
      <c r="B13431" s="1" t="s">
        <v>7</v>
      </c>
      <c r="C13431" s="1" t="s">
        <v>11</v>
      </c>
      <c r="D13431" s="2">
        <v>70000</v>
      </c>
      <c r="E13431" t="s">
        <v>20</v>
      </c>
      <c r="F13431" s="1"/>
    </row>
    <row r="13432" spans="1:6">
      <c r="A13432" s="1" t="s">
        <v>16</v>
      </c>
      <c r="B13432" s="1" t="s">
        <v>7</v>
      </c>
      <c r="C13432" s="1" t="s">
        <v>11</v>
      </c>
      <c r="D13432" s="1"/>
      <c r="E13432" t="s">
        <v>18</v>
      </c>
      <c r="F13432" s="1"/>
    </row>
    <row r="13433" spans="1:6">
      <c r="A13433" s="1" t="s">
        <v>19</v>
      </c>
      <c r="B13433" s="1" t="s">
        <v>7</v>
      </c>
      <c r="C13433" s="1" t="s">
        <v>76</v>
      </c>
      <c r="D13433" s="2">
        <v>56700</v>
      </c>
      <c r="E13433" t="s">
        <v>15</v>
      </c>
      <c r="F13433" s="1"/>
    </row>
    <row r="13434" spans="1:6">
      <c r="A13434" s="1" t="s">
        <v>33</v>
      </c>
      <c r="B13434" s="1" t="s">
        <v>7</v>
      </c>
      <c r="C13434" s="1" t="s">
        <v>11</v>
      </c>
      <c r="D13434" s="2">
        <v>101014</v>
      </c>
      <c r="E13434" t="s">
        <v>24</v>
      </c>
      <c r="F13434" s="1"/>
    </row>
    <row r="13435" spans="1:6">
      <c r="A13435" s="1" t="s">
        <v>16</v>
      </c>
      <c r="B13435" s="1" t="s">
        <v>7</v>
      </c>
      <c r="C13435" s="1" t="s">
        <v>11</v>
      </c>
      <c r="D13435" s="2">
        <v>167500</v>
      </c>
      <c r="E13435" t="s">
        <v>318</v>
      </c>
      <c r="F13435" s="1"/>
    </row>
    <row r="13436" spans="1:6">
      <c r="A13436" s="1" t="s">
        <v>10</v>
      </c>
      <c r="B13436" s="1" t="s">
        <v>7</v>
      </c>
      <c r="C13436" s="1" t="s">
        <v>48</v>
      </c>
      <c r="D13436" s="2">
        <v>147500</v>
      </c>
      <c r="E13436" t="s">
        <v>15</v>
      </c>
      <c r="F13436" s="1"/>
    </row>
    <row r="13437" spans="1:6">
      <c r="A13437" s="1" t="s">
        <v>16</v>
      </c>
      <c r="B13437" s="1" t="s">
        <v>17</v>
      </c>
      <c r="C13437" s="1" t="s">
        <v>11</v>
      </c>
      <c r="D13437" s="2">
        <v>100000</v>
      </c>
      <c r="E13437" t="s">
        <v>49</v>
      </c>
      <c r="F13437" s="1"/>
    </row>
    <row r="13438" spans="1:6">
      <c r="A13438" s="1" t="s">
        <v>10</v>
      </c>
      <c r="B13438" s="1" t="s">
        <v>7</v>
      </c>
      <c r="C13438" s="1" t="s">
        <v>11</v>
      </c>
      <c r="D13438" s="2">
        <v>198000</v>
      </c>
      <c r="E13438" t="s">
        <v>20</v>
      </c>
      <c r="F13438" s="1"/>
    </row>
    <row r="13439" spans="1:6">
      <c r="A13439" s="1" t="s">
        <v>10</v>
      </c>
      <c r="B13439" s="1" t="s">
        <v>7</v>
      </c>
      <c r="C13439" s="1" t="s">
        <v>11</v>
      </c>
      <c r="D13439" s="2">
        <v>117500</v>
      </c>
      <c r="E13439" t="s">
        <v>20</v>
      </c>
      <c r="F13439" s="1"/>
    </row>
    <row r="13440" spans="1:6">
      <c r="A13440" s="1" t="s">
        <v>22</v>
      </c>
      <c r="B13440" s="1" t="s">
        <v>7</v>
      </c>
      <c r="C13440" s="1" t="s">
        <v>11</v>
      </c>
      <c r="D13440" s="1"/>
      <c r="E13440" t="s">
        <v>18</v>
      </c>
      <c r="F13440" s="1"/>
    </row>
    <row r="13441" spans="1:6">
      <c r="A13441" s="1" t="s">
        <v>16</v>
      </c>
      <c r="B13441" s="1" t="s">
        <v>7</v>
      </c>
      <c r="C13441" s="1" t="s">
        <v>11</v>
      </c>
      <c r="D13441" s="2">
        <v>64957</v>
      </c>
      <c r="E13441" t="s">
        <v>9</v>
      </c>
      <c r="F13441" s="1"/>
    </row>
    <row r="13442" spans="1:6">
      <c r="A13442" s="1" t="s">
        <v>22</v>
      </c>
      <c r="B13442" s="1" t="s">
        <v>7</v>
      </c>
      <c r="C13442" s="1" t="s">
        <v>11</v>
      </c>
      <c r="D13442" s="2">
        <v>180000</v>
      </c>
      <c r="E13442" t="s">
        <v>20</v>
      </c>
      <c r="F13442" s="1"/>
    </row>
    <row r="13443" spans="1:6">
      <c r="A13443" s="1" t="s">
        <v>6</v>
      </c>
      <c r="B13443" s="1" t="s">
        <v>7</v>
      </c>
      <c r="C13443" s="1" t="s">
        <v>11</v>
      </c>
      <c r="D13443" s="2">
        <v>125000</v>
      </c>
      <c r="E13443" t="s">
        <v>24</v>
      </c>
      <c r="F13443" s="1"/>
    </row>
    <row r="13444" spans="1:6">
      <c r="A13444" s="1" t="s">
        <v>22</v>
      </c>
      <c r="B13444" s="1" t="s">
        <v>7</v>
      </c>
      <c r="C13444" s="1" t="s">
        <v>119</v>
      </c>
      <c r="D13444" s="2">
        <v>79200</v>
      </c>
      <c r="E13444" t="s">
        <v>15</v>
      </c>
      <c r="F13444" s="1"/>
    </row>
    <row r="13445" spans="1:6">
      <c r="A13445" s="1" t="s">
        <v>16</v>
      </c>
      <c r="B13445" s="1" t="s">
        <v>7</v>
      </c>
      <c r="C13445" s="1" t="s">
        <v>11</v>
      </c>
      <c r="D13445" s="1"/>
      <c r="E13445" t="s">
        <v>12</v>
      </c>
      <c r="F13445" s="1"/>
    </row>
    <row r="13446" spans="1:6">
      <c r="A13446" s="1" t="s">
        <v>16</v>
      </c>
      <c r="B13446" s="1" t="s">
        <v>7</v>
      </c>
      <c r="C13446" s="1" t="s">
        <v>203</v>
      </c>
      <c r="D13446" s="2">
        <v>157500</v>
      </c>
      <c r="E13446" t="s">
        <v>15</v>
      </c>
      <c r="F13446" s="1"/>
    </row>
    <row r="13447" spans="1:6">
      <c r="A13447" s="1" t="s">
        <v>10</v>
      </c>
      <c r="B13447" s="1" t="s">
        <v>7</v>
      </c>
      <c r="C13447" s="1" t="s">
        <v>11</v>
      </c>
      <c r="D13447" s="2">
        <v>145000</v>
      </c>
      <c r="E13447" t="s">
        <v>15</v>
      </c>
      <c r="F13447" s="1"/>
    </row>
    <row r="13448" spans="1:6">
      <c r="A13448" s="1" t="s">
        <v>19</v>
      </c>
      <c r="B13448" s="1" t="s">
        <v>7</v>
      </c>
      <c r="C13448" s="1" t="s">
        <v>11</v>
      </c>
      <c r="D13448" s="2">
        <v>180500</v>
      </c>
      <c r="E13448" t="s">
        <v>15</v>
      </c>
      <c r="F13448" s="1"/>
    </row>
    <row r="13449" spans="1:6">
      <c r="A13449" s="1" t="s">
        <v>16</v>
      </c>
      <c r="B13449" s="1" t="s">
        <v>7</v>
      </c>
      <c r="C13449" s="1" t="s">
        <v>8</v>
      </c>
      <c r="D13449" s="2">
        <v>120000</v>
      </c>
      <c r="E13449" t="s">
        <v>12</v>
      </c>
      <c r="F13449" s="1"/>
    </row>
    <row r="13450" spans="1:6">
      <c r="A13450" s="1" t="s">
        <v>22</v>
      </c>
      <c r="B13450" s="1" t="s">
        <v>7</v>
      </c>
      <c r="C13450" s="1" t="s">
        <v>11</v>
      </c>
      <c r="D13450" s="1"/>
      <c r="E13450" t="s">
        <v>12</v>
      </c>
      <c r="F13450" s="1"/>
    </row>
    <row r="13451" spans="1:6">
      <c r="A13451" s="1" t="s">
        <v>22</v>
      </c>
      <c r="B13451" s="1" t="s">
        <v>7</v>
      </c>
      <c r="C13451" s="1" t="s">
        <v>11</v>
      </c>
      <c r="D13451" s="2">
        <v>71300</v>
      </c>
      <c r="E13451" t="s">
        <v>15</v>
      </c>
      <c r="F13451" s="1"/>
    </row>
    <row r="13452" spans="1:6">
      <c r="A13452" s="1" t="s">
        <v>22</v>
      </c>
      <c r="B13452" s="1" t="s">
        <v>7</v>
      </c>
      <c r="C13452" s="1" t="s">
        <v>11</v>
      </c>
      <c r="D13452" s="2">
        <v>117500</v>
      </c>
      <c r="E13452" t="s">
        <v>20</v>
      </c>
      <c r="F13452" s="1"/>
    </row>
    <row r="13453" spans="1:6">
      <c r="A13453" s="1" t="s">
        <v>16</v>
      </c>
      <c r="B13453" s="1" t="s">
        <v>7</v>
      </c>
      <c r="C13453" s="1" t="s">
        <v>11</v>
      </c>
      <c r="D13453" s="2">
        <v>83500</v>
      </c>
      <c r="E13453" t="s">
        <v>38</v>
      </c>
      <c r="F13453" s="1"/>
    </row>
    <row r="13454" spans="1:6">
      <c r="A13454" s="1" t="s">
        <v>22</v>
      </c>
      <c r="B13454" s="1" t="s">
        <v>7</v>
      </c>
      <c r="C13454" s="1" t="s">
        <v>11</v>
      </c>
      <c r="D13454" s="2">
        <v>171500</v>
      </c>
      <c r="E13454" t="s">
        <v>35</v>
      </c>
      <c r="F13454" s="1"/>
    </row>
    <row r="13455" spans="1:6">
      <c r="A13455" s="1" t="s">
        <v>16</v>
      </c>
      <c r="B13455" s="1" t="s">
        <v>17</v>
      </c>
      <c r="C13455" s="1" t="s">
        <v>11</v>
      </c>
      <c r="D13455" s="1"/>
      <c r="E13455" t="s">
        <v>18</v>
      </c>
      <c r="F13455" s="1"/>
    </row>
    <row r="13456" spans="1:6">
      <c r="A13456" s="1" t="s">
        <v>10</v>
      </c>
      <c r="B13456" s="1" t="s">
        <v>7</v>
      </c>
      <c r="C13456" s="1" t="s">
        <v>11</v>
      </c>
      <c r="D13456" s="1"/>
      <c r="E13456" t="s">
        <v>18</v>
      </c>
      <c r="F13456" s="1"/>
    </row>
    <row r="13457" spans="1:6">
      <c r="A13457" s="1" t="s">
        <v>22</v>
      </c>
      <c r="B13457" s="1" t="s">
        <v>7</v>
      </c>
      <c r="C13457" s="1" t="s">
        <v>11</v>
      </c>
      <c r="D13457" s="2">
        <v>61266</v>
      </c>
      <c r="E13457" t="s">
        <v>12</v>
      </c>
      <c r="F13457" s="1"/>
    </row>
    <row r="13458" spans="1:6">
      <c r="A13458" s="1" t="s">
        <v>22</v>
      </c>
      <c r="B13458" s="1" t="s">
        <v>7</v>
      </c>
      <c r="C13458" s="1" t="s">
        <v>11</v>
      </c>
      <c r="D13458" s="1"/>
      <c r="E13458" t="s">
        <v>9</v>
      </c>
      <c r="F13458" s="1"/>
    </row>
    <row r="13459" spans="1:6">
      <c r="A13459" s="1" t="s">
        <v>19</v>
      </c>
      <c r="B13459" s="1" t="s">
        <v>7</v>
      </c>
      <c r="C13459" s="1" t="s">
        <v>8</v>
      </c>
      <c r="D13459" s="1"/>
      <c r="E13459" t="s">
        <v>20</v>
      </c>
      <c r="F13459" s="1"/>
    </row>
    <row r="13460" spans="1:6">
      <c r="A13460" s="1" t="s">
        <v>16</v>
      </c>
      <c r="B13460" s="1" t="s">
        <v>7</v>
      </c>
      <c r="C13460" s="1" t="s">
        <v>11</v>
      </c>
      <c r="D13460" s="2">
        <v>90000</v>
      </c>
      <c r="E13460" t="s">
        <v>24</v>
      </c>
      <c r="F13460" s="1"/>
    </row>
    <row r="13461" spans="1:6">
      <c r="A13461" s="1" t="s">
        <v>14</v>
      </c>
      <c r="B13461" s="1" t="s">
        <v>7</v>
      </c>
      <c r="C13461" s="1" t="s">
        <v>171</v>
      </c>
      <c r="D13461" s="2">
        <v>104668</v>
      </c>
      <c r="E13461" t="s">
        <v>15</v>
      </c>
      <c r="F13461" s="1"/>
    </row>
    <row r="13462" spans="1:6">
      <c r="A13462" s="1" t="s">
        <v>10</v>
      </c>
      <c r="B13462" s="1" t="s">
        <v>7</v>
      </c>
      <c r="C13462" s="1" t="s">
        <v>11</v>
      </c>
      <c r="D13462" s="1"/>
      <c r="E13462" t="s">
        <v>93</v>
      </c>
      <c r="F13462" s="1"/>
    </row>
    <row r="13463" spans="1:6">
      <c r="A13463" s="1" t="s">
        <v>16</v>
      </c>
      <c r="B13463" s="1" t="s">
        <v>7</v>
      </c>
      <c r="C13463" s="1" t="s">
        <v>11</v>
      </c>
      <c r="D13463" s="2">
        <v>171500</v>
      </c>
      <c r="E13463" t="s">
        <v>105</v>
      </c>
      <c r="F13463" s="1"/>
    </row>
    <row r="13464" spans="1:6">
      <c r="A13464" s="1" t="s">
        <v>10</v>
      </c>
      <c r="B13464" s="1" t="s">
        <v>7</v>
      </c>
      <c r="C13464" s="1" t="s">
        <v>11</v>
      </c>
      <c r="D13464" s="1"/>
      <c r="E13464" t="s">
        <v>18</v>
      </c>
      <c r="F13464" s="1"/>
    </row>
    <row r="13465" spans="1:6">
      <c r="A13465" s="1" t="s">
        <v>22</v>
      </c>
      <c r="B13465" s="1" t="s">
        <v>17</v>
      </c>
      <c r="C13465" s="1" t="s">
        <v>11</v>
      </c>
      <c r="D13465" s="1"/>
      <c r="E13465" t="s">
        <v>18</v>
      </c>
      <c r="F13465" s="1"/>
    </row>
    <row r="13466" spans="1:6">
      <c r="A13466" s="1" t="s">
        <v>10</v>
      </c>
      <c r="B13466" s="1" t="s">
        <v>7</v>
      </c>
      <c r="C13466" s="1" t="s">
        <v>8</v>
      </c>
      <c r="D13466" s="2">
        <v>110000</v>
      </c>
      <c r="E13466" t="s">
        <v>20</v>
      </c>
      <c r="F13466" s="1"/>
    </row>
    <row r="13467" spans="1:6">
      <c r="A13467" s="1" t="s">
        <v>10</v>
      </c>
      <c r="B13467" s="1" t="s">
        <v>7</v>
      </c>
      <c r="C13467" s="1" t="s">
        <v>8</v>
      </c>
      <c r="D13467" s="2">
        <v>125000</v>
      </c>
      <c r="E13467" t="s">
        <v>24</v>
      </c>
      <c r="F13467" s="1"/>
    </row>
    <row r="13468" spans="1:6">
      <c r="A13468" s="1" t="s">
        <v>22</v>
      </c>
      <c r="B13468" s="1" t="s">
        <v>7</v>
      </c>
      <c r="C13468" s="1" t="s">
        <v>11</v>
      </c>
      <c r="D13468" s="2">
        <v>87500</v>
      </c>
      <c r="E13468" t="s">
        <v>20</v>
      </c>
      <c r="F13468" s="1"/>
    </row>
    <row r="13469" spans="1:6">
      <c r="A13469" s="1" t="s">
        <v>16</v>
      </c>
      <c r="B13469" s="1" t="s">
        <v>23</v>
      </c>
      <c r="C13469" s="1" t="s">
        <v>11</v>
      </c>
      <c r="D13469" s="1"/>
      <c r="E13469" t="s">
        <v>32</v>
      </c>
      <c r="F13469" s="1"/>
    </row>
    <row r="13470" spans="1:6">
      <c r="A13470" s="1" t="s">
        <v>10</v>
      </c>
      <c r="B13470" s="1" t="s">
        <v>7</v>
      </c>
      <c r="C13470" s="1" t="s">
        <v>77</v>
      </c>
      <c r="D13470" s="2">
        <v>147500</v>
      </c>
      <c r="E13470" t="s">
        <v>15</v>
      </c>
      <c r="F13470" s="1"/>
    </row>
    <row r="13471" spans="1:6">
      <c r="A13471" s="1" t="s">
        <v>6</v>
      </c>
      <c r="B13471" s="1" t="s">
        <v>7</v>
      </c>
      <c r="C13471" s="1" t="s">
        <v>11</v>
      </c>
      <c r="D13471" s="2">
        <v>90000</v>
      </c>
      <c r="E13471" t="s">
        <v>24</v>
      </c>
      <c r="F13471" s="1"/>
    </row>
    <row r="13472" spans="1:6">
      <c r="A13472" s="1" t="s">
        <v>10</v>
      </c>
      <c r="B13472" s="1" t="s">
        <v>7</v>
      </c>
      <c r="C13472" s="1" t="s">
        <v>11</v>
      </c>
      <c r="D13472" s="2">
        <v>89000</v>
      </c>
      <c r="E13472" t="s">
        <v>213</v>
      </c>
      <c r="F13472" s="1"/>
    </row>
    <row r="13473" spans="1:6">
      <c r="A13473" s="1" t="s">
        <v>16</v>
      </c>
      <c r="B13473" s="1" t="s">
        <v>7</v>
      </c>
      <c r="C13473" s="1" t="s">
        <v>11</v>
      </c>
      <c r="D13473" s="2">
        <v>70000</v>
      </c>
      <c r="E13473" t="s">
        <v>12</v>
      </c>
      <c r="F13473" s="1"/>
    </row>
    <row r="13474" spans="1:6">
      <c r="A13474" s="1" t="s">
        <v>22</v>
      </c>
      <c r="B13474" s="1" t="s">
        <v>23</v>
      </c>
      <c r="C13474" s="1" t="s">
        <v>11</v>
      </c>
      <c r="D13474" s="1"/>
      <c r="E13474" t="s">
        <v>20</v>
      </c>
      <c r="F13474" s="1"/>
    </row>
    <row r="13475" spans="1:6">
      <c r="A13475" s="1" t="s">
        <v>22</v>
      </c>
      <c r="B13475" s="1" t="s">
        <v>7</v>
      </c>
      <c r="C13475" s="1" t="s">
        <v>8</v>
      </c>
      <c r="D13475" s="1"/>
      <c r="E13475" t="s">
        <v>18</v>
      </c>
      <c r="F13475" s="1"/>
    </row>
    <row r="13476" spans="1:6">
      <c r="A13476" s="1" t="s">
        <v>10</v>
      </c>
      <c r="B13476" s="1" t="s">
        <v>36</v>
      </c>
      <c r="C13476" s="1" t="s">
        <v>11</v>
      </c>
      <c r="D13476" s="1"/>
      <c r="E13476" t="s">
        <v>32</v>
      </c>
      <c r="F13476" s="1"/>
    </row>
    <row r="13477" spans="1:6">
      <c r="A13477" s="1" t="s">
        <v>19</v>
      </c>
      <c r="B13477" s="1" t="s">
        <v>7</v>
      </c>
      <c r="C13477" s="1" t="s">
        <v>8</v>
      </c>
      <c r="D13477" s="1"/>
      <c r="E13477" t="s">
        <v>191</v>
      </c>
      <c r="F13477" s="1"/>
    </row>
    <row r="13478" spans="1:6">
      <c r="A13478" s="1" t="s">
        <v>45</v>
      </c>
      <c r="B13478" s="1" t="s">
        <v>23</v>
      </c>
      <c r="C13478" s="1" t="s">
        <v>11</v>
      </c>
      <c r="D13478" s="1"/>
      <c r="E13478" t="s">
        <v>9</v>
      </c>
      <c r="F13478" s="1"/>
    </row>
    <row r="13479" spans="1:6">
      <c r="A13479" s="1" t="s">
        <v>14</v>
      </c>
      <c r="B13479" s="1" t="s">
        <v>7</v>
      </c>
      <c r="C13479" s="1" t="s">
        <v>37</v>
      </c>
      <c r="D13479" s="2">
        <v>166000</v>
      </c>
      <c r="E13479" t="s">
        <v>15</v>
      </c>
      <c r="F13479" s="1"/>
    </row>
    <row r="13480" spans="1:6">
      <c r="A13480" s="1" t="s">
        <v>16</v>
      </c>
      <c r="B13480" s="1" t="s">
        <v>7</v>
      </c>
      <c r="C13480" s="1" t="s">
        <v>11</v>
      </c>
      <c r="D13480" s="2">
        <v>195500</v>
      </c>
      <c r="E13480" t="s">
        <v>275</v>
      </c>
      <c r="F13480" s="1"/>
    </row>
    <row r="13481" spans="1:6">
      <c r="A13481" s="1" t="s">
        <v>10</v>
      </c>
      <c r="B13481" s="1" t="s">
        <v>7</v>
      </c>
      <c r="C13481" s="1" t="s">
        <v>8</v>
      </c>
      <c r="D13481" s="2">
        <v>155000</v>
      </c>
      <c r="E13481" t="s">
        <v>20</v>
      </c>
      <c r="F13481" s="1"/>
    </row>
    <row r="13482" spans="1:6">
      <c r="A13482" s="1" t="s">
        <v>16</v>
      </c>
      <c r="B13482" s="1" t="s">
        <v>7</v>
      </c>
      <c r="C13482" s="1" t="s">
        <v>11</v>
      </c>
      <c r="D13482" s="2">
        <v>100000</v>
      </c>
      <c r="E13482" t="s">
        <v>20</v>
      </c>
      <c r="F13482" s="1"/>
    </row>
    <row r="13483" spans="1:6">
      <c r="A13483" s="1" t="s">
        <v>16</v>
      </c>
      <c r="B13483" s="1" t="s">
        <v>17</v>
      </c>
      <c r="C13483" s="1" t="s">
        <v>11</v>
      </c>
      <c r="D13483" s="1"/>
      <c r="E13483" t="s">
        <v>18</v>
      </c>
      <c r="F13483" s="1"/>
    </row>
    <row r="13484" spans="1:6">
      <c r="A13484" s="1" t="s">
        <v>16</v>
      </c>
      <c r="B13484" s="1" t="s">
        <v>7</v>
      </c>
      <c r="C13484" s="1" t="s">
        <v>11</v>
      </c>
      <c r="D13484" s="2">
        <v>200000</v>
      </c>
      <c r="E13484" t="s">
        <v>20</v>
      </c>
      <c r="F13484" s="1"/>
    </row>
    <row r="13485" spans="1:6">
      <c r="A13485" s="1" t="s">
        <v>6</v>
      </c>
      <c r="B13485" s="1" t="s">
        <v>7</v>
      </c>
      <c r="C13485" s="1" t="s">
        <v>11</v>
      </c>
      <c r="D13485" s="2">
        <v>234500</v>
      </c>
      <c r="E13485" t="s">
        <v>162</v>
      </c>
      <c r="F13485" s="1"/>
    </row>
    <row r="13486" spans="1:6">
      <c r="A13486" s="1" t="s">
        <v>22</v>
      </c>
      <c r="B13486" s="1" t="s">
        <v>59</v>
      </c>
      <c r="C13486" s="1" t="s">
        <v>11</v>
      </c>
      <c r="D13486" s="1"/>
      <c r="E13486" t="s">
        <v>20</v>
      </c>
      <c r="F13486" s="1"/>
    </row>
    <row r="13487" spans="1:6">
      <c r="A13487" s="1" t="s">
        <v>22</v>
      </c>
      <c r="B13487" s="1" t="s">
        <v>7</v>
      </c>
      <c r="C13487" s="1" t="s">
        <v>11</v>
      </c>
      <c r="D13487" s="2">
        <v>100000</v>
      </c>
      <c r="E13487" t="s">
        <v>49</v>
      </c>
      <c r="F13487" s="1"/>
    </row>
    <row r="13488" spans="1:6">
      <c r="A13488" s="1" t="s">
        <v>6</v>
      </c>
      <c r="B13488" s="1" t="s">
        <v>7</v>
      </c>
      <c r="C13488" s="1" t="s">
        <v>11</v>
      </c>
      <c r="D13488" s="2">
        <v>155000</v>
      </c>
      <c r="E13488" t="s">
        <v>57</v>
      </c>
      <c r="F13488" s="1"/>
    </row>
    <row r="13489" spans="1:6">
      <c r="A13489" s="1" t="s">
        <v>33</v>
      </c>
      <c r="B13489" s="1" t="s">
        <v>23</v>
      </c>
      <c r="C13489" s="1" t="s">
        <v>8</v>
      </c>
      <c r="D13489" s="2">
        <v>160000</v>
      </c>
      <c r="E13489" t="s">
        <v>32</v>
      </c>
      <c r="F13489" s="1"/>
    </row>
    <row r="13490" spans="1:6">
      <c r="A13490" s="1" t="s">
        <v>10</v>
      </c>
      <c r="B13490" s="1" t="s">
        <v>7</v>
      </c>
      <c r="C13490" s="1" t="s">
        <v>11</v>
      </c>
      <c r="D13490" s="2">
        <v>150000</v>
      </c>
      <c r="E13490" t="s">
        <v>24</v>
      </c>
      <c r="F13490" s="1"/>
    </row>
    <row r="13491" spans="1:6">
      <c r="A13491" s="1" t="s">
        <v>45</v>
      </c>
      <c r="B13491" s="1" t="s">
        <v>23</v>
      </c>
      <c r="C13491" s="1" t="s">
        <v>11</v>
      </c>
      <c r="D13491" s="2">
        <v>51500</v>
      </c>
      <c r="E13491" t="s">
        <v>12</v>
      </c>
      <c r="F13491" s="1"/>
    </row>
    <row r="13492" spans="1:6">
      <c r="A13492" s="1" t="s">
        <v>22</v>
      </c>
      <c r="B13492" s="1" t="s">
        <v>7</v>
      </c>
      <c r="C13492" s="1" t="s">
        <v>11</v>
      </c>
      <c r="D13492" s="2">
        <v>80000</v>
      </c>
      <c r="E13492" t="s">
        <v>49</v>
      </c>
      <c r="F13492" s="1"/>
    </row>
    <row r="13493" spans="1:6">
      <c r="A13493" s="1" t="s">
        <v>16</v>
      </c>
      <c r="B13493" s="1" t="s">
        <v>7</v>
      </c>
      <c r="C13493" s="1" t="s">
        <v>11</v>
      </c>
      <c r="D13493" s="2">
        <v>120000</v>
      </c>
      <c r="E13493" t="s">
        <v>81</v>
      </c>
      <c r="F13493" s="1"/>
    </row>
    <row r="13494" spans="1:6">
      <c r="A13494" s="1" t="s">
        <v>22</v>
      </c>
      <c r="B13494" s="1" t="s">
        <v>7</v>
      </c>
      <c r="C13494" s="1" t="s">
        <v>11</v>
      </c>
      <c r="D13494" s="2">
        <v>122500</v>
      </c>
      <c r="E13494" t="s">
        <v>12</v>
      </c>
      <c r="F13494" s="1"/>
    </row>
    <row r="13495" spans="1:6">
      <c r="A13495" s="1" t="s">
        <v>13</v>
      </c>
      <c r="B13495" s="1" t="s">
        <v>7</v>
      </c>
      <c r="C13495" s="1" t="s">
        <v>58</v>
      </c>
      <c r="D13495" s="2">
        <v>165000</v>
      </c>
      <c r="E13495" t="s">
        <v>15</v>
      </c>
      <c r="F13495" s="1"/>
    </row>
    <row r="13496" spans="1:6">
      <c r="A13496" s="1" t="s">
        <v>10</v>
      </c>
      <c r="B13496" s="1" t="s">
        <v>23</v>
      </c>
      <c r="C13496" s="1" t="s">
        <v>11</v>
      </c>
      <c r="D13496" s="1"/>
      <c r="E13496" t="s">
        <v>41</v>
      </c>
      <c r="F13496" s="1"/>
    </row>
    <row r="13497" spans="1:6">
      <c r="A13497" s="1" t="s">
        <v>16</v>
      </c>
      <c r="B13497" s="1" t="s">
        <v>59</v>
      </c>
      <c r="C13497" s="1" t="s">
        <v>11</v>
      </c>
      <c r="D13497" s="1"/>
      <c r="E13497" t="s">
        <v>32</v>
      </c>
      <c r="F13497" s="1"/>
    </row>
    <row r="13498" spans="1:6">
      <c r="A13498" s="1" t="s">
        <v>10</v>
      </c>
      <c r="B13498" s="1" t="s">
        <v>40</v>
      </c>
      <c r="C13498" s="1" t="s">
        <v>11</v>
      </c>
      <c r="D13498" s="1"/>
      <c r="E13498" t="s">
        <v>32</v>
      </c>
      <c r="F13498" s="1"/>
    </row>
    <row r="13499" spans="1:6">
      <c r="A13499" s="1" t="s">
        <v>22</v>
      </c>
      <c r="B13499" s="1" t="s">
        <v>7</v>
      </c>
      <c r="C13499" s="1" t="s">
        <v>11</v>
      </c>
      <c r="D13499" s="2">
        <v>117500</v>
      </c>
      <c r="E13499" t="s">
        <v>20</v>
      </c>
      <c r="F13499" s="1"/>
    </row>
    <row r="13500" spans="1:6">
      <c r="A13500" s="1" t="s">
        <v>22</v>
      </c>
      <c r="B13500" s="1" t="s">
        <v>7</v>
      </c>
      <c r="C13500" s="1" t="s">
        <v>11</v>
      </c>
      <c r="D13500" s="2">
        <v>85000</v>
      </c>
      <c r="E13500" t="s">
        <v>12</v>
      </c>
      <c r="F13500" s="1"/>
    </row>
    <row r="13501" spans="1:6">
      <c r="A13501" s="1" t="s">
        <v>22</v>
      </c>
      <c r="B13501" s="1" t="s">
        <v>7</v>
      </c>
      <c r="C13501" s="1" t="s">
        <v>11</v>
      </c>
      <c r="D13501" s="1"/>
      <c r="E13501" t="s">
        <v>18</v>
      </c>
      <c r="F13501" s="1"/>
    </row>
    <row r="13502" spans="1:6">
      <c r="A13502" s="1" t="s">
        <v>16</v>
      </c>
      <c r="B13502" s="1" t="s">
        <v>7</v>
      </c>
      <c r="C13502" s="1" t="s">
        <v>11</v>
      </c>
      <c r="D13502" s="2">
        <v>115000</v>
      </c>
      <c r="E13502" t="s">
        <v>24</v>
      </c>
      <c r="F13502" s="1"/>
    </row>
    <row r="13503" spans="1:6">
      <c r="A13503" s="1" t="s">
        <v>22</v>
      </c>
      <c r="B13503" s="1" t="s">
        <v>17</v>
      </c>
      <c r="C13503" s="1" t="s">
        <v>11</v>
      </c>
      <c r="D13503" s="1"/>
      <c r="E13503" t="s">
        <v>18</v>
      </c>
      <c r="F13503" s="1"/>
    </row>
    <row r="13504" spans="1:6">
      <c r="A13504" s="1" t="s">
        <v>16</v>
      </c>
      <c r="B13504" s="1" t="s">
        <v>7</v>
      </c>
      <c r="C13504" s="1" t="s">
        <v>153</v>
      </c>
      <c r="D13504" s="2">
        <v>157500</v>
      </c>
      <c r="E13504" t="s">
        <v>15</v>
      </c>
      <c r="F13504" s="1"/>
    </row>
    <row r="13505" spans="1:6">
      <c r="A13505" s="1" t="s">
        <v>19</v>
      </c>
      <c r="B13505" s="1" t="s">
        <v>23</v>
      </c>
      <c r="C13505" s="1" t="s">
        <v>11</v>
      </c>
      <c r="D13505" s="1"/>
      <c r="E13505" t="s">
        <v>41</v>
      </c>
      <c r="F13505" s="1"/>
    </row>
    <row r="13506" spans="1:6">
      <c r="A13506" s="1" t="s">
        <v>19</v>
      </c>
      <c r="B13506" s="1" t="s">
        <v>7</v>
      </c>
      <c r="C13506" s="1" t="s">
        <v>11</v>
      </c>
      <c r="D13506" s="2">
        <v>157500</v>
      </c>
      <c r="E13506" t="s">
        <v>20</v>
      </c>
      <c r="F13506" s="1"/>
    </row>
    <row r="13507" spans="1:6">
      <c r="A13507" s="1" t="s">
        <v>22</v>
      </c>
      <c r="B13507" s="1" t="s">
        <v>7</v>
      </c>
      <c r="C13507" s="1" t="s">
        <v>11</v>
      </c>
      <c r="D13507" s="2">
        <v>95000</v>
      </c>
      <c r="E13507" t="s">
        <v>38</v>
      </c>
      <c r="F13507" s="1"/>
    </row>
    <row r="13508" spans="1:6">
      <c r="A13508" s="1" t="s">
        <v>16</v>
      </c>
      <c r="B13508" s="1" t="s">
        <v>290</v>
      </c>
      <c r="C13508" s="1" t="s">
        <v>11</v>
      </c>
      <c r="D13508" s="1"/>
      <c r="E13508" t="s">
        <v>41</v>
      </c>
      <c r="F13508" s="1"/>
    </row>
    <row r="13509" spans="1:6">
      <c r="A13509" s="1" t="s">
        <v>16</v>
      </c>
      <c r="B13509" s="1" t="s">
        <v>7</v>
      </c>
      <c r="C13509" s="1" t="s">
        <v>11</v>
      </c>
      <c r="D13509" s="2">
        <v>350000</v>
      </c>
      <c r="E13509" t="s">
        <v>24</v>
      </c>
      <c r="F13509" s="1"/>
    </row>
    <row r="13510" spans="1:6">
      <c r="A13510" s="1" t="s">
        <v>10</v>
      </c>
      <c r="B13510" s="1" t="s">
        <v>7</v>
      </c>
      <c r="C13510" s="1" t="s">
        <v>11</v>
      </c>
      <c r="D13510" s="2">
        <v>212500</v>
      </c>
      <c r="E13510" t="s">
        <v>20</v>
      </c>
      <c r="F13510" s="1"/>
    </row>
    <row r="13511" spans="1:6">
      <c r="A13511" s="1" t="s">
        <v>13</v>
      </c>
      <c r="B13511" s="1" t="s">
        <v>7</v>
      </c>
      <c r="C13511" s="1" t="s">
        <v>128</v>
      </c>
      <c r="D13511" s="2">
        <v>111175</v>
      </c>
      <c r="E13511" t="s">
        <v>15</v>
      </c>
      <c r="F13511" s="1"/>
    </row>
    <row r="13512" spans="1:6">
      <c r="A13512" s="1" t="s">
        <v>22</v>
      </c>
      <c r="B13512" s="1" t="s">
        <v>23</v>
      </c>
      <c r="C13512" s="1" t="s">
        <v>11</v>
      </c>
      <c r="D13512" s="1"/>
      <c r="E13512" t="s">
        <v>32</v>
      </c>
      <c r="F13512" s="1"/>
    </row>
    <row r="13513" spans="1:6">
      <c r="A13513" s="1" t="s">
        <v>16</v>
      </c>
      <c r="B13513" s="1" t="s">
        <v>7</v>
      </c>
      <c r="C13513" s="1" t="s">
        <v>11</v>
      </c>
      <c r="D13513" s="2">
        <v>119500</v>
      </c>
      <c r="E13513" t="s">
        <v>12</v>
      </c>
      <c r="F13513" s="1"/>
    </row>
    <row r="13514" spans="1:6">
      <c r="A13514" s="1" t="s">
        <v>10</v>
      </c>
      <c r="B13514" s="1" t="s">
        <v>7</v>
      </c>
      <c r="C13514" s="1" t="s">
        <v>82</v>
      </c>
      <c r="D13514" s="2">
        <v>96773</v>
      </c>
      <c r="E13514" t="s">
        <v>15</v>
      </c>
      <c r="F13514" s="1"/>
    </row>
    <row r="13515" spans="1:6">
      <c r="A13515" s="1" t="s">
        <v>16</v>
      </c>
      <c r="B13515" s="1" t="s">
        <v>7</v>
      </c>
      <c r="C13515" s="1" t="s">
        <v>11</v>
      </c>
      <c r="D13515" s="2">
        <v>97500</v>
      </c>
      <c r="E13515" t="s">
        <v>20</v>
      </c>
      <c r="F13515" s="1"/>
    </row>
    <row r="13516" spans="1:6">
      <c r="A13516" s="1" t="s">
        <v>13</v>
      </c>
      <c r="B13516" s="1" t="s">
        <v>7</v>
      </c>
      <c r="C13516" s="1" t="s">
        <v>11</v>
      </c>
      <c r="D13516" s="2">
        <v>70843</v>
      </c>
      <c r="E13516" t="s">
        <v>12</v>
      </c>
      <c r="F13516" s="1"/>
    </row>
    <row r="13517" spans="1:6">
      <c r="A13517" s="1" t="s">
        <v>22</v>
      </c>
      <c r="B13517" s="1" t="s">
        <v>23</v>
      </c>
      <c r="C13517" s="1" t="s">
        <v>11</v>
      </c>
      <c r="D13517" s="1"/>
      <c r="E13517" t="s">
        <v>20</v>
      </c>
      <c r="F13517" s="1"/>
    </row>
    <row r="13518" spans="1:6">
      <c r="A13518" s="1" t="s">
        <v>22</v>
      </c>
      <c r="B13518" s="1" t="s">
        <v>17</v>
      </c>
      <c r="C13518" s="1" t="s">
        <v>11</v>
      </c>
      <c r="D13518" s="1"/>
      <c r="E13518" t="s">
        <v>18</v>
      </c>
      <c r="F13518" s="1"/>
    </row>
    <row r="13519" spans="1:6">
      <c r="A13519" s="1" t="s">
        <v>16</v>
      </c>
      <c r="B13519" s="1" t="s">
        <v>36</v>
      </c>
      <c r="C13519" s="1" t="s">
        <v>8</v>
      </c>
      <c r="D13519" s="1"/>
      <c r="E13519" t="s">
        <v>20</v>
      </c>
      <c r="F13519" s="1"/>
    </row>
    <row r="13520" spans="1:6">
      <c r="A13520" s="1" t="s">
        <v>10</v>
      </c>
      <c r="B13520" s="1" t="s">
        <v>7</v>
      </c>
      <c r="C13520" s="1" t="s">
        <v>11</v>
      </c>
      <c r="D13520" s="1"/>
      <c r="E13520" t="s">
        <v>32</v>
      </c>
      <c r="F13520" s="1"/>
    </row>
    <row r="13521" spans="1:6">
      <c r="A13521" s="1" t="s">
        <v>16</v>
      </c>
      <c r="B13521" s="1" t="s">
        <v>23</v>
      </c>
      <c r="C13521" s="1" t="s">
        <v>8</v>
      </c>
      <c r="D13521" s="1"/>
      <c r="E13521" t="s">
        <v>20</v>
      </c>
      <c r="F13521" s="1"/>
    </row>
    <row r="13522" spans="1:6">
      <c r="A13522" s="1" t="s">
        <v>16</v>
      </c>
      <c r="B13522" s="1" t="s">
        <v>7</v>
      </c>
      <c r="C13522" s="1" t="s">
        <v>167</v>
      </c>
      <c r="D13522" s="2">
        <v>88128</v>
      </c>
      <c r="E13522" t="s">
        <v>15</v>
      </c>
      <c r="F13522" s="1"/>
    </row>
    <row r="13523" spans="1:6">
      <c r="A13523" s="1" t="s">
        <v>19</v>
      </c>
      <c r="B13523" s="1" t="s">
        <v>7</v>
      </c>
      <c r="C13523" s="1" t="s">
        <v>11</v>
      </c>
      <c r="D13523" s="1"/>
      <c r="E13523" t="s">
        <v>41</v>
      </c>
      <c r="F13523" s="1"/>
    </row>
    <row r="13524" spans="1:6">
      <c r="A13524" s="1" t="s">
        <v>45</v>
      </c>
      <c r="B13524" s="1" t="s">
        <v>23</v>
      </c>
      <c r="C13524" s="1" t="s">
        <v>11</v>
      </c>
      <c r="D13524" s="1"/>
      <c r="E13524" t="s">
        <v>20</v>
      </c>
      <c r="F13524" s="1"/>
    </row>
    <row r="13525" spans="1:6">
      <c r="A13525" s="1" t="s">
        <v>19</v>
      </c>
      <c r="B13525" s="1" t="s">
        <v>7</v>
      </c>
      <c r="C13525" s="1" t="s">
        <v>11</v>
      </c>
      <c r="D13525" s="2">
        <v>107000</v>
      </c>
      <c r="E13525" t="s">
        <v>20</v>
      </c>
      <c r="F13525" s="1"/>
    </row>
    <row r="13526" spans="1:6">
      <c r="A13526" s="1" t="s">
        <v>19</v>
      </c>
      <c r="B13526" s="1" t="s">
        <v>7</v>
      </c>
      <c r="C13526" s="1" t="s">
        <v>11</v>
      </c>
      <c r="D13526" s="2">
        <v>160000</v>
      </c>
      <c r="E13526" t="s">
        <v>32</v>
      </c>
      <c r="F13526" s="1"/>
    </row>
    <row r="13527" spans="1:6">
      <c r="A13527" s="1" t="s">
        <v>14</v>
      </c>
      <c r="B13527" s="1" t="s">
        <v>7</v>
      </c>
      <c r="C13527" s="1" t="s">
        <v>128</v>
      </c>
      <c r="D13527" s="2">
        <v>166000</v>
      </c>
      <c r="E13527" t="s">
        <v>15</v>
      </c>
      <c r="F13527" s="1"/>
    </row>
    <row r="13528" spans="1:6">
      <c r="A13528" s="1" t="s">
        <v>10</v>
      </c>
      <c r="B13528" s="1" t="s">
        <v>7</v>
      </c>
      <c r="C13528" s="1" t="s">
        <v>203</v>
      </c>
      <c r="D13528" s="2">
        <v>97444</v>
      </c>
      <c r="E13528" t="s">
        <v>15</v>
      </c>
      <c r="F13528" s="1"/>
    </row>
    <row r="13529" spans="1:6">
      <c r="A13529" s="1" t="s">
        <v>22</v>
      </c>
      <c r="B13529" s="1" t="s">
        <v>7</v>
      </c>
      <c r="C13529" s="1" t="s">
        <v>11</v>
      </c>
      <c r="D13529" s="1"/>
      <c r="E13529" t="s">
        <v>18</v>
      </c>
      <c r="F13529" s="1"/>
    </row>
    <row r="13530" spans="1:6">
      <c r="A13530" s="1" t="s">
        <v>22</v>
      </c>
      <c r="B13530" s="1" t="s">
        <v>7</v>
      </c>
      <c r="C13530" s="1" t="s">
        <v>11</v>
      </c>
      <c r="D13530" s="2">
        <v>47500</v>
      </c>
      <c r="E13530" t="s">
        <v>20</v>
      </c>
      <c r="F13530" s="1"/>
    </row>
    <row r="13531" spans="1:6">
      <c r="A13531" s="1" t="s">
        <v>13</v>
      </c>
      <c r="B13531" s="1" t="s">
        <v>7</v>
      </c>
      <c r="C13531" s="1" t="s">
        <v>11</v>
      </c>
      <c r="D13531" s="2">
        <v>94000</v>
      </c>
      <c r="E13531" t="s">
        <v>38</v>
      </c>
      <c r="F13531" s="1"/>
    </row>
    <row r="13532" spans="1:6">
      <c r="A13532" s="1" t="s">
        <v>22</v>
      </c>
      <c r="B13532" s="1" t="s">
        <v>7</v>
      </c>
      <c r="C13532" s="1" t="s">
        <v>11</v>
      </c>
      <c r="D13532" s="2">
        <v>125000</v>
      </c>
      <c r="E13532" t="s">
        <v>12</v>
      </c>
      <c r="F13532" s="1"/>
    </row>
    <row r="13533" spans="1:6">
      <c r="A13533" s="1" t="s">
        <v>22</v>
      </c>
      <c r="B13533" s="1" t="s">
        <v>7</v>
      </c>
      <c r="C13533" s="1" t="s">
        <v>11</v>
      </c>
      <c r="D13533" s="2">
        <v>85000</v>
      </c>
      <c r="E13533" t="s">
        <v>9</v>
      </c>
      <c r="F13533" s="1"/>
    </row>
    <row r="13534" spans="1:6">
      <c r="A13534" s="1" t="s">
        <v>22</v>
      </c>
      <c r="B13534" s="1" t="s">
        <v>7</v>
      </c>
      <c r="C13534" s="1" t="s">
        <v>11</v>
      </c>
      <c r="D13534" s="2">
        <v>92528</v>
      </c>
      <c r="E13534" t="s">
        <v>20</v>
      </c>
      <c r="F13534" s="1"/>
    </row>
    <row r="13535" spans="1:6">
      <c r="A13535" s="1" t="s">
        <v>16</v>
      </c>
      <c r="B13535" s="1" t="s">
        <v>7</v>
      </c>
      <c r="C13535" s="1" t="s">
        <v>149</v>
      </c>
      <c r="D13535" s="2">
        <v>157500</v>
      </c>
      <c r="E13535" t="s">
        <v>15</v>
      </c>
      <c r="F13535" s="1"/>
    </row>
    <row r="13536" spans="1:6">
      <c r="A13536" s="1" t="s">
        <v>16</v>
      </c>
      <c r="B13536" s="1" t="s">
        <v>23</v>
      </c>
      <c r="C13536" s="1" t="s">
        <v>11</v>
      </c>
      <c r="D13536" s="1"/>
      <c r="E13536" t="s">
        <v>41</v>
      </c>
      <c r="F13536" s="1"/>
    </row>
    <row r="13537" spans="1:6">
      <c r="A13537" s="1" t="s">
        <v>16</v>
      </c>
      <c r="B13537" s="1" t="s">
        <v>7</v>
      </c>
      <c r="C13537" s="1" t="s">
        <v>11</v>
      </c>
      <c r="D13537" s="1"/>
      <c r="E13537" t="s">
        <v>54</v>
      </c>
      <c r="F13537" s="1"/>
    </row>
    <row r="13538" spans="1:6">
      <c r="A13538" s="1" t="s">
        <v>14</v>
      </c>
      <c r="B13538" s="1" t="s">
        <v>7</v>
      </c>
      <c r="C13538" s="1" t="s">
        <v>198</v>
      </c>
      <c r="D13538" s="2">
        <v>69000</v>
      </c>
      <c r="E13538" t="s">
        <v>15</v>
      </c>
      <c r="F13538" s="1"/>
    </row>
    <row r="13539" spans="1:6">
      <c r="A13539" s="1" t="s">
        <v>16</v>
      </c>
      <c r="B13539" s="1" t="s">
        <v>7</v>
      </c>
      <c r="C13539" s="1" t="s">
        <v>11</v>
      </c>
      <c r="D13539" s="2">
        <v>90000</v>
      </c>
      <c r="E13539" t="s">
        <v>24</v>
      </c>
      <c r="F13539" s="1"/>
    </row>
    <row r="13540" spans="1:6">
      <c r="A13540" s="1" t="s">
        <v>10</v>
      </c>
      <c r="B13540" s="1" t="s">
        <v>7</v>
      </c>
      <c r="C13540" s="1" t="s">
        <v>11</v>
      </c>
      <c r="D13540" s="2">
        <v>234500</v>
      </c>
      <c r="E13540" t="s">
        <v>20</v>
      </c>
      <c r="F13540" s="1"/>
    </row>
    <row r="13541" spans="1:6">
      <c r="A13541" s="1" t="s">
        <v>16</v>
      </c>
      <c r="B13541" s="1" t="s">
        <v>7</v>
      </c>
      <c r="C13541" s="1" t="s">
        <v>8</v>
      </c>
      <c r="D13541" s="2">
        <v>205329</v>
      </c>
      <c r="E13541" t="s">
        <v>12</v>
      </c>
      <c r="F13541" s="1"/>
    </row>
    <row r="13542" spans="1:6">
      <c r="A13542" s="1" t="s">
        <v>22</v>
      </c>
      <c r="B13542" s="1" t="s">
        <v>7</v>
      </c>
      <c r="C13542" s="1" t="s">
        <v>11</v>
      </c>
      <c r="D13542" s="1"/>
      <c r="E13542" t="s">
        <v>12</v>
      </c>
      <c r="F13542" s="1"/>
    </row>
    <row r="13543" spans="1:6">
      <c r="A13543" s="1" t="s">
        <v>6</v>
      </c>
      <c r="B13543" s="1" t="s">
        <v>7</v>
      </c>
      <c r="C13543" s="1" t="s">
        <v>11</v>
      </c>
      <c r="D13543" s="2">
        <v>241500</v>
      </c>
      <c r="E13543" t="s">
        <v>145</v>
      </c>
      <c r="F13543" s="1"/>
    </row>
    <row r="13544" spans="1:6">
      <c r="A13544" s="1" t="s">
        <v>22</v>
      </c>
      <c r="B13544" s="1" t="s">
        <v>7</v>
      </c>
      <c r="C13544" s="1" t="s">
        <v>11</v>
      </c>
      <c r="D13544" s="2">
        <v>77500</v>
      </c>
      <c r="E13544" t="s">
        <v>32</v>
      </c>
      <c r="F13544" s="1"/>
    </row>
    <row r="13545" spans="1:6">
      <c r="A13545" s="1" t="s">
        <v>16</v>
      </c>
      <c r="B13545" s="1" t="s">
        <v>7</v>
      </c>
      <c r="C13545" s="1" t="s">
        <v>11</v>
      </c>
      <c r="D13545" s="2">
        <v>105000</v>
      </c>
      <c r="E13545" t="s">
        <v>24</v>
      </c>
      <c r="F13545" s="1"/>
    </row>
    <row r="13546" spans="1:6">
      <c r="A13546" s="1" t="s">
        <v>6</v>
      </c>
      <c r="B13546" s="1" t="s">
        <v>7</v>
      </c>
      <c r="C13546" s="1" t="s">
        <v>11</v>
      </c>
      <c r="D13546" s="2">
        <v>90000</v>
      </c>
      <c r="E13546" t="s">
        <v>24</v>
      </c>
      <c r="F13546" s="1"/>
    </row>
    <row r="13547" spans="1:6">
      <c r="A13547" s="1" t="s">
        <v>13</v>
      </c>
      <c r="B13547" s="1" t="s">
        <v>7</v>
      </c>
      <c r="C13547" s="1" t="s">
        <v>11</v>
      </c>
      <c r="D13547" s="1"/>
      <c r="E13547" t="s">
        <v>18</v>
      </c>
      <c r="F13547" s="1"/>
    </row>
    <row r="13548" spans="1:6">
      <c r="A13548" s="1" t="s">
        <v>16</v>
      </c>
      <c r="B13548" s="1" t="s">
        <v>7</v>
      </c>
      <c r="C13548" s="1" t="s">
        <v>37</v>
      </c>
      <c r="D13548" s="2">
        <v>157500</v>
      </c>
      <c r="E13548" t="s">
        <v>15</v>
      </c>
      <c r="F13548" s="1"/>
    </row>
    <row r="13549" spans="1:6">
      <c r="A13549" s="1" t="s">
        <v>22</v>
      </c>
      <c r="B13549" s="1" t="s">
        <v>7</v>
      </c>
      <c r="C13549" s="1" t="s">
        <v>11</v>
      </c>
      <c r="D13549" s="2">
        <v>95000</v>
      </c>
      <c r="E13549" t="s">
        <v>20</v>
      </c>
      <c r="F13549" s="1"/>
    </row>
    <row r="13550" spans="1:6">
      <c r="A13550" s="1" t="s">
        <v>19</v>
      </c>
      <c r="B13550" s="1" t="s">
        <v>7</v>
      </c>
      <c r="C13550" s="1" t="s">
        <v>11</v>
      </c>
      <c r="D13550" s="2">
        <v>90000</v>
      </c>
      <c r="E13550" t="s">
        <v>24</v>
      </c>
      <c r="F13550" s="1"/>
    </row>
    <row r="13551" spans="1:6">
      <c r="A13551" s="1" t="s">
        <v>22</v>
      </c>
      <c r="B13551" s="1" t="s">
        <v>7</v>
      </c>
      <c r="C13551" s="1" t="s">
        <v>11</v>
      </c>
      <c r="D13551" s="2">
        <v>135000</v>
      </c>
      <c r="E13551" t="s">
        <v>20</v>
      </c>
      <c r="F13551" s="1"/>
    </row>
    <row r="13552" spans="1:6">
      <c r="A13552" s="1" t="s">
        <v>10</v>
      </c>
      <c r="B13552" s="1" t="s">
        <v>7</v>
      </c>
      <c r="C13552" s="1" t="s">
        <v>11</v>
      </c>
      <c r="D13552" s="2">
        <v>205000</v>
      </c>
      <c r="E13552" t="s">
        <v>118</v>
      </c>
      <c r="F13552" s="1"/>
    </row>
    <row r="13553" spans="1:6">
      <c r="A13553" s="1" t="s">
        <v>22</v>
      </c>
      <c r="B13553" s="1" t="s">
        <v>7</v>
      </c>
      <c r="C13553" s="1" t="s">
        <v>11</v>
      </c>
      <c r="D13553" s="2">
        <v>48107</v>
      </c>
      <c r="E13553" t="s">
        <v>479</v>
      </c>
      <c r="F13553" s="1"/>
    </row>
    <row r="13554" spans="1:6">
      <c r="A13554" s="1" t="s">
        <v>22</v>
      </c>
      <c r="B13554" s="1" t="s">
        <v>7</v>
      </c>
      <c r="C13554" s="1" t="s">
        <v>11</v>
      </c>
      <c r="D13554" s="2">
        <v>70250</v>
      </c>
      <c r="E13554" t="s">
        <v>50</v>
      </c>
      <c r="F13554" s="1"/>
    </row>
    <row r="13555" spans="1:6">
      <c r="A13555" s="1" t="s">
        <v>16</v>
      </c>
      <c r="B13555" s="1" t="s">
        <v>40</v>
      </c>
      <c r="C13555" s="1" t="s">
        <v>8</v>
      </c>
      <c r="D13555" s="1"/>
      <c r="E13555" t="s">
        <v>41</v>
      </c>
      <c r="F13555" s="1"/>
    </row>
    <row r="13556" spans="1:6">
      <c r="A13556" s="1" t="s">
        <v>6</v>
      </c>
      <c r="B13556" s="1" t="s">
        <v>23</v>
      </c>
      <c r="C13556" s="1" t="s">
        <v>11</v>
      </c>
      <c r="D13556" s="1"/>
      <c r="E13556" t="s">
        <v>32</v>
      </c>
      <c r="F13556" s="1"/>
    </row>
    <row r="13557" spans="1:6">
      <c r="A13557" s="1" t="s">
        <v>16</v>
      </c>
      <c r="B13557" s="1" t="s">
        <v>7</v>
      </c>
      <c r="C13557" s="1" t="s">
        <v>11</v>
      </c>
      <c r="D13557" s="2">
        <v>157500</v>
      </c>
      <c r="E13557" t="s">
        <v>15</v>
      </c>
      <c r="F13557" s="1"/>
    </row>
    <row r="13558" spans="1:6">
      <c r="A13558" s="1" t="s">
        <v>16</v>
      </c>
      <c r="B13558" s="1" t="s">
        <v>40</v>
      </c>
      <c r="C13558" s="1" t="s">
        <v>11</v>
      </c>
      <c r="D13558" s="1"/>
      <c r="E13558" t="s">
        <v>41</v>
      </c>
      <c r="F13558" s="1"/>
    </row>
    <row r="13559" spans="1:6">
      <c r="A13559" s="1" t="s">
        <v>14</v>
      </c>
      <c r="B13559" s="1" t="s">
        <v>7</v>
      </c>
      <c r="C13559" s="1" t="s">
        <v>37</v>
      </c>
      <c r="D13559" s="2">
        <v>99150</v>
      </c>
      <c r="E13559" t="s">
        <v>15</v>
      </c>
      <c r="F13559" s="1"/>
    </row>
    <row r="13560" spans="1:6">
      <c r="A13560" s="1" t="s">
        <v>22</v>
      </c>
      <c r="B13560" s="1" t="s">
        <v>23</v>
      </c>
      <c r="C13560" s="1" t="s">
        <v>11</v>
      </c>
      <c r="D13560" s="1"/>
      <c r="E13560" t="s">
        <v>20</v>
      </c>
      <c r="F13560" s="1"/>
    </row>
    <row r="13561" spans="1:6">
      <c r="A13561" s="1" t="s">
        <v>16</v>
      </c>
      <c r="B13561" s="1" t="s">
        <v>158</v>
      </c>
      <c r="C13561" s="1" t="s">
        <v>11</v>
      </c>
      <c r="D13561" s="1"/>
      <c r="E13561" t="s">
        <v>20</v>
      </c>
      <c r="F13561" s="1"/>
    </row>
    <row r="13562" spans="1:6">
      <c r="A13562" s="1" t="s">
        <v>16</v>
      </c>
      <c r="B13562" s="1" t="s">
        <v>7</v>
      </c>
      <c r="C13562" s="1" t="s">
        <v>8</v>
      </c>
      <c r="D13562" s="2">
        <v>198500</v>
      </c>
      <c r="E13562" t="s">
        <v>20</v>
      </c>
      <c r="F13562" s="1"/>
    </row>
    <row r="13563" spans="1:6">
      <c r="A13563" s="1" t="s">
        <v>22</v>
      </c>
      <c r="B13563" s="1" t="s">
        <v>7</v>
      </c>
      <c r="C13563" s="1" t="s">
        <v>11</v>
      </c>
      <c r="D13563" s="1"/>
      <c r="E13563" t="s">
        <v>318</v>
      </c>
      <c r="F13563" s="1"/>
    </row>
    <row r="13564" spans="1:6">
      <c r="A13564" s="1" t="s">
        <v>22</v>
      </c>
      <c r="B13564" s="1" t="s">
        <v>7</v>
      </c>
      <c r="C13564" s="1" t="s">
        <v>11</v>
      </c>
      <c r="D13564" s="2">
        <v>90000</v>
      </c>
      <c r="E13564" t="s">
        <v>67</v>
      </c>
      <c r="F13564" s="1"/>
    </row>
    <row r="13565" spans="1:6">
      <c r="A13565" s="1" t="s">
        <v>19</v>
      </c>
      <c r="B13565" s="1" t="s">
        <v>7</v>
      </c>
      <c r="C13565" s="1" t="s">
        <v>37</v>
      </c>
      <c r="D13565" s="2">
        <v>99150</v>
      </c>
      <c r="E13565" t="s">
        <v>15</v>
      </c>
      <c r="F13565" s="1"/>
    </row>
    <row r="13566" spans="1:6">
      <c r="A13566" s="1" t="s">
        <v>6</v>
      </c>
      <c r="B13566" s="1" t="s">
        <v>7</v>
      </c>
      <c r="C13566" s="1" t="s">
        <v>11</v>
      </c>
      <c r="D13566" s="2">
        <v>222589</v>
      </c>
      <c r="E13566" t="s">
        <v>112</v>
      </c>
      <c r="F13566" s="1"/>
    </row>
    <row r="13567" spans="1:6">
      <c r="A13567" s="1" t="s">
        <v>19</v>
      </c>
      <c r="B13567" s="1" t="s">
        <v>7</v>
      </c>
      <c r="C13567" s="1" t="s">
        <v>11</v>
      </c>
      <c r="D13567" s="2">
        <v>130400</v>
      </c>
      <c r="E13567" t="s">
        <v>80</v>
      </c>
      <c r="F13567" s="1"/>
    </row>
    <row r="13568" spans="1:6">
      <c r="A13568" s="1" t="s">
        <v>10</v>
      </c>
      <c r="B13568" s="1" t="s">
        <v>23</v>
      </c>
      <c r="C13568" s="1" t="s">
        <v>11</v>
      </c>
      <c r="D13568" s="1"/>
      <c r="E13568" t="s">
        <v>32</v>
      </c>
      <c r="F13568" s="1"/>
    </row>
    <row r="13569" spans="1:6">
      <c r="A13569" s="1" t="s">
        <v>10</v>
      </c>
      <c r="B13569" s="1" t="s">
        <v>23</v>
      </c>
      <c r="C13569" s="1" t="s">
        <v>11</v>
      </c>
      <c r="D13569" s="1"/>
      <c r="E13569" t="s">
        <v>20</v>
      </c>
      <c r="F13569" s="1"/>
    </row>
    <row r="13570" spans="1:6">
      <c r="A13570" s="1" t="s">
        <v>13</v>
      </c>
      <c r="B13570" s="1" t="s">
        <v>7</v>
      </c>
      <c r="C13570" s="1" t="s">
        <v>11</v>
      </c>
      <c r="D13570" s="2">
        <v>124497</v>
      </c>
      <c r="E13570" t="s">
        <v>480</v>
      </c>
      <c r="F13570" s="1"/>
    </row>
    <row r="13571" spans="1:6">
      <c r="A13571" s="1" t="s">
        <v>10</v>
      </c>
      <c r="B13571" s="1" t="s">
        <v>7</v>
      </c>
      <c r="C13571" s="1" t="s">
        <v>11</v>
      </c>
      <c r="D13571" s="1"/>
      <c r="E13571" t="s">
        <v>32</v>
      </c>
      <c r="F13571" s="1"/>
    </row>
    <row r="13572" spans="1:6">
      <c r="A13572" s="1" t="s">
        <v>45</v>
      </c>
      <c r="B13572" s="1" t="s">
        <v>7</v>
      </c>
      <c r="C13572" s="1" t="s">
        <v>11</v>
      </c>
      <c r="D13572" s="2">
        <v>82500</v>
      </c>
      <c r="E13572" t="s">
        <v>20</v>
      </c>
      <c r="F13572" s="1"/>
    </row>
    <row r="13573" spans="1:6">
      <c r="A13573" s="1" t="s">
        <v>10</v>
      </c>
      <c r="B13573" s="1" t="s">
        <v>7</v>
      </c>
      <c r="C13573" s="1" t="s">
        <v>11</v>
      </c>
      <c r="D13573" s="1"/>
      <c r="E13573" t="s">
        <v>32</v>
      </c>
      <c r="F13573" s="1"/>
    </row>
    <row r="13574" spans="1:6">
      <c r="A13574" s="1" t="s">
        <v>13</v>
      </c>
      <c r="B13574" s="1" t="s">
        <v>7</v>
      </c>
      <c r="C13574" s="1" t="s">
        <v>11</v>
      </c>
      <c r="D13574" s="2">
        <v>125000</v>
      </c>
      <c r="E13574" t="s">
        <v>24</v>
      </c>
      <c r="F13574" s="1"/>
    </row>
    <row r="13575" spans="1:6">
      <c r="A13575" s="1" t="s">
        <v>6</v>
      </c>
      <c r="B13575" s="1" t="s">
        <v>7</v>
      </c>
      <c r="C13575" s="1" t="s">
        <v>11</v>
      </c>
      <c r="D13575" s="2">
        <v>125000</v>
      </c>
      <c r="E13575" t="s">
        <v>24</v>
      </c>
      <c r="F13575" s="1"/>
    </row>
    <row r="13576" spans="1:6">
      <c r="A13576" s="1" t="s">
        <v>22</v>
      </c>
      <c r="B13576" s="1" t="s">
        <v>7</v>
      </c>
      <c r="C13576" s="1" t="s">
        <v>11</v>
      </c>
      <c r="D13576" s="1"/>
      <c r="E13576" t="s">
        <v>12</v>
      </c>
      <c r="F13576" s="1"/>
    </row>
    <row r="13577" spans="1:6">
      <c r="A13577" s="1" t="s">
        <v>19</v>
      </c>
      <c r="B13577" s="1" t="s">
        <v>7</v>
      </c>
      <c r="C13577" s="1" t="s">
        <v>11</v>
      </c>
      <c r="D13577" s="1"/>
      <c r="E13577" t="s">
        <v>412</v>
      </c>
      <c r="F13577" s="1"/>
    </row>
    <row r="13578" spans="1:6">
      <c r="A13578" s="1" t="s">
        <v>22</v>
      </c>
      <c r="B13578" s="1" t="s">
        <v>7</v>
      </c>
      <c r="C13578" s="1" t="s">
        <v>11</v>
      </c>
      <c r="D13578" s="2">
        <v>125000</v>
      </c>
      <c r="E13578" t="s">
        <v>24</v>
      </c>
      <c r="F13578" s="1"/>
    </row>
    <row r="13579" spans="1:6">
      <c r="A13579" s="1" t="s">
        <v>13</v>
      </c>
      <c r="B13579" s="1" t="s">
        <v>7</v>
      </c>
      <c r="C13579" s="1" t="s">
        <v>11</v>
      </c>
      <c r="D13579" s="1"/>
      <c r="E13579" t="s">
        <v>18</v>
      </c>
      <c r="F13579" s="1"/>
    </row>
    <row r="13580" spans="1:6">
      <c r="A13580" s="1" t="s">
        <v>16</v>
      </c>
      <c r="B13580" s="1" t="s">
        <v>7</v>
      </c>
      <c r="C13580" s="1" t="s">
        <v>11</v>
      </c>
      <c r="D13580" s="2">
        <v>115000</v>
      </c>
      <c r="E13580" t="s">
        <v>24</v>
      </c>
      <c r="F13580" s="1"/>
    </row>
    <row r="13581" spans="1:6">
      <c r="A13581" s="1" t="s">
        <v>16</v>
      </c>
      <c r="B13581" s="1" t="s">
        <v>23</v>
      </c>
      <c r="C13581" s="1" t="s">
        <v>8</v>
      </c>
      <c r="D13581" s="1"/>
      <c r="E13581" t="s">
        <v>20</v>
      </c>
      <c r="F13581" s="1"/>
    </row>
    <row r="13582" spans="1:6">
      <c r="A13582" s="1" t="s">
        <v>16</v>
      </c>
      <c r="B13582" s="1" t="s">
        <v>7</v>
      </c>
      <c r="C13582" s="1" t="s">
        <v>11</v>
      </c>
      <c r="D13582" s="2">
        <v>90000</v>
      </c>
      <c r="E13582" t="s">
        <v>24</v>
      </c>
      <c r="F13582" s="1"/>
    </row>
    <row r="13583" spans="1:6">
      <c r="A13583" s="1" t="s">
        <v>10</v>
      </c>
      <c r="B13583" s="1" t="s">
        <v>7</v>
      </c>
      <c r="C13583" s="1" t="s">
        <v>11</v>
      </c>
      <c r="D13583" s="2">
        <v>140000</v>
      </c>
      <c r="E13583" t="s">
        <v>247</v>
      </c>
      <c r="F13583" s="1"/>
    </row>
    <row r="13584" spans="1:6">
      <c r="A13584" s="1" t="s">
        <v>16</v>
      </c>
      <c r="B13584" s="1" t="s">
        <v>7</v>
      </c>
      <c r="C13584" s="1" t="s">
        <v>11</v>
      </c>
      <c r="D13584" s="1"/>
      <c r="E13584" t="s">
        <v>9</v>
      </c>
      <c r="F13584" s="1"/>
    </row>
    <row r="13585" spans="1:6">
      <c r="A13585" s="1" t="s">
        <v>16</v>
      </c>
      <c r="B13585" s="1" t="s">
        <v>7</v>
      </c>
      <c r="C13585" s="1" t="s">
        <v>11</v>
      </c>
      <c r="D13585" s="1"/>
      <c r="E13585" t="s">
        <v>18</v>
      </c>
      <c r="F13585" s="1"/>
    </row>
    <row r="13586" spans="1:6">
      <c r="A13586" s="1" t="s">
        <v>16</v>
      </c>
      <c r="B13586" s="1" t="s">
        <v>7</v>
      </c>
      <c r="C13586" s="1" t="s">
        <v>11</v>
      </c>
      <c r="D13586" s="2">
        <v>155000</v>
      </c>
      <c r="E13586" t="s">
        <v>24</v>
      </c>
      <c r="F13586" s="1"/>
    </row>
    <row r="13587" spans="1:6">
      <c r="A13587" s="1" t="s">
        <v>10</v>
      </c>
      <c r="B13587" s="1" t="s">
        <v>7</v>
      </c>
      <c r="C13587" s="1" t="s">
        <v>58</v>
      </c>
      <c r="D13587" s="1"/>
      <c r="E13587" t="s">
        <v>66</v>
      </c>
      <c r="F13587" s="1"/>
    </row>
    <row r="13588" spans="1:6">
      <c r="A13588" s="1" t="s">
        <v>19</v>
      </c>
      <c r="B13588" s="1" t="s">
        <v>7</v>
      </c>
      <c r="C13588" s="1" t="s">
        <v>11</v>
      </c>
      <c r="D13588" s="2">
        <v>138200</v>
      </c>
      <c r="E13588" t="s">
        <v>24</v>
      </c>
      <c r="F13588" s="1"/>
    </row>
    <row r="13589" spans="1:6">
      <c r="A13589" s="1" t="s">
        <v>22</v>
      </c>
      <c r="B13589" s="1"/>
      <c r="C13589" s="1" t="s">
        <v>11</v>
      </c>
      <c r="D13589" s="1"/>
      <c r="E13589" t="s">
        <v>12</v>
      </c>
      <c r="F13589" s="1"/>
    </row>
    <row r="13590" spans="1:6">
      <c r="A13590" s="1" t="s">
        <v>22</v>
      </c>
      <c r="B13590" s="1" t="s">
        <v>17</v>
      </c>
      <c r="C13590" s="1" t="s">
        <v>11</v>
      </c>
      <c r="D13590" s="1"/>
      <c r="E13590" t="s">
        <v>18</v>
      </c>
      <c r="F13590" s="1"/>
    </row>
    <row r="13591" spans="1:6">
      <c r="A13591" s="1" t="s">
        <v>22</v>
      </c>
      <c r="B13591" s="1" t="s">
        <v>7</v>
      </c>
      <c r="C13591" s="1" t="s">
        <v>11</v>
      </c>
      <c r="D13591" s="2">
        <v>70290</v>
      </c>
      <c r="E13591" t="s">
        <v>12</v>
      </c>
      <c r="F13591" s="1"/>
    </row>
    <row r="13592" spans="1:6">
      <c r="A13592" s="1" t="s">
        <v>22</v>
      </c>
      <c r="B13592" s="1" t="s">
        <v>7</v>
      </c>
      <c r="C13592" s="1" t="s">
        <v>11</v>
      </c>
      <c r="D13592" s="2">
        <v>150000</v>
      </c>
      <c r="E13592" t="s">
        <v>9</v>
      </c>
      <c r="F13592" s="1"/>
    </row>
    <row r="13593" spans="1:6">
      <c r="A13593" s="1" t="s">
        <v>22</v>
      </c>
      <c r="B13593" s="1" t="s">
        <v>7</v>
      </c>
      <c r="C13593" s="1" t="s">
        <v>11</v>
      </c>
      <c r="D13593" s="2">
        <v>90000</v>
      </c>
      <c r="E13593" t="s">
        <v>24</v>
      </c>
      <c r="F13593" s="1"/>
    </row>
    <row r="13594" spans="1:6">
      <c r="A13594" s="1" t="s">
        <v>10</v>
      </c>
      <c r="B13594" s="1" t="s">
        <v>7</v>
      </c>
      <c r="C13594" s="1" t="s">
        <v>11</v>
      </c>
      <c r="D13594" s="2">
        <v>120000</v>
      </c>
      <c r="E13594" t="s">
        <v>20</v>
      </c>
      <c r="F13594" s="1"/>
    </row>
    <row r="13595" spans="1:6">
      <c r="A13595" s="1" t="s">
        <v>10</v>
      </c>
      <c r="B13595" s="1" t="s">
        <v>23</v>
      </c>
      <c r="C13595" s="1" t="s">
        <v>11</v>
      </c>
      <c r="D13595" s="1"/>
      <c r="E13595" t="s">
        <v>42</v>
      </c>
      <c r="F13595" s="1"/>
    </row>
    <row r="13596" spans="1:6">
      <c r="A13596" s="1" t="s">
        <v>10</v>
      </c>
      <c r="B13596" s="1" t="s">
        <v>17</v>
      </c>
      <c r="C13596" s="1" t="s">
        <v>8</v>
      </c>
      <c r="D13596" s="1"/>
      <c r="E13596" t="s">
        <v>18</v>
      </c>
      <c r="F13596" s="1"/>
    </row>
    <row r="13597" spans="1:6">
      <c r="A13597" s="1" t="s">
        <v>10</v>
      </c>
      <c r="B13597" s="1" t="s">
        <v>7</v>
      </c>
      <c r="C13597" s="1" t="s">
        <v>11</v>
      </c>
      <c r="D13597" s="2">
        <v>197500</v>
      </c>
      <c r="E13597" t="s">
        <v>12</v>
      </c>
      <c r="F13597" s="1"/>
    </row>
    <row r="13598" spans="1:6">
      <c r="A13598" s="1" t="s">
        <v>6</v>
      </c>
      <c r="B13598" s="1" t="s">
        <v>7</v>
      </c>
      <c r="C13598" s="1" t="s">
        <v>11</v>
      </c>
      <c r="D13598" s="2">
        <v>125000</v>
      </c>
      <c r="E13598" t="s">
        <v>24</v>
      </c>
      <c r="F13598" s="1"/>
    </row>
    <row r="13599" spans="1:6">
      <c r="A13599" s="1" t="s">
        <v>22</v>
      </c>
      <c r="B13599" s="1" t="s">
        <v>7</v>
      </c>
      <c r="C13599" s="1" t="s">
        <v>11</v>
      </c>
      <c r="D13599" s="2">
        <v>90000</v>
      </c>
      <c r="E13599" t="s">
        <v>24</v>
      </c>
      <c r="F13599" s="1"/>
    </row>
    <row r="13600" spans="1:6">
      <c r="A13600" s="1" t="s">
        <v>6</v>
      </c>
      <c r="B13600" s="1" t="s">
        <v>7</v>
      </c>
      <c r="C13600" s="1" t="s">
        <v>11</v>
      </c>
      <c r="D13600" s="2">
        <v>100400</v>
      </c>
      <c r="E13600" t="s">
        <v>24</v>
      </c>
      <c r="F13600" s="1"/>
    </row>
    <row r="13601" spans="1:6">
      <c r="A13601" s="1" t="s">
        <v>16</v>
      </c>
      <c r="B13601" s="1" t="s">
        <v>7</v>
      </c>
      <c r="C13601" s="1" t="s">
        <v>11</v>
      </c>
      <c r="D13601" s="2">
        <v>124000</v>
      </c>
      <c r="E13601" t="s">
        <v>91</v>
      </c>
      <c r="F13601" s="1"/>
    </row>
    <row r="13602" spans="1:6">
      <c r="A13602" s="1" t="s">
        <v>16</v>
      </c>
      <c r="B13602" s="1" t="s">
        <v>36</v>
      </c>
      <c r="C13602" s="1" t="s">
        <v>11</v>
      </c>
      <c r="D13602" s="1"/>
      <c r="E13602" t="s">
        <v>18</v>
      </c>
      <c r="F13602" s="1"/>
    </row>
    <row r="13603" spans="1:6">
      <c r="A13603" s="1" t="s">
        <v>22</v>
      </c>
      <c r="B13603" s="1" t="s">
        <v>7</v>
      </c>
      <c r="C13603" s="1" t="s">
        <v>11</v>
      </c>
      <c r="D13603" s="1"/>
      <c r="E13603" t="s">
        <v>67</v>
      </c>
      <c r="F13603" s="1"/>
    </row>
    <row r="13604" spans="1:6">
      <c r="A13604" s="1" t="s">
        <v>14</v>
      </c>
      <c r="B13604" s="1" t="s">
        <v>7</v>
      </c>
      <c r="C13604" s="1" t="s">
        <v>44</v>
      </c>
      <c r="D13604" s="2">
        <v>166000</v>
      </c>
      <c r="E13604" t="s">
        <v>15</v>
      </c>
      <c r="F13604" s="1"/>
    </row>
    <row r="13605" spans="1:6">
      <c r="A13605" s="1" t="s">
        <v>16</v>
      </c>
      <c r="B13605" s="1" t="s">
        <v>7</v>
      </c>
      <c r="C13605" s="1" t="s">
        <v>11</v>
      </c>
      <c r="D13605" s="2">
        <v>232500</v>
      </c>
      <c r="E13605" t="s">
        <v>12</v>
      </c>
      <c r="F13605" s="1"/>
    </row>
    <row r="13606" spans="1:6">
      <c r="A13606" s="1" t="s">
        <v>22</v>
      </c>
      <c r="B13606" s="1" t="s">
        <v>7</v>
      </c>
      <c r="C13606" s="1" t="s">
        <v>11</v>
      </c>
      <c r="D13606" s="2">
        <v>86094</v>
      </c>
      <c r="E13606" t="s">
        <v>20</v>
      </c>
      <c r="F13606" s="1"/>
    </row>
    <row r="13607" spans="1:6">
      <c r="A13607" s="1" t="s">
        <v>22</v>
      </c>
      <c r="B13607" s="1" t="s">
        <v>36</v>
      </c>
      <c r="C13607" s="1" t="s">
        <v>11</v>
      </c>
      <c r="D13607" s="2">
        <v>63000</v>
      </c>
      <c r="E13607" t="s">
        <v>15</v>
      </c>
      <c r="F13607" s="1"/>
    </row>
    <row r="13608" spans="1:6">
      <c r="A13608" s="1" t="s">
        <v>22</v>
      </c>
      <c r="B13608" s="1" t="s">
        <v>23</v>
      </c>
      <c r="C13608" s="1" t="s">
        <v>11</v>
      </c>
      <c r="D13608" s="1"/>
      <c r="E13608" t="s">
        <v>54</v>
      </c>
      <c r="F13608" s="1"/>
    </row>
    <row r="13609" spans="1:6">
      <c r="A13609" s="1" t="s">
        <v>16</v>
      </c>
      <c r="B13609" s="1" t="s">
        <v>7</v>
      </c>
      <c r="C13609" s="1" t="s">
        <v>11</v>
      </c>
      <c r="D13609" s="2">
        <v>123750</v>
      </c>
      <c r="E13609" t="s">
        <v>81</v>
      </c>
      <c r="F13609" s="1"/>
    </row>
    <row r="13610" spans="1:6">
      <c r="A13610" s="1" t="s">
        <v>19</v>
      </c>
      <c r="B13610" s="1" t="s">
        <v>7</v>
      </c>
      <c r="C13610" s="1" t="s">
        <v>128</v>
      </c>
      <c r="D13610" s="2">
        <v>45000</v>
      </c>
      <c r="E13610" t="s">
        <v>15</v>
      </c>
      <c r="F13610" s="1"/>
    </row>
    <row r="13611" spans="1:6">
      <c r="A13611" s="1" t="s">
        <v>22</v>
      </c>
      <c r="B13611" s="1" t="s">
        <v>7</v>
      </c>
      <c r="C13611" s="1" t="s">
        <v>11</v>
      </c>
      <c r="D13611" s="2">
        <v>77500</v>
      </c>
      <c r="E13611" t="s">
        <v>81</v>
      </c>
      <c r="F13611" s="1"/>
    </row>
    <row r="13612" spans="1:6">
      <c r="A13612" s="1" t="s">
        <v>22</v>
      </c>
      <c r="B13612" s="1" t="s">
        <v>23</v>
      </c>
      <c r="C13612" s="1" t="s">
        <v>11</v>
      </c>
      <c r="D13612" s="1"/>
      <c r="E13612" t="s">
        <v>20</v>
      </c>
      <c r="F13612" s="1"/>
    </row>
    <row r="13613" spans="1:6">
      <c r="A13613" s="1" t="s">
        <v>13</v>
      </c>
      <c r="B13613" s="1" t="s">
        <v>7</v>
      </c>
      <c r="C13613" s="1" t="s">
        <v>11</v>
      </c>
      <c r="D13613" s="2">
        <v>125000</v>
      </c>
      <c r="E13613" t="s">
        <v>24</v>
      </c>
      <c r="F13613" s="1"/>
    </row>
    <row r="13614" spans="1:6">
      <c r="A13614" s="1" t="s">
        <v>16</v>
      </c>
      <c r="B13614" s="1" t="s">
        <v>7</v>
      </c>
      <c r="C13614" s="1" t="s">
        <v>11</v>
      </c>
      <c r="D13614" s="1"/>
      <c r="E13614" t="s">
        <v>18</v>
      </c>
      <c r="F13614" s="1"/>
    </row>
    <row r="13615" spans="1:6">
      <c r="A13615" s="1" t="s">
        <v>22</v>
      </c>
      <c r="B13615" s="1" t="s">
        <v>7</v>
      </c>
      <c r="C13615" s="1" t="s">
        <v>11</v>
      </c>
      <c r="D13615" s="2">
        <v>222094</v>
      </c>
      <c r="E13615" t="s">
        <v>20</v>
      </c>
      <c r="F13615" s="1"/>
    </row>
    <row r="13616" spans="1:6">
      <c r="A13616" s="1" t="s">
        <v>10</v>
      </c>
      <c r="B13616" s="1" t="s">
        <v>7</v>
      </c>
      <c r="C13616" s="1" t="s">
        <v>11</v>
      </c>
      <c r="D13616" s="2">
        <v>115000</v>
      </c>
      <c r="E13616" t="s">
        <v>9</v>
      </c>
      <c r="F13616" s="1"/>
    </row>
    <row r="13617" spans="1:6">
      <c r="A13617" s="1" t="s">
        <v>22</v>
      </c>
      <c r="B13617" s="1" t="s">
        <v>7</v>
      </c>
      <c r="C13617" s="1" t="s">
        <v>11</v>
      </c>
      <c r="D13617" s="2">
        <v>115000</v>
      </c>
      <c r="E13617" t="s">
        <v>24</v>
      </c>
      <c r="F13617" s="1"/>
    </row>
    <row r="13618" spans="1:6">
      <c r="A13618" s="1" t="s">
        <v>10</v>
      </c>
      <c r="B13618" s="1" t="s">
        <v>23</v>
      </c>
      <c r="C13618" s="1" t="s">
        <v>11</v>
      </c>
      <c r="D13618" s="1"/>
      <c r="E13618" t="s">
        <v>20</v>
      </c>
      <c r="F13618" s="1"/>
    </row>
    <row r="13619" spans="1:6">
      <c r="A13619" s="1" t="s">
        <v>16</v>
      </c>
      <c r="B13619" s="1" t="s">
        <v>7</v>
      </c>
      <c r="C13619" s="1" t="s">
        <v>11</v>
      </c>
      <c r="D13619" s="2">
        <v>130000</v>
      </c>
      <c r="E13619" t="s">
        <v>12</v>
      </c>
      <c r="F13619" s="1"/>
    </row>
    <row r="13620" spans="1:6">
      <c r="A13620" s="1" t="s">
        <v>16</v>
      </c>
      <c r="B13620" s="1" t="s">
        <v>7</v>
      </c>
      <c r="C13620" s="1" t="s">
        <v>11</v>
      </c>
      <c r="D13620" s="2">
        <v>156853</v>
      </c>
      <c r="E13620" t="s">
        <v>81</v>
      </c>
      <c r="F13620" s="1"/>
    </row>
    <row r="13621" spans="1:6">
      <c r="A13621" s="1" t="s">
        <v>10</v>
      </c>
      <c r="B13621" s="1" t="s">
        <v>7</v>
      </c>
      <c r="C13621" s="1" t="s">
        <v>8</v>
      </c>
      <c r="D13621" s="2">
        <v>90000</v>
      </c>
      <c r="E13621" t="s">
        <v>131</v>
      </c>
      <c r="F13621" s="1"/>
    </row>
    <row r="13622" spans="1:6">
      <c r="A13622" s="1" t="s">
        <v>10</v>
      </c>
      <c r="B13622" s="1" t="s">
        <v>7</v>
      </c>
      <c r="C13622" s="1" t="s">
        <v>37</v>
      </c>
      <c r="D13622" s="2">
        <v>90000</v>
      </c>
      <c r="E13622" t="s">
        <v>24</v>
      </c>
      <c r="F13622" s="1"/>
    </row>
    <row r="13623" spans="1:6">
      <c r="A13623" s="1" t="s">
        <v>16</v>
      </c>
      <c r="B13623" s="1" t="s">
        <v>7</v>
      </c>
      <c r="C13623" s="1" t="s">
        <v>11</v>
      </c>
      <c r="D13623" s="2">
        <v>132150</v>
      </c>
      <c r="E13623" t="s">
        <v>20</v>
      </c>
      <c r="F13623" s="1"/>
    </row>
    <row r="13624" spans="1:6">
      <c r="A13624" s="1" t="s">
        <v>22</v>
      </c>
      <c r="B13624" s="1" t="s">
        <v>7</v>
      </c>
      <c r="C13624" s="1" t="s">
        <v>11</v>
      </c>
      <c r="D13624" s="2">
        <v>85000</v>
      </c>
      <c r="E13624" t="s">
        <v>110</v>
      </c>
      <c r="F13624" s="1"/>
    </row>
    <row r="13625" spans="1:6">
      <c r="A13625" s="1" t="s">
        <v>22</v>
      </c>
      <c r="B13625" s="1" t="s">
        <v>23</v>
      </c>
      <c r="C13625" s="1" t="s">
        <v>11</v>
      </c>
      <c r="D13625" s="1"/>
      <c r="E13625" t="s">
        <v>20</v>
      </c>
      <c r="F13625" s="1"/>
    </row>
    <row r="13626" spans="1:6">
      <c r="A13626" s="1" t="s">
        <v>13</v>
      </c>
      <c r="B13626" s="1" t="s">
        <v>7</v>
      </c>
      <c r="C13626" s="1" t="s">
        <v>11</v>
      </c>
      <c r="D13626" s="2">
        <v>98500</v>
      </c>
      <c r="E13626" t="s">
        <v>15</v>
      </c>
      <c r="F13626" s="1"/>
    </row>
    <row r="13627" spans="1:6">
      <c r="A13627" s="1" t="s">
        <v>22</v>
      </c>
      <c r="B13627" s="1" t="s">
        <v>7</v>
      </c>
      <c r="C13627" s="1" t="s">
        <v>11</v>
      </c>
      <c r="D13627" s="1"/>
      <c r="E13627" t="s">
        <v>12</v>
      </c>
      <c r="F13627" s="1"/>
    </row>
    <row r="13628" spans="1:6">
      <c r="A13628" s="1" t="s">
        <v>10</v>
      </c>
      <c r="B13628" s="1" t="s">
        <v>7</v>
      </c>
      <c r="C13628" s="1" t="s">
        <v>11</v>
      </c>
      <c r="D13628" s="2">
        <v>145000</v>
      </c>
      <c r="E13628" t="s">
        <v>20</v>
      </c>
      <c r="F13628" s="1"/>
    </row>
    <row r="13629" spans="1:6">
      <c r="A13629" s="1" t="s">
        <v>22</v>
      </c>
      <c r="B13629" s="1" t="s">
        <v>23</v>
      </c>
      <c r="C13629" s="1" t="s">
        <v>11</v>
      </c>
      <c r="D13629" s="1"/>
      <c r="E13629" t="s">
        <v>20</v>
      </c>
      <c r="F13629" s="1"/>
    </row>
    <row r="13630" spans="1:6">
      <c r="A13630" s="1" t="s">
        <v>16</v>
      </c>
      <c r="B13630" s="1" t="s">
        <v>23</v>
      </c>
      <c r="C13630" s="1" t="s">
        <v>8</v>
      </c>
      <c r="D13630" s="1"/>
      <c r="E13630" t="s">
        <v>41</v>
      </c>
      <c r="F13630" s="1"/>
    </row>
    <row r="13631" spans="1:6">
      <c r="A13631" s="1" t="s">
        <v>16</v>
      </c>
      <c r="B13631" s="1" t="s">
        <v>7</v>
      </c>
      <c r="C13631" s="1" t="s">
        <v>11</v>
      </c>
      <c r="D13631" s="1"/>
      <c r="E13631" t="s">
        <v>20</v>
      </c>
      <c r="F13631" s="1"/>
    </row>
    <row r="13632" spans="1:6">
      <c r="A13632" s="1" t="s">
        <v>14</v>
      </c>
      <c r="B13632" s="1" t="s">
        <v>7</v>
      </c>
      <c r="C13632" s="1" t="s">
        <v>181</v>
      </c>
      <c r="D13632" s="2">
        <v>89100</v>
      </c>
      <c r="E13632" t="s">
        <v>15</v>
      </c>
      <c r="F13632" s="1"/>
    </row>
    <row r="13633" spans="1:6">
      <c r="A13633" s="1" t="s">
        <v>16</v>
      </c>
      <c r="B13633" s="1" t="s">
        <v>7</v>
      </c>
      <c r="C13633" s="1" t="s">
        <v>74</v>
      </c>
      <c r="D13633" s="2">
        <v>80850</v>
      </c>
      <c r="E13633" t="s">
        <v>15</v>
      </c>
      <c r="F13633" s="1"/>
    </row>
    <row r="13634" spans="1:6">
      <c r="A13634" s="1" t="s">
        <v>22</v>
      </c>
      <c r="B13634" s="1" t="s">
        <v>23</v>
      </c>
      <c r="C13634" s="1" t="s">
        <v>11</v>
      </c>
      <c r="D13634" s="2">
        <v>100000</v>
      </c>
      <c r="E13634" t="s">
        <v>20</v>
      </c>
      <c r="F13634" s="1"/>
    </row>
    <row r="13635" spans="1:6">
      <c r="A13635" s="1" t="s">
        <v>10</v>
      </c>
      <c r="B13635" s="1" t="s">
        <v>7</v>
      </c>
      <c r="C13635" s="1" t="s">
        <v>11</v>
      </c>
      <c r="D13635" s="2">
        <v>145000</v>
      </c>
      <c r="E13635" t="s">
        <v>12</v>
      </c>
      <c r="F13635" s="1"/>
    </row>
    <row r="13636" spans="1:6">
      <c r="A13636" s="1" t="s">
        <v>10</v>
      </c>
      <c r="B13636" s="1" t="s">
        <v>7</v>
      </c>
      <c r="C13636" s="1" t="s">
        <v>11</v>
      </c>
      <c r="D13636" s="2">
        <v>205000</v>
      </c>
      <c r="E13636" t="s">
        <v>20</v>
      </c>
      <c r="F13636" s="1"/>
    </row>
    <row r="13637" spans="1:6">
      <c r="A13637" s="1" t="s">
        <v>22</v>
      </c>
      <c r="B13637" s="1" t="s">
        <v>23</v>
      </c>
      <c r="C13637" s="1" t="s">
        <v>11</v>
      </c>
      <c r="D13637" s="1"/>
      <c r="E13637" t="s">
        <v>93</v>
      </c>
      <c r="F13637" s="1"/>
    </row>
    <row r="13638" spans="1:6">
      <c r="A13638" s="1" t="s">
        <v>22</v>
      </c>
      <c r="B13638" s="1" t="s">
        <v>7</v>
      </c>
      <c r="C13638" s="1" t="s">
        <v>11</v>
      </c>
      <c r="D13638" s="2">
        <v>67070</v>
      </c>
      <c r="E13638" t="s">
        <v>12</v>
      </c>
      <c r="F13638" s="1"/>
    </row>
    <row r="13639" spans="1:6">
      <c r="A13639" s="1" t="s">
        <v>13</v>
      </c>
      <c r="B13639" s="1" t="s">
        <v>7</v>
      </c>
      <c r="C13639" s="1" t="s">
        <v>11</v>
      </c>
      <c r="D13639" s="2">
        <v>50500</v>
      </c>
      <c r="E13639" t="s">
        <v>12</v>
      </c>
      <c r="F13639" s="1"/>
    </row>
    <row r="13640" spans="1:6">
      <c r="A13640" s="1" t="s">
        <v>22</v>
      </c>
      <c r="B13640" s="1" t="s">
        <v>7</v>
      </c>
      <c r="C13640" s="1" t="s">
        <v>11</v>
      </c>
      <c r="D13640" s="2">
        <v>131900</v>
      </c>
      <c r="E13640" t="s">
        <v>234</v>
      </c>
      <c r="F13640" s="1"/>
    </row>
    <row r="13641" spans="1:6">
      <c r="A13641" s="1" t="s">
        <v>22</v>
      </c>
      <c r="B13641" s="1" t="s">
        <v>17</v>
      </c>
      <c r="C13641" s="1" t="s">
        <v>11</v>
      </c>
      <c r="D13641" s="1"/>
      <c r="E13641" t="s">
        <v>18</v>
      </c>
      <c r="F13641" s="1"/>
    </row>
    <row r="13642" spans="1:6">
      <c r="A13642" s="1" t="s">
        <v>22</v>
      </c>
      <c r="B13642" s="1" t="s">
        <v>52</v>
      </c>
      <c r="C13642" s="1" t="s">
        <v>11</v>
      </c>
      <c r="D13642" s="1"/>
      <c r="E13642" t="s">
        <v>20</v>
      </c>
      <c r="F13642" s="1"/>
    </row>
    <row r="13643" spans="1:6">
      <c r="A13643" s="1" t="s">
        <v>10</v>
      </c>
      <c r="B13643" s="1" t="s">
        <v>7</v>
      </c>
      <c r="C13643" s="1" t="s">
        <v>11</v>
      </c>
      <c r="D13643" s="2">
        <v>112500</v>
      </c>
      <c r="E13643" t="s">
        <v>20</v>
      </c>
      <c r="F13643" s="1"/>
    </row>
    <row r="13644" spans="1:6">
      <c r="A13644" s="1" t="s">
        <v>22</v>
      </c>
      <c r="B13644" s="1" t="s">
        <v>23</v>
      </c>
      <c r="C13644" s="1" t="s">
        <v>11</v>
      </c>
      <c r="D13644" s="1"/>
      <c r="E13644" t="s">
        <v>32</v>
      </c>
      <c r="F13644" s="1"/>
    </row>
    <row r="13645" spans="1:6">
      <c r="A13645" s="1" t="s">
        <v>22</v>
      </c>
      <c r="B13645" s="1" t="s">
        <v>7</v>
      </c>
      <c r="C13645" s="1" t="s">
        <v>11</v>
      </c>
      <c r="D13645" s="2">
        <v>115000</v>
      </c>
      <c r="E13645" t="s">
        <v>24</v>
      </c>
      <c r="F13645" s="1"/>
    </row>
    <row r="13646" spans="1:6">
      <c r="A13646" s="1" t="s">
        <v>16</v>
      </c>
      <c r="B13646" s="1" t="s">
        <v>23</v>
      </c>
      <c r="C13646" s="1" t="s">
        <v>11</v>
      </c>
      <c r="D13646" s="1"/>
      <c r="E13646" t="s">
        <v>9</v>
      </c>
      <c r="F13646" s="1"/>
    </row>
    <row r="13647" spans="1:6">
      <c r="A13647" s="1" t="s">
        <v>16</v>
      </c>
      <c r="B13647" s="1" t="s">
        <v>23</v>
      </c>
      <c r="C13647" s="1" t="s">
        <v>11</v>
      </c>
      <c r="D13647" s="1"/>
      <c r="E13647" t="s">
        <v>12</v>
      </c>
      <c r="F13647" s="1"/>
    </row>
    <row r="13648" spans="1:6">
      <c r="A13648" s="1" t="s">
        <v>22</v>
      </c>
      <c r="B13648" s="1" t="s">
        <v>23</v>
      </c>
      <c r="C13648" s="1" t="s">
        <v>11</v>
      </c>
      <c r="D13648" s="1"/>
      <c r="E13648" t="s">
        <v>42</v>
      </c>
      <c r="F13648" s="1"/>
    </row>
    <row r="13649" spans="1:6">
      <c r="A13649" s="1" t="s">
        <v>10</v>
      </c>
      <c r="B13649" s="1" t="s">
        <v>7</v>
      </c>
      <c r="C13649" s="1" t="s">
        <v>11</v>
      </c>
      <c r="D13649" s="2">
        <v>102500</v>
      </c>
      <c r="E13649" t="s">
        <v>32</v>
      </c>
      <c r="F13649" s="1"/>
    </row>
    <row r="13650" spans="1:6">
      <c r="A13650" s="1" t="s">
        <v>6</v>
      </c>
      <c r="B13650" s="1" t="s">
        <v>7</v>
      </c>
      <c r="C13650" s="1" t="s">
        <v>11</v>
      </c>
      <c r="D13650" s="2">
        <v>100400</v>
      </c>
      <c r="E13650" t="s">
        <v>352</v>
      </c>
      <c r="F13650" s="1"/>
    </row>
    <row r="13651" spans="1:6">
      <c r="A13651" s="1" t="s">
        <v>22</v>
      </c>
      <c r="B13651" s="1" t="s">
        <v>7</v>
      </c>
      <c r="C13651" s="1" t="s">
        <v>11</v>
      </c>
      <c r="D13651" s="1"/>
      <c r="E13651" t="s">
        <v>12</v>
      </c>
      <c r="F13651" s="1"/>
    </row>
    <row r="13652" spans="1:6">
      <c r="A13652" s="1" t="s">
        <v>22</v>
      </c>
      <c r="B13652" s="1" t="s">
        <v>23</v>
      </c>
      <c r="C13652" s="1" t="s">
        <v>11</v>
      </c>
      <c r="D13652" s="1"/>
      <c r="E13652" t="s">
        <v>32</v>
      </c>
      <c r="F13652" s="1"/>
    </row>
    <row r="13653" spans="1:6">
      <c r="A13653" s="1" t="s">
        <v>10</v>
      </c>
      <c r="B13653" s="1" t="s">
        <v>7</v>
      </c>
      <c r="C13653" s="1" t="s">
        <v>11</v>
      </c>
      <c r="D13653" s="2">
        <v>90000</v>
      </c>
      <c r="E13653" t="s">
        <v>24</v>
      </c>
      <c r="F13653" s="1"/>
    </row>
    <row r="13654" spans="1:6">
      <c r="A13654" s="1" t="s">
        <v>16</v>
      </c>
      <c r="B13654" s="1" t="s">
        <v>7</v>
      </c>
      <c r="C13654" s="1" t="s">
        <v>11</v>
      </c>
      <c r="D13654" s="2">
        <v>99250</v>
      </c>
      <c r="E13654" t="s">
        <v>35</v>
      </c>
      <c r="F13654" s="1"/>
    </row>
    <row r="13655" spans="1:6">
      <c r="A13655" s="1" t="s">
        <v>14</v>
      </c>
      <c r="B13655" s="1" t="s">
        <v>7</v>
      </c>
      <c r="C13655" s="1" t="s">
        <v>47</v>
      </c>
      <c r="D13655" s="2">
        <v>56700</v>
      </c>
      <c r="E13655" t="s">
        <v>15</v>
      </c>
      <c r="F13655" s="1"/>
    </row>
    <row r="13656" spans="1:6">
      <c r="A13656" s="1" t="s">
        <v>22</v>
      </c>
      <c r="B13656" s="1" t="s">
        <v>7</v>
      </c>
      <c r="C13656" s="1" t="s">
        <v>11</v>
      </c>
      <c r="D13656" s="2">
        <v>57500</v>
      </c>
      <c r="E13656" t="s">
        <v>9</v>
      </c>
      <c r="F13656" s="1"/>
    </row>
    <row r="13657" spans="1:6">
      <c r="A13657" s="1" t="s">
        <v>22</v>
      </c>
      <c r="B13657" s="1" t="s">
        <v>7</v>
      </c>
      <c r="C13657" s="1" t="s">
        <v>11</v>
      </c>
      <c r="D13657" s="2">
        <v>51232</v>
      </c>
      <c r="E13657" t="s">
        <v>131</v>
      </c>
      <c r="F13657" s="1"/>
    </row>
    <row r="13658" spans="1:6">
      <c r="A13658" s="1" t="s">
        <v>16</v>
      </c>
      <c r="B13658" s="1" t="s">
        <v>7</v>
      </c>
      <c r="C13658" s="1" t="s">
        <v>11</v>
      </c>
      <c r="D13658" s="2">
        <v>250000</v>
      </c>
      <c r="E13658" t="s">
        <v>20</v>
      </c>
      <c r="F13658" s="1"/>
    </row>
    <row r="13659" spans="1:6">
      <c r="A13659" s="1" t="s">
        <v>16</v>
      </c>
      <c r="B13659" s="1" t="s">
        <v>7</v>
      </c>
      <c r="C13659" s="1" t="s">
        <v>11</v>
      </c>
      <c r="D13659" s="2">
        <v>111027</v>
      </c>
      <c r="E13659" t="s">
        <v>78</v>
      </c>
      <c r="F13659" s="1"/>
    </row>
    <row r="13660" spans="1:6">
      <c r="A13660" s="1" t="s">
        <v>22</v>
      </c>
      <c r="B13660" s="1" t="s">
        <v>7</v>
      </c>
      <c r="C13660" s="1" t="s">
        <v>11</v>
      </c>
      <c r="D13660" s="2">
        <v>55000</v>
      </c>
      <c r="E13660" t="s">
        <v>20</v>
      </c>
      <c r="F13660" s="1"/>
    </row>
    <row r="13661" spans="1:6">
      <c r="A13661" s="1" t="s">
        <v>22</v>
      </c>
      <c r="B13661" s="1" t="s">
        <v>7</v>
      </c>
      <c r="C13661" s="1" t="s">
        <v>11</v>
      </c>
      <c r="D13661" s="1"/>
      <c r="E13661" t="s">
        <v>9</v>
      </c>
      <c r="F13661" s="1"/>
    </row>
    <row r="13662" spans="1:6">
      <c r="A13662" s="1" t="s">
        <v>10</v>
      </c>
      <c r="B13662" s="1" t="s">
        <v>23</v>
      </c>
      <c r="C13662" s="1" t="s">
        <v>11</v>
      </c>
      <c r="D13662" s="1"/>
      <c r="E13662" t="s">
        <v>32</v>
      </c>
      <c r="F13662" s="1"/>
    </row>
    <row r="13663" spans="1:6">
      <c r="A13663" s="1" t="s">
        <v>10</v>
      </c>
      <c r="B13663" s="1" t="s">
        <v>7</v>
      </c>
      <c r="C13663" s="1" t="s">
        <v>11</v>
      </c>
      <c r="D13663" s="2">
        <v>200000</v>
      </c>
      <c r="E13663" t="s">
        <v>20</v>
      </c>
      <c r="F13663" s="1"/>
    </row>
    <row r="13664" spans="1:6">
      <c r="A13664" s="1" t="s">
        <v>19</v>
      </c>
      <c r="B13664" s="1" t="s">
        <v>7</v>
      </c>
      <c r="C13664" s="1" t="s">
        <v>11</v>
      </c>
      <c r="D13664" s="2">
        <v>152434</v>
      </c>
      <c r="E13664" t="s">
        <v>12</v>
      </c>
      <c r="F13664" s="1"/>
    </row>
    <row r="13665" spans="1:6">
      <c r="A13665" s="1" t="s">
        <v>10</v>
      </c>
      <c r="B13665" s="1" t="s">
        <v>7</v>
      </c>
      <c r="C13665" s="1" t="s">
        <v>8</v>
      </c>
      <c r="D13665" s="2">
        <v>108000</v>
      </c>
      <c r="E13665" t="s">
        <v>20</v>
      </c>
      <c r="F13665" s="1"/>
    </row>
    <row r="13666" spans="1:6">
      <c r="A13666" s="1" t="s">
        <v>16</v>
      </c>
      <c r="B13666" s="1" t="s">
        <v>23</v>
      </c>
      <c r="C13666" s="1" t="s">
        <v>11</v>
      </c>
      <c r="D13666" s="1"/>
      <c r="E13666" t="s">
        <v>32</v>
      </c>
      <c r="F13666" s="1"/>
    </row>
    <row r="13667" spans="1:6">
      <c r="A13667" s="1" t="s">
        <v>22</v>
      </c>
      <c r="B13667" s="1" t="s">
        <v>7</v>
      </c>
      <c r="C13667" s="1" t="s">
        <v>11</v>
      </c>
      <c r="D13667" s="2">
        <v>175000</v>
      </c>
      <c r="E13667" t="s">
        <v>24</v>
      </c>
      <c r="F13667" s="1"/>
    </row>
    <row r="13668" spans="1:6">
      <c r="A13668" s="1" t="s">
        <v>10</v>
      </c>
      <c r="B13668" s="1" t="s">
        <v>23</v>
      </c>
      <c r="C13668" s="1" t="s">
        <v>11</v>
      </c>
      <c r="D13668" s="1"/>
      <c r="E13668" t="s">
        <v>20</v>
      </c>
      <c r="F13668" s="1"/>
    </row>
    <row r="13669" spans="1:6">
      <c r="A13669" s="1" t="s">
        <v>10</v>
      </c>
      <c r="B13669" s="1" t="s">
        <v>7</v>
      </c>
      <c r="C13669" s="1" t="s">
        <v>11</v>
      </c>
      <c r="D13669" s="2">
        <v>138200</v>
      </c>
      <c r="E13669" t="s">
        <v>78</v>
      </c>
      <c r="F13669" s="1"/>
    </row>
    <row r="13670" spans="1:6">
      <c r="A13670" s="1" t="s">
        <v>19</v>
      </c>
      <c r="B13670" s="1" t="s">
        <v>7</v>
      </c>
      <c r="C13670" s="1" t="s">
        <v>28</v>
      </c>
      <c r="D13670" s="2">
        <v>89100</v>
      </c>
      <c r="E13670" t="s">
        <v>15</v>
      </c>
      <c r="F13670" s="1"/>
    </row>
    <row r="13671" spans="1:6">
      <c r="A13671" s="1" t="s">
        <v>13</v>
      </c>
      <c r="B13671" s="1" t="s">
        <v>7</v>
      </c>
      <c r="C13671" s="1" t="s">
        <v>37</v>
      </c>
      <c r="D13671" s="2">
        <v>125000</v>
      </c>
      <c r="E13671" t="s">
        <v>24</v>
      </c>
      <c r="F13671" s="1"/>
    </row>
    <row r="13672" spans="1:6">
      <c r="A13672" s="1" t="s">
        <v>22</v>
      </c>
      <c r="B13672" s="1" t="s">
        <v>23</v>
      </c>
      <c r="C13672" s="1" t="s">
        <v>11</v>
      </c>
      <c r="D13672" s="1"/>
      <c r="E13672" t="s">
        <v>20</v>
      </c>
      <c r="F13672" s="1"/>
    </row>
    <row r="13673" spans="1:6">
      <c r="A13673" s="1" t="s">
        <v>10</v>
      </c>
      <c r="B13673" s="1" t="s">
        <v>7</v>
      </c>
      <c r="C13673" s="1" t="s">
        <v>11</v>
      </c>
      <c r="D13673" s="2">
        <v>147500</v>
      </c>
      <c r="E13673" t="s">
        <v>15</v>
      </c>
      <c r="F13673" s="1"/>
    </row>
    <row r="13674" spans="1:6">
      <c r="A13674" s="1" t="s">
        <v>6</v>
      </c>
      <c r="B13674" s="1" t="s">
        <v>7</v>
      </c>
      <c r="C13674" s="1" t="s">
        <v>11</v>
      </c>
      <c r="D13674" s="2">
        <v>157500</v>
      </c>
      <c r="E13674" t="s">
        <v>15</v>
      </c>
      <c r="F13674" s="1"/>
    </row>
    <row r="13675" spans="1:6">
      <c r="A13675" s="1" t="s">
        <v>22</v>
      </c>
      <c r="B13675" s="1" t="s">
        <v>7</v>
      </c>
      <c r="C13675" s="1" t="s">
        <v>11</v>
      </c>
      <c r="D13675" s="2">
        <v>81650</v>
      </c>
      <c r="E13675" t="s">
        <v>12</v>
      </c>
      <c r="F13675" s="1"/>
    </row>
    <row r="13676" spans="1:6">
      <c r="A13676" s="1" t="s">
        <v>22</v>
      </c>
      <c r="B13676" s="1" t="s">
        <v>7</v>
      </c>
      <c r="C13676" s="1" t="s">
        <v>11</v>
      </c>
      <c r="D13676" s="2">
        <v>70000</v>
      </c>
      <c r="E13676" t="s">
        <v>20</v>
      </c>
      <c r="F13676" s="1"/>
    </row>
    <row r="13677" spans="1:6">
      <c r="A13677" s="1" t="s">
        <v>22</v>
      </c>
      <c r="B13677" s="1" t="s">
        <v>7</v>
      </c>
      <c r="C13677" s="1" t="s">
        <v>34</v>
      </c>
      <c r="D13677" s="2">
        <v>100500</v>
      </c>
      <c r="E13677" t="s">
        <v>15</v>
      </c>
      <c r="F13677" s="1"/>
    </row>
    <row r="13678" spans="1:6">
      <c r="A13678" s="1" t="s">
        <v>16</v>
      </c>
      <c r="B13678" s="1" t="s">
        <v>7</v>
      </c>
      <c r="C13678" s="1" t="s">
        <v>11</v>
      </c>
      <c r="D13678" s="2">
        <v>165000</v>
      </c>
      <c r="E13678" t="s">
        <v>20</v>
      </c>
      <c r="F13678" s="1"/>
    </row>
    <row r="13679" spans="1:6">
      <c r="A13679" s="1" t="s">
        <v>22</v>
      </c>
      <c r="B13679" s="1" t="s">
        <v>7</v>
      </c>
      <c r="C13679" s="1" t="s">
        <v>11</v>
      </c>
      <c r="D13679" s="1"/>
      <c r="E13679" t="s">
        <v>32</v>
      </c>
      <c r="F13679" s="1"/>
    </row>
    <row r="13680" spans="1:6">
      <c r="A13680" s="1" t="s">
        <v>10</v>
      </c>
      <c r="B13680" s="1" t="s">
        <v>7</v>
      </c>
      <c r="C13680" s="1" t="s">
        <v>11</v>
      </c>
      <c r="D13680" s="1"/>
      <c r="E13680" t="s">
        <v>18</v>
      </c>
      <c r="F13680" s="1"/>
    </row>
    <row r="13681" spans="1:6">
      <c r="A13681" s="1" t="s">
        <v>22</v>
      </c>
      <c r="B13681" s="1" t="s">
        <v>7</v>
      </c>
      <c r="C13681" s="1" t="s">
        <v>11</v>
      </c>
      <c r="D13681" s="2">
        <v>78950</v>
      </c>
      <c r="E13681" t="s">
        <v>9</v>
      </c>
      <c r="F13681" s="1"/>
    </row>
    <row r="13682" spans="1:6">
      <c r="A13682" s="1" t="s">
        <v>6</v>
      </c>
      <c r="B13682" s="1" t="s">
        <v>7</v>
      </c>
      <c r="C13682" s="1" t="s">
        <v>11</v>
      </c>
      <c r="D13682" s="2">
        <v>160000</v>
      </c>
      <c r="E13682" t="s">
        <v>154</v>
      </c>
      <c r="F13682" s="1"/>
    </row>
    <row r="13683" spans="1:6">
      <c r="A13683" s="1" t="s">
        <v>16</v>
      </c>
      <c r="B13683" s="1" t="s">
        <v>7</v>
      </c>
      <c r="C13683" s="1" t="s">
        <v>11</v>
      </c>
      <c r="D13683" s="2">
        <v>126000</v>
      </c>
      <c r="E13683" t="s">
        <v>352</v>
      </c>
      <c r="F13683" s="1"/>
    </row>
    <row r="13684" spans="1:6">
      <c r="A13684" s="1" t="s">
        <v>16</v>
      </c>
      <c r="B13684" s="1" t="s">
        <v>7</v>
      </c>
      <c r="C13684" s="1" t="s">
        <v>11</v>
      </c>
      <c r="D13684" s="2">
        <v>190000</v>
      </c>
      <c r="E13684" t="s">
        <v>9</v>
      </c>
      <c r="F13684" s="1"/>
    </row>
    <row r="13685" spans="1:6">
      <c r="A13685" s="1" t="s">
        <v>19</v>
      </c>
      <c r="B13685" s="1" t="s">
        <v>7</v>
      </c>
      <c r="C13685" s="1" t="s">
        <v>11</v>
      </c>
      <c r="D13685" s="2">
        <v>150000</v>
      </c>
      <c r="E13685" t="s">
        <v>24</v>
      </c>
      <c r="F13685" s="1"/>
    </row>
    <row r="13686" spans="1:6">
      <c r="A13686" s="1" t="s">
        <v>16</v>
      </c>
      <c r="B13686" s="1" t="s">
        <v>7</v>
      </c>
      <c r="C13686" s="1" t="s">
        <v>11</v>
      </c>
      <c r="D13686" s="2">
        <v>99150</v>
      </c>
      <c r="E13686" t="s">
        <v>15</v>
      </c>
      <c r="F13686" s="1"/>
    </row>
    <row r="13687" spans="1:6">
      <c r="A13687" s="1" t="s">
        <v>10</v>
      </c>
      <c r="B13687" s="1" t="s">
        <v>23</v>
      </c>
      <c r="C13687" s="1" t="s">
        <v>11</v>
      </c>
      <c r="D13687" s="1"/>
      <c r="E13687" t="s">
        <v>20</v>
      </c>
      <c r="F13687" s="1"/>
    </row>
    <row r="13688" spans="1:6">
      <c r="A13688" s="1" t="s">
        <v>16</v>
      </c>
      <c r="B13688" s="1" t="s">
        <v>7</v>
      </c>
      <c r="C13688" s="1" t="s">
        <v>11</v>
      </c>
      <c r="D13688" s="2">
        <v>159000</v>
      </c>
      <c r="E13688" t="s">
        <v>20</v>
      </c>
      <c r="F13688" s="1"/>
    </row>
    <row r="13689" spans="1:6">
      <c r="A13689" s="1" t="s">
        <v>16</v>
      </c>
      <c r="B13689" s="1" t="s">
        <v>481</v>
      </c>
      <c r="C13689" s="1" t="s">
        <v>8</v>
      </c>
      <c r="D13689" s="1"/>
      <c r="E13689" t="s">
        <v>9</v>
      </c>
      <c r="F13689" s="1"/>
    </row>
    <row r="13690" spans="1:6">
      <c r="A13690" s="1" t="s">
        <v>16</v>
      </c>
      <c r="B13690" s="1" t="s">
        <v>23</v>
      </c>
      <c r="C13690" s="1" t="s">
        <v>11</v>
      </c>
      <c r="D13690" s="1"/>
      <c r="E13690" t="s">
        <v>12</v>
      </c>
      <c r="F13690" s="1"/>
    </row>
    <row r="13691" spans="1:6">
      <c r="A13691" s="1" t="s">
        <v>16</v>
      </c>
      <c r="B13691" s="1" t="s">
        <v>17</v>
      </c>
      <c r="C13691" s="1" t="s">
        <v>11</v>
      </c>
      <c r="D13691" s="1"/>
      <c r="E13691" t="s">
        <v>18</v>
      </c>
      <c r="F13691" s="1"/>
    </row>
    <row r="13692" spans="1:6">
      <c r="A13692" s="1" t="s">
        <v>22</v>
      </c>
      <c r="B13692" s="1" t="s">
        <v>7</v>
      </c>
      <c r="C13692" s="1" t="s">
        <v>76</v>
      </c>
      <c r="D13692" s="2">
        <v>51014</v>
      </c>
      <c r="E13692" t="s">
        <v>15</v>
      </c>
      <c r="F13692" s="1"/>
    </row>
    <row r="13693" spans="1:6">
      <c r="A13693" s="1" t="s">
        <v>10</v>
      </c>
      <c r="B13693" s="1" t="s">
        <v>7</v>
      </c>
      <c r="C13693" s="1" t="s">
        <v>11</v>
      </c>
      <c r="D13693" s="2">
        <v>115000</v>
      </c>
      <c r="E13693" t="s">
        <v>54</v>
      </c>
      <c r="F13693" s="1"/>
    </row>
    <row r="13694" spans="1:6">
      <c r="A13694" s="1" t="s">
        <v>10</v>
      </c>
      <c r="B13694" s="1" t="s">
        <v>23</v>
      </c>
      <c r="C13694" s="1" t="s">
        <v>11</v>
      </c>
      <c r="D13694" s="1"/>
      <c r="E13694" t="s">
        <v>9</v>
      </c>
      <c r="F13694" s="1"/>
    </row>
    <row r="13695" spans="1:6">
      <c r="A13695" s="1" t="s">
        <v>10</v>
      </c>
      <c r="B13695" s="1" t="s">
        <v>7</v>
      </c>
      <c r="C13695" s="1" t="s">
        <v>37</v>
      </c>
      <c r="D13695" s="2">
        <v>125000</v>
      </c>
      <c r="E13695" t="s">
        <v>24</v>
      </c>
      <c r="F13695" s="1"/>
    </row>
    <row r="13696" spans="1:6">
      <c r="A13696" s="1" t="s">
        <v>22</v>
      </c>
      <c r="B13696" s="1" t="s">
        <v>23</v>
      </c>
      <c r="C13696" s="1" t="s">
        <v>11</v>
      </c>
      <c r="D13696" s="1"/>
      <c r="E13696" t="s">
        <v>20</v>
      </c>
      <c r="F13696" s="1"/>
    </row>
    <row r="13697" spans="1:6">
      <c r="A13697" s="1" t="s">
        <v>45</v>
      </c>
      <c r="B13697" s="1" t="s">
        <v>23</v>
      </c>
      <c r="C13697" s="1" t="s">
        <v>11</v>
      </c>
      <c r="D13697" s="1"/>
      <c r="E13697" t="s">
        <v>20</v>
      </c>
      <c r="F13697" s="1"/>
    </row>
    <row r="13698" spans="1:6">
      <c r="A13698" s="1" t="s">
        <v>10</v>
      </c>
      <c r="B13698" s="1" t="s">
        <v>7</v>
      </c>
      <c r="C13698" s="1" t="s">
        <v>11</v>
      </c>
      <c r="D13698" s="2">
        <v>120000</v>
      </c>
      <c r="E13698" t="s">
        <v>32</v>
      </c>
      <c r="F13698" s="1"/>
    </row>
    <row r="13699" spans="1:6">
      <c r="A13699" s="1" t="s">
        <v>6</v>
      </c>
      <c r="B13699" s="1" t="s">
        <v>7</v>
      </c>
      <c r="C13699" s="1" t="s">
        <v>11</v>
      </c>
      <c r="D13699" s="2">
        <v>191500</v>
      </c>
      <c r="E13699" t="s">
        <v>105</v>
      </c>
      <c r="F13699" s="1"/>
    </row>
    <row r="13700" spans="1:6">
      <c r="A13700" s="1" t="s">
        <v>22</v>
      </c>
      <c r="B13700" s="1" t="s">
        <v>7</v>
      </c>
      <c r="C13700" s="1" t="s">
        <v>11</v>
      </c>
      <c r="D13700" s="2">
        <v>65000</v>
      </c>
      <c r="E13700" t="s">
        <v>9</v>
      </c>
      <c r="F13700" s="1"/>
    </row>
    <row r="13701" spans="1:6">
      <c r="A13701" s="1" t="s">
        <v>22</v>
      </c>
      <c r="B13701" s="1" t="s">
        <v>7</v>
      </c>
      <c r="C13701" s="1" t="s">
        <v>11</v>
      </c>
      <c r="D13701" s="2">
        <v>115000</v>
      </c>
      <c r="E13701" t="s">
        <v>24</v>
      </c>
      <c r="F13701" s="1"/>
    </row>
    <row r="13702" spans="1:6">
      <c r="A13702" s="1" t="s">
        <v>22</v>
      </c>
      <c r="B13702" s="1" t="s">
        <v>7</v>
      </c>
      <c r="C13702" s="1" t="s">
        <v>11</v>
      </c>
      <c r="D13702" s="2">
        <v>113270</v>
      </c>
      <c r="E13702" t="s">
        <v>12</v>
      </c>
      <c r="F13702" s="1"/>
    </row>
    <row r="13703" spans="1:6">
      <c r="A13703" s="1" t="s">
        <v>10</v>
      </c>
      <c r="B13703" s="1" t="s">
        <v>7</v>
      </c>
      <c r="C13703" s="1" t="s">
        <v>8</v>
      </c>
      <c r="D13703" s="1"/>
      <c r="E13703" t="s">
        <v>482</v>
      </c>
      <c r="F13703" s="1"/>
    </row>
    <row r="13704" spans="1:6">
      <c r="A13704" s="1" t="s">
        <v>6</v>
      </c>
      <c r="B13704" s="1" t="s">
        <v>7</v>
      </c>
      <c r="C13704" s="1" t="s">
        <v>11</v>
      </c>
      <c r="D13704" s="2">
        <v>160000</v>
      </c>
      <c r="E13704" t="s">
        <v>12</v>
      </c>
      <c r="F13704" s="1"/>
    </row>
    <row r="13705" spans="1:6">
      <c r="A13705" s="1" t="s">
        <v>6</v>
      </c>
      <c r="B13705" s="1" t="s">
        <v>7</v>
      </c>
      <c r="C13705" s="1" t="s">
        <v>8</v>
      </c>
      <c r="D13705" s="1"/>
      <c r="E13705" t="s">
        <v>12</v>
      </c>
      <c r="F13705" s="1"/>
    </row>
    <row r="13706" spans="1:6">
      <c r="A13706" s="1" t="s">
        <v>22</v>
      </c>
      <c r="B13706" s="1" t="s">
        <v>7</v>
      </c>
      <c r="C13706" s="1" t="s">
        <v>11</v>
      </c>
      <c r="D13706" s="2">
        <v>45000</v>
      </c>
      <c r="E13706" t="s">
        <v>12</v>
      </c>
      <c r="F13706" s="1"/>
    </row>
    <row r="13707" spans="1:6">
      <c r="A13707" s="1" t="s">
        <v>10</v>
      </c>
      <c r="B13707" s="1" t="s">
        <v>23</v>
      </c>
      <c r="C13707" s="1" t="s">
        <v>11</v>
      </c>
      <c r="D13707" s="1"/>
      <c r="E13707" t="s">
        <v>20</v>
      </c>
      <c r="F13707" s="1"/>
    </row>
    <row r="13708" spans="1:6">
      <c r="A13708" s="1" t="s">
        <v>22</v>
      </c>
      <c r="B13708" s="1" t="s">
        <v>7</v>
      </c>
      <c r="C13708" s="1" t="s">
        <v>11</v>
      </c>
      <c r="D13708" s="1"/>
      <c r="E13708" t="s">
        <v>9</v>
      </c>
      <c r="F13708" s="1"/>
    </row>
    <row r="13709" spans="1:6">
      <c r="A13709" s="1" t="s">
        <v>10</v>
      </c>
      <c r="B13709" s="1" t="s">
        <v>23</v>
      </c>
      <c r="C13709" s="1" t="s">
        <v>11</v>
      </c>
      <c r="D13709" s="1"/>
      <c r="E13709" t="s">
        <v>20</v>
      </c>
      <c r="F13709" s="1"/>
    </row>
    <row r="13710" spans="1:6">
      <c r="A13710" s="1" t="s">
        <v>14</v>
      </c>
      <c r="B13710" s="1" t="s">
        <v>7</v>
      </c>
      <c r="C13710" s="1" t="s">
        <v>56</v>
      </c>
      <c r="D13710" s="2">
        <v>89100</v>
      </c>
      <c r="E13710" t="s">
        <v>15</v>
      </c>
      <c r="F13710" s="1"/>
    </row>
    <row r="13711" spans="1:6">
      <c r="A13711" s="1" t="s">
        <v>22</v>
      </c>
      <c r="B13711" s="1" t="s">
        <v>7</v>
      </c>
      <c r="C13711" s="1" t="s">
        <v>11</v>
      </c>
      <c r="D13711" s="2">
        <v>55000</v>
      </c>
      <c r="E13711" t="s">
        <v>12</v>
      </c>
      <c r="F13711" s="1"/>
    </row>
    <row r="13712" spans="1:6">
      <c r="A13712" s="1" t="s">
        <v>22</v>
      </c>
      <c r="B13712" s="1" t="s">
        <v>7</v>
      </c>
      <c r="C13712" s="1" t="s">
        <v>70</v>
      </c>
      <c r="D13712" s="2">
        <v>57500</v>
      </c>
      <c r="E13712" t="s">
        <v>15</v>
      </c>
      <c r="F13712" s="1"/>
    </row>
    <row r="13713" spans="1:6">
      <c r="A13713" s="1" t="s">
        <v>10</v>
      </c>
      <c r="B13713" s="1" t="s">
        <v>23</v>
      </c>
      <c r="C13713" s="1" t="s">
        <v>11</v>
      </c>
      <c r="D13713" s="1"/>
      <c r="E13713" t="s">
        <v>20</v>
      </c>
      <c r="F13713" s="1"/>
    </row>
    <row r="13714" spans="1:6">
      <c r="A13714" s="1" t="s">
        <v>16</v>
      </c>
      <c r="B13714" s="1" t="s">
        <v>7</v>
      </c>
      <c r="C13714" s="1" t="s">
        <v>11</v>
      </c>
      <c r="D13714" s="2">
        <v>115000</v>
      </c>
      <c r="E13714" t="s">
        <v>71</v>
      </c>
      <c r="F13714" s="1"/>
    </row>
    <row r="13715" spans="1:6">
      <c r="A13715" s="1" t="s">
        <v>16</v>
      </c>
      <c r="B13715" s="1" t="s">
        <v>7</v>
      </c>
      <c r="C13715" s="1" t="s">
        <v>11</v>
      </c>
      <c r="D13715" s="2">
        <v>162500</v>
      </c>
      <c r="E13715" t="s">
        <v>20</v>
      </c>
      <c r="F13715" s="1"/>
    </row>
    <row r="13716" spans="1:6">
      <c r="A13716" s="1" t="s">
        <v>10</v>
      </c>
      <c r="B13716" s="1" t="s">
        <v>7</v>
      </c>
      <c r="C13716" s="1" t="s">
        <v>11</v>
      </c>
      <c r="D13716" s="2">
        <v>92500</v>
      </c>
      <c r="E13716" t="s">
        <v>12</v>
      </c>
      <c r="F13716" s="1"/>
    </row>
    <row r="13717" spans="1:6">
      <c r="A13717" s="1" t="s">
        <v>22</v>
      </c>
      <c r="B13717" s="1" t="s">
        <v>7</v>
      </c>
      <c r="C13717" s="1" t="s">
        <v>11</v>
      </c>
      <c r="D13717" s="1"/>
      <c r="E13717" t="s">
        <v>9</v>
      </c>
      <c r="F13717" s="1"/>
    </row>
    <row r="13718" spans="1:6">
      <c r="A13718" s="1" t="s">
        <v>16</v>
      </c>
      <c r="B13718" s="1" t="s">
        <v>7</v>
      </c>
      <c r="C13718" s="1" t="s">
        <v>11</v>
      </c>
      <c r="D13718" s="2">
        <v>85215</v>
      </c>
      <c r="E13718" t="s">
        <v>20</v>
      </c>
      <c r="F13718" s="1"/>
    </row>
    <row r="13719" spans="1:6">
      <c r="A13719" s="1" t="s">
        <v>13</v>
      </c>
      <c r="B13719" s="1" t="s">
        <v>7</v>
      </c>
      <c r="C13719" s="1" t="s">
        <v>11</v>
      </c>
      <c r="D13719" s="2">
        <v>85000</v>
      </c>
      <c r="E13719" t="s">
        <v>12</v>
      </c>
      <c r="F13719" s="1"/>
    </row>
    <row r="13720" spans="1:6">
      <c r="A13720" s="1" t="s">
        <v>19</v>
      </c>
      <c r="B13720" s="1" t="s">
        <v>7</v>
      </c>
      <c r="C13720" s="1" t="s">
        <v>11</v>
      </c>
      <c r="D13720" s="2">
        <v>160000</v>
      </c>
      <c r="E13720" t="s">
        <v>32</v>
      </c>
      <c r="F13720" s="1"/>
    </row>
    <row r="13721" spans="1:6">
      <c r="A13721" s="1" t="s">
        <v>22</v>
      </c>
      <c r="B13721" s="1" t="s">
        <v>23</v>
      </c>
      <c r="C13721" s="1" t="s">
        <v>11</v>
      </c>
      <c r="D13721" s="1"/>
      <c r="E13721" t="s">
        <v>32</v>
      </c>
      <c r="F13721" s="1"/>
    </row>
    <row r="13722" spans="1:6">
      <c r="A13722" s="1" t="s">
        <v>16</v>
      </c>
      <c r="B13722" s="1" t="s">
        <v>7</v>
      </c>
      <c r="C13722" s="1" t="s">
        <v>11</v>
      </c>
      <c r="D13722" s="2">
        <v>120500</v>
      </c>
      <c r="E13722" t="s">
        <v>187</v>
      </c>
      <c r="F13722" s="1"/>
    </row>
    <row r="13723" spans="1:6">
      <c r="A13723" s="1" t="s">
        <v>45</v>
      </c>
      <c r="B13723" s="1" t="s">
        <v>7</v>
      </c>
      <c r="C13723" s="1" t="s">
        <v>155</v>
      </c>
      <c r="D13723" s="2">
        <v>56700</v>
      </c>
      <c r="E13723" t="s">
        <v>15</v>
      </c>
      <c r="F13723" s="1"/>
    </row>
    <row r="13724" spans="1:6">
      <c r="A13724" s="1" t="s">
        <v>10</v>
      </c>
      <c r="B13724" s="1" t="s">
        <v>23</v>
      </c>
      <c r="C13724" s="1" t="s">
        <v>11</v>
      </c>
      <c r="D13724" s="1"/>
      <c r="E13724" t="s">
        <v>20</v>
      </c>
      <c r="F13724" s="1"/>
    </row>
    <row r="13725" spans="1:6">
      <c r="A13725" s="1" t="s">
        <v>10</v>
      </c>
      <c r="B13725" s="1" t="s">
        <v>7</v>
      </c>
      <c r="C13725" s="1" t="s">
        <v>11</v>
      </c>
      <c r="D13725" s="2">
        <v>129700</v>
      </c>
      <c r="E13725" t="s">
        <v>112</v>
      </c>
      <c r="F13725" s="1"/>
    </row>
    <row r="13726" spans="1:6">
      <c r="A13726" s="1" t="s">
        <v>19</v>
      </c>
      <c r="B13726" s="1" t="s">
        <v>7</v>
      </c>
      <c r="C13726" s="1" t="s">
        <v>11</v>
      </c>
      <c r="D13726" s="2">
        <v>150000</v>
      </c>
      <c r="E13726" t="s">
        <v>24</v>
      </c>
      <c r="F13726" s="1"/>
    </row>
    <row r="13727" spans="1:6">
      <c r="A13727" s="1" t="s">
        <v>16</v>
      </c>
      <c r="B13727" s="1" t="s">
        <v>7</v>
      </c>
      <c r="C13727" s="1" t="s">
        <v>11</v>
      </c>
      <c r="D13727" s="2">
        <v>115000</v>
      </c>
      <c r="E13727" t="s">
        <v>24</v>
      </c>
      <c r="F13727" s="1"/>
    </row>
    <row r="13728" spans="1:6">
      <c r="A13728" s="1" t="s">
        <v>22</v>
      </c>
      <c r="B13728" s="1" t="s">
        <v>7</v>
      </c>
      <c r="C13728" s="1" t="s">
        <v>11</v>
      </c>
      <c r="D13728" s="2">
        <v>110000</v>
      </c>
      <c r="E13728" t="s">
        <v>15</v>
      </c>
      <c r="F13728" s="1"/>
    </row>
    <row r="13729" spans="1:6">
      <c r="A13729" s="1" t="s">
        <v>22</v>
      </c>
      <c r="B13729" s="1" t="s">
        <v>7</v>
      </c>
      <c r="C13729" s="1" t="s">
        <v>11</v>
      </c>
      <c r="D13729" s="2">
        <v>83500</v>
      </c>
      <c r="E13729" t="s">
        <v>81</v>
      </c>
      <c r="F13729" s="1"/>
    </row>
    <row r="13730" spans="1:6">
      <c r="A13730" s="1" t="s">
        <v>16</v>
      </c>
      <c r="B13730" s="1" t="s">
        <v>7</v>
      </c>
      <c r="C13730" s="1" t="s">
        <v>11</v>
      </c>
      <c r="D13730" s="2">
        <v>90000</v>
      </c>
      <c r="E13730" t="s">
        <v>24</v>
      </c>
      <c r="F13730" s="1"/>
    </row>
    <row r="13731" spans="1:6">
      <c r="A13731" s="1" t="s">
        <v>16</v>
      </c>
      <c r="B13731" s="1" t="s">
        <v>7</v>
      </c>
      <c r="C13731" s="1" t="s">
        <v>11</v>
      </c>
      <c r="D13731" s="2">
        <v>90000</v>
      </c>
      <c r="E13731" t="s">
        <v>24</v>
      </c>
      <c r="F13731" s="1"/>
    </row>
    <row r="13732" spans="1:6">
      <c r="A13732" s="1" t="s">
        <v>16</v>
      </c>
      <c r="B13732" s="1" t="s">
        <v>7</v>
      </c>
      <c r="C13732" s="1" t="s">
        <v>11</v>
      </c>
      <c r="D13732" s="2">
        <v>140000</v>
      </c>
      <c r="E13732" t="s">
        <v>75</v>
      </c>
      <c r="F13732" s="1"/>
    </row>
    <row r="13733" spans="1:6">
      <c r="A13733" s="1" t="s">
        <v>10</v>
      </c>
      <c r="B13733" s="1" t="s">
        <v>7</v>
      </c>
      <c r="C13733" s="1" t="s">
        <v>8</v>
      </c>
      <c r="D13733" s="2">
        <v>137500</v>
      </c>
      <c r="E13733" t="s">
        <v>62</v>
      </c>
      <c r="F13733" s="1"/>
    </row>
    <row r="13734" spans="1:6">
      <c r="A13734" s="1" t="s">
        <v>10</v>
      </c>
      <c r="B13734" s="1" t="s">
        <v>7</v>
      </c>
      <c r="C13734" s="1" t="s">
        <v>11</v>
      </c>
      <c r="D13734" s="2">
        <v>112500</v>
      </c>
      <c r="E13734" t="s">
        <v>20</v>
      </c>
      <c r="F13734" s="1"/>
    </row>
    <row r="13735" spans="1:6">
      <c r="A13735" s="1" t="s">
        <v>16</v>
      </c>
      <c r="B13735" s="1" t="s">
        <v>7</v>
      </c>
      <c r="C13735" s="1" t="s">
        <v>11</v>
      </c>
      <c r="D13735" s="2">
        <v>135359</v>
      </c>
      <c r="E13735" t="s">
        <v>12</v>
      </c>
      <c r="F13735" s="1"/>
    </row>
    <row r="13736" spans="1:6">
      <c r="A13736" s="1" t="s">
        <v>22</v>
      </c>
      <c r="B13736" s="1" t="s">
        <v>7</v>
      </c>
      <c r="C13736" s="1" t="s">
        <v>11</v>
      </c>
      <c r="D13736" s="2">
        <v>80850</v>
      </c>
      <c r="E13736" t="s">
        <v>15</v>
      </c>
      <c r="F13736" s="1"/>
    </row>
    <row r="13737" spans="1:6">
      <c r="A13737" s="1" t="s">
        <v>22</v>
      </c>
      <c r="B13737" s="1" t="s">
        <v>7</v>
      </c>
      <c r="C13737" s="1" t="s">
        <v>11</v>
      </c>
      <c r="D13737" s="2">
        <v>160000</v>
      </c>
      <c r="E13737" t="s">
        <v>38</v>
      </c>
      <c r="F13737" s="1"/>
    </row>
    <row r="13738" spans="1:6">
      <c r="A13738" s="1" t="s">
        <v>33</v>
      </c>
      <c r="B13738" s="1" t="s">
        <v>17</v>
      </c>
      <c r="C13738" s="1" t="s">
        <v>8</v>
      </c>
      <c r="D13738" s="2">
        <v>99764</v>
      </c>
      <c r="E13738" t="s">
        <v>9</v>
      </c>
      <c r="F13738" s="1"/>
    </row>
    <row r="13739" spans="1:6">
      <c r="A13739" s="1" t="s">
        <v>13</v>
      </c>
      <c r="B13739" s="1" t="s">
        <v>7</v>
      </c>
      <c r="C13739" s="1" t="s">
        <v>11</v>
      </c>
      <c r="D13739" s="2">
        <v>127000</v>
      </c>
      <c r="E13739" t="s">
        <v>130</v>
      </c>
      <c r="F13739" s="1"/>
    </row>
    <row r="13740" spans="1:6">
      <c r="A13740" s="1" t="s">
        <v>22</v>
      </c>
      <c r="B13740" s="1" t="s">
        <v>7</v>
      </c>
      <c r="C13740" s="1" t="s">
        <v>11</v>
      </c>
      <c r="D13740" s="1"/>
      <c r="E13740" t="s">
        <v>38</v>
      </c>
      <c r="F13740" s="1"/>
    </row>
    <row r="13741" spans="1:6">
      <c r="A13741" s="1" t="s">
        <v>6</v>
      </c>
      <c r="B13741" s="1" t="s">
        <v>7</v>
      </c>
      <c r="C13741" s="1" t="s">
        <v>11</v>
      </c>
      <c r="D13741" s="2">
        <v>160000</v>
      </c>
      <c r="E13741" t="s">
        <v>81</v>
      </c>
      <c r="F13741" s="1"/>
    </row>
    <row r="13742" spans="1:6">
      <c r="A13742" s="1" t="s">
        <v>22</v>
      </c>
      <c r="B13742" s="1" t="s">
        <v>7</v>
      </c>
      <c r="C13742" s="1" t="s">
        <v>11</v>
      </c>
      <c r="D13742" s="2">
        <v>70000</v>
      </c>
      <c r="E13742" t="s">
        <v>12</v>
      </c>
      <c r="F13742" s="1"/>
    </row>
    <row r="13743" spans="1:6">
      <c r="A13743" s="1" t="s">
        <v>16</v>
      </c>
      <c r="B13743" s="1" t="s">
        <v>7</v>
      </c>
      <c r="C13743" s="1" t="s">
        <v>11</v>
      </c>
      <c r="D13743" s="2">
        <v>137000</v>
      </c>
      <c r="E13743" t="s">
        <v>53</v>
      </c>
      <c r="F13743" s="1"/>
    </row>
    <row r="13744" spans="1:6">
      <c r="A13744" s="1" t="s">
        <v>22</v>
      </c>
      <c r="B13744" s="1" t="s">
        <v>36</v>
      </c>
      <c r="C13744" s="1" t="s">
        <v>34</v>
      </c>
      <c r="D13744" s="2">
        <v>63000</v>
      </c>
      <c r="E13744" t="s">
        <v>15</v>
      </c>
      <c r="F13744" s="1"/>
    </row>
    <row r="13745" spans="1:6">
      <c r="A13745" s="1" t="s">
        <v>10</v>
      </c>
      <c r="B13745" s="1" t="s">
        <v>7</v>
      </c>
      <c r="C13745" s="1" t="s">
        <v>128</v>
      </c>
      <c r="D13745" s="2">
        <v>147500</v>
      </c>
      <c r="E13745" t="s">
        <v>15</v>
      </c>
      <c r="F13745" s="1"/>
    </row>
    <row r="13746" spans="1:6">
      <c r="A13746" s="1" t="s">
        <v>16</v>
      </c>
      <c r="B13746" s="1" t="s">
        <v>7</v>
      </c>
      <c r="C13746" s="1" t="s">
        <v>8</v>
      </c>
      <c r="D13746" s="2">
        <v>210000</v>
      </c>
      <c r="E13746" t="s">
        <v>20</v>
      </c>
      <c r="F13746" s="1"/>
    </row>
    <row r="13747" spans="1:6">
      <c r="A13747" s="1" t="s">
        <v>6</v>
      </c>
      <c r="B13747" s="1" t="s">
        <v>7</v>
      </c>
      <c r="C13747" s="1" t="s">
        <v>11</v>
      </c>
      <c r="D13747" s="2">
        <v>190000</v>
      </c>
      <c r="E13747" t="s">
        <v>20</v>
      </c>
      <c r="F13747" s="1"/>
    </row>
    <row r="13748" spans="1:6">
      <c r="A13748" s="1" t="s">
        <v>16</v>
      </c>
      <c r="B13748" s="1" t="s">
        <v>7</v>
      </c>
      <c r="C13748" s="1" t="s">
        <v>155</v>
      </c>
      <c r="D13748" s="2">
        <v>70000</v>
      </c>
      <c r="E13748" t="s">
        <v>15</v>
      </c>
      <c r="F13748" s="1"/>
    </row>
    <row r="13749" spans="1:6">
      <c r="A13749" s="1" t="s">
        <v>22</v>
      </c>
      <c r="B13749" s="1" t="s">
        <v>7</v>
      </c>
      <c r="C13749" s="1" t="s">
        <v>11</v>
      </c>
      <c r="D13749" s="2">
        <v>89796</v>
      </c>
      <c r="E13749" t="s">
        <v>12</v>
      </c>
      <c r="F13749" s="1"/>
    </row>
    <row r="13750" spans="1:6">
      <c r="A13750" s="1" t="s">
        <v>6</v>
      </c>
      <c r="B13750" s="1" t="s">
        <v>7</v>
      </c>
      <c r="C13750" s="1" t="s">
        <v>11</v>
      </c>
      <c r="D13750" s="2">
        <v>180000</v>
      </c>
      <c r="E13750" t="s">
        <v>20</v>
      </c>
      <c r="F13750" s="1"/>
    </row>
    <row r="13751" spans="1:6">
      <c r="A13751" s="1" t="s">
        <v>10</v>
      </c>
      <c r="B13751" s="1" t="s">
        <v>23</v>
      </c>
      <c r="C13751" s="1" t="s">
        <v>11</v>
      </c>
      <c r="D13751" s="1"/>
      <c r="E13751" t="s">
        <v>32</v>
      </c>
      <c r="F13751" s="1"/>
    </row>
    <row r="13752" spans="1:6">
      <c r="A13752" s="1" t="s">
        <v>16</v>
      </c>
      <c r="B13752" s="1" t="s">
        <v>23</v>
      </c>
      <c r="C13752" s="1" t="s">
        <v>11</v>
      </c>
      <c r="D13752" s="2">
        <v>108281</v>
      </c>
      <c r="E13752" t="s">
        <v>131</v>
      </c>
      <c r="F13752" s="1"/>
    </row>
    <row r="13753" spans="1:6">
      <c r="A13753" s="1" t="s">
        <v>22</v>
      </c>
      <c r="B13753" s="1" t="s">
        <v>23</v>
      </c>
      <c r="C13753" s="1" t="s">
        <v>11</v>
      </c>
      <c r="D13753" s="1"/>
      <c r="E13753" t="s">
        <v>9</v>
      </c>
      <c r="F13753" s="1"/>
    </row>
    <row r="13754" spans="1:6">
      <c r="A13754" s="1" t="s">
        <v>10</v>
      </c>
      <c r="B13754" s="1" t="s">
        <v>7</v>
      </c>
      <c r="C13754" s="1" t="s">
        <v>8</v>
      </c>
      <c r="D13754" s="2">
        <v>115000</v>
      </c>
      <c r="E13754" t="s">
        <v>20</v>
      </c>
      <c r="F13754" s="1"/>
    </row>
    <row r="13755" spans="1:6">
      <c r="A13755" s="1" t="s">
        <v>22</v>
      </c>
      <c r="B13755" s="1" t="s">
        <v>7</v>
      </c>
      <c r="C13755" s="1" t="s">
        <v>11</v>
      </c>
      <c r="D13755" s="2">
        <v>50000</v>
      </c>
      <c r="E13755" t="s">
        <v>9</v>
      </c>
      <c r="F13755" s="1"/>
    </row>
    <row r="13756" spans="1:6">
      <c r="A13756" s="1" t="s">
        <v>10</v>
      </c>
      <c r="B13756" s="1" t="s">
        <v>7</v>
      </c>
      <c r="C13756" s="1" t="s">
        <v>11</v>
      </c>
      <c r="D13756" s="2">
        <v>120000</v>
      </c>
      <c r="E13756" t="s">
        <v>20</v>
      </c>
      <c r="F13756" s="1"/>
    </row>
    <row r="13757" spans="1:6">
      <c r="A13757" s="1" t="s">
        <v>19</v>
      </c>
      <c r="B13757" s="1" t="s">
        <v>7</v>
      </c>
      <c r="C13757" s="1" t="s">
        <v>11</v>
      </c>
      <c r="D13757" s="2">
        <v>127500</v>
      </c>
      <c r="E13757" t="s">
        <v>32</v>
      </c>
      <c r="F13757" s="1"/>
    </row>
    <row r="13758" spans="1:6">
      <c r="A13758" s="1" t="s">
        <v>19</v>
      </c>
      <c r="B13758" s="1" t="s">
        <v>7</v>
      </c>
      <c r="C13758" s="1" t="s">
        <v>11</v>
      </c>
      <c r="D13758" s="1"/>
      <c r="E13758" t="s">
        <v>12</v>
      </c>
      <c r="F13758" s="1"/>
    </row>
    <row r="13759" spans="1:6">
      <c r="A13759" s="1" t="s">
        <v>22</v>
      </c>
      <c r="B13759" s="1" t="s">
        <v>7</v>
      </c>
      <c r="C13759" s="1" t="s">
        <v>11</v>
      </c>
      <c r="D13759" s="2">
        <v>155000</v>
      </c>
      <c r="E13759" t="s">
        <v>9</v>
      </c>
      <c r="F13759" s="1"/>
    </row>
    <row r="13760" spans="1:6">
      <c r="A13760" s="1" t="s">
        <v>19</v>
      </c>
      <c r="B13760" s="1" t="s">
        <v>7</v>
      </c>
      <c r="C13760" s="1" t="s">
        <v>11</v>
      </c>
      <c r="D13760" s="1"/>
      <c r="E13760" t="s">
        <v>18</v>
      </c>
      <c r="F13760" s="1"/>
    </row>
    <row r="13761" spans="1:6">
      <c r="A13761" s="1" t="s">
        <v>22</v>
      </c>
      <c r="B13761" s="1" t="s">
        <v>7</v>
      </c>
      <c r="C13761" s="1" t="s">
        <v>11</v>
      </c>
      <c r="D13761" s="1"/>
      <c r="E13761" t="s">
        <v>18</v>
      </c>
      <c r="F13761" s="1"/>
    </row>
    <row r="13762" spans="1:6">
      <c r="A13762" s="1" t="s">
        <v>22</v>
      </c>
      <c r="B13762" s="1" t="s">
        <v>7</v>
      </c>
      <c r="C13762" s="1" t="s">
        <v>11</v>
      </c>
      <c r="D13762" s="2">
        <v>50000</v>
      </c>
      <c r="E13762" t="s">
        <v>12</v>
      </c>
      <c r="F13762" s="1"/>
    </row>
    <row r="13763" spans="1:6">
      <c r="A13763" s="1" t="s">
        <v>16</v>
      </c>
      <c r="B13763" s="1" t="s">
        <v>17</v>
      </c>
      <c r="C13763" s="1" t="s">
        <v>11</v>
      </c>
      <c r="D13763" s="1"/>
      <c r="E13763" t="s">
        <v>18</v>
      </c>
      <c r="F13763" s="1"/>
    </row>
    <row r="13764" spans="1:6">
      <c r="A13764" s="1" t="s">
        <v>10</v>
      </c>
      <c r="B13764" s="1" t="s">
        <v>7</v>
      </c>
      <c r="C13764" s="1" t="s">
        <v>11</v>
      </c>
      <c r="D13764" s="2">
        <v>102096</v>
      </c>
      <c r="E13764" t="s">
        <v>12</v>
      </c>
      <c r="F13764" s="1"/>
    </row>
    <row r="13765" spans="1:6">
      <c r="A13765" s="1" t="s">
        <v>19</v>
      </c>
      <c r="B13765" s="1" t="s">
        <v>7</v>
      </c>
      <c r="C13765" s="1" t="s">
        <v>8</v>
      </c>
      <c r="D13765" s="2">
        <v>130000</v>
      </c>
      <c r="E13765" t="s">
        <v>57</v>
      </c>
      <c r="F13765" s="1"/>
    </row>
    <row r="13766" spans="1:6">
      <c r="A13766" s="1" t="s">
        <v>22</v>
      </c>
      <c r="B13766" s="1" t="s">
        <v>7</v>
      </c>
      <c r="C13766" s="1" t="s">
        <v>11</v>
      </c>
      <c r="D13766" s="2">
        <v>63000</v>
      </c>
      <c r="E13766" t="s">
        <v>15</v>
      </c>
      <c r="F13766" s="1"/>
    </row>
    <row r="13767" spans="1:6">
      <c r="A13767" s="1" t="s">
        <v>10</v>
      </c>
      <c r="B13767" s="1" t="s">
        <v>23</v>
      </c>
      <c r="C13767" s="1" t="s">
        <v>11</v>
      </c>
      <c r="D13767" s="1"/>
      <c r="E13767" t="s">
        <v>20</v>
      </c>
      <c r="F13767" s="1"/>
    </row>
    <row r="13768" spans="1:6">
      <c r="A13768" s="1" t="s">
        <v>10</v>
      </c>
      <c r="B13768" s="1" t="s">
        <v>7</v>
      </c>
      <c r="C13768" s="1" t="s">
        <v>11</v>
      </c>
      <c r="D13768" s="2">
        <v>125000</v>
      </c>
      <c r="E13768" t="s">
        <v>24</v>
      </c>
      <c r="F13768" s="1"/>
    </row>
    <row r="13769" spans="1:6">
      <c r="A13769" s="1" t="s">
        <v>19</v>
      </c>
      <c r="B13769" s="1" t="s">
        <v>7</v>
      </c>
      <c r="C13769" s="1" t="s">
        <v>11</v>
      </c>
      <c r="D13769" s="2">
        <v>150000</v>
      </c>
      <c r="E13769" t="s">
        <v>20</v>
      </c>
      <c r="F13769" s="1"/>
    </row>
    <row r="13770" spans="1:6">
      <c r="A13770" s="1" t="s">
        <v>22</v>
      </c>
      <c r="B13770" s="1" t="s">
        <v>7</v>
      </c>
      <c r="C13770" s="1" t="s">
        <v>11</v>
      </c>
      <c r="D13770" s="2">
        <v>84000</v>
      </c>
      <c r="E13770" t="s">
        <v>38</v>
      </c>
      <c r="F13770" s="1"/>
    </row>
    <row r="13771" spans="1:6">
      <c r="A13771" s="1" t="s">
        <v>16</v>
      </c>
      <c r="B13771" s="1" t="s">
        <v>23</v>
      </c>
      <c r="C13771" s="1" t="s">
        <v>8</v>
      </c>
      <c r="D13771" s="1"/>
      <c r="E13771" t="s">
        <v>41</v>
      </c>
      <c r="F13771" s="1"/>
    </row>
    <row r="13772" spans="1:6">
      <c r="A13772" s="1" t="s">
        <v>16</v>
      </c>
      <c r="B13772" s="1" t="s">
        <v>7</v>
      </c>
      <c r="C13772" s="1" t="s">
        <v>11</v>
      </c>
      <c r="D13772" s="2">
        <v>115000</v>
      </c>
      <c r="E13772" t="s">
        <v>12</v>
      </c>
      <c r="F13772" s="1"/>
    </row>
    <row r="13773" spans="1:6">
      <c r="A13773" s="1" t="s">
        <v>16</v>
      </c>
      <c r="B13773" s="1" t="s">
        <v>7</v>
      </c>
      <c r="C13773" s="1" t="s">
        <v>11</v>
      </c>
      <c r="D13773" s="1"/>
      <c r="E13773" t="s">
        <v>18</v>
      </c>
      <c r="F13773" s="1"/>
    </row>
    <row r="13774" spans="1:6">
      <c r="A13774" s="1" t="s">
        <v>22</v>
      </c>
      <c r="B13774" s="1" t="s">
        <v>7</v>
      </c>
      <c r="C13774" s="1" t="s">
        <v>11</v>
      </c>
      <c r="D13774" s="1"/>
      <c r="E13774" t="s">
        <v>20</v>
      </c>
      <c r="F13774" s="1"/>
    </row>
    <row r="13775" spans="1:6">
      <c r="A13775" s="1" t="s">
        <v>10</v>
      </c>
      <c r="B13775" s="1" t="s">
        <v>7</v>
      </c>
      <c r="C13775" s="1" t="s">
        <v>11</v>
      </c>
      <c r="D13775" s="2">
        <v>125000</v>
      </c>
      <c r="E13775" t="s">
        <v>20</v>
      </c>
      <c r="F13775" s="1"/>
    </row>
    <row r="13776" spans="1:6">
      <c r="A13776" s="1" t="s">
        <v>10</v>
      </c>
      <c r="B13776" s="1" t="s">
        <v>7</v>
      </c>
      <c r="C13776" s="1" t="s">
        <v>208</v>
      </c>
      <c r="D13776" s="2">
        <v>69300</v>
      </c>
      <c r="E13776" t="s">
        <v>15</v>
      </c>
      <c r="F13776" s="1"/>
    </row>
    <row r="13777" spans="1:6">
      <c r="A13777" s="1" t="s">
        <v>16</v>
      </c>
      <c r="B13777" s="1" t="s">
        <v>7</v>
      </c>
      <c r="C13777" s="1" t="s">
        <v>11</v>
      </c>
      <c r="D13777" s="2">
        <v>112500</v>
      </c>
      <c r="E13777" t="s">
        <v>62</v>
      </c>
      <c r="F13777" s="1"/>
    </row>
    <row r="13778" spans="1:6">
      <c r="A13778" s="1" t="s">
        <v>16</v>
      </c>
      <c r="B13778" s="1" t="s">
        <v>23</v>
      </c>
      <c r="C13778" s="1" t="s">
        <v>11</v>
      </c>
      <c r="D13778" s="1"/>
      <c r="E13778" t="s">
        <v>20</v>
      </c>
      <c r="F13778" s="1"/>
    </row>
    <row r="13779" spans="1:6">
      <c r="A13779" s="1" t="s">
        <v>16</v>
      </c>
      <c r="B13779" s="1" t="s">
        <v>7</v>
      </c>
      <c r="C13779" s="1" t="s">
        <v>11</v>
      </c>
      <c r="D13779" s="2">
        <v>281451</v>
      </c>
      <c r="E13779" t="s">
        <v>462</v>
      </c>
      <c r="F13779" s="1"/>
    </row>
    <row r="13780" spans="1:6">
      <c r="A13780" s="1" t="s">
        <v>16</v>
      </c>
      <c r="B13780" s="1" t="s">
        <v>23</v>
      </c>
      <c r="C13780" s="1" t="s">
        <v>11</v>
      </c>
      <c r="D13780" s="1"/>
      <c r="E13780" t="s">
        <v>270</v>
      </c>
      <c r="F13780" s="1"/>
    </row>
    <row r="13781" spans="1:6">
      <c r="A13781" s="1" t="s">
        <v>16</v>
      </c>
      <c r="B13781" s="1" t="s">
        <v>17</v>
      </c>
      <c r="C13781" s="1" t="s">
        <v>8</v>
      </c>
      <c r="D13781" s="1"/>
      <c r="E13781" t="s">
        <v>18</v>
      </c>
      <c r="F13781" s="1"/>
    </row>
    <row r="13782" spans="1:6">
      <c r="A13782" s="1" t="s">
        <v>45</v>
      </c>
      <c r="B13782" s="1" t="s">
        <v>7</v>
      </c>
      <c r="C13782" s="1" t="s">
        <v>11</v>
      </c>
      <c r="D13782" s="2">
        <v>80000</v>
      </c>
      <c r="E13782" t="s">
        <v>9</v>
      </c>
      <c r="F13782" s="1"/>
    </row>
    <row r="13783" spans="1:6">
      <c r="A13783" s="1" t="s">
        <v>13</v>
      </c>
      <c r="B13783" s="1" t="s">
        <v>7</v>
      </c>
      <c r="C13783" s="1" t="s">
        <v>11</v>
      </c>
      <c r="D13783" s="2">
        <v>100000</v>
      </c>
      <c r="E13783" t="s">
        <v>24</v>
      </c>
      <c r="F13783" s="1"/>
    </row>
    <row r="13784" spans="1:6">
      <c r="A13784" s="1" t="s">
        <v>22</v>
      </c>
      <c r="B13784" s="1" t="s">
        <v>7</v>
      </c>
      <c r="C13784" s="1" t="s">
        <v>11</v>
      </c>
      <c r="D13784" s="2">
        <v>90000</v>
      </c>
      <c r="E13784" t="s">
        <v>24</v>
      </c>
      <c r="F13784" s="1"/>
    </row>
    <row r="13785" spans="1:6">
      <c r="A13785" s="1" t="s">
        <v>22</v>
      </c>
      <c r="B13785" s="1" t="s">
        <v>7</v>
      </c>
      <c r="C13785" s="1" t="s">
        <v>11</v>
      </c>
      <c r="D13785" s="2">
        <v>95500</v>
      </c>
      <c r="E13785" t="s">
        <v>24</v>
      </c>
      <c r="F13785" s="1"/>
    </row>
    <row r="13786" spans="1:6">
      <c r="A13786" s="1" t="s">
        <v>16</v>
      </c>
      <c r="B13786" s="1" t="s">
        <v>7</v>
      </c>
      <c r="C13786" s="1" t="s">
        <v>11</v>
      </c>
      <c r="D13786" s="2">
        <v>90000</v>
      </c>
      <c r="E13786" t="s">
        <v>24</v>
      </c>
      <c r="F13786" s="1"/>
    </row>
    <row r="13787" spans="1:6">
      <c r="A13787" s="1" t="s">
        <v>22</v>
      </c>
      <c r="B13787" s="1" t="s">
        <v>7</v>
      </c>
      <c r="C13787" s="1" t="s">
        <v>11</v>
      </c>
      <c r="D13787" s="2">
        <v>132315</v>
      </c>
      <c r="E13787" t="s">
        <v>71</v>
      </c>
      <c r="F13787" s="1"/>
    </row>
    <row r="13788" spans="1:6">
      <c r="A13788" s="1" t="s">
        <v>16</v>
      </c>
      <c r="B13788" s="1" t="s">
        <v>7</v>
      </c>
      <c r="C13788" s="1" t="s">
        <v>11</v>
      </c>
      <c r="D13788" s="2">
        <v>111500</v>
      </c>
      <c r="E13788" t="s">
        <v>12</v>
      </c>
      <c r="F13788" s="1"/>
    </row>
    <row r="13789" spans="1:6">
      <c r="A13789" s="1" t="s">
        <v>22</v>
      </c>
      <c r="B13789" s="1" t="s">
        <v>7</v>
      </c>
      <c r="C13789" s="1" t="s">
        <v>155</v>
      </c>
      <c r="D13789" s="2">
        <v>111175</v>
      </c>
      <c r="E13789" t="s">
        <v>15</v>
      </c>
      <c r="F13789" s="1"/>
    </row>
    <row r="13790" spans="1:6">
      <c r="A13790" s="1" t="s">
        <v>22</v>
      </c>
      <c r="B13790" s="1" t="s">
        <v>7</v>
      </c>
      <c r="C13790" s="1" t="s">
        <v>11</v>
      </c>
      <c r="D13790" s="2">
        <v>55000</v>
      </c>
      <c r="E13790" t="s">
        <v>20</v>
      </c>
      <c r="F13790" s="1"/>
    </row>
    <row r="13791" spans="1:6">
      <c r="A13791" s="1" t="s">
        <v>10</v>
      </c>
      <c r="B13791" s="1" t="s">
        <v>23</v>
      </c>
      <c r="C13791" s="1" t="s">
        <v>11</v>
      </c>
      <c r="D13791" s="1"/>
      <c r="E13791" t="s">
        <v>42</v>
      </c>
      <c r="F13791" s="1"/>
    </row>
    <row r="13792" spans="1:6">
      <c r="A13792" s="1" t="s">
        <v>16</v>
      </c>
      <c r="B13792" s="1" t="s">
        <v>7</v>
      </c>
      <c r="C13792" s="1" t="s">
        <v>155</v>
      </c>
      <c r="D13792" s="2">
        <v>69963</v>
      </c>
      <c r="E13792" t="s">
        <v>15</v>
      </c>
      <c r="F13792" s="1"/>
    </row>
    <row r="13793" spans="1:6">
      <c r="A13793" s="1" t="s">
        <v>16</v>
      </c>
      <c r="B13793" s="1" t="s">
        <v>23</v>
      </c>
      <c r="C13793" s="1" t="s">
        <v>11</v>
      </c>
      <c r="D13793" s="1"/>
      <c r="E13793" t="s">
        <v>20</v>
      </c>
      <c r="F13793" s="1"/>
    </row>
    <row r="13794" spans="1:6">
      <c r="A13794" s="1" t="s">
        <v>16</v>
      </c>
      <c r="B13794" s="1" t="s">
        <v>7</v>
      </c>
      <c r="C13794" s="1" t="s">
        <v>11</v>
      </c>
      <c r="D13794" s="2">
        <v>233000</v>
      </c>
      <c r="E13794" t="s">
        <v>12</v>
      </c>
      <c r="F13794" s="1"/>
    </row>
    <row r="13795" spans="1:6">
      <c r="A13795" s="1" t="s">
        <v>10</v>
      </c>
      <c r="B13795" s="1" t="s">
        <v>7</v>
      </c>
      <c r="C13795" s="1" t="s">
        <v>48</v>
      </c>
      <c r="D13795" s="2">
        <v>79200</v>
      </c>
      <c r="E13795" t="s">
        <v>15</v>
      </c>
      <c r="F13795" s="1"/>
    </row>
    <row r="13796" spans="1:6">
      <c r="A13796" s="1" t="s">
        <v>22</v>
      </c>
      <c r="B13796" s="1" t="s">
        <v>7</v>
      </c>
      <c r="C13796" s="1" t="s">
        <v>11</v>
      </c>
      <c r="D13796" s="2">
        <v>57500</v>
      </c>
      <c r="E13796" t="s">
        <v>12</v>
      </c>
      <c r="F13796" s="1"/>
    </row>
    <row r="13797" spans="1:6">
      <c r="A13797" s="1" t="s">
        <v>10</v>
      </c>
      <c r="B13797" s="1" t="s">
        <v>7</v>
      </c>
      <c r="C13797" s="1" t="s">
        <v>11</v>
      </c>
      <c r="D13797" s="2">
        <v>60500</v>
      </c>
      <c r="E13797" t="s">
        <v>292</v>
      </c>
      <c r="F13797" s="1"/>
    </row>
    <row r="13798" spans="1:6">
      <c r="A13798" s="1" t="s">
        <v>45</v>
      </c>
      <c r="B13798" s="1" t="s">
        <v>7</v>
      </c>
      <c r="C13798" s="1" t="s">
        <v>11</v>
      </c>
      <c r="D13798" s="1"/>
      <c r="E13798" t="s">
        <v>9</v>
      </c>
      <c r="F13798" s="1"/>
    </row>
    <row r="13799" spans="1:6">
      <c r="A13799" s="1" t="s">
        <v>22</v>
      </c>
      <c r="B13799" s="1" t="s">
        <v>23</v>
      </c>
      <c r="C13799" s="1" t="s">
        <v>11</v>
      </c>
      <c r="D13799" s="1"/>
      <c r="E13799" t="s">
        <v>483</v>
      </c>
      <c r="F13799" s="1"/>
    </row>
    <row r="13800" spans="1:6">
      <c r="A13800" s="1" t="s">
        <v>22</v>
      </c>
      <c r="B13800" s="1" t="s">
        <v>17</v>
      </c>
      <c r="C13800" s="1" t="s">
        <v>11</v>
      </c>
      <c r="D13800" s="2">
        <v>75000</v>
      </c>
      <c r="E13800" t="s">
        <v>49</v>
      </c>
      <c r="F13800" s="1"/>
    </row>
    <row r="13801" spans="1:6">
      <c r="A13801" s="1" t="s">
        <v>13</v>
      </c>
      <c r="B13801" s="1" t="s">
        <v>7</v>
      </c>
      <c r="C13801" s="1" t="s">
        <v>11</v>
      </c>
      <c r="D13801" s="2">
        <v>78500</v>
      </c>
      <c r="E13801" t="s">
        <v>38</v>
      </c>
      <c r="F13801" s="1"/>
    </row>
    <row r="13802" spans="1:6">
      <c r="A13802" s="1" t="s">
        <v>19</v>
      </c>
      <c r="B13802" s="1" t="s">
        <v>7</v>
      </c>
      <c r="C13802" s="1" t="s">
        <v>11</v>
      </c>
      <c r="D13802" s="2">
        <v>180000</v>
      </c>
      <c r="E13802" t="s">
        <v>20</v>
      </c>
      <c r="F13802" s="1"/>
    </row>
    <row r="13803" spans="1:6">
      <c r="A13803" s="1" t="s">
        <v>10</v>
      </c>
      <c r="B13803" s="1" t="s">
        <v>17</v>
      </c>
      <c r="C13803" s="1" t="s">
        <v>11</v>
      </c>
      <c r="D13803" s="2">
        <v>211000</v>
      </c>
      <c r="E13803" t="s">
        <v>178</v>
      </c>
      <c r="F13803" s="1"/>
    </row>
    <row r="13804" spans="1:6">
      <c r="A13804" s="1" t="s">
        <v>13</v>
      </c>
      <c r="B13804" s="1" t="s">
        <v>7</v>
      </c>
      <c r="C13804" s="1" t="s">
        <v>11</v>
      </c>
      <c r="D13804" s="2">
        <v>90000</v>
      </c>
      <c r="E13804" t="s">
        <v>24</v>
      </c>
      <c r="F13804" s="1"/>
    </row>
    <row r="13805" spans="1:6">
      <c r="A13805" s="1" t="s">
        <v>19</v>
      </c>
      <c r="B13805" s="1" t="s">
        <v>7</v>
      </c>
      <c r="C13805" s="1" t="s">
        <v>11</v>
      </c>
      <c r="D13805" s="2">
        <v>105800</v>
      </c>
      <c r="E13805" t="s">
        <v>9</v>
      </c>
      <c r="F13805" s="1"/>
    </row>
    <row r="13806" spans="1:6">
      <c r="A13806" s="1" t="s">
        <v>10</v>
      </c>
      <c r="B13806" s="1" t="s">
        <v>7</v>
      </c>
      <c r="C13806" s="1" t="s">
        <v>11</v>
      </c>
      <c r="D13806" s="2">
        <v>120000</v>
      </c>
      <c r="E13806" t="s">
        <v>12</v>
      </c>
      <c r="F13806" s="1"/>
    </row>
    <row r="13807" spans="1:6">
      <c r="A13807" s="1" t="s">
        <v>45</v>
      </c>
      <c r="B13807" s="1" t="s">
        <v>7</v>
      </c>
      <c r="C13807" s="1" t="s">
        <v>11</v>
      </c>
      <c r="D13807" s="2">
        <v>90000</v>
      </c>
      <c r="E13807" t="s">
        <v>24</v>
      </c>
      <c r="F13807" s="1"/>
    </row>
    <row r="13808" spans="1:6">
      <c r="A13808" s="1" t="s">
        <v>22</v>
      </c>
      <c r="B13808" s="1" t="s">
        <v>23</v>
      </c>
      <c r="C13808" s="1" t="s">
        <v>11</v>
      </c>
      <c r="D13808" s="1"/>
      <c r="E13808" t="s">
        <v>42</v>
      </c>
      <c r="F13808" s="1"/>
    </row>
    <row r="13809" spans="1:6">
      <c r="A13809" s="1" t="s">
        <v>10</v>
      </c>
      <c r="B13809" s="1" t="s">
        <v>40</v>
      </c>
      <c r="C13809" s="1" t="s">
        <v>11</v>
      </c>
      <c r="D13809" s="1"/>
      <c r="E13809" t="s">
        <v>20</v>
      </c>
      <c r="F13809" s="1"/>
    </row>
    <row r="13810" spans="1:6">
      <c r="A13810" s="1" t="s">
        <v>16</v>
      </c>
      <c r="B13810" s="1" t="s">
        <v>17</v>
      </c>
      <c r="C13810" s="1" t="s">
        <v>11</v>
      </c>
      <c r="D13810" s="1"/>
      <c r="E13810" t="s">
        <v>18</v>
      </c>
      <c r="F13810" s="1"/>
    </row>
    <row r="13811" spans="1:6">
      <c r="A13811" s="1" t="s">
        <v>10</v>
      </c>
      <c r="B13811" s="1" t="s">
        <v>7</v>
      </c>
      <c r="C13811" s="1" t="s">
        <v>77</v>
      </c>
      <c r="D13811" s="2">
        <v>50000</v>
      </c>
      <c r="E13811" t="s">
        <v>20</v>
      </c>
      <c r="F13811" s="1"/>
    </row>
    <row r="13812" spans="1:6">
      <c r="A13812" s="1" t="s">
        <v>16</v>
      </c>
      <c r="B13812" s="1" t="s">
        <v>7</v>
      </c>
      <c r="C13812" s="1" t="s">
        <v>11</v>
      </c>
      <c r="D13812" s="2">
        <v>125000</v>
      </c>
      <c r="E13812" t="s">
        <v>24</v>
      </c>
      <c r="F13812" s="1"/>
    </row>
    <row r="13813" spans="1:6">
      <c r="A13813" s="1" t="s">
        <v>22</v>
      </c>
      <c r="B13813" s="1" t="s">
        <v>40</v>
      </c>
      <c r="C13813" s="1" t="s">
        <v>11</v>
      </c>
      <c r="D13813" s="1"/>
      <c r="E13813" t="s">
        <v>20</v>
      </c>
      <c r="F13813" s="1"/>
    </row>
    <row r="13814" spans="1:6">
      <c r="A13814" s="1" t="s">
        <v>10</v>
      </c>
      <c r="B13814" s="1" t="s">
        <v>7</v>
      </c>
      <c r="C13814" s="1" t="s">
        <v>60</v>
      </c>
      <c r="D13814" s="2">
        <v>96761</v>
      </c>
      <c r="E13814" t="s">
        <v>15</v>
      </c>
      <c r="F13814" s="1"/>
    </row>
    <row r="13815" spans="1:6">
      <c r="A13815" s="1" t="s">
        <v>10</v>
      </c>
      <c r="B13815" s="1" t="s">
        <v>7</v>
      </c>
      <c r="C13815" s="1" t="s">
        <v>11</v>
      </c>
      <c r="D13815" s="2">
        <v>125000</v>
      </c>
      <c r="E13815" t="s">
        <v>20</v>
      </c>
      <c r="F13815" s="1"/>
    </row>
    <row r="13816" spans="1:6">
      <c r="A13816" s="1" t="s">
        <v>19</v>
      </c>
      <c r="B13816" s="1" t="s">
        <v>7</v>
      </c>
      <c r="C13816" s="1" t="s">
        <v>11</v>
      </c>
      <c r="D13816" s="2">
        <v>160000</v>
      </c>
      <c r="E13816" t="s">
        <v>20</v>
      </c>
      <c r="F13816" s="1"/>
    </row>
    <row r="13817" spans="1:6">
      <c r="A13817" s="1" t="s">
        <v>16</v>
      </c>
      <c r="B13817" s="1" t="s">
        <v>7</v>
      </c>
      <c r="C13817" s="1" t="s">
        <v>11</v>
      </c>
      <c r="D13817" s="2">
        <v>119257</v>
      </c>
      <c r="E13817" t="s">
        <v>24</v>
      </c>
      <c r="F13817" s="1"/>
    </row>
    <row r="13818" spans="1:6">
      <c r="A13818" s="1" t="s">
        <v>10</v>
      </c>
      <c r="B13818" s="1" t="s">
        <v>7</v>
      </c>
      <c r="C13818" s="1" t="s">
        <v>11</v>
      </c>
      <c r="D13818" s="2">
        <v>120000</v>
      </c>
      <c r="E13818" t="s">
        <v>20</v>
      </c>
      <c r="F13818" s="1"/>
    </row>
    <row r="13819" spans="1:6">
      <c r="A13819" s="1" t="s">
        <v>22</v>
      </c>
      <c r="B13819" s="1" t="s">
        <v>36</v>
      </c>
      <c r="C13819" s="1" t="s">
        <v>11</v>
      </c>
      <c r="D13819" s="1"/>
      <c r="E13819" t="s">
        <v>66</v>
      </c>
      <c r="F13819" s="1"/>
    </row>
    <row r="13820" spans="1:6">
      <c r="A13820" s="1" t="s">
        <v>10</v>
      </c>
      <c r="B13820" s="1" t="s">
        <v>23</v>
      </c>
      <c r="C13820" s="1" t="s">
        <v>11</v>
      </c>
      <c r="D13820" s="1"/>
      <c r="E13820" t="s">
        <v>32</v>
      </c>
      <c r="F13820" s="1"/>
    </row>
    <row r="13821" spans="1:6">
      <c r="A13821" s="1" t="s">
        <v>10</v>
      </c>
      <c r="B13821" s="1" t="s">
        <v>23</v>
      </c>
      <c r="C13821" s="1" t="s">
        <v>8</v>
      </c>
      <c r="D13821" s="1"/>
      <c r="E13821" t="s">
        <v>20</v>
      </c>
      <c r="F13821" s="1"/>
    </row>
    <row r="13822" spans="1:6">
      <c r="A13822" s="1" t="s">
        <v>16</v>
      </c>
      <c r="B13822" s="1" t="s">
        <v>7</v>
      </c>
      <c r="C13822" s="1" t="s">
        <v>11</v>
      </c>
      <c r="D13822" s="1"/>
      <c r="E13822" t="s">
        <v>185</v>
      </c>
      <c r="F13822" s="1"/>
    </row>
    <row r="13823" spans="1:6">
      <c r="A13823" s="1" t="s">
        <v>10</v>
      </c>
      <c r="B13823" s="1" t="s">
        <v>7</v>
      </c>
      <c r="C13823" s="1" t="s">
        <v>115</v>
      </c>
      <c r="D13823" s="2">
        <v>118000</v>
      </c>
      <c r="E13823" t="s">
        <v>15</v>
      </c>
      <c r="F13823" s="1"/>
    </row>
    <row r="13824" spans="1:6">
      <c r="A13824" s="1" t="s">
        <v>16</v>
      </c>
      <c r="B13824" s="1" t="s">
        <v>7</v>
      </c>
      <c r="C13824" s="1" t="s">
        <v>11</v>
      </c>
      <c r="D13824" s="2">
        <v>78592</v>
      </c>
      <c r="E13824" t="s">
        <v>9</v>
      </c>
      <c r="F13824" s="1"/>
    </row>
    <row r="13825" spans="1:6">
      <c r="A13825" s="1" t="s">
        <v>22</v>
      </c>
      <c r="B13825" s="1" t="s">
        <v>7</v>
      </c>
      <c r="C13825" s="1" t="s">
        <v>11</v>
      </c>
      <c r="D13825" s="2">
        <v>76350</v>
      </c>
      <c r="E13825" t="s">
        <v>484</v>
      </c>
      <c r="F13825" s="1"/>
    </row>
    <row r="13826" spans="1:6">
      <c r="A13826" s="1" t="s">
        <v>22</v>
      </c>
      <c r="B13826" s="1" t="s">
        <v>7</v>
      </c>
      <c r="C13826" s="1" t="s">
        <v>11</v>
      </c>
      <c r="D13826" s="2">
        <v>102241</v>
      </c>
      <c r="E13826" t="s">
        <v>12</v>
      </c>
      <c r="F13826" s="1"/>
    </row>
    <row r="13827" spans="1:6">
      <c r="A13827" s="1" t="s">
        <v>33</v>
      </c>
      <c r="B13827" s="1" t="s">
        <v>7</v>
      </c>
      <c r="C13827" s="1" t="s">
        <v>48</v>
      </c>
      <c r="D13827" s="2">
        <v>50400</v>
      </c>
      <c r="E13827" t="s">
        <v>15</v>
      </c>
      <c r="F13827" s="1"/>
    </row>
    <row r="13828" spans="1:6">
      <c r="A13828" s="1" t="s">
        <v>22</v>
      </c>
      <c r="B13828" s="1" t="s">
        <v>7</v>
      </c>
      <c r="C13828" s="1" t="s">
        <v>201</v>
      </c>
      <c r="D13828" s="2">
        <v>100500</v>
      </c>
      <c r="E13828" t="s">
        <v>15</v>
      </c>
      <c r="F13828" s="1"/>
    </row>
    <row r="13829" spans="1:6">
      <c r="A13829" s="1" t="s">
        <v>14</v>
      </c>
      <c r="B13829" s="1" t="s">
        <v>7</v>
      </c>
      <c r="C13829" s="1" t="s">
        <v>107</v>
      </c>
      <c r="D13829" s="2">
        <v>89100</v>
      </c>
      <c r="E13829" t="s">
        <v>15</v>
      </c>
      <c r="F13829" s="1"/>
    </row>
    <row r="13830" spans="1:6">
      <c r="A13830" s="1" t="s">
        <v>22</v>
      </c>
      <c r="B13830" s="1" t="s">
        <v>23</v>
      </c>
      <c r="C13830" s="1" t="s">
        <v>11</v>
      </c>
      <c r="D13830" s="1"/>
      <c r="E13830" t="s">
        <v>20</v>
      </c>
      <c r="F13830" s="1"/>
    </row>
    <row r="13831" spans="1:6">
      <c r="A13831" s="1" t="s">
        <v>10</v>
      </c>
      <c r="B13831" s="1" t="s">
        <v>7</v>
      </c>
      <c r="C13831" s="1" t="s">
        <v>11</v>
      </c>
      <c r="D13831" s="2">
        <v>130000</v>
      </c>
      <c r="E13831" t="s">
        <v>12</v>
      </c>
      <c r="F13831" s="1"/>
    </row>
    <row r="13832" spans="1:6">
      <c r="A13832" s="1" t="s">
        <v>16</v>
      </c>
      <c r="B13832" s="1" t="s">
        <v>23</v>
      </c>
      <c r="C13832" s="1" t="s">
        <v>8</v>
      </c>
      <c r="D13832" s="1"/>
      <c r="E13832" t="s">
        <v>20</v>
      </c>
      <c r="F13832" s="1"/>
    </row>
    <row r="13833" spans="1:6">
      <c r="A13833" s="1" t="s">
        <v>13</v>
      </c>
      <c r="B13833" s="1" t="s">
        <v>7</v>
      </c>
      <c r="C13833" s="1" t="s">
        <v>8</v>
      </c>
      <c r="D13833" s="2">
        <v>125000</v>
      </c>
      <c r="E13833" t="s">
        <v>12</v>
      </c>
      <c r="F13833" s="1"/>
    </row>
    <row r="13834" spans="1:6">
      <c r="A13834" s="1" t="s">
        <v>19</v>
      </c>
      <c r="B13834" s="1" t="s">
        <v>7</v>
      </c>
      <c r="C13834" s="1" t="s">
        <v>11</v>
      </c>
      <c r="D13834" s="2">
        <v>115000</v>
      </c>
      <c r="E13834" t="s">
        <v>24</v>
      </c>
      <c r="F13834" s="1"/>
    </row>
    <row r="13835" spans="1:6">
      <c r="A13835" s="1" t="s">
        <v>10</v>
      </c>
      <c r="B13835" s="1" t="s">
        <v>7</v>
      </c>
      <c r="C13835" s="1" t="s">
        <v>11</v>
      </c>
      <c r="D13835" s="2">
        <v>140000</v>
      </c>
      <c r="E13835" t="s">
        <v>9</v>
      </c>
      <c r="F13835" s="1"/>
    </row>
    <row r="13836" spans="1:6">
      <c r="A13836" s="1" t="s">
        <v>16</v>
      </c>
      <c r="B13836" s="1" t="s">
        <v>7</v>
      </c>
      <c r="C13836" s="1" t="s">
        <v>11</v>
      </c>
      <c r="D13836" s="2">
        <v>90000</v>
      </c>
      <c r="E13836" t="s">
        <v>24</v>
      </c>
      <c r="F13836" s="1"/>
    </row>
    <row r="13837" spans="1:6">
      <c r="A13837" s="1" t="s">
        <v>16</v>
      </c>
      <c r="B13837" s="1" t="s">
        <v>7</v>
      </c>
      <c r="C13837" s="1" t="s">
        <v>11</v>
      </c>
      <c r="D13837" s="2">
        <v>117606</v>
      </c>
      <c r="E13837" t="s">
        <v>25</v>
      </c>
      <c r="F13837" s="1"/>
    </row>
    <row r="13838" spans="1:6">
      <c r="A13838" s="1" t="s">
        <v>22</v>
      </c>
      <c r="B13838" s="1" t="s">
        <v>7</v>
      </c>
      <c r="C13838" s="1" t="s">
        <v>11</v>
      </c>
      <c r="D13838" s="1"/>
      <c r="E13838" t="s">
        <v>9</v>
      </c>
      <c r="F13838" s="1"/>
    </row>
    <row r="13839" spans="1:6">
      <c r="A13839" s="1" t="s">
        <v>16</v>
      </c>
      <c r="B13839" s="1" t="s">
        <v>7</v>
      </c>
      <c r="C13839" s="1" t="s">
        <v>8</v>
      </c>
      <c r="D13839" s="2">
        <v>145000</v>
      </c>
      <c r="E13839" t="s">
        <v>20</v>
      </c>
      <c r="F13839" s="1"/>
    </row>
    <row r="13840" spans="1:6">
      <c r="A13840" s="1" t="s">
        <v>16</v>
      </c>
      <c r="B13840" s="1" t="s">
        <v>7</v>
      </c>
      <c r="C13840" s="1" t="s">
        <v>8</v>
      </c>
      <c r="D13840" s="2">
        <v>97500</v>
      </c>
      <c r="E13840" t="s">
        <v>63</v>
      </c>
      <c r="F13840" s="1"/>
    </row>
    <row r="13841" spans="1:6">
      <c r="A13841" s="1" t="s">
        <v>16</v>
      </c>
      <c r="B13841" s="1" t="s">
        <v>7</v>
      </c>
      <c r="C13841" s="1" t="s">
        <v>11</v>
      </c>
      <c r="D13841" s="2">
        <v>125000</v>
      </c>
      <c r="E13841" t="s">
        <v>24</v>
      </c>
      <c r="F13841" s="1"/>
    </row>
    <row r="13842" spans="1:6">
      <c r="A13842" s="1" t="s">
        <v>10</v>
      </c>
      <c r="B13842" s="1" t="s">
        <v>7</v>
      </c>
      <c r="C13842" s="1" t="s">
        <v>11</v>
      </c>
      <c r="D13842" s="2">
        <v>182500</v>
      </c>
      <c r="E13842" t="s">
        <v>103</v>
      </c>
      <c r="F13842" s="1"/>
    </row>
    <row r="13843" spans="1:6">
      <c r="A13843" s="1" t="s">
        <v>6</v>
      </c>
      <c r="B13843" s="1" t="s">
        <v>7</v>
      </c>
      <c r="C13843" s="1" t="s">
        <v>11</v>
      </c>
      <c r="D13843" s="2">
        <v>157500</v>
      </c>
      <c r="E13843" t="s">
        <v>63</v>
      </c>
      <c r="F13843" s="1"/>
    </row>
    <row r="13844" spans="1:6">
      <c r="A13844" s="1" t="s">
        <v>10</v>
      </c>
      <c r="B13844" s="1" t="s">
        <v>17</v>
      </c>
      <c r="C13844" s="1" t="s">
        <v>11</v>
      </c>
      <c r="D13844" s="1"/>
      <c r="E13844" t="s">
        <v>18</v>
      </c>
      <c r="F13844" s="1"/>
    </row>
    <row r="13845" spans="1:6">
      <c r="A13845" s="1" t="s">
        <v>16</v>
      </c>
      <c r="B13845" s="1" t="s">
        <v>17</v>
      </c>
      <c r="C13845" s="1" t="s">
        <v>11</v>
      </c>
      <c r="D13845" s="1"/>
      <c r="E13845" t="s">
        <v>18</v>
      </c>
      <c r="F13845" s="1"/>
    </row>
    <row r="13846" spans="1:6">
      <c r="A13846" s="1" t="s">
        <v>45</v>
      </c>
      <c r="B13846" s="1" t="s">
        <v>7</v>
      </c>
      <c r="C13846" s="1" t="s">
        <v>11</v>
      </c>
      <c r="D13846" s="2">
        <v>156000</v>
      </c>
      <c r="E13846" t="s">
        <v>32</v>
      </c>
      <c r="F13846" s="1"/>
    </row>
    <row r="13847" spans="1:6">
      <c r="A13847" s="1" t="s">
        <v>22</v>
      </c>
      <c r="B13847" s="1" t="s">
        <v>7</v>
      </c>
      <c r="C13847" s="1" t="s">
        <v>11</v>
      </c>
      <c r="D13847" s="2">
        <v>105000</v>
      </c>
      <c r="E13847" t="s">
        <v>38</v>
      </c>
      <c r="F13847" s="1"/>
    </row>
    <row r="13848" spans="1:6">
      <c r="A13848" s="1" t="s">
        <v>16</v>
      </c>
      <c r="B13848" s="1" t="s">
        <v>7</v>
      </c>
      <c r="C13848" s="1" t="s">
        <v>8</v>
      </c>
      <c r="D13848" s="2">
        <v>150000</v>
      </c>
      <c r="E13848" t="s">
        <v>12</v>
      </c>
      <c r="F13848" s="1"/>
    </row>
    <row r="13849" spans="1:6">
      <c r="A13849" s="1" t="s">
        <v>16</v>
      </c>
      <c r="B13849" s="1" t="s">
        <v>23</v>
      </c>
      <c r="C13849" s="1" t="s">
        <v>8</v>
      </c>
      <c r="D13849" s="1"/>
      <c r="E13849" t="s">
        <v>41</v>
      </c>
      <c r="F13849" s="1"/>
    </row>
    <row r="13850" spans="1:6">
      <c r="A13850" s="1" t="s">
        <v>16</v>
      </c>
      <c r="B13850" s="1" t="s">
        <v>7</v>
      </c>
      <c r="C13850" s="1" t="s">
        <v>11</v>
      </c>
      <c r="D13850" s="2">
        <v>175000</v>
      </c>
      <c r="E13850" t="s">
        <v>24</v>
      </c>
      <c r="F13850" s="1"/>
    </row>
    <row r="13851" spans="1:6">
      <c r="A13851" s="1" t="s">
        <v>10</v>
      </c>
      <c r="B13851" s="1" t="s">
        <v>7</v>
      </c>
      <c r="C13851" s="1" t="s">
        <v>37</v>
      </c>
      <c r="D13851" s="2">
        <v>90000</v>
      </c>
      <c r="E13851" t="s">
        <v>24</v>
      </c>
      <c r="F13851" s="1"/>
    </row>
    <row r="13852" spans="1:6">
      <c r="A13852" s="1" t="s">
        <v>16</v>
      </c>
      <c r="B13852" s="1" t="s">
        <v>7</v>
      </c>
      <c r="C13852" s="1" t="s">
        <v>48</v>
      </c>
      <c r="D13852" s="2">
        <v>79200</v>
      </c>
      <c r="E13852" t="s">
        <v>15</v>
      </c>
      <c r="F13852" s="1"/>
    </row>
    <row r="13853" spans="1:6">
      <c r="A13853" s="1" t="s">
        <v>19</v>
      </c>
      <c r="B13853" s="1" t="s">
        <v>7</v>
      </c>
      <c r="C13853" s="1" t="s">
        <v>11</v>
      </c>
      <c r="D13853" s="2">
        <v>119000</v>
      </c>
      <c r="E13853" t="s">
        <v>225</v>
      </c>
      <c r="F13853" s="1"/>
    </row>
    <row r="13854" spans="1:6">
      <c r="A13854" s="1" t="s">
        <v>16</v>
      </c>
      <c r="B13854" s="1" t="s">
        <v>7</v>
      </c>
      <c r="C13854" s="1" t="s">
        <v>11</v>
      </c>
      <c r="D13854" s="2">
        <v>165000</v>
      </c>
      <c r="E13854" t="s">
        <v>63</v>
      </c>
      <c r="F13854" s="1"/>
    </row>
    <row r="13855" spans="1:6">
      <c r="A13855" s="1" t="s">
        <v>16</v>
      </c>
      <c r="B13855" s="1" t="s">
        <v>7</v>
      </c>
      <c r="C13855" s="1" t="s">
        <v>11</v>
      </c>
      <c r="D13855" s="1"/>
      <c r="E13855" t="s">
        <v>18</v>
      </c>
      <c r="F13855" s="1"/>
    </row>
    <row r="13856" spans="1:6">
      <c r="A13856" s="1" t="s">
        <v>45</v>
      </c>
      <c r="B13856" s="1" t="s">
        <v>7</v>
      </c>
      <c r="C13856" s="1" t="s">
        <v>11</v>
      </c>
      <c r="D13856" s="2">
        <v>60000</v>
      </c>
      <c r="E13856" t="s">
        <v>9</v>
      </c>
      <c r="F13856" s="1"/>
    </row>
    <row r="13857" spans="1:6">
      <c r="A13857" s="1" t="s">
        <v>22</v>
      </c>
      <c r="B13857" s="1" t="s">
        <v>7</v>
      </c>
      <c r="C13857" s="1" t="s">
        <v>11</v>
      </c>
      <c r="D13857" s="2">
        <v>60000</v>
      </c>
      <c r="E13857" t="s">
        <v>20</v>
      </c>
      <c r="F13857" s="1"/>
    </row>
    <row r="13858" spans="1:6">
      <c r="A13858" s="1" t="s">
        <v>10</v>
      </c>
      <c r="B13858" s="1" t="s">
        <v>7</v>
      </c>
      <c r="C13858" s="1" t="s">
        <v>11</v>
      </c>
      <c r="D13858" s="2">
        <v>112500</v>
      </c>
      <c r="E13858" t="s">
        <v>12</v>
      </c>
      <c r="F13858" s="1"/>
    </row>
    <row r="13859" spans="1:6">
      <c r="A13859" s="1" t="s">
        <v>22</v>
      </c>
      <c r="B13859" s="1" t="s">
        <v>7</v>
      </c>
      <c r="C13859" s="1" t="s">
        <v>11</v>
      </c>
      <c r="D13859" s="2">
        <v>140000</v>
      </c>
      <c r="E13859" t="s">
        <v>12</v>
      </c>
      <c r="F13859" s="1"/>
    </row>
    <row r="13860" spans="1:6">
      <c r="A13860" s="1" t="s">
        <v>6</v>
      </c>
      <c r="B13860" s="1" t="s">
        <v>7</v>
      </c>
      <c r="C13860" s="1" t="s">
        <v>11</v>
      </c>
      <c r="D13860" s="2">
        <v>200000</v>
      </c>
      <c r="E13860" t="s">
        <v>20</v>
      </c>
      <c r="F13860" s="1"/>
    </row>
    <row r="13861" spans="1:6">
      <c r="A13861" s="1" t="s">
        <v>10</v>
      </c>
      <c r="B13861" s="1" t="s">
        <v>7</v>
      </c>
      <c r="C13861" s="1" t="s">
        <v>8</v>
      </c>
      <c r="D13861" s="2">
        <v>120000</v>
      </c>
      <c r="E13861" t="s">
        <v>20</v>
      </c>
      <c r="F13861" s="1"/>
    </row>
    <row r="13862" spans="1:6">
      <c r="A13862" s="1" t="s">
        <v>22</v>
      </c>
      <c r="B13862" s="1" t="s">
        <v>7</v>
      </c>
      <c r="C13862" s="1" t="s">
        <v>11</v>
      </c>
      <c r="D13862" s="1"/>
      <c r="E13862" t="s">
        <v>485</v>
      </c>
      <c r="F13862" s="1"/>
    </row>
    <row r="13863" spans="1:6">
      <c r="A13863" s="1" t="s">
        <v>14</v>
      </c>
      <c r="B13863" s="1" t="s">
        <v>7</v>
      </c>
      <c r="C13863" s="1" t="s">
        <v>107</v>
      </c>
      <c r="D13863" s="2">
        <v>101029</v>
      </c>
      <c r="E13863" t="s">
        <v>15</v>
      </c>
      <c r="F13863" s="1"/>
    </row>
    <row r="13864" spans="1:6">
      <c r="A13864" s="1" t="s">
        <v>16</v>
      </c>
      <c r="B13864" s="1" t="s">
        <v>7</v>
      </c>
      <c r="C13864" s="1" t="s">
        <v>11</v>
      </c>
      <c r="D13864" s="2">
        <v>116750</v>
      </c>
      <c r="E13864" t="s">
        <v>90</v>
      </c>
      <c r="F13864" s="1"/>
    </row>
    <row r="13865" spans="1:6">
      <c r="A13865" s="1" t="s">
        <v>22</v>
      </c>
      <c r="B13865" s="1" t="s">
        <v>7</v>
      </c>
      <c r="C13865" s="1" t="s">
        <v>96</v>
      </c>
      <c r="D13865" s="2">
        <v>72000</v>
      </c>
      <c r="E13865" t="s">
        <v>15</v>
      </c>
      <c r="F13865" s="1"/>
    </row>
    <row r="13866" spans="1:6">
      <c r="A13866" s="1" t="s">
        <v>6</v>
      </c>
      <c r="B13866" s="1" t="s">
        <v>7</v>
      </c>
      <c r="C13866" s="1" t="s">
        <v>11</v>
      </c>
      <c r="D13866" s="2">
        <v>350000</v>
      </c>
      <c r="E13866" t="s">
        <v>24</v>
      </c>
      <c r="F13866" s="1"/>
    </row>
    <row r="13867" spans="1:6">
      <c r="A13867" s="1" t="s">
        <v>13</v>
      </c>
      <c r="B13867" s="1" t="s">
        <v>7</v>
      </c>
      <c r="C13867" s="1" t="s">
        <v>11</v>
      </c>
      <c r="D13867" s="1"/>
      <c r="E13867" t="s">
        <v>12</v>
      </c>
      <c r="F13867" s="1"/>
    </row>
    <row r="13868" spans="1:6">
      <c r="A13868" s="1" t="s">
        <v>19</v>
      </c>
      <c r="B13868" s="1" t="s">
        <v>7</v>
      </c>
      <c r="C13868" s="1" t="s">
        <v>11</v>
      </c>
      <c r="D13868" s="2">
        <v>135000</v>
      </c>
      <c r="E13868" t="s">
        <v>32</v>
      </c>
      <c r="F13868" s="1"/>
    </row>
    <row r="13869" spans="1:6">
      <c r="A13869" s="1" t="s">
        <v>10</v>
      </c>
      <c r="B13869" s="1" t="s">
        <v>7</v>
      </c>
      <c r="C13869" s="1" t="s">
        <v>11</v>
      </c>
      <c r="D13869" s="2">
        <v>130000</v>
      </c>
      <c r="E13869" t="s">
        <v>20</v>
      </c>
      <c r="F13869" s="1"/>
    </row>
    <row r="13870" spans="1:6">
      <c r="A13870" s="1" t="s">
        <v>13</v>
      </c>
      <c r="B13870" s="1" t="s">
        <v>23</v>
      </c>
      <c r="C13870" s="1" t="s">
        <v>11</v>
      </c>
      <c r="D13870" s="1"/>
      <c r="E13870" t="s">
        <v>32</v>
      </c>
      <c r="F13870" s="1"/>
    </row>
    <row r="13871" spans="1:6">
      <c r="A13871" s="1" t="s">
        <v>6</v>
      </c>
      <c r="B13871" s="1" t="s">
        <v>7</v>
      </c>
      <c r="C13871" s="1" t="s">
        <v>37</v>
      </c>
      <c r="D13871" s="2">
        <v>231000</v>
      </c>
      <c r="E13871" t="s">
        <v>15</v>
      </c>
      <c r="F13871" s="1"/>
    </row>
    <row r="13872" spans="1:6">
      <c r="A13872" s="1" t="s">
        <v>6</v>
      </c>
      <c r="B13872" s="1" t="s">
        <v>7</v>
      </c>
      <c r="C13872" s="1" t="s">
        <v>11</v>
      </c>
      <c r="D13872" s="2">
        <v>300000</v>
      </c>
      <c r="E13872" t="s">
        <v>12</v>
      </c>
      <c r="F13872" s="1"/>
    </row>
    <row r="13873" spans="1:6">
      <c r="A13873" s="1" t="s">
        <v>10</v>
      </c>
      <c r="B13873" s="1" t="s">
        <v>7</v>
      </c>
      <c r="C13873" s="1" t="s">
        <v>11</v>
      </c>
      <c r="D13873" s="1"/>
      <c r="E13873" t="s">
        <v>20</v>
      </c>
      <c r="F13873" s="1"/>
    </row>
    <row r="13874" spans="1:6">
      <c r="A13874" s="1" t="s">
        <v>6</v>
      </c>
      <c r="B13874" s="1" t="s">
        <v>7</v>
      </c>
      <c r="C13874" s="1" t="s">
        <v>11</v>
      </c>
      <c r="D13874" s="2">
        <v>180000</v>
      </c>
      <c r="E13874" t="s">
        <v>12</v>
      </c>
      <c r="F13874" s="1"/>
    </row>
    <row r="13875" spans="1:6">
      <c r="A13875" s="1" t="s">
        <v>6</v>
      </c>
      <c r="B13875" s="1" t="s">
        <v>7</v>
      </c>
      <c r="C13875" s="1" t="s">
        <v>11</v>
      </c>
      <c r="D13875" s="2">
        <v>139500</v>
      </c>
      <c r="E13875" t="s">
        <v>12</v>
      </c>
      <c r="F13875" s="1"/>
    </row>
    <row r="13876" spans="1:6">
      <c r="A13876" s="1" t="s">
        <v>10</v>
      </c>
      <c r="B13876" s="1" t="s">
        <v>7</v>
      </c>
      <c r="C13876" s="1" t="s">
        <v>44</v>
      </c>
      <c r="D13876" s="2">
        <v>131580</v>
      </c>
      <c r="E13876" t="s">
        <v>15</v>
      </c>
      <c r="F13876" s="1"/>
    </row>
    <row r="13877" spans="1:6">
      <c r="A13877" s="1" t="s">
        <v>10</v>
      </c>
      <c r="B13877" s="1" t="s">
        <v>7</v>
      </c>
      <c r="C13877" s="1" t="s">
        <v>11</v>
      </c>
      <c r="D13877" s="2">
        <v>147500</v>
      </c>
      <c r="E13877" t="s">
        <v>15</v>
      </c>
      <c r="F13877" s="1"/>
    </row>
    <row r="13878" spans="1:6">
      <c r="A13878" s="1" t="s">
        <v>14</v>
      </c>
      <c r="B13878" s="1" t="s">
        <v>7</v>
      </c>
      <c r="C13878" s="1" t="s">
        <v>44</v>
      </c>
      <c r="D13878" s="2">
        <v>44419</v>
      </c>
      <c r="E13878" t="s">
        <v>15</v>
      </c>
      <c r="F13878" s="1"/>
    </row>
    <row r="13879" spans="1:6">
      <c r="A13879" s="1" t="s">
        <v>22</v>
      </c>
      <c r="B13879" s="1" t="s">
        <v>7</v>
      </c>
      <c r="C13879" s="1" t="s">
        <v>11</v>
      </c>
      <c r="D13879" s="2">
        <v>82830</v>
      </c>
      <c r="E13879" t="s">
        <v>9</v>
      </c>
      <c r="F13879" s="1"/>
    </row>
    <row r="13880" spans="1:6">
      <c r="A13880" s="1" t="s">
        <v>22</v>
      </c>
      <c r="B13880" s="1" t="s">
        <v>40</v>
      </c>
      <c r="C13880" s="1" t="s">
        <v>11</v>
      </c>
      <c r="D13880" s="1"/>
      <c r="E13880" t="s">
        <v>20</v>
      </c>
      <c r="F13880" s="1"/>
    </row>
    <row r="13881" spans="1:6">
      <c r="A13881" s="1" t="s">
        <v>10</v>
      </c>
      <c r="B13881" s="1" t="s">
        <v>7</v>
      </c>
      <c r="C13881" s="1" t="s">
        <v>8</v>
      </c>
      <c r="D13881" s="2">
        <v>90000</v>
      </c>
      <c r="E13881" t="s">
        <v>24</v>
      </c>
      <c r="F13881" s="1"/>
    </row>
    <row r="13882" spans="1:6">
      <c r="A13882" s="1" t="s">
        <v>13</v>
      </c>
      <c r="B13882" s="1" t="s">
        <v>23</v>
      </c>
      <c r="C13882" s="1" t="s">
        <v>11</v>
      </c>
      <c r="D13882" s="1"/>
      <c r="E13882" t="s">
        <v>32</v>
      </c>
      <c r="F13882" s="1"/>
    </row>
    <row r="13883" spans="1:6">
      <c r="A13883" s="1" t="s">
        <v>22</v>
      </c>
      <c r="B13883" s="1" t="s">
        <v>7</v>
      </c>
      <c r="C13883" s="1" t="s">
        <v>11</v>
      </c>
      <c r="D13883" s="2">
        <v>138615</v>
      </c>
      <c r="E13883" t="s">
        <v>144</v>
      </c>
      <c r="F13883" s="1"/>
    </row>
    <row r="13884" spans="1:6">
      <c r="A13884" s="1" t="s">
        <v>22</v>
      </c>
      <c r="B13884" s="1" t="s">
        <v>23</v>
      </c>
      <c r="C13884" s="1" t="s">
        <v>11</v>
      </c>
      <c r="D13884" s="2">
        <v>90000</v>
      </c>
      <c r="E13884" t="s">
        <v>32</v>
      </c>
      <c r="F13884" s="1"/>
    </row>
    <row r="13885" spans="1:6">
      <c r="A13885" s="1" t="s">
        <v>19</v>
      </c>
      <c r="B13885" s="1" t="s">
        <v>7</v>
      </c>
      <c r="C13885" s="1" t="s">
        <v>11</v>
      </c>
      <c r="D13885" s="2">
        <v>137500</v>
      </c>
      <c r="E13885" t="s">
        <v>20</v>
      </c>
      <c r="F13885" s="1"/>
    </row>
    <row r="13886" spans="1:6">
      <c r="A13886" s="1" t="s">
        <v>22</v>
      </c>
      <c r="B13886" s="1" t="s">
        <v>7</v>
      </c>
      <c r="C13886" s="1" t="s">
        <v>11</v>
      </c>
      <c r="D13886" s="1"/>
      <c r="E13886" t="s">
        <v>486</v>
      </c>
      <c r="F13886" s="1"/>
    </row>
    <row r="13887" spans="1:6">
      <c r="A13887" s="1" t="s">
        <v>16</v>
      </c>
      <c r="B13887" s="1" t="s">
        <v>7</v>
      </c>
      <c r="C13887" s="1" t="s">
        <v>11</v>
      </c>
      <c r="D13887" s="2">
        <v>180000</v>
      </c>
      <c r="E13887" t="s">
        <v>15</v>
      </c>
      <c r="F13887" s="1"/>
    </row>
    <row r="13888" spans="1:6">
      <c r="A13888" s="1" t="s">
        <v>22</v>
      </c>
      <c r="B13888" s="1" t="s">
        <v>7</v>
      </c>
      <c r="C13888" s="1" t="s">
        <v>11</v>
      </c>
      <c r="D13888" s="2">
        <v>65000</v>
      </c>
      <c r="E13888" t="s">
        <v>9</v>
      </c>
      <c r="F13888" s="1"/>
    </row>
    <row r="13889" spans="1:6">
      <c r="A13889" s="1" t="s">
        <v>22</v>
      </c>
      <c r="B13889" s="1" t="s">
        <v>7</v>
      </c>
      <c r="C13889" s="1" t="s">
        <v>11</v>
      </c>
      <c r="D13889" s="1"/>
      <c r="E13889" t="s">
        <v>305</v>
      </c>
      <c r="F13889" s="1"/>
    </row>
    <row r="13890" spans="1:6">
      <c r="A13890" s="1" t="s">
        <v>16</v>
      </c>
      <c r="B13890" s="1" t="s">
        <v>7</v>
      </c>
      <c r="C13890" s="1" t="s">
        <v>11</v>
      </c>
      <c r="D13890" s="2">
        <v>200000</v>
      </c>
      <c r="E13890" t="s">
        <v>24</v>
      </c>
      <c r="F13890" s="1"/>
    </row>
    <row r="13891" spans="1:6">
      <c r="A13891" s="1" t="s">
        <v>22</v>
      </c>
      <c r="B13891" s="1" t="s">
        <v>7</v>
      </c>
      <c r="C13891" s="1" t="s">
        <v>11</v>
      </c>
      <c r="D13891" s="1"/>
      <c r="E13891" t="s">
        <v>12</v>
      </c>
      <c r="F13891" s="1"/>
    </row>
    <row r="13892" spans="1:6">
      <c r="A13892" s="1" t="s">
        <v>16</v>
      </c>
      <c r="B13892" s="1" t="s">
        <v>7</v>
      </c>
      <c r="C13892" s="1" t="s">
        <v>11</v>
      </c>
      <c r="D13892" s="2">
        <v>109500</v>
      </c>
      <c r="E13892" t="s">
        <v>12</v>
      </c>
      <c r="F13892" s="1"/>
    </row>
    <row r="13893" spans="1:6">
      <c r="A13893" s="1" t="s">
        <v>10</v>
      </c>
      <c r="B13893" s="1" t="s">
        <v>7</v>
      </c>
      <c r="C13893" s="1" t="s">
        <v>8</v>
      </c>
      <c r="D13893" s="2">
        <v>140000</v>
      </c>
      <c r="E13893" t="s">
        <v>9</v>
      </c>
      <c r="F13893" s="1"/>
    </row>
    <row r="13894" spans="1:6">
      <c r="A13894" s="1" t="s">
        <v>10</v>
      </c>
      <c r="B13894" s="1" t="s">
        <v>7</v>
      </c>
      <c r="C13894" s="1" t="s">
        <v>68</v>
      </c>
      <c r="D13894" s="2">
        <v>116417</v>
      </c>
      <c r="E13894" t="s">
        <v>15</v>
      </c>
      <c r="F13894" s="1"/>
    </row>
    <row r="13895" spans="1:6">
      <c r="A13895" s="1" t="s">
        <v>45</v>
      </c>
      <c r="B13895" s="1" t="s">
        <v>7</v>
      </c>
      <c r="C13895" s="1" t="s">
        <v>11</v>
      </c>
      <c r="D13895" s="2">
        <v>69950</v>
      </c>
      <c r="E13895" t="s">
        <v>9</v>
      </c>
      <c r="F13895" s="1"/>
    </row>
    <row r="13896" spans="1:6">
      <c r="A13896" s="1" t="s">
        <v>22</v>
      </c>
      <c r="B13896" s="1" t="s">
        <v>7</v>
      </c>
      <c r="C13896" s="1" t="s">
        <v>11</v>
      </c>
      <c r="D13896" s="2">
        <v>112350</v>
      </c>
      <c r="E13896" t="s">
        <v>12</v>
      </c>
      <c r="F13896" s="1"/>
    </row>
    <row r="13897" spans="1:6">
      <c r="A13897" s="1" t="s">
        <v>16</v>
      </c>
      <c r="B13897" s="1" t="s">
        <v>7</v>
      </c>
      <c r="C13897" s="1" t="s">
        <v>11</v>
      </c>
      <c r="D13897" s="2">
        <v>125000</v>
      </c>
      <c r="E13897" t="s">
        <v>24</v>
      </c>
      <c r="F13897" s="1"/>
    </row>
    <row r="13898" spans="1:6">
      <c r="A13898" s="1" t="s">
        <v>16</v>
      </c>
      <c r="B13898" s="1" t="s">
        <v>7</v>
      </c>
      <c r="C13898" s="1" t="s">
        <v>11</v>
      </c>
      <c r="D13898" s="2">
        <v>115000</v>
      </c>
      <c r="E13898" t="s">
        <v>24</v>
      </c>
      <c r="F13898" s="1"/>
    </row>
    <row r="13899" spans="1:6">
      <c r="A13899" s="1" t="s">
        <v>22</v>
      </c>
      <c r="B13899" s="1" t="s">
        <v>7</v>
      </c>
      <c r="C13899" s="1" t="s">
        <v>8</v>
      </c>
      <c r="D13899" s="1"/>
      <c r="E13899" t="s">
        <v>20</v>
      </c>
      <c r="F13899" s="1"/>
    </row>
    <row r="13900" spans="1:6">
      <c r="A13900" s="1" t="s">
        <v>16</v>
      </c>
      <c r="B13900" s="1" t="s">
        <v>7</v>
      </c>
      <c r="C13900" s="1" t="s">
        <v>11</v>
      </c>
      <c r="D13900" s="2">
        <v>85000</v>
      </c>
      <c r="E13900" t="s">
        <v>42</v>
      </c>
      <c r="F13900" s="1"/>
    </row>
    <row r="13901" spans="1:6">
      <c r="A13901" s="1" t="s">
        <v>10</v>
      </c>
      <c r="B13901" s="1" t="s">
        <v>23</v>
      </c>
      <c r="C13901" s="1" t="s">
        <v>11</v>
      </c>
      <c r="D13901" s="1"/>
      <c r="E13901" t="s">
        <v>20</v>
      </c>
      <c r="F13901" s="1"/>
    </row>
    <row r="13902" spans="1:6">
      <c r="A13902" s="1" t="s">
        <v>51</v>
      </c>
      <c r="B13902" s="1" t="s">
        <v>23</v>
      </c>
      <c r="C13902" s="1" t="s">
        <v>11</v>
      </c>
      <c r="D13902" s="1"/>
      <c r="E13902" t="s">
        <v>20</v>
      </c>
      <c r="F13902" s="1"/>
    </row>
    <row r="13903" spans="1:6">
      <c r="A13903" s="1" t="s">
        <v>10</v>
      </c>
      <c r="B13903" s="1" t="s">
        <v>7</v>
      </c>
      <c r="C13903" s="1" t="s">
        <v>11</v>
      </c>
      <c r="D13903" s="2">
        <v>136000</v>
      </c>
      <c r="E13903" t="s">
        <v>110</v>
      </c>
      <c r="F13903" s="1"/>
    </row>
    <row r="13904" spans="1:6">
      <c r="A13904" s="1" t="s">
        <v>22</v>
      </c>
      <c r="B13904" s="1" t="s">
        <v>7</v>
      </c>
      <c r="C13904" s="1" t="s">
        <v>11</v>
      </c>
      <c r="D13904" s="2">
        <v>95275</v>
      </c>
      <c r="E13904" t="s">
        <v>12</v>
      </c>
      <c r="F13904" s="1"/>
    </row>
    <row r="13905" spans="1:6">
      <c r="A13905" s="1" t="s">
        <v>16</v>
      </c>
      <c r="B13905" s="1" t="s">
        <v>36</v>
      </c>
      <c r="C13905" s="1" t="s">
        <v>11</v>
      </c>
      <c r="D13905" s="1"/>
      <c r="E13905" t="s">
        <v>12</v>
      </c>
      <c r="F13905" s="1"/>
    </row>
    <row r="13906" spans="1:6">
      <c r="A13906" s="1" t="s">
        <v>22</v>
      </c>
      <c r="B13906" s="1" t="s">
        <v>7</v>
      </c>
      <c r="C13906" s="1" t="s">
        <v>11</v>
      </c>
      <c r="D13906" s="2">
        <v>146100</v>
      </c>
      <c r="E13906" t="s">
        <v>92</v>
      </c>
      <c r="F13906" s="1"/>
    </row>
    <row r="13907" spans="1:6">
      <c r="A13907" s="1" t="s">
        <v>16</v>
      </c>
      <c r="B13907" s="1" t="s">
        <v>40</v>
      </c>
      <c r="C13907" s="1" t="s">
        <v>11</v>
      </c>
      <c r="D13907" s="1"/>
      <c r="E13907" t="s">
        <v>41</v>
      </c>
      <c r="F13907" s="1"/>
    </row>
    <row r="13908" spans="1:6">
      <c r="A13908" s="1" t="s">
        <v>22</v>
      </c>
      <c r="B13908" s="1" t="s">
        <v>17</v>
      </c>
      <c r="C13908" s="1" t="s">
        <v>11</v>
      </c>
      <c r="D13908" s="1"/>
      <c r="E13908" t="s">
        <v>18</v>
      </c>
      <c r="F13908" s="1"/>
    </row>
    <row r="13909" spans="1:6">
      <c r="A13909" s="1" t="s">
        <v>22</v>
      </c>
      <c r="B13909" s="1" t="s">
        <v>7</v>
      </c>
      <c r="C13909" s="1" t="s">
        <v>76</v>
      </c>
      <c r="D13909" s="2">
        <v>89204</v>
      </c>
      <c r="E13909" t="s">
        <v>15</v>
      </c>
      <c r="F13909" s="1"/>
    </row>
    <row r="13910" spans="1:6">
      <c r="A13910" s="1" t="s">
        <v>10</v>
      </c>
      <c r="B13910" s="1" t="s">
        <v>7</v>
      </c>
      <c r="C13910" s="1" t="s">
        <v>8</v>
      </c>
      <c r="D13910" s="2">
        <v>90000</v>
      </c>
      <c r="E13910" t="s">
        <v>24</v>
      </c>
      <c r="F13910" s="1"/>
    </row>
    <row r="13911" spans="1:6">
      <c r="A13911" s="1" t="s">
        <v>6</v>
      </c>
      <c r="B13911" s="1" t="s">
        <v>7</v>
      </c>
      <c r="C13911" s="1" t="s">
        <v>11</v>
      </c>
      <c r="D13911" s="2">
        <v>172500</v>
      </c>
      <c r="E13911" t="s">
        <v>15</v>
      </c>
      <c r="F13911" s="1"/>
    </row>
    <row r="13912" spans="1:6">
      <c r="A13912" s="1" t="s">
        <v>10</v>
      </c>
      <c r="B13912" s="1" t="s">
        <v>7</v>
      </c>
      <c r="C13912" s="1" t="s">
        <v>11</v>
      </c>
      <c r="D13912" s="2">
        <v>140000</v>
      </c>
      <c r="E13912" t="s">
        <v>20</v>
      </c>
      <c r="F13912" s="1"/>
    </row>
    <row r="13913" spans="1:6">
      <c r="A13913" s="1" t="s">
        <v>10</v>
      </c>
      <c r="B13913" s="1" t="s">
        <v>17</v>
      </c>
      <c r="C13913" s="1" t="s">
        <v>8</v>
      </c>
      <c r="D13913" s="2">
        <v>211000</v>
      </c>
      <c r="E13913" t="s">
        <v>178</v>
      </c>
      <c r="F13913" s="1"/>
    </row>
    <row r="13914" spans="1:6">
      <c r="A13914" s="1" t="s">
        <v>22</v>
      </c>
      <c r="B13914" s="1" t="s">
        <v>17</v>
      </c>
      <c r="C13914" s="1" t="s">
        <v>11</v>
      </c>
      <c r="D13914" s="1"/>
      <c r="E13914" t="s">
        <v>18</v>
      </c>
      <c r="F13914" s="1"/>
    </row>
    <row r="13915" spans="1:6">
      <c r="A13915" s="1" t="s">
        <v>22</v>
      </c>
      <c r="B13915" s="1" t="s">
        <v>23</v>
      </c>
      <c r="C13915" s="1" t="s">
        <v>11</v>
      </c>
      <c r="D13915" s="1"/>
      <c r="E13915" t="s">
        <v>54</v>
      </c>
      <c r="F13915" s="1"/>
    </row>
    <row r="13916" spans="1:6">
      <c r="A13916" s="1" t="s">
        <v>10</v>
      </c>
      <c r="B13916" s="1" t="s">
        <v>23</v>
      </c>
      <c r="C13916" s="1" t="s">
        <v>11</v>
      </c>
      <c r="D13916" s="1"/>
      <c r="E13916" t="s">
        <v>20</v>
      </c>
      <c r="F13916" s="1"/>
    </row>
    <row r="13917" spans="1:6">
      <c r="A13917" s="1" t="s">
        <v>10</v>
      </c>
      <c r="B13917" s="1" t="s">
        <v>7</v>
      </c>
      <c r="C13917" s="1" t="s">
        <v>11</v>
      </c>
      <c r="D13917" s="2">
        <v>125000</v>
      </c>
      <c r="E13917" t="s">
        <v>24</v>
      </c>
      <c r="F13917" s="1"/>
    </row>
    <row r="13918" spans="1:6">
      <c r="A13918" s="1" t="s">
        <v>22</v>
      </c>
      <c r="B13918" s="1" t="s">
        <v>7</v>
      </c>
      <c r="C13918" s="1" t="s">
        <v>11</v>
      </c>
      <c r="D13918" s="2">
        <v>47500</v>
      </c>
      <c r="E13918" t="s">
        <v>12</v>
      </c>
      <c r="F13918" s="1"/>
    </row>
    <row r="13919" spans="1:6">
      <c r="A13919" s="1" t="s">
        <v>6</v>
      </c>
      <c r="B13919" s="1" t="s">
        <v>7</v>
      </c>
      <c r="C13919" s="1" t="s">
        <v>107</v>
      </c>
      <c r="D13919" s="2">
        <v>56700</v>
      </c>
      <c r="E13919" t="s">
        <v>15</v>
      </c>
      <c r="F13919" s="1"/>
    </row>
    <row r="13920" spans="1:6">
      <c r="A13920" s="1" t="s">
        <v>45</v>
      </c>
      <c r="B13920" s="1" t="s">
        <v>7</v>
      </c>
      <c r="C13920" s="1" t="s">
        <v>28</v>
      </c>
      <c r="D13920" s="2">
        <v>111175</v>
      </c>
      <c r="E13920" t="s">
        <v>15</v>
      </c>
      <c r="F13920" s="1"/>
    </row>
    <row r="13921" spans="1:6">
      <c r="A13921" s="1" t="s">
        <v>22</v>
      </c>
      <c r="B13921" s="1" t="s">
        <v>7</v>
      </c>
      <c r="C13921" s="1" t="s">
        <v>11</v>
      </c>
      <c r="D13921" s="2">
        <v>98362</v>
      </c>
      <c r="E13921" t="s">
        <v>12</v>
      </c>
      <c r="F13921" s="1"/>
    </row>
    <row r="13922" spans="1:6">
      <c r="A13922" s="1" t="s">
        <v>19</v>
      </c>
      <c r="B13922" s="1" t="s">
        <v>7</v>
      </c>
      <c r="C13922" s="1" t="s">
        <v>8</v>
      </c>
      <c r="D13922" s="2">
        <v>125000</v>
      </c>
      <c r="E13922" t="s">
        <v>103</v>
      </c>
      <c r="F13922" s="1"/>
    </row>
    <row r="13923" spans="1:6">
      <c r="A13923" s="1" t="s">
        <v>22</v>
      </c>
      <c r="B13923" s="1" t="s">
        <v>17</v>
      </c>
      <c r="C13923" s="1" t="s">
        <v>11</v>
      </c>
      <c r="D13923" s="1"/>
      <c r="E13923" t="s">
        <v>18</v>
      </c>
      <c r="F13923" s="1"/>
    </row>
    <row r="13924" spans="1:6">
      <c r="A13924" s="1" t="s">
        <v>22</v>
      </c>
      <c r="B13924" s="1" t="s">
        <v>7</v>
      </c>
      <c r="C13924" s="1" t="s">
        <v>11</v>
      </c>
      <c r="D13924" s="2">
        <v>50000</v>
      </c>
      <c r="E13924" t="s">
        <v>12</v>
      </c>
      <c r="F13924" s="1"/>
    </row>
    <row r="13925" spans="1:6">
      <c r="A13925" s="1" t="s">
        <v>19</v>
      </c>
      <c r="B13925" s="1" t="s">
        <v>7</v>
      </c>
      <c r="C13925" s="1" t="s">
        <v>11</v>
      </c>
      <c r="D13925" s="2">
        <v>173000</v>
      </c>
      <c r="E13925" t="s">
        <v>15</v>
      </c>
      <c r="F13925" s="1"/>
    </row>
    <row r="13926" spans="1:6">
      <c r="A13926" s="1" t="s">
        <v>16</v>
      </c>
      <c r="B13926" s="1" t="s">
        <v>23</v>
      </c>
      <c r="C13926" s="1" t="s">
        <v>11</v>
      </c>
      <c r="D13926" s="1"/>
      <c r="E13926" t="s">
        <v>12</v>
      </c>
      <c r="F13926" s="1"/>
    </row>
    <row r="13927" spans="1:6">
      <c r="A13927" s="1" t="s">
        <v>45</v>
      </c>
      <c r="B13927" s="1" t="s">
        <v>7</v>
      </c>
      <c r="C13927" s="1" t="s">
        <v>11</v>
      </c>
      <c r="D13927" s="2">
        <v>85000</v>
      </c>
      <c r="E13927" t="s">
        <v>20</v>
      </c>
      <c r="F13927" s="1"/>
    </row>
    <row r="13928" spans="1:6">
      <c r="A13928" s="1" t="s">
        <v>22</v>
      </c>
      <c r="B13928" s="1" t="s">
        <v>7</v>
      </c>
      <c r="C13928" s="1" t="s">
        <v>286</v>
      </c>
      <c r="D13928" s="2">
        <v>89100</v>
      </c>
      <c r="E13928" t="s">
        <v>15</v>
      </c>
      <c r="F13928" s="1"/>
    </row>
    <row r="13929" spans="1:6">
      <c r="A13929" s="1" t="s">
        <v>13</v>
      </c>
      <c r="B13929" s="1" t="s">
        <v>23</v>
      </c>
      <c r="C13929" s="1" t="s">
        <v>11</v>
      </c>
      <c r="D13929" s="1"/>
      <c r="E13929" t="s">
        <v>406</v>
      </c>
      <c r="F13929" s="1"/>
    </row>
    <row r="13930" spans="1:6">
      <c r="A13930" s="1" t="s">
        <v>22</v>
      </c>
      <c r="B13930" s="1" t="s">
        <v>23</v>
      </c>
      <c r="C13930" s="1" t="s">
        <v>11</v>
      </c>
      <c r="D13930" s="1"/>
      <c r="E13930" t="s">
        <v>12</v>
      </c>
      <c r="F13930" s="1"/>
    </row>
    <row r="13931" spans="1:6">
      <c r="A13931" s="1" t="s">
        <v>10</v>
      </c>
      <c r="B13931" s="1" t="s">
        <v>7</v>
      </c>
      <c r="C13931" s="1" t="s">
        <v>11</v>
      </c>
      <c r="D13931" s="2">
        <v>120000</v>
      </c>
      <c r="E13931" t="s">
        <v>93</v>
      </c>
      <c r="F13931" s="1"/>
    </row>
    <row r="13932" spans="1:6">
      <c r="A13932" s="1" t="s">
        <v>22</v>
      </c>
      <c r="B13932" s="1" t="s">
        <v>7</v>
      </c>
      <c r="C13932" s="1" t="s">
        <v>11</v>
      </c>
      <c r="D13932" s="2">
        <v>90000</v>
      </c>
      <c r="E13932" t="s">
        <v>32</v>
      </c>
      <c r="F13932" s="1"/>
    </row>
    <row r="13933" spans="1:6">
      <c r="A13933" s="1" t="s">
        <v>13</v>
      </c>
      <c r="B13933" s="1" t="s">
        <v>7</v>
      </c>
      <c r="C13933" s="1" t="s">
        <v>11</v>
      </c>
      <c r="D13933" s="2">
        <v>87006</v>
      </c>
      <c r="E13933" t="s">
        <v>12</v>
      </c>
      <c r="F13933" s="1"/>
    </row>
    <row r="13934" spans="1:6">
      <c r="A13934" s="1" t="s">
        <v>6</v>
      </c>
      <c r="B13934" s="1" t="s">
        <v>7</v>
      </c>
      <c r="C13934" s="1" t="s">
        <v>11</v>
      </c>
      <c r="D13934" s="2">
        <v>162500</v>
      </c>
      <c r="E13934" t="s">
        <v>12</v>
      </c>
      <c r="F13934" s="1"/>
    </row>
    <row r="13935" spans="1:6">
      <c r="A13935" s="1" t="s">
        <v>6</v>
      </c>
      <c r="B13935" s="1" t="s">
        <v>7</v>
      </c>
      <c r="C13935" s="1" t="s">
        <v>11</v>
      </c>
      <c r="D13935" s="1"/>
      <c r="E13935" t="s">
        <v>374</v>
      </c>
      <c r="F13935" s="1"/>
    </row>
    <row r="13936" spans="1:6">
      <c r="A13936" s="1" t="s">
        <v>16</v>
      </c>
      <c r="B13936" s="1" t="s">
        <v>7</v>
      </c>
      <c r="C13936" s="1" t="s">
        <v>11</v>
      </c>
      <c r="D13936" s="2">
        <v>350000</v>
      </c>
      <c r="E13936" t="s">
        <v>24</v>
      </c>
      <c r="F13936" s="1"/>
    </row>
    <row r="13937" spans="1:6">
      <c r="A13937" s="1" t="s">
        <v>16</v>
      </c>
      <c r="B13937" s="1" t="s">
        <v>7</v>
      </c>
      <c r="C13937" s="1" t="s">
        <v>11</v>
      </c>
      <c r="D13937" s="1"/>
      <c r="E13937" t="s">
        <v>18</v>
      </c>
      <c r="F13937" s="1"/>
    </row>
    <row r="13938" spans="1:6">
      <c r="A13938" s="1" t="s">
        <v>10</v>
      </c>
      <c r="B13938" s="1" t="s">
        <v>7</v>
      </c>
      <c r="C13938" s="1" t="s">
        <v>37</v>
      </c>
      <c r="D13938" s="2">
        <v>125000</v>
      </c>
      <c r="E13938" t="s">
        <v>24</v>
      </c>
      <c r="F13938" s="1"/>
    </row>
    <row r="13939" spans="1:6">
      <c r="A13939" s="1" t="s">
        <v>10</v>
      </c>
      <c r="B13939" s="1" t="s">
        <v>7</v>
      </c>
      <c r="C13939" s="1" t="s">
        <v>11</v>
      </c>
      <c r="D13939" s="2">
        <v>175000</v>
      </c>
      <c r="E13939" t="s">
        <v>24</v>
      </c>
      <c r="F13939" s="1"/>
    </row>
    <row r="13940" spans="1:6">
      <c r="A13940" s="1" t="s">
        <v>16</v>
      </c>
      <c r="B13940" s="1" t="s">
        <v>7</v>
      </c>
      <c r="C13940" s="1" t="s">
        <v>11</v>
      </c>
      <c r="D13940" s="2">
        <v>117500</v>
      </c>
      <c r="E13940" t="s">
        <v>12</v>
      </c>
      <c r="F13940" s="1"/>
    </row>
    <row r="13941" spans="1:6">
      <c r="A13941" s="1" t="s">
        <v>33</v>
      </c>
      <c r="B13941" s="1" t="s">
        <v>7</v>
      </c>
      <c r="C13941" s="1" t="s">
        <v>47</v>
      </c>
      <c r="D13941" s="2">
        <v>45000</v>
      </c>
      <c r="E13941" t="s">
        <v>148</v>
      </c>
      <c r="F13941" s="1"/>
    </row>
    <row r="13942" spans="1:6">
      <c r="A13942" s="1" t="s">
        <v>16</v>
      </c>
      <c r="B13942" s="1" t="s">
        <v>7</v>
      </c>
      <c r="C13942" s="1" t="s">
        <v>11</v>
      </c>
      <c r="D13942" s="2">
        <v>90000</v>
      </c>
      <c r="E13942" t="s">
        <v>24</v>
      </c>
      <c r="F13942" s="1"/>
    </row>
    <row r="13943" spans="1:6">
      <c r="A13943" s="1" t="s">
        <v>16</v>
      </c>
      <c r="B13943" s="1" t="s">
        <v>7</v>
      </c>
      <c r="C13943" s="1" t="s">
        <v>77</v>
      </c>
      <c r="D13943" s="2">
        <v>88128</v>
      </c>
      <c r="E13943" t="s">
        <v>15</v>
      </c>
      <c r="F13943" s="1"/>
    </row>
    <row r="13944" spans="1:6">
      <c r="A13944" s="1" t="s">
        <v>22</v>
      </c>
      <c r="B13944" s="1" t="s">
        <v>7</v>
      </c>
      <c r="C13944" s="1" t="s">
        <v>11</v>
      </c>
      <c r="D13944" s="2">
        <v>126452</v>
      </c>
      <c r="E13944" t="s">
        <v>12</v>
      </c>
      <c r="F13944" s="1"/>
    </row>
    <row r="13945" spans="1:6">
      <c r="A13945" s="1" t="s">
        <v>10</v>
      </c>
      <c r="B13945" s="1" t="s">
        <v>7</v>
      </c>
      <c r="C13945" s="1" t="s">
        <v>11</v>
      </c>
      <c r="D13945" s="2">
        <v>112000</v>
      </c>
      <c r="E13945" t="s">
        <v>35</v>
      </c>
      <c r="F13945" s="1"/>
    </row>
    <row r="13946" spans="1:6">
      <c r="A13946" s="1" t="s">
        <v>22</v>
      </c>
      <c r="B13946" s="1" t="s">
        <v>7</v>
      </c>
      <c r="C13946" s="1" t="s">
        <v>102</v>
      </c>
      <c r="D13946" s="2">
        <v>56700</v>
      </c>
      <c r="E13946" t="s">
        <v>15</v>
      </c>
      <c r="F13946" s="1"/>
    </row>
    <row r="13947" spans="1:6">
      <c r="A13947" s="1" t="s">
        <v>22</v>
      </c>
      <c r="B13947" s="1" t="s">
        <v>7</v>
      </c>
      <c r="C13947" s="1" t="s">
        <v>11</v>
      </c>
      <c r="D13947" s="2">
        <v>90000</v>
      </c>
      <c r="E13947" t="s">
        <v>24</v>
      </c>
      <c r="F13947" s="1"/>
    </row>
    <row r="13948" spans="1:6">
      <c r="A13948" s="1" t="s">
        <v>22</v>
      </c>
      <c r="B13948" s="1" t="s">
        <v>7</v>
      </c>
      <c r="C13948" s="1" t="s">
        <v>11</v>
      </c>
      <c r="D13948" s="1"/>
      <c r="E13948" t="s">
        <v>12</v>
      </c>
      <c r="F13948" s="1"/>
    </row>
    <row r="13949" spans="1:6">
      <c r="A13949" s="1" t="s">
        <v>22</v>
      </c>
      <c r="B13949" s="1" t="s">
        <v>7</v>
      </c>
      <c r="C13949" s="1" t="s">
        <v>11</v>
      </c>
      <c r="D13949" s="2">
        <v>91000</v>
      </c>
      <c r="E13949" t="s">
        <v>38</v>
      </c>
      <c r="F13949" s="1"/>
    </row>
    <row r="13950" spans="1:6">
      <c r="A13950" s="1" t="s">
        <v>16</v>
      </c>
      <c r="B13950" s="1" t="s">
        <v>7</v>
      </c>
      <c r="C13950" s="1" t="s">
        <v>11</v>
      </c>
      <c r="D13950" s="2">
        <v>97500</v>
      </c>
      <c r="E13950" t="s">
        <v>20</v>
      </c>
      <c r="F13950" s="1"/>
    </row>
    <row r="13951" spans="1:6">
      <c r="A13951" s="1" t="s">
        <v>16</v>
      </c>
      <c r="B13951" s="1" t="s">
        <v>7</v>
      </c>
      <c r="C13951" s="1" t="s">
        <v>11</v>
      </c>
      <c r="D13951" s="2">
        <v>80000</v>
      </c>
      <c r="E13951" t="s">
        <v>32</v>
      </c>
      <c r="F13951" s="1"/>
    </row>
    <row r="13952" spans="1:6">
      <c r="A13952" s="1" t="s">
        <v>16</v>
      </c>
      <c r="B13952" s="1" t="s">
        <v>23</v>
      </c>
      <c r="C13952" s="1" t="s">
        <v>11</v>
      </c>
      <c r="D13952" s="1"/>
      <c r="E13952" t="s">
        <v>93</v>
      </c>
      <c r="F13952" s="1"/>
    </row>
    <row r="13953" spans="1:6">
      <c r="A13953" s="1" t="s">
        <v>22</v>
      </c>
      <c r="B13953" s="1" t="s">
        <v>7</v>
      </c>
      <c r="C13953" s="1" t="s">
        <v>11</v>
      </c>
      <c r="D13953" s="2">
        <v>70000</v>
      </c>
      <c r="E13953" t="s">
        <v>32</v>
      </c>
      <c r="F13953" s="1"/>
    </row>
    <row r="13954" spans="1:6">
      <c r="A13954" s="1" t="s">
        <v>10</v>
      </c>
      <c r="B13954" s="1" t="s">
        <v>23</v>
      </c>
      <c r="C13954" s="1" t="s">
        <v>11</v>
      </c>
      <c r="D13954" s="1"/>
      <c r="E13954" t="s">
        <v>9</v>
      </c>
      <c r="F13954" s="1"/>
    </row>
    <row r="13955" spans="1:6">
      <c r="A13955" s="1" t="s">
        <v>22</v>
      </c>
      <c r="B13955" s="1" t="s">
        <v>17</v>
      </c>
      <c r="C13955" s="1" t="s">
        <v>11</v>
      </c>
      <c r="D13955" s="2">
        <v>60000</v>
      </c>
      <c r="E13955" t="s">
        <v>49</v>
      </c>
      <c r="F13955" s="1"/>
    </row>
    <row r="13956" spans="1:6">
      <c r="A13956" s="1" t="s">
        <v>22</v>
      </c>
      <c r="B13956" s="1" t="s">
        <v>7</v>
      </c>
      <c r="C13956" s="1" t="s">
        <v>11</v>
      </c>
      <c r="D13956" s="2">
        <v>90000</v>
      </c>
      <c r="E13956" t="s">
        <v>12</v>
      </c>
      <c r="F13956" s="1"/>
    </row>
    <row r="13957" spans="1:6">
      <c r="A13957" s="1" t="s">
        <v>16</v>
      </c>
      <c r="B13957" s="1" t="s">
        <v>7</v>
      </c>
      <c r="C13957" s="1" t="s">
        <v>11</v>
      </c>
      <c r="D13957" s="1"/>
      <c r="E13957" t="s">
        <v>12</v>
      </c>
      <c r="F13957" s="1"/>
    </row>
    <row r="13958" spans="1:6">
      <c r="A13958" s="1" t="s">
        <v>22</v>
      </c>
      <c r="B13958" s="1" t="s">
        <v>7</v>
      </c>
      <c r="C13958" s="1" t="s">
        <v>11</v>
      </c>
      <c r="D13958" s="2">
        <v>104090</v>
      </c>
      <c r="E13958" t="s">
        <v>63</v>
      </c>
      <c r="F13958" s="1"/>
    </row>
    <row r="13959" spans="1:6">
      <c r="A13959" s="1" t="s">
        <v>16</v>
      </c>
      <c r="B13959" s="1" t="s">
        <v>23</v>
      </c>
      <c r="C13959" s="1" t="s">
        <v>11</v>
      </c>
      <c r="D13959" s="1"/>
      <c r="E13959" t="s">
        <v>12</v>
      </c>
      <c r="F13959" s="1"/>
    </row>
    <row r="13960" spans="1:6">
      <c r="A13960" s="1" t="s">
        <v>16</v>
      </c>
      <c r="B13960" s="1" t="s">
        <v>7</v>
      </c>
      <c r="C13960" s="1" t="s">
        <v>8</v>
      </c>
      <c r="D13960" s="2">
        <v>110000</v>
      </c>
      <c r="E13960" t="s">
        <v>20</v>
      </c>
      <c r="F13960" s="1"/>
    </row>
    <row r="13961" spans="1:6">
      <c r="A13961" s="1" t="s">
        <v>22</v>
      </c>
      <c r="B13961" s="1" t="s">
        <v>7</v>
      </c>
      <c r="C13961" s="1" t="s">
        <v>11</v>
      </c>
      <c r="D13961" s="2">
        <v>62500</v>
      </c>
      <c r="E13961" t="s">
        <v>12</v>
      </c>
      <c r="F13961" s="1"/>
    </row>
    <row r="13962" spans="1:6">
      <c r="A13962" s="1" t="s">
        <v>19</v>
      </c>
      <c r="B13962" s="1" t="s">
        <v>23</v>
      </c>
      <c r="C13962" s="1" t="s">
        <v>11</v>
      </c>
      <c r="D13962" s="1"/>
      <c r="E13962" t="s">
        <v>32</v>
      </c>
      <c r="F13962" s="1"/>
    </row>
    <row r="13963" spans="1:6">
      <c r="A13963" s="1" t="s">
        <v>10</v>
      </c>
      <c r="B13963" s="1" t="s">
        <v>7</v>
      </c>
      <c r="C13963" s="1" t="s">
        <v>8</v>
      </c>
      <c r="D13963" s="2">
        <v>145000</v>
      </c>
      <c r="E13963" t="s">
        <v>146</v>
      </c>
      <c r="F13963" s="1"/>
    </row>
    <row r="13964" spans="1:6">
      <c r="A13964" s="1" t="s">
        <v>22</v>
      </c>
      <c r="B13964" s="1" t="s">
        <v>7</v>
      </c>
      <c r="C13964" s="1" t="s">
        <v>11</v>
      </c>
      <c r="D13964" s="2">
        <v>186093</v>
      </c>
      <c r="E13964" t="s">
        <v>9</v>
      </c>
      <c r="F13964" s="1"/>
    </row>
    <row r="13965" spans="1:6">
      <c r="A13965" s="1" t="s">
        <v>13</v>
      </c>
      <c r="B13965" s="1" t="s">
        <v>7</v>
      </c>
      <c r="C13965" s="1" t="s">
        <v>11</v>
      </c>
      <c r="D13965" s="2">
        <v>190063</v>
      </c>
      <c r="E13965" t="s">
        <v>20</v>
      </c>
      <c r="F13965" s="1"/>
    </row>
    <row r="13966" spans="1:6">
      <c r="A13966" s="1" t="s">
        <v>22</v>
      </c>
      <c r="B13966" s="1" t="s">
        <v>7</v>
      </c>
      <c r="C13966" s="1" t="s">
        <v>11</v>
      </c>
      <c r="D13966" s="1"/>
      <c r="E13966" t="s">
        <v>18</v>
      </c>
      <c r="F13966" s="1"/>
    </row>
    <row r="13967" spans="1:6">
      <c r="A13967" s="1" t="s">
        <v>16</v>
      </c>
      <c r="B13967" s="1" t="s">
        <v>7</v>
      </c>
      <c r="C13967" s="1" t="s">
        <v>219</v>
      </c>
      <c r="D13967" s="2">
        <v>88128</v>
      </c>
      <c r="E13967" t="s">
        <v>15</v>
      </c>
      <c r="F13967" s="1"/>
    </row>
    <row r="13968" spans="1:6">
      <c r="A13968" s="1" t="s">
        <v>22</v>
      </c>
      <c r="B13968" s="1" t="s">
        <v>7</v>
      </c>
      <c r="C13968" s="1" t="s">
        <v>11</v>
      </c>
      <c r="D13968" s="2">
        <v>144000</v>
      </c>
      <c r="E13968" t="s">
        <v>38</v>
      </c>
      <c r="F13968" s="1"/>
    </row>
    <row r="13969" spans="1:6">
      <c r="A13969" s="1" t="s">
        <v>14</v>
      </c>
      <c r="B13969" s="1" t="s">
        <v>7</v>
      </c>
      <c r="C13969" s="1" t="s">
        <v>44</v>
      </c>
      <c r="D13969" s="2">
        <v>185500</v>
      </c>
      <c r="E13969" t="s">
        <v>15</v>
      </c>
      <c r="F13969" s="1"/>
    </row>
    <row r="13970" spans="1:6">
      <c r="A13970" s="1" t="s">
        <v>10</v>
      </c>
      <c r="B13970" s="1" t="s">
        <v>7</v>
      </c>
      <c r="C13970" s="1" t="s">
        <v>11</v>
      </c>
      <c r="D13970" s="2">
        <v>140000</v>
      </c>
      <c r="E13970" t="s">
        <v>31</v>
      </c>
      <c r="F13970" s="1"/>
    </row>
    <row r="13971" spans="1:6">
      <c r="A13971" s="1" t="s">
        <v>22</v>
      </c>
      <c r="B13971" s="1" t="s">
        <v>7</v>
      </c>
      <c r="C13971" s="1" t="s">
        <v>11</v>
      </c>
      <c r="D13971" s="2">
        <v>108500</v>
      </c>
      <c r="E13971" t="s">
        <v>38</v>
      </c>
      <c r="F13971" s="1"/>
    </row>
    <row r="13972" spans="1:6">
      <c r="A13972" s="1" t="s">
        <v>22</v>
      </c>
      <c r="B13972" s="1" t="s">
        <v>52</v>
      </c>
      <c r="C13972" s="1" t="s">
        <v>8</v>
      </c>
      <c r="D13972" s="2">
        <v>116393</v>
      </c>
      <c r="E13972" t="s">
        <v>9</v>
      </c>
      <c r="F13972" s="1"/>
    </row>
    <row r="13973" spans="1:6">
      <c r="A13973" s="1" t="s">
        <v>10</v>
      </c>
      <c r="B13973" s="1" t="s">
        <v>7</v>
      </c>
      <c r="C13973" s="1" t="s">
        <v>11</v>
      </c>
      <c r="D13973" s="2">
        <v>90000</v>
      </c>
      <c r="E13973" t="s">
        <v>12</v>
      </c>
      <c r="F13973" s="1"/>
    </row>
    <row r="13974" spans="1:6">
      <c r="A13974" s="1" t="s">
        <v>22</v>
      </c>
      <c r="B13974" s="1" t="s">
        <v>7</v>
      </c>
      <c r="C13974" s="1" t="s">
        <v>11</v>
      </c>
      <c r="D13974" s="1"/>
      <c r="E13974" t="s">
        <v>9</v>
      </c>
      <c r="F13974" s="1"/>
    </row>
    <row r="13975" spans="1:6">
      <c r="A13975" s="1" t="s">
        <v>16</v>
      </c>
      <c r="B13975" s="1" t="s">
        <v>7</v>
      </c>
      <c r="C13975" s="1" t="s">
        <v>11</v>
      </c>
      <c r="D13975" s="2">
        <v>185000</v>
      </c>
      <c r="E13975" t="s">
        <v>98</v>
      </c>
      <c r="F13975" s="1"/>
    </row>
    <row r="13976" spans="1:6">
      <c r="A13976" s="1" t="s">
        <v>22</v>
      </c>
      <c r="B13976" s="1" t="s">
        <v>7</v>
      </c>
      <c r="C13976" s="1" t="s">
        <v>48</v>
      </c>
      <c r="D13976" s="2">
        <v>50400</v>
      </c>
      <c r="E13976" t="s">
        <v>15</v>
      </c>
      <c r="F13976" s="1"/>
    </row>
    <row r="13977" spans="1:6">
      <c r="A13977" s="1" t="s">
        <v>14</v>
      </c>
      <c r="B13977" s="1" t="s">
        <v>7</v>
      </c>
      <c r="C13977" s="1" t="s">
        <v>44</v>
      </c>
      <c r="D13977" s="2">
        <v>89100</v>
      </c>
      <c r="E13977" t="s">
        <v>15</v>
      </c>
      <c r="F13977" s="1"/>
    </row>
    <row r="13978" spans="1:6">
      <c r="A13978" s="1" t="s">
        <v>14</v>
      </c>
      <c r="B13978" s="1" t="s">
        <v>7</v>
      </c>
      <c r="C13978" s="1" t="s">
        <v>68</v>
      </c>
      <c r="D13978" s="2">
        <v>225000</v>
      </c>
      <c r="E13978" t="s">
        <v>15</v>
      </c>
      <c r="F13978" s="1"/>
    </row>
    <row r="13979" spans="1:6">
      <c r="A13979" s="1" t="s">
        <v>22</v>
      </c>
      <c r="B13979" s="1" t="s">
        <v>23</v>
      </c>
      <c r="C13979" s="1" t="s">
        <v>11</v>
      </c>
      <c r="D13979" s="1"/>
      <c r="E13979" t="s">
        <v>20</v>
      </c>
      <c r="F13979" s="1"/>
    </row>
    <row r="13980" spans="1:6">
      <c r="A13980" s="1" t="s">
        <v>16</v>
      </c>
      <c r="B13980" s="1" t="s">
        <v>7</v>
      </c>
      <c r="C13980" s="1" t="s">
        <v>11</v>
      </c>
      <c r="D13980" s="2">
        <v>125000</v>
      </c>
      <c r="E13980" t="s">
        <v>24</v>
      </c>
      <c r="F13980" s="1"/>
    </row>
    <row r="13981" spans="1:6">
      <c r="A13981" s="1" t="s">
        <v>22</v>
      </c>
      <c r="B13981" s="1" t="s">
        <v>40</v>
      </c>
      <c r="C13981" s="1" t="s">
        <v>11</v>
      </c>
      <c r="D13981" s="1"/>
      <c r="E13981" t="s">
        <v>20</v>
      </c>
      <c r="F13981" s="1"/>
    </row>
    <row r="13982" spans="1:6">
      <c r="A13982" s="1" t="s">
        <v>10</v>
      </c>
      <c r="B13982" s="1" t="s">
        <v>7</v>
      </c>
      <c r="C13982" s="1" t="s">
        <v>11</v>
      </c>
      <c r="D13982" s="2">
        <v>208114</v>
      </c>
      <c r="E13982" t="s">
        <v>71</v>
      </c>
      <c r="F13982" s="1"/>
    </row>
    <row r="13983" spans="1:6">
      <c r="A13983" s="1" t="s">
        <v>16</v>
      </c>
      <c r="B13983" s="1" t="s">
        <v>23</v>
      </c>
      <c r="C13983" s="1" t="s">
        <v>11</v>
      </c>
      <c r="D13983" s="1"/>
      <c r="E13983" t="s">
        <v>41</v>
      </c>
      <c r="F13983" s="1"/>
    </row>
    <row r="13984" spans="1:6">
      <c r="A13984" s="1" t="s">
        <v>16</v>
      </c>
      <c r="B13984" s="1" t="s">
        <v>7</v>
      </c>
      <c r="C13984" s="1" t="s">
        <v>11</v>
      </c>
      <c r="D13984" s="2">
        <v>116393</v>
      </c>
      <c r="E13984" t="s">
        <v>9</v>
      </c>
      <c r="F13984" s="1"/>
    </row>
    <row r="13985" spans="1:6">
      <c r="A13985" s="1" t="s">
        <v>22</v>
      </c>
      <c r="B13985" s="1" t="s">
        <v>7</v>
      </c>
      <c r="C13985" s="1" t="s">
        <v>11</v>
      </c>
      <c r="D13985" s="2">
        <v>95000</v>
      </c>
      <c r="E13985" t="s">
        <v>92</v>
      </c>
      <c r="F13985" s="1"/>
    </row>
    <row r="13986" spans="1:6">
      <c r="A13986" s="1" t="s">
        <v>16</v>
      </c>
      <c r="B13986" s="1" t="s">
        <v>7</v>
      </c>
      <c r="C13986" s="1" t="s">
        <v>11</v>
      </c>
      <c r="D13986" s="2">
        <v>190000</v>
      </c>
      <c r="E13986" t="s">
        <v>20</v>
      </c>
      <c r="F13986" s="1"/>
    </row>
    <row r="13987" spans="1:6">
      <c r="A13987" s="1" t="s">
        <v>22</v>
      </c>
      <c r="B13987" s="1" t="s">
        <v>7</v>
      </c>
      <c r="C13987" s="1" t="s">
        <v>44</v>
      </c>
      <c r="D13987" s="2">
        <v>111175</v>
      </c>
      <c r="E13987" t="s">
        <v>15</v>
      </c>
      <c r="F13987" s="1"/>
    </row>
    <row r="13988" spans="1:6">
      <c r="A13988" s="1" t="s">
        <v>16</v>
      </c>
      <c r="B13988" s="1" t="s">
        <v>7</v>
      </c>
      <c r="C13988" s="1" t="s">
        <v>11</v>
      </c>
      <c r="D13988" s="2">
        <v>84500</v>
      </c>
      <c r="E13988" t="s">
        <v>38</v>
      </c>
      <c r="F13988" s="1"/>
    </row>
    <row r="13989" spans="1:6">
      <c r="A13989" s="1" t="s">
        <v>22</v>
      </c>
      <c r="B13989" s="1" t="s">
        <v>7</v>
      </c>
      <c r="C13989" s="1" t="s">
        <v>11</v>
      </c>
      <c r="D13989" s="2">
        <v>150000</v>
      </c>
      <c r="E13989" t="s">
        <v>20</v>
      </c>
      <c r="F13989" s="1"/>
    </row>
    <row r="13990" spans="1:6">
      <c r="A13990" s="1" t="s">
        <v>16</v>
      </c>
      <c r="B13990" s="1" t="s">
        <v>7</v>
      </c>
      <c r="C13990" s="1" t="s">
        <v>11</v>
      </c>
      <c r="D13990" s="2">
        <v>145000</v>
      </c>
      <c r="E13990" t="s">
        <v>63</v>
      </c>
      <c r="F13990" s="1"/>
    </row>
    <row r="13991" spans="1:6">
      <c r="A13991" s="1" t="s">
        <v>16</v>
      </c>
      <c r="B13991" s="1" t="s">
        <v>7</v>
      </c>
      <c r="C13991" s="1" t="s">
        <v>11</v>
      </c>
      <c r="D13991" s="2">
        <v>224500</v>
      </c>
      <c r="E13991" t="s">
        <v>20</v>
      </c>
      <c r="F13991" s="1"/>
    </row>
    <row r="13992" spans="1:6">
      <c r="A13992" s="1" t="s">
        <v>19</v>
      </c>
      <c r="B13992" s="1" t="s">
        <v>23</v>
      </c>
      <c r="C13992" s="1" t="s">
        <v>11</v>
      </c>
      <c r="D13992" s="1"/>
      <c r="E13992" t="s">
        <v>12</v>
      </c>
      <c r="F13992" s="1"/>
    </row>
    <row r="13993" spans="1:6">
      <c r="A13993" s="1" t="s">
        <v>22</v>
      </c>
      <c r="B13993" s="1" t="s">
        <v>7</v>
      </c>
      <c r="C13993" s="1" t="s">
        <v>96</v>
      </c>
      <c r="D13993" s="2">
        <v>72000</v>
      </c>
      <c r="E13993" t="s">
        <v>15</v>
      </c>
      <c r="F13993" s="1"/>
    </row>
    <row r="13994" spans="1:6">
      <c r="A13994" s="1" t="s">
        <v>10</v>
      </c>
      <c r="B13994" s="1" t="s">
        <v>23</v>
      </c>
      <c r="C13994" s="1" t="s">
        <v>11</v>
      </c>
      <c r="D13994" s="1"/>
      <c r="E13994" t="s">
        <v>9</v>
      </c>
      <c r="F13994" s="1"/>
    </row>
    <row r="13995" spans="1:6">
      <c r="A13995" s="1" t="s">
        <v>14</v>
      </c>
      <c r="B13995" s="1" t="s">
        <v>7</v>
      </c>
      <c r="C13995" s="1" t="s">
        <v>44</v>
      </c>
      <c r="D13995" s="2">
        <v>166000</v>
      </c>
      <c r="E13995" t="s">
        <v>15</v>
      </c>
      <c r="F13995" s="1"/>
    </row>
    <row r="13996" spans="1:6">
      <c r="A13996" s="1" t="s">
        <v>10</v>
      </c>
      <c r="B13996" s="1" t="s">
        <v>23</v>
      </c>
      <c r="C13996" s="1" t="s">
        <v>11</v>
      </c>
      <c r="D13996" s="1"/>
      <c r="E13996" t="s">
        <v>20</v>
      </c>
      <c r="F13996" s="1"/>
    </row>
    <row r="13997" spans="1:6">
      <c r="A13997" s="1" t="s">
        <v>22</v>
      </c>
      <c r="B13997" s="1" t="s">
        <v>23</v>
      </c>
      <c r="C13997" s="1" t="s">
        <v>11</v>
      </c>
      <c r="D13997" s="1"/>
      <c r="E13997" t="s">
        <v>41</v>
      </c>
      <c r="F13997" s="1"/>
    </row>
    <row r="13998" spans="1:6">
      <c r="A13998" s="1" t="s">
        <v>10</v>
      </c>
      <c r="B13998" s="1" t="s">
        <v>7</v>
      </c>
      <c r="C13998" s="1" t="s">
        <v>11</v>
      </c>
      <c r="D13998" s="2">
        <v>150000</v>
      </c>
      <c r="E13998" t="s">
        <v>24</v>
      </c>
      <c r="F13998" s="1"/>
    </row>
    <row r="13999" spans="1:6">
      <c r="A13999" s="1" t="s">
        <v>22</v>
      </c>
      <c r="B13999" s="1" t="s">
        <v>7</v>
      </c>
      <c r="C13999" s="1" t="s">
        <v>11</v>
      </c>
      <c r="D13999" s="1"/>
      <c r="E13999" t="s">
        <v>9</v>
      </c>
      <c r="F13999" s="1"/>
    </row>
    <row r="14000" spans="1:6">
      <c r="A14000" s="1" t="s">
        <v>6</v>
      </c>
      <c r="B14000" s="1" t="s">
        <v>23</v>
      </c>
      <c r="C14000" s="1" t="s">
        <v>11</v>
      </c>
      <c r="D14000" s="2">
        <v>125000</v>
      </c>
      <c r="E14000" t="s">
        <v>20</v>
      </c>
      <c r="F14000" s="1"/>
    </row>
    <row r="14001" spans="1:6">
      <c r="A14001" s="1" t="s">
        <v>22</v>
      </c>
      <c r="B14001" s="1" t="s">
        <v>23</v>
      </c>
      <c r="C14001" s="1" t="s">
        <v>11</v>
      </c>
      <c r="D14001" s="1"/>
      <c r="E14001" t="s">
        <v>12</v>
      </c>
      <c r="F14001" s="1"/>
    </row>
    <row r="14002" spans="1:6">
      <c r="A14002" s="1" t="s">
        <v>16</v>
      </c>
      <c r="B14002" s="1" t="s">
        <v>40</v>
      </c>
      <c r="C14002" s="1" t="s">
        <v>11</v>
      </c>
      <c r="D14002" s="1"/>
      <c r="E14002" t="s">
        <v>41</v>
      </c>
      <c r="F14002" s="1"/>
    </row>
    <row r="14003" spans="1:6">
      <c r="A14003" s="1" t="s">
        <v>10</v>
      </c>
      <c r="B14003" s="1" t="s">
        <v>7</v>
      </c>
      <c r="C14003" s="1" t="s">
        <v>11</v>
      </c>
      <c r="D14003" s="2">
        <v>102150</v>
      </c>
      <c r="E14003" t="s">
        <v>12</v>
      </c>
      <c r="F14003" s="1"/>
    </row>
    <row r="14004" spans="1:6">
      <c r="A14004" s="1" t="s">
        <v>22</v>
      </c>
      <c r="B14004" s="1" t="s">
        <v>7</v>
      </c>
      <c r="C14004" s="1" t="s">
        <v>11</v>
      </c>
      <c r="D14004" s="2">
        <v>65000</v>
      </c>
      <c r="E14004" t="s">
        <v>49</v>
      </c>
      <c r="F14004" s="1"/>
    </row>
    <row r="14005" spans="1:6">
      <c r="A14005" s="1" t="s">
        <v>16</v>
      </c>
      <c r="B14005" s="1" t="s">
        <v>7</v>
      </c>
      <c r="C14005" s="1" t="s">
        <v>11</v>
      </c>
      <c r="D14005" s="2">
        <v>190500</v>
      </c>
      <c r="E14005" t="s">
        <v>15</v>
      </c>
      <c r="F14005" s="1"/>
    </row>
    <row r="14006" spans="1:6">
      <c r="A14006" s="1" t="s">
        <v>22</v>
      </c>
      <c r="B14006" s="1" t="s">
        <v>17</v>
      </c>
      <c r="C14006" s="1" t="s">
        <v>11</v>
      </c>
      <c r="D14006" s="1"/>
      <c r="E14006" t="s">
        <v>18</v>
      </c>
      <c r="F14006" s="1"/>
    </row>
    <row r="14007" spans="1:6">
      <c r="A14007" s="1" t="s">
        <v>16</v>
      </c>
      <c r="B14007" s="1" t="s">
        <v>7</v>
      </c>
      <c r="C14007" s="1" t="s">
        <v>11</v>
      </c>
      <c r="D14007" s="2">
        <v>115000</v>
      </c>
      <c r="E14007" t="s">
        <v>24</v>
      </c>
      <c r="F14007" s="1"/>
    </row>
    <row r="14008" spans="1:6">
      <c r="A14008" s="1" t="s">
        <v>10</v>
      </c>
      <c r="B14008" s="1" t="s">
        <v>7</v>
      </c>
      <c r="C14008" s="1" t="s">
        <v>8</v>
      </c>
      <c r="D14008" s="1"/>
      <c r="E14008" t="s">
        <v>20</v>
      </c>
      <c r="F14008" s="1"/>
    </row>
    <row r="14009" spans="1:6">
      <c r="A14009" s="1" t="s">
        <v>10</v>
      </c>
      <c r="B14009" s="1" t="s">
        <v>7</v>
      </c>
      <c r="C14009" s="1" t="s">
        <v>11</v>
      </c>
      <c r="D14009" s="2">
        <v>100000</v>
      </c>
      <c r="E14009" t="s">
        <v>32</v>
      </c>
      <c r="F14009" s="1"/>
    </row>
    <row r="14010" spans="1:6">
      <c r="A14010" s="1" t="s">
        <v>22</v>
      </c>
      <c r="B14010" s="1" t="s">
        <v>7</v>
      </c>
      <c r="C14010" s="1" t="s">
        <v>11</v>
      </c>
      <c r="D14010" s="2">
        <v>85000</v>
      </c>
      <c r="E14010" t="s">
        <v>20</v>
      </c>
      <c r="F14010" s="1"/>
    </row>
    <row r="14011" spans="1:6">
      <c r="A14011" s="1" t="s">
        <v>14</v>
      </c>
      <c r="B14011" s="1" t="s">
        <v>7</v>
      </c>
      <c r="C14011" s="1" t="s">
        <v>37</v>
      </c>
      <c r="D14011" s="2">
        <v>80850</v>
      </c>
      <c r="E14011" t="s">
        <v>15</v>
      </c>
      <c r="F14011" s="1"/>
    </row>
    <row r="14012" spans="1:6">
      <c r="A14012" s="1" t="s">
        <v>16</v>
      </c>
      <c r="B14012" s="1" t="s">
        <v>23</v>
      </c>
      <c r="C14012" s="1" t="s">
        <v>11</v>
      </c>
      <c r="D14012" s="1"/>
      <c r="E14012" t="s">
        <v>9</v>
      </c>
      <c r="F14012" s="1"/>
    </row>
    <row r="14013" spans="1:6">
      <c r="A14013" s="1" t="s">
        <v>10</v>
      </c>
      <c r="B14013" s="1" t="s">
        <v>23</v>
      </c>
      <c r="C14013" s="1" t="s">
        <v>11</v>
      </c>
      <c r="D14013" s="1"/>
      <c r="E14013" t="s">
        <v>32</v>
      </c>
      <c r="F14013" s="1"/>
    </row>
    <row r="14014" spans="1:6">
      <c r="A14014" s="1" t="s">
        <v>13</v>
      </c>
      <c r="B14014" s="1" t="s">
        <v>7</v>
      </c>
      <c r="C14014" s="1" t="s">
        <v>11</v>
      </c>
      <c r="D14014" s="2">
        <v>115443</v>
      </c>
      <c r="E14014" t="s">
        <v>292</v>
      </c>
      <c r="F14014" s="1"/>
    </row>
    <row r="14015" spans="1:6">
      <c r="A14015" s="1" t="s">
        <v>22</v>
      </c>
      <c r="B14015" s="1" t="s">
        <v>7</v>
      </c>
      <c r="C14015" s="1" t="s">
        <v>11</v>
      </c>
      <c r="D14015" s="2">
        <v>110000</v>
      </c>
      <c r="E14015" t="s">
        <v>12</v>
      </c>
      <c r="F14015" s="1"/>
    </row>
    <row r="14016" spans="1:6">
      <c r="A14016" s="1" t="s">
        <v>22</v>
      </c>
      <c r="B14016" s="1" t="s">
        <v>7</v>
      </c>
      <c r="C14016" s="1" t="s">
        <v>11</v>
      </c>
      <c r="D14016" s="2">
        <v>167500</v>
      </c>
      <c r="E14016" t="s">
        <v>12</v>
      </c>
      <c r="F14016" s="1"/>
    </row>
    <row r="14017" spans="1:6">
      <c r="A14017" s="1" t="s">
        <v>22</v>
      </c>
      <c r="B14017" s="1" t="s">
        <v>7</v>
      </c>
      <c r="C14017" s="1" t="s">
        <v>28</v>
      </c>
      <c r="D14017" s="2">
        <v>111175</v>
      </c>
      <c r="E14017" t="s">
        <v>15</v>
      </c>
      <c r="F14017" s="1"/>
    </row>
    <row r="14018" spans="1:6">
      <c r="A14018" s="1" t="s">
        <v>22</v>
      </c>
      <c r="B14018" s="1" t="s">
        <v>7</v>
      </c>
      <c r="C14018" s="1" t="s">
        <v>11</v>
      </c>
      <c r="D14018" s="1"/>
      <c r="E14018" t="s">
        <v>486</v>
      </c>
      <c r="F14018" s="1"/>
    </row>
    <row r="14019" spans="1:6">
      <c r="A14019" s="1" t="s">
        <v>6</v>
      </c>
      <c r="B14019" s="1" t="s">
        <v>23</v>
      </c>
      <c r="C14019" s="1" t="s">
        <v>11</v>
      </c>
      <c r="D14019" s="1"/>
      <c r="E14019" t="s">
        <v>20</v>
      </c>
      <c r="F14019" s="1"/>
    </row>
    <row r="14020" spans="1:6">
      <c r="A14020" s="1" t="s">
        <v>10</v>
      </c>
      <c r="B14020" s="1" t="s">
        <v>7</v>
      </c>
      <c r="C14020" s="1" t="s">
        <v>11</v>
      </c>
      <c r="D14020" s="2">
        <v>164000</v>
      </c>
      <c r="E14020" t="s">
        <v>20</v>
      </c>
      <c r="F14020" s="1"/>
    </row>
    <row r="14021" spans="1:6">
      <c r="A14021" s="1" t="s">
        <v>16</v>
      </c>
      <c r="B14021" s="1" t="s">
        <v>7</v>
      </c>
      <c r="C14021" s="1" t="s">
        <v>11</v>
      </c>
      <c r="D14021" s="2">
        <v>100000</v>
      </c>
      <c r="E14021" t="s">
        <v>49</v>
      </c>
      <c r="F14021" s="1"/>
    </row>
    <row r="14022" spans="1:6">
      <c r="A14022" s="1" t="s">
        <v>22</v>
      </c>
      <c r="B14022" s="1" t="s">
        <v>7</v>
      </c>
      <c r="C14022" s="1" t="s">
        <v>11</v>
      </c>
      <c r="D14022" s="2">
        <v>90000</v>
      </c>
      <c r="E14022" t="s">
        <v>24</v>
      </c>
      <c r="F14022" s="1"/>
    </row>
    <row r="14023" spans="1:6">
      <c r="A14023" s="1" t="s">
        <v>22</v>
      </c>
      <c r="B14023" s="1" t="s">
        <v>23</v>
      </c>
      <c r="C14023" s="1" t="s">
        <v>11</v>
      </c>
      <c r="D14023" s="1"/>
      <c r="E14023" t="s">
        <v>20</v>
      </c>
      <c r="F14023" s="1"/>
    </row>
    <row r="14024" spans="1:6">
      <c r="A14024" s="1" t="s">
        <v>22</v>
      </c>
      <c r="B14024" s="1" t="s">
        <v>17</v>
      </c>
      <c r="C14024" s="1" t="s">
        <v>11</v>
      </c>
      <c r="D14024" s="1"/>
      <c r="E14024" t="s">
        <v>18</v>
      </c>
      <c r="F14024" s="1"/>
    </row>
    <row r="14025" spans="1:6">
      <c r="A14025" s="1" t="s">
        <v>14</v>
      </c>
      <c r="B14025" s="1" t="s">
        <v>23</v>
      </c>
      <c r="C14025" s="1" t="s">
        <v>8</v>
      </c>
      <c r="D14025" s="1"/>
      <c r="E14025" t="s">
        <v>41</v>
      </c>
      <c r="F14025" s="1"/>
    </row>
    <row r="14026" spans="1:6">
      <c r="A14026" s="1" t="s">
        <v>22</v>
      </c>
      <c r="B14026" s="1" t="s">
        <v>7</v>
      </c>
      <c r="C14026" s="1" t="s">
        <v>8</v>
      </c>
      <c r="D14026" s="2">
        <v>103500</v>
      </c>
      <c r="E14026" t="s">
        <v>354</v>
      </c>
      <c r="F14026" s="1"/>
    </row>
    <row r="14027" spans="1:6">
      <c r="A14027" s="1" t="s">
        <v>16</v>
      </c>
      <c r="B14027" s="1" t="s">
        <v>7</v>
      </c>
      <c r="C14027" s="1" t="s">
        <v>11</v>
      </c>
      <c r="D14027" s="2">
        <v>99000</v>
      </c>
      <c r="E14027" t="s">
        <v>86</v>
      </c>
      <c r="F14027" s="1"/>
    </row>
    <row r="14028" spans="1:6">
      <c r="A14028" s="1" t="s">
        <v>45</v>
      </c>
      <c r="B14028" s="1" t="s">
        <v>7</v>
      </c>
      <c r="C14028" s="1" t="s">
        <v>107</v>
      </c>
      <c r="D14028" s="2">
        <v>89100</v>
      </c>
      <c r="E14028" t="s">
        <v>15</v>
      </c>
      <c r="F14028" s="1"/>
    </row>
    <row r="14029" spans="1:6">
      <c r="A14029" s="1" t="s">
        <v>19</v>
      </c>
      <c r="B14029" s="1" t="s">
        <v>7</v>
      </c>
      <c r="C14029" s="1" t="s">
        <v>11</v>
      </c>
      <c r="D14029" s="2">
        <v>122471</v>
      </c>
      <c r="E14029" t="s">
        <v>35</v>
      </c>
      <c r="F14029" s="1"/>
    </row>
    <row r="14030" spans="1:6">
      <c r="A14030" s="1" t="s">
        <v>22</v>
      </c>
      <c r="B14030" s="1" t="s">
        <v>158</v>
      </c>
      <c r="C14030" s="1" t="s">
        <v>11</v>
      </c>
      <c r="D14030" s="1"/>
      <c r="E14030" t="s">
        <v>18</v>
      </c>
      <c r="F14030" s="1"/>
    </row>
    <row r="14031" spans="1:6">
      <c r="A14031" s="1" t="s">
        <v>19</v>
      </c>
      <c r="B14031" s="1" t="s">
        <v>7</v>
      </c>
      <c r="C14031" s="1" t="s">
        <v>11</v>
      </c>
      <c r="D14031" s="2">
        <v>100000</v>
      </c>
      <c r="E14031" t="s">
        <v>32</v>
      </c>
      <c r="F14031" s="1"/>
    </row>
    <row r="14032" spans="1:6">
      <c r="A14032" s="1" t="s">
        <v>13</v>
      </c>
      <c r="B14032" s="1" t="s">
        <v>7</v>
      </c>
      <c r="C14032" s="1" t="s">
        <v>11</v>
      </c>
      <c r="D14032" s="2">
        <v>111175</v>
      </c>
      <c r="E14032" t="s">
        <v>15</v>
      </c>
      <c r="F14032" s="1"/>
    </row>
    <row r="14033" spans="1:6">
      <c r="A14033" s="1" t="s">
        <v>16</v>
      </c>
      <c r="B14033" s="1" t="s">
        <v>7</v>
      </c>
      <c r="C14033" s="1" t="s">
        <v>11</v>
      </c>
      <c r="D14033" s="2">
        <v>152222</v>
      </c>
      <c r="E14033" t="s">
        <v>20</v>
      </c>
      <c r="F14033" s="1"/>
    </row>
    <row r="14034" spans="1:6">
      <c r="A14034" s="1" t="s">
        <v>10</v>
      </c>
      <c r="B14034" s="1" t="s">
        <v>17</v>
      </c>
      <c r="C14034" s="1" t="s">
        <v>11</v>
      </c>
      <c r="D14034" s="2">
        <v>113837</v>
      </c>
      <c r="E14034" t="s">
        <v>24</v>
      </c>
      <c r="F14034" s="1"/>
    </row>
    <row r="14035" spans="1:6">
      <c r="A14035" s="1" t="s">
        <v>16</v>
      </c>
      <c r="B14035" s="1" t="s">
        <v>7</v>
      </c>
      <c r="C14035" s="1" t="s">
        <v>11</v>
      </c>
      <c r="D14035" s="2">
        <v>182500</v>
      </c>
      <c r="E14035" t="s">
        <v>20</v>
      </c>
      <c r="F14035" s="1"/>
    </row>
    <row r="14036" spans="1:6">
      <c r="A14036" s="1" t="s">
        <v>10</v>
      </c>
      <c r="B14036" s="1" t="s">
        <v>84</v>
      </c>
      <c r="C14036" s="1" t="s">
        <v>11</v>
      </c>
      <c r="D14036" s="1"/>
      <c r="E14036" t="s">
        <v>18</v>
      </c>
      <c r="F14036" s="1"/>
    </row>
    <row r="14037" spans="1:6">
      <c r="A14037" s="1" t="s">
        <v>16</v>
      </c>
      <c r="B14037" s="1" t="s">
        <v>7</v>
      </c>
      <c r="C14037" s="1" t="s">
        <v>8</v>
      </c>
      <c r="D14037" s="2">
        <v>145000</v>
      </c>
      <c r="E14037" t="s">
        <v>35</v>
      </c>
      <c r="F14037" s="1"/>
    </row>
    <row r="14038" spans="1:6">
      <c r="A14038" s="1" t="s">
        <v>10</v>
      </c>
      <c r="B14038" s="1" t="s">
        <v>7</v>
      </c>
      <c r="C14038" s="1" t="s">
        <v>11</v>
      </c>
      <c r="D14038" s="1"/>
      <c r="E14038" t="s">
        <v>18</v>
      </c>
      <c r="F14038" s="1"/>
    </row>
    <row r="14039" spans="1:6">
      <c r="A14039" s="1" t="s">
        <v>10</v>
      </c>
      <c r="B14039" s="1" t="s">
        <v>23</v>
      </c>
      <c r="C14039" s="1" t="s">
        <v>11</v>
      </c>
      <c r="D14039" s="1"/>
      <c r="E14039" t="s">
        <v>20</v>
      </c>
      <c r="F14039" s="1"/>
    </row>
    <row r="14040" spans="1:6">
      <c r="A14040" s="1" t="s">
        <v>16</v>
      </c>
      <c r="B14040" s="1" t="s">
        <v>23</v>
      </c>
      <c r="C14040" s="1" t="s">
        <v>8</v>
      </c>
      <c r="D14040" s="1"/>
      <c r="E14040" t="s">
        <v>41</v>
      </c>
      <c r="F14040" s="1"/>
    </row>
    <row r="14041" spans="1:6">
      <c r="A14041" s="1" t="s">
        <v>45</v>
      </c>
      <c r="B14041" s="1" t="s">
        <v>7</v>
      </c>
      <c r="C14041" s="1" t="s">
        <v>11</v>
      </c>
      <c r="D14041" s="2">
        <v>70000</v>
      </c>
      <c r="E14041" t="s">
        <v>49</v>
      </c>
      <c r="F14041" s="1"/>
    </row>
    <row r="14042" spans="1:6">
      <c r="A14042" s="1" t="s">
        <v>45</v>
      </c>
      <c r="B14042" s="1" t="s">
        <v>7</v>
      </c>
      <c r="C14042" s="1" t="s">
        <v>11</v>
      </c>
      <c r="D14042" s="2">
        <v>70000</v>
      </c>
      <c r="E14042" t="s">
        <v>12</v>
      </c>
      <c r="F14042" s="1"/>
    </row>
    <row r="14043" spans="1:6">
      <c r="A14043" s="1" t="s">
        <v>6</v>
      </c>
      <c r="B14043" s="1" t="s">
        <v>7</v>
      </c>
      <c r="C14043" s="1" t="s">
        <v>11</v>
      </c>
      <c r="D14043" s="2">
        <v>90000</v>
      </c>
      <c r="E14043" t="s">
        <v>24</v>
      </c>
      <c r="F14043" s="1"/>
    </row>
    <row r="14044" spans="1:6">
      <c r="A14044" s="1" t="s">
        <v>16</v>
      </c>
      <c r="B14044" s="1" t="s">
        <v>23</v>
      </c>
      <c r="C14044" s="1" t="s">
        <v>11</v>
      </c>
      <c r="D14044" s="1"/>
      <c r="E14044" t="s">
        <v>20</v>
      </c>
      <c r="F14044" s="1"/>
    </row>
    <row r="14045" spans="1:6">
      <c r="A14045" s="1" t="s">
        <v>10</v>
      </c>
      <c r="B14045" s="1" t="s">
        <v>7</v>
      </c>
      <c r="C14045" s="1" t="s">
        <v>11</v>
      </c>
      <c r="D14045" s="2">
        <v>100000</v>
      </c>
      <c r="E14045" t="s">
        <v>9</v>
      </c>
      <c r="F14045" s="1"/>
    </row>
    <row r="14046" spans="1:6">
      <c r="A14046" s="1" t="s">
        <v>16</v>
      </c>
      <c r="B14046" s="1" t="s">
        <v>7</v>
      </c>
      <c r="C14046" s="1" t="s">
        <v>11</v>
      </c>
      <c r="D14046" s="1"/>
      <c r="E14046" t="s">
        <v>18</v>
      </c>
      <c r="F14046" s="1"/>
    </row>
    <row r="14047" spans="1:6">
      <c r="A14047" s="1" t="s">
        <v>22</v>
      </c>
      <c r="B14047" s="1" t="s">
        <v>7</v>
      </c>
      <c r="C14047" s="1" t="s">
        <v>48</v>
      </c>
      <c r="D14047" s="2">
        <v>105000</v>
      </c>
      <c r="E14047" t="s">
        <v>15</v>
      </c>
      <c r="F14047" s="1"/>
    </row>
    <row r="14048" spans="1:6">
      <c r="A14048" s="1" t="s">
        <v>16</v>
      </c>
      <c r="B14048" s="1" t="s">
        <v>23</v>
      </c>
      <c r="C14048" s="1" t="s">
        <v>11</v>
      </c>
      <c r="D14048" s="1"/>
      <c r="E14048" t="s">
        <v>42</v>
      </c>
      <c r="F14048" s="1"/>
    </row>
    <row r="14049" spans="1:6">
      <c r="A14049" s="1" t="s">
        <v>22</v>
      </c>
      <c r="B14049" s="1" t="s">
        <v>7</v>
      </c>
      <c r="C14049" s="1" t="s">
        <v>11</v>
      </c>
      <c r="D14049" s="2">
        <v>63000</v>
      </c>
      <c r="E14049" t="s">
        <v>15</v>
      </c>
      <c r="F14049" s="1"/>
    </row>
    <row r="14050" spans="1:6">
      <c r="A14050" s="1" t="s">
        <v>10</v>
      </c>
      <c r="B14050" s="1" t="s">
        <v>7</v>
      </c>
      <c r="C14050" s="1" t="s">
        <v>56</v>
      </c>
      <c r="D14050" s="2">
        <v>96773</v>
      </c>
      <c r="E14050" t="s">
        <v>15</v>
      </c>
      <c r="F14050" s="1"/>
    </row>
    <row r="14051" spans="1:6">
      <c r="A14051" s="1" t="s">
        <v>22</v>
      </c>
      <c r="B14051" s="1" t="s">
        <v>23</v>
      </c>
      <c r="C14051" s="1" t="s">
        <v>11</v>
      </c>
      <c r="D14051" s="1"/>
      <c r="E14051" t="s">
        <v>20</v>
      </c>
      <c r="F14051" s="1"/>
    </row>
    <row r="14052" spans="1:6">
      <c r="A14052" s="1" t="s">
        <v>19</v>
      </c>
      <c r="B14052" s="1" t="s">
        <v>23</v>
      </c>
      <c r="C14052" s="1" t="s">
        <v>11</v>
      </c>
      <c r="D14052" s="1"/>
      <c r="E14052" t="s">
        <v>20</v>
      </c>
      <c r="F14052" s="1"/>
    </row>
    <row r="14053" spans="1:6">
      <c r="A14053" s="1" t="s">
        <v>45</v>
      </c>
      <c r="B14053" s="1" t="s">
        <v>7</v>
      </c>
      <c r="C14053" s="1" t="s">
        <v>11</v>
      </c>
      <c r="D14053" s="1"/>
      <c r="E14053" t="s">
        <v>9</v>
      </c>
      <c r="F14053" s="1"/>
    </row>
    <row r="14054" spans="1:6">
      <c r="A14054" s="1" t="s">
        <v>45</v>
      </c>
      <c r="B14054" s="1" t="s">
        <v>23</v>
      </c>
      <c r="C14054" s="1" t="s">
        <v>11</v>
      </c>
      <c r="D14054" s="1"/>
      <c r="E14054" t="s">
        <v>20</v>
      </c>
      <c r="F14054" s="1"/>
    </row>
    <row r="14055" spans="1:6">
      <c r="A14055" s="1" t="s">
        <v>19</v>
      </c>
      <c r="B14055" s="1" t="s">
        <v>7</v>
      </c>
      <c r="C14055" s="1" t="s">
        <v>11</v>
      </c>
      <c r="D14055" s="2">
        <v>145000</v>
      </c>
      <c r="E14055" t="s">
        <v>20</v>
      </c>
      <c r="F14055" s="1"/>
    </row>
    <row r="14056" spans="1:6">
      <c r="A14056" s="1" t="s">
        <v>16</v>
      </c>
      <c r="B14056" s="1" t="s">
        <v>122</v>
      </c>
      <c r="C14056" s="1" t="s">
        <v>11</v>
      </c>
      <c r="D14056" s="1"/>
      <c r="E14056" t="s">
        <v>21</v>
      </c>
      <c r="F14056" s="1"/>
    </row>
    <row r="14057" spans="1:6">
      <c r="A14057" s="1" t="s">
        <v>22</v>
      </c>
      <c r="B14057" s="1" t="s">
        <v>7</v>
      </c>
      <c r="C14057" s="1" t="s">
        <v>11</v>
      </c>
      <c r="D14057" s="2">
        <v>67530</v>
      </c>
      <c r="E14057" t="s">
        <v>20</v>
      </c>
      <c r="F14057" s="1"/>
    </row>
    <row r="14058" spans="1:6">
      <c r="A14058" s="1" t="s">
        <v>16</v>
      </c>
      <c r="B14058" s="1" t="s">
        <v>7</v>
      </c>
      <c r="C14058" s="1" t="s">
        <v>11</v>
      </c>
      <c r="D14058" s="2">
        <v>120000</v>
      </c>
      <c r="E14058" t="s">
        <v>32</v>
      </c>
      <c r="F14058" s="1"/>
    </row>
    <row r="14059" spans="1:6">
      <c r="A14059" s="1" t="s">
        <v>16</v>
      </c>
      <c r="B14059" s="1" t="s">
        <v>7</v>
      </c>
      <c r="C14059" s="1" t="s">
        <v>11</v>
      </c>
      <c r="D14059" s="2">
        <v>149602</v>
      </c>
      <c r="E14059" t="s">
        <v>12</v>
      </c>
      <c r="F14059" s="1"/>
    </row>
    <row r="14060" spans="1:6">
      <c r="A14060" s="1" t="s">
        <v>16</v>
      </c>
      <c r="B14060" s="1" t="s">
        <v>7</v>
      </c>
      <c r="C14060" s="1" t="s">
        <v>11</v>
      </c>
      <c r="D14060" s="2">
        <v>150000</v>
      </c>
      <c r="E14060" t="s">
        <v>49</v>
      </c>
      <c r="F14060" s="1"/>
    </row>
    <row r="14061" spans="1:6">
      <c r="A14061" s="1" t="s">
        <v>16</v>
      </c>
      <c r="B14061" s="1" t="s">
        <v>7</v>
      </c>
      <c r="C14061" s="1" t="s">
        <v>11</v>
      </c>
      <c r="D14061" s="2">
        <v>195000</v>
      </c>
      <c r="E14061" t="s">
        <v>20</v>
      </c>
      <c r="F14061" s="1"/>
    </row>
    <row r="14062" spans="1:6">
      <c r="A14062" s="1" t="s">
        <v>6</v>
      </c>
      <c r="B14062" s="1" t="s">
        <v>7</v>
      </c>
      <c r="C14062" s="1" t="s">
        <v>37</v>
      </c>
      <c r="D14062" s="2">
        <v>54907</v>
      </c>
      <c r="E14062" t="s">
        <v>15</v>
      </c>
      <c r="F14062" s="1"/>
    </row>
    <row r="14063" spans="1:6">
      <c r="A14063" s="1" t="s">
        <v>10</v>
      </c>
      <c r="B14063" s="1" t="s">
        <v>7</v>
      </c>
      <c r="C14063" s="1" t="s">
        <v>48</v>
      </c>
      <c r="D14063" s="2">
        <v>147500</v>
      </c>
      <c r="E14063" t="s">
        <v>15</v>
      </c>
      <c r="F14063" s="1"/>
    </row>
    <row r="14064" spans="1:6">
      <c r="A14064" s="1" t="s">
        <v>22</v>
      </c>
      <c r="B14064" s="1" t="s">
        <v>7</v>
      </c>
      <c r="C14064" s="1" t="s">
        <v>11</v>
      </c>
      <c r="D14064" s="1"/>
      <c r="E14064" t="s">
        <v>185</v>
      </c>
      <c r="F14064" s="1"/>
    </row>
    <row r="14065" spans="1:6">
      <c r="A14065" s="1" t="s">
        <v>13</v>
      </c>
      <c r="B14065" s="1" t="s">
        <v>7</v>
      </c>
      <c r="C14065" s="1" t="s">
        <v>11</v>
      </c>
      <c r="D14065" s="2">
        <v>425000</v>
      </c>
      <c r="E14065" t="s">
        <v>24</v>
      </c>
      <c r="F14065" s="1"/>
    </row>
    <row r="14066" spans="1:6">
      <c r="A14066" s="1" t="s">
        <v>10</v>
      </c>
      <c r="B14066" s="1" t="s">
        <v>23</v>
      </c>
      <c r="C14066" s="1" t="s">
        <v>11</v>
      </c>
      <c r="D14066" s="1"/>
      <c r="E14066" t="s">
        <v>20</v>
      </c>
      <c r="F14066" s="1"/>
    </row>
    <row r="14067" spans="1:6">
      <c r="A14067" s="1" t="s">
        <v>22</v>
      </c>
      <c r="B14067" s="1" t="s">
        <v>7</v>
      </c>
      <c r="C14067" s="1" t="s">
        <v>11</v>
      </c>
      <c r="D14067" s="1"/>
      <c r="E14067" t="s">
        <v>238</v>
      </c>
      <c r="F14067" s="1"/>
    </row>
    <row r="14068" spans="1:6">
      <c r="A14068" s="1" t="s">
        <v>16</v>
      </c>
      <c r="B14068" s="1" t="s">
        <v>7</v>
      </c>
      <c r="C14068" s="1" t="s">
        <v>138</v>
      </c>
      <c r="D14068" s="2">
        <v>63000</v>
      </c>
      <c r="E14068" t="s">
        <v>15</v>
      </c>
      <c r="F14068" s="1"/>
    </row>
    <row r="14069" spans="1:6">
      <c r="A14069" s="1" t="s">
        <v>22</v>
      </c>
      <c r="B14069" s="1" t="s">
        <v>23</v>
      </c>
      <c r="C14069" s="1" t="s">
        <v>11</v>
      </c>
      <c r="D14069" s="1"/>
      <c r="E14069" t="s">
        <v>9</v>
      </c>
      <c r="F14069" s="1"/>
    </row>
    <row r="14070" spans="1:6">
      <c r="A14070" s="1" t="s">
        <v>10</v>
      </c>
      <c r="B14070" s="1" t="s">
        <v>7</v>
      </c>
      <c r="C14070" s="1" t="s">
        <v>37</v>
      </c>
      <c r="D14070" s="2">
        <v>155905</v>
      </c>
      <c r="E14070" t="s">
        <v>15</v>
      </c>
      <c r="F14070" s="1"/>
    </row>
    <row r="14071" spans="1:6">
      <c r="A14071" s="1" t="s">
        <v>22</v>
      </c>
      <c r="B14071" s="1" t="s">
        <v>7</v>
      </c>
      <c r="C14071" s="1" t="s">
        <v>11</v>
      </c>
      <c r="D14071" s="2">
        <v>110000</v>
      </c>
      <c r="E14071" t="s">
        <v>32</v>
      </c>
      <c r="F14071" s="1"/>
    </row>
    <row r="14072" spans="1:6">
      <c r="A14072" s="1" t="s">
        <v>22</v>
      </c>
      <c r="B14072" s="1" t="s">
        <v>7</v>
      </c>
      <c r="C14072" s="1" t="s">
        <v>11</v>
      </c>
      <c r="D14072" s="2">
        <v>80500</v>
      </c>
      <c r="E14072" t="s">
        <v>12</v>
      </c>
      <c r="F14072" s="1"/>
    </row>
    <row r="14073" spans="1:6">
      <c r="A14073" s="1" t="s">
        <v>13</v>
      </c>
      <c r="B14073" s="1" t="s">
        <v>7</v>
      </c>
      <c r="C14073" s="1" t="s">
        <v>11</v>
      </c>
      <c r="D14073" s="2">
        <v>95000</v>
      </c>
      <c r="E14073" t="s">
        <v>38</v>
      </c>
      <c r="F14073" s="1"/>
    </row>
    <row r="14074" spans="1:6">
      <c r="A14074" s="1" t="s">
        <v>16</v>
      </c>
      <c r="B14074" s="1" t="s">
        <v>7</v>
      </c>
      <c r="C14074" s="1" t="s">
        <v>11</v>
      </c>
      <c r="D14074" s="2">
        <v>222000</v>
      </c>
      <c r="E14074" t="s">
        <v>12</v>
      </c>
      <c r="F14074" s="1"/>
    </row>
    <row r="14075" spans="1:6">
      <c r="A14075" s="1" t="s">
        <v>10</v>
      </c>
      <c r="B14075" s="1" t="s">
        <v>59</v>
      </c>
      <c r="C14075" s="1" t="s">
        <v>11</v>
      </c>
      <c r="D14075" s="1"/>
      <c r="E14075" t="s">
        <v>32</v>
      </c>
      <c r="F14075" s="1"/>
    </row>
    <row r="14076" spans="1:6">
      <c r="A14076" s="1" t="s">
        <v>6</v>
      </c>
      <c r="B14076" s="1" t="s">
        <v>7</v>
      </c>
      <c r="C14076" s="1" t="s">
        <v>155</v>
      </c>
      <c r="D14076" s="2">
        <v>89100</v>
      </c>
      <c r="E14076" t="s">
        <v>15</v>
      </c>
      <c r="F14076" s="1"/>
    </row>
    <row r="14077" spans="1:6">
      <c r="A14077" s="1" t="s">
        <v>22</v>
      </c>
      <c r="B14077" s="1" t="s">
        <v>7</v>
      </c>
      <c r="C14077" s="1" t="s">
        <v>11</v>
      </c>
      <c r="D14077" s="2">
        <v>100000</v>
      </c>
      <c r="E14077" t="s">
        <v>24</v>
      </c>
      <c r="F14077" s="1"/>
    </row>
    <row r="14078" spans="1:6">
      <c r="A14078" s="1" t="s">
        <v>6</v>
      </c>
      <c r="B14078" s="1" t="s">
        <v>7</v>
      </c>
      <c r="C14078" s="1" t="s">
        <v>8</v>
      </c>
      <c r="D14078" s="2">
        <v>190000</v>
      </c>
      <c r="E14078" t="s">
        <v>20</v>
      </c>
      <c r="F14078" s="1"/>
    </row>
    <row r="14079" spans="1:6">
      <c r="A14079" s="1" t="s">
        <v>13</v>
      </c>
      <c r="B14079" s="1" t="s">
        <v>23</v>
      </c>
      <c r="C14079" s="1" t="s">
        <v>11</v>
      </c>
      <c r="D14079" s="1"/>
      <c r="E14079" t="s">
        <v>32</v>
      </c>
      <c r="F14079" s="1"/>
    </row>
    <row r="14080" spans="1:6">
      <c r="A14080" s="1" t="s">
        <v>16</v>
      </c>
      <c r="B14080" s="1" t="s">
        <v>7</v>
      </c>
      <c r="C14080" s="1" t="s">
        <v>11</v>
      </c>
      <c r="D14080" s="2">
        <v>100000</v>
      </c>
      <c r="E14080" t="s">
        <v>24</v>
      </c>
      <c r="F14080" s="1"/>
    </row>
    <row r="14081" spans="1:6">
      <c r="A14081" s="1" t="s">
        <v>22</v>
      </c>
      <c r="B14081" s="1" t="s">
        <v>7</v>
      </c>
      <c r="C14081" s="1" t="s">
        <v>28</v>
      </c>
      <c r="D14081" s="2">
        <v>51014</v>
      </c>
      <c r="E14081" t="s">
        <v>15</v>
      </c>
      <c r="F14081" s="1"/>
    </row>
    <row r="14082" spans="1:6">
      <c r="A14082" s="1" t="s">
        <v>33</v>
      </c>
      <c r="B14082" s="1" t="s">
        <v>7</v>
      </c>
      <c r="C14082" s="1" t="s">
        <v>48</v>
      </c>
      <c r="D14082" s="2">
        <v>79200</v>
      </c>
      <c r="E14082" t="s">
        <v>15</v>
      </c>
      <c r="F14082" s="1"/>
    </row>
    <row r="14083" spans="1:6">
      <c r="A14083" s="1" t="s">
        <v>10</v>
      </c>
      <c r="B14083" s="1" t="s">
        <v>17</v>
      </c>
      <c r="C14083" s="1" t="s">
        <v>11</v>
      </c>
      <c r="D14083" s="1"/>
      <c r="E14083" t="s">
        <v>18</v>
      </c>
      <c r="F14083" s="1"/>
    </row>
    <row r="14084" spans="1:6">
      <c r="A14084" s="1" t="s">
        <v>16</v>
      </c>
      <c r="B14084" s="1" t="s">
        <v>7</v>
      </c>
      <c r="C14084" s="1" t="s">
        <v>11</v>
      </c>
      <c r="D14084" s="2">
        <v>145500</v>
      </c>
      <c r="E14084" t="s">
        <v>12</v>
      </c>
      <c r="F14084" s="1"/>
    </row>
    <row r="14085" spans="1:6">
      <c r="A14085" s="1" t="s">
        <v>16</v>
      </c>
      <c r="B14085" s="1" t="s">
        <v>23</v>
      </c>
      <c r="C14085" s="1" t="s">
        <v>11</v>
      </c>
      <c r="D14085" s="1"/>
      <c r="E14085" t="s">
        <v>20</v>
      </c>
      <c r="F14085" s="1"/>
    </row>
    <row r="14086" spans="1:6">
      <c r="A14086" s="1" t="s">
        <v>10</v>
      </c>
      <c r="B14086" s="1" t="s">
        <v>7</v>
      </c>
      <c r="C14086" s="1" t="s">
        <v>11</v>
      </c>
      <c r="D14086" s="2">
        <v>117500</v>
      </c>
      <c r="E14086" t="s">
        <v>20</v>
      </c>
      <c r="F14086" s="1"/>
    </row>
    <row r="14087" spans="1:6">
      <c r="A14087" s="1" t="s">
        <v>22</v>
      </c>
      <c r="B14087" s="1" t="s">
        <v>7</v>
      </c>
      <c r="C14087" s="1" t="s">
        <v>76</v>
      </c>
      <c r="D14087" s="2">
        <v>111175</v>
      </c>
      <c r="E14087" t="s">
        <v>15</v>
      </c>
      <c r="F14087" s="1"/>
    </row>
    <row r="14088" spans="1:6">
      <c r="A14088" s="1" t="s">
        <v>33</v>
      </c>
      <c r="B14088" s="1" t="s">
        <v>7</v>
      </c>
      <c r="C14088" s="1" t="s">
        <v>47</v>
      </c>
      <c r="D14088" s="2">
        <v>56700</v>
      </c>
      <c r="E14088" t="s">
        <v>15</v>
      </c>
      <c r="F14088" s="1"/>
    </row>
    <row r="14089" spans="1:6">
      <c r="A14089" s="1" t="s">
        <v>22</v>
      </c>
      <c r="B14089" s="1" t="s">
        <v>23</v>
      </c>
      <c r="C14089" s="1" t="s">
        <v>11</v>
      </c>
      <c r="D14089" s="1"/>
      <c r="E14089" t="s">
        <v>93</v>
      </c>
      <c r="F14089" s="1"/>
    </row>
    <row r="14090" spans="1:6">
      <c r="A14090" s="1" t="s">
        <v>19</v>
      </c>
      <c r="B14090" s="1" t="s">
        <v>7</v>
      </c>
      <c r="C14090" s="1" t="s">
        <v>11</v>
      </c>
      <c r="D14090" s="2">
        <v>90000</v>
      </c>
      <c r="E14090" t="s">
        <v>24</v>
      </c>
      <c r="F14090" s="1"/>
    </row>
    <row r="14091" spans="1:6">
      <c r="A14091" s="1" t="s">
        <v>6</v>
      </c>
      <c r="B14091" s="1" t="s">
        <v>7</v>
      </c>
      <c r="C14091" s="1" t="s">
        <v>11</v>
      </c>
      <c r="D14091" s="2">
        <v>192000</v>
      </c>
      <c r="E14091" t="s">
        <v>20</v>
      </c>
      <c r="F14091" s="1"/>
    </row>
    <row r="14092" spans="1:6">
      <c r="A14092" s="1" t="s">
        <v>10</v>
      </c>
      <c r="B14092" s="1" t="s">
        <v>17</v>
      </c>
      <c r="C14092" s="1" t="s">
        <v>11</v>
      </c>
      <c r="D14092" s="1"/>
      <c r="E14092" t="s">
        <v>18</v>
      </c>
      <c r="F14092" s="1"/>
    </row>
    <row r="14093" spans="1:6">
      <c r="A14093" s="1" t="s">
        <v>22</v>
      </c>
      <c r="B14093" s="1" t="s">
        <v>7</v>
      </c>
      <c r="C14093" s="1" t="s">
        <v>11</v>
      </c>
      <c r="D14093" s="2">
        <v>80000</v>
      </c>
      <c r="E14093" t="s">
        <v>35</v>
      </c>
      <c r="F14093" s="1"/>
    </row>
    <row r="14094" spans="1:6">
      <c r="A14094" s="1" t="s">
        <v>16</v>
      </c>
      <c r="B14094" s="1" t="s">
        <v>7</v>
      </c>
      <c r="C14094" s="1" t="s">
        <v>11</v>
      </c>
      <c r="D14094" s="2">
        <v>170000</v>
      </c>
      <c r="E14094" t="s">
        <v>12</v>
      </c>
      <c r="F14094" s="1"/>
    </row>
    <row r="14095" spans="1:6">
      <c r="A14095" s="1" t="s">
        <v>22</v>
      </c>
      <c r="B14095" s="1" t="s">
        <v>23</v>
      </c>
      <c r="C14095" s="1" t="s">
        <v>11</v>
      </c>
      <c r="D14095" s="1"/>
      <c r="E14095" t="s">
        <v>20</v>
      </c>
      <c r="F14095" s="1"/>
    </row>
    <row r="14096" spans="1:6">
      <c r="A14096" s="1" t="s">
        <v>16</v>
      </c>
      <c r="B14096" s="1" t="s">
        <v>23</v>
      </c>
      <c r="C14096" s="1" t="s">
        <v>11</v>
      </c>
      <c r="D14096" s="1"/>
      <c r="E14096" t="s">
        <v>41</v>
      </c>
      <c r="F14096" s="1"/>
    </row>
    <row r="14097" spans="1:6">
      <c r="A14097" s="1" t="s">
        <v>22</v>
      </c>
      <c r="B14097" s="1" t="s">
        <v>7</v>
      </c>
      <c r="C14097" s="1" t="s">
        <v>11</v>
      </c>
      <c r="D14097" s="1"/>
      <c r="E14097" t="s">
        <v>12</v>
      </c>
      <c r="F14097" s="1"/>
    </row>
    <row r="14098" spans="1:6">
      <c r="A14098" s="1" t="s">
        <v>10</v>
      </c>
      <c r="B14098" s="1" t="s">
        <v>7</v>
      </c>
      <c r="C14098" s="1" t="s">
        <v>11</v>
      </c>
      <c r="D14098" s="2">
        <v>135000</v>
      </c>
      <c r="E14098" t="s">
        <v>20</v>
      </c>
      <c r="F14098" s="1"/>
    </row>
    <row r="14099" spans="1:6">
      <c r="A14099" s="1" t="s">
        <v>10</v>
      </c>
      <c r="B14099" s="1" t="s">
        <v>23</v>
      </c>
      <c r="C14099" s="1" t="s">
        <v>11</v>
      </c>
      <c r="D14099" s="1"/>
      <c r="E14099" t="s">
        <v>12</v>
      </c>
      <c r="F14099" s="1"/>
    </row>
    <row r="14100" spans="1:6">
      <c r="A14100" s="1" t="s">
        <v>10</v>
      </c>
      <c r="B14100" s="1" t="s">
        <v>7</v>
      </c>
      <c r="C14100" s="1" t="s">
        <v>11</v>
      </c>
      <c r="D14100" s="2">
        <v>155000</v>
      </c>
      <c r="E14100" t="s">
        <v>32</v>
      </c>
      <c r="F14100" s="1"/>
    </row>
    <row r="14101" spans="1:6">
      <c r="A14101" s="1" t="s">
        <v>19</v>
      </c>
      <c r="B14101" s="1" t="s">
        <v>7</v>
      </c>
      <c r="C14101" s="1" t="s">
        <v>48</v>
      </c>
      <c r="D14101" s="2">
        <v>79200</v>
      </c>
      <c r="E14101" t="s">
        <v>15</v>
      </c>
      <c r="F14101" s="1"/>
    </row>
    <row r="14102" spans="1:6">
      <c r="A14102" s="1" t="s">
        <v>22</v>
      </c>
      <c r="B14102" s="1" t="s">
        <v>7</v>
      </c>
      <c r="C14102" s="1" t="s">
        <v>107</v>
      </c>
      <c r="D14102" s="2">
        <v>57500</v>
      </c>
      <c r="E14102" t="s">
        <v>15</v>
      </c>
      <c r="F14102" s="1"/>
    </row>
    <row r="14103" spans="1:6">
      <c r="A14103" s="1" t="s">
        <v>10</v>
      </c>
      <c r="B14103" s="1" t="s">
        <v>7</v>
      </c>
      <c r="C14103" s="1" t="s">
        <v>8</v>
      </c>
      <c r="D14103" s="2">
        <v>107500</v>
      </c>
      <c r="E14103" t="s">
        <v>12</v>
      </c>
      <c r="F14103" s="1"/>
    </row>
    <row r="14104" spans="1:6">
      <c r="A14104" s="1" t="s">
        <v>22</v>
      </c>
      <c r="B14104" s="1" t="s">
        <v>7</v>
      </c>
      <c r="C14104" s="1" t="s">
        <v>11</v>
      </c>
      <c r="D14104" s="2">
        <v>118000</v>
      </c>
      <c r="E14104" t="s">
        <v>67</v>
      </c>
      <c r="F14104" s="1"/>
    </row>
    <row r="14105" spans="1:6">
      <c r="A14105" s="1" t="s">
        <v>22</v>
      </c>
      <c r="B14105" s="1" t="s">
        <v>23</v>
      </c>
      <c r="C14105" s="1" t="s">
        <v>11</v>
      </c>
      <c r="D14105" s="1"/>
      <c r="E14105" t="s">
        <v>12</v>
      </c>
      <c r="F14105" s="1"/>
    </row>
    <row r="14106" spans="1:6">
      <c r="A14106" s="1" t="s">
        <v>22</v>
      </c>
      <c r="B14106" s="1" t="s">
        <v>23</v>
      </c>
      <c r="C14106" s="1" t="s">
        <v>11</v>
      </c>
      <c r="D14106" s="1"/>
      <c r="E14106" t="s">
        <v>20</v>
      </c>
      <c r="F14106" s="1"/>
    </row>
    <row r="14107" spans="1:6">
      <c r="A14107" s="1" t="s">
        <v>22</v>
      </c>
      <c r="B14107" s="1" t="s">
        <v>7</v>
      </c>
      <c r="C14107" s="1" t="s">
        <v>77</v>
      </c>
      <c r="D14107" s="2">
        <v>75068</v>
      </c>
      <c r="E14107" t="s">
        <v>15</v>
      </c>
      <c r="F14107" s="1"/>
    </row>
    <row r="14108" spans="1:6">
      <c r="A14108" s="1" t="s">
        <v>10</v>
      </c>
      <c r="B14108" s="1" t="s">
        <v>7</v>
      </c>
      <c r="C14108" s="1" t="s">
        <v>11</v>
      </c>
      <c r="D14108" s="2">
        <v>140000</v>
      </c>
      <c r="E14108" t="s">
        <v>9</v>
      </c>
      <c r="F14108" s="1"/>
    </row>
    <row r="14109" spans="1:6">
      <c r="A14109" s="1" t="s">
        <v>22</v>
      </c>
      <c r="B14109" s="1" t="s">
        <v>7</v>
      </c>
      <c r="C14109" s="1" t="s">
        <v>11</v>
      </c>
      <c r="D14109" s="2">
        <v>115000</v>
      </c>
      <c r="E14109" t="s">
        <v>24</v>
      </c>
      <c r="F14109" s="1"/>
    </row>
    <row r="14110" spans="1:6">
      <c r="A14110" s="1" t="s">
        <v>22</v>
      </c>
      <c r="B14110" s="1" t="s">
        <v>7</v>
      </c>
      <c r="C14110" s="1" t="s">
        <v>11</v>
      </c>
      <c r="D14110" s="2">
        <v>100400</v>
      </c>
      <c r="E14110" t="s">
        <v>9</v>
      </c>
      <c r="F14110" s="1"/>
    </row>
    <row r="14111" spans="1:6">
      <c r="A14111" s="1" t="s">
        <v>22</v>
      </c>
      <c r="B14111" s="1" t="s">
        <v>7</v>
      </c>
      <c r="C14111" s="1" t="s">
        <v>11</v>
      </c>
      <c r="D14111" s="2">
        <v>57500</v>
      </c>
      <c r="E14111" t="s">
        <v>487</v>
      </c>
      <c r="F14111" s="1"/>
    </row>
    <row r="14112" spans="1:6">
      <c r="A14112" s="1" t="s">
        <v>14</v>
      </c>
      <c r="B14112" s="1" t="s">
        <v>7</v>
      </c>
      <c r="C14112" s="1" t="s">
        <v>37</v>
      </c>
      <c r="D14112" s="2">
        <v>166000</v>
      </c>
      <c r="E14112" t="s">
        <v>15</v>
      </c>
      <c r="F14112" s="1"/>
    </row>
    <row r="14113" spans="1:6">
      <c r="A14113" s="1" t="s">
        <v>10</v>
      </c>
      <c r="B14113" s="1" t="s">
        <v>23</v>
      </c>
      <c r="C14113" s="1" t="s">
        <v>11</v>
      </c>
      <c r="D14113" s="1"/>
      <c r="E14113" t="s">
        <v>20</v>
      </c>
      <c r="F14113" s="1"/>
    </row>
    <row r="14114" spans="1:6">
      <c r="A14114" s="1" t="s">
        <v>6</v>
      </c>
      <c r="B14114" s="1" t="s">
        <v>7</v>
      </c>
      <c r="C14114" s="1" t="s">
        <v>11</v>
      </c>
      <c r="D14114" s="2">
        <v>162500</v>
      </c>
      <c r="E14114" t="s">
        <v>20</v>
      </c>
      <c r="F14114" s="1"/>
    </row>
    <row r="14115" spans="1:6">
      <c r="A14115" s="1" t="s">
        <v>45</v>
      </c>
      <c r="B14115" s="1" t="s">
        <v>7</v>
      </c>
      <c r="C14115" s="1" t="s">
        <v>11</v>
      </c>
      <c r="D14115" s="1"/>
      <c r="E14115" t="s">
        <v>9</v>
      </c>
      <c r="F14115" s="1"/>
    </row>
    <row r="14116" spans="1:6">
      <c r="A14116" s="1" t="s">
        <v>45</v>
      </c>
      <c r="B14116" s="1" t="s">
        <v>7</v>
      </c>
      <c r="C14116" s="1" t="s">
        <v>11</v>
      </c>
      <c r="D14116" s="2">
        <v>125000</v>
      </c>
      <c r="E14116" t="s">
        <v>20</v>
      </c>
      <c r="F14116" s="1"/>
    </row>
    <row r="14117" spans="1:6">
      <c r="A14117" s="1" t="s">
        <v>10</v>
      </c>
      <c r="B14117" s="1" t="s">
        <v>7</v>
      </c>
      <c r="C14117" s="1" t="s">
        <v>11</v>
      </c>
      <c r="D14117" s="2">
        <v>147500</v>
      </c>
      <c r="E14117" t="s">
        <v>15</v>
      </c>
      <c r="F14117" s="1"/>
    </row>
    <row r="14118" spans="1:6">
      <c r="A14118" s="1" t="s">
        <v>6</v>
      </c>
      <c r="B14118" s="1" t="s">
        <v>7</v>
      </c>
      <c r="C14118" s="1" t="s">
        <v>11</v>
      </c>
      <c r="D14118" s="2">
        <v>124216</v>
      </c>
      <c r="E14118" t="s">
        <v>63</v>
      </c>
      <c r="F14118" s="1"/>
    </row>
    <row r="14119" spans="1:6">
      <c r="A14119" s="1" t="s">
        <v>22</v>
      </c>
      <c r="B14119" s="1" t="s">
        <v>7</v>
      </c>
      <c r="C14119" s="1" t="s">
        <v>11</v>
      </c>
      <c r="D14119" s="2">
        <v>130000</v>
      </c>
      <c r="E14119" t="s">
        <v>9</v>
      </c>
      <c r="F14119" s="1"/>
    </row>
    <row r="14120" spans="1:6">
      <c r="A14120" s="1" t="s">
        <v>33</v>
      </c>
      <c r="B14120" s="1" t="s">
        <v>23</v>
      </c>
      <c r="C14120" s="1" t="s">
        <v>11</v>
      </c>
      <c r="D14120" s="2">
        <v>90000</v>
      </c>
      <c r="E14120" t="s">
        <v>38</v>
      </c>
      <c r="F14120" s="1"/>
    </row>
    <row r="14121" spans="1:6">
      <c r="A14121" s="1" t="s">
        <v>14</v>
      </c>
      <c r="B14121" s="1" t="s">
        <v>7</v>
      </c>
      <c r="C14121" s="1" t="s">
        <v>47</v>
      </c>
      <c r="D14121" s="2">
        <v>166000</v>
      </c>
      <c r="E14121" t="s">
        <v>15</v>
      </c>
      <c r="F14121" s="1"/>
    </row>
    <row r="14122" spans="1:6">
      <c r="A14122" s="1" t="s">
        <v>10</v>
      </c>
      <c r="B14122" s="1" t="s">
        <v>7</v>
      </c>
      <c r="C14122" s="1" t="s">
        <v>201</v>
      </c>
      <c r="D14122" s="2">
        <v>96773</v>
      </c>
      <c r="E14122" t="s">
        <v>15</v>
      </c>
      <c r="F14122" s="1"/>
    </row>
    <row r="14123" spans="1:6">
      <c r="A14123" s="1" t="s">
        <v>19</v>
      </c>
      <c r="B14123" s="1" t="s">
        <v>7</v>
      </c>
      <c r="C14123" s="1" t="s">
        <v>48</v>
      </c>
      <c r="D14123" s="2">
        <v>147500</v>
      </c>
      <c r="E14123" t="s">
        <v>15</v>
      </c>
      <c r="F14123" s="1"/>
    </row>
    <row r="14124" spans="1:6">
      <c r="A14124" s="1" t="s">
        <v>6</v>
      </c>
      <c r="B14124" s="1" t="s">
        <v>7</v>
      </c>
      <c r="C14124" s="1" t="s">
        <v>11</v>
      </c>
      <c r="D14124" s="2">
        <v>170000</v>
      </c>
      <c r="E14124" t="s">
        <v>20</v>
      </c>
      <c r="F14124" s="1"/>
    </row>
    <row r="14125" spans="1:6">
      <c r="A14125" s="1" t="s">
        <v>10</v>
      </c>
      <c r="B14125" s="1" t="s">
        <v>7</v>
      </c>
      <c r="C14125" s="1" t="s">
        <v>11</v>
      </c>
      <c r="D14125" s="2">
        <v>150000</v>
      </c>
      <c r="E14125" t="s">
        <v>32</v>
      </c>
      <c r="F14125" s="1"/>
    </row>
    <row r="14126" spans="1:6">
      <c r="A14126" s="1" t="s">
        <v>16</v>
      </c>
      <c r="B14126" s="1" t="s">
        <v>7</v>
      </c>
      <c r="C14126" s="1" t="s">
        <v>11</v>
      </c>
      <c r="D14126" s="1"/>
      <c r="E14126" t="s">
        <v>18</v>
      </c>
      <c r="F14126" s="1"/>
    </row>
    <row r="14127" spans="1:6">
      <c r="A14127" s="1" t="s">
        <v>10</v>
      </c>
      <c r="B14127" s="1" t="s">
        <v>7</v>
      </c>
      <c r="C14127" s="1" t="s">
        <v>37</v>
      </c>
      <c r="D14127" s="2">
        <v>147500</v>
      </c>
      <c r="E14127" t="s">
        <v>15</v>
      </c>
      <c r="F14127" s="1"/>
    </row>
    <row r="14128" spans="1:6">
      <c r="A14128" s="1" t="s">
        <v>6</v>
      </c>
      <c r="B14128" s="1" t="s">
        <v>7</v>
      </c>
      <c r="C14128" s="1" t="s">
        <v>11</v>
      </c>
      <c r="D14128" s="2">
        <v>200000</v>
      </c>
      <c r="E14128" t="s">
        <v>24</v>
      </c>
      <c r="F14128" s="1"/>
    </row>
    <row r="14129" spans="1:6">
      <c r="A14129" s="1" t="s">
        <v>33</v>
      </c>
      <c r="B14129" s="1" t="s">
        <v>7</v>
      </c>
      <c r="C14129" s="1" t="s">
        <v>128</v>
      </c>
      <c r="D14129" s="2">
        <v>123000</v>
      </c>
      <c r="E14129" t="s">
        <v>15</v>
      </c>
      <c r="F14129" s="1"/>
    </row>
    <row r="14130" spans="1:6">
      <c r="A14130" s="1" t="s">
        <v>33</v>
      </c>
      <c r="B14130" s="1" t="s">
        <v>7</v>
      </c>
      <c r="C14130" s="1" t="s">
        <v>394</v>
      </c>
      <c r="D14130" s="2">
        <v>80850</v>
      </c>
      <c r="E14130" t="s">
        <v>15</v>
      </c>
      <c r="F14130" s="1"/>
    </row>
    <row r="14131" spans="1:6">
      <c r="A14131" s="1" t="s">
        <v>10</v>
      </c>
      <c r="B14131" s="1" t="s">
        <v>23</v>
      </c>
      <c r="C14131" s="1" t="s">
        <v>11</v>
      </c>
      <c r="D14131" s="1"/>
      <c r="E14131" t="s">
        <v>20</v>
      </c>
      <c r="F14131" s="1"/>
    </row>
    <row r="14132" spans="1:6">
      <c r="A14132" s="1" t="s">
        <v>16</v>
      </c>
      <c r="B14132" s="1" t="s">
        <v>7</v>
      </c>
      <c r="C14132" s="1" t="s">
        <v>11</v>
      </c>
      <c r="D14132" s="2">
        <v>192000</v>
      </c>
      <c r="E14132" t="s">
        <v>63</v>
      </c>
      <c r="F14132" s="1"/>
    </row>
    <row r="14133" spans="1:6">
      <c r="A14133" s="1" t="s">
        <v>22</v>
      </c>
      <c r="B14133" s="1" t="s">
        <v>7</v>
      </c>
      <c r="C14133" s="1" t="s">
        <v>11</v>
      </c>
      <c r="D14133" s="2">
        <v>95000</v>
      </c>
      <c r="E14133" t="s">
        <v>9</v>
      </c>
      <c r="F14133" s="1"/>
    </row>
    <row r="14134" spans="1:6">
      <c r="A14134" s="1" t="s">
        <v>33</v>
      </c>
      <c r="B14134" s="1" t="s">
        <v>7</v>
      </c>
      <c r="C14134" s="1" t="s">
        <v>48</v>
      </c>
      <c r="D14134" s="2">
        <v>79200</v>
      </c>
      <c r="E14134" t="s">
        <v>15</v>
      </c>
      <c r="F14134" s="1"/>
    </row>
    <row r="14135" spans="1:6">
      <c r="A14135" s="1" t="s">
        <v>16</v>
      </c>
      <c r="B14135" s="1" t="s">
        <v>7</v>
      </c>
      <c r="C14135" s="1" t="s">
        <v>11</v>
      </c>
      <c r="D14135" s="2">
        <v>136250</v>
      </c>
      <c r="E14135" t="s">
        <v>145</v>
      </c>
      <c r="F14135" s="1"/>
    </row>
    <row r="14136" spans="1:6">
      <c r="A14136" s="1" t="s">
        <v>16</v>
      </c>
      <c r="B14136" s="1" t="s">
        <v>7</v>
      </c>
      <c r="C14136" s="1" t="s">
        <v>8</v>
      </c>
      <c r="D14136" s="2">
        <v>130000</v>
      </c>
      <c r="E14136" t="s">
        <v>488</v>
      </c>
      <c r="F14136" s="1"/>
    </row>
    <row r="14137" spans="1:6">
      <c r="A14137" s="1" t="s">
        <v>22</v>
      </c>
      <c r="B14137" s="1" t="s">
        <v>17</v>
      </c>
      <c r="C14137" s="1" t="s">
        <v>11</v>
      </c>
      <c r="D14137" s="1"/>
      <c r="E14137" t="s">
        <v>18</v>
      </c>
      <c r="F14137" s="1"/>
    </row>
    <row r="14138" spans="1:6">
      <c r="A14138" s="1" t="s">
        <v>22</v>
      </c>
      <c r="B14138" s="1" t="s">
        <v>7</v>
      </c>
      <c r="C14138" s="1" t="s">
        <v>164</v>
      </c>
      <c r="D14138" s="2">
        <v>64800</v>
      </c>
      <c r="E14138" t="s">
        <v>15</v>
      </c>
      <c r="F14138" s="1"/>
    </row>
    <row r="14139" spans="1:6">
      <c r="A14139" s="1" t="s">
        <v>22</v>
      </c>
      <c r="B14139" s="1"/>
      <c r="C14139" s="1" t="s">
        <v>11</v>
      </c>
      <c r="D14139" s="2">
        <v>67194</v>
      </c>
      <c r="E14139" t="s">
        <v>12</v>
      </c>
      <c r="F14139" s="1"/>
    </row>
    <row r="14140" spans="1:6">
      <c r="A14140" s="1" t="s">
        <v>16</v>
      </c>
      <c r="B14140" s="1" t="s">
        <v>7</v>
      </c>
      <c r="C14140" s="1" t="s">
        <v>11</v>
      </c>
      <c r="D14140" s="2">
        <v>200000</v>
      </c>
      <c r="E14140" t="s">
        <v>24</v>
      </c>
      <c r="F14140" s="1"/>
    </row>
    <row r="14141" spans="1:6">
      <c r="A14141" s="1" t="s">
        <v>19</v>
      </c>
      <c r="B14141" s="1" t="s">
        <v>7</v>
      </c>
      <c r="C14141" s="1" t="s">
        <v>11</v>
      </c>
      <c r="D14141" s="2">
        <v>142500</v>
      </c>
      <c r="E14141" t="s">
        <v>20</v>
      </c>
      <c r="F14141" s="1"/>
    </row>
    <row r="14142" spans="1:6">
      <c r="A14142" s="1" t="s">
        <v>22</v>
      </c>
      <c r="B14142" s="1" t="s">
        <v>17</v>
      </c>
      <c r="C14142" s="1" t="s">
        <v>11</v>
      </c>
      <c r="D14142" s="1"/>
      <c r="E14142" t="s">
        <v>18</v>
      </c>
      <c r="F14142" s="1"/>
    </row>
    <row r="14143" spans="1:6">
      <c r="A14143" s="1" t="s">
        <v>22</v>
      </c>
      <c r="B14143" s="1" t="s">
        <v>7</v>
      </c>
      <c r="C14143" s="1" t="s">
        <v>56</v>
      </c>
      <c r="D14143" s="2">
        <v>200000</v>
      </c>
      <c r="E14143" t="s">
        <v>15</v>
      </c>
      <c r="F14143" s="1"/>
    </row>
    <row r="14144" spans="1:6">
      <c r="A14144" s="1" t="s">
        <v>16</v>
      </c>
      <c r="B14144" s="1" t="s">
        <v>7</v>
      </c>
      <c r="C14144" s="1" t="s">
        <v>11</v>
      </c>
      <c r="D14144" s="2">
        <v>135000</v>
      </c>
      <c r="E14144" t="s">
        <v>105</v>
      </c>
      <c r="F14144" s="1"/>
    </row>
    <row r="14145" spans="1:6">
      <c r="A14145" s="1" t="s">
        <v>16</v>
      </c>
      <c r="B14145" s="1" t="s">
        <v>7</v>
      </c>
      <c r="C14145" s="1" t="s">
        <v>8</v>
      </c>
      <c r="D14145" s="2">
        <v>115000</v>
      </c>
      <c r="E14145" t="s">
        <v>24</v>
      </c>
      <c r="F14145" s="1"/>
    </row>
    <row r="14146" spans="1:6">
      <c r="A14146" s="1" t="s">
        <v>22</v>
      </c>
      <c r="B14146" s="1" t="s">
        <v>7</v>
      </c>
      <c r="C14146" s="1" t="s">
        <v>11</v>
      </c>
      <c r="D14146" s="2">
        <v>56000</v>
      </c>
      <c r="E14146" t="s">
        <v>12</v>
      </c>
      <c r="F14146" s="1"/>
    </row>
    <row r="14147" spans="1:6">
      <c r="A14147" s="1" t="s">
        <v>13</v>
      </c>
      <c r="B14147" s="1" t="s">
        <v>7</v>
      </c>
      <c r="C14147" s="1" t="s">
        <v>11</v>
      </c>
      <c r="D14147" s="2">
        <v>105000</v>
      </c>
      <c r="E14147" t="s">
        <v>12</v>
      </c>
      <c r="F14147" s="1"/>
    </row>
    <row r="14148" spans="1:6">
      <c r="A14148" s="1" t="s">
        <v>10</v>
      </c>
      <c r="B14148" s="1" t="s">
        <v>7</v>
      </c>
      <c r="C14148" s="1" t="s">
        <v>8</v>
      </c>
      <c r="D14148" s="2">
        <v>170000</v>
      </c>
      <c r="E14148" t="s">
        <v>20</v>
      </c>
      <c r="F14148" s="1"/>
    </row>
    <row r="14149" spans="1:6">
      <c r="A14149" s="1" t="s">
        <v>16</v>
      </c>
      <c r="B14149" s="1" t="s">
        <v>23</v>
      </c>
      <c r="C14149" s="1" t="s">
        <v>8</v>
      </c>
      <c r="D14149" s="2">
        <v>51863</v>
      </c>
      <c r="E14149" t="s">
        <v>12</v>
      </c>
      <c r="F14149" s="1"/>
    </row>
    <row r="14150" spans="1:6">
      <c r="A14150" s="1" t="s">
        <v>10</v>
      </c>
      <c r="B14150" s="1" t="s">
        <v>7</v>
      </c>
      <c r="C14150" s="1" t="s">
        <v>11</v>
      </c>
      <c r="D14150" s="1"/>
      <c r="E14150" t="s">
        <v>18</v>
      </c>
      <c r="F14150" s="1"/>
    </row>
    <row r="14151" spans="1:6">
      <c r="A14151" s="1" t="s">
        <v>6</v>
      </c>
      <c r="B14151" s="1" t="s">
        <v>7</v>
      </c>
      <c r="C14151" s="1" t="s">
        <v>11</v>
      </c>
      <c r="D14151" s="2">
        <v>160000</v>
      </c>
      <c r="E14151" t="s">
        <v>9</v>
      </c>
      <c r="F14151" s="1"/>
    </row>
    <row r="14152" spans="1:6">
      <c r="A14152" s="1" t="s">
        <v>6</v>
      </c>
      <c r="B14152" s="1" t="s">
        <v>17</v>
      </c>
      <c r="C14152" s="1" t="s">
        <v>11</v>
      </c>
      <c r="D14152" s="1"/>
      <c r="E14152" t="s">
        <v>18</v>
      </c>
      <c r="F14152" s="1"/>
    </row>
    <row r="14153" spans="1:6">
      <c r="A14153" s="1" t="s">
        <v>19</v>
      </c>
      <c r="B14153" s="1" t="s">
        <v>23</v>
      </c>
      <c r="C14153" s="1" t="s">
        <v>11</v>
      </c>
      <c r="D14153" s="1"/>
      <c r="E14153" t="s">
        <v>20</v>
      </c>
      <c r="F14153" s="1"/>
    </row>
    <row r="14154" spans="1:6">
      <c r="A14154" s="1" t="s">
        <v>6</v>
      </c>
      <c r="B14154" s="1" t="s">
        <v>23</v>
      </c>
      <c r="C14154" s="1" t="s">
        <v>8</v>
      </c>
      <c r="D14154" s="1"/>
      <c r="E14154" t="s">
        <v>12</v>
      </c>
      <c r="F14154" s="1"/>
    </row>
    <row r="14155" spans="1:6">
      <c r="A14155" s="1" t="s">
        <v>6</v>
      </c>
      <c r="B14155" s="1" t="s">
        <v>7</v>
      </c>
      <c r="C14155" s="1" t="s">
        <v>11</v>
      </c>
      <c r="D14155" s="2">
        <v>170000</v>
      </c>
      <c r="E14155" t="s">
        <v>20</v>
      </c>
      <c r="F14155" s="1"/>
    </row>
    <row r="14156" spans="1:6">
      <c r="A14156" s="1" t="s">
        <v>22</v>
      </c>
      <c r="B14156" s="1" t="s">
        <v>17</v>
      </c>
      <c r="C14156" s="1" t="s">
        <v>11</v>
      </c>
      <c r="D14156" s="1"/>
      <c r="E14156" t="s">
        <v>18</v>
      </c>
      <c r="F14156" s="1"/>
    </row>
    <row r="14157" spans="1:6">
      <c r="A14157" s="1" t="s">
        <v>22</v>
      </c>
      <c r="B14157" s="1" t="s">
        <v>7</v>
      </c>
      <c r="C14157" s="1" t="s">
        <v>96</v>
      </c>
      <c r="D14157" s="2">
        <v>53014</v>
      </c>
      <c r="E14157" t="s">
        <v>15</v>
      </c>
      <c r="F14157" s="1"/>
    </row>
    <row r="14158" spans="1:6">
      <c r="A14158" s="1" t="s">
        <v>10</v>
      </c>
      <c r="B14158" s="1" t="s">
        <v>7</v>
      </c>
      <c r="C14158" s="1" t="s">
        <v>76</v>
      </c>
      <c r="D14158" s="2">
        <v>147500</v>
      </c>
      <c r="E14158" t="s">
        <v>15</v>
      </c>
      <c r="F14158" s="1"/>
    </row>
    <row r="14159" spans="1:6">
      <c r="A14159" s="1" t="s">
        <v>6</v>
      </c>
      <c r="B14159" s="1" t="s">
        <v>7</v>
      </c>
      <c r="C14159" s="1" t="s">
        <v>11</v>
      </c>
      <c r="D14159" s="2">
        <v>157500</v>
      </c>
      <c r="E14159" t="s">
        <v>15</v>
      </c>
      <c r="F14159" s="1"/>
    </row>
    <row r="14160" spans="1:6">
      <c r="A14160" s="1" t="s">
        <v>16</v>
      </c>
      <c r="B14160" s="1" t="s">
        <v>23</v>
      </c>
      <c r="C14160" s="1" t="s">
        <v>11</v>
      </c>
      <c r="D14160" s="2">
        <v>150000</v>
      </c>
      <c r="E14160" t="s">
        <v>49</v>
      </c>
      <c r="F14160" s="1"/>
    </row>
    <row r="14161" spans="1:6">
      <c r="A14161" s="1" t="s">
        <v>22</v>
      </c>
      <c r="B14161" s="1" t="s">
        <v>7</v>
      </c>
      <c r="C14161" s="1" t="s">
        <v>11</v>
      </c>
      <c r="D14161" s="2">
        <v>127100</v>
      </c>
      <c r="E14161" t="s">
        <v>9</v>
      </c>
      <c r="F14161" s="1"/>
    </row>
    <row r="14162" spans="1:6">
      <c r="A14162" s="1" t="s">
        <v>10</v>
      </c>
      <c r="B14162" s="1" t="s">
        <v>23</v>
      </c>
      <c r="C14162" s="1" t="s">
        <v>11</v>
      </c>
      <c r="D14162" s="1"/>
      <c r="E14162" t="s">
        <v>41</v>
      </c>
      <c r="F14162" s="1"/>
    </row>
    <row r="14163" spans="1:6">
      <c r="A14163" s="1" t="s">
        <v>16</v>
      </c>
      <c r="B14163" s="1" t="s">
        <v>7</v>
      </c>
      <c r="C14163" s="1" t="s">
        <v>11</v>
      </c>
      <c r="D14163" s="2">
        <v>309152</v>
      </c>
      <c r="E14163" t="s">
        <v>32</v>
      </c>
      <c r="F14163" s="1"/>
    </row>
    <row r="14164" spans="1:6">
      <c r="A14164" s="1" t="s">
        <v>16</v>
      </c>
      <c r="B14164" s="1" t="s">
        <v>7</v>
      </c>
      <c r="C14164" s="1" t="s">
        <v>11</v>
      </c>
      <c r="D14164" s="2">
        <v>197500</v>
      </c>
      <c r="E14164" t="s">
        <v>20</v>
      </c>
      <c r="F14164" s="1"/>
    </row>
    <row r="14165" spans="1:6">
      <c r="A14165" s="1" t="s">
        <v>10</v>
      </c>
      <c r="B14165" s="1" t="s">
        <v>7</v>
      </c>
      <c r="C14165" s="1" t="s">
        <v>11</v>
      </c>
      <c r="D14165" s="2">
        <v>120000</v>
      </c>
      <c r="E14165" t="s">
        <v>20</v>
      </c>
      <c r="F14165" s="1"/>
    </row>
    <row r="14166" spans="1:6">
      <c r="A14166" s="1" t="s">
        <v>10</v>
      </c>
      <c r="B14166" s="1" t="s">
        <v>7</v>
      </c>
      <c r="C14166" s="1" t="s">
        <v>82</v>
      </c>
      <c r="D14166" s="1"/>
      <c r="E14166" t="s">
        <v>248</v>
      </c>
      <c r="F14166" s="1"/>
    </row>
    <row r="14167" spans="1:6">
      <c r="A14167" s="1" t="s">
        <v>16</v>
      </c>
      <c r="B14167" s="1" t="s">
        <v>7</v>
      </c>
      <c r="C14167" s="1" t="s">
        <v>11</v>
      </c>
      <c r="D14167" s="1"/>
      <c r="E14167" t="s">
        <v>20</v>
      </c>
      <c r="F14167" s="1"/>
    </row>
    <row r="14168" spans="1:6">
      <c r="A14168" s="1" t="s">
        <v>22</v>
      </c>
      <c r="B14168" s="1" t="s">
        <v>7</v>
      </c>
      <c r="C14168" s="1" t="s">
        <v>11</v>
      </c>
      <c r="D14168" s="1"/>
      <c r="E14168" t="s">
        <v>185</v>
      </c>
      <c r="F14168" s="1"/>
    </row>
    <row r="14169" spans="1:6">
      <c r="A14169" s="1" t="s">
        <v>13</v>
      </c>
      <c r="B14169" s="1" t="s">
        <v>7</v>
      </c>
      <c r="C14169" s="1" t="s">
        <v>153</v>
      </c>
      <c r="D14169" s="2">
        <v>111175</v>
      </c>
      <c r="E14169" t="s">
        <v>15</v>
      </c>
      <c r="F14169" s="1"/>
    </row>
    <row r="14170" spans="1:6">
      <c r="A14170" s="1" t="s">
        <v>6</v>
      </c>
      <c r="B14170" s="1" t="s">
        <v>7</v>
      </c>
      <c r="C14170" s="1" t="s">
        <v>11</v>
      </c>
      <c r="D14170" s="2">
        <v>170000</v>
      </c>
      <c r="E14170" t="s">
        <v>20</v>
      </c>
      <c r="F14170" s="1"/>
    </row>
    <row r="14171" spans="1:6">
      <c r="A14171" s="1" t="s">
        <v>22</v>
      </c>
      <c r="B14171" s="1" t="s">
        <v>7</v>
      </c>
      <c r="C14171" s="1" t="s">
        <v>11</v>
      </c>
      <c r="D14171" s="2">
        <v>62500</v>
      </c>
      <c r="E14171" t="s">
        <v>78</v>
      </c>
      <c r="F14171" s="1"/>
    </row>
    <row r="14172" spans="1:6">
      <c r="A14172" s="1" t="s">
        <v>16</v>
      </c>
      <c r="B14172" s="1" t="s">
        <v>7</v>
      </c>
      <c r="C14172" s="1" t="s">
        <v>128</v>
      </c>
      <c r="D14172" s="2">
        <v>139216</v>
      </c>
      <c r="E14172" t="s">
        <v>15</v>
      </c>
      <c r="F14172" s="1"/>
    </row>
    <row r="14173" spans="1:6">
      <c r="A14173" s="1" t="s">
        <v>16</v>
      </c>
      <c r="B14173" s="1" t="s">
        <v>7</v>
      </c>
      <c r="C14173" s="1" t="s">
        <v>11</v>
      </c>
      <c r="D14173" s="2">
        <v>160000</v>
      </c>
      <c r="E14173" t="s">
        <v>32</v>
      </c>
      <c r="F14173" s="1"/>
    </row>
    <row r="14174" spans="1:6">
      <c r="A14174" s="1" t="s">
        <v>10</v>
      </c>
      <c r="B14174" s="1" t="s">
        <v>7</v>
      </c>
      <c r="C14174" s="1" t="s">
        <v>149</v>
      </c>
      <c r="D14174" s="2">
        <v>134241</v>
      </c>
      <c r="E14174" t="s">
        <v>15</v>
      </c>
      <c r="F14174" s="1"/>
    </row>
    <row r="14175" spans="1:6">
      <c r="A14175" s="1" t="s">
        <v>10</v>
      </c>
      <c r="B14175" s="1" t="s">
        <v>23</v>
      </c>
      <c r="C14175" s="1" t="s">
        <v>11</v>
      </c>
      <c r="D14175" s="1"/>
      <c r="E14175" t="s">
        <v>41</v>
      </c>
      <c r="F14175" s="1"/>
    </row>
    <row r="14176" spans="1:6">
      <c r="A14176" s="1" t="s">
        <v>16</v>
      </c>
      <c r="B14176" s="1" t="s">
        <v>7</v>
      </c>
      <c r="C14176" s="1" t="s">
        <v>164</v>
      </c>
      <c r="D14176" s="2">
        <v>50400</v>
      </c>
      <c r="E14176" t="s">
        <v>15</v>
      </c>
      <c r="F14176" s="1"/>
    </row>
    <row r="14177" spans="1:6">
      <c r="A14177" s="1" t="s">
        <v>22</v>
      </c>
      <c r="B14177" s="1" t="s">
        <v>7</v>
      </c>
      <c r="C14177" s="1" t="s">
        <v>11</v>
      </c>
      <c r="D14177" s="2">
        <v>109696</v>
      </c>
      <c r="E14177" t="s">
        <v>50</v>
      </c>
      <c r="F14177" s="1"/>
    </row>
    <row r="14178" spans="1:6">
      <c r="A14178" s="1" t="s">
        <v>33</v>
      </c>
      <c r="B14178" s="1" t="s">
        <v>7</v>
      </c>
      <c r="C14178" s="1" t="s">
        <v>28</v>
      </c>
      <c r="D14178" s="2">
        <v>142500</v>
      </c>
      <c r="E14178" t="s">
        <v>15</v>
      </c>
      <c r="F14178" s="1"/>
    </row>
    <row r="14179" spans="1:6">
      <c r="A14179" s="1" t="s">
        <v>13</v>
      </c>
      <c r="B14179" s="1" t="s">
        <v>7</v>
      </c>
      <c r="C14179" s="1" t="s">
        <v>11</v>
      </c>
      <c r="D14179" s="1"/>
      <c r="E14179" t="s">
        <v>18</v>
      </c>
      <c r="F14179" s="1"/>
    </row>
    <row r="14180" spans="1:6">
      <c r="A14180" s="1" t="s">
        <v>16</v>
      </c>
      <c r="B14180" s="1" t="s">
        <v>7</v>
      </c>
      <c r="C14180" s="1" t="s">
        <v>8</v>
      </c>
      <c r="D14180" s="2">
        <v>200000</v>
      </c>
      <c r="E14180" t="s">
        <v>20</v>
      </c>
      <c r="F14180" s="1"/>
    </row>
    <row r="14181" spans="1:6">
      <c r="A14181" s="1" t="s">
        <v>22</v>
      </c>
      <c r="B14181" s="1" t="s">
        <v>7</v>
      </c>
      <c r="C14181" s="1" t="s">
        <v>11</v>
      </c>
      <c r="D14181" s="2">
        <v>85000</v>
      </c>
      <c r="E14181" t="s">
        <v>32</v>
      </c>
      <c r="F14181" s="1"/>
    </row>
    <row r="14182" spans="1:6">
      <c r="A14182" s="1" t="s">
        <v>22</v>
      </c>
      <c r="B14182" s="1" t="s">
        <v>7</v>
      </c>
      <c r="C14182" s="1" t="s">
        <v>11</v>
      </c>
      <c r="D14182" s="1"/>
      <c r="E14182" t="s">
        <v>18</v>
      </c>
      <c r="F14182" s="1"/>
    </row>
    <row r="14183" spans="1:6">
      <c r="A14183" s="1" t="s">
        <v>16</v>
      </c>
      <c r="B14183" s="1" t="s">
        <v>7</v>
      </c>
      <c r="C14183" s="1" t="s">
        <v>11</v>
      </c>
      <c r="D14183" s="2">
        <v>83200</v>
      </c>
      <c r="E14183" t="s">
        <v>78</v>
      </c>
      <c r="F14183" s="1"/>
    </row>
    <row r="14184" spans="1:6">
      <c r="A14184" s="1" t="s">
        <v>10</v>
      </c>
      <c r="B14184" s="1" t="s">
        <v>7</v>
      </c>
      <c r="C14184" s="1" t="s">
        <v>11</v>
      </c>
      <c r="D14184" s="2">
        <v>130000</v>
      </c>
      <c r="E14184" t="s">
        <v>20</v>
      </c>
      <c r="F14184" s="1"/>
    </row>
    <row r="14185" spans="1:6">
      <c r="A14185" s="1" t="s">
        <v>16</v>
      </c>
      <c r="B14185" s="1" t="s">
        <v>7</v>
      </c>
      <c r="C14185" s="1" t="s">
        <v>11</v>
      </c>
      <c r="D14185" s="2">
        <v>200000</v>
      </c>
      <c r="E14185" t="s">
        <v>24</v>
      </c>
      <c r="F14185" s="1"/>
    </row>
    <row r="14186" spans="1:6">
      <c r="A14186" s="1" t="s">
        <v>19</v>
      </c>
      <c r="B14186" s="1" t="s">
        <v>7</v>
      </c>
      <c r="C14186" s="1" t="s">
        <v>11</v>
      </c>
      <c r="D14186" s="2">
        <v>177500</v>
      </c>
      <c r="E14186" t="s">
        <v>20</v>
      </c>
      <c r="F14186" s="1"/>
    </row>
    <row r="14187" spans="1:6">
      <c r="A14187" s="1" t="s">
        <v>22</v>
      </c>
      <c r="B14187" s="1" t="s">
        <v>7</v>
      </c>
      <c r="C14187" s="1" t="s">
        <v>169</v>
      </c>
      <c r="D14187" s="2">
        <v>111175</v>
      </c>
      <c r="E14187" t="s">
        <v>15</v>
      </c>
      <c r="F14187" s="1"/>
    </row>
    <row r="14188" spans="1:6">
      <c r="A14188" s="1" t="s">
        <v>19</v>
      </c>
      <c r="B14188" s="1" t="s">
        <v>7</v>
      </c>
      <c r="C14188" s="1" t="s">
        <v>8</v>
      </c>
      <c r="D14188" s="2">
        <v>140000</v>
      </c>
      <c r="E14188" t="s">
        <v>42</v>
      </c>
      <c r="F14188" s="1"/>
    </row>
    <row r="14189" spans="1:6">
      <c r="A14189" s="1" t="s">
        <v>19</v>
      </c>
      <c r="B14189" s="1" t="s">
        <v>7</v>
      </c>
      <c r="C14189" s="1" t="s">
        <v>11</v>
      </c>
      <c r="D14189" s="2">
        <v>175000</v>
      </c>
      <c r="E14189" t="s">
        <v>24</v>
      </c>
      <c r="F14189" s="1"/>
    </row>
    <row r="14190" spans="1:6">
      <c r="A14190" s="1" t="s">
        <v>10</v>
      </c>
      <c r="B14190" s="1" t="s">
        <v>17</v>
      </c>
      <c r="C14190" s="1" t="s">
        <v>11</v>
      </c>
      <c r="D14190" s="1"/>
      <c r="E14190" t="s">
        <v>18</v>
      </c>
      <c r="F14190" s="1"/>
    </row>
    <row r="14191" spans="1:6">
      <c r="A14191" s="1" t="s">
        <v>22</v>
      </c>
      <c r="B14191" s="1" t="s">
        <v>7</v>
      </c>
      <c r="C14191" s="1" t="s">
        <v>11</v>
      </c>
      <c r="D14191" s="2">
        <v>102500</v>
      </c>
      <c r="E14191" t="s">
        <v>20</v>
      </c>
      <c r="F14191" s="1"/>
    </row>
    <row r="14192" spans="1:6">
      <c r="A14192" s="1" t="s">
        <v>19</v>
      </c>
      <c r="B14192" s="1" t="s">
        <v>7</v>
      </c>
      <c r="C14192" s="1" t="s">
        <v>11</v>
      </c>
      <c r="D14192" s="2">
        <v>127500</v>
      </c>
      <c r="E14192" t="s">
        <v>285</v>
      </c>
      <c r="F14192" s="1"/>
    </row>
    <row r="14193" spans="1:6">
      <c r="A14193" s="1" t="s">
        <v>22</v>
      </c>
      <c r="B14193" s="1" t="s">
        <v>7</v>
      </c>
      <c r="C14193" s="1" t="s">
        <v>11</v>
      </c>
      <c r="D14193" s="2">
        <v>77500</v>
      </c>
      <c r="E14193" t="s">
        <v>12</v>
      </c>
      <c r="F14193" s="1"/>
    </row>
    <row r="14194" spans="1:6">
      <c r="A14194" s="1" t="s">
        <v>10</v>
      </c>
      <c r="B14194" s="1" t="s">
        <v>7</v>
      </c>
      <c r="C14194" s="1" t="s">
        <v>82</v>
      </c>
      <c r="D14194" s="2">
        <v>147500</v>
      </c>
      <c r="E14194" t="s">
        <v>15</v>
      </c>
      <c r="F14194" s="1"/>
    </row>
    <row r="14195" spans="1:6">
      <c r="A14195" s="1" t="s">
        <v>16</v>
      </c>
      <c r="B14195" s="1" t="s">
        <v>7</v>
      </c>
      <c r="C14195" s="1" t="s">
        <v>96</v>
      </c>
      <c r="D14195" s="2">
        <v>79200</v>
      </c>
      <c r="E14195" t="s">
        <v>15</v>
      </c>
      <c r="F14195" s="1"/>
    </row>
    <row r="14196" spans="1:6">
      <c r="A14196" s="1" t="s">
        <v>19</v>
      </c>
      <c r="B14196" s="1" t="s">
        <v>7</v>
      </c>
      <c r="C14196" s="1" t="s">
        <v>11</v>
      </c>
      <c r="D14196" s="2">
        <v>140000</v>
      </c>
      <c r="E14196" t="s">
        <v>20</v>
      </c>
      <c r="F14196" s="1"/>
    </row>
    <row r="14197" spans="1:6">
      <c r="A14197" s="1" t="s">
        <v>16</v>
      </c>
      <c r="B14197" s="1" t="s">
        <v>23</v>
      </c>
      <c r="C14197" s="1" t="s">
        <v>37</v>
      </c>
      <c r="D14197" s="2">
        <v>72500</v>
      </c>
      <c r="E14197" t="s">
        <v>20</v>
      </c>
      <c r="F14197" s="1"/>
    </row>
    <row r="14198" spans="1:6">
      <c r="A14198" s="1" t="s">
        <v>19</v>
      </c>
      <c r="B14198" s="1" t="s">
        <v>7</v>
      </c>
      <c r="C14198" s="1" t="s">
        <v>11</v>
      </c>
      <c r="D14198" s="2">
        <v>184000</v>
      </c>
      <c r="E14198" t="s">
        <v>35</v>
      </c>
      <c r="F14198" s="1"/>
    </row>
    <row r="14199" spans="1:6">
      <c r="A14199" s="1" t="s">
        <v>10</v>
      </c>
      <c r="B14199" s="1" t="s">
        <v>7</v>
      </c>
      <c r="C14199" s="1" t="s">
        <v>48</v>
      </c>
      <c r="D14199" s="2">
        <v>147500</v>
      </c>
      <c r="E14199" t="s">
        <v>15</v>
      </c>
      <c r="F14199" s="1"/>
    </row>
    <row r="14200" spans="1:6">
      <c r="A14200" s="1" t="s">
        <v>22</v>
      </c>
      <c r="B14200" s="1" t="s">
        <v>17</v>
      </c>
      <c r="C14200" s="1" t="s">
        <v>11</v>
      </c>
      <c r="D14200" s="1"/>
      <c r="E14200" t="s">
        <v>18</v>
      </c>
      <c r="F14200" s="1"/>
    </row>
    <row r="14201" spans="1:6">
      <c r="A14201" s="1" t="s">
        <v>10</v>
      </c>
      <c r="B14201" s="1" t="s">
        <v>7</v>
      </c>
      <c r="C14201" s="1" t="s">
        <v>11</v>
      </c>
      <c r="D14201" s="2">
        <v>134000</v>
      </c>
      <c r="E14201" t="s">
        <v>20</v>
      </c>
      <c r="F14201" s="1"/>
    </row>
    <row r="14202" spans="1:6">
      <c r="A14202" s="1" t="s">
        <v>13</v>
      </c>
      <c r="B14202" s="1" t="s">
        <v>7</v>
      </c>
      <c r="C14202" s="1" t="s">
        <v>11</v>
      </c>
      <c r="D14202" s="2">
        <v>90000</v>
      </c>
      <c r="E14202" t="s">
        <v>24</v>
      </c>
      <c r="F14202" s="1"/>
    </row>
    <row r="14203" spans="1:6">
      <c r="A14203" s="1" t="s">
        <v>22</v>
      </c>
      <c r="B14203" s="1" t="s">
        <v>17</v>
      </c>
      <c r="C14203" s="1" t="s">
        <v>11</v>
      </c>
      <c r="D14203" s="1"/>
      <c r="E14203" t="s">
        <v>18</v>
      </c>
      <c r="F14203" s="1"/>
    </row>
    <row r="14204" spans="1:6">
      <c r="A14204" s="1" t="s">
        <v>10</v>
      </c>
      <c r="B14204" s="1" t="s">
        <v>7</v>
      </c>
      <c r="C14204" s="1" t="s">
        <v>68</v>
      </c>
      <c r="D14204" s="2">
        <v>98283</v>
      </c>
      <c r="E14204" t="s">
        <v>15</v>
      </c>
      <c r="F14204" s="1"/>
    </row>
    <row r="14205" spans="1:6">
      <c r="A14205" s="1" t="s">
        <v>10</v>
      </c>
      <c r="B14205" s="1" t="s">
        <v>7</v>
      </c>
      <c r="C14205" s="1" t="s">
        <v>37</v>
      </c>
      <c r="D14205" s="2">
        <v>125000</v>
      </c>
      <c r="E14205" t="s">
        <v>24</v>
      </c>
      <c r="F14205" s="1"/>
    </row>
    <row r="14206" spans="1:6">
      <c r="A14206" s="1" t="s">
        <v>16</v>
      </c>
      <c r="B14206" s="1" t="s">
        <v>7</v>
      </c>
      <c r="C14206" s="1" t="s">
        <v>11</v>
      </c>
      <c r="D14206" s="2">
        <v>150000</v>
      </c>
      <c r="E14206" t="s">
        <v>24</v>
      </c>
      <c r="F14206" s="1"/>
    </row>
    <row r="14207" spans="1:6">
      <c r="A14207" s="1" t="s">
        <v>22</v>
      </c>
      <c r="B14207" s="1" t="s">
        <v>23</v>
      </c>
      <c r="C14207" s="1" t="s">
        <v>11</v>
      </c>
      <c r="D14207" s="1"/>
      <c r="E14207" t="s">
        <v>12</v>
      </c>
      <c r="F14207" s="1"/>
    </row>
    <row r="14208" spans="1:6">
      <c r="A14208" s="1" t="s">
        <v>16</v>
      </c>
      <c r="B14208" s="1" t="s">
        <v>7</v>
      </c>
      <c r="C14208" s="1" t="s">
        <v>11</v>
      </c>
      <c r="D14208" s="2">
        <v>65000</v>
      </c>
      <c r="E14208" t="s">
        <v>9</v>
      </c>
      <c r="F14208" s="1"/>
    </row>
    <row r="14209" spans="1:6">
      <c r="A14209" s="1" t="s">
        <v>22</v>
      </c>
      <c r="B14209" s="1" t="s">
        <v>7</v>
      </c>
      <c r="C14209" s="1" t="s">
        <v>11</v>
      </c>
      <c r="D14209" s="2">
        <v>77500</v>
      </c>
      <c r="E14209" t="s">
        <v>12</v>
      </c>
      <c r="F14209" s="1"/>
    </row>
    <row r="14210" spans="1:6">
      <c r="A14210" s="1" t="s">
        <v>16</v>
      </c>
      <c r="B14210" s="1" t="s">
        <v>7</v>
      </c>
      <c r="C14210" s="1" t="s">
        <v>115</v>
      </c>
      <c r="D14210" s="2">
        <v>131193</v>
      </c>
      <c r="E14210" t="s">
        <v>15</v>
      </c>
      <c r="F14210" s="1"/>
    </row>
    <row r="14211" spans="1:6">
      <c r="A14211" s="1" t="s">
        <v>10</v>
      </c>
      <c r="B14211" s="1" t="s">
        <v>7</v>
      </c>
      <c r="C14211" s="1" t="s">
        <v>37</v>
      </c>
      <c r="D14211" s="2">
        <v>147500</v>
      </c>
      <c r="E14211" t="s">
        <v>15</v>
      </c>
      <c r="F14211" s="1"/>
    </row>
    <row r="14212" spans="1:6">
      <c r="A14212" s="1" t="s">
        <v>45</v>
      </c>
      <c r="B14212" s="1" t="s">
        <v>7</v>
      </c>
      <c r="C14212" s="1" t="s">
        <v>48</v>
      </c>
      <c r="D14212" s="2">
        <v>43200</v>
      </c>
      <c r="E14212" t="s">
        <v>15</v>
      </c>
      <c r="F14212" s="1"/>
    </row>
    <row r="14213" spans="1:6">
      <c r="A14213" s="1" t="s">
        <v>10</v>
      </c>
      <c r="B14213" s="1" t="s">
        <v>7</v>
      </c>
      <c r="C14213" s="1" t="s">
        <v>11</v>
      </c>
      <c r="D14213" s="2">
        <v>107730</v>
      </c>
      <c r="E14213" t="s">
        <v>145</v>
      </c>
      <c r="F14213" s="1"/>
    </row>
    <row r="14214" spans="1:6">
      <c r="A14214" s="1" t="s">
        <v>6</v>
      </c>
      <c r="B14214" s="1" t="s">
        <v>7</v>
      </c>
      <c r="C14214" s="1" t="s">
        <v>76</v>
      </c>
      <c r="D14214" s="2">
        <v>105300</v>
      </c>
      <c r="E14214" t="s">
        <v>15</v>
      </c>
      <c r="F14214" s="1"/>
    </row>
    <row r="14215" spans="1:6">
      <c r="A14215" s="1" t="s">
        <v>16</v>
      </c>
      <c r="B14215" s="1" t="s">
        <v>7</v>
      </c>
      <c r="C14215" s="1" t="s">
        <v>11</v>
      </c>
      <c r="D14215" s="1"/>
      <c r="E14215" t="s">
        <v>18</v>
      </c>
      <c r="F14215" s="1"/>
    </row>
    <row r="14216" spans="1:6">
      <c r="A14216" s="1" t="s">
        <v>16</v>
      </c>
      <c r="B14216" s="1" t="s">
        <v>7</v>
      </c>
      <c r="C14216" s="1" t="s">
        <v>89</v>
      </c>
      <c r="D14216" s="2">
        <v>157500</v>
      </c>
      <c r="E14216" t="s">
        <v>15</v>
      </c>
      <c r="F14216" s="1"/>
    </row>
    <row r="14217" spans="1:6">
      <c r="A14217" s="1" t="s">
        <v>16</v>
      </c>
      <c r="B14217" s="1" t="s">
        <v>7</v>
      </c>
      <c r="C14217" s="1" t="s">
        <v>11</v>
      </c>
      <c r="D14217" s="2">
        <v>115000</v>
      </c>
      <c r="E14217" t="s">
        <v>145</v>
      </c>
      <c r="F14217" s="1"/>
    </row>
    <row r="14218" spans="1:6">
      <c r="A14218" s="1" t="s">
        <v>22</v>
      </c>
      <c r="B14218" s="1" t="s">
        <v>7</v>
      </c>
      <c r="C14218" s="1" t="s">
        <v>11</v>
      </c>
      <c r="D14218" s="2">
        <v>85000</v>
      </c>
      <c r="E14218" t="s">
        <v>20</v>
      </c>
      <c r="F14218" s="1"/>
    </row>
    <row r="14219" spans="1:6">
      <c r="A14219" s="1" t="s">
        <v>19</v>
      </c>
      <c r="B14219" s="1" t="s">
        <v>177</v>
      </c>
      <c r="C14219" s="1" t="s">
        <v>82</v>
      </c>
      <c r="D14219" s="2">
        <v>70000</v>
      </c>
      <c r="E14219" t="s">
        <v>118</v>
      </c>
      <c r="F14219" s="1"/>
    </row>
    <row r="14220" spans="1:6">
      <c r="A14220" s="1" t="s">
        <v>10</v>
      </c>
      <c r="B14220" s="1" t="s">
        <v>7</v>
      </c>
      <c r="C14220" s="1" t="s">
        <v>28</v>
      </c>
      <c r="D14220" s="2">
        <v>147500</v>
      </c>
      <c r="E14220" t="s">
        <v>15</v>
      </c>
      <c r="F14220" s="1"/>
    </row>
    <row r="14221" spans="1:6">
      <c r="A14221" s="1" t="s">
        <v>22</v>
      </c>
      <c r="B14221" s="1" t="s">
        <v>23</v>
      </c>
      <c r="C14221" s="1" t="s">
        <v>11</v>
      </c>
      <c r="D14221" s="1"/>
      <c r="E14221" t="s">
        <v>31</v>
      </c>
      <c r="F14221" s="1"/>
    </row>
    <row r="14222" spans="1:6">
      <c r="A14222" s="1" t="s">
        <v>22</v>
      </c>
      <c r="B14222" s="1" t="s">
        <v>7</v>
      </c>
      <c r="C14222" s="1" t="s">
        <v>11</v>
      </c>
      <c r="D14222" s="2">
        <v>110000</v>
      </c>
      <c r="E14222" t="s">
        <v>20</v>
      </c>
      <c r="F14222" s="1"/>
    </row>
    <row r="14223" spans="1:6">
      <c r="A14223" s="1" t="s">
        <v>16</v>
      </c>
      <c r="B14223" s="1" t="s">
        <v>7</v>
      </c>
      <c r="C14223" s="1" t="s">
        <v>11</v>
      </c>
      <c r="D14223" s="2">
        <v>145500</v>
      </c>
      <c r="E14223" t="s">
        <v>12</v>
      </c>
      <c r="F14223" s="1"/>
    </row>
    <row r="14224" spans="1:6">
      <c r="A14224" s="1" t="s">
        <v>19</v>
      </c>
      <c r="B14224" s="1" t="s">
        <v>23</v>
      </c>
      <c r="C14224" s="1" t="s">
        <v>11</v>
      </c>
      <c r="D14224" s="1"/>
      <c r="E14224" t="s">
        <v>12</v>
      </c>
      <c r="F14224" s="1"/>
    </row>
    <row r="14225" spans="1:6">
      <c r="A14225" s="1" t="s">
        <v>6</v>
      </c>
      <c r="B14225" s="1" t="s">
        <v>7</v>
      </c>
      <c r="C14225" s="1" t="s">
        <v>11</v>
      </c>
      <c r="D14225" s="2">
        <v>168000</v>
      </c>
      <c r="E14225" t="s">
        <v>318</v>
      </c>
      <c r="F14225" s="1"/>
    </row>
    <row r="14226" spans="1:6">
      <c r="A14226" s="1" t="s">
        <v>16</v>
      </c>
      <c r="B14226" s="1" t="s">
        <v>7</v>
      </c>
      <c r="C14226" s="1" t="s">
        <v>11</v>
      </c>
      <c r="D14226" s="1"/>
      <c r="E14226" t="s">
        <v>12</v>
      </c>
      <c r="F14226" s="1"/>
    </row>
    <row r="14227" spans="1:6">
      <c r="A14227" s="1" t="s">
        <v>22</v>
      </c>
      <c r="B14227" s="1" t="s">
        <v>7</v>
      </c>
      <c r="C14227" s="1" t="s">
        <v>11</v>
      </c>
      <c r="D14227" s="2">
        <v>150000</v>
      </c>
      <c r="E14227" t="s">
        <v>24</v>
      </c>
      <c r="F14227" s="1"/>
    </row>
    <row r="14228" spans="1:6">
      <c r="A14228" s="1" t="s">
        <v>16</v>
      </c>
      <c r="B14228" s="1" t="s">
        <v>17</v>
      </c>
      <c r="C14228" s="1" t="s">
        <v>11</v>
      </c>
      <c r="D14228" s="1"/>
      <c r="E14228" t="s">
        <v>18</v>
      </c>
      <c r="F14228" s="1"/>
    </row>
    <row r="14229" spans="1:6">
      <c r="A14229" s="1" t="s">
        <v>10</v>
      </c>
      <c r="B14229" s="1" t="s">
        <v>23</v>
      </c>
      <c r="C14229" s="1" t="s">
        <v>8</v>
      </c>
      <c r="D14229" s="2">
        <v>145000</v>
      </c>
      <c r="E14229" t="s">
        <v>20</v>
      </c>
      <c r="F14229" s="1"/>
    </row>
    <row r="14230" spans="1:6">
      <c r="A14230" s="1" t="s">
        <v>22</v>
      </c>
      <c r="B14230" s="1" t="s">
        <v>7</v>
      </c>
      <c r="C14230" s="1" t="s">
        <v>11</v>
      </c>
      <c r="D14230" s="2">
        <v>95000</v>
      </c>
      <c r="E14230" t="s">
        <v>9</v>
      </c>
      <c r="F14230" s="1"/>
    </row>
    <row r="14231" spans="1:6">
      <c r="A14231" s="1" t="s">
        <v>16</v>
      </c>
      <c r="B14231" s="1" t="s">
        <v>7</v>
      </c>
      <c r="C14231" s="1" t="s">
        <v>11</v>
      </c>
      <c r="D14231" s="2">
        <v>137500</v>
      </c>
      <c r="E14231" t="s">
        <v>12</v>
      </c>
      <c r="F14231" s="1"/>
    </row>
    <row r="14232" spans="1:6">
      <c r="A14232" s="1" t="s">
        <v>10</v>
      </c>
      <c r="B14232" s="1" t="s">
        <v>7</v>
      </c>
      <c r="C14232" s="1" t="s">
        <v>11</v>
      </c>
      <c r="D14232" s="2">
        <v>115000</v>
      </c>
      <c r="E14232" t="s">
        <v>91</v>
      </c>
      <c r="F14232" s="1"/>
    </row>
    <row r="14233" spans="1:6">
      <c r="A14233" s="1" t="s">
        <v>16</v>
      </c>
      <c r="B14233" s="1" t="s">
        <v>7</v>
      </c>
      <c r="C14233" s="1" t="s">
        <v>11</v>
      </c>
      <c r="D14233" s="2">
        <v>150000</v>
      </c>
      <c r="E14233" t="s">
        <v>12</v>
      </c>
      <c r="F14233" s="1"/>
    </row>
    <row r="14234" spans="1:6">
      <c r="A14234" s="1" t="s">
        <v>19</v>
      </c>
      <c r="B14234" s="1" t="s">
        <v>7</v>
      </c>
      <c r="C14234" s="1" t="s">
        <v>11</v>
      </c>
      <c r="D14234" s="1"/>
      <c r="E14234" t="s">
        <v>20</v>
      </c>
      <c r="F14234" s="1"/>
    </row>
    <row r="14235" spans="1:6">
      <c r="A14235" s="1" t="s">
        <v>10</v>
      </c>
      <c r="B14235" s="1" t="s">
        <v>7</v>
      </c>
      <c r="C14235" s="1" t="s">
        <v>11</v>
      </c>
      <c r="D14235" s="2">
        <v>124497</v>
      </c>
      <c r="E14235" t="s">
        <v>480</v>
      </c>
      <c r="F14235" s="1"/>
    </row>
    <row r="14236" spans="1:6">
      <c r="A14236" s="1" t="s">
        <v>16</v>
      </c>
      <c r="B14236" s="1" t="s">
        <v>23</v>
      </c>
      <c r="C14236" s="1" t="s">
        <v>8</v>
      </c>
      <c r="D14236" s="1"/>
      <c r="E14236" t="s">
        <v>32</v>
      </c>
      <c r="F14236" s="1"/>
    </row>
    <row r="14237" spans="1:6">
      <c r="A14237" s="1" t="s">
        <v>16</v>
      </c>
      <c r="B14237" s="1" t="s">
        <v>7</v>
      </c>
      <c r="C14237" s="1" t="s">
        <v>8</v>
      </c>
      <c r="D14237" s="2">
        <v>200000</v>
      </c>
      <c r="E14237" t="s">
        <v>24</v>
      </c>
      <c r="F14237" s="1"/>
    </row>
    <row r="14238" spans="1:6">
      <c r="A14238" s="1" t="s">
        <v>22</v>
      </c>
      <c r="B14238" s="1" t="s">
        <v>7</v>
      </c>
      <c r="C14238" s="1" t="s">
        <v>11</v>
      </c>
      <c r="D14238" s="2">
        <v>115000</v>
      </c>
      <c r="E14238" t="s">
        <v>24</v>
      </c>
      <c r="F14238" s="1"/>
    </row>
    <row r="14239" spans="1:6">
      <c r="A14239" s="1" t="s">
        <v>22</v>
      </c>
      <c r="B14239" s="1" t="s">
        <v>7</v>
      </c>
      <c r="C14239" s="1" t="s">
        <v>11</v>
      </c>
      <c r="D14239" s="2">
        <v>100000</v>
      </c>
      <c r="E14239" t="s">
        <v>24</v>
      </c>
      <c r="F14239" s="1"/>
    </row>
    <row r="14240" spans="1:6">
      <c r="A14240" s="1" t="s">
        <v>16</v>
      </c>
      <c r="B14240" s="1" t="s">
        <v>7</v>
      </c>
      <c r="C14240" s="1" t="s">
        <v>11</v>
      </c>
      <c r="D14240" s="2">
        <v>221665</v>
      </c>
      <c r="E14240" t="s">
        <v>187</v>
      </c>
      <c r="F14240" s="1"/>
    </row>
    <row r="14241" spans="1:6">
      <c r="A14241" s="1" t="s">
        <v>6</v>
      </c>
      <c r="B14241" s="1" t="s">
        <v>7</v>
      </c>
      <c r="C14241" s="1" t="s">
        <v>74</v>
      </c>
      <c r="D14241" s="2">
        <v>157500</v>
      </c>
      <c r="E14241" t="s">
        <v>15</v>
      </c>
      <c r="F14241" s="1"/>
    </row>
    <row r="14242" spans="1:6">
      <c r="A14242" s="1" t="s">
        <v>19</v>
      </c>
      <c r="B14242" s="1" t="s">
        <v>7</v>
      </c>
      <c r="C14242" s="1" t="s">
        <v>11</v>
      </c>
      <c r="D14242" s="1"/>
      <c r="E14242" t="s">
        <v>18</v>
      </c>
      <c r="F14242" s="1"/>
    </row>
    <row r="14243" spans="1:6">
      <c r="A14243" s="1" t="s">
        <v>16</v>
      </c>
      <c r="B14243" s="1" t="s">
        <v>7</v>
      </c>
      <c r="C14243" s="1" t="s">
        <v>11</v>
      </c>
      <c r="D14243" s="2">
        <v>116600</v>
      </c>
      <c r="E14243" t="s">
        <v>72</v>
      </c>
      <c r="F14243" s="1"/>
    </row>
    <row r="14244" spans="1:6">
      <c r="A14244" s="1" t="s">
        <v>22</v>
      </c>
      <c r="B14244" s="1" t="s">
        <v>7</v>
      </c>
      <c r="C14244" s="1" t="s">
        <v>11</v>
      </c>
      <c r="D14244" s="2">
        <v>54000</v>
      </c>
      <c r="E14244" t="s">
        <v>12</v>
      </c>
      <c r="F14244" s="1"/>
    </row>
    <row r="14245" spans="1:6">
      <c r="A14245" s="1" t="s">
        <v>22</v>
      </c>
      <c r="B14245" s="1" t="s">
        <v>7</v>
      </c>
      <c r="C14245" s="1" t="s">
        <v>11</v>
      </c>
      <c r="D14245" s="2">
        <v>52000</v>
      </c>
      <c r="E14245" t="s">
        <v>12</v>
      </c>
      <c r="F14245" s="1"/>
    </row>
    <row r="14246" spans="1:6">
      <c r="A14246" s="1" t="s">
        <v>22</v>
      </c>
      <c r="B14246" s="1" t="s">
        <v>7</v>
      </c>
      <c r="C14246" s="1" t="s">
        <v>11</v>
      </c>
      <c r="D14246" s="2">
        <v>81312</v>
      </c>
      <c r="E14246" t="s">
        <v>24</v>
      </c>
      <c r="F14246" s="1"/>
    </row>
    <row r="14247" spans="1:6">
      <c r="A14247" s="1" t="s">
        <v>10</v>
      </c>
      <c r="B14247" s="1" t="s">
        <v>7</v>
      </c>
      <c r="C14247" s="1" t="s">
        <v>11</v>
      </c>
      <c r="D14247" s="2">
        <v>150000</v>
      </c>
      <c r="E14247" t="s">
        <v>20</v>
      </c>
      <c r="F14247" s="1"/>
    </row>
    <row r="14248" spans="1:6">
      <c r="A14248" s="1" t="s">
        <v>10</v>
      </c>
      <c r="B14248" s="1" t="s">
        <v>7</v>
      </c>
      <c r="C14248" s="1" t="s">
        <v>325</v>
      </c>
      <c r="D14248" s="2">
        <v>211000</v>
      </c>
      <c r="E14248" t="s">
        <v>57</v>
      </c>
      <c r="F14248" s="1"/>
    </row>
    <row r="14249" spans="1:6">
      <c r="A14249" s="1" t="s">
        <v>10</v>
      </c>
      <c r="B14249" s="1" t="s">
        <v>7</v>
      </c>
      <c r="C14249" s="1" t="s">
        <v>11</v>
      </c>
      <c r="D14249" s="2">
        <v>147500</v>
      </c>
      <c r="E14249" t="s">
        <v>15</v>
      </c>
      <c r="F14249" s="1"/>
    </row>
    <row r="14250" spans="1:6">
      <c r="A14250" s="1" t="s">
        <v>22</v>
      </c>
      <c r="B14250" s="1" t="s">
        <v>7</v>
      </c>
      <c r="C14250" s="1" t="s">
        <v>11</v>
      </c>
      <c r="D14250" s="2">
        <v>115000</v>
      </c>
      <c r="E14250" t="s">
        <v>24</v>
      </c>
      <c r="F14250" s="1"/>
    </row>
    <row r="14251" spans="1:6">
      <c r="A14251" s="1" t="s">
        <v>16</v>
      </c>
      <c r="B14251" s="1" t="s">
        <v>7</v>
      </c>
      <c r="C14251" s="1" t="s">
        <v>11</v>
      </c>
      <c r="D14251" s="2">
        <v>210000</v>
      </c>
      <c r="E14251" t="s">
        <v>12</v>
      </c>
      <c r="F14251" s="1"/>
    </row>
    <row r="14252" spans="1:6">
      <c r="A14252" s="1" t="s">
        <v>22</v>
      </c>
      <c r="B14252" s="1" t="s">
        <v>23</v>
      </c>
      <c r="C14252" s="1" t="s">
        <v>11</v>
      </c>
      <c r="D14252" s="2">
        <v>110000</v>
      </c>
      <c r="E14252" t="s">
        <v>42</v>
      </c>
      <c r="F14252" s="1"/>
    </row>
    <row r="14253" spans="1:6">
      <c r="A14253" s="1" t="s">
        <v>10</v>
      </c>
      <c r="B14253" s="1" t="s">
        <v>59</v>
      </c>
      <c r="C14253" s="1" t="s">
        <v>11</v>
      </c>
      <c r="D14253" s="1"/>
      <c r="E14253" t="s">
        <v>20</v>
      </c>
      <c r="F14253" s="1"/>
    </row>
    <row r="14254" spans="1:6">
      <c r="A14254" s="1" t="s">
        <v>16</v>
      </c>
      <c r="B14254" s="1" t="s">
        <v>23</v>
      </c>
      <c r="C14254" s="1" t="s">
        <v>11</v>
      </c>
      <c r="D14254" s="2">
        <v>112724</v>
      </c>
      <c r="E14254" t="s">
        <v>12</v>
      </c>
      <c r="F14254" s="1"/>
    </row>
    <row r="14255" spans="1:6">
      <c r="A14255" s="1" t="s">
        <v>10</v>
      </c>
      <c r="B14255" s="1" t="s">
        <v>7</v>
      </c>
      <c r="C14255" s="1" t="s">
        <v>44</v>
      </c>
      <c r="D14255" s="2">
        <v>98283</v>
      </c>
      <c r="E14255" t="s">
        <v>15</v>
      </c>
      <c r="F14255" s="1"/>
    </row>
    <row r="14256" spans="1:6">
      <c r="A14256" s="1" t="s">
        <v>16</v>
      </c>
      <c r="B14256" s="1" t="s">
        <v>7</v>
      </c>
      <c r="C14256" s="1" t="s">
        <v>11</v>
      </c>
      <c r="D14256" s="2">
        <v>90670</v>
      </c>
      <c r="E14256" t="s">
        <v>15</v>
      </c>
      <c r="F14256" s="1"/>
    </row>
    <row r="14257" spans="1:6">
      <c r="A14257" s="1" t="s">
        <v>22</v>
      </c>
      <c r="B14257" s="1" t="s">
        <v>7</v>
      </c>
      <c r="C14257" s="1" t="s">
        <v>11</v>
      </c>
      <c r="D14257" s="2">
        <v>120000</v>
      </c>
      <c r="E14257" t="s">
        <v>20</v>
      </c>
      <c r="F14257" s="1"/>
    </row>
    <row r="14258" spans="1:6">
      <c r="A14258" s="1" t="s">
        <v>10</v>
      </c>
      <c r="B14258" s="1" t="s">
        <v>23</v>
      </c>
      <c r="C14258" s="1" t="s">
        <v>11</v>
      </c>
      <c r="D14258" s="1"/>
      <c r="E14258" t="s">
        <v>41</v>
      </c>
      <c r="F14258" s="1"/>
    </row>
    <row r="14259" spans="1:6">
      <c r="A14259" s="1" t="s">
        <v>22</v>
      </c>
      <c r="B14259" s="1" t="s">
        <v>23</v>
      </c>
      <c r="C14259" s="1" t="s">
        <v>11</v>
      </c>
      <c r="D14259" s="1"/>
      <c r="E14259" t="s">
        <v>20</v>
      </c>
      <c r="F14259" s="1"/>
    </row>
    <row r="14260" spans="1:6">
      <c r="A14260" s="1" t="s">
        <v>10</v>
      </c>
      <c r="B14260" s="1" t="s">
        <v>23</v>
      </c>
      <c r="C14260" s="1" t="s">
        <v>11</v>
      </c>
      <c r="D14260" s="1"/>
      <c r="E14260" t="s">
        <v>41</v>
      </c>
      <c r="F14260" s="1"/>
    </row>
    <row r="14261" spans="1:6">
      <c r="A14261" s="1" t="s">
        <v>19</v>
      </c>
      <c r="B14261" s="1" t="s">
        <v>23</v>
      </c>
      <c r="C14261" s="1" t="s">
        <v>11</v>
      </c>
      <c r="D14261" s="1"/>
      <c r="E14261" t="s">
        <v>12</v>
      </c>
      <c r="F14261" s="1"/>
    </row>
    <row r="14262" spans="1:6">
      <c r="A14262" s="1" t="s">
        <v>13</v>
      </c>
      <c r="B14262" s="1" t="s">
        <v>7</v>
      </c>
      <c r="C14262" s="1" t="s">
        <v>11</v>
      </c>
      <c r="D14262" s="2">
        <v>101808</v>
      </c>
      <c r="E14262" t="s">
        <v>81</v>
      </c>
      <c r="F14262" s="1"/>
    </row>
    <row r="14263" spans="1:6">
      <c r="A14263" s="1" t="s">
        <v>10</v>
      </c>
      <c r="B14263" s="1" t="s">
        <v>7</v>
      </c>
      <c r="C14263" s="1" t="s">
        <v>8</v>
      </c>
      <c r="D14263" s="1"/>
      <c r="E14263" t="s">
        <v>12</v>
      </c>
      <c r="F14263" s="1"/>
    </row>
    <row r="14264" spans="1:6">
      <c r="A14264" s="1" t="s">
        <v>10</v>
      </c>
      <c r="B14264" s="1" t="s">
        <v>23</v>
      </c>
      <c r="C14264" s="1" t="s">
        <v>11</v>
      </c>
      <c r="D14264" s="1"/>
      <c r="E14264" t="s">
        <v>20</v>
      </c>
      <c r="F14264" s="1"/>
    </row>
    <row r="14265" spans="1:6">
      <c r="A14265" s="1" t="s">
        <v>22</v>
      </c>
      <c r="B14265" s="1" t="s">
        <v>7</v>
      </c>
      <c r="C14265" s="1" t="s">
        <v>11</v>
      </c>
      <c r="D14265" s="1"/>
      <c r="E14265" t="s">
        <v>329</v>
      </c>
      <c r="F14265" s="1"/>
    </row>
    <row r="14266" spans="1:6">
      <c r="A14266" s="1" t="s">
        <v>10</v>
      </c>
      <c r="B14266" s="1" t="s">
        <v>7</v>
      </c>
      <c r="C14266" s="1" t="s">
        <v>82</v>
      </c>
      <c r="D14266" s="1"/>
      <c r="E14266" t="s">
        <v>83</v>
      </c>
      <c r="F14266" s="1"/>
    </row>
    <row r="14267" spans="1:6">
      <c r="A14267" s="1" t="s">
        <v>14</v>
      </c>
      <c r="B14267" s="1" t="s">
        <v>7</v>
      </c>
      <c r="C14267" s="1" t="s">
        <v>179</v>
      </c>
      <c r="D14267" s="2">
        <v>166000</v>
      </c>
      <c r="E14267" t="s">
        <v>15</v>
      </c>
      <c r="F14267" s="1"/>
    </row>
    <row r="14268" spans="1:6">
      <c r="A14268" s="1" t="s">
        <v>10</v>
      </c>
      <c r="B14268" s="1" t="s">
        <v>7</v>
      </c>
      <c r="C14268" s="1" t="s">
        <v>11</v>
      </c>
      <c r="D14268" s="2">
        <v>120000</v>
      </c>
      <c r="E14268" t="s">
        <v>20</v>
      </c>
      <c r="F14268" s="1"/>
    </row>
    <row r="14269" spans="1:6">
      <c r="A14269" s="1" t="s">
        <v>45</v>
      </c>
      <c r="B14269" s="1" t="s">
        <v>7</v>
      </c>
      <c r="C14269" s="1" t="s">
        <v>11</v>
      </c>
      <c r="D14269" s="1"/>
      <c r="E14269" t="s">
        <v>9</v>
      </c>
      <c r="F14269" s="1"/>
    </row>
    <row r="14270" spans="1:6">
      <c r="A14270" s="1" t="s">
        <v>22</v>
      </c>
      <c r="B14270" s="1" t="s">
        <v>7</v>
      </c>
      <c r="C14270" s="1" t="s">
        <v>77</v>
      </c>
      <c r="D14270" s="2">
        <v>105650</v>
      </c>
      <c r="E14270" t="s">
        <v>15</v>
      </c>
      <c r="F14270" s="1"/>
    </row>
    <row r="14271" spans="1:6">
      <c r="A14271" s="1" t="s">
        <v>22</v>
      </c>
      <c r="B14271" s="1" t="s">
        <v>7</v>
      </c>
      <c r="C14271" s="1" t="s">
        <v>11</v>
      </c>
      <c r="D14271" s="2">
        <v>85166</v>
      </c>
      <c r="E14271" t="s">
        <v>9</v>
      </c>
      <c r="F14271" s="1"/>
    </row>
    <row r="14272" spans="1:6">
      <c r="A14272" s="1" t="s">
        <v>10</v>
      </c>
      <c r="B14272" s="1" t="s">
        <v>7</v>
      </c>
      <c r="C14272" s="1" t="s">
        <v>11</v>
      </c>
      <c r="D14272" s="2">
        <v>138200</v>
      </c>
      <c r="E14272" t="s">
        <v>12</v>
      </c>
      <c r="F14272" s="1"/>
    </row>
    <row r="14273" spans="1:6">
      <c r="A14273" s="1" t="s">
        <v>10</v>
      </c>
      <c r="B14273" s="1" t="s">
        <v>7</v>
      </c>
      <c r="C14273" s="1" t="s">
        <v>11</v>
      </c>
      <c r="D14273" s="1"/>
      <c r="E14273" t="s">
        <v>18</v>
      </c>
      <c r="F14273" s="1"/>
    </row>
    <row r="14274" spans="1:6">
      <c r="A14274" s="1" t="s">
        <v>16</v>
      </c>
      <c r="B14274" s="1" t="s">
        <v>7</v>
      </c>
      <c r="C14274" s="1" t="s">
        <v>11</v>
      </c>
      <c r="D14274" s="2">
        <v>136875</v>
      </c>
      <c r="E14274" t="s">
        <v>24</v>
      </c>
      <c r="F14274" s="1"/>
    </row>
    <row r="14275" spans="1:6">
      <c r="A14275" s="1" t="s">
        <v>22</v>
      </c>
      <c r="B14275" s="1" t="s">
        <v>23</v>
      </c>
      <c r="C14275" s="1" t="s">
        <v>11</v>
      </c>
      <c r="D14275" s="1"/>
      <c r="E14275" t="s">
        <v>20</v>
      </c>
      <c r="F14275" s="1"/>
    </row>
    <row r="14276" spans="1:6">
      <c r="A14276" s="1" t="s">
        <v>16</v>
      </c>
      <c r="B14276" s="1" t="s">
        <v>7</v>
      </c>
      <c r="C14276" s="1" t="s">
        <v>11</v>
      </c>
      <c r="D14276" s="2">
        <v>150000</v>
      </c>
      <c r="E14276" t="s">
        <v>137</v>
      </c>
      <c r="F14276" s="1"/>
    </row>
    <row r="14277" spans="1:6">
      <c r="A14277" s="1" t="s">
        <v>22</v>
      </c>
      <c r="B14277" s="1" t="s">
        <v>17</v>
      </c>
      <c r="C14277" s="1" t="s">
        <v>11</v>
      </c>
      <c r="D14277" s="1"/>
      <c r="E14277" t="s">
        <v>18</v>
      </c>
      <c r="F14277" s="1"/>
    </row>
    <row r="14278" spans="1:6">
      <c r="A14278" s="1" t="s">
        <v>10</v>
      </c>
      <c r="B14278" s="1" t="s">
        <v>7</v>
      </c>
      <c r="C14278" s="1" t="s">
        <v>8</v>
      </c>
      <c r="D14278" s="2">
        <v>100000</v>
      </c>
      <c r="E14278" t="s">
        <v>489</v>
      </c>
      <c r="F14278" s="1"/>
    </row>
    <row r="14279" spans="1:6">
      <c r="A14279" s="1" t="s">
        <v>22</v>
      </c>
      <c r="B14279" s="1" t="s">
        <v>7</v>
      </c>
      <c r="C14279" s="1" t="s">
        <v>11</v>
      </c>
      <c r="D14279" s="2">
        <v>135931</v>
      </c>
      <c r="E14279" t="s">
        <v>20</v>
      </c>
      <c r="F14279" s="1"/>
    </row>
    <row r="14280" spans="1:6">
      <c r="A14280" s="1" t="s">
        <v>10</v>
      </c>
      <c r="B14280" s="1" t="s">
        <v>7</v>
      </c>
      <c r="C14280" s="1" t="s">
        <v>8</v>
      </c>
      <c r="D14280" s="2">
        <v>150000</v>
      </c>
      <c r="E14280" t="s">
        <v>24</v>
      </c>
      <c r="F14280" s="1"/>
    </row>
    <row r="14281" spans="1:6">
      <c r="A14281" s="1" t="s">
        <v>16</v>
      </c>
      <c r="B14281" s="1" t="s">
        <v>17</v>
      </c>
      <c r="C14281" s="1" t="s">
        <v>11</v>
      </c>
      <c r="D14281" s="1"/>
      <c r="E14281" t="s">
        <v>18</v>
      </c>
      <c r="F14281" s="1"/>
    </row>
    <row r="14282" spans="1:6">
      <c r="A14282" s="1" t="s">
        <v>22</v>
      </c>
      <c r="B14282" s="1" t="s">
        <v>17</v>
      </c>
      <c r="C14282" s="1" t="s">
        <v>11</v>
      </c>
      <c r="D14282" s="1"/>
      <c r="E14282" t="s">
        <v>18</v>
      </c>
      <c r="F14282" s="1"/>
    </row>
    <row r="14283" spans="1:6">
      <c r="A14283" s="1" t="s">
        <v>16</v>
      </c>
      <c r="B14283" s="1" t="s">
        <v>7</v>
      </c>
      <c r="C14283" s="1" t="s">
        <v>11</v>
      </c>
      <c r="D14283" s="1"/>
      <c r="E14283" t="s">
        <v>212</v>
      </c>
      <c r="F14283" s="1"/>
    </row>
    <row r="14284" spans="1:6">
      <c r="A14284" s="1" t="s">
        <v>22</v>
      </c>
      <c r="B14284" s="1" t="s">
        <v>7</v>
      </c>
      <c r="C14284" s="1" t="s">
        <v>11</v>
      </c>
      <c r="D14284" s="2">
        <v>115000</v>
      </c>
      <c r="E14284" t="s">
        <v>20</v>
      </c>
      <c r="F14284" s="1"/>
    </row>
    <row r="14285" spans="1:6">
      <c r="A14285" s="1" t="s">
        <v>16</v>
      </c>
      <c r="B14285" s="1" t="s">
        <v>7</v>
      </c>
      <c r="C14285" s="1" t="s">
        <v>11</v>
      </c>
      <c r="D14285" s="1"/>
      <c r="E14285" t="s">
        <v>12</v>
      </c>
      <c r="F14285" s="1"/>
    </row>
    <row r="14286" spans="1:6">
      <c r="A14286" s="1" t="s">
        <v>16</v>
      </c>
      <c r="B14286" s="1" t="s">
        <v>23</v>
      </c>
      <c r="C14286" s="1" t="s">
        <v>11</v>
      </c>
      <c r="D14286" s="1"/>
      <c r="E14286" t="s">
        <v>32</v>
      </c>
      <c r="F14286" s="1"/>
    </row>
    <row r="14287" spans="1:6">
      <c r="A14287" s="1" t="s">
        <v>10</v>
      </c>
      <c r="B14287" s="1" t="s">
        <v>7</v>
      </c>
      <c r="C14287" s="1" t="s">
        <v>8</v>
      </c>
      <c r="D14287" s="1"/>
      <c r="E14287" t="s">
        <v>18</v>
      </c>
      <c r="F14287" s="1"/>
    </row>
    <row r="14288" spans="1:6">
      <c r="A14288" s="1" t="s">
        <v>16</v>
      </c>
      <c r="B14288" s="1" t="s">
        <v>7</v>
      </c>
      <c r="C14288" s="1" t="s">
        <v>8</v>
      </c>
      <c r="D14288" s="2">
        <v>92500</v>
      </c>
      <c r="E14288" t="s">
        <v>71</v>
      </c>
      <c r="F14288" s="1"/>
    </row>
    <row r="14289" spans="1:6">
      <c r="A14289" s="1" t="s">
        <v>10</v>
      </c>
      <c r="B14289" s="1" t="s">
        <v>23</v>
      </c>
      <c r="C14289" s="1" t="s">
        <v>11</v>
      </c>
      <c r="D14289" s="1"/>
      <c r="E14289" t="s">
        <v>20</v>
      </c>
      <c r="F14289" s="1"/>
    </row>
    <row r="14290" spans="1:6">
      <c r="A14290" s="1" t="s">
        <v>16</v>
      </c>
      <c r="B14290" s="1" t="s">
        <v>7</v>
      </c>
      <c r="C14290" s="1" t="s">
        <v>11</v>
      </c>
      <c r="D14290" s="2">
        <v>170500</v>
      </c>
      <c r="E14290" t="s">
        <v>15</v>
      </c>
      <c r="F14290" s="1"/>
    </row>
    <row r="14291" spans="1:6">
      <c r="A14291" s="1" t="s">
        <v>16</v>
      </c>
      <c r="B14291" s="1" t="s">
        <v>23</v>
      </c>
      <c r="C14291" s="1" t="s">
        <v>11</v>
      </c>
      <c r="D14291" s="1"/>
      <c r="E14291" t="s">
        <v>12</v>
      </c>
      <c r="F14291" s="1"/>
    </row>
    <row r="14292" spans="1:6">
      <c r="A14292" s="1" t="s">
        <v>22</v>
      </c>
      <c r="B14292" s="1" t="s">
        <v>7</v>
      </c>
      <c r="C14292" s="1" t="s">
        <v>58</v>
      </c>
      <c r="D14292" s="2">
        <v>100500</v>
      </c>
      <c r="E14292" t="s">
        <v>15</v>
      </c>
      <c r="F14292" s="1"/>
    </row>
    <row r="14293" spans="1:6">
      <c r="A14293" s="1" t="s">
        <v>10</v>
      </c>
      <c r="B14293" s="1" t="s">
        <v>7</v>
      </c>
      <c r="C14293" s="1" t="s">
        <v>11</v>
      </c>
      <c r="D14293" s="1"/>
      <c r="E14293" t="s">
        <v>20</v>
      </c>
      <c r="F14293" s="1"/>
    </row>
    <row r="14294" spans="1:6">
      <c r="A14294" s="1" t="s">
        <v>10</v>
      </c>
      <c r="B14294" s="1" t="s">
        <v>7</v>
      </c>
      <c r="C14294" s="1" t="s">
        <v>11</v>
      </c>
      <c r="D14294" s="2">
        <v>102500</v>
      </c>
      <c r="E14294" t="s">
        <v>32</v>
      </c>
      <c r="F14294" s="1"/>
    </row>
    <row r="14295" spans="1:6">
      <c r="A14295" s="1" t="s">
        <v>45</v>
      </c>
      <c r="B14295" s="1" t="s">
        <v>7</v>
      </c>
      <c r="C14295" s="1" t="s">
        <v>11</v>
      </c>
      <c r="D14295" s="2">
        <v>87555</v>
      </c>
      <c r="E14295" t="s">
        <v>154</v>
      </c>
      <c r="F14295" s="1"/>
    </row>
    <row r="14296" spans="1:6">
      <c r="A14296" s="1" t="s">
        <v>22</v>
      </c>
      <c r="B14296" s="1" t="s">
        <v>7</v>
      </c>
      <c r="C14296" s="1" t="s">
        <v>11</v>
      </c>
      <c r="D14296" s="2">
        <v>115000</v>
      </c>
      <c r="E14296" t="s">
        <v>24</v>
      </c>
      <c r="F14296" s="1"/>
    </row>
    <row r="14297" spans="1:6">
      <c r="A14297" s="1" t="s">
        <v>16</v>
      </c>
      <c r="B14297" s="1" t="s">
        <v>7</v>
      </c>
      <c r="C14297" s="1" t="s">
        <v>11</v>
      </c>
      <c r="D14297" s="2">
        <v>130400</v>
      </c>
      <c r="E14297" t="s">
        <v>12</v>
      </c>
      <c r="F14297" s="1"/>
    </row>
    <row r="14298" spans="1:6">
      <c r="A14298" s="1" t="s">
        <v>22</v>
      </c>
      <c r="B14298" s="1" t="s">
        <v>7</v>
      </c>
      <c r="C14298" s="1" t="s">
        <v>96</v>
      </c>
      <c r="D14298" s="2">
        <v>111175</v>
      </c>
      <c r="E14298" t="s">
        <v>15</v>
      </c>
      <c r="F14298" s="1"/>
    </row>
    <row r="14299" spans="1:6">
      <c r="A14299" s="1" t="s">
        <v>22</v>
      </c>
      <c r="B14299" s="1" t="s">
        <v>23</v>
      </c>
      <c r="C14299" s="1" t="s">
        <v>11</v>
      </c>
      <c r="D14299" s="1"/>
      <c r="E14299" t="s">
        <v>20</v>
      </c>
      <c r="F14299" s="1"/>
    </row>
    <row r="14300" spans="1:6">
      <c r="A14300" s="1" t="s">
        <v>16</v>
      </c>
      <c r="B14300" s="1" t="s">
        <v>7</v>
      </c>
      <c r="C14300" s="1" t="s">
        <v>11</v>
      </c>
      <c r="D14300" s="2">
        <v>149947</v>
      </c>
      <c r="E14300" t="s">
        <v>156</v>
      </c>
      <c r="F14300" s="1"/>
    </row>
    <row r="14301" spans="1:6">
      <c r="A14301" s="1" t="s">
        <v>22</v>
      </c>
      <c r="B14301" s="1" t="s">
        <v>7</v>
      </c>
      <c r="C14301" s="1" t="s">
        <v>11</v>
      </c>
      <c r="D14301" s="1"/>
      <c r="E14301" t="s">
        <v>18</v>
      </c>
      <c r="F14301" s="1"/>
    </row>
    <row r="14302" spans="1:6">
      <c r="A14302" s="1" t="s">
        <v>16</v>
      </c>
      <c r="B14302" s="1" t="s">
        <v>17</v>
      </c>
      <c r="C14302" s="1" t="s">
        <v>11</v>
      </c>
      <c r="D14302" s="2">
        <v>86962</v>
      </c>
      <c r="E14302" t="s">
        <v>9</v>
      </c>
      <c r="F14302" s="1"/>
    </row>
    <row r="14303" spans="1:6">
      <c r="A14303" s="1" t="s">
        <v>6</v>
      </c>
      <c r="B14303" s="1" t="s">
        <v>7</v>
      </c>
      <c r="C14303" s="1" t="s">
        <v>8</v>
      </c>
      <c r="D14303" s="2">
        <v>155000</v>
      </c>
      <c r="E14303" t="s">
        <v>20</v>
      </c>
      <c r="F14303" s="1"/>
    </row>
    <row r="14304" spans="1:6">
      <c r="A14304" s="1" t="s">
        <v>22</v>
      </c>
      <c r="B14304" s="1" t="s">
        <v>7</v>
      </c>
      <c r="C14304" s="1" t="s">
        <v>11</v>
      </c>
      <c r="D14304" s="1"/>
      <c r="E14304" t="s">
        <v>18</v>
      </c>
      <c r="F14304" s="1"/>
    </row>
    <row r="14305" spans="1:6">
      <c r="A14305" s="1" t="s">
        <v>22</v>
      </c>
      <c r="B14305" s="1" t="s">
        <v>7</v>
      </c>
      <c r="C14305" s="1" t="s">
        <v>28</v>
      </c>
      <c r="D14305" s="1"/>
      <c r="E14305" t="s">
        <v>490</v>
      </c>
      <c r="F14305" s="1"/>
    </row>
    <row r="14306" spans="1:6">
      <c r="A14306" s="1" t="s">
        <v>6</v>
      </c>
      <c r="B14306" s="1" t="s">
        <v>7</v>
      </c>
      <c r="C14306" s="1" t="s">
        <v>11</v>
      </c>
      <c r="D14306" s="1"/>
      <c r="E14306" t="s">
        <v>18</v>
      </c>
      <c r="F14306" s="1"/>
    </row>
    <row r="14307" spans="1:6">
      <c r="A14307" s="1" t="s">
        <v>10</v>
      </c>
      <c r="B14307" s="1" t="s">
        <v>7</v>
      </c>
      <c r="C14307" s="1" t="s">
        <v>11</v>
      </c>
      <c r="D14307" s="2">
        <v>150000</v>
      </c>
      <c r="E14307" t="s">
        <v>32</v>
      </c>
      <c r="F14307" s="1"/>
    </row>
    <row r="14308" spans="1:6">
      <c r="A14308" s="1" t="s">
        <v>13</v>
      </c>
      <c r="B14308" s="1" t="s">
        <v>7</v>
      </c>
      <c r="C14308" s="1" t="s">
        <v>11</v>
      </c>
      <c r="D14308" s="1"/>
      <c r="E14308" t="s">
        <v>29</v>
      </c>
      <c r="F14308" s="1"/>
    </row>
    <row r="14309" spans="1:6">
      <c r="A14309" s="1" t="s">
        <v>16</v>
      </c>
      <c r="B14309" s="1" t="s">
        <v>7</v>
      </c>
      <c r="C14309" s="1" t="s">
        <v>11</v>
      </c>
      <c r="D14309" s="2">
        <v>161500</v>
      </c>
      <c r="E14309" t="s">
        <v>81</v>
      </c>
      <c r="F14309" s="1"/>
    </row>
    <row r="14310" spans="1:6">
      <c r="A14310" s="1" t="s">
        <v>45</v>
      </c>
      <c r="B14310" s="1" t="s">
        <v>7</v>
      </c>
      <c r="C14310" s="1" t="s">
        <v>11</v>
      </c>
      <c r="D14310" s="2">
        <v>97500</v>
      </c>
      <c r="E14310" t="s">
        <v>12</v>
      </c>
      <c r="F14310" s="1"/>
    </row>
    <row r="14311" spans="1:6">
      <c r="A14311" s="1" t="s">
        <v>45</v>
      </c>
      <c r="B14311" s="1" t="s">
        <v>7</v>
      </c>
      <c r="C14311" s="1" t="s">
        <v>491</v>
      </c>
      <c r="D14311" s="2">
        <v>63000</v>
      </c>
      <c r="E14311" t="s">
        <v>15</v>
      </c>
      <c r="F14311" s="1"/>
    </row>
    <row r="14312" spans="1:6">
      <c r="A14312" s="1" t="s">
        <v>19</v>
      </c>
      <c r="B14312" s="1" t="s">
        <v>7</v>
      </c>
      <c r="C14312" s="1" t="s">
        <v>11</v>
      </c>
      <c r="D14312" s="1"/>
      <c r="E14312" t="s">
        <v>492</v>
      </c>
      <c r="F14312" s="1"/>
    </row>
    <row r="14313" spans="1:6">
      <c r="A14313" s="1" t="s">
        <v>22</v>
      </c>
      <c r="B14313" s="1" t="s">
        <v>23</v>
      </c>
      <c r="C14313" s="1" t="s">
        <v>11</v>
      </c>
      <c r="D14313" s="1"/>
      <c r="E14313" t="s">
        <v>20</v>
      </c>
      <c r="F14313" s="1"/>
    </row>
    <row r="14314" spans="1:6">
      <c r="A14314" s="1" t="s">
        <v>6</v>
      </c>
      <c r="B14314" s="1" t="s">
        <v>7</v>
      </c>
      <c r="C14314" s="1" t="s">
        <v>11</v>
      </c>
      <c r="D14314" s="2">
        <v>197500</v>
      </c>
      <c r="E14314" t="s">
        <v>105</v>
      </c>
      <c r="F14314" s="1"/>
    </row>
    <row r="14315" spans="1:6">
      <c r="A14315" s="1" t="s">
        <v>22</v>
      </c>
      <c r="B14315" s="1" t="s">
        <v>7</v>
      </c>
      <c r="C14315" s="1" t="s">
        <v>102</v>
      </c>
      <c r="D14315" s="2">
        <v>110300</v>
      </c>
      <c r="E14315" t="s">
        <v>15</v>
      </c>
      <c r="F14315" s="1"/>
    </row>
    <row r="14316" spans="1:6">
      <c r="A14316" s="1" t="s">
        <v>16</v>
      </c>
      <c r="B14316" s="1" t="s">
        <v>84</v>
      </c>
      <c r="C14316" s="1" t="s">
        <v>11</v>
      </c>
      <c r="D14316" s="1"/>
      <c r="E14316" t="s">
        <v>12</v>
      </c>
      <c r="F14316" s="1"/>
    </row>
    <row r="14317" spans="1:6">
      <c r="A14317" s="1" t="s">
        <v>10</v>
      </c>
      <c r="B14317" s="1" t="s">
        <v>23</v>
      </c>
      <c r="C14317" s="1" t="s">
        <v>11</v>
      </c>
      <c r="D14317" s="1"/>
      <c r="E14317" t="s">
        <v>20</v>
      </c>
      <c r="F14317" s="1"/>
    </row>
    <row r="14318" spans="1:6">
      <c r="A14318" s="1" t="s">
        <v>10</v>
      </c>
      <c r="B14318" s="1" t="s">
        <v>7</v>
      </c>
      <c r="C14318" s="1" t="s">
        <v>11</v>
      </c>
      <c r="D14318" s="2">
        <v>115000</v>
      </c>
      <c r="E14318" t="s">
        <v>24</v>
      </c>
      <c r="F14318" s="1"/>
    </row>
    <row r="14319" spans="1:6">
      <c r="A14319" s="1" t="s">
        <v>22</v>
      </c>
      <c r="B14319" s="1" t="s">
        <v>7</v>
      </c>
      <c r="C14319" s="1" t="s">
        <v>11</v>
      </c>
      <c r="D14319" s="2">
        <v>113760</v>
      </c>
      <c r="E14319" t="s">
        <v>24</v>
      </c>
      <c r="F14319" s="1"/>
    </row>
    <row r="14320" spans="1:6">
      <c r="A14320" s="1" t="s">
        <v>19</v>
      </c>
      <c r="B14320" s="1" t="s">
        <v>23</v>
      </c>
      <c r="C14320" s="1" t="s">
        <v>8</v>
      </c>
      <c r="D14320" s="1"/>
      <c r="E14320" t="s">
        <v>20</v>
      </c>
      <c r="F14320" s="1"/>
    </row>
    <row r="14321" spans="1:6">
      <c r="A14321" s="1" t="s">
        <v>6</v>
      </c>
      <c r="B14321" s="1" t="s">
        <v>7</v>
      </c>
      <c r="C14321" s="1" t="s">
        <v>8</v>
      </c>
      <c r="D14321" s="2">
        <v>135000</v>
      </c>
      <c r="E14321" t="s">
        <v>20</v>
      </c>
      <c r="F14321" s="1"/>
    </row>
    <row r="14322" spans="1:6">
      <c r="A14322" s="1" t="s">
        <v>16</v>
      </c>
      <c r="B14322" s="1" t="s">
        <v>7</v>
      </c>
      <c r="C14322" s="1" t="s">
        <v>11</v>
      </c>
      <c r="D14322" s="2">
        <v>80000</v>
      </c>
      <c r="E14322" t="s">
        <v>24</v>
      </c>
      <c r="F14322" s="1"/>
    </row>
    <row r="14323" spans="1:6">
      <c r="A14323" s="1" t="s">
        <v>16</v>
      </c>
      <c r="B14323" s="1" t="s">
        <v>40</v>
      </c>
      <c r="C14323" s="1" t="s">
        <v>8</v>
      </c>
      <c r="D14323" s="1"/>
      <c r="E14323" t="s">
        <v>20</v>
      </c>
      <c r="F14323" s="1"/>
    </row>
    <row r="14324" spans="1:6">
      <c r="A14324" s="1" t="s">
        <v>10</v>
      </c>
      <c r="B14324" s="1" t="s">
        <v>23</v>
      </c>
      <c r="C14324" s="1" t="s">
        <v>11</v>
      </c>
      <c r="D14324" s="1"/>
      <c r="E14324" t="s">
        <v>93</v>
      </c>
      <c r="F14324" s="1"/>
    </row>
    <row r="14325" spans="1:6">
      <c r="A14325" s="1" t="s">
        <v>16</v>
      </c>
      <c r="B14325" s="1" t="s">
        <v>17</v>
      </c>
      <c r="C14325" s="1" t="s">
        <v>11</v>
      </c>
      <c r="D14325" s="1"/>
      <c r="E14325" t="s">
        <v>18</v>
      </c>
      <c r="F14325" s="1"/>
    </row>
    <row r="14326" spans="1:6">
      <c r="A14326" s="1" t="s">
        <v>6</v>
      </c>
      <c r="B14326" s="1" t="s">
        <v>7</v>
      </c>
      <c r="C14326" s="1" t="s">
        <v>11</v>
      </c>
      <c r="D14326" s="2">
        <v>167500</v>
      </c>
      <c r="E14326" t="s">
        <v>20</v>
      </c>
      <c r="F14326" s="1"/>
    </row>
    <row r="14327" spans="1:6">
      <c r="A14327" s="1" t="s">
        <v>22</v>
      </c>
      <c r="B14327" s="1" t="s">
        <v>7</v>
      </c>
      <c r="C14327" s="1" t="s">
        <v>11</v>
      </c>
      <c r="D14327" s="1"/>
      <c r="E14327" t="s">
        <v>18</v>
      </c>
      <c r="F14327" s="1"/>
    </row>
    <row r="14328" spans="1:6">
      <c r="A14328" s="1" t="s">
        <v>16</v>
      </c>
      <c r="B14328" s="1" t="s">
        <v>7</v>
      </c>
      <c r="C14328" s="1" t="s">
        <v>11</v>
      </c>
      <c r="D14328" s="2">
        <v>120000</v>
      </c>
      <c r="E14328" t="s">
        <v>32</v>
      </c>
      <c r="F14328" s="1"/>
    </row>
    <row r="14329" spans="1:6">
      <c r="A14329" s="1" t="s">
        <v>22</v>
      </c>
      <c r="B14329" s="1" t="s">
        <v>7</v>
      </c>
      <c r="C14329" s="1" t="s">
        <v>313</v>
      </c>
      <c r="D14329" s="2">
        <v>111175</v>
      </c>
      <c r="E14329" t="s">
        <v>15</v>
      </c>
      <c r="F14329" s="1"/>
    </row>
    <row r="14330" spans="1:6">
      <c r="A14330" s="1" t="s">
        <v>10</v>
      </c>
      <c r="B14330" s="1" t="s">
        <v>7</v>
      </c>
      <c r="C14330" s="1" t="s">
        <v>11</v>
      </c>
      <c r="D14330" s="2">
        <v>170000</v>
      </c>
      <c r="E14330" t="s">
        <v>32</v>
      </c>
      <c r="F14330" s="1"/>
    </row>
    <row r="14331" spans="1:6">
      <c r="A14331" s="1" t="s">
        <v>6</v>
      </c>
      <c r="B14331" s="1" t="s">
        <v>7</v>
      </c>
      <c r="C14331" s="1" t="s">
        <v>8</v>
      </c>
      <c r="D14331" s="2">
        <v>115000</v>
      </c>
      <c r="E14331" t="s">
        <v>24</v>
      </c>
      <c r="F14331" s="1"/>
    </row>
    <row r="14332" spans="1:6">
      <c r="A14332" s="1" t="s">
        <v>10</v>
      </c>
      <c r="B14332" s="1" t="s">
        <v>7</v>
      </c>
      <c r="C14332" s="1" t="s">
        <v>48</v>
      </c>
      <c r="D14332" s="2">
        <v>147500</v>
      </c>
      <c r="E14332" t="s">
        <v>15</v>
      </c>
      <c r="F14332" s="1"/>
    </row>
    <row r="14333" spans="1:6">
      <c r="A14333" s="1" t="s">
        <v>22</v>
      </c>
      <c r="B14333" s="1" t="s">
        <v>7</v>
      </c>
      <c r="C14333" s="1" t="s">
        <v>11</v>
      </c>
      <c r="D14333" s="1"/>
      <c r="E14333" t="s">
        <v>199</v>
      </c>
      <c r="F14333" s="1"/>
    </row>
    <row r="14334" spans="1:6">
      <c r="A14334" s="1" t="s">
        <v>10</v>
      </c>
      <c r="B14334" s="1" t="s">
        <v>7</v>
      </c>
      <c r="C14334" s="1" t="s">
        <v>77</v>
      </c>
      <c r="D14334" s="2">
        <v>110000</v>
      </c>
      <c r="E14334" t="s">
        <v>20</v>
      </c>
      <c r="F14334" s="1"/>
    </row>
    <row r="14335" spans="1:6">
      <c r="A14335" s="1" t="s">
        <v>19</v>
      </c>
      <c r="B14335" s="1" t="s">
        <v>7</v>
      </c>
      <c r="C14335" s="1" t="s">
        <v>8</v>
      </c>
      <c r="D14335" s="2">
        <v>160000</v>
      </c>
      <c r="E14335" t="s">
        <v>20</v>
      </c>
      <c r="F14335" s="1"/>
    </row>
    <row r="14336" spans="1:6">
      <c r="A14336" s="1" t="s">
        <v>22</v>
      </c>
      <c r="B14336" s="1" t="s">
        <v>7</v>
      </c>
      <c r="C14336" s="1" t="s">
        <v>11</v>
      </c>
      <c r="D14336" s="1"/>
      <c r="E14336" t="s">
        <v>242</v>
      </c>
      <c r="F14336" s="1"/>
    </row>
    <row r="14337" spans="1:6">
      <c r="A14337" s="1" t="s">
        <v>19</v>
      </c>
      <c r="B14337" s="1" t="s">
        <v>7</v>
      </c>
      <c r="C14337" s="1" t="s">
        <v>8</v>
      </c>
      <c r="D14337" s="2">
        <v>135000</v>
      </c>
      <c r="E14337" t="s">
        <v>20</v>
      </c>
      <c r="F14337" s="1"/>
    </row>
    <row r="14338" spans="1:6">
      <c r="A14338" s="1" t="s">
        <v>22</v>
      </c>
      <c r="B14338" s="1" t="s">
        <v>7</v>
      </c>
      <c r="C14338" s="1" t="s">
        <v>157</v>
      </c>
      <c r="D14338" s="2">
        <v>75068</v>
      </c>
      <c r="E14338" t="s">
        <v>15</v>
      </c>
      <c r="F14338" s="1"/>
    </row>
    <row r="14339" spans="1:6">
      <c r="A14339" s="1" t="s">
        <v>10</v>
      </c>
      <c r="B14339" s="1" t="s">
        <v>7</v>
      </c>
      <c r="C14339" s="1" t="s">
        <v>74</v>
      </c>
      <c r="D14339" s="2">
        <v>89100</v>
      </c>
      <c r="E14339" t="s">
        <v>15</v>
      </c>
      <c r="F14339" s="1"/>
    </row>
    <row r="14340" spans="1:6">
      <c r="A14340" s="1" t="s">
        <v>19</v>
      </c>
      <c r="B14340" s="1" t="s">
        <v>7</v>
      </c>
      <c r="C14340" s="1" t="s">
        <v>11</v>
      </c>
      <c r="D14340" s="2">
        <v>183000</v>
      </c>
      <c r="E14340" t="s">
        <v>20</v>
      </c>
      <c r="F14340" s="1"/>
    </row>
    <row r="14341" spans="1:6">
      <c r="A14341" s="1" t="s">
        <v>16</v>
      </c>
      <c r="B14341" s="1" t="s">
        <v>7</v>
      </c>
      <c r="C14341" s="1" t="s">
        <v>11</v>
      </c>
      <c r="D14341" s="2">
        <v>115000</v>
      </c>
      <c r="E14341" t="s">
        <v>24</v>
      </c>
      <c r="F14341" s="1"/>
    </row>
    <row r="14342" spans="1:6">
      <c r="A14342" s="1" t="s">
        <v>10</v>
      </c>
      <c r="B14342" s="1" t="s">
        <v>7</v>
      </c>
      <c r="C14342" s="1" t="s">
        <v>11</v>
      </c>
      <c r="D14342" s="2">
        <v>211000</v>
      </c>
      <c r="E14342" t="s">
        <v>204</v>
      </c>
      <c r="F14342" s="1"/>
    </row>
    <row r="14343" spans="1:6">
      <c r="A14343" s="1" t="s">
        <v>22</v>
      </c>
      <c r="B14343" s="1" t="s">
        <v>122</v>
      </c>
      <c r="C14343" s="1" t="s">
        <v>11</v>
      </c>
      <c r="D14343" s="1"/>
      <c r="E14343" t="s">
        <v>12</v>
      </c>
      <c r="F14343" s="1"/>
    </row>
    <row r="14344" spans="1:6">
      <c r="A14344" s="1" t="s">
        <v>22</v>
      </c>
      <c r="B14344" s="1" t="s">
        <v>7</v>
      </c>
      <c r="C14344" s="1" t="s">
        <v>11</v>
      </c>
      <c r="D14344" s="1"/>
      <c r="E14344" t="s">
        <v>12</v>
      </c>
      <c r="F14344" s="1"/>
    </row>
    <row r="14345" spans="1:6">
      <c r="A14345" s="1" t="s">
        <v>16</v>
      </c>
      <c r="B14345" s="1" t="s">
        <v>7</v>
      </c>
      <c r="C14345" s="1" t="s">
        <v>11</v>
      </c>
      <c r="D14345" s="2">
        <v>170000</v>
      </c>
      <c r="E14345" t="s">
        <v>234</v>
      </c>
      <c r="F14345" s="1"/>
    </row>
    <row r="14346" spans="1:6">
      <c r="A14346" s="1" t="s">
        <v>16</v>
      </c>
      <c r="B14346" s="1" t="s">
        <v>7</v>
      </c>
      <c r="C14346" s="1" t="s">
        <v>11</v>
      </c>
      <c r="D14346" s="1"/>
      <c r="E14346" t="s">
        <v>333</v>
      </c>
      <c r="F14346" s="1"/>
    </row>
    <row r="14347" spans="1:6">
      <c r="A14347" s="1" t="s">
        <v>16</v>
      </c>
      <c r="B14347" s="1" t="s">
        <v>7</v>
      </c>
      <c r="C14347" s="1" t="s">
        <v>11</v>
      </c>
      <c r="D14347" s="2">
        <v>181500</v>
      </c>
      <c r="E14347" t="s">
        <v>81</v>
      </c>
      <c r="F14347" s="1"/>
    </row>
    <row r="14348" spans="1:6">
      <c r="A14348" s="1" t="s">
        <v>10</v>
      </c>
      <c r="B14348" s="1" t="s">
        <v>7</v>
      </c>
      <c r="C14348" s="1" t="s">
        <v>11</v>
      </c>
      <c r="D14348" s="2">
        <v>99150</v>
      </c>
      <c r="E14348" t="s">
        <v>15</v>
      </c>
      <c r="F14348" s="1"/>
    </row>
    <row r="14349" spans="1:6">
      <c r="A14349" s="1" t="s">
        <v>10</v>
      </c>
      <c r="B14349" s="1" t="s">
        <v>7</v>
      </c>
      <c r="C14349" s="1" t="s">
        <v>82</v>
      </c>
      <c r="D14349" s="2">
        <v>96773</v>
      </c>
      <c r="E14349" t="s">
        <v>15</v>
      </c>
      <c r="F14349" s="1"/>
    </row>
    <row r="14350" spans="1:6">
      <c r="A14350" s="1" t="s">
        <v>22</v>
      </c>
      <c r="B14350" s="1" t="s">
        <v>7</v>
      </c>
      <c r="C14350" s="1" t="s">
        <v>11</v>
      </c>
      <c r="D14350" s="2">
        <v>123000</v>
      </c>
      <c r="E14350" t="s">
        <v>38</v>
      </c>
      <c r="F14350" s="1"/>
    </row>
    <row r="14351" spans="1:6">
      <c r="A14351" s="1" t="s">
        <v>16</v>
      </c>
      <c r="B14351" s="1" t="s">
        <v>7</v>
      </c>
      <c r="C14351" s="1" t="s">
        <v>8</v>
      </c>
      <c r="D14351" s="2">
        <v>145000</v>
      </c>
      <c r="E14351" t="s">
        <v>20</v>
      </c>
      <c r="F14351" s="1"/>
    </row>
    <row r="14352" spans="1:6">
      <c r="A14352" s="1" t="s">
        <v>13</v>
      </c>
      <c r="B14352" s="1" t="s">
        <v>7</v>
      </c>
      <c r="C14352" s="1" t="s">
        <v>11</v>
      </c>
      <c r="D14352" s="2">
        <v>105515</v>
      </c>
      <c r="E14352" t="s">
        <v>235</v>
      </c>
      <c r="F14352" s="1"/>
    </row>
    <row r="14353" spans="1:6">
      <c r="A14353" s="1" t="s">
        <v>10</v>
      </c>
      <c r="B14353" s="1" t="s">
        <v>7</v>
      </c>
      <c r="C14353" s="1" t="s">
        <v>11</v>
      </c>
      <c r="D14353" s="2">
        <v>125000</v>
      </c>
      <c r="E14353" t="s">
        <v>93</v>
      </c>
      <c r="F14353" s="1"/>
    </row>
    <row r="14354" spans="1:6">
      <c r="A14354" s="1" t="s">
        <v>16</v>
      </c>
      <c r="B14354" s="1" t="s">
        <v>23</v>
      </c>
      <c r="C14354" s="1" t="s">
        <v>11</v>
      </c>
      <c r="D14354" s="1"/>
      <c r="E14354" t="s">
        <v>41</v>
      </c>
      <c r="F14354" s="1"/>
    </row>
    <row r="14355" spans="1:6">
      <c r="A14355" s="1" t="s">
        <v>13</v>
      </c>
      <c r="B14355" s="1" t="s">
        <v>7</v>
      </c>
      <c r="C14355" s="1" t="s">
        <v>150</v>
      </c>
      <c r="D14355" s="2">
        <v>111175</v>
      </c>
      <c r="E14355" t="s">
        <v>15</v>
      </c>
      <c r="F14355" s="1"/>
    </row>
    <row r="14356" spans="1:6">
      <c r="A14356" s="1" t="s">
        <v>10</v>
      </c>
      <c r="B14356" s="1" t="s">
        <v>7</v>
      </c>
      <c r="C14356" s="1" t="s">
        <v>11</v>
      </c>
      <c r="D14356" s="1"/>
      <c r="E14356" t="s">
        <v>18</v>
      </c>
      <c r="F14356" s="1"/>
    </row>
    <row r="14357" spans="1:6">
      <c r="A14357" s="1" t="s">
        <v>45</v>
      </c>
      <c r="B14357" s="1" t="s">
        <v>7</v>
      </c>
      <c r="C14357" s="1" t="s">
        <v>11</v>
      </c>
      <c r="D14357" s="2">
        <v>97500</v>
      </c>
      <c r="E14357" t="s">
        <v>20</v>
      </c>
      <c r="F14357" s="1"/>
    </row>
    <row r="14358" spans="1:6">
      <c r="A14358" s="1" t="s">
        <v>16</v>
      </c>
      <c r="B14358" s="1" t="s">
        <v>7</v>
      </c>
      <c r="C14358" s="1" t="s">
        <v>11</v>
      </c>
      <c r="D14358" s="2">
        <v>92550</v>
      </c>
      <c r="E14358" t="s">
        <v>20</v>
      </c>
      <c r="F14358" s="1"/>
    </row>
    <row r="14359" spans="1:6">
      <c r="A14359" s="1" t="s">
        <v>10</v>
      </c>
      <c r="B14359" s="1" t="s">
        <v>40</v>
      </c>
      <c r="C14359" s="1" t="s">
        <v>8</v>
      </c>
      <c r="D14359" s="1"/>
      <c r="E14359" t="s">
        <v>41</v>
      </c>
      <c r="F14359" s="1"/>
    </row>
    <row r="14360" spans="1:6">
      <c r="A14360" s="1" t="s">
        <v>16</v>
      </c>
      <c r="B14360" s="1" t="s">
        <v>7</v>
      </c>
      <c r="C14360" s="1" t="s">
        <v>11</v>
      </c>
      <c r="D14360" s="2">
        <v>105700</v>
      </c>
      <c r="E14360" t="s">
        <v>12</v>
      </c>
      <c r="F14360" s="1"/>
    </row>
    <row r="14361" spans="1:6">
      <c r="A14361" s="1" t="s">
        <v>16</v>
      </c>
      <c r="B14361" s="1" t="s">
        <v>7</v>
      </c>
      <c r="C14361" s="1" t="s">
        <v>11</v>
      </c>
      <c r="D14361" s="2">
        <v>95005</v>
      </c>
      <c r="E14361" t="s">
        <v>35</v>
      </c>
      <c r="F14361" s="1"/>
    </row>
    <row r="14362" spans="1:6">
      <c r="A14362" s="1" t="s">
        <v>16</v>
      </c>
      <c r="B14362" s="1" t="s">
        <v>158</v>
      </c>
      <c r="C14362" s="1" t="s">
        <v>11</v>
      </c>
      <c r="D14362" s="1"/>
      <c r="E14362" t="s">
        <v>12</v>
      </c>
      <c r="F14362" s="1"/>
    </row>
    <row r="14363" spans="1:6">
      <c r="A14363" s="1" t="s">
        <v>14</v>
      </c>
      <c r="B14363" s="1" t="s">
        <v>7</v>
      </c>
      <c r="C14363" s="1" t="s">
        <v>82</v>
      </c>
      <c r="D14363" s="1"/>
      <c r="E14363" t="s">
        <v>83</v>
      </c>
      <c r="F14363" s="1"/>
    </row>
    <row r="14364" spans="1:6">
      <c r="A14364" s="1" t="s">
        <v>16</v>
      </c>
      <c r="B14364" s="1" t="s">
        <v>17</v>
      </c>
      <c r="C14364" s="1" t="s">
        <v>11</v>
      </c>
      <c r="D14364" s="1"/>
      <c r="E14364" t="s">
        <v>18</v>
      </c>
      <c r="F14364" s="1"/>
    </row>
    <row r="14365" spans="1:6">
      <c r="A14365" s="1" t="s">
        <v>14</v>
      </c>
      <c r="B14365" s="1" t="s">
        <v>7</v>
      </c>
      <c r="C14365" s="1" t="s">
        <v>48</v>
      </c>
      <c r="D14365" s="2">
        <v>79200</v>
      </c>
      <c r="E14365" t="s">
        <v>15</v>
      </c>
      <c r="F14365" s="1"/>
    </row>
    <row r="14366" spans="1:6">
      <c r="A14366" s="1" t="s">
        <v>6</v>
      </c>
      <c r="B14366" s="1" t="s">
        <v>7</v>
      </c>
      <c r="C14366" s="1" t="s">
        <v>11</v>
      </c>
      <c r="D14366" s="2">
        <v>463500</v>
      </c>
      <c r="E14366" t="s">
        <v>20</v>
      </c>
      <c r="F14366" s="1"/>
    </row>
    <row r="14367" spans="1:6">
      <c r="A14367" s="1" t="s">
        <v>16</v>
      </c>
      <c r="B14367" s="1" t="s">
        <v>7</v>
      </c>
      <c r="C14367" s="1" t="s">
        <v>229</v>
      </c>
      <c r="D14367" s="2">
        <v>100300</v>
      </c>
      <c r="E14367" t="s">
        <v>12</v>
      </c>
      <c r="F14367" s="1"/>
    </row>
    <row r="14368" spans="1:6">
      <c r="A14368" s="1" t="s">
        <v>19</v>
      </c>
      <c r="B14368" s="1" t="s">
        <v>7</v>
      </c>
      <c r="C14368" s="1" t="s">
        <v>11</v>
      </c>
      <c r="D14368" s="2">
        <v>172500</v>
      </c>
      <c r="E14368" t="s">
        <v>20</v>
      </c>
      <c r="F14368" s="1"/>
    </row>
    <row r="14369" spans="1:6">
      <c r="A14369" s="1" t="s">
        <v>16</v>
      </c>
      <c r="B14369" s="1" t="s">
        <v>7</v>
      </c>
      <c r="C14369" s="1" t="s">
        <v>11</v>
      </c>
      <c r="D14369" s="2">
        <v>110664</v>
      </c>
      <c r="E14369" t="s">
        <v>12</v>
      </c>
      <c r="F14369" s="1"/>
    </row>
    <row r="14370" spans="1:6">
      <c r="A14370" s="1" t="s">
        <v>19</v>
      </c>
      <c r="B14370" s="1" t="s">
        <v>7</v>
      </c>
      <c r="C14370" s="1" t="s">
        <v>11</v>
      </c>
      <c r="D14370" s="2">
        <v>183046</v>
      </c>
      <c r="E14370" t="s">
        <v>9</v>
      </c>
      <c r="F14370" s="1"/>
    </row>
    <row r="14371" spans="1:6">
      <c r="A14371" s="1" t="s">
        <v>22</v>
      </c>
      <c r="B14371" s="1" t="s">
        <v>7</v>
      </c>
      <c r="C14371" s="1" t="s">
        <v>11</v>
      </c>
      <c r="D14371" s="2">
        <v>62536</v>
      </c>
      <c r="E14371" t="s">
        <v>12</v>
      </c>
      <c r="F14371" s="1"/>
    </row>
    <row r="14372" spans="1:6">
      <c r="A14372" s="1" t="s">
        <v>6</v>
      </c>
      <c r="B14372" s="1" t="s">
        <v>7</v>
      </c>
      <c r="C14372" s="1" t="s">
        <v>11</v>
      </c>
      <c r="D14372" s="2">
        <v>152700</v>
      </c>
      <c r="E14372" t="s">
        <v>12</v>
      </c>
      <c r="F14372" s="1"/>
    </row>
    <row r="14373" spans="1:6">
      <c r="A14373" s="1" t="s">
        <v>10</v>
      </c>
      <c r="B14373" s="1" t="s">
        <v>7</v>
      </c>
      <c r="C14373" s="1" t="s">
        <v>11</v>
      </c>
      <c r="D14373" s="1"/>
      <c r="E14373" t="s">
        <v>18</v>
      </c>
      <c r="F14373" s="1"/>
    </row>
    <row r="14374" spans="1:6">
      <c r="A14374" s="1" t="s">
        <v>22</v>
      </c>
      <c r="B14374" s="1" t="s">
        <v>23</v>
      </c>
      <c r="C14374" s="1" t="s">
        <v>11</v>
      </c>
      <c r="D14374" s="2">
        <v>56000</v>
      </c>
      <c r="E14374" t="s">
        <v>20</v>
      </c>
      <c r="F14374" s="1"/>
    </row>
    <row r="14375" spans="1:6">
      <c r="A14375" s="1" t="s">
        <v>16</v>
      </c>
      <c r="B14375" s="1" t="s">
        <v>36</v>
      </c>
      <c r="C14375" s="1" t="s">
        <v>11</v>
      </c>
      <c r="D14375" s="1"/>
      <c r="E14375" t="s">
        <v>12</v>
      </c>
      <c r="F14375" s="1"/>
    </row>
    <row r="14376" spans="1:6">
      <c r="A14376" s="1" t="s">
        <v>16</v>
      </c>
      <c r="B14376" s="1" t="s">
        <v>7</v>
      </c>
      <c r="C14376" s="1" t="s">
        <v>11</v>
      </c>
      <c r="D14376" s="2">
        <v>137825</v>
      </c>
      <c r="E14376" t="s">
        <v>24</v>
      </c>
      <c r="F14376" s="1"/>
    </row>
    <row r="14377" spans="1:6">
      <c r="A14377" s="1" t="s">
        <v>10</v>
      </c>
      <c r="B14377" s="1" t="s">
        <v>7</v>
      </c>
      <c r="C14377" s="1" t="s">
        <v>493</v>
      </c>
      <c r="D14377" s="2">
        <v>235000</v>
      </c>
      <c r="E14377" t="s">
        <v>148</v>
      </c>
      <c r="F14377" s="1"/>
    </row>
    <row r="14378" spans="1:6">
      <c r="A14378" s="1" t="s">
        <v>16</v>
      </c>
      <c r="B14378" s="1" t="s">
        <v>7</v>
      </c>
      <c r="C14378" s="1" t="s">
        <v>11</v>
      </c>
      <c r="D14378" s="2">
        <v>112500</v>
      </c>
      <c r="E14378" t="s">
        <v>12</v>
      </c>
      <c r="F14378" s="1"/>
    </row>
    <row r="14379" spans="1:6">
      <c r="A14379" s="1" t="s">
        <v>19</v>
      </c>
      <c r="B14379" s="1" t="s">
        <v>7</v>
      </c>
      <c r="C14379" s="1" t="s">
        <v>11</v>
      </c>
      <c r="D14379" s="2">
        <v>138200</v>
      </c>
      <c r="E14379" t="s">
        <v>12</v>
      </c>
      <c r="F14379" s="1"/>
    </row>
    <row r="14380" spans="1:6">
      <c r="A14380" s="1" t="s">
        <v>10</v>
      </c>
      <c r="B14380" s="1" t="s">
        <v>7</v>
      </c>
      <c r="C14380" s="1" t="s">
        <v>8</v>
      </c>
      <c r="D14380" s="2">
        <v>127500</v>
      </c>
      <c r="E14380" t="s">
        <v>20</v>
      </c>
      <c r="F14380" s="1"/>
    </row>
    <row r="14381" spans="1:6">
      <c r="A14381" s="1" t="s">
        <v>16</v>
      </c>
      <c r="B14381" s="1" t="s">
        <v>7</v>
      </c>
      <c r="C14381" s="1" t="s">
        <v>11</v>
      </c>
      <c r="D14381" s="2">
        <v>125000</v>
      </c>
      <c r="E14381" t="s">
        <v>24</v>
      </c>
      <c r="F14381" s="1"/>
    </row>
    <row r="14382" spans="1:6">
      <c r="A14382" s="1" t="s">
        <v>22</v>
      </c>
      <c r="B14382" s="1" t="s">
        <v>23</v>
      </c>
      <c r="C14382" s="1" t="s">
        <v>11</v>
      </c>
      <c r="D14382" s="1"/>
      <c r="E14382" t="s">
        <v>32</v>
      </c>
      <c r="F14382" s="1"/>
    </row>
    <row r="14383" spans="1:6">
      <c r="A14383" s="1" t="s">
        <v>22</v>
      </c>
      <c r="B14383" s="1" t="s">
        <v>7</v>
      </c>
      <c r="C14383" s="1" t="s">
        <v>11</v>
      </c>
      <c r="D14383" s="2">
        <v>100000</v>
      </c>
      <c r="E14383" t="s">
        <v>32</v>
      </c>
      <c r="F14383" s="1"/>
    </row>
    <row r="14384" spans="1:6">
      <c r="A14384" s="1" t="s">
        <v>16</v>
      </c>
      <c r="B14384" s="1" t="s">
        <v>7</v>
      </c>
      <c r="C14384" s="1" t="s">
        <v>11</v>
      </c>
      <c r="D14384" s="2">
        <v>90000</v>
      </c>
      <c r="E14384" t="s">
        <v>24</v>
      </c>
      <c r="F14384" s="1"/>
    </row>
    <row r="14385" spans="1:6">
      <c r="A14385" s="1" t="s">
        <v>6</v>
      </c>
      <c r="B14385" s="1" t="s">
        <v>7</v>
      </c>
      <c r="C14385" s="1" t="s">
        <v>11</v>
      </c>
      <c r="D14385" s="2">
        <v>125000</v>
      </c>
      <c r="E14385" t="s">
        <v>49</v>
      </c>
      <c r="F14385" s="1"/>
    </row>
    <row r="14386" spans="1:6">
      <c r="A14386" s="1" t="s">
        <v>22</v>
      </c>
      <c r="B14386" s="1" t="s">
        <v>7</v>
      </c>
      <c r="C14386" s="1" t="s">
        <v>11</v>
      </c>
      <c r="D14386" s="2">
        <v>105000</v>
      </c>
      <c r="E14386" t="s">
        <v>12</v>
      </c>
      <c r="F14386" s="1"/>
    </row>
    <row r="14387" spans="1:6">
      <c r="A14387" s="1" t="s">
        <v>10</v>
      </c>
      <c r="B14387" s="1" t="s">
        <v>7</v>
      </c>
      <c r="C14387" s="1" t="s">
        <v>48</v>
      </c>
      <c r="D14387" s="2">
        <v>147500</v>
      </c>
      <c r="E14387" t="s">
        <v>15</v>
      </c>
      <c r="F14387" s="1"/>
    </row>
    <row r="14388" spans="1:6">
      <c r="A14388" s="1" t="s">
        <v>16</v>
      </c>
      <c r="B14388" s="1" t="s">
        <v>7</v>
      </c>
      <c r="C14388" s="1" t="s">
        <v>11</v>
      </c>
      <c r="D14388" s="2">
        <v>132368</v>
      </c>
      <c r="E14388" t="s">
        <v>9</v>
      </c>
      <c r="F14388" s="1"/>
    </row>
    <row r="14389" spans="1:6">
      <c r="A14389" s="1" t="s">
        <v>22</v>
      </c>
      <c r="B14389" s="1" t="s">
        <v>23</v>
      </c>
      <c r="C14389" s="1" t="s">
        <v>11</v>
      </c>
      <c r="D14389" s="1"/>
      <c r="E14389" t="s">
        <v>12</v>
      </c>
      <c r="F14389" s="1"/>
    </row>
    <row r="14390" spans="1:6">
      <c r="A14390" s="1" t="s">
        <v>22</v>
      </c>
      <c r="B14390" s="1" t="s">
        <v>7</v>
      </c>
      <c r="C14390" s="1" t="s">
        <v>11</v>
      </c>
      <c r="D14390" s="2">
        <v>87195</v>
      </c>
      <c r="E14390" t="s">
        <v>50</v>
      </c>
      <c r="F14390" s="1"/>
    </row>
    <row r="14391" spans="1:6">
      <c r="A14391" s="1" t="s">
        <v>19</v>
      </c>
      <c r="B14391" s="1" t="s">
        <v>7</v>
      </c>
      <c r="C14391" s="1" t="s">
        <v>8</v>
      </c>
      <c r="D14391" s="2">
        <v>115000</v>
      </c>
      <c r="E14391" t="s">
        <v>24</v>
      </c>
      <c r="F14391" s="1"/>
    </row>
    <row r="14392" spans="1:6">
      <c r="A14392" s="1" t="s">
        <v>22</v>
      </c>
      <c r="B14392" s="1" t="s">
        <v>7</v>
      </c>
      <c r="C14392" s="1" t="s">
        <v>325</v>
      </c>
      <c r="D14392" s="1"/>
      <c r="E14392" t="s">
        <v>254</v>
      </c>
      <c r="F14392" s="1"/>
    </row>
    <row r="14393" spans="1:6">
      <c r="A14393" s="1" t="s">
        <v>6</v>
      </c>
      <c r="B14393" s="1" t="s">
        <v>7</v>
      </c>
      <c r="C14393" s="1" t="s">
        <v>8</v>
      </c>
      <c r="D14393" s="1"/>
      <c r="E14393" t="s">
        <v>494</v>
      </c>
      <c r="F14393" s="1"/>
    </row>
    <row r="14394" spans="1:6">
      <c r="A14394" s="1" t="s">
        <v>22</v>
      </c>
      <c r="B14394" s="1" t="s">
        <v>7</v>
      </c>
      <c r="C14394" s="1" t="s">
        <v>11</v>
      </c>
      <c r="D14394" s="2">
        <v>115000</v>
      </c>
      <c r="E14394" t="s">
        <v>24</v>
      </c>
      <c r="F14394" s="1"/>
    </row>
    <row r="14395" spans="1:6">
      <c r="A14395" s="1" t="s">
        <v>22</v>
      </c>
      <c r="B14395" s="1" t="s">
        <v>7</v>
      </c>
      <c r="C14395" s="1" t="s">
        <v>220</v>
      </c>
      <c r="D14395" s="2">
        <v>79200</v>
      </c>
      <c r="E14395" t="s">
        <v>15</v>
      </c>
      <c r="F14395" s="1"/>
    </row>
    <row r="14396" spans="1:6">
      <c r="A14396" s="1" t="s">
        <v>10</v>
      </c>
      <c r="B14396" s="1" t="s">
        <v>23</v>
      </c>
      <c r="C14396" s="1" t="s">
        <v>11</v>
      </c>
      <c r="D14396" s="1"/>
      <c r="E14396" t="s">
        <v>41</v>
      </c>
      <c r="F14396" s="1"/>
    </row>
    <row r="14397" spans="1:6">
      <c r="A14397" s="1" t="s">
        <v>16</v>
      </c>
      <c r="B14397" s="1" t="s">
        <v>7</v>
      </c>
      <c r="C14397" s="1" t="s">
        <v>128</v>
      </c>
      <c r="D14397" s="2">
        <v>69963</v>
      </c>
      <c r="E14397" t="s">
        <v>15</v>
      </c>
      <c r="F14397" s="1"/>
    </row>
    <row r="14398" spans="1:6">
      <c r="A14398" s="1" t="s">
        <v>16</v>
      </c>
      <c r="B14398" s="1" t="s">
        <v>7</v>
      </c>
      <c r="C14398" s="1" t="s">
        <v>11</v>
      </c>
      <c r="D14398" s="2">
        <v>145000</v>
      </c>
      <c r="E14398" t="s">
        <v>9</v>
      </c>
      <c r="F14398" s="1"/>
    </row>
    <row r="14399" spans="1:6">
      <c r="A14399" s="1" t="s">
        <v>16</v>
      </c>
      <c r="B14399" s="1" t="s">
        <v>23</v>
      </c>
      <c r="C14399" s="1" t="s">
        <v>8</v>
      </c>
      <c r="D14399" s="1"/>
      <c r="E14399" t="s">
        <v>41</v>
      </c>
      <c r="F14399" s="1"/>
    </row>
    <row r="14400" spans="1:6">
      <c r="A14400" s="1" t="s">
        <v>22</v>
      </c>
      <c r="B14400" s="1" t="s">
        <v>7</v>
      </c>
      <c r="C14400" s="1" t="s">
        <v>11</v>
      </c>
      <c r="D14400" s="1"/>
      <c r="E14400" t="s">
        <v>9</v>
      </c>
      <c r="F14400" s="1"/>
    </row>
    <row r="14401" spans="1:6">
      <c r="A14401" s="1" t="s">
        <v>6</v>
      </c>
      <c r="B14401" s="1" t="s">
        <v>7</v>
      </c>
      <c r="C14401" s="1" t="s">
        <v>203</v>
      </c>
      <c r="D14401" s="2">
        <v>157500</v>
      </c>
      <c r="E14401" t="s">
        <v>15</v>
      </c>
      <c r="F14401" s="1"/>
    </row>
    <row r="14402" spans="1:6">
      <c r="A14402" s="1" t="s">
        <v>10</v>
      </c>
      <c r="B14402" s="1" t="s">
        <v>17</v>
      </c>
      <c r="C14402" s="1" t="s">
        <v>11</v>
      </c>
      <c r="D14402" s="1"/>
      <c r="E14402" t="s">
        <v>18</v>
      </c>
      <c r="F14402" s="1"/>
    </row>
    <row r="14403" spans="1:6">
      <c r="A14403" s="1" t="s">
        <v>22</v>
      </c>
      <c r="B14403" s="1" t="s">
        <v>7</v>
      </c>
      <c r="C14403" s="1" t="s">
        <v>48</v>
      </c>
      <c r="D14403" s="2">
        <v>57500</v>
      </c>
      <c r="E14403" t="s">
        <v>15</v>
      </c>
      <c r="F14403" s="1"/>
    </row>
    <row r="14404" spans="1:6">
      <c r="A14404" s="1" t="s">
        <v>45</v>
      </c>
      <c r="B14404" s="1"/>
      <c r="C14404" s="1" t="s">
        <v>11</v>
      </c>
      <c r="D14404" s="2">
        <v>55000</v>
      </c>
      <c r="E14404" t="s">
        <v>20</v>
      </c>
      <c r="F14404" s="1"/>
    </row>
    <row r="14405" spans="1:6">
      <c r="A14405" s="1" t="s">
        <v>16</v>
      </c>
      <c r="B14405" s="1" t="s">
        <v>7</v>
      </c>
      <c r="C14405" s="1" t="s">
        <v>135</v>
      </c>
      <c r="D14405" s="2">
        <v>131193</v>
      </c>
      <c r="E14405" t="s">
        <v>15</v>
      </c>
      <c r="F14405" s="1"/>
    </row>
    <row r="14406" spans="1:6">
      <c r="A14406" s="1" t="s">
        <v>10</v>
      </c>
      <c r="B14406" s="1" t="s">
        <v>7</v>
      </c>
      <c r="C14406" s="1" t="s">
        <v>11</v>
      </c>
      <c r="D14406" s="2">
        <v>190000</v>
      </c>
      <c r="E14406" t="s">
        <v>20</v>
      </c>
      <c r="F14406" s="1"/>
    </row>
    <row r="14407" spans="1:6">
      <c r="A14407" s="1" t="s">
        <v>16</v>
      </c>
      <c r="B14407" s="1" t="s">
        <v>17</v>
      </c>
      <c r="C14407" s="1" t="s">
        <v>11</v>
      </c>
      <c r="D14407" s="1"/>
      <c r="E14407" t="s">
        <v>18</v>
      </c>
      <c r="F14407" s="1"/>
    </row>
    <row r="14408" spans="1:6">
      <c r="A14408" s="1" t="s">
        <v>22</v>
      </c>
      <c r="B14408" s="1" t="s">
        <v>36</v>
      </c>
      <c r="C14408" s="1" t="s">
        <v>37</v>
      </c>
      <c r="D14408" s="1"/>
      <c r="E14408" t="s">
        <v>38</v>
      </c>
      <c r="F14408" s="1"/>
    </row>
    <row r="14409" spans="1:6">
      <c r="A14409" s="1" t="s">
        <v>22</v>
      </c>
      <c r="B14409" s="1" t="s">
        <v>7</v>
      </c>
      <c r="C14409" s="1" t="s">
        <v>11</v>
      </c>
      <c r="D14409" s="2">
        <v>67500</v>
      </c>
      <c r="E14409" t="s">
        <v>9</v>
      </c>
      <c r="F14409" s="1"/>
    </row>
    <row r="14410" spans="1:6">
      <c r="A14410" s="1" t="s">
        <v>10</v>
      </c>
      <c r="B14410" s="1" t="s">
        <v>7</v>
      </c>
      <c r="C14410" s="1" t="s">
        <v>8</v>
      </c>
      <c r="D14410" s="2">
        <v>180000</v>
      </c>
      <c r="E14410" t="s">
        <v>20</v>
      </c>
      <c r="F14410" s="1"/>
    </row>
    <row r="14411" spans="1:6">
      <c r="A14411" s="1" t="s">
        <v>10</v>
      </c>
      <c r="B14411" s="1" t="s">
        <v>7</v>
      </c>
      <c r="C14411" s="1" t="s">
        <v>11</v>
      </c>
      <c r="D14411" s="2">
        <v>194000</v>
      </c>
      <c r="E14411" t="s">
        <v>112</v>
      </c>
      <c r="F14411" s="1"/>
    </row>
    <row r="14412" spans="1:6">
      <c r="A14412" s="1" t="s">
        <v>19</v>
      </c>
      <c r="B14412" s="1" t="s">
        <v>40</v>
      </c>
      <c r="C14412" s="1" t="s">
        <v>11</v>
      </c>
      <c r="D14412" s="1"/>
      <c r="E14412" t="s">
        <v>41</v>
      </c>
      <c r="F14412" s="1"/>
    </row>
    <row r="14413" spans="1:6">
      <c r="A14413" s="1" t="s">
        <v>22</v>
      </c>
      <c r="B14413" s="1" t="s">
        <v>7</v>
      </c>
      <c r="C14413" s="1" t="s">
        <v>11</v>
      </c>
      <c r="D14413" s="2">
        <v>155000</v>
      </c>
      <c r="E14413" t="s">
        <v>31</v>
      </c>
      <c r="F14413" s="1"/>
    </row>
    <row r="14414" spans="1:6">
      <c r="A14414" s="1" t="s">
        <v>10</v>
      </c>
      <c r="B14414" s="1" t="s">
        <v>7</v>
      </c>
      <c r="C14414" s="1" t="s">
        <v>47</v>
      </c>
      <c r="D14414" s="2">
        <v>56700</v>
      </c>
      <c r="E14414" t="s">
        <v>15</v>
      </c>
      <c r="F14414" s="1"/>
    </row>
    <row r="14415" spans="1:6">
      <c r="A14415" s="1" t="s">
        <v>10</v>
      </c>
      <c r="B14415" s="1" t="s">
        <v>7</v>
      </c>
      <c r="C14415" s="1" t="s">
        <v>11</v>
      </c>
      <c r="D14415" s="2">
        <v>110000</v>
      </c>
      <c r="E14415" t="s">
        <v>42</v>
      </c>
      <c r="F14415" s="1"/>
    </row>
    <row r="14416" spans="1:6">
      <c r="A14416" s="1" t="s">
        <v>19</v>
      </c>
      <c r="B14416" s="1" t="s">
        <v>7</v>
      </c>
      <c r="C14416" s="1" t="s">
        <v>11</v>
      </c>
      <c r="D14416" s="2">
        <v>170000</v>
      </c>
      <c r="E14416" t="s">
        <v>20</v>
      </c>
      <c r="F14416" s="1"/>
    </row>
    <row r="14417" spans="1:6">
      <c r="A14417" s="1" t="s">
        <v>13</v>
      </c>
      <c r="B14417" s="1" t="s">
        <v>7</v>
      </c>
      <c r="C14417" s="1" t="s">
        <v>11</v>
      </c>
      <c r="D14417" s="2">
        <v>181000</v>
      </c>
      <c r="E14417" t="s">
        <v>98</v>
      </c>
      <c r="F14417" s="1"/>
    </row>
    <row r="14418" spans="1:6">
      <c r="A14418" s="1" t="s">
        <v>22</v>
      </c>
      <c r="B14418" s="1" t="s">
        <v>7</v>
      </c>
      <c r="C14418" s="1" t="s">
        <v>11</v>
      </c>
      <c r="D14418" s="1"/>
      <c r="E14418" t="s">
        <v>18</v>
      </c>
      <c r="F14418" s="1"/>
    </row>
    <row r="14419" spans="1:6">
      <c r="A14419" s="1" t="s">
        <v>10</v>
      </c>
      <c r="B14419" s="1" t="s">
        <v>23</v>
      </c>
      <c r="C14419" s="1" t="s">
        <v>11</v>
      </c>
      <c r="D14419" s="1"/>
      <c r="E14419" t="s">
        <v>32</v>
      </c>
      <c r="F14419" s="1"/>
    </row>
    <row r="14420" spans="1:6">
      <c r="A14420" s="1" t="s">
        <v>10</v>
      </c>
      <c r="B14420" s="1" t="s">
        <v>7</v>
      </c>
      <c r="C14420" s="1" t="s">
        <v>11</v>
      </c>
      <c r="D14420" s="2">
        <v>140000</v>
      </c>
      <c r="E14420" t="s">
        <v>20</v>
      </c>
      <c r="F14420" s="1"/>
    </row>
    <row r="14421" spans="1:6">
      <c r="A14421" s="1" t="s">
        <v>10</v>
      </c>
      <c r="B14421" s="1" t="s">
        <v>7</v>
      </c>
      <c r="C14421" s="1" t="s">
        <v>8</v>
      </c>
      <c r="D14421" s="1"/>
      <c r="E14421" t="s">
        <v>35</v>
      </c>
      <c r="F14421" s="1"/>
    </row>
    <row r="14422" spans="1:6">
      <c r="A14422" s="1" t="s">
        <v>22</v>
      </c>
      <c r="B14422" s="1" t="s">
        <v>7</v>
      </c>
      <c r="C14422" s="1" t="s">
        <v>11</v>
      </c>
      <c r="D14422" s="2">
        <v>150000</v>
      </c>
      <c r="E14422" t="s">
        <v>9</v>
      </c>
      <c r="F14422" s="1"/>
    </row>
    <row r="14423" spans="1:6">
      <c r="A14423" s="1" t="s">
        <v>22</v>
      </c>
      <c r="B14423" s="1" t="s">
        <v>7</v>
      </c>
      <c r="C14423" s="1" t="s">
        <v>11</v>
      </c>
      <c r="D14423" s="2">
        <v>80000</v>
      </c>
      <c r="E14423" t="s">
        <v>32</v>
      </c>
      <c r="F14423" s="1"/>
    </row>
    <row r="14424" spans="1:6">
      <c r="A14424" s="1" t="s">
        <v>13</v>
      </c>
      <c r="B14424" s="1" t="s">
        <v>7</v>
      </c>
      <c r="C14424" s="1" t="s">
        <v>11</v>
      </c>
      <c r="D14424" s="2">
        <v>92500</v>
      </c>
      <c r="E14424" t="s">
        <v>20</v>
      </c>
      <c r="F14424" s="1"/>
    </row>
    <row r="14425" spans="1:6">
      <c r="A14425" s="1" t="s">
        <v>22</v>
      </c>
      <c r="B14425" s="1" t="s">
        <v>7</v>
      </c>
      <c r="C14425" s="1" t="s">
        <v>11</v>
      </c>
      <c r="D14425" s="1"/>
      <c r="E14425" t="s">
        <v>26</v>
      </c>
      <c r="F14425" s="1"/>
    </row>
    <row r="14426" spans="1:6">
      <c r="A14426" s="1" t="s">
        <v>16</v>
      </c>
      <c r="B14426" s="1" t="s">
        <v>7</v>
      </c>
      <c r="C14426" s="1" t="s">
        <v>11</v>
      </c>
      <c r="D14426" s="2">
        <v>205000</v>
      </c>
      <c r="E14426" t="s">
        <v>20</v>
      </c>
      <c r="F14426" s="1"/>
    </row>
    <row r="14427" spans="1:6">
      <c r="A14427" s="1" t="s">
        <v>10</v>
      </c>
      <c r="B14427" s="1" t="s">
        <v>7</v>
      </c>
      <c r="C14427" s="1" t="s">
        <v>37</v>
      </c>
      <c r="D14427" s="2">
        <v>90000</v>
      </c>
      <c r="E14427" t="s">
        <v>24</v>
      </c>
      <c r="F14427" s="1"/>
    </row>
    <row r="14428" spans="1:6">
      <c r="A14428" s="1" t="s">
        <v>10</v>
      </c>
      <c r="B14428" s="1" t="s">
        <v>7</v>
      </c>
      <c r="C14428" s="1" t="s">
        <v>11</v>
      </c>
      <c r="D14428" s="1"/>
      <c r="E14428" t="s">
        <v>20</v>
      </c>
      <c r="F14428" s="1"/>
    </row>
    <row r="14429" spans="1:6">
      <c r="A14429" s="1" t="s">
        <v>6</v>
      </c>
      <c r="B14429" s="1" t="s">
        <v>7</v>
      </c>
      <c r="C14429" s="1" t="s">
        <v>11</v>
      </c>
      <c r="D14429" s="2">
        <v>260000</v>
      </c>
      <c r="E14429" t="s">
        <v>15</v>
      </c>
      <c r="F14429" s="1"/>
    </row>
    <row r="14430" spans="1:6">
      <c r="A14430" s="1" t="s">
        <v>16</v>
      </c>
      <c r="B14430" s="1" t="s">
        <v>7</v>
      </c>
      <c r="C14430" s="1" t="s">
        <v>11</v>
      </c>
      <c r="D14430" s="1"/>
      <c r="E14430" t="s">
        <v>32</v>
      </c>
      <c r="F14430" s="1"/>
    </row>
    <row r="14431" spans="1:6">
      <c r="A14431" s="1" t="s">
        <v>22</v>
      </c>
      <c r="B14431" s="1" t="s">
        <v>7</v>
      </c>
      <c r="C14431" s="1" t="s">
        <v>11</v>
      </c>
      <c r="D14431" s="2">
        <v>69979</v>
      </c>
      <c r="E14431" t="s">
        <v>495</v>
      </c>
      <c r="F14431" s="1"/>
    </row>
    <row r="14432" spans="1:6">
      <c r="A14432" s="1" t="s">
        <v>16</v>
      </c>
      <c r="B14432" s="1" t="s">
        <v>7</v>
      </c>
      <c r="C14432" s="1" t="s">
        <v>28</v>
      </c>
      <c r="D14432" s="2">
        <v>56700</v>
      </c>
      <c r="E14432" t="s">
        <v>15</v>
      </c>
      <c r="F14432" s="1"/>
    </row>
    <row r="14433" spans="1:6">
      <c r="A14433" s="1" t="s">
        <v>16</v>
      </c>
      <c r="B14433" s="1" t="s">
        <v>7</v>
      </c>
      <c r="C14433" s="1" t="s">
        <v>11</v>
      </c>
      <c r="D14433" s="2">
        <v>277500</v>
      </c>
      <c r="E14433" t="s">
        <v>20</v>
      </c>
      <c r="F14433" s="1"/>
    </row>
    <row r="14434" spans="1:6">
      <c r="A14434" s="1" t="s">
        <v>10</v>
      </c>
      <c r="B14434" s="1" t="s">
        <v>7</v>
      </c>
      <c r="C14434" s="1" t="s">
        <v>128</v>
      </c>
      <c r="D14434" s="2">
        <v>133500</v>
      </c>
      <c r="E14434" t="s">
        <v>15</v>
      </c>
      <c r="F14434" s="1"/>
    </row>
    <row r="14435" spans="1:6">
      <c r="A14435" s="1" t="s">
        <v>6</v>
      </c>
      <c r="B14435" s="1" t="s">
        <v>7</v>
      </c>
      <c r="C14435" s="1" t="s">
        <v>11</v>
      </c>
      <c r="D14435" s="2">
        <v>137650</v>
      </c>
      <c r="E14435" t="s">
        <v>24</v>
      </c>
      <c r="F14435" s="1"/>
    </row>
    <row r="14436" spans="1:6">
      <c r="A14436" s="1" t="s">
        <v>16</v>
      </c>
      <c r="B14436" s="1" t="s">
        <v>17</v>
      </c>
      <c r="C14436" s="1" t="s">
        <v>11</v>
      </c>
      <c r="D14436" s="1"/>
      <c r="E14436" t="s">
        <v>18</v>
      </c>
      <c r="F14436" s="1"/>
    </row>
    <row r="14437" spans="1:6">
      <c r="A14437" s="1" t="s">
        <v>22</v>
      </c>
      <c r="B14437" s="1" t="s">
        <v>7</v>
      </c>
      <c r="C14437" s="1" t="s">
        <v>11</v>
      </c>
      <c r="D14437" s="2">
        <v>150000</v>
      </c>
      <c r="E14437" t="s">
        <v>24</v>
      </c>
      <c r="F14437" s="1"/>
    </row>
    <row r="14438" spans="1:6">
      <c r="A14438" s="1" t="s">
        <v>16</v>
      </c>
      <c r="B14438" s="1" t="s">
        <v>40</v>
      </c>
      <c r="C14438" s="1" t="s">
        <v>11</v>
      </c>
      <c r="D14438" s="1"/>
      <c r="E14438" t="s">
        <v>41</v>
      </c>
      <c r="F14438" s="1"/>
    </row>
    <row r="14439" spans="1:6">
      <c r="A14439" s="1" t="s">
        <v>10</v>
      </c>
      <c r="B14439" s="1" t="s">
        <v>7</v>
      </c>
      <c r="C14439" s="1" t="s">
        <v>11</v>
      </c>
      <c r="D14439" s="1"/>
      <c r="E14439" t="s">
        <v>20</v>
      </c>
      <c r="F14439" s="1"/>
    </row>
    <row r="14440" spans="1:6">
      <c r="A14440" s="1" t="s">
        <v>13</v>
      </c>
      <c r="B14440" s="1" t="s">
        <v>7</v>
      </c>
      <c r="C14440" s="1" t="s">
        <v>11</v>
      </c>
      <c r="D14440" s="2">
        <v>114000</v>
      </c>
      <c r="E14440" t="s">
        <v>38</v>
      </c>
      <c r="F14440" s="1"/>
    </row>
    <row r="14441" spans="1:6">
      <c r="A14441" s="1" t="s">
        <v>10</v>
      </c>
      <c r="B14441" s="1" t="s">
        <v>7</v>
      </c>
      <c r="C14441" s="1" t="s">
        <v>11</v>
      </c>
      <c r="D14441" s="2">
        <v>110000</v>
      </c>
      <c r="E14441" t="s">
        <v>42</v>
      </c>
      <c r="F14441" s="1"/>
    </row>
    <row r="14442" spans="1:6">
      <c r="A14442" s="1" t="s">
        <v>33</v>
      </c>
      <c r="B14442" s="1" t="s">
        <v>7</v>
      </c>
      <c r="C14442" s="1" t="s">
        <v>11</v>
      </c>
      <c r="D14442" s="2">
        <v>90000</v>
      </c>
      <c r="E14442" t="s">
        <v>24</v>
      </c>
      <c r="F14442" s="1"/>
    </row>
    <row r="14443" spans="1:6">
      <c r="A14443" s="1" t="s">
        <v>10</v>
      </c>
      <c r="B14443" s="1" t="s">
        <v>7</v>
      </c>
      <c r="C14443" s="1" t="s">
        <v>11</v>
      </c>
      <c r="D14443" s="2">
        <v>119550</v>
      </c>
      <c r="E14443" t="s">
        <v>97</v>
      </c>
      <c r="F14443" s="1"/>
    </row>
    <row r="14444" spans="1:6">
      <c r="A14444" s="1" t="s">
        <v>10</v>
      </c>
      <c r="B14444" s="1" t="s">
        <v>7</v>
      </c>
      <c r="C14444" s="1" t="s">
        <v>11</v>
      </c>
      <c r="D14444" s="2">
        <v>125000</v>
      </c>
      <c r="E14444" t="s">
        <v>24</v>
      </c>
      <c r="F14444" s="1"/>
    </row>
    <row r="14445" spans="1:6">
      <c r="A14445" s="1" t="s">
        <v>10</v>
      </c>
      <c r="B14445" s="1" t="s">
        <v>40</v>
      </c>
      <c r="C14445" s="1" t="s">
        <v>11</v>
      </c>
      <c r="D14445" s="1"/>
      <c r="E14445" t="s">
        <v>41</v>
      </c>
      <c r="F14445" s="1"/>
    </row>
    <row r="14446" spans="1:6">
      <c r="A14446" s="1" t="s">
        <v>10</v>
      </c>
      <c r="B14446" s="1" t="s">
        <v>7</v>
      </c>
      <c r="C14446" s="1" t="s">
        <v>11</v>
      </c>
      <c r="D14446" s="2">
        <v>107500</v>
      </c>
      <c r="E14446" t="s">
        <v>20</v>
      </c>
      <c r="F14446" s="1"/>
    </row>
    <row r="14447" spans="1:6">
      <c r="A14447" s="1" t="s">
        <v>16</v>
      </c>
      <c r="B14447" s="1" t="s">
        <v>7</v>
      </c>
      <c r="C14447" s="1" t="s">
        <v>11</v>
      </c>
      <c r="D14447" s="2">
        <v>165000</v>
      </c>
      <c r="E14447" t="s">
        <v>20</v>
      </c>
      <c r="F14447" s="1"/>
    </row>
    <row r="14448" spans="1:6">
      <c r="A14448" s="1" t="s">
        <v>10</v>
      </c>
      <c r="B14448" s="1" t="s">
        <v>7</v>
      </c>
      <c r="C14448" s="1" t="s">
        <v>124</v>
      </c>
      <c r="D14448" s="2">
        <v>97444</v>
      </c>
      <c r="E14448" t="s">
        <v>15</v>
      </c>
      <c r="F14448" s="1"/>
    </row>
    <row r="14449" spans="1:6">
      <c r="A14449" s="1" t="s">
        <v>22</v>
      </c>
      <c r="B14449" s="1" t="s">
        <v>7</v>
      </c>
      <c r="C14449" s="1" t="s">
        <v>11</v>
      </c>
      <c r="D14449" s="2">
        <v>52500</v>
      </c>
      <c r="E14449" t="s">
        <v>12</v>
      </c>
      <c r="F14449" s="1"/>
    </row>
    <row r="14450" spans="1:6">
      <c r="A14450" s="1" t="s">
        <v>45</v>
      </c>
      <c r="B14450" s="1" t="s">
        <v>7</v>
      </c>
      <c r="C14450" s="1" t="s">
        <v>157</v>
      </c>
      <c r="D14450" s="2">
        <v>44100</v>
      </c>
      <c r="E14450" t="s">
        <v>15</v>
      </c>
      <c r="F14450" s="1"/>
    </row>
    <row r="14451" spans="1:6">
      <c r="A14451" s="1" t="s">
        <v>10</v>
      </c>
      <c r="B14451" s="1" t="s">
        <v>23</v>
      </c>
      <c r="C14451" s="1" t="s">
        <v>11</v>
      </c>
      <c r="D14451" s="1"/>
      <c r="E14451" t="s">
        <v>20</v>
      </c>
      <c r="F14451" s="1"/>
    </row>
    <row r="14452" spans="1:6">
      <c r="A14452" s="1" t="s">
        <v>10</v>
      </c>
      <c r="B14452" s="1" t="s">
        <v>7</v>
      </c>
      <c r="C14452" s="1" t="s">
        <v>157</v>
      </c>
      <c r="D14452" s="2">
        <v>147500</v>
      </c>
      <c r="E14452" t="s">
        <v>15</v>
      </c>
      <c r="F14452" s="1"/>
    </row>
    <row r="14453" spans="1:6">
      <c r="A14453" s="1" t="s">
        <v>10</v>
      </c>
      <c r="B14453" s="1" t="s">
        <v>7</v>
      </c>
      <c r="C14453" s="1" t="s">
        <v>11</v>
      </c>
      <c r="D14453" s="2">
        <v>208000</v>
      </c>
      <c r="E14453" t="s">
        <v>12</v>
      </c>
      <c r="F14453" s="1"/>
    </row>
    <row r="14454" spans="1:6">
      <c r="A14454" s="1" t="s">
        <v>22</v>
      </c>
      <c r="B14454" s="1" t="s">
        <v>23</v>
      </c>
      <c r="C14454" s="1" t="s">
        <v>11</v>
      </c>
      <c r="D14454" s="1"/>
      <c r="E14454" t="s">
        <v>32</v>
      </c>
      <c r="F14454" s="1"/>
    </row>
    <row r="14455" spans="1:6">
      <c r="A14455" s="1" t="s">
        <v>19</v>
      </c>
      <c r="B14455" s="1" t="s">
        <v>7</v>
      </c>
      <c r="C14455" s="1" t="s">
        <v>11</v>
      </c>
      <c r="D14455" s="2">
        <v>125000</v>
      </c>
      <c r="E14455" t="s">
        <v>20</v>
      </c>
      <c r="F14455" s="1"/>
    </row>
    <row r="14456" spans="1:6">
      <c r="A14456" s="1" t="s">
        <v>22</v>
      </c>
      <c r="B14456" s="1" t="s">
        <v>23</v>
      </c>
      <c r="C14456" s="1" t="s">
        <v>11</v>
      </c>
      <c r="D14456" s="1"/>
      <c r="E14456" t="s">
        <v>20</v>
      </c>
      <c r="F14456" s="1"/>
    </row>
    <row r="14457" spans="1:6">
      <c r="A14457" s="1" t="s">
        <v>16</v>
      </c>
      <c r="B14457" s="1" t="s">
        <v>7</v>
      </c>
      <c r="C14457" s="1" t="s">
        <v>11</v>
      </c>
      <c r="D14457" s="2">
        <v>41621</v>
      </c>
      <c r="E14457" t="s">
        <v>458</v>
      </c>
      <c r="F14457" s="1"/>
    </row>
    <row r="14458" spans="1:6">
      <c r="A14458" s="1" t="s">
        <v>33</v>
      </c>
      <c r="B14458" s="1" t="s">
        <v>7</v>
      </c>
      <c r="C14458" s="1" t="s">
        <v>48</v>
      </c>
      <c r="D14458" s="2">
        <v>64800</v>
      </c>
      <c r="E14458" t="s">
        <v>15</v>
      </c>
      <c r="F14458" s="1"/>
    </row>
    <row r="14459" spans="1:6">
      <c r="A14459" s="1" t="s">
        <v>10</v>
      </c>
      <c r="B14459" s="1" t="s">
        <v>7</v>
      </c>
      <c r="C14459" s="1" t="s">
        <v>37</v>
      </c>
      <c r="D14459" s="2">
        <v>140000</v>
      </c>
      <c r="E14459" t="s">
        <v>178</v>
      </c>
      <c r="F14459" s="1"/>
    </row>
    <row r="14460" spans="1:6">
      <c r="A14460" s="1" t="s">
        <v>10</v>
      </c>
      <c r="B14460" s="1" t="s">
        <v>7</v>
      </c>
      <c r="C14460" s="1" t="s">
        <v>11</v>
      </c>
      <c r="D14460" s="2">
        <v>94150</v>
      </c>
      <c r="E14460" t="s">
        <v>24</v>
      </c>
      <c r="F14460" s="1"/>
    </row>
    <row r="14461" spans="1:6">
      <c r="A14461" s="1" t="s">
        <v>16</v>
      </c>
      <c r="B14461" s="1" t="s">
        <v>23</v>
      </c>
      <c r="C14461" s="1" t="s">
        <v>8</v>
      </c>
      <c r="D14461" s="1"/>
      <c r="E14461" t="s">
        <v>41</v>
      </c>
      <c r="F14461" s="1"/>
    </row>
    <row r="14462" spans="1:6">
      <c r="A14462" s="1" t="s">
        <v>13</v>
      </c>
      <c r="B14462" s="1" t="s">
        <v>7</v>
      </c>
      <c r="C14462" s="1" t="s">
        <v>11</v>
      </c>
      <c r="D14462" s="2">
        <v>120577</v>
      </c>
      <c r="E14462" t="s">
        <v>12</v>
      </c>
      <c r="F14462" s="1"/>
    </row>
    <row r="14463" spans="1:6">
      <c r="A14463" s="1" t="s">
        <v>22</v>
      </c>
      <c r="B14463" s="1" t="s">
        <v>7</v>
      </c>
      <c r="C14463" s="1" t="s">
        <v>56</v>
      </c>
      <c r="D14463" s="2">
        <v>98500</v>
      </c>
      <c r="E14463" t="s">
        <v>15</v>
      </c>
      <c r="F14463" s="1"/>
    </row>
    <row r="14464" spans="1:6">
      <c r="A14464" s="1" t="s">
        <v>22</v>
      </c>
      <c r="B14464" s="1" t="s">
        <v>7</v>
      </c>
      <c r="C14464" s="1" t="s">
        <v>11</v>
      </c>
      <c r="D14464" s="2">
        <v>156000</v>
      </c>
      <c r="E14464" t="s">
        <v>9</v>
      </c>
      <c r="F14464" s="1"/>
    </row>
    <row r="14465" spans="1:6">
      <c r="A14465" s="1" t="s">
        <v>10</v>
      </c>
      <c r="B14465" s="1" t="s">
        <v>7</v>
      </c>
      <c r="C14465" s="1" t="s">
        <v>169</v>
      </c>
      <c r="D14465" s="2">
        <v>147500</v>
      </c>
      <c r="E14465" t="s">
        <v>15</v>
      </c>
      <c r="F14465" s="1"/>
    </row>
    <row r="14466" spans="1:6">
      <c r="A14466" s="1" t="s">
        <v>22</v>
      </c>
      <c r="B14466" s="1" t="s">
        <v>7</v>
      </c>
      <c r="C14466" s="1" t="s">
        <v>11</v>
      </c>
      <c r="D14466" s="1"/>
      <c r="E14466" t="s">
        <v>12</v>
      </c>
      <c r="F14466" s="1"/>
    </row>
    <row r="14467" spans="1:6">
      <c r="A14467" s="1" t="s">
        <v>19</v>
      </c>
      <c r="B14467" s="1" t="s">
        <v>7</v>
      </c>
      <c r="C14467" s="1" t="s">
        <v>11</v>
      </c>
      <c r="D14467" s="2">
        <v>120000</v>
      </c>
      <c r="E14467" t="s">
        <v>20</v>
      </c>
      <c r="F14467" s="1"/>
    </row>
    <row r="14468" spans="1:6">
      <c r="A14468" s="1" t="s">
        <v>16</v>
      </c>
      <c r="B14468" s="1" t="s">
        <v>23</v>
      </c>
      <c r="C14468" s="1" t="s">
        <v>8</v>
      </c>
      <c r="D14468" s="1"/>
      <c r="E14468" t="s">
        <v>41</v>
      </c>
      <c r="F14468" s="1"/>
    </row>
    <row r="14469" spans="1:6">
      <c r="A14469" s="1" t="s">
        <v>10</v>
      </c>
      <c r="B14469" s="1" t="s">
        <v>7</v>
      </c>
      <c r="C14469" s="1" t="s">
        <v>11</v>
      </c>
      <c r="D14469" s="2">
        <v>95274</v>
      </c>
      <c r="E14469" t="s">
        <v>24</v>
      </c>
      <c r="F14469" s="1"/>
    </row>
    <row r="14470" spans="1:6">
      <c r="A14470" s="1" t="s">
        <v>16</v>
      </c>
      <c r="B14470" s="1" t="s">
        <v>7</v>
      </c>
      <c r="C14470" s="1" t="s">
        <v>11</v>
      </c>
      <c r="D14470" s="1"/>
      <c r="E14470" t="s">
        <v>18</v>
      </c>
      <c r="F14470" s="1"/>
    </row>
    <row r="14471" spans="1:6">
      <c r="A14471" s="1" t="s">
        <v>16</v>
      </c>
      <c r="B14471" s="1" t="s">
        <v>7</v>
      </c>
      <c r="C14471" s="1" t="s">
        <v>11</v>
      </c>
      <c r="D14471" s="1"/>
      <c r="E14471" t="s">
        <v>12</v>
      </c>
      <c r="F14471" s="1"/>
    </row>
    <row r="14472" spans="1:6">
      <c r="A14472" s="1" t="s">
        <v>6</v>
      </c>
      <c r="B14472" s="1" t="s">
        <v>7</v>
      </c>
      <c r="C14472" s="1" t="s">
        <v>11</v>
      </c>
      <c r="D14472" s="2">
        <v>125000</v>
      </c>
      <c r="E14472" t="s">
        <v>24</v>
      </c>
      <c r="F14472" s="1"/>
    </row>
    <row r="14473" spans="1:6">
      <c r="A14473" s="1" t="s">
        <v>45</v>
      </c>
      <c r="B14473" s="1" t="s">
        <v>7</v>
      </c>
      <c r="C14473" s="1" t="s">
        <v>11</v>
      </c>
      <c r="D14473" s="1"/>
      <c r="E14473" t="s">
        <v>9</v>
      </c>
      <c r="F14473" s="1"/>
    </row>
    <row r="14474" spans="1:6">
      <c r="A14474" s="1" t="s">
        <v>16</v>
      </c>
      <c r="B14474" s="1" t="s">
        <v>7</v>
      </c>
      <c r="C14474" s="1" t="s">
        <v>11</v>
      </c>
      <c r="D14474" s="2">
        <v>120000</v>
      </c>
      <c r="E14474" t="s">
        <v>32</v>
      </c>
      <c r="F14474" s="1"/>
    </row>
    <row r="14475" spans="1:6">
      <c r="A14475" s="1" t="s">
        <v>16</v>
      </c>
      <c r="B14475" s="1" t="s">
        <v>23</v>
      </c>
      <c r="C14475" s="1" t="s">
        <v>11</v>
      </c>
      <c r="D14475" s="1"/>
      <c r="E14475" t="s">
        <v>20</v>
      </c>
      <c r="F14475" s="1"/>
    </row>
    <row r="14476" spans="1:6">
      <c r="A14476" s="1" t="s">
        <v>22</v>
      </c>
      <c r="B14476" s="1" t="s">
        <v>7</v>
      </c>
      <c r="C14476" s="1" t="s">
        <v>171</v>
      </c>
      <c r="D14476" s="2">
        <v>51014</v>
      </c>
      <c r="E14476" t="s">
        <v>15</v>
      </c>
      <c r="F14476" s="1"/>
    </row>
    <row r="14477" spans="1:6">
      <c r="A14477" s="1" t="s">
        <v>22</v>
      </c>
      <c r="B14477" s="1" t="s">
        <v>7</v>
      </c>
      <c r="C14477" s="1" t="s">
        <v>11</v>
      </c>
      <c r="D14477" s="2">
        <v>95000</v>
      </c>
      <c r="E14477" t="s">
        <v>12</v>
      </c>
      <c r="F14477" s="1"/>
    </row>
    <row r="14478" spans="1:6">
      <c r="A14478" s="1" t="s">
        <v>6</v>
      </c>
      <c r="B14478" s="1" t="s">
        <v>7</v>
      </c>
      <c r="C14478" s="1" t="s">
        <v>8</v>
      </c>
      <c r="D14478" s="2">
        <v>125000</v>
      </c>
      <c r="E14478" t="s">
        <v>49</v>
      </c>
      <c r="F14478" s="1"/>
    </row>
    <row r="14479" spans="1:6">
      <c r="A14479" s="1" t="s">
        <v>22</v>
      </c>
      <c r="B14479" s="1" t="s">
        <v>40</v>
      </c>
      <c r="C14479" s="1" t="s">
        <v>11</v>
      </c>
      <c r="D14479" s="1"/>
      <c r="E14479" t="s">
        <v>20</v>
      </c>
      <c r="F14479" s="1"/>
    </row>
    <row r="14480" spans="1:6">
      <c r="A14480" s="1" t="s">
        <v>22</v>
      </c>
      <c r="B14480" s="1" t="s">
        <v>7</v>
      </c>
      <c r="C14480" s="1" t="s">
        <v>11</v>
      </c>
      <c r="D14480" s="1"/>
      <c r="E14480" t="s">
        <v>18</v>
      </c>
      <c r="F14480" s="1"/>
    </row>
    <row r="14481" spans="1:6">
      <c r="A14481" s="1" t="s">
        <v>10</v>
      </c>
      <c r="B14481" s="1" t="s">
        <v>23</v>
      </c>
      <c r="C14481" s="1" t="s">
        <v>11</v>
      </c>
      <c r="D14481" s="1"/>
      <c r="E14481" t="s">
        <v>20</v>
      </c>
      <c r="F14481" s="1"/>
    </row>
    <row r="14482" spans="1:6">
      <c r="A14482" s="1" t="s">
        <v>6</v>
      </c>
      <c r="B14482" s="1" t="s">
        <v>7</v>
      </c>
      <c r="C14482" s="1" t="s">
        <v>8</v>
      </c>
      <c r="D14482" s="2">
        <v>140000</v>
      </c>
      <c r="E14482" t="s">
        <v>20</v>
      </c>
      <c r="F14482" s="1"/>
    </row>
    <row r="14483" spans="1:6">
      <c r="A14483" s="1" t="s">
        <v>22</v>
      </c>
      <c r="B14483" s="1" t="s">
        <v>7</v>
      </c>
      <c r="C14483" s="1" t="s">
        <v>34</v>
      </c>
      <c r="D14483" s="2">
        <v>99150</v>
      </c>
      <c r="E14483" t="s">
        <v>15</v>
      </c>
      <c r="F14483" s="1"/>
    </row>
    <row r="14484" spans="1:6">
      <c r="A14484" s="1" t="s">
        <v>10</v>
      </c>
      <c r="B14484" s="1" t="s">
        <v>17</v>
      </c>
      <c r="C14484" s="1" t="s">
        <v>8</v>
      </c>
      <c r="D14484" s="1"/>
      <c r="E14484" t="s">
        <v>18</v>
      </c>
      <c r="F14484" s="1"/>
    </row>
    <row r="14485" spans="1:6">
      <c r="A14485" s="1" t="s">
        <v>16</v>
      </c>
      <c r="B14485" s="1" t="s">
        <v>7</v>
      </c>
      <c r="C14485" s="1" t="s">
        <v>11</v>
      </c>
      <c r="D14485" s="2">
        <v>119257</v>
      </c>
      <c r="E14485" t="s">
        <v>24</v>
      </c>
      <c r="F14485" s="1"/>
    </row>
    <row r="14486" spans="1:6">
      <c r="A14486" s="1" t="s">
        <v>10</v>
      </c>
      <c r="B14486" s="1" t="s">
        <v>7</v>
      </c>
      <c r="C14486" s="1" t="s">
        <v>8</v>
      </c>
      <c r="D14486" s="1"/>
      <c r="E14486" t="s">
        <v>496</v>
      </c>
      <c r="F14486" s="1"/>
    </row>
    <row r="14487" spans="1:6">
      <c r="A14487" s="1" t="s">
        <v>22</v>
      </c>
      <c r="B14487" s="1" t="s">
        <v>7</v>
      </c>
      <c r="C14487" s="1" t="s">
        <v>11</v>
      </c>
      <c r="D14487" s="2">
        <v>53957</v>
      </c>
      <c r="E14487" t="s">
        <v>479</v>
      </c>
      <c r="F14487" s="1"/>
    </row>
    <row r="14488" spans="1:6">
      <c r="A14488" s="1" t="s">
        <v>16</v>
      </c>
      <c r="B14488" s="1" t="s">
        <v>23</v>
      </c>
      <c r="C14488" s="1" t="s">
        <v>11</v>
      </c>
      <c r="D14488" s="1"/>
      <c r="E14488" t="s">
        <v>12</v>
      </c>
      <c r="F14488" s="1"/>
    </row>
    <row r="14489" spans="1:6">
      <c r="A14489" s="1" t="s">
        <v>33</v>
      </c>
      <c r="B14489" s="1" t="s">
        <v>7</v>
      </c>
      <c r="C14489" s="1" t="s">
        <v>11</v>
      </c>
      <c r="D14489" s="1"/>
      <c r="E14489" t="s">
        <v>20</v>
      </c>
      <c r="F14489" s="1"/>
    </row>
    <row r="14490" spans="1:6">
      <c r="A14490" s="1" t="s">
        <v>22</v>
      </c>
      <c r="B14490" s="1" t="s">
        <v>23</v>
      </c>
      <c r="C14490" s="1" t="s">
        <v>11</v>
      </c>
      <c r="D14490" s="1"/>
      <c r="E14490" t="s">
        <v>93</v>
      </c>
      <c r="F14490" s="1"/>
    </row>
    <row r="14491" spans="1:6">
      <c r="A14491" s="1" t="s">
        <v>16</v>
      </c>
      <c r="B14491" s="1" t="s">
        <v>7</v>
      </c>
      <c r="C14491" s="1" t="s">
        <v>8</v>
      </c>
      <c r="D14491" s="1"/>
      <c r="E14491" t="s">
        <v>18</v>
      </c>
      <c r="F14491" s="1"/>
    </row>
    <row r="14492" spans="1:6">
      <c r="A14492" s="1" t="s">
        <v>6</v>
      </c>
      <c r="B14492" s="1" t="s">
        <v>7</v>
      </c>
      <c r="C14492" s="1" t="s">
        <v>11</v>
      </c>
      <c r="D14492" s="2">
        <v>90000</v>
      </c>
      <c r="E14492" t="s">
        <v>24</v>
      </c>
      <c r="F14492" s="1"/>
    </row>
    <row r="14493" spans="1:6">
      <c r="A14493" s="1" t="s">
        <v>16</v>
      </c>
      <c r="B14493" s="1" t="s">
        <v>7</v>
      </c>
      <c r="C14493" s="1" t="s">
        <v>8</v>
      </c>
      <c r="D14493" s="2">
        <v>152500</v>
      </c>
      <c r="E14493" t="s">
        <v>20</v>
      </c>
      <c r="F14493" s="1"/>
    </row>
    <row r="14494" spans="1:6">
      <c r="A14494" s="1" t="s">
        <v>6</v>
      </c>
      <c r="B14494" s="1" t="s">
        <v>7</v>
      </c>
      <c r="C14494" s="1" t="s">
        <v>11</v>
      </c>
      <c r="D14494" s="2">
        <v>107500</v>
      </c>
      <c r="E14494" t="s">
        <v>148</v>
      </c>
      <c r="F14494" s="1"/>
    </row>
    <row r="14495" spans="1:6">
      <c r="A14495" s="1" t="s">
        <v>13</v>
      </c>
      <c r="B14495" s="1" t="s">
        <v>7</v>
      </c>
      <c r="C14495" s="1" t="s">
        <v>11</v>
      </c>
      <c r="D14495" s="2">
        <v>115000</v>
      </c>
      <c r="E14495" t="s">
        <v>24</v>
      </c>
      <c r="F14495" s="1"/>
    </row>
    <row r="14496" spans="1:6">
      <c r="A14496" s="1" t="s">
        <v>10</v>
      </c>
      <c r="B14496" s="1" t="s">
        <v>7</v>
      </c>
      <c r="C14496" s="1" t="s">
        <v>8</v>
      </c>
      <c r="D14496" s="2">
        <v>125000</v>
      </c>
      <c r="E14496" t="s">
        <v>24</v>
      </c>
      <c r="F14496" s="1"/>
    </row>
    <row r="14497" spans="1:6">
      <c r="A14497" s="1" t="s">
        <v>22</v>
      </c>
      <c r="B14497" s="1" t="s">
        <v>7</v>
      </c>
      <c r="C14497" s="1" t="s">
        <v>11</v>
      </c>
      <c r="D14497" s="2">
        <v>85000</v>
      </c>
      <c r="E14497" t="s">
        <v>20</v>
      </c>
      <c r="F14497" s="1"/>
    </row>
    <row r="14498" spans="1:6">
      <c r="A14498" s="1" t="s">
        <v>10</v>
      </c>
      <c r="B14498" s="1" t="s">
        <v>7</v>
      </c>
      <c r="C14498" s="1" t="s">
        <v>11</v>
      </c>
      <c r="D14498" s="2">
        <v>157380</v>
      </c>
      <c r="E14498" t="s">
        <v>63</v>
      </c>
      <c r="F14498" s="1"/>
    </row>
    <row r="14499" spans="1:6">
      <c r="A14499" s="1" t="s">
        <v>16</v>
      </c>
      <c r="B14499" s="1" t="s">
        <v>40</v>
      </c>
      <c r="C14499" s="1" t="s">
        <v>11</v>
      </c>
      <c r="D14499" s="1"/>
      <c r="E14499" t="s">
        <v>41</v>
      </c>
      <c r="F14499" s="1"/>
    </row>
    <row r="14500" spans="1:6">
      <c r="A14500" s="1" t="s">
        <v>22</v>
      </c>
      <c r="B14500" s="1" t="s">
        <v>7</v>
      </c>
      <c r="C14500" s="1" t="s">
        <v>11</v>
      </c>
      <c r="D14500" s="1"/>
      <c r="E14500" t="s">
        <v>234</v>
      </c>
      <c r="F14500" s="1"/>
    </row>
    <row r="14501" spans="1:6">
      <c r="A14501" s="1" t="s">
        <v>16</v>
      </c>
      <c r="B14501" s="1" t="s">
        <v>7</v>
      </c>
      <c r="C14501" s="1" t="s">
        <v>11</v>
      </c>
      <c r="D14501" s="2">
        <v>174000</v>
      </c>
      <c r="E14501" t="s">
        <v>284</v>
      </c>
      <c r="F14501" s="1"/>
    </row>
    <row r="14502" spans="1:6">
      <c r="A14502" s="1" t="s">
        <v>6</v>
      </c>
      <c r="B14502" s="1" t="s">
        <v>7</v>
      </c>
      <c r="C14502" s="1" t="s">
        <v>8</v>
      </c>
      <c r="D14502" s="2">
        <v>170000</v>
      </c>
      <c r="E14502" t="s">
        <v>20</v>
      </c>
      <c r="F14502" s="1"/>
    </row>
    <row r="14503" spans="1:6">
      <c r="A14503" s="1" t="s">
        <v>45</v>
      </c>
      <c r="B14503" s="1" t="s">
        <v>7</v>
      </c>
      <c r="C14503" s="1" t="s">
        <v>96</v>
      </c>
      <c r="D14503" s="2">
        <v>63000</v>
      </c>
      <c r="E14503" t="s">
        <v>15</v>
      </c>
      <c r="F14503" s="1"/>
    </row>
    <row r="14504" spans="1:6">
      <c r="A14504" s="1" t="s">
        <v>22</v>
      </c>
      <c r="B14504" s="1" t="s">
        <v>7</v>
      </c>
      <c r="C14504" s="1" t="s">
        <v>11</v>
      </c>
      <c r="D14504" s="2">
        <v>133285</v>
      </c>
      <c r="E14504" t="s">
        <v>92</v>
      </c>
      <c r="F14504" s="1"/>
    </row>
    <row r="14505" spans="1:6">
      <c r="A14505" s="1" t="s">
        <v>10</v>
      </c>
      <c r="B14505" s="1" t="s">
        <v>7</v>
      </c>
      <c r="C14505" s="1" t="s">
        <v>11</v>
      </c>
      <c r="D14505" s="2">
        <v>95000</v>
      </c>
      <c r="E14505" t="s">
        <v>20</v>
      </c>
      <c r="F14505" s="1"/>
    </row>
    <row r="14506" spans="1:6">
      <c r="A14506" s="1" t="s">
        <v>22</v>
      </c>
      <c r="B14506" s="1" t="s">
        <v>7</v>
      </c>
      <c r="C14506" s="1" t="s">
        <v>11</v>
      </c>
      <c r="D14506" s="2">
        <v>105515</v>
      </c>
      <c r="E14506" t="s">
        <v>24</v>
      </c>
      <c r="F14506" s="1"/>
    </row>
    <row r="14507" spans="1:6">
      <c r="A14507" s="1" t="s">
        <v>10</v>
      </c>
      <c r="B14507" s="1" t="s">
        <v>17</v>
      </c>
      <c r="C14507" s="1" t="s">
        <v>11</v>
      </c>
      <c r="D14507" s="1"/>
      <c r="E14507" t="s">
        <v>18</v>
      </c>
      <c r="F14507" s="1"/>
    </row>
    <row r="14508" spans="1:6">
      <c r="A14508" s="1" t="s">
        <v>19</v>
      </c>
      <c r="B14508" s="1" t="s">
        <v>23</v>
      </c>
      <c r="C14508" s="1" t="s">
        <v>11</v>
      </c>
      <c r="D14508" s="1"/>
      <c r="E14508" t="s">
        <v>32</v>
      </c>
      <c r="F14508" s="1"/>
    </row>
    <row r="14509" spans="1:6">
      <c r="A14509" s="1" t="s">
        <v>22</v>
      </c>
      <c r="B14509" s="1" t="s">
        <v>7</v>
      </c>
      <c r="C14509" s="1" t="s">
        <v>44</v>
      </c>
      <c r="D14509" s="2">
        <v>80850</v>
      </c>
      <c r="E14509" t="s">
        <v>15</v>
      </c>
      <c r="F14509" s="1"/>
    </row>
    <row r="14510" spans="1:6">
      <c r="A14510" s="1" t="s">
        <v>10</v>
      </c>
      <c r="B14510" s="1" t="s">
        <v>7</v>
      </c>
      <c r="C14510" s="1" t="s">
        <v>11</v>
      </c>
      <c r="D14510" s="2">
        <v>90000</v>
      </c>
      <c r="E14510" t="s">
        <v>24</v>
      </c>
      <c r="F14510" s="1"/>
    </row>
    <row r="14511" spans="1:6">
      <c r="A14511" s="1" t="s">
        <v>10</v>
      </c>
      <c r="B14511" s="1" t="s">
        <v>23</v>
      </c>
      <c r="C14511" s="1" t="s">
        <v>11</v>
      </c>
      <c r="D14511" s="1"/>
      <c r="E14511" t="s">
        <v>20</v>
      </c>
      <c r="F14511" s="1"/>
    </row>
    <row r="14512" spans="1:6">
      <c r="A14512" s="1" t="s">
        <v>22</v>
      </c>
      <c r="B14512" s="1" t="s">
        <v>7</v>
      </c>
      <c r="C14512" s="1" t="s">
        <v>11</v>
      </c>
      <c r="D14512" s="1"/>
      <c r="E14512" t="s">
        <v>12</v>
      </c>
      <c r="F14512" s="1"/>
    </row>
    <row r="14513" spans="1:6">
      <c r="A14513" s="1" t="s">
        <v>16</v>
      </c>
      <c r="B14513" s="1" t="s">
        <v>7</v>
      </c>
      <c r="C14513" s="1" t="s">
        <v>11</v>
      </c>
      <c r="D14513" s="2">
        <v>189276</v>
      </c>
      <c r="E14513" t="s">
        <v>12</v>
      </c>
      <c r="F14513" s="1"/>
    </row>
    <row r="14514" spans="1:6">
      <c r="A14514" s="1" t="s">
        <v>16</v>
      </c>
      <c r="B14514" s="1" t="s">
        <v>23</v>
      </c>
      <c r="C14514" s="1" t="s">
        <v>11</v>
      </c>
      <c r="D14514" s="1"/>
      <c r="E14514" t="s">
        <v>20</v>
      </c>
      <c r="F14514" s="1"/>
    </row>
    <row r="14515" spans="1:6">
      <c r="A14515" s="1" t="s">
        <v>10</v>
      </c>
      <c r="B14515" s="1" t="s">
        <v>7</v>
      </c>
      <c r="C14515" s="1" t="s">
        <v>68</v>
      </c>
      <c r="D14515" s="2">
        <v>89100</v>
      </c>
      <c r="E14515" t="s">
        <v>15</v>
      </c>
      <c r="F14515" s="1"/>
    </row>
    <row r="14516" spans="1:6">
      <c r="A14516" s="1" t="s">
        <v>16</v>
      </c>
      <c r="B14516" s="1" t="s">
        <v>7</v>
      </c>
      <c r="C14516" s="1" t="s">
        <v>11</v>
      </c>
      <c r="D14516" s="2">
        <v>247500</v>
      </c>
      <c r="E14516" t="s">
        <v>12</v>
      </c>
      <c r="F14516" s="1"/>
    </row>
    <row r="14517" spans="1:6">
      <c r="A14517" s="1" t="s">
        <v>10</v>
      </c>
      <c r="B14517" s="1" t="s">
        <v>7</v>
      </c>
      <c r="C14517" s="1" t="s">
        <v>11</v>
      </c>
      <c r="D14517" s="2">
        <v>150000</v>
      </c>
      <c r="E14517" t="s">
        <v>24</v>
      </c>
      <c r="F14517" s="1"/>
    </row>
    <row r="14518" spans="1:6">
      <c r="A14518" s="1" t="s">
        <v>14</v>
      </c>
      <c r="B14518" s="1" t="s">
        <v>7</v>
      </c>
      <c r="C14518" s="1" t="s">
        <v>210</v>
      </c>
      <c r="D14518" s="2">
        <v>64800</v>
      </c>
      <c r="E14518" t="s">
        <v>15</v>
      </c>
      <c r="F14518" s="1"/>
    </row>
    <row r="14519" spans="1:6">
      <c r="A14519" s="1" t="s">
        <v>22</v>
      </c>
      <c r="B14519" s="1" t="s">
        <v>7</v>
      </c>
      <c r="C14519" s="1" t="s">
        <v>58</v>
      </c>
      <c r="D14519" s="2">
        <v>98500</v>
      </c>
      <c r="E14519" t="s">
        <v>15</v>
      </c>
      <c r="F14519" s="1"/>
    </row>
    <row r="14520" spans="1:6">
      <c r="A14520" s="1" t="s">
        <v>10</v>
      </c>
      <c r="B14520" s="1" t="s">
        <v>7</v>
      </c>
      <c r="C14520" s="1" t="s">
        <v>11</v>
      </c>
      <c r="D14520" s="1"/>
      <c r="E14520" t="s">
        <v>18</v>
      </c>
      <c r="F14520" s="1"/>
    </row>
    <row r="14521" spans="1:6">
      <c r="A14521" s="1" t="s">
        <v>22</v>
      </c>
      <c r="B14521" s="1" t="s">
        <v>7</v>
      </c>
      <c r="C14521" s="1" t="s">
        <v>48</v>
      </c>
      <c r="D14521" s="2">
        <v>79200</v>
      </c>
      <c r="E14521" t="s">
        <v>15</v>
      </c>
      <c r="F14521" s="1"/>
    </row>
    <row r="14522" spans="1:6">
      <c r="A14522" s="1" t="s">
        <v>6</v>
      </c>
      <c r="B14522" s="1" t="s">
        <v>7</v>
      </c>
      <c r="C14522" s="1" t="s">
        <v>76</v>
      </c>
      <c r="D14522" s="2">
        <v>157500</v>
      </c>
      <c r="E14522" t="s">
        <v>15</v>
      </c>
      <c r="F14522" s="1"/>
    </row>
    <row r="14523" spans="1:6">
      <c r="A14523" s="1" t="s">
        <v>16</v>
      </c>
      <c r="B14523" s="1" t="s">
        <v>7</v>
      </c>
      <c r="C14523" s="1" t="s">
        <v>11</v>
      </c>
      <c r="D14523" s="1"/>
      <c r="E14523" t="s">
        <v>306</v>
      </c>
      <c r="F14523" s="1"/>
    </row>
    <row r="14524" spans="1:6">
      <c r="A14524" s="1" t="s">
        <v>10</v>
      </c>
      <c r="B14524" s="1" t="s">
        <v>7</v>
      </c>
      <c r="C14524" s="1" t="s">
        <v>8</v>
      </c>
      <c r="D14524" s="2">
        <v>200000</v>
      </c>
      <c r="E14524" t="s">
        <v>24</v>
      </c>
      <c r="F14524" s="1"/>
    </row>
    <row r="14525" spans="1:6">
      <c r="A14525" s="1" t="s">
        <v>16</v>
      </c>
      <c r="B14525" s="1" t="s">
        <v>7</v>
      </c>
      <c r="C14525" s="1" t="s">
        <v>11</v>
      </c>
      <c r="D14525" s="2">
        <v>157000</v>
      </c>
      <c r="E14525" t="s">
        <v>207</v>
      </c>
      <c r="F14525" s="1"/>
    </row>
    <row r="14526" spans="1:6">
      <c r="A14526" s="1" t="s">
        <v>22</v>
      </c>
      <c r="B14526" s="1" t="s">
        <v>7</v>
      </c>
      <c r="C14526" s="1" t="s">
        <v>11</v>
      </c>
      <c r="D14526" s="1"/>
      <c r="E14526" t="s">
        <v>191</v>
      </c>
      <c r="F14526" s="1"/>
    </row>
    <row r="14527" spans="1:6">
      <c r="A14527" s="1" t="s">
        <v>6</v>
      </c>
      <c r="B14527" s="1" t="s">
        <v>7</v>
      </c>
      <c r="C14527" s="1" t="s">
        <v>11</v>
      </c>
      <c r="D14527" s="2">
        <v>142500</v>
      </c>
      <c r="E14527" t="s">
        <v>20</v>
      </c>
      <c r="F14527" s="1"/>
    </row>
    <row r="14528" spans="1:6">
      <c r="A14528" s="1" t="s">
        <v>6</v>
      </c>
      <c r="B14528" s="1" t="s">
        <v>7</v>
      </c>
      <c r="C14528" s="1" t="s">
        <v>11</v>
      </c>
      <c r="D14528" s="2">
        <v>125000</v>
      </c>
      <c r="E14528" t="s">
        <v>24</v>
      </c>
      <c r="F14528" s="1"/>
    </row>
    <row r="14529" spans="1:6">
      <c r="A14529" s="1" t="s">
        <v>10</v>
      </c>
      <c r="B14529" s="1" t="s">
        <v>23</v>
      </c>
      <c r="C14529" s="1" t="s">
        <v>11</v>
      </c>
      <c r="D14529" s="1"/>
      <c r="E14529" t="s">
        <v>32</v>
      </c>
      <c r="F14529" s="1"/>
    </row>
    <row r="14530" spans="1:6">
      <c r="A14530" s="1" t="s">
        <v>16</v>
      </c>
      <c r="B14530" s="1" t="s">
        <v>7</v>
      </c>
      <c r="C14530" s="1" t="s">
        <v>11</v>
      </c>
      <c r="D14530" s="1"/>
      <c r="E14530" t="s">
        <v>18</v>
      </c>
      <c r="F14530" s="1"/>
    </row>
    <row r="14531" spans="1:6">
      <c r="A14531" s="1" t="s">
        <v>16</v>
      </c>
      <c r="B14531" s="1" t="s">
        <v>122</v>
      </c>
      <c r="C14531" s="1" t="s">
        <v>11</v>
      </c>
      <c r="D14531" s="2">
        <v>72000</v>
      </c>
      <c r="E14531" t="s">
        <v>15</v>
      </c>
      <c r="F14531" s="1"/>
    </row>
    <row r="14532" spans="1:6">
      <c r="A14532" s="1" t="s">
        <v>6</v>
      </c>
      <c r="B14532" s="1" t="s">
        <v>7</v>
      </c>
      <c r="C14532" s="1" t="s">
        <v>11</v>
      </c>
      <c r="D14532" s="2">
        <v>150000</v>
      </c>
      <c r="E14532" t="s">
        <v>24</v>
      </c>
      <c r="F14532" s="1"/>
    </row>
    <row r="14533" spans="1:6">
      <c r="A14533" s="1" t="s">
        <v>14</v>
      </c>
      <c r="B14533" s="1" t="s">
        <v>7</v>
      </c>
      <c r="C14533" s="1" t="s">
        <v>68</v>
      </c>
      <c r="D14533" s="2">
        <v>69000</v>
      </c>
      <c r="E14533" t="s">
        <v>15</v>
      </c>
      <c r="F14533" s="1"/>
    </row>
    <row r="14534" spans="1:6">
      <c r="A14534" s="1" t="s">
        <v>45</v>
      </c>
      <c r="B14534" s="1" t="s">
        <v>7</v>
      </c>
      <c r="C14534" s="1" t="s">
        <v>11</v>
      </c>
      <c r="D14534" s="2">
        <v>79050</v>
      </c>
      <c r="E14534" t="s">
        <v>12</v>
      </c>
      <c r="F14534" s="1"/>
    </row>
    <row r="14535" spans="1:6">
      <c r="A14535" s="1" t="s">
        <v>22</v>
      </c>
      <c r="B14535" s="1" t="s">
        <v>23</v>
      </c>
      <c r="C14535" s="1" t="s">
        <v>11</v>
      </c>
      <c r="D14535" s="1"/>
      <c r="E14535" t="s">
        <v>9</v>
      </c>
      <c r="F14535" s="1"/>
    </row>
    <row r="14536" spans="1:6">
      <c r="A14536" s="1" t="s">
        <v>22</v>
      </c>
      <c r="B14536" s="1"/>
      <c r="C14536" s="1" t="s">
        <v>11</v>
      </c>
      <c r="D14536" s="1"/>
      <c r="E14536" t="s">
        <v>9</v>
      </c>
      <c r="F14536" s="1"/>
    </row>
    <row r="14537" spans="1:6">
      <c r="A14537" s="1" t="s">
        <v>22</v>
      </c>
      <c r="B14537" s="1" t="s">
        <v>7</v>
      </c>
      <c r="C14537" s="1" t="s">
        <v>77</v>
      </c>
      <c r="D14537" s="2">
        <v>72900</v>
      </c>
      <c r="E14537" t="s">
        <v>15</v>
      </c>
      <c r="F14537" s="1"/>
    </row>
    <row r="14538" spans="1:6">
      <c r="A14538" s="1" t="s">
        <v>10</v>
      </c>
      <c r="B14538" s="1" t="s">
        <v>17</v>
      </c>
      <c r="C14538" s="1" t="s">
        <v>11</v>
      </c>
      <c r="D14538" s="1"/>
      <c r="E14538" t="s">
        <v>18</v>
      </c>
      <c r="F14538" s="1"/>
    </row>
    <row r="14539" spans="1:6">
      <c r="A14539" s="1" t="s">
        <v>22</v>
      </c>
      <c r="B14539" s="1" t="s">
        <v>7</v>
      </c>
      <c r="C14539" s="1" t="s">
        <v>11</v>
      </c>
      <c r="D14539" s="1"/>
      <c r="E14539" t="s">
        <v>12</v>
      </c>
      <c r="F14539" s="1"/>
    </row>
    <row r="14540" spans="1:6">
      <c r="A14540" s="1" t="s">
        <v>6</v>
      </c>
      <c r="B14540" s="1" t="s">
        <v>7</v>
      </c>
      <c r="C14540" s="1" t="s">
        <v>11</v>
      </c>
      <c r="D14540" s="1"/>
      <c r="E14540" t="s">
        <v>18</v>
      </c>
      <c r="F14540" s="1"/>
    </row>
    <row r="14541" spans="1:6">
      <c r="A14541" s="1" t="s">
        <v>10</v>
      </c>
      <c r="B14541" s="1" t="s">
        <v>7</v>
      </c>
      <c r="C14541" s="1" t="s">
        <v>48</v>
      </c>
      <c r="D14541" s="2">
        <v>79200</v>
      </c>
      <c r="E14541" t="s">
        <v>15</v>
      </c>
      <c r="F14541" s="1"/>
    </row>
    <row r="14542" spans="1:6">
      <c r="A14542" s="1" t="s">
        <v>10</v>
      </c>
      <c r="B14542" s="1" t="s">
        <v>7</v>
      </c>
      <c r="C14542" s="1" t="s">
        <v>11</v>
      </c>
      <c r="D14542" s="2">
        <v>145250</v>
      </c>
      <c r="E14542" t="s">
        <v>20</v>
      </c>
      <c r="F14542" s="1"/>
    </row>
    <row r="14543" spans="1:6">
      <c r="A14543" s="1" t="s">
        <v>22</v>
      </c>
      <c r="B14543" s="1" t="s">
        <v>7</v>
      </c>
      <c r="C14543" s="1" t="s">
        <v>11</v>
      </c>
      <c r="D14543" s="2">
        <v>375000</v>
      </c>
      <c r="E14543" t="s">
        <v>24</v>
      </c>
      <c r="F14543" s="1"/>
    </row>
    <row r="14544" spans="1:6">
      <c r="A14544" s="1" t="s">
        <v>10</v>
      </c>
      <c r="B14544" s="1" t="s">
        <v>7</v>
      </c>
      <c r="C14544" s="1" t="s">
        <v>11</v>
      </c>
      <c r="D14544" s="2">
        <v>151500</v>
      </c>
      <c r="E14544" t="s">
        <v>98</v>
      </c>
      <c r="F14544" s="1"/>
    </row>
    <row r="14545" spans="1:6">
      <c r="A14545" s="1" t="s">
        <v>6</v>
      </c>
      <c r="B14545" s="1" t="s">
        <v>7</v>
      </c>
      <c r="C14545" s="1" t="s">
        <v>11</v>
      </c>
      <c r="D14545" s="2">
        <v>140063</v>
      </c>
      <c r="E14545" t="s">
        <v>81</v>
      </c>
      <c r="F14545" s="1"/>
    </row>
    <row r="14546" spans="1:6">
      <c r="A14546" s="1" t="s">
        <v>33</v>
      </c>
      <c r="B14546" s="1" t="s">
        <v>7</v>
      </c>
      <c r="C14546" s="1" t="s">
        <v>181</v>
      </c>
      <c r="D14546" s="2">
        <v>89100</v>
      </c>
      <c r="E14546" t="s">
        <v>15</v>
      </c>
      <c r="F14546" s="1"/>
    </row>
    <row r="14547" spans="1:6">
      <c r="A14547" s="1" t="s">
        <v>22</v>
      </c>
      <c r="B14547" s="1" t="s">
        <v>7</v>
      </c>
      <c r="C14547" s="1" t="s">
        <v>11</v>
      </c>
      <c r="D14547" s="2">
        <v>107500</v>
      </c>
      <c r="E14547" t="s">
        <v>20</v>
      </c>
      <c r="F14547" s="1"/>
    </row>
    <row r="14548" spans="1:6">
      <c r="A14548" s="1" t="s">
        <v>16</v>
      </c>
      <c r="B14548" s="1" t="s">
        <v>7</v>
      </c>
      <c r="C14548" s="1" t="s">
        <v>47</v>
      </c>
      <c r="D14548" s="2">
        <v>89100</v>
      </c>
      <c r="E14548" t="s">
        <v>15</v>
      </c>
      <c r="F14548" s="1"/>
    </row>
    <row r="14549" spans="1:6">
      <c r="A14549" s="1" t="s">
        <v>6</v>
      </c>
      <c r="B14549" s="1" t="s">
        <v>7</v>
      </c>
      <c r="C14549" s="1" t="s">
        <v>11</v>
      </c>
      <c r="D14549" s="1"/>
      <c r="E14549" t="s">
        <v>497</v>
      </c>
      <c r="F14549" s="1"/>
    </row>
    <row r="14550" spans="1:6">
      <c r="A14550" s="1" t="s">
        <v>22</v>
      </c>
      <c r="B14550" s="1" t="s">
        <v>7</v>
      </c>
      <c r="C14550" s="1" t="s">
        <v>11</v>
      </c>
      <c r="D14550" s="1"/>
      <c r="E14550" t="s">
        <v>18</v>
      </c>
      <c r="F14550" s="1"/>
    </row>
    <row r="14551" spans="1:6">
      <c r="A14551" s="1" t="s">
        <v>22</v>
      </c>
      <c r="B14551" s="1" t="s">
        <v>7</v>
      </c>
      <c r="C14551" s="1" t="s">
        <v>48</v>
      </c>
      <c r="D14551" s="2">
        <v>111175</v>
      </c>
      <c r="E14551" t="s">
        <v>15</v>
      </c>
      <c r="F14551" s="1"/>
    </row>
    <row r="14552" spans="1:6">
      <c r="A14552" s="1" t="s">
        <v>13</v>
      </c>
      <c r="B14552" s="1" t="s">
        <v>7</v>
      </c>
      <c r="C14552" s="1" t="s">
        <v>11</v>
      </c>
      <c r="D14552" s="2">
        <v>150000</v>
      </c>
      <c r="E14552" t="s">
        <v>24</v>
      </c>
      <c r="F14552" s="1"/>
    </row>
    <row r="14553" spans="1:6">
      <c r="A14553" s="1" t="s">
        <v>22</v>
      </c>
      <c r="B14553" s="1" t="s">
        <v>23</v>
      </c>
      <c r="C14553" s="1" t="s">
        <v>11</v>
      </c>
      <c r="D14553" s="1"/>
      <c r="E14553" t="s">
        <v>95</v>
      </c>
      <c r="F14553" s="1"/>
    </row>
    <row r="14554" spans="1:6">
      <c r="A14554" s="1" t="s">
        <v>45</v>
      </c>
      <c r="B14554" s="1" t="s">
        <v>17</v>
      </c>
      <c r="C14554" s="1" t="s">
        <v>11</v>
      </c>
      <c r="D14554" s="1"/>
      <c r="E14554" t="s">
        <v>18</v>
      </c>
      <c r="F14554" s="1"/>
    </row>
    <row r="14555" spans="1:6">
      <c r="A14555" s="1" t="s">
        <v>22</v>
      </c>
      <c r="B14555" s="1" t="s">
        <v>7</v>
      </c>
      <c r="C14555" s="1" t="s">
        <v>11</v>
      </c>
      <c r="D14555" s="2">
        <v>149653</v>
      </c>
      <c r="E14555" t="s">
        <v>15</v>
      </c>
      <c r="F14555" s="1"/>
    </row>
    <row r="14556" spans="1:6">
      <c r="A14556" s="1" t="s">
        <v>22</v>
      </c>
      <c r="B14556" s="1" t="s">
        <v>7</v>
      </c>
      <c r="C14556" s="1" t="s">
        <v>210</v>
      </c>
      <c r="D14556" s="2">
        <v>118640</v>
      </c>
      <c r="E14556" t="s">
        <v>15</v>
      </c>
      <c r="F14556" s="1"/>
    </row>
    <row r="14557" spans="1:6">
      <c r="A14557" s="1" t="s">
        <v>6</v>
      </c>
      <c r="B14557" s="1" t="s">
        <v>7</v>
      </c>
      <c r="C14557" s="1" t="s">
        <v>11</v>
      </c>
      <c r="D14557" s="2">
        <v>150000</v>
      </c>
      <c r="E14557" t="s">
        <v>20</v>
      </c>
      <c r="F14557" s="1"/>
    </row>
    <row r="14558" spans="1:6">
      <c r="A14558" s="1" t="s">
        <v>19</v>
      </c>
      <c r="B14558" s="1" t="s">
        <v>7</v>
      </c>
      <c r="C14558" s="1" t="s">
        <v>8</v>
      </c>
      <c r="D14558" s="2">
        <v>90000</v>
      </c>
      <c r="E14558" t="s">
        <v>24</v>
      </c>
      <c r="F14558" s="1"/>
    </row>
    <row r="14559" spans="1:6">
      <c r="A14559" s="1" t="s">
        <v>16</v>
      </c>
      <c r="B14559" s="1" t="s">
        <v>7</v>
      </c>
      <c r="C14559" s="1" t="s">
        <v>11</v>
      </c>
      <c r="D14559" s="2">
        <v>180000</v>
      </c>
      <c r="E14559" t="s">
        <v>20</v>
      </c>
      <c r="F14559" s="1"/>
    </row>
    <row r="14560" spans="1:6">
      <c r="A14560" s="1" t="s">
        <v>45</v>
      </c>
      <c r="B14560" s="1" t="s">
        <v>7</v>
      </c>
      <c r="C14560" s="1" t="s">
        <v>11</v>
      </c>
      <c r="D14560" s="2">
        <v>135000</v>
      </c>
      <c r="E14560" t="s">
        <v>20</v>
      </c>
      <c r="F14560" s="1"/>
    </row>
    <row r="14561" spans="1:6">
      <c r="A14561" s="1" t="s">
        <v>22</v>
      </c>
      <c r="B14561" s="1" t="s">
        <v>7</v>
      </c>
      <c r="C14561" s="1" t="s">
        <v>288</v>
      </c>
      <c r="D14561" s="2">
        <v>163782</v>
      </c>
      <c r="E14561" t="s">
        <v>15</v>
      </c>
      <c r="F14561" s="1"/>
    </row>
    <row r="14562" spans="1:6">
      <c r="A14562" s="1" t="s">
        <v>16</v>
      </c>
      <c r="B14562" s="1" t="s">
        <v>7</v>
      </c>
      <c r="C14562" s="1" t="s">
        <v>11</v>
      </c>
      <c r="D14562" s="2">
        <v>117500</v>
      </c>
      <c r="E14562" t="s">
        <v>12</v>
      </c>
      <c r="F14562" s="1"/>
    </row>
    <row r="14563" spans="1:6">
      <c r="A14563" s="1" t="s">
        <v>22</v>
      </c>
      <c r="B14563" s="1" t="s">
        <v>7</v>
      </c>
      <c r="C14563" s="1" t="s">
        <v>11</v>
      </c>
      <c r="D14563" s="2">
        <v>56500</v>
      </c>
      <c r="E14563" t="s">
        <v>12</v>
      </c>
      <c r="F14563" s="1"/>
    </row>
    <row r="14564" spans="1:6">
      <c r="A14564" s="1" t="s">
        <v>22</v>
      </c>
      <c r="B14564" s="1" t="s">
        <v>7</v>
      </c>
      <c r="C14564" s="1" t="s">
        <v>11</v>
      </c>
      <c r="D14564" s="1"/>
      <c r="E14564" t="s">
        <v>9</v>
      </c>
      <c r="F14564" s="1"/>
    </row>
    <row r="14565" spans="1:6">
      <c r="A14565" s="1" t="s">
        <v>10</v>
      </c>
      <c r="B14565" s="1" t="s">
        <v>23</v>
      </c>
      <c r="C14565" s="1" t="s">
        <v>11</v>
      </c>
      <c r="D14565" s="1"/>
      <c r="E14565" t="s">
        <v>41</v>
      </c>
      <c r="F14565" s="1"/>
    </row>
    <row r="14566" spans="1:6">
      <c r="A14566" s="1" t="s">
        <v>14</v>
      </c>
      <c r="B14566" s="1" t="s">
        <v>7</v>
      </c>
      <c r="C14566" s="1" t="s">
        <v>74</v>
      </c>
      <c r="D14566" s="2">
        <v>185500</v>
      </c>
      <c r="E14566" t="s">
        <v>15</v>
      </c>
      <c r="F14566" s="1"/>
    </row>
    <row r="14567" spans="1:6">
      <c r="A14567" s="1" t="s">
        <v>16</v>
      </c>
      <c r="B14567" s="1" t="s">
        <v>7</v>
      </c>
      <c r="C14567" s="1" t="s">
        <v>11</v>
      </c>
      <c r="D14567" s="2">
        <v>200000</v>
      </c>
      <c r="E14567" t="s">
        <v>24</v>
      </c>
      <c r="F14567" s="1"/>
    </row>
    <row r="14568" spans="1:6">
      <c r="A14568" s="1" t="s">
        <v>10</v>
      </c>
      <c r="B14568" s="1" t="s">
        <v>7</v>
      </c>
      <c r="C14568" s="1" t="s">
        <v>11</v>
      </c>
      <c r="D14568" s="2">
        <v>115000</v>
      </c>
      <c r="E14568" t="s">
        <v>24</v>
      </c>
      <c r="F14568" s="1"/>
    </row>
    <row r="14569" spans="1:6">
      <c r="A14569" s="1" t="s">
        <v>16</v>
      </c>
      <c r="B14569" s="1" t="s">
        <v>7</v>
      </c>
      <c r="C14569" s="1" t="s">
        <v>48</v>
      </c>
      <c r="D14569" s="2">
        <v>157500</v>
      </c>
      <c r="E14569" t="s">
        <v>15</v>
      </c>
      <c r="F14569" s="1"/>
    </row>
    <row r="14570" spans="1:6">
      <c r="A14570" s="1" t="s">
        <v>16</v>
      </c>
      <c r="B14570" s="1" t="s">
        <v>7</v>
      </c>
      <c r="C14570" s="1" t="s">
        <v>11</v>
      </c>
      <c r="D14570" s="1"/>
      <c r="E14570" t="s">
        <v>143</v>
      </c>
      <c r="F14570" s="1"/>
    </row>
    <row r="14571" spans="1:6">
      <c r="A14571" s="1" t="s">
        <v>6</v>
      </c>
      <c r="B14571" s="1" t="s">
        <v>7</v>
      </c>
      <c r="C14571" s="1" t="s">
        <v>11</v>
      </c>
      <c r="D14571" s="2">
        <v>90000</v>
      </c>
      <c r="E14571" t="s">
        <v>24</v>
      </c>
      <c r="F14571" s="1"/>
    </row>
    <row r="14572" spans="1:6">
      <c r="A14572" s="1" t="s">
        <v>22</v>
      </c>
      <c r="B14572" s="1" t="s">
        <v>17</v>
      </c>
      <c r="C14572" s="1" t="s">
        <v>11</v>
      </c>
      <c r="D14572" s="1"/>
      <c r="E14572" t="s">
        <v>18</v>
      </c>
      <c r="F14572" s="1"/>
    </row>
    <row r="14573" spans="1:6">
      <c r="A14573" s="1" t="s">
        <v>19</v>
      </c>
      <c r="B14573" s="1" t="s">
        <v>40</v>
      </c>
      <c r="C14573" s="1" t="s">
        <v>11</v>
      </c>
      <c r="D14573" s="1"/>
      <c r="E14573" t="s">
        <v>41</v>
      </c>
      <c r="F14573" s="1"/>
    </row>
    <row r="14574" spans="1:6">
      <c r="A14574" s="1" t="s">
        <v>16</v>
      </c>
      <c r="B14574" s="1" t="s">
        <v>7</v>
      </c>
      <c r="C14574" s="1" t="s">
        <v>11</v>
      </c>
      <c r="D14574" s="2">
        <v>140251</v>
      </c>
      <c r="E14574" t="s">
        <v>53</v>
      </c>
      <c r="F14574" s="1"/>
    </row>
    <row r="14575" spans="1:6">
      <c r="A14575" s="1" t="s">
        <v>10</v>
      </c>
      <c r="B14575" s="1" t="s">
        <v>7</v>
      </c>
      <c r="C14575" s="1" t="s">
        <v>82</v>
      </c>
      <c r="D14575" s="1"/>
      <c r="E14575" t="s">
        <v>83</v>
      </c>
      <c r="F14575" s="1"/>
    </row>
    <row r="14576" spans="1:6">
      <c r="A14576" s="1" t="s">
        <v>13</v>
      </c>
      <c r="B14576" s="1" t="s">
        <v>7</v>
      </c>
      <c r="C14576" s="1" t="s">
        <v>88</v>
      </c>
      <c r="D14576" s="2">
        <v>111984</v>
      </c>
      <c r="E14576" t="s">
        <v>15</v>
      </c>
      <c r="F14576" s="1"/>
    </row>
    <row r="14577" spans="1:6">
      <c r="A14577" s="1" t="s">
        <v>6</v>
      </c>
      <c r="B14577" s="1" t="s">
        <v>7</v>
      </c>
      <c r="C14577" s="1" t="s">
        <v>11</v>
      </c>
      <c r="D14577" s="2">
        <v>180000</v>
      </c>
      <c r="E14577" t="s">
        <v>63</v>
      </c>
      <c r="F14577" s="1"/>
    </row>
    <row r="14578" spans="1:6">
      <c r="A14578" s="1" t="s">
        <v>10</v>
      </c>
      <c r="B14578" s="1" t="s">
        <v>7</v>
      </c>
      <c r="C14578" s="1" t="s">
        <v>150</v>
      </c>
      <c r="D14578" s="2">
        <v>147500</v>
      </c>
      <c r="E14578" t="s">
        <v>15</v>
      </c>
      <c r="F14578" s="1"/>
    </row>
    <row r="14579" spans="1:6">
      <c r="A14579" s="1" t="s">
        <v>16</v>
      </c>
      <c r="B14579" s="1" t="s">
        <v>7</v>
      </c>
      <c r="C14579" s="1" t="s">
        <v>11</v>
      </c>
      <c r="D14579" s="2">
        <v>80000</v>
      </c>
      <c r="E14579" t="s">
        <v>49</v>
      </c>
      <c r="F14579" s="1"/>
    </row>
    <row r="14580" spans="1:6">
      <c r="A14580" s="1" t="s">
        <v>10</v>
      </c>
      <c r="B14580" s="1" t="s">
        <v>17</v>
      </c>
      <c r="C14580" s="1" t="s">
        <v>11</v>
      </c>
      <c r="D14580" s="1"/>
      <c r="E14580" t="s">
        <v>18</v>
      </c>
      <c r="F14580" s="1"/>
    </row>
    <row r="14581" spans="1:6">
      <c r="A14581" s="1" t="s">
        <v>13</v>
      </c>
      <c r="B14581" s="1" t="s">
        <v>7</v>
      </c>
      <c r="C14581" s="1" t="s">
        <v>11</v>
      </c>
      <c r="D14581" s="1"/>
      <c r="E14581" t="s">
        <v>18</v>
      </c>
      <c r="F14581" s="1"/>
    </row>
    <row r="14582" spans="1:6">
      <c r="A14582" s="1" t="s">
        <v>16</v>
      </c>
      <c r="B14582" s="1" t="s">
        <v>7</v>
      </c>
      <c r="C14582" s="1" t="s">
        <v>11</v>
      </c>
      <c r="D14582" s="2">
        <v>115000</v>
      </c>
      <c r="E14582" t="s">
        <v>24</v>
      </c>
      <c r="F14582" s="1"/>
    </row>
    <row r="14583" spans="1:6">
      <c r="A14583" s="1" t="s">
        <v>10</v>
      </c>
      <c r="B14583" s="1" t="s">
        <v>17</v>
      </c>
      <c r="C14583" s="1" t="s">
        <v>11</v>
      </c>
      <c r="D14583" s="1"/>
      <c r="E14583" t="s">
        <v>18</v>
      </c>
      <c r="F14583" s="1"/>
    </row>
    <row r="14584" spans="1:6">
      <c r="A14584" s="1" t="s">
        <v>22</v>
      </c>
      <c r="B14584" s="1" t="s">
        <v>36</v>
      </c>
      <c r="C14584" s="1" t="s">
        <v>11</v>
      </c>
      <c r="D14584" s="1"/>
      <c r="E14584" t="s">
        <v>498</v>
      </c>
      <c r="F14584" s="1"/>
    </row>
    <row r="14585" spans="1:6">
      <c r="A14585" s="1" t="s">
        <v>10</v>
      </c>
      <c r="B14585" s="1" t="s">
        <v>23</v>
      </c>
      <c r="C14585" s="1" t="s">
        <v>11</v>
      </c>
      <c r="D14585" s="1"/>
      <c r="E14585" t="s">
        <v>20</v>
      </c>
      <c r="F14585" s="1"/>
    </row>
    <row r="14586" spans="1:6">
      <c r="A14586" s="1" t="s">
        <v>6</v>
      </c>
      <c r="B14586" s="1" t="s">
        <v>7</v>
      </c>
      <c r="C14586" s="1" t="s">
        <v>11</v>
      </c>
      <c r="D14586" s="2">
        <v>154000</v>
      </c>
      <c r="E14586" t="s">
        <v>92</v>
      </c>
      <c r="F14586" s="1"/>
    </row>
    <row r="14587" spans="1:6">
      <c r="A14587" s="1" t="s">
        <v>10</v>
      </c>
      <c r="B14587" s="1" t="s">
        <v>7</v>
      </c>
      <c r="C14587" s="1" t="s">
        <v>11</v>
      </c>
      <c r="D14587" s="2">
        <v>206000</v>
      </c>
      <c r="E14587" t="s">
        <v>484</v>
      </c>
      <c r="F14587" s="1"/>
    </row>
    <row r="14588" spans="1:6">
      <c r="A14588" s="1" t="s">
        <v>22</v>
      </c>
      <c r="B14588" s="1" t="s">
        <v>7</v>
      </c>
      <c r="C14588" s="1" t="s">
        <v>11</v>
      </c>
      <c r="D14588" s="2">
        <v>74050</v>
      </c>
      <c r="E14588" t="s">
        <v>92</v>
      </c>
      <c r="F14588" s="1"/>
    </row>
    <row r="14589" spans="1:6">
      <c r="A14589" s="1" t="s">
        <v>19</v>
      </c>
      <c r="B14589" s="1" t="s">
        <v>7</v>
      </c>
      <c r="C14589" s="1" t="s">
        <v>11</v>
      </c>
      <c r="D14589" s="2">
        <v>182500</v>
      </c>
      <c r="E14589" t="s">
        <v>12</v>
      </c>
      <c r="F14589" s="1"/>
    </row>
    <row r="14590" spans="1:6">
      <c r="A14590" s="1" t="s">
        <v>45</v>
      </c>
      <c r="B14590" s="1" t="s">
        <v>7</v>
      </c>
      <c r="C14590" s="1" t="s">
        <v>11</v>
      </c>
      <c r="D14590" s="2">
        <v>128500</v>
      </c>
      <c r="E14590" t="s">
        <v>38</v>
      </c>
      <c r="F14590" s="1"/>
    </row>
    <row r="14591" spans="1:6">
      <c r="A14591" s="1" t="s">
        <v>22</v>
      </c>
      <c r="B14591" s="1" t="s">
        <v>7</v>
      </c>
      <c r="C14591" s="1" t="s">
        <v>11</v>
      </c>
      <c r="D14591" s="2">
        <v>77500</v>
      </c>
      <c r="E14591" t="s">
        <v>20</v>
      </c>
      <c r="F14591" s="1"/>
    </row>
    <row r="14592" spans="1:6">
      <c r="A14592" s="1" t="s">
        <v>45</v>
      </c>
      <c r="B14592" s="1" t="s">
        <v>7</v>
      </c>
      <c r="C14592" s="1" t="s">
        <v>138</v>
      </c>
      <c r="D14592" s="2">
        <v>99150</v>
      </c>
      <c r="E14592" t="s">
        <v>15</v>
      </c>
      <c r="F14592" s="1"/>
    </row>
    <row r="14593" spans="1:6">
      <c r="A14593" s="1" t="s">
        <v>22</v>
      </c>
      <c r="B14593" s="1" t="s">
        <v>7</v>
      </c>
      <c r="C14593" s="1" t="s">
        <v>11</v>
      </c>
      <c r="D14593" s="1"/>
      <c r="E14593" t="s">
        <v>20</v>
      </c>
      <c r="F14593" s="1"/>
    </row>
    <row r="14594" spans="1:6">
      <c r="A14594" s="1" t="s">
        <v>10</v>
      </c>
      <c r="B14594" s="1" t="s">
        <v>7</v>
      </c>
      <c r="C14594" s="1" t="s">
        <v>37</v>
      </c>
      <c r="D14594" s="2">
        <v>90000</v>
      </c>
      <c r="E14594" t="s">
        <v>24</v>
      </c>
      <c r="F14594" s="1"/>
    </row>
    <row r="14595" spans="1:6">
      <c r="A14595" s="1" t="s">
        <v>16</v>
      </c>
      <c r="B14595" s="1" t="s">
        <v>23</v>
      </c>
      <c r="C14595" s="1" t="s">
        <v>11</v>
      </c>
      <c r="D14595" s="1"/>
      <c r="E14595" t="s">
        <v>41</v>
      </c>
      <c r="F14595" s="1"/>
    </row>
    <row r="14596" spans="1:6">
      <c r="A14596" s="1" t="s">
        <v>22</v>
      </c>
      <c r="B14596" s="1" t="s">
        <v>7</v>
      </c>
      <c r="C14596" s="1" t="s">
        <v>76</v>
      </c>
      <c r="D14596" s="2">
        <v>72900</v>
      </c>
      <c r="E14596" t="s">
        <v>15</v>
      </c>
      <c r="F14596" s="1"/>
    </row>
    <row r="14597" spans="1:6">
      <c r="A14597" s="1" t="s">
        <v>45</v>
      </c>
      <c r="B14597" s="1" t="s">
        <v>7</v>
      </c>
      <c r="C14597" s="1" t="s">
        <v>11</v>
      </c>
      <c r="D14597" s="2">
        <v>95000</v>
      </c>
      <c r="E14597" t="s">
        <v>20</v>
      </c>
      <c r="F14597" s="1"/>
    </row>
    <row r="14598" spans="1:6">
      <c r="A14598" s="1" t="s">
        <v>22</v>
      </c>
      <c r="B14598" s="1" t="s">
        <v>7</v>
      </c>
      <c r="C14598" s="1" t="s">
        <v>11</v>
      </c>
      <c r="D14598" s="2">
        <v>85000</v>
      </c>
      <c r="E14598" t="s">
        <v>235</v>
      </c>
      <c r="F14598" s="1"/>
    </row>
    <row r="14599" spans="1:6">
      <c r="A14599" s="1" t="s">
        <v>10</v>
      </c>
      <c r="B14599" s="1" t="s">
        <v>7</v>
      </c>
      <c r="C14599" s="1" t="s">
        <v>8</v>
      </c>
      <c r="D14599" s="2">
        <v>94838</v>
      </c>
      <c r="E14599" t="s">
        <v>20</v>
      </c>
      <c r="F14599" s="1"/>
    </row>
    <row r="14600" spans="1:6">
      <c r="A14600" s="1" t="s">
        <v>10</v>
      </c>
      <c r="B14600" s="1" t="s">
        <v>7</v>
      </c>
      <c r="C14600" s="1" t="s">
        <v>8</v>
      </c>
      <c r="D14600" s="2">
        <v>112500</v>
      </c>
      <c r="E14600" t="s">
        <v>12</v>
      </c>
      <c r="F14600" s="1"/>
    </row>
    <row r="14601" spans="1:6">
      <c r="A14601" s="1" t="s">
        <v>16</v>
      </c>
      <c r="B14601" s="1" t="s">
        <v>7</v>
      </c>
      <c r="C14601" s="1" t="s">
        <v>11</v>
      </c>
      <c r="D14601" s="2">
        <v>125000</v>
      </c>
      <c r="E14601" t="s">
        <v>24</v>
      </c>
      <c r="F14601" s="1"/>
    </row>
    <row r="14602" spans="1:6">
      <c r="A14602" s="1" t="s">
        <v>10</v>
      </c>
      <c r="B14602" s="1" t="s">
        <v>7</v>
      </c>
      <c r="C14602" s="1" t="s">
        <v>11</v>
      </c>
      <c r="D14602" s="2">
        <v>125000</v>
      </c>
      <c r="E14602" t="s">
        <v>24</v>
      </c>
      <c r="F14602" s="1"/>
    </row>
    <row r="14603" spans="1:6">
      <c r="A14603" s="1" t="s">
        <v>13</v>
      </c>
      <c r="B14603" s="1" t="s">
        <v>7</v>
      </c>
      <c r="C14603" s="1" t="s">
        <v>74</v>
      </c>
      <c r="D14603" s="2">
        <v>100500</v>
      </c>
      <c r="E14603" t="s">
        <v>15</v>
      </c>
      <c r="F14603" s="1"/>
    </row>
    <row r="14604" spans="1:6">
      <c r="A14604" s="1" t="s">
        <v>16</v>
      </c>
      <c r="B14604" s="1" t="s">
        <v>7</v>
      </c>
      <c r="C14604" s="1" t="s">
        <v>11</v>
      </c>
      <c r="D14604" s="1"/>
      <c r="E14604" t="s">
        <v>18</v>
      </c>
      <c r="F14604" s="1"/>
    </row>
    <row r="14605" spans="1:6">
      <c r="A14605" s="1" t="s">
        <v>16</v>
      </c>
      <c r="B14605" s="1" t="s">
        <v>7</v>
      </c>
      <c r="C14605" s="1" t="s">
        <v>11</v>
      </c>
      <c r="D14605" s="1"/>
      <c r="E14605" t="s">
        <v>9</v>
      </c>
      <c r="F14605" s="1"/>
    </row>
    <row r="14606" spans="1:6">
      <c r="A14606" s="1" t="s">
        <v>13</v>
      </c>
      <c r="B14606" s="1" t="s">
        <v>7</v>
      </c>
      <c r="C14606" s="1" t="s">
        <v>11</v>
      </c>
      <c r="D14606" s="2">
        <v>130000</v>
      </c>
      <c r="E14606" t="s">
        <v>12</v>
      </c>
      <c r="F14606" s="1"/>
    </row>
    <row r="14607" spans="1:6">
      <c r="A14607" s="1" t="s">
        <v>19</v>
      </c>
      <c r="B14607" s="1" t="s">
        <v>7</v>
      </c>
      <c r="C14607" s="1" t="s">
        <v>11</v>
      </c>
      <c r="D14607" s="2">
        <v>125000</v>
      </c>
      <c r="E14607" t="s">
        <v>12</v>
      </c>
      <c r="F14607" s="1"/>
    </row>
    <row r="14608" spans="1:6">
      <c r="A14608" s="1" t="s">
        <v>10</v>
      </c>
      <c r="B14608" s="1" t="s">
        <v>7</v>
      </c>
      <c r="C14608" s="1" t="s">
        <v>8</v>
      </c>
      <c r="D14608" s="1"/>
      <c r="E14608" t="s">
        <v>212</v>
      </c>
      <c r="F14608" s="1"/>
    </row>
    <row r="14609" spans="1:6">
      <c r="A14609" s="1" t="s">
        <v>22</v>
      </c>
      <c r="B14609" s="1" t="s">
        <v>7</v>
      </c>
      <c r="C14609" s="1" t="s">
        <v>11</v>
      </c>
      <c r="D14609" s="2">
        <v>103000</v>
      </c>
      <c r="E14609" t="s">
        <v>38</v>
      </c>
      <c r="F14609" s="1"/>
    </row>
    <row r="14610" spans="1:6">
      <c r="A14610" s="1" t="s">
        <v>22</v>
      </c>
      <c r="B14610" s="1" t="s">
        <v>7</v>
      </c>
      <c r="C14610" s="1" t="s">
        <v>11</v>
      </c>
      <c r="D14610" s="2">
        <v>130000</v>
      </c>
      <c r="E14610" t="s">
        <v>20</v>
      </c>
      <c r="F14610" s="1"/>
    </row>
    <row r="14611" spans="1:6">
      <c r="A14611" s="1" t="s">
        <v>16</v>
      </c>
      <c r="B14611" s="1" t="s">
        <v>23</v>
      </c>
      <c r="C14611" s="1" t="s">
        <v>11</v>
      </c>
      <c r="D14611" s="1"/>
      <c r="E14611" t="s">
        <v>12</v>
      </c>
      <c r="F14611" s="1"/>
    </row>
    <row r="14612" spans="1:6">
      <c r="A14612" s="1" t="s">
        <v>16</v>
      </c>
      <c r="B14612" s="1" t="s">
        <v>7</v>
      </c>
      <c r="C14612" s="1" t="s">
        <v>8</v>
      </c>
      <c r="D14612" s="2">
        <v>135000</v>
      </c>
      <c r="E14612" t="s">
        <v>20</v>
      </c>
      <c r="F14612" s="1"/>
    </row>
    <row r="14613" spans="1:6">
      <c r="A14613" s="1" t="s">
        <v>10</v>
      </c>
      <c r="B14613" s="1" t="s">
        <v>59</v>
      </c>
      <c r="C14613" s="1" t="s">
        <v>11</v>
      </c>
      <c r="D14613" s="2">
        <v>156000</v>
      </c>
      <c r="E14613" t="s">
        <v>53</v>
      </c>
      <c r="F14613" s="1"/>
    </row>
    <row r="14614" spans="1:6">
      <c r="A14614" s="1" t="s">
        <v>10</v>
      </c>
      <c r="B14614" s="1" t="s">
        <v>7</v>
      </c>
      <c r="C14614" s="1" t="s">
        <v>11</v>
      </c>
      <c r="D14614" s="1"/>
      <c r="E14614" t="s">
        <v>20</v>
      </c>
      <c r="F14614" s="1"/>
    </row>
    <row r="14615" spans="1:6">
      <c r="A14615" s="1" t="s">
        <v>16</v>
      </c>
      <c r="B14615" s="1" t="s">
        <v>23</v>
      </c>
      <c r="C14615" s="1" t="s">
        <v>11</v>
      </c>
      <c r="D14615" s="1"/>
      <c r="E14615" t="s">
        <v>20</v>
      </c>
      <c r="F14615" s="1"/>
    </row>
    <row r="14616" spans="1:6">
      <c r="A14616" s="1" t="s">
        <v>22</v>
      </c>
      <c r="B14616" s="1" t="s">
        <v>23</v>
      </c>
      <c r="C14616" s="1" t="s">
        <v>11</v>
      </c>
      <c r="D14616" s="1"/>
      <c r="E14616" t="s">
        <v>20</v>
      </c>
      <c r="F14616" s="1"/>
    </row>
    <row r="14617" spans="1:6">
      <c r="A14617" s="1" t="s">
        <v>6</v>
      </c>
      <c r="B14617" s="1" t="s">
        <v>7</v>
      </c>
      <c r="C14617" s="1" t="s">
        <v>11</v>
      </c>
      <c r="D14617" s="2">
        <v>131900</v>
      </c>
      <c r="E14617" t="s">
        <v>9</v>
      </c>
      <c r="F14617" s="1"/>
    </row>
    <row r="14618" spans="1:6">
      <c r="A14618" s="1" t="s">
        <v>22</v>
      </c>
      <c r="B14618" s="1" t="s">
        <v>84</v>
      </c>
      <c r="C14618" s="1" t="s">
        <v>11</v>
      </c>
      <c r="D14618" s="1"/>
      <c r="E14618" t="s">
        <v>18</v>
      </c>
      <c r="F14618" s="1"/>
    </row>
    <row r="14619" spans="1:6">
      <c r="A14619" s="1" t="s">
        <v>10</v>
      </c>
      <c r="B14619" s="1" t="s">
        <v>7</v>
      </c>
      <c r="C14619" s="1" t="s">
        <v>295</v>
      </c>
      <c r="D14619" s="2">
        <v>147500</v>
      </c>
      <c r="E14619" t="s">
        <v>15</v>
      </c>
      <c r="F14619" s="1"/>
    </row>
    <row r="14620" spans="1:6">
      <c r="A14620" s="1" t="s">
        <v>6</v>
      </c>
      <c r="B14620" s="1" t="s">
        <v>7</v>
      </c>
      <c r="C14620" s="1" t="s">
        <v>11</v>
      </c>
      <c r="D14620" s="2">
        <v>150000</v>
      </c>
      <c r="E14620" t="s">
        <v>105</v>
      </c>
      <c r="F14620" s="1"/>
    </row>
    <row r="14621" spans="1:6">
      <c r="A14621" s="1" t="s">
        <v>16</v>
      </c>
      <c r="B14621" s="1" t="s">
        <v>7</v>
      </c>
      <c r="C14621" s="1" t="s">
        <v>11</v>
      </c>
      <c r="D14621" s="2">
        <v>150000</v>
      </c>
      <c r="E14621" t="s">
        <v>12</v>
      </c>
      <c r="F14621" s="1"/>
    </row>
    <row r="14622" spans="1:6">
      <c r="A14622" s="1" t="s">
        <v>33</v>
      </c>
      <c r="B14622" s="1" t="s">
        <v>23</v>
      </c>
      <c r="C14622" s="1" t="s">
        <v>11</v>
      </c>
      <c r="D14622" s="1"/>
      <c r="E14622" t="s">
        <v>32</v>
      </c>
      <c r="F14622" s="1"/>
    </row>
    <row r="14623" spans="1:6">
      <c r="A14623" s="1" t="s">
        <v>22</v>
      </c>
      <c r="B14623" s="1" t="s">
        <v>122</v>
      </c>
      <c r="C14623" s="1" t="s">
        <v>11</v>
      </c>
      <c r="D14623" s="1"/>
      <c r="E14623" t="s">
        <v>9</v>
      </c>
      <c r="F14623" s="1"/>
    </row>
    <row r="14624" spans="1:6">
      <c r="A14624" s="1" t="s">
        <v>16</v>
      </c>
      <c r="B14624" s="1" t="s">
        <v>7</v>
      </c>
      <c r="C14624" s="1" t="s">
        <v>47</v>
      </c>
      <c r="D14624" s="2">
        <v>123000</v>
      </c>
      <c r="E14624" t="s">
        <v>15</v>
      </c>
      <c r="F14624" s="1"/>
    </row>
    <row r="14625" spans="1:6">
      <c r="A14625" s="1" t="s">
        <v>16</v>
      </c>
      <c r="B14625" s="1" t="s">
        <v>158</v>
      </c>
      <c r="C14625" s="1" t="s">
        <v>11</v>
      </c>
      <c r="D14625" s="1"/>
      <c r="E14625" t="s">
        <v>12</v>
      </c>
      <c r="F14625" s="1"/>
    </row>
    <row r="14626" spans="1:6">
      <c r="A14626" s="1" t="s">
        <v>6</v>
      </c>
      <c r="B14626" s="1" t="s">
        <v>7</v>
      </c>
      <c r="C14626" s="1" t="s">
        <v>8</v>
      </c>
      <c r="D14626" s="2">
        <v>165318</v>
      </c>
      <c r="E14626" t="s">
        <v>35</v>
      </c>
      <c r="F14626" s="1"/>
    </row>
    <row r="14627" spans="1:6">
      <c r="A14627" s="1" t="s">
        <v>6</v>
      </c>
      <c r="B14627" s="1" t="s">
        <v>7</v>
      </c>
      <c r="C14627" s="1" t="s">
        <v>56</v>
      </c>
      <c r="D14627" s="2">
        <v>200000</v>
      </c>
      <c r="E14627" t="s">
        <v>15</v>
      </c>
      <c r="F14627" s="1"/>
    </row>
    <row r="14628" spans="1:6">
      <c r="A14628" s="1" t="s">
        <v>16</v>
      </c>
      <c r="B14628" s="1" t="s">
        <v>7</v>
      </c>
      <c r="C14628" s="1" t="s">
        <v>11</v>
      </c>
      <c r="D14628" s="2">
        <v>125000</v>
      </c>
      <c r="E14628" t="s">
        <v>24</v>
      </c>
      <c r="F14628" s="1"/>
    </row>
    <row r="14629" spans="1:6">
      <c r="A14629" s="1" t="s">
        <v>16</v>
      </c>
      <c r="B14629" s="1" t="s">
        <v>122</v>
      </c>
      <c r="C14629" s="1" t="s">
        <v>11</v>
      </c>
      <c r="D14629" s="2">
        <v>110499</v>
      </c>
      <c r="E14629" t="s">
        <v>12</v>
      </c>
      <c r="F14629" s="1"/>
    </row>
    <row r="14630" spans="1:6">
      <c r="A14630" s="1" t="s">
        <v>22</v>
      </c>
      <c r="B14630" s="1" t="s">
        <v>7</v>
      </c>
      <c r="C14630" s="1" t="s">
        <v>11</v>
      </c>
      <c r="D14630" s="2">
        <v>85000</v>
      </c>
      <c r="E14630" t="s">
        <v>20</v>
      </c>
      <c r="F14630" s="1"/>
    </row>
    <row r="14631" spans="1:6">
      <c r="A14631" s="1" t="s">
        <v>19</v>
      </c>
      <c r="B14631" s="1" t="s">
        <v>7</v>
      </c>
      <c r="C14631" s="1" t="s">
        <v>34</v>
      </c>
      <c r="D14631" s="2">
        <v>147500</v>
      </c>
      <c r="E14631" t="s">
        <v>15</v>
      </c>
      <c r="F14631" s="1"/>
    </row>
    <row r="14632" spans="1:6">
      <c r="A14632" s="1" t="s">
        <v>6</v>
      </c>
      <c r="B14632" s="1" t="s">
        <v>7</v>
      </c>
      <c r="C14632" s="1" t="s">
        <v>11</v>
      </c>
      <c r="D14632" s="2">
        <v>160000</v>
      </c>
      <c r="E14632" t="s">
        <v>35</v>
      </c>
      <c r="F14632" s="1"/>
    </row>
    <row r="14633" spans="1:6">
      <c r="A14633" s="1" t="s">
        <v>16</v>
      </c>
      <c r="B14633" s="1" t="s">
        <v>23</v>
      </c>
      <c r="C14633" s="1" t="s">
        <v>8</v>
      </c>
      <c r="D14633" s="1"/>
      <c r="E14633" t="s">
        <v>20</v>
      </c>
      <c r="F14633" s="1"/>
    </row>
    <row r="14634" spans="1:6">
      <c r="A14634" s="1" t="s">
        <v>16</v>
      </c>
      <c r="B14634" s="1" t="s">
        <v>7</v>
      </c>
      <c r="C14634" s="1" t="s">
        <v>11</v>
      </c>
      <c r="D14634" s="2">
        <v>129000</v>
      </c>
      <c r="E14634" t="s">
        <v>20</v>
      </c>
      <c r="F14634" s="1"/>
    </row>
    <row r="14635" spans="1:6">
      <c r="A14635" s="1" t="s">
        <v>22</v>
      </c>
      <c r="B14635" s="1" t="s">
        <v>7</v>
      </c>
      <c r="C14635" s="1" t="s">
        <v>11</v>
      </c>
      <c r="D14635" s="1"/>
      <c r="E14635" t="s">
        <v>20</v>
      </c>
      <c r="F14635" s="1"/>
    </row>
    <row r="14636" spans="1:6">
      <c r="A14636" s="1" t="s">
        <v>16</v>
      </c>
      <c r="B14636" s="1" t="s">
        <v>17</v>
      </c>
      <c r="C14636" s="1" t="s">
        <v>11</v>
      </c>
      <c r="D14636" s="1"/>
      <c r="E14636" t="s">
        <v>18</v>
      </c>
      <c r="F14636" s="1"/>
    </row>
    <row r="14637" spans="1:6">
      <c r="A14637" s="1" t="s">
        <v>16</v>
      </c>
      <c r="B14637" s="1" t="s">
        <v>7</v>
      </c>
      <c r="C14637" s="1" t="s">
        <v>11</v>
      </c>
      <c r="D14637" s="2">
        <v>152222</v>
      </c>
      <c r="E14637" t="s">
        <v>25</v>
      </c>
      <c r="F14637" s="1"/>
    </row>
    <row r="14638" spans="1:6">
      <c r="A14638" s="1" t="s">
        <v>22</v>
      </c>
      <c r="B14638" s="1" t="s">
        <v>7</v>
      </c>
      <c r="C14638" s="1" t="s">
        <v>11</v>
      </c>
      <c r="D14638" s="2">
        <v>62500</v>
      </c>
      <c r="E14638" t="s">
        <v>499</v>
      </c>
      <c r="F14638" s="1"/>
    </row>
    <row r="14639" spans="1:6">
      <c r="A14639" s="1" t="s">
        <v>16</v>
      </c>
      <c r="B14639" s="1" t="s">
        <v>7</v>
      </c>
      <c r="C14639" s="1" t="s">
        <v>11</v>
      </c>
      <c r="D14639" s="2">
        <v>145000</v>
      </c>
      <c r="E14639" t="s">
        <v>145</v>
      </c>
      <c r="F14639" s="1"/>
    </row>
    <row r="14640" spans="1:6">
      <c r="A14640" s="1" t="s">
        <v>10</v>
      </c>
      <c r="B14640" s="1" t="s">
        <v>7</v>
      </c>
      <c r="C14640" s="1" t="s">
        <v>11</v>
      </c>
      <c r="D14640" s="1"/>
      <c r="E14640" t="s">
        <v>18</v>
      </c>
      <c r="F14640" s="1"/>
    </row>
    <row r="14641" spans="1:6">
      <c r="A14641" s="1" t="s">
        <v>16</v>
      </c>
      <c r="B14641" s="1" t="s">
        <v>23</v>
      </c>
      <c r="C14641" s="1" t="s">
        <v>11</v>
      </c>
      <c r="D14641" s="1"/>
      <c r="E14641" t="s">
        <v>20</v>
      </c>
      <c r="F14641" s="1"/>
    </row>
    <row r="14642" spans="1:6">
      <c r="A14642" s="1" t="s">
        <v>19</v>
      </c>
      <c r="B14642" s="1" t="s">
        <v>7</v>
      </c>
      <c r="C14642" s="1" t="s">
        <v>8</v>
      </c>
      <c r="D14642" s="2">
        <v>173500</v>
      </c>
      <c r="E14642" t="s">
        <v>50</v>
      </c>
      <c r="F14642" s="1"/>
    </row>
    <row r="14643" spans="1:6">
      <c r="A14643" s="1" t="s">
        <v>22</v>
      </c>
      <c r="B14643" s="1" t="s">
        <v>7</v>
      </c>
      <c r="C14643" s="1" t="s">
        <v>11</v>
      </c>
      <c r="D14643" s="1"/>
      <c r="E14643" t="s">
        <v>18</v>
      </c>
      <c r="F14643" s="1"/>
    </row>
    <row r="14644" spans="1:6">
      <c r="A14644" s="1" t="s">
        <v>16</v>
      </c>
      <c r="B14644" s="1" t="s">
        <v>122</v>
      </c>
      <c r="C14644" s="1" t="s">
        <v>11</v>
      </c>
      <c r="D14644" s="1"/>
      <c r="E14644" t="s">
        <v>21</v>
      </c>
      <c r="F14644" s="1"/>
    </row>
    <row r="14645" spans="1:6">
      <c r="A14645" s="1" t="s">
        <v>10</v>
      </c>
      <c r="B14645" s="1" t="s">
        <v>17</v>
      </c>
      <c r="C14645" s="1" t="s">
        <v>11</v>
      </c>
      <c r="D14645" s="2">
        <v>125000</v>
      </c>
      <c r="E14645" t="s">
        <v>49</v>
      </c>
      <c r="F14645" s="1"/>
    </row>
    <row r="14646" spans="1:6">
      <c r="A14646" s="1" t="s">
        <v>10</v>
      </c>
      <c r="B14646" s="1" t="s">
        <v>7</v>
      </c>
      <c r="C14646" s="1" t="s">
        <v>421</v>
      </c>
      <c r="D14646" s="2">
        <v>147500</v>
      </c>
      <c r="E14646" t="s">
        <v>15</v>
      </c>
      <c r="F14646" s="1"/>
    </row>
    <row r="14647" spans="1:6">
      <c r="A14647" s="1" t="s">
        <v>16</v>
      </c>
      <c r="B14647" s="1" t="s">
        <v>7</v>
      </c>
      <c r="C14647" s="1" t="s">
        <v>11</v>
      </c>
      <c r="D14647" s="2">
        <v>107665</v>
      </c>
      <c r="E14647" t="s">
        <v>20</v>
      </c>
      <c r="F14647" s="1"/>
    </row>
    <row r="14648" spans="1:6">
      <c r="A14648" s="1" t="s">
        <v>22</v>
      </c>
      <c r="B14648" s="1" t="s">
        <v>7</v>
      </c>
      <c r="C14648" s="1" t="s">
        <v>11</v>
      </c>
      <c r="D14648" s="1"/>
      <c r="E14648" t="s">
        <v>35</v>
      </c>
      <c r="F14648" s="1"/>
    </row>
    <row r="14649" spans="1:6">
      <c r="A14649" s="1" t="s">
        <v>16</v>
      </c>
      <c r="B14649" s="1" t="s">
        <v>7</v>
      </c>
      <c r="C14649" s="1" t="s">
        <v>11</v>
      </c>
      <c r="D14649" s="2">
        <v>111027</v>
      </c>
      <c r="E14649" t="s">
        <v>78</v>
      </c>
      <c r="F14649" s="1"/>
    </row>
    <row r="14650" spans="1:6">
      <c r="A14650" s="1" t="s">
        <v>19</v>
      </c>
      <c r="B14650" s="1" t="s">
        <v>7</v>
      </c>
      <c r="C14650" s="1" t="s">
        <v>11</v>
      </c>
      <c r="D14650" s="2">
        <v>90000</v>
      </c>
      <c r="E14650" t="s">
        <v>24</v>
      </c>
      <c r="F14650" s="1"/>
    </row>
    <row r="14651" spans="1:6">
      <c r="A14651" s="1" t="s">
        <v>19</v>
      </c>
      <c r="B14651" s="1" t="s">
        <v>7</v>
      </c>
      <c r="C14651" s="1" t="s">
        <v>11</v>
      </c>
      <c r="D14651" s="2">
        <v>155000</v>
      </c>
      <c r="E14651" t="s">
        <v>15</v>
      </c>
      <c r="F14651" s="1"/>
    </row>
    <row r="14652" spans="1:6">
      <c r="A14652" s="1" t="s">
        <v>16</v>
      </c>
      <c r="B14652" s="1" t="s">
        <v>7</v>
      </c>
      <c r="C14652" s="1" t="s">
        <v>28</v>
      </c>
      <c r="D14652" s="2">
        <v>157500</v>
      </c>
      <c r="E14652" t="s">
        <v>15</v>
      </c>
      <c r="F14652" s="1"/>
    </row>
    <row r="14653" spans="1:6">
      <c r="A14653" s="1" t="s">
        <v>10</v>
      </c>
      <c r="B14653" s="1" t="s">
        <v>7</v>
      </c>
      <c r="C14653" s="1" t="s">
        <v>11</v>
      </c>
      <c r="D14653" s="2">
        <v>255000</v>
      </c>
      <c r="E14653" t="s">
        <v>24</v>
      </c>
      <c r="F14653" s="1"/>
    </row>
    <row r="14654" spans="1:6">
      <c r="A14654" s="1" t="s">
        <v>16</v>
      </c>
      <c r="B14654" s="1" t="s">
        <v>7</v>
      </c>
      <c r="C14654" s="1" t="s">
        <v>11</v>
      </c>
      <c r="D14654" s="2">
        <v>150000</v>
      </c>
      <c r="E14654" t="s">
        <v>24</v>
      </c>
      <c r="F14654" s="1"/>
    </row>
    <row r="14655" spans="1:6">
      <c r="A14655" s="1" t="s">
        <v>22</v>
      </c>
      <c r="B14655" s="1" t="s">
        <v>7</v>
      </c>
      <c r="C14655" s="1" t="s">
        <v>11</v>
      </c>
      <c r="D14655" s="2">
        <v>56000</v>
      </c>
      <c r="E14655" t="s">
        <v>20</v>
      </c>
      <c r="F14655" s="1"/>
    </row>
    <row r="14656" spans="1:6">
      <c r="A14656" s="1" t="s">
        <v>10</v>
      </c>
      <c r="B14656" s="1" t="s">
        <v>7</v>
      </c>
      <c r="C14656" s="1" t="s">
        <v>60</v>
      </c>
      <c r="D14656" s="2">
        <v>133000</v>
      </c>
      <c r="E14656" t="s">
        <v>15</v>
      </c>
      <c r="F14656" s="1"/>
    </row>
    <row r="14657" spans="1:6">
      <c r="A14657" s="1" t="s">
        <v>6</v>
      </c>
      <c r="B14657" s="1" t="s">
        <v>7</v>
      </c>
      <c r="C14657" s="1" t="s">
        <v>11</v>
      </c>
      <c r="D14657" s="2">
        <v>76750</v>
      </c>
      <c r="E14657" t="s">
        <v>78</v>
      </c>
      <c r="F14657" s="1"/>
    </row>
    <row r="14658" spans="1:6">
      <c r="A14658" s="1" t="s">
        <v>22</v>
      </c>
      <c r="B14658" s="1" t="s">
        <v>23</v>
      </c>
      <c r="C14658" s="1" t="s">
        <v>11</v>
      </c>
      <c r="D14658" s="1"/>
      <c r="E14658" t="s">
        <v>12</v>
      </c>
      <c r="F14658" s="1"/>
    </row>
    <row r="14659" spans="1:6">
      <c r="A14659" s="1" t="s">
        <v>22</v>
      </c>
      <c r="B14659" s="1" t="s">
        <v>7</v>
      </c>
      <c r="C14659" s="1" t="s">
        <v>11</v>
      </c>
      <c r="D14659" s="2">
        <v>85000</v>
      </c>
      <c r="E14659" t="s">
        <v>57</v>
      </c>
      <c r="F14659" s="1"/>
    </row>
    <row r="14660" spans="1:6">
      <c r="A14660" s="1" t="s">
        <v>16</v>
      </c>
      <c r="B14660" s="1" t="s">
        <v>7</v>
      </c>
      <c r="C14660" s="1" t="s">
        <v>11</v>
      </c>
      <c r="D14660" s="2">
        <v>90000</v>
      </c>
      <c r="E14660" t="s">
        <v>24</v>
      </c>
      <c r="F14660" s="1"/>
    </row>
    <row r="14661" spans="1:6">
      <c r="A14661" s="1" t="s">
        <v>16</v>
      </c>
      <c r="B14661" s="1" t="s">
        <v>7</v>
      </c>
      <c r="C14661" s="1" t="s">
        <v>48</v>
      </c>
      <c r="D14661" s="2">
        <v>157500</v>
      </c>
      <c r="E14661" t="s">
        <v>15</v>
      </c>
      <c r="F14661" s="1"/>
    </row>
    <row r="14662" spans="1:6">
      <c r="A14662" s="1" t="s">
        <v>10</v>
      </c>
      <c r="B14662" s="1" t="s">
        <v>17</v>
      </c>
      <c r="C14662" s="1" t="s">
        <v>11</v>
      </c>
      <c r="D14662" s="2">
        <v>140500</v>
      </c>
      <c r="E14662" t="s">
        <v>20</v>
      </c>
      <c r="F14662" s="1"/>
    </row>
    <row r="14663" spans="1:6">
      <c r="A14663" s="1" t="s">
        <v>16</v>
      </c>
      <c r="B14663" s="1" t="s">
        <v>84</v>
      </c>
      <c r="C14663" s="1" t="s">
        <v>8</v>
      </c>
      <c r="D14663" s="1"/>
      <c r="E14663" t="s">
        <v>41</v>
      </c>
      <c r="F14663" s="1"/>
    </row>
    <row r="14664" spans="1:6">
      <c r="A14664" s="1" t="s">
        <v>51</v>
      </c>
      <c r="B14664" s="1" t="s">
        <v>7</v>
      </c>
      <c r="C14664" s="1" t="s">
        <v>8</v>
      </c>
      <c r="D14664" s="1"/>
      <c r="E14664" t="s">
        <v>18</v>
      </c>
      <c r="F14664" s="1"/>
    </row>
    <row r="14665" spans="1:6">
      <c r="A14665" s="1" t="s">
        <v>16</v>
      </c>
      <c r="B14665" s="1" t="s">
        <v>59</v>
      </c>
      <c r="C14665" s="1" t="s">
        <v>11</v>
      </c>
      <c r="D14665" s="2">
        <v>92305</v>
      </c>
      <c r="E14665" t="s">
        <v>12</v>
      </c>
      <c r="F14665" s="1"/>
    </row>
    <row r="14666" spans="1:6">
      <c r="A14666" s="1" t="s">
        <v>22</v>
      </c>
      <c r="B14666" s="1" t="s">
        <v>7</v>
      </c>
      <c r="C14666" s="1" t="s">
        <v>11</v>
      </c>
      <c r="D14666" s="1"/>
      <c r="E14666" t="s">
        <v>9</v>
      </c>
      <c r="F14666" s="1"/>
    </row>
    <row r="14667" spans="1:6">
      <c r="A14667" s="1" t="s">
        <v>10</v>
      </c>
      <c r="B14667" s="1" t="s">
        <v>7</v>
      </c>
      <c r="C14667" s="1" t="s">
        <v>11</v>
      </c>
      <c r="D14667" s="2">
        <v>137000</v>
      </c>
      <c r="E14667" t="s">
        <v>15</v>
      </c>
      <c r="F14667" s="1"/>
    </row>
    <row r="14668" spans="1:6">
      <c r="A14668" s="1" t="s">
        <v>19</v>
      </c>
      <c r="B14668" s="1" t="s">
        <v>23</v>
      </c>
      <c r="C14668" s="1" t="s">
        <v>11</v>
      </c>
      <c r="D14668" s="1"/>
      <c r="E14668" t="s">
        <v>20</v>
      </c>
      <c r="F14668" s="1"/>
    </row>
    <row r="14669" spans="1:6">
      <c r="A14669" s="1" t="s">
        <v>13</v>
      </c>
      <c r="B14669" s="1" t="s">
        <v>7</v>
      </c>
      <c r="C14669" s="1" t="s">
        <v>11</v>
      </c>
      <c r="D14669" s="1"/>
      <c r="E14669" t="s">
        <v>461</v>
      </c>
      <c r="F14669" s="1"/>
    </row>
    <row r="14670" spans="1:6">
      <c r="A14670" s="1" t="s">
        <v>6</v>
      </c>
      <c r="B14670" s="1" t="s">
        <v>7</v>
      </c>
      <c r="C14670" s="1" t="s">
        <v>11</v>
      </c>
      <c r="D14670" s="2">
        <v>375000</v>
      </c>
      <c r="E14670" t="s">
        <v>24</v>
      </c>
      <c r="F14670" s="1"/>
    </row>
    <row r="14671" spans="1:6">
      <c r="A14671" s="1" t="s">
        <v>22</v>
      </c>
      <c r="B14671" s="1" t="s">
        <v>23</v>
      </c>
      <c r="C14671" s="1" t="s">
        <v>11</v>
      </c>
      <c r="D14671" s="1"/>
      <c r="E14671" t="s">
        <v>32</v>
      </c>
      <c r="F14671" s="1"/>
    </row>
    <row r="14672" spans="1:6">
      <c r="A14672" s="1" t="s">
        <v>6</v>
      </c>
      <c r="B14672" s="1" t="s">
        <v>7</v>
      </c>
      <c r="C14672" s="1" t="s">
        <v>11</v>
      </c>
      <c r="D14672" s="2">
        <v>156000</v>
      </c>
      <c r="E14672" t="s">
        <v>35</v>
      </c>
      <c r="F14672" s="1"/>
    </row>
    <row r="14673" spans="1:6">
      <c r="A14673" s="1" t="s">
        <v>22</v>
      </c>
      <c r="B14673" s="1" t="s">
        <v>7</v>
      </c>
      <c r="C14673" s="1" t="s">
        <v>11</v>
      </c>
      <c r="D14673" s="2">
        <v>188675</v>
      </c>
      <c r="E14673" t="s">
        <v>145</v>
      </c>
      <c r="F14673" s="1"/>
    </row>
    <row r="14674" spans="1:6">
      <c r="A14674" s="1" t="s">
        <v>10</v>
      </c>
      <c r="B14674" s="1" t="s">
        <v>23</v>
      </c>
      <c r="C14674" s="1" t="s">
        <v>11</v>
      </c>
      <c r="D14674" s="1"/>
      <c r="E14674" t="s">
        <v>32</v>
      </c>
      <c r="F14674" s="1"/>
    </row>
    <row r="14675" spans="1:6">
      <c r="A14675" s="1" t="s">
        <v>16</v>
      </c>
      <c r="B14675" s="1" t="s">
        <v>7</v>
      </c>
      <c r="C14675" s="1" t="s">
        <v>181</v>
      </c>
      <c r="D14675" s="2">
        <v>90000</v>
      </c>
      <c r="E14675" t="s">
        <v>15</v>
      </c>
      <c r="F14675" s="1"/>
    </row>
    <row r="14676" spans="1:6">
      <c r="A14676" s="1" t="s">
        <v>10</v>
      </c>
      <c r="B14676" s="1" t="s">
        <v>7</v>
      </c>
      <c r="C14676" s="1" t="s">
        <v>11</v>
      </c>
      <c r="D14676" s="2">
        <v>150000</v>
      </c>
      <c r="E14676" t="s">
        <v>12</v>
      </c>
      <c r="F14676" s="1"/>
    </row>
    <row r="14677" spans="1:6">
      <c r="A14677" s="1" t="s">
        <v>6</v>
      </c>
      <c r="B14677" s="1" t="s">
        <v>7</v>
      </c>
      <c r="C14677" s="1" t="s">
        <v>11</v>
      </c>
      <c r="D14677" s="2">
        <v>158500</v>
      </c>
      <c r="E14677" t="s">
        <v>15</v>
      </c>
      <c r="F14677" s="1"/>
    </row>
    <row r="14678" spans="1:6">
      <c r="A14678" s="1" t="s">
        <v>22</v>
      </c>
      <c r="B14678" s="1" t="s">
        <v>7</v>
      </c>
      <c r="C14678" s="1" t="s">
        <v>102</v>
      </c>
      <c r="D14678" s="2">
        <v>98500</v>
      </c>
      <c r="E14678" t="s">
        <v>15</v>
      </c>
      <c r="F14678" s="1"/>
    </row>
    <row r="14679" spans="1:6">
      <c r="A14679" s="1" t="s">
        <v>16</v>
      </c>
      <c r="B14679" s="1" t="s">
        <v>7</v>
      </c>
      <c r="C14679" s="1" t="s">
        <v>11</v>
      </c>
      <c r="D14679" s="2">
        <v>120000</v>
      </c>
      <c r="E14679" t="s">
        <v>12</v>
      </c>
      <c r="F14679" s="1"/>
    </row>
    <row r="14680" spans="1:6">
      <c r="A14680" s="1" t="s">
        <v>16</v>
      </c>
      <c r="B14680" s="1" t="s">
        <v>23</v>
      </c>
      <c r="C14680" s="1" t="s">
        <v>11</v>
      </c>
      <c r="D14680" s="2">
        <v>120000</v>
      </c>
      <c r="E14680" t="s">
        <v>32</v>
      </c>
      <c r="F14680" s="1"/>
    </row>
    <row r="14681" spans="1:6">
      <c r="A14681" s="1" t="s">
        <v>22</v>
      </c>
      <c r="B14681" s="1" t="s">
        <v>7</v>
      </c>
      <c r="C14681" s="1" t="s">
        <v>11</v>
      </c>
      <c r="D14681" s="2">
        <v>90000</v>
      </c>
      <c r="E14681" t="s">
        <v>270</v>
      </c>
      <c r="F14681" s="1"/>
    </row>
    <row r="14682" spans="1:6">
      <c r="A14682" s="1" t="s">
        <v>16</v>
      </c>
      <c r="B14682" s="1" t="s">
        <v>7</v>
      </c>
      <c r="C14682" s="1" t="s">
        <v>184</v>
      </c>
      <c r="D14682" s="2">
        <v>69963</v>
      </c>
      <c r="E14682" t="s">
        <v>15</v>
      </c>
      <c r="F14682" s="1"/>
    </row>
    <row r="14683" spans="1:6">
      <c r="A14683" s="1" t="s">
        <v>10</v>
      </c>
      <c r="B14683" s="1" t="s">
        <v>7</v>
      </c>
      <c r="C14683" s="1" t="s">
        <v>138</v>
      </c>
      <c r="D14683" s="2">
        <v>147500</v>
      </c>
      <c r="E14683" t="s">
        <v>15</v>
      </c>
      <c r="F14683" s="1"/>
    </row>
    <row r="14684" spans="1:6">
      <c r="A14684" s="1" t="s">
        <v>22</v>
      </c>
      <c r="B14684" s="1" t="s">
        <v>7</v>
      </c>
      <c r="C14684" s="1" t="s">
        <v>68</v>
      </c>
      <c r="D14684" s="2">
        <v>89204</v>
      </c>
      <c r="E14684" t="s">
        <v>15</v>
      </c>
      <c r="F14684" s="1"/>
    </row>
    <row r="14685" spans="1:6">
      <c r="A14685" s="1" t="s">
        <v>16</v>
      </c>
      <c r="B14685" s="1" t="s">
        <v>23</v>
      </c>
      <c r="C14685" s="1" t="s">
        <v>11</v>
      </c>
      <c r="D14685" s="1"/>
      <c r="E14685" t="s">
        <v>20</v>
      </c>
      <c r="F14685" s="1"/>
    </row>
    <row r="14686" spans="1:6">
      <c r="A14686" s="1" t="s">
        <v>33</v>
      </c>
      <c r="B14686" s="1" t="s">
        <v>7</v>
      </c>
      <c r="C14686" s="1" t="s">
        <v>128</v>
      </c>
      <c r="D14686" s="2">
        <v>89100</v>
      </c>
      <c r="E14686" t="s">
        <v>15</v>
      </c>
      <c r="F14686" s="1"/>
    </row>
    <row r="14687" spans="1:6">
      <c r="A14687" s="1" t="s">
        <v>16</v>
      </c>
      <c r="B14687" s="1" t="s">
        <v>23</v>
      </c>
      <c r="C14687" s="1" t="s">
        <v>11</v>
      </c>
      <c r="D14687" s="1"/>
      <c r="E14687" t="s">
        <v>20</v>
      </c>
      <c r="F14687" s="1"/>
    </row>
    <row r="14688" spans="1:6">
      <c r="A14688" s="1" t="s">
        <v>10</v>
      </c>
      <c r="B14688" s="1" t="s">
        <v>59</v>
      </c>
      <c r="C14688" s="1" t="s">
        <v>11</v>
      </c>
      <c r="D14688" s="1"/>
      <c r="E14688" t="s">
        <v>12</v>
      </c>
      <c r="F14688" s="1"/>
    </row>
    <row r="14689" spans="1:6">
      <c r="A14689" s="1" t="s">
        <v>10</v>
      </c>
      <c r="B14689" s="1" t="s">
        <v>7</v>
      </c>
      <c r="C14689" s="1" t="s">
        <v>8</v>
      </c>
      <c r="D14689" s="1"/>
      <c r="E14689" t="s">
        <v>12</v>
      </c>
      <c r="F14689" s="1"/>
    </row>
    <row r="14690" spans="1:6">
      <c r="A14690" s="1" t="s">
        <v>16</v>
      </c>
      <c r="B14690" s="1" t="s">
        <v>7</v>
      </c>
      <c r="C14690" s="1" t="s">
        <v>11</v>
      </c>
      <c r="D14690" s="2">
        <v>99000</v>
      </c>
      <c r="E14690" t="s">
        <v>90</v>
      </c>
      <c r="F14690" s="1"/>
    </row>
    <row r="14691" spans="1:6">
      <c r="A14691" s="1" t="s">
        <v>22</v>
      </c>
      <c r="B14691" s="1" t="s">
        <v>7</v>
      </c>
      <c r="C14691" s="1" t="s">
        <v>47</v>
      </c>
      <c r="D14691" s="2">
        <v>111175</v>
      </c>
      <c r="E14691" t="s">
        <v>15</v>
      </c>
      <c r="F14691" s="1"/>
    </row>
    <row r="14692" spans="1:6">
      <c r="A14692" s="1" t="s">
        <v>10</v>
      </c>
      <c r="B14692" s="1" t="s">
        <v>23</v>
      </c>
      <c r="C14692" s="1" t="s">
        <v>11</v>
      </c>
      <c r="D14692" s="1"/>
      <c r="E14692" t="s">
        <v>42</v>
      </c>
      <c r="F14692" s="1"/>
    </row>
    <row r="14693" spans="1:6">
      <c r="A14693" s="1" t="s">
        <v>22</v>
      </c>
      <c r="B14693" s="1" t="s">
        <v>7</v>
      </c>
      <c r="C14693" s="1" t="s">
        <v>11</v>
      </c>
      <c r="D14693" s="1"/>
      <c r="E14693" t="s">
        <v>81</v>
      </c>
      <c r="F14693" s="1"/>
    </row>
    <row r="14694" spans="1:6">
      <c r="A14694" s="1" t="s">
        <v>14</v>
      </c>
      <c r="B14694" s="1" t="s">
        <v>7</v>
      </c>
      <c r="C14694" s="1" t="s">
        <v>37</v>
      </c>
      <c r="D14694" s="2">
        <v>145000</v>
      </c>
      <c r="E14694" t="s">
        <v>140</v>
      </c>
      <c r="F14694" s="1"/>
    </row>
    <row r="14695" spans="1:6">
      <c r="A14695" s="1" t="s">
        <v>16</v>
      </c>
      <c r="B14695" s="1" t="s">
        <v>7</v>
      </c>
      <c r="C14695" s="1" t="s">
        <v>11</v>
      </c>
      <c r="D14695" s="2">
        <v>148000</v>
      </c>
      <c r="E14695" t="s">
        <v>12</v>
      </c>
      <c r="F14695" s="1"/>
    </row>
    <row r="14696" spans="1:6">
      <c r="A14696" s="1" t="s">
        <v>16</v>
      </c>
      <c r="B14696" s="1" t="s">
        <v>158</v>
      </c>
      <c r="C14696" s="1" t="s">
        <v>11</v>
      </c>
      <c r="D14696" s="1"/>
      <c r="E14696" t="s">
        <v>18</v>
      </c>
      <c r="F14696" s="1"/>
    </row>
    <row r="14697" spans="1:6">
      <c r="A14697" s="1" t="s">
        <v>16</v>
      </c>
      <c r="B14697" s="1" t="s">
        <v>7</v>
      </c>
      <c r="C14697" s="1" t="s">
        <v>11</v>
      </c>
      <c r="D14697" s="1"/>
      <c r="E14697" t="s">
        <v>12</v>
      </c>
      <c r="F14697" s="1"/>
    </row>
    <row r="14698" spans="1:6">
      <c r="A14698" s="1" t="s">
        <v>19</v>
      </c>
      <c r="B14698" s="1" t="s">
        <v>7</v>
      </c>
      <c r="C14698" s="1" t="s">
        <v>8</v>
      </c>
      <c r="D14698" s="2">
        <v>125000</v>
      </c>
      <c r="E14698" t="s">
        <v>24</v>
      </c>
      <c r="F14698" s="1"/>
    </row>
    <row r="14699" spans="1:6">
      <c r="A14699" s="1" t="s">
        <v>10</v>
      </c>
      <c r="B14699" s="1" t="s">
        <v>23</v>
      </c>
      <c r="C14699" s="1" t="s">
        <v>11</v>
      </c>
      <c r="D14699" s="1"/>
      <c r="E14699" t="s">
        <v>12</v>
      </c>
      <c r="F14699" s="1"/>
    </row>
    <row r="14700" spans="1:6">
      <c r="A14700" s="1" t="s">
        <v>22</v>
      </c>
      <c r="B14700" s="1" t="s">
        <v>7</v>
      </c>
      <c r="C14700" s="1" t="s">
        <v>11</v>
      </c>
      <c r="D14700" s="1"/>
      <c r="E14700" t="s">
        <v>193</v>
      </c>
      <c r="F14700" s="1"/>
    </row>
    <row r="14701" spans="1:6">
      <c r="A14701" s="1" t="s">
        <v>16</v>
      </c>
      <c r="B14701" s="1" t="s">
        <v>23</v>
      </c>
      <c r="C14701" s="1" t="s">
        <v>8</v>
      </c>
      <c r="D14701" s="1"/>
      <c r="E14701" t="s">
        <v>42</v>
      </c>
      <c r="F14701" s="1"/>
    </row>
    <row r="14702" spans="1:6">
      <c r="A14702" s="1" t="s">
        <v>22</v>
      </c>
      <c r="B14702" s="1" t="s">
        <v>7</v>
      </c>
      <c r="C14702" s="1" t="s">
        <v>11</v>
      </c>
      <c r="D14702" s="1"/>
      <c r="E14702" t="s">
        <v>81</v>
      </c>
      <c r="F14702" s="1"/>
    </row>
    <row r="14703" spans="1:6">
      <c r="A14703" s="1" t="s">
        <v>16</v>
      </c>
      <c r="B14703" s="1" t="s">
        <v>7</v>
      </c>
      <c r="C14703" s="1" t="s">
        <v>11</v>
      </c>
      <c r="D14703" s="2">
        <v>140153</v>
      </c>
      <c r="E14703" t="s">
        <v>12</v>
      </c>
      <c r="F14703" s="1"/>
    </row>
    <row r="14704" spans="1:6">
      <c r="A14704" s="1" t="s">
        <v>10</v>
      </c>
      <c r="B14704" s="1" t="s">
        <v>7</v>
      </c>
      <c r="C14704" s="1" t="s">
        <v>11</v>
      </c>
      <c r="D14704" s="2">
        <v>115000</v>
      </c>
      <c r="E14704" t="s">
        <v>24</v>
      </c>
      <c r="F14704" s="1"/>
    </row>
    <row r="14705" spans="1:6">
      <c r="A14705" s="1" t="s">
        <v>22</v>
      </c>
      <c r="B14705" s="1" t="s">
        <v>7</v>
      </c>
      <c r="C14705" s="1" t="s">
        <v>11</v>
      </c>
      <c r="D14705" s="1"/>
      <c r="E14705" t="s">
        <v>20</v>
      </c>
      <c r="F14705" s="1"/>
    </row>
    <row r="14706" spans="1:6">
      <c r="A14706" s="1" t="s">
        <v>16</v>
      </c>
      <c r="B14706" s="1" t="s">
        <v>36</v>
      </c>
      <c r="C14706" s="1" t="s">
        <v>11</v>
      </c>
      <c r="D14706" s="1"/>
      <c r="E14706" t="s">
        <v>41</v>
      </c>
      <c r="F14706" s="1"/>
    </row>
    <row r="14707" spans="1:6">
      <c r="A14707" s="1" t="s">
        <v>16</v>
      </c>
      <c r="B14707" s="1" t="s">
        <v>7</v>
      </c>
      <c r="C14707" s="1" t="s">
        <v>11</v>
      </c>
      <c r="D14707" s="2">
        <v>180000</v>
      </c>
      <c r="E14707" t="s">
        <v>32</v>
      </c>
      <c r="F14707" s="1"/>
    </row>
    <row r="14708" spans="1:6">
      <c r="A14708" s="1" t="s">
        <v>10</v>
      </c>
      <c r="B14708" s="1" t="s">
        <v>7</v>
      </c>
      <c r="C14708" s="1" t="s">
        <v>8</v>
      </c>
      <c r="D14708" s="2">
        <v>121680</v>
      </c>
      <c r="E14708" t="s">
        <v>101</v>
      </c>
      <c r="F14708" s="1"/>
    </row>
    <row r="14709" spans="1:6">
      <c r="A14709" s="1" t="s">
        <v>6</v>
      </c>
      <c r="B14709" s="1" t="s">
        <v>7</v>
      </c>
      <c r="C14709" s="1" t="s">
        <v>11</v>
      </c>
      <c r="D14709" s="2">
        <v>90000</v>
      </c>
      <c r="E14709" t="s">
        <v>24</v>
      </c>
      <c r="F14709" s="1"/>
    </row>
    <row r="14710" spans="1:6">
      <c r="A14710" s="1" t="s">
        <v>22</v>
      </c>
      <c r="B14710" s="1" t="s">
        <v>7</v>
      </c>
      <c r="C14710" s="1" t="s">
        <v>11</v>
      </c>
      <c r="D14710" s="1"/>
      <c r="E14710" t="s">
        <v>365</v>
      </c>
      <c r="F14710" s="1"/>
    </row>
    <row r="14711" spans="1:6">
      <c r="A14711" s="1" t="s">
        <v>16</v>
      </c>
      <c r="B14711" s="1" t="s">
        <v>7</v>
      </c>
      <c r="C14711" s="1" t="s">
        <v>11</v>
      </c>
      <c r="D14711" s="2">
        <v>167500</v>
      </c>
      <c r="E14711" t="s">
        <v>20</v>
      </c>
      <c r="F14711" s="1"/>
    </row>
    <row r="14712" spans="1:6">
      <c r="A14712" s="1" t="s">
        <v>13</v>
      </c>
      <c r="B14712" s="1" t="s">
        <v>7</v>
      </c>
      <c r="C14712" s="1" t="s">
        <v>11</v>
      </c>
      <c r="D14712" s="1"/>
      <c r="E14712" t="s">
        <v>12</v>
      </c>
      <c r="F14712" s="1"/>
    </row>
    <row r="14713" spans="1:6">
      <c r="A14713" s="1" t="s">
        <v>22</v>
      </c>
      <c r="B14713" s="1" t="s">
        <v>7</v>
      </c>
      <c r="C14713" s="1" t="s">
        <v>8</v>
      </c>
      <c r="D14713" s="2">
        <v>111175</v>
      </c>
      <c r="E14713" t="s">
        <v>15</v>
      </c>
      <c r="F14713" s="1"/>
    </row>
    <row r="14714" spans="1:6">
      <c r="A14714" s="1" t="s">
        <v>19</v>
      </c>
      <c r="B14714" s="1" t="s">
        <v>23</v>
      </c>
      <c r="C14714" s="1" t="s">
        <v>11</v>
      </c>
      <c r="D14714" s="1"/>
      <c r="E14714" t="s">
        <v>32</v>
      </c>
      <c r="F14714" s="1"/>
    </row>
    <row r="14715" spans="1:6">
      <c r="A14715" s="1" t="s">
        <v>10</v>
      </c>
      <c r="B14715" s="1" t="s">
        <v>23</v>
      </c>
      <c r="C14715" s="1" t="s">
        <v>8</v>
      </c>
      <c r="D14715" s="1"/>
      <c r="E14715" t="s">
        <v>9</v>
      </c>
      <c r="F14715" s="1"/>
    </row>
    <row r="14716" spans="1:6">
      <c r="A14716" s="1" t="s">
        <v>16</v>
      </c>
      <c r="B14716" s="1" t="s">
        <v>7</v>
      </c>
      <c r="C14716" s="1" t="s">
        <v>11</v>
      </c>
      <c r="D14716" s="2">
        <v>90000</v>
      </c>
      <c r="E14716" t="s">
        <v>24</v>
      </c>
      <c r="F14716" s="1"/>
    </row>
    <row r="14717" spans="1:6">
      <c r="A14717" s="1" t="s">
        <v>45</v>
      </c>
      <c r="B14717" s="1" t="s">
        <v>7</v>
      </c>
      <c r="C14717" s="1" t="s">
        <v>11</v>
      </c>
      <c r="D14717" s="2">
        <v>103188</v>
      </c>
      <c r="E14717" t="s">
        <v>12</v>
      </c>
      <c r="F14717" s="1"/>
    </row>
    <row r="14718" spans="1:6">
      <c r="A14718" s="1" t="s">
        <v>45</v>
      </c>
      <c r="B14718" s="1" t="s">
        <v>7</v>
      </c>
      <c r="C14718" s="1" t="s">
        <v>8</v>
      </c>
      <c r="D14718" s="2">
        <v>99150</v>
      </c>
      <c r="E14718" t="s">
        <v>15</v>
      </c>
      <c r="F14718" s="1"/>
    </row>
    <row r="14719" spans="1:6">
      <c r="A14719" s="1" t="s">
        <v>16</v>
      </c>
      <c r="B14719" s="1" t="s">
        <v>7</v>
      </c>
      <c r="C14719" s="1" t="s">
        <v>8</v>
      </c>
      <c r="D14719" s="2">
        <v>106830</v>
      </c>
      <c r="E14719" t="s">
        <v>12</v>
      </c>
      <c r="F14719" s="1"/>
    </row>
    <row r="14720" spans="1:6">
      <c r="A14720" s="1" t="s">
        <v>22</v>
      </c>
      <c r="B14720" s="1" t="s">
        <v>7</v>
      </c>
      <c r="C14720" s="1" t="s">
        <v>11</v>
      </c>
      <c r="D14720" s="2">
        <v>115000</v>
      </c>
      <c r="E14720" t="s">
        <v>24</v>
      </c>
      <c r="F14720" s="1"/>
    </row>
    <row r="14721" spans="1:6">
      <c r="A14721" s="1" t="s">
        <v>16</v>
      </c>
      <c r="B14721" s="1" t="s">
        <v>17</v>
      </c>
      <c r="C14721" s="1" t="s">
        <v>11</v>
      </c>
      <c r="D14721" s="2">
        <v>100000</v>
      </c>
      <c r="E14721" t="s">
        <v>20</v>
      </c>
      <c r="F14721" s="1"/>
    </row>
    <row r="14722" spans="1:6">
      <c r="A14722" s="1" t="s">
        <v>10</v>
      </c>
      <c r="B14722" s="1" t="s">
        <v>7</v>
      </c>
      <c r="C14722" s="1" t="s">
        <v>8</v>
      </c>
      <c r="D14722" s="2">
        <v>115000</v>
      </c>
      <c r="E14722" t="s">
        <v>24</v>
      </c>
      <c r="F14722" s="1"/>
    </row>
    <row r="14723" spans="1:6">
      <c r="A14723" s="1" t="s">
        <v>6</v>
      </c>
      <c r="B14723" s="1" t="s">
        <v>7</v>
      </c>
      <c r="C14723" s="1" t="s">
        <v>11</v>
      </c>
      <c r="D14723" s="1"/>
      <c r="E14723" t="s">
        <v>18</v>
      </c>
      <c r="F14723" s="1"/>
    </row>
    <row r="14724" spans="1:6">
      <c r="A14724" s="1" t="s">
        <v>22</v>
      </c>
      <c r="B14724" s="1" t="s">
        <v>23</v>
      </c>
      <c r="C14724" s="1" t="s">
        <v>11</v>
      </c>
      <c r="D14724" s="1"/>
      <c r="E14724" t="s">
        <v>32</v>
      </c>
      <c r="F14724" s="1"/>
    </row>
    <row r="14725" spans="1:6">
      <c r="A14725" s="1" t="s">
        <v>10</v>
      </c>
      <c r="B14725" s="1" t="s">
        <v>7</v>
      </c>
      <c r="C14725" s="1" t="s">
        <v>11</v>
      </c>
      <c r="D14725" s="2">
        <v>105800</v>
      </c>
      <c r="E14725" t="s">
        <v>204</v>
      </c>
      <c r="F14725" s="1"/>
    </row>
    <row r="14726" spans="1:6">
      <c r="A14726" s="1" t="s">
        <v>6</v>
      </c>
      <c r="B14726" s="1" t="s">
        <v>7</v>
      </c>
      <c r="C14726" s="1" t="s">
        <v>48</v>
      </c>
      <c r="D14726" s="2">
        <v>157500</v>
      </c>
      <c r="E14726" t="s">
        <v>15</v>
      </c>
      <c r="F14726" s="1"/>
    </row>
    <row r="14727" spans="1:6">
      <c r="A14727" s="1" t="s">
        <v>22</v>
      </c>
      <c r="B14727" s="1" t="s">
        <v>17</v>
      </c>
      <c r="C14727" s="1" t="s">
        <v>11</v>
      </c>
      <c r="D14727" s="1"/>
      <c r="E14727" t="s">
        <v>18</v>
      </c>
      <c r="F14727" s="1"/>
    </row>
    <row r="14728" spans="1:6">
      <c r="A14728" s="1" t="s">
        <v>13</v>
      </c>
      <c r="B14728" s="1" t="s">
        <v>7</v>
      </c>
      <c r="C14728" s="1" t="s">
        <v>11</v>
      </c>
      <c r="D14728" s="2">
        <v>115000</v>
      </c>
      <c r="E14728" t="s">
        <v>154</v>
      </c>
      <c r="F14728" s="1"/>
    </row>
    <row r="14729" spans="1:6">
      <c r="A14729" s="1" t="s">
        <v>10</v>
      </c>
      <c r="B14729" s="1" t="s">
        <v>7</v>
      </c>
      <c r="C14729" s="1" t="s">
        <v>169</v>
      </c>
      <c r="D14729" s="2">
        <v>147500</v>
      </c>
      <c r="E14729" t="s">
        <v>15</v>
      </c>
      <c r="F14729" s="1"/>
    </row>
    <row r="14730" spans="1:6">
      <c r="A14730" s="1" t="s">
        <v>16</v>
      </c>
      <c r="B14730" s="1" t="s">
        <v>7</v>
      </c>
      <c r="C14730" s="1" t="s">
        <v>76</v>
      </c>
      <c r="D14730" s="2">
        <v>157500</v>
      </c>
      <c r="E14730" t="s">
        <v>15</v>
      </c>
      <c r="F14730" s="1"/>
    </row>
    <row r="14731" spans="1:6">
      <c r="A14731" s="1" t="s">
        <v>10</v>
      </c>
      <c r="B14731" s="1" t="s">
        <v>7</v>
      </c>
      <c r="C14731" s="1" t="s">
        <v>11</v>
      </c>
      <c r="D14731" s="2">
        <v>100000</v>
      </c>
      <c r="E14731" t="s">
        <v>93</v>
      </c>
      <c r="F14731" s="1"/>
    </row>
    <row r="14732" spans="1:6">
      <c r="A14732" s="1" t="s">
        <v>22</v>
      </c>
      <c r="B14732" s="1" t="s">
        <v>7</v>
      </c>
      <c r="C14732" s="1" t="s">
        <v>11</v>
      </c>
      <c r="D14732" s="1"/>
      <c r="E14732" t="s">
        <v>18</v>
      </c>
      <c r="F14732" s="1"/>
    </row>
    <row r="14733" spans="1:6">
      <c r="A14733" s="1" t="s">
        <v>22</v>
      </c>
      <c r="B14733" s="1" t="s">
        <v>7</v>
      </c>
      <c r="C14733" s="1" t="s">
        <v>34</v>
      </c>
      <c r="D14733" s="2">
        <v>147500</v>
      </c>
      <c r="E14733" t="s">
        <v>15</v>
      </c>
      <c r="F14733" s="1"/>
    </row>
    <row r="14734" spans="1:6">
      <c r="A14734" s="1" t="s">
        <v>10</v>
      </c>
      <c r="B14734" s="1" t="s">
        <v>7</v>
      </c>
      <c r="C14734" s="1" t="s">
        <v>11</v>
      </c>
      <c r="D14734" s="1"/>
      <c r="E14734" t="s">
        <v>18</v>
      </c>
      <c r="F14734" s="1"/>
    </row>
    <row r="14735" spans="1:6">
      <c r="A14735" s="1" t="s">
        <v>14</v>
      </c>
      <c r="B14735" s="1" t="s">
        <v>7</v>
      </c>
      <c r="C14735" s="1" t="s">
        <v>153</v>
      </c>
      <c r="D14735" s="2">
        <v>194500</v>
      </c>
      <c r="E14735" t="s">
        <v>15</v>
      </c>
      <c r="F14735" s="1"/>
    </row>
    <row r="14736" spans="1:6">
      <c r="A14736" s="1" t="s">
        <v>16</v>
      </c>
      <c r="B14736" s="1" t="s">
        <v>7</v>
      </c>
      <c r="C14736" s="1" t="s">
        <v>11</v>
      </c>
      <c r="D14736" s="2">
        <v>268500</v>
      </c>
      <c r="E14736" t="s">
        <v>12</v>
      </c>
      <c r="F14736" s="1"/>
    </row>
    <row r="14737" spans="1:6">
      <c r="A14737" s="1" t="s">
        <v>22</v>
      </c>
      <c r="B14737" s="1" t="s">
        <v>7</v>
      </c>
      <c r="C14737" s="1" t="s">
        <v>11</v>
      </c>
      <c r="D14737" s="2">
        <v>72209</v>
      </c>
      <c r="E14737" t="s">
        <v>9</v>
      </c>
      <c r="F14737" s="1"/>
    </row>
    <row r="14738" spans="1:6">
      <c r="A14738" s="1" t="s">
        <v>10</v>
      </c>
      <c r="B14738" s="1" t="s">
        <v>7</v>
      </c>
      <c r="C14738" s="1" t="s">
        <v>11</v>
      </c>
      <c r="D14738" s="1"/>
      <c r="E14738" t="s">
        <v>12</v>
      </c>
      <c r="F14738" s="1"/>
    </row>
    <row r="14739" spans="1:6">
      <c r="A14739" s="1" t="s">
        <v>22</v>
      </c>
      <c r="B14739" s="1" t="s">
        <v>7</v>
      </c>
      <c r="C14739" s="1" t="s">
        <v>11</v>
      </c>
      <c r="D14739" s="2">
        <v>115000</v>
      </c>
      <c r="E14739" t="s">
        <v>24</v>
      </c>
      <c r="F14739" s="1"/>
    </row>
    <row r="14740" spans="1:6">
      <c r="A14740" s="1" t="s">
        <v>22</v>
      </c>
      <c r="B14740" s="1" t="s">
        <v>7</v>
      </c>
      <c r="C14740" s="1" t="s">
        <v>11</v>
      </c>
      <c r="D14740" s="1"/>
      <c r="E14740" t="s">
        <v>9</v>
      </c>
      <c r="F14740" s="1"/>
    </row>
    <row r="14741" spans="1:6">
      <c r="A14741" s="1" t="s">
        <v>45</v>
      </c>
      <c r="B14741" s="1" t="s">
        <v>7</v>
      </c>
      <c r="C14741" s="1" t="s">
        <v>11</v>
      </c>
      <c r="D14741" s="2">
        <v>81000</v>
      </c>
      <c r="E14741" t="s">
        <v>20</v>
      </c>
      <c r="F14741" s="1"/>
    </row>
    <row r="14742" spans="1:6">
      <c r="A14742" s="1" t="s">
        <v>16</v>
      </c>
      <c r="B14742" s="1" t="s">
        <v>7</v>
      </c>
      <c r="C14742" s="1" t="s">
        <v>11</v>
      </c>
      <c r="D14742" s="2">
        <v>88128</v>
      </c>
      <c r="E14742" t="s">
        <v>15</v>
      </c>
      <c r="F14742" s="1"/>
    </row>
    <row r="14743" spans="1:6">
      <c r="A14743" s="1" t="s">
        <v>16</v>
      </c>
      <c r="B14743" s="1" t="s">
        <v>7</v>
      </c>
      <c r="C14743" s="1" t="s">
        <v>11</v>
      </c>
      <c r="D14743" s="1"/>
      <c r="E14743" t="s">
        <v>18</v>
      </c>
      <c r="F14743" s="1"/>
    </row>
    <row r="14744" spans="1:6">
      <c r="A14744" s="1" t="s">
        <v>10</v>
      </c>
      <c r="B14744" s="1" t="s">
        <v>23</v>
      </c>
      <c r="C14744" s="1" t="s">
        <v>11</v>
      </c>
      <c r="D14744" s="1"/>
      <c r="E14744" t="s">
        <v>12</v>
      </c>
      <c r="F14744" s="1"/>
    </row>
    <row r="14745" spans="1:6">
      <c r="A14745" s="1" t="s">
        <v>6</v>
      </c>
      <c r="B14745" s="1" t="s">
        <v>7</v>
      </c>
      <c r="C14745" s="1" t="s">
        <v>11</v>
      </c>
      <c r="D14745" s="2">
        <v>173000</v>
      </c>
      <c r="E14745" t="s">
        <v>145</v>
      </c>
      <c r="F14745" s="1"/>
    </row>
    <row r="14746" spans="1:6">
      <c r="A14746" s="1" t="s">
        <v>19</v>
      </c>
      <c r="B14746" s="1" t="s">
        <v>7</v>
      </c>
      <c r="C14746" s="1" t="s">
        <v>8</v>
      </c>
      <c r="D14746" s="2">
        <v>113500</v>
      </c>
      <c r="E14746" t="s">
        <v>20</v>
      </c>
      <c r="F14746" s="1"/>
    </row>
    <row r="14747" spans="1:6">
      <c r="A14747" s="1" t="s">
        <v>16</v>
      </c>
      <c r="B14747" s="1" t="s">
        <v>7</v>
      </c>
      <c r="C14747" s="1" t="s">
        <v>11</v>
      </c>
      <c r="D14747" s="2">
        <v>97315</v>
      </c>
      <c r="E14747" t="s">
        <v>12</v>
      </c>
      <c r="F14747" s="1"/>
    </row>
    <row r="14748" spans="1:6">
      <c r="A14748" s="1" t="s">
        <v>6</v>
      </c>
      <c r="B14748" s="1" t="s">
        <v>7</v>
      </c>
      <c r="C14748" s="1" t="s">
        <v>11</v>
      </c>
      <c r="D14748" s="2">
        <v>160000</v>
      </c>
      <c r="E14748" t="s">
        <v>81</v>
      </c>
      <c r="F14748" s="1"/>
    </row>
    <row r="14749" spans="1:6">
      <c r="A14749" s="1" t="s">
        <v>22</v>
      </c>
      <c r="B14749" s="1" t="s">
        <v>7</v>
      </c>
      <c r="C14749" s="1" t="s">
        <v>11</v>
      </c>
      <c r="D14749" s="2">
        <v>52500</v>
      </c>
      <c r="E14749" t="s">
        <v>12</v>
      </c>
      <c r="F14749" s="1"/>
    </row>
    <row r="14750" spans="1:6">
      <c r="A14750" s="1" t="s">
        <v>16</v>
      </c>
      <c r="B14750" s="1" t="s">
        <v>7</v>
      </c>
      <c r="C14750" s="1" t="s">
        <v>11</v>
      </c>
      <c r="D14750" s="2">
        <v>140000</v>
      </c>
      <c r="E14750" t="s">
        <v>12</v>
      </c>
      <c r="F14750" s="1"/>
    </row>
    <row r="14751" spans="1:6">
      <c r="A14751" s="1" t="s">
        <v>22</v>
      </c>
      <c r="B14751" s="1" t="s">
        <v>7</v>
      </c>
      <c r="C14751" s="1" t="s">
        <v>11</v>
      </c>
      <c r="D14751" s="2">
        <v>100000</v>
      </c>
      <c r="E14751" t="s">
        <v>20</v>
      </c>
      <c r="F14751" s="1"/>
    </row>
    <row r="14752" spans="1:6">
      <c r="A14752" s="1" t="s">
        <v>10</v>
      </c>
      <c r="B14752" s="1" t="s">
        <v>23</v>
      </c>
      <c r="C14752" s="1" t="s">
        <v>115</v>
      </c>
      <c r="D14752" s="2">
        <v>96773</v>
      </c>
      <c r="E14752" t="s">
        <v>15</v>
      </c>
      <c r="F14752" s="1"/>
    </row>
    <row r="14753" spans="1:6">
      <c r="A14753" s="1" t="s">
        <v>22</v>
      </c>
      <c r="B14753" s="1" t="s">
        <v>23</v>
      </c>
      <c r="C14753" s="1" t="s">
        <v>11</v>
      </c>
      <c r="D14753" s="1"/>
      <c r="E14753" t="s">
        <v>20</v>
      </c>
      <c r="F14753" s="1"/>
    </row>
    <row r="14754" spans="1:6">
      <c r="A14754" s="1" t="s">
        <v>10</v>
      </c>
      <c r="B14754" s="1" t="s">
        <v>7</v>
      </c>
      <c r="C14754" s="1" t="s">
        <v>171</v>
      </c>
      <c r="D14754" s="2">
        <v>147500</v>
      </c>
      <c r="E14754" t="s">
        <v>15</v>
      </c>
      <c r="F14754" s="1"/>
    </row>
    <row r="14755" spans="1:6">
      <c r="A14755" s="1" t="s">
        <v>19</v>
      </c>
      <c r="B14755" s="1" t="s">
        <v>7</v>
      </c>
      <c r="C14755" s="1" t="s">
        <v>11</v>
      </c>
      <c r="D14755" s="2">
        <v>150000</v>
      </c>
      <c r="E14755" t="s">
        <v>20</v>
      </c>
      <c r="F14755" s="1"/>
    </row>
    <row r="14756" spans="1:6">
      <c r="A14756" s="1" t="s">
        <v>16</v>
      </c>
      <c r="B14756" s="1" t="s">
        <v>7</v>
      </c>
      <c r="C14756" s="1" t="s">
        <v>11</v>
      </c>
      <c r="D14756" s="2">
        <v>105000</v>
      </c>
      <c r="E14756" t="s">
        <v>20</v>
      </c>
      <c r="F14756" s="1"/>
    </row>
    <row r="14757" spans="1:6">
      <c r="A14757" s="1" t="s">
        <v>16</v>
      </c>
      <c r="B14757" s="1" t="s">
        <v>7</v>
      </c>
      <c r="C14757" s="1" t="s">
        <v>11</v>
      </c>
      <c r="D14757" s="2">
        <v>119550</v>
      </c>
      <c r="E14757" t="s">
        <v>63</v>
      </c>
      <c r="F14757" s="1"/>
    </row>
    <row r="14758" spans="1:6">
      <c r="A14758" s="1" t="s">
        <v>22</v>
      </c>
      <c r="B14758" s="1" t="s">
        <v>40</v>
      </c>
      <c r="C14758" s="1" t="s">
        <v>11</v>
      </c>
      <c r="D14758" s="1"/>
      <c r="E14758" t="s">
        <v>9</v>
      </c>
      <c r="F14758" s="1"/>
    </row>
    <row r="14759" spans="1:6">
      <c r="A14759" s="1" t="s">
        <v>16</v>
      </c>
      <c r="B14759" s="1" t="s">
        <v>7</v>
      </c>
      <c r="C14759" s="1" t="s">
        <v>8</v>
      </c>
      <c r="D14759" s="2">
        <v>180000</v>
      </c>
      <c r="E14759" t="s">
        <v>63</v>
      </c>
      <c r="F14759" s="1"/>
    </row>
    <row r="14760" spans="1:6">
      <c r="A14760" s="1" t="s">
        <v>10</v>
      </c>
      <c r="B14760" s="1" t="s">
        <v>7</v>
      </c>
      <c r="C14760" s="1" t="s">
        <v>119</v>
      </c>
      <c r="D14760" s="2">
        <v>96773</v>
      </c>
      <c r="E14760" t="s">
        <v>15</v>
      </c>
      <c r="F14760" s="1"/>
    </row>
    <row r="14761" spans="1:6">
      <c r="A14761" s="1" t="s">
        <v>19</v>
      </c>
      <c r="B14761" s="1" t="s">
        <v>7</v>
      </c>
      <c r="C14761" s="1" t="s">
        <v>11</v>
      </c>
      <c r="D14761" s="2">
        <v>99150</v>
      </c>
      <c r="E14761" t="s">
        <v>15</v>
      </c>
      <c r="F14761" s="1"/>
    </row>
    <row r="14762" spans="1:6">
      <c r="A14762" s="1" t="s">
        <v>6</v>
      </c>
      <c r="B14762" s="1" t="s">
        <v>7</v>
      </c>
      <c r="C14762" s="1" t="s">
        <v>195</v>
      </c>
      <c r="D14762" s="2">
        <v>80850</v>
      </c>
      <c r="E14762" t="s">
        <v>243</v>
      </c>
      <c r="F14762" s="1"/>
    </row>
    <row r="14763" spans="1:6">
      <c r="A14763" s="1" t="s">
        <v>22</v>
      </c>
      <c r="B14763" s="1" t="s">
        <v>23</v>
      </c>
      <c r="C14763" s="1" t="s">
        <v>11</v>
      </c>
      <c r="D14763" s="1"/>
      <c r="E14763" t="s">
        <v>20</v>
      </c>
      <c r="F14763" s="1"/>
    </row>
    <row r="14764" spans="1:6">
      <c r="A14764" s="1" t="s">
        <v>16</v>
      </c>
      <c r="B14764" s="1" t="s">
        <v>23</v>
      </c>
      <c r="C14764" s="1" t="s">
        <v>11</v>
      </c>
      <c r="D14764" s="1"/>
      <c r="E14764" t="s">
        <v>20</v>
      </c>
      <c r="F14764" s="1"/>
    </row>
    <row r="14765" spans="1:6">
      <c r="A14765" s="1" t="s">
        <v>22</v>
      </c>
      <c r="B14765" s="1" t="s">
        <v>7</v>
      </c>
      <c r="C14765" s="1" t="s">
        <v>11</v>
      </c>
      <c r="D14765" s="1"/>
      <c r="E14765" t="s">
        <v>9</v>
      </c>
      <c r="F14765" s="1"/>
    </row>
    <row r="14766" spans="1:6">
      <c r="A14766" s="1" t="s">
        <v>10</v>
      </c>
      <c r="B14766" s="1" t="s">
        <v>23</v>
      </c>
      <c r="C14766" s="1" t="s">
        <v>11</v>
      </c>
      <c r="D14766" s="1"/>
      <c r="E14766" t="s">
        <v>20</v>
      </c>
      <c r="F14766" s="1"/>
    </row>
    <row r="14767" spans="1:6">
      <c r="A14767" s="1" t="s">
        <v>19</v>
      </c>
      <c r="B14767" s="1" t="s">
        <v>7</v>
      </c>
      <c r="C14767" s="1" t="s">
        <v>8</v>
      </c>
      <c r="D14767" s="2">
        <v>250000</v>
      </c>
      <c r="E14767" t="s">
        <v>20</v>
      </c>
      <c r="F14767" s="1"/>
    </row>
    <row r="14768" spans="1:6">
      <c r="A14768" s="1" t="s">
        <v>10</v>
      </c>
      <c r="B14768" s="1" t="s">
        <v>7</v>
      </c>
      <c r="C14768" s="1" t="s">
        <v>11</v>
      </c>
      <c r="D14768" s="2">
        <v>120000</v>
      </c>
      <c r="E14768" t="s">
        <v>20</v>
      </c>
      <c r="F14768" s="1"/>
    </row>
    <row r="14769" spans="1:6">
      <c r="A14769" s="1" t="s">
        <v>22</v>
      </c>
      <c r="B14769" s="1" t="s">
        <v>23</v>
      </c>
      <c r="C14769" s="1" t="s">
        <v>11</v>
      </c>
      <c r="D14769" s="1"/>
      <c r="E14769" t="s">
        <v>32</v>
      </c>
      <c r="F14769" s="1"/>
    </row>
    <row r="14770" spans="1:6">
      <c r="A14770" s="1" t="s">
        <v>22</v>
      </c>
      <c r="B14770" s="1" t="s">
        <v>7</v>
      </c>
      <c r="C14770" s="1" t="s">
        <v>11</v>
      </c>
      <c r="D14770" s="2">
        <v>110000</v>
      </c>
      <c r="E14770" t="s">
        <v>20</v>
      </c>
      <c r="F14770" s="1"/>
    </row>
    <row r="14771" spans="1:6">
      <c r="A14771" s="1" t="s">
        <v>22</v>
      </c>
      <c r="B14771" s="1" t="s">
        <v>7</v>
      </c>
      <c r="C14771" s="1" t="s">
        <v>11</v>
      </c>
      <c r="D14771" s="1"/>
      <c r="E14771" t="s">
        <v>9</v>
      </c>
      <c r="F14771" s="1"/>
    </row>
    <row r="14772" spans="1:6">
      <c r="A14772" s="1" t="s">
        <v>16</v>
      </c>
      <c r="B14772" s="1" t="s">
        <v>7</v>
      </c>
      <c r="C14772" s="1" t="s">
        <v>8</v>
      </c>
      <c r="D14772" s="2">
        <v>92500</v>
      </c>
      <c r="E14772" t="s">
        <v>12</v>
      </c>
      <c r="F14772" s="1"/>
    </row>
    <row r="14773" spans="1:6">
      <c r="A14773" s="1" t="s">
        <v>16</v>
      </c>
      <c r="B14773" s="1" t="s">
        <v>7</v>
      </c>
      <c r="C14773" s="1" t="s">
        <v>11</v>
      </c>
      <c r="D14773" s="2">
        <v>125000</v>
      </c>
      <c r="E14773" t="s">
        <v>24</v>
      </c>
      <c r="F14773" s="1"/>
    </row>
    <row r="14774" spans="1:6">
      <c r="A14774" s="1" t="s">
        <v>13</v>
      </c>
      <c r="B14774" s="1" t="s">
        <v>7</v>
      </c>
      <c r="C14774" s="1" t="s">
        <v>11</v>
      </c>
      <c r="D14774" s="1"/>
      <c r="E14774" t="s">
        <v>12</v>
      </c>
      <c r="F14774" s="1"/>
    </row>
    <row r="14775" spans="1:6">
      <c r="A14775" s="1" t="s">
        <v>33</v>
      </c>
      <c r="B14775" s="1" t="s">
        <v>7</v>
      </c>
      <c r="C14775" s="1" t="s">
        <v>11</v>
      </c>
      <c r="D14775" s="2">
        <v>145000</v>
      </c>
      <c r="E14775" t="s">
        <v>15</v>
      </c>
      <c r="F14775" s="1"/>
    </row>
    <row r="14776" spans="1:6">
      <c r="A14776" s="1" t="s">
        <v>6</v>
      </c>
      <c r="B14776" s="1" t="s">
        <v>23</v>
      </c>
      <c r="C14776" s="1" t="s">
        <v>11</v>
      </c>
      <c r="D14776" s="1"/>
      <c r="E14776" t="s">
        <v>20</v>
      </c>
      <c r="F14776" s="1"/>
    </row>
    <row r="14777" spans="1:6">
      <c r="A14777" s="1" t="s">
        <v>16</v>
      </c>
      <c r="B14777" s="1" t="s">
        <v>7</v>
      </c>
      <c r="C14777" s="1" t="s">
        <v>11</v>
      </c>
      <c r="D14777" s="1"/>
      <c r="E14777" t="s">
        <v>18</v>
      </c>
      <c r="F14777" s="1"/>
    </row>
    <row r="14778" spans="1:6">
      <c r="A14778" s="1" t="s">
        <v>16</v>
      </c>
      <c r="B14778" s="1" t="s">
        <v>7</v>
      </c>
      <c r="C14778" s="1" t="s">
        <v>8</v>
      </c>
      <c r="D14778" s="2">
        <v>150000</v>
      </c>
      <c r="E14778" t="s">
        <v>24</v>
      </c>
      <c r="F14778" s="1"/>
    </row>
    <row r="14779" spans="1:6">
      <c r="A14779" s="1" t="s">
        <v>16</v>
      </c>
      <c r="B14779" s="1" t="s">
        <v>7</v>
      </c>
      <c r="C14779" s="1" t="s">
        <v>11</v>
      </c>
      <c r="D14779" s="2">
        <v>125000</v>
      </c>
      <c r="E14779" t="s">
        <v>24</v>
      </c>
      <c r="F14779" s="1"/>
    </row>
    <row r="14780" spans="1:6">
      <c r="A14780" s="1" t="s">
        <v>16</v>
      </c>
      <c r="B14780" s="1" t="s">
        <v>7</v>
      </c>
      <c r="C14780" s="1" t="s">
        <v>8</v>
      </c>
      <c r="D14780" s="2">
        <v>85450</v>
      </c>
      <c r="E14780" t="s">
        <v>12</v>
      </c>
      <c r="F14780" s="1"/>
    </row>
    <row r="14781" spans="1:6">
      <c r="A14781" s="1" t="s">
        <v>33</v>
      </c>
      <c r="B14781" s="1" t="s">
        <v>7</v>
      </c>
      <c r="C14781" s="1" t="s">
        <v>11</v>
      </c>
      <c r="D14781" s="2">
        <v>50000</v>
      </c>
      <c r="E14781" t="s">
        <v>53</v>
      </c>
      <c r="F14781" s="1"/>
    </row>
    <row r="14782" spans="1:6">
      <c r="A14782" s="1" t="s">
        <v>19</v>
      </c>
      <c r="B14782" s="1" t="s">
        <v>7</v>
      </c>
      <c r="C14782" s="1" t="s">
        <v>11</v>
      </c>
      <c r="D14782" s="2">
        <v>122500</v>
      </c>
      <c r="E14782" t="s">
        <v>20</v>
      </c>
      <c r="F14782" s="1"/>
    </row>
    <row r="14783" spans="1:6">
      <c r="A14783" s="1" t="s">
        <v>10</v>
      </c>
      <c r="B14783" s="1" t="s">
        <v>7</v>
      </c>
      <c r="C14783" s="1" t="s">
        <v>11</v>
      </c>
      <c r="D14783" s="1"/>
      <c r="E14783" t="s">
        <v>20</v>
      </c>
      <c r="F14783" s="1"/>
    </row>
    <row r="14784" spans="1:6">
      <c r="A14784" s="1" t="s">
        <v>33</v>
      </c>
      <c r="B14784" s="1" t="s">
        <v>7</v>
      </c>
      <c r="C14784" s="1" t="s">
        <v>11</v>
      </c>
      <c r="D14784" s="2">
        <v>115000</v>
      </c>
      <c r="E14784" t="s">
        <v>24</v>
      </c>
      <c r="F14784" s="1"/>
    </row>
    <row r="14785" spans="1:6">
      <c r="A14785" s="1" t="s">
        <v>22</v>
      </c>
      <c r="B14785" s="1" t="s">
        <v>7</v>
      </c>
      <c r="C14785" s="1" t="s">
        <v>11</v>
      </c>
      <c r="D14785" s="1"/>
      <c r="E14785" t="s">
        <v>12</v>
      </c>
      <c r="F14785" s="1"/>
    </row>
    <row r="14786" spans="1:6">
      <c r="A14786" s="1" t="s">
        <v>16</v>
      </c>
      <c r="B14786" s="1" t="s">
        <v>7</v>
      </c>
      <c r="C14786" s="1" t="s">
        <v>11</v>
      </c>
      <c r="D14786" s="2">
        <v>125000</v>
      </c>
      <c r="E14786" t="s">
        <v>24</v>
      </c>
      <c r="F14786" s="1"/>
    </row>
    <row r="14787" spans="1:6">
      <c r="A14787" s="1" t="s">
        <v>13</v>
      </c>
      <c r="B14787" s="1" t="s">
        <v>7</v>
      </c>
      <c r="C14787" s="1" t="s">
        <v>11</v>
      </c>
      <c r="D14787" s="2">
        <v>126000</v>
      </c>
      <c r="E14787" t="s">
        <v>352</v>
      </c>
      <c r="F14787" s="1"/>
    </row>
    <row r="14788" spans="1:6">
      <c r="A14788" s="1" t="s">
        <v>19</v>
      </c>
      <c r="B14788" s="1" t="s">
        <v>7</v>
      </c>
      <c r="C14788" s="1" t="s">
        <v>11</v>
      </c>
      <c r="D14788" s="2">
        <v>150000</v>
      </c>
      <c r="E14788" t="s">
        <v>24</v>
      </c>
      <c r="F14788" s="1"/>
    </row>
    <row r="14789" spans="1:6">
      <c r="A14789" s="1" t="s">
        <v>16</v>
      </c>
      <c r="B14789" s="1" t="s">
        <v>7</v>
      </c>
      <c r="C14789" s="1" t="s">
        <v>11</v>
      </c>
      <c r="D14789" s="2">
        <v>140000</v>
      </c>
      <c r="E14789" t="s">
        <v>9</v>
      </c>
      <c r="F14789" s="1"/>
    </row>
    <row r="14790" spans="1:6">
      <c r="A14790" s="1" t="s">
        <v>22</v>
      </c>
      <c r="B14790" s="1" t="s">
        <v>7</v>
      </c>
      <c r="C14790" s="1" t="s">
        <v>11</v>
      </c>
      <c r="D14790" s="2">
        <v>115000</v>
      </c>
      <c r="E14790" t="s">
        <v>24</v>
      </c>
      <c r="F14790" s="1"/>
    </row>
    <row r="14791" spans="1:6">
      <c r="A14791" s="1" t="s">
        <v>13</v>
      </c>
      <c r="B14791" s="1" t="s">
        <v>17</v>
      </c>
      <c r="C14791" s="1" t="s">
        <v>11</v>
      </c>
      <c r="D14791" s="1"/>
      <c r="E14791" t="s">
        <v>18</v>
      </c>
      <c r="F14791" s="1"/>
    </row>
    <row r="14792" spans="1:6">
      <c r="A14792" s="1" t="s">
        <v>10</v>
      </c>
      <c r="B14792" s="1" t="s">
        <v>7</v>
      </c>
      <c r="C14792" s="1" t="s">
        <v>8</v>
      </c>
      <c r="D14792" s="2">
        <v>90000</v>
      </c>
      <c r="E14792" t="s">
        <v>24</v>
      </c>
      <c r="F14792" s="1"/>
    </row>
    <row r="14793" spans="1:6">
      <c r="A14793" s="1" t="s">
        <v>14</v>
      </c>
      <c r="B14793" s="1" t="s">
        <v>7</v>
      </c>
      <c r="C14793" s="1" t="s">
        <v>48</v>
      </c>
      <c r="D14793" s="2">
        <v>69000</v>
      </c>
      <c r="E14793" t="s">
        <v>15</v>
      </c>
      <c r="F14793" s="1"/>
    </row>
    <row r="14794" spans="1:6">
      <c r="A14794" s="1" t="s">
        <v>16</v>
      </c>
      <c r="B14794" s="1" t="s">
        <v>7</v>
      </c>
      <c r="C14794" s="1" t="s">
        <v>8</v>
      </c>
      <c r="D14794" s="2">
        <v>146500</v>
      </c>
      <c r="E14794" t="s">
        <v>130</v>
      </c>
      <c r="F14794" s="1"/>
    </row>
    <row r="14795" spans="1:6">
      <c r="A14795" s="1" t="s">
        <v>10</v>
      </c>
      <c r="B14795" s="1" t="s">
        <v>7</v>
      </c>
      <c r="C14795" s="1" t="s">
        <v>11</v>
      </c>
      <c r="D14795" s="2">
        <v>124875</v>
      </c>
      <c r="E14795" t="s">
        <v>12</v>
      </c>
      <c r="F14795" s="1"/>
    </row>
    <row r="14796" spans="1:6">
      <c r="A14796" s="1" t="s">
        <v>10</v>
      </c>
      <c r="B14796" s="1" t="s">
        <v>7</v>
      </c>
      <c r="C14796" s="1" t="s">
        <v>37</v>
      </c>
      <c r="D14796" s="2">
        <v>90000</v>
      </c>
      <c r="E14796" t="s">
        <v>24</v>
      </c>
      <c r="F14796" s="1"/>
    </row>
    <row r="14797" spans="1:6">
      <c r="A14797" s="1" t="s">
        <v>10</v>
      </c>
      <c r="B14797" s="1" t="s">
        <v>7</v>
      </c>
      <c r="C14797" s="1" t="s">
        <v>48</v>
      </c>
      <c r="D14797" s="2">
        <v>147500</v>
      </c>
      <c r="E14797" t="s">
        <v>15</v>
      </c>
      <c r="F14797" s="1"/>
    </row>
    <row r="14798" spans="1:6">
      <c r="A14798" s="1" t="s">
        <v>16</v>
      </c>
      <c r="B14798" s="1" t="s">
        <v>7</v>
      </c>
      <c r="C14798" s="1" t="s">
        <v>11</v>
      </c>
      <c r="D14798" s="2">
        <v>90000</v>
      </c>
      <c r="E14798" t="s">
        <v>24</v>
      </c>
      <c r="F14798" s="1"/>
    </row>
    <row r="14799" spans="1:6">
      <c r="A14799" s="1" t="s">
        <v>13</v>
      </c>
      <c r="B14799" s="1" t="s">
        <v>7</v>
      </c>
      <c r="C14799" s="1" t="s">
        <v>11</v>
      </c>
      <c r="D14799" s="2">
        <v>115000</v>
      </c>
      <c r="E14799" t="s">
        <v>24</v>
      </c>
      <c r="F14799" s="1"/>
    </row>
    <row r="14800" spans="1:6">
      <c r="A14800" s="1" t="s">
        <v>22</v>
      </c>
      <c r="B14800" s="1" t="s">
        <v>7</v>
      </c>
      <c r="C14800" s="1" t="s">
        <v>11</v>
      </c>
      <c r="D14800" s="2">
        <v>76833</v>
      </c>
      <c r="E14800" t="s">
        <v>63</v>
      </c>
      <c r="F14800" s="1"/>
    </row>
    <row r="14801" spans="1:6">
      <c r="A14801" s="1" t="s">
        <v>16</v>
      </c>
      <c r="B14801" s="1" t="s">
        <v>7</v>
      </c>
      <c r="C14801" s="1" t="s">
        <v>11</v>
      </c>
      <c r="D14801" s="2">
        <v>111030</v>
      </c>
      <c r="E14801" t="s">
        <v>228</v>
      </c>
      <c r="F14801" s="1"/>
    </row>
    <row r="14802" spans="1:6">
      <c r="A14802" s="1" t="s">
        <v>22</v>
      </c>
      <c r="B14802" s="1" t="s">
        <v>17</v>
      </c>
      <c r="C14802" s="1" t="s">
        <v>11</v>
      </c>
      <c r="D14802" s="1"/>
      <c r="E14802" t="s">
        <v>18</v>
      </c>
      <c r="F14802" s="1"/>
    </row>
    <row r="14803" spans="1:6">
      <c r="A14803" s="1" t="s">
        <v>14</v>
      </c>
      <c r="B14803" s="1" t="s">
        <v>7</v>
      </c>
      <c r="C14803" s="1" t="s">
        <v>107</v>
      </c>
      <c r="D14803" s="2">
        <v>72900</v>
      </c>
      <c r="E14803" t="s">
        <v>15</v>
      </c>
      <c r="F14803" s="1"/>
    </row>
    <row r="14804" spans="1:6">
      <c r="A14804" s="1" t="s">
        <v>10</v>
      </c>
      <c r="B14804" s="1" t="s">
        <v>7</v>
      </c>
      <c r="C14804" s="1" t="s">
        <v>165</v>
      </c>
      <c r="D14804" s="2">
        <v>147500</v>
      </c>
      <c r="E14804" t="s">
        <v>15</v>
      </c>
      <c r="F14804" s="1"/>
    </row>
    <row r="14805" spans="1:6">
      <c r="A14805" s="1" t="s">
        <v>16</v>
      </c>
      <c r="B14805" s="1" t="s">
        <v>17</v>
      </c>
      <c r="C14805" s="1" t="s">
        <v>11</v>
      </c>
      <c r="D14805" s="1"/>
      <c r="E14805" t="s">
        <v>18</v>
      </c>
      <c r="F14805" s="1"/>
    </row>
    <row r="14806" spans="1:6">
      <c r="A14806" s="1" t="s">
        <v>22</v>
      </c>
      <c r="B14806" s="1" t="s">
        <v>7</v>
      </c>
      <c r="C14806" s="1" t="s">
        <v>11</v>
      </c>
      <c r="D14806" s="2">
        <v>55000</v>
      </c>
      <c r="E14806" t="s">
        <v>9</v>
      </c>
      <c r="F14806" s="1"/>
    </row>
    <row r="14807" spans="1:6">
      <c r="A14807" s="1" t="s">
        <v>22</v>
      </c>
      <c r="B14807" s="1" t="s">
        <v>23</v>
      </c>
      <c r="C14807" s="1" t="s">
        <v>11</v>
      </c>
      <c r="D14807" s="1"/>
      <c r="E14807" t="s">
        <v>20</v>
      </c>
      <c r="F14807" s="1"/>
    </row>
    <row r="14808" spans="1:6">
      <c r="A14808" s="1" t="s">
        <v>45</v>
      </c>
      <c r="B14808" s="1" t="s">
        <v>7</v>
      </c>
      <c r="C14808" s="1" t="s">
        <v>229</v>
      </c>
      <c r="D14808" s="1"/>
      <c r="E14808" t="s">
        <v>12</v>
      </c>
      <c r="F14808" s="1"/>
    </row>
    <row r="14809" spans="1:6">
      <c r="A14809" s="1" t="s">
        <v>16</v>
      </c>
      <c r="B14809" s="1" t="s">
        <v>7</v>
      </c>
      <c r="C14809" s="1" t="s">
        <v>11</v>
      </c>
      <c r="D14809" s="2">
        <v>100000</v>
      </c>
      <c r="E14809" t="s">
        <v>49</v>
      </c>
      <c r="F14809" s="1"/>
    </row>
    <row r="14810" spans="1:6">
      <c r="A14810" s="1" t="s">
        <v>22</v>
      </c>
      <c r="B14810" s="1" t="s">
        <v>7</v>
      </c>
      <c r="C14810" s="1" t="s">
        <v>11</v>
      </c>
      <c r="D14810" s="1"/>
      <c r="E14810" t="s">
        <v>12</v>
      </c>
      <c r="F14810" s="1"/>
    </row>
    <row r="14811" spans="1:6">
      <c r="A14811" s="1" t="s">
        <v>14</v>
      </c>
      <c r="B14811" s="1" t="s">
        <v>7</v>
      </c>
      <c r="C14811" s="1" t="s">
        <v>11</v>
      </c>
      <c r="D14811" s="2">
        <v>150000</v>
      </c>
      <c r="E14811" t="s">
        <v>500</v>
      </c>
      <c r="F14811" s="1"/>
    </row>
    <row r="14812" spans="1:6">
      <c r="A14812" s="1" t="s">
        <v>22</v>
      </c>
      <c r="B14812" s="1" t="s">
        <v>7</v>
      </c>
      <c r="C14812" s="1" t="s">
        <v>11</v>
      </c>
      <c r="D14812" s="2">
        <v>82830</v>
      </c>
      <c r="E14812" t="s">
        <v>9</v>
      </c>
      <c r="F14812" s="1"/>
    </row>
    <row r="14813" spans="1:6">
      <c r="A14813" s="1" t="s">
        <v>16</v>
      </c>
      <c r="B14813" s="1" t="s">
        <v>23</v>
      </c>
      <c r="C14813" s="1" t="s">
        <v>11</v>
      </c>
      <c r="D14813" s="1"/>
      <c r="E14813" t="s">
        <v>32</v>
      </c>
      <c r="F14813" s="1"/>
    </row>
    <row r="14814" spans="1:6">
      <c r="A14814" s="1" t="s">
        <v>10</v>
      </c>
      <c r="B14814" s="1" t="s">
        <v>7</v>
      </c>
      <c r="C14814" s="1" t="s">
        <v>64</v>
      </c>
      <c r="D14814" s="2">
        <v>36000</v>
      </c>
      <c r="E14814" t="s">
        <v>20</v>
      </c>
      <c r="F14814" s="1"/>
    </row>
    <row r="14815" spans="1:6">
      <c r="A14815" s="1" t="s">
        <v>16</v>
      </c>
      <c r="B14815" s="1" t="s">
        <v>7</v>
      </c>
      <c r="C14815" s="1" t="s">
        <v>11</v>
      </c>
      <c r="D14815" s="2">
        <v>72500</v>
      </c>
      <c r="E14815" t="s">
        <v>20</v>
      </c>
      <c r="F14815" s="1"/>
    </row>
    <row r="14816" spans="1:6">
      <c r="A14816" s="1" t="s">
        <v>22</v>
      </c>
      <c r="B14816" s="1" t="s">
        <v>7</v>
      </c>
      <c r="C14816" s="1" t="s">
        <v>11</v>
      </c>
      <c r="D14816" s="2">
        <v>70000</v>
      </c>
      <c r="E14816" t="s">
        <v>32</v>
      </c>
      <c r="F14816" s="1"/>
    </row>
    <row r="14817" spans="1:6">
      <c r="A14817" s="1" t="s">
        <v>33</v>
      </c>
      <c r="B14817" s="1" t="s">
        <v>7</v>
      </c>
      <c r="C14817" s="1" t="s">
        <v>128</v>
      </c>
      <c r="D14817" s="2">
        <v>80850</v>
      </c>
      <c r="E14817" t="s">
        <v>15</v>
      </c>
      <c r="F14817" s="1"/>
    </row>
    <row r="14818" spans="1:6">
      <c r="A14818" s="1" t="s">
        <v>16</v>
      </c>
      <c r="B14818" s="1" t="s">
        <v>7</v>
      </c>
      <c r="C14818" s="1" t="s">
        <v>11</v>
      </c>
      <c r="D14818" s="2">
        <v>110000</v>
      </c>
      <c r="E14818" t="s">
        <v>20</v>
      </c>
      <c r="F14818" s="1"/>
    </row>
    <row r="14819" spans="1:6">
      <c r="A14819" s="1" t="s">
        <v>6</v>
      </c>
      <c r="B14819" s="1" t="s">
        <v>7</v>
      </c>
      <c r="C14819" s="1" t="s">
        <v>8</v>
      </c>
      <c r="D14819" s="2">
        <v>197500</v>
      </c>
      <c r="E14819" t="s">
        <v>9</v>
      </c>
      <c r="F14819" s="1"/>
    </row>
    <row r="14820" spans="1:6">
      <c r="A14820" s="1" t="s">
        <v>16</v>
      </c>
      <c r="B14820" s="1" t="s">
        <v>7</v>
      </c>
      <c r="C14820" s="1" t="s">
        <v>11</v>
      </c>
      <c r="D14820" s="2">
        <v>125000</v>
      </c>
      <c r="E14820" t="s">
        <v>24</v>
      </c>
      <c r="F14820" s="1"/>
    </row>
    <row r="14821" spans="1:6">
      <c r="A14821" s="1" t="s">
        <v>6</v>
      </c>
      <c r="B14821" s="1" t="s">
        <v>7</v>
      </c>
      <c r="C14821" s="1" t="s">
        <v>11</v>
      </c>
      <c r="D14821" s="2">
        <v>180000</v>
      </c>
      <c r="E14821" t="s">
        <v>20</v>
      </c>
      <c r="F14821" s="1"/>
    </row>
    <row r="14822" spans="1:6">
      <c r="A14822" s="1" t="s">
        <v>14</v>
      </c>
      <c r="B14822" s="1" t="s">
        <v>7</v>
      </c>
      <c r="C14822" s="1" t="s">
        <v>48</v>
      </c>
      <c r="D14822" s="2">
        <v>50400</v>
      </c>
      <c r="E14822" t="s">
        <v>15</v>
      </c>
      <c r="F14822" s="1"/>
    </row>
    <row r="14823" spans="1:6">
      <c r="A14823" s="1" t="s">
        <v>22</v>
      </c>
      <c r="B14823" s="1" t="s">
        <v>23</v>
      </c>
      <c r="C14823" s="1" t="s">
        <v>11</v>
      </c>
      <c r="D14823" s="1"/>
      <c r="E14823" t="s">
        <v>20</v>
      </c>
      <c r="F14823" s="1"/>
    </row>
    <row r="14824" spans="1:6">
      <c r="A14824" s="1" t="s">
        <v>45</v>
      </c>
      <c r="B14824" s="1" t="s">
        <v>17</v>
      </c>
      <c r="C14824" s="1" t="s">
        <v>11</v>
      </c>
      <c r="D14824" s="1"/>
      <c r="E14824" t="s">
        <v>18</v>
      </c>
      <c r="F14824" s="1"/>
    </row>
    <row r="14825" spans="1:6">
      <c r="A14825" s="1" t="s">
        <v>22</v>
      </c>
      <c r="B14825" s="1" t="s">
        <v>197</v>
      </c>
      <c r="C14825" s="1" t="s">
        <v>11</v>
      </c>
      <c r="D14825" s="1"/>
      <c r="E14825" t="s">
        <v>93</v>
      </c>
      <c r="F14825" s="1"/>
    </row>
    <row r="14826" spans="1:6">
      <c r="A14826" s="1" t="s">
        <v>16</v>
      </c>
      <c r="B14826" s="1" t="s">
        <v>23</v>
      </c>
      <c r="C14826" s="1" t="s">
        <v>11</v>
      </c>
      <c r="D14826" s="1"/>
      <c r="E14826" t="s">
        <v>12</v>
      </c>
      <c r="F14826" s="1"/>
    </row>
    <row r="14827" spans="1:6">
      <c r="A14827" s="1" t="s">
        <v>22</v>
      </c>
      <c r="B14827" s="1" t="s">
        <v>7</v>
      </c>
      <c r="C14827" s="1" t="s">
        <v>11</v>
      </c>
      <c r="D14827" s="2">
        <v>85000</v>
      </c>
      <c r="E14827" t="s">
        <v>12</v>
      </c>
      <c r="F14827" s="1"/>
    </row>
    <row r="14828" spans="1:6">
      <c r="A14828" s="1" t="s">
        <v>16</v>
      </c>
      <c r="B14828" s="1" t="s">
        <v>7</v>
      </c>
      <c r="C14828" s="1" t="s">
        <v>11</v>
      </c>
      <c r="D14828" s="2">
        <v>107500</v>
      </c>
      <c r="E14828" t="s">
        <v>12</v>
      </c>
      <c r="F14828" s="1"/>
    </row>
    <row r="14829" spans="1:6">
      <c r="A14829" s="1" t="s">
        <v>16</v>
      </c>
      <c r="B14829" s="1" t="s">
        <v>23</v>
      </c>
      <c r="C14829" s="1" t="s">
        <v>11</v>
      </c>
      <c r="D14829" s="1"/>
      <c r="E14829" t="s">
        <v>41</v>
      </c>
      <c r="F14829" s="1"/>
    </row>
    <row r="14830" spans="1:6">
      <c r="A14830" s="1" t="s">
        <v>22</v>
      </c>
      <c r="B14830" s="1" t="s">
        <v>36</v>
      </c>
      <c r="C14830" s="1" t="s">
        <v>11</v>
      </c>
      <c r="D14830" s="1"/>
      <c r="E14830" t="s">
        <v>12</v>
      </c>
      <c r="F14830" s="1"/>
    </row>
    <row r="14831" spans="1:6">
      <c r="A14831" s="1" t="s">
        <v>6</v>
      </c>
      <c r="B14831" s="1" t="s">
        <v>7</v>
      </c>
      <c r="C14831" s="1" t="s">
        <v>48</v>
      </c>
      <c r="D14831" s="2">
        <v>157500</v>
      </c>
      <c r="E14831" t="s">
        <v>15</v>
      </c>
      <c r="F14831" s="1"/>
    </row>
    <row r="14832" spans="1:6">
      <c r="A14832" s="1" t="s">
        <v>19</v>
      </c>
      <c r="B14832" s="1" t="s">
        <v>7</v>
      </c>
      <c r="C14832" s="1" t="s">
        <v>11</v>
      </c>
      <c r="D14832" s="2">
        <v>125000</v>
      </c>
      <c r="E14832" t="s">
        <v>501</v>
      </c>
      <c r="F14832" s="1"/>
    </row>
    <row r="14833" spans="1:6">
      <c r="A14833" s="1" t="s">
        <v>22</v>
      </c>
      <c r="B14833" s="1" t="s">
        <v>7</v>
      </c>
      <c r="C14833" s="1" t="s">
        <v>11</v>
      </c>
      <c r="D14833" s="2">
        <v>65000</v>
      </c>
      <c r="E14833" t="s">
        <v>9</v>
      </c>
      <c r="F14833" s="1"/>
    </row>
    <row r="14834" spans="1:6">
      <c r="A14834" s="1" t="s">
        <v>10</v>
      </c>
      <c r="B14834" s="1" t="s">
        <v>7</v>
      </c>
      <c r="C14834" s="1" t="s">
        <v>11</v>
      </c>
      <c r="D14834" s="2">
        <v>100000</v>
      </c>
      <c r="E14834" t="s">
        <v>20</v>
      </c>
      <c r="F14834" s="1"/>
    </row>
    <row r="14835" spans="1:6">
      <c r="A14835" s="1" t="s">
        <v>6</v>
      </c>
      <c r="B14835" s="1" t="s">
        <v>7</v>
      </c>
      <c r="C14835" s="1" t="s">
        <v>11</v>
      </c>
      <c r="D14835" s="2">
        <v>196000</v>
      </c>
      <c r="E14835" t="s">
        <v>99</v>
      </c>
      <c r="F14835" s="1"/>
    </row>
    <row r="14836" spans="1:6">
      <c r="A14836" s="1" t="s">
        <v>19</v>
      </c>
      <c r="B14836" s="1" t="s">
        <v>7</v>
      </c>
      <c r="C14836" s="1" t="s">
        <v>11</v>
      </c>
      <c r="D14836" s="2">
        <v>165000</v>
      </c>
      <c r="E14836" t="s">
        <v>20</v>
      </c>
      <c r="F14836" s="1"/>
    </row>
    <row r="14837" spans="1:6">
      <c r="A14837" s="1" t="s">
        <v>22</v>
      </c>
      <c r="B14837" s="1" t="s">
        <v>7</v>
      </c>
      <c r="C14837" s="1" t="s">
        <v>250</v>
      </c>
      <c r="D14837" s="2">
        <v>79200</v>
      </c>
      <c r="E14837" t="s">
        <v>15</v>
      </c>
      <c r="F14837" s="1"/>
    </row>
    <row r="14838" spans="1:6">
      <c r="A14838" s="1" t="s">
        <v>10</v>
      </c>
      <c r="B14838" s="1" t="s">
        <v>7</v>
      </c>
      <c r="C14838" s="1" t="s">
        <v>11</v>
      </c>
      <c r="D14838" s="2">
        <v>100400</v>
      </c>
      <c r="E14838" t="s">
        <v>352</v>
      </c>
      <c r="F14838" s="1"/>
    </row>
    <row r="14839" spans="1:6">
      <c r="A14839" s="1" t="s">
        <v>6</v>
      </c>
      <c r="B14839" s="1" t="s">
        <v>17</v>
      </c>
      <c r="C14839" s="1" t="s">
        <v>11</v>
      </c>
      <c r="D14839" s="2">
        <v>135145</v>
      </c>
      <c r="E14839" t="s">
        <v>156</v>
      </c>
      <c r="F14839" s="1"/>
    </row>
    <row r="14840" spans="1:6">
      <c r="A14840" s="1" t="s">
        <v>22</v>
      </c>
      <c r="B14840" s="1" t="s">
        <v>7</v>
      </c>
      <c r="C14840" s="1" t="s">
        <v>8</v>
      </c>
      <c r="D14840" s="2">
        <v>48790</v>
      </c>
      <c r="E14840" t="s">
        <v>12</v>
      </c>
      <c r="F14840" s="1"/>
    </row>
    <row r="14841" spans="1:6">
      <c r="A14841" s="1" t="s">
        <v>16</v>
      </c>
      <c r="B14841" s="1" t="s">
        <v>7</v>
      </c>
      <c r="C14841" s="1" t="s">
        <v>11</v>
      </c>
      <c r="D14841" s="2">
        <v>149275</v>
      </c>
      <c r="E14841" t="s">
        <v>204</v>
      </c>
      <c r="F14841" s="1"/>
    </row>
    <row r="14842" spans="1:6">
      <c r="A14842" s="1" t="s">
        <v>10</v>
      </c>
      <c r="B14842" s="1" t="s">
        <v>7</v>
      </c>
      <c r="C14842" s="1" t="s">
        <v>8</v>
      </c>
      <c r="D14842" s="2">
        <v>165000</v>
      </c>
      <c r="E14842" t="s">
        <v>20</v>
      </c>
      <c r="F14842" s="1"/>
    </row>
    <row r="14843" spans="1:6">
      <c r="A14843" s="1" t="s">
        <v>16</v>
      </c>
      <c r="B14843" s="1" t="s">
        <v>7</v>
      </c>
      <c r="C14843" s="1" t="s">
        <v>11</v>
      </c>
      <c r="D14843" s="2">
        <v>152500</v>
      </c>
      <c r="E14843" t="s">
        <v>20</v>
      </c>
      <c r="F14843" s="1"/>
    </row>
    <row r="14844" spans="1:6">
      <c r="A14844" s="1" t="s">
        <v>22</v>
      </c>
      <c r="B14844" s="1" t="s">
        <v>7</v>
      </c>
      <c r="C14844" s="1" t="s">
        <v>11</v>
      </c>
      <c r="D14844" s="2">
        <v>88000</v>
      </c>
      <c r="E14844" t="s">
        <v>38</v>
      </c>
      <c r="F14844" s="1"/>
    </row>
    <row r="14845" spans="1:6">
      <c r="A14845" s="1" t="s">
        <v>6</v>
      </c>
      <c r="B14845" s="1" t="s">
        <v>7</v>
      </c>
      <c r="C14845" s="1" t="s">
        <v>82</v>
      </c>
      <c r="D14845" s="1"/>
      <c r="E14845" t="s">
        <v>248</v>
      </c>
      <c r="F14845" s="1"/>
    </row>
    <row r="14846" spans="1:6">
      <c r="A14846" s="1" t="s">
        <v>33</v>
      </c>
      <c r="B14846" s="1" t="s">
        <v>7</v>
      </c>
      <c r="C14846" s="1" t="s">
        <v>11</v>
      </c>
      <c r="D14846" s="2">
        <v>112000</v>
      </c>
      <c r="E14846" t="s">
        <v>57</v>
      </c>
      <c r="F14846" s="1"/>
    </row>
    <row r="14847" spans="1:6">
      <c r="A14847" s="1" t="s">
        <v>19</v>
      </c>
      <c r="B14847" s="1" t="s">
        <v>23</v>
      </c>
      <c r="C14847" s="1" t="s">
        <v>11</v>
      </c>
      <c r="D14847" s="2">
        <v>180000</v>
      </c>
      <c r="E14847" t="s">
        <v>20</v>
      </c>
      <c r="F14847" s="1"/>
    </row>
    <row r="14848" spans="1:6">
      <c r="A14848" s="1" t="s">
        <v>13</v>
      </c>
      <c r="B14848" s="1" t="s">
        <v>7</v>
      </c>
      <c r="C14848" s="1" t="s">
        <v>11</v>
      </c>
      <c r="D14848" s="2">
        <v>128625</v>
      </c>
      <c r="E14848" t="s">
        <v>9</v>
      </c>
      <c r="F14848" s="1"/>
    </row>
    <row r="14849" spans="1:6">
      <c r="A14849" s="1" t="s">
        <v>10</v>
      </c>
      <c r="B14849" s="1" t="s">
        <v>23</v>
      </c>
      <c r="C14849" s="1" t="s">
        <v>11</v>
      </c>
      <c r="D14849" s="1"/>
      <c r="E14849" t="s">
        <v>20</v>
      </c>
      <c r="F14849" s="1"/>
    </row>
    <row r="14850" spans="1:6">
      <c r="A14850" s="1" t="s">
        <v>16</v>
      </c>
      <c r="B14850" s="1" t="s">
        <v>30</v>
      </c>
      <c r="C14850" s="1" t="s">
        <v>11</v>
      </c>
      <c r="D14850" s="1"/>
      <c r="E14850" t="s">
        <v>18</v>
      </c>
      <c r="F14850" s="1"/>
    </row>
    <row r="14851" spans="1:6">
      <c r="A14851" s="1" t="s">
        <v>16</v>
      </c>
      <c r="B14851" s="1" t="s">
        <v>7</v>
      </c>
      <c r="C14851" s="1" t="s">
        <v>8</v>
      </c>
      <c r="D14851" s="2">
        <v>93500</v>
      </c>
      <c r="E14851" t="s">
        <v>20</v>
      </c>
      <c r="F14851" s="1"/>
    </row>
    <row r="14852" spans="1:6">
      <c r="A14852" s="1" t="s">
        <v>19</v>
      </c>
      <c r="B14852" s="1" t="s">
        <v>7</v>
      </c>
      <c r="C14852" s="1" t="s">
        <v>11</v>
      </c>
      <c r="D14852" s="2">
        <v>135000</v>
      </c>
      <c r="E14852" t="s">
        <v>20</v>
      </c>
      <c r="F14852" s="1"/>
    </row>
    <row r="14853" spans="1:6">
      <c r="A14853" s="1" t="s">
        <v>22</v>
      </c>
      <c r="B14853" s="1" t="s">
        <v>7</v>
      </c>
      <c r="C14853" s="1" t="s">
        <v>11</v>
      </c>
      <c r="D14853" s="2">
        <v>90000</v>
      </c>
      <c r="E14853" t="s">
        <v>9</v>
      </c>
      <c r="F14853" s="1"/>
    </row>
    <row r="14854" spans="1:6">
      <c r="A14854" s="1" t="s">
        <v>16</v>
      </c>
      <c r="B14854" s="1" t="s">
        <v>17</v>
      </c>
      <c r="C14854" s="1" t="s">
        <v>11</v>
      </c>
      <c r="D14854" s="1"/>
      <c r="E14854" t="s">
        <v>18</v>
      </c>
      <c r="F14854" s="1"/>
    </row>
    <row r="14855" spans="1:6">
      <c r="A14855" s="1" t="s">
        <v>16</v>
      </c>
      <c r="B14855" s="1" t="s">
        <v>7</v>
      </c>
      <c r="C14855" s="1" t="s">
        <v>8</v>
      </c>
      <c r="D14855" s="2">
        <v>115622</v>
      </c>
      <c r="E14855" t="s">
        <v>12</v>
      </c>
      <c r="F14855" s="1"/>
    </row>
    <row r="14856" spans="1:6">
      <c r="A14856" s="1" t="s">
        <v>10</v>
      </c>
      <c r="B14856" s="1" t="s">
        <v>7</v>
      </c>
      <c r="C14856" s="1" t="s">
        <v>11</v>
      </c>
      <c r="D14856" s="2">
        <v>300000</v>
      </c>
      <c r="E14856" t="s">
        <v>20</v>
      </c>
      <c r="F14856" s="1"/>
    </row>
    <row r="14857" spans="1:6">
      <c r="A14857" s="1" t="s">
        <v>16</v>
      </c>
      <c r="B14857" s="1" t="s">
        <v>7</v>
      </c>
      <c r="C14857" s="1" t="s">
        <v>11</v>
      </c>
      <c r="D14857" s="2">
        <v>161956</v>
      </c>
      <c r="E14857" t="s">
        <v>20</v>
      </c>
      <c r="F14857" s="1"/>
    </row>
    <row r="14858" spans="1:6">
      <c r="A14858" s="1" t="s">
        <v>14</v>
      </c>
      <c r="B14858" s="1" t="s">
        <v>7</v>
      </c>
      <c r="C14858" s="1" t="s">
        <v>11</v>
      </c>
      <c r="D14858" s="2">
        <v>166000</v>
      </c>
      <c r="E14858" t="s">
        <v>15</v>
      </c>
      <c r="F14858" s="1"/>
    </row>
    <row r="14859" spans="1:6">
      <c r="A14859" s="1" t="s">
        <v>10</v>
      </c>
      <c r="B14859" s="1" t="s">
        <v>7</v>
      </c>
      <c r="C14859" s="1" t="s">
        <v>96</v>
      </c>
      <c r="D14859" s="2">
        <v>79200</v>
      </c>
      <c r="E14859" t="s">
        <v>15</v>
      </c>
      <c r="F14859" s="1"/>
    </row>
    <row r="14860" spans="1:6">
      <c r="A14860" s="1" t="s">
        <v>10</v>
      </c>
      <c r="B14860" s="1" t="s">
        <v>7</v>
      </c>
      <c r="C14860" s="1" t="s">
        <v>11</v>
      </c>
      <c r="D14860" s="2">
        <v>120000</v>
      </c>
      <c r="E14860" t="s">
        <v>20</v>
      </c>
      <c r="F14860" s="1"/>
    </row>
    <row r="14861" spans="1:6">
      <c r="A14861" s="1" t="s">
        <v>22</v>
      </c>
      <c r="B14861" s="1" t="s">
        <v>30</v>
      </c>
      <c r="C14861" s="1" t="s">
        <v>11</v>
      </c>
      <c r="D14861" s="1"/>
      <c r="E14861" t="s">
        <v>18</v>
      </c>
      <c r="F14861" s="1"/>
    </row>
    <row r="14862" spans="1:6">
      <c r="A14862" s="1" t="s">
        <v>22</v>
      </c>
      <c r="B14862" s="1" t="s">
        <v>17</v>
      </c>
      <c r="C14862" s="1" t="s">
        <v>11</v>
      </c>
      <c r="D14862" s="2">
        <v>72550</v>
      </c>
      <c r="E14862" t="s">
        <v>12</v>
      </c>
      <c r="F14862" s="1"/>
    </row>
    <row r="14863" spans="1:6">
      <c r="A14863" s="1" t="s">
        <v>10</v>
      </c>
      <c r="B14863" s="1" t="s">
        <v>7</v>
      </c>
      <c r="C14863" s="1" t="s">
        <v>11</v>
      </c>
      <c r="D14863" s="2">
        <v>172500</v>
      </c>
      <c r="E14863" t="s">
        <v>20</v>
      </c>
      <c r="F14863" s="1"/>
    </row>
    <row r="14864" spans="1:6">
      <c r="A14864" s="1" t="s">
        <v>16</v>
      </c>
      <c r="B14864" s="1" t="s">
        <v>7</v>
      </c>
      <c r="C14864" s="1" t="s">
        <v>28</v>
      </c>
      <c r="D14864" s="2">
        <v>80850</v>
      </c>
      <c r="E14864" t="s">
        <v>15</v>
      </c>
      <c r="F14864" s="1"/>
    </row>
    <row r="14865" spans="1:6">
      <c r="A14865" s="1" t="s">
        <v>45</v>
      </c>
      <c r="B14865" s="1" t="s">
        <v>7</v>
      </c>
      <c r="C14865" s="1" t="s">
        <v>11</v>
      </c>
      <c r="D14865" s="2">
        <v>84500</v>
      </c>
      <c r="E14865" t="s">
        <v>20</v>
      </c>
      <c r="F14865" s="1"/>
    </row>
    <row r="14866" spans="1:6">
      <c r="A14866" s="1" t="s">
        <v>6</v>
      </c>
      <c r="B14866" s="1" t="s">
        <v>7</v>
      </c>
      <c r="C14866" s="1" t="s">
        <v>11</v>
      </c>
      <c r="D14866" s="2">
        <v>156000</v>
      </c>
      <c r="E14866" t="s">
        <v>9</v>
      </c>
      <c r="F14866" s="1"/>
    </row>
    <row r="14867" spans="1:6">
      <c r="A14867" s="1" t="s">
        <v>10</v>
      </c>
      <c r="B14867" s="1" t="s">
        <v>23</v>
      </c>
      <c r="C14867" s="1" t="s">
        <v>11</v>
      </c>
      <c r="D14867" s="1"/>
      <c r="E14867" t="s">
        <v>20</v>
      </c>
      <c r="F14867" s="1"/>
    </row>
    <row r="14868" spans="1:6">
      <c r="A14868" s="1" t="s">
        <v>16</v>
      </c>
      <c r="B14868" s="1" t="s">
        <v>36</v>
      </c>
      <c r="C14868" s="1" t="s">
        <v>11</v>
      </c>
      <c r="D14868" s="1"/>
      <c r="E14868" t="s">
        <v>12</v>
      </c>
      <c r="F14868" s="1"/>
    </row>
    <row r="14869" spans="1:6">
      <c r="A14869" s="1" t="s">
        <v>22</v>
      </c>
      <c r="B14869" s="1" t="s">
        <v>7</v>
      </c>
      <c r="C14869" s="1" t="s">
        <v>11</v>
      </c>
      <c r="D14869" s="1"/>
      <c r="E14869" t="s">
        <v>18</v>
      </c>
      <c r="F14869" s="1"/>
    </row>
    <row r="14870" spans="1:6">
      <c r="A14870" s="1" t="s">
        <v>14</v>
      </c>
      <c r="B14870" s="1" t="s">
        <v>7</v>
      </c>
      <c r="C14870" s="1" t="s">
        <v>149</v>
      </c>
      <c r="D14870" s="2">
        <v>166000</v>
      </c>
      <c r="E14870" t="s">
        <v>15</v>
      </c>
      <c r="F14870" s="1"/>
    </row>
    <row r="14871" spans="1:6">
      <c r="A14871" s="1" t="s">
        <v>19</v>
      </c>
      <c r="B14871" s="1" t="s">
        <v>7</v>
      </c>
      <c r="C14871" s="1" t="s">
        <v>77</v>
      </c>
      <c r="D14871" s="2">
        <v>171620</v>
      </c>
      <c r="E14871" t="s">
        <v>276</v>
      </c>
      <c r="F14871" s="1"/>
    </row>
    <row r="14872" spans="1:6">
      <c r="A14872" s="1" t="s">
        <v>19</v>
      </c>
      <c r="B14872" s="1" t="s">
        <v>7</v>
      </c>
      <c r="C14872" s="1" t="s">
        <v>8</v>
      </c>
      <c r="D14872" s="2">
        <v>126268</v>
      </c>
      <c r="E14872" t="s">
        <v>24</v>
      </c>
      <c r="F14872" s="1"/>
    </row>
    <row r="14873" spans="1:6">
      <c r="A14873" s="1" t="s">
        <v>6</v>
      </c>
      <c r="B14873" s="1" t="s">
        <v>7</v>
      </c>
      <c r="C14873" s="1" t="s">
        <v>8</v>
      </c>
      <c r="D14873" s="2">
        <v>80000</v>
      </c>
      <c r="E14873" t="s">
        <v>81</v>
      </c>
      <c r="F14873" s="1"/>
    </row>
    <row r="14874" spans="1:6">
      <c r="A14874" s="1" t="s">
        <v>22</v>
      </c>
      <c r="B14874" s="1" t="s">
        <v>23</v>
      </c>
      <c r="C14874" s="1" t="s">
        <v>11</v>
      </c>
      <c r="D14874" s="1"/>
      <c r="E14874" t="s">
        <v>42</v>
      </c>
      <c r="F14874" s="1"/>
    </row>
    <row r="14875" spans="1:6">
      <c r="A14875" s="1" t="s">
        <v>10</v>
      </c>
      <c r="B14875" s="1" t="s">
        <v>7</v>
      </c>
      <c r="C14875" s="1" t="s">
        <v>11</v>
      </c>
      <c r="D14875" s="2">
        <v>130000</v>
      </c>
      <c r="E14875" t="s">
        <v>20</v>
      </c>
      <c r="F14875" s="1"/>
    </row>
    <row r="14876" spans="1:6">
      <c r="A14876" s="1" t="s">
        <v>6</v>
      </c>
      <c r="B14876" s="1" t="s">
        <v>7</v>
      </c>
      <c r="C14876" s="1" t="s">
        <v>8</v>
      </c>
      <c r="D14876" s="2">
        <v>120000</v>
      </c>
      <c r="E14876" t="s">
        <v>81</v>
      </c>
      <c r="F14876" s="1"/>
    </row>
    <row r="14877" spans="1:6">
      <c r="A14877" s="1" t="s">
        <v>10</v>
      </c>
      <c r="B14877" s="1" t="s">
        <v>7</v>
      </c>
      <c r="C14877" s="1" t="s">
        <v>8</v>
      </c>
      <c r="D14877" s="1"/>
      <c r="E14877" t="s">
        <v>502</v>
      </c>
      <c r="F14877" s="1"/>
    </row>
    <row r="14878" spans="1:6">
      <c r="A14878" s="1" t="s">
        <v>22</v>
      </c>
      <c r="B14878" s="1" t="s">
        <v>7</v>
      </c>
      <c r="C14878" s="1" t="s">
        <v>11</v>
      </c>
      <c r="D14878" s="2">
        <v>62000</v>
      </c>
      <c r="E14878" t="s">
        <v>12</v>
      </c>
      <c r="F14878" s="1"/>
    </row>
    <row r="14879" spans="1:6">
      <c r="A14879" s="1" t="s">
        <v>22</v>
      </c>
      <c r="B14879" s="1" t="s">
        <v>7</v>
      </c>
      <c r="C14879" s="1" t="s">
        <v>11</v>
      </c>
      <c r="D14879" s="1"/>
      <c r="E14879" t="s">
        <v>32</v>
      </c>
      <c r="F14879" s="1"/>
    </row>
    <row r="14880" spans="1:6">
      <c r="A14880" s="1" t="s">
        <v>6</v>
      </c>
      <c r="B14880" s="1" t="s">
        <v>7</v>
      </c>
      <c r="C14880" s="1" t="s">
        <v>11</v>
      </c>
      <c r="D14880" s="2">
        <v>153000</v>
      </c>
      <c r="E14880" t="s">
        <v>20</v>
      </c>
      <c r="F14880" s="1"/>
    </row>
    <row r="14881" spans="1:6">
      <c r="A14881" s="1" t="s">
        <v>10</v>
      </c>
      <c r="B14881" s="1" t="s">
        <v>7</v>
      </c>
      <c r="C14881" s="1" t="s">
        <v>11</v>
      </c>
      <c r="D14881" s="2">
        <v>125000</v>
      </c>
      <c r="E14881" t="s">
        <v>24</v>
      </c>
      <c r="F14881" s="1"/>
    </row>
    <row r="14882" spans="1:6">
      <c r="A14882" s="1" t="s">
        <v>16</v>
      </c>
      <c r="B14882" s="1" t="s">
        <v>7</v>
      </c>
      <c r="C14882" s="1" t="s">
        <v>8</v>
      </c>
      <c r="D14882" s="2">
        <v>90000</v>
      </c>
      <c r="E14882" t="s">
        <v>24</v>
      </c>
      <c r="F14882" s="1"/>
    </row>
    <row r="14883" spans="1:6">
      <c r="A14883" s="1" t="s">
        <v>16</v>
      </c>
      <c r="B14883" s="1" t="s">
        <v>7</v>
      </c>
      <c r="C14883" s="1" t="s">
        <v>11</v>
      </c>
      <c r="D14883" s="2">
        <v>125000</v>
      </c>
      <c r="E14883" t="s">
        <v>24</v>
      </c>
      <c r="F14883" s="1"/>
    </row>
    <row r="14884" spans="1:6">
      <c r="A14884" s="1" t="s">
        <v>16</v>
      </c>
      <c r="B14884" s="1" t="s">
        <v>7</v>
      </c>
      <c r="C14884" s="1" t="s">
        <v>8</v>
      </c>
      <c r="D14884" s="2">
        <v>127500</v>
      </c>
      <c r="E14884" t="s">
        <v>12</v>
      </c>
      <c r="F14884" s="1"/>
    </row>
    <row r="14885" spans="1:6">
      <c r="A14885" s="1" t="s">
        <v>22</v>
      </c>
      <c r="B14885" s="1" t="s">
        <v>7</v>
      </c>
      <c r="C14885" s="1" t="s">
        <v>11</v>
      </c>
      <c r="D14885" s="2">
        <v>109164</v>
      </c>
      <c r="E14885" t="s">
        <v>12</v>
      </c>
      <c r="F14885" s="1"/>
    </row>
    <row r="14886" spans="1:6">
      <c r="A14886" s="1" t="s">
        <v>22</v>
      </c>
      <c r="B14886" s="1" t="s">
        <v>7</v>
      </c>
      <c r="C14886" s="1" t="s">
        <v>11</v>
      </c>
      <c r="D14886" s="2">
        <v>142045</v>
      </c>
      <c r="E14886" t="s">
        <v>12</v>
      </c>
      <c r="F14886" s="1"/>
    </row>
    <row r="14887" spans="1:6">
      <c r="A14887" s="1" t="s">
        <v>22</v>
      </c>
      <c r="B14887" s="1" t="s">
        <v>7</v>
      </c>
      <c r="C14887" s="1" t="s">
        <v>11</v>
      </c>
      <c r="D14887" s="2">
        <v>52500</v>
      </c>
      <c r="E14887" t="s">
        <v>12</v>
      </c>
      <c r="F14887" s="1"/>
    </row>
    <row r="14888" spans="1:6">
      <c r="A14888" s="1" t="s">
        <v>22</v>
      </c>
      <c r="B14888" s="1" t="s">
        <v>23</v>
      </c>
      <c r="C14888" s="1" t="s">
        <v>11</v>
      </c>
      <c r="D14888" s="1"/>
      <c r="E14888" t="s">
        <v>20</v>
      </c>
      <c r="F14888" s="1"/>
    </row>
    <row r="14889" spans="1:6">
      <c r="A14889" s="1" t="s">
        <v>10</v>
      </c>
      <c r="B14889" s="1" t="s">
        <v>7</v>
      </c>
      <c r="C14889" s="1" t="s">
        <v>8</v>
      </c>
      <c r="D14889" s="2">
        <v>90000</v>
      </c>
      <c r="E14889" t="s">
        <v>24</v>
      </c>
      <c r="F14889" s="1"/>
    </row>
    <row r="14890" spans="1:6">
      <c r="A14890" s="1" t="s">
        <v>10</v>
      </c>
      <c r="B14890" s="1" t="s">
        <v>40</v>
      </c>
      <c r="C14890" s="1" t="s">
        <v>8</v>
      </c>
      <c r="D14890" s="1"/>
      <c r="E14890" t="s">
        <v>41</v>
      </c>
      <c r="F14890" s="1"/>
    </row>
    <row r="14891" spans="1:6">
      <c r="A14891" s="1" t="s">
        <v>22</v>
      </c>
      <c r="B14891" s="1" t="s">
        <v>7</v>
      </c>
      <c r="C14891" s="1" t="s">
        <v>76</v>
      </c>
      <c r="D14891" s="2">
        <v>111175</v>
      </c>
      <c r="E14891" t="s">
        <v>15</v>
      </c>
      <c r="F14891" s="1"/>
    </row>
    <row r="14892" spans="1:6">
      <c r="A14892" s="1" t="s">
        <v>16</v>
      </c>
      <c r="B14892" s="1" t="s">
        <v>7</v>
      </c>
      <c r="C14892" s="1" t="s">
        <v>164</v>
      </c>
      <c r="D14892" s="2">
        <v>50400</v>
      </c>
      <c r="E14892" t="s">
        <v>15</v>
      </c>
      <c r="F14892" s="1"/>
    </row>
    <row r="14893" spans="1:6">
      <c r="A14893" s="1" t="s">
        <v>45</v>
      </c>
      <c r="B14893" s="1" t="s">
        <v>7</v>
      </c>
      <c r="C14893" s="1" t="s">
        <v>184</v>
      </c>
      <c r="D14893" s="2">
        <v>100000</v>
      </c>
      <c r="E14893" t="s">
        <v>503</v>
      </c>
      <c r="F14893" s="1"/>
    </row>
    <row r="14894" spans="1:6">
      <c r="A14894" s="1" t="s">
        <v>16</v>
      </c>
      <c r="B14894" s="1" t="s">
        <v>23</v>
      </c>
      <c r="C14894" s="1" t="s">
        <v>11</v>
      </c>
      <c r="D14894" s="1"/>
      <c r="E14894" t="s">
        <v>12</v>
      </c>
      <c r="F14894" s="1"/>
    </row>
    <row r="14895" spans="1:6">
      <c r="A14895" s="1" t="s">
        <v>22</v>
      </c>
      <c r="B14895" s="1" t="s">
        <v>7</v>
      </c>
      <c r="C14895" s="1" t="s">
        <v>11</v>
      </c>
      <c r="D14895" s="2">
        <v>130000</v>
      </c>
      <c r="E14895" t="s">
        <v>32</v>
      </c>
      <c r="F14895" s="1"/>
    </row>
    <row r="14896" spans="1:6">
      <c r="A14896" s="1" t="s">
        <v>10</v>
      </c>
      <c r="B14896" s="1" t="s">
        <v>7</v>
      </c>
      <c r="C14896" s="1" t="s">
        <v>11</v>
      </c>
      <c r="D14896" s="2">
        <v>100000</v>
      </c>
      <c r="E14896" t="s">
        <v>24</v>
      </c>
      <c r="F14896" s="1"/>
    </row>
    <row r="14897" spans="1:6">
      <c r="A14897" s="1" t="s">
        <v>16</v>
      </c>
      <c r="B14897" s="1" t="s">
        <v>7</v>
      </c>
      <c r="C14897" s="1" t="s">
        <v>11</v>
      </c>
      <c r="D14897" s="2">
        <v>225000</v>
      </c>
      <c r="E14897" t="s">
        <v>12</v>
      </c>
      <c r="F14897" s="1"/>
    </row>
    <row r="14898" spans="1:6">
      <c r="A14898" s="1" t="s">
        <v>16</v>
      </c>
      <c r="B14898" s="1" t="s">
        <v>23</v>
      </c>
      <c r="C14898" s="1" t="s">
        <v>11</v>
      </c>
      <c r="D14898" s="1"/>
      <c r="E14898" t="s">
        <v>339</v>
      </c>
      <c r="F14898" s="1"/>
    </row>
    <row r="14899" spans="1:6">
      <c r="A14899" s="1" t="s">
        <v>16</v>
      </c>
      <c r="B14899" s="1" t="s">
        <v>23</v>
      </c>
      <c r="C14899" s="1" t="s">
        <v>8</v>
      </c>
      <c r="D14899" s="1"/>
      <c r="E14899" t="s">
        <v>41</v>
      </c>
      <c r="F14899" s="1"/>
    </row>
    <row r="14900" spans="1:6">
      <c r="A14900" s="1" t="s">
        <v>16</v>
      </c>
      <c r="B14900" s="1" t="s">
        <v>7</v>
      </c>
      <c r="C14900" s="1" t="s">
        <v>11</v>
      </c>
      <c r="D14900" s="2">
        <v>87500</v>
      </c>
      <c r="E14900" t="s">
        <v>12</v>
      </c>
      <c r="F14900" s="1"/>
    </row>
    <row r="14901" spans="1:6">
      <c r="A14901" s="1" t="s">
        <v>22</v>
      </c>
      <c r="B14901" s="1" t="s">
        <v>7</v>
      </c>
      <c r="C14901" s="1" t="s">
        <v>11</v>
      </c>
      <c r="D14901" s="2">
        <v>57000</v>
      </c>
      <c r="E14901" t="s">
        <v>9</v>
      </c>
      <c r="F14901" s="1"/>
    </row>
    <row r="14902" spans="1:6">
      <c r="A14902" s="1" t="s">
        <v>22</v>
      </c>
      <c r="B14902" s="1" t="s">
        <v>7</v>
      </c>
      <c r="C14902" s="1" t="s">
        <v>11</v>
      </c>
      <c r="D14902" s="1"/>
      <c r="E14902" t="s">
        <v>9</v>
      </c>
      <c r="F14902" s="1"/>
    </row>
    <row r="14903" spans="1:6">
      <c r="A14903" s="1" t="s">
        <v>10</v>
      </c>
      <c r="B14903" s="1" t="s">
        <v>23</v>
      </c>
      <c r="C14903" s="1" t="s">
        <v>8</v>
      </c>
      <c r="D14903" s="1"/>
      <c r="E14903" t="s">
        <v>32</v>
      </c>
      <c r="F14903" s="1"/>
    </row>
    <row r="14904" spans="1:6">
      <c r="A14904" s="1" t="s">
        <v>19</v>
      </c>
      <c r="B14904" s="1" t="s">
        <v>7</v>
      </c>
      <c r="C14904" s="1" t="s">
        <v>11</v>
      </c>
      <c r="D14904" s="2">
        <v>117500</v>
      </c>
      <c r="E14904" t="s">
        <v>20</v>
      </c>
      <c r="F14904" s="1"/>
    </row>
    <row r="14905" spans="1:6">
      <c r="A14905" s="1" t="s">
        <v>16</v>
      </c>
      <c r="B14905" s="1" t="s">
        <v>7</v>
      </c>
      <c r="C14905" s="1" t="s">
        <v>11</v>
      </c>
      <c r="D14905" s="1"/>
      <c r="E14905" t="s">
        <v>18</v>
      </c>
      <c r="F14905" s="1"/>
    </row>
    <row r="14906" spans="1:6">
      <c r="A14906" s="1" t="s">
        <v>16</v>
      </c>
      <c r="B14906" s="1" t="s">
        <v>7</v>
      </c>
      <c r="C14906" s="1" t="s">
        <v>11</v>
      </c>
      <c r="D14906" s="2">
        <v>160000</v>
      </c>
      <c r="E14906" t="s">
        <v>20</v>
      </c>
      <c r="F14906" s="1"/>
    </row>
    <row r="14907" spans="1:6">
      <c r="A14907" s="1" t="s">
        <v>19</v>
      </c>
      <c r="B14907" s="1" t="s">
        <v>59</v>
      </c>
      <c r="C14907" s="1" t="s">
        <v>11</v>
      </c>
      <c r="D14907" s="2">
        <v>155000</v>
      </c>
      <c r="E14907" t="s">
        <v>20</v>
      </c>
      <c r="F14907" s="1"/>
    </row>
    <row r="14908" spans="1:6">
      <c r="A14908" s="1" t="s">
        <v>16</v>
      </c>
      <c r="B14908" s="1" t="s">
        <v>7</v>
      </c>
      <c r="C14908" s="1" t="s">
        <v>11</v>
      </c>
      <c r="D14908" s="2">
        <v>219500</v>
      </c>
      <c r="E14908" t="s">
        <v>24</v>
      </c>
      <c r="F14908" s="1"/>
    </row>
    <row r="14909" spans="1:6">
      <c r="A14909" s="1" t="s">
        <v>45</v>
      </c>
      <c r="B14909" s="1" t="s">
        <v>17</v>
      </c>
      <c r="C14909" s="1" t="s">
        <v>44</v>
      </c>
      <c r="D14909" s="1"/>
      <c r="E14909" t="s">
        <v>114</v>
      </c>
      <c r="F14909" s="1"/>
    </row>
    <row r="14910" spans="1:6">
      <c r="A14910" s="1" t="s">
        <v>22</v>
      </c>
      <c r="B14910" s="1" t="s">
        <v>7</v>
      </c>
      <c r="C14910" s="1" t="s">
        <v>153</v>
      </c>
      <c r="D14910" s="2">
        <v>111175</v>
      </c>
      <c r="E14910" t="s">
        <v>15</v>
      </c>
      <c r="F14910" s="1"/>
    </row>
    <row r="14911" spans="1:6">
      <c r="A14911" s="1" t="s">
        <v>16</v>
      </c>
      <c r="B14911" s="1" t="s">
        <v>7</v>
      </c>
      <c r="C14911" s="1" t="s">
        <v>11</v>
      </c>
      <c r="D14911" s="2">
        <v>210000</v>
      </c>
      <c r="E14911" t="s">
        <v>20</v>
      </c>
      <c r="F14911" s="1"/>
    </row>
    <row r="14912" spans="1:6">
      <c r="A14912" s="1" t="s">
        <v>16</v>
      </c>
      <c r="B14912" s="1" t="s">
        <v>7</v>
      </c>
      <c r="C14912" s="1" t="s">
        <v>11</v>
      </c>
      <c r="D14912" s="2">
        <v>132500</v>
      </c>
      <c r="E14912" t="s">
        <v>20</v>
      </c>
      <c r="F14912" s="1"/>
    </row>
    <row r="14913" spans="1:6">
      <c r="A14913" s="1" t="s">
        <v>16</v>
      </c>
      <c r="B14913" s="1" t="s">
        <v>7</v>
      </c>
      <c r="C14913" s="1" t="s">
        <v>121</v>
      </c>
      <c r="D14913" s="2">
        <v>64822</v>
      </c>
      <c r="E14913" t="s">
        <v>15</v>
      </c>
      <c r="F14913" s="1"/>
    </row>
    <row r="14914" spans="1:6">
      <c r="A14914" s="1" t="s">
        <v>45</v>
      </c>
      <c r="B14914" s="1" t="s">
        <v>7</v>
      </c>
      <c r="C14914" s="1" t="s">
        <v>11</v>
      </c>
      <c r="D14914" s="1"/>
      <c r="E14914" t="s">
        <v>12</v>
      </c>
      <c r="F14914" s="1"/>
    </row>
    <row r="14915" spans="1:6">
      <c r="A14915" s="1" t="s">
        <v>22</v>
      </c>
      <c r="B14915" s="1" t="s">
        <v>7</v>
      </c>
      <c r="C14915" s="1" t="s">
        <v>11</v>
      </c>
      <c r="D14915" s="2">
        <v>85000</v>
      </c>
      <c r="E14915" t="s">
        <v>35</v>
      </c>
      <c r="F14915" s="1"/>
    </row>
    <row r="14916" spans="1:6">
      <c r="A14916" s="1" t="s">
        <v>14</v>
      </c>
      <c r="B14916" s="1" t="s">
        <v>7</v>
      </c>
      <c r="C14916" s="1" t="s">
        <v>11</v>
      </c>
      <c r="D14916" s="2">
        <v>128682</v>
      </c>
      <c r="E14916" t="s">
        <v>15</v>
      </c>
      <c r="F14916" s="1"/>
    </row>
    <row r="14917" spans="1:6">
      <c r="A14917" s="1" t="s">
        <v>19</v>
      </c>
      <c r="B14917" s="1" t="s">
        <v>7</v>
      </c>
      <c r="C14917" s="1" t="s">
        <v>37</v>
      </c>
      <c r="D14917" s="2">
        <v>147500</v>
      </c>
      <c r="E14917" t="s">
        <v>15</v>
      </c>
      <c r="F14917" s="1"/>
    </row>
    <row r="14918" spans="1:6">
      <c r="A14918" s="1" t="s">
        <v>10</v>
      </c>
      <c r="B14918" s="1" t="s">
        <v>23</v>
      </c>
      <c r="C14918" s="1" t="s">
        <v>11</v>
      </c>
      <c r="D14918" s="1"/>
      <c r="E14918" t="s">
        <v>20</v>
      </c>
      <c r="F14918" s="1"/>
    </row>
    <row r="14919" spans="1:6">
      <c r="A14919" s="1" t="s">
        <v>22</v>
      </c>
      <c r="B14919" s="1" t="s">
        <v>7</v>
      </c>
      <c r="C14919" s="1" t="s">
        <v>28</v>
      </c>
      <c r="D14919" s="2">
        <v>56700</v>
      </c>
      <c r="E14919" t="s">
        <v>15</v>
      </c>
      <c r="F14919" s="1"/>
    </row>
    <row r="14920" spans="1:6">
      <c r="A14920" s="1" t="s">
        <v>22</v>
      </c>
      <c r="B14920" s="1" t="s">
        <v>7</v>
      </c>
      <c r="C14920" s="1" t="s">
        <v>11</v>
      </c>
      <c r="D14920" s="1"/>
      <c r="E14920" t="s">
        <v>18</v>
      </c>
      <c r="F14920" s="1"/>
    </row>
    <row r="14921" spans="1:6">
      <c r="A14921" s="1" t="s">
        <v>22</v>
      </c>
      <c r="B14921" s="1" t="s">
        <v>7</v>
      </c>
      <c r="C14921" s="1" t="s">
        <v>11</v>
      </c>
      <c r="D14921" s="2">
        <v>73631</v>
      </c>
      <c r="E14921" t="s">
        <v>38</v>
      </c>
      <c r="F14921" s="1"/>
    </row>
    <row r="14922" spans="1:6">
      <c r="A14922" s="1" t="s">
        <v>10</v>
      </c>
      <c r="B14922" s="1" t="s">
        <v>23</v>
      </c>
      <c r="C14922" s="1" t="s">
        <v>11</v>
      </c>
      <c r="D14922" s="1"/>
      <c r="E14922" t="s">
        <v>12</v>
      </c>
      <c r="F14922" s="1"/>
    </row>
    <row r="14923" spans="1:6">
      <c r="A14923" s="1" t="s">
        <v>22</v>
      </c>
      <c r="B14923" s="1" t="s">
        <v>23</v>
      </c>
      <c r="C14923" s="1" t="s">
        <v>11</v>
      </c>
      <c r="D14923" s="1"/>
      <c r="E14923" t="s">
        <v>93</v>
      </c>
      <c r="F14923" s="1"/>
    </row>
    <row r="14924" spans="1:6">
      <c r="A14924" s="1" t="s">
        <v>16</v>
      </c>
      <c r="B14924" s="1" t="s">
        <v>7</v>
      </c>
      <c r="C14924" s="1" t="s">
        <v>11</v>
      </c>
      <c r="D14924" s="2">
        <v>155000</v>
      </c>
      <c r="E14924" t="s">
        <v>12</v>
      </c>
      <c r="F14924" s="1"/>
    </row>
    <row r="14925" spans="1:6">
      <c r="A14925" s="1" t="s">
        <v>14</v>
      </c>
      <c r="B14925" s="1" t="s">
        <v>7</v>
      </c>
      <c r="C14925" s="1" t="s">
        <v>56</v>
      </c>
      <c r="D14925" s="2">
        <v>89100</v>
      </c>
      <c r="E14925" t="s">
        <v>15</v>
      </c>
      <c r="F14925" s="1"/>
    </row>
    <row r="14926" spans="1:6">
      <c r="A14926" s="1" t="s">
        <v>16</v>
      </c>
      <c r="B14926" s="1" t="s">
        <v>7</v>
      </c>
      <c r="C14926" s="1" t="s">
        <v>119</v>
      </c>
      <c r="D14926" s="2">
        <v>157500</v>
      </c>
      <c r="E14926" t="s">
        <v>15</v>
      </c>
      <c r="F14926" s="1"/>
    </row>
    <row r="14927" spans="1:6">
      <c r="A14927" s="1" t="s">
        <v>14</v>
      </c>
      <c r="B14927" s="1" t="s">
        <v>7</v>
      </c>
      <c r="C14927" s="1" t="s">
        <v>289</v>
      </c>
      <c r="D14927" s="2">
        <v>164500</v>
      </c>
      <c r="E14927" t="s">
        <v>15</v>
      </c>
      <c r="F14927" s="1"/>
    </row>
    <row r="14928" spans="1:6">
      <c r="A14928" s="1" t="s">
        <v>16</v>
      </c>
      <c r="B14928" s="1" t="s">
        <v>7</v>
      </c>
      <c r="C14928" s="1" t="s">
        <v>11</v>
      </c>
      <c r="D14928" s="2">
        <v>236667</v>
      </c>
      <c r="E14928" t="s">
        <v>20</v>
      </c>
      <c r="F14928" s="1"/>
    </row>
    <row r="14929" spans="1:6">
      <c r="A14929" s="1" t="s">
        <v>16</v>
      </c>
      <c r="B14929" s="1" t="s">
        <v>7</v>
      </c>
      <c r="C14929" s="1" t="s">
        <v>286</v>
      </c>
      <c r="D14929" s="2">
        <v>105650</v>
      </c>
      <c r="E14929" t="s">
        <v>15</v>
      </c>
      <c r="F14929" s="1"/>
    </row>
    <row r="14930" spans="1:6">
      <c r="A14930" s="1" t="s">
        <v>6</v>
      </c>
      <c r="B14930" s="1" t="s">
        <v>7</v>
      </c>
      <c r="C14930" s="1" t="s">
        <v>11</v>
      </c>
      <c r="D14930" s="2">
        <v>115000</v>
      </c>
      <c r="E14930" t="s">
        <v>20</v>
      </c>
      <c r="F14930" s="1"/>
    </row>
    <row r="14931" spans="1:6">
      <c r="A14931" s="1" t="s">
        <v>22</v>
      </c>
      <c r="B14931" s="1" t="s">
        <v>7</v>
      </c>
      <c r="C14931" s="1" t="s">
        <v>11</v>
      </c>
      <c r="D14931" s="1"/>
      <c r="E14931" t="s">
        <v>18</v>
      </c>
      <c r="F14931" s="1"/>
    </row>
    <row r="14932" spans="1:6">
      <c r="A14932" s="1" t="s">
        <v>22</v>
      </c>
      <c r="B14932" s="1" t="s">
        <v>23</v>
      </c>
      <c r="C14932" s="1" t="s">
        <v>11</v>
      </c>
      <c r="D14932" s="1"/>
      <c r="E14932" t="s">
        <v>20</v>
      </c>
      <c r="F14932" s="1"/>
    </row>
    <row r="14933" spans="1:6">
      <c r="A14933" s="1" t="s">
        <v>16</v>
      </c>
      <c r="B14933" s="1" t="s">
        <v>7</v>
      </c>
      <c r="C14933" s="1" t="s">
        <v>11</v>
      </c>
      <c r="D14933" s="2">
        <v>300000</v>
      </c>
      <c r="E14933" t="s">
        <v>20</v>
      </c>
      <c r="F14933" s="1"/>
    </row>
    <row r="14934" spans="1:6">
      <c r="A14934" s="1" t="s">
        <v>45</v>
      </c>
      <c r="B14934" s="1" t="s">
        <v>17</v>
      </c>
      <c r="C14934" s="1" t="s">
        <v>11</v>
      </c>
      <c r="D14934" s="1"/>
      <c r="E14934" t="s">
        <v>18</v>
      </c>
      <c r="F14934" s="1"/>
    </row>
    <row r="14935" spans="1:6">
      <c r="A14935" s="1" t="s">
        <v>6</v>
      </c>
      <c r="B14935" s="1" t="s">
        <v>7</v>
      </c>
      <c r="C14935" s="1" t="s">
        <v>8</v>
      </c>
      <c r="D14935" s="2">
        <v>157500</v>
      </c>
      <c r="E14935" t="s">
        <v>15</v>
      </c>
      <c r="F14935" s="1"/>
    </row>
    <row r="14936" spans="1:6">
      <c r="A14936" s="1" t="s">
        <v>10</v>
      </c>
      <c r="B14936" s="1" t="s">
        <v>7</v>
      </c>
      <c r="C14936" s="1" t="s">
        <v>11</v>
      </c>
      <c r="D14936" s="2">
        <v>125000</v>
      </c>
      <c r="E14936" t="s">
        <v>24</v>
      </c>
      <c r="F14936" s="1"/>
    </row>
    <row r="14937" spans="1:6">
      <c r="A14937" s="1" t="s">
        <v>10</v>
      </c>
      <c r="B14937" s="1" t="s">
        <v>7</v>
      </c>
      <c r="C14937" s="1" t="s">
        <v>11</v>
      </c>
      <c r="D14937" s="2">
        <v>102906</v>
      </c>
      <c r="E14937" t="s">
        <v>12</v>
      </c>
      <c r="F14937" s="1"/>
    </row>
    <row r="14938" spans="1:6">
      <c r="A14938" s="1" t="s">
        <v>22</v>
      </c>
      <c r="B14938" s="1" t="s">
        <v>23</v>
      </c>
      <c r="C14938" s="1" t="s">
        <v>11</v>
      </c>
      <c r="D14938" s="1"/>
      <c r="E14938" t="s">
        <v>9</v>
      </c>
      <c r="F14938" s="1"/>
    </row>
    <row r="14939" spans="1:6">
      <c r="A14939" s="1" t="s">
        <v>19</v>
      </c>
      <c r="B14939" s="1" t="s">
        <v>7</v>
      </c>
      <c r="C14939" s="1" t="s">
        <v>11</v>
      </c>
      <c r="D14939" s="2">
        <v>202500</v>
      </c>
      <c r="E14939" t="s">
        <v>57</v>
      </c>
      <c r="F14939" s="1"/>
    </row>
    <row r="14940" spans="1:6">
      <c r="A14940" s="1" t="s">
        <v>16</v>
      </c>
      <c r="B14940" s="1" t="s">
        <v>7</v>
      </c>
      <c r="C14940" s="1" t="s">
        <v>11</v>
      </c>
      <c r="D14940" s="2">
        <v>224500</v>
      </c>
      <c r="E14940" t="s">
        <v>20</v>
      </c>
      <c r="F14940" s="1"/>
    </row>
    <row r="14941" spans="1:6">
      <c r="A14941" s="1" t="s">
        <v>10</v>
      </c>
      <c r="B14941" s="1" t="s">
        <v>7</v>
      </c>
      <c r="C14941" s="1" t="s">
        <v>11</v>
      </c>
      <c r="D14941" s="1"/>
      <c r="E14941" t="s">
        <v>32</v>
      </c>
      <c r="F14941" s="1"/>
    </row>
    <row r="14942" spans="1:6">
      <c r="A14942" s="1" t="s">
        <v>19</v>
      </c>
      <c r="B14942" s="1" t="s">
        <v>7</v>
      </c>
      <c r="C14942" s="1" t="s">
        <v>8</v>
      </c>
      <c r="D14942" s="2">
        <v>135000</v>
      </c>
      <c r="E14942" t="s">
        <v>20</v>
      </c>
      <c r="F14942" s="1"/>
    </row>
    <row r="14943" spans="1:6">
      <c r="A14943" s="1" t="s">
        <v>16</v>
      </c>
      <c r="B14943" s="1" t="s">
        <v>122</v>
      </c>
      <c r="C14943" s="1" t="s">
        <v>11</v>
      </c>
      <c r="D14943" s="1"/>
      <c r="E14943" t="s">
        <v>21</v>
      </c>
      <c r="F14943" s="1"/>
    </row>
    <row r="14944" spans="1:6">
      <c r="A14944" s="1" t="s">
        <v>10</v>
      </c>
      <c r="B14944" s="1" t="s">
        <v>7</v>
      </c>
      <c r="C14944" s="1" t="s">
        <v>37</v>
      </c>
      <c r="D14944" s="2">
        <v>99150</v>
      </c>
      <c r="E14944" t="s">
        <v>15</v>
      </c>
      <c r="F14944" s="1"/>
    </row>
    <row r="14945" spans="1:6">
      <c r="A14945" s="1" t="s">
        <v>6</v>
      </c>
      <c r="B14945" s="1" t="s">
        <v>7</v>
      </c>
      <c r="C14945" s="1" t="s">
        <v>11</v>
      </c>
      <c r="D14945" s="2">
        <v>125000</v>
      </c>
      <c r="E14945" t="s">
        <v>24</v>
      </c>
      <c r="F14945" s="1"/>
    </row>
    <row r="14946" spans="1:6">
      <c r="A14946" s="1" t="s">
        <v>16</v>
      </c>
      <c r="B14946" s="1" t="s">
        <v>7</v>
      </c>
      <c r="C14946" s="1" t="s">
        <v>102</v>
      </c>
      <c r="D14946" s="2">
        <v>56700</v>
      </c>
      <c r="E14946" t="s">
        <v>15</v>
      </c>
      <c r="F14946" s="1"/>
    </row>
    <row r="14947" spans="1:6">
      <c r="A14947" s="1" t="s">
        <v>45</v>
      </c>
      <c r="B14947" s="1" t="s">
        <v>7</v>
      </c>
      <c r="C14947" s="1" t="s">
        <v>11</v>
      </c>
      <c r="D14947" s="2">
        <v>80000</v>
      </c>
      <c r="E14947" t="s">
        <v>12</v>
      </c>
      <c r="F14947" s="1"/>
    </row>
    <row r="14948" spans="1:6">
      <c r="A14948" s="1" t="s">
        <v>6</v>
      </c>
      <c r="B14948" s="1" t="s">
        <v>7</v>
      </c>
      <c r="C14948" s="1" t="s">
        <v>11</v>
      </c>
      <c r="D14948" s="2">
        <v>137500</v>
      </c>
      <c r="E14948" t="s">
        <v>20</v>
      </c>
      <c r="F14948" s="1"/>
    </row>
    <row r="14949" spans="1:6">
      <c r="A14949" s="1" t="s">
        <v>6</v>
      </c>
      <c r="B14949" s="1" t="s">
        <v>7</v>
      </c>
      <c r="C14949" s="1" t="s">
        <v>77</v>
      </c>
      <c r="D14949" s="2">
        <v>157500</v>
      </c>
      <c r="E14949" t="s">
        <v>15</v>
      </c>
      <c r="F14949" s="1"/>
    </row>
    <row r="14950" spans="1:6">
      <c r="A14950" s="1" t="s">
        <v>19</v>
      </c>
      <c r="B14950" s="1" t="s">
        <v>17</v>
      </c>
      <c r="C14950" s="1" t="s">
        <v>11</v>
      </c>
      <c r="D14950" s="2">
        <v>173500</v>
      </c>
      <c r="E14950" t="s">
        <v>276</v>
      </c>
      <c r="F14950" s="1"/>
    </row>
    <row r="14951" spans="1:6">
      <c r="A14951" s="1" t="s">
        <v>22</v>
      </c>
      <c r="B14951" s="1" t="s">
        <v>7</v>
      </c>
      <c r="C14951" s="1" t="s">
        <v>11</v>
      </c>
      <c r="D14951" s="2">
        <v>45000</v>
      </c>
      <c r="E14951" t="s">
        <v>12</v>
      </c>
      <c r="F14951" s="1"/>
    </row>
    <row r="14952" spans="1:6">
      <c r="A14952" s="1" t="s">
        <v>16</v>
      </c>
      <c r="B14952" s="1" t="s">
        <v>7</v>
      </c>
      <c r="C14952" s="1" t="s">
        <v>11</v>
      </c>
      <c r="D14952" s="2">
        <v>154842</v>
      </c>
      <c r="E14952" t="s">
        <v>15</v>
      </c>
      <c r="F14952" s="1"/>
    </row>
    <row r="14953" spans="1:6">
      <c r="A14953" s="1" t="s">
        <v>16</v>
      </c>
      <c r="B14953" s="1" t="s">
        <v>7</v>
      </c>
      <c r="C14953" s="1" t="s">
        <v>121</v>
      </c>
      <c r="D14953" s="2">
        <v>132500</v>
      </c>
      <c r="E14953" t="s">
        <v>15</v>
      </c>
      <c r="F14953" s="1"/>
    </row>
    <row r="14954" spans="1:6">
      <c r="A14954" s="1" t="s">
        <v>45</v>
      </c>
      <c r="B14954" s="1" t="s">
        <v>7</v>
      </c>
      <c r="C14954" s="1" t="s">
        <v>229</v>
      </c>
      <c r="D14954" s="2">
        <v>82500</v>
      </c>
      <c r="E14954" t="s">
        <v>12</v>
      </c>
      <c r="F14954" s="1"/>
    </row>
    <row r="14955" spans="1:6">
      <c r="A14955" s="1" t="s">
        <v>16</v>
      </c>
      <c r="B14955" s="1" t="s">
        <v>7</v>
      </c>
      <c r="C14955" s="1" t="s">
        <v>11</v>
      </c>
      <c r="D14955" s="1"/>
      <c r="E14955" t="s">
        <v>191</v>
      </c>
      <c r="F14955" s="1"/>
    </row>
    <row r="14956" spans="1:6">
      <c r="A14956" s="1" t="s">
        <v>19</v>
      </c>
      <c r="B14956" s="1" t="s">
        <v>7</v>
      </c>
      <c r="C14956" s="1" t="s">
        <v>11</v>
      </c>
      <c r="D14956" s="1"/>
      <c r="E14956" t="s">
        <v>20</v>
      </c>
      <c r="F14956" s="1"/>
    </row>
    <row r="14957" spans="1:6">
      <c r="A14957" s="1" t="s">
        <v>6</v>
      </c>
      <c r="B14957" s="1" t="s">
        <v>7</v>
      </c>
      <c r="C14957" s="1" t="s">
        <v>11</v>
      </c>
      <c r="D14957" s="2">
        <v>115000</v>
      </c>
      <c r="E14957" t="s">
        <v>24</v>
      </c>
      <c r="F14957" s="1"/>
    </row>
    <row r="14958" spans="1:6">
      <c r="A14958" s="1" t="s">
        <v>10</v>
      </c>
      <c r="B14958" s="1" t="s">
        <v>23</v>
      </c>
      <c r="C14958" s="1" t="s">
        <v>11</v>
      </c>
      <c r="D14958" s="1"/>
      <c r="E14958" t="s">
        <v>32</v>
      </c>
      <c r="F14958" s="1"/>
    </row>
    <row r="14959" spans="1:6">
      <c r="A14959" s="1" t="s">
        <v>22</v>
      </c>
      <c r="B14959" s="1" t="s">
        <v>7</v>
      </c>
      <c r="C14959" s="1" t="s">
        <v>11</v>
      </c>
      <c r="D14959" s="1"/>
      <c r="E14959" t="s">
        <v>18</v>
      </c>
      <c r="F14959" s="1"/>
    </row>
    <row r="14960" spans="1:6">
      <c r="A14960" s="1" t="s">
        <v>16</v>
      </c>
      <c r="B14960" s="1" t="s">
        <v>7</v>
      </c>
      <c r="C14960" s="1" t="s">
        <v>11</v>
      </c>
      <c r="D14960" s="2">
        <v>90000</v>
      </c>
      <c r="E14960" t="s">
        <v>24</v>
      </c>
      <c r="F14960" s="1"/>
    </row>
    <row r="14961" spans="1:6">
      <c r="A14961" s="1" t="s">
        <v>10</v>
      </c>
      <c r="B14961" s="1" t="s">
        <v>7</v>
      </c>
      <c r="C14961" s="1" t="s">
        <v>11</v>
      </c>
      <c r="D14961" s="2">
        <v>150000</v>
      </c>
      <c r="E14961" t="s">
        <v>24</v>
      </c>
      <c r="F14961" s="1"/>
    </row>
    <row r="14962" spans="1:6">
      <c r="A14962" s="1" t="s">
        <v>16</v>
      </c>
      <c r="B14962" s="1" t="s">
        <v>17</v>
      </c>
      <c r="C14962" s="1" t="s">
        <v>11</v>
      </c>
      <c r="D14962" s="2">
        <v>99150</v>
      </c>
      <c r="E14962" t="s">
        <v>15</v>
      </c>
      <c r="F14962" s="1"/>
    </row>
    <row r="14963" spans="1:6">
      <c r="A14963" s="1" t="s">
        <v>10</v>
      </c>
      <c r="B14963" s="1" t="s">
        <v>23</v>
      </c>
      <c r="C14963" s="1" t="s">
        <v>8</v>
      </c>
      <c r="D14963" s="1"/>
      <c r="E14963" t="s">
        <v>41</v>
      </c>
      <c r="F14963" s="1"/>
    </row>
    <row r="14964" spans="1:6">
      <c r="A14964" s="1" t="s">
        <v>22</v>
      </c>
      <c r="B14964" s="1" t="s">
        <v>23</v>
      </c>
      <c r="C14964" s="1" t="s">
        <v>11</v>
      </c>
      <c r="D14964" s="1"/>
      <c r="E14964" t="s">
        <v>93</v>
      </c>
      <c r="F14964" s="1"/>
    </row>
    <row r="14965" spans="1:6">
      <c r="A14965" s="1" t="s">
        <v>10</v>
      </c>
      <c r="B14965" s="1" t="s">
        <v>7</v>
      </c>
      <c r="C14965" s="1" t="s">
        <v>138</v>
      </c>
      <c r="D14965" s="2">
        <v>98283</v>
      </c>
      <c r="E14965" t="s">
        <v>15</v>
      </c>
      <c r="F14965" s="1"/>
    </row>
    <row r="14966" spans="1:6">
      <c r="A14966" s="1" t="s">
        <v>22</v>
      </c>
      <c r="B14966" s="1" t="s">
        <v>7</v>
      </c>
      <c r="C14966" s="1" t="s">
        <v>11</v>
      </c>
      <c r="D14966" s="2">
        <v>100000</v>
      </c>
      <c r="E14966" t="s">
        <v>20</v>
      </c>
      <c r="F14966" s="1"/>
    </row>
    <row r="14967" spans="1:6">
      <c r="A14967" s="1" t="s">
        <v>10</v>
      </c>
      <c r="B14967" s="1" t="s">
        <v>7</v>
      </c>
      <c r="C14967" s="1" t="s">
        <v>11</v>
      </c>
      <c r="D14967" s="2">
        <v>155000</v>
      </c>
      <c r="E14967" t="s">
        <v>20</v>
      </c>
      <c r="F14967" s="1"/>
    </row>
    <row r="14968" spans="1:6">
      <c r="A14968" s="1" t="s">
        <v>10</v>
      </c>
      <c r="B14968" s="1" t="s">
        <v>7</v>
      </c>
      <c r="C14968" s="1" t="s">
        <v>76</v>
      </c>
      <c r="D14968" s="2">
        <v>97444</v>
      </c>
      <c r="E14968" t="s">
        <v>15</v>
      </c>
      <c r="F14968" s="1"/>
    </row>
    <row r="14969" spans="1:6">
      <c r="A14969" s="1" t="s">
        <v>16</v>
      </c>
      <c r="B14969" s="1" t="s">
        <v>17</v>
      </c>
      <c r="C14969" s="1" t="s">
        <v>11</v>
      </c>
      <c r="D14969" s="1"/>
      <c r="E14969" t="s">
        <v>18</v>
      </c>
      <c r="F14969" s="1"/>
    </row>
    <row r="14970" spans="1:6">
      <c r="A14970" s="1" t="s">
        <v>22</v>
      </c>
      <c r="B14970" s="1" t="s">
        <v>7</v>
      </c>
      <c r="C14970" s="1" t="s">
        <v>48</v>
      </c>
      <c r="D14970" s="2">
        <v>650000</v>
      </c>
      <c r="E14970" t="s">
        <v>39</v>
      </c>
      <c r="F14970" s="1"/>
    </row>
    <row r="14971" spans="1:6">
      <c r="A14971" s="1" t="s">
        <v>22</v>
      </c>
      <c r="B14971" s="1" t="s">
        <v>7</v>
      </c>
      <c r="C14971" s="1" t="s">
        <v>11</v>
      </c>
      <c r="D14971" s="2">
        <v>85000</v>
      </c>
      <c r="E14971" t="s">
        <v>49</v>
      </c>
      <c r="F14971" s="1"/>
    </row>
    <row r="14972" spans="1:6">
      <c r="A14972" s="1" t="s">
        <v>22</v>
      </c>
      <c r="B14972" s="1" t="s">
        <v>7</v>
      </c>
      <c r="C14972" s="1" t="s">
        <v>149</v>
      </c>
      <c r="D14972" s="2">
        <v>105650</v>
      </c>
      <c r="E14972" t="s">
        <v>15</v>
      </c>
      <c r="F14972" s="1"/>
    </row>
    <row r="14973" spans="1:6">
      <c r="A14973" s="1" t="s">
        <v>22</v>
      </c>
      <c r="B14973" s="1" t="s">
        <v>36</v>
      </c>
      <c r="C14973" s="1" t="s">
        <v>11</v>
      </c>
      <c r="D14973" s="1"/>
      <c r="E14973" t="s">
        <v>38</v>
      </c>
      <c r="F14973" s="1"/>
    </row>
    <row r="14974" spans="1:6">
      <c r="A14974" s="1" t="s">
        <v>19</v>
      </c>
      <c r="B14974" s="1" t="s">
        <v>7</v>
      </c>
      <c r="C14974" s="1" t="s">
        <v>11</v>
      </c>
      <c r="D14974" s="2">
        <v>140000</v>
      </c>
      <c r="E14974" t="s">
        <v>20</v>
      </c>
      <c r="F14974" s="1"/>
    </row>
    <row r="14975" spans="1:6">
      <c r="A14975" s="1" t="s">
        <v>22</v>
      </c>
      <c r="B14975" s="1" t="s">
        <v>7</v>
      </c>
      <c r="C14975" s="1" t="s">
        <v>11</v>
      </c>
      <c r="D14975" s="1"/>
      <c r="E14975" t="s">
        <v>18</v>
      </c>
      <c r="F14975" s="1"/>
    </row>
    <row r="14976" spans="1:6">
      <c r="A14976" s="1" t="s">
        <v>16</v>
      </c>
      <c r="B14976" s="1" t="s">
        <v>7</v>
      </c>
      <c r="C14976" s="1" t="s">
        <v>8</v>
      </c>
      <c r="D14976" s="2">
        <v>200000</v>
      </c>
      <c r="E14976" t="s">
        <v>24</v>
      </c>
      <c r="F14976" s="1"/>
    </row>
    <row r="14977" spans="1:6">
      <c r="A14977" s="1" t="s">
        <v>22</v>
      </c>
      <c r="B14977" s="1" t="s">
        <v>30</v>
      </c>
      <c r="C14977" s="1" t="s">
        <v>11</v>
      </c>
      <c r="D14977" s="1"/>
      <c r="E14977" t="s">
        <v>18</v>
      </c>
      <c r="F14977" s="1"/>
    </row>
    <row r="14978" spans="1:6">
      <c r="A14978" s="1" t="s">
        <v>10</v>
      </c>
      <c r="B14978" s="1" t="s">
        <v>23</v>
      </c>
      <c r="C14978" s="1" t="s">
        <v>11</v>
      </c>
      <c r="D14978" s="1"/>
      <c r="E14978" t="s">
        <v>20</v>
      </c>
      <c r="F14978" s="1"/>
    </row>
    <row r="14979" spans="1:6">
      <c r="A14979" s="1" t="s">
        <v>10</v>
      </c>
      <c r="B14979" s="1" t="s">
        <v>7</v>
      </c>
      <c r="C14979" s="1" t="s">
        <v>107</v>
      </c>
      <c r="D14979" s="2">
        <v>147500</v>
      </c>
      <c r="E14979" t="s">
        <v>15</v>
      </c>
      <c r="F14979" s="1"/>
    </row>
    <row r="14980" spans="1:6">
      <c r="A14980" s="1" t="s">
        <v>16</v>
      </c>
      <c r="B14980" s="1" t="s">
        <v>23</v>
      </c>
      <c r="C14980" s="1" t="s">
        <v>11</v>
      </c>
      <c r="D14980" s="1"/>
      <c r="E14980" t="s">
        <v>9</v>
      </c>
      <c r="F14980" s="1"/>
    </row>
    <row r="14981" spans="1:6">
      <c r="A14981" s="1" t="s">
        <v>16</v>
      </c>
      <c r="B14981" s="1" t="s">
        <v>7</v>
      </c>
      <c r="C14981" s="1" t="s">
        <v>179</v>
      </c>
      <c r="D14981" s="2">
        <v>70000</v>
      </c>
      <c r="E14981" t="s">
        <v>15</v>
      </c>
      <c r="F14981" s="1"/>
    </row>
    <row r="14982" spans="1:6">
      <c r="A14982" s="1" t="s">
        <v>16</v>
      </c>
      <c r="B14982" s="1" t="s">
        <v>17</v>
      </c>
      <c r="C14982" s="1" t="s">
        <v>11</v>
      </c>
      <c r="D14982" s="1"/>
      <c r="E14982" t="s">
        <v>18</v>
      </c>
      <c r="F14982" s="1"/>
    </row>
    <row r="14983" spans="1:6">
      <c r="A14983" s="1" t="s">
        <v>10</v>
      </c>
      <c r="B14983" s="1" t="s">
        <v>7</v>
      </c>
      <c r="C14983" s="1" t="s">
        <v>11</v>
      </c>
      <c r="D14983" s="2">
        <v>110000</v>
      </c>
      <c r="E14983" t="s">
        <v>12</v>
      </c>
      <c r="F14983" s="1"/>
    </row>
    <row r="14984" spans="1:6">
      <c r="A14984" s="1" t="s">
        <v>22</v>
      </c>
      <c r="B14984" s="1" t="s">
        <v>59</v>
      </c>
      <c r="C14984" s="1" t="s">
        <v>11</v>
      </c>
      <c r="D14984" s="1"/>
      <c r="E14984" t="s">
        <v>178</v>
      </c>
      <c r="F14984" s="1"/>
    </row>
    <row r="14985" spans="1:6">
      <c r="A14985" s="1" t="s">
        <v>6</v>
      </c>
      <c r="B14985" s="1" t="s">
        <v>7</v>
      </c>
      <c r="C14985" s="1" t="s">
        <v>8</v>
      </c>
      <c r="D14985" s="2">
        <v>114000</v>
      </c>
      <c r="E14985" t="s">
        <v>12</v>
      </c>
      <c r="F14985" s="1"/>
    </row>
    <row r="14986" spans="1:6">
      <c r="A14986" s="1" t="s">
        <v>19</v>
      </c>
      <c r="B14986" s="1" t="s">
        <v>7</v>
      </c>
      <c r="C14986" s="1" t="s">
        <v>11</v>
      </c>
      <c r="D14986" s="2">
        <v>140000</v>
      </c>
      <c r="E14986" t="s">
        <v>42</v>
      </c>
      <c r="F14986" s="1"/>
    </row>
    <row r="14987" spans="1:6">
      <c r="A14987" s="1" t="s">
        <v>19</v>
      </c>
      <c r="B14987" s="1" t="s">
        <v>23</v>
      </c>
      <c r="C14987" s="1" t="s">
        <v>11</v>
      </c>
      <c r="D14987" s="1"/>
      <c r="E14987" t="s">
        <v>20</v>
      </c>
      <c r="F14987" s="1"/>
    </row>
    <row r="14988" spans="1:6">
      <c r="A14988" s="1" t="s">
        <v>16</v>
      </c>
      <c r="B14988" s="1" t="s">
        <v>7</v>
      </c>
      <c r="C14988" s="1" t="s">
        <v>11</v>
      </c>
      <c r="D14988" s="2">
        <v>119600</v>
      </c>
      <c r="E14988" t="s">
        <v>20</v>
      </c>
      <c r="F14988" s="1"/>
    </row>
    <row r="14989" spans="1:6">
      <c r="A14989" s="1" t="s">
        <v>22</v>
      </c>
      <c r="B14989" s="1" t="s">
        <v>7</v>
      </c>
      <c r="C14989" s="1" t="s">
        <v>11</v>
      </c>
      <c r="D14989" s="2">
        <v>80000</v>
      </c>
      <c r="E14989" t="s">
        <v>32</v>
      </c>
      <c r="F14989" s="1"/>
    </row>
    <row r="14990" spans="1:6">
      <c r="A14990" s="1" t="s">
        <v>16</v>
      </c>
      <c r="B14990" s="1" t="s">
        <v>36</v>
      </c>
      <c r="C14990" s="1" t="s">
        <v>11</v>
      </c>
      <c r="D14990" s="1"/>
      <c r="E14990" t="s">
        <v>12</v>
      </c>
      <c r="F14990" s="1"/>
    </row>
    <row r="14991" spans="1:6">
      <c r="A14991" s="1" t="s">
        <v>22</v>
      </c>
      <c r="B14991" s="1" t="s">
        <v>7</v>
      </c>
      <c r="C14991" s="1" t="s">
        <v>11</v>
      </c>
      <c r="D14991" s="2">
        <v>94872</v>
      </c>
      <c r="E14991" t="s">
        <v>292</v>
      </c>
      <c r="F14991" s="1"/>
    </row>
    <row r="14992" spans="1:6">
      <c r="A14992" s="1" t="s">
        <v>19</v>
      </c>
      <c r="B14992" s="1" t="s">
        <v>7</v>
      </c>
      <c r="C14992" s="1" t="s">
        <v>44</v>
      </c>
      <c r="D14992" s="2">
        <v>147500</v>
      </c>
      <c r="E14992" t="s">
        <v>15</v>
      </c>
      <c r="F14992" s="1"/>
    </row>
    <row r="14993" spans="1:6">
      <c r="A14993" s="1" t="s">
        <v>22</v>
      </c>
      <c r="B14993" s="1" t="s">
        <v>23</v>
      </c>
      <c r="C14993" s="1" t="s">
        <v>11</v>
      </c>
      <c r="D14993" s="1"/>
      <c r="E14993" t="s">
        <v>20</v>
      </c>
      <c r="F14993" s="1"/>
    </row>
    <row r="14994" spans="1:6">
      <c r="A14994" s="1" t="s">
        <v>13</v>
      </c>
      <c r="B14994" s="1" t="s">
        <v>7</v>
      </c>
      <c r="C14994" s="1" t="s">
        <v>11</v>
      </c>
      <c r="D14994" s="2">
        <v>96000</v>
      </c>
      <c r="E14994" t="s">
        <v>12</v>
      </c>
      <c r="F14994" s="1"/>
    </row>
    <row r="14995" spans="1:6">
      <c r="A14995" s="1" t="s">
        <v>14</v>
      </c>
      <c r="B14995" s="1" t="s">
        <v>7</v>
      </c>
      <c r="C14995" s="1" t="s">
        <v>64</v>
      </c>
      <c r="D14995" s="2">
        <v>64800</v>
      </c>
      <c r="E14995" t="s">
        <v>15</v>
      </c>
      <c r="F14995" s="1"/>
    </row>
    <row r="14996" spans="1:6">
      <c r="A14996" s="1" t="s">
        <v>33</v>
      </c>
      <c r="B14996" s="1" t="s">
        <v>7</v>
      </c>
      <c r="C14996" s="1" t="s">
        <v>11</v>
      </c>
      <c r="D14996" s="2">
        <v>152500</v>
      </c>
      <c r="E14996" t="s">
        <v>15</v>
      </c>
      <c r="F14996" s="1"/>
    </row>
    <row r="14997" spans="1:6">
      <c r="A14997" s="1" t="s">
        <v>14</v>
      </c>
      <c r="B14997" s="1" t="s">
        <v>7</v>
      </c>
      <c r="C14997" s="1" t="s">
        <v>48</v>
      </c>
      <c r="D14997" s="2">
        <v>79200</v>
      </c>
      <c r="E14997" t="s">
        <v>15</v>
      </c>
      <c r="F14997" s="1"/>
    </row>
    <row r="14998" spans="1:6">
      <c r="A14998" s="1" t="s">
        <v>16</v>
      </c>
      <c r="B14998" s="1" t="s">
        <v>17</v>
      </c>
      <c r="C14998" s="1" t="s">
        <v>8</v>
      </c>
      <c r="D14998" s="1"/>
      <c r="E14998" t="s">
        <v>18</v>
      </c>
      <c r="F14998" s="1"/>
    </row>
    <row r="14999" spans="1:6">
      <c r="A14999" s="1" t="s">
        <v>19</v>
      </c>
      <c r="B14999" s="1" t="s">
        <v>7</v>
      </c>
      <c r="C14999" s="1" t="s">
        <v>11</v>
      </c>
      <c r="D14999" s="2">
        <v>157500</v>
      </c>
      <c r="E14999" t="s">
        <v>15</v>
      </c>
      <c r="F14999" s="1"/>
    </row>
    <row r="15000" spans="1:6">
      <c r="A15000" s="1" t="s">
        <v>22</v>
      </c>
      <c r="B15000" s="1" t="s">
        <v>7</v>
      </c>
      <c r="C15000" s="1" t="s">
        <v>11</v>
      </c>
      <c r="D15000" s="2">
        <v>97500</v>
      </c>
      <c r="E15000" t="s">
        <v>20</v>
      </c>
      <c r="F15000" s="1"/>
    </row>
    <row r="15001" spans="1:6">
      <c r="A15001" s="1" t="s">
        <v>16</v>
      </c>
      <c r="B15001" s="1" t="s">
        <v>7</v>
      </c>
      <c r="C15001" s="1" t="s">
        <v>11</v>
      </c>
      <c r="D15001" s="2">
        <v>75000</v>
      </c>
      <c r="E15001" t="s">
        <v>49</v>
      </c>
      <c r="F15001" s="1"/>
    </row>
    <row r="15002" spans="1:6">
      <c r="A15002" s="1" t="s">
        <v>16</v>
      </c>
      <c r="B15002" s="1" t="s">
        <v>7</v>
      </c>
      <c r="C15002" s="1" t="s">
        <v>11</v>
      </c>
      <c r="D15002" s="2">
        <v>105000</v>
      </c>
      <c r="E15002" t="s">
        <v>9</v>
      </c>
      <c r="F15002" s="1"/>
    </row>
    <row r="15003" spans="1:6">
      <c r="A15003" s="1" t="s">
        <v>10</v>
      </c>
      <c r="B15003" s="1" t="s">
        <v>7</v>
      </c>
      <c r="C15003" s="1" t="s">
        <v>11</v>
      </c>
      <c r="D15003" s="2">
        <v>129479</v>
      </c>
      <c r="E15003" t="s">
        <v>15</v>
      </c>
      <c r="F15003" s="1"/>
    </row>
    <row r="15004" spans="1:6">
      <c r="A15004" s="1" t="s">
        <v>22</v>
      </c>
      <c r="B15004" s="1" t="s">
        <v>7</v>
      </c>
      <c r="C15004" s="1" t="s">
        <v>157</v>
      </c>
      <c r="D15004" s="2">
        <v>44100</v>
      </c>
      <c r="E15004" t="s">
        <v>15</v>
      </c>
      <c r="F15004" s="1"/>
    </row>
    <row r="15005" spans="1:6">
      <c r="A15005" s="1" t="s">
        <v>16</v>
      </c>
      <c r="B15005" s="1" t="s">
        <v>7</v>
      </c>
      <c r="C15005" s="1" t="s">
        <v>11</v>
      </c>
      <c r="D15005" s="2">
        <v>281070</v>
      </c>
      <c r="E15005" t="s">
        <v>12</v>
      </c>
      <c r="F15005" s="1"/>
    </row>
    <row r="15006" spans="1:6">
      <c r="A15006" s="1" t="s">
        <v>16</v>
      </c>
      <c r="B15006" s="1" t="s">
        <v>7</v>
      </c>
      <c r="C15006" s="1" t="s">
        <v>11</v>
      </c>
      <c r="D15006" s="2">
        <v>65000</v>
      </c>
      <c r="E15006" t="s">
        <v>12</v>
      </c>
      <c r="F15006" s="1"/>
    </row>
    <row r="15007" spans="1:6">
      <c r="A15007" s="1" t="s">
        <v>22</v>
      </c>
      <c r="B15007" s="1" t="s">
        <v>7</v>
      </c>
      <c r="C15007" s="1" t="s">
        <v>149</v>
      </c>
      <c r="D15007" s="2">
        <v>111175</v>
      </c>
      <c r="E15007" t="s">
        <v>15</v>
      </c>
      <c r="F15007" s="1"/>
    </row>
    <row r="15008" spans="1:6">
      <c r="A15008" s="1" t="s">
        <v>22</v>
      </c>
      <c r="B15008" s="1" t="s">
        <v>7</v>
      </c>
      <c r="C15008" s="1" t="s">
        <v>11</v>
      </c>
      <c r="D15008" s="2">
        <v>57000</v>
      </c>
      <c r="E15008" t="s">
        <v>15</v>
      </c>
      <c r="F15008" s="1"/>
    </row>
    <row r="15009" spans="1:6">
      <c r="A15009" s="1" t="s">
        <v>16</v>
      </c>
      <c r="B15009" s="1" t="s">
        <v>7</v>
      </c>
      <c r="C15009" s="1" t="s">
        <v>8</v>
      </c>
      <c r="D15009" s="2">
        <v>145000</v>
      </c>
      <c r="E15009" t="s">
        <v>187</v>
      </c>
      <c r="F15009" s="1"/>
    </row>
    <row r="15010" spans="1:6">
      <c r="A15010" s="1" t="s">
        <v>13</v>
      </c>
      <c r="B15010" s="1" t="s">
        <v>7</v>
      </c>
      <c r="C15010" s="1" t="s">
        <v>11</v>
      </c>
      <c r="D15010" s="2">
        <v>90000</v>
      </c>
      <c r="E15010" t="s">
        <v>24</v>
      </c>
      <c r="F15010" s="1"/>
    </row>
    <row r="15011" spans="1:6">
      <c r="A15011" s="1" t="s">
        <v>19</v>
      </c>
      <c r="B15011" s="1" t="s">
        <v>7</v>
      </c>
      <c r="C15011" s="1" t="s">
        <v>11</v>
      </c>
      <c r="D15011" s="2">
        <v>182000</v>
      </c>
      <c r="E15011" t="s">
        <v>15</v>
      </c>
      <c r="F15011" s="1"/>
    </row>
    <row r="15012" spans="1:6">
      <c r="A15012" s="1" t="s">
        <v>16</v>
      </c>
      <c r="B15012" s="1" t="s">
        <v>7</v>
      </c>
      <c r="C15012" s="1" t="s">
        <v>11</v>
      </c>
      <c r="D15012" s="2">
        <v>132612</v>
      </c>
      <c r="E15012" t="s">
        <v>20</v>
      </c>
      <c r="F15012" s="1"/>
    </row>
    <row r="15013" spans="1:6">
      <c r="A15013" s="1" t="s">
        <v>10</v>
      </c>
      <c r="B15013" s="1" t="s">
        <v>7</v>
      </c>
      <c r="C15013" s="1" t="s">
        <v>11</v>
      </c>
      <c r="D15013" s="2">
        <v>195000</v>
      </c>
      <c r="E15013" t="s">
        <v>31</v>
      </c>
      <c r="F15013" s="1"/>
    </row>
    <row r="15014" spans="1:6">
      <c r="A15014" s="1" t="s">
        <v>22</v>
      </c>
      <c r="B15014" s="1" t="s">
        <v>17</v>
      </c>
      <c r="C15014" s="1" t="s">
        <v>11</v>
      </c>
      <c r="D15014" s="1"/>
      <c r="E15014" t="s">
        <v>18</v>
      </c>
      <c r="F15014" s="1"/>
    </row>
    <row r="15015" spans="1:6">
      <c r="A15015" s="1" t="s">
        <v>10</v>
      </c>
      <c r="B15015" s="1" t="s">
        <v>59</v>
      </c>
      <c r="C15015" s="1" t="s">
        <v>11</v>
      </c>
      <c r="D15015" s="1"/>
      <c r="E15015" t="s">
        <v>12</v>
      </c>
      <c r="F15015" s="1"/>
    </row>
    <row r="15016" spans="1:6">
      <c r="A15016" s="1" t="s">
        <v>22</v>
      </c>
      <c r="B15016" s="1" t="s">
        <v>23</v>
      </c>
      <c r="C15016" s="1" t="s">
        <v>11</v>
      </c>
      <c r="D15016" s="2">
        <v>115000</v>
      </c>
      <c r="E15016" t="s">
        <v>20</v>
      </c>
      <c r="F15016" s="1"/>
    </row>
    <row r="15017" spans="1:6">
      <c r="A15017" s="1" t="s">
        <v>45</v>
      </c>
      <c r="B15017" s="1" t="s">
        <v>7</v>
      </c>
      <c r="C15017" s="1" t="s">
        <v>11</v>
      </c>
      <c r="D15017" s="2">
        <v>87500</v>
      </c>
      <c r="E15017" t="s">
        <v>93</v>
      </c>
      <c r="F15017" s="1"/>
    </row>
    <row r="15018" spans="1:6">
      <c r="A15018" s="1" t="s">
        <v>16</v>
      </c>
      <c r="B15018" s="1" t="s">
        <v>7</v>
      </c>
      <c r="C15018" s="1" t="s">
        <v>11</v>
      </c>
      <c r="D15018" s="2">
        <v>105000</v>
      </c>
      <c r="E15018" t="s">
        <v>20</v>
      </c>
      <c r="F15018" s="1"/>
    </row>
    <row r="15019" spans="1:6">
      <c r="A15019" s="1" t="s">
        <v>10</v>
      </c>
      <c r="B15019" s="1" t="s">
        <v>23</v>
      </c>
      <c r="C15019" s="1" t="s">
        <v>11</v>
      </c>
      <c r="D15019" s="1"/>
      <c r="E15019" t="s">
        <v>20</v>
      </c>
      <c r="F15019" s="1"/>
    </row>
    <row r="15020" spans="1:6">
      <c r="A15020" s="1" t="s">
        <v>10</v>
      </c>
      <c r="B15020" s="1" t="s">
        <v>7</v>
      </c>
      <c r="C15020" s="1" t="s">
        <v>76</v>
      </c>
      <c r="D15020" s="2">
        <v>134241</v>
      </c>
      <c r="E15020" t="s">
        <v>15</v>
      </c>
      <c r="F15020" s="1"/>
    </row>
    <row r="15021" spans="1:6">
      <c r="A15021" s="1" t="s">
        <v>16</v>
      </c>
      <c r="B15021" s="1" t="s">
        <v>7</v>
      </c>
      <c r="C15021" s="1" t="s">
        <v>11</v>
      </c>
      <c r="D15021" s="2">
        <v>224500</v>
      </c>
      <c r="E15021" t="s">
        <v>20</v>
      </c>
      <c r="F15021" s="1"/>
    </row>
    <row r="15022" spans="1:6">
      <c r="A15022" s="1" t="s">
        <v>10</v>
      </c>
      <c r="B15022" s="1" t="s">
        <v>7</v>
      </c>
      <c r="C15022" s="1" t="s">
        <v>11</v>
      </c>
      <c r="D15022" s="2">
        <v>124900</v>
      </c>
      <c r="E15022" t="s">
        <v>12</v>
      </c>
      <c r="F15022" s="1"/>
    </row>
    <row r="15023" spans="1:6">
      <c r="A15023" s="1" t="s">
        <v>16</v>
      </c>
      <c r="B15023" s="1" t="s">
        <v>7</v>
      </c>
      <c r="C15023" s="1" t="s">
        <v>11</v>
      </c>
      <c r="D15023" s="2">
        <v>112015</v>
      </c>
      <c r="E15023" t="s">
        <v>9</v>
      </c>
      <c r="F15023" s="1"/>
    </row>
    <row r="15024" spans="1:6">
      <c r="A15024" s="1" t="s">
        <v>10</v>
      </c>
      <c r="B15024" s="1" t="s">
        <v>7</v>
      </c>
      <c r="C15024" s="1" t="s">
        <v>11</v>
      </c>
      <c r="D15024" s="2">
        <v>115000</v>
      </c>
      <c r="E15024" t="s">
        <v>24</v>
      </c>
      <c r="F15024" s="1"/>
    </row>
    <row r="15025" spans="1:6">
      <c r="A15025" s="1" t="s">
        <v>10</v>
      </c>
      <c r="B15025" s="1" t="s">
        <v>23</v>
      </c>
      <c r="C15025" s="1" t="s">
        <v>11</v>
      </c>
      <c r="D15025" s="1"/>
      <c r="E15025" t="s">
        <v>20</v>
      </c>
      <c r="F15025" s="1"/>
    </row>
    <row r="15026" spans="1:6">
      <c r="A15026" s="1" t="s">
        <v>10</v>
      </c>
      <c r="B15026" s="1" t="s">
        <v>7</v>
      </c>
      <c r="C15026" s="1" t="s">
        <v>11</v>
      </c>
      <c r="D15026" s="2">
        <v>132900</v>
      </c>
      <c r="E15026" t="s">
        <v>182</v>
      </c>
      <c r="F15026" s="1"/>
    </row>
    <row r="15027" spans="1:6">
      <c r="A15027" s="1" t="s">
        <v>10</v>
      </c>
      <c r="B15027" s="1" t="s">
        <v>7</v>
      </c>
      <c r="C15027" s="1" t="s">
        <v>11</v>
      </c>
      <c r="D15027" s="2">
        <v>140000</v>
      </c>
      <c r="E15027" t="s">
        <v>12</v>
      </c>
      <c r="F15027" s="1"/>
    </row>
    <row r="15028" spans="1:6">
      <c r="A15028" s="1" t="s">
        <v>16</v>
      </c>
      <c r="B15028" s="1" t="s">
        <v>7</v>
      </c>
      <c r="C15028" s="1" t="s">
        <v>8</v>
      </c>
      <c r="D15028" s="2">
        <v>125000</v>
      </c>
      <c r="E15028" t="s">
        <v>20</v>
      </c>
      <c r="F15028" s="1"/>
    </row>
    <row r="15029" spans="1:6">
      <c r="A15029" s="1" t="s">
        <v>19</v>
      </c>
      <c r="B15029" s="1" t="s">
        <v>7</v>
      </c>
      <c r="C15029" s="1" t="s">
        <v>11</v>
      </c>
      <c r="D15029" s="2">
        <v>185000</v>
      </c>
      <c r="E15029" t="s">
        <v>105</v>
      </c>
      <c r="F15029" s="1"/>
    </row>
    <row r="15030" spans="1:6">
      <c r="A15030" s="1" t="s">
        <v>6</v>
      </c>
      <c r="B15030" s="1" t="s">
        <v>7</v>
      </c>
      <c r="C15030" s="1" t="s">
        <v>179</v>
      </c>
      <c r="D15030" s="2">
        <v>172500</v>
      </c>
      <c r="E15030" t="s">
        <v>15</v>
      </c>
      <c r="F15030" s="1"/>
    </row>
    <row r="15031" spans="1:6">
      <c r="A15031" s="1" t="s">
        <v>13</v>
      </c>
      <c r="B15031" s="1" t="s">
        <v>7</v>
      </c>
      <c r="C15031" s="1" t="s">
        <v>11</v>
      </c>
      <c r="D15031" s="2">
        <v>90000</v>
      </c>
      <c r="E15031" t="s">
        <v>24</v>
      </c>
      <c r="F15031" s="1"/>
    </row>
    <row r="15032" spans="1:6">
      <c r="A15032" s="1" t="s">
        <v>10</v>
      </c>
      <c r="B15032" s="1" t="s">
        <v>7</v>
      </c>
      <c r="C15032" s="1" t="s">
        <v>11</v>
      </c>
      <c r="D15032" s="2">
        <v>97925</v>
      </c>
      <c r="E15032" t="s">
        <v>72</v>
      </c>
      <c r="F15032" s="1"/>
    </row>
    <row r="15033" spans="1:6">
      <c r="A15033" s="1" t="s">
        <v>10</v>
      </c>
      <c r="B15033" s="1" t="s">
        <v>7</v>
      </c>
      <c r="C15033" s="1" t="s">
        <v>11</v>
      </c>
      <c r="D15033" s="2">
        <v>125000</v>
      </c>
      <c r="E15033" t="s">
        <v>24</v>
      </c>
      <c r="F15033" s="1"/>
    </row>
    <row r="15034" spans="1:6">
      <c r="A15034" s="1" t="s">
        <v>22</v>
      </c>
      <c r="B15034" s="1" t="s">
        <v>7</v>
      </c>
      <c r="C15034" s="1" t="s">
        <v>11</v>
      </c>
      <c r="D15034" s="2">
        <v>57500</v>
      </c>
      <c r="E15034" t="s">
        <v>50</v>
      </c>
      <c r="F15034" s="1"/>
    </row>
    <row r="15035" spans="1:6">
      <c r="A15035" s="1" t="s">
        <v>16</v>
      </c>
      <c r="B15035" s="1" t="s">
        <v>7</v>
      </c>
      <c r="C15035" s="1" t="s">
        <v>8</v>
      </c>
      <c r="D15035" s="2">
        <v>175000</v>
      </c>
      <c r="E15035" t="s">
        <v>24</v>
      </c>
      <c r="F15035" s="1"/>
    </row>
    <row r="15036" spans="1:6">
      <c r="A15036" s="1" t="s">
        <v>10</v>
      </c>
      <c r="B15036" s="1" t="s">
        <v>7</v>
      </c>
      <c r="C15036" s="1" t="s">
        <v>11</v>
      </c>
      <c r="D15036" s="2">
        <v>170000</v>
      </c>
      <c r="E15036" t="s">
        <v>20</v>
      </c>
      <c r="F15036" s="1"/>
    </row>
    <row r="15037" spans="1:6">
      <c r="A15037" s="1" t="s">
        <v>16</v>
      </c>
      <c r="B15037" s="1" t="s">
        <v>17</v>
      </c>
      <c r="C15037" s="1" t="s">
        <v>11</v>
      </c>
      <c r="D15037" s="1"/>
      <c r="E15037" t="s">
        <v>18</v>
      </c>
      <c r="F15037" s="1"/>
    </row>
    <row r="15038" spans="1:6">
      <c r="A15038" s="1" t="s">
        <v>16</v>
      </c>
      <c r="B15038" s="1" t="s">
        <v>7</v>
      </c>
      <c r="C15038" s="1" t="s">
        <v>11</v>
      </c>
      <c r="D15038" s="2">
        <v>90000</v>
      </c>
      <c r="E15038" t="s">
        <v>24</v>
      </c>
      <c r="F15038" s="1"/>
    </row>
    <row r="15039" spans="1:6">
      <c r="A15039" s="1" t="s">
        <v>10</v>
      </c>
      <c r="B15039" s="1" t="s">
        <v>7</v>
      </c>
      <c r="C15039" s="1" t="s">
        <v>47</v>
      </c>
      <c r="D15039" s="2">
        <v>147500</v>
      </c>
      <c r="E15039" t="s">
        <v>15</v>
      </c>
      <c r="F15039" s="1"/>
    </row>
    <row r="15040" spans="1:6">
      <c r="A15040" s="1" t="s">
        <v>16</v>
      </c>
      <c r="B15040" s="1" t="s">
        <v>7</v>
      </c>
      <c r="C15040" s="1" t="s">
        <v>128</v>
      </c>
      <c r="D15040" s="2">
        <v>121000</v>
      </c>
      <c r="E15040" t="s">
        <v>15</v>
      </c>
      <c r="F15040" s="1"/>
    </row>
    <row r="15041" spans="1:6">
      <c r="A15041" s="1" t="s">
        <v>10</v>
      </c>
      <c r="B15041" s="1" t="s">
        <v>7</v>
      </c>
      <c r="C15041" s="1" t="s">
        <v>11</v>
      </c>
      <c r="D15041" s="2">
        <v>155000</v>
      </c>
      <c r="E15041" t="s">
        <v>20</v>
      </c>
      <c r="F15041" s="1"/>
    </row>
    <row r="15042" spans="1:6">
      <c r="A15042" s="1" t="s">
        <v>22</v>
      </c>
      <c r="B15042" s="1" t="s">
        <v>7</v>
      </c>
      <c r="C15042" s="1" t="s">
        <v>11</v>
      </c>
      <c r="D15042" s="2">
        <v>67500</v>
      </c>
      <c r="E15042" t="s">
        <v>9</v>
      </c>
      <c r="F15042" s="1"/>
    </row>
    <row r="15043" spans="1:6">
      <c r="A15043" s="1" t="s">
        <v>16</v>
      </c>
      <c r="B15043" s="1" t="s">
        <v>7</v>
      </c>
      <c r="C15043" s="1" t="s">
        <v>11</v>
      </c>
      <c r="D15043" s="2">
        <v>174720</v>
      </c>
      <c r="E15043" t="s">
        <v>97</v>
      </c>
      <c r="F15043" s="1"/>
    </row>
    <row r="15044" spans="1:6">
      <c r="A15044" s="1" t="s">
        <v>33</v>
      </c>
      <c r="B15044" s="1" t="s">
        <v>7</v>
      </c>
      <c r="C15044" s="1" t="s">
        <v>47</v>
      </c>
      <c r="D15044" s="2">
        <v>56700</v>
      </c>
      <c r="E15044" t="s">
        <v>15</v>
      </c>
      <c r="F15044" s="1"/>
    </row>
    <row r="15045" spans="1:6">
      <c r="A15045" s="1" t="s">
        <v>45</v>
      </c>
      <c r="B15045" s="1" t="s">
        <v>17</v>
      </c>
      <c r="C15045" s="1" t="s">
        <v>44</v>
      </c>
      <c r="D15045" s="1"/>
      <c r="E15045" t="s">
        <v>114</v>
      </c>
      <c r="F15045" s="1"/>
    </row>
    <row r="15046" spans="1:6">
      <c r="A15046" s="1" t="s">
        <v>22</v>
      </c>
      <c r="B15046" s="1" t="s">
        <v>17</v>
      </c>
      <c r="C15046" s="1" t="s">
        <v>11</v>
      </c>
      <c r="D15046" s="1"/>
      <c r="E15046" t="s">
        <v>18</v>
      </c>
      <c r="F15046" s="1"/>
    </row>
    <row r="15047" spans="1:6">
      <c r="A15047" s="1" t="s">
        <v>16</v>
      </c>
      <c r="B15047" s="1" t="s">
        <v>7</v>
      </c>
      <c r="C15047" s="1" t="s">
        <v>11</v>
      </c>
      <c r="D15047" s="1"/>
      <c r="E15047" t="s">
        <v>9</v>
      </c>
      <c r="F15047" s="1"/>
    </row>
    <row r="15048" spans="1:6">
      <c r="A15048" s="1" t="s">
        <v>16</v>
      </c>
      <c r="B15048" s="1" t="s">
        <v>7</v>
      </c>
      <c r="C15048" s="1" t="s">
        <v>47</v>
      </c>
      <c r="D15048" s="2">
        <v>57600</v>
      </c>
      <c r="E15048" t="s">
        <v>15</v>
      </c>
      <c r="F15048" s="1"/>
    </row>
    <row r="15049" spans="1:6">
      <c r="A15049" s="1" t="s">
        <v>22</v>
      </c>
      <c r="B15049" s="1" t="s">
        <v>7</v>
      </c>
      <c r="C15049" s="1" t="s">
        <v>11</v>
      </c>
      <c r="D15049" s="2">
        <v>77500</v>
      </c>
      <c r="E15049" t="s">
        <v>9</v>
      </c>
      <c r="F15049" s="1"/>
    </row>
    <row r="15050" spans="1:6">
      <c r="A15050" s="1" t="s">
        <v>22</v>
      </c>
      <c r="B15050" s="1" t="s">
        <v>7</v>
      </c>
      <c r="C15050" s="1" t="s">
        <v>11</v>
      </c>
      <c r="D15050" s="2">
        <v>55000</v>
      </c>
      <c r="E15050" t="s">
        <v>62</v>
      </c>
      <c r="F15050" s="1"/>
    </row>
    <row r="15051" spans="1:6">
      <c r="A15051" s="1" t="s">
        <v>16</v>
      </c>
      <c r="B15051" s="1" t="s">
        <v>36</v>
      </c>
      <c r="C15051" s="1" t="s">
        <v>11</v>
      </c>
      <c r="D15051" s="1"/>
      <c r="E15051" t="s">
        <v>12</v>
      </c>
      <c r="F15051" s="1"/>
    </row>
    <row r="15052" spans="1:6">
      <c r="A15052" s="1" t="s">
        <v>16</v>
      </c>
      <c r="B15052" s="1" t="s">
        <v>7</v>
      </c>
      <c r="C15052" s="1" t="s">
        <v>11</v>
      </c>
      <c r="D15052" s="2">
        <v>133340</v>
      </c>
      <c r="E15052" t="s">
        <v>63</v>
      </c>
      <c r="F15052" s="1"/>
    </row>
    <row r="15053" spans="1:6">
      <c r="A15053" s="1" t="s">
        <v>22</v>
      </c>
      <c r="B15053" s="1" t="s">
        <v>7</v>
      </c>
      <c r="C15053" s="1" t="s">
        <v>11</v>
      </c>
      <c r="D15053" s="1"/>
      <c r="E15053" t="s">
        <v>18</v>
      </c>
      <c r="F15053" s="1"/>
    </row>
    <row r="15054" spans="1:6">
      <c r="A15054" s="1" t="s">
        <v>22</v>
      </c>
      <c r="B15054" s="1" t="s">
        <v>7</v>
      </c>
      <c r="C15054" s="1" t="s">
        <v>11</v>
      </c>
      <c r="D15054" s="2">
        <v>121065</v>
      </c>
      <c r="E15054" t="s">
        <v>20</v>
      </c>
      <c r="F15054" s="1"/>
    </row>
    <row r="15055" spans="1:6">
      <c r="A15055" s="1" t="s">
        <v>22</v>
      </c>
      <c r="B15055" s="1" t="s">
        <v>7</v>
      </c>
      <c r="C15055" s="1" t="s">
        <v>11</v>
      </c>
      <c r="D15055" s="2">
        <v>218500</v>
      </c>
      <c r="E15055" t="s">
        <v>504</v>
      </c>
      <c r="F15055" s="1"/>
    </row>
    <row r="15056" spans="1:6">
      <c r="A15056" s="1" t="s">
        <v>16</v>
      </c>
      <c r="B15056" s="1" t="s">
        <v>7</v>
      </c>
      <c r="C15056" s="1" t="s">
        <v>155</v>
      </c>
      <c r="D15056" s="2">
        <v>131867</v>
      </c>
      <c r="E15056" t="s">
        <v>15</v>
      </c>
      <c r="F15056" s="1"/>
    </row>
    <row r="15057" spans="1:6">
      <c r="A15057" s="1" t="s">
        <v>16</v>
      </c>
      <c r="B15057" s="1" t="s">
        <v>7</v>
      </c>
      <c r="C15057" s="1" t="s">
        <v>11</v>
      </c>
      <c r="D15057" s="2">
        <v>125000</v>
      </c>
      <c r="E15057" t="s">
        <v>24</v>
      </c>
      <c r="F15057" s="1"/>
    </row>
    <row r="15058" spans="1:6">
      <c r="A15058" s="1" t="s">
        <v>10</v>
      </c>
      <c r="B15058" s="1" t="s">
        <v>7</v>
      </c>
      <c r="C15058" s="1" t="s">
        <v>11</v>
      </c>
      <c r="D15058" s="2">
        <v>85000</v>
      </c>
      <c r="E15058" t="s">
        <v>9</v>
      </c>
      <c r="F15058" s="1"/>
    </row>
    <row r="15059" spans="1:6">
      <c r="A15059" s="1" t="s">
        <v>22</v>
      </c>
      <c r="B15059" s="1" t="s">
        <v>7</v>
      </c>
      <c r="C15059" s="1" t="s">
        <v>11</v>
      </c>
      <c r="D15059" s="2">
        <v>75000</v>
      </c>
      <c r="E15059" t="s">
        <v>20</v>
      </c>
      <c r="F15059" s="1"/>
    </row>
    <row r="15060" spans="1:6">
      <c r="A15060" s="1" t="s">
        <v>6</v>
      </c>
      <c r="B15060" s="1" t="s">
        <v>7</v>
      </c>
      <c r="C15060" s="1" t="s">
        <v>11</v>
      </c>
      <c r="D15060" s="2">
        <v>200000</v>
      </c>
      <c r="E15060" t="s">
        <v>75</v>
      </c>
      <c r="F15060" s="1"/>
    </row>
    <row r="15061" spans="1:6">
      <c r="A15061" s="1" t="s">
        <v>16</v>
      </c>
      <c r="B15061" s="1" t="s">
        <v>7</v>
      </c>
      <c r="C15061" s="1" t="s">
        <v>11</v>
      </c>
      <c r="D15061" s="2">
        <v>186500</v>
      </c>
      <c r="E15061" t="s">
        <v>12</v>
      </c>
      <c r="F15061" s="1"/>
    </row>
    <row r="15062" spans="1:6">
      <c r="A15062" s="1" t="s">
        <v>16</v>
      </c>
      <c r="B15062" s="1" t="s">
        <v>7</v>
      </c>
      <c r="C15062" s="1" t="s">
        <v>11</v>
      </c>
      <c r="D15062" s="2">
        <v>160000</v>
      </c>
      <c r="E15062" t="s">
        <v>20</v>
      </c>
      <c r="F15062" s="1"/>
    </row>
    <row r="15063" spans="1:6">
      <c r="A15063" s="1" t="s">
        <v>22</v>
      </c>
      <c r="B15063" s="1" t="s">
        <v>7</v>
      </c>
      <c r="C15063" s="1" t="s">
        <v>68</v>
      </c>
      <c r="D15063" s="2">
        <v>98500</v>
      </c>
      <c r="E15063" t="s">
        <v>15</v>
      </c>
      <c r="F15063" s="1"/>
    </row>
    <row r="15064" spans="1:6">
      <c r="A15064" s="1" t="s">
        <v>16</v>
      </c>
      <c r="B15064" s="1" t="s">
        <v>7</v>
      </c>
      <c r="C15064" s="1" t="s">
        <v>8</v>
      </c>
      <c r="D15064" s="1"/>
      <c r="E15064" t="s">
        <v>505</v>
      </c>
      <c r="F15064" s="1"/>
    </row>
    <row r="15065" spans="1:6">
      <c r="A15065" s="1" t="s">
        <v>16</v>
      </c>
      <c r="B15065" s="1" t="s">
        <v>17</v>
      </c>
      <c r="C15065" s="1" t="s">
        <v>11</v>
      </c>
      <c r="D15065" s="2">
        <v>211000</v>
      </c>
      <c r="E15065" t="s">
        <v>105</v>
      </c>
      <c r="F15065" s="1"/>
    </row>
    <row r="15066" spans="1:6">
      <c r="A15066" s="1" t="s">
        <v>16</v>
      </c>
      <c r="B15066" s="1" t="s">
        <v>7</v>
      </c>
      <c r="C15066" s="1" t="s">
        <v>11</v>
      </c>
      <c r="D15066" s="2">
        <v>115000</v>
      </c>
      <c r="E15066" t="s">
        <v>24</v>
      </c>
      <c r="F15066" s="1"/>
    </row>
    <row r="15067" spans="1:6">
      <c r="A15067" s="1" t="s">
        <v>16</v>
      </c>
      <c r="B15067" s="1" t="s">
        <v>17</v>
      </c>
      <c r="C15067" s="1" t="s">
        <v>11</v>
      </c>
      <c r="D15067" s="1"/>
      <c r="E15067" t="s">
        <v>18</v>
      </c>
      <c r="F15067" s="1"/>
    </row>
    <row r="15068" spans="1:6">
      <c r="A15068" s="1" t="s">
        <v>10</v>
      </c>
      <c r="B15068" s="1" t="s">
        <v>7</v>
      </c>
      <c r="C15068" s="1" t="s">
        <v>11</v>
      </c>
      <c r="D15068" s="2">
        <v>135000</v>
      </c>
      <c r="E15068" t="s">
        <v>12</v>
      </c>
      <c r="F15068" s="1"/>
    </row>
    <row r="15069" spans="1:6">
      <c r="A15069" s="1" t="s">
        <v>22</v>
      </c>
      <c r="B15069" s="1" t="s">
        <v>23</v>
      </c>
      <c r="C15069" s="1" t="s">
        <v>11</v>
      </c>
      <c r="D15069" s="1"/>
      <c r="E15069" t="s">
        <v>12</v>
      </c>
      <c r="F15069" s="1"/>
    </row>
    <row r="15070" spans="1:6">
      <c r="A15070" s="1" t="s">
        <v>16</v>
      </c>
      <c r="B15070" s="1" t="s">
        <v>7</v>
      </c>
      <c r="C15070" s="1" t="s">
        <v>11</v>
      </c>
      <c r="D15070" s="2">
        <v>220000</v>
      </c>
      <c r="E15070" t="s">
        <v>20</v>
      </c>
      <c r="F15070" s="1"/>
    </row>
    <row r="15071" spans="1:6">
      <c r="A15071" s="1" t="s">
        <v>19</v>
      </c>
      <c r="B15071" s="1" t="s">
        <v>7</v>
      </c>
      <c r="C15071" s="1" t="s">
        <v>44</v>
      </c>
      <c r="D15071" s="2">
        <v>89100</v>
      </c>
      <c r="E15071" t="s">
        <v>15</v>
      </c>
      <c r="F15071" s="1"/>
    </row>
    <row r="15072" spans="1:6">
      <c r="A15072" s="1" t="s">
        <v>45</v>
      </c>
      <c r="B15072" s="1" t="s">
        <v>7</v>
      </c>
      <c r="C15072" s="1" t="s">
        <v>48</v>
      </c>
      <c r="D15072" s="2">
        <v>64800</v>
      </c>
      <c r="E15072" t="s">
        <v>15</v>
      </c>
      <c r="F15072" s="1"/>
    </row>
    <row r="15073" spans="1:6">
      <c r="A15073" s="1" t="s">
        <v>22</v>
      </c>
      <c r="B15073" s="1" t="s">
        <v>7</v>
      </c>
      <c r="C15073" s="1" t="s">
        <v>11</v>
      </c>
      <c r="D15073" s="1"/>
      <c r="E15073" t="s">
        <v>9</v>
      </c>
      <c r="F15073" s="1"/>
    </row>
    <row r="15074" spans="1:6">
      <c r="A15074" s="1" t="s">
        <v>10</v>
      </c>
      <c r="B15074" s="1" t="s">
        <v>7</v>
      </c>
      <c r="C15074" s="1" t="s">
        <v>11</v>
      </c>
      <c r="D15074" s="2">
        <v>165000</v>
      </c>
      <c r="E15074" t="s">
        <v>12</v>
      </c>
      <c r="F15074" s="1"/>
    </row>
    <row r="15075" spans="1:6">
      <c r="A15075" s="1" t="s">
        <v>16</v>
      </c>
      <c r="B15075" s="1" t="s">
        <v>7</v>
      </c>
      <c r="C15075" s="1" t="s">
        <v>11</v>
      </c>
      <c r="D15075" s="1"/>
      <c r="E15075" t="s">
        <v>311</v>
      </c>
      <c r="F15075" s="1"/>
    </row>
    <row r="15076" spans="1:6">
      <c r="A15076" s="1" t="s">
        <v>10</v>
      </c>
      <c r="B15076" s="1" t="s">
        <v>7</v>
      </c>
      <c r="C15076" s="1" t="s">
        <v>11</v>
      </c>
      <c r="D15076" s="1"/>
      <c r="E15076" t="s">
        <v>9</v>
      </c>
      <c r="F15076" s="1"/>
    </row>
    <row r="15077" spans="1:6">
      <c r="A15077" s="1" t="s">
        <v>45</v>
      </c>
      <c r="B15077" s="1" t="s">
        <v>23</v>
      </c>
      <c r="C15077" s="1" t="s">
        <v>11</v>
      </c>
      <c r="D15077" s="1"/>
      <c r="E15077" t="s">
        <v>20</v>
      </c>
      <c r="F15077" s="1"/>
    </row>
    <row r="15078" spans="1:6">
      <c r="A15078" s="1" t="s">
        <v>10</v>
      </c>
      <c r="B15078" s="1" t="s">
        <v>7</v>
      </c>
      <c r="C15078" s="1" t="s">
        <v>325</v>
      </c>
      <c r="D15078" s="2">
        <v>284016</v>
      </c>
      <c r="E15078" t="s">
        <v>67</v>
      </c>
      <c r="F15078" s="1"/>
    </row>
    <row r="15079" spans="1:6">
      <c r="A15079" s="1" t="s">
        <v>22</v>
      </c>
      <c r="B15079" s="1" t="s">
        <v>7</v>
      </c>
      <c r="C15079" s="1" t="s">
        <v>11</v>
      </c>
      <c r="D15079" s="2">
        <v>85000</v>
      </c>
      <c r="E15079" t="s">
        <v>62</v>
      </c>
      <c r="F15079" s="1"/>
    </row>
    <row r="15080" spans="1:6">
      <c r="A15080" s="1" t="s">
        <v>22</v>
      </c>
      <c r="B15080" s="1" t="s">
        <v>7</v>
      </c>
      <c r="C15080" s="1" t="s">
        <v>11</v>
      </c>
      <c r="D15080" s="2">
        <v>68900</v>
      </c>
      <c r="E15080" t="s">
        <v>12</v>
      </c>
      <c r="F15080" s="1"/>
    </row>
    <row r="15081" spans="1:6">
      <c r="A15081" s="1" t="s">
        <v>19</v>
      </c>
      <c r="B15081" s="1" t="s">
        <v>7</v>
      </c>
      <c r="C15081" s="1" t="s">
        <v>11</v>
      </c>
      <c r="D15081" s="2">
        <v>160000</v>
      </c>
      <c r="E15081" t="s">
        <v>20</v>
      </c>
      <c r="F15081" s="1"/>
    </row>
    <row r="15082" spans="1:6">
      <c r="A15082" s="1" t="s">
        <v>22</v>
      </c>
      <c r="B15082" s="1" t="s">
        <v>7</v>
      </c>
      <c r="C15082" s="1" t="s">
        <v>153</v>
      </c>
      <c r="D15082" s="2">
        <v>111175</v>
      </c>
      <c r="E15082" t="s">
        <v>15</v>
      </c>
      <c r="F15082" s="1"/>
    </row>
    <row r="15083" spans="1:6">
      <c r="A15083" s="1" t="s">
        <v>16</v>
      </c>
      <c r="B15083" s="1" t="s">
        <v>23</v>
      </c>
      <c r="C15083" s="1" t="s">
        <v>8</v>
      </c>
      <c r="D15083" s="1"/>
      <c r="E15083" t="s">
        <v>41</v>
      </c>
      <c r="F15083" s="1"/>
    </row>
    <row r="15084" spans="1:6">
      <c r="A15084" s="1" t="s">
        <v>22</v>
      </c>
      <c r="B15084" s="1" t="s">
        <v>7</v>
      </c>
      <c r="C15084" s="1" t="s">
        <v>8</v>
      </c>
      <c r="D15084" s="2">
        <v>112500</v>
      </c>
      <c r="E15084" t="s">
        <v>20</v>
      </c>
      <c r="F15084" s="1"/>
    </row>
    <row r="15085" spans="1:6">
      <c r="A15085" s="1" t="s">
        <v>10</v>
      </c>
      <c r="B15085" s="1" t="s">
        <v>23</v>
      </c>
      <c r="C15085" s="1" t="s">
        <v>11</v>
      </c>
      <c r="D15085" s="1"/>
      <c r="E15085" t="s">
        <v>32</v>
      </c>
      <c r="F15085" s="1"/>
    </row>
    <row r="15086" spans="1:6">
      <c r="A15086" s="1" t="s">
        <v>16</v>
      </c>
      <c r="B15086" s="1" t="s">
        <v>7</v>
      </c>
      <c r="C15086" s="1" t="s">
        <v>11</v>
      </c>
      <c r="D15086" s="2">
        <v>119500</v>
      </c>
      <c r="E15086" t="s">
        <v>12</v>
      </c>
      <c r="F15086" s="1"/>
    </row>
    <row r="15087" spans="1:6">
      <c r="A15087" s="1" t="s">
        <v>13</v>
      </c>
      <c r="B15087" s="1" t="s">
        <v>7</v>
      </c>
      <c r="C15087" s="1" t="s">
        <v>11</v>
      </c>
      <c r="D15087" s="2">
        <v>92500</v>
      </c>
      <c r="E15087" t="s">
        <v>20</v>
      </c>
      <c r="F15087" s="1"/>
    </row>
    <row r="15088" spans="1:6">
      <c r="A15088" s="1" t="s">
        <v>10</v>
      </c>
      <c r="B15088" s="1" t="s">
        <v>40</v>
      </c>
      <c r="C15088" s="1" t="s">
        <v>11</v>
      </c>
      <c r="D15088" s="1"/>
      <c r="E15088" t="s">
        <v>20</v>
      </c>
      <c r="F15088" s="1"/>
    </row>
    <row r="15089" spans="1:6">
      <c r="A15089" s="1" t="s">
        <v>13</v>
      </c>
      <c r="B15089" s="1" t="s">
        <v>17</v>
      </c>
      <c r="C15089" s="1" t="s">
        <v>11</v>
      </c>
      <c r="D15089" s="1"/>
      <c r="E15089" t="s">
        <v>18</v>
      </c>
      <c r="F15089" s="1"/>
    </row>
    <row r="15090" spans="1:6">
      <c r="A15090" s="1" t="s">
        <v>6</v>
      </c>
      <c r="B15090" s="1" t="s">
        <v>7</v>
      </c>
      <c r="C15090" s="1" t="s">
        <v>11</v>
      </c>
      <c r="D15090" s="2">
        <v>145000</v>
      </c>
      <c r="E15090" t="s">
        <v>9</v>
      </c>
      <c r="F15090" s="1"/>
    </row>
    <row r="15091" spans="1:6">
      <c r="A15091" s="1" t="s">
        <v>45</v>
      </c>
      <c r="B15091" s="1" t="s">
        <v>7</v>
      </c>
      <c r="C15091" s="1" t="s">
        <v>11</v>
      </c>
      <c r="D15091" s="2">
        <v>157000</v>
      </c>
      <c r="E15091" t="s">
        <v>12</v>
      </c>
      <c r="F15091" s="1"/>
    </row>
    <row r="15092" spans="1:6">
      <c r="A15092" s="1" t="s">
        <v>16</v>
      </c>
      <c r="B15092" s="1" t="s">
        <v>7</v>
      </c>
      <c r="C15092" s="1" t="s">
        <v>11</v>
      </c>
      <c r="D15092" s="2">
        <v>155000</v>
      </c>
      <c r="E15092" t="s">
        <v>228</v>
      </c>
      <c r="F15092" s="1"/>
    </row>
    <row r="15093" spans="1:6">
      <c r="A15093" s="1" t="s">
        <v>10</v>
      </c>
      <c r="B15093" s="1" t="s">
        <v>23</v>
      </c>
      <c r="C15093" s="1" t="s">
        <v>11</v>
      </c>
      <c r="D15093" s="1"/>
      <c r="E15093" t="s">
        <v>42</v>
      </c>
      <c r="F15093" s="1"/>
    </row>
    <row r="15094" spans="1:6">
      <c r="A15094" s="1" t="s">
        <v>22</v>
      </c>
      <c r="B15094" s="1" t="s">
        <v>7</v>
      </c>
      <c r="C15094" s="1" t="s">
        <v>11</v>
      </c>
      <c r="D15094" s="2">
        <v>50000</v>
      </c>
      <c r="E15094" t="s">
        <v>42</v>
      </c>
      <c r="F15094" s="1"/>
    </row>
    <row r="15095" spans="1:6">
      <c r="A15095" s="1" t="s">
        <v>10</v>
      </c>
      <c r="B15095" s="1" t="s">
        <v>7</v>
      </c>
      <c r="C15095" s="1" t="s">
        <v>220</v>
      </c>
      <c r="D15095" s="2">
        <v>96773</v>
      </c>
      <c r="E15095" t="s">
        <v>15</v>
      </c>
      <c r="F15095" s="1"/>
    </row>
    <row r="15096" spans="1:6">
      <c r="A15096" s="1" t="s">
        <v>19</v>
      </c>
      <c r="B15096" s="1" t="s">
        <v>7</v>
      </c>
      <c r="C15096" s="1" t="s">
        <v>48</v>
      </c>
      <c r="D15096" s="2">
        <v>147500</v>
      </c>
      <c r="E15096" t="s">
        <v>15</v>
      </c>
      <c r="F15096" s="1"/>
    </row>
    <row r="15097" spans="1:6">
      <c r="A15097" s="1" t="s">
        <v>22</v>
      </c>
      <c r="B15097" s="1" t="s">
        <v>7</v>
      </c>
      <c r="C15097" s="1" t="s">
        <v>11</v>
      </c>
      <c r="D15097" s="2">
        <v>172015</v>
      </c>
      <c r="E15097" t="s">
        <v>166</v>
      </c>
      <c r="F15097" s="1"/>
    </row>
    <row r="15098" spans="1:6">
      <c r="A15098" s="1" t="s">
        <v>45</v>
      </c>
      <c r="B15098" s="1" t="s">
        <v>7</v>
      </c>
      <c r="C15098" s="1" t="s">
        <v>8</v>
      </c>
      <c r="D15098" s="2">
        <v>99000</v>
      </c>
      <c r="E15098" t="s">
        <v>35</v>
      </c>
      <c r="F15098" s="1"/>
    </row>
    <row r="15099" spans="1:6">
      <c r="A15099" s="1" t="s">
        <v>22</v>
      </c>
      <c r="B15099" s="1" t="s">
        <v>23</v>
      </c>
      <c r="C15099" s="1" t="s">
        <v>11</v>
      </c>
      <c r="D15099" s="1"/>
      <c r="E15099" t="s">
        <v>12</v>
      </c>
      <c r="F15099" s="1"/>
    </row>
    <row r="15100" spans="1:6">
      <c r="A15100" s="1" t="s">
        <v>19</v>
      </c>
      <c r="B15100" s="1" t="s">
        <v>7</v>
      </c>
      <c r="C15100" s="1" t="s">
        <v>48</v>
      </c>
      <c r="D15100" s="2">
        <v>79200</v>
      </c>
      <c r="E15100" t="s">
        <v>15</v>
      </c>
      <c r="F15100" s="1"/>
    </row>
    <row r="15101" spans="1:6">
      <c r="A15101" s="1" t="s">
        <v>22</v>
      </c>
      <c r="B15101" s="1" t="s">
        <v>7</v>
      </c>
      <c r="C15101" s="1" t="s">
        <v>11</v>
      </c>
      <c r="D15101" s="2">
        <v>65000</v>
      </c>
      <c r="E15101" t="s">
        <v>49</v>
      </c>
      <c r="F15101" s="1"/>
    </row>
    <row r="15102" spans="1:6">
      <c r="A15102" s="1" t="s">
        <v>16</v>
      </c>
      <c r="B15102" s="1" t="s">
        <v>23</v>
      </c>
      <c r="C15102" s="1" t="s">
        <v>11</v>
      </c>
      <c r="D15102" s="1"/>
      <c r="E15102" t="s">
        <v>12</v>
      </c>
      <c r="F15102" s="1"/>
    </row>
    <row r="15103" spans="1:6">
      <c r="A15103" s="1" t="s">
        <v>22</v>
      </c>
      <c r="B15103" s="1" t="s">
        <v>7</v>
      </c>
      <c r="C15103" s="1" t="s">
        <v>11</v>
      </c>
      <c r="D15103" s="2">
        <v>95000</v>
      </c>
      <c r="E15103" t="s">
        <v>12</v>
      </c>
      <c r="F15103" s="1"/>
    </row>
    <row r="15104" spans="1:6">
      <c r="A15104" s="1" t="s">
        <v>19</v>
      </c>
      <c r="B15104" s="1" t="s">
        <v>7</v>
      </c>
      <c r="C15104" s="1" t="s">
        <v>11</v>
      </c>
      <c r="D15104" s="2">
        <v>170000</v>
      </c>
      <c r="E15104" t="s">
        <v>20</v>
      </c>
      <c r="F15104" s="1"/>
    </row>
    <row r="15105" spans="1:6">
      <c r="A15105" s="1" t="s">
        <v>22</v>
      </c>
      <c r="B15105" s="1" t="s">
        <v>7</v>
      </c>
      <c r="C15105" s="1" t="s">
        <v>11</v>
      </c>
      <c r="D15105" s="2">
        <v>107500</v>
      </c>
      <c r="E15105" t="s">
        <v>20</v>
      </c>
      <c r="F15105" s="1"/>
    </row>
    <row r="15106" spans="1:6">
      <c r="A15106" s="1" t="s">
        <v>16</v>
      </c>
      <c r="B15106" s="1" t="s">
        <v>7</v>
      </c>
      <c r="C15106" s="1" t="s">
        <v>11</v>
      </c>
      <c r="D15106" s="2">
        <v>125000</v>
      </c>
      <c r="E15106" t="s">
        <v>24</v>
      </c>
      <c r="F15106" s="1"/>
    </row>
    <row r="15107" spans="1:6">
      <c r="A15107" s="1" t="s">
        <v>10</v>
      </c>
      <c r="B15107" s="1" t="s">
        <v>7</v>
      </c>
      <c r="C15107" s="1" t="s">
        <v>11</v>
      </c>
      <c r="D15107" s="2">
        <v>122500</v>
      </c>
      <c r="E15107" t="s">
        <v>20</v>
      </c>
      <c r="F15107" s="1"/>
    </row>
    <row r="15108" spans="1:6">
      <c r="A15108" s="1" t="s">
        <v>16</v>
      </c>
      <c r="B15108" s="1" t="s">
        <v>7</v>
      </c>
      <c r="C15108" s="1" t="s">
        <v>8</v>
      </c>
      <c r="D15108" s="2">
        <v>200000</v>
      </c>
      <c r="E15108" t="s">
        <v>20</v>
      </c>
      <c r="F15108" s="1"/>
    </row>
    <row r="15109" spans="1:6">
      <c r="A15109" s="1" t="s">
        <v>16</v>
      </c>
      <c r="B15109" s="1" t="s">
        <v>7</v>
      </c>
      <c r="C15109" s="1" t="s">
        <v>11</v>
      </c>
      <c r="D15109" s="2">
        <v>90000</v>
      </c>
      <c r="E15109" t="s">
        <v>24</v>
      </c>
      <c r="F15109" s="1"/>
    </row>
    <row r="15110" spans="1:6">
      <c r="A15110" s="1" t="s">
        <v>22</v>
      </c>
      <c r="B15110" s="1" t="s">
        <v>7</v>
      </c>
      <c r="C15110" s="1" t="s">
        <v>11</v>
      </c>
      <c r="D15110" s="1"/>
      <c r="E15110" t="s">
        <v>12</v>
      </c>
      <c r="F15110" s="1"/>
    </row>
    <row r="15111" spans="1:6">
      <c r="A15111" s="1" t="s">
        <v>10</v>
      </c>
      <c r="B15111" s="1" t="s">
        <v>7</v>
      </c>
      <c r="C15111" s="1" t="s">
        <v>11</v>
      </c>
      <c r="D15111" s="2">
        <v>115000</v>
      </c>
      <c r="E15111" t="s">
        <v>24</v>
      </c>
      <c r="F15111" s="1"/>
    </row>
    <row r="15112" spans="1:6">
      <c r="A15112" s="1" t="s">
        <v>16</v>
      </c>
      <c r="B15112" s="1" t="s">
        <v>40</v>
      </c>
      <c r="C15112" s="1" t="s">
        <v>8</v>
      </c>
      <c r="D15112" s="1"/>
      <c r="E15112" t="s">
        <v>41</v>
      </c>
      <c r="F15112" s="1"/>
    </row>
    <row r="15113" spans="1:6">
      <c r="A15113" s="1" t="s">
        <v>22</v>
      </c>
      <c r="B15113" s="1" t="s">
        <v>7</v>
      </c>
      <c r="C15113" s="1" t="s">
        <v>11</v>
      </c>
      <c r="D15113" s="2">
        <v>100000</v>
      </c>
      <c r="E15113" t="s">
        <v>24</v>
      </c>
      <c r="F15113" s="1"/>
    </row>
    <row r="15114" spans="1:6">
      <c r="A15114" s="1" t="s">
        <v>10</v>
      </c>
      <c r="B15114" s="1" t="s">
        <v>23</v>
      </c>
      <c r="C15114" s="1" t="s">
        <v>11</v>
      </c>
      <c r="D15114" s="1"/>
      <c r="E15114" t="s">
        <v>20</v>
      </c>
      <c r="F15114" s="1"/>
    </row>
    <row r="15115" spans="1:6">
      <c r="A15115" s="1" t="s">
        <v>16</v>
      </c>
      <c r="B15115" s="1" t="s">
        <v>7</v>
      </c>
      <c r="C15115" s="1" t="s">
        <v>11</v>
      </c>
      <c r="D15115" s="2">
        <v>110000</v>
      </c>
      <c r="E15115" t="s">
        <v>24</v>
      </c>
      <c r="F15115" s="1"/>
    </row>
    <row r="15116" spans="1:6">
      <c r="A15116" s="1" t="s">
        <v>19</v>
      </c>
      <c r="B15116" s="1" t="s">
        <v>7</v>
      </c>
      <c r="C15116" s="1" t="s">
        <v>11</v>
      </c>
      <c r="D15116" s="2">
        <v>115000</v>
      </c>
      <c r="E15116" t="s">
        <v>24</v>
      </c>
      <c r="F15116" s="1"/>
    </row>
    <row r="15117" spans="1:6">
      <c r="A15117" s="1" t="s">
        <v>22</v>
      </c>
      <c r="B15117" s="1" t="s">
        <v>7</v>
      </c>
      <c r="C15117" s="1" t="s">
        <v>11</v>
      </c>
      <c r="D15117" s="2">
        <v>77500</v>
      </c>
      <c r="E15117" t="s">
        <v>12</v>
      </c>
      <c r="F15117" s="1"/>
    </row>
    <row r="15118" spans="1:6">
      <c r="A15118" s="1" t="s">
        <v>22</v>
      </c>
      <c r="B15118" s="1" t="s">
        <v>40</v>
      </c>
      <c r="C15118" s="1" t="s">
        <v>11</v>
      </c>
      <c r="D15118" s="1"/>
      <c r="E15118" t="s">
        <v>20</v>
      </c>
      <c r="F15118" s="1"/>
    </row>
    <row r="15119" spans="1:6">
      <c r="A15119" s="1" t="s">
        <v>22</v>
      </c>
      <c r="B15119" s="1"/>
      <c r="C15119" s="1" t="s">
        <v>11</v>
      </c>
      <c r="D15119" s="2">
        <v>93854</v>
      </c>
      <c r="E15119" t="s">
        <v>12</v>
      </c>
      <c r="F15119" s="1"/>
    </row>
    <row r="15120" spans="1:6">
      <c r="A15120" s="1" t="s">
        <v>16</v>
      </c>
      <c r="B15120" s="1" t="s">
        <v>7</v>
      </c>
      <c r="C15120" s="1" t="s">
        <v>8</v>
      </c>
      <c r="D15120" s="2">
        <v>200000</v>
      </c>
      <c r="E15120" t="s">
        <v>24</v>
      </c>
      <c r="F15120" s="1"/>
    </row>
    <row r="15121" spans="1:6">
      <c r="A15121" s="1" t="s">
        <v>16</v>
      </c>
      <c r="B15121" s="1" t="s">
        <v>7</v>
      </c>
      <c r="C15121" s="1" t="s">
        <v>11</v>
      </c>
      <c r="D15121" s="2">
        <v>136400</v>
      </c>
      <c r="E15121" t="s">
        <v>71</v>
      </c>
      <c r="F15121" s="1"/>
    </row>
    <row r="15122" spans="1:6">
      <c r="A15122" s="1" t="s">
        <v>10</v>
      </c>
      <c r="B15122" s="1" t="s">
        <v>7</v>
      </c>
      <c r="C15122" s="1" t="s">
        <v>82</v>
      </c>
      <c r="D15122" s="2">
        <v>96773</v>
      </c>
      <c r="E15122" t="s">
        <v>15</v>
      </c>
      <c r="F15122" s="1"/>
    </row>
    <row r="15123" spans="1:6">
      <c r="A15123" s="1" t="s">
        <v>10</v>
      </c>
      <c r="B15123" s="1" t="s">
        <v>7</v>
      </c>
      <c r="C15123" s="1" t="s">
        <v>11</v>
      </c>
      <c r="D15123" s="2">
        <v>100697</v>
      </c>
      <c r="E15123" t="s">
        <v>12</v>
      </c>
      <c r="F15123" s="1"/>
    </row>
    <row r="15124" spans="1:6">
      <c r="A15124" s="1" t="s">
        <v>13</v>
      </c>
      <c r="B15124" s="1" t="s">
        <v>17</v>
      </c>
      <c r="C15124" s="1" t="s">
        <v>11</v>
      </c>
      <c r="D15124" s="1"/>
      <c r="E15124" t="s">
        <v>18</v>
      </c>
      <c r="F15124" s="1"/>
    </row>
    <row r="15125" spans="1:6">
      <c r="A15125" s="1" t="s">
        <v>19</v>
      </c>
      <c r="B15125" s="1" t="s">
        <v>7</v>
      </c>
      <c r="C15125" s="1" t="s">
        <v>8</v>
      </c>
      <c r="D15125" s="2">
        <v>151500</v>
      </c>
      <c r="E15125" t="s">
        <v>20</v>
      </c>
      <c r="F15125" s="1"/>
    </row>
    <row r="15126" spans="1:6">
      <c r="A15126" s="1" t="s">
        <v>19</v>
      </c>
      <c r="B15126" s="1" t="s">
        <v>7</v>
      </c>
      <c r="C15126" s="1" t="s">
        <v>8</v>
      </c>
      <c r="D15126" s="2">
        <v>140000</v>
      </c>
      <c r="E15126" t="s">
        <v>54</v>
      </c>
      <c r="F15126" s="1"/>
    </row>
    <row r="15127" spans="1:6">
      <c r="A15127" s="1" t="s">
        <v>16</v>
      </c>
      <c r="B15127" s="1" t="s">
        <v>7</v>
      </c>
      <c r="C15127" s="1" t="s">
        <v>11</v>
      </c>
      <c r="D15127" s="2">
        <v>131476</v>
      </c>
      <c r="E15127" t="s">
        <v>12</v>
      </c>
      <c r="F15127" s="1"/>
    </row>
    <row r="15128" spans="1:6">
      <c r="A15128" s="1" t="s">
        <v>13</v>
      </c>
      <c r="B15128" s="1" t="s">
        <v>7</v>
      </c>
      <c r="C15128" s="1" t="s">
        <v>157</v>
      </c>
      <c r="D15128" s="2">
        <v>69300</v>
      </c>
      <c r="E15128" t="s">
        <v>15</v>
      </c>
      <c r="F15128" s="1"/>
    </row>
    <row r="15129" spans="1:6">
      <c r="A15129" s="1" t="s">
        <v>10</v>
      </c>
      <c r="B15129" s="1" t="s">
        <v>7</v>
      </c>
      <c r="C15129" s="1" t="s">
        <v>43</v>
      </c>
      <c r="D15129" s="2">
        <v>80000</v>
      </c>
      <c r="E15129" t="s">
        <v>15</v>
      </c>
      <c r="F15129" s="1"/>
    </row>
    <row r="15130" spans="1:6">
      <c r="A15130" s="1" t="s">
        <v>16</v>
      </c>
      <c r="B15130" s="1" t="s">
        <v>7</v>
      </c>
      <c r="C15130" s="1" t="s">
        <v>11</v>
      </c>
      <c r="D15130" s="2">
        <v>165000</v>
      </c>
      <c r="E15130" t="s">
        <v>20</v>
      </c>
      <c r="F15130" s="1"/>
    </row>
    <row r="15131" spans="1:6">
      <c r="A15131" s="1" t="s">
        <v>10</v>
      </c>
      <c r="B15131" s="1" t="s">
        <v>7</v>
      </c>
      <c r="C15131" s="1" t="s">
        <v>76</v>
      </c>
      <c r="D15131" s="2">
        <v>97444</v>
      </c>
      <c r="E15131" t="s">
        <v>15</v>
      </c>
      <c r="F15131" s="1"/>
    </row>
    <row r="15132" spans="1:6">
      <c r="A15132" s="1" t="s">
        <v>6</v>
      </c>
      <c r="B15132" s="1" t="s">
        <v>7</v>
      </c>
      <c r="C15132" s="1" t="s">
        <v>44</v>
      </c>
      <c r="D15132" s="2">
        <v>157500</v>
      </c>
      <c r="E15132" t="s">
        <v>15</v>
      </c>
      <c r="F15132" s="1"/>
    </row>
    <row r="15133" spans="1:6">
      <c r="A15133" s="1" t="s">
        <v>16</v>
      </c>
      <c r="B15133" s="1" t="s">
        <v>7</v>
      </c>
      <c r="C15133" s="1" t="s">
        <v>8</v>
      </c>
      <c r="D15133" s="2">
        <v>191900</v>
      </c>
      <c r="E15133" t="s">
        <v>12</v>
      </c>
      <c r="F15133" s="1"/>
    </row>
    <row r="15134" spans="1:6">
      <c r="A15134" s="1" t="s">
        <v>16</v>
      </c>
      <c r="B15134" s="1" t="s">
        <v>7</v>
      </c>
      <c r="C15134" s="1" t="s">
        <v>11</v>
      </c>
      <c r="D15134" s="2">
        <v>90000</v>
      </c>
      <c r="E15134" t="s">
        <v>32</v>
      </c>
      <c r="F15134" s="1"/>
    </row>
    <row r="15135" spans="1:6">
      <c r="A15135" s="1" t="s">
        <v>51</v>
      </c>
      <c r="B15135" s="1" t="s">
        <v>7</v>
      </c>
      <c r="C15135" s="1" t="s">
        <v>121</v>
      </c>
      <c r="D15135" s="2">
        <v>197500</v>
      </c>
      <c r="E15135" t="s">
        <v>75</v>
      </c>
      <c r="F15135" s="1"/>
    </row>
    <row r="15136" spans="1:6">
      <c r="A15136" s="1" t="s">
        <v>16</v>
      </c>
      <c r="B15136" s="1" t="s">
        <v>7</v>
      </c>
      <c r="C15136" s="1" t="s">
        <v>11</v>
      </c>
      <c r="D15136" s="2">
        <v>197000</v>
      </c>
      <c r="E15136" t="s">
        <v>20</v>
      </c>
      <c r="F15136" s="1"/>
    </row>
    <row r="15137" spans="1:6">
      <c r="A15137" s="1" t="s">
        <v>10</v>
      </c>
      <c r="B15137" s="1" t="s">
        <v>7</v>
      </c>
      <c r="C15137" s="1" t="s">
        <v>11</v>
      </c>
      <c r="D15137" s="2">
        <v>140000</v>
      </c>
      <c r="E15137" t="s">
        <v>12</v>
      </c>
      <c r="F15137" s="1"/>
    </row>
    <row r="15138" spans="1:6">
      <c r="A15138" s="1" t="s">
        <v>10</v>
      </c>
      <c r="B15138" s="1" t="s">
        <v>7</v>
      </c>
      <c r="C15138" s="1" t="s">
        <v>229</v>
      </c>
      <c r="D15138" s="2">
        <v>62859</v>
      </c>
      <c r="E15138" t="s">
        <v>506</v>
      </c>
      <c r="F15138" s="1"/>
    </row>
    <row r="15139" spans="1:6">
      <c r="A15139" s="1" t="s">
        <v>45</v>
      </c>
      <c r="B15139" s="1" t="s">
        <v>7</v>
      </c>
      <c r="C15139" s="1" t="s">
        <v>11</v>
      </c>
      <c r="D15139" s="2">
        <v>80000</v>
      </c>
      <c r="E15139" t="s">
        <v>53</v>
      </c>
      <c r="F15139" s="1"/>
    </row>
    <row r="15140" spans="1:6">
      <c r="A15140" s="1" t="s">
        <v>16</v>
      </c>
      <c r="B15140" s="1" t="s">
        <v>7</v>
      </c>
      <c r="C15140" s="1" t="s">
        <v>11</v>
      </c>
      <c r="D15140" s="2">
        <v>99714</v>
      </c>
      <c r="E15140" t="s">
        <v>9</v>
      </c>
      <c r="F15140" s="1"/>
    </row>
    <row r="15141" spans="1:6">
      <c r="A15141" s="1" t="s">
        <v>16</v>
      </c>
      <c r="B15141" s="1" t="s">
        <v>7</v>
      </c>
      <c r="C15141" s="1" t="s">
        <v>11</v>
      </c>
      <c r="D15141" s="2">
        <v>205000</v>
      </c>
      <c r="E15141" t="s">
        <v>20</v>
      </c>
      <c r="F15141" s="1"/>
    </row>
    <row r="15142" spans="1:6">
      <c r="A15142" s="1" t="s">
        <v>6</v>
      </c>
      <c r="B15142" s="1" t="s">
        <v>7</v>
      </c>
      <c r="C15142" s="1" t="s">
        <v>8</v>
      </c>
      <c r="D15142" s="2">
        <v>162500</v>
      </c>
      <c r="E15142" t="s">
        <v>20</v>
      </c>
      <c r="F15142" s="1"/>
    </row>
    <row r="15143" spans="1:6">
      <c r="A15143" s="1" t="s">
        <v>16</v>
      </c>
      <c r="B15143" s="1" t="s">
        <v>17</v>
      </c>
      <c r="C15143" s="1" t="s">
        <v>11</v>
      </c>
      <c r="D15143" s="1"/>
      <c r="E15143" t="s">
        <v>18</v>
      </c>
      <c r="F15143" s="1"/>
    </row>
    <row r="15144" spans="1:6">
      <c r="A15144" s="1" t="s">
        <v>22</v>
      </c>
      <c r="B15144" s="1" t="s">
        <v>7</v>
      </c>
      <c r="C15144" s="1" t="s">
        <v>8</v>
      </c>
      <c r="D15144" s="1"/>
      <c r="E15144" t="s">
        <v>507</v>
      </c>
      <c r="F15144" s="1"/>
    </row>
    <row r="15145" spans="1:6">
      <c r="A15145" s="1" t="s">
        <v>16</v>
      </c>
      <c r="B15145" s="1" t="s">
        <v>30</v>
      </c>
      <c r="C15145" s="1" t="s">
        <v>11</v>
      </c>
      <c r="D15145" s="1"/>
      <c r="E15145" t="s">
        <v>18</v>
      </c>
      <c r="F15145" s="1"/>
    </row>
    <row r="15146" spans="1:6">
      <c r="A15146" s="1" t="s">
        <v>16</v>
      </c>
      <c r="B15146" s="1" t="s">
        <v>7</v>
      </c>
      <c r="C15146" s="1" t="s">
        <v>11</v>
      </c>
      <c r="D15146" s="2">
        <v>162500</v>
      </c>
      <c r="E15146" t="s">
        <v>20</v>
      </c>
      <c r="F15146" s="1"/>
    </row>
    <row r="15147" spans="1:6">
      <c r="A15147" s="1" t="s">
        <v>10</v>
      </c>
      <c r="B15147" s="1" t="s">
        <v>7</v>
      </c>
      <c r="C15147" s="1" t="s">
        <v>8</v>
      </c>
      <c r="D15147" s="2">
        <v>120000</v>
      </c>
      <c r="E15147" t="s">
        <v>12</v>
      </c>
      <c r="F15147" s="1"/>
    </row>
    <row r="15148" spans="1:6">
      <c r="A15148" s="1" t="s">
        <v>45</v>
      </c>
      <c r="B15148" s="1" t="s">
        <v>7</v>
      </c>
      <c r="C15148" s="1" t="s">
        <v>68</v>
      </c>
      <c r="D15148" s="2">
        <v>63000</v>
      </c>
      <c r="E15148" t="s">
        <v>15</v>
      </c>
      <c r="F15148" s="1"/>
    </row>
    <row r="15149" spans="1:6">
      <c r="A15149" s="1" t="s">
        <v>33</v>
      </c>
      <c r="B15149" s="1" t="s">
        <v>7</v>
      </c>
      <c r="C15149" s="1" t="s">
        <v>11</v>
      </c>
      <c r="D15149" s="1"/>
      <c r="E15149" t="s">
        <v>18</v>
      </c>
      <c r="F15149" s="1"/>
    </row>
    <row r="15150" spans="1:6">
      <c r="A15150" s="1" t="s">
        <v>14</v>
      </c>
      <c r="B15150" s="1" t="s">
        <v>7</v>
      </c>
      <c r="C15150" s="1" t="s">
        <v>153</v>
      </c>
      <c r="D15150" s="2">
        <v>79200</v>
      </c>
      <c r="E15150" t="s">
        <v>15</v>
      </c>
      <c r="F15150" s="1"/>
    </row>
    <row r="15151" spans="1:6">
      <c r="A15151" s="1" t="s">
        <v>33</v>
      </c>
      <c r="B15151" s="1" t="s">
        <v>7</v>
      </c>
      <c r="C15151" s="1" t="s">
        <v>150</v>
      </c>
      <c r="D15151" s="2">
        <v>194500</v>
      </c>
      <c r="E15151" t="s">
        <v>15</v>
      </c>
      <c r="F15151" s="1"/>
    </row>
    <row r="15152" spans="1:6">
      <c r="A15152" s="1" t="s">
        <v>10</v>
      </c>
      <c r="B15152" s="1" t="s">
        <v>7</v>
      </c>
      <c r="C15152" s="1" t="s">
        <v>11</v>
      </c>
      <c r="D15152" s="2">
        <v>75000</v>
      </c>
      <c r="E15152" t="s">
        <v>12</v>
      </c>
      <c r="F15152" s="1"/>
    </row>
    <row r="15153" spans="1:6">
      <c r="A15153" s="1" t="s">
        <v>6</v>
      </c>
      <c r="B15153" s="1" t="s">
        <v>7</v>
      </c>
      <c r="C15153" s="1" t="s">
        <v>11</v>
      </c>
      <c r="D15153" s="2">
        <v>375000</v>
      </c>
      <c r="E15153" t="s">
        <v>20</v>
      </c>
      <c r="F15153" s="1"/>
    </row>
    <row r="15154" spans="1:6">
      <c r="A15154" s="1" t="s">
        <v>19</v>
      </c>
      <c r="B15154" s="1" t="s">
        <v>7</v>
      </c>
      <c r="C15154" s="1" t="s">
        <v>195</v>
      </c>
      <c r="D15154" s="2">
        <v>89100</v>
      </c>
      <c r="E15154" t="s">
        <v>15</v>
      </c>
      <c r="F15154" s="1"/>
    </row>
    <row r="15155" spans="1:6">
      <c r="A15155" s="1" t="s">
        <v>16</v>
      </c>
      <c r="B15155" s="1" t="s">
        <v>7</v>
      </c>
      <c r="C15155" s="1" t="s">
        <v>11</v>
      </c>
      <c r="D15155" s="2">
        <v>174000</v>
      </c>
      <c r="E15155" t="s">
        <v>38</v>
      </c>
      <c r="F15155" s="1"/>
    </row>
    <row r="15156" spans="1:6">
      <c r="A15156" s="1" t="s">
        <v>22</v>
      </c>
      <c r="B15156" s="1" t="s">
        <v>7</v>
      </c>
      <c r="C15156" s="1" t="s">
        <v>11</v>
      </c>
      <c r="D15156" s="1"/>
      <c r="E15156" t="s">
        <v>38</v>
      </c>
      <c r="F15156" s="1"/>
    </row>
    <row r="15157" spans="1:6">
      <c r="A15157" s="1" t="s">
        <v>22</v>
      </c>
      <c r="B15157" s="1" t="s">
        <v>7</v>
      </c>
      <c r="C15157" s="1" t="s">
        <v>11</v>
      </c>
      <c r="D15157" s="2">
        <v>125000</v>
      </c>
      <c r="E15157" t="s">
        <v>24</v>
      </c>
      <c r="F15157" s="1"/>
    </row>
    <row r="15158" spans="1:6">
      <c r="A15158" s="1" t="s">
        <v>16</v>
      </c>
      <c r="B15158" s="1" t="s">
        <v>23</v>
      </c>
      <c r="C15158" s="1" t="s">
        <v>8</v>
      </c>
      <c r="D15158" s="1"/>
      <c r="E15158" t="s">
        <v>41</v>
      </c>
      <c r="F15158" s="1"/>
    </row>
    <row r="15159" spans="1:6">
      <c r="A15159" s="1" t="s">
        <v>16</v>
      </c>
      <c r="B15159" s="1" t="s">
        <v>17</v>
      </c>
      <c r="C15159" s="1" t="s">
        <v>11</v>
      </c>
      <c r="D15159" s="1"/>
      <c r="E15159" t="s">
        <v>18</v>
      </c>
      <c r="F15159" s="1"/>
    </row>
    <row r="15160" spans="1:6">
      <c r="A15160" s="1" t="s">
        <v>16</v>
      </c>
      <c r="B15160" s="1" t="s">
        <v>17</v>
      </c>
      <c r="C15160" s="1" t="s">
        <v>8</v>
      </c>
      <c r="D15160" s="2">
        <v>92500</v>
      </c>
      <c r="E15160" t="s">
        <v>20</v>
      </c>
      <c r="F15160" s="1"/>
    </row>
    <row r="15161" spans="1:6">
      <c r="A15161" s="1" t="s">
        <v>16</v>
      </c>
      <c r="B15161" s="1" t="s">
        <v>23</v>
      </c>
      <c r="C15161" s="1" t="s">
        <v>8</v>
      </c>
      <c r="D15161" s="1"/>
      <c r="E15161" t="s">
        <v>41</v>
      </c>
      <c r="F15161" s="1"/>
    </row>
    <row r="15162" spans="1:6">
      <c r="A15162" s="1" t="s">
        <v>10</v>
      </c>
      <c r="B15162" s="1" t="s">
        <v>17</v>
      </c>
      <c r="C15162" s="1" t="s">
        <v>11</v>
      </c>
      <c r="D15162" s="1"/>
      <c r="E15162" t="s">
        <v>18</v>
      </c>
      <c r="F15162" s="1"/>
    </row>
    <row r="15163" spans="1:6">
      <c r="A15163" s="1" t="s">
        <v>10</v>
      </c>
      <c r="B15163" s="1" t="s">
        <v>7</v>
      </c>
      <c r="C15163" s="1" t="s">
        <v>11</v>
      </c>
      <c r="D15163" s="1"/>
      <c r="E15163" t="s">
        <v>508</v>
      </c>
      <c r="F15163" s="1"/>
    </row>
    <row r="15164" spans="1:6">
      <c r="A15164" s="1" t="s">
        <v>22</v>
      </c>
      <c r="B15164" s="1" t="s">
        <v>7</v>
      </c>
      <c r="C15164" s="1" t="s">
        <v>11</v>
      </c>
      <c r="D15164" s="2">
        <v>104750</v>
      </c>
      <c r="E15164" t="s">
        <v>12</v>
      </c>
      <c r="F15164" s="1"/>
    </row>
    <row r="15165" spans="1:6">
      <c r="A15165" s="1" t="s">
        <v>22</v>
      </c>
      <c r="B15165" s="1" t="s">
        <v>7</v>
      </c>
      <c r="C15165" s="1" t="s">
        <v>11</v>
      </c>
      <c r="D15165" s="2">
        <v>69900</v>
      </c>
      <c r="E15165" t="s">
        <v>15</v>
      </c>
      <c r="F15165" s="1"/>
    </row>
    <row r="15166" spans="1:6">
      <c r="A15166" s="1" t="s">
        <v>19</v>
      </c>
      <c r="B15166" s="1" t="s">
        <v>7</v>
      </c>
      <c r="C15166" s="1" t="s">
        <v>82</v>
      </c>
      <c r="D15166" s="1"/>
      <c r="E15166" t="s">
        <v>248</v>
      </c>
      <c r="F15166" s="1"/>
    </row>
    <row r="15167" spans="1:6">
      <c r="A15167" s="1" t="s">
        <v>19</v>
      </c>
      <c r="B15167" s="1" t="s">
        <v>7</v>
      </c>
      <c r="C15167" s="1" t="s">
        <v>11</v>
      </c>
      <c r="D15167" s="2">
        <v>142500</v>
      </c>
      <c r="E15167" t="s">
        <v>15</v>
      </c>
      <c r="F15167" s="1"/>
    </row>
    <row r="15168" spans="1:6">
      <c r="A15168" s="1" t="s">
        <v>13</v>
      </c>
      <c r="B15168" s="1" t="s">
        <v>23</v>
      </c>
      <c r="C15168" s="1" t="s">
        <v>11</v>
      </c>
      <c r="D15168" s="1"/>
      <c r="E15168" t="s">
        <v>20</v>
      </c>
      <c r="F15168" s="1"/>
    </row>
    <row r="15169" spans="1:6">
      <c r="A15169" s="1" t="s">
        <v>22</v>
      </c>
      <c r="B15169" s="1" t="s">
        <v>7</v>
      </c>
      <c r="C15169" s="1" t="s">
        <v>11</v>
      </c>
      <c r="D15169" s="2">
        <v>90000</v>
      </c>
      <c r="E15169" t="s">
        <v>20</v>
      </c>
      <c r="F15169" s="1"/>
    </row>
    <row r="15170" spans="1:6">
      <c r="A15170" s="1" t="s">
        <v>22</v>
      </c>
      <c r="B15170" s="1" t="s">
        <v>40</v>
      </c>
      <c r="C15170" s="1" t="s">
        <v>11</v>
      </c>
      <c r="D15170" s="1"/>
      <c r="E15170" t="s">
        <v>20</v>
      </c>
      <c r="F15170" s="1"/>
    </row>
    <row r="15171" spans="1:6">
      <c r="A15171" s="1" t="s">
        <v>16</v>
      </c>
      <c r="B15171" s="1" t="s">
        <v>7</v>
      </c>
      <c r="C15171" s="1" t="s">
        <v>11</v>
      </c>
      <c r="D15171" s="1"/>
      <c r="E15171" t="s">
        <v>18</v>
      </c>
      <c r="F15171" s="1"/>
    </row>
    <row r="15172" spans="1:6">
      <c r="A15172" s="1" t="s">
        <v>22</v>
      </c>
      <c r="B15172" s="1" t="s">
        <v>23</v>
      </c>
      <c r="C15172" s="1" t="s">
        <v>11</v>
      </c>
      <c r="D15172" s="1"/>
      <c r="E15172" t="s">
        <v>20</v>
      </c>
      <c r="F15172" s="1"/>
    </row>
    <row r="15173" spans="1:6">
      <c r="A15173" s="1" t="s">
        <v>19</v>
      </c>
      <c r="B15173" s="1" t="s">
        <v>7</v>
      </c>
      <c r="C15173" s="1" t="s">
        <v>11</v>
      </c>
      <c r="D15173" s="1"/>
      <c r="E15173" t="s">
        <v>18</v>
      </c>
      <c r="F15173" s="1"/>
    </row>
    <row r="15174" spans="1:6">
      <c r="A15174" s="1" t="s">
        <v>16</v>
      </c>
      <c r="B15174" s="1" t="s">
        <v>7</v>
      </c>
      <c r="C15174" s="1" t="s">
        <v>11</v>
      </c>
      <c r="D15174" s="2">
        <v>115000</v>
      </c>
      <c r="E15174" t="s">
        <v>24</v>
      </c>
      <c r="F15174" s="1"/>
    </row>
    <row r="15175" spans="1:6">
      <c r="A15175" s="1" t="s">
        <v>10</v>
      </c>
      <c r="B15175" s="1" t="s">
        <v>7</v>
      </c>
      <c r="C15175" s="1" t="s">
        <v>11</v>
      </c>
      <c r="D15175" s="2">
        <v>130700</v>
      </c>
      <c r="E15175" t="s">
        <v>24</v>
      </c>
      <c r="F15175" s="1"/>
    </row>
    <row r="15176" spans="1:6">
      <c r="A15176" s="1" t="s">
        <v>13</v>
      </c>
      <c r="B15176" s="1" t="s">
        <v>7</v>
      </c>
      <c r="C15176" s="1" t="s">
        <v>11</v>
      </c>
      <c r="D15176" s="2">
        <v>167000</v>
      </c>
      <c r="E15176" t="s">
        <v>15</v>
      </c>
      <c r="F15176" s="1"/>
    </row>
    <row r="15177" spans="1:6">
      <c r="A15177" s="1" t="s">
        <v>16</v>
      </c>
      <c r="B15177" s="1" t="s">
        <v>7</v>
      </c>
      <c r="C15177" s="1" t="s">
        <v>135</v>
      </c>
      <c r="D15177" s="2">
        <v>157500</v>
      </c>
      <c r="E15177" t="s">
        <v>15</v>
      </c>
      <c r="F15177" s="1"/>
    </row>
    <row r="15178" spans="1:6">
      <c r="A15178" s="1" t="s">
        <v>10</v>
      </c>
      <c r="B15178" s="1" t="s">
        <v>7</v>
      </c>
      <c r="C15178" s="1" t="s">
        <v>128</v>
      </c>
      <c r="D15178" s="2">
        <v>89100</v>
      </c>
      <c r="E15178" t="s">
        <v>15</v>
      </c>
      <c r="F15178" s="1"/>
    </row>
    <row r="15179" spans="1:6">
      <c r="A15179" s="1" t="s">
        <v>45</v>
      </c>
      <c r="B15179" s="1" t="s">
        <v>23</v>
      </c>
      <c r="C15179" s="1" t="s">
        <v>11</v>
      </c>
      <c r="D15179" s="1"/>
      <c r="E15179" t="s">
        <v>9</v>
      </c>
      <c r="F15179" s="1"/>
    </row>
    <row r="15180" spans="1:6">
      <c r="A15180" s="1" t="s">
        <v>6</v>
      </c>
      <c r="B15180" s="1" t="s">
        <v>7</v>
      </c>
      <c r="C15180" s="1" t="s">
        <v>11</v>
      </c>
      <c r="D15180" s="2">
        <v>112450</v>
      </c>
      <c r="E15180" t="s">
        <v>145</v>
      </c>
      <c r="F15180" s="1"/>
    </row>
    <row r="15181" spans="1:6">
      <c r="A15181" s="1" t="s">
        <v>16</v>
      </c>
      <c r="B15181" s="1" t="s">
        <v>7</v>
      </c>
      <c r="C15181" s="1" t="s">
        <v>11</v>
      </c>
      <c r="D15181" s="2">
        <v>112500</v>
      </c>
      <c r="E15181" t="s">
        <v>12</v>
      </c>
      <c r="F15181" s="1"/>
    </row>
    <row r="15182" spans="1:6">
      <c r="A15182" s="1" t="s">
        <v>16</v>
      </c>
      <c r="B15182" s="1" t="s">
        <v>7</v>
      </c>
      <c r="C15182" s="1" t="s">
        <v>11</v>
      </c>
      <c r="D15182" s="2">
        <v>130316</v>
      </c>
      <c r="E15182" t="s">
        <v>25</v>
      </c>
      <c r="F15182" s="1"/>
    </row>
    <row r="15183" spans="1:6">
      <c r="A15183" s="1" t="s">
        <v>13</v>
      </c>
      <c r="B15183" s="1" t="s">
        <v>7</v>
      </c>
      <c r="C15183" s="1" t="s">
        <v>11</v>
      </c>
      <c r="D15183" s="2">
        <v>150000</v>
      </c>
      <c r="E15183" t="s">
        <v>24</v>
      </c>
      <c r="F15183" s="1"/>
    </row>
    <row r="15184" spans="1:6">
      <c r="A15184" s="1" t="s">
        <v>22</v>
      </c>
      <c r="B15184" s="1" t="s">
        <v>7</v>
      </c>
      <c r="C15184" s="1" t="s">
        <v>48</v>
      </c>
      <c r="D15184" s="2">
        <v>105000</v>
      </c>
      <c r="E15184" t="s">
        <v>15</v>
      </c>
      <c r="F15184" s="1"/>
    </row>
    <row r="15185" spans="1:6">
      <c r="A15185" s="1" t="s">
        <v>22</v>
      </c>
      <c r="B15185" s="1" t="s">
        <v>7</v>
      </c>
      <c r="C15185" s="1" t="s">
        <v>11</v>
      </c>
      <c r="D15185" s="2">
        <v>79500</v>
      </c>
      <c r="E15185" t="s">
        <v>12</v>
      </c>
      <c r="F15185" s="1"/>
    </row>
    <row r="15186" spans="1:6">
      <c r="A15186" s="1" t="s">
        <v>33</v>
      </c>
      <c r="B15186" s="1" t="s">
        <v>23</v>
      </c>
      <c r="C15186" s="1" t="s">
        <v>82</v>
      </c>
      <c r="D15186" s="1"/>
      <c r="E15186" t="s">
        <v>20</v>
      </c>
      <c r="F15186" s="1"/>
    </row>
    <row r="15187" spans="1:6">
      <c r="A15187" s="1" t="s">
        <v>22</v>
      </c>
      <c r="B15187" s="1" t="s">
        <v>7</v>
      </c>
      <c r="C15187" s="1" t="s">
        <v>229</v>
      </c>
      <c r="D15187" s="2">
        <v>57500</v>
      </c>
      <c r="E15187" t="s">
        <v>15</v>
      </c>
      <c r="F15187" s="1"/>
    </row>
    <row r="15188" spans="1:6">
      <c r="A15188" s="1" t="s">
        <v>10</v>
      </c>
      <c r="B15188" s="1" t="s">
        <v>7</v>
      </c>
      <c r="C15188" s="1" t="s">
        <v>28</v>
      </c>
      <c r="D15188" s="2">
        <v>98302</v>
      </c>
      <c r="E15188" t="s">
        <v>15</v>
      </c>
      <c r="F15188" s="1"/>
    </row>
    <row r="15189" spans="1:6">
      <c r="A15189" s="1" t="s">
        <v>10</v>
      </c>
      <c r="B15189" s="1" t="s">
        <v>7</v>
      </c>
      <c r="C15189" s="1" t="s">
        <v>37</v>
      </c>
      <c r="D15189" s="2">
        <v>155000</v>
      </c>
      <c r="E15189" t="s">
        <v>20</v>
      </c>
      <c r="F15189" s="1"/>
    </row>
    <row r="15190" spans="1:6">
      <c r="A15190" s="1" t="s">
        <v>19</v>
      </c>
      <c r="B15190" s="1" t="s">
        <v>7</v>
      </c>
      <c r="C15190" s="1" t="s">
        <v>11</v>
      </c>
      <c r="D15190" s="2">
        <v>140000</v>
      </c>
      <c r="E15190" t="s">
        <v>9</v>
      </c>
      <c r="F15190" s="1"/>
    </row>
    <row r="15191" spans="1:6">
      <c r="A15191" s="1" t="s">
        <v>45</v>
      </c>
      <c r="B15191" s="1" t="s">
        <v>23</v>
      </c>
      <c r="C15191" s="1" t="s">
        <v>11</v>
      </c>
      <c r="D15191" s="1"/>
      <c r="E15191" t="s">
        <v>12</v>
      </c>
      <c r="F15191" s="1"/>
    </row>
    <row r="15192" spans="1:6">
      <c r="A15192" s="1" t="s">
        <v>45</v>
      </c>
      <c r="B15192" s="1" t="s">
        <v>7</v>
      </c>
      <c r="C15192" s="1" t="s">
        <v>11</v>
      </c>
      <c r="D15192" s="2">
        <v>96500</v>
      </c>
      <c r="E15192" t="s">
        <v>9</v>
      </c>
      <c r="F15192" s="1"/>
    </row>
    <row r="15193" spans="1:6">
      <c r="A15193" s="1" t="s">
        <v>6</v>
      </c>
      <c r="B15193" s="1" t="s">
        <v>7</v>
      </c>
      <c r="C15193" s="1" t="s">
        <v>37</v>
      </c>
      <c r="D15193" s="2">
        <v>157500</v>
      </c>
      <c r="E15193" t="s">
        <v>15</v>
      </c>
      <c r="F15193" s="1"/>
    </row>
    <row r="15194" spans="1:6">
      <c r="A15194" s="1" t="s">
        <v>6</v>
      </c>
      <c r="B15194" s="1" t="s">
        <v>7</v>
      </c>
      <c r="C15194" s="1" t="s">
        <v>11</v>
      </c>
      <c r="D15194" s="2">
        <v>145000</v>
      </c>
      <c r="E15194" t="s">
        <v>32</v>
      </c>
      <c r="F15194" s="1"/>
    </row>
    <row r="15195" spans="1:6">
      <c r="A15195" s="1" t="s">
        <v>22</v>
      </c>
      <c r="B15195" s="1" t="s">
        <v>7</v>
      </c>
      <c r="C15195" s="1" t="s">
        <v>11</v>
      </c>
      <c r="D15195" s="2">
        <v>150000</v>
      </c>
      <c r="E15195" t="s">
        <v>24</v>
      </c>
      <c r="F15195" s="1"/>
    </row>
    <row r="15196" spans="1:6">
      <c r="A15196" s="1" t="s">
        <v>22</v>
      </c>
      <c r="B15196" s="1" t="s">
        <v>7</v>
      </c>
      <c r="C15196" s="1" t="s">
        <v>11</v>
      </c>
      <c r="D15196" s="1"/>
      <c r="E15196" t="s">
        <v>9</v>
      </c>
      <c r="F15196" s="1"/>
    </row>
    <row r="15197" spans="1:6">
      <c r="A15197" s="1" t="s">
        <v>16</v>
      </c>
      <c r="B15197" s="1" t="s">
        <v>7</v>
      </c>
      <c r="C15197" s="1" t="s">
        <v>11</v>
      </c>
      <c r="D15197" s="2">
        <v>172500</v>
      </c>
      <c r="E15197" t="s">
        <v>20</v>
      </c>
      <c r="F15197" s="1"/>
    </row>
    <row r="15198" spans="1:6">
      <c r="A15198" s="1" t="s">
        <v>45</v>
      </c>
      <c r="B15198" s="1" t="s">
        <v>7</v>
      </c>
      <c r="C15198" s="1" t="s">
        <v>149</v>
      </c>
      <c r="D15198" s="2">
        <v>123500</v>
      </c>
      <c r="E15198" t="s">
        <v>15</v>
      </c>
      <c r="F15198" s="1"/>
    </row>
    <row r="15199" spans="1:6">
      <c r="A15199" s="1" t="s">
        <v>19</v>
      </c>
      <c r="B15199" s="1" t="s">
        <v>7</v>
      </c>
      <c r="C15199" s="1" t="s">
        <v>96</v>
      </c>
      <c r="D15199" s="2">
        <v>147500</v>
      </c>
      <c r="E15199" t="s">
        <v>15</v>
      </c>
      <c r="F15199" s="1"/>
    </row>
    <row r="15200" spans="1:6">
      <c r="A15200" s="1" t="s">
        <v>22</v>
      </c>
      <c r="B15200" s="1" t="s">
        <v>23</v>
      </c>
      <c r="C15200" s="1" t="s">
        <v>11</v>
      </c>
      <c r="D15200" s="1"/>
      <c r="E15200" t="s">
        <v>20</v>
      </c>
      <c r="F15200" s="1"/>
    </row>
    <row r="15201" spans="1:6">
      <c r="A15201" s="1" t="s">
        <v>10</v>
      </c>
      <c r="B15201" s="1" t="s">
        <v>7</v>
      </c>
      <c r="C15201" s="1" t="s">
        <v>157</v>
      </c>
      <c r="D15201" s="2">
        <v>147500</v>
      </c>
      <c r="E15201" t="s">
        <v>15</v>
      </c>
      <c r="F15201" s="1"/>
    </row>
    <row r="15202" spans="1:6">
      <c r="A15202" s="1" t="s">
        <v>16</v>
      </c>
      <c r="B15202" s="1" t="s">
        <v>23</v>
      </c>
      <c r="C15202" s="1" t="s">
        <v>11</v>
      </c>
      <c r="D15202" s="1"/>
      <c r="E15202" t="s">
        <v>20</v>
      </c>
      <c r="F15202" s="1"/>
    </row>
    <row r="15203" spans="1:6">
      <c r="A15203" s="1" t="s">
        <v>22</v>
      </c>
      <c r="B15203" s="1" t="s">
        <v>7</v>
      </c>
      <c r="C15203" s="1" t="s">
        <v>11</v>
      </c>
      <c r="D15203" s="2">
        <v>136500</v>
      </c>
      <c r="E15203" t="s">
        <v>81</v>
      </c>
      <c r="F15203" s="1"/>
    </row>
    <row r="15204" spans="1:6">
      <c r="A15204" s="1" t="s">
        <v>22</v>
      </c>
      <c r="B15204" s="1" t="s">
        <v>17</v>
      </c>
      <c r="C15204" s="1" t="s">
        <v>11</v>
      </c>
      <c r="D15204" s="1"/>
      <c r="E15204" t="s">
        <v>18</v>
      </c>
      <c r="F15204" s="1"/>
    </row>
    <row r="15205" spans="1:6">
      <c r="A15205" s="1" t="s">
        <v>16</v>
      </c>
      <c r="B15205" s="1" t="s">
        <v>23</v>
      </c>
      <c r="C15205" s="1" t="s">
        <v>11</v>
      </c>
      <c r="D15205" s="1"/>
      <c r="E15205" t="s">
        <v>20</v>
      </c>
      <c r="F15205" s="1"/>
    </row>
    <row r="15206" spans="1:6">
      <c r="A15206" s="1" t="s">
        <v>22</v>
      </c>
      <c r="B15206" s="1" t="s">
        <v>7</v>
      </c>
      <c r="C15206" s="1" t="s">
        <v>11</v>
      </c>
      <c r="D15206" s="1"/>
      <c r="E15206" t="s">
        <v>20</v>
      </c>
      <c r="F15206" s="1"/>
    </row>
    <row r="15207" spans="1:6">
      <c r="A15207" s="1" t="s">
        <v>16</v>
      </c>
      <c r="B15207" s="1" t="s">
        <v>7</v>
      </c>
      <c r="C15207" s="1" t="s">
        <v>11</v>
      </c>
      <c r="D15207" s="2">
        <v>90000</v>
      </c>
      <c r="E15207" t="s">
        <v>24</v>
      </c>
      <c r="F15207" s="1"/>
    </row>
    <row r="15208" spans="1:6">
      <c r="A15208" s="1" t="s">
        <v>22</v>
      </c>
      <c r="B15208" s="1" t="s">
        <v>7</v>
      </c>
      <c r="C15208" s="1" t="s">
        <v>11</v>
      </c>
      <c r="D15208" s="2">
        <v>42500</v>
      </c>
      <c r="E15208" t="s">
        <v>9</v>
      </c>
      <c r="F15208" s="1"/>
    </row>
    <row r="15209" spans="1:6">
      <c r="A15209" s="1" t="s">
        <v>22</v>
      </c>
      <c r="B15209" s="1" t="s">
        <v>7</v>
      </c>
      <c r="C15209" s="1" t="s">
        <v>11</v>
      </c>
      <c r="D15209" s="1"/>
      <c r="E15209" t="s">
        <v>12</v>
      </c>
      <c r="F15209" s="1"/>
    </row>
    <row r="15210" spans="1:6">
      <c r="A15210" s="1" t="s">
        <v>22</v>
      </c>
      <c r="B15210" s="1" t="s">
        <v>23</v>
      </c>
      <c r="C15210" s="1" t="s">
        <v>11</v>
      </c>
      <c r="D15210" s="1"/>
      <c r="E15210" t="s">
        <v>20</v>
      </c>
      <c r="F15210" s="1"/>
    </row>
    <row r="15211" spans="1:6">
      <c r="A15211" s="1" t="s">
        <v>6</v>
      </c>
      <c r="B15211" s="1" t="s">
        <v>7</v>
      </c>
      <c r="C15211" s="1" t="s">
        <v>11</v>
      </c>
      <c r="D15211" s="2">
        <v>219500</v>
      </c>
      <c r="E15211" t="s">
        <v>21</v>
      </c>
      <c r="F15211" s="1"/>
    </row>
    <row r="15212" spans="1:6">
      <c r="A15212" s="1" t="s">
        <v>6</v>
      </c>
      <c r="B15212" s="1" t="s">
        <v>7</v>
      </c>
      <c r="C15212" s="1" t="s">
        <v>11</v>
      </c>
      <c r="D15212" s="2">
        <v>143500</v>
      </c>
      <c r="E15212" t="s">
        <v>12</v>
      </c>
      <c r="F15212" s="1"/>
    </row>
    <row r="15213" spans="1:6">
      <c r="A15213" s="1" t="s">
        <v>19</v>
      </c>
      <c r="B15213" s="1" t="s">
        <v>7</v>
      </c>
      <c r="C15213" s="1" t="s">
        <v>8</v>
      </c>
      <c r="D15213" s="2">
        <v>173500</v>
      </c>
      <c r="E15213" t="s">
        <v>35</v>
      </c>
      <c r="F15213" s="1"/>
    </row>
    <row r="15214" spans="1:6">
      <c r="A15214" s="1" t="s">
        <v>16</v>
      </c>
      <c r="B15214" s="1" t="s">
        <v>23</v>
      </c>
      <c r="C15214" s="1" t="s">
        <v>11</v>
      </c>
      <c r="D15214" s="1"/>
      <c r="E15214" t="s">
        <v>20</v>
      </c>
      <c r="F15214" s="1"/>
    </row>
    <row r="15215" spans="1:6">
      <c r="A15215" s="1" t="s">
        <v>10</v>
      </c>
      <c r="B15215" s="1" t="s">
        <v>7</v>
      </c>
      <c r="C15215" s="1" t="s">
        <v>11</v>
      </c>
      <c r="D15215" s="2">
        <v>147500</v>
      </c>
      <c r="E15215" t="s">
        <v>15</v>
      </c>
      <c r="F15215" s="1"/>
    </row>
    <row r="15216" spans="1:6">
      <c r="A15216" s="1" t="s">
        <v>16</v>
      </c>
      <c r="B15216" s="1" t="s">
        <v>23</v>
      </c>
      <c r="C15216" s="1" t="s">
        <v>11</v>
      </c>
      <c r="D15216" s="1"/>
      <c r="E15216" t="s">
        <v>9</v>
      </c>
      <c r="F15216" s="1"/>
    </row>
    <row r="15217" spans="1:6">
      <c r="A15217" s="1" t="s">
        <v>22</v>
      </c>
      <c r="B15217" s="1" t="s">
        <v>17</v>
      </c>
      <c r="C15217" s="1" t="s">
        <v>11</v>
      </c>
      <c r="D15217" s="1"/>
      <c r="E15217" t="s">
        <v>18</v>
      </c>
      <c r="F15217" s="1"/>
    </row>
    <row r="15218" spans="1:6">
      <c r="A15218" s="1" t="s">
        <v>45</v>
      </c>
      <c r="B15218" s="1" t="s">
        <v>7</v>
      </c>
      <c r="C15218" s="1" t="s">
        <v>11</v>
      </c>
      <c r="D15218" s="2">
        <v>62500</v>
      </c>
      <c r="E15218" t="s">
        <v>32</v>
      </c>
      <c r="F15218" s="1"/>
    </row>
    <row r="15219" spans="1:6">
      <c r="A15219" s="1" t="s">
        <v>10</v>
      </c>
      <c r="B15219" s="1" t="s">
        <v>7</v>
      </c>
      <c r="C15219" s="1" t="s">
        <v>8</v>
      </c>
      <c r="D15219" s="2">
        <v>100000</v>
      </c>
      <c r="E15219" t="s">
        <v>24</v>
      </c>
      <c r="F15219" s="1"/>
    </row>
    <row r="15220" spans="1:6">
      <c r="A15220" s="1" t="s">
        <v>22</v>
      </c>
      <c r="B15220" s="1" t="s">
        <v>7</v>
      </c>
      <c r="C15220" s="1" t="s">
        <v>11</v>
      </c>
      <c r="D15220" s="1"/>
      <c r="E15220" t="s">
        <v>9</v>
      </c>
      <c r="F15220" s="1"/>
    </row>
    <row r="15221" spans="1:6">
      <c r="A15221" s="1" t="s">
        <v>45</v>
      </c>
      <c r="B15221" s="1" t="s">
        <v>17</v>
      </c>
      <c r="C15221" s="1" t="s">
        <v>8</v>
      </c>
      <c r="D15221" s="2">
        <v>99764</v>
      </c>
      <c r="E15221" t="s">
        <v>9</v>
      </c>
      <c r="F15221" s="1"/>
    </row>
    <row r="15222" spans="1:6">
      <c r="A15222" s="1" t="s">
        <v>10</v>
      </c>
      <c r="B15222" s="1" t="s">
        <v>7</v>
      </c>
      <c r="C15222" s="1" t="s">
        <v>394</v>
      </c>
      <c r="D15222" s="2">
        <v>89100</v>
      </c>
      <c r="E15222" t="s">
        <v>15</v>
      </c>
      <c r="F15222" s="1"/>
    </row>
    <row r="15223" spans="1:6">
      <c r="A15223" s="1" t="s">
        <v>22</v>
      </c>
      <c r="B15223" s="1" t="s">
        <v>23</v>
      </c>
      <c r="C15223" s="1" t="s">
        <v>11</v>
      </c>
      <c r="D15223" s="1"/>
      <c r="E15223" t="s">
        <v>12</v>
      </c>
      <c r="F15223" s="1"/>
    </row>
    <row r="15224" spans="1:6">
      <c r="A15224" s="1" t="s">
        <v>16</v>
      </c>
      <c r="B15224" s="1" t="s">
        <v>7</v>
      </c>
      <c r="C15224" s="1" t="s">
        <v>11</v>
      </c>
      <c r="D15224" s="2">
        <v>130000</v>
      </c>
      <c r="E15224" t="s">
        <v>20</v>
      </c>
      <c r="F15224" s="1"/>
    </row>
    <row r="15225" spans="1:6">
      <c r="A15225" s="1" t="s">
        <v>10</v>
      </c>
      <c r="B15225" s="1" t="s">
        <v>7</v>
      </c>
      <c r="C15225" s="1" t="s">
        <v>11</v>
      </c>
      <c r="D15225" s="2">
        <v>112500</v>
      </c>
      <c r="E15225" t="s">
        <v>32</v>
      </c>
      <c r="F15225" s="1"/>
    </row>
    <row r="15226" spans="1:6">
      <c r="A15226" s="1" t="s">
        <v>16</v>
      </c>
      <c r="B15226" s="1" t="s">
        <v>7</v>
      </c>
      <c r="C15226" s="1" t="s">
        <v>8</v>
      </c>
      <c r="D15226" s="1"/>
      <c r="E15226" t="s">
        <v>18</v>
      </c>
      <c r="F15226" s="1"/>
    </row>
    <row r="15227" spans="1:6">
      <c r="A15227" s="1" t="s">
        <v>10</v>
      </c>
      <c r="B15227" s="1" t="s">
        <v>7</v>
      </c>
      <c r="C15227" s="1" t="s">
        <v>313</v>
      </c>
      <c r="D15227" s="2">
        <v>97444</v>
      </c>
      <c r="E15227" t="s">
        <v>15</v>
      </c>
      <c r="F15227" s="1"/>
    </row>
    <row r="15228" spans="1:6">
      <c r="A15228" s="1" t="s">
        <v>22</v>
      </c>
      <c r="B15228" s="1" t="s">
        <v>7</v>
      </c>
      <c r="C15228" s="1" t="s">
        <v>11</v>
      </c>
      <c r="D15228" s="2">
        <v>125000</v>
      </c>
      <c r="E15228" t="s">
        <v>20</v>
      </c>
      <c r="F15228" s="1"/>
    </row>
    <row r="15229" spans="1:6">
      <c r="A15229" s="1" t="s">
        <v>33</v>
      </c>
      <c r="B15229" s="1" t="s">
        <v>7</v>
      </c>
      <c r="C15229" s="1" t="s">
        <v>37</v>
      </c>
      <c r="D15229" s="2">
        <v>99150</v>
      </c>
      <c r="E15229" t="s">
        <v>15</v>
      </c>
      <c r="F15229" s="1"/>
    </row>
    <row r="15230" spans="1:6">
      <c r="A15230" s="1" t="s">
        <v>22</v>
      </c>
      <c r="B15230" s="1" t="s">
        <v>7</v>
      </c>
      <c r="C15230" s="1" t="s">
        <v>11</v>
      </c>
      <c r="D15230" s="2">
        <v>115000</v>
      </c>
      <c r="E15230" t="s">
        <v>24</v>
      </c>
      <c r="F15230" s="1"/>
    </row>
    <row r="15231" spans="1:6">
      <c r="A15231" s="1" t="s">
        <v>22</v>
      </c>
      <c r="B15231" s="1" t="s">
        <v>17</v>
      </c>
      <c r="C15231" s="1" t="s">
        <v>11</v>
      </c>
      <c r="D15231" s="1"/>
      <c r="E15231" t="s">
        <v>18</v>
      </c>
      <c r="F15231" s="1"/>
    </row>
    <row r="15232" spans="1:6">
      <c r="A15232" s="1" t="s">
        <v>6</v>
      </c>
      <c r="B15232" s="1" t="s">
        <v>7</v>
      </c>
      <c r="C15232" s="1" t="s">
        <v>11</v>
      </c>
      <c r="D15232" s="2">
        <v>186500</v>
      </c>
      <c r="E15232" t="s">
        <v>15</v>
      </c>
      <c r="F15232" s="1"/>
    </row>
    <row r="15233" spans="1:6">
      <c r="A15233" s="1" t="s">
        <v>13</v>
      </c>
      <c r="B15233" s="1" t="s">
        <v>7</v>
      </c>
      <c r="C15233" s="1" t="s">
        <v>11</v>
      </c>
      <c r="D15233" s="2">
        <v>120000</v>
      </c>
      <c r="E15233" t="s">
        <v>20</v>
      </c>
      <c r="F15233" s="1"/>
    </row>
    <row r="15234" spans="1:6">
      <c r="A15234" s="1" t="s">
        <v>22</v>
      </c>
      <c r="B15234" s="1" t="s">
        <v>7</v>
      </c>
      <c r="C15234" s="1" t="s">
        <v>11</v>
      </c>
      <c r="D15234" s="2">
        <v>115000</v>
      </c>
      <c r="E15234" t="s">
        <v>24</v>
      </c>
      <c r="F15234" s="1"/>
    </row>
    <row r="15235" spans="1:6">
      <c r="A15235" s="1" t="s">
        <v>16</v>
      </c>
      <c r="B15235" s="1" t="s">
        <v>23</v>
      </c>
      <c r="C15235" s="1" t="s">
        <v>8</v>
      </c>
      <c r="D15235" s="1"/>
      <c r="E15235" t="s">
        <v>41</v>
      </c>
      <c r="F15235" s="1"/>
    </row>
    <row r="15236" spans="1:6">
      <c r="A15236" s="1" t="s">
        <v>16</v>
      </c>
      <c r="B15236" s="1" t="s">
        <v>23</v>
      </c>
      <c r="C15236" s="1" t="s">
        <v>8</v>
      </c>
      <c r="D15236" s="1"/>
      <c r="E15236" t="s">
        <v>12</v>
      </c>
      <c r="F15236" s="1"/>
    </row>
    <row r="15237" spans="1:6">
      <c r="A15237" s="1" t="s">
        <v>6</v>
      </c>
      <c r="B15237" s="1" t="s">
        <v>23</v>
      </c>
      <c r="C15237" s="1" t="s">
        <v>11</v>
      </c>
      <c r="D15237" s="1"/>
      <c r="E15237" t="s">
        <v>12</v>
      </c>
      <c r="F15237" s="1"/>
    </row>
    <row r="15238" spans="1:6">
      <c r="A15238" s="1" t="s">
        <v>10</v>
      </c>
      <c r="B15238" s="1" t="s">
        <v>7</v>
      </c>
      <c r="C15238" s="1" t="s">
        <v>11</v>
      </c>
      <c r="D15238" s="2">
        <v>140000</v>
      </c>
      <c r="E15238" t="s">
        <v>20</v>
      </c>
      <c r="F15238" s="1"/>
    </row>
    <row r="15239" spans="1:6">
      <c r="A15239" s="1" t="s">
        <v>16</v>
      </c>
      <c r="B15239" s="1" t="s">
        <v>7</v>
      </c>
      <c r="C15239" s="1" t="s">
        <v>11</v>
      </c>
      <c r="D15239" s="2">
        <v>120000</v>
      </c>
      <c r="E15239" t="s">
        <v>24</v>
      </c>
      <c r="F15239" s="1"/>
    </row>
    <row r="15240" spans="1:6">
      <c r="A15240" s="1" t="s">
        <v>16</v>
      </c>
      <c r="B15240" s="1" t="s">
        <v>7</v>
      </c>
      <c r="C15240" s="1" t="s">
        <v>11</v>
      </c>
      <c r="D15240" s="2">
        <v>150000</v>
      </c>
      <c r="E15240" t="s">
        <v>49</v>
      </c>
      <c r="F15240" s="1"/>
    </row>
    <row r="15241" spans="1:6">
      <c r="A15241" s="1" t="s">
        <v>22</v>
      </c>
      <c r="B15241" s="1" t="s">
        <v>7</v>
      </c>
      <c r="C15241" s="1" t="s">
        <v>11</v>
      </c>
      <c r="D15241" s="2">
        <v>87500</v>
      </c>
      <c r="E15241" t="s">
        <v>20</v>
      </c>
      <c r="F15241" s="1"/>
    </row>
    <row r="15242" spans="1:6">
      <c r="A15242" s="1" t="s">
        <v>6</v>
      </c>
      <c r="B15242" s="1" t="s">
        <v>7</v>
      </c>
      <c r="C15242" s="1" t="s">
        <v>11</v>
      </c>
      <c r="D15242" s="2">
        <v>173000</v>
      </c>
      <c r="E15242" t="s">
        <v>15</v>
      </c>
      <c r="F15242" s="1"/>
    </row>
    <row r="15243" spans="1:6">
      <c r="A15243" s="1" t="s">
        <v>6</v>
      </c>
      <c r="B15243" s="1" t="s">
        <v>7</v>
      </c>
      <c r="C15243" s="1" t="s">
        <v>44</v>
      </c>
      <c r="D15243" s="2">
        <v>157500</v>
      </c>
      <c r="E15243" t="s">
        <v>15</v>
      </c>
      <c r="F15243" s="1"/>
    </row>
    <row r="15244" spans="1:6">
      <c r="A15244" s="1" t="s">
        <v>10</v>
      </c>
      <c r="B15244" s="1" t="s">
        <v>7</v>
      </c>
      <c r="C15244" s="1" t="s">
        <v>11</v>
      </c>
      <c r="D15244" s="2">
        <v>140000</v>
      </c>
      <c r="E15244" t="s">
        <v>12</v>
      </c>
      <c r="F15244" s="1"/>
    </row>
    <row r="15245" spans="1:6">
      <c r="A15245" s="1" t="s">
        <v>13</v>
      </c>
      <c r="B15245" s="1" t="s">
        <v>7</v>
      </c>
      <c r="C15245" s="1" t="s">
        <v>11</v>
      </c>
      <c r="D15245" s="2">
        <v>150000</v>
      </c>
      <c r="E15245" t="s">
        <v>24</v>
      </c>
      <c r="F15245" s="1"/>
    </row>
    <row r="15246" spans="1:6">
      <c r="A15246" s="1" t="s">
        <v>22</v>
      </c>
      <c r="B15246" s="1" t="s">
        <v>7</v>
      </c>
      <c r="C15246" s="1" t="s">
        <v>11</v>
      </c>
      <c r="D15246" s="1"/>
      <c r="E15246" t="s">
        <v>12</v>
      </c>
      <c r="F15246" s="1"/>
    </row>
    <row r="15247" spans="1:6">
      <c r="A15247" s="1" t="s">
        <v>10</v>
      </c>
      <c r="B15247" s="1" t="s">
        <v>23</v>
      </c>
      <c r="C15247" s="1" t="s">
        <v>11</v>
      </c>
      <c r="D15247" s="1"/>
      <c r="E15247" t="s">
        <v>20</v>
      </c>
      <c r="F15247" s="1"/>
    </row>
    <row r="15248" spans="1:6">
      <c r="A15248" s="1" t="s">
        <v>16</v>
      </c>
      <c r="B15248" s="1" t="s">
        <v>7</v>
      </c>
      <c r="C15248" s="1" t="s">
        <v>11</v>
      </c>
      <c r="D15248" s="2">
        <v>89150</v>
      </c>
      <c r="E15248" t="s">
        <v>105</v>
      </c>
      <c r="F15248" s="1"/>
    </row>
    <row r="15249" spans="1:6">
      <c r="A15249" s="1" t="s">
        <v>22</v>
      </c>
      <c r="B15249" s="1" t="s">
        <v>7</v>
      </c>
      <c r="C15249" s="1" t="s">
        <v>11</v>
      </c>
      <c r="D15249" s="1"/>
      <c r="E15249" t="s">
        <v>12</v>
      </c>
      <c r="F15249" s="1"/>
    </row>
    <row r="15250" spans="1:6">
      <c r="A15250" s="1" t="s">
        <v>16</v>
      </c>
      <c r="B15250" s="1" t="s">
        <v>7</v>
      </c>
      <c r="C15250" s="1" t="s">
        <v>11</v>
      </c>
      <c r="D15250" s="2">
        <v>91250</v>
      </c>
      <c r="E15250" t="s">
        <v>159</v>
      </c>
      <c r="F15250" s="1"/>
    </row>
    <row r="15251" spans="1:6">
      <c r="A15251" s="1" t="s">
        <v>19</v>
      </c>
      <c r="B15251" s="1" t="s">
        <v>17</v>
      </c>
      <c r="C15251" s="1" t="s">
        <v>11</v>
      </c>
      <c r="D15251" s="2">
        <v>173500</v>
      </c>
      <c r="E15251" t="s">
        <v>178</v>
      </c>
      <c r="F15251" s="1"/>
    </row>
    <row r="15252" spans="1:6">
      <c r="A15252" s="1" t="s">
        <v>45</v>
      </c>
      <c r="B15252" s="1" t="s">
        <v>163</v>
      </c>
      <c r="C15252" s="1" t="s">
        <v>11</v>
      </c>
      <c r="D15252" s="1"/>
      <c r="E15252" t="s">
        <v>9</v>
      </c>
      <c r="F15252" s="1"/>
    </row>
    <row r="15253" spans="1:6">
      <c r="A15253" s="1" t="s">
        <v>16</v>
      </c>
      <c r="B15253" s="1" t="s">
        <v>7</v>
      </c>
      <c r="C15253" s="1" t="s">
        <v>8</v>
      </c>
      <c r="D15253" s="2">
        <v>125000</v>
      </c>
      <c r="E15253" t="s">
        <v>24</v>
      </c>
      <c r="F15253" s="1"/>
    </row>
    <row r="15254" spans="1:6">
      <c r="A15254" s="1" t="s">
        <v>16</v>
      </c>
      <c r="B15254" s="1" t="s">
        <v>7</v>
      </c>
      <c r="C15254" s="1" t="s">
        <v>11</v>
      </c>
      <c r="D15254" s="2">
        <v>148500</v>
      </c>
      <c r="E15254" t="s">
        <v>24</v>
      </c>
      <c r="F15254" s="1"/>
    </row>
    <row r="15255" spans="1:6">
      <c r="A15255" s="1" t="s">
        <v>19</v>
      </c>
      <c r="B15255" s="1" t="s">
        <v>7</v>
      </c>
      <c r="C15255" s="1" t="s">
        <v>11</v>
      </c>
      <c r="D15255" s="2">
        <v>175000</v>
      </c>
      <c r="E15255" t="s">
        <v>20</v>
      </c>
      <c r="F15255" s="1"/>
    </row>
    <row r="15256" spans="1:6">
      <c r="A15256" s="1" t="s">
        <v>16</v>
      </c>
      <c r="B15256" s="1" t="s">
        <v>7</v>
      </c>
      <c r="C15256" s="1" t="s">
        <v>11</v>
      </c>
      <c r="D15256" s="2">
        <v>105300</v>
      </c>
      <c r="E15256" t="s">
        <v>21</v>
      </c>
      <c r="F15256" s="1"/>
    </row>
    <row r="15257" spans="1:6">
      <c r="A15257" s="1" t="s">
        <v>6</v>
      </c>
      <c r="B15257" s="1" t="s">
        <v>7</v>
      </c>
      <c r="C15257" s="1" t="s">
        <v>11</v>
      </c>
      <c r="D15257" s="2">
        <v>150000</v>
      </c>
      <c r="E15257" t="s">
        <v>20</v>
      </c>
      <c r="F15257" s="1"/>
    </row>
    <row r="15258" spans="1:6">
      <c r="A15258" s="1" t="s">
        <v>6</v>
      </c>
      <c r="B15258" s="1" t="s">
        <v>7</v>
      </c>
      <c r="C15258" s="1" t="s">
        <v>11</v>
      </c>
      <c r="D15258" s="2">
        <v>115150</v>
      </c>
      <c r="E15258" t="s">
        <v>318</v>
      </c>
      <c r="F15258" s="1"/>
    </row>
    <row r="15259" spans="1:6">
      <c r="A15259" s="1" t="s">
        <v>10</v>
      </c>
      <c r="B15259" s="1" t="s">
        <v>7</v>
      </c>
      <c r="C15259" s="1" t="s">
        <v>89</v>
      </c>
      <c r="D15259" s="2">
        <v>89100</v>
      </c>
      <c r="E15259" t="s">
        <v>15</v>
      </c>
      <c r="F15259" s="1"/>
    </row>
    <row r="15260" spans="1:6">
      <c r="A15260" s="1" t="s">
        <v>22</v>
      </c>
      <c r="B15260" s="1" t="s">
        <v>7</v>
      </c>
      <c r="C15260" s="1" t="s">
        <v>34</v>
      </c>
      <c r="D15260" s="2">
        <v>63000</v>
      </c>
      <c r="E15260" t="s">
        <v>15</v>
      </c>
      <c r="F15260" s="1"/>
    </row>
    <row r="15261" spans="1:6">
      <c r="A15261" s="1" t="s">
        <v>16</v>
      </c>
      <c r="B15261" s="1" t="s">
        <v>7</v>
      </c>
      <c r="C15261" s="1" t="s">
        <v>11</v>
      </c>
      <c r="D15261" s="2">
        <v>190500</v>
      </c>
      <c r="E15261" t="s">
        <v>105</v>
      </c>
      <c r="F15261" s="1"/>
    </row>
    <row r="15262" spans="1:6">
      <c r="A15262" s="1" t="s">
        <v>19</v>
      </c>
      <c r="B15262" s="1" t="s">
        <v>7</v>
      </c>
      <c r="C15262" s="1" t="s">
        <v>11</v>
      </c>
      <c r="D15262" s="2">
        <v>133000</v>
      </c>
      <c r="E15262" t="s">
        <v>20</v>
      </c>
      <c r="F15262" s="1"/>
    </row>
    <row r="15263" spans="1:6">
      <c r="A15263" s="1" t="s">
        <v>6</v>
      </c>
      <c r="B15263" s="1" t="s">
        <v>7</v>
      </c>
      <c r="C15263" s="1" t="s">
        <v>11</v>
      </c>
      <c r="D15263" s="2">
        <v>157500</v>
      </c>
      <c r="E15263" t="s">
        <v>15</v>
      </c>
      <c r="F15263" s="1"/>
    </row>
    <row r="15264" spans="1:6">
      <c r="A15264" s="1" t="s">
        <v>10</v>
      </c>
      <c r="B15264" s="1" t="s">
        <v>7</v>
      </c>
      <c r="C15264" s="1" t="s">
        <v>11</v>
      </c>
      <c r="D15264" s="2">
        <v>140000</v>
      </c>
      <c r="E15264" t="s">
        <v>12</v>
      </c>
      <c r="F15264" s="1"/>
    </row>
    <row r="15265" spans="1:6">
      <c r="A15265" s="1" t="s">
        <v>19</v>
      </c>
      <c r="B15265" s="1" t="s">
        <v>7</v>
      </c>
      <c r="C15265" s="1" t="s">
        <v>11</v>
      </c>
      <c r="D15265" s="2">
        <v>111609</v>
      </c>
      <c r="E15265" t="s">
        <v>63</v>
      </c>
      <c r="F15265" s="1"/>
    </row>
    <row r="15266" spans="1:6">
      <c r="A15266" s="1" t="s">
        <v>22</v>
      </c>
      <c r="B15266" s="1" t="s">
        <v>7</v>
      </c>
      <c r="C15266" s="1" t="s">
        <v>11</v>
      </c>
      <c r="D15266" s="2">
        <v>67500</v>
      </c>
      <c r="E15266" t="s">
        <v>50</v>
      </c>
      <c r="F15266" s="1"/>
    </row>
    <row r="15267" spans="1:6">
      <c r="A15267" s="1" t="s">
        <v>13</v>
      </c>
      <c r="B15267" s="1" t="s">
        <v>7</v>
      </c>
      <c r="C15267" s="1" t="s">
        <v>11</v>
      </c>
      <c r="D15267" s="2">
        <v>82500</v>
      </c>
      <c r="E15267" t="s">
        <v>12</v>
      </c>
      <c r="F15267" s="1"/>
    </row>
    <row r="15268" spans="1:6">
      <c r="A15268" s="1" t="s">
        <v>10</v>
      </c>
      <c r="B15268" s="1" t="s">
        <v>23</v>
      </c>
      <c r="C15268" s="1" t="s">
        <v>11</v>
      </c>
      <c r="D15268" s="1"/>
      <c r="E15268" t="s">
        <v>20</v>
      </c>
      <c r="F15268" s="1"/>
    </row>
    <row r="15269" spans="1:6">
      <c r="A15269" s="1" t="s">
        <v>6</v>
      </c>
      <c r="B15269" s="1" t="s">
        <v>7</v>
      </c>
      <c r="C15269" s="1" t="s">
        <v>11</v>
      </c>
      <c r="D15269" s="2">
        <v>115000</v>
      </c>
      <c r="E15269" t="s">
        <v>24</v>
      </c>
      <c r="F15269" s="1"/>
    </row>
    <row r="15270" spans="1:6">
      <c r="A15270" s="1" t="s">
        <v>16</v>
      </c>
      <c r="B15270" s="1" t="s">
        <v>7</v>
      </c>
      <c r="C15270" s="1" t="s">
        <v>11</v>
      </c>
      <c r="D15270" s="2">
        <v>150000</v>
      </c>
      <c r="E15270" t="s">
        <v>20</v>
      </c>
      <c r="F15270" s="1"/>
    </row>
    <row r="15271" spans="1:6">
      <c r="A15271" s="1" t="s">
        <v>22</v>
      </c>
      <c r="B15271" s="1" t="s">
        <v>7</v>
      </c>
      <c r="C15271" s="1" t="s">
        <v>76</v>
      </c>
      <c r="D15271" s="2">
        <v>111175</v>
      </c>
      <c r="E15271" t="s">
        <v>15</v>
      </c>
      <c r="F15271" s="1"/>
    </row>
    <row r="15272" spans="1:6">
      <c r="A15272" s="1" t="s">
        <v>22</v>
      </c>
      <c r="B15272" s="1" t="s">
        <v>7</v>
      </c>
      <c r="C15272" s="1" t="s">
        <v>11</v>
      </c>
      <c r="D15272" s="2">
        <v>112500</v>
      </c>
      <c r="E15272" t="s">
        <v>9</v>
      </c>
      <c r="F15272" s="1"/>
    </row>
    <row r="15273" spans="1:6">
      <c r="A15273" s="1" t="s">
        <v>10</v>
      </c>
      <c r="B15273" s="1" t="s">
        <v>23</v>
      </c>
      <c r="C15273" s="1" t="s">
        <v>11</v>
      </c>
      <c r="D15273" s="1"/>
      <c r="E15273" t="s">
        <v>32</v>
      </c>
      <c r="F15273" s="1"/>
    </row>
    <row r="15274" spans="1:6">
      <c r="A15274" s="1" t="s">
        <v>10</v>
      </c>
      <c r="B15274" s="1" t="s">
        <v>7</v>
      </c>
      <c r="C15274" s="1" t="s">
        <v>11</v>
      </c>
      <c r="D15274" s="2">
        <v>149354</v>
      </c>
      <c r="E15274" t="s">
        <v>12</v>
      </c>
      <c r="F15274" s="1"/>
    </row>
    <row r="15275" spans="1:6">
      <c r="A15275" s="1" t="s">
        <v>22</v>
      </c>
      <c r="B15275" s="1" t="s">
        <v>23</v>
      </c>
      <c r="C15275" s="1" t="s">
        <v>11</v>
      </c>
      <c r="D15275" s="2">
        <v>76711</v>
      </c>
      <c r="E15275" t="s">
        <v>12</v>
      </c>
      <c r="F15275" s="1"/>
    </row>
    <row r="15276" spans="1:6">
      <c r="A15276" s="1" t="s">
        <v>10</v>
      </c>
      <c r="B15276" s="1" t="s">
        <v>17</v>
      </c>
      <c r="C15276" s="1" t="s">
        <v>8</v>
      </c>
      <c r="D15276" s="1"/>
      <c r="E15276" t="s">
        <v>18</v>
      </c>
      <c r="F15276" s="1"/>
    </row>
    <row r="15277" spans="1:6">
      <c r="A15277" s="1" t="s">
        <v>16</v>
      </c>
      <c r="B15277" s="1" t="s">
        <v>7</v>
      </c>
      <c r="C15277" s="1" t="s">
        <v>8</v>
      </c>
      <c r="D15277" s="2">
        <v>130000</v>
      </c>
      <c r="E15277" t="s">
        <v>80</v>
      </c>
      <c r="F15277" s="1"/>
    </row>
    <row r="15278" spans="1:6">
      <c r="A15278" s="1" t="s">
        <v>10</v>
      </c>
      <c r="B15278" s="1" t="s">
        <v>7</v>
      </c>
      <c r="C15278" s="1" t="s">
        <v>11</v>
      </c>
      <c r="D15278" s="2">
        <v>120000</v>
      </c>
      <c r="E15278" t="s">
        <v>20</v>
      </c>
      <c r="F15278" s="1"/>
    </row>
    <row r="15279" spans="1:6">
      <c r="A15279" s="1" t="s">
        <v>16</v>
      </c>
      <c r="B15279" s="1" t="s">
        <v>23</v>
      </c>
      <c r="C15279" s="1" t="s">
        <v>11</v>
      </c>
      <c r="D15279" s="1"/>
      <c r="E15279" t="s">
        <v>12</v>
      </c>
      <c r="F15279" s="1"/>
    </row>
    <row r="15280" spans="1:6">
      <c r="A15280" s="1" t="s">
        <v>22</v>
      </c>
      <c r="B15280" s="1" t="s">
        <v>7</v>
      </c>
      <c r="C15280" s="1" t="s">
        <v>11</v>
      </c>
      <c r="D15280" s="1"/>
      <c r="E15280" t="s">
        <v>38</v>
      </c>
      <c r="F15280" s="1"/>
    </row>
    <row r="15281" spans="1:6">
      <c r="A15281" s="1" t="s">
        <v>22</v>
      </c>
      <c r="B15281" s="1" t="s">
        <v>23</v>
      </c>
      <c r="C15281" s="1" t="s">
        <v>11</v>
      </c>
      <c r="D15281" s="1"/>
      <c r="E15281" t="s">
        <v>20</v>
      </c>
      <c r="F15281" s="1"/>
    </row>
    <row r="15282" spans="1:6">
      <c r="A15282" s="1" t="s">
        <v>16</v>
      </c>
      <c r="B15282" s="1" t="s">
        <v>7</v>
      </c>
      <c r="C15282" s="1" t="s">
        <v>11</v>
      </c>
      <c r="D15282" s="2">
        <v>150000</v>
      </c>
      <c r="E15282" t="s">
        <v>24</v>
      </c>
      <c r="F15282" s="1"/>
    </row>
    <row r="15283" spans="1:6">
      <c r="A15283" s="1" t="s">
        <v>22</v>
      </c>
      <c r="B15283" s="1" t="s">
        <v>7</v>
      </c>
      <c r="C15283" s="1" t="s">
        <v>286</v>
      </c>
      <c r="D15283" s="2">
        <v>89100</v>
      </c>
      <c r="E15283" t="s">
        <v>15</v>
      </c>
      <c r="F15283" s="1"/>
    </row>
    <row r="15284" spans="1:6">
      <c r="A15284" s="1" t="s">
        <v>16</v>
      </c>
      <c r="B15284" s="1" t="s">
        <v>7</v>
      </c>
      <c r="C15284" s="1" t="s">
        <v>11</v>
      </c>
      <c r="D15284" s="2">
        <v>112250</v>
      </c>
      <c r="E15284" t="s">
        <v>35</v>
      </c>
      <c r="F15284" s="1"/>
    </row>
    <row r="15285" spans="1:6">
      <c r="A15285" s="1" t="s">
        <v>22</v>
      </c>
      <c r="B15285" s="1" t="s">
        <v>7</v>
      </c>
      <c r="C15285" s="1" t="s">
        <v>11</v>
      </c>
      <c r="D15285" s="2">
        <v>90000</v>
      </c>
      <c r="E15285" t="s">
        <v>20</v>
      </c>
      <c r="F15285" s="1"/>
    </row>
    <row r="15286" spans="1:6">
      <c r="A15286" s="1" t="s">
        <v>10</v>
      </c>
      <c r="B15286" s="1" t="s">
        <v>7</v>
      </c>
      <c r="C15286" s="1" t="s">
        <v>11</v>
      </c>
      <c r="D15286" s="2">
        <v>119000</v>
      </c>
      <c r="E15286" t="s">
        <v>38</v>
      </c>
      <c r="F15286" s="1"/>
    </row>
    <row r="15287" spans="1:6">
      <c r="A15287" s="1" t="s">
        <v>6</v>
      </c>
      <c r="B15287" s="1" t="s">
        <v>7</v>
      </c>
      <c r="C15287" s="1" t="s">
        <v>11</v>
      </c>
      <c r="D15287" s="2">
        <v>137610</v>
      </c>
      <c r="E15287" t="s">
        <v>509</v>
      </c>
      <c r="F15287" s="1"/>
    </row>
    <row r="15288" spans="1:6">
      <c r="A15288" s="1" t="s">
        <v>19</v>
      </c>
      <c r="B15288" s="1" t="s">
        <v>7</v>
      </c>
      <c r="C15288" s="1" t="s">
        <v>11</v>
      </c>
      <c r="D15288" s="2">
        <v>147500</v>
      </c>
      <c r="E15288" t="s">
        <v>15</v>
      </c>
      <c r="F15288" s="1"/>
    </row>
    <row r="15289" spans="1:6">
      <c r="A15289" s="1" t="s">
        <v>6</v>
      </c>
      <c r="B15289" s="1" t="s">
        <v>7</v>
      </c>
      <c r="C15289" s="1" t="s">
        <v>11</v>
      </c>
      <c r="D15289" s="2">
        <v>187500</v>
      </c>
      <c r="E15289" t="s">
        <v>20</v>
      </c>
      <c r="F15289" s="1"/>
    </row>
    <row r="15290" spans="1:6">
      <c r="A15290" s="1" t="s">
        <v>10</v>
      </c>
      <c r="B15290" s="1" t="s">
        <v>23</v>
      </c>
      <c r="C15290" s="1" t="s">
        <v>11</v>
      </c>
      <c r="D15290" s="1"/>
      <c r="E15290" t="s">
        <v>12</v>
      </c>
      <c r="F15290" s="1"/>
    </row>
    <row r="15291" spans="1:6">
      <c r="A15291" s="1" t="s">
        <v>16</v>
      </c>
      <c r="B15291" s="1" t="s">
        <v>7</v>
      </c>
      <c r="C15291" s="1" t="s">
        <v>8</v>
      </c>
      <c r="D15291" s="2">
        <v>132500</v>
      </c>
      <c r="E15291" t="s">
        <v>20</v>
      </c>
      <c r="F15291" s="1"/>
    </row>
    <row r="15292" spans="1:6">
      <c r="A15292" s="1" t="s">
        <v>6</v>
      </c>
      <c r="B15292" s="1" t="s">
        <v>7</v>
      </c>
      <c r="C15292" s="1" t="s">
        <v>11</v>
      </c>
      <c r="D15292" s="2">
        <v>176625</v>
      </c>
      <c r="E15292" t="s">
        <v>63</v>
      </c>
      <c r="F15292" s="1"/>
    </row>
    <row r="15293" spans="1:6">
      <c r="A15293" s="1" t="s">
        <v>6</v>
      </c>
      <c r="B15293" s="1" t="s">
        <v>7</v>
      </c>
      <c r="C15293" s="1" t="s">
        <v>11</v>
      </c>
      <c r="D15293" s="2">
        <v>115000</v>
      </c>
      <c r="E15293" t="s">
        <v>24</v>
      </c>
      <c r="F15293" s="1"/>
    </row>
    <row r="15294" spans="1:6">
      <c r="A15294" s="1" t="s">
        <v>16</v>
      </c>
      <c r="B15294" s="1" t="s">
        <v>23</v>
      </c>
      <c r="C15294" s="1" t="s">
        <v>11</v>
      </c>
      <c r="D15294" s="1"/>
      <c r="E15294" t="s">
        <v>41</v>
      </c>
      <c r="F15294" s="1"/>
    </row>
    <row r="15295" spans="1:6">
      <c r="A15295" s="1" t="s">
        <v>10</v>
      </c>
      <c r="B15295" s="1" t="s">
        <v>7</v>
      </c>
      <c r="C15295" s="1" t="s">
        <v>11</v>
      </c>
      <c r="D15295" s="2">
        <v>152000</v>
      </c>
      <c r="E15295" t="s">
        <v>20</v>
      </c>
      <c r="F15295" s="1"/>
    </row>
    <row r="15296" spans="1:6">
      <c r="A15296" s="1" t="s">
        <v>10</v>
      </c>
      <c r="B15296" s="1" t="s">
        <v>7</v>
      </c>
      <c r="C15296" s="1" t="s">
        <v>11</v>
      </c>
      <c r="D15296" s="1"/>
      <c r="E15296" t="s">
        <v>20</v>
      </c>
      <c r="F15296" s="1"/>
    </row>
    <row r="15297" spans="1:6">
      <c r="A15297" s="1" t="s">
        <v>13</v>
      </c>
      <c r="B15297" s="1" t="s">
        <v>7</v>
      </c>
      <c r="C15297" s="1" t="s">
        <v>48</v>
      </c>
      <c r="D15297" s="2">
        <v>149638</v>
      </c>
      <c r="E15297" t="s">
        <v>15</v>
      </c>
      <c r="F15297" s="1"/>
    </row>
    <row r="15298" spans="1:6">
      <c r="A15298" s="1" t="s">
        <v>16</v>
      </c>
      <c r="B15298" s="1" t="s">
        <v>17</v>
      </c>
      <c r="C15298" s="1" t="s">
        <v>11</v>
      </c>
      <c r="D15298" s="2">
        <v>108329</v>
      </c>
      <c r="E15298" t="s">
        <v>12</v>
      </c>
      <c r="F15298" s="1"/>
    </row>
    <row r="15299" spans="1:6">
      <c r="A15299" s="1" t="s">
        <v>6</v>
      </c>
      <c r="B15299" s="1" t="s">
        <v>7</v>
      </c>
      <c r="C15299" s="1" t="s">
        <v>11</v>
      </c>
      <c r="D15299" s="2">
        <v>174120</v>
      </c>
      <c r="E15299" t="s">
        <v>15</v>
      </c>
      <c r="F15299" s="1"/>
    </row>
    <row r="15300" spans="1:6">
      <c r="A15300" s="1" t="s">
        <v>16</v>
      </c>
      <c r="B15300" s="1" t="s">
        <v>40</v>
      </c>
      <c r="C15300" s="1" t="s">
        <v>11</v>
      </c>
      <c r="D15300" s="1"/>
      <c r="E15300" t="s">
        <v>41</v>
      </c>
      <c r="F15300" s="1"/>
    </row>
    <row r="15301" spans="1:6">
      <c r="A15301" s="1" t="s">
        <v>10</v>
      </c>
      <c r="B15301" s="1" t="s">
        <v>7</v>
      </c>
      <c r="C15301" s="1" t="s">
        <v>11</v>
      </c>
      <c r="D15301" s="2">
        <v>105000</v>
      </c>
      <c r="E15301" t="s">
        <v>20</v>
      </c>
      <c r="F15301" s="1"/>
    </row>
    <row r="15302" spans="1:6">
      <c r="A15302" s="1" t="s">
        <v>6</v>
      </c>
      <c r="B15302" s="1" t="s">
        <v>7</v>
      </c>
      <c r="C15302" s="1" t="s">
        <v>11</v>
      </c>
      <c r="D15302" s="2">
        <v>187500</v>
      </c>
      <c r="E15302" t="s">
        <v>15</v>
      </c>
      <c r="F15302" s="1"/>
    </row>
    <row r="15303" spans="1:6">
      <c r="A15303" s="1" t="s">
        <v>16</v>
      </c>
      <c r="B15303" s="1" t="s">
        <v>7</v>
      </c>
      <c r="C15303" s="1" t="s">
        <v>11</v>
      </c>
      <c r="D15303" s="2">
        <v>200000</v>
      </c>
      <c r="E15303" t="s">
        <v>24</v>
      </c>
      <c r="F15303" s="1"/>
    </row>
    <row r="15304" spans="1:6">
      <c r="A15304" s="1" t="s">
        <v>13</v>
      </c>
      <c r="B15304" s="1" t="s">
        <v>7</v>
      </c>
      <c r="C15304" s="1" t="s">
        <v>11</v>
      </c>
      <c r="D15304" s="1"/>
      <c r="E15304" t="s">
        <v>134</v>
      </c>
      <c r="F15304" s="1"/>
    </row>
    <row r="15305" spans="1:6">
      <c r="A15305" s="1" t="s">
        <v>10</v>
      </c>
      <c r="B15305" s="1" t="s">
        <v>7</v>
      </c>
      <c r="C15305" s="1" t="s">
        <v>11</v>
      </c>
      <c r="D15305" s="2">
        <v>135000</v>
      </c>
      <c r="E15305" t="s">
        <v>15</v>
      </c>
      <c r="F15305" s="1"/>
    </row>
    <row r="15306" spans="1:6">
      <c r="A15306" s="1" t="s">
        <v>10</v>
      </c>
      <c r="B15306" s="1" t="s">
        <v>7</v>
      </c>
      <c r="C15306" s="1" t="s">
        <v>11</v>
      </c>
      <c r="D15306" s="2">
        <v>90000</v>
      </c>
      <c r="E15306" t="s">
        <v>15</v>
      </c>
      <c r="F15306" s="1"/>
    </row>
    <row r="15307" spans="1:6">
      <c r="A15307" s="1" t="s">
        <v>6</v>
      </c>
      <c r="B15307" s="1" t="s">
        <v>7</v>
      </c>
      <c r="C15307" s="1" t="s">
        <v>11</v>
      </c>
      <c r="D15307" s="2">
        <v>212500</v>
      </c>
      <c r="E15307" t="s">
        <v>72</v>
      </c>
      <c r="F15307" s="1"/>
    </row>
    <row r="15308" spans="1:6">
      <c r="A15308" s="1" t="s">
        <v>16</v>
      </c>
      <c r="B15308" s="1" t="s">
        <v>7</v>
      </c>
      <c r="C15308" s="1" t="s">
        <v>201</v>
      </c>
      <c r="D15308" s="2">
        <v>50400</v>
      </c>
      <c r="E15308" t="s">
        <v>15</v>
      </c>
      <c r="F15308" s="1"/>
    </row>
    <row r="15309" spans="1:6">
      <c r="A15309" s="1" t="s">
        <v>22</v>
      </c>
      <c r="B15309" s="1" t="s">
        <v>23</v>
      </c>
      <c r="C15309" s="1" t="s">
        <v>11</v>
      </c>
      <c r="D15309" s="1"/>
      <c r="E15309" t="s">
        <v>32</v>
      </c>
      <c r="F15309" s="1"/>
    </row>
    <row r="15310" spans="1:6">
      <c r="A15310" s="1" t="s">
        <v>10</v>
      </c>
      <c r="B15310" s="1" t="s">
        <v>23</v>
      </c>
      <c r="C15310" s="1" t="s">
        <v>11</v>
      </c>
      <c r="D15310" s="1"/>
      <c r="E15310" t="s">
        <v>20</v>
      </c>
      <c r="F15310" s="1"/>
    </row>
    <row r="15311" spans="1:6">
      <c r="A15311" s="1" t="s">
        <v>16</v>
      </c>
      <c r="B15311" s="1" t="s">
        <v>7</v>
      </c>
      <c r="C15311" s="1" t="s">
        <v>11</v>
      </c>
      <c r="D15311" s="2">
        <v>150000</v>
      </c>
      <c r="E15311" t="s">
        <v>24</v>
      </c>
      <c r="F15311" s="1"/>
    </row>
    <row r="15312" spans="1:6">
      <c r="A15312" s="1" t="s">
        <v>16</v>
      </c>
      <c r="B15312" s="1" t="s">
        <v>7</v>
      </c>
      <c r="C15312" s="1" t="s">
        <v>8</v>
      </c>
      <c r="D15312" s="2">
        <v>144881</v>
      </c>
      <c r="E15312" t="s">
        <v>12</v>
      </c>
      <c r="F15312" s="1"/>
    </row>
    <row r="15313" spans="1:6">
      <c r="A15313" s="1" t="s">
        <v>45</v>
      </c>
      <c r="B15313" s="1" t="s">
        <v>7</v>
      </c>
      <c r="C15313" s="1" t="s">
        <v>11</v>
      </c>
      <c r="D15313" s="2">
        <v>87500</v>
      </c>
      <c r="E15313" t="s">
        <v>9</v>
      </c>
      <c r="F15313" s="1"/>
    </row>
    <row r="15314" spans="1:6">
      <c r="A15314" s="1" t="s">
        <v>22</v>
      </c>
      <c r="B15314" s="1" t="s">
        <v>36</v>
      </c>
      <c r="C15314" s="1" t="s">
        <v>77</v>
      </c>
      <c r="D15314" s="2">
        <v>56700</v>
      </c>
      <c r="E15314" t="s">
        <v>15</v>
      </c>
      <c r="F15314" s="1"/>
    </row>
    <row r="15315" spans="1:6">
      <c r="A15315" s="1" t="s">
        <v>6</v>
      </c>
      <c r="B15315" s="1" t="s">
        <v>7</v>
      </c>
      <c r="C15315" s="1" t="s">
        <v>11</v>
      </c>
      <c r="D15315" s="2">
        <v>189000</v>
      </c>
      <c r="E15315" t="s">
        <v>81</v>
      </c>
      <c r="F15315" s="1"/>
    </row>
    <row r="15316" spans="1:6">
      <c r="A15316" s="1" t="s">
        <v>22</v>
      </c>
      <c r="B15316" s="1" t="s">
        <v>7</v>
      </c>
      <c r="C15316" s="1" t="s">
        <v>11</v>
      </c>
      <c r="D15316" s="2">
        <v>90000</v>
      </c>
      <c r="E15316" t="s">
        <v>24</v>
      </c>
      <c r="F15316" s="1"/>
    </row>
    <row r="15317" spans="1:6">
      <c r="A15317" s="1" t="s">
        <v>16</v>
      </c>
      <c r="B15317" s="1" t="s">
        <v>7</v>
      </c>
      <c r="C15317" s="1" t="s">
        <v>77</v>
      </c>
      <c r="D15317" s="2">
        <v>88128</v>
      </c>
      <c r="E15317" t="s">
        <v>15</v>
      </c>
      <c r="F15317" s="1"/>
    </row>
    <row r="15318" spans="1:6">
      <c r="A15318" s="1" t="s">
        <v>10</v>
      </c>
      <c r="B15318" s="1" t="s">
        <v>7</v>
      </c>
      <c r="C15318" s="1" t="s">
        <v>11</v>
      </c>
      <c r="D15318" s="2">
        <v>146126</v>
      </c>
      <c r="E15318" t="s">
        <v>12</v>
      </c>
      <c r="F15318" s="1"/>
    </row>
    <row r="15319" spans="1:6">
      <c r="A15319" s="1" t="s">
        <v>16</v>
      </c>
      <c r="B15319" s="1" t="s">
        <v>7</v>
      </c>
      <c r="C15319" s="1" t="s">
        <v>11</v>
      </c>
      <c r="D15319" s="2">
        <v>80873</v>
      </c>
      <c r="E15319" t="s">
        <v>20</v>
      </c>
      <c r="F15319" s="1"/>
    </row>
    <row r="15320" spans="1:6">
      <c r="A15320" s="1" t="s">
        <v>22</v>
      </c>
      <c r="B15320" s="1" t="s">
        <v>7</v>
      </c>
      <c r="C15320" s="1" t="s">
        <v>11</v>
      </c>
      <c r="D15320" s="2">
        <v>106830</v>
      </c>
      <c r="E15320" t="s">
        <v>15</v>
      </c>
      <c r="F15320" s="1"/>
    </row>
    <row r="15321" spans="1:6">
      <c r="A15321" s="1" t="s">
        <v>16</v>
      </c>
      <c r="B15321" s="1" t="s">
        <v>7</v>
      </c>
      <c r="C15321" s="1" t="s">
        <v>34</v>
      </c>
      <c r="D15321" s="2">
        <v>157500</v>
      </c>
      <c r="E15321" t="s">
        <v>15</v>
      </c>
      <c r="F15321" s="1"/>
    </row>
    <row r="15322" spans="1:6">
      <c r="A15322" s="1" t="s">
        <v>16</v>
      </c>
      <c r="B15322" s="1" t="s">
        <v>7</v>
      </c>
      <c r="C15322" s="1" t="s">
        <v>11</v>
      </c>
      <c r="D15322" s="2">
        <v>150000</v>
      </c>
      <c r="E15322" t="s">
        <v>20</v>
      </c>
      <c r="F15322" s="1"/>
    </row>
    <row r="15323" spans="1:6">
      <c r="A15323" s="1" t="s">
        <v>16</v>
      </c>
      <c r="B15323" s="1" t="s">
        <v>7</v>
      </c>
      <c r="C15323" s="1" t="s">
        <v>11</v>
      </c>
      <c r="D15323" s="1"/>
      <c r="E15323" t="s">
        <v>9</v>
      </c>
      <c r="F15323" s="1"/>
    </row>
    <row r="15324" spans="1:6">
      <c r="A15324" s="1" t="s">
        <v>16</v>
      </c>
      <c r="B15324" s="1" t="s">
        <v>7</v>
      </c>
      <c r="C15324" s="1" t="s">
        <v>11</v>
      </c>
      <c r="D15324" s="2">
        <v>179000</v>
      </c>
      <c r="E15324" t="s">
        <v>63</v>
      </c>
      <c r="F15324" s="1"/>
    </row>
    <row r="15325" spans="1:6">
      <c r="A15325" s="1" t="s">
        <v>22</v>
      </c>
      <c r="B15325" s="1" t="s">
        <v>7</v>
      </c>
      <c r="C15325" s="1" t="s">
        <v>11</v>
      </c>
      <c r="D15325" s="2">
        <v>76842</v>
      </c>
      <c r="E15325" t="s">
        <v>38</v>
      </c>
      <c r="F15325" s="1"/>
    </row>
    <row r="15326" spans="1:6">
      <c r="A15326" s="1" t="s">
        <v>16</v>
      </c>
      <c r="B15326" s="1" t="s">
        <v>7</v>
      </c>
      <c r="C15326" s="1" t="s">
        <v>11</v>
      </c>
      <c r="D15326" s="2">
        <v>224500</v>
      </c>
      <c r="E15326" t="s">
        <v>20</v>
      </c>
      <c r="F15326" s="1"/>
    </row>
    <row r="15327" spans="1:6">
      <c r="A15327" s="1" t="s">
        <v>13</v>
      </c>
      <c r="B15327" s="1" t="s">
        <v>23</v>
      </c>
      <c r="C15327" s="1" t="s">
        <v>11</v>
      </c>
      <c r="D15327" s="1"/>
      <c r="E15327" t="s">
        <v>32</v>
      </c>
      <c r="F15327" s="1"/>
    </row>
    <row r="15328" spans="1:6">
      <c r="A15328" s="1" t="s">
        <v>19</v>
      </c>
      <c r="B15328" s="1" t="s">
        <v>7</v>
      </c>
      <c r="C15328" s="1" t="s">
        <v>11</v>
      </c>
      <c r="D15328" s="2">
        <v>168500</v>
      </c>
      <c r="E15328" t="s">
        <v>20</v>
      </c>
      <c r="F15328" s="1"/>
    </row>
    <row r="15329" spans="1:6">
      <c r="A15329" s="1" t="s">
        <v>16</v>
      </c>
      <c r="B15329" s="1" t="s">
        <v>7</v>
      </c>
      <c r="C15329" s="1" t="s">
        <v>11</v>
      </c>
      <c r="D15329" s="2">
        <v>114070</v>
      </c>
      <c r="E15329" t="s">
        <v>42</v>
      </c>
      <c r="F15329" s="1"/>
    </row>
    <row r="15330" spans="1:6">
      <c r="A15330" s="1" t="s">
        <v>13</v>
      </c>
      <c r="B15330" s="1" t="s">
        <v>7</v>
      </c>
      <c r="C15330" s="1" t="s">
        <v>338</v>
      </c>
      <c r="D15330" s="2">
        <v>160000</v>
      </c>
      <c r="E15330" t="s">
        <v>118</v>
      </c>
      <c r="F15330" s="1"/>
    </row>
    <row r="15331" spans="1:6">
      <c r="A15331" s="1" t="s">
        <v>19</v>
      </c>
      <c r="B15331" s="1" t="s">
        <v>7</v>
      </c>
      <c r="C15331" s="1" t="s">
        <v>11</v>
      </c>
      <c r="D15331" s="1"/>
      <c r="E15331" t="s">
        <v>12</v>
      </c>
      <c r="F15331" s="1"/>
    </row>
    <row r="15332" spans="1:6">
      <c r="A15332" s="1" t="s">
        <v>10</v>
      </c>
      <c r="B15332" s="1" t="s">
        <v>7</v>
      </c>
      <c r="C15332" s="1" t="s">
        <v>11</v>
      </c>
      <c r="D15332" s="2">
        <v>115000</v>
      </c>
      <c r="E15332" t="s">
        <v>20</v>
      </c>
      <c r="F15332" s="1"/>
    </row>
    <row r="15333" spans="1:6">
      <c r="A15333" s="1" t="s">
        <v>16</v>
      </c>
      <c r="B15333" s="1" t="s">
        <v>7</v>
      </c>
      <c r="C15333" s="1" t="s">
        <v>11</v>
      </c>
      <c r="D15333" s="2">
        <v>172500</v>
      </c>
      <c r="E15333" t="s">
        <v>20</v>
      </c>
      <c r="F15333" s="1"/>
    </row>
    <row r="15334" spans="1:6">
      <c r="A15334" s="1" t="s">
        <v>22</v>
      </c>
      <c r="B15334" s="1" t="s">
        <v>7</v>
      </c>
      <c r="C15334" s="1" t="s">
        <v>11</v>
      </c>
      <c r="D15334" s="1"/>
      <c r="E15334" t="s">
        <v>12</v>
      </c>
      <c r="F15334" s="1"/>
    </row>
    <row r="15335" spans="1:6">
      <c r="A15335" s="1" t="s">
        <v>13</v>
      </c>
      <c r="B15335" s="1" t="s">
        <v>7</v>
      </c>
      <c r="C15335" s="1" t="s">
        <v>142</v>
      </c>
      <c r="D15335" s="2">
        <v>111175</v>
      </c>
      <c r="E15335" t="s">
        <v>15</v>
      </c>
      <c r="F15335" s="1"/>
    </row>
    <row r="15336" spans="1:6">
      <c r="A15336" s="1" t="s">
        <v>16</v>
      </c>
      <c r="B15336" s="1" t="s">
        <v>7</v>
      </c>
      <c r="C15336" s="1" t="s">
        <v>11</v>
      </c>
      <c r="D15336" s="2">
        <v>90000</v>
      </c>
      <c r="E15336" t="s">
        <v>24</v>
      </c>
      <c r="F15336" s="1"/>
    </row>
    <row r="15337" spans="1:6">
      <c r="A15337" s="1" t="s">
        <v>6</v>
      </c>
      <c r="B15337" s="1" t="s">
        <v>7</v>
      </c>
      <c r="C15337" s="1" t="s">
        <v>11</v>
      </c>
      <c r="D15337" s="2">
        <v>157500</v>
      </c>
      <c r="E15337" t="s">
        <v>15</v>
      </c>
      <c r="F15337" s="1"/>
    </row>
    <row r="15338" spans="1:6">
      <c r="A15338" s="1" t="s">
        <v>10</v>
      </c>
      <c r="B15338" s="1" t="s">
        <v>7</v>
      </c>
      <c r="C15338" s="1" t="s">
        <v>289</v>
      </c>
      <c r="D15338" s="2">
        <v>96773</v>
      </c>
      <c r="E15338" t="s">
        <v>15</v>
      </c>
      <c r="F15338" s="1"/>
    </row>
    <row r="15339" spans="1:6">
      <c r="A15339" s="1" t="s">
        <v>14</v>
      </c>
      <c r="B15339" s="1" t="s">
        <v>7</v>
      </c>
      <c r="C15339" s="1" t="s">
        <v>64</v>
      </c>
      <c r="D15339" s="2">
        <v>166000</v>
      </c>
      <c r="E15339" t="s">
        <v>15</v>
      </c>
      <c r="F15339" s="1"/>
    </row>
    <row r="15340" spans="1:6">
      <c r="A15340" s="1" t="s">
        <v>10</v>
      </c>
      <c r="B15340" s="1" t="s">
        <v>7</v>
      </c>
      <c r="C15340" s="1" t="s">
        <v>11</v>
      </c>
      <c r="D15340" s="2">
        <v>89000</v>
      </c>
      <c r="E15340" t="s">
        <v>12</v>
      </c>
      <c r="F15340" s="1"/>
    </row>
    <row r="15341" spans="1:6">
      <c r="A15341" s="1" t="s">
        <v>16</v>
      </c>
      <c r="B15341" s="1" t="s">
        <v>23</v>
      </c>
      <c r="C15341" s="1" t="s">
        <v>11</v>
      </c>
      <c r="D15341" s="1"/>
      <c r="E15341" t="s">
        <v>41</v>
      </c>
      <c r="F15341" s="1"/>
    </row>
    <row r="15342" spans="1:6">
      <c r="A15342" s="1" t="s">
        <v>13</v>
      </c>
      <c r="B15342" s="1" t="s">
        <v>7</v>
      </c>
      <c r="C15342" s="1" t="s">
        <v>11</v>
      </c>
      <c r="D15342" s="2">
        <v>127000</v>
      </c>
      <c r="E15342" t="s">
        <v>24</v>
      </c>
      <c r="F15342" s="1"/>
    </row>
    <row r="15343" spans="1:6">
      <c r="A15343" s="1" t="s">
        <v>19</v>
      </c>
      <c r="B15343" s="1" t="s">
        <v>7</v>
      </c>
      <c r="C15343" s="1" t="s">
        <v>119</v>
      </c>
      <c r="D15343" s="2">
        <v>96773</v>
      </c>
      <c r="E15343" t="s">
        <v>15</v>
      </c>
      <c r="F15343" s="1"/>
    </row>
    <row r="15344" spans="1:6">
      <c r="A15344" s="1" t="s">
        <v>10</v>
      </c>
      <c r="B15344" s="1" t="s">
        <v>7</v>
      </c>
      <c r="C15344" s="1" t="s">
        <v>11</v>
      </c>
      <c r="D15344" s="2">
        <v>175000</v>
      </c>
      <c r="E15344" t="s">
        <v>24</v>
      </c>
      <c r="F15344" s="1"/>
    </row>
    <row r="15345" spans="1:6">
      <c r="A15345" s="1" t="s">
        <v>22</v>
      </c>
      <c r="B15345" s="1"/>
      <c r="C15345" s="1" t="s">
        <v>11</v>
      </c>
      <c r="D15345" s="1"/>
      <c r="E15345" t="s">
        <v>9</v>
      </c>
      <c r="F15345" s="1"/>
    </row>
    <row r="15346" spans="1:6">
      <c r="A15346" s="1" t="s">
        <v>10</v>
      </c>
      <c r="B15346" s="1" t="s">
        <v>7</v>
      </c>
      <c r="C15346" s="1" t="s">
        <v>11</v>
      </c>
      <c r="D15346" s="2">
        <v>125000</v>
      </c>
      <c r="E15346" t="s">
        <v>24</v>
      </c>
      <c r="F15346" s="1"/>
    </row>
    <row r="15347" spans="1:6">
      <c r="A15347" s="1" t="s">
        <v>22</v>
      </c>
      <c r="B15347" s="1" t="s">
        <v>7</v>
      </c>
      <c r="C15347" s="1" t="s">
        <v>11</v>
      </c>
      <c r="D15347" s="2">
        <v>110000</v>
      </c>
      <c r="E15347" t="s">
        <v>12</v>
      </c>
      <c r="F15347" s="1"/>
    </row>
    <row r="15348" spans="1:6">
      <c r="A15348" s="1" t="s">
        <v>22</v>
      </c>
      <c r="B15348" s="1" t="s">
        <v>23</v>
      </c>
      <c r="C15348" s="1" t="s">
        <v>11</v>
      </c>
      <c r="D15348" s="1"/>
      <c r="E15348" t="s">
        <v>12</v>
      </c>
      <c r="F15348" s="1"/>
    </row>
    <row r="15349" spans="1:6">
      <c r="A15349" s="1" t="s">
        <v>22</v>
      </c>
      <c r="B15349" s="1" t="s">
        <v>7</v>
      </c>
      <c r="C15349" s="1" t="s">
        <v>68</v>
      </c>
      <c r="D15349" s="2">
        <v>89100</v>
      </c>
      <c r="E15349" t="s">
        <v>15</v>
      </c>
      <c r="F15349" s="1"/>
    </row>
    <row r="15350" spans="1:6">
      <c r="A15350" s="1" t="s">
        <v>16</v>
      </c>
      <c r="B15350" s="1" t="s">
        <v>7</v>
      </c>
      <c r="C15350" s="1" t="s">
        <v>11</v>
      </c>
      <c r="D15350" s="2">
        <v>115000</v>
      </c>
      <c r="E15350" t="s">
        <v>24</v>
      </c>
      <c r="F15350" s="1"/>
    </row>
    <row r="15351" spans="1:6">
      <c r="A15351" s="1" t="s">
        <v>6</v>
      </c>
      <c r="B15351" s="1" t="s">
        <v>7</v>
      </c>
      <c r="C15351" s="1" t="s">
        <v>11</v>
      </c>
      <c r="D15351" s="1"/>
      <c r="E15351" t="s">
        <v>510</v>
      </c>
      <c r="F15351" s="1"/>
    </row>
    <row r="15352" spans="1:6">
      <c r="A15352" s="1" t="s">
        <v>6</v>
      </c>
      <c r="B15352" s="1" t="s">
        <v>7</v>
      </c>
      <c r="C15352" s="1" t="s">
        <v>11</v>
      </c>
      <c r="D15352" s="2">
        <v>375000</v>
      </c>
      <c r="E15352" t="s">
        <v>24</v>
      </c>
      <c r="F15352" s="1"/>
    </row>
    <row r="15353" spans="1:6">
      <c r="A15353" s="1" t="s">
        <v>13</v>
      </c>
      <c r="B15353" s="1" t="s">
        <v>7</v>
      </c>
      <c r="C15353" s="1" t="s">
        <v>11</v>
      </c>
      <c r="D15353" s="2">
        <v>90000</v>
      </c>
      <c r="E15353" t="s">
        <v>24</v>
      </c>
      <c r="F15353" s="1"/>
    </row>
    <row r="15354" spans="1:6">
      <c r="A15354" s="1" t="s">
        <v>22</v>
      </c>
      <c r="B15354" s="1" t="s">
        <v>7</v>
      </c>
      <c r="C15354" s="1" t="s">
        <v>11</v>
      </c>
      <c r="D15354" s="2">
        <v>82500</v>
      </c>
      <c r="E15354" t="s">
        <v>20</v>
      </c>
      <c r="F15354" s="1"/>
    </row>
    <row r="15355" spans="1:6">
      <c r="A15355" s="1" t="s">
        <v>6</v>
      </c>
      <c r="B15355" s="1" t="s">
        <v>7</v>
      </c>
      <c r="C15355" s="1" t="s">
        <v>11</v>
      </c>
      <c r="D15355" s="2">
        <v>203625</v>
      </c>
      <c r="E15355" t="s">
        <v>12</v>
      </c>
      <c r="F15355" s="1"/>
    </row>
    <row r="15356" spans="1:6">
      <c r="A15356" s="1" t="s">
        <v>45</v>
      </c>
      <c r="B15356" s="1" t="s">
        <v>7</v>
      </c>
      <c r="C15356" s="1" t="s">
        <v>11</v>
      </c>
      <c r="D15356" s="2">
        <v>95000</v>
      </c>
      <c r="E15356" t="s">
        <v>20</v>
      </c>
      <c r="F15356" s="1"/>
    </row>
    <row r="15357" spans="1:6">
      <c r="A15357" s="1" t="s">
        <v>22</v>
      </c>
      <c r="B15357" s="1" t="s">
        <v>7</v>
      </c>
      <c r="C15357" s="1" t="s">
        <v>150</v>
      </c>
      <c r="D15357" s="2">
        <v>105000</v>
      </c>
      <c r="E15357" t="s">
        <v>15</v>
      </c>
      <c r="F15357" s="1"/>
    </row>
    <row r="15358" spans="1:6">
      <c r="A15358" s="1" t="s">
        <v>16</v>
      </c>
      <c r="B15358" s="1" t="s">
        <v>7</v>
      </c>
      <c r="C15358" s="1" t="s">
        <v>11</v>
      </c>
      <c r="D15358" s="2">
        <v>275000</v>
      </c>
      <c r="E15358" t="s">
        <v>20</v>
      </c>
      <c r="F15358" s="1"/>
    </row>
    <row r="15359" spans="1:6">
      <c r="A15359" s="1" t="s">
        <v>16</v>
      </c>
      <c r="B15359" s="1" t="s">
        <v>7</v>
      </c>
      <c r="C15359" s="1" t="s">
        <v>11</v>
      </c>
      <c r="D15359" s="1"/>
      <c r="E15359" t="s">
        <v>9</v>
      </c>
      <c r="F15359" s="1"/>
    </row>
    <row r="15360" spans="1:6">
      <c r="A15360" s="1" t="s">
        <v>16</v>
      </c>
      <c r="B15360" s="1" t="s">
        <v>7</v>
      </c>
      <c r="C15360" s="1" t="s">
        <v>11</v>
      </c>
      <c r="D15360" s="2">
        <v>125000</v>
      </c>
      <c r="E15360" t="s">
        <v>24</v>
      </c>
      <c r="F15360" s="1"/>
    </row>
    <row r="15361" spans="1:6">
      <c r="A15361" s="1" t="s">
        <v>6</v>
      </c>
      <c r="B15361" s="1" t="s">
        <v>7</v>
      </c>
      <c r="C15361" s="1" t="s">
        <v>11</v>
      </c>
      <c r="D15361" s="2">
        <v>90000</v>
      </c>
      <c r="E15361" t="s">
        <v>24</v>
      </c>
      <c r="F15361" s="1"/>
    </row>
    <row r="15362" spans="1:6">
      <c r="A15362" s="1" t="s">
        <v>16</v>
      </c>
      <c r="B15362" s="1" t="s">
        <v>7</v>
      </c>
      <c r="C15362" s="1" t="s">
        <v>11</v>
      </c>
      <c r="D15362" s="1"/>
      <c r="E15362" t="s">
        <v>12</v>
      </c>
      <c r="F15362" s="1"/>
    </row>
    <row r="15363" spans="1:6">
      <c r="A15363" s="1" t="s">
        <v>10</v>
      </c>
      <c r="B15363" s="1" t="s">
        <v>7</v>
      </c>
      <c r="C15363" s="1" t="s">
        <v>11</v>
      </c>
      <c r="D15363" s="1"/>
      <c r="E15363" t="s">
        <v>20</v>
      </c>
      <c r="F15363" s="1"/>
    </row>
    <row r="15364" spans="1:6">
      <c r="A15364" s="1" t="s">
        <v>22</v>
      </c>
      <c r="B15364" s="1" t="s">
        <v>7</v>
      </c>
      <c r="C15364" s="1" t="s">
        <v>11</v>
      </c>
      <c r="D15364" s="2">
        <v>150000</v>
      </c>
      <c r="E15364" t="s">
        <v>24</v>
      </c>
      <c r="F15364" s="1"/>
    </row>
    <row r="15365" spans="1:6">
      <c r="A15365" s="1" t="s">
        <v>6</v>
      </c>
      <c r="B15365" s="1" t="s">
        <v>7</v>
      </c>
      <c r="C15365" s="1" t="s">
        <v>11</v>
      </c>
      <c r="D15365" s="2">
        <v>163000</v>
      </c>
      <c r="E15365" t="s">
        <v>91</v>
      </c>
      <c r="F15365" s="1"/>
    </row>
    <row r="15366" spans="1:6">
      <c r="A15366" s="1" t="s">
        <v>16</v>
      </c>
      <c r="B15366" s="1" t="s">
        <v>7</v>
      </c>
      <c r="C15366" s="1" t="s">
        <v>11</v>
      </c>
      <c r="D15366" s="2">
        <v>100000</v>
      </c>
      <c r="E15366" t="s">
        <v>49</v>
      </c>
      <c r="F15366" s="1"/>
    </row>
    <row r="15367" spans="1:6">
      <c r="A15367" s="1" t="s">
        <v>16</v>
      </c>
      <c r="B15367" s="1" t="s">
        <v>7</v>
      </c>
      <c r="C15367" s="1" t="s">
        <v>11</v>
      </c>
      <c r="D15367" s="2">
        <v>165000</v>
      </c>
      <c r="E15367" t="s">
        <v>12</v>
      </c>
      <c r="F15367" s="1"/>
    </row>
    <row r="15368" spans="1:6">
      <c r="A15368" s="1" t="s">
        <v>16</v>
      </c>
      <c r="B15368" s="1" t="s">
        <v>7</v>
      </c>
      <c r="C15368" s="1" t="s">
        <v>11</v>
      </c>
      <c r="D15368" s="2">
        <v>175547</v>
      </c>
      <c r="E15368" t="s">
        <v>127</v>
      </c>
      <c r="F15368" s="1"/>
    </row>
    <row r="15369" spans="1:6">
      <c r="A15369" s="1" t="s">
        <v>19</v>
      </c>
      <c r="B15369" s="1" t="s">
        <v>7</v>
      </c>
      <c r="C15369" s="1" t="s">
        <v>77</v>
      </c>
      <c r="D15369" s="2">
        <v>147500</v>
      </c>
      <c r="E15369" t="s">
        <v>15</v>
      </c>
      <c r="F15369" s="1"/>
    </row>
    <row r="15370" spans="1:6">
      <c r="A15370" s="1" t="s">
        <v>22</v>
      </c>
      <c r="B15370" s="1" t="s">
        <v>7</v>
      </c>
      <c r="C15370" s="1" t="s">
        <v>11</v>
      </c>
      <c r="D15370" s="1"/>
      <c r="E15370" t="s">
        <v>18</v>
      </c>
      <c r="F15370" s="1"/>
    </row>
    <row r="15371" spans="1:6">
      <c r="A15371" s="1" t="s">
        <v>13</v>
      </c>
      <c r="B15371" s="1" t="s">
        <v>7</v>
      </c>
      <c r="C15371" s="1" t="s">
        <v>11</v>
      </c>
      <c r="D15371" s="2">
        <v>110000</v>
      </c>
      <c r="E15371" t="s">
        <v>9</v>
      </c>
      <c r="F15371" s="1"/>
    </row>
    <row r="15372" spans="1:6">
      <c r="A15372" s="1" t="s">
        <v>16</v>
      </c>
      <c r="B15372" s="1" t="s">
        <v>7</v>
      </c>
      <c r="C15372" s="1" t="s">
        <v>11</v>
      </c>
      <c r="D15372" s="2">
        <v>92433</v>
      </c>
      <c r="E15372" t="s">
        <v>20</v>
      </c>
      <c r="F15372" s="1"/>
    </row>
    <row r="15373" spans="1:6">
      <c r="A15373" s="1" t="s">
        <v>22</v>
      </c>
      <c r="B15373" s="1" t="s">
        <v>23</v>
      </c>
      <c r="C15373" s="1" t="s">
        <v>11</v>
      </c>
      <c r="D15373" s="1"/>
      <c r="E15373" t="s">
        <v>32</v>
      </c>
      <c r="F15373" s="1"/>
    </row>
    <row r="15374" spans="1:6">
      <c r="A15374" s="1" t="s">
        <v>10</v>
      </c>
      <c r="B15374" s="1" t="s">
        <v>7</v>
      </c>
      <c r="C15374" s="1" t="s">
        <v>82</v>
      </c>
      <c r="D15374" s="2">
        <v>147500</v>
      </c>
      <c r="E15374" t="s">
        <v>15</v>
      </c>
      <c r="F15374" s="1"/>
    </row>
    <row r="15375" spans="1:6">
      <c r="A15375" s="1" t="s">
        <v>22</v>
      </c>
      <c r="B15375" s="1" t="s">
        <v>7</v>
      </c>
      <c r="C15375" s="1" t="s">
        <v>11</v>
      </c>
      <c r="D15375" s="2">
        <v>90000</v>
      </c>
      <c r="E15375" t="s">
        <v>24</v>
      </c>
      <c r="F15375" s="1"/>
    </row>
    <row r="15376" spans="1:6">
      <c r="A15376" s="1" t="s">
        <v>16</v>
      </c>
      <c r="B15376" s="1" t="s">
        <v>7</v>
      </c>
      <c r="C15376" s="1" t="s">
        <v>11</v>
      </c>
      <c r="D15376" s="2">
        <v>132500</v>
      </c>
      <c r="E15376" t="s">
        <v>20</v>
      </c>
      <c r="F15376" s="1"/>
    </row>
    <row r="15377" spans="1:6">
      <c r="A15377" s="1" t="s">
        <v>22</v>
      </c>
      <c r="B15377" s="1" t="s">
        <v>7</v>
      </c>
      <c r="C15377" s="1" t="s">
        <v>11</v>
      </c>
      <c r="D15377" s="2">
        <v>151000</v>
      </c>
      <c r="E15377" t="s">
        <v>20</v>
      </c>
      <c r="F15377" s="1"/>
    </row>
    <row r="15378" spans="1:6">
      <c r="A15378" s="1" t="s">
        <v>22</v>
      </c>
      <c r="B15378" s="1" t="s">
        <v>7</v>
      </c>
      <c r="C15378" s="1" t="s">
        <v>11</v>
      </c>
      <c r="D15378" s="2">
        <v>90000</v>
      </c>
      <c r="E15378" t="s">
        <v>24</v>
      </c>
      <c r="F15378" s="1"/>
    </row>
    <row r="15379" spans="1:6">
      <c r="A15379" s="1" t="s">
        <v>16</v>
      </c>
      <c r="B15379" s="1" t="s">
        <v>7</v>
      </c>
      <c r="C15379" s="1" t="s">
        <v>11</v>
      </c>
      <c r="D15379" s="2">
        <v>135000</v>
      </c>
      <c r="E15379" t="s">
        <v>12</v>
      </c>
      <c r="F15379" s="1"/>
    </row>
    <row r="15380" spans="1:6">
      <c r="A15380" s="1" t="s">
        <v>16</v>
      </c>
      <c r="B15380" s="1" t="s">
        <v>7</v>
      </c>
      <c r="C15380" s="1" t="s">
        <v>8</v>
      </c>
      <c r="D15380" s="2">
        <v>95005</v>
      </c>
      <c r="E15380" t="s">
        <v>81</v>
      </c>
      <c r="F15380" s="1"/>
    </row>
    <row r="15381" spans="1:6">
      <c r="A15381" s="1" t="s">
        <v>6</v>
      </c>
      <c r="B15381" s="1" t="s">
        <v>7</v>
      </c>
      <c r="C15381" s="1" t="s">
        <v>11</v>
      </c>
      <c r="D15381" s="2">
        <v>125000</v>
      </c>
      <c r="E15381" t="s">
        <v>24</v>
      </c>
      <c r="F15381" s="1"/>
    </row>
    <row r="15382" spans="1:6">
      <c r="A15382" s="1" t="s">
        <v>10</v>
      </c>
      <c r="B15382" s="1" t="s">
        <v>17</v>
      </c>
      <c r="C15382" s="1" t="s">
        <v>11</v>
      </c>
      <c r="D15382" s="2">
        <v>95650</v>
      </c>
      <c r="E15382" t="s">
        <v>26</v>
      </c>
      <c r="F15382" s="1"/>
    </row>
    <row r="15383" spans="1:6">
      <c r="A15383" s="1" t="s">
        <v>16</v>
      </c>
      <c r="B15383" s="1" t="s">
        <v>7</v>
      </c>
      <c r="C15383" s="1" t="s">
        <v>8</v>
      </c>
      <c r="D15383" s="2">
        <v>125000</v>
      </c>
      <c r="E15383" t="s">
        <v>24</v>
      </c>
      <c r="F15383" s="1"/>
    </row>
    <row r="15384" spans="1:6">
      <c r="A15384" s="1" t="s">
        <v>16</v>
      </c>
      <c r="B15384" s="1" t="s">
        <v>7</v>
      </c>
      <c r="C15384" s="1" t="s">
        <v>11</v>
      </c>
      <c r="D15384" s="1"/>
      <c r="E15384" t="s">
        <v>12</v>
      </c>
      <c r="F15384" s="1"/>
    </row>
    <row r="15385" spans="1:6">
      <c r="A15385" s="1" t="s">
        <v>22</v>
      </c>
      <c r="B15385" s="1" t="s">
        <v>17</v>
      </c>
      <c r="C15385" s="1" t="s">
        <v>11</v>
      </c>
      <c r="D15385" s="2">
        <v>100000</v>
      </c>
      <c r="E15385" t="s">
        <v>49</v>
      </c>
      <c r="F15385" s="1"/>
    </row>
    <row r="15386" spans="1:6">
      <c r="A15386" s="1" t="s">
        <v>16</v>
      </c>
      <c r="B15386" s="1" t="s">
        <v>7</v>
      </c>
      <c r="C15386" s="1" t="s">
        <v>11</v>
      </c>
      <c r="D15386" s="2">
        <v>115000</v>
      </c>
      <c r="E15386" t="s">
        <v>24</v>
      </c>
      <c r="F15386" s="1"/>
    </row>
    <row r="15387" spans="1:6">
      <c r="A15387" s="1" t="s">
        <v>10</v>
      </c>
      <c r="B15387" s="1" t="s">
        <v>7</v>
      </c>
      <c r="C15387" s="1" t="s">
        <v>48</v>
      </c>
      <c r="D15387" s="2">
        <v>147500</v>
      </c>
      <c r="E15387" t="s">
        <v>15</v>
      </c>
      <c r="F15387" s="1"/>
    </row>
    <row r="15388" spans="1:6">
      <c r="A15388" s="1" t="s">
        <v>22</v>
      </c>
      <c r="B15388" s="1" t="s">
        <v>7</v>
      </c>
      <c r="C15388" s="1" t="s">
        <v>8</v>
      </c>
      <c r="D15388" s="2">
        <v>72500</v>
      </c>
      <c r="E15388" t="s">
        <v>20</v>
      </c>
      <c r="F15388" s="1"/>
    </row>
    <row r="15389" spans="1:6">
      <c r="A15389" s="1" t="s">
        <v>10</v>
      </c>
      <c r="B15389" s="1" t="s">
        <v>23</v>
      </c>
      <c r="C15389" s="1" t="s">
        <v>11</v>
      </c>
      <c r="D15389" s="1"/>
      <c r="E15389" t="s">
        <v>20</v>
      </c>
      <c r="F15389" s="1"/>
    </row>
    <row r="15390" spans="1:6">
      <c r="A15390" s="1" t="s">
        <v>22</v>
      </c>
      <c r="B15390" s="1" t="s">
        <v>7</v>
      </c>
      <c r="C15390" s="1" t="s">
        <v>11</v>
      </c>
      <c r="D15390" s="2">
        <v>115000</v>
      </c>
      <c r="E15390" t="s">
        <v>24</v>
      </c>
      <c r="F15390" s="1"/>
    </row>
    <row r="15391" spans="1:6">
      <c r="A15391" s="1" t="s">
        <v>22</v>
      </c>
      <c r="B15391" s="1" t="s">
        <v>36</v>
      </c>
      <c r="C15391" s="1" t="s">
        <v>11</v>
      </c>
      <c r="D15391" s="1"/>
      <c r="E15391" t="s">
        <v>12</v>
      </c>
      <c r="F15391" s="1"/>
    </row>
    <row r="15392" spans="1:6">
      <c r="A15392" s="1" t="s">
        <v>16</v>
      </c>
      <c r="B15392" s="1" t="s">
        <v>7</v>
      </c>
      <c r="C15392" s="1" t="s">
        <v>11</v>
      </c>
      <c r="D15392" s="2">
        <v>150000</v>
      </c>
      <c r="E15392" t="s">
        <v>12</v>
      </c>
      <c r="F15392" s="1"/>
    </row>
    <row r="15393" spans="1:6">
      <c r="A15393" s="1" t="s">
        <v>16</v>
      </c>
      <c r="B15393" s="1" t="s">
        <v>7</v>
      </c>
      <c r="C15393" s="1" t="s">
        <v>11</v>
      </c>
      <c r="D15393" s="2">
        <v>150000</v>
      </c>
      <c r="E15393" t="s">
        <v>24</v>
      </c>
      <c r="F15393" s="1"/>
    </row>
    <row r="15394" spans="1:6">
      <c r="A15394" s="1" t="s">
        <v>16</v>
      </c>
      <c r="B15394" s="1" t="s">
        <v>7</v>
      </c>
      <c r="C15394" s="1" t="s">
        <v>11</v>
      </c>
      <c r="D15394" s="2">
        <v>115750</v>
      </c>
      <c r="E15394" t="s">
        <v>12</v>
      </c>
      <c r="F15394" s="1"/>
    </row>
    <row r="15395" spans="1:6">
      <c r="A15395" s="1" t="s">
        <v>6</v>
      </c>
      <c r="B15395" s="1" t="s">
        <v>7</v>
      </c>
      <c r="C15395" s="1" t="s">
        <v>107</v>
      </c>
      <c r="D15395" s="2">
        <v>89100</v>
      </c>
      <c r="E15395" t="s">
        <v>15</v>
      </c>
      <c r="F15395" s="1"/>
    </row>
    <row r="15396" spans="1:6">
      <c r="A15396" s="1" t="s">
        <v>19</v>
      </c>
      <c r="B15396" s="1" t="s">
        <v>7</v>
      </c>
      <c r="C15396" s="1" t="s">
        <v>11</v>
      </c>
      <c r="D15396" s="2">
        <v>138200</v>
      </c>
      <c r="E15396" t="s">
        <v>72</v>
      </c>
      <c r="F15396" s="1"/>
    </row>
    <row r="15397" spans="1:6">
      <c r="A15397" s="1" t="s">
        <v>10</v>
      </c>
      <c r="B15397" s="1" t="s">
        <v>7</v>
      </c>
      <c r="C15397" s="1" t="s">
        <v>128</v>
      </c>
      <c r="D15397" s="2">
        <v>133000</v>
      </c>
      <c r="E15397" t="s">
        <v>15</v>
      </c>
      <c r="F15397" s="1"/>
    </row>
    <row r="15398" spans="1:6">
      <c r="A15398" s="1" t="s">
        <v>22</v>
      </c>
      <c r="B15398" s="1" t="s">
        <v>23</v>
      </c>
      <c r="C15398" s="1" t="s">
        <v>11</v>
      </c>
      <c r="D15398" s="1"/>
      <c r="E15398" t="s">
        <v>32</v>
      </c>
      <c r="F15398" s="1"/>
    </row>
    <row r="15399" spans="1:6">
      <c r="A15399" s="1" t="s">
        <v>22</v>
      </c>
      <c r="B15399" s="1" t="s">
        <v>7</v>
      </c>
      <c r="C15399" s="1" t="s">
        <v>11</v>
      </c>
      <c r="D15399" s="2">
        <v>92500</v>
      </c>
      <c r="E15399" t="s">
        <v>12</v>
      </c>
      <c r="F15399" s="1"/>
    </row>
    <row r="15400" spans="1:6">
      <c r="A15400" s="1" t="s">
        <v>16</v>
      </c>
      <c r="B15400" s="1" t="s">
        <v>7</v>
      </c>
      <c r="C15400" s="1" t="s">
        <v>11</v>
      </c>
      <c r="D15400" s="2">
        <v>128000</v>
      </c>
      <c r="E15400" t="s">
        <v>20</v>
      </c>
      <c r="F15400" s="1"/>
    </row>
    <row r="15401" spans="1:6">
      <c r="A15401" s="1" t="s">
        <v>10</v>
      </c>
      <c r="B15401" s="1" t="s">
        <v>7</v>
      </c>
      <c r="C15401" s="1" t="s">
        <v>8</v>
      </c>
      <c r="D15401" s="2">
        <v>105000</v>
      </c>
      <c r="E15401" t="s">
        <v>20</v>
      </c>
      <c r="F15401" s="1"/>
    </row>
    <row r="15402" spans="1:6">
      <c r="A15402" s="1" t="s">
        <v>6</v>
      </c>
      <c r="B15402" s="1" t="s">
        <v>7</v>
      </c>
      <c r="C15402" s="1" t="s">
        <v>11</v>
      </c>
      <c r="D15402" s="2">
        <v>200000</v>
      </c>
      <c r="E15402" t="s">
        <v>228</v>
      </c>
      <c r="F15402" s="1"/>
    </row>
    <row r="15403" spans="1:6">
      <c r="A15403" s="1" t="s">
        <v>22</v>
      </c>
      <c r="B15403" s="1" t="s">
        <v>7</v>
      </c>
      <c r="C15403" s="1" t="s">
        <v>142</v>
      </c>
      <c r="D15403" s="2">
        <v>51014</v>
      </c>
      <c r="E15403" t="s">
        <v>15</v>
      </c>
      <c r="F15403" s="1"/>
    </row>
    <row r="15404" spans="1:6">
      <c r="A15404" s="1" t="s">
        <v>19</v>
      </c>
      <c r="B15404" s="1" t="s">
        <v>17</v>
      </c>
      <c r="C15404" s="1" t="s">
        <v>11</v>
      </c>
      <c r="D15404" s="1"/>
      <c r="E15404" t="s">
        <v>18</v>
      </c>
      <c r="F15404" s="1"/>
    </row>
    <row r="15405" spans="1:6">
      <c r="A15405" s="1" t="s">
        <v>16</v>
      </c>
      <c r="B15405" s="1" t="s">
        <v>7</v>
      </c>
      <c r="C15405" s="1" t="s">
        <v>8</v>
      </c>
      <c r="D15405" s="1"/>
      <c r="E15405" t="s">
        <v>18</v>
      </c>
      <c r="F15405" s="1"/>
    </row>
    <row r="15406" spans="1:6">
      <c r="A15406" s="1" t="s">
        <v>10</v>
      </c>
      <c r="B15406" s="1" t="s">
        <v>7</v>
      </c>
      <c r="C15406" s="1" t="s">
        <v>195</v>
      </c>
      <c r="D15406" s="2">
        <v>147500</v>
      </c>
      <c r="E15406" t="s">
        <v>15</v>
      </c>
      <c r="F15406" s="1"/>
    </row>
    <row r="15407" spans="1:6">
      <c r="A15407" s="1" t="s">
        <v>10</v>
      </c>
      <c r="B15407" s="1" t="s">
        <v>7</v>
      </c>
      <c r="C15407" s="1" t="s">
        <v>11</v>
      </c>
      <c r="D15407" s="2">
        <v>156000</v>
      </c>
      <c r="E15407" t="s">
        <v>24</v>
      </c>
      <c r="F15407" s="1"/>
    </row>
    <row r="15408" spans="1:6">
      <c r="A15408" s="1" t="s">
        <v>16</v>
      </c>
      <c r="B15408" s="1" t="s">
        <v>7</v>
      </c>
      <c r="C15408" s="1" t="s">
        <v>11</v>
      </c>
      <c r="D15408" s="2">
        <v>165000</v>
      </c>
      <c r="E15408" t="s">
        <v>71</v>
      </c>
      <c r="F15408" s="1"/>
    </row>
    <row r="15409" spans="1:6">
      <c r="A15409" s="1" t="s">
        <v>22</v>
      </c>
      <c r="B15409" s="1" t="s">
        <v>7</v>
      </c>
      <c r="C15409" s="1" t="s">
        <v>11</v>
      </c>
      <c r="D15409" s="1"/>
      <c r="E15409" t="s">
        <v>9</v>
      </c>
      <c r="F15409" s="1"/>
    </row>
    <row r="15410" spans="1:6">
      <c r="A15410" s="1" t="s">
        <v>16</v>
      </c>
      <c r="B15410" s="1" t="s">
        <v>7</v>
      </c>
      <c r="C15410" s="1" t="s">
        <v>11</v>
      </c>
      <c r="D15410" s="1"/>
      <c r="E15410" t="s">
        <v>18</v>
      </c>
      <c r="F15410" s="1"/>
    </row>
    <row r="15411" spans="1:6">
      <c r="A15411" s="1" t="s">
        <v>19</v>
      </c>
      <c r="B15411" s="1" t="s">
        <v>23</v>
      </c>
      <c r="C15411" s="1" t="s">
        <v>11</v>
      </c>
      <c r="D15411" s="1"/>
      <c r="E15411" t="s">
        <v>20</v>
      </c>
      <c r="F15411" s="1"/>
    </row>
    <row r="15412" spans="1:6">
      <c r="A15412" s="1" t="s">
        <v>10</v>
      </c>
      <c r="B15412" s="1" t="s">
        <v>7</v>
      </c>
      <c r="C15412" s="1" t="s">
        <v>76</v>
      </c>
      <c r="D15412" s="2">
        <v>147500</v>
      </c>
      <c r="E15412" t="s">
        <v>15</v>
      </c>
      <c r="F15412" s="1"/>
    </row>
    <row r="15413" spans="1:6">
      <c r="A15413" s="1" t="s">
        <v>13</v>
      </c>
      <c r="B15413" s="1" t="s">
        <v>7</v>
      </c>
      <c r="C15413" s="1" t="s">
        <v>11</v>
      </c>
      <c r="D15413" s="2">
        <v>90000</v>
      </c>
      <c r="E15413" t="s">
        <v>24</v>
      </c>
      <c r="F15413" s="1"/>
    </row>
    <row r="15414" spans="1:6">
      <c r="A15414" s="1" t="s">
        <v>10</v>
      </c>
      <c r="B15414" s="1" t="s">
        <v>7</v>
      </c>
      <c r="C15414" s="1" t="s">
        <v>149</v>
      </c>
      <c r="D15414" s="2">
        <v>60000</v>
      </c>
      <c r="E15414" t="s">
        <v>118</v>
      </c>
      <c r="F15414" s="1"/>
    </row>
    <row r="15415" spans="1:6">
      <c r="A15415" s="1" t="s">
        <v>19</v>
      </c>
      <c r="B15415" s="1" t="s">
        <v>7</v>
      </c>
      <c r="C15415" s="1" t="s">
        <v>11</v>
      </c>
      <c r="D15415" s="2">
        <v>135000</v>
      </c>
      <c r="E15415" t="s">
        <v>12</v>
      </c>
      <c r="F15415" s="1"/>
    </row>
    <row r="15416" spans="1:6">
      <c r="A15416" s="1" t="s">
        <v>22</v>
      </c>
      <c r="B15416" s="1" t="s">
        <v>7</v>
      </c>
      <c r="C15416" s="1" t="s">
        <v>88</v>
      </c>
      <c r="D15416" s="2">
        <v>53014</v>
      </c>
      <c r="E15416" t="s">
        <v>15</v>
      </c>
      <c r="F15416" s="1"/>
    </row>
    <row r="15417" spans="1:6">
      <c r="A15417" s="1" t="s">
        <v>16</v>
      </c>
      <c r="B15417" s="1" t="s">
        <v>52</v>
      </c>
      <c r="C15417" s="1" t="s">
        <v>11</v>
      </c>
      <c r="D15417" s="2">
        <v>70000</v>
      </c>
      <c r="E15417" t="s">
        <v>12</v>
      </c>
      <c r="F15417" s="1"/>
    </row>
    <row r="15418" spans="1:6">
      <c r="A15418" s="1" t="s">
        <v>14</v>
      </c>
      <c r="B15418" s="1" t="s">
        <v>7</v>
      </c>
      <c r="C15418" s="1" t="s">
        <v>153</v>
      </c>
      <c r="D15418" s="2">
        <v>185500</v>
      </c>
      <c r="E15418" t="s">
        <v>15</v>
      </c>
      <c r="F15418" s="1"/>
    </row>
    <row r="15419" spans="1:6">
      <c r="A15419" s="1" t="s">
        <v>14</v>
      </c>
      <c r="B15419" s="1" t="s">
        <v>7</v>
      </c>
      <c r="C15419" s="1" t="s">
        <v>102</v>
      </c>
      <c r="D15419" s="2">
        <v>166000</v>
      </c>
      <c r="E15419" t="s">
        <v>15</v>
      </c>
      <c r="F15419" s="1"/>
    </row>
    <row r="15420" spans="1:6">
      <c r="A15420" s="1" t="s">
        <v>19</v>
      </c>
      <c r="B15420" s="1" t="s">
        <v>7</v>
      </c>
      <c r="C15420" s="1" t="s">
        <v>165</v>
      </c>
      <c r="D15420" s="2">
        <v>96773</v>
      </c>
      <c r="E15420" t="s">
        <v>15</v>
      </c>
      <c r="F15420" s="1"/>
    </row>
    <row r="15421" spans="1:6">
      <c r="A15421" s="1" t="s">
        <v>10</v>
      </c>
      <c r="B15421" s="1" t="s">
        <v>7</v>
      </c>
      <c r="C15421" s="1" t="s">
        <v>34</v>
      </c>
      <c r="D15421" s="2">
        <v>147500</v>
      </c>
      <c r="E15421" t="s">
        <v>15</v>
      </c>
      <c r="F15421" s="1"/>
    </row>
    <row r="15422" spans="1:6">
      <c r="A15422" s="1" t="s">
        <v>10</v>
      </c>
      <c r="B15422" s="1" t="s">
        <v>7</v>
      </c>
      <c r="C15422" s="1" t="s">
        <v>28</v>
      </c>
      <c r="D15422" s="2">
        <v>97444</v>
      </c>
      <c r="E15422" t="s">
        <v>15</v>
      </c>
      <c r="F15422" s="1"/>
    </row>
    <row r="15423" spans="1:6">
      <c r="A15423" s="1" t="s">
        <v>10</v>
      </c>
      <c r="B15423" s="1" t="s">
        <v>7</v>
      </c>
      <c r="C15423" s="1" t="s">
        <v>34</v>
      </c>
      <c r="D15423" s="2">
        <v>133000</v>
      </c>
      <c r="E15423" t="s">
        <v>15</v>
      </c>
      <c r="F15423" s="1"/>
    </row>
    <row r="15424" spans="1:6">
      <c r="A15424" s="1" t="s">
        <v>10</v>
      </c>
      <c r="B15424" s="1" t="s">
        <v>7</v>
      </c>
      <c r="C15424" s="1" t="s">
        <v>11</v>
      </c>
      <c r="D15424" s="2">
        <v>110635</v>
      </c>
      <c r="E15424" t="s">
        <v>15</v>
      </c>
      <c r="F15424" s="1"/>
    </row>
    <row r="15425" spans="1:6">
      <c r="A15425" s="1" t="s">
        <v>16</v>
      </c>
      <c r="B15425" s="1" t="s">
        <v>7</v>
      </c>
      <c r="C15425" s="1" t="s">
        <v>8</v>
      </c>
      <c r="D15425" s="2">
        <v>166004</v>
      </c>
      <c r="E15425" t="s">
        <v>25</v>
      </c>
      <c r="F15425" s="1"/>
    </row>
    <row r="15426" spans="1:6">
      <c r="A15426" s="1" t="s">
        <v>22</v>
      </c>
      <c r="B15426" s="1" t="s">
        <v>7</v>
      </c>
      <c r="C15426" s="1" t="s">
        <v>34</v>
      </c>
      <c r="D15426" s="2">
        <v>51014</v>
      </c>
      <c r="E15426" t="s">
        <v>15</v>
      </c>
      <c r="F15426" s="1"/>
    </row>
    <row r="15427" spans="1:6">
      <c r="A15427" s="1" t="s">
        <v>22</v>
      </c>
      <c r="B15427" s="1" t="s">
        <v>23</v>
      </c>
      <c r="C15427" s="1" t="s">
        <v>11</v>
      </c>
      <c r="D15427" s="1"/>
      <c r="E15427" t="s">
        <v>20</v>
      </c>
      <c r="F15427" s="1"/>
    </row>
    <row r="15428" spans="1:6">
      <c r="A15428" s="1" t="s">
        <v>19</v>
      </c>
      <c r="B15428" s="1" t="s">
        <v>7</v>
      </c>
      <c r="C15428" s="1" t="s">
        <v>11</v>
      </c>
      <c r="D15428" s="2">
        <v>140010</v>
      </c>
      <c r="E15428" t="s">
        <v>247</v>
      </c>
      <c r="F15428" s="1"/>
    </row>
    <row r="15429" spans="1:6">
      <c r="A15429" s="1" t="s">
        <v>10</v>
      </c>
      <c r="B15429" s="1" t="s">
        <v>40</v>
      </c>
      <c r="C15429" s="1" t="s">
        <v>11</v>
      </c>
      <c r="D15429" s="1"/>
      <c r="E15429" t="s">
        <v>31</v>
      </c>
      <c r="F15429" s="1"/>
    </row>
    <row r="15430" spans="1:6">
      <c r="A15430" s="1" t="s">
        <v>33</v>
      </c>
      <c r="B15430" s="1" t="s">
        <v>7</v>
      </c>
      <c r="C15430" s="1" t="s">
        <v>11</v>
      </c>
      <c r="D15430" s="2">
        <v>110000</v>
      </c>
      <c r="E15430" t="s">
        <v>32</v>
      </c>
      <c r="F15430" s="1"/>
    </row>
    <row r="15431" spans="1:6">
      <c r="A15431" s="1" t="s">
        <v>22</v>
      </c>
      <c r="B15431" s="1" t="s">
        <v>73</v>
      </c>
      <c r="C15431" s="1" t="s">
        <v>11</v>
      </c>
      <c r="D15431" s="1"/>
      <c r="E15431" t="s">
        <v>12</v>
      </c>
      <c r="F15431" s="1"/>
    </row>
    <row r="15432" spans="1:6">
      <c r="A15432" s="1" t="s">
        <v>16</v>
      </c>
      <c r="B15432" s="1" t="s">
        <v>7</v>
      </c>
      <c r="C15432" s="1" t="s">
        <v>11</v>
      </c>
      <c r="D15432" s="2">
        <v>90670</v>
      </c>
      <c r="E15432" t="s">
        <v>15</v>
      </c>
      <c r="F15432" s="1"/>
    </row>
    <row r="15433" spans="1:6">
      <c r="A15433" s="1" t="s">
        <v>10</v>
      </c>
      <c r="B15433" s="1" t="s">
        <v>59</v>
      </c>
      <c r="C15433" s="1" t="s">
        <v>11</v>
      </c>
      <c r="D15433" s="1"/>
      <c r="E15433" t="s">
        <v>31</v>
      </c>
      <c r="F15433" s="1"/>
    </row>
    <row r="15434" spans="1:6">
      <c r="A15434" s="1" t="s">
        <v>13</v>
      </c>
      <c r="B15434" s="1" t="s">
        <v>17</v>
      </c>
      <c r="C15434" s="1" t="s">
        <v>11</v>
      </c>
      <c r="D15434" s="1"/>
      <c r="E15434" t="s">
        <v>18</v>
      </c>
      <c r="F15434" s="1"/>
    </row>
    <row r="15435" spans="1:6">
      <c r="A15435" s="1" t="s">
        <v>6</v>
      </c>
      <c r="B15435" s="1" t="s">
        <v>17</v>
      </c>
      <c r="C15435" s="1" t="s">
        <v>11</v>
      </c>
      <c r="D15435" s="2">
        <v>135145</v>
      </c>
      <c r="E15435" t="s">
        <v>156</v>
      </c>
      <c r="F15435" s="1"/>
    </row>
    <row r="15436" spans="1:6">
      <c r="A15436" s="1" t="s">
        <v>13</v>
      </c>
      <c r="B15436" s="1" t="s">
        <v>7</v>
      </c>
      <c r="C15436" s="1" t="s">
        <v>44</v>
      </c>
      <c r="D15436" s="2">
        <v>111175</v>
      </c>
      <c r="E15436" t="s">
        <v>15</v>
      </c>
      <c r="F15436" s="1"/>
    </row>
    <row r="15437" spans="1:6">
      <c r="A15437" s="1" t="s">
        <v>22</v>
      </c>
      <c r="B15437" s="1" t="s">
        <v>7</v>
      </c>
      <c r="C15437" s="1" t="s">
        <v>11</v>
      </c>
      <c r="D15437" s="2">
        <v>134000</v>
      </c>
      <c r="E15437" t="s">
        <v>53</v>
      </c>
      <c r="F15437" s="1"/>
    </row>
    <row r="15438" spans="1:6">
      <c r="A15438" s="1" t="s">
        <v>10</v>
      </c>
      <c r="B15438" s="1" t="s">
        <v>40</v>
      </c>
      <c r="C15438" s="1" t="s">
        <v>11</v>
      </c>
      <c r="D15438" s="1"/>
      <c r="E15438" t="s">
        <v>20</v>
      </c>
      <c r="F15438" s="1"/>
    </row>
    <row r="15439" spans="1:6">
      <c r="A15439" s="1" t="s">
        <v>10</v>
      </c>
      <c r="B15439" s="1" t="s">
        <v>23</v>
      </c>
      <c r="C15439" s="1" t="s">
        <v>8</v>
      </c>
      <c r="D15439" s="1"/>
      <c r="E15439" t="s">
        <v>20</v>
      </c>
      <c r="F15439" s="1"/>
    </row>
    <row r="15440" spans="1:6">
      <c r="A15440" s="1" t="s">
        <v>16</v>
      </c>
      <c r="B15440" s="1" t="s">
        <v>7</v>
      </c>
      <c r="C15440" s="1" t="s">
        <v>11</v>
      </c>
      <c r="D15440" s="2">
        <v>65000</v>
      </c>
      <c r="E15440" t="s">
        <v>9</v>
      </c>
      <c r="F15440" s="1"/>
    </row>
    <row r="15441" spans="1:6">
      <c r="A15441" s="1" t="s">
        <v>22</v>
      </c>
      <c r="B15441" s="1" t="s">
        <v>7</v>
      </c>
      <c r="C15441" s="1" t="s">
        <v>152</v>
      </c>
      <c r="D15441" s="2">
        <v>111175</v>
      </c>
      <c r="E15441" t="s">
        <v>15</v>
      </c>
      <c r="F15441" s="1"/>
    </row>
    <row r="15442" spans="1:6">
      <c r="A15442" s="1" t="s">
        <v>45</v>
      </c>
      <c r="B15442" s="1" t="s">
        <v>17</v>
      </c>
      <c r="C15442" s="1" t="s">
        <v>8</v>
      </c>
      <c r="D15442" s="2">
        <v>83897</v>
      </c>
      <c r="E15442" t="s">
        <v>9</v>
      </c>
      <c r="F15442" s="1"/>
    </row>
    <row r="15443" spans="1:6">
      <c r="A15443" s="1" t="s">
        <v>22</v>
      </c>
      <c r="B15443" s="1" t="s">
        <v>7</v>
      </c>
      <c r="C15443" s="1" t="s">
        <v>11</v>
      </c>
      <c r="D15443" s="1"/>
      <c r="E15443" t="s">
        <v>12</v>
      </c>
      <c r="F15443" s="1"/>
    </row>
    <row r="15444" spans="1:6">
      <c r="A15444" s="1" t="s">
        <v>16</v>
      </c>
      <c r="B15444" s="1" t="s">
        <v>23</v>
      </c>
      <c r="C15444" s="1" t="s">
        <v>11</v>
      </c>
      <c r="D15444" s="1"/>
      <c r="E15444" t="s">
        <v>20</v>
      </c>
      <c r="F15444" s="1"/>
    </row>
    <row r="15445" spans="1:6">
      <c r="A15445" s="1" t="s">
        <v>10</v>
      </c>
      <c r="B15445" s="1" t="s">
        <v>7</v>
      </c>
      <c r="C15445" s="1" t="s">
        <v>203</v>
      </c>
      <c r="D15445" s="2">
        <v>96773</v>
      </c>
      <c r="E15445" t="s">
        <v>15</v>
      </c>
      <c r="F15445" s="1"/>
    </row>
    <row r="15446" spans="1:6">
      <c r="A15446" s="1" t="s">
        <v>13</v>
      </c>
      <c r="B15446" s="1" t="s">
        <v>7</v>
      </c>
      <c r="C15446" s="1" t="s">
        <v>96</v>
      </c>
      <c r="D15446" s="2">
        <v>111175</v>
      </c>
      <c r="E15446" t="s">
        <v>15</v>
      </c>
      <c r="F15446" s="1"/>
    </row>
    <row r="15447" spans="1:6">
      <c r="A15447" s="1" t="s">
        <v>16</v>
      </c>
      <c r="B15447" s="1" t="s">
        <v>7</v>
      </c>
      <c r="C15447" s="1" t="s">
        <v>48</v>
      </c>
      <c r="D15447" s="2">
        <v>88128</v>
      </c>
      <c r="E15447" t="s">
        <v>15</v>
      </c>
      <c r="F15447" s="1"/>
    </row>
    <row r="15448" spans="1:6">
      <c r="A15448" s="1" t="s">
        <v>22</v>
      </c>
      <c r="B15448" s="1" t="s">
        <v>7</v>
      </c>
      <c r="C15448" s="1" t="s">
        <v>11</v>
      </c>
      <c r="D15448" s="2">
        <v>52366</v>
      </c>
      <c r="E15448" t="s">
        <v>12</v>
      </c>
      <c r="F15448" s="1"/>
    </row>
    <row r="15449" spans="1:6">
      <c r="A15449" s="1" t="s">
        <v>10</v>
      </c>
      <c r="B15449" s="1" t="s">
        <v>23</v>
      </c>
      <c r="C15449" s="1" t="s">
        <v>11</v>
      </c>
      <c r="D15449" s="1"/>
      <c r="E15449" t="s">
        <v>32</v>
      </c>
      <c r="F15449" s="1"/>
    </row>
    <row r="15450" spans="1:6">
      <c r="A15450" s="1" t="s">
        <v>16</v>
      </c>
      <c r="B15450" s="1" t="s">
        <v>7</v>
      </c>
      <c r="C15450" s="1" t="s">
        <v>28</v>
      </c>
      <c r="D15450" s="2">
        <v>70000</v>
      </c>
      <c r="E15450" t="s">
        <v>15</v>
      </c>
      <c r="F15450" s="1"/>
    </row>
    <row r="15451" spans="1:6">
      <c r="A15451" s="1" t="s">
        <v>10</v>
      </c>
      <c r="B15451" s="1" t="s">
        <v>7</v>
      </c>
      <c r="C15451" s="1" t="s">
        <v>11</v>
      </c>
      <c r="D15451" s="2">
        <v>162355</v>
      </c>
      <c r="E15451" t="s">
        <v>20</v>
      </c>
      <c r="F15451" s="1"/>
    </row>
    <row r="15452" spans="1:6">
      <c r="A15452" s="1" t="s">
        <v>22</v>
      </c>
      <c r="B15452" s="1" t="s">
        <v>23</v>
      </c>
      <c r="C15452" s="1" t="s">
        <v>11</v>
      </c>
      <c r="D15452" s="1"/>
      <c r="E15452" t="s">
        <v>20</v>
      </c>
      <c r="F15452" s="1"/>
    </row>
    <row r="15453" spans="1:6">
      <c r="A15453" s="1" t="s">
        <v>16</v>
      </c>
      <c r="B15453" s="1" t="s">
        <v>7</v>
      </c>
      <c r="C15453" s="1" t="s">
        <v>11</v>
      </c>
      <c r="D15453" s="1"/>
      <c r="E15453" t="s">
        <v>18</v>
      </c>
      <c r="F15453" s="1"/>
    </row>
    <row r="15454" spans="1:6">
      <c r="A15454" s="1" t="s">
        <v>16</v>
      </c>
      <c r="B15454" s="1" t="s">
        <v>7</v>
      </c>
      <c r="C15454" s="1" t="s">
        <v>11</v>
      </c>
      <c r="D15454" s="2">
        <v>137500</v>
      </c>
      <c r="E15454" t="s">
        <v>12</v>
      </c>
      <c r="F15454" s="1"/>
    </row>
    <row r="15455" spans="1:6">
      <c r="A15455" s="1" t="s">
        <v>16</v>
      </c>
      <c r="B15455" s="1" t="s">
        <v>7</v>
      </c>
      <c r="C15455" s="1" t="s">
        <v>11</v>
      </c>
      <c r="D15455" s="2">
        <v>167755</v>
      </c>
      <c r="E15455" t="s">
        <v>63</v>
      </c>
      <c r="F15455" s="1"/>
    </row>
    <row r="15456" spans="1:6">
      <c r="A15456" s="1" t="s">
        <v>16</v>
      </c>
      <c r="B15456" s="1" t="s">
        <v>7</v>
      </c>
      <c r="C15456" s="1" t="s">
        <v>11</v>
      </c>
      <c r="D15456" s="2">
        <v>160000</v>
      </c>
      <c r="E15456" t="s">
        <v>32</v>
      </c>
      <c r="F15456" s="1"/>
    </row>
    <row r="15457" spans="1:6">
      <c r="A15457" s="1" t="s">
        <v>13</v>
      </c>
      <c r="B15457" s="1" t="s">
        <v>7</v>
      </c>
      <c r="C15457" s="1" t="s">
        <v>11</v>
      </c>
      <c r="D15457" s="2">
        <v>111175</v>
      </c>
      <c r="E15457" t="s">
        <v>15</v>
      </c>
      <c r="F15457" s="1"/>
    </row>
    <row r="15458" spans="1:6">
      <c r="A15458" s="1" t="s">
        <v>16</v>
      </c>
      <c r="B15458" s="1" t="s">
        <v>7</v>
      </c>
      <c r="C15458" s="1" t="s">
        <v>11</v>
      </c>
      <c r="D15458" s="2">
        <v>117500</v>
      </c>
      <c r="E15458" t="s">
        <v>20</v>
      </c>
      <c r="F15458" s="1"/>
    </row>
    <row r="15459" spans="1:6">
      <c r="A15459" s="1" t="s">
        <v>6</v>
      </c>
      <c r="B15459" s="1" t="s">
        <v>7</v>
      </c>
      <c r="C15459" s="1" t="s">
        <v>77</v>
      </c>
      <c r="D15459" s="2">
        <v>72500</v>
      </c>
      <c r="E15459" t="s">
        <v>20</v>
      </c>
      <c r="F15459" s="1"/>
    </row>
    <row r="15460" spans="1:6">
      <c r="A15460" s="1" t="s">
        <v>14</v>
      </c>
      <c r="B15460" s="1" t="s">
        <v>7</v>
      </c>
      <c r="C15460" s="1" t="s">
        <v>48</v>
      </c>
      <c r="D15460" s="2">
        <v>166000</v>
      </c>
      <c r="E15460" t="s">
        <v>15</v>
      </c>
      <c r="F15460" s="1"/>
    </row>
    <row r="15461" spans="1:6">
      <c r="A15461" s="1" t="s">
        <v>10</v>
      </c>
      <c r="B15461" s="1" t="s">
        <v>23</v>
      </c>
      <c r="C15461" s="1" t="s">
        <v>8</v>
      </c>
      <c r="D15461" s="1"/>
      <c r="E15461" t="s">
        <v>20</v>
      </c>
      <c r="F15461" s="1"/>
    </row>
    <row r="15462" spans="1:6">
      <c r="A15462" s="1" t="s">
        <v>16</v>
      </c>
      <c r="B15462" s="1" t="s">
        <v>23</v>
      </c>
      <c r="C15462" s="1" t="s">
        <v>11</v>
      </c>
      <c r="D15462" s="1"/>
      <c r="E15462" t="s">
        <v>20</v>
      </c>
      <c r="F15462" s="1"/>
    </row>
    <row r="15463" spans="1:6">
      <c r="A15463" s="1" t="s">
        <v>13</v>
      </c>
      <c r="B15463" s="1" t="s">
        <v>7</v>
      </c>
      <c r="C15463" s="1" t="s">
        <v>11</v>
      </c>
      <c r="D15463" s="2">
        <v>90000</v>
      </c>
      <c r="E15463" t="s">
        <v>20</v>
      </c>
      <c r="F15463" s="1"/>
    </row>
    <row r="15464" spans="1:6">
      <c r="A15464" s="1" t="s">
        <v>22</v>
      </c>
      <c r="B15464" s="1" t="s">
        <v>7</v>
      </c>
      <c r="C15464" s="1" t="s">
        <v>11</v>
      </c>
      <c r="D15464" s="2">
        <v>90000</v>
      </c>
      <c r="E15464" t="s">
        <v>12</v>
      </c>
      <c r="F15464" s="1"/>
    </row>
    <row r="15465" spans="1:6">
      <c r="A15465" s="1" t="s">
        <v>22</v>
      </c>
      <c r="B15465" s="1" t="s">
        <v>17</v>
      </c>
      <c r="C15465" s="1" t="s">
        <v>11</v>
      </c>
      <c r="D15465" s="1"/>
      <c r="E15465" t="s">
        <v>18</v>
      </c>
      <c r="F15465" s="1"/>
    </row>
    <row r="15466" spans="1:6">
      <c r="A15466" s="1" t="s">
        <v>19</v>
      </c>
      <c r="B15466" s="1" t="s">
        <v>7</v>
      </c>
      <c r="C15466" s="1" t="s">
        <v>195</v>
      </c>
      <c r="D15466" s="2">
        <v>147500</v>
      </c>
      <c r="E15466" t="s">
        <v>15</v>
      </c>
      <c r="F15466" s="1"/>
    </row>
    <row r="15467" spans="1:6">
      <c r="A15467" s="1" t="s">
        <v>16</v>
      </c>
      <c r="B15467" s="1" t="s">
        <v>7</v>
      </c>
      <c r="C15467" s="1" t="s">
        <v>11</v>
      </c>
      <c r="D15467" s="2">
        <v>123750</v>
      </c>
      <c r="E15467" t="s">
        <v>81</v>
      </c>
      <c r="F15467" s="1"/>
    </row>
    <row r="15468" spans="1:6">
      <c r="A15468" s="1" t="s">
        <v>22</v>
      </c>
      <c r="B15468" s="1" t="s">
        <v>7</v>
      </c>
      <c r="C15468" s="1" t="s">
        <v>11</v>
      </c>
      <c r="D15468" s="2">
        <v>80000</v>
      </c>
      <c r="E15468" t="s">
        <v>20</v>
      </c>
      <c r="F15468" s="1"/>
    </row>
    <row r="15469" spans="1:6">
      <c r="A15469" s="1" t="s">
        <v>22</v>
      </c>
      <c r="B15469" s="1" t="s">
        <v>7</v>
      </c>
      <c r="C15469" s="1" t="s">
        <v>68</v>
      </c>
      <c r="D15469" s="2">
        <v>57500</v>
      </c>
      <c r="E15469" t="s">
        <v>15</v>
      </c>
      <c r="F15469" s="1"/>
    </row>
    <row r="15470" spans="1:6">
      <c r="A15470" s="1" t="s">
        <v>10</v>
      </c>
      <c r="B15470" s="1" t="s">
        <v>7</v>
      </c>
      <c r="C15470" s="1" t="s">
        <v>11</v>
      </c>
      <c r="D15470" s="2">
        <v>106500</v>
      </c>
      <c r="E15470" t="s">
        <v>270</v>
      </c>
      <c r="F15470" s="1"/>
    </row>
    <row r="15471" spans="1:6">
      <c r="A15471" s="1" t="s">
        <v>33</v>
      </c>
      <c r="B15471" s="1" t="s">
        <v>7</v>
      </c>
      <c r="C15471" s="1" t="s">
        <v>11</v>
      </c>
      <c r="D15471" s="2">
        <v>138000</v>
      </c>
      <c r="E15471" t="s">
        <v>15</v>
      </c>
      <c r="F15471" s="1"/>
    </row>
    <row r="15472" spans="1:6">
      <c r="A15472" s="1" t="s">
        <v>22</v>
      </c>
      <c r="B15472" s="1" t="s">
        <v>7</v>
      </c>
      <c r="C15472" s="1" t="s">
        <v>11</v>
      </c>
      <c r="D15472" s="2">
        <v>79930</v>
      </c>
      <c r="E15472" t="s">
        <v>101</v>
      </c>
      <c r="F15472" s="1"/>
    </row>
    <row r="15473" spans="1:6">
      <c r="A15473" s="1" t="s">
        <v>22</v>
      </c>
      <c r="B15473" s="1"/>
      <c r="C15473" s="1" t="s">
        <v>11</v>
      </c>
      <c r="D15473" s="2">
        <v>62500</v>
      </c>
      <c r="E15473" t="s">
        <v>20</v>
      </c>
      <c r="F15473" s="1"/>
    </row>
    <row r="15474" spans="1:6">
      <c r="A15474" s="1" t="s">
        <v>16</v>
      </c>
      <c r="B15474" s="1" t="s">
        <v>7</v>
      </c>
      <c r="C15474" s="1" t="s">
        <v>11</v>
      </c>
      <c r="D15474" s="2">
        <v>175000</v>
      </c>
      <c r="E15474" t="s">
        <v>20</v>
      </c>
      <c r="F15474" s="1"/>
    </row>
    <row r="15475" spans="1:6">
      <c r="A15475" s="1" t="s">
        <v>45</v>
      </c>
      <c r="B15475" s="1" t="s">
        <v>23</v>
      </c>
      <c r="C15475" s="1" t="s">
        <v>11</v>
      </c>
      <c r="D15475" s="1"/>
      <c r="E15475" t="s">
        <v>32</v>
      </c>
      <c r="F15475" s="1"/>
    </row>
    <row r="15476" spans="1:6">
      <c r="A15476" s="1" t="s">
        <v>16</v>
      </c>
      <c r="B15476" s="1" t="s">
        <v>7</v>
      </c>
      <c r="C15476" s="1" t="s">
        <v>11</v>
      </c>
      <c r="D15476" s="2">
        <v>150500</v>
      </c>
      <c r="E15476" t="s">
        <v>67</v>
      </c>
      <c r="F15476" s="1"/>
    </row>
    <row r="15477" spans="1:6">
      <c r="A15477" s="1" t="s">
        <v>10</v>
      </c>
      <c r="B15477" s="1" t="s">
        <v>7</v>
      </c>
      <c r="C15477" s="1" t="s">
        <v>11</v>
      </c>
      <c r="D15477" s="2">
        <v>125000</v>
      </c>
      <c r="E15477" t="s">
        <v>24</v>
      </c>
      <c r="F15477" s="1"/>
    </row>
    <row r="15478" spans="1:6">
      <c r="A15478" s="1" t="s">
        <v>19</v>
      </c>
      <c r="B15478" s="1" t="s">
        <v>7</v>
      </c>
      <c r="C15478" s="1" t="s">
        <v>11</v>
      </c>
      <c r="D15478" s="2">
        <v>122471</v>
      </c>
      <c r="E15478" t="s">
        <v>67</v>
      </c>
      <c r="F15478" s="1"/>
    </row>
    <row r="15479" spans="1:6">
      <c r="A15479" s="1" t="s">
        <v>13</v>
      </c>
      <c r="B15479" s="1" t="s">
        <v>7</v>
      </c>
      <c r="C15479" s="1" t="s">
        <v>11</v>
      </c>
      <c r="D15479" s="2">
        <v>87500</v>
      </c>
      <c r="E15479" t="s">
        <v>38</v>
      </c>
      <c r="F15479" s="1"/>
    </row>
    <row r="15480" spans="1:6">
      <c r="A15480" s="1" t="s">
        <v>6</v>
      </c>
      <c r="B15480" s="1" t="s">
        <v>7</v>
      </c>
      <c r="C15480" s="1" t="s">
        <v>8</v>
      </c>
      <c r="D15480" s="2">
        <v>475000</v>
      </c>
      <c r="E15480" t="s">
        <v>20</v>
      </c>
      <c r="F15480" s="1"/>
    </row>
    <row r="15481" spans="1:6">
      <c r="A15481" s="1" t="s">
        <v>10</v>
      </c>
      <c r="B15481" s="1" t="s">
        <v>7</v>
      </c>
      <c r="C15481" s="1" t="s">
        <v>8</v>
      </c>
      <c r="D15481" s="1"/>
      <c r="E15481" t="s">
        <v>18</v>
      </c>
      <c r="F15481" s="1"/>
    </row>
    <row r="15482" spans="1:6">
      <c r="A15482" s="1" t="s">
        <v>16</v>
      </c>
      <c r="B15482" s="1" t="s">
        <v>7</v>
      </c>
      <c r="C15482" s="1" t="s">
        <v>8</v>
      </c>
      <c r="D15482" s="2">
        <v>90000</v>
      </c>
      <c r="E15482" t="s">
        <v>20</v>
      </c>
      <c r="F15482" s="1"/>
    </row>
    <row r="15483" spans="1:6">
      <c r="A15483" s="1" t="s">
        <v>22</v>
      </c>
      <c r="B15483" s="1" t="s">
        <v>7</v>
      </c>
      <c r="C15483" s="1" t="s">
        <v>11</v>
      </c>
      <c r="D15483" s="1"/>
      <c r="E15483" t="s">
        <v>12</v>
      </c>
      <c r="F15483" s="1"/>
    </row>
    <row r="15484" spans="1:6">
      <c r="A15484" s="1" t="s">
        <v>10</v>
      </c>
      <c r="B15484" s="1" t="s">
        <v>7</v>
      </c>
      <c r="C15484" s="1" t="s">
        <v>8</v>
      </c>
      <c r="D15484" s="2">
        <v>125000</v>
      </c>
      <c r="E15484" t="s">
        <v>20</v>
      </c>
      <c r="F15484" s="1"/>
    </row>
    <row r="15485" spans="1:6">
      <c r="A15485" s="1" t="s">
        <v>10</v>
      </c>
      <c r="B15485" s="1" t="s">
        <v>23</v>
      </c>
      <c r="C15485" s="1" t="s">
        <v>11</v>
      </c>
      <c r="D15485" s="1"/>
      <c r="E15485" t="s">
        <v>12</v>
      </c>
      <c r="F15485" s="1"/>
    </row>
    <row r="15486" spans="1:6">
      <c r="A15486" s="1" t="s">
        <v>16</v>
      </c>
      <c r="B15486" s="1" t="s">
        <v>7</v>
      </c>
      <c r="C15486" s="1" t="s">
        <v>8</v>
      </c>
      <c r="D15486" s="2">
        <v>165000</v>
      </c>
      <c r="E15486" t="s">
        <v>12</v>
      </c>
      <c r="F15486" s="1"/>
    </row>
    <row r="15487" spans="1:6">
      <c r="A15487" s="1" t="s">
        <v>16</v>
      </c>
      <c r="B15487" s="1" t="s">
        <v>7</v>
      </c>
      <c r="C15487" s="1" t="s">
        <v>77</v>
      </c>
      <c r="D15487" s="2">
        <v>166420</v>
      </c>
      <c r="E15487" t="s">
        <v>15</v>
      </c>
      <c r="F15487" s="1"/>
    </row>
    <row r="15488" spans="1:6">
      <c r="A15488" s="1" t="s">
        <v>16</v>
      </c>
      <c r="B15488" s="1" t="s">
        <v>7</v>
      </c>
      <c r="C15488" s="1" t="s">
        <v>11</v>
      </c>
      <c r="D15488" s="2">
        <v>117500</v>
      </c>
      <c r="E15488" t="s">
        <v>20</v>
      </c>
      <c r="F15488" s="1"/>
    </row>
    <row r="15489" spans="1:6">
      <c r="A15489" s="1" t="s">
        <v>22</v>
      </c>
      <c r="B15489" s="1" t="s">
        <v>7</v>
      </c>
      <c r="C15489" s="1" t="s">
        <v>11</v>
      </c>
      <c r="D15489" s="2">
        <v>82500</v>
      </c>
      <c r="E15489" t="s">
        <v>38</v>
      </c>
      <c r="F15489" s="1"/>
    </row>
    <row r="15490" spans="1:6">
      <c r="A15490" s="1" t="s">
        <v>16</v>
      </c>
      <c r="B15490" s="1" t="s">
        <v>7</v>
      </c>
      <c r="C15490" s="1" t="s">
        <v>11</v>
      </c>
      <c r="D15490" s="2">
        <v>106759</v>
      </c>
      <c r="E15490" t="s">
        <v>20</v>
      </c>
      <c r="F15490" s="1"/>
    </row>
    <row r="15491" spans="1:6">
      <c r="A15491" s="1" t="s">
        <v>33</v>
      </c>
      <c r="B15491" s="1" t="s">
        <v>7</v>
      </c>
      <c r="C15491" s="1" t="s">
        <v>28</v>
      </c>
      <c r="D15491" s="2">
        <v>166000</v>
      </c>
      <c r="E15491" t="s">
        <v>15</v>
      </c>
      <c r="F15491" s="1"/>
    </row>
    <row r="15492" spans="1:6">
      <c r="A15492" s="1" t="s">
        <v>16</v>
      </c>
      <c r="B15492" s="1" t="s">
        <v>7</v>
      </c>
      <c r="C15492" s="1" t="s">
        <v>11</v>
      </c>
      <c r="D15492" s="2">
        <v>99150</v>
      </c>
      <c r="E15492" t="s">
        <v>15</v>
      </c>
      <c r="F15492" s="1"/>
    </row>
    <row r="15493" spans="1:6">
      <c r="A15493" s="1" t="s">
        <v>22</v>
      </c>
      <c r="B15493" s="1" t="s">
        <v>7</v>
      </c>
      <c r="C15493" s="1" t="s">
        <v>11</v>
      </c>
      <c r="D15493" s="2">
        <v>52500</v>
      </c>
      <c r="E15493" t="s">
        <v>12</v>
      </c>
      <c r="F15493" s="1"/>
    </row>
    <row r="15494" spans="1:6">
      <c r="A15494" s="1" t="s">
        <v>16</v>
      </c>
      <c r="B15494" s="1" t="s">
        <v>7</v>
      </c>
      <c r="C15494" s="1" t="s">
        <v>11</v>
      </c>
      <c r="D15494" s="2">
        <v>136370</v>
      </c>
      <c r="E15494" t="s">
        <v>24</v>
      </c>
      <c r="F15494" s="1"/>
    </row>
    <row r="15495" spans="1:6">
      <c r="A15495" s="1" t="s">
        <v>16</v>
      </c>
      <c r="B15495" s="1" t="s">
        <v>7</v>
      </c>
      <c r="C15495" s="1" t="s">
        <v>11</v>
      </c>
      <c r="D15495" s="1"/>
      <c r="E15495" t="s">
        <v>358</v>
      </c>
      <c r="F15495" s="1"/>
    </row>
    <row r="15496" spans="1:6">
      <c r="A15496" s="1" t="s">
        <v>10</v>
      </c>
      <c r="B15496" s="1" t="s">
        <v>40</v>
      </c>
      <c r="C15496" s="1" t="s">
        <v>11</v>
      </c>
      <c r="D15496" s="1"/>
      <c r="E15496" t="s">
        <v>41</v>
      </c>
      <c r="F15496" s="1"/>
    </row>
    <row r="15497" spans="1:6">
      <c r="A15497" s="1" t="s">
        <v>22</v>
      </c>
      <c r="B15497" s="1" t="s">
        <v>7</v>
      </c>
      <c r="C15497" s="1" t="s">
        <v>11</v>
      </c>
      <c r="D15497" s="2">
        <v>70000</v>
      </c>
      <c r="E15497" t="s">
        <v>38</v>
      </c>
      <c r="F15497" s="1"/>
    </row>
    <row r="15498" spans="1:6">
      <c r="A15498" s="1" t="s">
        <v>10</v>
      </c>
      <c r="B15498" s="1" t="s">
        <v>23</v>
      </c>
      <c r="C15498" s="1" t="s">
        <v>8</v>
      </c>
      <c r="D15498" s="1"/>
      <c r="E15498" t="s">
        <v>20</v>
      </c>
      <c r="F15498" s="1"/>
    </row>
    <row r="15499" spans="1:6">
      <c r="A15499" s="1" t="s">
        <v>10</v>
      </c>
      <c r="B15499" s="1" t="s">
        <v>7</v>
      </c>
      <c r="C15499" s="1" t="s">
        <v>37</v>
      </c>
      <c r="D15499" s="2">
        <v>99150</v>
      </c>
      <c r="E15499" t="s">
        <v>15</v>
      </c>
      <c r="F15499" s="1"/>
    </row>
    <row r="15500" spans="1:6">
      <c r="A15500" s="1" t="s">
        <v>16</v>
      </c>
      <c r="B15500" s="1" t="s">
        <v>7</v>
      </c>
      <c r="C15500" s="1" t="s">
        <v>11</v>
      </c>
      <c r="D15500" s="2">
        <v>200000</v>
      </c>
      <c r="E15500" t="s">
        <v>24</v>
      </c>
      <c r="F15500" s="1"/>
    </row>
    <row r="15501" spans="1:6">
      <c r="A15501" s="1" t="s">
        <v>14</v>
      </c>
      <c r="B15501" s="1" t="s">
        <v>7</v>
      </c>
      <c r="C15501" s="1" t="s">
        <v>115</v>
      </c>
      <c r="D15501" s="2">
        <v>141000</v>
      </c>
      <c r="E15501" t="s">
        <v>15</v>
      </c>
      <c r="F15501" s="1"/>
    </row>
    <row r="15502" spans="1:6">
      <c r="A15502" s="1" t="s">
        <v>10</v>
      </c>
      <c r="B15502" s="1" t="s">
        <v>7</v>
      </c>
      <c r="C15502" s="1" t="s">
        <v>11</v>
      </c>
      <c r="D15502" s="2">
        <v>136000</v>
      </c>
      <c r="E15502" t="s">
        <v>38</v>
      </c>
      <c r="F15502" s="1"/>
    </row>
    <row r="15503" spans="1:6">
      <c r="A15503" s="1" t="s">
        <v>22</v>
      </c>
      <c r="B15503" s="1" t="s">
        <v>7</v>
      </c>
      <c r="C15503" s="1" t="s">
        <v>11</v>
      </c>
      <c r="D15503" s="2">
        <v>75000</v>
      </c>
      <c r="E15503" t="s">
        <v>49</v>
      </c>
      <c r="F15503" s="1"/>
    </row>
    <row r="15504" spans="1:6">
      <c r="A15504" s="1" t="s">
        <v>16</v>
      </c>
      <c r="B15504" s="1" t="s">
        <v>7</v>
      </c>
      <c r="C15504" s="1" t="s">
        <v>11</v>
      </c>
      <c r="D15504" s="2">
        <v>105000</v>
      </c>
      <c r="E15504" t="s">
        <v>20</v>
      </c>
      <c r="F15504" s="1"/>
    </row>
    <row r="15505" spans="1:6">
      <c r="A15505" s="1" t="s">
        <v>22</v>
      </c>
      <c r="B15505" s="1" t="s">
        <v>7</v>
      </c>
      <c r="C15505" s="1" t="s">
        <v>11</v>
      </c>
      <c r="D15505" s="2">
        <v>103200</v>
      </c>
      <c r="E15505" t="s">
        <v>12</v>
      </c>
      <c r="F15505" s="1"/>
    </row>
    <row r="15506" spans="1:6">
      <c r="A15506" s="1" t="s">
        <v>16</v>
      </c>
      <c r="B15506" s="1" t="s">
        <v>7</v>
      </c>
      <c r="C15506" s="1" t="s">
        <v>11</v>
      </c>
      <c r="D15506" s="1"/>
      <c r="E15506" t="s">
        <v>18</v>
      </c>
      <c r="F15506" s="1"/>
    </row>
    <row r="15507" spans="1:6">
      <c r="A15507" s="1" t="s">
        <v>16</v>
      </c>
      <c r="B15507" s="1" t="s">
        <v>7</v>
      </c>
      <c r="C15507" s="1" t="s">
        <v>11</v>
      </c>
      <c r="D15507" s="2">
        <v>150000</v>
      </c>
      <c r="E15507" t="s">
        <v>24</v>
      </c>
      <c r="F15507" s="1"/>
    </row>
    <row r="15508" spans="1:6">
      <c r="A15508" s="1" t="s">
        <v>16</v>
      </c>
      <c r="B15508" s="1" t="s">
        <v>7</v>
      </c>
      <c r="C15508" s="1" t="s">
        <v>11</v>
      </c>
      <c r="D15508" s="1"/>
      <c r="E15508" t="s">
        <v>12</v>
      </c>
      <c r="F15508" s="1"/>
    </row>
    <row r="15509" spans="1:6">
      <c r="A15509" s="1" t="s">
        <v>16</v>
      </c>
      <c r="B15509" s="1" t="s">
        <v>7</v>
      </c>
      <c r="C15509" s="1" t="s">
        <v>11</v>
      </c>
      <c r="D15509" s="2">
        <v>157500</v>
      </c>
      <c r="E15509" t="s">
        <v>20</v>
      </c>
      <c r="F15509" s="1"/>
    </row>
    <row r="15510" spans="1:6">
      <c r="A15510" s="1" t="s">
        <v>10</v>
      </c>
      <c r="B15510" s="1" t="s">
        <v>7</v>
      </c>
      <c r="C15510" s="1" t="s">
        <v>11</v>
      </c>
      <c r="D15510" s="1"/>
      <c r="E15510" t="s">
        <v>32</v>
      </c>
      <c r="F15510" s="1"/>
    </row>
    <row r="15511" spans="1:6">
      <c r="A15511" s="1" t="s">
        <v>10</v>
      </c>
      <c r="B15511" s="1" t="s">
        <v>7</v>
      </c>
      <c r="C15511" s="1" t="s">
        <v>11</v>
      </c>
      <c r="D15511" s="2">
        <v>115000</v>
      </c>
      <c r="E15511" t="s">
        <v>24</v>
      </c>
      <c r="F15511" s="1"/>
    </row>
    <row r="15512" spans="1:6">
      <c r="A15512" s="1" t="s">
        <v>19</v>
      </c>
      <c r="B15512" s="1" t="s">
        <v>17</v>
      </c>
      <c r="C15512" s="1" t="s">
        <v>8</v>
      </c>
      <c r="D15512" s="2">
        <v>173500</v>
      </c>
      <c r="E15512" t="s">
        <v>276</v>
      </c>
      <c r="F15512" s="1"/>
    </row>
    <row r="15513" spans="1:6">
      <c r="A15513" s="1" t="s">
        <v>16</v>
      </c>
      <c r="B15513" s="1" t="s">
        <v>23</v>
      </c>
      <c r="C15513" s="1" t="s">
        <v>11</v>
      </c>
      <c r="D15513" s="1"/>
      <c r="E15513" t="s">
        <v>41</v>
      </c>
      <c r="F15513" s="1"/>
    </row>
    <row r="15514" spans="1:6">
      <c r="A15514" s="1" t="s">
        <v>10</v>
      </c>
      <c r="B15514" s="1" t="s">
        <v>23</v>
      </c>
      <c r="C15514" s="1" t="s">
        <v>11</v>
      </c>
      <c r="D15514" s="1"/>
      <c r="E15514" t="s">
        <v>42</v>
      </c>
      <c r="F15514" s="1"/>
    </row>
    <row r="15515" spans="1:6">
      <c r="A15515" s="1" t="s">
        <v>10</v>
      </c>
      <c r="B15515" s="1" t="s">
        <v>23</v>
      </c>
      <c r="C15515" s="1" t="s">
        <v>11</v>
      </c>
      <c r="D15515" s="1"/>
      <c r="E15515" t="s">
        <v>9</v>
      </c>
      <c r="F15515" s="1"/>
    </row>
    <row r="15516" spans="1:6">
      <c r="A15516" s="1" t="s">
        <v>14</v>
      </c>
      <c r="B15516" s="1" t="s">
        <v>7</v>
      </c>
      <c r="C15516" s="1" t="s">
        <v>48</v>
      </c>
      <c r="D15516" s="2">
        <v>79200</v>
      </c>
      <c r="E15516" t="s">
        <v>15</v>
      </c>
      <c r="F15516" s="1"/>
    </row>
    <row r="15517" spans="1:6">
      <c r="A15517" s="1" t="s">
        <v>16</v>
      </c>
      <c r="B15517" s="1" t="s">
        <v>23</v>
      </c>
      <c r="C15517" s="1" t="s">
        <v>11</v>
      </c>
      <c r="D15517" s="2">
        <v>99150</v>
      </c>
      <c r="E15517" t="s">
        <v>15</v>
      </c>
      <c r="F15517" s="1"/>
    </row>
    <row r="15518" spans="1:6">
      <c r="A15518" s="1" t="s">
        <v>10</v>
      </c>
      <c r="B15518" s="1" t="s">
        <v>23</v>
      </c>
      <c r="C15518" s="1" t="s">
        <v>11</v>
      </c>
      <c r="D15518" s="1"/>
      <c r="E15518" t="s">
        <v>32</v>
      </c>
      <c r="F15518" s="1"/>
    </row>
    <row r="15519" spans="1:6">
      <c r="A15519" s="1" t="s">
        <v>16</v>
      </c>
      <c r="B15519" s="1" t="s">
        <v>7</v>
      </c>
      <c r="C15519" s="1" t="s">
        <v>8</v>
      </c>
      <c r="D15519" s="1"/>
      <c r="E15519" t="s">
        <v>18</v>
      </c>
      <c r="F15519" s="1"/>
    </row>
    <row r="15520" spans="1:6">
      <c r="A15520" s="1" t="s">
        <v>45</v>
      </c>
      <c r="B15520" s="1" t="s">
        <v>7</v>
      </c>
      <c r="C15520" s="1" t="s">
        <v>11</v>
      </c>
      <c r="D15520" s="2">
        <v>60000</v>
      </c>
      <c r="E15520" t="s">
        <v>38</v>
      </c>
      <c r="F15520" s="1"/>
    </row>
    <row r="15521" spans="1:6">
      <c r="A15521" s="1" t="s">
        <v>22</v>
      </c>
      <c r="B15521" s="1" t="s">
        <v>36</v>
      </c>
      <c r="C15521" s="1" t="s">
        <v>11</v>
      </c>
      <c r="D15521" s="1"/>
      <c r="E15521" t="s">
        <v>498</v>
      </c>
      <c r="F15521" s="1"/>
    </row>
    <row r="15522" spans="1:6">
      <c r="A15522" s="1" t="s">
        <v>6</v>
      </c>
      <c r="B15522" s="1" t="s">
        <v>122</v>
      </c>
      <c r="C15522" s="1" t="s">
        <v>11</v>
      </c>
      <c r="D15522" s="2">
        <v>175000</v>
      </c>
      <c r="E15522" t="s">
        <v>12</v>
      </c>
      <c r="F15522" s="1"/>
    </row>
    <row r="15523" spans="1:6">
      <c r="A15523" s="1" t="s">
        <v>22</v>
      </c>
      <c r="B15523" s="1" t="s">
        <v>7</v>
      </c>
      <c r="C15523" s="1" t="s">
        <v>11</v>
      </c>
      <c r="D15523" s="2">
        <v>67500</v>
      </c>
      <c r="E15523" t="s">
        <v>20</v>
      </c>
      <c r="F15523" s="1"/>
    </row>
    <row r="15524" spans="1:6">
      <c r="A15524" s="1" t="s">
        <v>22</v>
      </c>
      <c r="B15524" s="1" t="s">
        <v>7</v>
      </c>
      <c r="C15524" s="1" t="s">
        <v>11</v>
      </c>
      <c r="D15524" s="2">
        <v>75000</v>
      </c>
      <c r="E15524" t="s">
        <v>24</v>
      </c>
      <c r="F15524" s="1"/>
    </row>
    <row r="15525" spans="1:6">
      <c r="A15525" s="1" t="s">
        <v>22</v>
      </c>
      <c r="B15525" s="1" t="s">
        <v>7</v>
      </c>
      <c r="C15525" s="1" t="s">
        <v>11</v>
      </c>
      <c r="D15525" s="2">
        <v>150000</v>
      </c>
      <c r="E15525" t="s">
        <v>24</v>
      </c>
      <c r="F15525" s="1"/>
    </row>
    <row r="15526" spans="1:6">
      <c r="A15526" s="1" t="s">
        <v>22</v>
      </c>
      <c r="B15526" s="1" t="s">
        <v>7</v>
      </c>
      <c r="C15526" s="1" t="s">
        <v>11</v>
      </c>
      <c r="D15526" s="2">
        <v>79930</v>
      </c>
      <c r="E15526" t="s">
        <v>235</v>
      </c>
      <c r="F15526" s="1"/>
    </row>
    <row r="15527" spans="1:6">
      <c r="A15527" s="1" t="s">
        <v>22</v>
      </c>
      <c r="B15527" s="1" t="s">
        <v>23</v>
      </c>
      <c r="C15527" s="1" t="s">
        <v>11</v>
      </c>
      <c r="D15527" s="1"/>
      <c r="E15527" t="s">
        <v>32</v>
      </c>
      <c r="F15527" s="1"/>
    </row>
    <row r="15528" spans="1:6">
      <c r="A15528" s="1" t="s">
        <v>16</v>
      </c>
      <c r="B15528" s="1" t="s">
        <v>7</v>
      </c>
      <c r="C15528" s="1" t="s">
        <v>11</v>
      </c>
      <c r="D15528" s="2">
        <v>93713</v>
      </c>
      <c r="E15528" t="s">
        <v>12</v>
      </c>
      <c r="F15528" s="1"/>
    </row>
    <row r="15529" spans="1:6">
      <c r="A15529" s="1" t="s">
        <v>16</v>
      </c>
      <c r="B15529" s="1" t="s">
        <v>30</v>
      </c>
      <c r="C15529" s="1" t="s">
        <v>8</v>
      </c>
      <c r="D15529" s="1"/>
      <c r="E15529" t="s">
        <v>18</v>
      </c>
      <c r="F15529" s="1"/>
    </row>
    <row r="15530" spans="1:6">
      <c r="A15530" s="1" t="s">
        <v>16</v>
      </c>
      <c r="B15530" s="1" t="s">
        <v>7</v>
      </c>
      <c r="C15530" s="1" t="s">
        <v>77</v>
      </c>
      <c r="D15530" s="2">
        <v>87705</v>
      </c>
      <c r="E15530" t="s">
        <v>15</v>
      </c>
      <c r="F15530" s="1"/>
    </row>
    <row r="15531" spans="1:6">
      <c r="A15531" s="1" t="s">
        <v>10</v>
      </c>
      <c r="B15531" s="1" t="s">
        <v>23</v>
      </c>
      <c r="C15531" s="1" t="s">
        <v>11</v>
      </c>
      <c r="D15531" s="1"/>
      <c r="E15531" t="s">
        <v>20</v>
      </c>
      <c r="F15531" s="1"/>
    </row>
    <row r="15532" spans="1:6">
      <c r="A15532" s="1" t="s">
        <v>6</v>
      </c>
      <c r="B15532" s="1" t="s">
        <v>7</v>
      </c>
      <c r="C15532" s="1" t="s">
        <v>11</v>
      </c>
      <c r="D15532" s="2">
        <v>138750</v>
      </c>
      <c r="E15532" t="s">
        <v>187</v>
      </c>
      <c r="F15532" s="1"/>
    </row>
    <row r="15533" spans="1:6">
      <c r="A15533" s="1" t="s">
        <v>16</v>
      </c>
      <c r="B15533" s="1" t="s">
        <v>7</v>
      </c>
      <c r="C15533" s="1" t="s">
        <v>11</v>
      </c>
      <c r="D15533" s="1"/>
      <c r="E15533" t="s">
        <v>425</v>
      </c>
      <c r="F15533" s="1"/>
    </row>
    <row r="15534" spans="1:6">
      <c r="A15534" s="1" t="s">
        <v>16</v>
      </c>
      <c r="B15534" s="1" t="s">
        <v>23</v>
      </c>
      <c r="C15534" s="1" t="s">
        <v>11</v>
      </c>
      <c r="D15534" s="1"/>
      <c r="E15534" t="s">
        <v>20</v>
      </c>
      <c r="F15534" s="1"/>
    </row>
    <row r="15535" spans="1:6">
      <c r="A15535" s="1" t="s">
        <v>22</v>
      </c>
      <c r="B15535" s="1" t="s">
        <v>23</v>
      </c>
      <c r="C15535" s="1" t="s">
        <v>11</v>
      </c>
      <c r="D15535" s="1"/>
      <c r="E15535" t="s">
        <v>12</v>
      </c>
      <c r="F15535" s="1"/>
    </row>
    <row r="15536" spans="1:6">
      <c r="A15536" s="1" t="s">
        <v>16</v>
      </c>
      <c r="B15536" s="1" t="s">
        <v>36</v>
      </c>
      <c r="C15536" s="1" t="s">
        <v>8</v>
      </c>
      <c r="D15536" s="1"/>
      <c r="E15536" t="s">
        <v>41</v>
      </c>
      <c r="F15536" s="1"/>
    </row>
    <row r="15537" spans="1:6">
      <c r="A15537" s="1" t="s">
        <v>16</v>
      </c>
      <c r="B15537" s="1" t="s">
        <v>23</v>
      </c>
      <c r="C15537" s="1" t="s">
        <v>11</v>
      </c>
      <c r="D15537" s="1"/>
      <c r="E15537" t="s">
        <v>12</v>
      </c>
      <c r="F15537" s="1"/>
    </row>
    <row r="15538" spans="1:6">
      <c r="A15538" s="1" t="s">
        <v>16</v>
      </c>
      <c r="B15538" s="1" t="s">
        <v>7</v>
      </c>
      <c r="C15538" s="1" t="s">
        <v>11</v>
      </c>
      <c r="D15538" s="2">
        <v>279000</v>
      </c>
      <c r="E15538" t="s">
        <v>12</v>
      </c>
      <c r="F15538" s="1"/>
    </row>
    <row r="15539" spans="1:6">
      <c r="A15539" s="1" t="s">
        <v>16</v>
      </c>
      <c r="B15539" s="1" t="s">
        <v>7</v>
      </c>
      <c r="C15539" s="1" t="s">
        <v>11</v>
      </c>
      <c r="D15539" s="2">
        <v>65000</v>
      </c>
      <c r="E15539" t="s">
        <v>9</v>
      </c>
      <c r="F15539" s="1"/>
    </row>
    <row r="15540" spans="1:6">
      <c r="A15540" s="1" t="s">
        <v>22</v>
      </c>
      <c r="B15540" s="1" t="s">
        <v>7</v>
      </c>
      <c r="C15540" s="1" t="s">
        <v>155</v>
      </c>
      <c r="D15540" s="2">
        <v>51014</v>
      </c>
      <c r="E15540" t="s">
        <v>15</v>
      </c>
      <c r="F15540" s="1"/>
    </row>
    <row r="15541" spans="1:6">
      <c r="A15541" s="1" t="s">
        <v>16</v>
      </c>
      <c r="B15541" s="1" t="s">
        <v>7</v>
      </c>
      <c r="C15541" s="1" t="s">
        <v>11</v>
      </c>
      <c r="D15541" s="2">
        <v>95000</v>
      </c>
      <c r="E15541" t="s">
        <v>62</v>
      </c>
      <c r="F15541" s="1"/>
    </row>
    <row r="15542" spans="1:6">
      <c r="A15542" s="1" t="s">
        <v>10</v>
      </c>
      <c r="B15542" s="1" t="s">
        <v>7</v>
      </c>
      <c r="C15542" s="1" t="s">
        <v>96</v>
      </c>
      <c r="D15542" s="2">
        <v>30000</v>
      </c>
      <c r="E15542" t="s">
        <v>20</v>
      </c>
      <c r="F15542" s="1"/>
    </row>
    <row r="15543" spans="1:6">
      <c r="A15543" s="1" t="s">
        <v>19</v>
      </c>
      <c r="B15543" s="1" t="s">
        <v>7</v>
      </c>
      <c r="C15543" s="1" t="s">
        <v>179</v>
      </c>
      <c r="D15543" s="2">
        <v>147500</v>
      </c>
      <c r="E15543" t="s">
        <v>15</v>
      </c>
      <c r="F15543" s="1"/>
    </row>
    <row r="15544" spans="1:6">
      <c r="A15544" s="1" t="s">
        <v>6</v>
      </c>
      <c r="B15544" s="1" t="s">
        <v>7</v>
      </c>
      <c r="C15544" s="1" t="s">
        <v>11</v>
      </c>
      <c r="D15544" s="2">
        <v>200000</v>
      </c>
      <c r="E15544" t="s">
        <v>228</v>
      </c>
      <c r="F15544" s="1"/>
    </row>
    <row r="15545" spans="1:6">
      <c r="A15545" s="1" t="s">
        <v>16</v>
      </c>
      <c r="B15545" s="1" t="s">
        <v>7</v>
      </c>
      <c r="C15545" s="1" t="s">
        <v>11</v>
      </c>
      <c r="D15545" s="2">
        <v>167500</v>
      </c>
      <c r="E15545" t="s">
        <v>63</v>
      </c>
      <c r="F15545" s="1"/>
    </row>
    <row r="15546" spans="1:6">
      <c r="A15546" s="1" t="s">
        <v>6</v>
      </c>
      <c r="B15546" s="1" t="s">
        <v>7</v>
      </c>
      <c r="C15546" s="1" t="s">
        <v>11</v>
      </c>
      <c r="D15546" s="1"/>
      <c r="E15546" t="s">
        <v>18</v>
      </c>
      <c r="F15546" s="1"/>
    </row>
    <row r="15547" spans="1:6">
      <c r="A15547" s="1" t="s">
        <v>6</v>
      </c>
      <c r="B15547" s="1" t="s">
        <v>7</v>
      </c>
      <c r="C15547" s="1" t="s">
        <v>11</v>
      </c>
      <c r="D15547" s="2">
        <v>154000</v>
      </c>
      <c r="E15547" t="s">
        <v>12</v>
      </c>
      <c r="F15547" s="1"/>
    </row>
    <row r="15548" spans="1:6">
      <c r="A15548" s="1" t="s">
        <v>22</v>
      </c>
      <c r="B15548" s="1" t="s">
        <v>7</v>
      </c>
      <c r="C15548" s="1" t="s">
        <v>11</v>
      </c>
      <c r="D15548" s="2">
        <v>122000</v>
      </c>
      <c r="E15548" t="s">
        <v>12</v>
      </c>
      <c r="F15548" s="1"/>
    </row>
    <row r="15549" spans="1:6">
      <c r="A15549" s="1" t="s">
        <v>22</v>
      </c>
      <c r="B15549" s="1" t="s">
        <v>7</v>
      </c>
      <c r="C15549" s="1" t="s">
        <v>11</v>
      </c>
      <c r="D15549" s="2">
        <v>137500</v>
      </c>
      <c r="E15549" t="s">
        <v>62</v>
      </c>
      <c r="F15549" s="1"/>
    </row>
    <row r="15550" spans="1:6">
      <c r="A15550" s="1" t="s">
        <v>16</v>
      </c>
      <c r="B15550" s="1" t="s">
        <v>23</v>
      </c>
      <c r="C15550" s="1" t="s">
        <v>11</v>
      </c>
      <c r="D15550" s="1"/>
      <c r="E15550" t="s">
        <v>20</v>
      </c>
      <c r="F15550" s="1"/>
    </row>
    <row r="15551" spans="1:6">
      <c r="A15551" s="1" t="s">
        <v>16</v>
      </c>
      <c r="B15551" s="1" t="s">
        <v>7</v>
      </c>
      <c r="C15551" s="1" t="s">
        <v>8</v>
      </c>
      <c r="D15551" s="2">
        <v>110000</v>
      </c>
      <c r="E15551" t="s">
        <v>42</v>
      </c>
      <c r="F15551" s="1"/>
    </row>
    <row r="15552" spans="1:6">
      <c r="A15552" s="1" t="s">
        <v>22</v>
      </c>
      <c r="B15552" s="1" t="s">
        <v>7</v>
      </c>
      <c r="C15552" s="1" t="s">
        <v>11</v>
      </c>
      <c r="D15552" s="2">
        <v>111175</v>
      </c>
      <c r="E15552" t="s">
        <v>15</v>
      </c>
      <c r="F15552" s="1"/>
    </row>
    <row r="15553" spans="1:6">
      <c r="A15553" s="1" t="s">
        <v>16</v>
      </c>
      <c r="B15553" s="1" t="s">
        <v>7</v>
      </c>
      <c r="C15553" s="1" t="s">
        <v>11</v>
      </c>
      <c r="D15553" s="1"/>
      <c r="E15553" t="s">
        <v>18</v>
      </c>
      <c r="F15553" s="1"/>
    </row>
    <row r="15554" spans="1:6">
      <c r="A15554" s="1" t="s">
        <v>14</v>
      </c>
      <c r="B15554" s="1" t="s">
        <v>7</v>
      </c>
      <c r="C15554" s="1" t="s">
        <v>74</v>
      </c>
      <c r="D15554" s="2">
        <v>89100</v>
      </c>
      <c r="E15554" t="s">
        <v>15</v>
      </c>
      <c r="F15554" s="1"/>
    </row>
    <row r="15555" spans="1:6">
      <c r="A15555" s="1" t="s">
        <v>45</v>
      </c>
      <c r="B15555" s="1" t="s">
        <v>7</v>
      </c>
      <c r="C15555" s="1" t="s">
        <v>229</v>
      </c>
      <c r="D15555" s="1"/>
      <c r="E15555" t="s">
        <v>9</v>
      </c>
      <c r="F15555" s="1"/>
    </row>
    <row r="15556" spans="1:6">
      <c r="A15556" s="1" t="s">
        <v>22</v>
      </c>
      <c r="B15556" s="1" t="s">
        <v>7</v>
      </c>
      <c r="C15556" s="1" t="s">
        <v>11</v>
      </c>
      <c r="D15556" s="2">
        <v>92500</v>
      </c>
      <c r="E15556" t="s">
        <v>182</v>
      </c>
      <c r="F15556" s="1"/>
    </row>
    <row r="15557" spans="1:6">
      <c r="A15557" s="1" t="s">
        <v>19</v>
      </c>
      <c r="B15557" s="1" t="s">
        <v>7</v>
      </c>
      <c r="C15557" s="1" t="s">
        <v>34</v>
      </c>
      <c r="D15557" s="2">
        <v>72000</v>
      </c>
      <c r="E15557" t="s">
        <v>118</v>
      </c>
      <c r="F15557" s="1"/>
    </row>
    <row r="15558" spans="1:6">
      <c r="A15558" s="1" t="s">
        <v>6</v>
      </c>
      <c r="B15558" s="1" t="s">
        <v>7</v>
      </c>
      <c r="C15558" s="1" t="s">
        <v>11</v>
      </c>
      <c r="D15558" s="2">
        <v>165000</v>
      </c>
      <c r="E15558" t="s">
        <v>12</v>
      </c>
      <c r="F15558" s="1"/>
    </row>
    <row r="15559" spans="1:6">
      <c r="A15559" s="1" t="s">
        <v>22</v>
      </c>
      <c r="B15559" s="1" t="s">
        <v>7</v>
      </c>
      <c r="C15559" s="1" t="s">
        <v>11</v>
      </c>
      <c r="D15559" s="2">
        <v>113775</v>
      </c>
      <c r="E15559" t="s">
        <v>12</v>
      </c>
      <c r="F15559" s="1"/>
    </row>
    <row r="15560" spans="1:6">
      <c r="A15560" s="1" t="s">
        <v>45</v>
      </c>
      <c r="B15560" s="1" t="s">
        <v>7</v>
      </c>
      <c r="C15560" s="1" t="s">
        <v>11</v>
      </c>
      <c r="D15560" s="1"/>
      <c r="E15560" t="s">
        <v>9</v>
      </c>
      <c r="F15560" s="1"/>
    </row>
    <row r="15561" spans="1:6">
      <c r="A15561" s="1" t="s">
        <v>16</v>
      </c>
      <c r="B15561" s="1" t="s">
        <v>7</v>
      </c>
      <c r="C15561" s="1" t="s">
        <v>11</v>
      </c>
      <c r="D15561" s="2">
        <v>100000</v>
      </c>
      <c r="E15561" t="s">
        <v>20</v>
      </c>
      <c r="F15561" s="1"/>
    </row>
    <row r="15562" spans="1:6">
      <c r="A15562" s="1" t="s">
        <v>22</v>
      </c>
      <c r="B15562" s="1" t="s">
        <v>7</v>
      </c>
      <c r="C15562" s="1" t="s">
        <v>11</v>
      </c>
      <c r="D15562" s="2">
        <v>60000</v>
      </c>
      <c r="E15562" t="s">
        <v>49</v>
      </c>
      <c r="F15562" s="1"/>
    </row>
    <row r="15563" spans="1:6">
      <c r="A15563" s="1" t="s">
        <v>16</v>
      </c>
      <c r="B15563" s="1" t="s">
        <v>7</v>
      </c>
      <c r="C15563" s="1" t="s">
        <v>11</v>
      </c>
      <c r="D15563" s="1"/>
      <c r="E15563" t="s">
        <v>18</v>
      </c>
      <c r="F15563" s="1"/>
    </row>
    <row r="15564" spans="1:6">
      <c r="A15564" s="1" t="s">
        <v>16</v>
      </c>
      <c r="B15564" s="1" t="s">
        <v>7</v>
      </c>
      <c r="C15564" s="1" t="s">
        <v>11</v>
      </c>
      <c r="D15564" s="2">
        <v>189500</v>
      </c>
      <c r="E15564" t="s">
        <v>20</v>
      </c>
      <c r="F15564" s="1"/>
    </row>
    <row r="15565" spans="1:6">
      <c r="A15565" s="1" t="s">
        <v>13</v>
      </c>
      <c r="B15565" s="1" t="s">
        <v>7</v>
      </c>
      <c r="C15565" s="1" t="s">
        <v>11</v>
      </c>
      <c r="D15565" s="1"/>
      <c r="E15565" t="s">
        <v>18</v>
      </c>
      <c r="F15565" s="1"/>
    </row>
    <row r="15566" spans="1:6">
      <c r="A15566" s="1" t="s">
        <v>6</v>
      </c>
      <c r="B15566" s="1" t="s">
        <v>7</v>
      </c>
      <c r="C15566" s="1" t="s">
        <v>11</v>
      </c>
      <c r="D15566" s="2">
        <v>163000</v>
      </c>
      <c r="E15566" t="s">
        <v>15</v>
      </c>
      <c r="F15566" s="1"/>
    </row>
    <row r="15567" spans="1:6">
      <c r="A15567" s="1" t="s">
        <v>22</v>
      </c>
      <c r="B15567" s="1" t="s">
        <v>7</v>
      </c>
      <c r="C15567" s="1" t="s">
        <v>11</v>
      </c>
      <c r="D15567" s="2">
        <v>115000</v>
      </c>
      <c r="E15567" t="s">
        <v>38</v>
      </c>
      <c r="F15567" s="1"/>
    </row>
    <row r="15568" spans="1:6">
      <c r="A15568" s="1" t="s">
        <v>6</v>
      </c>
      <c r="B15568" s="1" t="s">
        <v>7</v>
      </c>
      <c r="C15568" s="1" t="s">
        <v>77</v>
      </c>
      <c r="D15568" s="2">
        <v>81000</v>
      </c>
      <c r="E15568" t="s">
        <v>15</v>
      </c>
      <c r="F15568" s="1"/>
    </row>
    <row r="15569" spans="1:6">
      <c r="A15569" s="1" t="s">
        <v>19</v>
      </c>
      <c r="B15569" s="1" t="s">
        <v>23</v>
      </c>
      <c r="C15569" s="1" t="s">
        <v>11</v>
      </c>
      <c r="D15569" s="1"/>
      <c r="E15569" t="s">
        <v>32</v>
      </c>
      <c r="F15569" s="1"/>
    </row>
    <row r="15570" spans="1:6">
      <c r="A15570" s="1" t="s">
        <v>22</v>
      </c>
      <c r="B15570" s="1" t="s">
        <v>7</v>
      </c>
      <c r="C15570" s="1" t="s">
        <v>76</v>
      </c>
      <c r="D15570" s="2">
        <v>94035</v>
      </c>
      <c r="E15570" t="s">
        <v>15</v>
      </c>
      <c r="F15570" s="1"/>
    </row>
    <row r="15571" spans="1:6">
      <c r="A15571" s="1" t="s">
        <v>10</v>
      </c>
      <c r="B15571" s="1" t="s">
        <v>7</v>
      </c>
      <c r="C15571" s="1" t="s">
        <v>37</v>
      </c>
      <c r="D15571" s="2">
        <v>125000</v>
      </c>
      <c r="E15571" t="s">
        <v>24</v>
      </c>
      <c r="F15571" s="1"/>
    </row>
    <row r="15572" spans="1:6">
      <c r="A15572" s="1" t="s">
        <v>6</v>
      </c>
      <c r="B15572" s="1" t="s">
        <v>7</v>
      </c>
      <c r="C15572" s="1" t="s">
        <v>8</v>
      </c>
      <c r="D15572" s="2">
        <v>166500</v>
      </c>
      <c r="E15572" t="s">
        <v>50</v>
      </c>
      <c r="F15572" s="1"/>
    </row>
    <row r="15573" spans="1:6">
      <c r="A15573" s="1" t="s">
        <v>19</v>
      </c>
      <c r="B15573" s="1" t="s">
        <v>7</v>
      </c>
      <c r="C15573" s="1" t="s">
        <v>11</v>
      </c>
      <c r="D15573" s="2">
        <v>150000</v>
      </c>
      <c r="E15573" t="s">
        <v>20</v>
      </c>
      <c r="F15573" s="1"/>
    </row>
    <row r="15574" spans="1:6">
      <c r="A15574" s="1" t="s">
        <v>22</v>
      </c>
      <c r="B15574" s="1" t="s">
        <v>7</v>
      </c>
      <c r="C15574" s="1" t="s">
        <v>8</v>
      </c>
      <c r="D15574" s="1"/>
      <c r="E15574" t="s">
        <v>234</v>
      </c>
      <c r="F15574" s="1"/>
    </row>
    <row r="15575" spans="1:6">
      <c r="A15575" s="1" t="s">
        <v>14</v>
      </c>
      <c r="B15575" s="1" t="s">
        <v>7</v>
      </c>
      <c r="C15575" s="1" t="s">
        <v>179</v>
      </c>
      <c r="D15575" s="2">
        <v>166000</v>
      </c>
      <c r="E15575" t="s">
        <v>15</v>
      </c>
      <c r="F15575" s="1"/>
    </row>
    <row r="15576" spans="1:6">
      <c r="A15576" s="1" t="s">
        <v>6</v>
      </c>
      <c r="B15576" s="1" t="s">
        <v>7</v>
      </c>
      <c r="C15576" s="1" t="s">
        <v>11</v>
      </c>
      <c r="D15576" s="2">
        <v>150000</v>
      </c>
      <c r="E15576" t="s">
        <v>24</v>
      </c>
      <c r="F15576" s="1"/>
    </row>
    <row r="15577" spans="1:6">
      <c r="A15577" s="1" t="s">
        <v>33</v>
      </c>
      <c r="B15577" s="1" t="s">
        <v>7</v>
      </c>
      <c r="C15577" s="1" t="s">
        <v>48</v>
      </c>
      <c r="D15577" s="2">
        <v>79200</v>
      </c>
      <c r="E15577" t="s">
        <v>15</v>
      </c>
      <c r="F15577" s="1"/>
    </row>
    <row r="15578" spans="1:6">
      <c r="A15578" s="1" t="s">
        <v>19</v>
      </c>
      <c r="B15578" s="1" t="s">
        <v>7</v>
      </c>
      <c r="C15578" s="1" t="s">
        <v>11</v>
      </c>
      <c r="D15578" s="2">
        <v>140000</v>
      </c>
      <c r="E15578" t="s">
        <v>12</v>
      </c>
      <c r="F15578" s="1"/>
    </row>
    <row r="15579" spans="1:6">
      <c r="A15579" s="1" t="s">
        <v>16</v>
      </c>
      <c r="B15579" s="1" t="s">
        <v>7</v>
      </c>
      <c r="C15579" s="1" t="s">
        <v>11</v>
      </c>
      <c r="D15579" s="1"/>
      <c r="E15579" t="s">
        <v>18</v>
      </c>
      <c r="F15579" s="1"/>
    </row>
    <row r="15580" spans="1:6">
      <c r="A15580" s="1" t="s">
        <v>13</v>
      </c>
      <c r="B15580" s="1" t="s">
        <v>7</v>
      </c>
      <c r="C15580" s="1" t="s">
        <v>11</v>
      </c>
      <c r="D15580" s="1"/>
      <c r="E15580" t="s">
        <v>9</v>
      </c>
      <c r="F15580" s="1"/>
    </row>
    <row r="15581" spans="1:6">
      <c r="A15581" s="1" t="s">
        <v>22</v>
      </c>
      <c r="B15581" s="1" t="s">
        <v>7</v>
      </c>
      <c r="C15581" s="1" t="s">
        <v>11</v>
      </c>
      <c r="D15581" s="1"/>
      <c r="E15581" t="s">
        <v>238</v>
      </c>
      <c r="F15581" s="1"/>
    </row>
    <row r="15582" spans="1:6">
      <c r="A15582" s="1" t="s">
        <v>6</v>
      </c>
      <c r="B15582" s="1" t="s">
        <v>7</v>
      </c>
      <c r="C15582" s="1" t="s">
        <v>47</v>
      </c>
      <c r="D15582" s="2">
        <v>211475</v>
      </c>
      <c r="E15582" t="s">
        <v>15</v>
      </c>
      <c r="F15582" s="1"/>
    </row>
    <row r="15583" spans="1:6">
      <c r="A15583" s="1" t="s">
        <v>16</v>
      </c>
      <c r="B15583" s="1" t="s">
        <v>7</v>
      </c>
      <c r="C15583" s="1" t="s">
        <v>11</v>
      </c>
      <c r="D15583" s="1"/>
      <c r="E15583" t="s">
        <v>12</v>
      </c>
      <c r="F15583" s="1"/>
    </row>
    <row r="15584" spans="1:6">
      <c r="A15584" s="1" t="s">
        <v>22</v>
      </c>
      <c r="B15584" s="1" t="s">
        <v>7</v>
      </c>
      <c r="C15584" s="1" t="s">
        <v>11</v>
      </c>
      <c r="D15584" s="1"/>
      <c r="E15584" t="s">
        <v>9</v>
      </c>
      <c r="F15584" s="1"/>
    </row>
    <row r="15585" spans="1:6">
      <c r="A15585" s="1" t="s">
        <v>22</v>
      </c>
      <c r="B15585" s="1" t="s">
        <v>7</v>
      </c>
      <c r="C15585" s="1" t="s">
        <v>11</v>
      </c>
      <c r="D15585" s="2">
        <v>80000</v>
      </c>
      <c r="E15585" t="s">
        <v>20</v>
      </c>
      <c r="F15585" s="1"/>
    </row>
    <row r="15586" spans="1:6">
      <c r="A15586" s="1" t="s">
        <v>16</v>
      </c>
      <c r="B15586" s="1" t="s">
        <v>7</v>
      </c>
      <c r="C15586" s="1" t="s">
        <v>8</v>
      </c>
      <c r="D15586" s="2">
        <v>100000</v>
      </c>
      <c r="E15586" t="s">
        <v>49</v>
      </c>
      <c r="F15586" s="1"/>
    </row>
    <row r="15587" spans="1:6">
      <c r="A15587" s="1" t="s">
        <v>10</v>
      </c>
      <c r="B15587" s="1" t="s">
        <v>7</v>
      </c>
      <c r="C15587" s="1" t="s">
        <v>8</v>
      </c>
      <c r="D15587" s="2">
        <v>119550</v>
      </c>
      <c r="E15587" t="s">
        <v>12</v>
      </c>
      <c r="F15587" s="1"/>
    </row>
    <row r="15588" spans="1:6">
      <c r="A15588" s="1" t="s">
        <v>13</v>
      </c>
      <c r="B15588" s="1" t="s">
        <v>7</v>
      </c>
      <c r="C15588" s="1" t="s">
        <v>47</v>
      </c>
      <c r="D15588" s="2">
        <v>89100</v>
      </c>
      <c r="E15588" t="s">
        <v>15</v>
      </c>
      <c r="F15588" s="1"/>
    </row>
    <row r="15589" spans="1:6">
      <c r="A15589" s="1" t="s">
        <v>33</v>
      </c>
      <c r="B15589" s="1" t="s">
        <v>7</v>
      </c>
      <c r="C15589" s="1" t="s">
        <v>142</v>
      </c>
      <c r="D15589" s="2">
        <v>133000</v>
      </c>
      <c r="E15589" t="s">
        <v>75</v>
      </c>
      <c r="F15589" s="1"/>
    </row>
    <row r="15590" spans="1:6">
      <c r="A15590" s="1" t="s">
        <v>19</v>
      </c>
      <c r="B15590" s="1" t="s">
        <v>7</v>
      </c>
      <c r="C15590" s="1" t="s">
        <v>11</v>
      </c>
      <c r="D15590" s="2">
        <v>147500</v>
      </c>
      <c r="E15590" t="s">
        <v>15</v>
      </c>
      <c r="F15590" s="1"/>
    </row>
    <row r="15591" spans="1:6">
      <c r="A15591" s="1" t="s">
        <v>16</v>
      </c>
      <c r="B15591" s="1" t="s">
        <v>7</v>
      </c>
      <c r="C15591" s="1" t="s">
        <v>195</v>
      </c>
      <c r="D15591" s="2">
        <v>55000</v>
      </c>
      <c r="E15591" t="s">
        <v>148</v>
      </c>
      <c r="F15591" s="1"/>
    </row>
    <row r="15592" spans="1:6">
      <c r="A15592" s="1" t="s">
        <v>19</v>
      </c>
      <c r="B15592" s="1" t="s">
        <v>7</v>
      </c>
      <c r="C15592" s="1" t="s">
        <v>11</v>
      </c>
      <c r="D15592" s="2">
        <v>104903</v>
      </c>
      <c r="E15592" t="s">
        <v>12</v>
      </c>
      <c r="F15592" s="1"/>
    </row>
    <row r="15593" spans="1:6">
      <c r="A15593" s="1" t="s">
        <v>16</v>
      </c>
      <c r="B15593" s="1" t="s">
        <v>23</v>
      </c>
      <c r="C15593" s="1" t="s">
        <v>11</v>
      </c>
      <c r="D15593" s="1"/>
      <c r="E15593" t="s">
        <v>32</v>
      </c>
      <c r="F15593" s="1"/>
    </row>
    <row r="15594" spans="1:6">
      <c r="A15594" s="1" t="s">
        <v>10</v>
      </c>
      <c r="B15594" s="1" t="s">
        <v>23</v>
      </c>
      <c r="C15594" s="1" t="s">
        <v>11</v>
      </c>
      <c r="D15594" s="1"/>
      <c r="E15594" t="s">
        <v>20</v>
      </c>
      <c r="F15594" s="1"/>
    </row>
    <row r="15595" spans="1:6">
      <c r="A15595" s="1" t="s">
        <v>10</v>
      </c>
      <c r="B15595" s="1" t="s">
        <v>7</v>
      </c>
      <c r="C15595" s="1" t="s">
        <v>11</v>
      </c>
      <c r="D15595" s="2">
        <v>132000</v>
      </c>
      <c r="E15595" t="s">
        <v>236</v>
      </c>
      <c r="F15595" s="1"/>
    </row>
    <row r="15596" spans="1:6">
      <c r="A15596" s="1" t="s">
        <v>10</v>
      </c>
      <c r="B15596" s="1" t="s">
        <v>7</v>
      </c>
      <c r="C15596" s="1" t="s">
        <v>11</v>
      </c>
      <c r="D15596" s="2">
        <v>130000</v>
      </c>
      <c r="E15596" t="s">
        <v>12</v>
      </c>
      <c r="F15596" s="1"/>
    </row>
    <row r="15597" spans="1:6">
      <c r="A15597" s="1" t="s">
        <v>22</v>
      </c>
      <c r="B15597" s="1" t="s">
        <v>7</v>
      </c>
      <c r="C15597" s="1" t="s">
        <v>157</v>
      </c>
      <c r="D15597" s="2">
        <v>111175</v>
      </c>
      <c r="E15597" t="s">
        <v>15</v>
      </c>
      <c r="F15597" s="1"/>
    </row>
    <row r="15598" spans="1:6">
      <c r="A15598" s="1" t="s">
        <v>19</v>
      </c>
      <c r="B15598" s="1" t="s">
        <v>17</v>
      </c>
      <c r="C15598" s="1" t="s">
        <v>11</v>
      </c>
      <c r="D15598" s="1"/>
      <c r="E15598" t="s">
        <v>18</v>
      </c>
      <c r="F15598" s="1"/>
    </row>
    <row r="15599" spans="1:6">
      <c r="A15599" s="1" t="s">
        <v>16</v>
      </c>
      <c r="B15599" s="1" t="s">
        <v>7</v>
      </c>
      <c r="C15599" s="1" t="s">
        <v>153</v>
      </c>
      <c r="D15599" s="2">
        <v>170500</v>
      </c>
      <c r="E15599" t="s">
        <v>15</v>
      </c>
      <c r="F15599" s="1"/>
    </row>
    <row r="15600" spans="1:6">
      <c r="A15600" s="1" t="s">
        <v>16</v>
      </c>
      <c r="B15600" s="1" t="s">
        <v>7</v>
      </c>
      <c r="C15600" s="1" t="s">
        <v>141</v>
      </c>
      <c r="D15600" s="2">
        <v>31274</v>
      </c>
      <c r="E15600" t="s">
        <v>75</v>
      </c>
      <c r="F15600" s="1"/>
    </row>
    <row r="15601" spans="1:6">
      <c r="A15601" s="1" t="s">
        <v>22</v>
      </c>
      <c r="B15601" s="1" t="s">
        <v>17</v>
      </c>
      <c r="C15601" s="1" t="s">
        <v>11</v>
      </c>
      <c r="D15601" s="1"/>
      <c r="E15601" t="s">
        <v>18</v>
      </c>
      <c r="F15601" s="1"/>
    </row>
    <row r="15602" spans="1:6">
      <c r="A15602" s="1" t="s">
        <v>22</v>
      </c>
      <c r="B15602" s="1" t="s">
        <v>7</v>
      </c>
      <c r="C15602" s="1" t="s">
        <v>11</v>
      </c>
      <c r="D15602" s="2">
        <v>57500</v>
      </c>
      <c r="E15602" t="s">
        <v>67</v>
      </c>
      <c r="F15602" s="1"/>
    </row>
    <row r="15603" spans="1:6">
      <c r="A15603" s="1" t="s">
        <v>10</v>
      </c>
      <c r="B15603" s="1" t="s">
        <v>7</v>
      </c>
      <c r="C15603" s="1" t="s">
        <v>11</v>
      </c>
      <c r="D15603" s="2">
        <v>80000</v>
      </c>
      <c r="E15603" t="s">
        <v>32</v>
      </c>
      <c r="F15603" s="1"/>
    </row>
    <row r="15604" spans="1:6">
      <c r="A15604" s="1" t="s">
        <v>10</v>
      </c>
      <c r="B15604" s="1" t="s">
        <v>7</v>
      </c>
      <c r="C15604" s="1" t="s">
        <v>11</v>
      </c>
      <c r="D15604" s="2">
        <v>63000</v>
      </c>
      <c r="E15604" t="s">
        <v>9</v>
      </c>
      <c r="F15604" s="1"/>
    </row>
    <row r="15605" spans="1:6">
      <c r="A15605" s="1" t="s">
        <v>16</v>
      </c>
      <c r="B15605" s="1" t="s">
        <v>7</v>
      </c>
      <c r="C15605" s="1" t="s">
        <v>8</v>
      </c>
      <c r="D15605" s="2">
        <v>79900</v>
      </c>
      <c r="E15605" t="s">
        <v>103</v>
      </c>
      <c r="F15605" s="1"/>
    </row>
    <row r="15606" spans="1:6">
      <c r="A15606" s="1" t="s">
        <v>6</v>
      </c>
      <c r="B15606" s="1" t="s">
        <v>7</v>
      </c>
      <c r="C15606" s="1" t="s">
        <v>11</v>
      </c>
      <c r="D15606" s="2">
        <v>172000</v>
      </c>
      <c r="E15606" t="s">
        <v>9</v>
      </c>
      <c r="F15606" s="1"/>
    </row>
    <row r="15607" spans="1:6">
      <c r="A15607" s="1" t="s">
        <v>16</v>
      </c>
      <c r="B15607" s="1" t="s">
        <v>7</v>
      </c>
      <c r="C15607" s="1" t="s">
        <v>11</v>
      </c>
      <c r="D15607" s="2">
        <v>115000</v>
      </c>
      <c r="E15607" t="s">
        <v>12</v>
      </c>
      <c r="F15607" s="1"/>
    </row>
    <row r="15608" spans="1:6">
      <c r="A15608" s="1" t="s">
        <v>10</v>
      </c>
      <c r="B15608" s="1" t="s">
        <v>7</v>
      </c>
      <c r="C15608" s="1" t="s">
        <v>11</v>
      </c>
      <c r="D15608" s="2">
        <v>132500</v>
      </c>
      <c r="E15608" t="s">
        <v>20</v>
      </c>
      <c r="F15608" s="1"/>
    </row>
    <row r="15609" spans="1:6">
      <c r="A15609" s="1" t="s">
        <v>10</v>
      </c>
      <c r="B15609" s="1" t="s">
        <v>7</v>
      </c>
      <c r="C15609" s="1" t="s">
        <v>8</v>
      </c>
      <c r="D15609" s="2">
        <v>175000</v>
      </c>
      <c r="E15609" t="s">
        <v>12</v>
      </c>
      <c r="F15609" s="1"/>
    </row>
    <row r="15610" spans="1:6">
      <c r="A15610" s="1" t="s">
        <v>19</v>
      </c>
      <c r="B15610" s="1" t="s">
        <v>7</v>
      </c>
      <c r="C15610" s="1" t="s">
        <v>107</v>
      </c>
      <c r="D15610" s="2">
        <v>89100</v>
      </c>
      <c r="E15610" t="s">
        <v>15</v>
      </c>
      <c r="F15610" s="1"/>
    </row>
    <row r="15611" spans="1:6">
      <c r="A15611" s="1" t="s">
        <v>10</v>
      </c>
      <c r="B15611" s="1" t="s">
        <v>7</v>
      </c>
      <c r="C15611" s="1" t="s">
        <v>11</v>
      </c>
      <c r="D15611" s="1"/>
      <c r="E15611" t="s">
        <v>511</v>
      </c>
      <c r="F15611" s="1"/>
    </row>
    <row r="15612" spans="1:6">
      <c r="A15612" s="1" t="s">
        <v>10</v>
      </c>
      <c r="B15612" s="1" t="s">
        <v>7</v>
      </c>
      <c r="C15612" s="1" t="s">
        <v>11</v>
      </c>
      <c r="D15612" s="2">
        <v>140000</v>
      </c>
      <c r="E15612" t="s">
        <v>9</v>
      </c>
      <c r="F15612" s="1"/>
    </row>
    <row r="15613" spans="1:6">
      <c r="A15613" s="1" t="s">
        <v>45</v>
      </c>
      <c r="B15613" s="1" t="s">
        <v>7</v>
      </c>
      <c r="C15613" s="1" t="s">
        <v>11</v>
      </c>
      <c r="D15613" s="2">
        <v>136100</v>
      </c>
      <c r="E15613" t="s">
        <v>166</v>
      </c>
      <c r="F15613" s="1"/>
    </row>
    <row r="15614" spans="1:6">
      <c r="A15614" s="1" t="s">
        <v>16</v>
      </c>
      <c r="B15614" s="1" t="s">
        <v>7</v>
      </c>
      <c r="C15614" s="1" t="s">
        <v>11</v>
      </c>
      <c r="D15614" s="1"/>
      <c r="E15614" t="s">
        <v>365</v>
      </c>
      <c r="F15614" s="1"/>
    </row>
    <row r="15615" spans="1:6">
      <c r="A15615" s="1" t="s">
        <v>33</v>
      </c>
      <c r="B15615" s="1" t="s">
        <v>7</v>
      </c>
      <c r="C15615" s="1" t="s">
        <v>11</v>
      </c>
      <c r="D15615" s="2">
        <v>245500</v>
      </c>
      <c r="E15615" t="s">
        <v>15</v>
      </c>
      <c r="F15615" s="1"/>
    </row>
    <row r="15616" spans="1:6">
      <c r="A15616" s="1" t="s">
        <v>10</v>
      </c>
      <c r="B15616" s="1" t="s">
        <v>7</v>
      </c>
      <c r="C15616" s="1" t="s">
        <v>11</v>
      </c>
      <c r="D15616" s="1"/>
      <c r="E15616" t="s">
        <v>12</v>
      </c>
      <c r="F15616" s="1"/>
    </row>
    <row r="15617" spans="1:6">
      <c r="A15617" s="1" t="s">
        <v>16</v>
      </c>
      <c r="B15617" s="1" t="s">
        <v>7</v>
      </c>
      <c r="C15617" s="1" t="s">
        <v>11</v>
      </c>
      <c r="D15617" s="2">
        <v>125000</v>
      </c>
      <c r="E15617" t="s">
        <v>24</v>
      </c>
      <c r="F15617" s="1"/>
    </row>
    <row r="15618" spans="1:6">
      <c r="A15618" s="1" t="s">
        <v>10</v>
      </c>
      <c r="B15618" s="1" t="s">
        <v>23</v>
      </c>
      <c r="C15618" s="1" t="s">
        <v>11</v>
      </c>
      <c r="D15618" s="1"/>
      <c r="E15618" t="s">
        <v>512</v>
      </c>
      <c r="F15618" s="1"/>
    </row>
    <row r="15619" spans="1:6">
      <c r="A15619" s="1" t="s">
        <v>10</v>
      </c>
      <c r="B15619" s="1" t="s">
        <v>7</v>
      </c>
      <c r="C15619" s="1" t="s">
        <v>11</v>
      </c>
      <c r="D15619" s="2">
        <v>105000</v>
      </c>
      <c r="E15619" t="s">
        <v>20</v>
      </c>
      <c r="F15619" s="1"/>
    </row>
    <row r="15620" spans="1:6">
      <c r="A15620" s="1" t="s">
        <v>16</v>
      </c>
      <c r="B15620" s="1" t="s">
        <v>17</v>
      </c>
      <c r="C15620" s="1" t="s">
        <v>11</v>
      </c>
      <c r="D15620" s="1"/>
      <c r="E15620" t="s">
        <v>18</v>
      </c>
      <c r="F15620" s="1"/>
    </row>
    <row r="15621" spans="1:6">
      <c r="A15621" s="1" t="s">
        <v>16</v>
      </c>
      <c r="B15621" s="1" t="s">
        <v>7</v>
      </c>
      <c r="C15621" s="1" t="s">
        <v>11</v>
      </c>
      <c r="D15621" s="1"/>
      <c r="E15621" t="s">
        <v>18</v>
      </c>
      <c r="F15621" s="1"/>
    </row>
    <row r="15622" spans="1:6">
      <c r="A15622" s="1" t="s">
        <v>22</v>
      </c>
      <c r="B15622" s="1" t="s">
        <v>7</v>
      </c>
      <c r="C15622" s="1" t="s">
        <v>11</v>
      </c>
      <c r="D15622" s="1"/>
      <c r="E15622" t="s">
        <v>81</v>
      </c>
      <c r="F15622" s="1"/>
    </row>
    <row r="15623" spans="1:6">
      <c r="A15623" s="1" t="s">
        <v>6</v>
      </c>
      <c r="B15623" s="1" t="s">
        <v>7</v>
      </c>
      <c r="C15623" s="1" t="s">
        <v>8</v>
      </c>
      <c r="D15623" s="2">
        <v>135000</v>
      </c>
      <c r="E15623" t="s">
        <v>228</v>
      </c>
      <c r="F15623" s="1"/>
    </row>
    <row r="15624" spans="1:6">
      <c r="A15624" s="1" t="s">
        <v>22</v>
      </c>
      <c r="B15624" s="1" t="s">
        <v>7</v>
      </c>
      <c r="C15624" s="1" t="s">
        <v>11</v>
      </c>
      <c r="D15624" s="2">
        <v>125000</v>
      </c>
      <c r="E15624" t="s">
        <v>98</v>
      </c>
      <c r="F15624" s="1"/>
    </row>
    <row r="15625" spans="1:6">
      <c r="A15625" s="1" t="s">
        <v>6</v>
      </c>
      <c r="B15625" s="1" t="s">
        <v>7</v>
      </c>
      <c r="C15625" s="1" t="s">
        <v>11</v>
      </c>
      <c r="D15625" s="2">
        <v>189000</v>
      </c>
      <c r="E15625" t="s">
        <v>12</v>
      </c>
      <c r="F15625" s="1"/>
    </row>
    <row r="15626" spans="1:6">
      <c r="A15626" s="1" t="s">
        <v>16</v>
      </c>
      <c r="B15626" s="1" t="s">
        <v>7</v>
      </c>
      <c r="C15626" s="1" t="s">
        <v>34</v>
      </c>
      <c r="D15626" s="2">
        <v>157500</v>
      </c>
      <c r="E15626" t="s">
        <v>15</v>
      </c>
      <c r="F15626" s="1"/>
    </row>
    <row r="15627" spans="1:6">
      <c r="A15627" s="1" t="s">
        <v>22</v>
      </c>
      <c r="B15627" s="1" t="s">
        <v>40</v>
      </c>
      <c r="C15627" s="1" t="s">
        <v>8</v>
      </c>
      <c r="D15627" s="1"/>
      <c r="E15627" t="s">
        <v>20</v>
      </c>
      <c r="F15627" s="1"/>
    </row>
    <row r="15628" spans="1:6">
      <c r="A15628" s="1" t="s">
        <v>22</v>
      </c>
      <c r="B15628" s="1" t="s">
        <v>7</v>
      </c>
      <c r="C15628" s="1" t="s">
        <v>11</v>
      </c>
      <c r="D15628" s="2">
        <v>150000</v>
      </c>
      <c r="E15628" t="s">
        <v>24</v>
      </c>
      <c r="F15628" s="1"/>
    </row>
    <row r="15629" spans="1:6">
      <c r="A15629" s="1" t="s">
        <v>16</v>
      </c>
      <c r="B15629" s="1" t="s">
        <v>7</v>
      </c>
      <c r="C15629" s="1" t="s">
        <v>11</v>
      </c>
      <c r="D15629" s="2">
        <v>146897</v>
      </c>
      <c r="E15629" t="s">
        <v>12</v>
      </c>
      <c r="F15629" s="1"/>
    </row>
    <row r="15630" spans="1:6">
      <c r="A15630" s="1" t="s">
        <v>22</v>
      </c>
      <c r="B15630" s="1" t="s">
        <v>7</v>
      </c>
      <c r="C15630" s="1" t="s">
        <v>11</v>
      </c>
      <c r="D15630" s="1"/>
      <c r="E15630" t="s">
        <v>9</v>
      </c>
      <c r="F15630" s="1"/>
    </row>
    <row r="15631" spans="1:6">
      <c r="A15631" s="1" t="s">
        <v>10</v>
      </c>
      <c r="B15631" s="1" t="s">
        <v>7</v>
      </c>
      <c r="C15631" s="1" t="s">
        <v>68</v>
      </c>
      <c r="D15631" s="2">
        <v>97444</v>
      </c>
      <c r="E15631" t="s">
        <v>15</v>
      </c>
      <c r="F15631" s="1"/>
    </row>
    <row r="15632" spans="1:6">
      <c r="A15632" s="1" t="s">
        <v>22</v>
      </c>
      <c r="B15632" s="1" t="s">
        <v>7</v>
      </c>
      <c r="C15632" s="1" t="s">
        <v>11</v>
      </c>
      <c r="D15632" s="2">
        <v>69500</v>
      </c>
      <c r="E15632" t="s">
        <v>81</v>
      </c>
      <c r="F15632" s="1"/>
    </row>
    <row r="15633" spans="1:6">
      <c r="A15633" s="1" t="s">
        <v>22</v>
      </c>
      <c r="B15633" s="1" t="s">
        <v>7</v>
      </c>
      <c r="C15633" s="1" t="s">
        <v>11</v>
      </c>
      <c r="D15633" s="2">
        <v>75000</v>
      </c>
      <c r="E15633" t="s">
        <v>49</v>
      </c>
      <c r="F15633" s="1"/>
    </row>
    <row r="15634" spans="1:6">
      <c r="A15634" s="1" t="s">
        <v>6</v>
      </c>
      <c r="B15634" s="1" t="s">
        <v>7</v>
      </c>
      <c r="C15634" s="1" t="s">
        <v>58</v>
      </c>
      <c r="D15634" s="2">
        <v>171121</v>
      </c>
      <c r="E15634" t="s">
        <v>15</v>
      </c>
      <c r="F15634" s="1"/>
    </row>
    <row r="15635" spans="1:6">
      <c r="A15635" s="1" t="s">
        <v>10</v>
      </c>
      <c r="B15635" s="1" t="s">
        <v>7</v>
      </c>
      <c r="C15635" s="1" t="s">
        <v>11</v>
      </c>
      <c r="D15635" s="2">
        <v>165000</v>
      </c>
      <c r="E15635" t="s">
        <v>20</v>
      </c>
      <c r="F15635" s="1"/>
    </row>
    <row r="15636" spans="1:6">
      <c r="A15636" s="1" t="s">
        <v>22</v>
      </c>
      <c r="B15636" s="1" t="s">
        <v>7</v>
      </c>
      <c r="C15636" s="1" t="s">
        <v>68</v>
      </c>
      <c r="D15636" s="2">
        <v>53014</v>
      </c>
      <c r="E15636" t="s">
        <v>15</v>
      </c>
      <c r="F15636" s="1"/>
    </row>
    <row r="15637" spans="1:6">
      <c r="A15637" s="1" t="s">
        <v>6</v>
      </c>
      <c r="B15637" s="1" t="s">
        <v>23</v>
      </c>
      <c r="C15637" s="1" t="s">
        <v>11</v>
      </c>
      <c r="D15637" s="1"/>
      <c r="E15637" t="s">
        <v>12</v>
      </c>
      <c r="F15637" s="1"/>
    </row>
    <row r="15638" spans="1:6">
      <c r="A15638" s="1" t="s">
        <v>10</v>
      </c>
      <c r="B15638" s="1" t="s">
        <v>7</v>
      </c>
      <c r="C15638" s="1" t="s">
        <v>11</v>
      </c>
      <c r="D15638" s="2">
        <v>90000</v>
      </c>
      <c r="E15638" t="s">
        <v>24</v>
      </c>
      <c r="F15638" s="1"/>
    </row>
    <row r="15639" spans="1:6">
      <c r="A15639" s="1" t="s">
        <v>10</v>
      </c>
      <c r="B15639" s="1" t="s">
        <v>23</v>
      </c>
      <c r="C15639" s="1" t="s">
        <v>11</v>
      </c>
      <c r="D15639" s="1"/>
      <c r="E15639" t="s">
        <v>20</v>
      </c>
      <c r="F15639" s="1"/>
    </row>
    <row r="15640" spans="1:6">
      <c r="A15640" s="1" t="s">
        <v>13</v>
      </c>
      <c r="B15640" s="1" t="s">
        <v>7</v>
      </c>
      <c r="C15640" s="1" t="s">
        <v>11</v>
      </c>
      <c r="D15640" s="1"/>
      <c r="E15640" t="s">
        <v>199</v>
      </c>
      <c r="F15640" s="1"/>
    </row>
    <row r="15641" spans="1:6">
      <c r="A15641" s="1" t="s">
        <v>6</v>
      </c>
      <c r="B15641" s="1" t="s">
        <v>7</v>
      </c>
      <c r="C15641" s="1" t="s">
        <v>11</v>
      </c>
      <c r="D15641" s="2">
        <v>159770</v>
      </c>
      <c r="E15641" t="s">
        <v>12</v>
      </c>
      <c r="F15641" s="1"/>
    </row>
    <row r="15642" spans="1:6">
      <c r="A15642" s="1" t="s">
        <v>10</v>
      </c>
      <c r="B15642" s="1" t="s">
        <v>7</v>
      </c>
      <c r="C15642" s="1" t="s">
        <v>11</v>
      </c>
      <c r="D15642" s="1"/>
      <c r="E15642" t="s">
        <v>18</v>
      </c>
      <c r="F15642" s="1"/>
    </row>
    <row r="15643" spans="1:6">
      <c r="A15643" s="1" t="s">
        <v>16</v>
      </c>
      <c r="B15643" s="1" t="s">
        <v>23</v>
      </c>
      <c r="C15643" s="1" t="s">
        <v>11</v>
      </c>
      <c r="D15643" s="1"/>
      <c r="E15643" t="s">
        <v>12</v>
      </c>
      <c r="F15643" s="1"/>
    </row>
    <row r="15644" spans="1:6">
      <c r="A15644" s="1" t="s">
        <v>10</v>
      </c>
      <c r="B15644" s="1" t="s">
        <v>7</v>
      </c>
      <c r="C15644" s="1" t="s">
        <v>11</v>
      </c>
      <c r="D15644" s="2">
        <v>112500</v>
      </c>
      <c r="E15644" t="s">
        <v>20</v>
      </c>
      <c r="F15644" s="1"/>
    </row>
    <row r="15645" spans="1:6">
      <c r="A15645" s="1" t="s">
        <v>16</v>
      </c>
      <c r="B15645" s="1" t="s">
        <v>7</v>
      </c>
      <c r="C15645" s="1" t="s">
        <v>8</v>
      </c>
      <c r="D15645" s="2">
        <v>171000</v>
      </c>
      <c r="E15645" t="s">
        <v>12</v>
      </c>
      <c r="F15645" s="1"/>
    </row>
    <row r="15646" spans="1:6">
      <c r="A15646" s="1" t="s">
        <v>10</v>
      </c>
      <c r="B15646" s="1" t="s">
        <v>7</v>
      </c>
      <c r="C15646" s="1" t="s">
        <v>11</v>
      </c>
      <c r="D15646" s="2">
        <v>115000</v>
      </c>
      <c r="E15646" t="s">
        <v>213</v>
      </c>
      <c r="F15646" s="1"/>
    </row>
    <row r="15647" spans="1:6">
      <c r="A15647" s="1" t="s">
        <v>22</v>
      </c>
      <c r="B15647" s="1" t="s">
        <v>7</v>
      </c>
      <c r="C15647" s="1" t="s">
        <v>11</v>
      </c>
      <c r="D15647" s="2">
        <v>87500</v>
      </c>
      <c r="E15647" t="s">
        <v>20</v>
      </c>
      <c r="F15647" s="1"/>
    </row>
    <row r="15648" spans="1:6">
      <c r="A15648" s="1" t="s">
        <v>13</v>
      </c>
      <c r="B15648" s="1" t="s">
        <v>7</v>
      </c>
      <c r="C15648" s="1" t="s">
        <v>11</v>
      </c>
      <c r="D15648" s="2">
        <v>125000</v>
      </c>
      <c r="E15648" t="s">
        <v>24</v>
      </c>
      <c r="F15648" s="1"/>
    </row>
    <row r="15649" spans="1:6">
      <c r="A15649" s="1" t="s">
        <v>22</v>
      </c>
      <c r="B15649" s="1" t="s">
        <v>7</v>
      </c>
      <c r="C15649" s="1" t="s">
        <v>11</v>
      </c>
      <c r="D15649" s="2">
        <v>80000</v>
      </c>
      <c r="E15649" t="s">
        <v>131</v>
      </c>
      <c r="F15649" s="1"/>
    </row>
    <row r="15650" spans="1:6">
      <c r="A15650" s="1" t="s">
        <v>16</v>
      </c>
      <c r="B15650" s="1" t="s">
        <v>7</v>
      </c>
      <c r="C15650" s="1" t="s">
        <v>8</v>
      </c>
      <c r="D15650" s="2">
        <v>112250</v>
      </c>
      <c r="E15650" t="s">
        <v>20</v>
      </c>
      <c r="F15650" s="1"/>
    </row>
    <row r="15651" spans="1:6">
      <c r="A15651" s="1" t="s">
        <v>22</v>
      </c>
      <c r="B15651" s="1" t="s">
        <v>7</v>
      </c>
      <c r="C15651" s="1" t="s">
        <v>47</v>
      </c>
      <c r="D15651" s="2">
        <v>118640</v>
      </c>
      <c r="E15651" t="s">
        <v>15</v>
      </c>
      <c r="F15651" s="1"/>
    </row>
    <row r="15652" spans="1:6">
      <c r="A15652" s="1" t="s">
        <v>16</v>
      </c>
      <c r="B15652" s="1" t="s">
        <v>7</v>
      </c>
      <c r="C15652" s="1" t="s">
        <v>138</v>
      </c>
      <c r="D15652" s="2">
        <v>131560</v>
      </c>
      <c r="E15652" t="s">
        <v>15</v>
      </c>
      <c r="F15652" s="1"/>
    </row>
    <row r="15653" spans="1:6">
      <c r="A15653" s="1" t="s">
        <v>16</v>
      </c>
      <c r="B15653" s="1" t="s">
        <v>7</v>
      </c>
      <c r="C15653" s="1" t="s">
        <v>11</v>
      </c>
      <c r="D15653" s="1"/>
      <c r="E15653" t="s">
        <v>18</v>
      </c>
      <c r="F15653" s="1"/>
    </row>
    <row r="15654" spans="1:6">
      <c r="A15654" s="1" t="s">
        <v>10</v>
      </c>
      <c r="B15654" s="1" t="s">
        <v>7</v>
      </c>
      <c r="C15654" s="1" t="s">
        <v>11</v>
      </c>
      <c r="D15654" s="2">
        <v>139000</v>
      </c>
      <c r="E15654" t="s">
        <v>63</v>
      </c>
      <c r="F15654" s="1"/>
    </row>
    <row r="15655" spans="1:6">
      <c r="A15655" s="1" t="s">
        <v>16</v>
      </c>
      <c r="B15655" s="1" t="s">
        <v>7</v>
      </c>
      <c r="C15655" s="1" t="s">
        <v>11</v>
      </c>
      <c r="D15655" s="2">
        <v>95000</v>
      </c>
      <c r="E15655" t="s">
        <v>12</v>
      </c>
      <c r="F15655" s="1"/>
    </row>
    <row r="15656" spans="1:6">
      <c r="A15656" s="1" t="s">
        <v>22</v>
      </c>
      <c r="B15656" s="1" t="s">
        <v>23</v>
      </c>
      <c r="C15656" s="1" t="s">
        <v>11</v>
      </c>
      <c r="D15656" s="1"/>
      <c r="E15656" t="s">
        <v>32</v>
      </c>
      <c r="F15656" s="1"/>
    </row>
    <row r="15657" spans="1:6">
      <c r="A15657" s="1" t="s">
        <v>10</v>
      </c>
      <c r="B15657" s="1" t="s">
        <v>23</v>
      </c>
      <c r="C15657" s="1" t="s">
        <v>11</v>
      </c>
      <c r="D15657" s="1"/>
      <c r="E15657" t="s">
        <v>32</v>
      </c>
      <c r="F15657" s="1"/>
    </row>
    <row r="15658" spans="1:6">
      <c r="A15658" s="1" t="s">
        <v>16</v>
      </c>
      <c r="B15658" s="1" t="s">
        <v>7</v>
      </c>
      <c r="C15658" s="1" t="s">
        <v>11</v>
      </c>
      <c r="D15658" s="2">
        <v>125000</v>
      </c>
      <c r="E15658" t="s">
        <v>24</v>
      </c>
      <c r="F15658" s="1"/>
    </row>
    <row r="15659" spans="1:6">
      <c r="A15659" s="1" t="s">
        <v>10</v>
      </c>
      <c r="B15659" s="1" t="s">
        <v>7</v>
      </c>
      <c r="C15659" s="1" t="s">
        <v>142</v>
      </c>
      <c r="D15659" s="2">
        <v>96773</v>
      </c>
      <c r="E15659" t="s">
        <v>15</v>
      </c>
      <c r="F15659" s="1"/>
    </row>
    <row r="15660" spans="1:6">
      <c r="A15660" s="1" t="s">
        <v>10</v>
      </c>
      <c r="B15660" s="1" t="s">
        <v>7</v>
      </c>
      <c r="C15660" s="1" t="s">
        <v>8</v>
      </c>
      <c r="D15660" s="2">
        <v>110000</v>
      </c>
      <c r="E15660" t="s">
        <v>9</v>
      </c>
      <c r="F15660" s="1"/>
    </row>
    <row r="15661" spans="1:6">
      <c r="A15661" s="1" t="s">
        <v>6</v>
      </c>
      <c r="B15661" s="1" t="s">
        <v>7</v>
      </c>
      <c r="C15661" s="1" t="s">
        <v>11</v>
      </c>
      <c r="D15661" s="2">
        <v>158000</v>
      </c>
      <c r="E15661" t="s">
        <v>21</v>
      </c>
      <c r="F15661" s="1"/>
    </row>
    <row r="15662" spans="1:6">
      <c r="A15662" s="1" t="s">
        <v>16</v>
      </c>
      <c r="B15662" s="1" t="s">
        <v>7</v>
      </c>
      <c r="C15662" s="1" t="s">
        <v>88</v>
      </c>
      <c r="D15662" s="2">
        <v>50400</v>
      </c>
      <c r="E15662" t="s">
        <v>15</v>
      </c>
      <c r="F15662" s="1"/>
    </row>
    <row r="15663" spans="1:6">
      <c r="A15663" s="1" t="s">
        <v>10</v>
      </c>
      <c r="B15663" s="1" t="s">
        <v>7</v>
      </c>
      <c r="C15663" s="1" t="s">
        <v>11</v>
      </c>
      <c r="D15663" s="1"/>
      <c r="E15663" t="s">
        <v>12</v>
      </c>
      <c r="F15663" s="1"/>
    </row>
    <row r="15664" spans="1:6">
      <c r="A15664" s="1" t="s">
        <v>22</v>
      </c>
      <c r="B15664" s="1" t="s">
        <v>7</v>
      </c>
      <c r="C15664" s="1" t="s">
        <v>8</v>
      </c>
      <c r="D15664" s="2">
        <v>65000</v>
      </c>
      <c r="E15664" t="s">
        <v>50</v>
      </c>
      <c r="F15664" s="1"/>
    </row>
    <row r="15665" spans="1:6">
      <c r="A15665" s="1" t="s">
        <v>16</v>
      </c>
      <c r="B15665" s="1" t="s">
        <v>7</v>
      </c>
      <c r="C15665" s="1" t="s">
        <v>8</v>
      </c>
      <c r="D15665" s="2">
        <v>128464</v>
      </c>
      <c r="E15665" t="s">
        <v>25</v>
      </c>
      <c r="F15665" s="1"/>
    </row>
    <row r="15666" spans="1:6">
      <c r="A15666" s="1" t="s">
        <v>10</v>
      </c>
      <c r="B15666" s="1" t="s">
        <v>7</v>
      </c>
      <c r="C15666" s="1" t="s">
        <v>11</v>
      </c>
      <c r="D15666" s="2">
        <v>115000</v>
      </c>
      <c r="E15666" t="s">
        <v>71</v>
      </c>
      <c r="F15666" s="1"/>
    </row>
    <row r="15667" spans="1:6">
      <c r="A15667" s="1" t="s">
        <v>13</v>
      </c>
      <c r="B15667" s="1" t="s">
        <v>7</v>
      </c>
      <c r="C15667" s="1" t="s">
        <v>11</v>
      </c>
      <c r="D15667" s="2">
        <v>130000</v>
      </c>
      <c r="E15667" t="s">
        <v>12</v>
      </c>
      <c r="F15667" s="1"/>
    </row>
    <row r="15668" spans="1:6">
      <c r="A15668" s="1" t="s">
        <v>16</v>
      </c>
      <c r="B15668" s="1" t="s">
        <v>7</v>
      </c>
      <c r="C15668" s="1" t="s">
        <v>8</v>
      </c>
      <c r="D15668" s="2">
        <v>200000</v>
      </c>
      <c r="E15668" t="s">
        <v>20</v>
      </c>
      <c r="F15668" s="1"/>
    </row>
    <row r="15669" spans="1:6">
      <c r="A15669" s="1" t="s">
        <v>13</v>
      </c>
      <c r="B15669" s="1" t="s">
        <v>23</v>
      </c>
      <c r="C15669" s="1" t="s">
        <v>220</v>
      </c>
      <c r="D15669" s="2">
        <v>111175</v>
      </c>
      <c r="E15669" t="s">
        <v>15</v>
      </c>
      <c r="F15669" s="1"/>
    </row>
    <row r="15670" spans="1:6">
      <c r="A15670" s="1" t="s">
        <v>22</v>
      </c>
      <c r="B15670" s="1" t="s">
        <v>23</v>
      </c>
      <c r="C15670" s="1" t="s">
        <v>11</v>
      </c>
      <c r="D15670" s="1"/>
      <c r="E15670" t="s">
        <v>12</v>
      </c>
      <c r="F15670" s="1"/>
    </row>
    <row r="15671" spans="1:6">
      <c r="A15671" s="1" t="s">
        <v>6</v>
      </c>
      <c r="B15671" s="1" t="s">
        <v>23</v>
      </c>
      <c r="C15671" s="1" t="s">
        <v>11</v>
      </c>
      <c r="D15671" s="1"/>
      <c r="E15671" t="s">
        <v>12</v>
      </c>
      <c r="F15671" s="1"/>
    </row>
    <row r="15672" spans="1:6">
      <c r="A15672" s="1" t="s">
        <v>16</v>
      </c>
      <c r="B15672" s="1" t="s">
        <v>7</v>
      </c>
      <c r="C15672" s="1" t="s">
        <v>11</v>
      </c>
      <c r="D15672" s="2">
        <v>90000</v>
      </c>
      <c r="E15672" t="s">
        <v>24</v>
      </c>
      <c r="F15672" s="1"/>
    </row>
    <row r="15673" spans="1:6">
      <c r="A15673" s="1" t="s">
        <v>22</v>
      </c>
      <c r="B15673" s="1" t="s">
        <v>7</v>
      </c>
      <c r="C15673" s="1" t="s">
        <v>11</v>
      </c>
      <c r="D15673" s="2">
        <v>98800</v>
      </c>
      <c r="E15673" t="s">
        <v>12</v>
      </c>
      <c r="F15673" s="1"/>
    </row>
    <row r="15674" spans="1:6">
      <c r="A15674" s="1" t="s">
        <v>19</v>
      </c>
      <c r="B15674" s="1" t="s">
        <v>7</v>
      </c>
      <c r="C15674" s="1" t="s">
        <v>11</v>
      </c>
      <c r="D15674" s="2">
        <v>135000</v>
      </c>
      <c r="E15674" t="s">
        <v>20</v>
      </c>
      <c r="F15674" s="1"/>
    </row>
    <row r="15675" spans="1:6">
      <c r="A15675" s="1" t="s">
        <v>22</v>
      </c>
      <c r="B15675" s="1" t="s">
        <v>59</v>
      </c>
      <c r="C15675" s="1" t="s">
        <v>11</v>
      </c>
      <c r="D15675" s="1"/>
      <c r="E15675" t="s">
        <v>20</v>
      </c>
      <c r="F15675" s="1"/>
    </row>
    <row r="15676" spans="1:6">
      <c r="A15676" s="1" t="s">
        <v>19</v>
      </c>
      <c r="B15676" s="1" t="s">
        <v>7</v>
      </c>
      <c r="C15676" s="1" t="s">
        <v>11</v>
      </c>
      <c r="D15676" s="2">
        <v>117500</v>
      </c>
      <c r="E15676" t="s">
        <v>63</v>
      </c>
      <c r="F15676" s="1"/>
    </row>
    <row r="15677" spans="1:6">
      <c r="A15677" s="1" t="s">
        <v>22</v>
      </c>
      <c r="B15677" s="1" t="s">
        <v>7</v>
      </c>
      <c r="C15677" s="1" t="s">
        <v>11</v>
      </c>
      <c r="D15677" s="2">
        <v>94710</v>
      </c>
      <c r="E15677" t="s">
        <v>12</v>
      </c>
      <c r="F15677" s="1"/>
    </row>
    <row r="15678" spans="1:6">
      <c r="A15678" s="1" t="s">
        <v>6</v>
      </c>
      <c r="B15678" s="1" t="s">
        <v>7</v>
      </c>
      <c r="C15678" s="1" t="s">
        <v>11</v>
      </c>
      <c r="D15678" s="2">
        <v>198000</v>
      </c>
      <c r="E15678" t="s">
        <v>24</v>
      </c>
      <c r="F15678" s="1"/>
    </row>
    <row r="15679" spans="1:6">
      <c r="A15679" s="1" t="s">
        <v>10</v>
      </c>
      <c r="B15679" s="1" t="s">
        <v>7</v>
      </c>
      <c r="C15679" s="1" t="s">
        <v>513</v>
      </c>
      <c r="D15679" s="1"/>
      <c r="E15679" t="s">
        <v>66</v>
      </c>
      <c r="F15679" s="1"/>
    </row>
    <row r="15680" spans="1:6">
      <c r="A15680" s="1" t="s">
        <v>10</v>
      </c>
      <c r="B15680" s="1" t="s">
        <v>7</v>
      </c>
      <c r="C15680" s="1" t="s">
        <v>11</v>
      </c>
      <c r="D15680" s="2">
        <v>240000</v>
      </c>
      <c r="E15680" t="s">
        <v>12</v>
      </c>
      <c r="F15680" s="1"/>
    </row>
    <row r="15681" spans="1:6">
      <c r="A15681" s="1" t="s">
        <v>10</v>
      </c>
      <c r="B15681" s="1"/>
      <c r="C15681" s="1" t="s">
        <v>8</v>
      </c>
      <c r="D15681" s="1"/>
      <c r="E15681" t="s">
        <v>9</v>
      </c>
      <c r="F15681" s="1"/>
    </row>
    <row r="15682" spans="1:6">
      <c r="A15682" s="1" t="s">
        <v>45</v>
      </c>
      <c r="B15682" s="1" t="s">
        <v>7</v>
      </c>
      <c r="C15682" s="1" t="s">
        <v>64</v>
      </c>
      <c r="D15682" s="2">
        <v>50400</v>
      </c>
      <c r="E15682" t="s">
        <v>15</v>
      </c>
      <c r="F15682" s="1"/>
    </row>
    <row r="15683" spans="1:6">
      <c r="A15683" s="1" t="s">
        <v>16</v>
      </c>
      <c r="B15683" s="1" t="s">
        <v>36</v>
      </c>
      <c r="C15683" s="1" t="s">
        <v>11</v>
      </c>
      <c r="D15683" s="1"/>
      <c r="E15683" t="s">
        <v>12</v>
      </c>
      <c r="F15683" s="1"/>
    </row>
    <row r="15684" spans="1:6">
      <c r="A15684" s="1" t="s">
        <v>16</v>
      </c>
      <c r="B15684" s="1" t="s">
        <v>7</v>
      </c>
      <c r="C15684" s="1" t="s">
        <v>11</v>
      </c>
      <c r="D15684" s="2">
        <v>155000</v>
      </c>
      <c r="E15684" t="s">
        <v>228</v>
      </c>
      <c r="F15684" s="1"/>
    </row>
    <row r="15685" spans="1:6">
      <c r="A15685" s="1" t="s">
        <v>16</v>
      </c>
      <c r="B15685" s="1" t="s">
        <v>23</v>
      </c>
      <c r="C15685" s="1" t="s">
        <v>11</v>
      </c>
      <c r="D15685" s="2">
        <v>125000</v>
      </c>
      <c r="E15685" t="s">
        <v>20</v>
      </c>
      <c r="F15685" s="1"/>
    </row>
    <row r="15686" spans="1:6">
      <c r="A15686" s="1" t="s">
        <v>13</v>
      </c>
      <c r="B15686" s="1" t="s">
        <v>7</v>
      </c>
      <c r="C15686" s="1" t="s">
        <v>142</v>
      </c>
      <c r="D15686" s="2">
        <v>111175</v>
      </c>
      <c r="E15686" t="s">
        <v>15</v>
      </c>
      <c r="F15686" s="1"/>
    </row>
    <row r="15687" spans="1:6">
      <c r="A15687" s="1" t="s">
        <v>10</v>
      </c>
      <c r="B15687" s="1" t="s">
        <v>7</v>
      </c>
      <c r="C15687" s="1" t="s">
        <v>11</v>
      </c>
      <c r="D15687" s="2">
        <v>125000</v>
      </c>
      <c r="E15687" t="s">
        <v>24</v>
      </c>
      <c r="F15687" s="1"/>
    </row>
    <row r="15688" spans="1:6">
      <c r="A15688" s="1" t="s">
        <v>22</v>
      </c>
      <c r="B15688" s="1" t="s">
        <v>7</v>
      </c>
      <c r="C15688" s="1" t="s">
        <v>11</v>
      </c>
      <c r="D15688" s="2">
        <v>111202</v>
      </c>
      <c r="E15688" t="s">
        <v>15</v>
      </c>
      <c r="F15688" s="1"/>
    </row>
    <row r="15689" spans="1:6">
      <c r="A15689" s="1" t="s">
        <v>10</v>
      </c>
      <c r="B15689" s="1" t="s">
        <v>7</v>
      </c>
      <c r="C15689" s="1" t="s">
        <v>11</v>
      </c>
      <c r="D15689" s="2">
        <v>65753</v>
      </c>
      <c r="E15689" t="s">
        <v>78</v>
      </c>
      <c r="F15689" s="1"/>
    </row>
    <row r="15690" spans="1:6">
      <c r="A15690" s="1" t="s">
        <v>16</v>
      </c>
      <c r="B15690" s="1" t="s">
        <v>7</v>
      </c>
      <c r="C15690" s="1" t="s">
        <v>11</v>
      </c>
      <c r="D15690" s="2">
        <v>125000</v>
      </c>
      <c r="E15690" t="s">
        <v>24</v>
      </c>
      <c r="F15690" s="1"/>
    </row>
    <row r="15691" spans="1:6">
      <c r="A15691" s="1" t="s">
        <v>16</v>
      </c>
      <c r="B15691" s="1" t="s">
        <v>7</v>
      </c>
      <c r="C15691" s="1" t="s">
        <v>11</v>
      </c>
      <c r="D15691" s="2">
        <v>179500</v>
      </c>
      <c r="E15691" t="s">
        <v>12</v>
      </c>
      <c r="F15691" s="1"/>
    </row>
    <row r="15692" spans="1:6">
      <c r="A15692" s="1" t="s">
        <v>6</v>
      </c>
      <c r="B15692" s="1" t="s">
        <v>7</v>
      </c>
      <c r="C15692" s="1" t="s">
        <v>28</v>
      </c>
      <c r="D15692" s="2">
        <v>157500</v>
      </c>
      <c r="E15692" t="s">
        <v>15</v>
      </c>
      <c r="F15692" s="1"/>
    </row>
    <row r="15693" spans="1:6">
      <c r="A15693" s="1" t="s">
        <v>13</v>
      </c>
      <c r="B15693" s="1" t="s">
        <v>7</v>
      </c>
      <c r="C15693" s="1" t="s">
        <v>152</v>
      </c>
      <c r="D15693" s="2">
        <v>111175</v>
      </c>
      <c r="E15693" t="s">
        <v>15</v>
      </c>
      <c r="F15693" s="1"/>
    </row>
    <row r="15694" spans="1:6">
      <c r="A15694" s="1" t="s">
        <v>6</v>
      </c>
      <c r="B15694" s="1" t="s">
        <v>7</v>
      </c>
      <c r="C15694" s="1" t="s">
        <v>11</v>
      </c>
      <c r="D15694" s="2">
        <v>167500</v>
      </c>
      <c r="E15694" t="s">
        <v>20</v>
      </c>
      <c r="F15694" s="1"/>
    </row>
    <row r="15695" spans="1:6">
      <c r="A15695" s="1" t="s">
        <v>10</v>
      </c>
      <c r="B15695" s="1" t="s">
        <v>7</v>
      </c>
      <c r="C15695" s="1" t="s">
        <v>48</v>
      </c>
      <c r="D15695" s="2">
        <v>147500</v>
      </c>
      <c r="E15695" t="s">
        <v>15</v>
      </c>
      <c r="F15695" s="1"/>
    </row>
    <row r="15696" spans="1:6">
      <c r="A15696" s="1" t="s">
        <v>6</v>
      </c>
      <c r="B15696" s="1" t="s">
        <v>17</v>
      </c>
      <c r="C15696" s="1" t="s">
        <v>11</v>
      </c>
      <c r="D15696" s="1"/>
      <c r="E15696" t="s">
        <v>18</v>
      </c>
      <c r="F15696" s="1"/>
    </row>
    <row r="15697" spans="1:6">
      <c r="A15697" s="1" t="s">
        <v>16</v>
      </c>
      <c r="B15697" s="1" t="s">
        <v>7</v>
      </c>
      <c r="C15697" s="1" t="s">
        <v>109</v>
      </c>
      <c r="D15697" s="2">
        <v>89100</v>
      </c>
      <c r="E15697" t="s">
        <v>15</v>
      </c>
      <c r="F15697" s="1"/>
    </row>
    <row r="15698" spans="1:6">
      <c r="A15698" s="1" t="s">
        <v>16</v>
      </c>
      <c r="B15698" s="1" t="s">
        <v>7</v>
      </c>
      <c r="C15698" s="1" t="s">
        <v>11</v>
      </c>
      <c r="D15698" s="2">
        <v>145000</v>
      </c>
      <c r="E15698" t="s">
        <v>38</v>
      </c>
      <c r="F15698" s="1"/>
    </row>
    <row r="15699" spans="1:6">
      <c r="A15699" s="1" t="s">
        <v>22</v>
      </c>
      <c r="B15699" s="1" t="s">
        <v>7</v>
      </c>
      <c r="C15699" s="1" t="s">
        <v>11</v>
      </c>
      <c r="D15699" s="1"/>
      <c r="E15699" t="s">
        <v>18</v>
      </c>
      <c r="F15699" s="1"/>
    </row>
    <row r="15700" spans="1:6">
      <c r="A15700" s="1" t="s">
        <v>6</v>
      </c>
      <c r="B15700" s="1" t="s">
        <v>7</v>
      </c>
      <c r="C15700" s="1" t="s">
        <v>11</v>
      </c>
      <c r="D15700" s="2">
        <v>150000</v>
      </c>
      <c r="E15700" t="s">
        <v>20</v>
      </c>
      <c r="F15700" s="1"/>
    </row>
    <row r="15701" spans="1:6">
      <c r="A15701" s="1" t="s">
        <v>10</v>
      </c>
      <c r="B15701" s="1" t="s">
        <v>7</v>
      </c>
      <c r="C15701" s="1" t="s">
        <v>11</v>
      </c>
      <c r="D15701" s="2">
        <v>140000</v>
      </c>
      <c r="E15701" t="s">
        <v>12</v>
      </c>
      <c r="F15701" s="1"/>
    </row>
    <row r="15702" spans="1:6">
      <c r="A15702" s="1" t="s">
        <v>22</v>
      </c>
      <c r="B15702" s="1" t="s">
        <v>30</v>
      </c>
      <c r="C15702" s="1" t="s">
        <v>11</v>
      </c>
      <c r="D15702" s="1"/>
      <c r="E15702" t="s">
        <v>18</v>
      </c>
      <c r="F15702" s="1"/>
    </row>
    <row r="15703" spans="1:6">
      <c r="A15703" s="1" t="s">
        <v>6</v>
      </c>
      <c r="B15703" s="1" t="s">
        <v>7</v>
      </c>
      <c r="C15703" s="1" t="s">
        <v>11</v>
      </c>
      <c r="D15703" s="2">
        <v>105000</v>
      </c>
      <c r="E15703" t="s">
        <v>24</v>
      </c>
      <c r="F15703" s="1"/>
    </row>
    <row r="15704" spans="1:6">
      <c r="A15704" s="1" t="s">
        <v>16</v>
      </c>
      <c r="B15704" s="1" t="s">
        <v>17</v>
      </c>
      <c r="C15704" s="1" t="s">
        <v>11</v>
      </c>
      <c r="D15704" s="1"/>
      <c r="E15704" t="s">
        <v>18</v>
      </c>
      <c r="F15704" s="1"/>
    </row>
    <row r="15705" spans="1:6">
      <c r="A15705" s="1" t="s">
        <v>22</v>
      </c>
      <c r="B15705" s="1" t="s">
        <v>7</v>
      </c>
      <c r="C15705" s="1" t="s">
        <v>88</v>
      </c>
      <c r="D15705" s="2">
        <v>64800</v>
      </c>
      <c r="E15705" t="s">
        <v>15</v>
      </c>
      <c r="F15705" s="1"/>
    </row>
    <row r="15706" spans="1:6">
      <c r="A15706" s="1" t="s">
        <v>16</v>
      </c>
      <c r="B15706" s="1" t="s">
        <v>23</v>
      </c>
      <c r="C15706" s="1" t="s">
        <v>8</v>
      </c>
      <c r="D15706" s="1"/>
      <c r="E15706" t="s">
        <v>41</v>
      </c>
      <c r="F15706" s="1"/>
    </row>
    <row r="15707" spans="1:6">
      <c r="A15707" s="1" t="s">
        <v>13</v>
      </c>
      <c r="B15707" s="1" t="s">
        <v>7</v>
      </c>
      <c r="C15707" s="1" t="s">
        <v>11</v>
      </c>
      <c r="D15707" s="2">
        <v>92500</v>
      </c>
      <c r="E15707" t="s">
        <v>20</v>
      </c>
      <c r="F15707" s="1"/>
    </row>
    <row r="15708" spans="1:6">
      <c r="A15708" s="1" t="s">
        <v>16</v>
      </c>
      <c r="B15708" s="1" t="s">
        <v>7</v>
      </c>
      <c r="C15708" s="1" t="s">
        <v>11</v>
      </c>
      <c r="D15708" s="2">
        <v>146000</v>
      </c>
      <c r="E15708" t="s">
        <v>32</v>
      </c>
      <c r="F15708" s="1"/>
    </row>
    <row r="15709" spans="1:6">
      <c r="A15709" s="1" t="s">
        <v>16</v>
      </c>
      <c r="B15709" s="1" t="s">
        <v>7</v>
      </c>
      <c r="C15709" s="1" t="s">
        <v>11</v>
      </c>
      <c r="D15709" s="1"/>
      <c r="E15709" t="s">
        <v>314</v>
      </c>
      <c r="F15709" s="1"/>
    </row>
    <row r="15710" spans="1:6">
      <c r="A15710" s="1" t="s">
        <v>14</v>
      </c>
      <c r="B15710" s="1" t="s">
        <v>7</v>
      </c>
      <c r="C15710" s="1" t="s">
        <v>37</v>
      </c>
      <c r="D15710" s="2">
        <v>63000</v>
      </c>
      <c r="E15710" t="s">
        <v>15</v>
      </c>
      <c r="F15710" s="1"/>
    </row>
    <row r="15711" spans="1:6">
      <c r="A15711" s="1" t="s">
        <v>14</v>
      </c>
      <c r="B15711" s="1" t="s">
        <v>7</v>
      </c>
      <c r="C15711" s="1" t="s">
        <v>76</v>
      </c>
      <c r="D15711" s="2">
        <v>166000</v>
      </c>
      <c r="E15711" t="s">
        <v>15</v>
      </c>
      <c r="F15711" s="1"/>
    </row>
    <row r="15712" spans="1:6">
      <c r="A15712" s="1" t="s">
        <v>22</v>
      </c>
      <c r="B15712" s="1" t="s">
        <v>7</v>
      </c>
      <c r="C15712" s="1" t="s">
        <v>11</v>
      </c>
      <c r="D15712" s="2">
        <v>75595</v>
      </c>
      <c r="E15712" t="s">
        <v>12</v>
      </c>
      <c r="F15712" s="1"/>
    </row>
    <row r="15713" spans="1:6">
      <c r="A15713" s="1" t="s">
        <v>14</v>
      </c>
      <c r="B15713" s="1" t="s">
        <v>7</v>
      </c>
      <c r="C15713" s="1" t="s">
        <v>11</v>
      </c>
      <c r="D15713" s="2">
        <v>195000</v>
      </c>
      <c r="E15713" t="s">
        <v>32</v>
      </c>
      <c r="F15713" s="1"/>
    </row>
    <row r="15714" spans="1:6">
      <c r="A15714" s="1" t="s">
        <v>16</v>
      </c>
      <c r="B15714" s="1" t="s">
        <v>7</v>
      </c>
      <c r="C15714" s="1" t="s">
        <v>11</v>
      </c>
      <c r="D15714" s="2">
        <v>180000</v>
      </c>
      <c r="E15714" t="s">
        <v>145</v>
      </c>
      <c r="F15714" s="1"/>
    </row>
    <row r="15715" spans="1:6">
      <c r="A15715" s="1" t="s">
        <v>14</v>
      </c>
      <c r="B15715" s="1" t="s">
        <v>7</v>
      </c>
      <c r="C15715" s="1" t="s">
        <v>11</v>
      </c>
      <c r="D15715" s="2">
        <v>99150</v>
      </c>
      <c r="E15715" t="s">
        <v>15</v>
      </c>
      <c r="F15715" s="1"/>
    </row>
    <row r="15716" spans="1:6">
      <c r="A15716" s="1" t="s">
        <v>6</v>
      </c>
      <c r="B15716" s="1" t="s">
        <v>7</v>
      </c>
      <c r="C15716" s="1" t="s">
        <v>8</v>
      </c>
      <c r="D15716" s="2">
        <v>230401</v>
      </c>
      <c r="E15716" t="s">
        <v>12</v>
      </c>
      <c r="F15716" s="1"/>
    </row>
    <row r="15717" spans="1:6">
      <c r="A15717" s="1" t="s">
        <v>16</v>
      </c>
      <c r="B15717" s="1" t="s">
        <v>7</v>
      </c>
      <c r="C15717" s="1" t="s">
        <v>55</v>
      </c>
      <c r="D15717" s="2">
        <v>109500</v>
      </c>
      <c r="E15717" t="s">
        <v>15</v>
      </c>
      <c r="F15717" s="1"/>
    </row>
    <row r="15718" spans="1:6">
      <c r="A15718" s="1" t="s">
        <v>13</v>
      </c>
      <c r="B15718" s="1" t="s">
        <v>7</v>
      </c>
      <c r="C15718" s="1" t="s">
        <v>11</v>
      </c>
      <c r="D15718" s="2">
        <v>110000</v>
      </c>
      <c r="E15718" t="s">
        <v>12</v>
      </c>
      <c r="F15718" s="1"/>
    </row>
    <row r="15719" spans="1:6">
      <c r="A15719" s="1" t="s">
        <v>16</v>
      </c>
      <c r="B15719" s="1" t="s">
        <v>7</v>
      </c>
      <c r="C15719" s="1" t="s">
        <v>11</v>
      </c>
      <c r="D15719" s="1"/>
      <c r="E15719" t="s">
        <v>20</v>
      </c>
      <c r="F15719" s="1"/>
    </row>
    <row r="15720" spans="1:6">
      <c r="A15720" s="1" t="s">
        <v>10</v>
      </c>
      <c r="B15720" s="1" t="s">
        <v>23</v>
      </c>
      <c r="C15720" s="1" t="s">
        <v>68</v>
      </c>
      <c r="D15720" s="2">
        <v>147500</v>
      </c>
      <c r="E15720" t="s">
        <v>15</v>
      </c>
      <c r="F15720" s="1"/>
    </row>
    <row r="15721" spans="1:6">
      <c r="A15721" s="1" t="s">
        <v>22</v>
      </c>
      <c r="B15721" s="1" t="s">
        <v>7</v>
      </c>
      <c r="C15721" s="1" t="s">
        <v>11</v>
      </c>
      <c r="D15721" s="2">
        <v>107250</v>
      </c>
      <c r="E15721" t="s">
        <v>12</v>
      </c>
      <c r="F15721" s="1"/>
    </row>
    <row r="15722" spans="1:6">
      <c r="A15722" s="1" t="s">
        <v>22</v>
      </c>
      <c r="B15722" s="1" t="s">
        <v>23</v>
      </c>
      <c r="C15722" s="1" t="s">
        <v>152</v>
      </c>
      <c r="D15722" s="1"/>
      <c r="E15722" t="s">
        <v>38</v>
      </c>
      <c r="F15722" s="1"/>
    </row>
    <row r="15723" spans="1:6">
      <c r="A15723" s="1" t="s">
        <v>16</v>
      </c>
      <c r="B15723" s="1" t="s">
        <v>7</v>
      </c>
      <c r="C15723" s="1" t="s">
        <v>11</v>
      </c>
      <c r="D15723" s="2">
        <v>157000</v>
      </c>
      <c r="E15723" t="s">
        <v>63</v>
      </c>
      <c r="F15723" s="1"/>
    </row>
    <row r="15724" spans="1:6">
      <c r="A15724" s="1" t="s">
        <v>22</v>
      </c>
      <c r="B15724" s="1" t="s">
        <v>7</v>
      </c>
      <c r="C15724" s="1" t="s">
        <v>76</v>
      </c>
      <c r="D15724" s="2">
        <v>75068</v>
      </c>
      <c r="E15724" t="s">
        <v>15</v>
      </c>
      <c r="F15724" s="1"/>
    </row>
    <row r="15725" spans="1:6">
      <c r="A15725" s="1" t="s">
        <v>6</v>
      </c>
      <c r="B15725" s="1" t="s">
        <v>7</v>
      </c>
      <c r="C15725" s="1" t="s">
        <v>11</v>
      </c>
      <c r="D15725" s="2">
        <v>141500</v>
      </c>
      <c r="E15725" t="s">
        <v>35</v>
      </c>
      <c r="F15725" s="1"/>
    </row>
    <row r="15726" spans="1:6">
      <c r="A15726" s="1" t="s">
        <v>10</v>
      </c>
      <c r="B15726" s="1" t="s">
        <v>7</v>
      </c>
      <c r="C15726" s="1" t="s">
        <v>11</v>
      </c>
      <c r="D15726" s="2">
        <v>90000</v>
      </c>
      <c r="E15726" t="s">
        <v>20</v>
      </c>
      <c r="F15726" s="1"/>
    </row>
    <row r="15727" spans="1:6">
      <c r="A15727" s="1" t="s">
        <v>16</v>
      </c>
      <c r="B15727" s="1" t="s">
        <v>40</v>
      </c>
      <c r="C15727" s="1" t="s">
        <v>11</v>
      </c>
      <c r="D15727" s="1"/>
      <c r="E15727" t="s">
        <v>41</v>
      </c>
      <c r="F15727" s="1"/>
    </row>
    <row r="15728" spans="1:6">
      <c r="A15728" s="1" t="s">
        <v>16</v>
      </c>
      <c r="B15728" s="1" t="s">
        <v>7</v>
      </c>
      <c r="C15728" s="1" t="s">
        <v>11</v>
      </c>
      <c r="D15728" s="2">
        <v>164500</v>
      </c>
      <c r="E15728" t="s">
        <v>63</v>
      </c>
      <c r="F15728" s="1"/>
    </row>
    <row r="15729" spans="1:6">
      <c r="A15729" s="1" t="s">
        <v>16</v>
      </c>
      <c r="B15729" s="1" t="s">
        <v>7</v>
      </c>
      <c r="C15729" s="1" t="s">
        <v>11</v>
      </c>
      <c r="D15729" s="2">
        <v>109500</v>
      </c>
      <c r="E15729" t="s">
        <v>81</v>
      </c>
      <c r="F15729" s="1"/>
    </row>
    <row r="15730" spans="1:6">
      <c r="A15730" s="1" t="s">
        <v>6</v>
      </c>
      <c r="B15730" s="1" t="s">
        <v>7</v>
      </c>
      <c r="C15730" s="1" t="s">
        <v>11</v>
      </c>
      <c r="D15730" s="1"/>
      <c r="E15730" t="s">
        <v>154</v>
      </c>
      <c r="F15730" s="1"/>
    </row>
    <row r="15731" spans="1:6">
      <c r="A15731" s="1" t="s">
        <v>16</v>
      </c>
      <c r="B15731" s="1" t="s">
        <v>7</v>
      </c>
      <c r="C15731" s="1" t="s">
        <v>11</v>
      </c>
      <c r="D15731" s="2">
        <v>74235</v>
      </c>
      <c r="E15731" t="s">
        <v>514</v>
      </c>
      <c r="F15731" s="1"/>
    </row>
    <row r="15732" spans="1:6">
      <c r="A15732" s="1" t="s">
        <v>6</v>
      </c>
      <c r="B15732" s="1" t="s">
        <v>7</v>
      </c>
      <c r="C15732" s="1" t="s">
        <v>11</v>
      </c>
      <c r="D15732" s="2">
        <v>204000</v>
      </c>
      <c r="E15732" t="s">
        <v>35</v>
      </c>
      <c r="F15732" s="1"/>
    </row>
    <row r="15733" spans="1:6">
      <c r="A15733" s="1" t="s">
        <v>16</v>
      </c>
      <c r="B15733" s="1" t="s">
        <v>30</v>
      </c>
      <c r="C15733" s="1" t="s">
        <v>11</v>
      </c>
      <c r="D15733" s="1"/>
      <c r="E15733" t="s">
        <v>18</v>
      </c>
      <c r="F15733" s="1"/>
    </row>
    <row r="15734" spans="1:6">
      <c r="A15734" s="1" t="s">
        <v>22</v>
      </c>
      <c r="B15734" s="1" t="s">
        <v>7</v>
      </c>
      <c r="C15734" s="1" t="s">
        <v>11</v>
      </c>
      <c r="D15734" s="2">
        <v>118222</v>
      </c>
      <c r="E15734" t="s">
        <v>20</v>
      </c>
      <c r="F15734" s="1"/>
    </row>
    <row r="15735" spans="1:6">
      <c r="A15735" s="1" t="s">
        <v>16</v>
      </c>
      <c r="B15735" s="1" t="s">
        <v>7</v>
      </c>
      <c r="C15735" s="1" t="s">
        <v>11</v>
      </c>
      <c r="D15735" s="2">
        <v>175000</v>
      </c>
      <c r="E15735" t="s">
        <v>24</v>
      </c>
      <c r="F15735" s="1"/>
    </row>
    <row r="15736" spans="1:6">
      <c r="A15736" s="1" t="s">
        <v>22</v>
      </c>
      <c r="B15736" s="1" t="s">
        <v>17</v>
      </c>
      <c r="C15736" s="1" t="s">
        <v>11</v>
      </c>
      <c r="D15736" s="1"/>
      <c r="E15736" t="s">
        <v>18</v>
      </c>
      <c r="F15736" s="1"/>
    </row>
    <row r="15737" spans="1:6">
      <c r="A15737" s="1" t="s">
        <v>10</v>
      </c>
      <c r="B15737" s="1" t="s">
        <v>7</v>
      </c>
      <c r="C15737" s="1" t="s">
        <v>8</v>
      </c>
      <c r="D15737" s="2">
        <v>173500</v>
      </c>
      <c r="E15737" t="s">
        <v>99</v>
      </c>
      <c r="F15737" s="1"/>
    </row>
    <row r="15738" spans="1:6">
      <c r="A15738" s="1" t="s">
        <v>10</v>
      </c>
      <c r="B15738" s="1" t="s">
        <v>7</v>
      </c>
      <c r="C15738" s="1" t="s">
        <v>8</v>
      </c>
      <c r="D15738" s="2">
        <v>115000</v>
      </c>
      <c r="E15738" t="s">
        <v>20</v>
      </c>
      <c r="F15738" s="1"/>
    </row>
    <row r="15739" spans="1:6">
      <c r="A15739" s="1" t="s">
        <v>6</v>
      </c>
      <c r="B15739" s="1" t="s">
        <v>7</v>
      </c>
      <c r="C15739" s="1" t="s">
        <v>11</v>
      </c>
      <c r="D15739" s="1"/>
      <c r="E15739" t="s">
        <v>32</v>
      </c>
      <c r="F15739" s="1"/>
    </row>
    <row r="15740" spans="1:6">
      <c r="A15740" s="1" t="s">
        <v>22</v>
      </c>
      <c r="B15740" s="1" t="s">
        <v>23</v>
      </c>
      <c r="C15740" s="1" t="s">
        <v>11</v>
      </c>
      <c r="D15740" s="1"/>
      <c r="E15740" t="s">
        <v>46</v>
      </c>
      <c r="F15740" s="1"/>
    </row>
    <row r="15741" spans="1:6">
      <c r="A15741" s="1" t="s">
        <v>16</v>
      </c>
      <c r="B15741" s="1" t="s">
        <v>7</v>
      </c>
      <c r="C15741" s="1" t="s">
        <v>11</v>
      </c>
      <c r="D15741" s="2">
        <v>134000</v>
      </c>
      <c r="E15741" t="s">
        <v>71</v>
      </c>
      <c r="F15741" s="1"/>
    </row>
    <row r="15742" spans="1:6">
      <c r="A15742" s="1" t="s">
        <v>22</v>
      </c>
      <c r="B15742" s="1" t="s">
        <v>7</v>
      </c>
      <c r="C15742" s="1" t="s">
        <v>11</v>
      </c>
      <c r="D15742" s="2">
        <v>70000</v>
      </c>
      <c r="E15742" t="s">
        <v>12</v>
      </c>
      <c r="F15742" s="1"/>
    </row>
    <row r="15743" spans="1:6">
      <c r="A15743" s="1" t="s">
        <v>19</v>
      </c>
      <c r="B15743" s="1" t="s">
        <v>7</v>
      </c>
      <c r="C15743" s="1" t="s">
        <v>436</v>
      </c>
      <c r="D15743" s="2">
        <v>147500</v>
      </c>
      <c r="E15743" t="s">
        <v>15</v>
      </c>
      <c r="F15743" s="1"/>
    </row>
    <row r="15744" spans="1:6">
      <c r="A15744" s="1" t="s">
        <v>45</v>
      </c>
      <c r="B15744" s="1" t="s">
        <v>23</v>
      </c>
      <c r="C15744" s="1" t="s">
        <v>11</v>
      </c>
      <c r="D15744" s="1"/>
      <c r="E15744" t="s">
        <v>20</v>
      </c>
      <c r="F15744" s="1"/>
    </row>
    <row r="15745" spans="1:6">
      <c r="A15745" s="1" t="s">
        <v>22</v>
      </c>
      <c r="B15745" s="1" t="s">
        <v>23</v>
      </c>
      <c r="C15745" s="1" t="s">
        <v>11</v>
      </c>
      <c r="D15745" s="1"/>
      <c r="E15745" t="s">
        <v>20</v>
      </c>
      <c r="F15745" s="1"/>
    </row>
    <row r="15746" spans="1:6">
      <c r="A15746" s="1" t="s">
        <v>16</v>
      </c>
      <c r="B15746" s="1" t="s">
        <v>40</v>
      </c>
      <c r="C15746" s="1" t="s">
        <v>11</v>
      </c>
      <c r="D15746" s="1"/>
      <c r="E15746" t="s">
        <v>32</v>
      </c>
      <c r="F15746" s="1"/>
    </row>
    <row r="15747" spans="1:6">
      <c r="A15747" s="1" t="s">
        <v>10</v>
      </c>
      <c r="B15747" s="1" t="s">
        <v>7</v>
      </c>
      <c r="C15747" s="1" t="s">
        <v>8</v>
      </c>
      <c r="D15747" s="2">
        <v>125000</v>
      </c>
      <c r="E15747" t="s">
        <v>20</v>
      </c>
      <c r="F15747" s="1"/>
    </row>
    <row r="15748" spans="1:6">
      <c r="A15748" s="1" t="s">
        <v>22</v>
      </c>
      <c r="B15748" s="1" t="s">
        <v>7</v>
      </c>
      <c r="C15748" s="1" t="s">
        <v>11</v>
      </c>
      <c r="D15748" s="2">
        <v>115000</v>
      </c>
      <c r="E15748" t="s">
        <v>20</v>
      </c>
      <c r="F15748" s="1"/>
    </row>
    <row r="15749" spans="1:6">
      <c r="A15749" s="1" t="s">
        <v>10</v>
      </c>
      <c r="B15749" s="1" t="s">
        <v>7</v>
      </c>
      <c r="C15749" s="1" t="s">
        <v>11</v>
      </c>
      <c r="D15749" s="2">
        <v>105000</v>
      </c>
      <c r="E15749" t="s">
        <v>12</v>
      </c>
      <c r="F15749" s="1"/>
    </row>
    <row r="15750" spans="1:6">
      <c r="A15750" s="1" t="s">
        <v>10</v>
      </c>
      <c r="B15750" s="1" t="s">
        <v>17</v>
      </c>
      <c r="C15750" s="1" t="s">
        <v>11</v>
      </c>
      <c r="D15750" s="1"/>
      <c r="E15750" t="s">
        <v>18</v>
      </c>
      <c r="F15750" s="1"/>
    </row>
    <row r="15751" spans="1:6">
      <c r="A15751" s="1" t="s">
        <v>16</v>
      </c>
      <c r="B15751" s="1" t="s">
        <v>7</v>
      </c>
      <c r="C15751" s="1" t="s">
        <v>11</v>
      </c>
      <c r="D15751" s="2">
        <v>115000</v>
      </c>
      <c r="E15751" t="s">
        <v>24</v>
      </c>
      <c r="F15751" s="1"/>
    </row>
    <row r="15752" spans="1:6">
      <c r="A15752" s="1" t="s">
        <v>22</v>
      </c>
      <c r="B15752" s="1" t="s">
        <v>7</v>
      </c>
      <c r="C15752" s="1" t="s">
        <v>11</v>
      </c>
      <c r="D15752" s="2">
        <v>111175</v>
      </c>
      <c r="E15752" t="s">
        <v>15</v>
      </c>
      <c r="F15752" s="1"/>
    </row>
    <row r="15753" spans="1:6">
      <c r="A15753" s="1" t="s">
        <v>22</v>
      </c>
      <c r="B15753" s="1" t="s">
        <v>7</v>
      </c>
      <c r="C15753" s="1" t="s">
        <v>11</v>
      </c>
      <c r="D15753" s="2">
        <v>92550</v>
      </c>
      <c r="E15753" t="s">
        <v>176</v>
      </c>
      <c r="F15753" s="1"/>
    </row>
    <row r="15754" spans="1:6">
      <c r="A15754" s="1" t="s">
        <v>19</v>
      </c>
      <c r="B15754" s="1" t="s">
        <v>7</v>
      </c>
      <c r="C15754" s="1" t="s">
        <v>11</v>
      </c>
      <c r="D15754" s="2">
        <v>131100</v>
      </c>
      <c r="E15754" t="s">
        <v>24</v>
      </c>
      <c r="F15754" s="1"/>
    </row>
    <row r="15755" spans="1:6">
      <c r="A15755" s="1" t="s">
        <v>16</v>
      </c>
      <c r="B15755" s="1" t="s">
        <v>17</v>
      </c>
      <c r="C15755" s="1" t="s">
        <v>11</v>
      </c>
      <c r="D15755" s="1"/>
      <c r="E15755" t="s">
        <v>18</v>
      </c>
      <c r="F15755" s="1"/>
    </row>
    <row r="15756" spans="1:6">
      <c r="A15756" s="1" t="s">
        <v>6</v>
      </c>
      <c r="B15756" s="1" t="s">
        <v>7</v>
      </c>
      <c r="C15756" s="1" t="s">
        <v>8</v>
      </c>
      <c r="D15756" s="2">
        <v>170575</v>
      </c>
      <c r="E15756" t="s">
        <v>15</v>
      </c>
      <c r="F15756" s="1"/>
    </row>
    <row r="15757" spans="1:6">
      <c r="A15757" s="1" t="s">
        <v>16</v>
      </c>
      <c r="B15757" s="1" t="s">
        <v>7</v>
      </c>
      <c r="C15757" s="1" t="s">
        <v>11</v>
      </c>
      <c r="D15757" s="2">
        <v>100000</v>
      </c>
      <c r="E15757" t="s">
        <v>50</v>
      </c>
      <c r="F15757" s="1"/>
    </row>
    <row r="15758" spans="1:6">
      <c r="A15758" s="1" t="s">
        <v>22</v>
      </c>
      <c r="B15758" s="1" t="s">
        <v>7</v>
      </c>
      <c r="C15758" s="1" t="s">
        <v>11</v>
      </c>
      <c r="D15758" s="2">
        <v>80000</v>
      </c>
      <c r="E15758" t="s">
        <v>32</v>
      </c>
      <c r="F15758" s="1"/>
    </row>
    <row r="15759" spans="1:6">
      <c r="A15759" s="1" t="s">
        <v>10</v>
      </c>
      <c r="B15759" s="1" t="s">
        <v>7</v>
      </c>
      <c r="C15759" s="1" t="s">
        <v>164</v>
      </c>
      <c r="D15759" s="2">
        <v>79200</v>
      </c>
      <c r="E15759" t="s">
        <v>15</v>
      </c>
      <c r="F15759" s="1"/>
    </row>
    <row r="15760" spans="1:6">
      <c r="A15760" s="1" t="s">
        <v>16</v>
      </c>
      <c r="B15760" s="1" t="s">
        <v>23</v>
      </c>
      <c r="C15760" s="1" t="s">
        <v>8</v>
      </c>
      <c r="D15760" s="1"/>
      <c r="E15760" t="s">
        <v>41</v>
      </c>
      <c r="F15760" s="1"/>
    </row>
    <row r="15761" spans="1:6">
      <c r="A15761" s="1" t="s">
        <v>10</v>
      </c>
      <c r="B15761" s="1" t="s">
        <v>7</v>
      </c>
      <c r="C15761" s="1" t="s">
        <v>11</v>
      </c>
      <c r="D15761" s="2">
        <v>158000</v>
      </c>
      <c r="E15761" t="s">
        <v>131</v>
      </c>
      <c r="F15761" s="1"/>
    </row>
    <row r="15762" spans="1:6">
      <c r="A15762" s="1" t="s">
        <v>22</v>
      </c>
      <c r="B15762" s="1" t="s">
        <v>23</v>
      </c>
      <c r="C15762" s="1" t="s">
        <v>11</v>
      </c>
      <c r="D15762" s="1"/>
      <c r="E15762" t="s">
        <v>9</v>
      </c>
      <c r="F15762" s="1"/>
    </row>
    <row r="15763" spans="1:6">
      <c r="A15763" s="1" t="s">
        <v>22</v>
      </c>
      <c r="B15763" s="1" t="s">
        <v>17</v>
      </c>
      <c r="C15763" s="1" t="s">
        <v>11</v>
      </c>
      <c r="D15763" s="1"/>
      <c r="E15763" t="s">
        <v>18</v>
      </c>
      <c r="F15763" s="1"/>
    </row>
    <row r="15764" spans="1:6">
      <c r="A15764" s="1" t="s">
        <v>10</v>
      </c>
      <c r="B15764" s="1" t="s">
        <v>7</v>
      </c>
      <c r="C15764" s="1" t="s">
        <v>11</v>
      </c>
      <c r="D15764" s="1"/>
      <c r="E15764" t="s">
        <v>9</v>
      </c>
      <c r="F15764" s="1"/>
    </row>
    <row r="15765" spans="1:6">
      <c r="A15765" s="1" t="s">
        <v>19</v>
      </c>
      <c r="B15765" s="1" t="s">
        <v>23</v>
      </c>
      <c r="C15765" s="1" t="s">
        <v>11</v>
      </c>
      <c r="D15765" s="1"/>
      <c r="E15765" t="s">
        <v>41</v>
      </c>
      <c r="F15765" s="1"/>
    </row>
    <row r="15766" spans="1:6">
      <c r="A15766" s="1" t="s">
        <v>22</v>
      </c>
      <c r="B15766" s="1" t="s">
        <v>17</v>
      </c>
      <c r="C15766" s="1" t="s">
        <v>11</v>
      </c>
      <c r="D15766" s="1"/>
      <c r="E15766" t="s">
        <v>18</v>
      </c>
      <c r="F15766" s="1"/>
    </row>
    <row r="15767" spans="1:6">
      <c r="A15767" s="1" t="s">
        <v>22</v>
      </c>
      <c r="B15767" s="1" t="s">
        <v>7</v>
      </c>
      <c r="C15767" s="1" t="s">
        <v>11</v>
      </c>
      <c r="D15767" s="2">
        <v>81000</v>
      </c>
      <c r="E15767" t="s">
        <v>38</v>
      </c>
      <c r="F15767" s="1"/>
    </row>
    <row r="15768" spans="1:6">
      <c r="A15768" s="1" t="s">
        <v>22</v>
      </c>
      <c r="B15768" s="1" t="s">
        <v>23</v>
      </c>
      <c r="C15768" s="1" t="s">
        <v>11</v>
      </c>
      <c r="D15768" s="1"/>
      <c r="E15768" t="s">
        <v>20</v>
      </c>
      <c r="F15768" s="1"/>
    </row>
    <row r="15769" spans="1:6">
      <c r="A15769" s="1" t="s">
        <v>22</v>
      </c>
      <c r="B15769" s="1" t="s">
        <v>7</v>
      </c>
      <c r="C15769" s="1" t="s">
        <v>11</v>
      </c>
      <c r="D15769" s="1"/>
      <c r="E15769" t="s">
        <v>12</v>
      </c>
      <c r="F15769" s="1"/>
    </row>
    <row r="15770" spans="1:6">
      <c r="A15770" s="1" t="s">
        <v>16</v>
      </c>
      <c r="B15770" s="1" t="s">
        <v>7</v>
      </c>
      <c r="C15770" s="1" t="s">
        <v>11</v>
      </c>
      <c r="D15770" s="2">
        <v>233000</v>
      </c>
      <c r="E15770" t="s">
        <v>20</v>
      </c>
      <c r="F15770" s="1"/>
    </row>
    <row r="15771" spans="1:6">
      <c r="A15771" s="1" t="s">
        <v>45</v>
      </c>
      <c r="B15771" s="1" t="s">
        <v>7</v>
      </c>
      <c r="C15771" s="1" t="s">
        <v>11</v>
      </c>
      <c r="D15771" s="2">
        <v>105650</v>
      </c>
      <c r="E15771" t="s">
        <v>12</v>
      </c>
      <c r="F15771" s="1"/>
    </row>
    <row r="15772" spans="1:6">
      <c r="A15772" s="1" t="s">
        <v>22</v>
      </c>
      <c r="B15772" s="1" t="s">
        <v>7</v>
      </c>
      <c r="C15772" s="1" t="s">
        <v>11</v>
      </c>
      <c r="D15772" s="1"/>
      <c r="E15772" t="s">
        <v>18</v>
      </c>
      <c r="F15772" s="1"/>
    </row>
    <row r="15773" spans="1:6">
      <c r="A15773" s="1" t="s">
        <v>13</v>
      </c>
      <c r="B15773" s="1" t="s">
        <v>7</v>
      </c>
      <c r="C15773" s="1" t="s">
        <v>11</v>
      </c>
      <c r="D15773" s="1"/>
      <c r="E15773" t="s">
        <v>18</v>
      </c>
      <c r="F15773" s="1"/>
    </row>
    <row r="15774" spans="1:6">
      <c r="A15774" s="1" t="s">
        <v>22</v>
      </c>
      <c r="B15774" s="1" t="s">
        <v>7</v>
      </c>
      <c r="C15774" s="1" t="s">
        <v>47</v>
      </c>
      <c r="D15774" s="2">
        <v>89100</v>
      </c>
      <c r="E15774" t="s">
        <v>15</v>
      </c>
      <c r="F15774" s="1"/>
    </row>
    <row r="15775" spans="1:6">
      <c r="A15775" s="1" t="s">
        <v>19</v>
      </c>
      <c r="B15775" s="1" t="s">
        <v>7</v>
      </c>
      <c r="C15775" s="1" t="s">
        <v>77</v>
      </c>
      <c r="D15775" s="2">
        <v>147500</v>
      </c>
      <c r="E15775" t="s">
        <v>15</v>
      </c>
      <c r="F15775" s="1"/>
    </row>
    <row r="15776" spans="1:6">
      <c r="A15776" s="1" t="s">
        <v>19</v>
      </c>
      <c r="B15776" s="1" t="s">
        <v>7</v>
      </c>
      <c r="C15776" s="1" t="s">
        <v>11</v>
      </c>
      <c r="D15776" s="2">
        <v>151000</v>
      </c>
      <c r="E15776" t="s">
        <v>118</v>
      </c>
      <c r="F15776" s="1"/>
    </row>
    <row r="15777" spans="1:6">
      <c r="A15777" s="1" t="s">
        <v>13</v>
      </c>
      <c r="B15777" s="1" t="s">
        <v>7</v>
      </c>
      <c r="C15777" s="1" t="s">
        <v>11</v>
      </c>
      <c r="D15777" s="2">
        <v>120000</v>
      </c>
      <c r="E15777" t="s">
        <v>20</v>
      </c>
      <c r="F15777" s="1"/>
    </row>
    <row r="15778" spans="1:6">
      <c r="A15778" s="1" t="s">
        <v>6</v>
      </c>
      <c r="B15778" s="1" t="s">
        <v>7</v>
      </c>
      <c r="C15778" s="1" t="s">
        <v>11</v>
      </c>
      <c r="D15778" s="2">
        <v>150000</v>
      </c>
      <c r="E15778" t="s">
        <v>24</v>
      </c>
      <c r="F15778" s="1"/>
    </row>
    <row r="15779" spans="1:6">
      <c r="A15779" s="1" t="s">
        <v>16</v>
      </c>
      <c r="B15779" s="1" t="s">
        <v>7</v>
      </c>
      <c r="C15779" s="1" t="s">
        <v>11</v>
      </c>
      <c r="D15779" s="2">
        <v>74235</v>
      </c>
      <c r="E15779" t="s">
        <v>12</v>
      </c>
      <c r="F15779" s="1"/>
    </row>
    <row r="15780" spans="1:6">
      <c r="A15780" s="1" t="s">
        <v>16</v>
      </c>
      <c r="B15780" s="1" t="s">
        <v>7</v>
      </c>
      <c r="C15780" s="1" t="s">
        <v>11</v>
      </c>
      <c r="D15780" s="2">
        <v>125000</v>
      </c>
      <c r="E15780" t="s">
        <v>24</v>
      </c>
      <c r="F15780" s="1"/>
    </row>
    <row r="15781" spans="1:6">
      <c r="A15781" s="1" t="s">
        <v>10</v>
      </c>
      <c r="B15781" s="1" t="s">
        <v>17</v>
      </c>
      <c r="C15781" s="1" t="s">
        <v>11</v>
      </c>
      <c r="D15781" s="1"/>
      <c r="E15781" t="s">
        <v>18</v>
      </c>
      <c r="F15781" s="1"/>
    </row>
    <row r="15782" spans="1:6">
      <c r="A15782" s="1" t="s">
        <v>16</v>
      </c>
      <c r="B15782" s="1" t="s">
        <v>7</v>
      </c>
      <c r="C15782" s="1" t="s">
        <v>115</v>
      </c>
      <c r="D15782" s="2">
        <v>43200</v>
      </c>
      <c r="E15782" t="s">
        <v>15</v>
      </c>
      <c r="F15782" s="1"/>
    </row>
    <row r="15783" spans="1:6">
      <c r="A15783" s="1" t="s">
        <v>16</v>
      </c>
      <c r="B15783" s="1" t="s">
        <v>7</v>
      </c>
      <c r="C15783" s="1" t="s">
        <v>11</v>
      </c>
      <c r="D15783" s="2">
        <v>200000</v>
      </c>
      <c r="E15783" t="s">
        <v>24</v>
      </c>
      <c r="F15783" s="1"/>
    </row>
    <row r="15784" spans="1:6">
      <c r="A15784" s="1" t="s">
        <v>22</v>
      </c>
      <c r="B15784" s="1" t="s">
        <v>7</v>
      </c>
      <c r="C15784" s="1" t="s">
        <v>11</v>
      </c>
      <c r="D15784" s="1"/>
      <c r="E15784" t="s">
        <v>354</v>
      </c>
      <c r="F15784" s="1"/>
    </row>
    <row r="15785" spans="1:6">
      <c r="A15785" s="1" t="s">
        <v>16</v>
      </c>
      <c r="B15785" s="1" t="s">
        <v>23</v>
      </c>
      <c r="C15785" s="1" t="s">
        <v>11</v>
      </c>
      <c r="D15785" s="1"/>
      <c r="E15785" t="s">
        <v>32</v>
      </c>
      <c r="F15785" s="1"/>
    </row>
    <row r="15786" spans="1:6">
      <c r="A15786" s="1" t="s">
        <v>19</v>
      </c>
      <c r="B15786" s="1" t="s">
        <v>7</v>
      </c>
      <c r="C15786" s="1" t="s">
        <v>11</v>
      </c>
      <c r="D15786" s="2">
        <v>110000</v>
      </c>
      <c r="E15786" t="s">
        <v>20</v>
      </c>
      <c r="F15786" s="1"/>
    </row>
    <row r="15787" spans="1:6">
      <c r="A15787" s="1" t="s">
        <v>14</v>
      </c>
      <c r="B15787" s="1" t="s">
        <v>7</v>
      </c>
      <c r="C15787" s="1" t="s">
        <v>11</v>
      </c>
      <c r="D15787" s="2">
        <v>179000</v>
      </c>
      <c r="E15787" t="s">
        <v>15</v>
      </c>
      <c r="F15787" s="1"/>
    </row>
    <row r="15788" spans="1:6">
      <c r="A15788" s="1" t="s">
        <v>16</v>
      </c>
      <c r="B15788" s="1" t="s">
        <v>40</v>
      </c>
      <c r="C15788" s="1" t="s">
        <v>11</v>
      </c>
      <c r="D15788" s="1"/>
      <c r="E15788" t="s">
        <v>41</v>
      </c>
      <c r="F15788" s="1"/>
    </row>
    <row r="15789" spans="1:6">
      <c r="A15789" s="1" t="s">
        <v>22</v>
      </c>
      <c r="B15789" s="1" t="s">
        <v>7</v>
      </c>
      <c r="C15789" s="1" t="s">
        <v>11</v>
      </c>
      <c r="D15789" s="1"/>
      <c r="E15789" t="s">
        <v>18</v>
      </c>
      <c r="F15789" s="1"/>
    </row>
    <row r="15790" spans="1:6">
      <c r="A15790" s="1" t="s">
        <v>45</v>
      </c>
      <c r="B15790" s="1" t="s">
        <v>7</v>
      </c>
      <c r="C15790" s="1" t="s">
        <v>428</v>
      </c>
      <c r="D15790" s="2">
        <v>90000</v>
      </c>
      <c r="E15790" t="s">
        <v>24</v>
      </c>
      <c r="F15790" s="1"/>
    </row>
    <row r="15791" spans="1:6">
      <c r="A15791" s="1" t="s">
        <v>16</v>
      </c>
      <c r="B15791" s="1" t="s">
        <v>7</v>
      </c>
      <c r="C15791" s="1" t="s">
        <v>11</v>
      </c>
      <c r="D15791" s="1"/>
      <c r="E15791" t="s">
        <v>50</v>
      </c>
      <c r="F15791" s="1"/>
    </row>
    <row r="15792" spans="1:6">
      <c r="A15792" s="1" t="s">
        <v>16</v>
      </c>
      <c r="B15792" s="1" t="s">
        <v>7</v>
      </c>
      <c r="C15792" s="1" t="s">
        <v>11</v>
      </c>
      <c r="D15792" s="2">
        <v>93929</v>
      </c>
      <c r="E15792" t="s">
        <v>32</v>
      </c>
      <c r="F15792" s="1"/>
    </row>
    <row r="15793" spans="1:6">
      <c r="A15793" s="1" t="s">
        <v>22</v>
      </c>
      <c r="B15793" s="1" t="s">
        <v>7</v>
      </c>
      <c r="C15793" s="1" t="s">
        <v>11</v>
      </c>
      <c r="D15793" s="1"/>
      <c r="E15793" t="s">
        <v>222</v>
      </c>
      <c r="F15793" s="1"/>
    </row>
    <row r="15794" spans="1:6">
      <c r="A15794" s="1" t="s">
        <v>16</v>
      </c>
      <c r="B15794" s="1" t="s">
        <v>7</v>
      </c>
      <c r="C15794" s="1" t="s">
        <v>11</v>
      </c>
      <c r="D15794" s="2">
        <v>100750</v>
      </c>
      <c r="E15794" t="s">
        <v>12</v>
      </c>
      <c r="F15794" s="1"/>
    </row>
    <row r="15795" spans="1:6">
      <c r="A15795" s="1" t="s">
        <v>45</v>
      </c>
      <c r="B15795" s="1" t="s">
        <v>7</v>
      </c>
      <c r="C15795" s="1" t="s">
        <v>11</v>
      </c>
      <c r="D15795" s="2">
        <v>134040</v>
      </c>
      <c r="E15795" t="s">
        <v>20</v>
      </c>
      <c r="F15795" s="1"/>
    </row>
    <row r="15796" spans="1:6">
      <c r="A15796" s="1" t="s">
        <v>22</v>
      </c>
      <c r="B15796" s="1" t="s">
        <v>52</v>
      </c>
      <c r="C15796" s="1" t="s">
        <v>11</v>
      </c>
      <c r="D15796" s="1"/>
      <c r="E15796" t="s">
        <v>20</v>
      </c>
      <c r="F15796" s="1"/>
    </row>
    <row r="15797" spans="1:6">
      <c r="A15797" s="1" t="s">
        <v>22</v>
      </c>
      <c r="B15797" s="1" t="s">
        <v>7</v>
      </c>
      <c r="C15797" s="1" t="s">
        <v>11</v>
      </c>
      <c r="D15797" s="2">
        <v>88480</v>
      </c>
      <c r="E15797" t="s">
        <v>515</v>
      </c>
      <c r="F15797" s="1"/>
    </row>
    <row r="15798" spans="1:6">
      <c r="A15798" s="1" t="s">
        <v>22</v>
      </c>
      <c r="B15798" s="1" t="s">
        <v>7</v>
      </c>
      <c r="C15798" s="1" t="s">
        <v>157</v>
      </c>
      <c r="D15798" s="2">
        <v>44100</v>
      </c>
      <c r="E15798" t="s">
        <v>15</v>
      </c>
      <c r="F15798" s="1"/>
    </row>
    <row r="15799" spans="1:6">
      <c r="A15799" s="1" t="s">
        <v>10</v>
      </c>
      <c r="B15799" s="1" t="s">
        <v>17</v>
      </c>
      <c r="C15799" s="1" t="s">
        <v>11</v>
      </c>
      <c r="D15799" s="1"/>
      <c r="E15799" t="s">
        <v>18</v>
      </c>
      <c r="F15799" s="1"/>
    </row>
    <row r="15800" spans="1:6">
      <c r="A15800" s="1" t="s">
        <v>22</v>
      </c>
      <c r="B15800" s="1" t="s">
        <v>7</v>
      </c>
      <c r="C15800" s="1" t="s">
        <v>164</v>
      </c>
      <c r="D15800" s="2">
        <v>111175</v>
      </c>
      <c r="E15800" t="s">
        <v>15</v>
      </c>
      <c r="F15800" s="1"/>
    </row>
    <row r="15801" spans="1:6">
      <c r="A15801" s="1" t="s">
        <v>16</v>
      </c>
      <c r="B15801" s="1" t="s">
        <v>7</v>
      </c>
      <c r="C15801" s="1" t="s">
        <v>11</v>
      </c>
      <c r="D15801" s="2">
        <v>166500</v>
      </c>
      <c r="E15801" t="s">
        <v>24</v>
      </c>
      <c r="F15801" s="1"/>
    </row>
    <row r="15802" spans="1:6">
      <c r="A15802" s="1" t="s">
        <v>13</v>
      </c>
      <c r="B15802" s="1" t="s">
        <v>7</v>
      </c>
      <c r="C15802" s="1" t="s">
        <v>8</v>
      </c>
      <c r="D15802" s="2">
        <v>99150</v>
      </c>
      <c r="E15802" t="s">
        <v>15</v>
      </c>
      <c r="F15802" s="1"/>
    </row>
    <row r="15803" spans="1:6">
      <c r="A15803" s="1" t="s">
        <v>16</v>
      </c>
      <c r="B15803" s="1" t="s">
        <v>7</v>
      </c>
      <c r="C15803" s="1" t="s">
        <v>37</v>
      </c>
      <c r="D15803" s="2">
        <v>161250</v>
      </c>
      <c r="E15803" t="s">
        <v>187</v>
      </c>
      <c r="F15803" s="1"/>
    </row>
    <row r="15804" spans="1:6">
      <c r="A15804" s="1" t="s">
        <v>16</v>
      </c>
      <c r="B15804" s="1" t="s">
        <v>7</v>
      </c>
      <c r="C15804" s="1" t="s">
        <v>11</v>
      </c>
      <c r="D15804" s="2">
        <v>150000</v>
      </c>
      <c r="E15804" t="s">
        <v>24</v>
      </c>
      <c r="F15804" s="1"/>
    </row>
    <row r="15805" spans="1:6">
      <c r="A15805" s="1" t="s">
        <v>22</v>
      </c>
      <c r="B15805" s="1" t="s">
        <v>7</v>
      </c>
      <c r="C15805" s="1" t="s">
        <v>155</v>
      </c>
      <c r="D15805" s="2">
        <v>51014</v>
      </c>
      <c r="E15805" t="s">
        <v>15</v>
      </c>
      <c r="F15805" s="1"/>
    </row>
    <row r="15806" spans="1:6">
      <c r="A15806" s="1" t="s">
        <v>10</v>
      </c>
      <c r="B15806" s="1" t="s">
        <v>7</v>
      </c>
      <c r="C15806" s="1" t="s">
        <v>220</v>
      </c>
      <c r="D15806" s="2">
        <v>249000</v>
      </c>
      <c r="E15806" t="s">
        <v>15</v>
      </c>
      <c r="F15806" s="1"/>
    </row>
    <row r="15807" spans="1:6">
      <c r="A15807" s="1" t="s">
        <v>33</v>
      </c>
      <c r="B15807" s="1" t="s">
        <v>7</v>
      </c>
      <c r="C15807" s="1" t="s">
        <v>11</v>
      </c>
      <c r="D15807" s="2">
        <v>100000</v>
      </c>
      <c r="E15807" t="s">
        <v>9</v>
      </c>
      <c r="F15807" s="1"/>
    </row>
    <row r="15808" spans="1:6">
      <c r="A15808" s="1" t="s">
        <v>16</v>
      </c>
      <c r="B15808" s="1" t="s">
        <v>40</v>
      </c>
      <c r="C15808" s="1" t="s">
        <v>11</v>
      </c>
      <c r="D15808" s="1"/>
      <c r="E15808" t="s">
        <v>41</v>
      </c>
      <c r="F15808" s="1"/>
    </row>
    <row r="15809" spans="1:6">
      <c r="A15809" s="1" t="s">
        <v>45</v>
      </c>
      <c r="B15809" s="1" t="s">
        <v>23</v>
      </c>
      <c r="C15809" s="1" t="s">
        <v>11</v>
      </c>
      <c r="D15809" s="1"/>
      <c r="E15809" t="s">
        <v>32</v>
      </c>
      <c r="F15809" s="1"/>
    </row>
    <row r="15810" spans="1:6">
      <c r="A15810" s="1" t="s">
        <v>6</v>
      </c>
      <c r="B15810" s="1" t="s">
        <v>7</v>
      </c>
      <c r="C15810" s="1" t="s">
        <v>48</v>
      </c>
      <c r="D15810" s="2">
        <v>147500</v>
      </c>
      <c r="E15810" t="s">
        <v>15</v>
      </c>
      <c r="F15810" s="1"/>
    </row>
    <row r="15811" spans="1:6">
      <c r="A15811" s="1" t="s">
        <v>22</v>
      </c>
      <c r="B15811" s="1" t="s">
        <v>7</v>
      </c>
      <c r="C15811" s="1" t="s">
        <v>142</v>
      </c>
      <c r="D15811" s="2">
        <v>57500</v>
      </c>
      <c r="E15811" t="s">
        <v>15</v>
      </c>
      <c r="F15811" s="1"/>
    </row>
    <row r="15812" spans="1:6">
      <c r="A15812" s="1" t="s">
        <v>22</v>
      </c>
      <c r="B15812" s="1" t="s">
        <v>7</v>
      </c>
      <c r="C15812" s="1" t="s">
        <v>48</v>
      </c>
      <c r="D15812" s="2">
        <v>100500</v>
      </c>
      <c r="E15812" t="s">
        <v>15</v>
      </c>
      <c r="F15812" s="1"/>
    </row>
    <row r="15813" spans="1:6">
      <c r="A15813" s="1" t="s">
        <v>19</v>
      </c>
      <c r="B15813" s="1" t="s">
        <v>7</v>
      </c>
      <c r="C15813" s="1" t="s">
        <v>37</v>
      </c>
      <c r="D15813" s="2">
        <v>64800</v>
      </c>
      <c r="E15813" t="s">
        <v>15</v>
      </c>
      <c r="F15813" s="1"/>
    </row>
    <row r="15814" spans="1:6">
      <c r="A15814" s="1" t="s">
        <v>10</v>
      </c>
      <c r="B15814" s="1" t="s">
        <v>23</v>
      </c>
      <c r="C15814" s="1" t="s">
        <v>8</v>
      </c>
      <c r="D15814" s="1"/>
      <c r="E15814" t="s">
        <v>32</v>
      </c>
      <c r="F15814" s="1"/>
    </row>
    <row r="15815" spans="1:6">
      <c r="A15815" s="1" t="s">
        <v>13</v>
      </c>
      <c r="B15815" s="1" t="s">
        <v>7</v>
      </c>
      <c r="C15815" s="1" t="s">
        <v>11</v>
      </c>
      <c r="D15815" s="1"/>
      <c r="E15815" t="s">
        <v>9</v>
      </c>
      <c r="F15815" s="1"/>
    </row>
    <row r="15816" spans="1:6">
      <c r="A15816" s="1" t="s">
        <v>13</v>
      </c>
      <c r="B15816" s="1" t="s">
        <v>7</v>
      </c>
      <c r="C15816" s="1" t="s">
        <v>11</v>
      </c>
      <c r="D15816" s="2">
        <v>130000</v>
      </c>
      <c r="E15816" t="s">
        <v>38</v>
      </c>
      <c r="F15816" s="1"/>
    </row>
    <row r="15817" spans="1:6">
      <c r="A15817" s="1" t="s">
        <v>19</v>
      </c>
      <c r="B15817" s="1" t="s">
        <v>7</v>
      </c>
      <c r="C15817" s="1" t="s">
        <v>37</v>
      </c>
      <c r="D15817" s="2">
        <v>150000</v>
      </c>
      <c r="E15817" t="s">
        <v>24</v>
      </c>
      <c r="F15817" s="1"/>
    </row>
    <row r="15818" spans="1:6">
      <c r="A15818" s="1" t="s">
        <v>6</v>
      </c>
      <c r="B15818" s="1" t="s">
        <v>7</v>
      </c>
      <c r="C15818" s="1" t="s">
        <v>8</v>
      </c>
      <c r="D15818" s="2">
        <v>175000</v>
      </c>
      <c r="E15818" t="s">
        <v>20</v>
      </c>
      <c r="F15818" s="1"/>
    </row>
    <row r="15819" spans="1:6">
      <c r="A15819" s="1" t="s">
        <v>10</v>
      </c>
      <c r="B15819" s="1" t="s">
        <v>7</v>
      </c>
      <c r="C15819" s="1" t="s">
        <v>11</v>
      </c>
      <c r="D15819" s="2">
        <v>110000</v>
      </c>
      <c r="E15819" t="s">
        <v>20</v>
      </c>
      <c r="F15819" s="1"/>
    </row>
    <row r="15820" spans="1:6">
      <c r="A15820" s="1" t="s">
        <v>45</v>
      </c>
      <c r="B15820" s="1" t="s">
        <v>7</v>
      </c>
      <c r="C15820" s="1" t="s">
        <v>11</v>
      </c>
      <c r="D15820" s="2">
        <v>115000</v>
      </c>
      <c r="E15820" t="s">
        <v>24</v>
      </c>
      <c r="F15820" s="1"/>
    </row>
    <row r="15821" spans="1:6">
      <c r="A15821" s="1" t="s">
        <v>13</v>
      </c>
      <c r="B15821" s="1" t="s">
        <v>7</v>
      </c>
      <c r="C15821" s="1" t="s">
        <v>11</v>
      </c>
      <c r="D15821" s="2">
        <v>115000</v>
      </c>
      <c r="E15821" t="s">
        <v>24</v>
      </c>
      <c r="F15821" s="1"/>
    </row>
    <row r="15822" spans="1:6">
      <c r="A15822" s="1" t="s">
        <v>6</v>
      </c>
      <c r="B15822" s="1" t="s">
        <v>7</v>
      </c>
      <c r="C15822" s="1" t="s">
        <v>250</v>
      </c>
      <c r="D15822" s="2">
        <v>64800</v>
      </c>
      <c r="E15822" t="s">
        <v>15</v>
      </c>
      <c r="F15822" s="1"/>
    </row>
    <row r="15823" spans="1:6">
      <c r="A15823" s="1" t="s">
        <v>22</v>
      </c>
      <c r="B15823" s="1" t="s">
        <v>7</v>
      </c>
      <c r="C15823" s="1" t="s">
        <v>11</v>
      </c>
      <c r="D15823" s="2">
        <v>81900</v>
      </c>
      <c r="E15823" t="s">
        <v>24</v>
      </c>
      <c r="F15823" s="1"/>
    </row>
    <row r="15824" spans="1:6">
      <c r="A15824" s="1" t="s">
        <v>22</v>
      </c>
      <c r="B15824" s="1" t="s">
        <v>7</v>
      </c>
      <c r="C15824" s="1" t="s">
        <v>11</v>
      </c>
      <c r="D15824" s="2">
        <v>90000</v>
      </c>
      <c r="E15824" t="s">
        <v>20</v>
      </c>
      <c r="F15824" s="1"/>
    </row>
    <row r="15825" spans="1:6">
      <c r="A15825" s="1" t="s">
        <v>10</v>
      </c>
      <c r="B15825" s="1" t="s">
        <v>40</v>
      </c>
      <c r="C15825" s="1" t="s">
        <v>8</v>
      </c>
      <c r="D15825" s="1"/>
      <c r="E15825" t="s">
        <v>9</v>
      </c>
      <c r="F15825" s="1"/>
    </row>
    <row r="15826" spans="1:6">
      <c r="A15826" s="1" t="s">
        <v>16</v>
      </c>
      <c r="B15826" s="1" t="s">
        <v>7</v>
      </c>
      <c r="C15826" s="1" t="s">
        <v>11</v>
      </c>
      <c r="D15826" s="2">
        <v>84000</v>
      </c>
      <c r="E15826" t="s">
        <v>12</v>
      </c>
      <c r="F15826" s="1"/>
    </row>
    <row r="15827" spans="1:6">
      <c r="A15827" s="1" t="s">
        <v>22</v>
      </c>
      <c r="B15827" s="1" t="s">
        <v>7</v>
      </c>
      <c r="C15827" s="1" t="s">
        <v>11</v>
      </c>
      <c r="D15827" s="2">
        <v>115000</v>
      </c>
      <c r="E15827" t="s">
        <v>24</v>
      </c>
      <c r="F15827" s="1"/>
    </row>
    <row r="15828" spans="1:6">
      <c r="A15828" s="1" t="s">
        <v>45</v>
      </c>
      <c r="B15828" s="1" t="s">
        <v>7</v>
      </c>
      <c r="C15828" s="1" t="s">
        <v>171</v>
      </c>
      <c r="D15828" s="2">
        <v>43200</v>
      </c>
      <c r="E15828" t="s">
        <v>15</v>
      </c>
      <c r="F15828" s="1"/>
    </row>
    <row r="15829" spans="1:6">
      <c r="A15829" s="1" t="s">
        <v>16</v>
      </c>
      <c r="B15829" s="1" t="s">
        <v>7</v>
      </c>
      <c r="C15829" s="1" t="s">
        <v>11</v>
      </c>
      <c r="D15829" s="2">
        <v>120000</v>
      </c>
      <c r="E15829" t="s">
        <v>12</v>
      </c>
      <c r="F15829" s="1"/>
    </row>
    <row r="15830" spans="1:6">
      <c r="A15830" s="1" t="s">
        <v>6</v>
      </c>
      <c r="B15830" s="1" t="s">
        <v>23</v>
      </c>
      <c r="C15830" s="1" t="s">
        <v>11</v>
      </c>
      <c r="D15830" s="1"/>
      <c r="E15830" t="s">
        <v>339</v>
      </c>
      <c r="F15830" s="1"/>
    </row>
    <row r="15831" spans="1:6">
      <c r="A15831" s="1" t="s">
        <v>16</v>
      </c>
      <c r="B15831" s="1" t="s">
        <v>23</v>
      </c>
      <c r="C15831" s="1" t="s">
        <v>11</v>
      </c>
      <c r="D15831" s="1"/>
      <c r="E15831" t="s">
        <v>20</v>
      </c>
      <c r="F15831" s="1"/>
    </row>
    <row r="15832" spans="1:6">
      <c r="A15832" s="1" t="s">
        <v>16</v>
      </c>
      <c r="B15832" s="1" t="s">
        <v>7</v>
      </c>
      <c r="C15832" s="1" t="s">
        <v>11</v>
      </c>
      <c r="D15832" s="2">
        <v>67500</v>
      </c>
      <c r="E15832" t="s">
        <v>9</v>
      </c>
      <c r="F15832" s="1"/>
    </row>
    <row r="15833" spans="1:6">
      <c r="A15833" s="1" t="s">
        <v>22</v>
      </c>
      <c r="B15833" s="1" t="s">
        <v>23</v>
      </c>
      <c r="C15833" s="1" t="s">
        <v>11</v>
      </c>
      <c r="D15833" s="1"/>
      <c r="E15833" t="s">
        <v>12</v>
      </c>
      <c r="F15833" s="1"/>
    </row>
    <row r="15834" spans="1:6">
      <c r="A15834" s="1" t="s">
        <v>10</v>
      </c>
      <c r="B15834" s="1" t="s">
        <v>7</v>
      </c>
      <c r="C15834" s="1" t="s">
        <v>313</v>
      </c>
      <c r="D15834" s="2">
        <v>147500</v>
      </c>
      <c r="E15834" t="s">
        <v>15</v>
      </c>
      <c r="F15834" s="1"/>
    </row>
    <row r="15835" spans="1:6">
      <c r="A15835" s="1" t="s">
        <v>16</v>
      </c>
      <c r="B15835" s="1" t="s">
        <v>23</v>
      </c>
      <c r="C15835" s="1" t="s">
        <v>11</v>
      </c>
      <c r="D15835" s="1"/>
      <c r="E15835" t="s">
        <v>41</v>
      </c>
      <c r="F15835" s="1"/>
    </row>
    <row r="15836" spans="1:6">
      <c r="A15836" s="1" t="s">
        <v>6</v>
      </c>
      <c r="B15836" s="1" t="s">
        <v>17</v>
      </c>
      <c r="C15836" s="1" t="s">
        <v>11</v>
      </c>
      <c r="D15836" s="1"/>
      <c r="E15836" t="s">
        <v>18</v>
      </c>
      <c r="F15836" s="1"/>
    </row>
    <row r="15837" spans="1:6">
      <c r="A15837" s="1" t="s">
        <v>22</v>
      </c>
      <c r="B15837" s="1" t="s">
        <v>7</v>
      </c>
      <c r="C15837" s="1" t="s">
        <v>11</v>
      </c>
      <c r="D15837" s="2">
        <v>38750</v>
      </c>
      <c r="E15837" t="s">
        <v>12</v>
      </c>
      <c r="F15837" s="1"/>
    </row>
    <row r="15838" spans="1:6">
      <c r="A15838" s="1" t="s">
        <v>16</v>
      </c>
      <c r="B15838" s="1" t="s">
        <v>7</v>
      </c>
      <c r="C15838" s="1" t="s">
        <v>11</v>
      </c>
      <c r="D15838" s="2">
        <v>199000</v>
      </c>
      <c r="E15838" t="s">
        <v>24</v>
      </c>
      <c r="F15838" s="1"/>
    </row>
    <row r="15839" spans="1:6">
      <c r="A15839" s="1" t="s">
        <v>19</v>
      </c>
      <c r="B15839" s="1" t="s">
        <v>7</v>
      </c>
      <c r="C15839" s="1" t="s">
        <v>11</v>
      </c>
      <c r="D15839" s="2">
        <v>113978</v>
      </c>
      <c r="E15839" t="s">
        <v>12</v>
      </c>
      <c r="F15839" s="1"/>
    </row>
    <row r="15840" spans="1:6">
      <c r="A15840" s="1" t="s">
        <v>16</v>
      </c>
      <c r="B15840" s="1" t="s">
        <v>7</v>
      </c>
      <c r="C15840" s="1" t="s">
        <v>11</v>
      </c>
      <c r="D15840" s="2">
        <v>90000</v>
      </c>
      <c r="E15840" t="s">
        <v>12</v>
      </c>
      <c r="F15840" s="1"/>
    </row>
    <row r="15841" spans="1:6">
      <c r="A15841" s="1" t="s">
        <v>14</v>
      </c>
      <c r="B15841" s="1" t="s">
        <v>7</v>
      </c>
      <c r="C15841" s="1" t="s">
        <v>47</v>
      </c>
      <c r="D15841" s="2">
        <v>101029</v>
      </c>
      <c r="E15841" t="s">
        <v>15</v>
      </c>
      <c r="F15841" s="1"/>
    </row>
    <row r="15842" spans="1:6">
      <c r="A15842" s="1" t="s">
        <v>14</v>
      </c>
      <c r="B15842" s="1" t="s">
        <v>7</v>
      </c>
      <c r="C15842" s="1" t="s">
        <v>11</v>
      </c>
      <c r="D15842" s="2">
        <v>99150</v>
      </c>
      <c r="E15842" t="s">
        <v>15</v>
      </c>
      <c r="F15842" s="1"/>
    </row>
    <row r="15843" spans="1:6">
      <c r="A15843" s="1" t="s">
        <v>13</v>
      </c>
      <c r="B15843" s="1" t="s">
        <v>7</v>
      </c>
      <c r="C15843" s="1" t="s">
        <v>11</v>
      </c>
      <c r="D15843" s="2">
        <v>90000</v>
      </c>
      <c r="E15843" t="s">
        <v>24</v>
      </c>
      <c r="F15843" s="1"/>
    </row>
    <row r="15844" spans="1:6">
      <c r="A15844" s="1" t="s">
        <v>10</v>
      </c>
      <c r="B15844" s="1" t="s">
        <v>7</v>
      </c>
      <c r="C15844" s="1" t="s">
        <v>11</v>
      </c>
      <c r="D15844" s="2">
        <v>90000</v>
      </c>
      <c r="E15844" t="s">
        <v>24</v>
      </c>
      <c r="F15844" s="1"/>
    </row>
    <row r="15845" spans="1:6">
      <c r="A15845" s="1" t="s">
        <v>13</v>
      </c>
      <c r="B15845" s="1" t="s">
        <v>7</v>
      </c>
      <c r="C15845" s="1" t="s">
        <v>11</v>
      </c>
      <c r="D15845" s="2">
        <v>86733</v>
      </c>
      <c r="E15845" t="s">
        <v>24</v>
      </c>
      <c r="F15845" s="1"/>
    </row>
    <row r="15846" spans="1:6">
      <c r="A15846" s="1" t="s">
        <v>16</v>
      </c>
      <c r="B15846" s="1" t="s">
        <v>23</v>
      </c>
      <c r="C15846" s="1" t="s">
        <v>11</v>
      </c>
      <c r="D15846" s="1"/>
      <c r="E15846" t="s">
        <v>41</v>
      </c>
      <c r="F15846" s="1"/>
    </row>
    <row r="15847" spans="1:6">
      <c r="A15847" s="1" t="s">
        <v>16</v>
      </c>
      <c r="B15847" s="1" t="s">
        <v>7</v>
      </c>
      <c r="C15847" s="1" t="s">
        <v>11</v>
      </c>
      <c r="D15847" s="1"/>
      <c r="E15847" t="s">
        <v>9</v>
      </c>
      <c r="F15847" s="1"/>
    </row>
    <row r="15848" spans="1:6">
      <c r="A15848" s="1" t="s">
        <v>13</v>
      </c>
      <c r="B15848" s="1" t="s">
        <v>17</v>
      </c>
      <c r="C15848" s="1" t="s">
        <v>11</v>
      </c>
      <c r="D15848" s="1"/>
      <c r="E15848" t="s">
        <v>18</v>
      </c>
      <c r="F15848" s="1"/>
    </row>
    <row r="15849" spans="1:6">
      <c r="A15849" s="1" t="s">
        <v>13</v>
      </c>
      <c r="B15849" s="1" t="s">
        <v>17</v>
      </c>
      <c r="C15849" s="1" t="s">
        <v>11</v>
      </c>
      <c r="D15849" s="1"/>
      <c r="E15849" t="s">
        <v>18</v>
      </c>
      <c r="F15849" s="1"/>
    </row>
    <row r="15850" spans="1:6">
      <c r="A15850" s="1" t="s">
        <v>16</v>
      </c>
      <c r="B15850" s="1" t="s">
        <v>7</v>
      </c>
      <c r="C15850" s="1" t="s">
        <v>8</v>
      </c>
      <c r="D15850" s="1"/>
      <c r="E15850" t="s">
        <v>18</v>
      </c>
      <c r="F15850" s="1"/>
    </row>
    <row r="15851" spans="1:6">
      <c r="A15851" s="1" t="s">
        <v>16</v>
      </c>
      <c r="B15851" s="1" t="s">
        <v>7</v>
      </c>
      <c r="C15851" s="1" t="s">
        <v>11</v>
      </c>
      <c r="D15851" s="2">
        <v>98850</v>
      </c>
      <c r="E15851" t="s">
        <v>38</v>
      </c>
      <c r="F15851" s="1"/>
    </row>
    <row r="15852" spans="1:6">
      <c r="A15852" s="1" t="s">
        <v>6</v>
      </c>
      <c r="B15852" s="1" t="s">
        <v>7</v>
      </c>
      <c r="C15852" s="1" t="s">
        <v>11</v>
      </c>
      <c r="D15852" s="2">
        <v>155000</v>
      </c>
      <c r="E15852" t="s">
        <v>31</v>
      </c>
      <c r="F15852" s="1"/>
    </row>
    <row r="15853" spans="1:6">
      <c r="A15853" s="1" t="s">
        <v>22</v>
      </c>
      <c r="B15853" s="1" t="s">
        <v>7</v>
      </c>
      <c r="C15853" s="1" t="s">
        <v>11</v>
      </c>
      <c r="D15853" s="1"/>
      <c r="E15853" t="s">
        <v>516</v>
      </c>
      <c r="F15853" s="1"/>
    </row>
    <row r="15854" spans="1:6">
      <c r="A15854" s="1" t="s">
        <v>16</v>
      </c>
      <c r="B15854" s="1" t="s">
        <v>7</v>
      </c>
      <c r="C15854" s="1" t="s">
        <v>11</v>
      </c>
      <c r="D15854" s="2">
        <v>115000</v>
      </c>
      <c r="E15854" t="s">
        <v>24</v>
      </c>
      <c r="F15854" s="1"/>
    </row>
    <row r="15855" spans="1:6">
      <c r="A15855" s="1" t="s">
        <v>10</v>
      </c>
      <c r="B15855" s="1" t="s">
        <v>7</v>
      </c>
      <c r="C15855" s="1" t="s">
        <v>37</v>
      </c>
      <c r="D15855" s="2">
        <v>90000</v>
      </c>
      <c r="E15855" t="s">
        <v>24</v>
      </c>
      <c r="F15855" s="1"/>
    </row>
    <row r="15856" spans="1:6">
      <c r="A15856" s="1" t="s">
        <v>16</v>
      </c>
      <c r="B15856" s="1" t="s">
        <v>7</v>
      </c>
      <c r="C15856" s="1" t="s">
        <v>167</v>
      </c>
      <c r="D15856" s="2">
        <v>70000</v>
      </c>
      <c r="E15856" t="s">
        <v>15</v>
      </c>
      <c r="F15856" s="1"/>
    </row>
    <row r="15857" spans="1:6">
      <c r="A15857" s="1" t="s">
        <v>19</v>
      </c>
      <c r="B15857" s="1" t="s">
        <v>7</v>
      </c>
      <c r="C15857" s="1" t="s">
        <v>11</v>
      </c>
      <c r="D15857" s="2">
        <v>125000</v>
      </c>
      <c r="E15857" t="s">
        <v>20</v>
      </c>
      <c r="F15857" s="1"/>
    </row>
    <row r="15858" spans="1:6">
      <c r="A15858" s="1" t="s">
        <v>22</v>
      </c>
      <c r="B15858" s="1" t="s">
        <v>7</v>
      </c>
      <c r="C15858" s="1" t="s">
        <v>28</v>
      </c>
      <c r="D15858" s="2">
        <v>111175</v>
      </c>
      <c r="E15858" t="s">
        <v>15</v>
      </c>
      <c r="F15858" s="1"/>
    </row>
    <row r="15859" spans="1:6">
      <c r="A15859" s="1" t="s">
        <v>16</v>
      </c>
      <c r="B15859" s="1" t="s">
        <v>7</v>
      </c>
      <c r="C15859" s="1" t="s">
        <v>11</v>
      </c>
      <c r="D15859" s="2">
        <v>136400</v>
      </c>
      <c r="E15859" t="s">
        <v>12</v>
      </c>
      <c r="F15859" s="1"/>
    </row>
    <row r="15860" spans="1:6">
      <c r="A15860" s="1" t="s">
        <v>22</v>
      </c>
      <c r="B15860" s="1" t="s">
        <v>7</v>
      </c>
      <c r="C15860" s="1" t="s">
        <v>138</v>
      </c>
      <c r="D15860" s="2">
        <v>99150</v>
      </c>
      <c r="E15860" t="s">
        <v>15</v>
      </c>
      <c r="F15860" s="1"/>
    </row>
    <row r="15861" spans="1:6">
      <c r="A15861" s="1" t="s">
        <v>14</v>
      </c>
      <c r="B15861" s="1" t="s">
        <v>7</v>
      </c>
      <c r="C15861" s="1" t="s">
        <v>8</v>
      </c>
      <c r="D15861" s="2">
        <v>189500</v>
      </c>
      <c r="E15861" t="s">
        <v>15</v>
      </c>
      <c r="F15861" s="1"/>
    </row>
    <row r="15862" spans="1:6">
      <c r="A15862" s="1" t="s">
        <v>10</v>
      </c>
      <c r="B15862" s="1" t="s">
        <v>7</v>
      </c>
      <c r="C15862" s="1" t="s">
        <v>11</v>
      </c>
      <c r="D15862" s="2">
        <v>100000</v>
      </c>
      <c r="E15862" t="s">
        <v>20</v>
      </c>
      <c r="F15862" s="1"/>
    </row>
    <row r="15863" spans="1:6">
      <c r="A15863" s="1" t="s">
        <v>16</v>
      </c>
      <c r="B15863" s="1" t="s">
        <v>7</v>
      </c>
      <c r="C15863" s="1" t="s">
        <v>11</v>
      </c>
      <c r="D15863" s="2">
        <v>145500</v>
      </c>
      <c r="E15863" t="s">
        <v>12</v>
      </c>
      <c r="F15863" s="1"/>
    </row>
    <row r="15864" spans="1:6">
      <c r="A15864" s="1" t="s">
        <v>10</v>
      </c>
      <c r="B15864" s="1" t="s">
        <v>7</v>
      </c>
      <c r="C15864" s="1" t="s">
        <v>11</v>
      </c>
      <c r="D15864" s="2">
        <v>120000</v>
      </c>
      <c r="E15864" t="s">
        <v>20</v>
      </c>
      <c r="F15864" s="1"/>
    </row>
    <row r="15865" spans="1:6">
      <c r="A15865" s="1" t="s">
        <v>22</v>
      </c>
      <c r="B15865" s="1" t="s">
        <v>7</v>
      </c>
      <c r="C15865" s="1" t="s">
        <v>28</v>
      </c>
      <c r="D15865" s="2">
        <v>111202</v>
      </c>
      <c r="E15865" t="s">
        <v>15</v>
      </c>
      <c r="F15865" s="1"/>
    </row>
    <row r="15866" spans="1:6">
      <c r="A15866" s="1" t="s">
        <v>13</v>
      </c>
      <c r="B15866" s="1" t="s">
        <v>7</v>
      </c>
      <c r="C15866" s="1" t="s">
        <v>11</v>
      </c>
      <c r="D15866" s="2">
        <v>82000</v>
      </c>
      <c r="E15866" t="s">
        <v>292</v>
      </c>
      <c r="F15866" s="1"/>
    </row>
    <row r="15867" spans="1:6">
      <c r="A15867" s="1" t="s">
        <v>45</v>
      </c>
      <c r="B15867" s="1" t="s">
        <v>7</v>
      </c>
      <c r="C15867" s="1" t="s">
        <v>11</v>
      </c>
      <c r="D15867" s="1"/>
      <c r="E15867" t="s">
        <v>193</v>
      </c>
      <c r="F15867" s="1"/>
    </row>
    <row r="15868" spans="1:6">
      <c r="A15868" s="1" t="s">
        <v>16</v>
      </c>
      <c r="B15868" s="1" t="s">
        <v>7</v>
      </c>
      <c r="C15868" s="1" t="s">
        <v>11</v>
      </c>
      <c r="D15868" s="2">
        <v>375000</v>
      </c>
      <c r="E15868" t="s">
        <v>24</v>
      </c>
      <c r="F15868" s="1"/>
    </row>
    <row r="15869" spans="1:6">
      <c r="A15869" s="1" t="s">
        <v>16</v>
      </c>
      <c r="B15869" s="1" t="s">
        <v>7</v>
      </c>
      <c r="C15869" s="1" t="s">
        <v>8</v>
      </c>
      <c r="D15869" s="1"/>
      <c r="E15869" t="s">
        <v>173</v>
      </c>
      <c r="F15869" s="1"/>
    </row>
    <row r="15870" spans="1:6">
      <c r="A15870" s="1" t="s">
        <v>16</v>
      </c>
      <c r="B15870" s="1" t="s">
        <v>7</v>
      </c>
      <c r="C15870" s="1" t="s">
        <v>11</v>
      </c>
      <c r="D15870" s="2">
        <v>234000</v>
      </c>
      <c r="E15870" t="s">
        <v>81</v>
      </c>
      <c r="F15870" s="1"/>
    </row>
    <row r="15871" spans="1:6">
      <c r="A15871" s="1" t="s">
        <v>45</v>
      </c>
      <c r="B15871" s="1" t="s">
        <v>7</v>
      </c>
      <c r="C15871" s="1" t="s">
        <v>11</v>
      </c>
      <c r="D15871" s="1"/>
      <c r="E15871" t="s">
        <v>53</v>
      </c>
      <c r="F15871" s="1"/>
    </row>
    <row r="15872" spans="1:6">
      <c r="A15872" s="1" t="s">
        <v>10</v>
      </c>
      <c r="B15872" s="1" t="s">
        <v>7</v>
      </c>
      <c r="C15872" s="1" t="s">
        <v>47</v>
      </c>
      <c r="D15872" s="2">
        <v>147500</v>
      </c>
      <c r="E15872" t="s">
        <v>15</v>
      </c>
      <c r="F15872" s="1"/>
    </row>
    <row r="15873" spans="1:6">
      <c r="A15873" s="1" t="s">
        <v>16</v>
      </c>
      <c r="B15873" s="1" t="s">
        <v>7</v>
      </c>
      <c r="C15873" s="1" t="s">
        <v>58</v>
      </c>
      <c r="D15873" s="2">
        <v>63000</v>
      </c>
      <c r="E15873" t="s">
        <v>15</v>
      </c>
      <c r="F15873" s="1"/>
    </row>
    <row r="15874" spans="1:6">
      <c r="A15874" s="1" t="s">
        <v>16</v>
      </c>
      <c r="B15874" s="1" t="s">
        <v>40</v>
      </c>
      <c r="C15874" s="1" t="s">
        <v>8</v>
      </c>
      <c r="D15874" s="1"/>
      <c r="E15874" t="s">
        <v>41</v>
      </c>
      <c r="F15874" s="1"/>
    </row>
    <row r="15875" spans="1:6">
      <c r="A15875" s="1" t="s">
        <v>14</v>
      </c>
      <c r="B15875" s="1" t="s">
        <v>7</v>
      </c>
      <c r="C15875" s="1" t="s">
        <v>77</v>
      </c>
      <c r="D15875" s="2">
        <v>85205</v>
      </c>
      <c r="E15875" t="s">
        <v>15</v>
      </c>
      <c r="F15875" s="1"/>
    </row>
    <row r="15876" spans="1:6">
      <c r="A15876" s="1" t="s">
        <v>10</v>
      </c>
      <c r="B15876" s="1" t="s">
        <v>7</v>
      </c>
      <c r="C15876" s="1" t="s">
        <v>121</v>
      </c>
      <c r="D15876" s="2">
        <v>60000</v>
      </c>
      <c r="E15876" t="s">
        <v>118</v>
      </c>
      <c r="F15876" s="1"/>
    </row>
    <row r="15877" spans="1:6">
      <c r="A15877" s="1" t="s">
        <v>16</v>
      </c>
      <c r="B15877" s="1" t="s">
        <v>7</v>
      </c>
      <c r="C15877" s="1" t="s">
        <v>11</v>
      </c>
      <c r="D15877" s="2">
        <v>180000</v>
      </c>
      <c r="E15877" t="s">
        <v>12</v>
      </c>
      <c r="F15877" s="1"/>
    </row>
    <row r="15878" spans="1:6">
      <c r="A15878" s="1" t="s">
        <v>22</v>
      </c>
      <c r="B15878" s="1" t="s">
        <v>7</v>
      </c>
      <c r="C15878" s="1" t="s">
        <v>11</v>
      </c>
      <c r="D15878" s="2">
        <v>133000</v>
      </c>
      <c r="E15878" t="s">
        <v>20</v>
      </c>
      <c r="F15878" s="1"/>
    </row>
    <row r="15879" spans="1:6">
      <c r="A15879" s="1" t="s">
        <v>33</v>
      </c>
      <c r="B15879" s="1" t="s">
        <v>7</v>
      </c>
      <c r="C15879" s="1" t="s">
        <v>11</v>
      </c>
      <c r="D15879" s="2">
        <v>156000</v>
      </c>
      <c r="E15879" t="s">
        <v>15</v>
      </c>
      <c r="F15879" s="1"/>
    </row>
    <row r="15880" spans="1:6">
      <c r="A15880" s="1" t="s">
        <v>22</v>
      </c>
      <c r="B15880" s="1" t="s">
        <v>23</v>
      </c>
      <c r="C15880" s="1" t="s">
        <v>11</v>
      </c>
      <c r="D15880" s="1"/>
      <c r="E15880" t="s">
        <v>12</v>
      </c>
      <c r="F15880" s="1"/>
    </row>
    <row r="15881" spans="1:6">
      <c r="A15881" s="1" t="s">
        <v>10</v>
      </c>
      <c r="B15881" s="1" t="s">
        <v>7</v>
      </c>
      <c r="C15881" s="1" t="s">
        <v>11</v>
      </c>
      <c r="D15881" s="2">
        <v>100740</v>
      </c>
      <c r="E15881" t="s">
        <v>236</v>
      </c>
      <c r="F15881" s="1"/>
    </row>
    <row r="15882" spans="1:6">
      <c r="A15882" s="1" t="s">
        <v>10</v>
      </c>
      <c r="B15882" s="1" t="s">
        <v>7</v>
      </c>
      <c r="C15882" s="1" t="s">
        <v>11</v>
      </c>
      <c r="D15882" s="2">
        <v>125000</v>
      </c>
      <c r="E15882" t="s">
        <v>24</v>
      </c>
      <c r="F15882" s="1"/>
    </row>
    <row r="15883" spans="1:6">
      <c r="A15883" s="1" t="s">
        <v>16</v>
      </c>
      <c r="B15883" s="1" t="s">
        <v>7</v>
      </c>
      <c r="C15883" s="1" t="s">
        <v>44</v>
      </c>
      <c r="D15883" s="2">
        <v>192000</v>
      </c>
      <c r="E15883" t="s">
        <v>15</v>
      </c>
      <c r="F15883" s="1"/>
    </row>
    <row r="15884" spans="1:6">
      <c r="A15884" s="1" t="s">
        <v>16</v>
      </c>
      <c r="B15884" s="1" t="s">
        <v>7</v>
      </c>
      <c r="C15884" s="1" t="s">
        <v>11</v>
      </c>
      <c r="D15884" s="2">
        <v>150000</v>
      </c>
      <c r="E15884" t="s">
        <v>24</v>
      </c>
      <c r="F15884" s="1"/>
    </row>
    <row r="15885" spans="1:6">
      <c r="A15885" s="1" t="s">
        <v>10</v>
      </c>
      <c r="B15885" s="1" t="s">
        <v>7</v>
      </c>
      <c r="C15885" s="1" t="s">
        <v>11</v>
      </c>
      <c r="D15885" s="2">
        <v>115000</v>
      </c>
      <c r="E15885" t="s">
        <v>24</v>
      </c>
      <c r="F15885" s="1"/>
    </row>
    <row r="15886" spans="1:6">
      <c r="A15886" s="1" t="s">
        <v>10</v>
      </c>
      <c r="B15886" s="1" t="s">
        <v>7</v>
      </c>
      <c r="C15886" s="1" t="s">
        <v>155</v>
      </c>
      <c r="D15886" s="2">
        <v>96773</v>
      </c>
      <c r="E15886" t="s">
        <v>15</v>
      </c>
      <c r="F15886" s="1"/>
    </row>
    <row r="15887" spans="1:6">
      <c r="A15887" s="1" t="s">
        <v>22</v>
      </c>
      <c r="B15887" s="1" t="s">
        <v>7</v>
      </c>
      <c r="C15887" s="1" t="s">
        <v>11</v>
      </c>
      <c r="D15887" s="2">
        <v>70000</v>
      </c>
      <c r="E15887" t="s">
        <v>32</v>
      </c>
      <c r="F15887" s="1"/>
    </row>
    <row r="15888" spans="1:6">
      <c r="A15888" s="1" t="s">
        <v>16</v>
      </c>
      <c r="B15888" s="1" t="s">
        <v>7</v>
      </c>
      <c r="C15888" s="1" t="s">
        <v>11</v>
      </c>
      <c r="D15888" s="1"/>
      <c r="E15888" t="s">
        <v>134</v>
      </c>
      <c r="F15888" s="1"/>
    </row>
    <row r="15889" spans="1:6">
      <c r="A15889" s="1" t="s">
        <v>6</v>
      </c>
      <c r="B15889" s="1" t="s">
        <v>7</v>
      </c>
      <c r="C15889" s="1" t="s">
        <v>8</v>
      </c>
      <c r="D15889" s="2">
        <v>150000</v>
      </c>
      <c r="E15889" t="s">
        <v>24</v>
      </c>
      <c r="F15889" s="1"/>
    </row>
    <row r="15890" spans="1:6">
      <c r="A15890" s="1" t="s">
        <v>16</v>
      </c>
      <c r="B15890" s="1" t="s">
        <v>7</v>
      </c>
      <c r="C15890" s="1" t="s">
        <v>11</v>
      </c>
      <c r="D15890" s="2">
        <v>171500</v>
      </c>
      <c r="E15890" t="s">
        <v>98</v>
      </c>
      <c r="F15890" s="1"/>
    </row>
    <row r="15891" spans="1:6">
      <c r="A15891" s="1" t="s">
        <v>6</v>
      </c>
      <c r="B15891" s="1" t="s">
        <v>7</v>
      </c>
      <c r="C15891" s="1" t="s">
        <v>77</v>
      </c>
      <c r="D15891" s="2">
        <v>157500</v>
      </c>
      <c r="E15891" t="s">
        <v>15</v>
      </c>
      <c r="F15891" s="1"/>
    </row>
    <row r="15892" spans="1:6">
      <c r="A15892" s="1" t="s">
        <v>22</v>
      </c>
      <c r="B15892" s="1" t="s">
        <v>52</v>
      </c>
      <c r="C15892" s="1" t="s">
        <v>77</v>
      </c>
      <c r="D15892" s="2">
        <v>77018</v>
      </c>
      <c r="E15892" t="s">
        <v>15</v>
      </c>
      <c r="F15892" s="1"/>
    </row>
    <row r="15893" spans="1:6">
      <c r="A15893" s="1" t="s">
        <v>10</v>
      </c>
      <c r="B15893" s="1" t="s">
        <v>7</v>
      </c>
      <c r="C15893" s="1" t="s">
        <v>11</v>
      </c>
      <c r="D15893" s="2">
        <v>139540</v>
      </c>
      <c r="E15893" t="s">
        <v>9</v>
      </c>
      <c r="F15893" s="1"/>
    </row>
    <row r="15894" spans="1:6">
      <c r="A15894" s="1" t="s">
        <v>10</v>
      </c>
      <c r="B15894" s="1" t="s">
        <v>23</v>
      </c>
      <c r="C15894" s="1" t="s">
        <v>11</v>
      </c>
      <c r="D15894" s="2">
        <v>170000</v>
      </c>
      <c r="E15894" t="s">
        <v>20</v>
      </c>
      <c r="F15894" s="1"/>
    </row>
    <row r="15895" spans="1:6">
      <c r="A15895" s="1" t="s">
        <v>22</v>
      </c>
      <c r="B15895" s="1" t="s">
        <v>7</v>
      </c>
      <c r="C15895" s="1" t="s">
        <v>11</v>
      </c>
      <c r="D15895" s="2">
        <v>90000</v>
      </c>
      <c r="E15895" t="s">
        <v>12</v>
      </c>
      <c r="F15895" s="1"/>
    </row>
    <row r="15896" spans="1:6">
      <c r="A15896" s="1" t="s">
        <v>16</v>
      </c>
      <c r="B15896" s="1" t="s">
        <v>7</v>
      </c>
      <c r="C15896" s="1" t="s">
        <v>11</v>
      </c>
      <c r="D15896" s="2">
        <v>157500</v>
      </c>
      <c r="E15896" t="s">
        <v>15</v>
      </c>
      <c r="F15896" s="1"/>
    </row>
    <row r="15897" spans="1:6">
      <c r="A15897" s="1" t="s">
        <v>22</v>
      </c>
      <c r="B15897" s="1" t="s">
        <v>7</v>
      </c>
      <c r="C15897" s="1" t="s">
        <v>11</v>
      </c>
      <c r="D15897" s="1"/>
      <c r="E15897" t="s">
        <v>20</v>
      </c>
      <c r="F15897" s="1"/>
    </row>
    <row r="15898" spans="1:6">
      <c r="A15898" s="1" t="s">
        <v>22</v>
      </c>
      <c r="B15898" s="1" t="s">
        <v>17</v>
      </c>
      <c r="C15898" s="1" t="s">
        <v>11</v>
      </c>
      <c r="D15898" s="1"/>
      <c r="E15898" t="s">
        <v>18</v>
      </c>
      <c r="F15898" s="1"/>
    </row>
    <row r="15899" spans="1:6">
      <c r="A15899" s="1" t="s">
        <v>16</v>
      </c>
      <c r="B15899" s="1" t="s">
        <v>23</v>
      </c>
      <c r="C15899" s="1" t="s">
        <v>11</v>
      </c>
      <c r="D15899" s="1"/>
      <c r="E15899" t="s">
        <v>32</v>
      </c>
      <c r="F15899" s="1"/>
    </row>
    <row r="15900" spans="1:6">
      <c r="A15900" s="1" t="s">
        <v>22</v>
      </c>
      <c r="B15900" s="1" t="s">
        <v>7</v>
      </c>
      <c r="C15900" s="1" t="s">
        <v>11</v>
      </c>
      <c r="D15900" s="2">
        <v>60500</v>
      </c>
      <c r="E15900" t="s">
        <v>71</v>
      </c>
      <c r="F15900" s="1"/>
    </row>
    <row r="15901" spans="1:6">
      <c r="A15901" s="1" t="s">
        <v>10</v>
      </c>
      <c r="B15901" s="1" t="s">
        <v>7</v>
      </c>
      <c r="C15901" s="1" t="s">
        <v>11</v>
      </c>
      <c r="D15901" s="2">
        <v>100000</v>
      </c>
      <c r="E15901" t="s">
        <v>24</v>
      </c>
      <c r="F15901" s="1"/>
    </row>
    <row r="15902" spans="1:6">
      <c r="A15902" s="1" t="s">
        <v>6</v>
      </c>
      <c r="B15902" s="1" t="s">
        <v>7</v>
      </c>
      <c r="C15902" s="1" t="s">
        <v>11</v>
      </c>
      <c r="D15902" s="2">
        <v>135000</v>
      </c>
      <c r="E15902" t="s">
        <v>53</v>
      </c>
      <c r="F15902" s="1"/>
    </row>
    <row r="15903" spans="1:6">
      <c r="A15903" s="1" t="s">
        <v>22</v>
      </c>
      <c r="B15903" s="1" t="s">
        <v>7</v>
      </c>
      <c r="C15903" s="1" t="s">
        <v>11</v>
      </c>
      <c r="D15903" s="2">
        <v>90000</v>
      </c>
      <c r="E15903" t="s">
        <v>24</v>
      </c>
      <c r="F15903" s="1"/>
    </row>
    <row r="15904" spans="1:6">
      <c r="A15904" s="1" t="s">
        <v>22</v>
      </c>
      <c r="B15904" s="1" t="s">
        <v>7</v>
      </c>
      <c r="C15904" s="1" t="s">
        <v>11</v>
      </c>
      <c r="D15904" s="2">
        <v>55080</v>
      </c>
      <c r="E15904" t="s">
        <v>12</v>
      </c>
      <c r="F15904" s="1"/>
    </row>
    <row r="15905" spans="1:6">
      <c r="A15905" s="1" t="s">
        <v>22</v>
      </c>
      <c r="B15905" s="1" t="s">
        <v>7</v>
      </c>
      <c r="C15905" s="1" t="s">
        <v>11</v>
      </c>
      <c r="D15905" s="2">
        <v>124640</v>
      </c>
      <c r="E15905" t="s">
        <v>15</v>
      </c>
      <c r="F15905" s="1"/>
    </row>
    <row r="15906" spans="1:6">
      <c r="A15906" s="1" t="s">
        <v>16</v>
      </c>
      <c r="B15906" s="1" t="s">
        <v>7</v>
      </c>
      <c r="C15906" s="1" t="s">
        <v>11</v>
      </c>
      <c r="D15906" s="2">
        <v>122500</v>
      </c>
      <c r="E15906" t="s">
        <v>15</v>
      </c>
      <c r="F15906" s="1"/>
    </row>
    <row r="15907" spans="1:6">
      <c r="A15907" s="1" t="s">
        <v>16</v>
      </c>
      <c r="B15907" s="1" t="s">
        <v>7</v>
      </c>
      <c r="C15907" s="1" t="s">
        <v>8</v>
      </c>
      <c r="D15907" s="2">
        <v>46696</v>
      </c>
      <c r="E15907" t="s">
        <v>9</v>
      </c>
      <c r="F15907" s="1"/>
    </row>
    <row r="15908" spans="1:6">
      <c r="A15908" s="1" t="s">
        <v>16</v>
      </c>
      <c r="B15908" s="1" t="s">
        <v>7</v>
      </c>
      <c r="C15908" s="1" t="s">
        <v>8</v>
      </c>
      <c r="D15908" s="2">
        <v>150630</v>
      </c>
      <c r="E15908" t="s">
        <v>24</v>
      </c>
      <c r="F15908" s="1"/>
    </row>
    <row r="15909" spans="1:6">
      <c r="A15909" s="1" t="s">
        <v>10</v>
      </c>
      <c r="B15909" s="1" t="s">
        <v>7</v>
      </c>
      <c r="C15909" s="1" t="s">
        <v>56</v>
      </c>
      <c r="D15909" s="2">
        <v>89100</v>
      </c>
      <c r="E15909" t="s">
        <v>15</v>
      </c>
      <c r="F15909" s="1"/>
    </row>
    <row r="15910" spans="1:6">
      <c r="A15910" s="1" t="s">
        <v>10</v>
      </c>
      <c r="B15910" s="1" t="s">
        <v>7</v>
      </c>
      <c r="C15910" s="1" t="s">
        <v>11</v>
      </c>
      <c r="D15910" s="2">
        <v>122500</v>
      </c>
      <c r="E15910" t="s">
        <v>20</v>
      </c>
      <c r="F15910" s="1"/>
    </row>
    <row r="15911" spans="1:6">
      <c r="A15911" s="1" t="s">
        <v>22</v>
      </c>
      <c r="B15911" s="1" t="s">
        <v>7</v>
      </c>
      <c r="C15911" s="1" t="s">
        <v>11</v>
      </c>
      <c r="D15911" s="2">
        <v>78000</v>
      </c>
      <c r="E15911" t="s">
        <v>20</v>
      </c>
      <c r="F15911" s="1"/>
    </row>
    <row r="15912" spans="1:6">
      <c r="A15912" s="1" t="s">
        <v>13</v>
      </c>
      <c r="B15912" s="1" t="s">
        <v>7</v>
      </c>
      <c r="C15912" s="1" t="s">
        <v>11</v>
      </c>
      <c r="D15912" s="2">
        <v>184000</v>
      </c>
      <c r="E15912" t="s">
        <v>9</v>
      </c>
      <c r="F15912" s="1"/>
    </row>
    <row r="15913" spans="1:6">
      <c r="A15913" s="1" t="s">
        <v>22</v>
      </c>
      <c r="B15913" s="1" t="s">
        <v>7</v>
      </c>
      <c r="C15913" s="1" t="s">
        <v>11</v>
      </c>
      <c r="D15913" s="2">
        <v>200000</v>
      </c>
      <c r="E15913" t="s">
        <v>24</v>
      </c>
      <c r="F15913" s="1"/>
    </row>
    <row r="15914" spans="1:6">
      <c r="A15914" s="1" t="s">
        <v>22</v>
      </c>
      <c r="B15914" s="1" t="s">
        <v>23</v>
      </c>
      <c r="C15914" s="1" t="s">
        <v>11</v>
      </c>
      <c r="D15914" s="1"/>
      <c r="E15914" t="s">
        <v>20</v>
      </c>
      <c r="F15914" s="1"/>
    </row>
    <row r="15915" spans="1:6">
      <c r="A15915" s="1" t="s">
        <v>22</v>
      </c>
      <c r="B15915" s="1" t="s">
        <v>7</v>
      </c>
      <c r="C15915" s="1" t="s">
        <v>11</v>
      </c>
      <c r="D15915" s="2">
        <v>99500</v>
      </c>
      <c r="E15915" t="s">
        <v>12</v>
      </c>
      <c r="F15915" s="1"/>
    </row>
    <row r="15916" spans="1:6">
      <c r="A15916" s="1" t="s">
        <v>22</v>
      </c>
      <c r="B15916" s="1" t="s">
        <v>23</v>
      </c>
      <c r="C15916" s="1" t="s">
        <v>11</v>
      </c>
      <c r="D15916" s="1"/>
      <c r="E15916" t="s">
        <v>20</v>
      </c>
      <c r="F15916" s="1"/>
    </row>
    <row r="15917" spans="1:6">
      <c r="A15917" s="1" t="s">
        <v>45</v>
      </c>
      <c r="B15917" s="1" t="s">
        <v>23</v>
      </c>
      <c r="C15917" s="1" t="s">
        <v>11</v>
      </c>
      <c r="D15917" s="1"/>
      <c r="E15917" t="s">
        <v>12</v>
      </c>
      <c r="F15917" s="1"/>
    </row>
    <row r="15918" spans="1:6">
      <c r="A15918" s="1" t="s">
        <v>16</v>
      </c>
      <c r="B15918" s="1" t="s">
        <v>36</v>
      </c>
      <c r="C15918" s="1" t="s">
        <v>11</v>
      </c>
      <c r="D15918" s="1"/>
      <c r="E15918" t="s">
        <v>12</v>
      </c>
      <c r="F15918" s="1"/>
    </row>
    <row r="15919" spans="1:6">
      <c r="A15919" s="1" t="s">
        <v>22</v>
      </c>
      <c r="B15919" s="1" t="s">
        <v>23</v>
      </c>
      <c r="C15919" s="1" t="s">
        <v>11</v>
      </c>
      <c r="D15919" s="1"/>
      <c r="E15919" t="s">
        <v>20</v>
      </c>
      <c r="F15919" s="1"/>
    </row>
    <row r="15920" spans="1:6">
      <c r="A15920" s="1" t="s">
        <v>16</v>
      </c>
      <c r="B15920" s="1" t="s">
        <v>7</v>
      </c>
      <c r="C15920" s="1" t="s">
        <v>68</v>
      </c>
      <c r="D15920" s="2">
        <v>157500</v>
      </c>
      <c r="E15920" t="s">
        <v>15</v>
      </c>
      <c r="F15920" s="1"/>
    </row>
    <row r="15921" spans="1:6">
      <c r="A15921" s="1" t="s">
        <v>16</v>
      </c>
      <c r="B15921" s="1" t="s">
        <v>7</v>
      </c>
      <c r="C15921" s="1" t="s">
        <v>11</v>
      </c>
      <c r="D15921" s="2">
        <v>102500</v>
      </c>
      <c r="E15921" t="s">
        <v>20</v>
      </c>
      <c r="F15921" s="1"/>
    </row>
    <row r="15922" spans="1:6">
      <c r="A15922" s="1" t="s">
        <v>22</v>
      </c>
      <c r="B15922" s="1" t="s">
        <v>23</v>
      </c>
      <c r="C15922" s="1" t="s">
        <v>11</v>
      </c>
      <c r="D15922" s="1"/>
      <c r="E15922" t="s">
        <v>20</v>
      </c>
      <c r="F15922" s="1"/>
    </row>
    <row r="15923" spans="1:6">
      <c r="A15923" s="1" t="s">
        <v>10</v>
      </c>
      <c r="B15923" s="1" t="s">
        <v>17</v>
      </c>
      <c r="C15923" s="1" t="s">
        <v>11</v>
      </c>
      <c r="D15923" s="1"/>
      <c r="E15923" t="s">
        <v>18</v>
      </c>
      <c r="F15923" s="1"/>
    </row>
    <row r="15924" spans="1:6">
      <c r="A15924" s="1" t="s">
        <v>16</v>
      </c>
      <c r="B15924" s="1" t="s">
        <v>7</v>
      </c>
      <c r="C15924" s="1" t="s">
        <v>11</v>
      </c>
      <c r="D15924" s="2">
        <v>118080</v>
      </c>
      <c r="E15924" t="s">
        <v>35</v>
      </c>
      <c r="F15924" s="1"/>
    </row>
    <row r="15925" spans="1:6">
      <c r="A15925" s="1" t="s">
        <v>6</v>
      </c>
      <c r="B15925" s="1" t="s">
        <v>7</v>
      </c>
      <c r="C15925" s="1" t="s">
        <v>11</v>
      </c>
      <c r="D15925" s="2">
        <v>125000</v>
      </c>
      <c r="E15925" t="s">
        <v>24</v>
      </c>
      <c r="F15925" s="1"/>
    </row>
    <row r="15926" spans="1:6">
      <c r="A15926" s="1" t="s">
        <v>16</v>
      </c>
      <c r="B15926" s="1" t="s">
        <v>7</v>
      </c>
      <c r="C15926" s="1" t="s">
        <v>11</v>
      </c>
      <c r="D15926" s="2">
        <v>70000</v>
      </c>
      <c r="E15926" t="s">
        <v>32</v>
      </c>
      <c r="F15926" s="1"/>
    </row>
    <row r="15927" spans="1:6">
      <c r="A15927" s="1" t="s">
        <v>10</v>
      </c>
      <c r="B15927" s="1" t="s">
        <v>23</v>
      </c>
      <c r="C15927" s="1" t="s">
        <v>11</v>
      </c>
      <c r="D15927" s="1"/>
      <c r="E15927" t="s">
        <v>32</v>
      </c>
      <c r="F15927" s="1"/>
    </row>
    <row r="15928" spans="1:6">
      <c r="A15928" s="1" t="s">
        <v>10</v>
      </c>
      <c r="B15928" s="1" t="s">
        <v>23</v>
      </c>
      <c r="C15928" s="1" t="s">
        <v>11</v>
      </c>
      <c r="D15928" s="1"/>
      <c r="E15928" t="s">
        <v>32</v>
      </c>
      <c r="F15928" s="1"/>
    </row>
    <row r="15929" spans="1:6">
      <c r="A15929" s="1" t="s">
        <v>16</v>
      </c>
      <c r="B15929" s="1" t="s">
        <v>7</v>
      </c>
      <c r="C15929" s="1" t="s">
        <v>11</v>
      </c>
      <c r="D15929" s="2">
        <v>285500</v>
      </c>
      <c r="E15929" t="s">
        <v>20</v>
      </c>
      <c r="F15929" s="1"/>
    </row>
    <row r="15930" spans="1:6">
      <c r="A15930" s="1" t="s">
        <v>10</v>
      </c>
      <c r="B15930" s="1" t="s">
        <v>7</v>
      </c>
      <c r="C15930" s="1" t="s">
        <v>11</v>
      </c>
      <c r="D15930" s="2">
        <v>90000</v>
      </c>
      <c r="E15930" t="s">
        <v>15</v>
      </c>
      <c r="F15930" s="1"/>
    </row>
    <row r="15931" spans="1:6">
      <c r="A15931" s="1" t="s">
        <v>10</v>
      </c>
      <c r="B15931" s="1" t="s">
        <v>23</v>
      </c>
      <c r="C15931" s="1" t="s">
        <v>11</v>
      </c>
      <c r="D15931" s="1"/>
      <c r="E15931" t="s">
        <v>41</v>
      </c>
      <c r="F15931" s="1"/>
    </row>
    <row r="15932" spans="1:6">
      <c r="A15932" s="1" t="s">
        <v>16</v>
      </c>
      <c r="B15932" s="1" t="s">
        <v>40</v>
      </c>
      <c r="C15932" s="1" t="s">
        <v>11</v>
      </c>
      <c r="D15932" s="1"/>
      <c r="E15932" t="s">
        <v>41</v>
      </c>
      <c r="F15932" s="1"/>
    </row>
    <row r="15933" spans="1:6">
      <c r="A15933" s="1" t="s">
        <v>16</v>
      </c>
      <c r="B15933" s="1" t="s">
        <v>59</v>
      </c>
      <c r="C15933" s="1" t="s">
        <v>8</v>
      </c>
      <c r="D15933" s="2">
        <v>88708</v>
      </c>
      <c r="E15933" t="s">
        <v>12</v>
      </c>
      <c r="F15933" s="1"/>
    </row>
    <row r="15934" spans="1:6">
      <c r="A15934" s="1" t="s">
        <v>10</v>
      </c>
      <c r="B15934" s="1" t="s">
        <v>7</v>
      </c>
      <c r="C15934" s="1" t="s">
        <v>11</v>
      </c>
      <c r="D15934" s="2">
        <v>87500</v>
      </c>
      <c r="E15934" t="s">
        <v>12</v>
      </c>
      <c r="F15934" s="1"/>
    </row>
    <row r="15935" spans="1:6">
      <c r="A15935" s="1" t="s">
        <v>10</v>
      </c>
      <c r="B15935" s="1" t="s">
        <v>7</v>
      </c>
      <c r="C15935" s="1" t="s">
        <v>76</v>
      </c>
      <c r="D15935" s="2">
        <v>147500</v>
      </c>
      <c r="E15935" t="s">
        <v>15</v>
      </c>
      <c r="F15935" s="1"/>
    </row>
    <row r="15936" spans="1:6">
      <c r="A15936" s="1" t="s">
        <v>33</v>
      </c>
      <c r="B15936" s="1" t="s">
        <v>7</v>
      </c>
      <c r="C15936" s="1" t="s">
        <v>11</v>
      </c>
      <c r="D15936" s="2">
        <v>156500</v>
      </c>
      <c r="E15936" t="s">
        <v>20</v>
      </c>
      <c r="F15936" s="1"/>
    </row>
    <row r="15937" spans="1:6">
      <c r="A15937" s="1" t="s">
        <v>33</v>
      </c>
      <c r="B15937" s="1" t="s">
        <v>23</v>
      </c>
      <c r="C15937" s="1" t="s">
        <v>8</v>
      </c>
      <c r="D15937" s="2">
        <v>100000</v>
      </c>
      <c r="E15937" t="s">
        <v>20</v>
      </c>
      <c r="F15937" s="1"/>
    </row>
    <row r="15938" spans="1:6">
      <c r="A15938" s="1" t="s">
        <v>22</v>
      </c>
      <c r="B15938" s="1" t="s">
        <v>23</v>
      </c>
      <c r="C15938" s="1" t="s">
        <v>11</v>
      </c>
      <c r="D15938" s="1"/>
      <c r="E15938" t="s">
        <v>20</v>
      </c>
      <c r="F15938" s="1"/>
    </row>
    <row r="15939" spans="1:6">
      <c r="A15939" s="1" t="s">
        <v>6</v>
      </c>
      <c r="B15939" s="1" t="s">
        <v>23</v>
      </c>
      <c r="C15939" s="1" t="s">
        <v>11</v>
      </c>
      <c r="D15939" s="1"/>
      <c r="E15939" t="s">
        <v>32</v>
      </c>
      <c r="F15939" s="1"/>
    </row>
    <row r="15940" spans="1:6">
      <c r="A15940" s="1" t="s">
        <v>16</v>
      </c>
      <c r="B15940" s="1" t="s">
        <v>7</v>
      </c>
      <c r="C15940" s="1" t="s">
        <v>11</v>
      </c>
      <c r="D15940" s="2">
        <v>152650</v>
      </c>
      <c r="E15940" t="s">
        <v>97</v>
      </c>
      <c r="F15940" s="1"/>
    </row>
    <row r="15941" spans="1:6">
      <c r="A15941" s="1" t="s">
        <v>16</v>
      </c>
      <c r="B15941" s="1" t="s">
        <v>7</v>
      </c>
      <c r="C15941" s="1" t="s">
        <v>11</v>
      </c>
      <c r="D15941" s="2">
        <v>199000</v>
      </c>
      <c r="E15941" t="s">
        <v>20</v>
      </c>
      <c r="F15941" s="1"/>
    </row>
    <row r="15942" spans="1:6">
      <c r="A15942" s="1" t="s">
        <v>22</v>
      </c>
      <c r="B15942" s="1" t="s">
        <v>7</v>
      </c>
      <c r="C15942" s="1" t="s">
        <v>11</v>
      </c>
      <c r="D15942" s="2">
        <v>51000</v>
      </c>
      <c r="E15942" t="s">
        <v>20</v>
      </c>
      <c r="F15942" s="1"/>
    </row>
    <row r="15943" spans="1:6">
      <c r="A15943" s="1" t="s">
        <v>16</v>
      </c>
      <c r="B15943" s="1" t="s">
        <v>7</v>
      </c>
      <c r="C15943" s="1" t="s">
        <v>11</v>
      </c>
      <c r="D15943" s="2">
        <v>234000</v>
      </c>
      <c r="E15943" t="s">
        <v>20</v>
      </c>
      <c r="F15943" s="1"/>
    </row>
    <row r="15944" spans="1:6">
      <c r="A15944" s="1" t="s">
        <v>19</v>
      </c>
      <c r="B15944" s="1" t="s">
        <v>7</v>
      </c>
      <c r="C15944" s="1" t="s">
        <v>11</v>
      </c>
      <c r="D15944" s="2">
        <v>90000</v>
      </c>
      <c r="E15944" t="s">
        <v>24</v>
      </c>
      <c r="F15944" s="1"/>
    </row>
    <row r="15945" spans="1:6">
      <c r="A15945" s="1" t="s">
        <v>16</v>
      </c>
      <c r="B15945" s="1" t="s">
        <v>17</v>
      </c>
      <c r="C15945" s="1" t="s">
        <v>11</v>
      </c>
      <c r="D15945" s="2">
        <v>107000</v>
      </c>
      <c r="E15945" t="s">
        <v>20</v>
      </c>
      <c r="F15945" s="1"/>
    </row>
    <row r="15946" spans="1:6">
      <c r="A15946" s="1" t="s">
        <v>16</v>
      </c>
      <c r="B15946" s="1" t="s">
        <v>7</v>
      </c>
      <c r="C15946" s="1" t="s">
        <v>11</v>
      </c>
      <c r="D15946" s="2">
        <v>116950</v>
      </c>
      <c r="E15946" t="s">
        <v>15</v>
      </c>
      <c r="F15946" s="1"/>
    </row>
    <row r="15947" spans="1:6">
      <c r="A15947" s="1" t="s">
        <v>13</v>
      </c>
      <c r="B15947" s="1" t="s">
        <v>23</v>
      </c>
      <c r="C15947" s="1" t="s">
        <v>11</v>
      </c>
      <c r="D15947" s="1"/>
      <c r="E15947" t="s">
        <v>20</v>
      </c>
      <c r="F15947" s="1"/>
    </row>
    <row r="15948" spans="1:6">
      <c r="A15948" s="1" t="s">
        <v>22</v>
      </c>
      <c r="B15948" s="1" t="s">
        <v>23</v>
      </c>
      <c r="C15948" s="1" t="s">
        <v>11</v>
      </c>
      <c r="D15948" s="1"/>
      <c r="E15948" t="s">
        <v>20</v>
      </c>
      <c r="F15948" s="1"/>
    </row>
    <row r="15949" spans="1:6">
      <c r="A15949" s="1" t="s">
        <v>10</v>
      </c>
      <c r="B15949" s="1" t="s">
        <v>17</v>
      </c>
      <c r="C15949" s="1" t="s">
        <v>8</v>
      </c>
      <c r="D15949" s="2">
        <v>180500</v>
      </c>
      <c r="E15949" t="s">
        <v>20</v>
      </c>
      <c r="F15949" s="1"/>
    </row>
    <row r="15950" spans="1:6">
      <c r="A15950" s="1" t="s">
        <v>6</v>
      </c>
      <c r="B15950" s="1" t="s">
        <v>7</v>
      </c>
      <c r="C15950" s="1" t="s">
        <v>11</v>
      </c>
      <c r="D15950" s="2">
        <v>130000</v>
      </c>
      <c r="E15950" t="s">
        <v>145</v>
      </c>
      <c r="F15950" s="1"/>
    </row>
    <row r="15951" spans="1:6">
      <c r="A15951" s="1" t="s">
        <v>16</v>
      </c>
      <c r="B15951" s="1" t="s">
        <v>7</v>
      </c>
      <c r="C15951" s="1" t="s">
        <v>11</v>
      </c>
      <c r="D15951" s="2">
        <v>155000</v>
      </c>
      <c r="E15951" t="s">
        <v>31</v>
      </c>
      <c r="F15951" s="1"/>
    </row>
    <row r="15952" spans="1:6">
      <c r="A15952" s="1" t="s">
        <v>45</v>
      </c>
      <c r="B15952" s="1" t="s">
        <v>17</v>
      </c>
      <c r="C15952" s="1" t="s">
        <v>11</v>
      </c>
      <c r="D15952" s="2">
        <v>47609</v>
      </c>
      <c r="E15952" t="s">
        <v>12</v>
      </c>
      <c r="F15952" s="1"/>
    </row>
    <row r="15953" spans="1:6">
      <c r="A15953" s="1" t="s">
        <v>19</v>
      </c>
      <c r="B15953" s="1" t="s">
        <v>7</v>
      </c>
      <c r="C15953" s="1" t="s">
        <v>37</v>
      </c>
      <c r="D15953" s="2">
        <v>125000</v>
      </c>
      <c r="E15953" t="s">
        <v>24</v>
      </c>
      <c r="F15953" s="1"/>
    </row>
    <row r="15954" spans="1:6">
      <c r="A15954" s="1" t="s">
        <v>19</v>
      </c>
      <c r="B15954" s="1" t="s">
        <v>7</v>
      </c>
      <c r="C15954" s="1" t="s">
        <v>44</v>
      </c>
      <c r="D15954" s="2">
        <v>147500</v>
      </c>
      <c r="E15954" t="s">
        <v>15</v>
      </c>
      <c r="F15954" s="1"/>
    </row>
    <row r="15955" spans="1:6">
      <c r="A15955" s="1" t="s">
        <v>16</v>
      </c>
      <c r="B15955" s="1" t="s">
        <v>7</v>
      </c>
      <c r="C15955" s="1" t="s">
        <v>8</v>
      </c>
      <c r="D15955" s="2">
        <v>94157</v>
      </c>
      <c r="E15955" t="s">
        <v>131</v>
      </c>
      <c r="F15955" s="1"/>
    </row>
    <row r="15956" spans="1:6">
      <c r="A15956" s="1" t="s">
        <v>19</v>
      </c>
      <c r="B15956" s="1" t="s">
        <v>7</v>
      </c>
      <c r="C15956" s="1" t="s">
        <v>11</v>
      </c>
      <c r="D15956" s="2">
        <v>147500</v>
      </c>
      <c r="E15956" t="s">
        <v>15</v>
      </c>
      <c r="F15956" s="1"/>
    </row>
    <row r="15957" spans="1:6">
      <c r="A15957" s="1" t="s">
        <v>33</v>
      </c>
      <c r="B15957" s="1" t="s">
        <v>7</v>
      </c>
      <c r="C15957" s="1" t="s">
        <v>47</v>
      </c>
      <c r="D15957" s="2">
        <v>141000</v>
      </c>
      <c r="E15957" t="s">
        <v>243</v>
      </c>
      <c r="F15957" s="1"/>
    </row>
    <row r="15958" spans="1:6">
      <c r="A15958" s="1" t="s">
        <v>22</v>
      </c>
      <c r="B15958" s="1" t="s">
        <v>7</v>
      </c>
      <c r="C15958" s="1" t="s">
        <v>11</v>
      </c>
      <c r="D15958" s="1"/>
      <c r="E15958" t="s">
        <v>199</v>
      </c>
      <c r="F15958" s="1"/>
    </row>
    <row r="15959" spans="1:6">
      <c r="A15959" s="1" t="s">
        <v>45</v>
      </c>
      <c r="B15959" s="1" t="s">
        <v>7</v>
      </c>
      <c r="C15959" s="1" t="s">
        <v>11</v>
      </c>
      <c r="D15959" s="2">
        <v>57500</v>
      </c>
      <c r="E15959" t="s">
        <v>9</v>
      </c>
      <c r="F15959" s="1"/>
    </row>
    <row r="15960" spans="1:6">
      <c r="A15960" s="1" t="s">
        <v>10</v>
      </c>
      <c r="B15960" s="1" t="s">
        <v>7</v>
      </c>
      <c r="C15960" s="1" t="s">
        <v>11</v>
      </c>
      <c r="D15960" s="2">
        <v>200000</v>
      </c>
      <c r="E15960" t="s">
        <v>9</v>
      </c>
      <c r="F15960" s="1"/>
    </row>
    <row r="15961" spans="1:6">
      <c r="A15961" s="1" t="s">
        <v>16</v>
      </c>
      <c r="B15961" s="1" t="s">
        <v>7</v>
      </c>
      <c r="C15961" s="1" t="s">
        <v>11</v>
      </c>
      <c r="D15961" s="2">
        <v>140000</v>
      </c>
      <c r="E15961" t="s">
        <v>20</v>
      </c>
      <c r="F15961" s="1"/>
    </row>
    <row r="15962" spans="1:6">
      <c r="A15962" s="1" t="s">
        <v>22</v>
      </c>
      <c r="B15962" s="1" t="s">
        <v>7</v>
      </c>
      <c r="C15962" s="1" t="s">
        <v>11</v>
      </c>
      <c r="D15962" s="1"/>
      <c r="E15962" t="s">
        <v>18</v>
      </c>
      <c r="F15962" s="1"/>
    </row>
    <row r="15963" spans="1:6">
      <c r="A15963" s="1" t="s">
        <v>16</v>
      </c>
      <c r="B15963" s="1" t="s">
        <v>7</v>
      </c>
      <c r="C15963" s="1" t="s">
        <v>11</v>
      </c>
      <c r="D15963" s="2">
        <v>94199</v>
      </c>
      <c r="E15963" t="s">
        <v>471</v>
      </c>
      <c r="F15963" s="1"/>
    </row>
    <row r="15964" spans="1:6">
      <c r="A15964" s="1" t="s">
        <v>16</v>
      </c>
      <c r="B15964" s="1" t="s">
        <v>7</v>
      </c>
      <c r="C15964" s="1" t="s">
        <v>11</v>
      </c>
      <c r="D15964" s="2">
        <v>86293</v>
      </c>
      <c r="E15964" t="s">
        <v>9</v>
      </c>
      <c r="F15964" s="1"/>
    </row>
    <row r="15965" spans="1:6">
      <c r="A15965" s="1" t="s">
        <v>16</v>
      </c>
      <c r="B15965" s="1" t="s">
        <v>17</v>
      </c>
      <c r="C15965" s="1" t="s">
        <v>11</v>
      </c>
      <c r="D15965" s="1"/>
      <c r="E15965" t="s">
        <v>18</v>
      </c>
      <c r="F15965" s="1"/>
    </row>
    <row r="15966" spans="1:6">
      <c r="A15966" s="1" t="s">
        <v>16</v>
      </c>
      <c r="B15966" s="1" t="s">
        <v>7</v>
      </c>
      <c r="C15966" s="1" t="s">
        <v>11</v>
      </c>
      <c r="D15966" s="2">
        <v>160000</v>
      </c>
      <c r="E15966" t="s">
        <v>20</v>
      </c>
      <c r="F15966" s="1"/>
    </row>
    <row r="15967" spans="1:6">
      <c r="A15967" s="1" t="s">
        <v>22</v>
      </c>
      <c r="B15967" s="1" t="s">
        <v>7</v>
      </c>
      <c r="C15967" s="1" t="s">
        <v>11</v>
      </c>
      <c r="D15967" s="2">
        <v>125000</v>
      </c>
      <c r="E15967" t="s">
        <v>24</v>
      </c>
      <c r="F15967" s="1"/>
    </row>
    <row r="15968" spans="1:6">
      <c r="A15968" s="1" t="s">
        <v>13</v>
      </c>
      <c r="B15968" s="1" t="s">
        <v>7</v>
      </c>
      <c r="C15968" s="1" t="s">
        <v>11</v>
      </c>
      <c r="D15968" s="2">
        <v>130000</v>
      </c>
      <c r="E15968" t="s">
        <v>9</v>
      </c>
      <c r="F15968" s="1"/>
    </row>
    <row r="15969" spans="1:6">
      <c r="A15969" s="1" t="s">
        <v>10</v>
      </c>
      <c r="B15969" s="1" t="s">
        <v>7</v>
      </c>
      <c r="C15969" s="1" t="s">
        <v>11</v>
      </c>
      <c r="D15969" s="2">
        <v>107500</v>
      </c>
      <c r="E15969" t="s">
        <v>15</v>
      </c>
      <c r="F15969" s="1"/>
    </row>
    <row r="15970" spans="1:6">
      <c r="A15970" s="1" t="s">
        <v>16</v>
      </c>
      <c r="B15970" s="1" t="s">
        <v>36</v>
      </c>
      <c r="C15970" s="1" t="s">
        <v>8</v>
      </c>
      <c r="D15970" s="1"/>
      <c r="E15970" t="s">
        <v>41</v>
      </c>
      <c r="F15970" s="1"/>
    </row>
    <row r="15971" spans="1:6">
      <c r="A15971" s="1" t="s">
        <v>16</v>
      </c>
      <c r="B15971" s="1" t="s">
        <v>23</v>
      </c>
      <c r="C15971" s="1" t="s">
        <v>11</v>
      </c>
      <c r="D15971" s="1"/>
      <c r="E15971" t="s">
        <v>42</v>
      </c>
      <c r="F15971" s="1"/>
    </row>
    <row r="15972" spans="1:6">
      <c r="A15972" s="1" t="s">
        <v>33</v>
      </c>
      <c r="B15972" s="1" t="s">
        <v>7</v>
      </c>
      <c r="C15972" s="1" t="s">
        <v>11</v>
      </c>
      <c r="D15972" s="2">
        <v>80850</v>
      </c>
      <c r="E15972" t="s">
        <v>15</v>
      </c>
      <c r="F15972" s="1"/>
    </row>
    <row r="15973" spans="1:6">
      <c r="A15973" s="1" t="s">
        <v>10</v>
      </c>
      <c r="B15973" s="1" t="s">
        <v>7</v>
      </c>
      <c r="C15973" s="1" t="s">
        <v>313</v>
      </c>
      <c r="D15973" s="2">
        <v>147500</v>
      </c>
      <c r="E15973" t="s">
        <v>15</v>
      </c>
      <c r="F15973" s="1"/>
    </row>
    <row r="15974" spans="1:6">
      <c r="A15974" s="1" t="s">
        <v>19</v>
      </c>
      <c r="B15974" s="1" t="s">
        <v>17</v>
      </c>
      <c r="C15974" s="1" t="s">
        <v>11</v>
      </c>
      <c r="D15974" s="1"/>
      <c r="E15974" t="s">
        <v>18</v>
      </c>
      <c r="F15974" s="1"/>
    </row>
    <row r="15975" spans="1:6">
      <c r="A15975" s="1" t="s">
        <v>10</v>
      </c>
      <c r="B15975" s="1" t="s">
        <v>7</v>
      </c>
      <c r="C15975" s="1" t="s">
        <v>11</v>
      </c>
      <c r="D15975" s="1"/>
      <c r="E15975" t="s">
        <v>20</v>
      </c>
      <c r="F15975" s="1"/>
    </row>
    <row r="15976" spans="1:6">
      <c r="A15976" s="1" t="s">
        <v>22</v>
      </c>
      <c r="B15976" s="1" t="s">
        <v>17</v>
      </c>
      <c r="C15976" s="1" t="s">
        <v>11</v>
      </c>
      <c r="D15976" s="1"/>
      <c r="E15976" t="s">
        <v>18</v>
      </c>
      <c r="F15976" s="1"/>
    </row>
    <row r="15977" spans="1:6">
      <c r="A15977" s="1" t="s">
        <v>16</v>
      </c>
      <c r="B15977" s="1" t="s">
        <v>7</v>
      </c>
      <c r="C15977" s="1" t="s">
        <v>11</v>
      </c>
      <c r="D15977" s="2">
        <v>70000</v>
      </c>
      <c r="E15977" t="s">
        <v>20</v>
      </c>
      <c r="F15977" s="1"/>
    </row>
    <row r="15978" spans="1:6">
      <c r="A15978" s="1" t="s">
        <v>19</v>
      </c>
      <c r="B15978" s="1" t="s">
        <v>7</v>
      </c>
      <c r="C15978" s="1" t="s">
        <v>11</v>
      </c>
      <c r="D15978" s="1"/>
      <c r="E15978" t="s">
        <v>130</v>
      </c>
      <c r="F15978" s="1"/>
    </row>
    <row r="15979" spans="1:6">
      <c r="A15979" s="1" t="s">
        <v>33</v>
      </c>
      <c r="B15979" s="1" t="s">
        <v>23</v>
      </c>
      <c r="C15979" s="1" t="s">
        <v>11</v>
      </c>
      <c r="D15979" s="1"/>
      <c r="E15979" t="s">
        <v>20</v>
      </c>
      <c r="F15979" s="1"/>
    </row>
    <row r="15980" spans="1:6">
      <c r="A15980" s="1" t="s">
        <v>16</v>
      </c>
      <c r="B15980" s="1" t="s">
        <v>7</v>
      </c>
      <c r="C15980" s="1" t="s">
        <v>8</v>
      </c>
      <c r="D15980" s="2">
        <v>33489</v>
      </c>
      <c r="E15980" t="s">
        <v>25</v>
      </c>
      <c r="F15980" s="1"/>
    </row>
    <row r="15981" spans="1:6">
      <c r="A15981" s="1" t="s">
        <v>16</v>
      </c>
      <c r="B15981" s="1" t="s">
        <v>7</v>
      </c>
      <c r="C15981" s="1" t="s">
        <v>8</v>
      </c>
      <c r="D15981" s="2">
        <v>120000</v>
      </c>
      <c r="E15981" t="s">
        <v>12</v>
      </c>
      <c r="F15981" s="1"/>
    </row>
    <row r="15982" spans="1:6">
      <c r="A15982" s="1" t="s">
        <v>16</v>
      </c>
      <c r="B15982" s="1" t="s">
        <v>7</v>
      </c>
      <c r="C15982" s="1" t="s">
        <v>11</v>
      </c>
      <c r="D15982" s="1"/>
      <c r="E15982" t="s">
        <v>18</v>
      </c>
      <c r="F15982" s="1"/>
    </row>
    <row r="15983" spans="1:6">
      <c r="A15983" s="1" t="s">
        <v>10</v>
      </c>
      <c r="B15983" s="1" t="s">
        <v>7</v>
      </c>
      <c r="C15983" s="1" t="s">
        <v>48</v>
      </c>
      <c r="D15983" s="2">
        <v>79200</v>
      </c>
      <c r="E15983" t="s">
        <v>15</v>
      </c>
      <c r="F15983" s="1"/>
    </row>
    <row r="15984" spans="1:6">
      <c r="A15984" s="1" t="s">
        <v>6</v>
      </c>
      <c r="B15984" s="1" t="s">
        <v>7</v>
      </c>
      <c r="C15984" s="1" t="s">
        <v>11</v>
      </c>
      <c r="D15984" s="2">
        <v>203000</v>
      </c>
      <c r="E15984" t="s">
        <v>12</v>
      </c>
      <c r="F15984" s="1"/>
    </row>
    <row r="15985" spans="1:6">
      <c r="A15985" s="1" t="s">
        <v>10</v>
      </c>
      <c r="B15985" s="1" t="s">
        <v>23</v>
      </c>
      <c r="C15985" s="1" t="s">
        <v>8</v>
      </c>
      <c r="D15985" s="1"/>
      <c r="E15985" t="s">
        <v>20</v>
      </c>
      <c r="F15985" s="1"/>
    </row>
    <row r="15986" spans="1:6">
      <c r="A15986" s="1" t="s">
        <v>45</v>
      </c>
      <c r="B15986" s="1" t="s">
        <v>7</v>
      </c>
      <c r="C15986" s="1" t="s">
        <v>11</v>
      </c>
      <c r="D15986" s="2">
        <v>68000</v>
      </c>
      <c r="E15986" t="s">
        <v>38</v>
      </c>
      <c r="F15986" s="1"/>
    </row>
    <row r="15987" spans="1:6">
      <c r="A15987" s="1" t="s">
        <v>10</v>
      </c>
      <c r="B15987" s="1" t="s">
        <v>23</v>
      </c>
      <c r="C15987" s="1" t="s">
        <v>11</v>
      </c>
      <c r="D15987" s="1"/>
      <c r="E15987" t="s">
        <v>20</v>
      </c>
      <c r="F15987" s="1"/>
    </row>
    <row r="15988" spans="1:6">
      <c r="A15988" s="1" t="s">
        <v>10</v>
      </c>
      <c r="B15988" s="1" t="s">
        <v>7</v>
      </c>
      <c r="C15988" s="1" t="s">
        <v>8</v>
      </c>
      <c r="D15988" s="2">
        <v>45000</v>
      </c>
      <c r="E15988" t="s">
        <v>15</v>
      </c>
      <c r="F15988" s="1"/>
    </row>
    <row r="15989" spans="1:6">
      <c r="A15989" s="1" t="s">
        <v>10</v>
      </c>
      <c r="B15989" s="1" t="s">
        <v>7</v>
      </c>
      <c r="C15989" s="1" t="s">
        <v>11</v>
      </c>
      <c r="D15989" s="1"/>
      <c r="E15989" t="s">
        <v>18</v>
      </c>
      <c r="F15989" s="1"/>
    </row>
    <row r="15990" spans="1:6">
      <c r="A15990" s="1" t="s">
        <v>14</v>
      </c>
      <c r="B15990" s="1" t="s">
        <v>7</v>
      </c>
      <c r="C15990" s="1" t="s">
        <v>121</v>
      </c>
      <c r="D15990" s="2">
        <v>101029</v>
      </c>
      <c r="E15990" t="s">
        <v>15</v>
      </c>
      <c r="F15990" s="1"/>
    </row>
    <row r="15991" spans="1:6">
      <c r="A15991" s="1" t="s">
        <v>22</v>
      </c>
      <c r="B15991" s="1" t="s">
        <v>7</v>
      </c>
      <c r="C15991" s="1" t="s">
        <v>11</v>
      </c>
      <c r="D15991" s="2">
        <v>85000</v>
      </c>
      <c r="E15991" t="s">
        <v>12</v>
      </c>
      <c r="F15991" s="1"/>
    </row>
    <row r="15992" spans="1:6">
      <c r="A15992" s="1" t="s">
        <v>6</v>
      </c>
      <c r="B15992" s="1" t="s">
        <v>7</v>
      </c>
      <c r="C15992" s="1" t="s">
        <v>11</v>
      </c>
      <c r="D15992" s="2">
        <v>125000</v>
      </c>
      <c r="E15992" t="s">
        <v>24</v>
      </c>
      <c r="F15992" s="1"/>
    </row>
    <row r="15993" spans="1:6">
      <c r="A15993" s="1" t="s">
        <v>22</v>
      </c>
      <c r="B15993" s="1" t="s">
        <v>7</v>
      </c>
      <c r="C15993" s="1" t="s">
        <v>11</v>
      </c>
      <c r="D15993" s="2">
        <v>87500</v>
      </c>
      <c r="E15993" t="s">
        <v>20</v>
      </c>
      <c r="F15993" s="1"/>
    </row>
    <row r="15994" spans="1:6">
      <c r="A15994" s="1" t="s">
        <v>16</v>
      </c>
      <c r="B15994" s="1" t="s">
        <v>7</v>
      </c>
      <c r="C15994" s="1" t="s">
        <v>11</v>
      </c>
      <c r="D15994" s="2">
        <v>275000</v>
      </c>
      <c r="E15994" t="s">
        <v>20</v>
      </c>
      <c r="F15994" s="1"/>
    </row>
    <row r="15995" spans="1:6">
      <c r="A15995" s="1" t="s">
        <v>22</v>
      </c>
      <c r="B15995" s="1" t="s">
        <v>7</v>
      </c>
      <c r="C15995" s="1" t="s">
        <v>11</v>
      </c>
      <c r="D15995" s="2">
        <v>245000</v>
      </c>
      <c r="E15995" t="s">
        <v>9</v>
      </c>
      <c r="F15995" s="1"/>
    </row>
    <row r="15996" spans="1:6">
      <c r="A15996" s="1" t="s">
        <v>16</v>
      </c>
      <c r="B15996" s="1" t="s">
        <v>40</v>
      </c>
      <c r="C15996" s="1" t="s">
        <v>11</v>
      </c>
      <c r="D15996" s="1"/>
      <c r="E15996" t="s">
        <v>41</v>
      </c>
      <c r="F15996" s="1"/>
    </row>
    <row r="15997" spans="1:6">
      <c r="A15997" s="1" t="s">
        <v>16</v>
      </c>
      <c r="B15997" s="1" t="s">
        <v>23</v>
      </c>
      <c r="C15997" s="1" t="s">
        <v>11</v>
      </c>
      <c r="D15997" s="1"/>
      <c r="E15997" t="s">
        <v>20</v>
      </c>
      <c r="F15997" s="1"/>
    </row>
    <row r="15998" spans="1:6">
      <c r="A15998" s="1" t="s">
        <v>33</v>
      </c>
      <c r="B15998" s="1" t="s">
        <v>7</v>
      </c>
      <c r="C15998" s="1" t="s">
        <v>37</v>
      </c>
      <c r="D15998" s="2">
        <v>90000</v>
      </c>
      <c r="E15998" t="s">
        <v>24</v>
      </c>
      <c r="F15998" s="1"/>
    </row>
    <row r="15999" spans="1:6">
      <c r="A15999" s="1" t="s">
        <v>10</v>
      </c>
      <c r="B15999" s="1" t="s">
        <v>7</v>
      </c>
      <c r="C15999" s="1" t="s">
        <v>11</v>
      </c>
      <c r="D15999" s="2">
        <v>105250</v>
      </c>
      <c r="E15999" t="s">
        <v>20</v>
      </c>
      <c r="F15999" s="1"/>
    </row>
    <row r="16000" spans="1:6">
      <c r="A16000" s="1" t="s">
        <v>6</v>
      </c>
      <c r="B16000" s="1" t="s">
        <v>17</v>
      </c>
      <c r="C16000" s="1" t="s">
        <v>11</v>
      </c>
      <c r="D16000" s="1"/>
      <c r="E16000" t="s">
        <v>18</v>
      </c>
      <c r="F16000" s="1"/>
    </row>
    <row r="16001" spans="1:6">
      <c r="A16001" s="1" t="s">
        <v>10</v>
      </c>
      <c r="B16001" s="1" t="s">
        <v>7</v>
      </c>
      <c r="C16001" s="1" t="s">
        <v>11</v>
      </c>
      <c r="D16001" s="2">
        <v>112000</v>
      </c>
      <c r="E16001" t="s">
        <v>38</v>
      </c>
      <c r="F16001" s="1"/>
    </row>
    <row r="16002" spans="1:6">
      <c r="A16002" s="1" t="s">
        <v>45</v>
      </c>
      <c r="B16002" s="1" t="s">
        <v>7</v>
      </c>
      <c r="C16002" s="1" t="s">
        <v>11</v>
      </c>
      <c r="D16002" s="2">
        <v>95000</v>
      </c>
      <c r="E16002" t="s">
        <v>20</v>
      </c>
      <c r="F16002" s="1"/>
    </row>
    <row r="16003" spans="1:6">
      <c r="A16003" s="1" t="s">
        <v>16</v>
      </c>
      <c r="B16003" s="1" t="s">
        <v>17</v>
      </c>
      <c r="C16003" s="1" t="s">
        <v>11</v>
      </c>
      <c r="D16003" s="1"/>
      <c r="E16003" t="s">
        <v>18</v>
      </c>
      <c r="F16003" s="1"/>
    </row>
    <row r="16004" spans="1:6">
      <c r="A16004" s="1" t="s">
        <v>22</v>
      </c>
      <c r="B16004" s="1" t="s">
        <v>23</v>
      </c>
      <c r="C16004" s="1" t="s">
        <v>11</v>
      </c>
      <c r="D16004" s="1"/>
      <c r="E16004" t="s">
        <v>249</v>
      </c>
      <c r="F16004" s="1"/>
    </row>
    <row r="16005" spans="1:6">
      <c r="A16005" s="1" t="s">
        <v>22</v>
      </c>
      <c r="B16005" s="1" t="s">
        <v>7</v>
      </c>
      <c r="C16005" s="1" t="s">
        <v>11</v>
      </c>
      <c r="D16005" s="2">
        <v>84000</v>
      </c>
      <c r="E16005" t="s">
        <v>38</v>
      </c>
      <c r="F16005" s="1"/>
    </row>
    <row r="16006" spans="1:6">
      <c r="A16006" s="1" t="s">
        <v>16</v>
      </c>
      <c r="B16006" s="1" t="s">
        <v>7</v>
      </c>
      <c r="C16006" s="1" t="s">
        <v>11</v>
      </c>
      <c r="D16006" s="2">
        <v>175000</v>
      </c>
      <c r="E16006" t="s">
        <v>12</v>
      </c>
      <c r="F16006" s="1"/>
    </row>
    <row r="16007" spans="1:6">
      <c r="A16007" s="1" t="s">
        <v>16</v>
      </c>
      <c r="B16007" s="1" t="s">
        <v>23</v>
      </c>
      <c r="C16007" s="1" t="s">
        <v>11</v>
      </c>
      <c r="D16007" s="1"/>
      <c r="E16007" t="s">
        <v>32</v>
      </c>
      <c r="F16007" s="1"/>
    </row>
    <row r="16008" spans="1:6">
      <c r="A16008" s="1" t="s">
        <v>16</v>
      </c>
      <c r="B16008" s="1" t="s">
        <v>7</v>
      </c>
      <c r="C16008" s="1" t="s">
        <v>11</v>
      </c>
      <c r="D16008" s="2">
        <v>206000</v>
      </c>
      <c r="E16008" t="s">
        <v>15</v>
      </c>
      <c r="F16008" s="1"/>
    </row>
    <row r="16009" spans="1:6">
      <c r="A16009" s="1" t="s">
        <v>45</v>
      </c>
      <c r="B16009" s="1" t="s">
        <v>7</v>
      </c>
      <c r="C16009" s="1" t="s">
        <v>152</v>
      </c>
      <c r="D16009" s="2">
        <v>79200</v>
      </c>
      <c r="E16009" t="s">
        <v>15</v>
      </c>
      <c r="F16009" s="1"/>
    </row>
    <row r="16010" spans="1:6">
      <c r="A16010" s="1" t="s">
        <v>13</v>
      </c>
      <c r="B16010" s="1" t="s">
        <v>7</v>
      </c>
      <c r="C16010" s="1" t="s">
        <v>11</v>
      </c>
      <c r="D16010" s="2">
        <v>142500</v>
      </c>
      <c r="E16010" t="s">
        <v>20</v>
      </c>
      <c r="F16010" s="1"/>
    </row>
    <row r="16011" spans="1:6">
      <c r="A16011" s="1" t="s">
        <v>6</v>
      </c>
      <c r="B16011" s="1" t="s">
        <v>7</v>
      </c>
      <c r="C16011" s="1" t="s">
        <v>11</v>
      </c>
      <c r="D16011" s="2">
        <v>147091</v>
      </c>
      <c r="E16011" t="s">
        <v>15</v>
      </c>
      <c r="F16011" s="1"/>
    </row>
    <row r="16012" spans="1:6">
      <c r="A16012" s="1" t="s">
        <v>16</v>
      </c>
      <c r="B16012" s="1" t="s">
        <v>7</v>
      </c>
      <c r="C16012" s="1" t="s">
        <v>11</v>
      </c>
      <c r="D16012" s="2">
        <v>130000</v>
      </c>
      <c r="E16012" t="s">
        <v>20</v>
      </c>
      <c r="F16012" s="1"/>
    </row>
    <row r="16013" spans="1:6">
      <c r="A16013" s="1" t="s">
        <v>22</v>
      </c>
      <c r="B16013" s="1" t="s">
        <v>7</v>
      </c>
      <c r="C16013" s="1" t="s">
        <v>11</v>
      </c>
      <c r="D16013" s="2">
        <v>125540</v>
      </c>
      <c r="E16013" t="s">
        <v>57</v>
      </c>
      <c r="F16013" s="1"/>
    </row>
    <row r="16014" spans="1:6">
      <c r="A16014" s="1" t="s">
        <v>33</v>
      </c>
      <c r="B16014" s="1" t="s">
        <v>7</v>
      </c>
      <c r="C16014" s="1" t="s">
        <v>11</v>
      </c>
      <c r="D16014" s="2">
        <v>130000</v>
      </c>
      <c r="E16014" t="s">
        <v>20</v>
      </c>
      <c r="F16014" s="1"/>
    </row>
    <row r="16015" spans="1:6">
      <c r="A16015" s="1" t="s">
        <v>22</v>
      </c>
      <c r="B16015" s="1" t="s">
        <v>7</v>
      </c>
      <c r="C16015" s="1" t="s">
        <v>11</v>
      </c>
      <c r="D16015" s="2">
        <v>140000</v>
      </c>
      <c r="E16015" t="s">
        <v>32</v>
      </c>
      <c r="F16015" s="1"/>
    </row>
    <row r="16016" spans="1:6">
      <c r="A16016" s="1" t="s">
        <v>22</v>
      </c>
      <c r="B16016" s="1"/>
      <c r="C16016" s="1" t="s">
        <v>11</v>
      </c>
      <c r="D16016" s="1"/>
      <c r="E16016" t="s">
        <v>12</v>
      </c>
      <c r="F16016" s="1"/>
    </row>
    <row r="16017" spans="1:6">
      <c r="A16017" s="1" t="s">
        <v>6</v>
      </c>
      <c r="B16017" s="1" t="s">
        <v>7</v>
      </c>
      <c r="C16017" s="1" t="s">
        <v>11</v>
      </c>
      <c r="D16017" s="2">
        <v>157500</v>
      </c>
      <c r="E16017" t="s">
        <v>98</v>
      </c>
      <c r="F16017" s="1"/>
    </row>
    <row r="16018" spans="1:6">
      <c r="A16018" s="1" t="s">
        <v>16</v>
      </c>
      <c r="B16018" s="1" t="s">
        <v>7</v>
      </c>
      <c r="C16018" s="1" t="s">
        <v>11</v>
      </c>
      <c r="D16018" s="2">
        <v>117891</v>
      </c>
      <c r="E16018" t="s">
        <v>9</v>
      </c>
      <c r="F16018" s="1"/>
    </row>
    <row r="16019" spans="1:6">
      <c r="A16019" s="1" t="s">
        <v>6</v>
      </c>
      <c r="B16019" s="1" t="s">
        <v>7</v>
      </c>
      <c r="C16019" s="1" t="s">
        <v>34</v>
      </c>
      <c r="D16019" s="2">
        <v>157500</v>
      </c>
      <c r="E16019" t="s">
        <v>15</v>
      </c>
      <c r="F16019" s="1"/>
    </row>
    <row r="16020" spans="1:6">
      <c r="A16020" s="1" t="s">
        <v>16</v>
      </c>
      <c r="B16020" s="1" t="s">
        <v>7</v>
      </c>
      <c r="C16020" s="1" t="s">
        <v>48</v>
      </c>
      <c r="D16020" s="2">
        <v>132500</v>
      </c>
      <c r="E16020" t="s">
        <v>15</v>
      </c>
      <c r="F16020" s="1"/>
    </row>
    <row r="16021" spans="1:6">
      <c r="A16021" s="1" t="s">
        <v>16</v>
      </c>
      <c r="B16021" s="1" t="s">
        <v>7</v>
      </c>
      <c r="C16021" s="1" t="s">
        <v>11</v>
      </c>
      <c r="D16021" s="2">
        <v>50274</v>
      </c>
      <c r="E16021" t="s">
        <v>12</v>
      </c>
      <c r="F16021" s="1"/>
    </row>
    <row r="16022" spans="1:6">
      <c r="A16022" s="1" t="s">
        <v>45</v>
      </c>
      <c r="B16022" s="1" t="s">
        <v>7</v>
      </c>
      <c r="C16022" s="1" t="s">
        <v>11</v>
      </c>
      <c r="D16022" s="2">
        <v>70000</v>
      </c>
      <c r="E16022" t="s">
        <v>32</v>
      </c>
      <c r="F16022" s="1"/>
    </row>
    <row r="16023" spans="1:6">
      <c r="A16023" s="1" t="s">
        <v>10</v>
      </c>
      <c r="B16023" s="1" t="s">
        <v>7</v>
      </c>
      <c r="C16023" s="1" t="s">
        <v>135</v>
      </c>
      <c r="D16023" s="2">
        <v>131580</v>
      </c>
      <c r="E16023" t="s">
        <v>15</v>
      </c>
      <c r="F16023" s="1"/>
    </row>
    <row r="16024" spans="1:6">
      <c r="A16024" s="1" t="s">
        <v>19</v>
      </c>
      <c r="B16024" s="1" t="s">
        <v>7</v>
      </c>
      <c r="C16024" s="1" t="s">
        <v>77</v>
      </c>
      <c r="D16024" s="2">
        <v>147500</v>
      </c>
      <c r="E16024" t="s">
        <v>15</v>
      </c>
      <c r="F16024" s="1"/>
    </row>
    <row r="16025" spans="1:6">
      <c r="A16025" s="1" t="s">
        <v>45</v>
      </c>
      <c r="B16025" s="1" t="s">
        <v>7</v>
      </c>
      <c r="C16025" s="1" t="s">
        <v>119</v>
      </c>
      <c r="D16025" s="2">
        <v>79200</v>
      </c>
      <c r="E16025" t="s">
        <v>15</v>
      </c>
      <c r="F16025" s="1"/>
    </row>
    <row r="16026" spans="1:6">
      <c r="A16026" s="1" t="s">
        <v>10</v>
      </c>
      <c r="B16026" s="1" t="s">
        <v>7</v>
      </c>
      <c r="C16026" s="1" t="s">
        <v>11</v>
      </c>
      <c r="D16026" s="2">
        <v>82500</v>
      </c>
      <c r="E16026" t="s">
        <v>292</v>
      </c>
      <c r="F16026" s="1"/>
    </row>
    <row r="16027" spans="1:6">
      <c r="A16027" s="1" t="s">
        <v>10</v>
      </c>
      <c r="B16027" s="1" t="s">
        <v>7</v>
      </c>
      <c r="C16027" s="1" t="s">
        <v>119</v>
      </c>
      <c r="D16027" s="2">
        <v>96773</v>
      </c>
      <c r="E16027" t="s">
        <v>15</v>
      </c>
      <c r="F16027" s="1"/>
    </row>
    <row r="16028" spans="1:6">
      <c r="A16028" s="1" t="s">
        <v>6</v>
      </c>
      <c r="B16028" s="1" t="s">
        <v>7</v>
      </c>
      <c r="C16028" s="1" t="s">
        <v>11</v>
      </c>
      <c r="D16028" s="2">
        <v>105000</v>
      </c>
      <c r="E16028" t="s">
        <v>12</v>
      </c>
      <c r="F16028" s="1"/>
    </row>
    <row r="16029" spans="1:6">
      <c r="A16029" s="1" t="s">
        <v>45</v>
      </c>
      <c r="B16029" s="1" t="s">
        <v>7</v>
      </c>
      <c r="C16029" s="1" t="s">
        <v>11</v>
      </c>
      <c r="D16029" s="2">
        <v>95000</v>
      </c>
      <c r="E16029" t="s">
        <v>20</v>
      </c>
      <c r="F16029" s="1"/>
    </row>
    <row r="16030" spans="1:6">
      <c r="A16030" s="1" t="s">
        <v>19</v>
      </c>
      <c r="B16030" s="1" t="s">
        <v>7</v>
      </c>
      <c r="C16030" s="1" t="s">
        <v>11</v>
      </c>
      <c r="D16030" s="2">
        <v>170000</v>
      </c>
      <c r="E16030" t="s">
        <v>20</v>
      </c>
      <c r="F16030" s="1"/>
    </row>
    <row r="16031" spans="1:6">
      <c r="A16031" s="1" t="s">
        <v>45</v>
      </c>
      <c r="B16031" s="1" t="s">
        <v>52</v>
      </c>
      <c r="C16031" s="1" t="s">
        <v>37</v>
      </c>
      <c r="D16031" s="1"/>
      <c r="E16031" t="s">
        <v>20</v>
      </c>
      <c r="F16031" s="1"/>
    </row>
    <row r="16032" spans="1:6">
      <c r="A16032" s="1" t="s">
        <v>19</v>
      </c>
      <c r="B16032" s="1" t="s">
        <v>7</v>
      </c>
      <c r="C16032" s="1" t="s">
        <v>11</v>
      </c>
      <c r="D16032" s="2">
        <v>170672</v>
      </c>
      <c r="E16032" t="s">
        <v>35</v>
      </c>
      <c r="F16032" s="1"/>
    </row>
    <row r="16033" spans="1:6">
      <c r="A16033" s="1" t="s">
        <v>16</v>
      </c>
      <c r="B16033" s="1" t="s">
        <v>7</v>
      </c>
      <c r="C16033" s="1" t="s">
        <v>11</v>
      </c>
      <c r="D16033" s="2">
        <v>198500</v>
      </c>
      <c r="E16033" t="s">
        <v>20</v>
      </c>
      <c r="F16033" s="1"/>
    </row>
    <row r="16034" spans="1:6">
      <c r="A16034" s="1" t="s">
        <v>10</v>
      </c>
      <c r="B16034" s="1" t="s">
        <v>7</v>
      </c>
      <c r="C16034" s="1" t="s">
        <v>11</v>
      </c>
      <c r="D16034" s="2">
        <v>150000</v>
      </c>
      <c r="E16034" t="s">
        <v>20</v>
      </c>
      <c r="F16034" s="1"/>
    </row>
    <row r="16035" spans="1:6">
      <c r="A16035" s="1" t="s">
        <v>10</v>
      </c>
      <c r="B16035" s="1" t="s">
        <v>7</v>
      </c>
      <c r="C16035" s="1" t="s">
        <v>169</v>
      </c>
      <c r="D16035" s="2">
        <v>147500</v>
      </c>
      <c r="E16035" t="s">
        <v>15</v>
      </c>
      <c r="F16035" s="1"/>
    </row>
    <row r="16036" spans="1:6">
      <c r="A16036" s="1" t="s">
        <v>10</v>
      </c>
      <c r="B16036" s="1" t="s">
        <v>7</v>
      </c>
      <c r="C16036" s="1" t="s">
        <v>11</v>
      </c>
      <c r="D16036" s="1"/>
      <c r="E16036" t="s">
        <v>20</v>
      </c>
      <c r="F16036" s="1"/>
    </row>
    <row r="16037" spans="1:6">
      <c r="A16037" s="1" t="s">
        <v>16</v>
      </c>
      <c r="B16037" s="1" t="s">
        <v>7</v>
      </c>
      <c r="C16037" s="1" t="s">
        <v>11</v>
      </c>
      <c r="D16037" s="2">
        <v>75000</v>
      </c>
      <c r="E16037" t="s">
        <v>9</v>
      </c>
      <c r="F16037" s="1"/>
    </row>
    <row r="16038" spans="1:6">
      <c r="A16038" s="1" t="s">
        <v>16</v>
      </c>
      <c r="B16038" s="1" t="s">
        <v>7</v>
      </c>
      <c r="C16038" s="1" t="s">
        <v>11</v>
      </c>
      <c r="D16038" s="2">
        <v>94000</v>
      </c>
      <c r="E16038" t="s">
        <v>20</v>
      </c>
      <c r="F16038" s="1"/>
    </row>
    <row r="16039" spans="1:6">
      <c r="A16039" s="1" t="s">
        <v>14</v>
      </c>
      <c r="B16039" s="1" t="s">
        <v>7</v>
      </c>
      <c r="C16039" s="1" t="s">
        <v>37</v>
      </c>
      <c r="D16039" s="2">
        <v>90000</v>
      </c>
      <c r="E16039" t="s">
        <v>24</v>
      </c>
      <c r="F16039" s="1"/>
    </row>
    <row r="16040" spans="1:6">
      <c r="A16040" s="1" t="s">
        <v>16</v>
      </c>
      <c r="B16040" s="1" t="s">
        <v>7</v>
      </c>
      <c r="C16040" s="1" t="s">
        <v>8</v>
      </c>
      <c r="D16040" s="2">
        <v>115000</v>
      </c>
      <c r="E16040" t="s">
        <v>24</v>
      </c>
      <c r="F16040" s="1"/>
    </row>
    <row r="16041" spans="1:6">
      <c r="A16041" s="1" t="s">
        <v>16</v>
      </c>
      <c r="B16041" s="1" t="s">
        <v>7</v>
      </c>
      <c r="C16041" s="1" t="s">
        <v>169</v>
      </c>
      <c r="D16041" s="2">
        <v>157500</v>
      </c>
      <c r="E16041" t="s">
        <v>15</v>
      </c>
      <c r="F16041" s="1"/>
    </row>
    <row r="16042" spans="1:6">
      <c r="A16042" s="1" t="s">
        <v>6</v>
      </c>
      <c r="B16042" s="1" t="s">
        <v>23</v>
      </c>
      <c r="C16042" s="1" t="s">
        <v>11</v>
      </c>
      <c r="D16042" s="1"/>
      <c r="E16042" t="s">
        <v>41</v>
      </c>
      <c r="F16042" s="1"/>
    </row>
    <row r="16043" spans="1:6">
      <c r="A16043" s="1" t="s">
        <v>10</v>
      </c>
      <c r="B16043" s="1" t="s">
        <v>7</v>
      </c>
      <c r="C16043" s="1" t="s">
        <v>11</v>
      </c>
      <c r="D16043" s="2">
        <v>131000</v>
      </c>
      <c r="E16043" t="s">
        <v>213</v>
      </c>
      <c r="F16043" s="1"/>
    </row>
    <row r="16044" spans="1:6">
      <c r="A16044" s="1" t="s">
        <v>13</v>
      </c>
      <c r="B16044" s="1" t="s">
        <v>7</v>
      </c>
      <c r="C16044" s="1" t="s">
        <v>11</v>
      </c>
      <c r="D16044" s="1"/>
      <c r="E16044" t="s">
        <v>517</v>
      </c>
      <c r="F16044" s="1"/>
    </row>
    <row r="16045" spans="1:6">
      <c r="A16045" s="1" t="s">
        <v>22</v>
      </c>
      <c r="B16045" s="1" t="s">
        <v>7</v>
      </c>
      <c r="C16045" s="1" t="s">
        <v>11</v>
      </c>
      <c r="D16045" s="1"/>
      <c r="E16045" t="s">
        <v>20</v>
      </c>
      <c r="F16045" s="1"/>
    </row>
    <row r="16046" spans="1:6">
      <c r="A16046" s="1" t="s">
        <v>14</v>
      </c>
      <c r="B16046" s="1" t="s">
        <v>7</v>
      </c>
      <c r="C16046" s="1" t="s">
        <v>43</v>
      </c>
      <c r="D16046" s="2">
        <v>137500</v>
      </c>
      <c r="E16046" t="s">
        <v>15</v>
      </c>
      <c r="F16046" s="1"/>
    </row>
    <row r="16047" spans="1:6">
      <c r="A16047" s="1" t="s">
        <v>16</v>
      </c>
      <c r="B16047" s="1" t="s">
        <v>7</v>
      </c>
      <c r="C16047" s="1" t="s">
        <v>11</v>
      </c>
      <c r="D16047" s="2">
        <v>136400</v>
      </c>
      <c r="E16047" t="s">
        <v>206</v>
      </c>
      <c r="F16047" s="1"/>
    </row>
    <row r="16048" spans="1:6">
      <c r="A16048" s="1" t="s">
        <v>16</v>
      </c>
      <c r="B16048" s="1" t="s">
        <v>7</v>
      </c>
      <c r="C16048" s="1" t="s">
        <v>96</v>
      </c>
      <c r="D16048" s="2">
        <v>50400</v>
      </c>
      <c r="E16048" t="s">
        <v>15</v>
      </c>
      <c r="F16048" s="1"/>
    </row>
    <row r="16049" spans="1:6">
      <c r="A16049" s="1" t="s">
        <v>10</v>
      </c>
      <c r="B16049" s="1" t="s">
        <v>7</v>
      </c>
      <c r="C16049" s="1" t="s">
        <v>11</v>
      </c>
      <c r="D16049" s="2">
        <v>58400</v>
      </c>
      <c r="E16049" t="s">
        <v>32</v>
      </c>
      <c r="F16049" s="1"/>
    </row>
    <row r="16050" spans="1:6">
      <c r="A16050" s="1" t="s">
        <v>10</v>
      </c>
      <c r="B16050" s="1" t="s">
        <v>7</v>
      </c>
      <c r="C16050" s="1" t="s">
        <v>44</v>
      </c>
      <c r="D16050" s="2">
        <v>146000</v>
      </c>
      <c r="E16050" t="s">
        <v>15</v>
      </c>
      <c r="F16050" s="1"/>
    </row>
    <row r="16051" spans="1:6">
      <c r="A16051" s="1" t="s">
        <v>13</v>
      </c>
      <c r="B16051" s="1" t="s">
        <v>7</v>
      </c>
      <c r="C16051" s="1" t="s">
        <v>11</v>
      </c>
      <c r="D16051" s="2">
        <v>149000</v>
      </c>
      <c r="E16051" t="s">
        <v>92</v>
      </c>
      <c r="F16051" s="1"/>
    </row>
    <row r="16052" spans="1:6">
      <c r="A16052" s="1" t="s">
        <v>16</v>
      </c>
      <c r="B16052" s="1" t="s">
        <v>7</v>
      </c>
      <c r="C16052" s="1" t="s">
        <v>11</v>
      </c>
      <c r="D16052" s="2">
        <v>110000</v>
      </c>
      <c r="E16052" t="s">
        <v>20</v>
      </c>
      <c r="F16052" s="1"/>
    </row>
    <row r="16053" spans="1:6">
      <c r="A16053" s="1" t="s">
        <v>19</v>
      </c>
      <c r="B16053" s="1" t="s">
        <v>7</v>
      </c>
      <c r="C16053" s="1" t="s">
        <v>11</v>
      </c>
      <c r="D16053" s="2">
        <v>165000</v>
      </c>
      <c r="E16053" t="s">
        <v>20</v>
      </c>
      <c r="F16053" s="1"/>
    </row>
    <row r="16054" spans="1:6">
      <c r="A16054" s="1" t="s">
        <v>16</v>
      </c>
      <c r="B16054" s="1" t="s">
        <v>23</v>
      </c>
      <c r="C16054" s="1" t="s">
        <v>11</v>
      </c>
      <c r="D16054" s="1"/>
      <c r="E16054" t="s">
        <v>12</v>
      </c>
      <c r="F16054" s="1"/>
    </row>
    <row r="16055" spans="1:6">
      <c r="A16055" s="1" t="s">
        <v>22</v>
      </c>
      <c r="B16055" s="1" t="s">
        <v>7</v>
      </c>
      <c r="C16055" s="1" t="s">
        <v>11</v>
      </c>
      <c r="D16055" s="2">
        <v>111175</v>
      </c>
      <c r="E16055" t="s">
        <v>15</v>
      </c>
      <c r="F16055" s="1"/>
    </row>
    <row r="16056" spans="1:6">
      <c r="A16056" s="1" t="s">
        <v>22</v>
      </c>
      <c r="B16056" s="1" t="s">
        <v>7</v>
      </c>
      <c r="C16056" s="1" t="s">
        <v>34</v>
      </c>
      <c r="D16056" s="2">
        <v>80850</v>
      </c>
      <c r="E16056" t="s">
        <v>15</v>
      </c>
      <c r="F16056" s="1"/>
    </row>
    <row r="16057" spans="1:6">
      <c r="A16057" s="1" t="s">
        <v>19</v>
      </c>
      <c r="B16057" s="1" t="s">
        <v>7</v>
      </c>
      <c r="C16057" s="1" t="s">
        <v>11</v>
      </c>
      <c r="D16057" s="2">
        <v>135000</v>
      </c>
      <c r="E16057" t="s">
        <v>9</v>
      </c>
      <c r="F16057" s="1"/>
    </row>
    <row r="16058" spans="1:6">
      <c r="A16058" s="1" t="s">
        <v>16</v>
      </c>
      <c r="B16058" s="1" t="s">
        <v>7</v>
      </c>
      <c r="C16058" s="1" t="s">
        <v>11</v>
      </c>
      <c r="D16058" s="2">
        <v>97500</v>
      </c>
      <c r="E16058" t="s">
        <v>234</v>
      </c>
      <c r="F16058" s="1"/>
    </row>
    <row r="16059" spans="1:6">
      <c r="A16059" s="1" t="s">
        <v>13</v>
      </c>
      <c r="B16059" s="1" t="s">
        <v>7</v>
      </c>
      <c r="C16059" s="1" t="s">
        <v>11</v>
      </c>
      <c r="D16059" s="2">
        <v>110000</v>
      </c>
      <c r="E16059" t="s">
        <v>38</v>
      </c>
      <c r="F16059" s="1"/>
    </row>
    <row r="16060" spans="1:6">
      <c r="A16060" s="1" t="s">
        <v>19</v>
      </c>
      <c r="B16060" s="1" t="s">
        <v>7</v>
      </c>
      <c r="C16060" s="1" t="s">
        <v>11</v>
      </c>
      <c r="D16060" s="2">
        <v>200000</v>
      </c>
      <c r="E16060" t="s">
        <v>20</v>
      </c>
      <c r="F16060" s="1"/>
    </row>
    <row r="16061" spans="1:6">
      <c r="A16061" s="1" t="s">
        <v>22</v>
      </c>
      <c r="B16061" s="1" t="s">
        <v>7</v>
      </c>
      <c r="C16061" s="1" t="s">
        <v>11</v>
      </c>
      <c r="D16061" s="1"/>
      <c r="E16061" t="s">
        <v>94</v>
      </c>
      <c r="F16061" s="1"/>
    </row>
    <row r="16062" spans="1:6">
      <c r="A16062" s="1" t="s">
        <v>16</v>
      </c>
      <c r="B16062" s="1" t="s">
        <v>23</v>
      </c>
      <c r="C16062" s="1" t="s">
        <v>11</v>
      </c>
      <c r="D16062" s="1"/>
      <c r="E16062" t="s">
        <v>41</v>
      </c>
      <c r="F16062" s="1"/>
    </row>
    <row r="16063" spans="1:6">
      <c r="A16063" s="1" t="s">
        <v>16</v>
      </c>
      <c r="B16063" s="1" t="s">
        <v>7</v>
      </c>
      <c r="C16063" s="1" t="s">
        <v>11</v>
      </c>
      <c r="D16063" s="2">
        <v>118300</v>
      </c>
      <c r="E16063" t="s">
        <v>63</v>
      </c>
      <c r="F16063" s="1"/>
    </row>
    <row r="16064" spans="1:6">
      <c r="A16064" s="1" t="s">
        <v>16</v>
      </c>
      <c r="B16064" s="1" t="s">
        <v>36</v>
      </c>
      <c r="C16064" s="1" t="s">
        <v>8</v>
      </c>
      <c r="D16064" s="1"/>
      <c r="E16064" t="s">
        <v>12</v>
      </c>
      <c r="F16064" s="1"/>
    </row>
    <row r="16065" spans="1:6">
      <c r="A16065" s="1" t="s">
        <v>6</v>
      </c>
      <c r="B16065" s="1" t="s">
        <v>7</v>
      </c>
      <c r="C16065" s="1" t="s">
        <v>11</v>
      </c>
      <c r="D16065" s="1"/>
      <c r="E16065" t="s">
        <v>18</v>
      </c>
      <c r="F16065" s="1"/>
    </row>
    <row r="16066" spans="1:6">
      <c r="A16066" s="1" t="s">
        <v>19</v>
      </c>
      <c r="B16066" s="1" t="s">
        <v>7</v>
      </c>
      <c r="C16066" s="1" t="s">
        <v>11</v>
      </c>
      <c r="D16066" s="2">
        <v>145000</v>
      </c>
      <c r="E16066" t="s">
        <v>105</v>
      </c>
      <c r="F16066" s="1"/>
    </row>
    <row r="16067" spans="1:6">
      <c r="A16067" s="1" t="s">
        <v>6</v>
      </c>
      <c r="B16067" s="1" t="s">
        <v>7</v>
      </c>
      <c r="C16067" s="1" t="s">
        <v>11</v>
      </c>
      <c r="D16067" s="2">
        <v>162500</v>
      </c>
      <c r="E16067" t="s">
        <v>35</v>
      </c>
      <c r="F16067" s="1"/>
    </row>
    <row r="16068" spans="1:6">
      <c r="A16068" s="1" t="s">
        <v>13</v>
      </c>
      <c r="B16068" s="1" t="s">
        <v>7</v>
      </c>
      <c r="C16068" s="1" t="s">
        <v>11</v>
      </c>
      <c r="D16068" s="1"/>
      <c r="E16068" t="s">
        <v>12</v>
      </c>
      <c r="F16068" s="1"/>
    </row>
    <row r="16069" spans="1:6">
      <c r="A16069" s="1" t="s">
        <v>22</v>
      </c>
      <c r="B16069" s="1" t="s">
        <v>7</v>
      </c>
      <c r="C16069" s="1" t="s">
        <v>11</v>
      </c>
      <c r="D16069" s="1"/>
      <c r="E16069" t="s">
        <v>12</v>
      </c>
      <c r="F16069" s="1"/>
    </row>
    <row r="16070" spans="1:6">
      <c r="A16070" s="1" t="s">
        <v>16</v>
      </c>
      <c r="B16070" s="1" t="s">
        <v>7</v>
      </c>
      <c r="C16070" s="1" t="s">
        <v>11</v>
      </c>
      <c r="D16070" s="2">
        <v>217500</v>
      </c>
      <c r="E16070" t="s">
        <v>12</v>
      </c>
      <c r="F16070" s="1"/>
    </row>
    <row r="16071" spans="1:6">
      <c r="A16071" s="1" t="s">
        <v>22</v>
      </c>
      <c r="B16071" s="1" t="s">
        <v>7</v>
      </c>
      <c r="C16071" s="1" t="s">
        <v>11</v>
      </c>
      <c r="D16071" s="2">
        <v>105000</v>
      </c>
      <c r="E16071" t="s">
        <v>32</v>
      </c>
      <c r="F16071" s="1"/>
    </row>
    <row r="16072" spans="1:6">
      <c r="A16072" s="1" t="s">
        <v>6</v>
      </c>
      <c r="B16072" s="1" t="s">
        <v>7</v>
      </c>
      <c r="C16072" s="1" t="s">
        <v>11</v>
      </c>
      <c r="D16072" s="2">
        <v>91510</v>
      </c>
      <c r="E16072" t="s">
        <v>20</v>
      </c>
      <c r="F16072" s="1"/>
    </row>
    <row r="16073" spans="1:6">
      <c r="A16073" s="1" t="s">
        <v>19</v>
      </c>
      <c r="B16073" s="1" t="s">
        <v>7</v>
      </c>
      <c r="C16073" s="1" t="s">
        <v>11</v>
      </c>
      <c r="D16073" s="2">
        <v>103000</v>
      </c>
      <c r="E16073" t="s">
        <v>81</v>
      </c>
      <c r="F16073" s="1"/>
    </row>
    <row r="16074" spans="1:6">
      <c r="A16074" s="1" t="s">
        <v>6</v>
      </c>
      <c r="B16074" s="1" t="s">
        <v>7</v>
      </c>
      <c r="C16074" s="1" t="s">
        <v>11</v>
      </c>
      <c r="D16074" s="2">
        <v>135000</v>
      </c>
      <c r="E16074" t="s">
        <v>20</v>
      </c>
      <c r="F16074" s="1"/>
    </row>
    <row r="16075" spans="1:6">
      <c r="A16075" s="1" t="s">
        <v>16</v>
      </c>
      <c r="B16075" s="1" t="s">
        <v>7</v>
      </c>
      <c r="C16075" s="1" t="s">
        <v>11</v>
      </c>
      <c r="D16075" s="2">
        <v>160000</v>
      </c>
      <c r="E16075" t="s">
        <v>12</v>
      </c>
      <c r="F16075" s="1"/>
    </row>
    <row r="16076" spans="1:6">
      <c r="A16076" s="1" t="s">
        <v>22</v>
      </c>
      <c r="B16076" s="1" t="s">
        <v>7</v>
      </c>
      <c r="C16076" s="1" t="s">
        <v>11</v>
      </c>
      <c r="D16076" s="1"/>
      <c r="E16076" t="s">
        <v>9</v>
      </c>
      <c r="F16076" s="1"/>
    </row>
    <row r="16077" spans="1:6">
      <c r="A16077" s="1" t="s">
        <v>16</v>
      </c>
      <c r="B16077" s="1" t="s">
        <v>23</v>
      </c>
      <c r="C16077" s="1" t="s">
        <v>11</v>
      </c>
      <c r="D16077" s="1"/>
      <c r="E16077" t="s">
        <v>41</v>
      </c>
      <c r="F16077" s="1"/>
    </row>
    <row r="16078" spans="1:6">
      <c r="A16078" s="1" t="s">
        <v>16</v>
      </c>
      <c r="B16078" s="1" t="s">
        <v>7</v>
      </c>
      <c r="C16078" s="1" t="s">
        <v>11</v>
      </c>
      <c r="D16078" s="2">
        <v>200000</v>
      </c>
      <c r="E16078" t="s">
        <v>24</v>
      </c>
      <c r="F16078" s="1"/>
    </row>
    <row r="16079" spans="1:6">
      <c r="A16079" s="1" t="s">
        <v>16</v>
      </c>
      <c r="B16079" s="1" t="s">
        <v>7</v>
      </c>
      <c r="C16079" s="1" t="s">
        <v>11</v>
      </c>
      <c r="D16079" s="1"/>
      <c r="E16079" t="s">
        <v>18</v>
      </c>
      <c r="F16079" s="1"/>
    </row>
    <row r="16080" spans="1:6">
      <c r="A16080" s="1" t="s">
        <v>16</v>
      </c>
      <c r="B16080" s="1" t="s">
        <v>7</v>
      </c>
      <c r="C16080" s="1" t="s">
        <v>181</v>
      </c>
      <c r="D16080" s="2">
        <v>157500</v>
      </c>
      <c r="E16080" t="s">
        <v>15</v>
      </c>
      <c r="F16080" s="1"/>
    </row>
    <row r="16081" spans="1:6">
      <c r="A16081" s="1" t="s">
        <v>6</v>
      </c>
      <c r="B16081" s="1" t="s">
        <v>7</v>
      </c>
      <c r="C16081" s="1" t="s">
        <v>8</v>
      </c>
      <c r="D16081" s="1"/>
      <c r="E16081" t="s">
        <v>12</v>
      </c>
      <c r="F16081" s="1"/>
    </row>
    <row r="16082" spans="1:6">
      <c r="A16082" s="1" t="s">
        <v>16</v>
      </c>
      <c r="B16082" s="1" t="s">
        <v>7</v>
      </c>
      <c r="C16082" s="1" t="s">
        <v>11</v>
      </c>
      <c r="D16082" s="2">
        <v>127500</v>
      </c>
      <c r="E16082" t="s">
        <v>20</v>
      </c>
      <c r="F16082" s="1"/>
    </row>
    <row r="16083" spans="1:6">
      <c r="A16083" s="1" t="s">
        <v>16</v>
      </c>
      <c r="B16083" s="1" t="s">
        <v>7</v>
      </c>
      <c r="C16083" s="1" t="s">
        <v>11</v>
      </c>
      <c r="D16083" s="2">
        <v>120000</v>
      </c>
      <c r="E16083" t="s">
        <v>20</v>
      </c>
      <c r="F16083" s="1"/>
    </row>
    <row r="16084" spans="1:6">
      <c r="A16084" s="1" t="s">
        <v>6</v>
      </c>
      <c r="B16084" s="1" t="s">
        <v>7</v>
      </c>
      <c r="C16084" s="1" t="s">
        <v>37</v>
      </c>
      <c r="D16084" s="2">
        <v>157500</v>
      </c>
      <c r="E16084" t="s">
        <v>15</v>
      </c>
      <c r="F16084" s="1"/>
    </row>
    <row r="16085" spans="1:6">
      <c r="A16085" s="1" t="s">
        <v>16</v>
      </c>
      <c r="B16085" s="1" t="s">
        <v>17</v>
      </c>
      <c r="C16085" s="1" t="s">
        <v>11</v>
      </c>
      <c r="D16085" s="1"/>
      <c r="E16085" t="s">
        <v>18</v>
      </c>
      <c r="F16085" s="1"/>
    </row>
    <row r="16086" spans="1:6">
      <c r="A16086" s="1" t="s">
        <v>13</v>
      </c>
      <c r="B16086" s="1" t="s">
        <v>7</v>
      </c>
      <c r="C16086" s="1" t="s">
        <v>11</v>
      </c>
      <c r="D16086" s="2">
        <v>110000</v>
      </c>
      <c r="E16086" t="s">
        <v>194</v>
      </c>
      <c r="F16086" s="1"/>
    </row>
    <row r="16087" spans="1:6">
      <c r="A16087" s="1" t="s">
        <v>19</v>
      </c>
      <c r="B16087" s="1" t="s">
        <v>7</v>
      </c>
      <c r="C16087" s="1" t="s">
        <v>11</v>
      </c>
      <c r="D16087" s="2">
        <v>166000</v>
      </c>
      <c r="E16087" t="s">
        <v>404</v>
      </c>
      <c r="F16087" s="1"/>
    </row>
    <row r="16088" spans="1:6">
      <c r="A16088" s="1" t="s">
        <v>22</v>
      </c>
      <c r="B16088" s="1" t="s">
        <v>23</v>
      </c>
      <c r="C16088" s="1" t="s">
        <v>11</v>
      </c>
      <c r="D16088" s="1"/>
      <c r="E16088" t="s">
        <v>20</v>
      </c>
      <c r="F16088" s="1"/>
    </row>
    <row r="16089" spans="1:6">
      <c r="A16089" s="1" t="s">
        <v>22</v>
      </c>
      <c r="B16089" s="1" t="s">
        <v>7</v>
      </c>
      <c r="C16089" s="1" t="s">
        <v>11</v>
      </c>
      <c r="D16089" s="2">
        <v>80000</v>
      </c>
      <c r="E16089" t="s">
        <v>12</v>
      </c>
      <c r="F16089" s="1"/>
    </row>
    <row r="16090" spans="1:6">
      <c r="A16090" s="1" t="s">
        <v>22</v>
      </c>
      <c r="B16090" s="1" t="s">
        <v>7</v>
      </c>
      <c r="C16090" s="1" t="s">
        <v>11</v>
      </c>
      <c r="D16090" s="1"/>
      <c r="E16090" t="s">
        <v>18</v>
      </c>
      <c r="F16090" s="1"/>
    </row>
    <row r="16091" spans="1:6">
      <c r="A16091" s="1" t="s">
        <v>14</v>
      </c>
      <c r="B16091" s="1" t="s">
        <v>7</v>
      </c>
      <c r="C16091" s="1" t="s">
        <v>128</v>
      </c>
      <c r="D16091" s="2">
        <v>56700</v>
      </c>
      <c r="E16091" t="s">
        <v>15</v>
      </c>
      <c r="F16091" s="1"/>
    </row>
    <row r="16092" spans="1:6">
      <c r="A16092" s="1" t="s">
        <v>6</v>
      </c>
      <c r="B16092" s="1" t="s">
        <v>7</v>
      </c>
      <c r="C16092" s="1" t="s">
        <v>11</v>
      </c>
      <c r="D16092" s="2">
        <v>125000</v>
      </c>
      <c r="E16092" t="s">
        <v>24</v>
      </c>
      <c r="F16092" s="1"/>
    </row>
    <row r="16093" spans="1:6">
      <c r="A16093" s="1" t="s">
        <v>16</v>
      </c>
      <c r="B16093" s="1" t="s">
        <v>7</v>
      </c>
      <c r="C16093" s="1" t="s">
        <v>11</v>
      </c>
      <c r="D16093" s="2">
        <v>151500</v>
      </c>
      <c r="E16093" t="s">
        <v>67</v>
      </c>
      <c r="F16093" s="1"/>
    </row>
    <row r="16094" spans="1:6">
      <c r="A16094" s="1" t="s">
        <v>45</v>
      </c>
      <c r="B16094" s="1" t="s">
        <v>23</v>
      </c>
      <c r="C16094" s="1" t="s">
        <v>11</v>
      </c>
      <c r="D16094" s="1"/>
      <c r="E16094" t="s">
        <v>32</v>
      </c>
      <c r="F16094" s="1"/>
    </row>
    <row r="16095" spans="1:6">
      <c r="A16095" s="1" t="s">
        <v>14</v>
      </c>
      <c r="B16095" s="1" t="s">
        <v>7</v>
      </c>
      <c r="C16095" s="1" t="s">
        <v>96</v>
      </c>
      <c r="D16095" s="2">
        <v>72000</v>
      </c>
      <c r="E16095" t="s">
        <v>15</v>
      </c>
      <c r="F16095" s="1"/>
    </row>
    <row r="16096" spans="1:6">
      <c r="A16096" s="1" t="s">
        <v>10</v>
      </c>
      <c r="B16096" s="1" t="s">
        <v>7</v>
      </c>
      <c r="C16096" s="1" t="s">
        <v>11</v>
      </c>
      <c r="D16096" s="1"/>
      <c r="E16096" t="s">
        <v>329</v>
      </c>
      <c r="F16096" s="1"/>
    </row>
    <row r="16097" spans="1:6">
      <c r="A16097" s="1" t="s">
        <v>45</v>
      </c>
      <c r="B16097" s="1" t="s">
        <v>23</v>
      </c>
      <c r="C16097" s="1" t="s">
        <v>11</v>
      </c>
      <c r="D16097" s="1"/>
      <c r="E16097" t="s">
        <v>12</v>
      </c>
      <c r="F16097" s="1"/>
    </row>
    <row r="16098" spans="1:6">
      <c r="A16098" s="1" t="s">
        <v>16</v>
      </c>
      <c r="B16098" s="1" t="s">
        <v>7</v>
      </c>
      <c r="C16098" s="1" t="s">
        <v>11</v>
      </c>
      <c r="D16098" s="1"/>
      <c r="E16098" t="s">
        <v>18</v>
      </c>
      <c r="F16098" s="1"/>
    </row>
    <row r="16099" spans="1:6">
      <c r="A16099" s="1" t="s">
        <v>33</v>
      </c>
      <c r="B16099" s="1" t="s">
        <v>7</v>
      </c>
      <c r="C16099" s="1" t="s">
        <v>11</v>
      </c>
      <c r="D16099" s="2">
        <v>97500</v>
      </c>
      <c r="E16099" t="s">
        <v>9</v>
      </c>
      <c r="F16099" s="1"/>
    </row>
    <row r="16100" spans="1:6">
      <c r="A16100" s="1" t="s">
        <v>33</v>
      </c>
      <c r="B16100" s="1" t="s">
        <v>7</v>
      </c>
      <c r="C16100" s="1" t="s">
        <v>138</v>
      </c>
      <c r="D16100" s="2">
        <v>99150</v>
      </c>
      <c r="E16100" t="s">
        <v>15</v>
      </c>
      <c r="F16100" s="1"/>
    </row>
    <row r="16101" spans="1:6">
      <c r="A16101" s="1" t="s">
        <v>10</v>
      </c>
      <c r="B16101" s="1" t="s">
        <v>23</v>
      </c>
      <c r="C16101" s="1" t="s">
        <v>11</v>
      </c>
      <c r="D16101" s="1"/>
      <c r="E16101" t="s">
        <v>42</v>
      </c>
      <c r="F16101" s="1"/>
    </row>
    <row r="16102" spans="1:6">
      <c r="A16102" s="1" t="s">
        <v>16</v>
      </c>
      <c r="B16102" s="1" t="s">
        <v>7</v>
      </c>
      <c r="C16102" s="1" t="s">
        <v>11</v>
      </c>
      <c r="D16102" s="1"/>
      <c r="E16102" t="s">
        <v>18</v>
      </c>
      <c r="F16102" s="1"/>
    </row>
    <row r="16103" spans="1:6">
      <c r="A16103" s="1" t="s">
        <v>22</v>
      </c>
      <c r="B16103" s="1" t="s">
        <v>7</v>
      </c>
      <c r="C16103" s="1" t="s">
        <v>11</v>
      </c>
      <c r="D16103" s="2">
        <v>100000</v>
      </c>
      <c r="E16103" t="s">
        <v>49</v>
      </c>
      <c r="F16103" s="1"/>
    </row>
    <row r="16104" spans="1:6">
      <c r="A16104" s="1" t="s">
        <v>22</v>
      </c>
      <c r="B16104" s="1" t="s">
        <v>7</v>
      </c>
      <c r="C16104" s="1" t="s">
        <v>11</v>
      </c>
      <c r="D16104" s="2">
        <v>81047</v>
      </c>
      <c r="E16104" t="s">
        <v>20</v>
      </c>
      <c r="F16104" s="1"/>
    </row>
    <row r="16105" spans="1:6">
      <c r="A16105" s="1" t="s">
        <v>22</v>
      </c>
      <c r="B16105" s="1" t="s">
        <v>7</v>
      </c>
      <c r="C16105" s="1" t="s">
        <v>11</v>
      </c>
      <c r="D16105" s="1"/>
      <c r="E16105" t="s">
        <v>18</v>
      </c>
      <c r="F16105" s="1"/>
    </row>
    <row r="16106" spans="1:6">
      <c r="A16106" s="1" t="s">
        <v>6</v>
      </c>
      <c r="B16106" s="1" t="s">
        <v>7</v>
      </c>
      <c r="C16106" s="1" t="s">
        <v>11</v>
      </c>
      <c r="D16106" s="2">
        <v>155000</v>
      </c>
      <c r="E16106" t="s">
        <v>20</v>
      </c>
      <c r="F16106" s="1"/>
    </row>
    <row r="16107" spans="1:6">
      <c r="A16107" s="1" t="s">
        <v>22</v>
      </c>
      <c r="B16107" s="1" t="s">
        <v>17</v>
      </c>
      <c r="C16107" s="1" t="s">
        <v>11</v>
      </c>
      <c r="D16107" s="1"/>
      <c r="E16107" t="s">
        <v>18</v>
      </c>
      <c r="F16107" s="1"/>
    </row>
    <row r="16108" spans="1:6">
      <c r="A16108" s="1" t="s">
        <v>10</v>
      </c>
      <c r="B16108" s="1" t="s">
        <v>7</v>
      </c>
      <c r="C16108" s="1" t="s">
        <v>37</v>
      </c>
      <c r="D16108" s="2">
        <v>90000</v>
      </c>
      <c r="E16108" t="s">
        <v>24</v>
      </c>
      <c r="F16108" s="1"/>
    </row>
    <row r="16109" spans="1:6">
      <c r="A16109" s="1" t="s">
        <v>10</v>
      </c>
      <c r="B16109" s="1" t="s">
        <v>7</v>
      </c>
      <c r="C16109" s="1" t="s">
        <v>88</v>
      </c>
      <c r="D16109" s="2">
        <v>96773</v>
      </c>
      <c r="E16109" t="s">
        <v>15</v>
      </c>
      <c r="F16109" s="1"/>
    </row>
    <row r="16110" spans="1:6">
      <c r="A16110" s="1" t="s">
        <v>16</v>
      </c>
      <c r="B16110" s="1" t="s">
        <v>7</v>
      </c>
      <c r="C16110" s="1" t="s">
        <v>11</v>
      </c>
      <c r="D16110" s="2">
        <v>175500</v>
      </c>
      <c r="E16110" t="s">
        <v>20</v>
      </c>
      <c r="F16110" s="1"/>
    </row>
    <row r="16111" spans="1:6">
      <c r="A16111" s="1" t="s">
        <v>16</v>
      </c>
      <c r="B16111" s="1" t="s">
        <v>23</v>
      </c>
      <c r="C16111" s="1" t="s">
        <v>8</v>
      </c>
      <c r="D16111" s="1"/>
      <c r="E16111" t="s">
        <v>32</v>
      </c>
      <c r="F16111" s="1"/>
    </row>
    <row r="16112" spans="1:6">
      <c r="A16112" s="1" t="s">
        <v>10</v>
      </c>
      <c r="B16112" s="1" t="s">
        <v>7</v>
      </c>
      <c r="C16112" s="1" t="s">
        <v>11</v>
      </c>
      <c r="D16112" s="2">
        <v>90000</v>
      </c>
      <c r="E16112" t="s">
        <v>24</v>
      </c>
      <c r="F16112" s="1"/>
    </row>
    <row r="16113" spans="1:6">
      <c r="A16113" s="1" t="s">
        <v>45</v>
      </c>
      <c r="B16113" s="1" t="s">
        <v>7</v>
      </c>
      <c r="C16113" s="1" t="s">
        <v>37</v>
      </c>
      <c r="D16113" s="2">
        <v>95000</v>
      </c>
      <c r="E16113" t="s">
        <v>118</v>
      </c>
      <c r="F16113" s="1"/>
    </row>
    <row r="16114" spans="1:6">
      <c r="A16114" s="1" t="s">
        <v>10</v>
      </c>
      <c r="B16114" s="1" t="s">
        <v>7</v>
      </c>
      <c r="C16114" s="1" t="s">
        <v>317</v>
      </c>
      <c r="D16114" s="2">
        <v>45000</v>
      </c>
      <c r="E16114" t="s">
        <v>15</v>
      </c>
      <c r="F16114" s="1"/>
    </row>
    <row r="16115" spans="1:6">
      <c r="A16115" s="1" t="s">
        <v>45</v>
      </c>
      <c r="B16115" s="1" t="s">
        <v>7</v>
      </c>
      <c r="C16115" s="1" t="s">
        <v>11</v>
      </c>
      <c r="D16115" s="1"/>
      <c r="E16115" t="s">
        <v>18</v>
      </c>
      <c r="F16115" s="1"/>
    </row>
    <row r="16116" spans="1:6">
      <c r="A16116" s="1" t="s">
        <v>19</v>
      </c>
      <c r="B16116" s="1" t="s">
        <v>7</v>
      </c>
      <c r="C16116" s="1" t="s">
        <v>11</v>
      </c>
      <c r="D16116" s="1"/>
      <c r="E16116" t="s">
        <v>12</v>
      </c>
      <c r="F16116" s="1"/>
    </row>
    <row r="16117" spans="1:6">
      <c r="A16117" s="1" t="s">
        <v>10</v>
      </c>
      <c r="B16117" s="1" t="s">
        <v>7</v>
      </c>
      <c r="C16117" s="1" t="s">
        <v>82</v>
      </c>
      <c r="D16117" s="1"/>
      <c r="E16117" t="s">
        <v>248</v>
      </c>
      <c r="F16117" s="1"/>
    </row>
    <row r="16118" spans="1:6">
      <c r="A16118" s="1" t="s">
        <v>16</v>
      </c>
      <c r="B16118" s="1" t="s">
        <v>7</v>
      </c>
      <c r="C16118" s="1" t="s">
        <v>11</v>
      </c>
      <c r="D16118" s="2">
        <v>351500</v>
      </c>
      <c r="E16118" t="s">
        <v>20</v>
      </c>
      <c r="F16118" s="1"/>
    </row>
    <row r="16119" spans="1:6">
      <c r="A16119" s="1" t="s">
        <v>22</v>
      </c>
      <c r="B16119" s="1" t="s">
        <v>7</v>
      </c>
      <c r="C16119" s="1" t="s">
        <v>11</v>
      </c>
      <c r="D16119" s="2">
        <v>100000</v>
      </c>
      <c r="E16119" t="s">
        <v>101</v>
      </c>
      <c r="F16119" s="1"/>
    </row>
    <row r="16120" spans="1:6">
      <c r="A16120" s="1" t="s">
        <v>16</v>
      </c>
      <c r="B16120" s="1" t="s">
        <v>7</v>
      </c>
      <c r="C16120" s="1" t="s">
        <v>8</v>
      </c>
      <c r="D16120" s="1"/>
      <c r="E16120" t="s">
        <v>185</v>
      </c>
      <c r="F16120" s="1"/>
    </row>
    <row r="16121" spans="1:6">
      <c r="A16121" s="1" t="s">
        <v>10</v>
      </c>
      <c r="B16121" s="1" t="s">
        <v>7</v>
      </c>
      <c r="C16121" s="1" t="s">
        <v>8</v>
      </c>
      <c r="D16121" s="2">
        <v>58300</v>
      </c>
      <c r="E16121" t="s">
        <v>42</v>
      </c>
      <c r="F16121" s="1"/>
    </row>
    <row r="16122" spans="1:6">
      <c r="A16122" s="1" t="s">
        <v>13</v>
      </c>
      <c r="B16122" s="1" t="s">
        <v>7</v>
      </c>
      <c r="C16122" s="1" t="s">
        <v>150</v>
      </c>
      <c r="D16122" s="2">
        <v>86400</v>
      </c>
      <c r="E16122" t="s">
        <v>15</v>
      </c>
      <c r="F16122" s="1"/>
    </row>
    <row r="16123" spans="1:6">
      <c r="A16123" s="1" t="s">
        <v>10</v>
      </c>
      <c r="B16123" s="1" t="s">
        <v>7</v>
      </c>
      <c r="C16123" s="1" t="s">
        <v>37</v>
      </c>
      <c r="D16123" s="2">
        <v>125000</v>
      </c>
      <c r="E16123" t="s">
        <v>24</v>
      </c>
      <c r="F16123" s="1"/>
    </row>
    <row r="16124" spans="1:6">
      <c r="A16124" s="1" t="s">
        <v>16</v>
      </c>
      <c r="B16124" s="1" t="s">
        <v>23</v>
      </c>
      <c r="C16124" s="1" t="s">
        <v>11</v>
      </c>
      <c r="D16124" s="1"/>
      <c r="E16124" t="s">
        <v>9</v>
      </c>
      <c r="F16124" s="1"/>
    </row>
    <row r="16125" spans="1:6">
      <c r="A16125" s="1" t="s">
        <v>6</v>
      </c>
      <c r="B16125" s="1" t="s">
        <v>7</v>
      </c>
      <c r="C16125" s="1" t="s">
        <v>82</v>
      </c>
      <c r="D16125" s="2">
        <v>157500</v>
      </c>
      <c r="E16125" t="s">
        <v>15</v>
      </c>
      <c r="F16125" s="1"/>
    </row>
    <row r="16126" spans="1:6">
      <c r="A16126" s="1" t="s">
        <v>45</v>
      </c>
      <c r="B16126" s="1" t="s">
        <v>7</v>
      </c>
      <c r="C16126" s="1" t="s">
        <v>11</v>
      </c>
      <c r="D16126" s="2">
        <v>84000</v>
      </c>
      <c r="E16126" t="s">
        <v>20</v>
      </c>
      <c r="F16126" s="1"/>
    </row>
    <row r="16127" spans="1:6">
      <c r="A16127" s="1" t="s">
        <v>45</v>
      </c>
      <c r="B16127" s="1" t="s">
        <v>7</v>
      </c>
      <c r="C16127" s="1" t="s">
        <v>11</v>
      </c>
      <c r="D16127" s="2">
        <v>97500</v>
      </c>
      <c r="E16127" t="s">
        <v>20</v>
      </c>
      <c r="F16127" s="1"/>
    </row>
    <row r="16128" spans="1:6">
      <c r="A16128" s="1" t="s">
        <v>10</v>
      </c>
      <c r="B16128" s="1" t="s">
        <v>7</v>
      </c>
      <c r="C16128" s="1" t="s">
        <v>157</v>
      </c>
      <c r="D16128" s="2">
        <v>147500</v>
      </c>
      <c r="E16128" t="s">
        <v>15</v>
      </c>
      <c r="F16128" s="1"/>
    </row>
    <row r="16129" spans="1:6">
      <c r="A16129" s="1" t="s">
        <v>22</v>
      </c>
      <c r="B16129" s="1" t="s">
        <v>23</v>
      </c>
      <c r="C16129" s="1" t="s">
        <v>11</v>
      </c>
      <c r="D16129" s="1"/>
      <c r="E16129" t="s">
        <v>20</v>
      </c>
      <c r="F16129" s="1"/>
    </row>
    <row r="16130" spans="1:6">
      <c r="A16130" s="1" t="s">
        <v>16</v>
      </c>
      <c r="B16130" s="1" t="s">
        <v>7</v>
      </c>
      <c r="C16130" s="1" t="s">
        <v>11</v>
      </c>
      <c r="D16130" s="1"/>
      <c r="E16130" t="s">
        <v>228</v>
      </c>
      <c r="F16130" s="1"/>
    </row>
    <row r="16131" spans="1:6">
      <c r="A16131" s="1" t="s">
        <v>22</v>
      </c>
      <c r="B16131" s="1" t="s">
        <v>7</v>
      </c>
      <c r="C16131" s="1" t="s">
        <v>11</v>
      </c>
      <c r="D16131" s="1"/>
      <c r="E16131" t="s">
        <v>18</v>
      </c>
      <c r="F16131" s="1"/>
    </row>
    <row r="16132" spans="1:6">
      <c r="A16132" s="1" t="s">
        <v>16</v>
      </c>
      <c r="B16132" s="1" t="s">
        <v>7</v>
      </c>
      <c r="C16132" s="1" t="s">
        <v>11</v>
      </c>
      <c r="D16132" s="2">
        <v>200000</v>
      </c>
      <c r="E16132" t="s">
        <v>20</v>
      </c>
      <c r="F16132" s="1"/>
    </row>
    <row r="16133" spans="1:6">
      <c r="A16133" s="1" t="s">
        <v>6</v>
      </c>
      <c r="B16133" s="1" t="s">
        <v>7</v>
      </c>
      <c r="C16133" s="1" t="s">
        <v>11</v>
      </c>
      <c r="D16133" s="2">
        <v>121400</v>
      </c>
      <c r="E16133" t="s">
        <v>81</v>
      </c>
      <c r="F16133" s="1"/>
    </row>
    <row r="16134" spans="1:6">
      <c r="A16134" s="1" t="s">
        <v>16</v>
      </c>
      <c r="B16134" s="1" t="s">
        <v>7</v>
      </c>
      <c r="C16134" s="1" t="s">
        <v>142</v>
      </c>
      <c r="D16134" s="2">
        <v>157500</v>
      </c>
      <c r="E16134" t="s">
        <v>15</v>
      </c>
      <c r="F16134" s="1"/>
    </row>
    <row r="16135" spans="1:6">
      <c r="A16135" s="1" t="s">
        <v>22</v>
      </c>
      <c r="B16135" s="1" t="s">
        <v>7</v>
      </c>
      <c r="C16135" s="1" t="s">
        <v>11</v>
      </c>
      <c r="D16135" s="2">
        <v>105375</v>
      </c>
      <c r="E16135" t="s">
        <v>12</v>
      </c>
      <c r="F16135" s="1"/>
    </row>
    <row r="16136" spans="1:6">
      <c r="A16136" s="1" t="s">
        <v>33</v>
      </c>
      <c r="B16136" s="1" t="s">
        <v>7</v>
      </c>
      <c r="C16136" s="1" t="s">
        <v>37</v>
      </c>
      <c r="D16136" s="2">
        <v>150000</v>
      </c>
      <c r="E16136" t="s">
        <v>39</v>
      </c>
      <c r="F16136" s="1"/>
    </row>
    <row r="16137" spans="1:6">
      <c r="A16137" s="1" t="s">
        <v>10</v>
      </c>
      <c r="B16137" s="1" t="s">
        <v>23</v>
      </c>
      <c r="C16137" s="1" t="s">
        <v>8</v>
      </c>
      <c r="D16137" s="1"/>
      <c r="E16137" t="s">
        <v>32</v>
      </c>
      <c r="F16137" s="1"/>
    </row>
    <row r="16138" spans="1:6">
      <c r="A16138" s="1" t="s">
        <v>10</v>
      </c>
      <c r="B16138" s="1" t="s">
        <v>7</v>
      </c>
      <c r="C16138" s="1" t="s">
        <v>11</v>
      </c>
      <c r="D16138" s="2">
        <v>234500</v>
      </c>
      <c r="E16138" t="s">
        <v>98</v>
      </c>
      <c r="F16138" s="1"/>
    </row>
    <row r="16139" spans="1:6">
      <c r="A16139" s="1" t="s">
        <v>22</v>
      </c>
      <c r="B16139" s="1" t="s">
        <v>23</v>
      </c>
      <c r="C16139" s="1" t="s">
        <v>11</v>
      </c>
      <c r="D16139" s="1"/>
      <c r="E16139" t="s">
        <v>9</v>
      </c>
      <c r="F16139" s="1"/>
    </row>
    <row r="16140" spans="1:6">
      <c r="A16140" s="1" t="s">
        <v>22</v>
      </c>
      <c r="B16140" s="1" t="s">
        <v>7</v>
      </c>
      <c r="C16140" s="1" t="s">
        <v>11</v>
      </c>
      <c r="D16140" s="2">
        <v>103600</v>
      </c>
      <c r="E16140" t="s">
        <v>261</v>
      </c>
      <c r="F16140" s="1"/>
    </row>
    <row r="16141" spans="1:6">
      <c r="A16141" s="1" t="s">
        <v>6</v>
      </c>
      <c r="B16141" s="1" t="s">
        <v>7</v>
      </c>
      <c r="C16141" s="1" t="s">
        <v>11</v>
      </c>
      <c r="D16141" s="1"/>
      <c r="E16141" t="s">
        <v>518</v>
      </c>
      <c r="F16141" s="1"/>
    </row>
    <row r="16142" spans="1:6">
      <c r="A16142" s="1" t="s">
        <v>14</v>
      </c>
      <c r="B16142" s="1" t="s">
        <v>7</v>
      </c>
      <c r="C16142" s="1" t="s">
        <v>128</v>
      </c>
      <c r="D16142" s="2">
        <v>126550</v>
      </c>
      <c r="E16142" t="s">
        <v>15</v>
      </c>
      <c r="F16142" s="1"/>
    </row>
    <row r="16143" spans="1:6">
      <c r="A16143" s="1" t="s">
        <v>22</v>
      </c>
      <c r="B16143" s="1" t="s">
        <v>23</v>
      </c>
      <c r="C16143" s="1" t="s">
        <v>11</v>
      </c>
      <c r="D16143" s="1"/>
      <c r="E16143" t="s">
        <v>20</v>
      </c>
      <c r="F16143" s="1"/>
    </row>
    <row r="16144" spans="1:6">
      <c r="A16144" s="1" t="s">
        <v>22</v>
      </c>
      <c r="B16144" s="1" t="s">
        <v>7</v>
      </c>
      <c r="C16144" s="1" t="s">
        <v>11</v>
      </c>
      <c r="D16144" s="2">
        <v>124000</v>
      </c>
      <c r="E16144" t="s">
        <v>97</v>
      </c>
      <c r="F16144" s="1"/>
    </row>
    <row r="16145" spans="1:6">
      <c r="A16145" s="1" t="s">
        <v>14</v>
      </c>
      <c r="B16145" s="1" t="s">
        <v>7</v>
      </c>
      <c r="C16145" s="1" t="s">
        <v>28</v>
      </c>
      <c r="D16145" s="2">
        <v>101029</v>
      </c>
      <c r="E16145" t="s">
        <v>15</v>
      </c>
      <c r="F16145" s="1"/>
    </row>
    <row r="16146" spans="1:6">
      <c r="A16146" s="1" t="s">
        <v>22</v>
      </c>
      <c r="B16146" s="1" t="s">
        <v>17</v>
      </c>
      <c r="C16146" s="1" t="s">
        <v>11</v>
      </c>
      <c r="D16146" s="1"/>
      <c r="E16146" t="s">
        <v>18</v>
      </c>
      <c r="F16146" s="1"/>
    </row>
    <row r="16147" spans="1:6">
      <c r="A16147" s="1" t="s">
        <v>6</v>
      </c>
      <c r="B16147" s="1" t="s">
        <v>7</v>
      </c>
      <c r="C16147" s="1" t="s">
        <v>11</v>
      </c>
      <c r="D16147" s="2">
        <v>185000</v>
      </c>
      <c r="E16147" t="s">
        <v>50</v>
      </c>
      <c r="F16147" s="1"/>
    </row>
    <row r="16148" spans="1:6">
      <c r="A16148" s="1" t="s">
        <v>16</v>
      </c>
      <c r="B16148" s="1" t="s">
        <v>7</v>
      </c>
      <c r="C16148" s="1" t="s">
        <v>11</v>
      </c>
      <c r="D16148" s="2">
        <v>110000</v>
      </c>
      <c r="E16148" t="s">
        <v>53</v>
      </c>
      <c r="F16148" s="1"/>
    </row>
    <row r="16149" spans="1:6">
      <c r="A16149" s="1" t="s">
        <v>10</v>
      </c>
      <c r="B16149" s="1" t="s">
        <v>7</v>
      </c>
      <c r="C16149" s="1" t="s">
        <v>11</v>
      </c>
      <c r="D16149" s="2">
        <v>210000</v>
      </c>
      <c r="E16149" t="s">
        <v>20</v>
      </c>
      <c r="F16149" s="1"/>
    </row>
    <row r="16150" spans="1:6">
      <c r="A16150" s="1" t="s">
        <v>10</v>
      </c>
      <c r="B16150" s="1" t="s">
        <v>7</v>
      </c>
      <c r="C16150" s="1" t="s">
        <v>11</v>
      </c>
      <c r="D16150" s="2">
        <v>115000</v>
      </c>
      <c r="E16150" t="s">
        <v>24</v>
      </c>
      <c r="F16150" s="1"/>
    </row>
    <row r="16151" spans="1:6">
      <c r="A16151" s="1" t="s">
        <v>33</v>
      </c>
      <c r="B16151" s="1" t="s">
        <v>7</v>
      </c>
      <c r="C16151" s="1" t="s">
        <v>82</v>
      </c>
      <c r="D16151" s="1"/>
      <c r="E16151" t="s">
        <v>83</v>
      </c>
      <c r="F16151" s="1"/>
    </row>
    <row r="16152" spans="1:6">
      <c r="A16152" s="1" t="s">
        <v>22</v>
      </c>
      <c r="B16152" s="1" t="s">
        <v>23</v>
      </c>
      <c r="C16152" s="1" t="s">
        <v>11</v>
      </c>
      <c r="D16152" s="1"/>
      <c r="E16152" t="s">
        <v>20</v>
      </c>
      <c r="F16152" s="1"/>
    </row>
    <row r="16153" spans="1:6">
      <c r="A16153" s="1" t="s">
        <v>19</v>
      </c>
      <c r="B16153" s="1" t="s">
        <v>7</v>
      </c>
      <c r="C16153" s="1" t="s">
        <v>11</v>
      </c>
      <c r="D16153" s="2">
        <v>157500</v>
      </c>
      <c r="E16153" t="s">
        <v>9</v>
      </c>
      <c r="F16153" s="1"/>
    </row>
    <row r="16154" spans="1:6">
      <c r="A16154" s="1" t="s">
        <v>22</v>
      </c>
      <c r="B16154" s="1" t="s">
        <v>7</v>
      </c>
      <c r="C16154" s="1" t="s">
        <v>338</v>
      </c>
      <c r="D16154" s="2">
        <v>45000</v>
      </c>
      <c r="E16154" t="s">
        <v>15</v>
      </c>
      <c r="F16154" s="1"/>
    </row>
    <row r="16155" spans="1:6">
      <c r="A16155" s="1" t="s">
        <v>10</v>
      </c>
      <c r="B16155" s="1" t="s">
        <v>7</v>
      </c>
      <c r="C16155" s="1" t="s">
        <v>128</v>
      </c>
      <c r="D16155" s="2">
        <v>147500</v>
      </c>
      <c r="E16155" t="s">
        <v>15</v>
      </c>
      <c r="F16155" s="1"/>
    </row>
    <row r="16156" spans="1:6">
      <c r="A16156" s="1" t="s">
        <v>22</v>
      </c>
      <c r="B16156" s="1" t="s">
        <v>7</v>
      </c>
      <c r="C16156" s="1" t="s">
        <v>11</v>
      </c>
      <c r="D16156" s="2">
        <v>81000</v>
      </c>
      <c r="E16156" t="s">
        <v>38</v>
      </c>
      <c r="F16156" s="1"/>
    </row>
    <row r="16157" spans="1:6">
      <c r="A16157" s="1" t="s">
        <v>19</v>
      </c>
      <c r="B16157" s="1" t="s">
        <v>7</v>
      </c>
      <c r="C16157" s="1" t="s">
        <v>48</v>
      </c>
      <c r="D16157" s="2">
        <v>147500</v>
      </c>
      <c r="E16157" t="s">
        <v>15</v>
      </c>
      <c r="F16157" s="1"/>
    </row>
    <row r="16158" spans="1:6">
      <c r="A16158" s="1" t="s">
        <v>13</v>
      </c>
      <c r="B16158" s="1" t="s">
        <v>7</v>
      </c>
      <c r="C16158" s="1" t="s">
        <v>11</v>
      </c>
      <c r="D16158" s="2">
        <v>167500</v>
      </c>
      <c r="E16158" t="s">
        <v>20</v>
      </c>
      <c r="F16158" s="1"/>
    </row>
    <row r="16159" spans="1:6">
      <c r="A16159" s="1" t="s">
        <v>10</v>
      </c>
      <c r="B16159" s="1" t="s">
        <v>7</v>
      </c>
      <c r="C16159" s="1" t="s">
        <v>157</v>
      </c>
      <c r="D16159" s="2">
        <v>69300</v>
      </c>
      <c r="E16159" t="s">
        <v>15</v>
      </c>
      <c r="F16159" s="1"/>
    </row>
    <row r="16160" spans="1:6">
      <c r="A16160" s="1" t="s">
        <v>14</v>
      </c>
      <c r="B16160" s="1" t="s">
        <v>7</v>
      </c>
      <c r="C16160" s="1" t="s">
        <v>76</v>
      </c>
      <c r="D16160" s="2">
        <v>185500</v>
      </c>
      <c r="E16160" t="s">
        <v>15</v>
      </c>
      <c r="F16160" s="1"/>
    </row>
    <row r="16161" spans="1:6">
      <c r="A16161" s="1" t="s">
        <v>22</v>
      </c>
      <c r="B16161" s="1" t="s">
        <v>7</v>
      </c>
      <c r="C16161" s="1" t="s">
        <v>11</v>
      </c>
      <c r="D16161" s="2">
        <v>83679</v>
      </c>
      <c r="E16161" t="s">
        <v>354</v>
      </c>
      <c r="F16161" s="1"/>
    </row>
    <row r="16162" spans="1:6">
      <c r="A16162" s="1" t="s">
        <v>16</v>
      </c>
      <c r="B16162" s="1" t="s">
        <v>7</v>
      </c>
      <c r="C16162" s="1" t="s">
        <v>11</v>
      </c>
      <c r="D16162" s="2">
        <v>189971</v>
      </c>
      <c r="E16162" t="s">
        <v>12</v>
      </c>
      <c r="F16162" s="1"/>
    </row>
    <row r="16163" spans="1:6">
      <c r="A16163" s="1" t="s">
        <v>19</v>
      </c>
      <c r="B16163" s="1" t="s">
        <v>7</v>
      </c>
      <c r="C16163" s="1" t="s">
        <v>47</v>
      </c>
      <c r="D16163" s="2">
        <v>147500</v>
      </c>
      <c r="E16163" t="s">
        <v>15</v>
      </c>
      <c r="F16163" s="1"/>
    </row>
    <row r="16164" spans="1:6">
      <c r="A16164" s="1" t="s">
        <v>22</v>
      </c>
      <c r="B16164" s="1" t="s">
        <v>17</v>
      </c>
      <c r="C16164" s="1" t="s">
        <v>11</v>
      </c>
      <c r="D16164" s="1"/>
      <c r="E16164" t="s">
        <v>18</v>
      </c>
      <c r="F16164" s="1"/>
    </row>
    <row r="16165" spans="1:6">
      <c r="A16165" s="1" t="s">
        <v>22</v>
      </c>
      <c r="B16165" s="1" t="s">
        <v>7</v>
      </c>
      <c r="C16165" s="1" t="s">
        <v>11</v>
      </c>
      <c r="D16165" s="1"/>
      <c r="E16165" t="s">
        <v>191</v>
      </c>
      <c r="F16165" s="1"/>
    </row>
    <row r="16166" spans="1:6">
      <c r="A16166" s="1" t="s">
        <v>13</v>
      </c>
      <c r="B16166" s="1" t="s">
        <v>7</v>
      </c>
      <c r="C16166" s="1" t="s">
        <v>8</v>
      </c>
      <c r="D16166" s="2">
        <v>111175</v>
      </c>
      <c r="E16166" t="s">
        <v>15</v>
      </c>
      <c r="F16166" s="1"/>
    </row>
    <row r="16167" spans="1:6">
      <c r="A16167" s="1" t="s">
        <v>22</v>
      </c>
      <c r="B16167" s="1" t="s">
        <v>17</v>
      </c>
      <c r="C16167" s="1" t="s">
        <v>11</v>
      </c>
      <c r="D16167" s="1"/>
      <c r="E16167" t="s">
        <v>18</v>
      </c>
      <c r="F16167" s="1"/>
    </row>
    <row r="16168" spans="1:6">
      <c r="A16168" s="1" t="s">
        <v>10</v>
      </c>
      <c r="B16168" s="1" t="s">
        <v>7</v>
      </c>
      <c r="C16168" s="1" t="s">
        <v>203</v>
      </c>
      <c r="D16168" s="2">
        <v>147500</v>
      </c>
      <c r="E16168" t="s">
        <v>15</v>
      </c>
      <c r="F16168" s="1"/>
    </row>
    <row r="16169" spans="1:6">
      <c r="A16169" s="1" t="s">
        <v>22</v>
      </c>
      <c r="B16169" s="1" t="s">
        <v>7</v>
      </c>
      <c r="C16169" s="1" t="s">
        <v>48</v>
      </c>
      <c r="D16169" s="2">
        <v>98500</v>
      </c>
      <c r="E16169" t="s">
        <v>15</v>
      </c>
      <c r="F16169" s="1"/>
    </row>
    <row r="16170" spans="1:6">
      <c r="A16170" s="1" t="s">
        <v>10</v>
      </c>
      <c r="B16170" s="1" t="s">
        <v>23</v>
      </c>
      <c r="C16170" s="1" t="s">
        <v>11</v>
      </c>
      <c r="D16170" s="1"/>
      <c r="E16170" t="s">
        <v>32</v>
      </c>
      <c r="F16170" s="1"/>
    </row>
    <row r="16171" spans="1:6">
      <c r="A16171" s="1" t="s">
        <v>22</v>
      </c>
      <c r="B16171" s="1" t="s">
        <v>7</v>
      </c>
      <c r="C16171" s="1" t="s">
        <v>8</v>
      </c>
      <c r="D16171" s="2">
        <v>127500</v>
      </c>
      <c r="E16171" t="s">
        <v>12</v>
      </c>
      <c r="F16171" s="1"/>
    </row>
    <row r="16172" spans="1:6">
      <c r="A16172" s="1" t="s">
        <v>22</v>
      </c>
      <c r="B16172" s="1" t="s">
        <v>7</v>
      </c>
      <c r="C16172" s="1" t="s">
        <v>11</v>
      </c>
      <c r="D16172" s="2">
        <v>55000</v>
      </c>
      <c r="E16172" t="s">
        <v>12</v>
      </c>
      <c r="F16172" s="1"/>
    </row>
    <row r="16173" spans="1:6">
      <c r="A16173" s="1" t="s">
        <v>10</v>
      </c>
      <c r="B16173" s="1" t="s">
        <v>23</v>
      </c>
      <c r="C16173" s="1" t="s">
        <v>8</v>
      </c>
      <c r="D16173" s="1"/>
      <c r="E16173" t="s">
        <v>32</v>
      </c>
      <c r="F16173" s="1"/>
    </row>
    <row r="16174" spans="1:6">
      <c r="A16174" s="1" t="s">
        <v>16</v>
      </c>
      <c r="B16174" s="1" t="s">
        <v>17</v>
      </c>
      <c r="C16174" s="1" t="s">
        <v>11</v>
      </c>
      <c r="D16174" s="2">
        <v>99237</v>
      </c>
      <c r="E16174" t="s">
        <v>12</v>
      </c>
      <c r="F16174" s="1"/>
    </row>
    <row r="16175" spans="1:6">
      <c r="A16175" s="1" t="s">
        <v>22</v>
      </c>
      <c r="B16175" s="1" t="s">
        <v>7</v>
      </c>
      <c r="C16175" s="1" t="s">
        <v>11</v>
      </c>
      <c r="D16175" s="1"/>
      <c r="E16175" t="s">
        <v>9</v>
      </c>
      <c r="F16175" s="1"/>
    </row>
    <row r="16176" spans="1:6">
      <c r="A16176" s="1" t="s">
        <v>16</v>
      </c>
      <c r="B16176" s="1" t="s">
        <v>7</v>
      </c>
      <c r="C16176" s="1" t="s">
        <v>11</v>
      </c>
      <c r="D16176" s="2">
        <v>130000</v>
      </c>
      <c r="E16176" t="s">
        <v>20</v>
      </c>
      <c r="F16176" s="1"/>
    </row>
    <row r="16177" spans="1:6">
      <c r="A16177" s="1" t="s">
        <v>22</v>
      </c>
      <c r="B16177" s="1" t="s">
        <v>7</v>
      </c>
      <c r="C16177" s="1" t="s">
        <v>11</v>
      </c>
      <c r="D16177" s="2">
        <v>80000</v>
      </c>
      <c r="E16177" t="s">
        <v>12</v>
      </c>
      <c r="F16177" s="1"/>
    </row>
    <row r="16178" spans="1:6">
      <c r="A16178" s="1" t="s">
        <v>6</v>
      </c>
      <c r="B16178" s="1" t="s">
        <v>7</v>
      </c>
      <c r="C16178" s="1" t="s">
        <v>11</v>
      </c>
      <c r="D16178" s="2">
        <v>86150</v>
      </c>
      <c r="E16178" t="s">
        <v>63</v>
      </c>
      <c r="F16178" s="1"/>
    </row>
    <row r="16179" spans="1:6">
      <c r="A16179" s="1" t="s">
        <v>16</v>
      </c>
      <c r="B16179" s="1" t="s">
        <v>23</v>
      </c>
      <c r="C16179" s="1" t="s">
        <v>11</v>
      </c>
      <c r="D16179" s="2">
        <v>85310</v>
      </c>
      <c r="E16179" t="s">
        <v>12</v>
      </c>
      <c r="F16179" s="1"/>
    </row>
    <row r="16180" spans="1:6">
      <c r="A16180" s="1" t="s">
        <v>22</v>
      </c>
      <c r="B16180" s="1" t="s">
        <v>7</v>
      </c>
      <c r="C16180" s="1" t="s">
        <v>11</v>
      </c>
      <c r="D16180" s="2">
        <v>72500</v>
      </c>
      <c r="E16180" t="s">
        <v>12</v>
      </c>
      <c r="F16180" s="1"/>
    </row>
    <row r="16181" spans="1:6">
      <c r="A16181" s="1" t="s">
        <v>19</v>
      </c>
      <c r="B16181" s="1" t="s">
        <v>59</v>
      </c>
      <c r="C16181" s="1" t="s">
        <v>11</v>
      </c>
      <c r="D16181" s="1"/>
      <c r="E16181" t="s">
        <v>31</v>
      </c>
      <c r="F16181" s="1"/>
    </row>
    <row r="16182" spans="1:6">
      <c r="A16182" s="1" t="s">
        <v>10</v>
      </c>
      <c r="B16182" s="1" t="s">
        <v>7</v>
      </c>
      <c r="C16182" s="1" t="s">
        <v>167</v>
      </c>
      <c r="D16182" s="2">
        <v>147500</v>
      </c>
      <c r="E16182" t="s">
        <v>15</v>
      </c>
      <c r="F16182" s="1"/>
    </row>
    <row r="16183" spans="1:6">
      <c r="A16183" s="1" t="s">
        <v>16</v>
      </c>
      <c r="B16183" s="1" t="s">
        <v>7</v>
      </c>
      <c r="C16183" s="1" t="s">
        <v>11</v>
      </c>
      <c r="D16183" s="2">
        <v>82500</v>
      </c>
      <c r="E16183" t="s">
        <v>105</v>
      </c>
      <c r="F16183" s="1"/>
    </row>
    <row r="16184" spans="1:6">
      <c r="A16184" s="1" t="s">
        <v>16</v>
      </c>
      <c r="B16184" s="1" t="s">
        <v>7</v>
      </c>
      <c r="C16184" s="1" t="s">
        <v>11</v>
      </c>
      <c r="D16184" s="2">
        <v>122500</v>
      </c>
      <c r="E16184" t="s">
        <v>20</v>
      </c>
      <c r="F16184" s="1"/>
    </row>
    <row r="16185" spans="1:6">
      <c r="A16185" s="1" t="s">
        <v>13</v>
      </c>
      <c r="B16185" s="1" t="s">
        <v>7</v>
      </c>
      <c r="C16185" s="1" t="s">
        <v>11</v>
      </c>
      <c r="D16185" s="2">
        <v>90000</v>
      </c>
      <c r="E16185" t="s">
        <v>15</v>
      </c>
      <c r="F16185" s="1"/>
    </row>
    <row r="16186" spans="1:6">
      <c r="A16186" s="1" t="s">
        <v>14</v>
      </c>
      <c r="B16186" s="1" t="s">
        <v>7</v>
      </c>
      <c r="C16186" s="1" t="s">
        <v>115</v>
      </c>
      <c r="D16186" s="2">
        <v>89100</v>
      </c>
      <c r="E16186" t="s">
        <v>15</v>
      </c>
      <c r="F16186" s="1"/>
    </row>
    <row r="16187" spans="1:6">
      <c r="A16187" s="1" t="s">
        <v>22</v>
      </c>
      <c r="B16187" s="1" t="s">
        <v>36</v>
      </c>
      <c r="C16187" s="1" t="s">
        <v>11</v>
      </c>
      <c r="D16187" s="1"/>
      <c r="E16187" t="s">
        <v>18</v>
      </c>
      <c r="F16187" s="1"/>
    </row>
    <row r="16188" spans="1:6">
      <c r="A16188" s="1" t="s">
        <v>22</v>
      </c>
      <c r="B16188" s="1" t="s">
        <v>7</v>
      </c>
      <c r="C16188" s="1" t="s">
        <v>11</v>
      </c>
      <c r="D16188" s="1"/>
      <c r="E16188" t="s">
        <v>18</v>
      </c>
      <c r="F16188" s="1"/>
    </row>
    <row r="16189" spans="1:6">
      <c r="A16189" s="1" t="s">
        <v>13</v>
      </c>
      <c r="B16189" s="1" t="s">
        <v>7</v>
      </c>
      <c r="C16189" s="1" t="s">
        <v>11</v>
      </c>
      <c r="D16189" s="2">
        <v>90000</v>
      </c>
      <c r="E16189" t="s">
        <v>24</v>
      </c>
      <c r="F16189" s="1"/>
    </row>
    <row r="16190" spans="1:6">
      <c r="A16190" s="1" t="s">
        <v>10</v>
      </c>
      <c r="B16190" s="1" t="s">
        <v>7</v>
      </c>
      <c r="C16190" s="1" t="s">
        <v>11</v>
      </c>
      <c r="D16190" s="2">
        <v>110000</v>
      </c>
      <c r="E16190" t="s">
        <v>20</v>
      </c>
      <c r="F16190" s="1"/>
    </row>
    <row r="16191" spans="1:6">
      <c r="A16191" s="1" t="s">
        <v>16</v>
      </c>
      <c r="B16191" s="1" t="s">
        <v>23</v>
      </c>
      <c r="C16191" s="1" t="s">
        <v>11</v>
      </c>
      <c r="D16191" s="1"/>
      <c r="E16191" t="s">
        <v>20</v>
      </c>
      <c r="F16191" s="1"/>
    </row>
    <row r="16192" spans="1:6">
      <c r="A16192" s="1" t="s">
        <v>10</v>
      </c>
      <c r="B16192" s="1" t="s">
        <v>7</v>
      </c>
      <c r="C16192" s="1" t="s">
        <v>11</v>
      </c>
      <c r="D16192" s="2">
        <v>147500</v>
      </c>
      <c r="E16192" t="s">
        <v>15</v>
      </c>
      <c r="F16192" s="1"/>
    </row>
    <row r="16193" spans="1:6">
      <c r="A16193" s="1" t="s">
        <v>16</v>
      </c>
      <c r="B16193" s="1" t="s">
        <v>7</v>
      </c>
      <c r="C16193" s="1" t="s">
        <v>11</v>
      </c>
      <c r="D16193" s="2">
        <v>135000</v>
      </c>
      <c r="E16193" t="s">
        <v>12</v>
      </c>
      <c r="F16193" s="1"/>
    </row>
    <row r="16194" spans="1:6">
      <c r="A16194" s="1" t="s">
        <v>45</v>
      </c>
      <c r="B16194" s="1" t="s">
        <v>7</v>
      </c>
      <c r="C16194" s="1" t="s">
        <v>11</v>
      </c>
      <c r="D16194" s="2">
        <v>112500</v>
      </c>
      <c r="E16194" t="s">
        <v>12</v>
      </c>
      <c r="F16194" s="1"/>
    </row>
    <row r="16195" spans="1:6">
      <c r="A16195" s="1" t="s">
        <v>19</v>
      </c>
      <c r="B16195" s="1" t="s">
        <v>7</v>
      </c>
      <c r="C16195" s="1" t="s">
        <v>37</v>
      </c>
      <c r="D16195" s="2">
        <v>165000</v>
      </c>
      <c r="E16195" t="s">
        <v>20</v>
      </c>
      <c r="F16195" s="1"/>
    </row>
    <row r="16196" spans="1:6">
      <c r="A16196" s="1" t="s">
        <v>22</v>
      </c>
      <c r="B16196" s="1" t="s">
        <v>7</v>
      </c>
      <c r="C16196" s="1" t="s">
        <v>11</v>
      </c>
      <c r="D16196" s="2">
        <v>70000</v>
      </c>
      <c r="E16196" t="s">
        <v>32</v>
      </c>
      <c r="F16196" s="1"/>
    </row>
    <row r="16197" spans="1:6">
      <c r="A16197" s="1" t="s">
        <v>16</v>
      </c>
      <c r="B16197" s="1" t="s">
        <v>7</v>
      </c>
      <c r="C16197" s="1" t="s">
        <v>11</v>
      </c>
      <c r="D16197" s="2">
        <v>150000</v>
      </c>
      <c r="E16197" t="s">
        <v>24</v>
      </c>
      <c r="F16197" s="1"/>
    </row>
    <row r="16198" spans="1:6">
      <c r="A16198" s="1" t="s">
        <v>16</v>
      </c>
      <c r="B16198" s="1" t="s">
        <v>7</v>
      </c>
      <c r="C16198" s="1" t="s">
        <v>11</v>
      </c>
      <c r="D16198" s="2">
        <v>92671</v>
      </c>
      <c r="E16198" t="s">
        <v>100</v>
      </c>
      <c r="F16198" s="1"/>
    </row>
    <row r="16199" spans="1:6">
      <c r="A16199" s="1" t="s">
        <v>16</v>
      </c>
      <c r="B16199" s="1" t="s">
        <v>7</v>
      </c>
      <c r="C16199" s="1" t="s">
        <v>11</v>
      </c>
      <c r="D16199" s="2">
        <v>185000</v>
      </c>
      <c r="E16199" t="s">
        <v>20</v>
      </c>
      <c r="F16199" s="1"/>
    </row>
    <row r="16200" spans="1:6">
      <c r="A16200" s="1" t="s">
        <v>22</v>
      </c>
      <c r="B16200" s="1" t="s">
        <v>7</v>
      </c>
      <c r="C16200" s="1" t="s">
        <v>8</v>
      </c>
      <c r="D16200" s="1"/>
      <c r="E16200" t="s">
        <v>12</v>
      </c>
      <c r="F16200" s="1"/>
    </row>
    <row r="16201" spans="1:6">
      <c r="A16201" s="1" t="s">
        <v>19</v>
      </c>
      <c r="B16201" s="1" t="s">
        <v>7</v>
      </c>
      <c r="C16201" s="1" t="s">
        <v>11</v>
      </c>
      <c r="D16201" s="2">
        <v>124638</v>
      </c>
      <c r="E16201" t="s">
        <v>12</v>
      </c>
      <c r="F16201" s="1"/>
    </row>
    <row r="16202" spans="1:6">
      <c r="A16202" s="1" t="s">
        <v>16</v>
      </c>
      <c r="B16202" s="1" t="s">
        <v>17</v>
      </c>
      <c r="C16202" s="1" t="s">
        <v>11</v>
      </c>
      <c r="D16202" s="1"/>
      <c r="E16202" t="s">
        <v>18</v>
      </c>
      <c r="F16202" s="1"/>
    </row>
    <row r="16203" spans="1:6">
      <c r="A16203" s="1" t="s">
        <v>22</v>
      </c>
      <c r="B16203" s="1" t="s">
        <v>36</v>
      </c>
      <c r="C16203" s="1" t="s">
        <v>11</v>
      </c>
      <c r="D16203" s="1"/>
      <c r="E16203" t="s">
        <v>18</v>
      </c>
      <c r="F16203" s="1"/>
    </row>
    <row r="16204" spans="1:6">
      <c r="A16204" s="1" t="s">
        <v>10</v>
      </c>
      <c r="B16204" s="1" t="s">
        <v>23</v>
      </c>
      <c r="C16204" s="1" t="s">
        <v>8</v>
      </c>
      <c r="D16204" s="1"/>
      <c r="E16204" t="s">
        <v>42</v>
      </c>
      <c r="F16204" s="1"/>
    </row>
    <row r="16205" spans="1:6">
      <c r="A16205" s="1" t="s">
        <v>22</v>
      </c>
      <c r="B16205" s="1" t="s">
        <v>7</v>
      </c>
      <c r="C16205" s="1" t="s">
        <v>150</v>
      </c>
      <c r="D16205" s="2">
        <v>89100</v>
      </c>
      <c r="E16205" t="s">
        <v>15</v>
      </c>
      <c r="F16205" s="1"/>
    </row>
    <row r="16206" spans="1:6">
      <c r="A16206" s="1" t="s">
        <v>19</v>
      </c>
      <c r="B16206" s="1" t="s">
        <v>7</v>
      </c>
      <c r="C16206" s="1" t="s">
        <v>11</v>
      </c>
      <c r="D16206" s="2">
        <v>90000</v>
      </c>
      <c r="E16206" t="s">
        <v>24</v>
      </c>
      <c r="F16206" s="1"/>
    </row>
    <row r="16207" spans="1:6">
      <c r="A16207" s="1" t="s">
        <v>45</v>
      </c>
      <c r="B16207" s="1" t="s">
        <v>7</v>
      </c>
      <c r="C16207" s="1" t="s">
        <v>128</v>
      </c>
      <c r="D16207" s="2">
        <v>89100</v>
      </c>
      <c r="E16207" t="s">
        <v>15</v>
      </c>
      <c r="F16207" s="1"/>
    </row>
    <row r="16208" spans="1:6">
      <c r="A16208" s="1" t="s">
        <v>13</v>
      </c>
      <c r="B16208" s="1" t="s">
        <v>17</v>
      </c>
      <c r="C16208" s="1" t="s">
        <v>11</v>
      </c>
      <c r="D16208" s="1"/>
      <c r="E16208" t="s">
        <v>18</v>
      </c>
      <c r="F16208" s="1"/>
    </row>
    <row r="16209" spans="1:6">
      <c r="A16209" s="1" t="s">
        <v>10</v>
      </c>
      <c r="B16209" s="1" t="s">
        <v>7</v>
      </c>
      <c r="C16209" s="1" t="s">
        <v>47</v>
      </c>
      <c r="D16209" s="2">
        <v>97444</v>
      </c>
      <c r="E16209" t="s">
        <v>15</v>
      </c>
      <c r="F16209" s="1"/>
    </row>
    <row r="16210" spans="1:6">
      <c r="A16210" s="1" t="s">
        <v>16</v>
      </c>
      <c r="B16210" s="1" t="s">
        <v>17</v>
      </c>
      <c r="C16210" s="1" t="s">
        <v>8</v>
      </c>
      <c r="D16210" s="1"/>
      <c r="E16210" t="s">
        <v>18</v>
      </c>
      <c r="F16210" s="1"/>
    </row>
    <row r="16211" spans="1:6">
      <c r="A16211" s="1" t="s">
        <v>16</v>
      </c>
      <c r="B16211" s="1" t="s">
        <v>7</v>
      </c>
      <c r="C16211" s="1" t="s">
        <v>11</v>
      </c>
      <c r="D16211" s="1"/>
      <c r="E16211" t="s">
        <v>41</v>
      </c>
      <c r="F16211" s="1"/>
    </row>
    <row r="16212" spans="1:6">
      <c r="A16212" s="1" t="s">
        <v>22</v>
      </c>
      <c r="B16212" s="1" t="s">
        <v>17</v>
      </c>
      <c r="C16212" s="1" t="s">
        <v>11</v>
      </c>
      <c r="D16212" s="1"/>
      <c r="E16212" t="s">
        <v>18</v>
      </c>
      <c r="F16212" s="1"/>
    </row>
    <row r="16213" spans="1:6">
      <c r="A16213" s="1" t="s">
        <v>6</v>
      </c>
      <c r="B16213" s="1" t="s">
        <v>7</v>
      </c>
      <c r="C16213" s="1" t="s">
        <v>11</v>
      </c>
      <c r="D16213" s="2">
        <v>157500</v>
      </c>
      <c r="E16213" t="s">
        <v>15</v>
      </c>
      <c r="F16213" s="1"/>
    </row>
    <row r="16214" spans="1:6">
      <c r="A16214" s="1" t="s">
        <v>10</v>
      </c>
      <c r="B16214" s="1" t="s">
        <v>7</v>
      </c>
      <c r="C16214" s="1" t="s">
        <v>11</v>
      </c>
      <c r="D16214" s="2">
        <v>175000</v>
      </c>
      <c r="E16214" t="s">
        <v>24</v>
      </c>
      <c r="F16214" s="1"/>
    </row>
    <row r="16215" spans="1:6">
      <c r="A16215" s="1" t="s">
        <v>16</v>
      </c>
      <c r="B16215" s="1" t="s">
        <v>7</v>
      </c>
      <c r="C16215" s="1" t="s">
        <v>11</v>
      </c>
      <c r="D16215" s="2">
        <v>375000</v>
      </c>
      <c r="E16215" t="s">
        <v>24</v>
      </c>
      <c r="F16215" s="1"/>
    </row>
    <row r="16216" spans="1:6">
      <c r="A16216" s="1" t="s">
        <v>10</v>
      </c>
      <c r="B16216" s="1" t="s">
        <v>7</v>
      </c>
      <c r="C16216" s="1" t="s">
        <v>11</v>
      </c>
      <c r="D16216" s="2">
        <v>269500</v>
      </c>
      <c r="E16216" t="s">
        <v>15</v>
      </c>
      <c r="F16216" s="1"/>
    </row>
    <row r="16217" spans="1:6">
      <c r="A16217" s="1" t="s">
        <v>13</v>
      </c>
      <c r="B16217" s="1" t="s">
        <v>7</v>
      </c>
      <c r="C16217" s="1" t="s">
        <v>11</v>
      </c>
      <c r="D16217" s="2">
        <v>101000</v>
      </c>
      <c r="E16217" t="s">
        <v>38</v>
      </c>
      <c r="F16217" s="1"/>
    </row>
    <row r="16218" spans="1:6">
      <c r="A16218" s="1" t="s">
        <v>13</v>
      </c>
      <c r="B16218" s="1" t="s">
        <v>7</v>
      </c>
      <c r="C16218" s="1" t="s">
        <v>11</v>
      </c>
      <c r="D16218" s="2">
        <v>90000</v>
      </c>
      <c r="E16218" t="s">
        <v>20</v>
      </c>
      <c r="F16218" s="1"/>
    </row>
    <row r="16219" spans="1:6">
      <c r="A16219" s="1" t="s">
        <v>10</v>
      </c>
      <c r="B16219" s="1" t="s">
        <v>7</v>
      </c>
      <c r="C16219" s="1" t="s">
        <v>48</v>
      </c>
      <c r="D16219" s="2">
        <v>79200</v>
      </c>
      <c r="E16219" t="s">
        <v>15</v>
      </c>
      <c r="F16219" s="1"/>
    </row>
    <row r="16220" spans="1:6">
      <c r="A16220" s="1" t="s">
        <v>22</v>
      </c>
      <c r="B16220" s="1" t="s">
        <v>7</v>
      </c>
      <c r="C16220" s="1" t="s">
        <v>11</v>
      </c>
      <c r="D16220" s="2">
        <v>77500</v>
      </c>
      <c r="E16220" t="s">
        <v>194</v>
      </c>
      <c r="F16220" s="1"/>
    </row>
    <row r="16221" spans="1:6">
      <c r="A16221" s="1" t="s">
        <v>10</v>
      </c>
      <c r="B16221" s="1" t="s">
        <v>7</v>
      </c>
      <c r="C16221" s="1" t="s">
        <v>11</v>
      </c>
      <c r="D16221" s="2">
        <v>150000</v>
      </c>
      <c r="E16221" t="s">
        <v>20</v>
      </c>
      <c r="F16221" s="1"/>
    </row>
    <row r="16222" spans="1:6">
      <c r="A16222" s="1" t="s">
        <v>22</v>
      </c>
      <c r="B16222" s="1" t="s">
        <v>23</v>
      </c>
      <c r="C16222" s="1" t="s">
        <v>11</v>
      </c>
      <c r="D16222" s="1"/>
      <c r="E16222" t="s">
        <v>32</v>
      </c>
      <c r="F16222" s="1"/>
    </row>
    <row r="16223" spans="1:6">
      <c r="A16223" s="1" t="s">
        <v>22</v>
      </c>
      <c r="B16223" s="1" t="s">
        <v>23</v>
      </c>
      <c r="C16223" s="1" t="s">
        <v>11</v>
      </c>
      <c r="D16223" s="1"/>
      <c r="E16223" t="s">
        <v>20</v>
      </c>
      <c r="F16223" s="1"/>
    </row>
    <row r="16224" spans="1:6">
      <c r="A16224" s="1" t="s">
        <v>13</v>
      </c>
      <c r="B16224" s="1" t="s">
        <v>7</v>
      </c>
      <c r="C16224" s="1" t="s">
        <v>11</v>
      </c>
      <c r="D16224" s="2">
        <v>115000</v>
      </c>
      <c r="E16224" t="s">
        <v>12</v>
      </c>
      <c r="F16224" s="1"/>
    </row>
    <row r="16225" spans="1:6">
      <c r="A16225" s="1" t="s">
        <v>6</v>
      </c>
      <c r="B16225" s="1" t="s">
        <v>7</v>
      </c>
      <c r="C16225" s="1" t="s">
        <v>11</v>
      </c>
      <c r="D16225" s="2">
        <v>90670</v>
      </c>
      <c r="E16225" t="s">
        <v>15</v>
      </c>
      <c r="F16225" s="1"/>
    </row>
    <row r="16226" spans="1:6">
      <c r="A16226" s="1" t="s">
        <v>6</v>
      </c>
      <c r="B16226" s="1" t="s">
        <v>7</v>
      </c>
      <c r="C16226" s="1" t="s">
        <v>8</v>
      </c>
      <c r="D16226" s="2">
        <v>170000</v>
      </c>
      <c r="E16226" t="s">
        <v>63</v>
      </c>
      <c r="F16226" s="1"/>
    </row>
    <row r="16227" spans="1:6">
      <c r="A16227" s="1" t="s">
        <v>10</v>
      </c>
      <c r="B16227" s="1" t="s">
        <v>7</v>
      </c>
      <c r="C16227" s="1" t="s">
        <v>11</v>
      </c>
      <c r="D16227" s="2">
        <v>93500</v>
      </c>
      <c r="E16227" t="s">
        <v>20</v>
      </c>
      <c r="F16227" s="1"/>
    </row>
    <row r="16228" spans="1:6">
      <c r="A16228" s="1" t="s">
        <v>16</v>
      </c>
      <c r="B16228" s="1" t="s">
        <v>7</v>
      </c>
      <c r="C16228" s="1" t="s">
        <v>11</v>
      </c>
      <c r="D16228" s="1"/>
      <c r="E16228" t="s">
        <v>20</v>
      </c>
      <c r="F16228" s="1"/>
    </row>
    <row r="16229" spans="1:6">
      <c r="A16229" s="1" t="s">
        <v>19</v>
      </c>
      <c r="B16229" s="1" t="s">
        <v>7</v>
      </c>
      <c r="C16229" s="1" t="s">
        <v>11</v>
      </c>
      <c r="D16229" s="2">
        <v>130000</v>
      </c>
      <c r="E16229" t="s">
        <v>12</v>
      </c>
      <c r="F16229" s="1"/>
    </row>
    <row r="16230" spans="1:6">
      <c r="A16230" s="1" t="s">
        <v>22</v>
      </c>
      <c r="B16230" s="1" t="s">
        <v>7</v>
      </c>
      <c r="C16230" s="1" t="s">
        <v>11</v>
      </c>
      <c r="D16230" s="2">
        <v>115000</v>
      </c>
      <c r="E16230" t="s">
        <v>24</v>
      </c>
      <c r="F16230" s="1"/>
    </row>
    <row r="16231" spans="1:6">
      <c r="A16231" s="1" t="s">
        <v>6</v>
      </c>
      <c r="B16231" s="1" t="s">
        <v>7</v>
      </c>
      <c r="C16231" s="1" t="s">
        <v>11</v>
      </c>
      <c r="D16231" s="2">
        <v>165500</v>
      </c>
      <c r="E16231" t="s">
        <v>146</v>
      </c>
      <c r="F16231" s="1"/>
    </row>
    <row r="16232" spans="1:6">
      <c r="A16232" s="1" t="s">
        <v>16</v>
      </c>
      <c r="B16232" s="1" t="s">
        <v>84</v>
      </c>
      <c r="C16232" s="1" t="s">
        <v>11</v>
      </c>
      <c r="D16232" s="1"/>
      <c r="E16232" t="s">
        <v>20</v>
      </c>
      <c r="F16232" s="1"/>
    </row>
    <row r="16233" spans="1:6">
      <c r="A16233" s="1" t="s">
        <v>6</v>
      </c>
      <c r="B16233" s="1" t="s">
        <v>7</v>
      </c>
      <c r="C16233" s="1" t="s">
        <v>11</v>
      </c>
      <c r="D16233" s="2">
        <v>201669</v>
      </c>
      <c r="E16233" t="s">
        <v>146</v>
      </c>
      <c r="F16233" s="1"/>
    </row>
    <row r="16234" spans="1:6">
      <c r="A16234" s="1" t="s">
        <v>16</v>
      </c>
      <c r="B16234" s="1" t="s">
        <v>7</v>
      </c>
      <c r="C16234" s="1" t="s">
        <v>11</v>
      </c>
      <c r="D16234" s="2">
        <v>125000</v>
      </c>
      <c r="E16234" t="s">
        <v>24</v>
      </c>
      <c r="F16234" s="1"/>
    </row>
    <row r="16235" spans="1:6">
      <c r="A16235" s="1" t="s">
        <v>16</v>
      </c>
      <c r="B16235" s="1" t="s">
        <v>23</v>
      </c>
      <c r="C16235" s="1" t="s">
        <v>11</v>
      </c>
      <c r="D16235" s="1"/>
      <c r="E16235" t="s">
        <v>41</v>
      </c>
      <c r="F16235" s="1"/>
    </row>
    <row r="16236" spans="1:6">
      <c r="A16236" s="1" t="s">
        <v>22</v>
      </c>
      <c r="B16236" s="1" t="s">
        <v>7</v>
      </c>
      <c r="C16236" s="1" t="s">
        <v>11</v>
      </c>
      <c r="D16236" s="2">
        <v>60000</v>
      </c>
      <c r="E16236" t="s">
        <v>9</v>
      </c>
      <c r="F16236" s="1"/>
    </row>
    <row r="16237" spans="1:6">
      <c r="A16237" s="1" t="s">
        <v>22</v>
      </c>
      <c r="B16237" s="1" t="s">
        <v>7</v>
      </c>
      <c r="C16237" s="1" t="s">
        <v>11</v>
      </c>
      <c r="D16237" s="2">
        <v>110025</v>
      </c>
      <c r="E16237" t="s">
        <v>78</v>
      </c>
      <c r="F16237" s="1"/>
    </row>
    <row r="16238" spans="1:6">
      <c r="A16238" s="1" t="s">
        <v>19</v>
      </c>
      <c r="B16238" s="1" t="s">
        <v>7</v>
      </c>
      <c r="C16238" s="1" t="s">
        <v>44</v>
      </c>
      <c r="D16238" s="2">
        <v>89100</v>
      </c>
      <c r="E16238" t="s">
        <v>15</v>
      </c>
      <c r="F16238" s="1"/>
    </row>
    <row r="16239" spans="1:6">
      <c r="A16239" s="1" t="s">
        <v>22</v>
      </c>
      <c r="B16239" s="1" t="s">
        <v>7</v>
      </c>
      <c r="C16239" s="1" t="s">
        <v>11</v>
      </c>
      <c r="D16239" s="2">
        <v>70000</v>
      </c>
      <c r="E16239" t="s">
        <v>32</v>
      </c>
      <c r="F16239" s="1"/>
    </row>
    <row r="16240" spans="1:6">
      <c r="A16240" s="1" t="s">
        <v>45</v>
      </c>
      <c r="B16240" s="1" t="s">
        <v>7</v>
      </c>
      <c r="C16240" s="1" t="s">
        <v>77</v>
      </c>
      <c r="D16240" s="2">
        <v>73500</v>
      </c>
      <c r="E16240" t="s">
        <v>15</v>
      </c>
      <c r="F16240" s="1"/>
    </row>
    <row r="16241" spans="1:6">
      <c r="A16241" s="1" t="s">
        <v>33</v>
      </c>
      <c r="B16241" s="1" t="s">
        <v>7</v>
      </c>
      <c r="C16241" s="1" t="s">
        <v>28</v>
      </c>
      <c r="D16241" s="2">
        <v>196500</v>
      </c>
      <c r="E16241" t="s">
        <v>15</v>
      </c>
      <c r="F16241" s="1"/>
    </row>
    <row r="16242" spans="1:6">
      <c r="A16242" s="1" t="s">
        <v>6</v>
      </c>
      <c r="B16242" s="1" t="s">
        <v>7</v>
      </c>
      <c r="C16242" s="1" t="s">
        <v>11</v>
      </c>
      <c r="D16242" s="2">
        <v>126268</v>
      </c>
      <c r="E16242" t="s">
        <v>24</v>
      </c>
      <c r="F16242" s="1"/>
    </row>
    <row r="16243" spans="1:6">
      <c r="A16243" s="1" t="s">
        <v>22</v>
      </c>
      <c r="B16243" s="1" t="s">
        <v>23</v>
      </c>
      <c r="C16243" s="1" t="s">
        <v>11</v>
      </c>
      <c r="D16243" s="1"/>
      <c r="E16243" t="s">
        <v>38</v>
      </c>
      <c r="F16243" s="1"/>
    </row>
    <row r="16244" spans="1:6">
      <c r="A16244" s="1" t="s">
        <v>22</v>
      </c>
      <c r="B16244" s="1" t="s">
        <v>7</v>
      </c>
      <c r="C16244" s="1" t="s">
        <v>11</v>
      </c>
      <c r="D16244" s="2">
        <v>85000</v>
      </c>
      <c r="E16244" t="s">
        <v>12</v>
      </c>
      <c r="F16244" s="1"/>
    </row>
    <row r="16245" spans="1:6">
      <c r="A16245" s="1" t="s">
        <v>22</v>
      </c>
      <c r="B16245" s="1" t="s">
        <v>7</v>
      </c>
      <c r="C16245" s="1" t="s">
        <v>11</v>
      </c>
      <c r="D16245" s="2">
        <v>140875</v>
      </c>
      <c r="E16245" t="s">
        <v>24</v>
      </c>
      <c r="F16245" s="1"/>
    </row>
    <row r="16246" spans="1:6">
      <c r="A16246" s="1" t="s">
        <v>16</v>
      </c>
      <c r="B16246" s="1" t="s">
        <v>17</v>
      </c>
      <c r="C16246" s="1" t="s">
        <v>11</v>
      </c>
      <c r="D16246" s="1"/>
      <c r="E16246" t="s">
        <v>18</v>
      </c>
      <c r="F16246" s="1"/>
    </row>
    <row r="16247" spans="1:6">
      <c r="A16247" s="1" t="s">
        <v>16</v>
      </c>
      <c r="B16247" s="1" t="s">
        <v>7</v>
      </c>
      <c r="C16247" s="1" t="s">
        <v>11</v>
      </c>
      <c r="D16247" s="2">
        <v>115000</v>
      </c>
      <c r="E16247" t="s">
        <v>24</v>
      </c>
      <c r="F16247" s="1"/>
    </row>
    <row r="16248" spans="1:6">
      <c r="A16248" s="1" t="s">
        <v>16</v>
      </c>
      <c r="B16248" s="1" t="s">
        <v>7</v>
      </c>
      <c r="C16248" s="1" t="s">
        <v>11</v>
      </c>
      <c r="D16248" s="2">
        <v>90000</v>
      </c>
      <c r="E16248" t="s">
        <v>24</v>
      </c>
      <c r="F16248" s="1"/>
    </row>
    <row r="16249" spans="1:6">
      <c r="A16249" s="1" t="s">
        <v>10</v>
      </c>
      <c r="B16249" s="1" t="s">
        <v>7</v>
      </c>
      <c r="C16249" s="1" t="s">
        <v>48</v>
      </c>
      <c r="D16249" s="2">
        <v>147500</v>
      </c>
      <c r="E16249" t="s">
        <v>15</v>
      </c>
      <c r="F16249" s="1"/>
    </row>
    <row r="16250" spans="1:6">
      <c r="A16250" s="1" t="s">
        <v>10</v>
      </c>
      <c r="B16250" s="1" t="s">
        <v>23</v>
      </c>
      <c r="C16250" s="1" t="s">
        <v>11</v>
      </c>
      <c r="D16250" s="1"/>
      <c r="E16250" t="s">
        <v>32</v>
      </c>
      <c r="F16250" s="1"/>
    </row>
    <row r="16251" spans="1:6">
      <c r="A16251" s="1" t="s">
        <v>22</v>
      </c>
      <c r="B16251" s="1" t="s">
        <v>7</v>
      </c>
      <c r="C16251" s="1" t="s">
        <v>77</v>
      </c>
      <c r="D16251" s="2">
        <v>111175</v>
      </c>
      <c r="E16251" t="s">
        <v>15</v>
      </c>
      <c r="F16251" s="1"/>
    </row>
    <row r="16252" spans="1:6">
      <c r="A16252" s="1" t="s">
        <v>10</v>
      </c>
      <c r="B16252" s="1" t="s">
        <v>17</v>
      </c>
      <c r="C16252" s="1" t="s">
        <v>11</v>
      </c>
      <c r="D16252" s="1"/>
      <c r="E16252" t="s">
        <v>12</v>
      </c>
      <c r="F16252" s="1"/>
    </row>
    <row r="16253" spans="1:6">
      <c r="A16253" s="1" t="s">
        <v>19</v>
      </c>
      <c r="B16253" s="1" t="s">
        <v>7</v>
      </c>
      <c r="C16253" s="1" t="s">
        <v>37</v>
      </c>
      <c r="D16253" s="2">
        <v>90000</v>
      </c>
      <c r="E16253" t="s">
        <v>24</v>
      </c>
      <c r="F16253" s="1"/>
    </row>
    <row r="16254" spans="1:6">
      <c r="A16254" s="1" t="s">
        <v>10</v>
      </c>
      <c r="B16254" s="1" t="s">
        <v>23</v>
      </c>
      <c r="C16254" s="1" t="s">
        <v>11</v>
      </c>
      <c r="D16254" s="1"/>
      <c r="E16254" t="s">
        <v>9</v>
      </c>
      <c r="F16254" s="1"/>
    </row>
    <row r="16255" spans="1:6">
      <c r="A16255" s="1" t="s">
        <v>16</v>
      </c>
      <c r="B16255" s="1" t="s">
        <v>7</v>
      </c>
      <c r="C16255" s="1" t="s">
        <v>11</v>
      </c>
      <c r="D16255" s="2">
        <v>90000</v>
      </c>
      <c r="E16255" t="s">
        <v>24</v>
      </c>
      <c r="F16255" s="1"/>
    </row>
    <row r="16256" spans="1:6">
      <c r="A16256" s="1" t="s">
        <v>14</v>
      </c>
      <c r="B16256" s="1" t="s">
        <v>7</v>
      </c>
      <c r="C16256" s="1" t="s">
        <v>28</v>
      </c>
      <c r="D16256" s="2">
        <v>166000</v>
      </c>
      <c r="E16256" t="s">
        <v>15</v>
      </c>
      <c r="F16256" s="1"/>
    </row>
    <row r="16257" spans="1:6">
      <c r="A16257" s="1" t="s">
        <v>22</v>
      </c>
      <c r="B16257" s="1" t="s">
        <v>7</v>
      </c>
      <c r="C16257" s="1" t="s">
        <v>11</v>
      </c>
      <c r="D16257" s="2">
        <v>198875</v>
      </c>
      <c r="E16257" t="s">
        <v>15</v>
      </c>
      <c r="F16257" s="1"/>
    </row>
    <row r="16258" spans="1:6">
      <c r="A16258" s="1" t="s">
        <v>22</v>
      </c>
      <c r="B16258" s="1" t="s">
        <v>23</v>
      </c>
      <c r="C16258" s="1" t="s">
        <v>11</v>
      </c>
      <c r="D16258" s="1"/>
      <c r="E16258" t="s">
        <v>12</v>
      </c>
      <c r="F16258" s="1"/>
    </row>
    <row r="16259" spans="1:6">
      <c r="A16259" s="1" t="s">
        <v>16</v>
      </c>
      <c r="B16259" s="1" t="s">
        <v>7</v>
      </c>
      <c r="C16259" s="1" t="s">
        <v>11</v>
      </c>
      <c r="D16259" s="2">
        <v>115000</v>
      </c>
      <c r="E16259" t="s">
        <v>24</v>
      </c>
      <c r="F16259" s="1"/>
    </row>
    <row r="16260" spans="1:6">
      <c r="A16260" s="1" t="s">
        <v>16</v>
      </c>
      <c r="B16260" s="1" t="s">
        <v>7</v>
      </c>
      <c r="C16260" s="1" t="s">
        <v>11</v>
      </c>
      <c r="D16260" s="2">
        <v>173755</v>
      </c>
      <c r="E16260" t="s">
        <v>12</v>
      </c>
      <c r="F16260" s="1"/>
    </row>
    <row r="16261" spans="1:6">
      <c r="A16261" s="1" t="s">
        <v>16</v>
      </c>
      <c r="B16261" s="1" t="s">
        <v>23</v>
      </c>
      <c r="C16261" s="1" t="s">
        <v>11</v>
      </c>
      <c r="D16261" s="1"/>
      <c r="E16261" t="s">
        <v>41</v>
      </c>
      <c r="F16261" s="1"/>
    </row>
    <row r="16262" spans="1:6">
      <c r="A16262" s="1" t="s">
        <v>16</v>
      </c>
      <c r="B16262" s="1" t="s">
        <v>7</v>
      </c>
      <c r="C16262" s="1" t="s">
        <v>11</v>
      </c>
      <c r="D16262" s="1"/>
      <c r="E16262" t="s">
        <v>12</v>
      </c>
      <c r="F16262" s="1"/>
    </row>
    <row r="16263" spans="1:6">
      <c r="A16263" s="1" t="s">
        <v>16</v>
      </c>
      <c r="B16263" s="1" t="s">
        <v>7</v>
      </c>
      <c r="C16263" s="1" t="s">
        <v>11</v>
      </c>
      <c r="D16263" s="2">
        <v>149947</v>
      </c>
      <c r="E16263" t="s">
        <v>12</v>
      </c>
      <c r="F16263" s="1"/>
    </row>
    <row r="16264" spans="1:6">
      <c r="A16264" s="1" t="s">
        <v>22</v>
      </c>
      <c r="B16264" s="1" t="s">
        <v>7</v>
      </c>
      <c r="C16264" s="1" t="s">
        <v>11</v>
      </c>
      <c r="D16264" s="2">
        <v>92550</v>
      </c>
      <c r="E16264" t="s">
        <v>130</v>
      </c>
      <c r="F16264" s="1"/>
    </row>
    <row r="16265" spans="1:6">
      <c r="A16265" s="1" t="s">
        <v>22</v>
      </c>
      <c r="B16265" s="1" t="s">
        <v>7</v>
      </c>
      <c r="C16265" s="1" t="s">
        <v>11</v>
      </c>
      <c r="D16265" s="2">
        <v>60000</v>
      </c>
      <c r="E16265" t="s">
        <v>12</v>
      </c>
      <c r="F16265" s="1"/>
    </row>
    <row r="16266" spans="1:6">
      <c r="A16266" s="1" t="s">
        <v>19</v>
      </c>
      <c r="B16266" s="1" t="s">
        <v>7</v>
      </c>
      <c r="C16266" s="1" t="s">
        <v>37</v>
      </c>
      <c r="D16266" s="2">
        <v>147500</v>
      </c>
      <c r="E16266" t="s">
        <v>15</v>
      </c>
      <c r="F16266" s="1"/>
    </row>
    <row r="16267" spans="1:6">
      <c r="A16267" s="1" t="s">
        <v>16</v>
      </c>
      <c r="B16267" s="1" t="s">
        <v>7</v>
      </c>
      <c r="C16267" s="1" t="s">
        <v>107</v>
      </c>
      <c r="D16267" s="2">
        <v>157500</v>
      </c>
      <c r="E16267" t="s">
        <v>15</v>
      </c>
      <c r="F16267" s="1"/>
    </row>
    <row r="16268" spans="1:6">
      <c r="A16268" s="1" t="s">
        <v>16</v>
      </c>
      <c r="B16268" s="1" t="s">
        <v>40</v>
      </c>
      <c r="C16268" s="1" t="s">
        <v>11</v>
      </c>
      <c r="D16268" s="1"/>
      <c r="E16268" t="s">
        <v>41</v>
      </c>
      <c r="F16268" s="1"/>
    </row>
    <row r="16269" spans="1:6">
      <c r="A16269" s="1" t="s">
        <v>16</v>
      </c>
      <c r="B16269" s="1" t="s">
        <v>23</v>
      </c>
      <c r="C16269" s="1" t="s">
        <v>11</v>
      </c>
      <c r="D16269" s="1"/>
      <c r="E16269" t="s">
        <v>9</v>
      </c>
      <c r="F16269" s="1"/>
    </row>
    <row r="16270" spans="1:6">
      <c r="A16270" s="1" t="s">
        <v>22</v>
      </c>
      <c r="B16270" s="1" t="s">
        <v>7</v>
      </c>
      <c r="C16270" s="1" t="s">
        <v>11</v>
      </c>
      <c r="D16270" s="2">
        <v>47500</v>
      </c>
      <c r="E16270" t="s">
        <v>12</v>
      </c>
      <c r="F16270" s="1"/>
    </row>
    <row r="16271" spans="1:6">
      <c r="A16271" s="1" t="s">
        <v>16</v>
      </c>
      <c r="B16271" s="1" t="s">
        <v>7</v>
      </c>
      <c r="C16271" s="1" t="s">
        <v>11</v>
      </c>
      <c r="D16271" s="2">
        <v>157500</v>
      </c>
      <c r="E16271" t="s">
        <v>15</v>
      </c>
      <c r="F16271" s="1"/>
    </row>
    <row r="16272" spans="1:6">
      <c r="A16272" s="1" t="s">
        <v>16</v>
      </c>
      <c r="B16272" s="1" t="s">
        <v>7</v>
      </c>
      <c r="C16272" s="1" t="s">
        <v>11</v>
      </c>
      <c r="D16272" s="2">
        <v>132662</v>
      </c>
      <c r="E16272" t="s">
        <v>12</v>
      </c>
      <c r="F16272" s="1"/>
    </row>
    <row r="16273" spans="1:6">
      <c r="A16273" s="1" t="s">
        <v>45</v>
      </c>
      <c r="B16273" s="1" t="s">
        <v>7</v>
      </c>
      <c r="C16273" s="1" t="s">
        <v>179</v>
      </c>
      <c r="D16273" s="2">
        <v>79200</v>
      </c>
      <c r="E16273" t="s">
        <v>15</v>
      </c>
      <c r="F16273" s="1"/>
    </row>
    <row r="16274" spans="1:6">
      <c r="A16274" s="1" t="s">
        <v>22</v>
      </c>
      <c r="B16274" s="1" t="s">
        <v>23</v>
      </c>
      <c r="C16274" s="1" t="s">
        <v>11</v>
      </c>
      <c r="D16274" s="1"/>
      <c r="E16274" t="s">
        <v>32</v>
      </c>
      <c r="F16274" s="1"/>
    </row>
    <row r="16275" spans="1:6">
      <c r="A16275" s="1" t="s">
        <v>16</v>
      </c>
      <c r="B16275" s="1" t="s">
        <v>7</v>
      </c>
      <c r="C16275" s="1" t="s">
        <v>11</v>
      </c>
      <c r="D16275" s="2">
        <v>135000</v>
      </c>
      <c r="E16275" t="s">
        <v>49</v>
      </c>
      <c r="F16275" s="1"/>
    </row>
    <row r="16276" spans="1:6">
      <c r="A16276" s="1" t="s">
        <v>10</v>
      </c>
      <c r="B16276" s="1" t="s">
        <v>7</v>
      </c>
      <c r="C16276" s="1" t="s">
        <v>11</v>
      </c>
      <c r="D16276" s="1"/>
      <c r="E16276" t="s">
        <v>12</v>
      </c>
      <c r="F16276" s="1"/>
    </row>
    <row r="16277" spans="1:6">
      <c r="A16277" s="1" t="s">
        <v>22</v>
      </c>
      <c r="B16277" s="1" t="s">
        <v>40</v>
      </c>
      <c r="C16277" s="1" t="s">
        <v>11</v>
      </c>
      <c r="D16277" s="1"/>
      <c r="E16277" t="s">
        <v>20</v>
      </c>
      <c r="F16277" s="1"/>
    </row>
    <row r="16278" spans="1:6">
      <c r="A16278" s="1" t="s">
        <v>22</v>
      </c>
      <c r="B16278" s="1" t="s">
        <v>7</v>
      </c>
      <c r="C16278" s="1" t="s">
        <v>8</v>
      </c>
      <c r="D16278" s="2">
        <v>125000</v>
      </c>
      <c r="E16278" t="s">
        <v>24</v>
      </c>
      <c r="F16278" s="1"/>
    </row>
    <row r="16279" spans="1:6">
      <c r="A16279" s="1" t="s">
        <v>22</v>
      </c>
      <c r="B16279" s="1" t="s">
        <v>7</v>
      </c>
      <c r="C16279" s="1" t="s">
        <v>76</v>
      </c>
      <c r="D16279" s="2">
        <v>111175</v>
      </c>
      <c r="E16279" t="s">
        <v>15</v>
      </c>
      <c r="F16279" s="1"/>
    </row>
    <row r="16280" spans="1:6">
      <c r="A16280" s="1" t="s">
        <v>19</v>
      </c>
      <c r="B16280" s="1" t="s">
        <v>7</v>
      </c>
      <c r="C16280" s="1" t="s">
        <v>11</v>
      </c>
      <c r="D16280" s="2">
        <v>150000</v>
      </c>
      <c r="E16280" t="s">
        <v>20</v>
      </c>
      <c r="F16280" s="1"/>
    </row>
    <row r="16281" spans="1:6">
      <c r="A16281" s="1" t="s">
        <v>45</v>
      </c>
      <c r="B16281" s="1" t="s">
        <v>7</v>
      </c>
      <c r="C16281" s="1" t="s">
        <v>8</v>
      </c>
      <c r="D16281" s="1"/>
      <c r="E16281" t="s">
        <v>71</v>
      </c>
      <c r="F16281" s="1"/>
    </row>
    <row r="16282" spans="1:6">
      <c r="A16282" s="1" t="s">
        <v>22</v>
      </c>
      <c r="B16282" s="1" t="s">
        <v>7</v>
      </c>
      <c r="C16282" s="1" t="s">
        <v>11</v>
      </c>
      <c r="D16282" s="1"/>
      <c r="F16282" s="1"/>
    </row>
    <row r="16283" spans="1:6">
      <c r="A16283" s="1" t="s">
        <v>45</v>
      </c>
      <c r="B16283" s="1" t="s">
        <v>7</v>
      </c>
      <c r="C16283" s="1" t="s">
        <v>11</v>
      </c>
      <c r="D16283" s="2">
        <v>80000</v>
      </c>
      <c r="E16283" t="s">
        <v>20</v>
      </c>
      <c r="F16283" s="1"/>
    </row>
    <row r="16284" spans="1:6">
      <c r="A16284" s="1" t="s">
        <v>22</v>
      </c>
      <c r="B16284" s="1" t="s">
        <v>7</v>
      </c>
      <c r="C16284" s="1" t="s">
        <v>11</v>
      </c>
      <c r="D16284" s="2">
        <v>54165</v>
      </c>
      <c r="E16284" t="s">
        <v>479</v>
      </c>
      <c r="F16284" s="1"/>
    </row>
    <row r="16285" spans="1:6">
      <c r="A16285" s="1" t="s">
        <v>33</v>
      </c>
      <c r="B16285" s="1" t="s">
        <v>7</v>
      </c>
      <c r="C16285" s="1" t="s">
        <v>11</v>
      </c>
      <c r="D16285" s="1"/>
      <c r="E16285" t="s">
        <v>9</v>
      </c>
      <c r="F16285" s="1"/>
    </row>
    <row r="16286" spans="1:6">
      <c r="A16286" s="1" t="s">
        <v>22</v>
      </c>
      <c r="B16286" s="1" t="s">
        <v>7</v>
      </c>
      <c r="C16286" s="1" t="s">
        <v>102</v>
      </c>
      <c r="D16286" s="2">
        <v>102500</v>
      </c>
      <c r="E16286" t="s">
        <v>15</v>
      </c>
      <c r="F16286" s="1"/>
    </row>
    <row r="16287" spans="1:6">
      <c r="A16287" s="1" t="s">
        <v>10</v>
      </c>
      <c r="B16287" s="1" t="s">
        <v>7</v>
      </c>
      <c r="C16287" s="1" t="s">
        <v>436</v>
      </c>
      <c r="D16287" s="2">
        <v>90000</v>
      </c>
      <c r="E16287" t="s">
        <v>15</v>
      </c>
      <c r="F16287" s="1"/>
    </row>
    <row r="16288" spans="1:6">
      <c r="A16288" s="1" t="s">
        <v>10</v>
      </c>
      <c r="B16288" s="1" t="s">
        <v>73</v>
      </c>
      <c r="C16288" s="1" t="s">
        <v>11</v>
      </c>
      <c r="D16288" s="1"/>
      <c r="E16288" t="s">
        <v>41</v>
      </c>
      <c r="F16288" s="1"/>
    </row>
    <row r="16289" spans="1:6">
      <c r="A16289" s="1" t="s">
        <v>6</v>
      </c>
      <c r="B16289" s="1" t="s">
        <v>7</v>
      </c>
      <c r="C16289" s="1" t="s">
        <v>11</v>
      </c>
      <c r="D16289" s="2">
        <v>99300</v>
      </c>
      <c r="E16289" t="s">
        <v>12</v>
      </c>
      <c r="F16289" s="1"/>
    </row>
    <row r="16290" spans="1:6">
      <c r="A16290" s="1" t="s">
        <v>16</v>
      </c>
      <c r="B16290" s="1" t="s">
        <v>7</v>
      </c>
      <c r="C16290" s="1" t="s">
        <v>11</v>
      </c>
      <c r="D16290" s="2">
        <v>125000</v>
      </c>
      <c r="E16290" t="s">
        <v>24</v>
      </c>
      <c r="F16290" s="1"/>
    </row>
    <row r="16291" spans="1:6">
      <c r="A16291" s="1" t="s">
        <v>22</v>
      </c>
      <c r="B16291" s="1" t="s">
        <v>23</v>
      </c>
      <c r="C16291" s="1" t="s">
        <v>8</v>
      </c>
      <c r="D16291" s="1"/>
      <c r="E16291" t="s">
        <v>20</v>
      </c>
      <c r="F16291" s="1"/>
    </row>
    <row r="16292" spans="1:6">
      <c r="A16292" s="1" t="s">
        <v>10</v>
      </c>
      <c r="B16292" s="1" t="s">
        <v>7</v>
      </c>
      <c r="C16292" s="1" t="s">
        <v>11</v>
      </c>
      <c r="D16292" s="2">
        <v>140000</v>
      </c>
      <c r="E16292" t="s">
        <v>9</v>
      </c>
      <c r="F16292" s="1"/>
    </row>
    <row r="16293" spans="1:6">
      <c r="A16293" s="1" t="s">
        <v>22</v>
      </c>
      <c r="B16293" s="1" t="s">
        <v>7</v>
      </c>
      <c r="C16293" s="1" t="s">
        <v>11</v>
      </c>
      <c r="D16293" s="2">
        <v>115000</v>
      </c>
      <c r="E16293" t="s">
        <v>20</v>
      </c>
      <c r="F16293" s="1"/>
    </row>
    <row r="16294" spans="1:6">
      <c r="A16294" s="1" t="s">
        <v>22</v>
      </c>
      <c r="B16294" s="1" t="s">
        <v>7</v>
      </c>
      <c r="C16294" s="1" t="s">
        <v>8</v>
      </c>
      <c r="D16294" s="2">
        <v>80000</v>
      </c>
      <c r="E16294" t="s">
        <v>20</v>
      </c>
      <c r="F16294" s="1"/>
    </row>
    <row r="16295" spans="1:6">
      <c r="A16295" s="1" t="s">
        <v>22</v>
      </c>
      <c r="B16295" s="1" t="s">
        <v>7</v>
      </c>
      <c r="C16295" s="1" t="s">
        <v>11</v>
      </c>
      <c r="D16295" s="2">
        <v>65000</v>
      </c>
      <c r="E16295" t="s">
        <v>38</v>
      </c>
      <c r="F16295" s="1"/>
    </row>
    <row r="16296" spans="1:6">
      <c r="A16296" s="1" t="s">
        <v>6</v>
      </c>
      <c r="B16296" s="1" t="s">
        <v>7</v>
      </c>
      <c r="C16296" s="1" t="s">
        <v>11</v>
      </c>
      <c r="D16296" s="2">
        <v>200000</v>
      </c>
      <c r="E16296" t="s">
        <v>24</v>
      </c>
      <c r="F16296" s="1"/>
    </row>
    <row r="16297" spans="1:6">
      <c r="A16297" s="1" t="s">
        <v>33</v>
      </c>
      <c r="B16297" s="1" t="s">
        <v>7</v>
      </c>
      <c r="C16297" s="1" t="s">
        <v>229</v>
      </c>
      <c r="D16297" s="2">
        <v>82830</v>
      </c>
      <c r="E16297" t="s">
        <v>9</v>
      </c>
      <c r="F16297" s="1"/>
    </row>
    <row r="16298" spans="1:6">
      <c r="A16298" s="1" t="s">
        <v>16</v>
      </c>
      <c r="B16298" s="1" t="s">
        <v>59</v>
      </c>
      <c r="C16298" s="1" t="s">
        <v>11</v>
      </c>
      <c r="D16298" s="2">
        <v>130247</v>
      </c>
      <c r="E16298" t="s">
        <v>12</v>
      </c>
      <c r="F16298" s="1"/>
    </row>
    <row r="16299" spans="1:6">
      <c r="A16299" s="1" t="s">
        <v>10</v>
      </c>
      <c r="B16299" s="1" t="s">
        <v>7</v>
      </c>
      <c r="C16299" s="1" t="s">
        <v>8</v>
      </c>
      <c r="D16299" s="2">
        <v>117500</v>
      </c>
      <c r="E16299" t="s">
        <v>20</v>
      </c>
      <c r="F16299" s="1"/>
    </row>
    <row r="16300" spans="1:6">
      <c r="A16300" s="1" t="s">
        <v>16</v>
      </c>
      <c r="B16300" s="1" t="s">
        <v>7</v>
      </c>
      <c r="C16300" s="1" t="s">
        <v>11</v>
      </c>
      <c r="D16300" s="1"/>
      <c r="E16300" t="s">
        <v>18</v>
      </c>
      <c r="F16300" s="1"/>
    </row>
    <row r="16301" spans="1:6">
      <c r="A16301" s="1" t="s">
        <v>22</v>
      </c>
      <c r="B16301" s="1" t="s">
        <v>7</v>
      </c>
      <c r="C16301" s="1" t="s">
        <v>119</v>
      </c>
      <c r="D16301" s="2">
        <v>79200</v>
      </c>
      <c r="E16301" t="s">
        <v>15</v>
      </c>
      <c r="F16301" s="1"/>
    </row>
    <row r="16302" spans="1:6">
      <c r="A16302" s="1" t="s">
        <v>22</v>
      </c>
      <c r="B16302" s="1" t="s">
        <v>40</v>
      </c>
      <c r="C16302" s="1" t="s">
        <v>11</v>
      </c>
      <c r="D16302" s="1"/>
      <c r="E16302" t="s">
        <v>31</v>
      </c>
      <c r="F16302" s="1"/>
    </row>
    <row r="16303" spans="1:6">
      <c r="A16303" s="1" t="s">
        <v>22</v>
      </c>
      <c r="B16303" s="1" t="s">
        <v>7</v>
      </c>
      <c r="C16303" s="1" t="s">
        <v>11</v>
      </c>
      <c r="D16303" s="2">
        <v>100500</v>
      </c>
      <c r="E16303" t="s">
        <v>15</v>
      </c>
      <c r="F16303" s="1"/>
    </row>
    <row r="16304" spans="1:6">
      <c r="A16304" s="1" t="s">
        <v>10</v>
      </c>
      <c r="B16304" s="1" t="s">
        <v>7</v>
      </c>
      <c r="C16304" s="1" t="s">
        <v>76</v>
      </c>
      <c r="D16304" s="2">
        <v>120000</v>
      </c>
      <c r="E16304" t="s">
        <v>15</v>
      </c>
      <c r="F16304" s="1"/>
    </row>
    <row r="16305" spans="1:6">
      <c r="A16305" s="1" t="s">
        <v>10</v>
      </c>
      <c r="B16305" s="1" t="s">
        <v>7</v>
      </c>
      <c r="C16305" s="1" t="s">
        <v>11</v>
      </c>
      <c r="D16305" s="2">
        <v>145000</v>
      </c>
      <c r="E16305" t="s">
        <v>32</v>
      </c>
      <c r="F16305" s="1"/>
    </row>
    <row r="16306" spans="1:6">
      <c r="A16306" s="1" t="s">
        <v>22</v>
      </c>
      <c r="B16306" s="1" t="s">
        <v>7</v>
      </c>
      <c r="C16306" s="1" t="s">
        <v>11</v>
      </c>
      <c r="D16306" s="1"/>
      <c r="E16306" t="s">
        <v>32</v>
      </c>
      <c r="F16306" s="1"/>
    </row>
    <row r="16307" spans="1:6">
      <c r="A16307" s="1" t="s">
        <v>10</v>
      </c>
      <c r="B16307" s="1" t="s">
        <v>7</v>
      </c>
      <c r="C16307" s="1" t="s">
        <v>11</v>
      </c>
      <c r="D16307" s="1"/>
      <c r="E16307" t="s">
        <v>9</v>
      </c>
      <c r="F16307" s="1"/>
    </row>
    <row r="16308" spans="1:6">
      <c r="A16308" s="1" t="s">
        <v>22</v>
      </c>
      <c r="B16308" s="1" t="s">
        <v>7</v>
      </c>
      <c r="C16308" s="1" t="s">
        <v>77</v>
      </c>
      <c r="D16308" s="2">
        <v>111175</v>
      </c>
      <c r="E16308" t="s">
        <v>15</v>
      </c>
      <c r="F16308" s="1"/>
    </row>
    <row r="16309" spans="1:6">
      <c r="A16309" s="1" t="s">
        <v>22</v>
      </c>
      <c r="B16309" s="1" t="s">
        <v>23</v>
      </c>
      <c r="C16309" s="1" t="s">
        <v>11</v>
      </c>
      <c r="D16309" s="2">
        <v>75000</v>
      </c>
      <c r="E16309" t="s">
        <v>93</v>
      </c>
      <c r="F16309" s="1"/>
    </row>
    <row r="16310" spans="1:6">
      <c r="A16310" s="1" t="s">
        <v>16</v>
      </c>
      <c r="B16310" s="1" t="s">
        <v>7</v>
      </c>
      <c r="C16310" s="1" t="s">
        <v>119</v>
      </c>
      <c r="D16310" s="2">
        <v>157500</v>
      </c>
      <c r="E16310" t="s">
        <v>15</v>
      </c>
      <c r="F16310" s="1"/>
    </row>
    <row r="16311" spans="1:6">
      <c r="A16311" s="1" t="s">
        <v>22</v>
      </c>
      <c r="B16311" s="1" t="s">
        <v>23</v>
      </c>
      <c r="C16311" s="1" t="s">
        <v>11</v>
      </c>
      <c r="D16311" s="1"/>
      <c r="E16311" t="s">
        <v>20</v>
      </c>
      <c r="F16311" s="1"/>
    </row>
    <row r="16312" spans="1:6">
      <c r="A16312" s="1" t="s">
        <v>16</v>
      </c>
      <c r="B16312" s="1" t="s">
        <v>23</v>
      </c>
      <c r="C16312" s="1" t="s">
        <v>11</v>
      </c>
      <c r="D16312" s="2">
        <v>64800</v>
      </c>
      <c r="E16312" t="s">
        <v>15</v>
      </c>
      <c r="F16312" s="1"/>
    </row>
    <row r="16313" spans="1:6">
      <c r="A16313" s="1" t="s">
        <v>19</v>
      </c>
      <c r="B16313" s="1" t="s">
        <v>7</v>
      </c>
      <c r="C16313" s="1" t="s">
        <v>11</v>
      </c>
      <c r="D16313" s="2">
        <v>150000</v>
      </c>
      <c r="E16313" t="s">
        <v>24</v>
      </c>
      <c r="F16313" s="1"/>
    </row>
    <row r="16314" spans="1:6">
      <c r="A16314" s="1" t="s">
        <v>16</v>
      </c>
      <c r="B16314" s="1" t="s">
        <v>7</v>
      </c>
      <c r="C16314" s="1" t="s">
        <v>11</v>
      </c>
      <c r="D16314" s="2">
        <v>186000</v>
      </c>
      <c r="E16314" t="s">
        <v>63</v>
      </c>
      <c r="F16314" s="1"/>
    </row>
    <row r="16315" spans="1:6">
      <c r="A16315" s="1" t="s">
        <v>10</v>
      </c>
      <c r="B16315" s="1" t="s">
        <v>23</v>
      </c>
      <c r="C16315" s="1" t="s">
        <v>11</v>
      </c>
      <c r="D16315" s="1"/>
      <c r="E16315" t="s">
        <v>41</v>
      </c>
      <c r="F16315" s="1"/>
    </row>
    <row r="16316" spans="1:6">
      <c r="A16316" s="1" t="s">
        <v>22</v>
      </c>
      <c r="B16316" s="1" t="s">
        <v>7</v>
      </c>
      <c r="C16316" s="1" t="s">
        <v>77</v>
      </c>
      <c r="D16316" s="2">
        <v>30000</v>
      </c>
      <c r="E16316" t="s">
        <v>20</v>
      </c>
      <c r="F16316" s="1"/>
    </row>
    <row r="16317" spans="1:6">
      <c r="A16317" s="1" t="s">
        <v>45</v>
      </c>
      <c r="B16317" s="1" t="s">
        <v>23</v>
      </c>
      <c r="C16317" s="1" t="s">
        <v>11</v>
      </c>
      <c r="D16317" s="1"/>
      <c r="E16317" t="s">
        <v>20</v>
      </c>
      <c r="F16317" s="1"/>
    </row>
    <row r="16318" spans="1:6">
      <c r="A16318" s="1" t="s">
        <v>33</v>
      </c>
      <c r="B16318" s="1" t="s">
        <v>40</v>
      </c>
      <c r="C16318" s="1" t="s">
        <v>11</v>
      </c>
      <c r="D16318" s="1"/>
      <c r="E16318" t="s">
        <v>9</v>
      </c>
      <c r="F16318" s="1"/>
    </row>
    <row r="16319" spans="1:6">
      <c r="A16319" s="1" t="s">
        <v>22</v>
      </c>
      <c r="B16319" s="1" t="s">
        <v>23</v>
      </c>
      <c r="C16319" s="1" t="s">
        <v>11</v>
      </c>
      <c r="D16319" s="1"/>
      <c r="E16319" t="s">
        <v>9</v>
      </c>
      <c r="F16319" s="1"/>
    </row>
    <row r="16320" spans="1:6">
      <c r="A16320" s="1" t="s">
        <v>22</v>
      </c>
      <c r="B16320" s="1" t="s">
        <v>7</v>
      </c>
      <c r="C16320" s="1" t="s">
        <v>11</v>
      </c>
      <c r="D16320" s="1"/>
      <c r="E16320" t="s">
        <v>191</v>
      </c>
      <c r="F16320" s="1"/>
    </row>
    <row r="16321" spans="1:6">
      <c r="A16321" s="1" t="s">
        <v>10</v>
      </c>
      <c r="B16321" s="1" t="s">
        <v>7</v>
      </c>
      <c r="C16321" s="1" t="s">
        <v>171</v>
      </c>
      <c r="D16321" s="2">
        <v>154000</v>
      </c>
      <c r="E16321" t="s">
        <v>15</v>
      </c>
      <c r="F16321" s="1"/>
    </row>
    <row r="16322" spans="1:6">
      <c r="A16322" s="1" t="s">
        <v>10</v>
      </c>
      <c r="B16322" s="1" t="s">
        <v>7</v>
      </c>
      <c r="C16322" s="1" t="s">
        <v>157</v>
      </c>
      <c r="D16322" s="2">
        <v>147500</v>
      </c>
      <c r="E16322" t="s">
        <v>15</v>
      </c>
      <c r="F16322" s="1"/>
    </row>
    <row r="16323" spans="1:6">
      <c r="A16323" s="1" t="s">
        <v>10</v>
      </c>
      <c r="B16323" s="1" t="s">
        <v>7</v>
      </c>
      <c r="C16323" s="1" t="s">
        <v>128</v>
      </c>
      <c r="D16323" s="2">
        <v>120000</v>
      </c>
      <c r="E16323" t="s">
        <v>15</v>
      </c>
      <c r="F16323" s="1"/>
    </row>
    <row r="16324" spans="1:6">
      <c r="A16324" s="1" t="s">
        <v>45</v>
      </c>
      <c r="B16324" s="1" t="s">
        <v>7</v>
      </c>
      <c r="C16324" s="1" t="s">
        <v>201</v>
      </c>
      <c r="D16324" s="2">
        <v>79200</v>
      </c>
      <c r="E16324" t="s">
        <v>15</v>
      </c>
      <c r="F16324" s="1"/>
    </row>
    <row r="16325" spans="1:6">
      <c r="A16325" s="1" t="s">
        <v>16</v>
      </c>
      <c r="B16325" s="1" t="s">
        <v>7</v>
      </c>
      <c r="C16325" s="1" t="s">
        <v>11</v>
      </c>
      <c r="D16325" s="2">
        <v>180000</v>
      </c>
      <c r="E16325" t="s">
        <v>63</v>
      </c>
      <c r="F16325" s="1"/>
    </row>
    <row r="16326" spans="1:6">
      <c r="A16326" s="1" t="s">
        <v>10</v>
      </c>
      <c r="B16326" s="1" t="s">
        <v>7</v>
      </c>
      <c r="C16326" s="1" t="s">
        <v>11</v>
      </c>
      <c r="D16326" s="2">
        <v>150000</v>
      </c>
      <c r="E16326" t="s">
        <v>24</v>
      </c>
      <c r="F16326" s="1"/>
    </row>
    <row r="16327" spans="1:6">
      <c r="A16327" s="1" t="s">
        <v>16</v>
      </c>
      <c r="B16327" s="1" t="s">
        <v>7</v>
      </c>
      <c r="C16327" s="1" t="s">
        <v>11</v>
      </c>
      <c r="D16327" s="1"/>
      <c r="E16327" t="s">
        <v>519</v>
      </c>
      <c r="F16327" s="1"/>
    </row>
    <row r="16328" spans="1:6">
      <c r="A16328" s="1" t="s">
        <v>16</v>
      </c>
      <c r="B16328" s="1" t="s">
        <v>7</v>
      </c>
      <c r="C16328" s="1" t="s">
        <v>11</v>
      </c>
      <c r="D16328" s="2">
        <v>104550</v>
      </c>
      <c r="E16328" t="s">
        <v>80</v>
      </c>
      <c r="F16328" s="1"/>
    </row>
    <row r="16329" spans="1:6">
      <c r="A16329" s="1" t="s">
        <v>10</v>
      </c>
      <c r="B16329" s="1" t="s">
        <v>7</v>
      </c>
      <c r="C16329" s="1" t="s">
        <v>8</v>
      </c>
      <c r="D16329" s="2">
        <v>107408</v>
      </c>
      <c r="E16329" t="s">
        <v>20</v>
      </c>
      <c r="F16329" s="1"/>
    </row>
    <row r="16330" spans="1:6">
      <c r="A16330" s="1" t="s">
        <v>33</v>
      </c>
      <c r="B16330" s="1" t="s">
        <v>23</v>
      </c>
      <c r="C16330" s="1" t="s">
        <v>11</v>
      </c>
      <c r="D16330" s="1"/>
      <c r="E16330" t="s">
        <v>12</v>
      </c>
      <c r="F16330" s="1"/>
    </row>
    <row r="16331" spans="1:6">
      <c r="A16331" s="1" t="s">
        <v>22</v>
      </c>
      <c r="B16331" s="1" t="s">
        <v>7</v>
      </c>
      <c r="C16331" s="1" t="s">
        <v>11</v>
      </c>
      <c r="D16331" s="2">
        <v>175000</v>
      </c>
      <c r="E16331" t="s">
        <v>9</v>
      </c>
      <c r="F16331" s="1"/>
    </row>
    <row r="16332" spans="1:6">
      <c r="A16332" s="1" t="s">
        <v>14</v>
      </c>
      <c r="B16332" s="1" t="s">
        <v>7</v>
      </c>
      <c r="C16332" s="1" t="s">
        <v>11</v>
      </c>
      <c r="D16332" s="2">
        <v>107800</v>
      </c>
      <c r="E16332" t="s">
        <v>15</v>
      </c>
      <c r="F16332" s="1"/>
    </row>
    <row r="16333" spans="1:6">
      <c r="A16333" s="1" t="s">
        <v>10</v>
      </c>
      <c r="B16333" s="1" t="s">
        <v>7</v>
      </c>
      <c r="C16333" s="1" t="s">
        <v>201</v>
      </c>
      <c r="D16333" s="2">
        <v>165000</v>
      </c>
      <c r="E16333" t="s">
        <v>15</v>
      </c>
      <c r="F16333" s="1"/>
    </row>
    <row r="16334" spans="1:6">
      <c r="A16334" s="1" t="s">
        <v>22</v>
      </c>
      <c r="B16334" s="1" t="s">
        <v>7</v>
      </c>
      <c r="C16334" s="1" t="s">
        <v>11</v>
      </c>
      <c r="D16334" s="2">
        <v>64000</v>
      </c>
      <c r="E16334" t="s">
        <v>12</v>
      </c>
      <c r="F16334" s="1"/>
    </row>
    <row r="16335" spans="1:6">
      <c r="A16335" s="1" t="s">
        <v>10</v>
      </c>
      <c r="B16335" s="1" t="s">
        <v>23</v>
      </c>
      <c r="C16335" s="1" t="s">
        <v>11</v>
      </c>
      <c r="D16335" s="1"/>
      <c r="E16335" t="s">
        <v>32</v>
      </c>
      <c r="F16335" s="1"/>
    </row>
    <row r="16336" spans="1:6">
      <c r="A16336" s="1" t="s">
        <v>16</v>
      </c>
      <c r="B16336" s="1" t="s">
        <v>40</v>
      </c>
      <c r="C16336" s="1" t="s">
        <v>11</v>
      </c>
      <c r="D16336" s="1"/>
      <c r="E16336" t="s">
        <v>41</v>
      </c>
      <c r="F16336" s="1"/>
    </row>
    <row r="16337" spans="1:6">
      <c r="A16337" s="1" t="s">
        <v>22</v>
      </c>
      <c r="B16337" s="1" t="s">
        <v>7</v>
      </c>
      <c r="C16337" s="1" t="s">
        <v>11</v>
      </c>
      <c r="D16337" s="2">
        <v>100000</v>
      </c>
      <c r="E16337" t="s">
        <v>20</v>
      </c>
      <c r="F16337" s="1"/>
    </row>
    <row r="16338" spans="1:6">
      <c r="A16338" s="1" t="s">
        <v>6</v>
      </c>
      <c r="B16338" s="1" t="s">
        <v>7</v>
      </c>
      <c r="C16338" s="1" t="s">
        <v>11</v>
      </c>
      <c r="D16338" s="2">
        <v>116600</v>
      </c>
      <c r="E16338" t="s">
        <v>87</v>
      </c>
      <c r="F16338" s="1"/>
    </row>
    <row r="16339" spans="1:6">
      <c r="A16339" s="1" t="s">
        <v>13</v>
      </c>
      <c r="B16339" s="1" t="s">
        <v>7</v>
      </c>
      <c r="C16339" s="1" t="s">
        <v>11</v>
      </c>
      <c r="D16339" s="1"/>
      <c r="E16339" t="s">
        <v>520</v>
      </c>
      <c r="F16339" s="1"/>
    </row>
    <row r="16340" spans="1:6">
      <c r="A16340" s="1" t="s">
        <v>16</v>
      </c>
      <c r="B16340" s="1" t="s">
        <v>30</v>
      </c>
      <c r="C16340" s="1" t="s">
        <v>11</v>
      </c>
      <c r="D16340" s="1"/>
      <c r="E16340" t="s">
        <v>18</v>
      </c>
      <c r="F16340" s="1"/>
    </row>
    <row r="16341" spans="1:6">
      <c r="A16341" s="1" t="s">
        <v>19</v>
      </c>
      <c r="B16341" s="1" t="s">
        <v>7</v>
      </c>
      <c r="C16341" s="1" t="s">
        <v>8</v>
      </c>
      <c r="D16341" s="2">
        <v>144500</v>
      </c>
      <c r="E16341" t="s">
        <v>24</v>
      </c>
      <c r="F16341" s="1"/>
    </row>
    <row r="16342" spans="1:6">
      <c r="A16342" s="1" t="s">
        <v>16</v>
      </c>
      <c r="B16342" s="1" t="s">
        <v>7</v>
      </c>
      <c r="C16342" s="1" t="s">
        <v>11</v>
      </c>
      <c r="D16342" s="1"/>
      <c r="E16342" t="s">
        <v>18</v>
      </c>
      <c r="F16342" s="1"/>
    </row>
    <row r="16343" spans="1:6">
      <c r="A16343" s="1" t="s">
        <v>16</v>
      </c>
      <c r="B16343" s="1" t="s">
        <v>7</v>
      </c>
      <c r="C16343" s="1" t="s">
        <v>11</v>
      </c>
      <c r="D16343" s="2">
        <v>116250</v>
      </c>
      <c r="E16343" t="s">
        <v>166</v>
      </c>
      <c r="F16343" s="1"/>
    </row>
    <row r="16344" spans="1:6">
      <c r="A16344" s="1" t="s">
        <v>16</v>
      </c>
      <c r="B16344" s="1" t="s">
        <v>23</v>
      </c>
      <c r="C16344" s="1" t="s">
        <v>8</v>
      </c>
      <c r="D16344" s="1"/>
      <c r="E16344" t="s">
        <v>20</v>
      </c>
      <c r="F16344" s="1"/>
    </row>
    <row r="16345" spans="1:6">
      <c r="A16345" s="1" t="s">
        <v>6</v>
      </c>
      <c r="B16345" s="1" t="s">
        <v>7</v>
      </c>
      <c r="C16345" s="1" t="s">
        <v>11</v>
      </c>
      <c r="D16345" s="2">
        <v>105000</v>
      </c>
      <c r="E16345" t="s">
        <v>24</v>
      </c>
      <c r="F16345" s="1"/>
    </row>
    <row r="16346" spans="1:6">
      <c r="A16346" s="1" t="s">
        <v>10</v>
      </c>
      <c r="B16346" s="1" t="s">
        <v>7</v>
      </c>
      <c r="C16346" s="1" t="s">
        <v>8</v>
      </c>
      <c r="D16346" s="2">
        <v>115000</v>
      </c>
      <c r="E16346" t="s">
        <v>12</v>
      </c>
      <c r="F16346" s="1"/>
    </row>
    <row r="16347" spans="1:6">
      <c r="A16347" s="1" t="s">
        <v>10</v>
      </c>
      <c r="B16347" s="1" t="s">
        <v>40</v>
      </c>
      <c r="C16347" s="1" t="s">
        <v>11</v>
      </c>
      <c r="D16347" s="1"/>
      <c r="E16347" t="s">
        <v>20</v>
      </c>
      <c r="F16347" s="1"/>
    </row>
    <row r="16348" spans="1:6">
      <c r="A16348" s="1" t="s">
        <v>45</v>
      </c>
      <c r="B16348" s="1" t="s">
        <v>7</v>
      </c>
      <c r="C16348" s="1" t="s">
        <v>164</v>
      </c>
      <c r="D16348" s="2">
        <v>79200</v>
      </c>
      <c r="E16348" t="s">
        <v>15</v>
      </c>
      <c r="F16348" s="1"/>
    </row>
    <row r="16349" spans="1:6">
      <c r="A16349" s="1" t="s">
        <v>10</v>
      </c>
      <c r="B16349" s="1" t="s">
        <v>7</v>
      </c>
      <c r="C16349" s="1" t="s">
        <v>265</v>
      </c>
      <c r="D16349" s="2">
        <v>147500</v>
      </c>
      <c r="E16349" t="s">
        <v>15</v>
      </c>
      <c r="F16349" s="1"/>
    </row>
    <row r="16350" spans="1:6">
      <c r="A16350" s="1" t="s">
        <v>22</v>
      </c>
      <c r="B16350" s="1" t="s">
        <v>7</v>
      </c>
      <c r="C16350" s="1" t="s">
        <v>107</v>
      </c>
      <c r="D16350" s="2">
        <v>56700</v>
      </c>
      <c r="E16350" t="s">
        <v>15</v>
      </c>
      <c r="F16350" s="1"/>
    </row>
    <row r="16351" spans="1:6">
      <c r="A16351" s="1" t="s">
        <v>22</v>
      </c>
      <c r="B16351" s="1" t="s">
        <v>7</v>
      </c>
      <c r="C16351" s="1" t="s">
        <v>11</v>
      </c>
      <c r="D16351" s="2">
        <v>145000</v>
      </c>
      <c r="E16351" t="s">
        <v>9</v>
      </c>
      <c r="F16351" s="1"/>
    </row>
    <row r="16352" spans="1:6">
      <c r="A16352" s="1" t="s">
        <v>10</v>
      </c>
      <c r="B16352" s="1" t="s">
        <v>7</v>
      </c>
      <c r="C16352" s="1" t="s">
        <v>179</v>
      </c>
      <c r="D16352" s="2">
        <v>147500</v>
      </c>
      <c r="E16352" t="s">
        <v>15</v>
      </c>
      <c r="F16352" s="1"/>
    </row>
    <row r="16353" spans="1:6">
      <c r="A16353" s="1" t="s">
        <v>22</v>
      </c>
      <c r="B16353" s="1" t="s">
        <v>7</v>
      </c>
      <c r="C16353" s="1" t="s">
        <v>11</v>
      </c>
      <c r="D16353" s="2">
        <v>90000</v>
      </c>
      <c r="E16353" t="s">
        <v>38</v>
      </c>
      <c r="F16353" s="1"/>
    </row>
    <row r="16354" spans="1:6">
      <c r="A16354" s="1" t="s">
        <v>16</v>
      </c>
      <c r="B16354" s="1" t="s">
        <v>7</v>
      </c>
      <c r="C16354" s="1" t="s">
        <v>11</v>
      </c>
      <c r="D16354" s="2">
        <v>97500</v>
      </c>
      <c r="E16354" t="s">
        <v>12</v>
      </c>
      <c r="F16354" s="1"/>
    </row>
    <row r="16355" spans="1:6">
      <c r="A16355" s="1" t="s">
        <v>16</v>
      </c>
      <c r="B16355" s="1" t="s">
        <v>7</v>
      </c>
      <c r="C16355" s="1" t="s">
        <v>8</v>
      </c>
      <c r="D16355" s="2">
        <v>77500</v>
      </c>
      <c r="E16355" t="s">
        <v>20</v>
      </c>
      <c r="F16355" s="1"/>
    </row>
    <row r="16356" spans="1:6">
      <c r="A16356" s="1" t="s">
        <v>16</v>
      </c>
      <c r="B16356" s="1" t="s">
        <v>7</v>
      </c>
      <c r="C16356" s="1" t="s">
        <v>11</v>
      </c>
      <c r="D16356" s="2">
        <v>90000</v>
      </c>
      <c r="E16356" t="s">
        <v>24</v>
      </c>
      <c r="F16356" s="1"/>
    </row>
    <row r="16357" spans="1:6">
      <c r="A16357" s="1" t="s">
        <v>16</v>
      </c>
      <c r="B16357" s="1" t="s">
        <v>7</v>
      </c>
      <c r="C16357" s="1" t="s">
        <v>11</v>
      </c>
      <c r="D16357" s="2">
        <v>53105</v>
      </c>
      <c r="E16357" t="s">
        <v>9</v>
      </c>
      <c r="F16357" s="1"/>
    </row>
    <row r="16358" spans="1:6">
      <c r="A16358" s="1" t="s">
        <v>10</v>
      </c>
      <c r="B16358" s="1" t="s">
        <v>59</v>
      </c>
      <c r="C16358" s="1" t="s">
        <v>229</v>
      </c>
      <c r="D16358" s="1"/>
      <c r="E16358" t="s">
        <v>12</v>
      </c>
      <c r="F16358" s="1"/>
    </row>
    <row r="16359" spans="1:6">
      <c r="A16359" s="1" t="s">
        <v>16</v>
      </c>
      <c r="B16359" s="1" t="s">
        <v>23</v>
      </c>
      <c r="C16359" s="1" t="s">
        <v>11</v>
      </c>
      <c r="D16359" s="1"/>
      <c r="E16359" t="s">
        <v>20</v>
      </c>
      <c r="F16359" s="1"/>
    </row>
    <row r="16360" spans="1:6">
      <c r="A16360" s="1" t="s">
        <v>22</v>
      </c>
      <c r="B16360" s="1" t="s">
        <v>7</v>
      </c>
      <c r="C16360" s="1" t="s">
        <v>11</v>
      </c>
      <c r="D16360" s="1"/>
      <c r="E16360" t="s">
        <v>12</v>
      </c>
      <c r="F16360" s="1"/>
    </row>
    <row r="16361" spans="1:6">
      <c r="A16361" s="1" t="s">
        <v>16</v>
      </c>
      <c r="B16361" s="1" t="s">
        <v>17</v>
      </c>
      <c r="C16361" s="1" t="s">
        <v>11</v>
      </c>
      <c r="D16361" s="1"/>
      <c r="E16361" t="s">
        <v>18</v>
      </c>
      <c r="F16361" s="1"/>
    </row>
    <row r="16362" spans="1:6">
      <c r="A16362" s="1" t="s">
        <v>6</v>
      </c>
      <c r="B16362" s="1" t="s">
        <v>7</v>
      </c>
      <c r="C16362" s="1" t="s">
        <v>11</v>
      </c>
      <c r="D16362" s="2">
        <v>177495</v>
      </c>
      <c r="E16362" t="s">
        <v>20</v>
      </c>
      <c r="F16362" s="1"/>
    </row>
    <row r="16363" spans="1:6">
      <c r="A16363" s="1" t="s">
        <v>16</v>
      </c>
      <c r="B16363" s="1" t="s">
        <v>7</v>
      </c>
      <c r="C16363" s="1" t="s">
        <v>11</v>
      </c>
      <c r="D16363" s="1"/>
      <c r="E16363" t="s">
        <v>12</v>
      </c>
      <c r="F16363" s="1"/>
    </row>
    <row r="16364" spans="1:6">
      <c r="A16364" s="1" t="s">
        <v>16</v>
      </c>
      <c r="B16364" s="1" t="s">
        <v>7</v>
      </c>
      <c r="C16364" s="1" t="s">
        <v>11</v>
      </c>
      <c r="D16364" s="2">
        <v>150000</v>
      </c>
      <c r="E16364" t="s">
        <v>12</v>
      </c>
      <c r="F16364" s="1"/>
    </row>
    <row r="16365" spans="1:6">
      <c r="A16365" s="1" t="s">
        <v>10</v>
      </c>
      <c r="B16365" s="1" t="s">
        <v>7</v>
      </c>
      <c r="C16365" s="1" t="s">
        <v>11</v>
      </c>
      <c r="D16365" s="2">
        <v>135000</v>
      </c>
      <c r="E16365" t="s">
        <v>12</v>
      </c>
      <c r="F16365" s="1"/>
    </row>
    <row r="16366" spans="1:6">
      <c r="A16366" s="1" t="s">
        <v>22</v>
      </c>
      <c r="B16366" s="1" t="s">
        <v>7</v>
      </c>
      <c r="C16366" s="1" t="s">
        <v>11</v>
      </c>
      <c r="D16366" s="2">
        <v>112500</v>
      </c>
      <c r="E16366" t="s">
        <v>12</v>
      </c>
      <c r="F16366" s="1"/>
    </row>
    <row r="16367" spans="1:6">
      <c r="A16367" s="1" t="s">
        <v>16</v>
      </c>
      <c r="B16367" s="1" t="s">
        <v>23</v>
      </c>
      <c r="C16367" s="1" t="s">
        <v>11</v>
      </c>
      <c r="D16367" s="1"/>
      <c r="E16367" t="s">
        <v>41</v>
      </c>
      <c r="F16367" s="1"/>
    </row>
    <row r="16368" spans="1:6">
      <c r="A16368" s="1" t="s">
        <v>10</v>
      </c>
      <c r="B16368" s="1" t="s">
        <v>7</v>
      </c>
      <c r="C16368" s="1" t="s">
        <v>11</v>
      </c>
      <c r="D16368" s="1"/>
      <c r="E16368" t="s">
        <v>42</v>
      </c>
      <c r="F16368" s="1"/>
    </row>
    <row r="16369" spans="1:6">
      <c r="A16369" s="1" t="s">
        <v>16</v>
      </c>
      <c r="B16369" s="1" t="s">
        <v>7</v>
      </c>
      <c r="C16369" s="1" t="s">
        <v>11</v>
      </c>
      <c r="D16369" s="2">
        <v>125000</v>
      </c>
      <c r="E16369" t="s">
        <v>31</v>
      </c>
      <c r="F16369" s="1"/>
    </row>
    <row r="16370" spans="1:6">
      <c r="A16370" s="1" t="s">
        <v>10</v>
      </c>
      <c r="B16370" s="1" t="s">
        <v>7</v>
      </c>
      <c r="C16370" s="1" t="s">
        <v>11</v>
      </c>
      <c r="D16370" s="1"/>
      <c r="E16370" t="s">
        <v>20</v>
      </c>
      <c r="F16370" s="1"/>
    </row>
    <row r="16371" spans="1:6">
      <c r="A16371" s="1" t="s">
        <v>16</v>
      </c>
      <c r="B16371" s="1" t="s">
        <v>7</v>
      </c>
      <c r="C16371" s="1" t="s">
        <v>11</v>
      </c>
      <c r="D16371" s="2">
        <v>115000</v>
      </c>
      <c r="E16371" t="s">
        <v>24</v>
      </c>
      <c r="F16371" s="1"/>
    </row>
    <row r="16372" spans="1:6">
      <c r="A16372" s="1" t="s">
        <v>22</v>
      </c>
      <c r="B16372" s="1" t="s">
        <v>7</v>
      </c>
      <c r="C16372" s="1" t="s">
        <v>11</v>
      </c>
      <c r="D16372" s="2">
        <v>115000</v>
      </c>
      <c r="E16372" t="s">
        <v>24</v>
      </c>
      <c r="F16372" s="1"/>
    </row>
    <row r="16373" spans="1:6">
      <c r="A16373" s="1" t="s">
        <v>6</v>
      </c>
      <c r="B16373" s="1" t="s">
        <v>7</v>
      </c>
      <c r="C16373" s="1" t="s">
        <v>11</v>
      </c>
      <c r="D16373" s="2">
        <v>110000</v>
      </c>
      <c r="E16373" t="s">
        <v>12</v>
      </c>
      <c r="F16373" s="1"/>
    </row>
    <row r="16374" spans="1:6">
      <c r="A16374" s="1" t="s">
        <v>10</v>
      </c>
      <c r="B16374" s="1" t="s">
        <v>7</v>
      </c>
      <c r="C16374" s="1" t="s">
        <v>11</v>
      </c>
      <c r="D16374" s="2">
        <v>132500</v>
      </c>
      <c r="E16374" t="s">
        <v>63</v>
      </c>
      <c r="F16374" s="1"/>
    </row>
    <row r="16375" spans="1:6">
      <c r="A16375" s="1" t="s">
        <v>19</v>
      </c>
      <c r="B16375" s="1" t="s">
        <v>7</v>
      </c>
      <c r="C16375" s="1" t="s">
        <v>11</v>
      </c>
      <c r="D16375" s="2">
        <v>115000</v>
      </c>
      <c r="E16375" t="s">
        <v>24</v>
      </c>
      <c r="F16375" s="1"/>
    </row>
    <row r="16376" spans="1:6">
      <c r="A16376" s="1" t="s">
        <v>22</v>
      </c>
      <c r="B16376" s="1" t="s">
        <v>17</v>
      </c>
      <c r="C16376" s="1" t="s">
        <v>11</v>
      </c>
      <c r="D16376" s="1"/>
      <c r="E16376" t="s">
        <v>18</v>
      </c>
      <c r="F16376" s="1"/>
    </row>
    <row r="16377" spans="1:6">
      <c r="A16377" s="1" t="s">
        <v>16</v>
      </c>
      <c r="B16377" s="1" t="s">
        <v>7</v>
      </c>
      <c r="C16377" s="1" t="s">
        <v>11</v>
      </c>
      <c r="D16377" s="2">
        <v>90000</v>
      </c>
      <c r="E16377" t="s">
        <v>24</v>
      </c>
      <c r="F16377" s="1"/>
    </row>
    <row r="16378" spans="1:6">
      <c r="A16378" s="1" t="s">
        <v>13</v>
      </c>
      <c r="B16378" s="1" t="s">
        <v>7</v>
      </c>
      <c r="C16378" s="1" t="s">
        <v>11</v>
      </c>
      <c r="D16378" s="2">
        <v>75907</v>
      </c>
      <c r="E16378" t="s">
        <v>20</v>
      </c>
      <c r="F16378" s="1"/>
    </row>
    <row r="16379" spans="1:6">
      <c r="A16379" s="1" t="s">
        <v>14</v>
      </c>
      <c r="B16379" s="1" t="s">
        <v>7</v>
      </c>
      <c r="C16379" s="1" t="s">
        <v>44</v>
      </c>
      <c r="D16379" s="2">
        <v>89100</v>
      </c>
      <c r="E16379" t="s">
        <v>15</v>
      </c>
      <c r="F16379" s="1"/>
    </row>
    <row r="16380" spans="1:6">
      <c r="A16380" s="1" t="s">
        <v>22</v>
      </c>
      <c r="B16380" s="1" t="s">
        <v>23</v>
      </c>
      <c r="C16380" s="1" t="s">
        <v>11</v>
      </c>
      <c r="D16380" s="1"/>
      <c r="E16380" t="s">
        <v>20</v>
      </c>
      <c r="F16380" s="1"/>
    </row>
    <row r="16381" spans="1:6">
      <c r="A16381" s="1" t="s">
        <v>10</v>
      </c>
      <c r="B16381" s="1" t="s">
        <v>23</v>
      </c>
      <c r="C16381" s="1" t="s">
        <v>11</v>
      </c>
      <c r="D16381" s="1"/>
      <c r="E16381" t="s">
        <v>12</v>
      </c>
      <c r="F16381" s="1"/>
    </row>
    <row r="16382" spans="1:6">
      <c r="A16382" s="1" t="s">
        <v>10</v>
      </c>
      <c r="B16382" s="1" t="s">
        <v>7</v>
      </c>
      <c r="C16382" s="1" t="s">
        <v>11</v>
      </c>
      <c r="D16382" s="2">
        <v>108416</v>
      </c>
      <c r="E16382" t="s">
        <v>24</v>
      </c>
      <c r="F16382" s="1"/>
    </row>
    <row r="16383" spans="1:6">
      <c r="A16383" s="1" t="s">
        <v>45</v>
      </c>
      <c r="B16383" s="1" t="s">
        <v>7</v>
      </c>
      <c r="C16383" s="1" t="s">
        <v>11</v>
      </c>
      <c r="D16383" s="2">
        <v>110000</v>
      </c>
      <c r="E16383" t="s">
        <v>20</v>
      </c>
      <c r="F16383" s="1"/>
    </row>
    <row r="16384" spans="1:6">
      <c r="A16384" s="1" t="s">
        <v>10</v>
      </c>
      <c r="B16384" s="1" t="s">
        <v>7</v>
      </c>
      <c r="C16384" s="1" t="s">
        <v>11</v>
      </c>
      <c r="D16384" s="2">
        <v>94550</v>
      </c>
      <c r="E16384" t="s">
        <v>24</v>
      </c>
      <c r="F16384" s="1"/>
    </row>
    <row r="16385" spans="1:6">
      <c r="A16385" s="1" t="s">
        <v>16</v>
      </c>
      <c r="B16385" s="1" t="s">
        <v>7</v>
      </c>
      <c r="C16385" s="1" t="s">
        <v>8</v>
      </c>
      <c r="D16385" s="2">
        <v>80000</v>
      </c>
      <c r="E16385" t="s">
        <v>9</v>
      </c>
      <c r="F16385" s="1"/>
    </row>
    <row r="16386" spans="1:6">
      <c r="A16386" s="1" t="s">
        <v>16</v>
      </c>
      <c r="B16386" s="1" t="s">
        <v>7</v>
      </c>
      <c r="C16386" s="1" t="s">
        <v>11</v>
      </c>
      <c r="D16386" s="2">
        <v>117500</v>
      </c>
      <c r="E16386" t="s">
        <v>12</v>
      </c>
      <c r="F16386" s="1"/>
    </row>
    <row r="16387" spans="1:6">
      <c r="A16387" s="1" t="s">
        <v>33</v>
      </c>
      <c r="B16387" s="1" t="s">
        <v>7</v>
      </c>
      <c r="C16387" s="1" t="s">
        <v>88</v>
      </c>
      <c r="D16387" s="2">
        <v>79200</v>
      </c>
      <c r="E16387" t="s">
        <v>15</v>
      </c>
      <c r="F16387" s="1"/>
    </row>
    <row r="16388" spans="1:6">
      <c r="A16388" s="1" t="s">
        <v>16</v>
      </c>
      <c r="B16388" s="1" t="s">
        <v>7</v>
      </c>
      <c r="C16388" s="1" t="s">
        <v>11</v>
      </c>
      <c r="D16388" s="2">
        <v>102000</v>
      </c>
      <c r="E16388" t="s">
        <v>151</v>
      </c>
      <c r="F16388" s="1"/>
    </row>
    <row r="16389" spans="1:6">
      <c r="A16389" s="1" t="s">
        <v>16</v>
      </c>
      <c r="B16389" s="1" t="s">
        <v>7</v>
      </c>
      <c r="C16389" s="1" t="s">
        <v>11</v>
      </c>
      <c r="D16389" s="1"/>
      <c r="E16389" t="s">
        <v>331</v>
      </c>
      <c r="F16389" s="1"/>
    </row>
    <row r="16390" spans="1:6">
      <c r="A16390" s="1" t="s">
        <v>10</v>
      </c>
      <c r="B16390" s="1" t="s">
        <v>7</v>
      </c>
      <c r="C16390" s="1" t="s">
        <v>164</v>
      </c>
      <c r="D16390" s="2">
        <v>50400</v>
      </c>
      <c r="E16390" t="s">
        <v>15</v>
      </c>
      <c r="F16390" s="1"/>
    </row>
    <row r="16391" spans="1:6">
      <c r="A16391" s="1" t="s">
        <v>16</v>
      </c>
      <c r="B16391" s="1" t="s">
        <v>23</v>
      </c>
      <c r="C16391" s="1" t="s">
        <v>11</v>
      </c>
      <c r="D16391" s="1"/>
      <c r="E16391" t="s">
        <v>20</v>
      </c>
      <c r="F16391" s="1"/>
    </row>
    <row r="16392" spans="1:6">
      <c r="A16392" s="1" t="s">
        <v>22</v>
      </c>
      <c r="B16392" s="1" t="s">
        <v>7</v>
      </c>
      <c r="C16392" s="1" t="s">
        <v>11</v>
      </c>
      <c r="D16392" s="2">
        <v>76716</v>
      </c>
      <c r="E16392" t="s">
        <v>12</v>
      </c>
      <c r="F16392" s="1"/>
    </row>
    <row r="16393" spans="1:6">
      <c r="A16393" s="1" t="s">
        <v>6</v>
      </c>
      <c r="B16393" s="1" t="s">
        <v>7</v>
      </c>
      <c r="C16393" s="1" t="s">
        <v>11</v>
      </c>
      <c r="D16393" s="2">
        <v>90000</v>
      </c>
      <c r="E16393" t="s">
        <v>24</v>
      </c>
      <c r="F16393" s="1"/>
    </row>
    <row r="16394" spans="1:6">
      <c r="A16394" s="1" t="s">
        <v>16</v>
      </c>
      <c r="B16394" s="1" t="s">
        <v>7</v>
      </c>
      <c r="C16394" s="1" t="s">
        <v>11</v>
      </c>
      <c r="D16394" s="2">
        <v>154000</v>
      </c>
      <c r="E16394" t="s">
        <v>131</v>
      </c>
      <c r="F16394" s="1"/>
    </row>
    <row r="16395" spans="1:6">
      <c r="A16395" s="1" t="s">
        <v>16</v>
      </c>
      <c r="B16395" s="1" t="s">
        <v>7</v>
      </c>
      <c r="C16395" s="1" t="s">
        <v>11</v>
      </c>
      <c r="D16395" s="2">
        <v>106500</v>
      </c>
      <c r="E16395" t="s">
        <v>20</v>
      </c>
      <c r="F16395" s="1"/>
    </row>
    <row r="16396" spans="1:6">
      <c r="A16396" s="1" t="s">
        <v>22</v>
      </c>
      <c r="B16396" s="1" t="s">
        <v>23</v>
      </c>
      <c r="C16396" s="1" t="s">
        <v>11</v>
      </c>
      <c r="D16396" s="1"/>
      <c r="E16396" t="s">
        <v>20</v>
      </c>
      <c r="F16396" s="1"/>
    </row>
    <row r="16397" spans="1:6">
      <c r="A16397" s="1" t="s">
        <v>19</v>
      </c>
      <c r="B16397" s="1" t="s">
        <v>23</v>
      </c>
      <c r="C16397" s="1" t="s">
        <v>11</v>
      </c>
      <c r="D16397" s="2">
        <v>145901</v>
      </c>
      <c r="E16397" t="s">
        <v>12</v>
      </c>
      <c r="F16397" s="1"/>
    </row>
    <row r="16398" spans="1:6">
      <c r="A16398" s="1" t="s">
        <v>22</v>
      </c>
      <c r="B16398" s="1" t="s">
        <v>7</v>
      </c>
      <c r="C16398" s="1" t="s">
        <v>11</v>
      </c>
      <c r="D16398" s="2">
        <v>90000</v>
      </c>
      <c r="E16398" t="s">
        <v>112</v>
      </c>
      <c r="F16398" s="1"/>
    </row>
    <row r="16399" spans="1:6">
      <c r="A16399" s="1" t="s">
        <v>22</v>
      </c>
      <c r="B16399" s="1" t="s">
        <v>7</v>
      </c>
      <c r="C16399" s="1" t="s">
        <v>11</v>
      </c>
      <c r="D16399" s="2">
        <v>99747</v>
      </c>
      <c r="E16399" t="s">
        <v>12</v>
      </c>
      <c r="F16399" s="1"/>
    </row>
    <row r="16400" spans="1:6">
      <c r="A16400" s="1" t="s">
        <v>22</v>
      </c>
      <c r="B16400" s="1" t="s">
        <v>7</v>
      </c>
      <c r="C16400" s="1" t="s">
        <v>11</v>
      </c>
      <c r="D16400" s="1"/>
      <c r="E16400" t="s">
        <v>20</v>
      </c>
      <c r="F16400" s="1"/>
    </row>
    <row r="16401" spans="1:6">
      <c r="A16401" s="1" t="s">
        <v>22</v>
      </c>
      <c r="B16401" s="1" t="s">
        <v>23</v>
      </c>
      <c r="C16401" s="1" t="s">
        <v>11</v>
      </c>
      <c r="D16401" s="1"/>
      <c r="E16401" t="s">
        <v>20</v>
      </c>
      <c r="F16401" s="1"/>
    </row>
    <row r="16402" spans="1:6">
      <c r="A16402" s="1" t="s">
        <v>16</v>
      </c>
      <c r="B16402" s="1" t="s">
        <v>7</v>
      </c>
      <c r="C16402" s="1" t="s">
        <v>8</v>
      </c>
      <c r="D16402" s="2">
        <v>200000</v>
      </c>
      <c r="E16402" t="s">
        <v>24</v>
      </c>
      <c r="F16402" s="1"/>
    </row>
    <row r="16403" spans="1:6">
      <c r="A16403" s="1" t="s">
        <v>16</v>
      </c>
      <c r="B16403" s="1" t="s">
        <v>7</v>
      </c>
      <c r="C16403" s="1" t="s">
        <v>11</v>
      </c>
      <c r="D16403" s="1"/>
      <c r="E16403" t="s">
        <v>12</v>
      </c>
      <c r="F16403" s="1"/>
    </row>
    <row r="16404" spans="1:6">
      <c r="A16404" s="1" t="s">
        <v>6</v>
      </c>
      <c r="B16404" s="1" t="s">
        <v>7</v>
      </c>
      <c r="C16404" s="1" t="s">
        <v>8</v>
      </c>
      <c r="D16404" s="2">
        <v>96500</v>
      </c>
      <c r="E16404" t="s">
        <v>12</v>
      </c>
      <c r="F16404" s="1"/>
    </row>
    <row r="16405" spans="1:6">
      <c r="A16405" s="1" t="s">
        <v>10</v>
      </c>
      <c r="B16405" s="1" t="s">
        <v>7</v>
      </c>
      <c r="C16405" s="1" t="s">
        <v>11</v>
      </c>
      <c r="D16405" s="2">
        <v>175000</v>
      </c>
      <c r="E16405" t="s">
        <v>20</v>
      </c>
      <c r="F16405" s="1"/>
    </row>
    <row r="16406" spans="1:6">
      <c r="A16406" s="1" t="s">
        <v>16</v>
      </c>
      <c r="B16406" s="1" t="s">
        <v>7</v>
      </c>
      <c r="C16406" s="1" t="s">
        <v>11</v>
      </c>
      <c r="D16406" s="2">
        <v>143500</v>
      </c>
      <c r="E16406" t="s">
        <v>71</v>
      </c>
      <c r="F16406" s="1"/>
    </row>
    <row r="16407" spans="1:6">
      <c r="A16407" s="1" t="s">
        <v>10</v>
      </c>
      <c r="B16407" s="1" t="s">
        <v>7</v>
      </c>
      <c r="C16407" s="1" t="s">
        <v>8</v>
      </c>
      <c r="D16407" s="2">
        <v>96550</v>
      </c>
      <c r="E16407" t="s">
        <v>80</v>
      </c>
      <c r="F16407" s="1"/>
    </row>
    <row r="16408" spans="1:6">
      <c r="A16408" s="1" t="s">
        <v>10</v>
      </c>
      <c r="B16408" s="1" t="s">
        <v>7</v>
      </c>
      <c r="C16408" s="1" t="s">
        <v>11</v>
      </c>
      <c r="D16408" s="2">
        <v>116000</v>
      </c>
      <c r="E16408" t="s">
        <v>38</v>
      </c>
      <c r="F16408" s="1"/>
    </row>
    <row r="16409" spans="1:6">
      <c r="A16409" s="1" t="s">
        <v>22</v>
      </c>
      <c r="B16409" s="1" t="s">
        <v>30</v>
      </c>
      <c r="C16409" s="1" t="s">
        <v>11</v>
      </c>
      <c r="D16409" s="1"/>
      <c r="E16409" t="s">
        <v>18</v>
      </c>
      <c r="F16409" s="1"/>
    </row>
    <row r="16410" spans="1:6">
      <c r="A16410" s="1" t="s">
        <v>16</v>
      </c>
      <c r="B16410" s="1" t="s">
        <v>7</v>
      </c>
      <c r="C16410" s="1" t="s">
        <v>34</v>
      </c>
      <c r="D16410" s="2">
        <v>69963</v>
      </c>
      <c r="E16410" t="s">
        <v>15</v>
      </c>
      <c r="F16410" s="1"/>
    </row>
    <row r="16411" spans="1:6">
      <c r="A16411" s="1" t="s">
        <v>22</v>
      </c>
      <c r="B16411" s="1" t="s">
        <v>7</v>
      </c>
      <c r="C16411" s="1" t="s">
        <v>11</v>
      </c>
      <c r="D16411" s="2">
        <v>120000</v>
      </c>
      <c r="E16411" t="s">
        <v>12</v>
      </c>
      <c r="F16411" s="1"/>
    </row>
    <row r="16412" spans="1:6">
      <c r="A16412" s="1" t="s">
        <v>45</v>
      </c>
      <c r="B16412" s="1" t="s">
        <v>7</v>
      </c>
      <c r="C16412" s="1" t="s">
        <v>8</v>
      </c>
      <c r="D16412" s="2">
        <v>70000</v>
      </c>
      <c r="E16412" t="s">
        <v>12</v>
      </c>
      <c r="F16412" s="1"/>
    </row>
    <row r="16413" spans="1:6">
      <c r="A16413" s="1" t="s">
        <v>22</v>
      </c>
      <c r="B16413" s="1" t="s">
        <v>7</v>
      </c>
      <c r="C16413" s="1" t="s">
        <v>76</v>
      </c>
      <c r="D16413" s="2">
        <v>165000</v>
      </c>
      <c r="E16413" t="s">
        <v>15</v>
      </c>
      <c r="F16413" s="1"/>
    </row>
    <row r="16414" spans="1:6">
      <c r="A16414" s="1" t="s">
        <v>13</v>
      </c>
      <c r="B16414" s="1" t="s">
        <v>7</v>
      </c>
      <c r="C16414" s="1" t="s">
        <v>11</v>
      </c>
      <c r="D16414" s="2">
        <v>150500</v>
      </c>
      <c r="E16414" t="s">
        <v>15</v>
      </c>
      <c r="F16414" s="1"/>
    </row>
    <row r="16415" spans="1:6">
      <c r="A16415" s="1" t="s">
        <v>22</v>
      </c>
      <c r="B16415" s="1" t="s">
        <v>7</v>
      </c>
      <c r="C16415" s="1" t="s">
        <v>11</v>
      </c>
      <c r="D16415" s="2">
        <v>115000</v>
      </c>
      <c r="E16415" t="s">
        <v>24</v>
      </c>
      <c r="F16415" s="1"/>
    </row>
    <row r="16416" spans="1:6">
      <c r="A16416" s="1" t="s">
        <v>10</v>
      </c>
      <c r="B16416" s="1" t="s">
        <v>7</v>
      </c>
      <c r="C16416" s="1" t="s">
        <v>149</v>
      </c>
      <c r="D16416" s="2">
        <v>89100</v>
      </c>
      <c r="E16416" t="s">
        <v>15</v>
      </c>
      <c r="F16416" s="1"/>
    </row>
    <row r="16417" spans="1:6">
      <c r="A16417" s="1" t="s">
        <v>10</v>
      </c>
      <c r="B16417" s="1" t="s">
        <v>7</v>
      </c>
      <c r="C16417" s="1" t="s">
        <v>11</v>
      </c>
      <c r="D16417" s="2">
        <v>102500</v>
      </c>
      <c r="E16417" t="s">
        <v>20</v>
      </c>
      <c r="F16417" s="1"/>
    </row>
    <row r="16418" spans="1:6">
      <c r="A16418" s="1" t="s">
        <v>16</v>
      </c>
      <c r="B16418" s="1" t="s">
        <v>7</v>
      </c>
      <c r="C16418" s="1" t="s">
        <v>11</v>
      </c>
      <c r="D16418" s="2">
        <v>137000</v>
      </c>
      <c r="E16418" t="s">
        <v>12</v>
      </c>
      <c r="F16418" s="1"/>
    </row>
    <row r="16419" spans="1:6">
      <c r="A16419" s="1" t="s">
        <v>16</v>
      </c>
      <c r="B16419" s="1" t="s">
        <v>7</v>
      </c>
      <c r="C16419" s="1" t="s">
        <v>11</v>
      </c>
      <c r="D16419" s="2">
        <v>190500</v>
      </c>
      <c r="E16419" t="s">
        <v>12</v>
      </c>
      <c r="F16419" s="1"/>
    </row>
    <row r="16420" spans="1:6">
      <c r="A16420" s="1" t="s">
        <v>16</v>
      </c>
      <c r="B16420" s="1" t="s">
        <v>7</v>
      </c>
      <c r="C16420" s="1" t="s">
        <v>11</v>
      </c>
      <c r="D16420" s="2">
        <v>80025</v>
      </c>
      <c r="E16420" t="s">
        <v>81</v>
      </c>
      <c r="F16420" s="1"/>
    </row>
    <row r="16421" spans="1:6">
      <c r="A16421" s="1" t="s">
        <v>10</v>
      </c>
      <c r="B16421" s="1" t="s">
        <v>7</v>
      </c>
      <c r="C16421" s="1" t="s">
        <v>48</v>
      </c>
      <c r="D16421" s="2">
        <v>64800</v>
      </c>
      <c r="E16421" t="s">
        <v>15</v>
      </c>
      <c r="F16421" s="1"/>
    </row>
    <row r="16422" spans="1:6">
      <c r="A16422" s="1" t="s">
        <v>10</v>
      </c>
      <c r="B16422" s="1" t="s">
        <v>7</v>
      </c>
      <c r="C16422" s="1" t="s">
        <v>44</v>
      </c>
      <c r="D16422" s="2">
        <v>98283</v>
      </c>
      <c r="E16422" t="s">
        <v>15</v>
      </c>
      <c r="F16422" s="1"/>
    </row>
    <row r="16423" spans="1:6">
      <c r="A16423" s="1" t="s">
        <v>19</v>
      </c>
      <c r="B16423" s="1" t="s">
        <v>7</v>
      </c>
      <c r="C16423" s="1" t="s">
        <v>8</v>
      </c>
      <c r="D16423" s="2">
        <v>140000</v>
      </c>
      <c r="E16423" t="s">
        <v>20</v>
      </c>
      <c r="F16423" s="1"/>
    </row>
    <row r="16424" spans="1:6">
      <c r="A16424" s="1" t="s">
        <v>10</v>
      </c>
      <c r="B16424" s="1" t="s">
        <v>23</v>
      </c>
      <c r="C16424" s="1" t="s">
        <v>11</v>
      </c>
      <c r="D16424" s="1"/>
      <c r="E16424" t="s">
        <v>20</v>
      </c>
      <c r="F16424" s="1"/>
    </row>
    <row r="16425" spans="1:6">
      <c r="A16425" s="1" t="s">
        <v>16</v>
      </c>
      <c r="B16425" s="1" t="s">
        <v>7</v>
      </c>
      <c r="C16425" s="1" t="s">
        <v>11</v>
      </c>
      <c r="D16425" s="2">
        <v>107500</v>
      </c>
      <c r="E16425" t="s">
        <v>20</v>
      </c>
      <c r="F16425" s="1"/>
    </row>
    <row r="16426" spans="1:6">
      <c r="A16426" s="1" t="s">
        <v>16</v>
      </c>
      <c r="B16426" s="1" t="s">
        <v>7</v>
      </c>
      <c r="C16426" s="1" t="s">
        <v>11</v>
      </c>
      <c r="D16426" s="2">
        <v>157500</v>
      </c>
      <c r="E16426" t="s">
        <v>63</v>
      </c>
      <c r="F16426" s="1"/>
    </row>
    <row r="16427" spans="1:6">
      <c r="A16427" s="1" t="s">
        <v>16</v>
      </c>
      <c r="B16427" s="1" t="s">
        <v>7</v>
      </c>
      <c r="C16427" s="1" t="s">
        <v>220</v>
      </c>
      <c r="D16427" s="2">
        <v>166420</v>
      </c>
      <c r="E16427" t="s">
        <v>15</v>
      </c>
      <c r="F16427" s="1"/>
    </row>
    <row r="16428" spans="1:6">
      <c r="A16428" s="1" t="s">
        <v>10</v>
      </c>
      <c r="B16428" s="1" t="s">
        <v>17</v>
      </c>
      <c r="C16428" s="1" t="s">
        <v>11</v>
      </c>
      <c r="D16428" s="2">
        <v>288500</v>
      </c>
      <c r="E16428" t="s">
        <v>26</v>
      </c>
      <c r="F16428" s="1"/>
    </row>
    <row r="16429" spans="1:6">
      <c r="A16429" s="1" t="s">
        <v>16</v>
      </c>
      <c r="B16429" s="1" t="s">
        <v>7</v>
      </c>
      <c r="C16429" s="1" t="s">
        <v>11</v>
      </c>
      <c r="D16429" s="2">
        <v>152500</v>
      </c>
      <c r="E16429" t="s">
        <v>20</v>
      </c>
      <c r="F16429" s="1"/>
    </row>
    <row r="16430" spans="1:6">
      <c r="A16430" s="1" t="s">
        <v>22</v>
      </c>
      <c r="B16430" s="1" t="s">
        <v>7</v>
      </c>
      <c r="C16430" s="1" t="s">
        <v>169</v>
      </c>
      <c r="D16430" s="2">
        <v>80850</v>
      </c>
      <c r="E16430" t="s">
        <v>15</v>
      </c>
      <c r="F16430" s="1"/>
    </row>
    <row r="16431" spans="1:6">
      <c r="A16431" s="1" t="s">
        <v>22</v>
      </c>
      <c r="B16431" s="1" t="s">
        <v>7</v>
      </c>
      <c r="C16431" s="1" t="s">
        <v>11</v>
      </c>
      <c r="D16431" s="2">
        <v>90000</v>
      </c>
      <c r="E16431" t="s">
        <v>24</v>
      </c>
      <c r="F16431" s="1"/>
    </row>
    <row r="16432" spans="1:6">
      <c r="A16432" s="1" t="s">
        <v>19</v>
      </c>
      <c r="B16432" s="1" t="s">
        <v>7</v>
      </c>
      <c r="C16432" s="1" t="s">
        <v>11</v>
      </c>
      <c r="D16432" s="2">
        <v>125000</v>
      </c>
      <c r="E16432" t="s">
        <v>24</v>
      </c>
      <c r="F16432" s="1"/>
    </row>
    <row r="16433" spans="1:6">
      <c r="A16433" s="1" t="s">
        <v>6</v>
      </c>
      <c r="B16433" s="1" t="s">
        <v>7</v>
      </c>
      <c r="C16433" s="1" t="s">
        <v>11</v>
      </c>
      <c r="D16433" s="1"/>
      <c r="E16433" t="s">
        <v>18</v>
      </c>
      <c r="F16433" s="1"/>
    </row>
    <row r="16434" spans="1:6">
      <c r="A16434" s="1" t="s">
        <v>10</v>
      </c>
      <c r="B16434" s="1" t="s">
        <v>23</v>
      </c>
      <c r="C16434" s="1" t="s">
        <v>11</v>
      </c>
      <c r="D16434" s="2">
        <v>50000</v>
      </c>
      <c r="E16434" t="s">
        <v>32</v>
      </c>
      <c r="F16434" s="1"/>
    </row>
    <row r="16435" spans="1:6">
      <c r="A16435" s="1" t="s">
        <v>16</v>
      </c>
      <c r="B16435" s="1" t="s">
        <v>7</v>
      </c>
      <c r="C16435" s="1" t="s">
        <v>11</v>
      </c>
      <c r="D16435" s="2">
        <v>205000</v>
      </c>
      <c r="E16435" t="s">
        <v>20</v>
      </c>
      <c r="F16435" s="1"/>
    </row>
    <row r="16436" spans="1:6">
      <c r="A16436" s="1" t="s">
        <v>10</v>
      </c>
      <c r="B16436" s="1" t="s">
        <v>7</v>
      </c>
      <c r="C16436" s="1" t="s">
        <v>8</v>
      </c>
      <c r="D16436" s="2">
        <v>125000</v>
      </c>
      <c r="E16436" t="s">
        <v>24</v>
      </c>
      <c r="F16436" s="1"/>
    </row>
    <row r="16437" spans="1:6">
      <c r="A16437" s="1" t="s">
        <v>22</v>
      </c>
      <c r="B16437" s="1" t="s">
        <v>7</v>
      </c>
      <c r="C16437" s="1" t="s">
        <v>11</v>
      </c>
      <c r="D16437" s="1"/>
      <c r="E16437" t="s">
        <v>18</v>
      </c>
      <c r="F16437" s="1"/>
    </row>
    <row r="16438" spans="1:6">
      <c r="A16438" s="1" t="s">
        <v>10</v>
      </c>
      <c r="B16438" s="1" t="s">
        <v>7</v>
      </c>
      <c r="C16438" s="1" t="s">
        <v>128</v>
      </c>
      <c r="D16438" s="2">
        <v>56700</v>
      </c>
      <c r="E16438" t="s">
        <v>15</v>
      </c>
      <c r="F16438" s="1"/>
    </row>
    <row r="16439" spans="1:6">
      <c r="A16439" s="1" t="s">
        <v>10</v>
      </c>
      <c r="B16439" s="1" t="s">
        <v>7</v>
      </c>
      <c r="C16439" s="1" t="s">
        <v>11</v>
      </c>
      <c r="D16439" s="2">
        <v>120000</v>
      </c>
      <c r="E16439" t="s">
        <v>12</v>
      </c>
      <c r="F16439" s="1"/>
    </row>
    <row r="16440" spans="1:6">
      <c r="A16440" s="1" t="s">
        <v>16</v>
      </c>
      <c r="B16440" s="1" t="s">
        <v>7</v>
      </c>
      <c r="C16440" s="1" t="s">
        <v>11</v>
      </c>
      <c r="D16440" s="2">
        <v>190500</v>
      </c>
      <c r="E16440" t="s">
        <v>99</v>
      </c>
      <c r="F16440" s="1"/>
    </row>
    <row r="16441" spans="1:6">
      <c r="A16441" s="1" t="s">
        <v>45</v>
      </c>
      <c r="B16441" s="1" t="s">
        <v>23</v>
      </c>
      <c r="C16441" s="1" t="s">
        <v>11</v>
      </c>
      <c r="D16441" s="2">
        <v>75000</v>
      </c>
      <c r="E16441" t="s">
        <v>20</v>
      </c>
      <c r="F16441" s="1"/>
    </row>
    <row r="16442" spans="1:6">
      <c r="A16442" s="1" t="s">
        <v>10</v>
      </c>
      <c r="B16442" s="1" t="s">
        <v>7</v>
      </c>
      <c r="C16442" s="1" t="s">
        <v>8</v>
      </c>
      <c r="D16442" s="2">
        <v>175000</v>
      </c>
      <c r="E16442" t="s">
        <v>24</v>
      </c>
      <c r="F16442" s="1"/>
    </row>
    <row r="16443" spans="1:6">
      <c r="A16443" s="1" t="s">
        <v>51</v>
      </c>
      <c r="B16443" s="1" t="s">
        <v>7</v>
      </c>
      <c r="C16443" s="1" t="s">
        <v>11</v>
      </c>
      <c r="D16443" s="2">
        <v>115000</v>
      </c>
      <c r="E16443" t="s">
        <v>270</v>
      </c>
      <c r="F16443" s="1"/>
    </row>
    <row r="16444" spans="1:6">
      <c r="A16444" s="1" t="s">
        <v>10</v>
      </c>
      <c r="B16444" s="1" t="s">
        <v>52</v>
      </c>
      <c r="C16444" s="1" t="s">
        <v>11</v>
      </c>
      <c r="D16444" s="1"/>
      <c r="E16444" t="s">
        <v>12</v>
      </c>
      <c r="F16444" s="1"/>
    </row>
    <row r="16445" spans="1:6">
      <c r="A16445" s="1" t="s">
        <v>16</v>
      </c>
      <c r="B16445" s="1" t="s">
        <v>7</v>
      </c>
      <c r="C16445" s="1" t="s">
        <v>96</v>
      </c>
      <c r="D16445" s="2">
        <v>157500</v>
      </c>
      <c r="E16445" t="s">
        <v>15</v>
      </c>
      <c r="F16445" s="1"/>
    </row>
    <row r="16446" spans="1:6">
      <c r="A16446" s="1" t="s">
        <v>14</v>
      </c>
      <c r="B16446" s="1" t="s">
        <v>7</v>
      </c>
      <c r="C16446" s="1" t="s">
        <v>115</v>
      </c>
      <c r="D16446" s="2">
        <v>84000</v>
      </c>
      <c r="E16446" t="s">
        <v>15</v>
      </c>
      <c r="F16446" s="1"/>
    </row>
    <row r="16447" spans="1:6">
      <c r="A16447" s="1" t="s">
        <v>22</v>
      </c>
      <c r="B16447" s="1" t="s">
        <v>7</v>
      </c>
      <c r="C16447" s="1" t="s">
        <v>44</v>
      </c>
      <c r="D16447" s="2">
        <v>166420</v>
      </c>
      <c r="E16447" t="s">
        <v>15</v>
      </c>
      <c r="F16447" s="1"/>
    </row>
    <row r="16448" spans="1:6">
      <c r="A16448" s="1" t="s">
        <v>16</v>
      </c>
      <c r="B16448" s="1" t="s">
        <v>7</v>
      </c>
      <c r="C16448" s="1" t="s">
        <v>11</v>
      </c>
      <c r="D16448" s="1"/>
      <c r="E16448" t="s">
        <v>521</v>
      </c>
      <c r="F16448" s="1"/>
    </row>
    <row r="16449" spans="1:6">
      <c r="A16449" s="1" t="s">
        <v>19</v>
      </c>
      <c r="B16449" s="1" t="s">
        <v>7</v>
      </c>
      <c r="C16449" s="1" t="s">
        <v>8</v>
      </c>
      <c r="D16449" s="1"/>
      <c r="E16449" t="s">
        <v>18</v>
      </c>
      <c r="F16449" s="1"/>
    </row>
    <row r="16450" spans="1:6">
      <c r="A16450" s="1" t="s">
        <v>19</v>
      </c>
      <c r="B16450" s="1" t="s">
        <v>23</v>
      </c>
      <c r="C16450" s="1" t="s">
        <v>11</v>
      </c>
      <c r="D16450" s="1"/>
      <c r="E16450" t="s">
        <v>41</v>
      </c>
      <c r="F16450" s="1"/>
    </row>
    <row r="16451" spans="1:6">
      <c r="A16451" s="1" t="s">
        <v>51</v>
      </c>
      <c r="B16451" s="1" t="s">
        <v>7</v>
      </c>
      <c r="C16451" s="1" t="s">
        <v>37</v>
      </c>
      <c r="D16451" s="1"/>
      <c r="E16451" t="s">
        <v>32</v>
      </c>
      <c r="F16451" s="1"/>
    </row>
    <row r="16452" spans="1:6">
      <c r="A16452" s="1" t="s">
        <v>19</v>
      </c>
      <c r="B16452" s="1" t="s">
        <v>7</v>
      </c>
      <c r="C16452" s="1" t="s">
        <v>34</v>
      </c>
      <c r="D16452" s="2">
        <v>147500</v>
      </c>
      <c r="E16452" t="s">
        <v>15</v>
      </c>
      <c r="F16452" s="1"/>
    </row>
    <row r="16453" spans="1:6">
      <c r="A16453" s="1" t="s">
        <v>13</v>
      </c>
      <c r="B16453" s="1" t="s">
        <v>7</v>
      </c>
      <c r="C16453" s="1" t="s">
        <v>11</v>
      </c>
      <c r="D16453" s="2">
        <v>128000</v>
      </c>
      <c r="E16453" t="s">
        <v>12</v>
      </c>
      <c r="F16453" s="1"/>
    </row>
    <row r="16454" spans="1:6">
      <c r="A16454" s="1" t="s">
        <v>10</v>
      </c>
      <c r="B16454" s="1" t="s">
        <v>7</v>
      </c>
      <c r="C16454" s="1" t="s">
        <v>11</v>
      </c>
      <c r="D16454" s="2">
        <v>130000</v>
      </c>
      <c r="E16454" t="s">
        <v>32</v>
      </c>
      <c r="F16454" s="1"/>
    </row>
    <row r="16455" spans="1:6">
      <c r="A16455" s="1" t="s">
        <v>6</v>
      </c>
      <c r="B16455" s="1" t="s">
        <v>7</v>
      </c>
      <c r="C16455" s="1" t="s">
        <v>11</v>
      </c>
      <c r="D16455" s="1"/>
      <c r="E16455" t="s">
        <v>134</v>
      </c>
      <c r="F16455" s="1"/>
    </row>
    <row r="16456" spans="1:6">
      <c r="A16456" s="1" t="s">
        <v>19</v>
      </c>
      <c r="B16456" s="1" t="s">
        <v>7</v>
      </c>
      <c r="C16456" s="1" t="s">
        <v>11</v>
      </c>
      <c r="D16456" s="2">
        <v>167500</v>
      </c>
      <c r="E16456" t="s">
        <v>20</v>
      </c>
      <c r="F16456" s="1"/>
    </row>
    <row r="16457" spans="1:6">
      <c r="A16457" s="1" t="s">
        <v>22</v>
      </c>
      <c r="B16457" s="1" t="s">
        <v>7</v>
      </c>
      <c r="C16457" s="1" t="s">
        <v>11</v>
      </c>
      <c r="D16457" s="2">
        <v>70000</v>
      </c>
      <c r="E16457" t="s">
        <v>32</v>
      </c>
      <c r="F16457" s="1"/>
    </row>
    <row r="16458" spans="1:6">
      <c r="A16458" s="1" t="s">
        <v>10</v>
      </c>
      <c r="B16458" s="1" t="s">
        <v>7</v>
      </c>
      <c r="C16458" s="1" t="s">
        <v>44</v>
      </c>
      <c r="D16458" s="2">
        <v>199675</v>
      </c>
      <c r="E16458" t="s">
        <v>15</v>
      </c>
      <c r="F16458" s="1"/>
    </row>
    <row r="16459" spans="1:6">
      <c r="A16459" s="1" t="s">
        <v>22</v>
      </c>
      <c r="B16459" s="1" t="s">
        <v>7</v>
      </c>
      <c r="C16459" s="1" t="s">
        <v>11</v>
      </c>
      <c r="D16459" s="2">
        <v>50000</v>
      </c>
      <c r="E16459" t="s">
        <v>20</v>
      </c>
      <c r="F16459" s="1"/>
    </row>
    <row r="16460" spans="1:6">
      <c r="A16460" s="1" t="s">
        <v>16</v>
      </c>
      <c r="B16460" s="1" t="s">
        <v>7</v>
      </c>
      <c r="C16460" s="1" t="s">
        <v>11</v>
      </c>
      <c r="D16460" s="2">
        <v>132150</v>
      </c>
      <c r="E16460" t="s">
        <v>20</v>
      </c>
      <c r="F16460" s="1"/>
    </row>
    <row r="16461" spans="1:6">
      <c r="A16461" s="1" t="s">
        <v>16</v>
      </c>
      <c r="B16461" s="1" t="s">
        <v>17</v>
      </c>
      <c r="C16461" s="1" t="s">
        <v>11</v>
      </c>
      <c r="D16461" s="1"/>
      <c r="E16461" t="s">
        <v>18</v>
      </c>
      <c r="F16461" s="1"/>
    </row>
    <row r="16462" spans="1:6">
      <c r="A16462" s="1" t="s">
        <v>22</v>
      </c>
      <c r="B16462" s="1" t="s">
        <v>7</v>
      </c>
      <c r="C16462" s="1" t="s">
        <v>11</v>
      </c>
      <c r="D16462" s="2">
        <v>111175</v>
      </c>
      <c r="E16462" t="s">
        <v>15</v>
      </c>
      <c r="F16462" s="1"/>
    </row>
    <row r="16463" spans="1:6">
      <c r="A16463" s="1" t="s">
        <v>16</v>
      </c>
      <c r="B16463" s="1" t="s">
        <v>7</v>
      </c>
      <c r="C16463" s="1" t="s">
        <v>11</v>
      </c>
      <c r="D16463" s="2">
        <v>189163</v>
      </c>
      <c r="E16463" t="s">
        <v>35</v>
      </c>
      <c r="F16463" s="1"/>
    </row>
    <row r="16464" spans="1:6">
      <c r="A16464" s="1" t="s">
        <v>13</v>
      </c>
      <c r="B16464" s="1" t="s">
        <v>7</v>
      </c>
      <c r="C16464" s="1" t="s">
        <v>11</v>
      </c>
      <c r="D16464" s="2">
        <v>100000</v>
      </c>
      <c r="E16464" t="s">
        <v>49</v>
      </c>
      <c r="F16464" s="1"/>
    </row>
    <row r="16465" spans="1:6">
      <c r="A16465" s="1" t="s">
        <v>16</v>
      </c>
      <c r="B16465" s="1" t="s">
        <v>7</v>
      </c>
      <c r="C16465" s="1" t="s">
        <v>11</v>
      </c>
      <c r="D16465" s="2">
        <v>132368</v>
      </c>
      <c r="E16465" t="s">
        <v>9</v>
      </c>
      <c r="F16465" s="1"/>
    </row>
    <row r="16466" spans="1:6">
      <c r="A16466" s="1" t="s">
        <v>22</v>
      </c>
      <c r="B16466" s="1" t="s">
        <v>7</v>
      </c>
      <c r="C16466" s="1" t="s">
        <v>11</v>
      </c>
      <c r="D16466" s="1"/>
      <c r="E16466" t="s">
        <v>9</v>
      </c>
      <c r="F16466" s="1"/>
    </row>
    <row r="16467" spans="1:6">
      <c r="A16467" s="1" t="s">
        <v>10</v>
      </c>
      <c r="B16467" s="1" t="s">
        <v>7</v>
      </c>
      <c r="C16467" s="1" t="s">
        <v>11</v>
      </c>
      <c r="D16467" s="2">
        <v>211000</v>
      </c>
      <c r="E16467" t="s">
        <v>35</v>
      </c>
      <c r="F16467" s="1"/>
    </row>
    <row r="16468" spans="1:6">
      <c r="A16468" s="1" t="s">
        <v>16</v>
      </c>
      <c r="B16468" s="1" t="s">
        <v>7</v>
      </c>
      <c r="C16468" s="1" t="s">
        <v>47</v>
      </c>
      <c r="D16468" s="2">
        <v>89100</v>
      </c>
      <c r="E16468" t="s">
        <v>15</v>
      </c>
      <c r="F16468" s="1"/>
    </row>
    <row r="16469" spans="1:6">
      <c r="A16469" s="1" t="s">
        <v>19</v>
      </c>
      <c r="B16469" s="1" t="s">
        <v>23</v>
      </c>
      <c r="C16469" s="1" t="s">
        <v>11</v>
      </c>
      <c r="D16469" s="1"/>
      <c r="E16469" t="s">
        <v>12</v>
      </c>
      <c r="F16469" s="1"/>
    </row>
    <row r="16470" spans="1:6">
      <c r="A16470" s="1" t="s">
        <v>16</v>
      </c>
      <c r="B16470" s="1" t="s">
        <v>7</v>
      </c>
      <c r="C16470" s="1" t="s">
        <v>11</v>
      </c>
      <c r="D16470" s="2">
        <v>125000</v>
      </c>
      <c r="E16470" t="s">
        <v>24</v>
      </c>
      <c r="F16470" s="1"/>
    </row>
    <row r="16471" spans="1:6">
      <c r="A16471" s="1" t="s">
        <v>22</v>
      </c>
      <c r="B16471" s="1" t="s">
        <v>7</v>
      </c>
      <c r="C16471" s="1" t="s">
        <v>11</v>
      </c>
      <c r="D16471" s="1"/>
      <c r="E16471" t="s">
        <v>9</v>
      </c>
      <c r="F16471" s="1"/>
    </row>
    <row r="16472" spans="1:6">
      <c r="A16472" s="1" t="s">
        <v>22</v>
      </c>
      <c r="B16472" s="1" t="s">
        <v>7</v>
      </c>
      <c r="C16472" s="1" t="s">
        <v>11</v>
      </c>
      <c r="D16472" s="2">
        <v>97500</v>
      </c>
      <c r="E16472" t="s">
        <v>20</v>
      </c>
      <c r="F16472" s="1"/>
    </row>
    <row r="16473" spans="1:6">
      <c r="A16473" s="1" t="s">
        <v>19</v>
      </c>
      <c r="B16473" s="1" t="s">
        <v>7</v>
      </c>
      <c r="C16473" s="1" t="s">
        <v>82</v>
      </c>
      <c r="D16473" s="2">
        <v>96773</v>
      </c>
      <c r="E16473" t="s">
        <v>15</v>
      </c>
      <c r="F16473" s="1"/>
    </row>
    <row r="16474" spans="1:6">
      <c r="A16474" s="1" t="s">
        <v>10</v>
      </c>
      <c r="B16474" s="1" t="s">
        <v>23</v>
      </c>
      <c r="C16474" s="1" t="s">
        <v>8</v>
      </c>
      <c r="D16474" s="1"/>
      <c r="E16474" t="s">
        <v>41</v>
      </c>
      <c r="F16474" s="1"/>
    </row>
    <row r="16475" spans="1:6">
      <c r="A16475" s="1" t="s">
        <v>16</v>
      </c>
      <c r="B16475" s="1" t="s">
        <v>7</v>
      </c>
      <c r="C16475" s="1" t="s">
        <v>11</v>
      </c>
      <c r="D16475" s="2">
        <v>101014</v>
      </c>
      <c r="E16475" t="s">
        <v>24</v>
      </c>
      <c r="F16475" s="1"/>
    </row>
    <row r="16476" spans="1:6">
      <c r="A16476" s="1" t="s">
        <v>16</v>
      </c>
      <c r="B16476" s="1" t="s">
        <v>7</v>
      </c>
      <c r="C16476" s="1" t="s">
        <v>8</v>
      </c>
      <c r="D16476" s="2">
        <v>125000</v>
      </c>
      <c r="E16476" t="s">
        <v>20</v>
      </c>
      <c r="F16476" s="1"/>
    </row>
    <row r="16477" spans="1:6">
      <c r="A16477" s="1" t="s">
        <v>10</v>
      </c>
      <c r="B16477" s="1" t="s">
        <v>7</v>
      </c>
      <c r="C16477" s="1" t="s">
        <v>11</v>
      </c>
      <c r="D16477" s="2">
        <v>124500</v>
      </c>
      <c r="E16477" t="s">
        <v>38</v>
      </c>
      <c r="F16477" s="1"/>
    </row>
    <row r="16478" spans="1:6">
      <c r="A16478" s="1" t="s">
        <v>22</v>
      </c>
      <c r="B16478" s="1" t="s">
        <v>36</v>
      </c>
      <c r="C16478" s="1" t="s">
        <v>11</v>
      </c>
      <c r="D16478" s="1"/>
      <c r="E16478" t="s">
        <v>12</v>
      </c>
      <c r="F16478" s="1"/>
    </row>
    <row r="16479" spans="1:6">
      <c r="A16479" s="1" t="s">
        <v>22</v>
      </c>
      <c r="B16479" s="1" t="s">
        <v>7</v>
      </c>
      <c r="C16479" s="1" t="s">
        <v>11</v>
      </c>
      <c r="D16479" s="1"/>
      <c r="E16479" t="s">
        <v>134</v>
      </c>
      <c r="F16479" s="1"/>
    </row>
    <row r="16480" spans="1:6">
      <c r="A16480" s="1" t="s">
        <v>22</v>
      </c>
      <c r="B16480" s="1" t="s">
        <v>7</v>
      </c>
      <c r="C16480" s="1" t="s">
        <v>11</v>
      </c>
      <c r="D16480" s="2">
        <v>63000</v>
      </c>
      <c r="E16480" t="s">
        <v>112</v>
      </c>
      <c r="F16480" s="1"/>
    </row>
    <row r="16481" spans="1:6">
      <c r="A16481" s="1" t="s">
        <v>16</v>
      </c>
      <c r="B16481" s="1" t="s">
        <v>7</v>
      </c>
      <c r="C16481" s="1" t="s">
        <v>11</v>
      </c>
      <c r="D16481" s="2">
        <v>90000</v>
      </c>
      <c r="E16481" t="s">
        <v>24</v>
      </c>
      <c r="F16481" s="1"/>
    </row>
    <row r="16482" spans="1:6">
      <c r="A16482" s="1" t="s">
        <v>22</v>
      </c>
      <c r="B16482" s="1" t="s">
        <v>7</v>
      </c>
      <c r="C16482" s="1" t="s">
        <v>11</v>
      </c>
      <c r="D16482" s="2">
        <v>75000</v>
      </c>
      <c r="E16482" t="s">
        <v>20</v>
      </c>
      <c r="F16482" s="1"/>
    </row>
    <row r="16483" spans="1:6">
      <c r="A16483" s="1" t="s">
        <v>6</v>
      </c>
      <c r="B16483" s="1" t="s">
        <v>7</v>
      </c>
      <c r="C16483" s="1" t="s">
        <v>11</v>
      </c>
      <c r="D16483" s="2">
        <v>157500</v>
      </c>
      <c r="E16483" t="s">
        <v>103</v>
      </c>
      <c r="F16483" s="1"/>
    </row>
    <row r="16484" spans="1:6">
      <c r="A16484" s="1" t="s">
        <v>22</v>
      </c>
      <c r="B16484" s="1" t="s">
        <v>23</v>
      </c>
      <c r="C16484" s="1" t="s">
        <v>11</v>
      </c>
      <c r="D16484" s="1"/>
      <c r="E16484" t="s">
        <v>20</v>
      </c>
      <c r="F16484" s="1"/>
    </row>
    <row r="16485" spans="1:6">
      <c r="A16485" s="1" t="s">
        <v>22</v>
      </c>
      <c r="B16485" s="1" t="s">
        <v>52</v>
      </c>
      <c r="C16485" s="1" t="s">
        <v>11</v>
      </c>
      <c r="D16485" s="1"/>
      <c r="E16485" t="s">
        <v>12</v>
      </c>
      <c r="F16485" s="1"/>
    </row>
    <row r="16486" spans="1:6">
      <c r="A16486" s="1" t="s">
        <v>16</v>
      </c>
      <c r="B16486" s="1" t="s">
        <v>23</v>
      </c>
      <c r="C16486" s="1" t="s">
        <v>11</v>
      </c>
      <c r="D16486" s="1"/>
      <c r="E16486" t="s">
        <v>20</v>
      </c>
      <c r="F16486" s="1"/>
    </row>
    <row r="16487" spans="1:6">
      <c r="A16487" s="1" t="s">
        <v>22</v>
      </c>
      <c r="B16487" s="1" t="s">
        <v>7</v>
      </c>
      <c r="C16487" s="1" t="s">
        <v>11</v>
      </c>
      <c r="D16487" s="1"/>
      <c r="E16487" t="s">
        <v>222</v>
      </c>
      <c r="F16487" s="1"/>
    </row>
    <row r="16488" spans="1:6">
      <c r="A16488" s="1" t="s">
        <v>6</v>
      </c>
      <c r="B16488" s="1" t="s">
        <v>7</v>
      </c>
      <c r="C16488" s="1" t="s">
        <v>11</v>
      </c>
      <c r="D16488" s="2">
        <v>175000</v>
      </c>
      <c r="E16488" t="s">
        <v>24</v>
      </c>
      <c r="F16488" s="1"/>
    </row>
    <row r="16489" spans="1:6">
      <c r="A16489" s="1" t="s">
        <v>22</v>
      </c>
      <c r="B16489" s="1" t="s">
        <v>7</v>
      </c>
      <c r="C16489" s="1" t="s">
        <v>11</v>
      </c>
      <c r="D16489" s="2">
        <v>100000</v>
      </c>
      <c r="E16489" t="s">
        <v>50</v>
      </c>
      <c r="F16489" s="1"/>
    </row>
    <row r="16490" spans="1:6">
      <c r="A16490" s="1" t="s">
        <v>10</v>
      </c>
      <c r="B16490" s="1" t="s">
        <v>17</v>
      </c>
      <c r="C16490" s="1" t="s">
        <v>11</v>
      </c>
      <c r="D16490" s="1"/>
      <c r="E16490" t="s">
        <v>18</v>
      </c>
      <c r="F16490" s="1"/>
    </row>
    <row r="16491" spans="1:6">
      <c r="A16491" s="1" t="s">
        <v>19</v>
      </c>
      <c r="B16491" s="1" t="s">
        <v>7</v>
      </c>
      <c r="C16491" s="1" t="s">
        <v>11</v>
      </c>
      <c r="D16491" s="1"/>
      <c r="E16491" t="s">
        <v>522</v>
      </c>
      <c r="F16491" s="1"/>
    </row>
    <row r="16492" spans="1:6">
      <c r="A16492" s="1" t="s">
        <v>13</v>
      </c>
      <c r="B16492" s="1" t="s">
        <v>23</v>
      </c>
      <c r="C16492" s="1" t="s">
        <v>11</v>
      </c>
      <c r="D16492" s="1"/>
      <c r="E16492" t="s">
        <v>12</v>
      </c>
      <c r="F16492" s="1"/>
    </row>
    <row r="16493" spans="1:6">
      <c r="A16493" s="1" t="s">
        <v>16</v>
      </c>
      <c r="B16493" s="1" t="s">
        <v>7</v>
      </c>
      <c r="C16493" s="1" t="s">
        <v>11</v>
      </c>
      <c r="D16493" s="2">
        <v>70000</v>
      </c>
      <c r="E16493" t="s">
        <v>32</v>
      </c>
      <c r="F16493" s="1"/>
    </row>
    <row r="16494" spans="1:6">
      <c r="A16494" s="1" t="s">
        <v>10</v>
      </c>
      <c r="B16494" s="1" t="s">
        <v>7</v>
      </c>
      <c r="C16494" s="1" t="s">
        <v>48</v>
      </c>
      <c r="D16494" s="2">
        <v>131580</v>
      </c>
      <c r="E16494" t="s">
        <v>15</v>
      </c>
      <c r="F16494" s="1"/>
    </row>
    <row r="16495" spans="1:6">
      <c r="A16495" s="1" t="s">
        <v>33</v>
      </c>
      <c r="B16495" s="1" t="s">
        <v>7</v>
      </c>
      <c r="C16495" s="1" t="s">
        <v>48</v>
      </c>
      <c r="D16495" s="2">
        <v>79200</v>
      </c>
      <c r="E16495" t="s">
        <v>15</v>
      </c>
      <c r="F16495" s="1"/>
    </row>
    <row r="16496" spans="1:6">
      <c r="A16496" s="1" t="s">
        <v>10</v>
      </c>
      <c r="B16496" s="1" t="s">
        <v>7</v>
      </c>
      <c r="C16496" s="1" t="s">
        <v>124</v>
      </c>
      <c r="D16496" s="2">
        <v>147500</v>
      </c>
      <c r="E16496" t="s">
        <v>15</v>
      </c>
      <c r="F16496" s="1"/>
    </row>
    <row r="16497" spans="1:6">
      <c r="A16497" s="1" t="s">
        <v>19</v>
      </c>
      <c r="B16497" s="1" t="s">
        <v>7</v>
      </c>
      <c r="C16497" s="1" t="s">
        <v>11</v>
      </c>
      <c r="D16497" s="2">
        <v>212339</v>
      </c>
      <c r="E16497" t="s">
        <v>90</v>
      </c>
      <c r="F16497" s="1"/>
    </row>
    <row r="16498" spans="1:6">
      <c r="A16498" s="1" t="s">
        <v>22</v>
      </c>
      <c r="B16498" s="1" t="s">
        <v>7</v>
      </c>
      <c r="C16498" s="1" t="s">
        <v>165</v>
      </c>
      <c r="D16498" s="2">
        <v>75550</v>
      </c>
      <c r="E16498" t="s">
        <v>15</v>
      </c>
      <c r="F16498" s="1"/>
    </row>
    <row r="16499" spans="1:6">
      <c r="A16499" s="1" t="s">
        <v>22</v>
      </c>
      <c r="B16499" s="1" t="s">
        <v>7</v>
      </c>
      <c r="C16499" s="1" t="s">
        <v>11</v>
      </c>
      <c r="D16499" s="1"/>
      <c r="E16499" t="s">
        <v>12</v>
      </c>
      <c r="F16499" s="1"/>
    </row>
    <row r="16500" spans="1:6">
      <c r="A16500" s="1" t="s">
        <v>10</v>
      </c>
      <c r="B16500" s="1" t="s">
        <v>7</v>
      </c>
      <c r="C16500" s="1" t="s">
        <v>11</v>
      </c>
      <c r="D16500" s="2">
        <v>146000</v>
      </c>
      <c r="E16500" t="s">
        <v>20</v>
      </c>
      <c r="F16500" s="1"/>
    </row>
    <row r="16501" spans="1:6">
      <c r="A16501" s="1" t="s">
        <v>16</v>
      </c>
      <c r="B16501" s="1" t="s">
        <v>7</v>
      </c>
      <c r="C16501" s="1" t="s">
        <v>77</v>
      </c>
      <c r="D16501" s="2">
        <v>52500</v>
      </c>
      <c r="E16501" t="s">
        <v>20</v>
      </c>
      <c r="F16501" s="1"/>
    </row>
    <row r="16502" spans="1:6">
      <c r="A16502" s="1" t="s">
        <v>22</v>
      </c>
      <c r="B16502" s="1" t="s">
        <v>23</v>
      </c>
      <c r="C16502" s="1" t="s">
        <v>11</v>
      </c>
      <c r="D16502" s="1"/>
      <c r="E16502" t="s">
        <v>32</v>
      </c>
      <c r="F16502" s="1"/>
    </row>
    <row r="16503" spans="1:6">
      <c r="A16503" s="1" t="s">
        <v>16</v>
      </c>
      <c r="B16503" s="1" t="s">
        <v>7</v>
      </c>
      <c r="C16503" s="1" t="s">
        <v>11</v>
      </c>
      <c r="D16503" s="2">
        <v>135500</v>
      </c>
      <c r="E16503" t="s">
        <v>38</v>
      </c>
      <c r="F16503" s="1"/>
    </row>
    <row r="16504" spans="1:6">
      <c r="A16504" s="1" t="s">
        <v>6</v>
      </c>
      <c r="B16504" s="1" t="s">
        <v>7</v>
      </c>
      <c r="C16504" s="1" t="s">
        <v>11</v>
      </c>
      <c r="D16504" s="2">
        <v>300000</v>
      </c>
      <c r="E16504" t="s">
        <v>20</v>
      </c>
      <c r="F16504" s="1"/>
    </row>
    <row r="16505" spans="1:6">
      <c r="A16505" s="1" t="s">
        <v>22</v>
      </c>
      <c r="B16505" s="1" t="s">
        <v>7</v>
      </c>
      <c r="C16505" s="1" t="s">
        <v>11</v>
      </c>
      <c r="D16505" s="2">
        <v>87500</v>
      </c>
      <c r="E16505" t="s">
        <v>20</v>
      </c>
      <c r="F16505" s="1"/>
    </row>
    <row r="16506" spans="1:6">
      <c r="A16506" s="1" t="s">
        <v>14</v>
      </c>
      <c r="B16506" s="1" t="s">
        <v>7</v>
      </c>
      <c r="C16506" s="1" t="s">
        <v>107</v>
      </c>
      <c r="D16506" s="2">
        <v>72900</v>
      </c>
      <c r="E16506" t="s">
        <v>15</v>
      </c>
      <c r="F16506" s="1"/>
    </row>
    <row r="16507" spans="1:6">
      <c r="A16507" s="1" t="s">
        <v>13</v>
      </c>
      <c r="B16507" s="1" t="s">
        <v>7</v>
      </c>
      <c r="C16507" s="1" t="s">
        <v>11</v>
      </c>
      <c r="D16507" s="2">
        <v>140000</v>
      </c>
      <c r="E16507" t="s">
        <v>91</v>
      </c>
      <c r="F16507" s="1"/>
    </row>
    <row r="16508" spans="1:6">
      <c r="A16508" s="1" t="s">
        <v>16</v>
      </c>
      <c r="B16508" s="1" t="s">
        <v>7</v>
      </c>
      <c r="C16508" s="1" t="s">
        <v>11</v>
      </c>
      <c r="D16508" s="2">
        <v>155000</v>
      </c>
      <c r="E16508" t="s">
        <v>20</v>
      </c>
      <c r="F16508" s="1"/>
    </row>
    <row r="16509" spans="1:6">
      <c r="A16509" s="1" t="s">
        <v>45</v>
      </c>
      <c r="B16509" s="1" t="s">
        <v>7</v>
      </c>
      <c r="C16509" s="1" t="s">
        <v>11</v>
      </c>
      <c r="D16509" s="1"/>
      <c r="E16509" t="s">
        <v>9</v>
      </c>
      <c r="F16509" s="1"/>
    </row>
    <row r="16510" spans="1:6">
      <c r="A16510" s="1" t="s">
        <v>22</v>
      </c>
      <c r="B16510" s="1" t="s">
        <v>7</v>
      </c>
      <c r="C16510" s="1" t="s">
        <v>11</v>
      </c>
      <c r="D16510" s="2">
        <v>95000</v>
      </c>
      <c r="E16510" t="s">
        <v>20</v>
      </c>
      <c r="F16510" s="1"/>
    </row>
    <row r="16511" spans="1:6">
      <c r="A16511" s="1" t="s">
        <v>22</v>
      </c>
      <c r="B16511" s="1" t="s">
        <v>17</v>
      </c>
      <c r="C16511" s="1" t="s">
        <v>11</v>
      </c>
      <c r="D16511" s="1"/>
      <c r="E16511" t="s">
        <v>27</v>
      </c>
      <c r="F16511" s="1"/>
    </row>
    <row r="16512" spans="1:6">
      <c r="A16512" s="1" t="s">
        <v>22</v>
      </c>
      <c r="B16512" s="1" t="s">
        <v>7</v>
      </c>
      <c r="C16512" s="1" t="s">
        <v>11</v>
      </c>
      <c r="D16512" s="1"/>
      <c r="E16512" t="s">
        <v>18</v>
      </c>
      <c r="F16512" s="1"/>
    </row>
    <row r="16513" spans="1:6">
      <c r="A16513" s="1" t="s">
        <v>10</v>
      </c>
      <c r="B16513" s="1" t="s">
        <v>23</v>
      </c>
      <c r="C16513" s="1" t="s">
        <v>11</v>
      </c>
      <c r="D16513" s="1"/>
      <c r="E16513" t="s">
        <v>20</v>
      </c>
      <c r="F16513" s="1"/>
    </row>
    <row r="16514" spans="1:6">
      <c r="A16514" s="1" t="s">
        <v>16</v>
      </c>
      <c r="B16514" s="1" t="s">
        <v>7</v>
      </c>
      <c r="C16514" s="1" t="s">
        <v>11</v>
      </c>
      <c r="D16514" s="2">
        <v>175000</v>
      </c>
      <c r="E16514" t="s">
        <v>24</v>
      </c>
      <c r="F16514" s="1"/>
    </row>
    <row r="16515" spans="1:6">
      <c r="A16515" s="1" t="s">
        <v>13</v>
      </c>
      <c r="B16515" s="1" t="s">
        <v>23</v>
      </c>
      <c r="C16515" s="1" t="s">
        <v>11</v>
      </c>
      <c r="D16515" s="1"/>
      <c r="E16515" t="s">
        <v>20</v>
      </c>
      <c r="F16515" s="1"/>
    </row>
    <row r="16516" spans="1:6">
      <c r="A16516" s="1" t="s">
        <v>16</v>
      </c>
      <c r="B16516" s="1" t="s">
        <v>7</v>
      </c>
      <c r="C16516" s="1" t="s">
        <v>11</v>
      </c>
      <c r="D16516" s="2">
        <v>92187</v>
      </c>
      <c r="E16516" t="s">
        <v>20</v>
      </c>
      <c r="F16516" s="1"/>
    </row>
    <row r="16517" spans="1:6">
      <c r="A16517" s="1" t="s">
        <v>14</v>
      </c>
      <c r="B16517" s="1" t="s">
        <v>7</v>
      </c>
      <c r="C16517" s="1" t="s">
        <v>28</v>
      </c>
      <c r="D16517" s="2">
        <v>56700</v>
      </c>
      <c r="E16517" t="s">
        <v>15</v>
      </c>
      <c r="F16517" s="1"/>
    </row>
    <row r="16518" spans="1:6">
      <c r="A16518" s="1" t="s">
        <v>22</v>
      </c>
      <c r="B16518" s="1" t="s">
        <v>7</v>
      </c>
      <c r="C16518" s="1" t="s">
        <v>11</v>
      </c>
      <c r="D16518" s="2">
        <v>70000</v>
      </c>
      <c r="E16518" t="s">
        <v>32</v>
      </c>
      <c r="F16518" s="1"/>
    </row>
    <row r="16519" spans="1:6">
      <c r="A16519" s="1" t="s">
        <v>16</v>
      </c>
      <c r="B16519" s="1" t="s">
        <v>7</v>
      </c>
      <c r="C16519" s="1" t="s">
        <v>11</v>
      </c>
      <c r="D16519" s="2">
        <v>123340</v>
      </c>
      <c r="E16519" t="s">
        <v>9</v>
      </c>
      <c r="F16519" s="1"/>
    </row>
    <row r="16520" spans="1:6">
      <c r="A16520" s="1" t="s">
        <v>22</v>
      </c>
      <c r="B16520" s="1" t="s">
        <v>7</v>
      </c>
      <c r="C16520" s="1" t="s">
        <v>37</v>
      </c>
      <c r="D16520" s="2">
        <v>98500</v>
      </c>
      <c r="E16520" t="s">
        <v>15</v>
      </c>
      <c r="F16520" s="1"/>
    </row>
    <row r="16521" spans="1:6">
      <c r="A16521" s="1" t="s">
        <v>10</v>
      </c>
      <c r="B16521" s="1" t="s">
        <v>7</v>
      </c>
      <c r="C16521" s="1" t="s">
        <v>11</v>
      </c>
      <c r="D16521" s="2">
        <v>119257</v>
      </c>
      <c r="E16521" t="s">
        <v>24</v>
      </c>
      <c r="F16521" s="1"/>
    </row>
    <row r="16522" spans="1:6">
      <c r="A16522" s="1" t="s">
        <v>16</v>
      </c>
      <c r="B16522" s="1" t="s">
        <v>40</v>
      </c>
      <c r="C16522" s="1" t="s">
        <v>11</v>
      </c>
      <c r="D16522" s="1"/>
      <c r="E16522" t="s">
        <v>41</v>
      </c>
      <c r="F16522" s="1"/>
    </row>
    <row r="16523" spans="1:6">
      <c r="A16523" s="1" t="s">
        <v>16</v>
      </c>
      <c r="B16523" s="1" t="s">
        <v>7</v>
      </c>
      <c r="C16523" s="1" t="s">
        <v>11</v>
      </c>
      <c r="D16523" s="2">
        <v>77700</v>
      </c>
      <c r="E16523" t="s">
        <v>12</v>
      </c>
      <c r="F16523" s="1"/>
    </row>
    <row r="16524" spans="1:6">
      <c r="A16524" s="1" t="s">
        <v>22</v>
      </c>
      <c r="B16524" s="1" t="s">
        <v>7</v>
      </c>
      <c r="C16524" s="1" t="s">
        <v>47</v>
      </c>
      <c r="D16524" s="2">
        <v>98500</v>
      </c>
      <c r="E16524" t="s">
        <v>15</v>
      </c>
      <c r="F16524" s="1"/>
    </row>
    <row r="16525" spans="1:6">
      <c r="A16525" s="1" t="s">
        <v>13</v>
      </c>
      <c r="B16525" s="1" t="s">
        <v>7</v>
      </c>
      <c r="C16525" s="1" t="s">
        <v>11</v>
      </c>
      <c r="D16525" s="2">
        <v>80000</v>
      </c>
      <c r="E16525" t="s">
        <v>32</v>
      </c>
      <c r="F16525" s="1"/>
    </row>
    <row r="16526" spans="1:6">
      <c r="A16526" s="1" t="s">
        <v>16</v>
      </c>
      <c r="B16526" s="1" t="s">
        <v>23</v>
      </c>
      <c r="C16526" s="1" t="s">
        <v>8</v>
      </c>
      <c r="D16526" s="1"/>
      <c r="E16526" t="s">
        <v>12</v>
      </c>
      <c r="F16526" s="1"/>
    </row>
    <row r="16527" spans="1:6">
      <c r="A16527" s="1" t="s">
        <v>13</v>
      </c>
      <c r="B16527" s="1" t="s">
        <v>7</v>
      </c>
      <c r="C16527" s="1" t="s">
        <v>119</v>
      </c>
      <c r="D16527" s="2">
        <v>111175</v>
      </c>
      <c r="E16527" t="s">
        <v>15</v>
      </c>
      <c r="F16527" s="1"/>
    </row>
    <row r="16528" spans="1:6">
      <c r="A16528" s="1" t="s">
        <v>22</v>
      </c>
      <c r="B16528" s="1" t="s">
        <v>7</v>
      </c>
      <c r="C16528" s="1" t="s">
        <v>11</v>
      </c>
      <c r="D16528" s="2">
        <v>75000</v>
      </c>
      <c r="E16528" t="s">
        <v>20</v>
      </c>
      <c r="F16528" s="1"/>
    </row>
    <row r="16529" spans="1:6">
      <c r="A16529" s="1" t="s">
        <v>16</v>
      </c>
      <c r="B16529" s="1" t="s">
        <v>7</v>
      </c>
      <c r="C16529" s="1" t="s">
        <v>11</v>
      </c>
      <c r="D16529" s="2">
        <v>150000</v>
      </c>
      <c r="E16529" t="s">
        <v>24</v>
      </c>
      <c r="F16529" s="1"/>
    </row>
    <row r="16530" spans="1:6">
      <c r="A16530" s="1" t="s">
        <v>13</v>
      </c>
      <c r="B16530" s="1" t="s">
        <v>7</v>
      </c>
      <c r="C16530" s="1" t="s">
        <v>11</v>
      </c>
      <c r="D16530" s="2">
        <v>100000</v>
      </c>
      <c r="E16530" t="s">
        <v>24</v>
      </c>
      <c r="F16530" s="1"/>
    </row>
    <row r="16531" spans="1:6">
      <c r="A16531" s="1" t="s">
        <v>10</v>
      </c>
      <c r="B16531" s="1" t="s">
        <v>7</v>
      </c>
      <c r="C16531" s="1" t="s">
        <v>233</v>
      </c>
      <c r="D16531" s="2">
        <v>163782</v>
      </c>
      <c r="E16531" t="s">
        <v>15</v>
      </c>
      <c r="F16531" s="1"/>
    </row>
    <row r="16532" spans="1:6">
      <c r="A16532" s="1" t="s">
        <v>14</v>
      </c>
      <c r="B16532" s="1" t="s">
        <v>23</v>
      </c>
      <c r="C16532" s="1" t="s">
        <v>8</v>
      </c>
      <c r="D16532" s="1"/>
      <c r="E16532" t="s">
        <v>12</v>
      </c>
      <c r="F16532" s="1"/>
    </row>
    <row r="16533" spans="1:6">
      <c r="A16533" s="1" t="s">
        <v>13</v>
      </c>
      <c r="B16533" s="1" t="s">
        <v>7</v>
      </c>
      <c r="C16533" s="1" t="s">
        <v>11</v>
      </c>
      <c r="D16533" s="2">
        <v>115000</v>
      </c>
      <c r="E16533" t="s">
        <v>24</v>
      </c>
      <c r="F16533" s="1"/>
    </row>
    <row r="16534" spans="1:6">
      <c r="A16534" s="1" t="s">
        <v>13</v>
      </c>
      <c r="B16534" s="1" t="s">
        <v>7</v>
      </c>
      <c r="C16534" s="1" t="s">
        <v>11</v>
      </c>
      <c r="D16534" s="1"/>
      <c r="E16534" t="s">
        <v>18</v>
      </c>
      <c r="F16534" s="1"/>
    </row>
    <row r="16535" spans="1:6">
      <c r="A16535" s="1" t="s">
        <v>22</v>
      </c>
      <c r="B16535" s="1" t="s">
        <v>23</v>
      </c>
      <c r="C16535" s="1" t="s">
        <v>11</v>
      </c>
      <c r="D16535" s="2">
        <v>85000</v>
      </c>
      <c r="E16535" t="s">
        <v>20</v>
      </c>
      <c r="F16535" s="1"/>
    </row>
    <row r="16536" spans="1:6">
      <c r="A16536" s="1" t="s">
        <v>14</v>
      </c>
      <c r="B16536" s="1" t="s">
        <v>7</v>
      </c>
      <c r="C16536" s="1" t="s">
        <v>201</v>
      </c>
      <c r="D16536" s="2">
        <v>40000</v>
      </c>
      <c r="E16536" t="s">
        <v>15</v>
      </c>
      <c r="F16536" s="1"/>
    </row>
    <row r="16537" spans="1:6">
      <c r="A16537" s="1" t="s">
        <v>16</v>
      </c>
      <c r="B16537" s="1" t="s">
        <v>7</v>
      </c>
      <c r="C16537" s="1" t="s">
        <v>11</v>
      </c>
      <c r="D16537" s="2">
        <v>175000</v>
      </c>
      <c r="E16537" t="s">
        <v>20</v>
      </c>
      <c r="F16537" s="1"/>
    </row>
    <row r="16538" spans="1:6">
      <c r="A16538" s="1" t="s">
        <v>22</v>
      </c>
      <c r="B16538" s="1" t="s">
        <v>7</v>
      </c>
      <c r="C16538" s="1" t="s">
        <v>11</v>
      </c>
      <c r="D16538" s="1"/>
      <c r="E16538" t="s">
        <v>185</v>
      </c>
      <c r="F16538" s="1"/>
    </row>
    <row r="16539" spans="1:6">
      <c r="A16539" s="1" t="s">
        <v>16</v>
      </c>
      <c r="B16539" s="1" t="s">
        <v>23</v>
      </c>
      <c r="C16539" s="1" t="s">
        <v>11</v>
      </c>
      <c r="D16539" s="1"/>
      <c r="E16539" t="s">
        <v>41</v>
      </c>
      <c r="F16539" s="1"/>
    </row>
    <row r="16540" spans="1:6">
      <c r="A16540" s="1" t="s">
        <v>22</v>
      </c>
      <c r="B16540" s="1" t="s">
        <v>7</v>
      </c>
      <c r="C16540" s="1" t="s">
        <v>11</v>
      </c>
      <c r="D16540" s="1"/>
      <c r="E16540" t="s">
        <v>50</v>
      </c>
      <c r="F16540" s="1"/>
    </row>
    <row r="16541" spans="1:6">
      <c r="A16541" s="1" t="s">
        <v>22</v>
      </c>
      <c r="B16541" s="1" t="s">
        <v>7</v>
      </c>
      <c r="C16541" s="1" t="s">
        <v>11</v>
      </c>
      <c r="D16541" s="2">
        <v>86500</v>
      </c>
      <c r="E16541" t="s">
        <v>38</v>
      </c>
      <c r="F16541" s="1"/>
    </row>
    <row r="16542" spans="1:6">
      <c r="A16542" s="1" t="s">
        <v>10</v>
      </c>
      <c r="B16542" s="1" t="s">
        <v>23</v>
      </c>
      <c r="C16542" s="1" t="s">
        <v>8</v>
      </c>
      <c r="D16542" s="1"/>
      <c r="E16542" t="s">
        <v>20</v>
      </c>
      <c r="F16542" s="1"/>
    </row>
    <row r="16543" spans="1:6">
      <c r="A16543" s="1" t="s">
        <v>22</v>
      </c>
      <c r="B16543" s="1" t="s">
        <v>23</v>
      </c>
      <c r="C16543" s="1" t="s">
        <v>11</v>
      </c>
      <c r="D16543" s="1"/>
      <c r="E16543" t="s">
        <v>20</v>
      </c>
      <c r="F16543" s="1"/>
    </row>
    <row r="16544" spans="1:6">
      <c r="A16544" s="1" t="s">
        <v>22</v>
      </c>
      <c r="B16544" s="1" t="s">
        <v>7</v>
      </c>
      <c r="C16544" s="1" t="s">
        <v>11</v>
      </c>
      <c r="D16544" s="2">
        <v>90000</v>
      </c>
      <c r="E16544" t="s">
        <v>24</v>
      </c>
      <c r="F16544" s="1"/>
    </row>
    <row r="16545" spans="1:6">
      <c r="A16545" s="1" t="s">
        <v>10</v>
      </c>
      <c r="B16545" s="1" t="s">
        <v>7</v>
      </c>
      <c r="C16545" s="1" t="s">
        <v>11</v>
      </c>
      <c r="D16545" s="2">
        <v>172000</v>
      </c>
      <c r="E16545" t="s">
        <v>103</v>
      </c>
      <c r="F16545" s="1"/>
    </row>
    <row r="16546" spans="1:6">
      <c r="A16546" s="1" t="s">
        <v>6</v>
      </c>
      <c r="B16546" s="1" t="s">
        <v>7</v>
      </c>
      <c r="C16546" s="1" t="s">
        <v>11</v>
      </c>
      <c r="D16546" s="2">
        <v>175000</v>
      </c>
      <c r="E16546" t="s">
        <v>24</v>
      </c>
      <c r="F16546" s="1"/>
    </row>
    <row r="16547" spans="1:6">
      <c r="A16547" s="1" t="s">
        <v>10</v>
      </c>
      <c r="B16547" s="1" t="s">
        <v>17</v>
      </c>
      <c r="C16547" s="1" t="s">
        <v>11</v>
      </c>
      <c r="D16547" s="1"/>
      <c r="E16547" t="s">
        <v>18</v>
      </c>
      <c r="F16547" s="1"/>
    </row>
    <row r="16548" spans="1:6">
      <c r="A16548" s="1" t="s">
        <v>16</v>
      </c>
      <c r="B16548" s="1" t="s">
        <v>7</v>
      </c>
      <c r="C16548" s="1" t="s">
        <v>8</v>
      </c>
      <c r="D16548" s="2">
        <v>151950</v>
      </c>
      <c r="E16548" t="s">
        <v>67</v>
      </c>
      <c r="F16548" s="1"/>
    </row>
    <row r="16549" spans="1:6">
      <c r="A16549" s="1" t="s">
        <v>10</v>
      </c>
      <c r="B16549" s="1" t="s">
        <v>7</v>
      </c>
      <c r="C16549" s="1" t="s">
        <v>28</v>
      </c>
      <c r="D16549" s="2">
        <v>89100</v>
      </c>
      <c r="E16549" t="s">
        <v>15</v>
      </c>
      <c r="F16549" s="1"/>
    </row>
    <row r="16550" spans="1:6">
      <c r="A16550" s="1" t="s">
        <v>45</v>
      </c>
      <c r="B16550" s="1" t="s">
        <v>7</v>
      </c>
      <c r="C16550" s="1" t="s">
        <v>11</v>
      </c>
      <c r="D16550" s="2">
        <v>150000</v>
      </c>
      <c r="E16550" t="s">
        <v>24</v>
      </c>
      <c r="F16550" s="1"/>
    </row>
    <row r="16551" spans="1:6">
      <c r="A16551" s="1" t="s">
        <v>16</v>
      </c>
      <c r="B16551" s="1" t="s">
        <v>7</v>
      </c>
      <c r="C16551" s="1" t="s">
        <v>11</v>
      </c>
      <c r="D16551" s="1"/>
      <c r="E16551" t="s">
        <v>18</v>
      </c>
      <c r="F16551" s="1"/>
    </row>
    <row r="16552" spans="1:6">
      <c r="A16552" s="1" t="s">
        <v>10</v>
      </c>
      <c r="B16552" s="1" t="s">
        <v>7</v>
      </c>
      <c r="C16552" s="1" t="s">
        <v>11</v>
      </c>
      <c r="D16552" s="2">
        <v>81808</v>
      </c>
      <c r="E16552" t="s">
        <v>63</v>
      </c>
      <c r="F16552" s="1"/>
    </row>
    <row r="16553" spans="1:6">
      <c r="A16553" s="1" t="s">
        <v>10</v>
      </c>
      <c r="B16553" s="1" t="s">
        <v>7</v>
      </c>
      <c r="C16553" s="1" t="s">
        <v>11</v>
      </c>
      <c r="D16553" s="2">
        <v>140000</v>
      </c>
      <c r="E16553" t="s">
        <v>9</v>
      </c>
      <c r="F16553" s="1"/>
    </row>
    <row r="16554" spans="1:6">
      <c r="A16554" s="1" t="s">
        <v>13</v>
      </c>
      <c r="B16554" s="1" t="s">
        <v>7</v>
      </c>
      <c r="C16554" s="1" t="s">
        <v>11</v>
      </c>
      <c r="D16554" s="2">
        <v>102000</v>
      </c>
      <c r="E16554" t="s">
        <v>38</v>
      </c>
      <c r="F16554" s="1"/>
    </row>
    <row r="16555" spans="1:6">
      <c r="A16555" s="1" t="s">
        <v>14</v>
      </c>
      <c r="B16555" s="1" t="s">
        <v>7</v>
      </c>
      <c r="C16555" s="1" t="s">
        <v>11</v>
      </c>
      <c r="D16555" s="2">
        <v>171000</v>
      </c>
      <c r="E16555" t="s">
        <v>228</v>
      </c>
      <c r="F16555" s="1"/>
    </row>
    <row r="16556" spans="1:6">
      <c r="A16556" s="1" t="s">
        <v>14</v>
      </c>
      <c r="B16556" s="1" t="s">
        <v>40</v>
      </c>
      <c r="C16556" s="1" t="s">
        <v>11</v>
      </c>
      <c r="D16556" s="1"/>
      <c r="E16556" t="s">
        <v>41</v>
      </c>
      <c r="F16556" s="1"/>
    </row>
    <row r="16557" spans="1:6">
      <c r="A16557" s="1" t="s">
        <v>22</v>
      </c>
      <c r="B16557" s="1" t="s">
        <v>7</v>
      </c>
      <c r="C16557" s="1" t="s">
        <v>11</v>
      </c>
      <c r="D16557" s="2">
        <v>87500</v>
      </c>
      <c r="E16557" t="s">
        <v>20</v>
      </c>
      <c r="F16557" s="1"/>
    </row>
    <row r="16558" spans="1:6">
      <c r="A16558" s="1" t="s">
        <v>10</v>
      </c>
      <c r="B16558" s="1" t="s">
        <v>7</v>
      </c>
      <c r="C16558" s="1" t="s">
        <v>11</v>
      </c>
      <c r="D16558" s="2">
        <v>125000</v>
      </c>
      <c r="E16558" t="s">
        <v>24</v>
      </c>
      <c r="F16558" s="1"/>
    </row>
    <row r="16559" spans="1:6">
      <c r="A16559" s="1" t="s">
        <v>22</v>
      </c>
      <c r="B16559" s="1" t="s">
        <v>7</v>
      </c>
      <c r="C16559" s="1" t="s">
        <v>11</v>
      </c>
      <c r="D16559" s="1"/>
      <c r="E16559" t="s">
        <v>32</v>
      </c>
      <c r="F16559" s="1"/>
    </row>
    <row r="16560" spans="1:6">
      <c r="A16560" s="1" t="s">
        <v>13</v>
      </c>
      <c r="B16560" s="1" t="s">
        <v>7</v>
      </c>
      <c r="C16560" s="1" t="s">
        <v>11</v>
      </c>
      <c r="D16560" s="2">
        <v>95000</v>
      </c>
      <c r="E16560" t="s">
        <v>72</v>
      </c>
      <c r="F16560" s="1"/>
    </row>
    <row r="16561" spans="1:6">
      <c r="A16561" s="1" t="s">
        <v>22</v>
      </c>
      <c r="B16561" s="1" t="s">
        <v>17</v>
      </c>
      <c r="C16561" s="1" t="s">
        <v>11</v>
      </c>
      <c r="D16561" s="1"/>
      <c r="E16561" t="s">
        <v>18</v>
      </c>
      <c r="F16561" s="1"/>
    </row>
    <row r="16562" spans="1:6">
      <c r="A16562" s="1" t="s">
        <v>22</v>
      </c>
      <c r="B16562" s="1" t="s">
        <v>7</v>
      </c>
      <c r="C16562" s="1" t="s">
        <v>68</v>
      </c>
      <c r="D16562" s="2">
        <v>111175</v>
      </c>
      <c r="E16562" t="s">
        <v>15</v>
      </c>
      <c r="F16562" s="1"/>
    </row>
    <row r="16563" spans="1:6">
      <c r="A16563" s="1" t="s">
        <v>16</v>
      </c>
      <c r="B16563" s="1" t="s">
        <v>36</v>
      </c>
      <c r="C16563" s="1" t="s">
        <v>11</v>
      </c>
      <c r="D16563" s="1"/>
      <c r="E16563" t="s">
        <v>18</v>
      </c>
      <c r="F16563" s="1"/>
    </row>
    <row r="16564" spans="1:6">
      <c r="A16564" s="1" t="s">
        <v>13</v>
      </c>
      <c r="B16564" s="1" t="s">
        <v>7</v>
      </c>
      <c r="C16564" s="1" t="s">
        <v>11</v>
      </c>
      <c r="D16564" s="2">
        <v>104238</v>
      </c>
      <c r="E16564" t="s">
        <v>12</v>
      </c>
      <c r="F16564" s="1"/>
    </row>
    <row r="16565" spans="1:6">
      <c r="A16565" s="1" t="s">
        <v>22</v>
      </c>
      <c r="B16565" s="1" t="s">
        <v>7</v>
      </c>
      <c r="C16565" s="1" t="s">
        <v>11</v>
      </c>
      <c r="D16565" s="1"/>
      <c r="E16565" t="s">
        <v>12</v>
      </c>
      <c r="F16565" s="1"/>
    </row>
    <row r="16566" spans="1:6">
      <c r="A16566" s="1" t="s">
        <v>22</v>
      </c>
      <c r="B16566" s="1" t="s">
        <v>7</v>
      </c>
      <c r="C16566" s="1" t="s">
        <v>11</v>
      </c>
      <c r="D16566" s="1"/>
      <c r="E16566" t="s">
        <v>12</v>
      </c>
      <c r="F16566" s="1"/>
    </row>
    <row r="16567" spans="1:6">
      <c r="A16567" s="1" t="s">
        <v>10</v>
      </c>
      <c r="B16567" s="1" t="s">
        <v>7</v>
      </c>
      <c r="C16567" s="1" t="s">
        <v>11</v>
      </c>
      <c r="D16567" s="2">
        <v>90000</v>
      </c>
      <c r="E16567" t="s">
        <v>24</v>
      </c>
      <c r="F16567" s="1"/>
    </row>
    <row r="16568" spans="1:6">
      <c r="A16568" s="1" t="s">
        <v>16</v>
      </c>
      <c r="B16568" s="1"/>
      <c r="C16568" s="1" t="s">
        <v>8</v>
      </c>
      <c r="D16568" s="2">
        <v>90379</v>
      </c>
      <c r="E16568" t="s">
        <v>12</v>
      </c>
      <c r="F16568" s="1"/>
    </row>
    <row r="16569" spans="1:6">
      <c r="A16569" s="1" t="s">
        <v>33</v>
      </c>
      <c r="B16569" s="1" t="s">
        <v>7</v>
      </c>
      <c r="C16569" s="1" t="s">
        <v>82</v>
      </c>
      <c r="D16569" s="2">
        <v>157500</v>
      </c>
      <c r="E16569" t="s">
        <v>20</v>
      </c>
      <c r="F16569" s="1"/>
    </row>
    <row r="16570" spans="1:6">
      <c r="A16570" s="1" t="s">
        <v>16</v>
      </c>
      <c r="B16570" s="1" t="s">
        <v>7</v>
      </c>
      <c r="C16570" s="1" t="s">
        <v>11</v>
      </c>
      <c r="D16570" s="2">
        <v>97500</v>
      </c>
      <c r="E16570" t="s">
        <v>35</v>
      </c>
      <c r="F16570" s="1"/>
    </row>
    <row r="16571" spans="1:6">
      <c r="A16571" s="1" t="s">
        <v>10</v>
      </c>
      <c r="B16571" s="1" t="s">
        <v>7</v>
      </c>
      <c r="C16571" s="1" t="s">
        <v>11</v>
      </c>
      <c r="D16571" s="1"/>
      <c r="E16571" t="s">
        <v>20</v>
      </c>
      <c r="F16571" s="1"/>
    </row>
    <row r="16572" spans="1:6">
      <c r="A16572" s="1" t="s">
        <v>16</v>
      </c>
      <c r="B16572" s="1" t="s">
        <v>7</v>
      </c>
      <c r="C16572" s="1" t="s">
        <v>11</v>
      </c>
      <c r="D16572" s="2">
        <v>90000</v>
      </c>
      <c r="E16572" t="s">
        <v>24</v>
      </c>
      <c r="F16572" s="1"/>
    </row>
    <row r="16573" spans="1:6">
      <c r="A16573" s="1" t="s">
        <v>10</v>
      </c>
      <c r="B16573" s="1" t="s">
        <v>7</v>
      </c>
      <c r="C16573" s="1" t="s">
        <v>11</v>
      </c>
      <c r="D16573" s="2">
        <v>150000</v>
      </c>
      <c r="E16573" t="s">
        <v>24</v>
      </c>
      <c r="F16573" s="1"/>
    </row>
    <row r="16574" spans="1:6">
      <c r="A16574" s="1" t="s">
        <v>19</v>
      </c>
      <c r="B16574" s="1" t="s">
        <v>7</v>
      </c>
      <c r="C16574" s="1" t="s">
        <v>11</v>
      </c>
      <c r="D16574" s="2">
        <v>80000</v>
      </c>
      <c r="E16574" t="s">
        <v>24</v>
      </c>
      <c r="F16574" s="1"/>
    </row>
    <row r="16575" spans="1:6">
      <c r="A16575" s="1" t="s">
        <v>10</v>
      </c>
      <c r="B16575" s="1" t="s">
        <v>23</v>
      </c>
      <c r="C16575" s="1" t="s">
        <v>11</v>
      </c>
      <c r="D16575" s="1"/>
      <c r="E16575" t="s">
        <v>20</v>
      </c>
      <c r="F16575" s="1"/>
    </row>
    <row r="16576" spans="1:6">
      <c r="A16576" s="1" t="s">
        <v>33</v>
      </c>
      <c r="B16576" s="1" t="s">
        <v>23</v>
      </c>
      <c r="C16576" s="1" t="s">
        <v>11</v>
      </c>
      <c r="D16576" s="1"/>
      <c r="E16576" t="s">
        <v>32</v>
      </c>
      <c r="F16576" s="1"/>
    </row>
    <row r="16577" spans="1:6">
      <c r="A16577" s="1" t="s">
        <v>6</v>
      </c>
      <c r="B16577" s="1" t="s">
        <v>7</v>
      </c>
      <c r="C16577" s="1" t="s">
        <v>11</v>
      </c>
      <c r="D16577" s="2">
        <v>125000</v>
      </c>
      <c r="E16577" t="s">
        <v>24</v>
      </c>
      <c r="F16577" s="1"/>
    </row>
    <row r="16578" spans="1:6">
      <c r="A16578" s="1" t="s">
        <v>45</v>
      </c>
      <c r="B16578" s="1" t="s">
        <v>30</v>
      </c>
      <c r="C16578" s="1" t="s">
        <v>11</v>
      </c>
      <c r="D16578" s="1"/>
      <c r="E16578" t="s">
        <v>9</v>
      </c>
      <c r="F16578" s="1"/>
    </row>
    <row r="16579" spans="1:6">
      <c r="A16579" s="1" t="s">
        <v>13</v>
      </c>
      <c r="B16579" s="1" t="s">
        <v>7</v>
      </c>
      <c r="C16579" s="1" t="s">
        <v>11</v>
      </c>
      <c r="D16579" s="1"/>
      <c r="E16579" t="s">
        <v>173</v>
      </c>
      <c r="F16579" s="1"/>
    </row>
    <row r="16580" spans="1:6">
      <c r="A16580" s="1" t="s">
        <v>10</v>
      </c>
      <c r="B16580" s="1" t="s">
        <v>7</v>
      </c>
      <c r="C16580" s="1" t="s">
        <v>8</v>
      </c>
      <c r="D16580" s="2">
        <v>125000</v>
      </c>
      <c r="E16580" t="s">
        <v>24</v>
      </c>
      <c r="F16580" s="1"/>
    </row>
    <row r="16581" spans="1:6">
      <c r="A16581" s="1" t="s">
        <v>6</v>
      </c>
      <c r="B16581" s="1" t="s">
        <v>7</v>
      </c>
      <c r="C16581" s="1" t="s">
        <v>220</v>
      </c>
      <c r="D16581" s="2">
        <v>157500</v>
      </c>
      <c r="E16581" t="s">
        <v>15</v>
      </c>
      <c r="F16581" s="1"/>
    </row>
    <row r="16582" spans="1:6">
      <c r="A16582" s="1" t="s">
        <v>22</v>
      </c>
      <c r="B16582" s="1" t="s">
        <v>7</v>
      </c>
      <c r="C16582" s="1" t="s">
        <v>77</v>
      </c>
      <c r="D16582" s="2">
        <v>57500</v>
      </c>
      <c r="E16582" t="s">
        <v>15</v>
      </c>
      <c r="F16582" s="1"/>
    </row>
    <row r="16583" spans="1:6">
      <c r="A16583" s="1" t="s">
        <v>22</v>
      </c>
      <c r="B16583" s="1" t="s">
        <v>7</v>
      </c>
      <c r="C16583" s="1" t="s">
        <v>8</v>
      </c>
      <c r="D16583" s="2">
        <v>65000</v>
      </c>
      <c r="E16583" t="s">
        <v>12</v>
      </c>
      <c r="F16583" s="1"/>
    </row>
    <row r="16584" spans="1:6">
      <c r="A16584" s="1" t="s">
        <v>22</v>
      </c>
      <c r="B16584" s="1" t="s">
        <v>7</v>
      </c>
      <c r="C16584" s="1" t="s">
        <v>11</v>
      </c>
      <c r="D16584" s="2">
        <v>74050</v>
      </c>
      <c r="E16584" t="s">
        <v>145</v>
      </c>
      <c r="F16584" s="1"/>
    </row>
    <row r="16585" spans="1:6">
      <c r="A16585" s="1" t="s">
        <v>16</v>
      </c>
      <c r="B16585" s="1" t="s">
        <v>23</v>
      </c>
      <c r="C16585" s="1" t="s">
        <v>11</v>
      </c>
      <c r="D16585" s="1"/>
      <c r="E16585" t="s">
        <v>41</v>
      </c>
      <c r="F16585" s="1"/>
    </row>
    <row r="16586" spans="1:6">
      <c r="A16586" s="1" t="s">
        <v>22</v>
      </c>
      <c r="B16586" s="1" t="s">
        <v>7</v>
      </c>
      <c r="C16586" s="1" t="s">
        <v>11</v>
      </c>
      <c r="D16586" s="1"/>
      <c r="E16586" t="s">
        <v>9</v>
      </c>
      <c r="F16586" s="1"/>
    </row>
    <row r="16587" spans="1:6">
      <c r="A16587" s="1" t="s">
        <v>10</v>
      </c>
      <c r="B16587" s="1" t="s">
        <v>7</v>
      </c>
      <c r="C16587" s="1" t="s">
        <v>11</v>
      </c>
      <c r="D16587" s="1"/>
      <c r="E16587" t="s">
        <v>178</v>
      </c>
      <c r="F16587" s="1"/>
    </row>
    <row r="16588" spans="1:6">
      <c r="A16588" s="1" t="s">
        <v>22</v>
      </c>
      <c r="B16588" s="1" t="s">
        <v>7</v>
      </c>
      <c r="C16588" s="1" t="s">
        <v>11</v>
      </c>
      <c r="D16588" s="2">
        <v>90000</v>
      </c>
      <c r="E16588" t="s">
        <v>24</v>
      </c>
      <c r="F16588" s="1"/>
    </row>
    <row r="16589" spans="1:6">
      <c r="A16589" s="1" t="s">
        <v>16</v>
      </c>
      <c r="B16589" s="1" t="s">
        <v>7</v>
      </c>
      <c r="C16589" s="1" t="s">
        <v>11</v>
      </c>
      <c r="D16589" s="2">
        <v>120000</v>
      </c>
      <c r="E16589" t="s">
        <v>20</v>
      </c>
      <c r="F16589" s="1"/>
    </row>
    <row r="16590" spans="1:6">
      <c r="A16590" s="1" t="s">
        <v>16</v>
      </c>
      <c r="B16590" s="1" t="s">
        <v>7</v>
      </c>
      <c r="C16590" s="1" t="s">
        <v>11</v>
      </c>
      <c r="D16590" s="2">
        <v>131867</v>
      </c>
      <c r="E16590" t="s">
        <v>15</v>
      </c>
      <c r="F16590" s="1"/>
    </row>
    <row r="16591" spans="1:6">
      <c r="A16591" s="1" t="s">
        <v>19</v>
      </c>
      <c r="B16591" s="1" t="s">
        <v>7</v>
      </c>
      <c r="C16591" s="1" t="s">
        <v>11</v>
      </c>
      <c r="D16591" s="2">
        <v>132500</v>
      </c>
      <c r="E16591" t="s">
        <v>20</v>
      </c>
      <c r="F16591" s="1"/>
    </row>
    <row r="16592" spans="1:6">
      <c r="A16592" s="1" t="s">
        <v>6</v>
      </c>
      <c r="B16592" s="1" t="s">
        <v>7</v>
      </c>
      <c r="C16592" s="1" t="s">
        <v>11</v>
      </c>
      <c r="D16592" s="2">
        <v>125000</v>
      </c>
      <c r="E16592" t="s">
        <v>24</v>
      </c>
      <c r="F16592" s="1"/>
    </row>
    <row r="16593" spans="1:6">
      <c r="A16593" s="1" t="s">
        <v>16</v>
      </c>
      <c r="B16593" s="1" t="s">
        <v>7</v>
      </c>
      <c r="C16593" s="1" t="s">
        <v>11</v>
      </c>
      <c r="D16593" s="2">
        <v>127500</v>
      </c>
      <c r="E16593" t="s">
        <v>12</v>
      </c>
      <c r="F16593" s="1"/>
    </row>
    <row r="16594" spans="1:6">
      <c r="A16594" s="1" t="s">
        <v>16</v>
      </c>
      <c r="B16594" s="1" t="s">
        <v>23</v>
      </c>
      <c r="C16594" s="1" t="s">
        <v>11</v>
      </c>
      <c r="D16594" s="1"/>
      <c r="E16594" t="s">
        <v>12</v>
      </c>
      <c r="F16594" s="1"/>
    </row>
    <row r="16595" spans="1:6">
      <c r="A16595" s="1" t="s">
        <v>19</v>
      </c>
      <c r="B16595" s="1" t="s">
        <v>7</v>
      </c>
      <c r="C16595" s="1" t="s">
        <v>8</v>
      </c>
      <c r="D16595" s="2">
        <v>135519</v>
      </c>
      <c r="E16595" t="s">
        <v>24</v>
      </c>
      <c r="F16595" s="1"/>
    </row>
    <row r="16596" spans="1:6">
      <c r="A16596" s="1" t="s">
        <v>22</v>
      </c>
      <c r="B16596" s="1" t="s">
        <v>7</v>
      </c>
      <c r="C16596" s="1" t="s">
        <v>11</v>
      </c>
      <c r="D16596" s="1"/>
      <c r="E16596" t="s">
        <v>12</v>
      </c>
      <c r="F16596" s="1"/>
    </row>
    <row r="16597" spans="1:6">
      <c r="A16597" s="1" t="s">
        <v>19</v>
      </c>
      <c r="B16597" s="1" t="s">
        <v>59</v>
      </c>
      <c r="C16597" s="1" t="s">
        <v>11</v>
      </c>
      <c r="D16597" s="1"/>
      <c r="E16597" t="s">
        <v>20</v>
      </c>
      <c r="F16597" s="1"/>
    </row>
    <row r="16598" spans="1:6">
      <c r="A16598" s="1" t="s">
        <v>16</v>
      </c>
      <c r="B16598" s="1" t="s">
        <v>7</v>
      </c>
      <c r="C16598" s="1" t="s">
        <v>11</v>
      </c>
      <c r="D16598" s="2">
        <v>115000</v>
      </c>
      <c r="E16598" t="s">
        <v>12</v>
      </c>
      <c r="F16598" s="1"/>
    </row>
    <row r="16599" spans="1:6">
      <c r="A16599" s="1" t="s">
        <v>10</v>
      </c>
      <c r="B16599" s="1" t="s">
        <v>7</v>
      </c>
      <c r="C16599" s="1" t="s">
        <v>8</v>
      </c>
      <c r="D16599" s="2">
        <v>137534</v>
      </c>
      <c r="E16599" t="s">
        <v>12</v>
      </c>
      <c r="F16599" s="1"/>
    </row>
    <row r="16600" spans="1:6">
      <c r="A16600" s="1" t="s">
        <v>13</v>
      </c>
      <c r="B16600" s="1" t="s">
        <v>7</v>
      </c>
      <c r="C16600" s="1" t="s">
        <v>11</v>
      </c>
      <c r="D16600" s="2">
        <v>105000</v>
      </c>
      <c r="E16600" t="s">
        <v>38</v>
      </c>
      <c r="F16600" s="1"/>
    </row>
    <row r="16601" spans="1:6">
      <c r="A16601" s="1" t="s">
        <v>45</v>
      </c>
      <c r="B16601" s="1" t="s">
        <v>23</v>
      </c>
      <c r="C16601" s="1" t="s">
        <v>11</v>
      </c>
      <c r="D16601" s="1"/>
      <c r="E16601" t="s">
        <v>32</v>
      </c>
      <c r="F16601" s="1"/>
    </row>
    <row r="16602" spans="1:6">
      <c r="A16602" s="1" t="s">
        <v>22</v>
      </c>
      <c r="B16602" s="1" t="s">
        <v>7</v>
      </c>
      <c r="C16602" s="1" t="s">
        <v>11</v>
      </c>
      <c r="D16602" s="2">
        <v>72500</v>
      </c>
      <c r="E16602" t="s">
        <v>67</v>
      </c>
      <c r="F16602" s="1"/>
    </row>
    <row r="16603" spans="1:6">
      <c r="A16603" s="1" t="s">
        <v>16</v>
      </c>
      <c r="B16603" s="1" t="s">
        <v>122</v>
      </c>
      <c r="C16603" s="1" t="s">
        <v>11</v>
      </c>
      <c r="D16603" s="2">
        <v>101840</v>
      </c>
      <c r="E16603" t="s">
        <v>131</v>
      </c>
      <c r="F16603" s="1"/>
    </row>
    <row r="16604" spans="1:6">
      <c r="A16604" s="1" t="s">
        <v>6</v>
      </c>
      <c r="B16604" s="1" t="s">
        <v>7</v>
      </c>
      <c r="C16604" s="1" t="s">
        <v>11</v>
      </c>
      <c r="D16604" s="2">
        <v>90000</v>
      </c>
      <c r="E16604" t="s">
        <v>24</v>
      </c>
      <c r="F16604" s="1"/>
    </row>
    <row r="16605" spans="1:6">
      <c r="A16605" s="1" t="s">
        <v>6</v>
      </c>
      <c r="B16605" s="1" t="s">
        <v>7</v>
      </c>
      <c r="C16605" s="1" t="s">
        <v>8</v>
      </c>
      <c r="D16605" s="2">
        <v>110000</v>
      </c>
      <c r="E16605" t="s">
        <v>523</v>
      </c>
      <c r="F16605" s="1"/>
    </row>
    <row r="16606" spans="1:6">
      <c r="A16606" s="1" t="s">
        <v>22</v>
      </c>
      <c r="B16606" s="1" t="s">
        <v>7</v>
      </c>
      <c r="C16606" s="1" t="s">
        <v>11</v>
      </c>
      <c r="D16606" s="1"/>
      <c r="E16606" t="s">
        <v>18</v>
      </c>
      <c r="F16606" s="1"/>
    </row>
    <row r="16607" spans="1:6">
      <c r="A16607" s="1" t="s">
        <v>13</v>
      </c>
      <c r="B16607" s="1" t="s">
        <v>23</v>
      </c>
      <c r="C16607" s="1" t="s">
        <v>11</v>
      </c>
      <c r="D16607" s="1"/>
      <c r="E16607" t="s">
        <v>9</v>
      </c>
      <c r="F16607" s="1"/>
    </row>
    <row r="16608" spans="1:6">
      <c r="A16608" s="1" t="s">
        <v>22</v>
      </c>
      <c r="B16608" s="1" t="s">
        <v>7</v>
      </c>
      <c r="C16608" s="1" t="s">
        <v>11</v>
      </c>
      <c r="D16608" s="2">
        <v>100000</v>
      </c>
      <c r="E16608" t="s">
        <v>24</v>
      </c>
      <c r="F16608" s="1"/>
    </row>
    <row r="16609" spans="1:6">
      <c r="A16609" s="1" t="s">
        <v>16</v>
      </c>
      <c r="B16609" s="1" t="s">
        <v>7</v>
      </c>
      <c r="C16609" s="1" t="s">
        <v>11</v>
      </c>
      <c r="D16609" s="2">
        <v>98496</v>
      </c>
      <c r="E16609" t="s">
        <v>9</v>
      </c>
      <c r="F16609" s="1"/>
    </row>
    <row r="16610" spans="1:6">
      <c r="A16610" s="1" t="s">
        <v>13</v>
      </c>
      <c r="B16610" s="1" t="s">
        <v>7</v>
      </c>
      <c r="C16610" s="1" t="s">
        <v>11</v>
      </c>
      <c r="D16610" s="2">
        <v>132367</v>
      </c>
      <c r="E16610" t="s">
        <v>21</v>
      </c>
      <c r="F16610" s="1"/>
    </row>
    <row r="16611" spans="1:6">
      <c r="A16611" s="1" t="s">
        <v>16</v>
      </c>
      <c r="B16611" s="1" t="s">
        <v>23</v>
      </c>
      <c r="C16611" s="1" t="s">
        <v>8</v>
      </c>
      <c r="D16611" s="1"/>
      <c r="E16611" t="s">
        <v>41</v>
      </c>
      <c r="F16611" s="1"/>
    </row>
    <row r="16612" spans="1:6">
      <c r="A16612" s="1" t="s">
        <v>19</v>
      </c>
      <c r="B16612" s="1" t="s">
        <v>7</v>
      </c>
      <c r="C16612" s="1" t="s">
        <v>11</v>
      </c>
      <c r="D16612" s="2">
        <v>194000</v>
      </c>
      <c r="E16612" t="s">
        <v>26</v>
      </c>
      <c r="F16612" s="1"/>
    </row>
    <row r="16613" spans="1:6">
      <c r="A16613" s="1" t="s">
        <v>22</v>
      </c>
      <c r="B16613" s="1" t="s">
        <v>7</v>
      </c>
      <c r="C16613" s="1" t="s">
        <v>11</v>
      </c>
      <c r="D16613" s="2">
        <v>77500</v>
      </c>
      <c r="E16613" t="s">
        <v>20</v>
      </c>
      <c r="F16613" s="1"/>
    </row>
    <row r="16614" spans="1:6">
      <c r="A16614" s="1" t="s">
        <v>22</v>
      </c>
      <c r="B16614" s="1" t="s">
        <v>7</v>
      </c>
      <c r="C16614" s="1" t="s">
        <v>11</v>
      </c>
      <c r="D16614" s="2">
        <v>100000</v>
      </c>
      <c r="E16614" t="s">
        <v>49</v>
      </c>
      <c r="F16614" s="1"/>
    </row>
    <row r="16615" spans="1:6">
      <c r="A16615" s="1" t="s">
        <v>22</v>
      </c>
      <c r="B16615" s="1" t="s">
        <v>7</v>
      </c>
      <c r="C16615" s="1" t="s">
        <v>142</v>
      </c>
      <c r="D16615" s="2">
        <v>111175</v>
      </c>
      <c r="E16615" t="s">
        <v>15</v>
      </c>
      <c r="F16615" s="1"/>
    </row>
    <row r="16616" spans="1:6">
      <c r="A16616" s="1" t="s">
        <v>22</v>
      </c>
      <c r="B16616" s="1" t="s">
        <v>7</v>
      </c>
      <c r="C16616" s="1" t="s">
        <v>11</v>
      </c>
      <c r="D16616" s="2">
        <v>100000</v>
      </c>
      <c r="E16616" t="s">
        <v>49</v>
      </c>
      <c r="F16616" s="1"/>
    </row>
    <row r="16617" spans="1:6">
      <c r="A16617" s="1" t="s">
        <v>13</v>
      </c>
      <c r="B16617" s="1" t="s">
        <v>7</v>
      </c>
      <c r="C16617" s="1" t="s">
        <v>11</v>
      </c>
      <c r="D16617" s="2">
        <v>145000</v>
      </c>
      <c r="E16617" t="s">
        <v>20</v>
      </c>
      <c r="F16617" s="1"/>
    </row>
    <row r="16618" spans="1:6">
      <c r="A16618" s="1" t="s">
        <v>22</v>
      </c>
      <c r="B16618" s="1" t="s">
        <v>7</v>
      </c>
      <c r="C16618" s="1" t="s">
        <v>119</v>
      </c>
      <c r="D16618" s="2">
        <v>72525</v>
      </c>
      <c r="E16618" t="s">
        <v>15</v>
      </c>
      <c r="F16618" s="1"/>
    </row>
    <row r="16619" spans="1:6">
      <c r="A16619" s="1" t="s">
        <v>33</v>
      </c>
      <c r="B16619" s="1" t="s">
        <v>7</v>
      </c>
      <c r="C16619" s="1" t="s">
        <v>442</v>
      </c>
      <c r="D16619" s="2">
        <v>79200</v>
      </c>
      <c r="E16619" t="s">
        <v>15</v>
      </c>
      <c r="F16619" s="1"/>
    </row>
    <row r="16620" spans="1:6">
      <c r="A16620" s="1" t="s">
        <v>22</v>
      </c>
      <c r="B16620" s="1" t="s">
        <v>7</v>
      </c>
      <c r="C16620" s="1" t="s">
        <v>11</v>
      </c>
      <c r="D16620" s="1"/>
      <c r="E16620" t="s">
        <v>18</v>
      </c>
      <c r="F16620" s="1"/>
    </row>
    <row r="16621" spans="1:6">
      <c r="A16621" s="1" t="s">
        <v>10</v>
      </c>
      <c r="B16621" s="1" t="s">
        <v>7</v>
      </c>
      <c r="C16621" s="1" t="s">
        <v>28</v>
      </c>
      <c r="D16621" s="2">
        <v>133000</v>
      </c>
      <c r="E16621" t="s">
        <v>15</v>
      </c>
      <c r="F16621" s="1"/>
    </row>
    <row r="16622" spans="1:6">
      <c r="A16622" s="1" t="s">
        <v>33</v>
      </c>
      <c r="B16622" s="1" t="s">
        <v>7</v>
      </c>
      <c r="C16622" s="1" t="s">
        <v>128</v>
      </c>
      <c r="D16622" s="2">
        <v>156500</v>
      </c>
      <c r="E16622" t="s">
        <v>15</v>
      </c>
      <c r="F16622" s="1"/>
    </row>
    <row r="16623" spans="1:6">
      <c r="A16623" s="1" t="s">
        <v>16</v>
      </c>
      <c r="B16623" s="1" t="s">
        <v>7</v>
      </c>
      <c r="C16623" s="1" t="s">
        <v>11</v>
      </c>
      <c r="D16623" s="1"/>
      <c r="E16623" t="s">
        <v>18</v>
      </c>
      <c r="F16623" s="1"/>
    </row>
    <row r="16624" spans="1:6">
      <c r="A16624" s="1" t="s">
        <v>13</v>
      </c>
      <c r="B16624" s="1" t="s">
        <v>7</v>
      </c>
      <c r="C16624" s="1" t="s">
        <v>11</v>
      </c>
      <c r="D16624" s="2">
        <v>91000</v>
      </c>
      <c r="E16624" t="s">
        <v>9</v>
      </c>
      <c r="F16624" s="1"/>
    </row>
    <row r="16625" spans="1:6">
      <c r="A16625" s="1" t="s">
        <v>22</v>
      </c>
      <c r="B16625" s="1" t="s">
        <v>7</v>
      </c>
      <c r="C16625" s="1" t="s">
        <v>11</v>
      </c>
      <c r="D16625" s="1"/>
      <c r="E16625" t="s">
        <v>32</v>
      </c>
      <c r="F16625" s="1"/>
    </row>
    <row r="16626" spans="1:6">
      <c r="A16626" s="1" t="s">
        <v>19</v>
      </c>
      <c r="B16626" s="1" t="s">
        <v>7</v>
      </c>
      <c r="C16626" s="1" t="s">
        <v>11</v>
      </c>
      <c r="D16626" s="2">
        <v>90000</v>
      </c>
      <c r="E16626" t="s">
        <v>24</v>
      </c>
      <c r="F16626" s="1"/>
    </row>
    <row r="16627" spans="1:6">
      <c r="A16627" s="1" t="s">
        <v>10</v>
      </c>
      <c r="B16627" s="1" t="s">
        <v>7</v>
      </c>
      <c r="C16627" s="1" t="s">
        <v>201</v>
      </c>
      <c r="D16627" s="2">
        <v>147500</v>
      </c>
      <c r="E16627" t="s">
        <v>15</v>
      </c>
      <c r="F16627" s="1"/>
    </row>
    <row r="16628" spans="1:6">
      <c r="A16628" s="1" t="s">
        <v>22</v>
      </c>
      <c r="B16628" s="1" t="s">
        <v>17</v>
      </c>
      <c r="C16628" s="1" t="s">
        <v>11</v>
      </c>
      <c r="D16628" s="1"/>
      <c r="E16628" t="s">
        <v>18</v>
      </c>
      <c r="F16628" s="1"/>
    </row>
    <row r="16629" spans="1:6">
      <c r="A16629" s="1" t="s">
        <v>16</v>
      </c>
      <c r="B16629" s="1" t="s">
        <v>23</v>
      </c>
      <c r="C16629" s="1" t="s">
        <v>8</v>
      </c>
      <c r="D16629" s="1"/>
      <c r="E16629" t="s">
        <v>41</v>
      </c>
      <c r="F16629" s="1"/>
    </row>
    <row r="16630" spans="1:6">
      <c r="A16630" s="1" t="s">
        <v>10</v>
      </c>
      <c r="B16630" s="1" t="s">
        <v>7</v>
      </c>
      <c r="C16630" s="1" t="s">
        <v>11</v>
      </c>
      <c r="D16630" s="2">
        <v>204000</v>
      </c>
      <c r="E16630" t="s">
        <v>21</v>
      </c>
      <c r="F16630" s="1"/>
    </row>
    <row r="16631" spans="1:6">
      <c r="A16631" s="1" t="s">
        <v>13</v>
      </c>
      <c r="B16631" s="1" t="s">
        <v>7</v>
      </c>
      <c r="C16631" s="1" t="s">
        <v>11</v>
      </c>
      <c r="D16631" s="2">
        <v>167500</v>
      </c>
      <c r="E16631" t="s">
        <v>15</v>
      </c>
      <c r="F16631" s="1"/>
    </row>
    <row r="16632" spans="1:6">
      <c r="A16632" s="1" t="s">
        <v>22</v>
      </c>
      <c r="B16632" s="1" t="s">
        <v>7</v>
      </c>
      <c r="C16632" s="1" t="s">
        <v>11</v>
      </c>
      <c r="D16632" s="1"/>
      <c r="E16632" t="s">
        <v>18</v>
      </c>
      <c r="F16632" s="1"/>
    </row>
    <row r="16633" spans="1:6">
      <c r="A16633" s="1" t="s">
        <v>22</v>
      </c>
      <c r="B16633" s="1" t="s">
        <v>23</v>
      </c>
      <c r="C16633" s="1" t="s">
        <v>11</v>
      </c>
      <c r="D16633" s="1"/>
      <c r="E16633" t="s">
        <v>20</v>
      </c>
      <c r="F16633" s="1"/>
    </row>
    <row r="16634" spans="1:6">
      <c r="A16634" s="1" t="s">
        <v>22</v>
      </c>
      <c r="B16634" s="1" t="s">
        <v>7</v>
      </c>
      <c r="C16634" s="1" t="s">
        <v>11</v>
      </c>
      <c r="D16634" s="2">
        <v>92500</v>
      </c>
      <c r="E16634" t="s">
        <v>20</v>
      </c>
      <c r="F16634" s="1"/>
    </row>
    <row r="16635" spans="1:6">
      <c r="A16635" s="1" t="s">
        <v>22</v>
      </c>
      <c r="B16635" s="1" t="s">
        <v>7</v>
      </c>
      <c r="C16635" s="1" t="s">
        <v>138</v>
      </c>
      <c r="D16635" s="2">
        <v>63000</v>
      </c>
      <c r="E16635" t="s">
        <v>15</v>
      </c>
      <c r="F16635" s="1"/>
    </row>
    <row r="16636" spans="1:6">
      <c r="A16636" s="1" t="s">
        <v>22</v>
      </c>
      <c r="B16636" s="1" t="s">
        <v>7</v>
      </c>
      <c r="C16636" s="1" t="s">
        <v>229</v>
      </c>
      <c r="D16636" s="1"/>
      <c r="E16636" t="s">
        <v>12</v>
      </c>
      <c r="F16636" s="1"/>
    </row>
    <row r="16637" spans="1:6">
      <c r="A16637" s="1" t="s">
        <v>22</v>
      </c>
      <c r="B16637" s="1" t="s">
        <v>7</v>
      </c>
      <c r="C16637" s="1" t="s">
        <v>11</v>
      </c>
      <c r="D16637" s="1"/>
      <c r="E16637" t="s">
        <v>173</v>
      </c>
      <c r="F16637" s="1"/>
    </row>
    <row r="16638" spans="1:6">
      <c r="A16638" s="1" t="s">
        <v>16</v>
      </c>
      <c r="B16638" s="1" t="s">
        <v>40</v>
      </c>
      <c r="C16638" s="1" t="s">
        <v>11</v>
      </c>
      <c r="D16638" s="1"/>
      <c r="E16638" t="s">
        <v>41</v>
      </c>
      <c r="F16638" s="1"/>
    </row>
    <row r="16639" spans="1:6">
      <c r="A16639" s="1" t="s">
        <v>16</v>
      </c>
      <c r="B16639" s="1" t="s">
        <v>7</v>
      </c>
      <c r="C16639" s="1" t="s">
        <v>11</v>
      </c>
      <c r="D16639" s="2">
        <v>100000</v>
      </c>
      <c r="E16639" t="s">
        <v>323</v>
      </c>
      <c r="F16639" s="1"/>
    </row>
    <row r="16640" spans="1:6">
      <c r="A16640" s="1" t="s">
        <v>10</v>
      </c>
      <c r="B16640" s="1" t="s">
        <v>7</v>
      </c>
      <c r="C16640" s="1" t="s">
        <v>8</v>
      </c>
      <c r="D16640" s="2">
        <v>90000</v>
      </c>
      <c r="E16640" t="s">
        <v>12</v>
      </c>
      <c r="F16640" s="1"/>
    </row>
    <row r="16641" spans="1:6">
      <c r="A16641" s="1" t="s">
        <v>10</v>
      </c>
      <c r="B16641" s="1" t="s">
        <v>7</v>
      </c>
      <c r="C16641" s="1" t="s">
        <v>11</v>
      </c>
      <c r="D16641" s="2">
        <v>90000</v>
      </c>
      <c r="E16641" t="s">
        <v>24</v>
      </c>
      <c r="F16641" s="1"/>
    </row>
    <row r="16642" spans="1:6">
      <c r="A16642" s="1" t="s">
        <v>22</v>
      </c>
      <c r="B16642" s="1" t="s">
        <v>7</v>
      </c>
      <c r="C16642" s="1" t="s">
        <v>11</v>
      </c>
      <c r="D16642" s="1"/>
      <c r="E16642" t="s">
        <v>193</v>
      </c>
      <c r="F16642" s="1"/>
    </row>
    <row r="16643" spans="1:6">
      <c r="A16643" s="1" t="s">
        <v>6</v>
      </c>
      <c r="B16643" s="1" t="s">
        <v>7</v>
      </c>
      <c r="C16643" s="1" t="s">
        <v>11</v>
      </c>
      <c r="D16643" s="2">
        <v>169348</v>
      </c>
      <c r="E16643" t="s">
        <v>12</v>
      </c>
      <c r="F16643" s="1"/>
    </row>
    <row r="16644" spans="1:6">
      <c r="A16644" s="1" t="s">
        <v>10</v>
      </c>
      <c r="B16644" s="1" t="s">
        <v>23</v>
      </c>
      <c r="C16644" s="1" t="s">
        <v>11</v>
      </c>
      <c r="D16644" s="1"/>
      <c r="E16644" t="s">
        <v>32</v>
      </c>
      <c r="F16644" s="1"/>
    </row>
    <row r="16645" spans="1:6">
      <c r="A16645" s="1" t="s">
        <v>22</v>
      </c>
      <c r="B16645" s="1" t="s">
        <v>40</v>
      </c>
      <c r="C16645" s="1" t="s">
        <v>8</v>
      </c>
      <c r="D16645" s="1"/>
      <c r="E16645" t="s">
        <v>31</v>
      </c>
      <c r="F16645" s="1"/>
    </row>
    <row r="16646" spans="1:6">
      <c r="A16646" s="1" t="s">
        <v>19</v>
      </c>
      <c r="B16646" s="1" t="s">
        <v>17</v>
      </c>
      <c r="C16646" s="1" t="s">
        <v>11</v>
      </c>
      <c r="D16646" s="1"/>
      <c r="E16646" t="s">
        <v>18</v>
      </c>
      <c r="F16646" s="1"/>
    </row>
    <row r="16647" spans="1:6">
      <c r="A16647" s="1" t="s">
        <v>22</v>
      </c>
      <c r="B16647" s="1" t="s">
        <v>7</v>
      </c>
      <c r="C16647" s="1" t="s">
        <v>11</v>
      </c>
      <c r="D16647" s="2">
        <v>62500</v>
      </c>
      <c r="E16647" t="s">
        <v>20</v>
      </c>
      <c r="F16647" s="1"/>
    </row>
    <row r="16648" spans="1:6">
      <c r="A16648" s="1" t="s">
        <v>16</v>
      </c>
      <c r="B16648" s="1" t="s">
        <v>7</v>
      </c>
      <c r="C16648" s="1" t="s">
        <v>11</v>
      </c>
      <c r="D16648" s="2">
        <v>116393</v>
      </c>
      <c r="E16648" t="s">
        <v>9</v>
      </c>
      <c r="F16648" s="1"/>
    </row>
    <row r="16649" spans="1:6">
      <c r="A16649" s="1" t="s">
        <v>22</v>
      </c>
      <c r="B16649" s="1" t="s">
        <v>7</v>
      </c>
      <c r="C16649" s="1" t="s">
        <v>11</v>
      </c>
      <c r="D16649" s="2">
        <v>65350</v>
      </c>
      <c r="E16649" t="s">
        <v>9</v>
      </c>
      <c r="F16649" s="1"/>
    </row>
    <row r="16650" spans="1:6">
      <c r="A16650" s="1" t="s">
        <v>10</v>
      </c>
      <c r="B16650" s="1" t="s">
        <v>23</v>
      </c>
      <c r="C16650" s="1" t="s">
        <v>11</v>
      </c>
      <c r="D16650" s="1"/>
      <c r="E16650" t="s">
        <v>20</v>
      </c>
      <c r="F16650" s="1"/>
    </row>
    <row r="16651" spans="1:6">
      <c r="A16651" s="1" t="s">
        <v>16</v>
      </c>
      <c r="B16651" s="1" t="s">
        <v>7</v>
      </c>
      <c r="C16651" s="1" t="s">
        <v>28</v>
      </c>
      <c r="D16651" s="2">
        <v>163525</v>
      </c>
      <c r="E16651" t="s">
        <v>15</v>
      </c>
      <c r="F16651" s="1"/>
    </row>
    <row r="16652" spans="1:6">
      <c r="A16652" s="1" t="s">
        <v>10</v>
      </c>
      <c r="B16652" s="1" t="s">
        <v>7</v>
      </c>
      <c r="C16652" s="1" t="s">
        <v>11</v>
      </c>
      <c r="D16652" s="2">
        <v>52100</v>
      </c>
      <c r="E16652" t="s">
        <v>32</v>
      </c>
      <c r="F16652" s="1"/>
    </row>
    <row r="16653" spans="1:6">
      <c r="A16653" s="1" t="s">
        <v>16</v>
      </c>
      <c r="B16653" s="1" t="s">
        <v>7</v>
      </c>
      <c r="C16653" s="1" t="s">
        <v>11</v>
      </c>
      <c r="D16653" s="1"/>
      <c r="E16653" t="s">
        <v>18</v>
      </c>
      <c r="F16653" s="1"/>
    </row>
    <row r="16654" spans="1:6">
      <c r="A16654" s="1" t="s">
        <v>16</v>
      </c>
      <c r="B16654" s="1" t="s">
        <v>7</v>
      </c>
      <c r="C16654" s="1" t="s">
        <v>8</v>
      </c>
      <c r="D16654" s="1"/>
      <c r="E16654" t="s">
        <v>12</v>
      </c>
      <c r="F16654" s="1"/>
    </row>
    <row r="16655" spans="1:6">
      <c r="A16655" s="1" t="s">
        <v>10</v>
      </c>
      <c r="B16655" s="1" t="s">
        <v>7</v>
      </c>
      <c r="C16655" s="1" t="s">
        <v>11</v>
      </c>
      <c r="D16655" s="2">
        <v>73000</v>
      </c>
      <c r="E16655" t="s">
        <v>12</v>
      </c>
      <c r="F16655" s="1"/>
    </row>
    <row r="16656" spans="1:6">
      <c r="A16656" s="1" t="s">
        <v>22</v>
      </c>
      <c r="B16656" s="1" t="s">
        <v>7</v>
      </c>
      <c r="C16656" s="1" t="s">
        <v>11</v>
      </c>
      <c r="D16656" s="1"/>
      <c r="E16656" t="s">
        <v>20</v>
      </c>
      <c r="F16656" s="1"/>
    </row>
    <row r="16657" spans="1:6">
      <c r="A16657" s="1" t="s">
        <v>10</v>
      </c>
      <c r="B16657" s="1" t="s">
        <v>7</v>
      </c>
      <c r="C16657" s="1" t="s">
        <v>11</v>
      </c>
      <c r="D16657" s="2">
        <v>147500</v>
      </c>
      <c r="E16657" t="s">
        <v>15</v>
      </c>
      <c r="F16657" s="1"/>
    </row>
    <row r="16658" spans="1:6">
      <c r="A16658" s="1" t="s">
        <v>22</v>
      </c>
      <c r="B16658" s="1" t="s">
        <v>7</v>
      </c>
      <c r="C16658" s="1" t="s">
        <v>11</v>
      </c>
      <c r="D16658" s="2">
        <v>120000</v>
      </c>
      <c r="E16658" t="s">
        <v>12</v>
      </c>
      <c r="F16658" s="1"/>
    </row>
    <row r="16659" spans="1:6">
      <c r="A16659" s="1" t="s">
        <v>45</v>
      </c>
      <c r="B16659" s="1" t="s">
        <v>7</v>
      </c>
      <c r="C16659" s="1" t="s">
        <v>107</v>
      </c>
      <c r="D16659" s="2">
        <v>89100</v>
      </c>
      <c r="E16659" t="s">
        <v>15</v>
      </c>
      <c r="F16659" s="1"/>
    </row>
    <row r="16660" spans="1:6">
      <c r="A16660" s="1" t="s">
        <v>16</v>
      </c>
      <c r="B16660" s="1" t="s">
        <v>7</v>
      </c>
      <c r="C16660" s="1" t="s">
        <v>8</v>
      </c>
      <c r="D16660" s="2">
        <v>146500</v>
      </c>
      <c r="E16660" t="s">
        <v>92</v>
      </c>
      <c r="F16660" s="1"/>
    </row>
    <row r="16661" spans="1:6">
      <c r="A16661" s="1" t="s">
        <v>13</v>
      </c>
      <c r="B16661" s="1" t="s">
        <v>7</v>
      </c>
      <c r="C16661" s="1" t="s">
        <v>11</v>
      </c>
      <c r="D16661" s="2">
        <v>90000</v>
      </c>
      <c r="E16661" t="s">
        <v>24</v>
      </c>
      <c r="F16661" s="1"/>
    </row>
    <row r="16662" spans="1:6">
      <c r="A16662" s="1" t="s">
        <v>16</v>
      </c>
      <c r="B16662" s="1" t="s">
        <v>7</v>
      </c>
      <c r="C16662" s="1" t="s">
        <v>11</v>
      </c>
      <c r="D16662" s="2">
        <v>64500</v>
      </c>
      <c r="E16662" t="s">
        <v>110</v>
      </c>
      <c r="F16662" s="1"/>
    </row>
    <row r="16663" spans="1:6">
      <c r="A16663" s="1" t="s">
        <v>10</v>
      </c>
      <c r="B16663" s="1" t="s">
        <v>7</v>
      </c>
      <c r="C16663" s="1" t="s">
        <v>11</v>
      </c>
      <c r="D16663" s="2">
        <v>115000</v>
      </c>
      <c r="E16663" t="s">
        <v>32</v>
      </c>
      <c r="F16663" s="1"/>
    </row>
    <row r="16664" spans="1:6">
      <c r="A16664" s="1" t="s">
        <v>10</v>
      </c>
      <c r="B16664" s="1" t="s">
        <v>7</v>
      </c>
      <c r="C16664" s="1" t="s">
        <v>11</v>
      </c>
      <c r="D16664" s="2">
        <v>111609</v>
      </c>
      <c r="E16664" t="s">
        <v>35</v>
      </c>
      <c r="F16664" s="1"/>
    </row>
    <row r="16665" spans="1:6">
      <c r="A16665" s="1" t="s">
        <v>16</v>
      </c>
      <c r="B16665" s="1" t="s">
        <v>7</v>
      </c>
      <c r="C16665" s="1" t="s">
        <v>44</v>
      </c>
      <c r="D16665" s="2">
        <v>157500</v>
      </c>
      <c r="E16665" t="s">
        <v>15</v>
      </c>
      <c r="F16665" s="1"/>
    </row>
    <row r="16666" spans="1:6">
      <c r="A16666" s="1" t="s">
        <v>16</v>
      </c>
      <c r="B16666" s="1" t="s">
        <v>7</v>
      </c>
      <c r="C16666" s="1" t="s">
        <v>8</v>
      </c>
      <c r="D16666" s="2">
        <v>215000</v>
      </c>
      <c r="E16666" t="s">
        <v>20</v>
      </c>
      <c r="F16666" s="1"/>
    </row>
    <row r="16667" spans="1:6">
      <c r="A16667" s="1" t="s">
        <v>10</v>
      </c>
      <c r="B16667" s="1" t="s">
        <v>17</v>
      </c>
      <c r="C16667" s="1" t="s">
        <v>11</v>
      </c>
      <c r="D16667" s="1"/>
      <c r="E16667" t="s">
        <v>18</v>
      </c>
      <c r="F16667" s="1"/>
    </row>
    <row r="16668" spans="1:6">
      <c r="A16668" s="1" t="s">
        <v>16</v>
      </c>
      <c r="B16668" s="1" t="s">
        <v>7</v>
      </c>
      <c r="C16668" s="1" t="s">
        <v>11</v>
      </c>
      <c r="D16668" s="2">
        <v>252000</v>
      </c>
      <c r="E16668" t="s">
        <v>15</v>
      </c>
      <c r="F16668" s="1"/>
    </row>
    <row r="16669" spans="1:6">
      <c r="A16669" s="1" t="s">
        <v>22</v>
      </c>
      <c r="B16669" s="1" t="s">
        <v>7</v>
      </c>
      <c r="C16669" s="1" t="s">
        <v>11</v>
      </c>
      <c r="D16669" s="2">
        <v>90000</v>
      </c>
      <c r="E16669" t="s">
        <v>24</v>
      </c>
      <c r="F16669" s="1"/>
    </row>
    <row r="16670" spans="1:6">
      <c r="A16670" s="1" t="s">
        <v>22</v>
      </c>
      <c r="B16670" s="1" t="s">
        <v>7</v>
      </c>
      <c r="C16670" s="1" t="s">
        <v>11</v>
      </c>
      <c r="D16670" s="1"/>
      <c r="E16670" t="s">
        <v>9</v>
      </c>
      <c r="F16670" s="1"/>
    </row>
    <row r="16671" spans="1:6">
      <c r="A16671" s="1" t="s">
        <v>10</v>
      </c>
      <c r="B16671" s="1" t="s">
        <v>7</v>
      </c>
      <c r="C16671" s="1" t="s">
        <v>8</v>
      </c>
      <c r="D16671" s="2">
        <v>136735</v>
      </c>
      <c r="E16671" t="s">
        <v>15</v>
      </c>
      <c r="F16671" s="1"/>
    </row>
    <row r="16672" spans="1:6">
      <c r="A16672" s="1" t="s">
        <v>14</v>
      </c>
      <c r="B16672" s="1" t="s">
        <v>7</v>
      </c>
      <c r="C16672" s="1" t="s">
        <v>11</v>
      </c>
      <c r="D16672" s="2">
        <v>225000</v>
      </c>
      <c r="E16672" t="s">
        <v>15</v>
      </c>
      <c r="F16672" s="1"/>
    </row>
    <row r="16673" spans="1:6">
      <c r="A16673" s="1" t="s">
        <v>22</v>
      </c>
      <c r="B16673" s="1" t="s">
        <v>7</v>
      </c>
      <c r="C16673" s="1" t="s">
        <v>11</v>
      </c>
      <c r="D16673" s="2">
        <v>82830</v>
      </c>
      <c r="E16673" t="s">
        <v>9</v>
      </c>
      <c r="F16673" s="1"/>
    </row>
    <row r="16674" spans="1:6">
      <c r="A16674" s="1" t="s">
        <v>13</v>
      </c>
      <c r="B16674" s="1" t="s">
        <v>7</v>
      </c>
      <c r="C16674" s="1" t="s">
        <v>11</v>
      </c>
      <c r="D16674" s="2">
        <v>110000</v>
      </c>
      <c r="E16674" t="s">
        <v>20</v>
      </c>
      <c r="F16674" s="1"/>
    </row>
    <row r="16675" spans="1:6">
      <c r="A16675" s="1" t="s">
        <v>22</v>
      </c>
      <c r="B16675" s="1" t="s">
        <v>7</v>
      </c>
      <c r="C16675" s="1" t="s">
        <v>11</v>
      </c>
      <c r="D16675" s="2">
        <v>72500</v>
      </c>
      <c r="E16675" t="s">
        <v>231</v>
      </c>
      <c r="F16675" s="1"/>
    </row>
    <row r="16676" spans="1:6">
      <c r="A16676" s="1" t="s">
        <v>16</v>
      </c>
      <c r="B16676" s="1" t="s">
        <v>7</v>
      </c>
      <c r="C16676" s="1" t="s">
        <v>11</v>
      </c>
      <c r="D16676" s="2">
        <v>101116</v>
      </c>
      <c r="E16676" t="s">
        <v>12</v>
      </c>
      <c r="F16676" s="1"/>
    </row>
    <row r="16677" spans="1:6">
      <c r="A16677" s="1" t="s">
        <v>16</v>
      </c>
      <c r="B16677" s="1" t="s">
        <v>7</v>
      </c>
      <c r="C16677" s="1" t="s">
        <v>11</v>
      </c>
      <c r="D16677" s="2">
        <v>175000</v>
      </c>
      <c r="E16677" t="s">
        <v>105</v>
      </c>
      <c r="F16677" s="1"/>
    </row>
    <row r="16678" spans="1:6">
      <c r="A16678" s="1" t="s">
        <v>6</v>
      </c>
      <c r="B16678" s="1" t="s">
        <v>7</v>
      </c>
      <c r="C16678" s="1" t="s">
        <v>11</v>
      </c>
      <c r="D16678" s="2">
        <v>157500</v>
      </c>
      <c r="E16678" t="s">
        <v>9</v>
      </c>
      <c r="F16678" s="1"/>
    </row>
    <row r="16679" spans="1:6">
      <c r="A16679" s="1" t="s">
        <v>22</v>
      </c>
      <c r="B16679" s="1" t="s">
        <v>7</v>
      </c>
      <c r="C16679" s="1" t="s">
        <v>11</v>
      </c>
      <c r="D16679" s="2">
        <v>133142</v>
      </c>
      <c r="E16679" t="s">
        <v>81</v>
      </c>
      <c r="F16679" s="1"/>
    </row>
    <row r="16680" spans="1:6">
      <c r="A16680" s="1" t="s">
        <v>19</v>
      </c>
      <c r="B16680" s="1" t="s">
        <v>7</v>
      </c>
      <c r="C16680" s="1" t="s">
        <v>11</v>
      </c>
      <c r="D16680" s="2">
        <v>135000</v>
      </c>
      <c r="E16680" t="s">
        <v>20</v>
      </c>
      <c r="F16680" s="1"/>
    </row>
    <row r="16681" spans="1:6">
      <c r="A16681" s="1" t="s">
        <v>22</v>
      </c>
      <c r="B16681" s="1" t="s">
        <v>7</v>
      </c>
      <c r="C16681" s="1" t="s">
        <v>37</v>
      </c>
      <c r="D16681" s="2">
        <v>160000</v>
      </c>
      <c r="E16681" t="s">
        <v>20</v>
      </c>
      <c r="F16681" s="1"/>
    </row>
    <row r="16682" spans="1:6">
      <c r="A16682" s="1" t="s">
        <v>22</v>
      </c>
      <c r="B16682" s="1" t="s">
        <v>17</v>
      </c>
      <c r="C16682" s="1" t="s">
        <v>11</v>
      </c>
      <c r="D16682" s="1"/>
      <c r="E16682" t="s">
        <v>18</v>
      </c>
      <c r="F16682" s="1"/>
    </row>
    <row r="16683" spans="1:6">
      <c r="A16683" s="1" t="s">
        <v>10</v>
      </c>
      <c r="B16683" s="1" t="s">
        <v>7</v>
      </c>
      <c r="C16683" s="1" t="s">
        <v>8</v>
      </c>
      <c r="D16683" s="2">
        <v>175000</v>
      </c>
      <c r="E16683" t="s">
        <v>24</v>
      </c>
      <c r="F16683" s="1"/>
    </row>
    <row r="16684" spans="1:6">
      <c r="A16684" s="1" t="s">
        <v>16</v>
      </c>
      <c r="B16684" s="1" t="s">
        <v>7</v>
      </c>
      <c r="C16684" s="1" t="s">
        <v>8</v>
      </c>
      <c r="D16684" s="1"/>
      <c r="E16684" t="s">
        <v>12</v>
      </c>
      <c r="F16684" s="1"/>
    </row>
    <row r="16685" spans="1:6">
      <c r="A16685" s="1" t="s">
        <v>16</v>
      </c>
      <c r="B16685" s="1" t="s">
        <v>7</v>
      </c>
      <c r="C16685" s="1" t="s">
        <v>11</v>
      </c>
      <c r="D16685" s="2">
        <v>125000</v>
      </c>
      <c r="E16685" t="s">
        <v>24</v>
      </c>
      <c r="F16685" s="1"/>
    </row>
    <row r="16686" spans="1:6">
      <c r="A16686" s="1" t="s">
        <v>6</v>
      </c>
      <c r="B16686" s="1" t="s">
        <v>7</v>
      </c>
      <c r="C16686" s="1" t="s">
        <v>157</v>
      </c>
      <c r="D16686" s="2">
        <v>171121</v>
      </c>
      <c r="E16686" t="s">
        <v>15</v>
      </c>
      <c r="F16686" s="1"/>
    </row>
    <row r="16687" spans="1:6">
      <c r="A16687" s="1" t="s">
        <v>22</v>
      </c>
      <c r="B16687" s="1" t="s">
        <v>7</v>
      </c>
      <c r="C16687" s="1" t="s">
        <v>11</v>
      </c>
      <c r="D16687" s="1"/>
      <c r="E16687" t="s">
        <v>18</v>
      </c>
      <c r="F16687" s="1"/>
    </row>
    <row r="16688" spans="1:6">
      <c r="A16688" s="1" t="s">
        <v>14</v>
      </c>
      <c r="B16688" s="1" t="s">
        <v>7</v>
      </c>
      <c r="C16688" s="1" t="s">
        <v>48</v>
      </c>
      <c r="D16688" s="2">
        <v>79200</v>
      </c>
      <c r="E16688" t="s">
        <v>15</v>
      </c>
      <c r="F16688" s="1"/>
    </row>
    <row r="16689" spans="1:6">
      <c r="A16689" s="1" t="s">
        <v>16</v>
      </c>
      <c r="B16689" s="1" t="s">
        <v>7</v>
      </c>
      <c r="C16689" s="1" t="s">
        <v>11</v>
      </c>
      <c r="D16689" s="2">
        <v>107330</v>
      </c>
      <c r="E16689" t="s">
        <v>228</v>
      </c>
      <c r="F16689" s="1"/>
    </row>
    <row r="16690" spans="1:6">
      <c r="A16690" s="1" t="s">
        <v>10</v>
      </c>
      <c r="B16690" s="1" t="s">
        <v>7</v>
      </c>
      <c r="C16690" s="1" t="s">
        <v>11</v>
      </c>
      <c r="D16690" s="2">
        <v>135500</v>
      </c>
      <c r="E16690" t="s">
        <v>12</v>
      </c>
      <c r="F16690" s="1"/>
    </row>
    <row r="16691" spans="1:6">
      <c r="A16691" s="1" t="s">
        <v>22</v>
      </c>
      <c r="B16691" s="1" t="s">
        <v>7</v>
      </c>
      <c r="C16691" s="1" t="s">
        <v>11</v>
      </c>
      <c r="D16691" s="2">
        <v>92460</v>
      </c>
      <c r="E16691" t="s">
        <v>12</v>
      </c>
      <c r="F16691" s="1"/>
    </row>
    <row r="16692" spans="1:6">
      <c r="A16692" s="1" t="s">
        <v>10</v>
      </c>
      <c r="B16692" s="1" t="s">
        <v>7</v>
      </c>
      <c r="C16692" s="1" t="s">
        <v>11</v>
      </c>
      <c r="D16692" s="2">
        <v>90000</v>
      </c>
      <c r="E16692" t="s">
        <v>24</v>
      </c>
      <c r="F16692" s="1"/>
    </row>
    <row r="16693" spans="1:6">
      <c r="A16693" s="1" t="s">
        <v>19</v>
      </c>
      <c r="B16693" s="1" t="s">
        <v>7</v>
      </c>
      <c r="C16693" s="1" t="s">
        <v>11</v>
      </c>
      <c r="D16693" s="2">
        <v>151950</v>
      </c>
      <c r="E16693" t="s">
        <v>87</v>
      </c>
      <c r="F16693" s="1"/>
    </row>
    <row r="16694" spans="1:6">
      <c r="A16694" s="1" t="s">
        <v>22</v>
      </c>
      <c r="B16694" s="1" t="s">
        <v>7</v>
      </c>
      <c r="C16694" s="1" t="s">
        <v>11</v>
      </c>
      <c r="D16694" s="2">
        <v>80500</v>
      </c>
      <c r="E16694" t="s">
        <v>9</v>
      </c>
      <c r="F16694" s="1"/>
    </row>
    <row r="16695" spans="1:6">
      <c r="A16695" s="1" t="s">
        <v>16</v>
      </c>
      <c r="B16695" s="1" t="s">
        <v>7</v>
      </c>
      <c r="C16695" s="1" t="s">
        <v>11</v>
      </c>
      <c r="D16695" s="2">
        <v>110000</v>
      </c>
      <c r="E16695" t="s">
        <v>9</v>
      </c>
      <c r="F16695" s="1"/>
    </row>
    <row r="16696" spans="1:6">
      <c r="A16696" s="1" t="s">
        <v>10</v>
      </c>
      <c r="B16696" s="1" t="s">
        <v>7</v>
      </c>
      <c r="C16696" s="1" t="s">
        <v>11</v>
      </c>
      <c r="D16696" s="2">
        <v>107000</v>
      </c>
      <c r="E16696" t="s">
        <v>31</v>
      </c>
      <c r="F16696" s="1"/>
    </row>
    <row r="16697" spans="1:6">
      <c r="A16697" s="1" t="s">
        <v>22</v>
      </c>
      <c r="B16697" s="1" t="s">
        <v>7</v>
      </c>
      <c r="C16697" s="1" t="s">
        <v>313</v>
      </c>
      <c r="D16697" s="2">
        <v>57500</v>
      </c>
      <c r="E16697" t="s">
        <v>15</v>
      </c>
      <c r="F16697" s="1"/>
    </row>
    <row r="16698" spans="1:6">
      <c r="A16698" s="1" t="s">
        <v>16</v>
      </c>
      <c r="B16698" s="1" t="s">
        <v>7</v>
      </c>
      <c r="C16698" s="1" t="s">
        <v>64</v>
      </c>
      <c r="D16698" s="1"/>
      <c r="E16698" t="s">
        <v>303</v>
      </c>
      <c r="F16698" s="1"/>
    </row>
    <row r="16699" spans="1:6">
      <c r="A16699" s="1" t="s">
        <v>16</v>
      </c>
      <c r="B16699" s="1" t="s">
        <v>7</v>
      </c>
      <c r="C16699" s="1" t="s">
        <v>11</v>
      </c>
      <c r="D16699" s="2">
        <v>159331</v>
      </c>
      <c r="E16699" t="s">
        <v>21</v>
      </c>
      <c r="F16699" s="1"/>
    </row>
    <row r="16700" spans="1:6">
      <c r="A16700" s="1" t="s">
        <v>22</v>
      </c>
      <c r="B16700" s="1" t="s">
        <v>7</v>
      </c>
      <c r="C16700" s="1" t="s">
        <v>11</v>
      </c>
      <c r="D16700" s="1"/>
      <c r="E16700" t="s">
        <v>134</v>
      </c>
      <c r="F16700" s="1"/>
    </row>
    <row r="16701" spans="1:6">
      <c r="A16701" s="1" t="s">
        <v>16</v>
      </c>
      <c r="B16701" s="1" t="s">
        <v>17</v>
      </c>
      <c r="C16701" s="1" t="s">
        <v>11</v>
      </c>
      <c r="D16701" s="1"/>
      <c r="E16701" t="s">
        <v>18</v>
      </c>
      <c r="F16701" s="1"/>
    </row>
    <row r="16702" spans="1:6">
      <c r="A16702" s="1" t="s">
        <v>16</v>
      </c>
      <c r="B16702" s="1" t="s">
        <v>7</v>
      </c>
      <c r="C16702" s="1" t="s">
        <v>58</v>
      </c>
      <c r="D16702" s="2">
        <v>79200</v>
      </c>
      <c r="E16702" t="s">
        <v>15</v>
      </c>
      <c r="F16702" s="1"/>
    </row>
    <row r="16703" spans="1:6">
      <c r="A16703" s="1" t="s">
        <v>19</v>
      </c>
      <c r="B16703" s="1" t="s">
        <v>7</v>
      </c>
      <c r="C16703" s="1" t="s">
        <v>8</v>
      </c>
      <c r="D16703" s="2">
        <v>157500</v>
      </c>
      <c r="E16703" t="s">
        <v>20</v>
      </c>
      <c r="F16703" s="1"/>
    </row>
    <row r="16704" spans="1:6">
      <c r="A16704" s="1" t="s">
        <v>22</v>
      </c>
      <c r="B16704" s="1" t="s">
        <v>23</v>
      </c>
      <c r="C16704" s="1" t="s">
        <v>11</v>
      </c>
      <c r="D16704" s="1"/>
      <c r="E16704" t="s">
        <v>12</v>
      </c>
      <c r="F16704" s="1"/>
    </row>
    <row r="16705" spans="1:6">
      <c r="A16705" s="1" t="s">
        <v>6</v>
      </c>
      <c r="B16705" s="1" t="s">
        <v>7</v>
      </c>
      <c r="C16705" s="1" t="s">
        <v>11</v>
      </c>
      <c r="D16705" s="1"/>
      <c r="E16705" t="s">
        <v>35</v>
      </c>
      <c r="F16705" s="1"/>
    </row>
    <row r="16706" spans="1:6">
      <c r="A16706" s="1" t="s">
        <v>10</v>
      </c>
      <c r="B16706" s="1" t="s">
        <v>23</v>
      </c>
      <c r="C16706" s="1" t="s">
        <v>11</v>
      </c>
      <c r="D16706" s="1"/>
      <c r="E16706" t="s">
        <v>20</v>
      </c>
      <c r="F16706" s="1"/>
    </row>
    <row r="16707" spans="1:6">
      <c r="A16707" s="1" t="s">
        <v>16</v>
      </c>
      <c r="B16707" s="1" t="s">
        <v>7</v>
      </c>
      <c r="C16707" s="1" t="s">
        <v>11</v>
      </c>
      <c r="D16707" s="2">
        <v>200000</v>
      </c>
      <c r="E16707" t="s">
        <v>67</v>
      </c>
      <c r="F16707" s="1"/>
    </row>
    <row r="16708" spans="1:6">
      <c r="A16708" s="1" t="s">
        <v>22</v>
      </c>
      <c r="B16708" s="1" t="s">
        <v>7</v>
      </c>
      <c r="C16708" s="1" t="s">
        <v>11</v>
      </c>
      <c r="D16708" s="1"/>
      <c r="E16708" t="s">
        <v>20</v>
      </c>
      <c r="F16708" s="1"/>
    </row>
    <row r="16709" spans="1:6">
      <c r="A16709" s="1" t="s">
        <v>16</v>
      </c>
      <c r="B16709" s="1" t="s">
        <v>197</v>
      </c>
      <c r="C16709" s="1" t="s">
        <v>11</v>
      </c>
      <c r="D16709" s="2">
        <v>100000</v>
      </c>
      <c r="E16709" t="s">
        <v>49</v>
      </c>
      <c r="F16709" s="1"/>
    </row>
    <row r="16710" spans="1:6">
      <c r="A16710" s="1" t="s">
        <v>10</v>
      </c>
      <c r="B16710" s="1" t="s">
        <v>7</v>
      </c>
      <c r="C16710" s="1" t="s">
        <v>11</v>
      </c>
      <c r="D16710" s="1"/>
      <c r="E16710" t="s">
        <v>18</v>
      </c>
      <c r="F16710" s="1"/>
    </row>
    <row r="16711" spans="1:6">
      <c r="A16711" s="1" t="s">
        <v>10</v>
      </c>
      <c r="B16711" s="1" t="s">
        <v>7</v>
      </c>
      <c r="C16711" s="1" t="s">
        <v>8</v>
      </c>
      <c r="D16711" s="2">
        <v>116100</v>
      </c>
      <c r="E16711" t="s">
        <v>20</v>
      </c>
      <c r="F16711" s="1"/>
    </row>
    <row r="16712" spans="1:6">
      <c r="A16712" s="1" t="s">
        <v>10</v>
      </c>
      <c r="B16712" s="1" t="s">
        <v>7</v>
      </c>
      <c r="C16712" s="1" t="s">
        <v>11</v>
      </c>
      <c r="D16712" s="2">
        <v>100000</v>
      </c>
      <c r="E16712" t="s">
        <v>20</v>
      </c>
      <c r="F16712" s="1"/>
    </row>
    <row r="16713" spans="1:6">
      <c r="A16713" s="1" t="s">
        <v>10</v>
      </c>
      <c r="B16713" s="1" t="s">
        <v>7</v>
      </c>
      <c r="C16713" s="1" t="s">
        <v>11</v>
      </c>
      <c r="D16713" s="2">
        <v>140000</v>
      </c>
      <c r="E16713" t="s">
        <v>20</v>
      </c>
      <c r="F16713" s="1"/>
    </row>
    <row r="16714" spans="1:6">
      <c r="A16714" s="1" t="s">
        <v>10</v>
      </c>
      <c r="B16714" s="1" t="s">
        <v>23</v>
      </c>
      <c r="C16714" s="1" t="s">
        <v>8</v>
      </c>
      <c r="D16714" s="1"/>
      <c r="E16714" t="s">
        <v>20</v>
      </c>
      <c r="F16714" s="1"/>
    </row>
    <row r="16715" spans="1:6">
      <c r="A16715" s="1" t="s">
        <v>10</v>
      </c>
      <c r="B16715" s="1" t="s">
        <v>30</v>
      </c>
      <c r="C16715" s="1" t="s">
        <v>11</v>
      </c>
      <c r="D16715" s="1"/>
      <c r="E16715" t="s">
        <v>18</v>
      </c>
      <c r="F16715" s="1"/>
    </row>
    <row r="16716" spans="1:6">
      <c r="A16716" s="1" t="s">
        <v>22</v>
      </c>
      <c r="B16716" s="1" t="s">
        <v>23</v>
      </c>
      <c r="C16716" s="1" t="s">
        <v>11</v>
      </c>
      <c r="D16716" s="1"/>
      <c r="E16716" t="s">
        <v>32</v>
      </c>
      <c r="F16716" s="1"/>
    </row>
    <row r="16717" spans="1:6">
      <c r="A16717" s="1" t="s">
        <v>22</v>
      </c>
      <c r="B16717" s="1" t="s">
        <v>7</v>
      </c>
      <c r="C16717" s="1" t="s">
        <v>11</v>
      </c>
      <c r="D16717" s="2">
        <v>55000</v>
      </c>
      <c r="E16717" t="s">
        <v>12</v>
      </c>
      <c r="F16717" s="1"/>
    </row>
    <row r="16718" spans="1:6">
      <c r="A16718" s="1" t="s">
        <v>22</v>
      </c>
      <c r="B16718" s="1" t="s">
        <v>23</v>
      </c>
      <c r="C16718" s="1" t="s">
        <v>11</v>
      </c>
      <c r="D16718" s="1"/>
      <c r="E16718" t="s">
        <v>12</v>
      </c>
      <c r="F16718" s="1"/>
    </row>
    <row r="16719" spans="1:6">
      <c r="A16719" s="1" t="s">
        <v>10</v>
      </c>
      <c r="B16719" s="1" t="s">
        <v>7</v>
      </c>
      <c r="C16719" s="1" t="s">
        <v>37</v>
      </c>
      <c r="D16719" s="2">
        <v>175000</v>
      </c>
      <c r="E16719" t="s">
        <v>24</v>
      </c>
      <c r="F16719" s="1"/>
    </row>
    <row r="16720" spans="1:6">
      <c r="A16720" s="1" t="s">
        <v>19</v>
      </c>
      <c r="B16720" s="1" t="s">
        <v>7</v>
      </c>
      <c r="C16720" s="1" t="s">
        <v>11</v>
      </c>
      <c r="D16720" s="2">
        <v>137500</v>
      </c>
      <c r="E16720" t="s">
        <v>12</v>
      </c>
      <c r="F16720" s="1"/>
    </row>
    <row r="16721" spans="1:6">
      <c r="A16721" s="1" t="s">
        <v>16</v>
      </c>
      <c r="B16721" s="1" t="s">
        <v>7</v>
      </c>
      <c r="C16721" s="1" t="s">
        <v>11</v>
      </c>
      <c r="D16721" s="2">
        <v>160000</v>
      </c>
      <c r="E16721" t="s">
        <v>98</v>
      </c>
      <c r="F16721" s="1"/>
    </row>
    <row r="16722" spans="1:6">
      <c r="A16722" s="1" t="s">
        <v>45</v>
      </c>
      <c r="B16722" s="1" t="s">
        <v>23</v>
      </c>
      <c r="C16722" s="1" t="s">
        <v>11</v>
      </c>
      <c r="D16722" s="2">
        <v>51863</v>
      </c>
      <c r="E16722" t="s">
        <v>12</v>
      </c>
      <c r="F16722" s="1"/>
    </row>
    <row r="16723" spans="1:6">
      <c r="A16723" s="1" t="s">
        <v>22</v>
      </c>
      <c r="B16723" s="1" t="s">
        <v>59</v>
      </c>
      <c r="C16723" s="1" t="s">
        <v>11</v>
      </c>
      <c r="D16723" s="1"/>
      <c r="E16723" t="s">
        <v>12</v>
      </c>
      <c r="F16723" s="1"/>
    </row>
    <row r="16724" spans="1:6">
      <c r="A16724" s="1" t="s">
        <v>10</v>
      </c>
      <c r="B16724" s="1" t="s">
        <v>7</v>
      </c>
      <c r="C16724" s="1" t="s">
        <v>8</v>
      </c>
      <c r="D16724" s="2">
        <v>115000</v>
      </c>
      <c r="E16724" t="s">
        <v>20</v>
      </c>
      <c r="F16724" s="1"/>
    </row>
    <row r="16725" spans="1:6">
      <c r="A16725" s="1" t="s">
        <v>22</v>
      </c>
      <c r="B16725" s="1" t="s">
        <v>23</v>
      </c>
      <c r="C16725" s="1" t="s">
        <v>11</v>
      </c>
      <c r="D16725" s="1"/>
      <c r="E16725" t="s">
        <v>20</v>
      </c>
      <c r="F16725" s="1"/>
    </row>
    <row r="16726" spans="1:6">
      <c r="A16726" s="1" t="s">
        <v>16</v>
      </c>
      <c r="B16726" s="1" t="s">
        <v>7</v>
      </c>
      <c r="C16726" s="1" t="s">
        <v>11</v>
      </c>
      <c r="D16726" s="2">
        <v>144500</v>
      </c>
      <c r="E16726" t="s">
        <v>35</v>
      </c>
      <c r="F16726" s="1"/>
    </row>
    <row r="16727" spans="1:6">
      <c r="A16727" s="1" t="s">
        <v>13</v>
      </c>
      <c r="B16727" s="1" t="s">
        <v>7</v>
      </c>
      <c r="C16727" s="1" t="s">
        <v>11</v>
      </c>
      <c r="D16727" s="2">
        <v>132367</v>
      </c>
      <c r="E16727" t="s">
        <v>21</v>
      </c>
      <c r="F16727" s="1"/>
    </row>
    <row r="16728" spans="1:6">
      <c r="A16728" s="1" t="s">
        <v>10</v>
      </c>
      <c r="B16728" s="1" t="s">
        <v>7</v>
      </c>
      <c r="C16728" s="1" t="s">
        <v>8</v>
      </c>
      <c r="D16728" s="2">
        <v>125000</v>
      </c>
      <c r="E16728" t="s">
        <v>24</v>
      </c>
      <c r="F16728" s="1"/>
    </row>
    <row r="16729" spans="1:6">
      <c r="A16729" s="1" t="s">
        <v>16</v>
      </c>
      <c r="B16729" s="1" t="s">
        <v>7</v>
      </c>
      <c r="C16729" s="1" t="s">
        <v>11</v>
      </c>
      <c r="D16729" s="2">
        <v>198500</v>
      </c>
      <c r="E16729" t="s">
        <v>20</v>
      </c>
      <c r="F16729" s="1"/>
    </row>
    <row r="16730" spans="1:6">
      <c r="A16730" s="1" t="s">
        <v>19</v>
      </c>
      <c r="B16730" s="1" t="s">
        <v>7</v>
      </c>
      <c r="C16730" s="1" t="s">
        <v>11</v>
      </c>
      <c r="D16730" s="2">
        <v>166500</v>
      </c>
      <c r="E16730" t="s">
        <v>99</v>
      </c>
      <c r="F16730" s="1"/>
    </row>
    <row r="16731" spans="1:6">
      <c r="A16731" s="1" t="s">
        <v>22</v>
      </c>
      <c r="B16731" s="1" t="s">
        <v>7</v>
      </c>
      <c r="C16731" s="1" t="s">
        <v>11</v>
      </c>
      <c r="D16731" s="2">
        <v>65000</v>
      </c>
      <c r="E16731" t="s">
        <v>50</v>
      </c>
      <c r="F16731" s="1"/>
    </row>
    <row r="16732" spans="1:6">
      <c r="A16732" s="1" t="s">
        <v>10</v>
      </c>
      <c r="B16732" s="1" t="s">
        <v>7</v>
      </c>
      <c r="C16732" s="1" t="s">
        <v>230</v>
      </c>
      <c r="D16732" s="2">
        <v>45000</v>
      </c>
      <c r="E16732" t="s">
        <v>15</v>
      </c>
      <c r="F16732" s="1"/>
    </row>
    <row r="16733" spans="1:6">
      <c r="A16733" s="1" t="s">
        <v>22</v>
      </c>
      <c r="B16733" s="1" t="s">
        <v>23</v>
      </c>
      <c r="C16733" s="1" t="s">
        <v>11</v>
      </c>
      <c r="D16733" s="1"/>
      <c r="E16733" t="s">
        <v>12</v>
      </c>
      <c r="F16733" s="1"/>
    </row>
    <row r="16734" spans="1:6">
      <c r="A16734" s="1" t="s">
        <v>16</v>
      </c>
      <c r="B16734" s="1" t="s">
        <v>7</v>
      </c>
      <c r="C16734" s="1" t="s">
        <v>11</v>
      </c>
      <c r="D16734" s="2">
        <v>150000</v>
      </c>
      <c r="E16734" t="s">
        <v>24</v>
      </c>
      <c r="F16734" s="1"/>
    </row>
    <row r="16735" spans="1:6">
      <c r="A16735" s="1" t="s">
        <v>10</v>
      </c>
      <c r="B16735" s="1" t="s">
        <v>7</v>
      </c>
      <c r="C16735" s="1" t="s">
        <v>11</v>
      </c>
      <c r="D16735" s="2">
        <v>125000</v>
      </c>
      <c r="E16735" t="s">
        <v>24</v>
      </c>
      <c r="F16735" s="1"/>
    </row>
    <row r="16736" spans="1:6">
      <c r="A16736" s="1" t="s">
        <v>16</v>
      </c>
      <c r="B16736" s="1" t="s">
        <v>17</v>
      </c>
      <c r="C16736" s="1" t="s">
        <v>11</v>
      </c>
      <c r="D16736" s="1"/>
      <c r="E16736" t="s">
        <v>18</v>
      </c>
      <c r="F16736" s="1"/>
    </row>
    <row r="16737" spans="1:6">
      <c r="A16737" s="1" t="s">
        <v>16</v>
      </c>
      <c r="B16737" s="1" t="s">
        <v>7</v>
      </c>
      <c r="C16737" s="1" t="s">
        <v>11</v>
      </c>
      <c r="D16737" s="2">
        <v>132122</v>
      </c>
      <c r="E16737" t="s">
        <v>12</v>
      </c>
      <c r="F16737" s="1"/>
    </row>
    <row r="16738" spans="1:6">
      <c r="A16738" s="1" t="s">
        <v>22</v>
      </c>
      <c r="B16738" s="1" t="s">
        <v>7</v>
      </c>
      <c r="C16738" s="1" t="s">
        <v>11</v>
      </c>
      <c r="D16738" s="2">
        <v>65000</v>
      </c>
      <c r="E16738" t="s">
        <v>20</v>
      </c>
      <c r="F16738" s="1"/>
    </row>
    <row r="16739" spans="1:6">
      <c r="A16739" s="1" t="s">
        <v>10</v>
      </c>
      <c r="B16739" s="1" t="s">
        <v>7</v>
      </c>
      <c r="C16739" s="1" t="s">
        <v>11</v>
      </c>
      <c r="D16739" s="2">
        <v>135000</v>
      </c>
      <c r="E16739" t="s">
        <v>20</v>
      </c>
      <c r="F16739" s="1"/>
    </row>
    <row r="16740" spans="1:6">
      <c r="A16740" s="1" t="s">
        <v>19</v>
      </c>
      <c r="B16740" s="1" t="s">
        <v>7</v>
      </c>
      <c r="C16740" s="1" t="s">
        <v>37</v>
      </c>
      <c r="D16740" s="2">
        <v>150000</v>
      </c>
      <c r="E16740" t="s">
        <v>24</v>
      </c>
      <c r="F16740" s="1"/>
    </row>
    <row r="16741" spans="1:6">
      <c r="A16741" s="1" t="s">
        <v>19</v>
      </c>
      <c r="B16741" s="1" t="s">
        <v>7</v>
      </c>
      <c r="C16741" s="1" t="s">
        <v>48</v>
      </c>
      <c r="D16741" s="2">
        <v>147500</v>
      </c>
      <c r="E16741" t="s">
        <v>15</v>
      </c>
      <c r="F16741" s="1"/>
    </row>
    <row r="16742" spans="1:6">
      <c r="A16742" s="1" t="s">
        <v>16</v>
      </c>
      <c r="B16742" s="1" t="s">
        <v>17</v>
      </c>
      <c r="C16742" s="1" t="s">
        <v>8</v>
      </c>
      <c r="D16742" s="1"/>
      <c r="E16742" t="s">
        <v>18</v>
      </c>
      <c r="F16742" s="1"/>
    </row>
    <row r="16743" spans="1:6">
      <c r="A16743" s="1" t="s">
        <v>6</v>
      </c>
      <c r="B16743" s="1" t="s">
        <v>7</v>
      </c>
      <c r="C16743" s="1" t="s">
        <v>8</v>
      </c>
      <c r="D16743" s="1"/>
      <c r="E16743" t="s">
        <v>470</v>
      </c>
      <c r="F16743" s="1"/>
    </row>
    <row r="16744" spans="1:6">
      <c r="A16744" s="1" t="s">
        <v>16</v>
      </c>
      <c r="B16744" s="1" t="s">
        <v>17</v>
      </c>
      <c r="C16744" s="1" t="s">
        <v>11</v>
      </c>
      <c r="D16744" s="2">
        <v>119500</v>
      </c>
      <c r="E16744" t="s">
        <v>63</v>
      </c>
      <c r="F16744" s="1"/>
    </row>
    <row r="16745" spans="1:6">
      <c r="A16745" s="1" t="s">
        <v>16</v>
      </c>
      <c r="B16745" s="1" t="s">
        <v>7</v>
      </c>
      <c r="C16745" s="1" t="s">
        <v>135</v>
      </c>
      <c r="D16745" s="2">
        <v>109500</v>
      </c>
      <c r="E16745" t="s">
        <v>15</v>
      </c>
      <c r="F16745" s="1"/>
    </row>
    <row r="16746" spans="1:6">
      <c r="A16746" s="1" t="s">
        <v>22</v>
      </c>
      <c r="B16746" s="1" t="s">
        <v>7</v>
      </c>
      <c r="C16746" s="1" t="s">
        <v>11</v>
      </c>
      <c r="D16746" s="2">
        <v>80500</v>
      </c>
      <c r="E16746" t="s">
        <v>38</v>
      </c>
      <c r="F16746" s="1"/>
    </row>
    <row r="16747" spans="1:6">
      <c r="A16747" s="1" t="s">
        <v>10</v>
      </c>
      <c r="B16747" s="1" t="s">
        <v>7</v>
      </c>
      <c r="C16747" s="1" t="s">
        <v>11</v>
      </c>
      <c r="D16747" s="2">
        <v>96773</v>
      </c>
      <c r="E16747" t="s">
        <v>15</v>
      </c>
      <c r="F16747" s="1"/>
    </row>
    <row r="16748" spans="1:6">
      <c r="A16748" s="1" t="s">
        <v>22</v>
      </c>
      <c r="B16748" s="1" t="s">
        <v>40</v>
      </c>
      <c r="C16748" s="1" t="s">
        <v>11</v>
      </c>
      <c r="D16748" s="1"/>
      <c r="E16748" t="s">
        <v>9</v>
      </c>
      <c r="F16748" s="1"/>
    </row>
    <row r="16749" spans="1:6">
      <c r="A16749" s="1" t="s">
        <v>16</v>
      </c>
      <c r="B16749" s="1" t="s">
        <v>23</v>
      </c>
      <c r="C16749" s="1" t="s">
        <v>11</v>
      </c>
      <c r="D16749" s="1"/>
      <c r="E16749" t="s">
        <v>20</v>
      </c>
      <c r="F16749" s="1"/>
    </row>
    <row r="16750" spans="1:6">
      <c r="A16750" s="1" t="s">
        <v>19</v>
      </c>
      <c r="B16750" s="1" t="s">
        <v>7</v>
      </c>
      <c r="C16750" s="1" t="s">
        <v>11</v>
      </c>
      <c r="D16750" s="2">
        <v>170000</v>
      </c>
      <c r="E16750" t="s">
        <v>20</v>
      </c>
      <c r="F16750" s="1"/>
    </row>
    <row r="16751" spans="1:6">
      <c r="A16751" s="1" t="s">
        <v>16</v>
      </c>
      <c r="B16751" s="1" t="s">
        <v>7</v>
      </c>
      <c r="C16751" s="1" t="s">
        <v>11</v>
      </c>
      <c r="D16751" s="2">
        <v>200000</v>
      </c>
      <c r="E16751" t="s">
        <v>24</v>
      </c>
      <c r="F16751" s="1"/>
    </row>
    <row r="16752" spans="1:6">
      <c r="A16752" s="1" t="s">
        <v>22</v>
      </c>
      <c r="B16752" s="1" t="s">
        <v>7</v>
      </c>
      <c r="C16752" s="1" t="s">
        <v>102</v>
      </c>
      <c r="D16752" s="2">
        <v>105000</v>
      </c>
      <c r="E16752" t="s">
        <v>15</v>
      </c>
      <c r="F16752" s="1"/>
    </row>
    <row r="16753" spans="1:6">
      <c r="A16753" s="1" t="s">
        <v>16</v>
      </c>
      <c r="B16753" s="1" t="s">
        <v>7</v>
      </c>
      <c r="C16753" s="1" t="s">
        <v>153</v>
      </c>
      <c r="D16753" s="2">
        <v>69963</v>
      </c>
      <c r="E16753" t="s">
        <v>15</v>
      </c>
      <c r="F16753" s="1"/>
    </row>
    <row r="16754" spans="1:6">
      <c r="A16754" s="1" t="s">
        <v>6</v>
      </c>
      <c r="B16754" s="1" t="s">
        <v>7</v>
      </c>
      <c r="C16754" s="1" t="s">
        <v>11</v>
      </c>
      <c r="D16754" s="1"/>
      <c r="E16754" t="s">
        <v>137</v>
      </c>
      <c r="F16754" s="1"/>
    </row>
    <row r="16755" spans="1:6">
      <c r="A16755" s="1" t="s">
        <v>45</v>
      </c>
      <c r="B16755" s="1" t="s">
        <v>7</v>
      </c>
      <c r="C16755" s="1" t="s">
        <v>11</v>
      </c>
      <c r="D16755" s="2">
        <v>69782</v>
      </c>
      <c r="E16755" t="s">
        <v>53</v>
      </c>
      <c r="F16755" s="1"/>
    </row>
    <row r="16756" spans="1:6">
      <c r="A16756" s="1" t="s">
        <v>13</v>
      </c>
      <c r="B16756" s="1" t="s">
        <v>7</v>
      </c>
      <c r="C16756" s="1" t="s">
        <v>11</v>
      </c>
      <c r="D16756" s="1"/>
      <c r="E16756" t="s">
        <v>352</v>
      </c>
      <c r="F16756" s="1"/>
    </row>
    <row r="16757" spans="1:6">
      <c r="A16757" s="1" t="s">
        <v>22</v>
      </c>
      <c r="B16757" s="1" t="s">
        <v>7</v>
      </c>
      <c r="C16757" s="1" t="s">
        <v>48</v>
      </c>
      <c r="D16757" s="2">
        <v>165000</v>
      </c>
      <c r="E16757" t="s">
        <v>15</v>
      </c>
      <c r="F16757" s="1"/>
    </row>
    <row r="16758" spans="1:6">
      <c r="A16758" s="1" t="s">
        <v>22</v>
      </c>
      <c r="B16758" s="1" t="s">
        <v>7</v>
      </c>
      <c r="C16758" s="1" t="s">
        <v>11</v>
      </c>
      <c r="D16758" s="2">
        <v>151950</v>
      </c>
      <c r="E16758" t="s">
        <v>92</v>
      </c>
      <c r="F16758" s="1"/>
    </row>
    <row r="16759" spans="1:6">
      <c r="A16759" s="1" t="s">
        <v>22</v>
      </c>
      <c r="B16759" s="1" t="s">
        <v>7</v>
      </c>
      <c r="C16759" s="1" t="s">
        <v>11</v>
      </c>
      <c r="D16759" s="2">
        <v>65000</v>
      </c>
      <c r="E16759" t="s">
        <v>12</v>
      </c>
      <c r="F16759" s="1"/>
    </row>
    <row r="16760" spans="1:6">
      <c r="A16760" s="1" t="s">
        <v>10</v>
      </c>
      <c r="B16760" s="1" t="s">
        <v>7</v>
      </c>
      <c r="C16760" s="1" t="s">
        <v>11</v>
      </c>
      <c r="D16760" s="2">
        <v>165000</v>
      </c>
      <c r="E16760" t="s">
        <v>9</v>
      </c>
      <c r="F16760" s="1"/>
    </row>
    <row r="16761" spans="1:6">
      <c r="A16761" s="1" t="s">
        <v>10</v>
      </c>
      <c r="B16761" s="1" t="s">
        <v>36</v>
      </c>
      <c r="C16761" s="1" t="s">
        <v>11</v>
      </c>
      <c r="D16761" s="1"/>
      <c r="E16761" t="s">
        <v>9</v>
      </c>
      <c r="F16761" s="1"/>
    </row>
    <row r="16762" spans="1:6">
      <c r="A16762" s="1" t="s">
        <v>19</v>
      </c>
      <c r="B16762" s="1" t="s">
        <v>7</v>
      </c>
      <c r="C16762" s="1" t="s">
        <v>47</v>
      </c>
      <c r="D16762" s="2">
        <v>176500</v>
      </c>
      <c r="E16762" t="s">
        <v>15</v>
      </c>
      <c r="F16762" s="1"/>
    </row>
    <row r="16763" spans="1:6">
      <c r="A16763" s="1" t="s">
        <v>19</v>
      </c>
      <c r="B16763" s="1" t="s">
        <v>7</v>
      </c>
      <c r="C16763" s="1" t="s">
        <v>8</v>
      </c>
      <c r="D16763" s="2">
        <v>170000</v>
      </c>
      <c r="E16763" t="s">
        <v>15</v>
      </c>
      <c r="F16763" s="1"/>
    </row>
    <row r="16764" spans="1:6">
      <c r="A16764" s="1" t="s">
        <v>22</v>
      </c>
      <c r="B16764" s="1" t="s">
        <v>7</v>
      </c>
      <c r="C16764" s="1" t="s">
        <v>11</v>
      </c>
      <c r="D16764" s="1"/>
      <c r="E16764" t="s">
        <v>9</v>
      </c>
      <c r="F16764" s="1"/>
    </row>
    <row r="16765" spans="1:6">
      <c r="A16765" s="1" t="s">
        <v>19</v>
      </c>
      <c r="B16765" s="1" t="s">
        <v>7</v>
      </c>
      <c r="C16765" s="1" t="s">
        <v>8</v>
      </c>
      <c r="D16765" s="1"/>
      <c r="E16765" t="s">
        <v>12</v>
      </c>
      <c r="F16765" s="1"/>
    </row>
    <row r="16766" spans="1:6">
      <c r="A16766" s="1" t="s">
        <v>22</v>
      </c>
      <c r="B16766" s="1" t="s">
        <v>7</v>
      </c>
      <c r="C16766" s="1" t="s">
        <v>11</v>
      </c>
      <c r="D16766" s="2">
        <v>89315</v>
      </c>
      <c r="E16766" t="s">
        <v>524</v>
      </c>
      <c r="F16766" s="1"/>
    </row>
    <row r="16767" spans="1:6">
      <c r="A16767" s="1" t="s">
        <v>19</v>
      </c>
      <c r="B16767" s="1" t="s">
        <v>7</v>
      </c>
      <c r="C16767" s="1" t="s">
        <v>11</v>
      </c>
      <c r="D16767" s="2">
        <v>135000</v>
      </c>
      <c r="E16767" t="s">
        <v>31</v>
      </c>
      <c r="F16767" s="1"/>
    </row>
    <row r="16768" spans="1:6">
      <c r="A16768" s="1" t="s">
        <v>10</v>
      </c>
      <c r="B16768" s="1" t="s">
        <v>7</v>
      </c>
      <c r="C16768" s="1" t="s">
        <v>11</v>
      </c>
      <c r="D16768" s="2">
        <v>98650</v>
      </c>
      <c r="E16768" t="s">
        <v>9</v>
      </c>
      <c r="F16768" s="1"/>
    </row>
    <row r="16769" spans="1:6">
      <c r="A16769" s="1" t="s">
        <v>10</v>
      </c>
      <c r="B16769" s="1" t="s">
        <v>23</v>
      </c>
      <c r="C16769" s="1" t="s">
        <v>11</v>
      </c>
      <c r="D16769" s="1"/>
      <c r="E16769" t="s">
        <v>9</v>
      </c>
      <c r="F16769" s="1"/>
    </row>
    <row r="16770" spans="1:6">
      <c r="A16770" s="1" t="s">
        <v>22</v>
      </c>
      <c r="B16770" s="1"/>
      <c r="C16770" s="1" t="s">
        <v>11</v>
      </c>
      <c r="D16770" s="1"/>
      <c r="E16770" t="s">
        <v>9</v>
      </c>
      <c r="F16770" s="1"/>
    </row>
    <row r="16771" spans="1:6">
      <c r="A16771" s="1" t="s">
        <v>16</v>
      </c>
      <c r="B16771" s="1" t="s">
        <v>23</v>
      </c>
      <c r="C16771" s="1" t="s">
        <v>11</v>
      </c>
      <c r="D16771" s="1"/>
      <c r="E16771" t="s">
        <v>41</v>
      </c>
      <c r="F16771" s="1"/>
    </row>
    <row r="16772" spans="1:6">
      <c r="A16772" s="1" t="s">
        <v>10</v>
      </c>
      <c r="B16772" s="1" t="s">
        <v>7</v>
      </c>
      <c r="C16772" s="1" t="s">
        <v>37</v>
      </c>
      <c r="D16772" s="2">
        <v>90000</v>
      </c>
      <c r="E16772" t="s">
        <v>24</v>
      </c>
      <c r="F16772" s="1"/>
    </row>
    <row r="16773" spans="1:6">
      <c r="A16773" s="1" t="s">
        <v>6</v>
      </c>
      <c r="B16773" s="1" t="s">
        <v>40</v>
      </c>
      <c r="C16773" s="1" t="s">
        <v>11</v>
      </c>
      <c r="D16773" s="1"/>
      <c r="E16773" t="s">
        <v>20</v>
      </c>
      <c r="F16773" s="1"/>
    </row>
    <row r="16774" spans="1:6">
      <c r="A16774" s="1" t="s">
        <v>22</v>
      </c>
      <c r="B16774" s="1" t="s">
        <v>7</v>
      </c>
      <c r="C16774" s="1" t="s">
        <v>11</v>
      </c>
      <c r="D16774" s="1"/>
      <c r="E16774" t="s">
        <v>12</v>
      </c>
      <c r="F16774" s="1"/>
    </row>
    <row r="16775" spans="1:6">
      <c r="A16775" s="1" t="s">
        <v>22</v>
      </c>
      <c r="B16775" s="1" t="s">
        <v>7</v>
      </c>
      <c r="C16775" s="1" t="s">
        <v>11</v>
      </c>
      <c r="D16775" s="1"/>
      <c r="E16775" t="s">
        <v>41</v>
      </c>
      <c r="F16775" s="1"/>
    </row>
    <row r="16776" spans="1:6">
      <c r="A16776" s="1" t="s">
        <v>16</v>
      </c>
      <c r="B16776" s="1" t="s">
        <v>7</v>
      </c>
      <c r="C16776" s="1" t="s">
        <v>11</v>
      </c>
      <c r="D16776" s="1"/>
      <c r="E16776" t="s">
        <v>18</v>
      </c>
      <c r="F16776" s="1"/>
    </row>
    <row r="16777" spans="1:6">
      <c r="A16777" s="1" t="s">
        <v>10</v>
      </c>
      <c r="B16777" s="1" t="s">
        <v>23</v>
      </c>
      <c r="C16777" s="1" t="s">
        <v>11</v>
      </c>
      <c r="D16777" s="1"/>
      <c r="E16777" t="s">
        <v>20</v>
      </c>
      <c r="F16777" s="1"/>
    </row>
    <row r="16778" spans="1:6">
      <c r="A16778" s="1" t="s">
        <v>10</v>
      </c>
      <c r="B16778" s="1" t="s">
        <v>23</v>
      </c>
      <c r="C16778" s="1" t="s">
        <v>11</v>
      </c>
      <c r="D16778" s="1"/>
      <c r="E16778" t="s">
        <v>32</v>
      </c>
      <c r="F16778" s="1"/>
    </row>
    <row r="16779" spans="1:6">
      <c r="A16779" s="1" t="s">
        <v>19</v>
      </c>
      <c r="B16779" s="1" t="s">
        <v>7</v>
      </c>
      <c r="C16779" s="1" t="s">
        <v>48</v>
      </c>
      <c r="D16779" s="2">
        <v>147500</v>
      </c>
      <c r="E16779" t="s">
        <v>15</v>
      </c>
      <c r="F16779" s="1"/>
    </row>
    <row r="16780" spans="1:6">
      <c r="A16780" s="1" t="s">
        <v>16</v>
      </c>
      <c r="B16780" s="1" t="s">
        <v>7</v>
      </c>
      <c r="C16780" s="1" t="s">
        <v>11</v>
      </c>
      <c r="D16780" s="2">
        <v>265000</v>
      </c>
      <c r="E16780" t="s">
        <v>20</v>
      </c>
      <c r="F16780" s="1"/>
    </row>
    <row r="16781" spans="1:6">
      <c r="A16781" s="1" t="s">
        <v>22</v>
      </c>
      <c r="B16781" s="1" t="s">
        <v>17</v>
      </c>
      <c r="C16781" s="1" t="s">
        <v>11</v>
      </c>
      <c r="D16781" s="1"/>
      <c r="E16781" t="s">
        <v>18</v>
      </c>
      <c r="F16781" s="1"/>
    </row>
    <row r="16782" spans="1:6">
      <c r="A16782" s="1" t="s">
        <v>10</v>
      </c>
      <c r="B16782" s="1" t="s">
        <v>7</v>
      </c>
      <c r="C16782" s="1" t="s">
        <v>11</v>
      </c>
      <c r="D16782" s="2">
        <v>140000</v>
      </c>
      <c r="E16782" t="s">
        <v>9</v>
      </c>
      <c r="F16782" s="1"/>
    </row>
    <row r="16783" spans="1:6">
      <c r="A16783" s="1" t="s">
        <v>16</v>
      </c>
      <c r="B16783" s="1" t="s">
        <v>7</v>
      </c>
      <c r="C16783" s="1" t="s">
        <v>37</v>
      </c>
      <c r="D16783" s="2">
        <v>90000</v>
      </c>
      <c r="E16783" t="s">
        <v>24</v>
      </c>
      <c r="F16783" s="1"/>
    </row>
    <row r="16784" spans="1:6">
      <c r="A16784" s="1" t="s">
        <v>45</v>
      </c>
      <c r="B16784" s="1" t="s">
        <v>7</v>
      </c>
      <c r="C16784" s="1" t="s">
        <v>102</v>
      </c>
      <c r="D16784" s="2">
        <v>80850</v>
      </c>
      <c r="E16784" t="s">
        <v>15</v>
      </c>
      <c r="F16784" s="1"/>
    </row>
    <row r="16785" spans="1:6">
      <c r="A16785" s="1" t="s">
        <v>22</v>
      </c>
      <c r="B16785" s="1" t="s">
        <v>7</v>
      </c>
      <c r="C16785" s="1" t="s">
        <v>11</v>
      </c>
      <c r="D16785" s="2">
        <v>125558</v>
      </c>
      <c r="E16785" t="s">
        <v>20</v>
      </c>
      <c r="F16785" s="1"/>
    </row>
    <row r="16786" spans="1:6">
      <c r="A16786" s="1" t="s">
        <v>10</v>
      </c>
      <c r="B16786" s="1" t="s">
        <v>7</v>
      </c>
      <c r="C16786" s="1" t="s">
        <v>165</v>
      </c>
      <c r="D16786" s="2">
        <v>79200</v>
      </c>
      <c r="E16786" t="s">
        <v>15</v>
      </c>
      <c r="F16786" s="1"/>
    </row>
    <row r="16787" spans="1:6">
      <c r="A16787" s="1" t="s">
        <v>19</v>
      </c>
      <c r="B16787" s="1" t="s">
        <v>7</v>
      </c>
      <c r="C16787" s="1" t="s">
        <v>11</v>
      </c>
      <c r="D16787" s="2">
        <v>200000</v>
      </c>
      <c r="E16787" t="s">
        <v>24</v>
      </c>
      <c r="F16787" s="1"/>
    </row>
    <row r="16788" spans="1:6">
      <c r="A16788" s="1" t="s">
        <v>45</v>
      </c>
      <c r="B16788" s="1" t="s">
        <v>7</v>
      </c>
      <c r="C16788" s="1" t="s">
        <v>37</v>
      </c>
      <c r="D16788" s="2">
        <v>85000</v>
      </c>
      <c r="E16788" t="s">
        <v>118</v>
      </c>
      <c r="F16788" s="1"/>
    </row>
    <row r="16789" spans="1:6">
      <c r="A16789" s="1" t="s">
        <v>22</v>
      </c>
      <c r="B16789" s="1" t="s">
        <v>7</v>
      </c>
      <c r="C16789" s="1" t="s">
        <v>11</v>
      </c>
      <c r="D16789" s="2">
        <v>150000</v>
      </c>
      <c r="E16789" t="s">
        <v>24</v>
      </c>
      <c r="F16789" s="1"/>
    </row>
    <row r="16790" spans="1:6">
      <c r="A16790" s="1" t="s">
        <v>16</v>
      </c>
      <c r="B16790" s="1" t="s">
        <v>17</v>
      </c>
      <c r="C16790" s="1" t="s">
        <v>11</v>
      </c>
      <c r="D16790" s="2">
        <v>70800</v>
      </c>
      <c r="E16790" t="s">
        <v>9</v>
      </c>
      <c r="F16790" s="1"/>
    </row>
    <row r="16791" spans="1:6">
      <c r="A16791" s="1" t="s">
        <v>33</v>
      </c>
      <c r="B16791" s="1" t="s">
        <v>7</v>
      </c>
      <c r="C16791" s="1" t="s">
        <v>119</v>
      </c>
      <c r="D16791" s="2">
        <v>79200</v>
      </c>
      <c r="E16791" t="s">
        <v>15</v>
      </c>
      <c r="F16791" s="1"/>
    </row>
    <row r="16792" spans="1:6">
      <c r="A16792" s="1" t="s">
        <v>16</v>
      </c>
      <c r="B16792" s="1" t="s">
        <v>7</v>
      </c>
      <c r="C16792" s="1" t="s">
        <v>11</v>
      </c>
      <c r="D16792" s="1"/>
      <c r="E16792" t="s">
        <v>12</v>
      </c>
      <c r="F16792" s="1"/>
    </row>
    <row r="16793" spans="1:6">
      <c r="A16793" s="1" t="s">
        <v>22</v>
      </c>
      <c r="B16793" s="1" t="s">
        <v>7</v>
      </c>
      <c r="C16793" s="1" t="s">
        <v>150</v>
      </c>
      <c r="D16793" s="2">
        <v>89100</v>
      </c>
      <c r="E16793" t="s">
        <v>15</v>
      </c>
      <c r="F16793" s="1"/>
    </row>
    <row r="16794" spans="1:6">
      <c r="A16794" s="1" t="s">
        <v>6</v>
      </c>
      <c r="B16794" s="1" t="s">
        <v>7</v>
      </c>
      <c r="C16794" s="1" t="s">
        <v>11</v>
      </c>
      <c r="D16794" s="2">
        <v>145000</v>
      </c>
      <c r="E16794" t="s">
        <v>130</v>
      </c>
      <c r="F16794" s="1"/>
    </row>
    <row r="16795" spans="1:6">
      <c r="A16795" s="1" t="s">
        <v>22</v>
      </c>
      <c r="B16795" s="1" t="s">
        <v>7</v>
      </c>
      <c r="C16795" s="1" t="s">
        <v>11</v>
      </c>
      <c r="D16795" s="2">
        <v>130000</v>
      </c>
      <c r="E16795" t="s">
        <v>20</v>
      </c>
      <c r="F16795" s="1"/>
    </row>
    <row r="16796" spans="1:6">
      <c r="A16796" s="1" t="s">
        <v>13</v>
      </c>
      <c r="B16796" s="1" t="s">
        <v>7</v>
      </c>
      <c r="C16796" s="1" t="s">
        <v>44</v>
      </c>
      <c r="D16796" s="2">
        <v>72900</v>
      </c>
      <c r="E16796" t="s">
        <v>15</v>
      </c>
      <c r="F16796" s="1"/>
    </row>
    <row r="16797" spans="1:6">
      <c r="A16797" s="1" t="s">
        <v>10</v>
      </c>
      <c r="B16797" s="1" t="s">
        <v>7</v>
      </c>
      <c r="C16797" s="1" t="s">
        <v>47</v>
      </c>
      <c r="D16797" s="2">
        <v>89100</v>
      </c>
      <c r="E16797" t="s">
        <v>15</v>
      </c>
      <c r="F16797" s="1"/>
    </row>
    <row r="16798" spans="1:6">
      <c r="A16798" s="1" t="s">
        <v>16</v>
      </c>
      <c r="B16798" s="1" t="s">
        <v>7</v>
      </c>
      <c r="C16798" s="1" t="s">
        <v>11</v>
      </c>
      <c r="D16798" s="2">
        <v>138500</v>
      </c>
      <c r="E16798" t="s">
        <v>98</v>
      </c>
      <c r="F16798" s="1"/>
    </row>
    <row r="16799" spans="1:6">
      <c r="A16799" s="1" t="s">
        <v>22</v>
      </c>
      <c r="B16799" s="1" t="s">
        <v>23</v>
      </c>
      <c r="C16799" s="1" t="s">
        <v>11</v>
      </c>
      <c r="D16799" s="1"/>
      <c r="E16799" t="s">
        <v>9</v>
      </c>
      <c r="F16799" s="1"/>
    </row>
    <row r="16800" spans="1:6">
      <c r="A16800" s="1" t="s">
        <v>16</v>
      </c>
      <c r="B16800" s="1" t="s">
        <v>23</v>
      </c>
      <c r="C16800" s="1" t="s">
        <v>11</v>
      </c>
      <c r="D16800" s="1"/>
      <c r="E16800" t="s">
        <v>12</v>
      </c>
      <c r="F16800" s="1"/>
    </row>
    <row r="16801" spans="1:6">
      <c r="A16801" s="1" t="s">
        <v>16</v>
      </c>
      <c r="B16801" s="1" t="s">
        <v>7</v>
      </c>
      <c r="C16801" s="1" t="s">
        <v>8</v>
      </c>
      <c r="D16801" s="2">
        <v>125000</v>
      </c>
      <c r="E16801" t="s">
        <v>24</v>
      </c>
      <c r="F16801" s="1"/>
    </row>
    <row r="16802" spans="1:6">
      <c r="A16802" s="1" t="s">
        <v>14</v>
      </c>
      <c r="B16802" s="1" t="s">
        <v>40</v>
      </c>
      <c r="C16802" s="1" t="s">
        <v>8</v>
      </c>
      <c r="D16802" s="1"/>
      <c r="E16802" t="s">
        <v>41</v>
      </c>
      <c r="F16802" s="1"/>
    </row>
    <row r="16803" spans="1:6">
      <c r="A16803" s="1" t="s">
        <v>16</v>
      </c>
      <c r="B16803" s="1" t="s">
        <v>7</v>
      </c>
      <c r="C16803" s="1" t="s">
        <v>11</v>
      </c>
      <c r="D16803" s="1"/>
      <c r="E16803" t="s">
        <v>9</v>
      </c>
      <c r="F16803" s="1"/>
    </row>
    <row r="16804" spans="1:6">
      <c r="A16804" s="1" t="s">
        <v>19</v>
      </c>
      <c r="B16804" s="1" t="s">
        <v>7</v>
      </c>
      <c r="C16804" s="1" t="s">
        <v>11</v>
      </c>
      <c r="D16804" s="1"/>
      <c r="E16804" t="s">
        <v>32</v>
      </c>
      <c r="F16804" s="1"/>
    </row>
    <row r="16805" spans="1:6">
      <c r="A16805" s="1" t="s">
        <v>22</v>
      </c>
      <c r="B16805" s="1" t="s">
        <v>7</v>
      </c>
      <c r="C16805" s="1" t="s">
        <v>8</v>
      </c>
      <c r="D16805" s="2">
        <v>57273</v>
      </c>
      <c r="E16805" t="s">
        <v>81</v>
      </c>
      <c r="F16805" s="1"/>
    </row>
    <row r="16806" spans="1:6">
      <c r="A16806" s="1" t="s">
        <v>6</v>
      </c>
      <c r="B16806" s="1" t="s">
        <v>7</v>
      </c>
      <c r="C16806" s="1" t="s">
        <v>8</v>
      </c>
      <c r="D16806" s="2">
        <v>200000</v>
      </c>
      <c r="E16806" t="s">
        <v>20</v>
      </c>
      <c r="F16806" s="1"/>
    </row>
    <row r="16807" spans="1:6">
      <c r="A16807" s="1" t="s">
        <v>22</v>
      </c>
      <c r="B16807" s="1" t="s">
        <v>23</v>
      </c>
      <c r="C16807" s="1" t="s">
        <v>11</v>
      </c>
      <c r="D16807" s="1"/>
      <c r="E16807" t="s">
        <v>32</v>
      </c>
      <c r="F16807" s="1"/>
    </row>
    <row r="16808" spans="1:6">
      <c r="A16808" s="1" t="s">
        <v>22</v>
      </c>
      <c r="B16808" s="1" t="s">
        <v>7</v>
      </c>
      <c r="C16808" s="1" t="s">
        <v>11</v>
      </c>
      <c r="D16808" s="1"/>
      <c r="E16808" t="s">
        <v>32</v>
      </c>
      <c r="F16808" s="1"/>
    </row>
    <row r="16809" spans="1:6">
      <c r="A16809" s="1" t="s">
        <v>10</v>
      </c>
      <c r="B16809" s="1" t="s">
        <v>17</v>
      </c>
      <c r="C16809" s="1" t="s">
        <v>11</v>
      </c>
      <c r="D16809" s="1"/>
      <c r="E16809" t="s">
        <v>18</v>
      </c>
      <c r="F16809" s="1"/>
    </row>
    <row r="16810" spans="1:6">
      <c r="A16810" s="1" t="s">
        <v>10</v>
      </c>
      <c r="B16810" s="1" t="s">
        <v>7</v>
      </c>
      <c r="C16810" s="1" t="s">
        <v>11</v>
      </c>
      <c r="D16810" s="2">
        <v>130800</v>
      </c>
      <c r="E16810" t="s">
        <v>35</v>
      </c>
      <c r="F16810" s="1"/>
    </row>
    <row r="16811" spans="1:6">
      <c r="A16811" s="1" t="s">
        <v>6</v>
      </c>
      <c r="B16811" s="1" t="s">
        <v>7</v>
      </c>
      <c r="C16811" s="1" t="s">
        <v>11</v>
      </c>
      <c r="D16811" s="2">
        <v>175000</v>
      </c>
      <c r="E16811" t="s">
        <v>24</v>
      </c>
      <c r="F16811" s="1"/>
    </row>
    <row r="16812" spans="1:6">
      <c r="A16812" s="1" t="s">
        <v>10</v>
      </c>
      <c r="B16812" s="1" t="s">
        <v>7</v>
      </c>
      <c r="C16812" s="1" t="s">
        <v>11</v>
      </c>
      <c r="D16812" s="2">
        <v>135000</v>
      </c>
      <c r="E16812" t="s">
        <v>12</v>
      </c>
      <c r="F16812" s="1"/>
    </row>
    <row r="16813" spans="1:6">
      <c r="A16813" s="1" t="s">
        <v>16</v>
      </c>
      <c r="B16813" s="1" t="s">
        <v>7</v>
      </c>
      <c r="C16813" s="1" t="s">
        <v>11</v>
      </c>
      <c r="D16813" s="2">
        <v>177500</v>
      </c>
      <c r="E16813" t="s">
        <v>63</v>
      </c>
      <c r="F16813" s="1"/>
    </row>
    <row r="16814" spans="1:6">
      <c r="A16814" s="1" t="s">
        <v>16</v>
      </c>
      <c r="B16814" s="1" t="s">
        <v>7</v>
      </c>
      <c r="C16814" s="1" t="s">
        <v>11</v>
      </c>
      <c r="D16814" s="1"/>
      <c r="E16814" t="s">
        <v>18</v>
      </c>
      <c r="F16814" s="1"/>
    </row>
    <row r="16815" spans="1:6">
      <c r="A16815" s="1" t="s">
        <v>45</v>
      </c>
      <c r="B16815" s="1" t="s">
        <v>7</v>
      </c>
      <c r="C16815" s="1" t="s">
        <v>11</v>
      </c>
      <c r="D16815" s="2">
        <v>114500</v>
      </c>
      <c r="E16815" t="s">
        <v>78</v>
      </c>
      <c r="F16815" s="1"/>
    </row>
    <row r="16816" spans="1:6">
      <c r="A16816" s="1" t="s">
        <v>22</v>
      </c>
      <c r="B16816" s="1" t="s">
        <v>23</v>
      </c>
      <c r="C16816" s="1" t="s">
        <v>11</v>
      </c>
      <c r="D16816" s="1"/>
      <c r="E16816" t="s">
        <v>12</v>
      </c>
      <c r="F16816" s="1"/>
    </row>
    <row r="16817" spans="1:6">
      <c r="A16817" s="1" t="s">
        <v>13</v>
      </c>
      <c r="B16817" s="1" t="s">
        <v>7</v>
      </c>
      <c r="C16817" s="1" t="s">
        <v>11</v>
      </c>
      <c r="D16817" s="2">
        <v>75000</v>
      </c>
      <c r="E16817" t="s">
        <v>63</v>
      </c>
      <c r="F16817" s="1"/>
    </row>
    <row r="16818" spans="1:6">
      <c r="A16818" s="1" t="s">
        <v>16</v>
      </c>
      <c r="B16818" s="1" t="s">
        <v>7</v>
      </c>
      <c r="C16818" s="1" t="s">
        <v>11</v>
      </c>
      <c r="D16818" s="2">
        <v>210000</v>
      </c>
      <c r="E16818" t="s">
        <v>20</v>
      </c>
      <c r="F16818" s="1"/>
    </row>
    <row r="16819" spans="1:6">
      <c r="A16819" s="1" t="s">
        <v>19</v>
      </c>
      <c r="B16819" s="1" t="s">
        <v>7</v>
      </c>
      <c r="C16819" s="1" t="s">
        <v>11</v>
      </c>
      <c r="D16819" s="2">
        <v>120000</v>
      </c>
      <c r="E16819" t="s">
        <v>20</v>
      </c>
      <c r="F16819" s="1"/>
    </row>
    <row r="16820" spans="1:6">
      <c r="A16820" s="1" t="s">
        <v>6</v>
      </c>
      <c r="B16820" s="1" t="s">
        <v>7</v>
      </c>
      <c r="C16820" s="1" t="s">
        <v>77</v>
      </c>
      <c r="D16820" s="2">
        <v>86400</v>
      </c>
      <c r="E16820" t="s">
        <v>15</v>
      </c>
      <c r="F16820" s="1"/>
    </row>
    <row r="16821" spans="1:6">
      <c r="A16821" s="1" t="s">
        <v>10</v>
      </c>
      <c r="B16821" s="1" t="s">
        <v>7</v>
      </c>
      <c r="C16821" s="1" t="s">
        <v>11</v>
      </c>
      <c r="D16821" s="2">
        <v>122500</v>
      </c>
      <c r="E16821" t="s">
        <v>20</v>
      </c>
      <c r="F16821" s="1"/>
    </row>
    <row r="16822" spans="1:6">
      <c r="A16822" s="1" t="s">
        <v>16</v>
      </c>
      <c r="B16822" s="1" t="s">
        <v>7</v>
      </c>
      <c r="C16822" s="1" t="s">
        <v>8</v>
      </c>
      <c r="D16822" s="2">
        <v>115598</v>
      </c>
      <c r="E16822" t="s">
        <v>12</v>
      </c>
      <c r="F16822" s="1"/>
    </row>
    <row r="16823" spans="1:6">
      <c r="A16823" s="1" t="s">
        <v>22</v>
      </c>
      <c r="B16823" s="1" t="s">
        <v>23</v>
      </c>
      <c r="C16823" s="1" t="s">
        <v>11</v>
      </c>
      <c r="D16823" s="1"/>
      <c r="E16823" t="s">
        <v>20</v>
      </c>
      <c r="F16823" s="1"/>
    </row>
    <row r="16824" spans="1:6">
      <c r="A16824" s="1" t="s">
        <v>16</v>
      </c>
      <c r="B16824" s="1" t="s">
        <v>23</v>
      </c>
      <c r="C16824" s="1" t="s">
        <v>11</v>
      </c>
      <c r="D16824" s="1"/>
      <c r="E16824" t="s">
        <v>41</v>
      </c>
      <c r="F16824" s="1"/>
    </row>
    <row r="16825" spans="1:6">
      <c r="A16825" s="1" t="s">
        <v>22</v>
      </c>
      <c r="B16825" s="1" t="s">
        <v>7</v>
      </c>
      <c r="C16825" s="1" t="s">
        <v>11</v>
      </c>
      <c r="D16825" s="2">
        <v>95000</v>
      </c>
      <c r="E16825" t="s">
        <v>20</v>
      </c>
      <c r="F16825" s="1"/>
    </row>
    <row r="16826" spans="1:6">
      <c r="A16826" s="1" t="s">
        <v>10</v>
      </c>
      <c r="B16826" s="1" t="s">
        <v>7</v>
      </c>
      <c r="C16826" s="1" t="s">
        <v>11</v>
      </c>
      <c r="D16826" s="2">
        <v>207500</v>
      </c>
      <c r="E16826" t="s">
        <v>20</v>
      </c>
      <c r="F16826" s="1"/>
    </row>
    <row r="16827" spans="1:6">
      <c r="A16827" s="1" t="s">
        <v>10</v>
      </c>
      <c r="B16827" s="1" t="s">
        <v>7</v>
      </c>
      <c r="C16827" s="1" t="s">
        <v>11</v>
      </c>
      <c r="D16827" s="2">
        <v>105900</v>
      </c>
      <c r="E16827" t="s">
        <v>20</v>
      </c>
      <c r="F16827" s="1"/>
    </row>
    <row r="16828" spans="1:6">
      <c r="A16828" s="1" t="s">
        <v>16</v>
      </c>
      <c r="B16828" s="1" t="s">
        <v>7</v>
      </c>
      <c r="C16828" s="1" t="s">
        <v>11</v>
      </c>
      <c r="D16828" s="2">
        <v>105000</v>
      </c>
      <c r="E16828" t="s">
        <v>20</v>
      </c>
      <c r="F16828" s="1"/>
    </row>
    <row r="16829" spans="1:6">
      <c r="A16829" s="1" t="s">
        <v>10</v>
      </c>
      <c r="B16829" s="1" t="s">
        <v>23</v>
      </c>
      <c r="C16829" s="1" t="s">
        <v>11</v>
      </c>
      <c r="D16829" s="1"/>
      <c r="E16829" t="s">
        <v>20</v>
      </c>
      <c r="F16829" s="1"/>
    </row>
    <row r="16830" spans="1:6">
      <c r="A16830" s="1" t="s">
        <v>22</v>
      </c>
      <c r="B16830" s="1" t="s">
        <v>7</v>
      </c>
      <c r="C16830" s="1" t="s">
        <v>11</v>
      </c>
      <c r="D16830" s="2">
        <v>125000</v>
      </c>
      <c r="E16830" t="s">
        <v>24</v>
      </c>
      <c r="F16830" s="1"/>
    </row>
    <row r="16831" spans="1:6">
      <c r="A16831" s="1" t="s">
        <v>22</v>
      </c>
      <c r="B16831" s="1" t="s">
        <v>7</v>
      </c>
      <c r="C16831" s="1" t="s">
        <v>11</v>
      </c>
      <c r="D16831" s="2">
        <v>110150</v>
      </c>
      <c r="E16831" t="s">
        <v>105</v>
      </c>
      <c r="F16831" s="1"/>
    </row>
    <row r="16832" spans="1:6">
      <c r="A16832" s="1" t="s">
        <v>16</v>
      </c>
      <c r="B16832" s="1" t="s">
        <v>7</v>
      </c>
      <c r="C16832" s="1" t="s">
        <v>11</v>
      </c>
      <c r="D16832" s="2">
        <v>147500</v>
      </c>
      <c r="E16832" t="s">
        <v>20</v>
      </c>
      <c r="F16832" s="1"/>
    </row>
    <row r="16833" spans="1:6">
      <c r="A16833" s="1" t="s">
        <v>22</v>
      </c>
      <c r="B16833" s="1" t="s">
        <v>7</v>
      </c>
      <c r="C16833" s="1" t="s">
        <v>11</v>
      </c>
      <c r="D16833" s="1"/>
      <c r="E16833" t="s">
        <v>9</v>
      </c>
      <c r="F16833" s="1"/>
    </row>
    <row r="16834" spans="1:6">
      <c r="A16834" s="1" t="s">
        <v>10</v>
      </c>
      <c r="B16834" s="1" t="s">
        <v>7</v>
      </c>
      <c r="C16834" s="1" t="s">
        <v>11</v>
      </c>
      <c r="D16834" s="2">
        <v>225000</v>
      </c>
      <c r="E16834" t="s">
        <v>20</v>
      </c>
      <c r="F16834" s="1"/>
    </row>
    <row r="16835" spans="1:6">
      <c r="A16835" s="1" t="s">
        <v>22</v>
      </c>
      <c r="B16835" s="1" t="s">
        <v>7</v>
      </c>
      <c r="C16835" s="1" t="s">
        <v>47</v>
      </c>
      <c r="D16835" s="2">
        <v>94750</v>
      </c>
      <c r="E16835" t="s">
        <v>15</v>
      </c>
      <c r="F16835" s="1"/>
    </row>
    <row r="16836" spans="1:6">
      <c r="A16836" s="1" t="s">
        <v>16</v>
      </c>
      <c r="B16836" s="1" t="s">
        <v>7</v>
      </c>
      <c r="C16836" s="1" t="s">
        <v>11</v>
      </c>
      <c r="D16836" s="2">
        <v>92500</v>
      </c>
      <c r="E16836" t="s">
        <v>137</v>
      </c>
      <c r="F16836" s="1"/>
    </row>
    <row r="16837" spans="1:6">
      <c r="A16837" s="1" t="s">
        <v>13</v>
      </c>
      <c r="B16837" s="1" t="s">
        <v>7</v>
      </c>
      <c r="C16837" s="1" t="s">
        <v>11</v>
      </c>
      <c r="D16837" s="2">
        <v>90000</v>
      </c>
      <c r="E16837" t="s">
        <v>234</v>
      </c>
      <c r="F16837" s="1"/>
    </row>
    <row r="16838" spans="1:6">
      <c r="A16838" s="1" t="s">
        <v>6</v>
      </c>
      <c r="B16838" s="1" t="s">
        <v>7</v>
      </c>
      <c r="C16838" s="1" t="s">
        <v>11</v>
      </c>
      <c r="D16838" s="2">
        <v>132500</v>
      </c>
      <c r="E16838" t="s">
        <v>32</v>
      </c>
      <c r="F16838" s="1"/>
    </row>
    <row r="16839" spans="1:6">
      <c r="A16839" s="1" t="s">
        <v>16</v>
      </c>
      <c r="B16839" s="1" t="s">
        <v>7</v>
      </c>
      <c r="C16839" s="1" t="s">
        <v>11</v>
      </c>
      <c r="D16839" s="2">
        <v>101014</v>
      </c>
      <c r="E16839" t="s">
        <v>24</v>
      </c>
      <c r="F16839" s="1"/>
    </row>
    <row r="16840" spans="1:6">
      <c r="A16840" s="1" t="s">
        <v>22</v>
      </c>
      <c r="B16840" s="1" t="s">
        <v>7</v>
      </c>
      <c r="C16840" s="1" t="s">
        <v>11</v>
      </c>
      <c r="D16840" s="2">
        <v>122500</v>
      </c>
      <c r="E16840" t="s">
        <v>12</v>
      </c>
      <c r="F16840" s="1"/>
    </row>
    <row r="16841" spans="1:6">
      <c r="A16841" s="1" t="s">
        <v>22</v>
      </c>
      <c r="B16841" s="1" t="s">
        <v>23</v>
      </c>
      <c r="C16841" s="1" t="s">
        <v>11</v>
      </c>
      <c r="D16841" s="1"/>
      <c r="E16841" t="s">
        <v>20</v>
      </c>
      <c r="F16841" s="1"/>
    </row>
    <row r="16842" spans="1:6">
      <c r="A16842" s="1" t="s">
        <v>10</v>
      </c>
      <c r="B16842" s="1" t="s">
        <v>7</v>
      </c>
      <c r="C16842" s="1" t="s">
        <v>11</v>
      </c>
      <c r="D16842" s="2">
        <v>175000</v>
      </c>
      <c r="E16842" t="s">
        <v>20</v>
      </c>
      <c r="F16842" s="1"/>
    </row>
    <row r="16843" spans="1:6">
      <c r="A16843" s="1" t="s">
        <v>14</v>
      </c>
      <c r="B16843" s="1" t="s">
        <v>7</v>
      </c>
      <c r="C16843" s="1" t="s">
        <v>11</v>
      </c>
      <c r="D16843" s="2">
        <v>235000</v>
      </c>
      <c r="E16843" t="s">
        <v>20</v>
      </c>
      <c r="F16843" s="1"/>
    </row>
    <row r="16844" spans="1:6">
      <c r="A16844" s="1" t="s">
        <v>16</v>
      </c>
      <c r="B16844" s="1" t="s">
        <v>7</v>
      </c>
      <c r="C16844" s="1" t="s">
        <v>8</v>
      </c>
      <c r="D16844" s="2">
        <v>125000</v>
      </c>
      <c r="E16844" t="s">
        <v>24</v>
      </c>
      <c r="F16844" s="1"/>
    </row>
    <row r="16845" spans="1:6">
      <c r="A16845" s="1" t="s">
        <v>10</v>
      </c>
      <c r="B16845" s="1" t="s">
        <v>17</v>
      </c>
      <c r="C16845" s="1" t="s">
        <v>11</v>
      </c>
      <c r="D16845" s="2">
        <v>211000</v>
      </c>
      <c r="E16845" t="s">
        <v>26</v>
      </c>
      <c r="F16845" s="1"/>
    </row>
    <row r="16846" spans="1:6">
      <c r="A16846" s="1" t="s">
        <v>16</v>
      </c>
      <c r="B16846" s="1" t="s">
        <v>7</v>
      </c>
      <c r="C16846" s="1" t="s">
        <v>11</v>
      </c>
      <c r="D16846" s="2">
        <v>90000</v>
      </c>
      <c r="E16846" t="s">
        <v>24</v>
      </c>
      <c r="F16846" s="1"/>
    </row>
    <row r="16847" spans="1:6">
      <c r="A16847" s="1" t="s">
        <v>6</v>
      </c>
      <c r="B16847" s="1" t="s">
        <v>7</v>
      </c>
      <c r="C16847" s="1" t="s">
        <v>8</v>
      </c>
      <c r="D16847" s="2">
        <v>134000</v>
      </c>
      <c r="E16847" t="s">
        <v>12</v>
      </c>
      <c r="F16847" s="1"/>
    </row>
    <row r="16848" spans="1:6">
      <c r="A16848" s="1" t="s">
        <v>14</v>
      </c>
      <c r="B16848" s="1" t="s">
        <v>40</v>
      </c>
      <c r="C16848" s="1" t="s">
        <v>11</v>
      </c>
      <c r="D16848" s="1"/>
      <c r="E16848" t="s">
        <v>41</v>
      </c>
      <c r="F16848" s="1"/>
    </row>
    <row r="16849" spans="1:6">
      <c r="A16849" s="1" t="s">
        <v>10</v>
      </c>
      <c r="B16849" s="1" t="s">
        <v>7</v>
      </c>
      <c r="C16849" s="1" t="s">
        <v>11</v>
      </c>
      <c r="D16849" s="2">
        <v>150000</v>
      </c>
      <c r="E16849" t="s">
        <v>24</v>
      </c>
      <c r="F16849" s="1"/>
    </row>
    <row r="16850" spans="1:6">
      <c r="A16850" s="1" t="s">
        <v>16</v>
      </c>
      <c r="B16850" s="1" t="s">
        <v>7</v>
      </c>
      <c r="C16850" s="1" t="s">
        <v>11</v>
      </c>
      <c r="D16850" s="2">
        <v>130000</v>
      </c>
      <c r="E16850" t="s">
        <v>12</v>
      </c>
      <c r="F16850" s="1"/>
    </row>
    <row r="16851" spans="1:6">
      <c r="A16851" s="1" t="s">
        <v>22</v>
      </c>
      <c r="B16851" s="1" t="s">
        <v>7</v>
      </c>
      <c r="C16851" s="1" t="s">
        <v>11</v>
      </c>
      <c r="D16851" s="2">
        <v>106000</v>
      </c>
      <c r="E16851" t="s">
        <v>525</v>
      </c>
      <c r="F16851" s="1"/>
    </row>
    <row r="16852" spans="1:6">
      <c r="A16852" s="1" t="s">
        <v>10</v>
      </c>
      <c r="B16852" s="1" t="s">
        <v>7</v>
      </c>
      <c r="C16852" s="1" t="s">
        <v>11</v>
      </c>
      <c r="D16852" s="2">
        <v>115000</v>
      </c>
      <c r="E16852" t="s">
        <v>24</v>
      </c>
      <c r="F16852" s="1"/>
    </row>
    <row r="16853" spans="1:6">
      <c r="A16853" s="1" t="s">
        <v>22</v>
      </c>
      <c r="B16853" s="1" t="s">
        <v>7</v>
      </c>
      <c r="C16853" s="1" t="s">
        <v>115</v>
      </c>
      <c r="D16853" s="2">
        <v>75068</v>
      </c>
      <c r="E16853" t="s">
        <v>15</v>
      </c>
      <c r="F16853" s="1"/>
    </row>
    <row r="16854" spans="1:6">
      <c r="A16854" s="1" t="s">
        <v>10</v>
      </c>
      <c r="B16854" s="1" t="s">
        <v>7</v>
      </c>
      <c r="C16854" s="1" t="s">
        <v>11</v>
      </c>
      <c r="D16854" s="2">
        <v>150000</v>
      </c>
      <c r="E16854" t="s">
        <v>93</v>
      </c>
      <c r="F16854" s="1"/>
    </row>
    <row r="16855" spans="1:6">
      <c r="A16855" s="1" t="s">
        <v>22</v>
      </c>
      <c r="B16855" s="1" t="s">
        <v>17</v>
      </c>
      <c r="C16855" s="1" t="s">
        <v>11</v>
      </c>
      <c r="D16855" s="1"/>
      <c r="E16855" t="s">
        <v>18</v>
      </c>
      <c r="F16855" s="1"/>
    </row>
    <row r="16856" spans="1:6">
      <c r="A16856" s="1" t="s">
        <v>22</v>
      </c>
      <c r="B16856" s="1" t="s">
        <v>7</v>
      </c>
      <c r="C16856" s="1" t="s">
        <v>11</v>
      </c>
      <c r="D16856" s="1"/>
      <c r="E16856" t="s">
        <v>9</v>
      </c>
      <c r="F16856" s="1"/>
    </row>
    <row r="16857" spans="1:6">
      <c r="A16857" s="1" t="s">
        <v>16</v>
      </c>
      <c r="B16857" s="1" t="s">
        <v>7</v>
      </c>
      <c r="C16857" s="1" t="s">
        <v>8</v>
      </c>
      <c r="D16857" s="2">
        <v>240000</v>
      </c>
      <c r="E16857" t="s">
        <v>20</v>
      </c>
      <c r="F16857" s="1"/>
    </row>
    <row r="16858" spans="1:6">
      <c r="A16858" s="1" t="s">
        <v>16</v>
      </c>
      <c r="B16858" s="1" t="s">
        <v>7</v>
      </c>
      <c r="C16858" s="1" t="s">
        <v>11</v>
      </c>
      <c r="D16858" s="2">
        <v>180000</v>
      </c>
      <c r="E16858" t="s">
        <v>20</v>
      </c>
      <c r="F16858" s="1"/>
    </row>
    <row r="16859" spans="1:6">
      <c r="A16859" s="1" t="s">
        <v>22</v>
      </c>
      <c r="B16859" s="1" t="s">
        <v>17</v>
      </c>
      <c r="C16859" s="1" t="s">
        <v>11</v>
      </c>
      <c r="D16859" s="1"/>
      <c r="E16859" t="s">
        <v>18</v>
      </c>
      <c r="F16859" s="1"/>
    </row>
    <row r="16860" spans="1:6">
      <c r="A16860" s="1" t="s">
        <v>16</v>
      </c>
      <c r="B16860" s="1" t="s">
        <v>17</v>
      </c>
      <c r="C16860" s="1" t="s">
        <v>11</v>
      </c>
      <c r="D16860" s="1"/>
      <c r="E16860" t="s">
        <v>18</v>
      </c>
      <c r="F16860" s="1"/>
    </row>
    <row r="16861" spans="1:6">
      <c r="A16861" s="1" t="s">
        <v>22</v>
      </c>
      <c r="B16861" s="1" t="s">
        <v>7</v>
      </c>
      <c r="C16861" s="1" t="s">
        <v>11</v>
      </c>
      <c r="D16861" s="2">
        <v>65000</v>
      </c>
      <c r="E16861" t="s">
        <v>20</v>
      </c>
      <c r="F16861" s="1"/>
    </row>
    <row r="16862" spans="1:6">
      <c r="A16862" s="1" t="s">
        <v>6</v>
      </c>
      <c r="B16862" s="1" t="s">
        <v>7</v>
      </c>
      <c r="C16862" s="1" t="s">
        <v>11</v>
      </c>
      <c r="D16862" s="2">
        <v>153286</v>
      </c>
      <c r="E16862" t="s">
        <v>38</v>
      </c>
      <c r="F16862" s="1"/>
    </row>
    <row r="16863" spans="1:6">
      <c r="A16863" s="1" t="s">
        <v>10</v>
      </c>
      <c r="B16863" s="1" t="s">
        <v>7</v>
      </c>
      <c r="C16863" s="1" t="s">
        <v>11</v>
      </c>
      <c r="D16863" s="2">
        <v>390000</v>
      </c>
      <c r="E16863" t="s">
        <v>20</v>
      </c>
      <c r="F16863" s="1"/>
    </row>
    <row r="16864" spans="1:6">
      <c r="A16864" s="1" t="s">
        <v>10</v>
      </c>
      <c r="B16864" s="1" t="s">
        <v>7</v>
      </c>
      <c r="C16864" s="1" t="s">
        <v>11</v>
      </c>
      <c r="D16864" s="2">
        <v>100000</v>
      </c>
      <c r="E16864" t="s">
        <v>20</v>
      </c>
      <c r="F16864" s="1"/>
    </row>
    <row r="16865" spans="1:6">
      <c r="A16865" s="1" t="s">
        <v>22</v>
      </c>
      <c r="B16865" s="1" t="s">
        <v>7</v>
      </c>
      <c r="C16865" s="1" t="s">
        <v>11</v>
      </c>
      <c r="D16865" s="1"/>
      <c r="E16865" t="s">
        <v>18</v>
      </c>
      <c r="F16865" s="1"/>
    </row>
    <row r="16866" spans="1:6">
      <c r="A16866" s="1" t="s">
        <v>16</v>
      </c>
      <c r="B16866" s="1" t="s">
        <v>7</v>
      </c>
      <c r="C16866" s="1" t="s">
        <v>11</v>
      </c>
      <c r="D16866" s="2">
        <v>112015</v>
      </c>
      <c r="E16866" t="s">
        <v>9</v>
      </c>
      <c r="F16866" s="1"/>
    </row>
    <row r="16867" spans="1:6">
      <c r="A16867" s="1" t="s">
        <v>22</v>
      </c>
      <c r="B16867" s="1" t="s">
        <v>7</v>
      </c>
      <c r="C16867" s="1" t="s">
        <v>11</v>
      </c>
      <c r="D16867" s="1"/>
      <c r="E16867" t="s">
        <v>18</v>
      </c>
      <c r="F16867" s="1"/>
    </row>
    <row r="16868" spans="1:6">
      <c r="A16868" s="1" t="s">
        <v>19</v>
      </c>
      <c r="B16868" s="1" t="s">
        <v>7</v>
      </c>
      <c r="C16868" s="1" t="s">
        <v>229</v>
      </c>
      <c r="D16868" s="2">
        <v>90000</v>
      </c>
      <c r="E16868" t="s">
        <v>24</v>
      </c>
      <c r="F16868" s="1"/>
    </row>
    <row r="16869" spans="1:6">
      <c r="A16869" s="1" t="s">
        <v>16</v>
      </c>
      <c r="B16869" s="1" t="s">
        <v>23</v>
      </c>
      <c r="C16869" s="1" t="s">
        <v>11</v>
      </c>
      <c r="D16869" s="1"/>
      <c r="E16869" t="s">
        <v>41</v>
      </c>
      <c r="F16869" s="1"/>
    </row>
    <row r="16870" spans="1:6">
      <c r="A16870" s="1" t="s">
        <v>45</v>
      </c>
      <c r="B16870" s="1" t="s">
        <v>7</v>
      </c>
      <c r="C16870" s="1" t="s">
        <v>11</v>
      </c>
      <c r="D16870" s="2">
        <v>95000</v>
      </c>
      <c r="E16870" t="s">
        <v>20</v>
      </c>
      <c r="F16870" s="1"/>
    </row>
    <row r="16871" spans="1:6">
      <c r="A16871" s="1" t="s">
        <v>22</v>
      </c>
      <c r="B16871" s="1" t="s">
        <v>23</v>
      </c>
      <c r="C16871" s="1" t="s">
        <v>11</v>
      </c>
      <c r="D16871" s="1"/>
      <c r="E16871" t="s">
        <v>32</v>
      </c>
      <c r="F16871" s="1"/>
    </row>
    <row r="16872" spans="1:6">
      <c r="A16872" s="1" t="s">
        <v>16</v>
      </c>
      <c r="B16872" s="1" t="s">
        <v>7</v>
      </c>
      <c r="C16872" s="1" t="s">
        <v>11</v>
      </c>
      <c r="D16872" s="2">
        <v>240000</v>
      </c>
      <c r="E16872" t="s">
        <v>50</v>
      </c>
      <c r="F16872" s="1"/>
    </row>
    <row r="16873" spans="1:6">
      <c r="A16873" s="1" t="s">
        <v>45</v>
      </c>
      <c r="B16873" s="1" t="s">
        <v>17</v>
      </c>
      <c r="C16873" s="1" t="s">
        <v>11</v>
      </c>
      <c r="D16873" s="1"/>
      <c r="E16873" t="s">
        <v>18</v>
      </c>
      <c r="F16873" s="1"/>
    </row>
    <row r="16874" spans="1:6">
      <c r="A16874" s="1" t="s">
        <v>16</v>
      </c>
      <c r="B16874" s="1" t="s">
        <v>7</v>
      </c>
      <c r="C16874" s="1" t="s">
        <v>11</v>
      </c>
      <c r="D16874" s="2">
        <v>130000</v>
      </c>
      <c r="E16874" t="s">
        <v>12</v>
      </c>
      <c r="F16874" s="1"/>
    </row>
    <row r="16875" spans="1:6">
      <c r="A16875" s="1" t="s">
        <v>22</v>
      </c>
      <c r="B16875" s="1" t="s">
        <v>7</v>
      </c>
      <c r="C16875" s="1" t="s">
        <v>11</v>
      </c>
      <c r="D16875" s="1"/>
      <c r="E16875" t="s">
        <v>20</v>
      </c>
      <c r="F16875" s="1"/>
    </row>
    <row r="16876" spans="1:6">
      <c r="A16876" s="1" t="s">
        <v>19</v>
      </c>
      <c r="B16876" s="1" t="s">
        <v>7</v>
      </c>
      <c r="C16876" s="1" t="s">
        <v>11</v>
      </c>
      <c r="D16876" s="2">
        <v>147500</v>
      </c>
      <c r="E16876" t="s">
        <v>15</v>
      </c>
      <c r="F16876" s="1"/>
    </row>
    <row r="16877" spans="1:6">
      <c r="A16877" s="1" t="s">
        <v>10</v>
      </c>
      <c r="B16877" s="1" t="s">
        <v>7</v>
      </c>
      <c r="C16877" s="1" t="s">
        <v>11</v>
      </c>
      <c r="D16877" s="2">
        <v>140000</v>
      </c>
      <c r="E16877" t="s">
        <v>9</v>
      </c>
      <c r="F16877" s="1"/>
    </row>
    <row r="16878" spans="1:6">
      <c r="A16878" s="1" t="s">
        <v>22</v>
      </c>
      <c r="B16878" s="1" t="s">
        <v>7</v>
      </c>
      <c r="C16878" s="1" t="s">
        <v>11</v>
      </c>
      <c r="D16878" s="2">
        <v>186500</v>
      </c>
      <c r="E16878" t="s">
        <v>20</v>
      </c>
      <c r="F16878" s="1"/>
    </row>
    <row r="16879" spans="1:6">
      <c r="A16879" s="1" t="s">
        <v>22</v>
      </c>
      <c r="B16879" s="1" t="s">
        <v>7</v>
      </c>
      <c r="C16879" s="1" t="s">
        <v>11</v>
      </c>
      <c r="D16879" s="1"/>
      <c r="E16879" t="s">
        <v>12</v>
      </c>
      <c r="F16879" s="1"/>
    </row>
    <row r="16880" spans="1:6">
      <c r="A16880" s="1" t="s">
        <v>16</v>
      </c>
      <c r="B16880" s="1" t="s">
        <v>7</v>
      </c>
      <c r="C16880" s="1" t="s">
        <v>11</v>
      </c>
      <c r="D16880" s="2">
        <v>145000</v>
      </c>
      <c r="E16880" t="s">
        <v>12</v>
      </c>
      <c r="F16880" s="1"/>
    </row>
    <row r="16881" spans="1:6">
      <c r="A16881" s="1" t="s">
        <v>22</v>
      </c>
      <c r="B16881" s="1" t="s">
        <v>7</v>
      </c>
      <c r="C16881" s="1" t="s">
        <v>11</v>
      </c>
      <c r="D16881" s="2">
        <v>90000</v>
      </c>
      <c r="E16881" t="s">
        <v>20</v>
      </c>
      <c r="F16881" s="1"/>
    </row>
    <row r="16882" spans="1:6">
      <c r="A16882" s="1" t="s">
        <v>16</v>
      </c>
      <c r="B16882" s="1" t="s">
        <v>7</v>
      </c>
      <c r="C16882" s="1" t="s">
        <v>37</v>
      </c>
      <c r="D16882" s="2">
        <v>90000</v>
      </c>
      <c r="E16882" t="s">
        <v>24</v>
      </c>
      <c r="F16882" s="1"/>
    </row>
    <row r="16883" spans="1:6">
      <c r="A16883" s="1" t="s">
        <v>6</v>
      </c>
      <c r="B16883" s="1" t="s">
        <v>7</v>
      </c>
      <c r="C16883" s="1" t="s">
        <v>11</v>
      </c>
      <c r="D16883" s="2">
        <v>165000</v>
      </c>
      <c r="E16883" t="s">
        <v>20</v>
      </c>
      <c r="F16883" s="1"/>
    </row>
    <row r="16884" spans="1:6">
      <c r="A16884" s="1" t="s">
        <v>22</v>
      </c>
      <c r="B16884" s="1" t="s">
        <v>23</v>
      </c>
      <c r="C16884" s="1" t="s">
        <v>11</v>
      </c>
      <c r="D16884" s="1"/>
      <c r="E16884" t="s">
        <v>42</v>
      </c>
      <c r="F16884" s="1"/>
    </row>
    <row r="16885" spans="1:6">
      <c r="A16885" s="1" t="s">
        <v>10</v>
      </c>
      <c r="B16885" s="1" t="s">
        <v>7</v>
      </c>
      <c r="C16885" s="1" t="s">
        <v>11</v>
      </c>
      <c r="D16885" s="2">
        <v>95377</v>
      </c>
      <c r="E16885" t="s">
        <v>12</v>
      </c>
      <c r="F16885" s="1"/>
    </row>
    <row r="16886" spans="1:6">
      <c r="A16886" s="1" t="s">
        <v>13</v>
      </c>
      <c r="B16886" s="1" t="s">
        <v>23</v>
      </c>
      <c r="C16886" s="1" t="s">
        <v>47</v>
      </c>
      <c r="D16886" s="2">
        <v>111175</v>
      </c>
      <c r="E16886" t="s">
        <v>15</v>
      </c>
      <c r="F16886" s="1"/>
    </row>
    <row r="16887" spans="1:6">
      <c r="A16887" s="1" t="s">
        <v>22</v>
      </c>
      <c r="B16887" s="1" t="s">
        <v>7</v>
      </c>
      <c r="C16887" s="1" t="s">
        <v>11</v>
      </c>
      <c r="D16887" s="2">
        <v>70000</v>
      </c>
      <c r="E16887" t="s">
        <v>12</v>
      </c>
      <c r="F16887" s="1"/>
    </row>
    <row r="16888" spans="1:6">
      <c r="A16888" s="1" t="s">
        <v>10</v>
      </c>
      <c r="B16888" s="1" t="s">
        <v>7</v>
      </c>
      <c r="C16888" s="1" t="s">
        <v>11</v>
      </c>
      <c r="D16888" s="2">
        <v>146000</v>
      </c>
      <c r="E16888" t="s">
        <v>15</v>
      </c>
      <c r="F16888" s="1"/>
    </row>
    <row r="16889" spans="1:6">
      <c r="A16889" s="1" t="s">
        <v>13</v>
      </c>
      <c r="B16889" s="1" t="s">
        <v>7</v>
      </c>
      <c r="C16889" s="1" t="s">
        <v>11</v>
      </c>
      <c r="D16889" s="2">
        <v>69750</v>
      </c>
      <c r="E16889" t="s">
        <v>12</v>
      </c>
      <c r="F16889" s="1"/>
    </row>
    <row r="16890" spans="1:6">
      <c r="A16890" s="1" t="s">
        <v>16</v>
      </c>
      <c r="B16890" s="1" t="s">
        <v>7</v>
      </c>
      <c r="C16890" s="1" t="s">
        <v>11</v>
      </c>
      <c r="D16890" s="2">
        <v>182500</v>
      </c>
      <c r="E16890" t="s">
        <v>20</v>
      </c>
      <c r="F16890" s="1"/>
    </row>
    <row r="16891" spans="1:6">
      <c r="A16891" s="1" t="s">
        <v>16</v>
      </c>
      <c r="B16891" s="1" t="s">
        <v>7</v>
      </c>
      <c r="C16891" s="1" t="s">
        <v>8</v>
      </c>
      <c r="D16891" s="1"/>
      <c r="E16891" t="s">
        <v>526</v>
      </c>
      <c r="F16891" s="1"/>
    </row>
    <row r="16892" spans="1:6">
      <c r="A16892" s="1" t="s">
        <v>22</v>
      </c>
      <c r="B16892" s="1" t="s">
        <v>7</v>
      </c>
      <c r="C16892" s="1" t="s">
        <v>11</v>
      </c>
      <c r="D16892" s="2">
        <v>75000</v>
      </c>
      <c r="E16892" t="s">
        <v>9</v>
      </c>
      <c r="F16892" s="1"/>
    </row>
    <row r="16893" spans="1:6">
      <c r="A16893" s="1" t="s">
        <v>6</v>
      </c>
      <c r="B16893" s="1" t="s">
        <v>7</v>
      </c>
      <c r="C16893" s="1" t="s">
        <v>11</v>
      </c>
      <c r="D16893" s="2">
        <v>120000</v>
      </c>
      <c r="E16893" t="s">
        <v>12</v>
      </c>
      <c r="F16893" s="1"/>
    </row>
    <row r="16894" spans="1:6">
      <c r="A16894" s="1" t="s">
        <v>22</v>
      </c>
      <c r="B16894" s="1" t="s">
        <v>7</v>
      </c>
      <c r="C16894" s="1" t="s">
        <v>11</v>
      </c>
      <c r="D16894" s="2">
        <v>117500</v>
      </c>
      <c r="E16894" t="s">
        <v>20</v>
      </c>
      <c r="F16894" s="1"/>
    </row>
    <row r="16895" spans="1:6">
      <c r="A16895" s="1" t="s">
        <v>16</v>
      </c>
      <c r="B16895" s="1" t="s">
        <v>7</v>
      </c>
      <c r="C16895" s="1" t="s">
        <v>8</v>
      </c>
      <c r="D16895" s="1"/>
      <c r="E16895" t="s">
        <v>134</v>
      </c>
      <c r="F16895" s="1"/>
    </row>
    <row r="16896" spans="1:6">
      <c r="A16896" s="1" t="s">
        <v>10</v>
      </c>
      <c r="B16896" s="1" t="s">
        <v>7</v>
      </c>
      <c r="C16896" s="1" t="s">
        <v>28</v>
      </c>
      <c r="D16896" s="2">
        <v>249000</v>
      </c>
      <c r="E16896" t="s">
        <v>15</v>
      </c>
      <c r="F16896" s="1"/>
    </row>
    <row r="16897" spans="1:6">
      <c r="A16897" s="1" t="s">
        <v>22</v>
      </c>
      <c r="B16897" s="1" t="s">
        <v>7</v>
      </c>
      <c r="C16897" s="1" t="s">
        <v>11</v>
      </c>
      <c r="D16897" s="2">
        <v>90000</v>
      </c>
      <c r="E16897" t="s">
        <v>24</v>
      </c>
      <c r="F16897" s="1"/>
    </row>
    <row r="16898" spans="1:6">
      <c r="A16898" s="1" t="s">
        <v>16</v>
      </c>
      <c r="B16898" s="1" t="s">
        <v>7</v>
      </c>
      <c r="C16898" s="1" t="s">
        <v>11</v>
      </c>
      <c r="D16898" s="2">
        <v>135356</v>
      </c>
      <c r="E16898" t="s">
        <v>12</v>
      </c>
      <c r="F16898" s="1"/>
    </row>
    <row r="16899" spans="1:6">
      <c r="A16899" s="1" t="s">
        <v>22</v>
      </c>
      <c r="B16899" s="1" t="s">
        <v>7</v>
      </c>
      <c r="C16899" s="1" t="s">
        <v>11</v>
      </c>
      <c r="D16899" s="2">
        <v>45000</v>
      </c>
      <c r="E16899" t="s">
        <v>12</v>
      </c>
      <c r="F16899" s="1"/>
    </row>
    <row r="16900" spans="1:6">
      <c r="A16900" s="1" t="s">
        <v>16</v>
      </c>
      <c r="B16900" s="1" t="s">
        <v>7</v>
      </c>
      <c r="C16900" s="1" t="s">
        <v>11</v>
      </c>
      <c r="D16900" s="2">
        <v>125000</v>
      </c>
      <c r="E16900" t="s">
        <v>12</v>
      </c>
      <c r="F16900" s="1"/>
    </row>
    <row r="16901" spans="1:6">
      <c r="A16901" s="1" t="s">
        <v>22</v>
      </c>
      <c r="B16901" s="1" t="s">
        <v>7</v>
      </c>
      <c r="C16901" s="1" t="s">
        <v>428</v>
      </c>
      <c r="D16901" s="2">
        <v>59000</v>
      </c>
      <c r="E16901" t="s">
        <v>12</v>
      </c>
      <c r="F16901" s="1"/>
    </row>
    <row r="16902" spans="1:6">
      <c r="A16902" s="1" t="s">
        <v>10</v>
      </c>
      <c r="B16902" s="1" t="s">
        <v>7</v>
      </c>
      <c r="C16902" s="1" t="s">
        <v>11</v>
      </c>
      <c r="D16902" s="2">
        <v>181986</v>
      </c>
      <c r="E16902" t="s">
        <v>9</v>
      </c>
      <c r="F16902" s="1"/>
    </row>
    <row r="16903" spans="1:6">
      <c r="A16903" s="1" t="s">
        <v>10</v>
      </c>
      <c r="B16903" s="1" t="s">
        <v>23</v>
      </c>
      <c r="C16903" s="1" t="s">
        <v>11</v>
      </c>
      <c r="D16903" s="1"/>
      <c r="E16903" t="s">
        <v>9</v>
      </c>
      <c r="F16903" s="1"/>
    </row>
    <row r="16904" spans="1:6">
      <c r="A16904" s="1" t="s">
        <v>19</v>
      </c>
      <c r="B16904" s="1" t="s">
        <v>7</v>
      </c>
      <c r="C16904" s="1" t="s">
        <v>8</v>
      </c>
      <c r="D16904" s="2">
        <v>99150</v>
      </c>
      <c r="E16904" t="s">
        <v>15</v>
      </c>
      <c r="F16904" s="1"/>
    </row>
    <row r="16905" spans="1:6">
      <c r="A16905" s="1" t="s">
        <v>19</v>
      </c>
      <c r="B16905" s="1" t="s">
        <v>7</v>
      </c>
      <c r="C16905" s="1" t="s">
        <v>11</v>
      </c>
      <c r="D16905" s="2">
        <v>130000</v>
      </c>
      <c r="E16905" t="s">
        <v>105</v>
      </c>
      <c r="F16905" s="1"/>
    </row>
    <row r="16906" spans="1:6">
      <c r="A16906" s="1" t="s">
        <v>22</v>
      </c>
      <c r="B16906" s="1" t="s">
        <v>23</v>
      </c>
      <c r="C16906" s="1" t="s">
        <v>11</v>
      </c>
      <c r="D16906" s="1"/>
      <c r="E16906" t="s">
        <v>20</v>
      </c>
      <c r="F16906" s="1"/>
    </row>
    <row r="16907" spans="1:6">
      <c r="A16907" s="1" t="s">
        <v>19</v>
      </c>
      <c r="B16907" s="1" t="s">
        <v>23</v>
      </c>
      <c r="C16907" s="1" t="s">
        <v>11</v>
      </c>
      <c r="D16907" s="1"/>
      <c r="E16907" t="s">
        <v>9</v>
      </c>
      <c r="F16907" s="1"/>
    </row>
    <row r="16908" spans="1:6">
      <c r="A16908" s="1" t="s">
        <v>22</v>
      </c>
      <c r="B16908" s="1" t="s">
        <v>7</v>
      </c>
      <c r="C16908" s="1" t="s">
        <v>11</v>
      </c>
      <c r="D16908" s="2">
        <v>148000</v>
      </c>
      <c r="E16908" t="s">
        <v>20</v>
      </c>
      <c r="F16908" s="1"/>
    </row>
    <row r="16909" spans="1:6">
      <c r="A16909" s="1" t="s">
        <v>10</v>
      </c>
      <c r="B16909" s="1" t="s">
        <v>7</v>
      </c>
      <c r="C16909" s="1" t="s">
        <v>11</v>
      </c>
      <c r="D16909" s="1"/>
      <c r="E16909" t="s">
        <v>18</v>
      </c>
      <c r="F16909" s="1"/>
    </row>
    <row r="16910" spans="1:6">
      <c r="A16910" s="1" t="s">
        <v>10</v>
      </c>
      <c r="B16910" s="1" t="s">
        <v>7</v>
      </c>
      <c r="C16910" s="1" t="s">
        <v>8</v>
      </c>
      <c r="D16910" s="2">
        <v>130000</v>
      </c>
      <c r="E16910" t="s">
        <v>20</v>
      </c>
      <c r="F16910" s="1"/>
    </row>
    <row r="16911" spans="1:6">
      <c r="A16911" s="1" t="s">
        <v>10</v>
      </c>
      <c r="B16911" s="1" t="s">
        <v>7</v>
      </c>
      <c r="C16911" s="1" t="s">
        <v>11</v>
      </c>
      <c r="D16911" s="2">
        <v>162500</v>
      </c>
      <c r="E16911" t="s">
        <v>32</v>
      </c>
      <c r="F16911" s="1"/>
    </row>
    <row r="16912" spans="1:6">
      <c r="A16912" s="1" t="s">
        <v>16</v>
      </c>
      <c r="B16912" s="1" t="s">
        <v>23</v>
      </c>
      <c r="C16912" s="1" t="s">
        <v>8</v>
      </c>
      <c r="D16912" s="1"/>
      <c r="E16912" t="s">
        <v>32</v>
      </c>
      <c r="F16912" s="1"/>
    </row>
    <row r="16913" spans="1:6">
      <c r="A16913" s="1" t="s">
        <v>10</v>
      </c>
      <c r="B16913" s="1" t="s">
        <v>7</v>
      </c>
      <c r="C16913" s="1" t="s">
        <v>34</v>
      </c>
      <c r="D16913" s="2">
        <v>147500</v>
      </c>
      <c r="E16913" t="s">
        <v>15</v>
      </c>
      <c r="F16913" s="1"/>
    </row>
    <row r="16914" spans="1:6">
      <c r="A16914" s="1" t="s">
        <v>33</v>
      </c>
      <c r="B16914" s="1" t="s">
        <v>7</v>
      </c>
      <c r="C16914" s="1" t="s">
        <v>8</v>
      </c>
      <c r="D16914" s="2">
        <v>90000</v>
      </c>
      <c r="E16914" t="s">
        <v>24</v>
      </c>
      <c r="F16914" s="1"/>
    </row>
    <row r="16915" spans="1:6">
      <c r="A16915" s="1" t="s">
        <v>10</v>
      </c>
      <c r="B16915" s="1" t="s">
        <v>7</v>
      </c>
      <c r="C16915" s="1" t="s">
        <v>11</v>
      </c>
      <c r="D16915" s="2">
        <v>171000</v>
      </c>
      <c r="E16915" t="s">
        <v>20</v>
      </c>
      <c r="F16915" s="1"/>
    </row>
    <row r="16916" spans="1:6">
      <c r="A16916" s="1" t="s">
        <v>16</v>
      </c>
      <c r="B16916" s="1" t="s">
        <v>7</v>
      </c>
      <c r="C16916" s="1" t="s">
        <v>11</v>
      </c>
      <c r="D16916" s="2">
        <v>176274</v>
      </c>
      <c r="E16916" t="s">
        <v>97</v>
      </c>
      <c r="F16916" s="1"/>
    </row>
    <row r="16917" spans="1:6">
      <c r="A16917" s="1" t="s">
        <v>6</v>
      </c>
      <c r="B16917" s="1" t="s">
        <v>7</v>
      </c>
      <c r="C16917" s="1" t="s">
        <v>44</v>
      </c>
      <c r="D16917" s="2">
        <v>157500</v>
      </c>
      <c r="E16917" t="s">
        <v>15</v>
      </c>
      <c r="F16917" s="1"/>
    </row>
    <row r="16918" spans="1:6">
      <c r="A16918" s="1" t="s">
        <v>22</v>
      </c>
      <c r="B16918" s="1" t="s">
        <v>7</v>
      </c>
      <c r="C16918" s="1" t="s">
        <v>48</v>
      </c>
      <c r="D16918" s="2">
        <v>111175</v>
      </c>
      <c r="E16918" t="s">
        <v>15</v>
      </c>
      <c r="F16918" s="1"/>
    </row>
    <row r="16919" spans="1:6">
      <c r="A16919" s="1" t="s">
        <v>6</v>
      </c>
      <c r="B16919" s="1" t="s">
        <v>7</v>
      </c>
      <c r="C16919" s="1" t="s">
        <v>11</v>
      </c>
      <c r="D16919" s="2">
        <v>177886</v>
      </c>
      <c r="E16919" t="s">
        <v>145</v>
      </c>
      <c r="F16919" s="1"/>
    </row>
    <row r="16920" spans="1:6">
      <c r="A16920" s="1" t="s">
        <v>22</v>
      </c>
      <c r="B16920" s="1" t="s">
        <v>7</v>
      </c>
      <c r="C16920" s="1" t="s">
        <v>11</v>
      </c>
      <c r="D16920" s="1"/>
      <c r="E16920" t="s">
        <v>20</v>
      </c>
      <c r="F16920" s="1"/>
    </row>
    <row r="16921" spans="1:6">
      <c r="A16921" s="1" t="s">
        <v>6</v>
      </c>
      <c r="B16921" s="1" t="s">
        <v>7</v>
      </c>
      <c r="C16921" s="1" t="s">
        <v>11</v>
      </c>
      <c r="D16921" s="1"/>
      <c r="E16921" t="s">
        <v>18</v>
      </c>
      <c r="F16921" s="1"/>
    </row>
    <row r="16922" spans="1:6">
      <c r="A16922" s="1" t="s">
        <v>22</v>
      </c>
      <c r="B16922" s="1" t="s">
        <v>7</v>
      </c>
      <c r="C16922" s="1" t="s">
        <v>11</v>
      </c>
      <c r="D16922" s="2">
        <v>90000</v>
      </c>
      <c r="E16922" t="s">
        <v>24</v>
      </c>
      <c r="F16922" s="1"/>
    </row>
    <row r="16923" spans="1:6">
      <c r="A16923" s="1" t="s">
        <v>22</v>
      </c>
      <c r="B16923" s="1" t="s">
        <v>7</v>
      </c>
      <c r="C16923" s="1" t="s">
        <v>11</v>
      </c>
      <c r="D16923" s="1"/>
      <c r="E16923" t="s">
        <v>12</v>
      </c>
      <c r="F16923" s="1"/>
    </row>
    <row r="16924" spans="1:6">
      <c r="A16924" s="1" t="s">
        <v>22</v>
      </c>
      <c r="B16924" s="1" t="s">
        <v>7</v>
      </c>
      <c r="C16924" s="1" t="s">
        <v>220</v>
      </c>
      <c r="D16924" s="2">
        <v>102500</v>
      </c>
      <c r="E16924" t="s">
        <v>15</v>
      </c>
      <c r="F16924" s="1"/>
    </row>
    <row r="16925" spans="1:6">
      <c r="A16925" s="1" t="s">
        <v>19</v>
      </c>
      <c r="B16925" s="1" t="s">
        <v>7</v>
      </c>
      <c r="C16925" s="1" t="s">
        <v>96</v>
      </c>
      <c r="D16925" s="2">
        <v>79200</v>
      </c>
      <c r="E16925" t="s">
        <v>15</v>
      </c>
      <c r="F16925" s="1"/>
    </row>
    <row r="16926" spans="1:6">
      <c r="A16926" s="1" t="s">
        <v>22</v>
      </c>
      <c r="B16926" s="1" t="s">
        <v>17</v>
      </c>
      <c r="C16926" s="1" t="s">
        <v>8</v>
      </c>
      <c r="D16926" s="1"/>
      <c r="E16926" t="s">
        <v>18</v>
      </c>
      <c r="F16926" s="1"/>
    </row>
    <row r="16927" spans="1:6">
      <c r="A16927" s="1" t="s">
        <v>16</v>
      </c>
      <c r="B16927" s="1" t="s">
        <v>7</v>
      </c>
      <c r="C16927" s="1" t="s">
        <v>11</v>
      </c>
      <c r="D16927" s="2">
        <v>230000</v>
      </c>
      <c r="E16927" t="s">
        <v>130</v>
      </c>
      <c r="F16927" s="1"/>
    </row>
    <row r="16928" spans="1:6">
      <c r="A16928" s="1" t="s">
        <v>19</v>
      </c>
      <c r="B16928" s="1" t="s">
        <v>7</v>
      </c>
      <c r="C16928" s="1" t="s">
        <v>179</v>
      </c>
      <c r="D16928" s="2">
        <v>53380</v>
      </c>
      <c r="E16928" t="s">
        <v>75</v>
      </c>
      <c r="F16928" s="1"/>
    </row>
    <row r="16929" spans="1:6">
      <c r="A16929" s="1" t="s">
        <v>16</v>
      </c>
      <c r="B16929" s="1" t="s">
        <v>7</v>
      </c>
      <c r="C16929" s="1" t="s">
        <v>11</v>
      </c>
      <c r="D16929" s="2">
        <v>155500</v>
      </c>
      <c r="E16929" t="s">
        <v>81</v>
      </c>
      <c r="F16929" s="1"/>
    </row>
    <row r="16930" spans="1:6">
      <c r="A16930" s="1" t="s">
        <v>51</v>
      </c>
      <c r="B16930" s="1" t="s">
        <v>7</v>
      </c>
      <c r="C16930" s="1" t="s">
        <v>44</v>
      </c>
      <c r="D16930" s="2">
        <v>89100</v>
      </c>
      <c r="E16930" t="s">
        <v>15</v>
      </c>
      <c r="F16930" s="1"/>
    </row>
    <row r="16931" spans="1:6">
      <c r="A16931" s="1" t="s">
        <v>10</v>
      </c>
      <c r="B16931" s="1" t="s">
        <v>7</v>
      </c>
      <c r="C16931" s="1" t="s">
        <v>11</v>
      </c>
      <c r="D16931" s="2">
        <v>110000</v>
      </c>
      <c r="E16931" t="s">
        <v>20</v>
      </c>
      <c r="F16931" s="1"/>
    </row>
    <row r="16932" spans="1:6">
      <c r="A16932" s="1" t="s">
        <v>16</v>
      </c>
      <c r="B16932" s="1" t="s">
        <v>59</v>
      </c>
      <c r="C16932" s="1" t="s">
        <v>11</v>
      </c>
      <c r="D16932" s="2">
        <v>112500</v>
      </c>
      <c r="E16932" t="s">
        <v>20</v>
      </c>
      <c r="F16932" s="1"/>
    </row>
    <row r="16933" spans="1:6">
      <c r="A16933" s="1" t="s">
        <v>45</v>
      </c>
      <c r="B16933" s="1" t="s">
        <v>23</v>
      </c>
      <c r="C16933" s="1" t="s">
        <v>11</v>
      </c>
      <c r="D16933" s="1"/>
      <c r="E16933" t="s">
        <v>20</v>
      </c>
      <c r="F16933" s="1"/>
    </row>
    <row r="16934" spans="1:6">
      <c r="A16934" s="1" t="s">
        <v>16</v>
      </c>
      <c r="B16934" s="1" t="s">
        <v>40</v>
      </c>
      <c r="C16934" s="1" t="s">
        <v>11</v>
      </c>
      <c r="D16934" s="1"/>
      <c r="E16934" t="s">
        <v>32</v>
      </c>
      <c r="F16934" s="1"/>
    </row>
    <row r="16935" spans="1:6">
      <c r="A16935" s="1" t="s">
        <v>19</v>
      </c>
      <c r="B16935" s="1" t="s">
        <v>7</v>
      </c>
      <c r="C16935" s="1" t="s">
        <v>11</v>
      </c>
      <c r="D16935" s="2">
        <v>102500</v>
      </c>
      <c r="E16935" t="s">
        <v>12</v>
      </c>
      <c r="F16935" s="1"/>
    </row>
    <row r="16936" spans="1:6">
      <c r="A16936" s="1" t="s">
        <v>19</v>
      </c>
      <c r="B16936" s="1" t="s">
        <v>7</v>
      </c>
      <c r="C16936" s="1" t="s">
        <v>11</v>
      </c>
      <c r="D16936" s="1"/>
      <c r="E16936" t="s">
        <v>18</v>
      </c>
      <c r="F16936" s="1"/>
    </row>
    <row r="16937" spans="1:6">
      <c r="A16937" s="1" t="s">
        <v>16</v>
      </c>
      <c r="B16937" s="1" t="s">
        <v>7</v>
      </c>
      <c r="C16937" s="1" t="s">
        <v>11</v>
      </c>
      <c r="D16937" s="2">
        <v>150000</v>
      </c>
      <c r="E16937" t="s">
        <v>24</v>
      </c>
      <c r="F16937" s="1"/>
    </row>
    <row r="16938" spans="1:6">
      <c r="A16938" s="1" t="s">
        <v>22</v>
      </c>
      <c r="B16938" s="1" t="s">
        <v>7</v>
      </c>
      <c r="C16938" s="1" t="s">
        <v>11</v>
      </c>
      <c r="D16938" s="2">
        <v>115000</v>
      </c>
      <c r="E16938" t="s">
        <v>32</v>
      </c>
      <c r="F16938" s="1"/>
    </row>
    <row r="16939" spans="1:6">
      <c r="A16939" s="1" t="s">
        <v>22</v>
      </c>
      <c r="B16939" s="1" t="s">
        <v>7</v>
      </c>
      <c r="C16939" s="1" t="s">
        <v>11</v>
      </c>
      <c r="D16939" s="1"/>
      <c r="E16939" t="s">
        <v>12</v>
      </c>
      <c r="F16939" s="1"/>
    </row>
    <row r="16940" spans="1:6">
      <c r="A16940" s="1" t="s">
        <v>10</v>
      </c>
      <c r="B16940" s="1" t="s">
        <v>7</v>
      </c>
      <c r="C16940" s="1" t="s">
        <v>11</v>
      </c>
      <c r="D16940" s="2">
        <v>124497</v>
      </c>
      <c r="E16940" t="s">
        <v>9</v>
      </c>
      <c r="F16940" s="1"/>
    </row>
    <row r="16941" spans="1:6">
      <c r="A16941" s="1" t="s">
        <v>10</v>
      </c>
      <c r="B16941" s="1" t="s">
        <v>23</v>
      </c>
      <c r="C16941" s="1" t="s">
        <v>11</v>
      </c>
      <c r="D16941" s="1"/>
      <c r="E16941" t="s">
        <v>9</v>
      </c>
      <c r="F16941" s="1"/>
    </row>
    <row r="16942" spans="1:6">
      <c r="A16942" s="1" t="s">
        <v>16</v>
      </c>
      <c r="B16942" s="1" t="s">
        <v>7</v>
      </c>
      <c r="C16942" s="1" t="s">
        <v>11</v>
      </c>
      <c r="D16942" s="2">
        <v>175000</v>
      </c>
      <c r="E16942" t="s">
        <v>32</v>
      </c>
      <c r="F16942" s="1"/>
    </row>
    <row r="16943" spans="1:6">
      <c r="A16943" s="1" t="s">
        <v>22</v>
      </c>
      <c r="B16943" s="1" t="s">
        <v>23</v>
      </c>
      <c r="C16943" s="1" t="s">
        <v>11</v>
      </c>
      <c r="D16943" s="1"/>
      <c r="E16943" t="s">
        <v>93</v>
      </c>
      <c r="F16943" s="1"/>
    </row>
    <row r="16944" spans="1:6">
      <c r="A16944" s="1" t="s">
        <v>22</v>
      </c>
      <c r="B16944" s="1" t="s">
        <v>7</v>
      </c>
      <c r="C16944" s="1" t="s">
        <v>11</v>
      </c>
      <c r="D16944" s="2">
        <v>85600</v>
      </c>
      <c r="E16944" t="s">
        <v>90</v>
      </c>
      <c r="F16944" s="1"/>
    </row>
    <row r="16945" spans="1:6">
      <c r="A16945" s="1" t="s">
        <v>22</v>
      </c>
      <c r="B16945" s="1" t="s">
        <v>7</v>
      </c>
      <c r="C16945" s="1" t="s">
        <v>11</v>
      </c>
      <c r="D16945" s="2">
        <v>90000</v>
      </c>
      <c r="E16945" t="s">
        <v>20</v>
      </c>
      <c r="F16945" s="1"/>
    </row>
    <row r="16946" spans="1:6">
      <c r="A16946" s="1" t="s">
        <v>22</v>
      </c>
      <c r="B16946" s="1" t="s">
        <v>7</v>
      </c>
      <c r="C16946" s="1" t="s">
        <v>11</v>
      </c>
      <c r="D16946" s="1"/>
      <c r="E16946" t="s">
        <v>18</v>
      </c>
      <c r="F16946" s="1"/>
    </row>
    <row r="16947" spans="1:6">
      <c r="A16947" s="1" t="s">
        <v>22</v>
      </c>
      <c r="B16947" s="1" t="s">
        <v>7</v>
      </c>
      <c r="C16947" s="1" t="s">
        <v>11</v>
      </c>
      <c r="D16947" s="2">
        <v>89834</v>
      </c>
      <c r="E16947" t="s">
        <v>12</v>
      </c>
      <c r="F16947" s="1"/>
    </row>
    <row r="16948" spans="1:6">
      <c r="A16948" s="1" t="s">
        <v>16</v>
      </c>
      <c r="B16948" s="1" t="s">
        <v>7</v>
      </c>
      <c r="C16948" s="1" t="s">
        <v>11</v>
      </c>
      <c r="D16948" s="2">
        <v>190960</v>
      </c>
      <c r="E16948" t="s">
        <v>20</v>
      </c>
      <c r="F16948" s="1"/>
    </row>
    <row r="16949" spans="1:6">
      <c r="A16949" s="1" t="s">
        <v>22</v>
      </c>
      <c r="B16949" s="1" t="s">
        <v>7</v>
      </c>
      <c r="C16949" s="1" t="s">
        <v>11</v>
      </c>
      <c r="D16949" s="2">
        <v>111500</v>
      </c>
      <c r="E16949" t="s">
        <v>32</v>
      </c>
      <c r="F16949" s="1"/>
    </row>
    <row r="16950" spans="1:6">
      <c r="A16950" s="1" t="s">
        <v>13</v>
      </c>
      <c r="B16950" s="1" t="s">
        <v>7</v>
      </c>
      <c r="C16950" s="1" t="s">
        <v>11</v>
      </c>
      <c r="D16950" s="2">
        <v>102500</v>
      </c>
      <c r="E16950" t="s">
        <v>9</v>
      </c>
      <c r="F16950" s="1"/>
    </row>
    <row r="16951" spans="1:6">
      <c r="A16951" s="1" t="s">
        <v>6</v>
      </c>
      <c r="B16951" s="1" t="s">
        <v>7</v>
      </c>
      <c r="C16951" s="1" t="s">
        <v>11</v>
      </c>
      <c r="D16951" s="2">
        <v>165000</v>
      </c>
      <c r="E16951" t="s">
        <v>20</v>
      </c>
      <c r="F16951" s="1"/>
    </row>
    <row r="16952" spans="1:6">
      <c r="A16952" s="1" t="s">
        <v>22</v>
      </c>
      <c r="B16952" s="1" t="s">
        <v>7</v>
      </c>
      <c r="C16952" s="1" t="s">
        <v>76</v>
      </c>
      <c r="D16952" s="2">
        <v>111175</v>
      </c>
      <c r="E16952" t="s">
        <v>15</v>
      </c>
      <c r="F16952" s="1"/>
    </row>
    <row r="16953" spans="1:6">
      <c r="A16953" s="1" t="s">
        <v>16</v>
      </c>
      <c r="B16953" s="1" t="s">
        <v>7</v>
      </c>
      <c r="C16953" s="1" t="s">
        <v>11</v>
      </c>
      <c r="D16953" s="2">
        <v>100000</v>
      </c>
      <c r="E16953" t="s">
        <v>292</v>
      </c>
      <c r="F16953" s="1"/>
    </row>
    <row r="16954" spans="1:6">
      <c r="A16954" s="1" t="s">
        <v>22</v>
      </c>
      <c r="B16954" s="1" t="s">
        <v>40</v>
      </c>
      <c r="C16954" s="1" t="s">
        <v>11</v>
      </c>
      <c r="D16954" s="1"/>
      <c r="E16954" t="s">
        <v>41</v>
      </c>
      <c r="F16954" s="1"/>
    </row>
    <row r="16955" spans="1:6">
      <c r="A16955" s="1" t="s">
        <v>22</v>
      </c>
      <c r="B16955" s="1" t="s">
        <v>7</v>
      </c>
      <c r="C16955" s="1" t="s">
        <v>11</v>
      </c>
      <c r="D16955" s="2">
        <v>113500</v>
      </c>
      <c r="E16955" t="s">
        <v>12</v>
      </c>
      <c r="F16955" s="1"/>
    </row>
    <row r="16956" spans="1:6">
      <c r="A16956" s="1" t="s">
        <v>10</v>
      </c>
      <c r="B16956" s="1" t="s">
        <v>7</v>
      </c>
      <c r="C16956" s="1" t="s">
        <v>11</v>
      </c>
      <c r="D16956" s="2">
        <v>147500</v>
      </c>
      <c r="E16956" t="s">
        <v>15</v>
      </c>
      <c r="F16956" s="1"/>
    </row>
    <row r="16957" spans="1:6">
      <c r="A16957" s="1" t="s">
        <v>22</v>
      </c>
      <c r="B16957" s="1" t="s">
        <v>23</v>
      </c>
      <c r="C16957" s="1" t="s">
        <v>11</v>
      </c>
      <c r="D16957" s="1"/>
      <c r="E16957" t="s">
        <v>9</v>
      </c>
      <c r="F16957" s="1"/>
    </row>
    <row r="16958" spans="1:6">
      <c r="A16958" s="1" t="s">
        <v>22</v>
      </c>
      <c r="B16958" s="1" t="s">
        <v>7</v>
      </c>
      <c r="C16958" s="1" t="s">
        <v>11</v>
      </c>
      <c r="D16958" s="2">
        <v>55000</v>
      </c>
      <c r="E16958" t="s">
        <v>12</v>
      </c>
      <c r="F16958" s="1"/>
    </row>
    <row r="16959" spans="1:6">
      <c r="A16959" s="1" t="s">
        <v>16</v>
      </c>
      <c r="B16959" s="1" t="s">
        <v>7</v>
      </c>
      <c r="C16959" s="1" t="s">
        <v>11</v>
      </c>
      <c r="D16959" s="2">
        <v>172500</v>
      </c>
      <c r="E16959" t="s">
        <v>12</v>
      </c>
      <c r="F16959" s="1"/>
    </row>
    <row r="16960" spans="1:6">
      <c r="A16960" s="1" t="s">
        <v>22</v>
      </c>
      <c r="B16960" s="1" t="s">
        <v>7</v>
      </c>
      <c r="C16960" s="1" t="s">
        <v>8</v>
      </c>
      <c r="D16960" s="2">
        <v>77661</v>
      </c>
      <c r="E16960" t="s">
        <v>12</v>
      </c>
      <c r="F16960" s="1"/>
    </row>
    <row r="16961" spans="1:6">
      <c r="A16961" s="1" t="s">
        <v>6</v>
      </c>
      <c r="B16961" s="1" t="s">
        <v>7</v>
      </c>
      <c r="C16961" s="1" t="s">
        <v>11</v>
      </c>
      <c r="D16961" s="2">
        <v>87500</v>
      </c>
      <c r="E16961" t="s">
        <v>20</v>
      </c>
      <c r="F16961" s="1"/>
    </row>
    <row r="16962" spans="1:6">
      <c r="A16962" s="1" t="s">
        <v>16</v>
      </c>
      <c r="B16962" s="1" t="s">
        <v>7</v>
      </c>
      <c r="C16962" s="1" t="s">
        <v>48</v>
      </c>
      <c r="D16962" s="2">
        <v>113500</v>
      </c>
      <c r="E16962" t="s">
        <v>15</v>
      </c>
      <c r="F16962" s="1"/>
    </row>
    <row r="16963" spans="1:6">
      <c r="A16963" s="1" t="s">
        <v>22</v>
      </c>
      <c r="B16963" s="1" t="s">
        <v>23</v>
      </c>
      <c r="C16963" s="1" t="s">
        <v>11</v>
      </c>
      <c r="D16963" s="1"/>
      <c r="E16963" t="s">
        <v>20</v>
      </c>
      <c r="F16963" s="1"/>
    </row>
    <row r="16964" spans="1:6">
      <c r="A16964" s="1" t="s">
        <v>22</v>
      </c>
      <c r="B16964" s="1" t="s">
        <v>7</v>
      </c>
      <c r="C16964" s="1" t="s">
        <v>11</v>
      </c>
      <c r="D16964" s="1"/>
      <c r="E16964" t="s">
        <v>18</v>
      </c>
      <c r="F16964" s="1"/>
    </row>
    <row r="16965" spans="1:6">
      <c r="A16965" s="1" t="s">
        <v>6</v>
      </c>
      <c r="B16965" s="1" t="s">
        <v>7</v>
      </c>
      <c r="C16965" s="1" t="s">
        <v>82</v>
      </c>
      <c r="D16965" s="1"/>
      <c r="E16965" t="s">
        <v>248</v>
      </c>
      <c r="F16965" s="1"/>
    </row>
    <row r="16966" spans="1:6">
      <c r="A16966" s="1" t="s">
        <v>16</v>
      </c>
      <c r="B16966" s="1" t="s">
        <v>7</v>
      </c>
      <c r="C16966" s="1" t="s">
        <v>48</v>
      </c>
      <c r="D16966" s="2">
        <v>50400</v>
      </c>
      <c r="E16966" t="s">
        <v>15</v>
      </c>
      <c r="F16966" s="1"/>
    </row>
    <row r="16967" spans="1:6">
      <c r="A16967" s="1" t="s">
        <v>13</v>
      </c>
      <c r="B16967" s="1" t="s">
        <v>23</v>
      </c>
      <c r="C16967" s="1" t="s">
        <v>11</v>
      </c>
      <c r="D16967" s="1"/>
      <c r="E16967" t="s">
        <v>20</v>
      </c>
      <c r="F16967" s="1"/>
    </row>
    <row r="16968" spans="1:6">
      <c r="A16968" s="1" t="s">
        <v>10</v>
      </c>
      <c r="B16968" s="1" t="s">
        <v>7</v>
      </c>
      <c r="C16968" s="1" t="s">
        <v>11</v>
      </c>
      <c r="D16968" s="1"/>
      <c r="E16968" t="s">
        <v>9</v>
      </c>
      <c r="F16968" s="1"/>
    </row>
    <row r="16969" spans="1:6">
      <c r="A16969" s="1" t="s">
        <v>16</v>
      </c>
      <c r="B16969" s="1" t="s">
        <v>30</v>
      </c>
      <c r="C16969" s="1" t="s">
        <v>11</v>
      </c>
      <c r="D16969" s="1"/>
      <c r="E16969" t="s">
        <v>18</v>
      </c>
      <c r="F16969" s="1"/>
    </row>
    <row r="16970" spans="1:6">
      <c r="A16970" s="1" t="s">
        <v>19</v>
      </c>
      <c r="B16970" s="1" t="s">
        <v>7</v>
      </c>
      <c r="C16970" s="1" t="s">
        <v>11</v>
      </c>
      <c r="D16970" s="2">
        <v>185000</v>
      </c>
      <c r="E16970" t="s">
        <v>154</v>
      </c>
      <c r="F16970" s="1"/>
    </row>
    <row r="16971" spans="1:6">
      <c r="A16971" s="1" t="s">
        <v>22</v>
      </c>
      <c r="B16971" s="1" t="s">
        <v>7</v>
      </c>
      <c r="C16971" s="1" t="s">
        <v>11</v>
      </c>
      <c r="D16971" s="1"/>
      <c r="E16971" t="s">
        <v>18</v>
      </c>
      <c r="F16971" s="1"/>
    </row>
    <row r="16972" spans="1:6">
      <c r="A16972" s="1" t="s">
        <v>22</v>
      </c>
      <c r="B16972" s="1" t="s">
        <v>7</v>
      </c>
      <c r="C16972" s="1" t="s">
        <v>34</v>
      </c>
      <c r="D16972" s="2">
        <v>111175</v>
      </c>
      <c r="E16972" t="s">
        <v>15</v>
      </c>
      <c r="F16972" s="1"/>
    </row>
    <row r="16973" spans="1:6">
      <c r="A16973" s="1" t="s">
        <v>13</v>
      </c>
      <c r="B16973" s="1" t="s">
        <v>7</v>
      </c>
      <c r="C16973" s="1" t="s">
        <v>8</v>
      </c>
      <c r="D16973" s="2">
        <v>78583</v>
      </c>
      <c r="E16973" t="s">
        <v>12</v>
      </c>
      <c r="F16973" s="1"/>
    </row>
    <row r="16974" spans="1:6">
      <c r="A16974" s="1" t="s">
        <v>22</v>
      </c>
      <c r="B16974" s="1" t="s">
        <v>23</v>
      </c>
      <c r="C16974" s="1" t="s">
        <v>11</v>
      </c>
      <c r="D16974" s="1"/>
      <c r="E16974" t="s">
        <v>12</v>
      </c>
      <c r="F16974" s="1"/>
    </row>
    <row r="16975" spans="1:6">
      <c r="A16975" s="1" t="s">
        <v>22</v>
      </c>
      <c r="B16975" s="1" t="s">
        <v>7</v>
      </c>
      <c r="C16975" s="1" t="s">
        <v>11</v>
      </c>
      <c r="D16975" s="2">
        <v>110150</v>
      </c>
      <c r="E16975" t="s">
        <v>20</v>
      </c>
      <c r="F16975" s="1"/>
    </row>
    <row r="16976" spans="1:6">
      <c r="A16976" s="1" t="s">
        <v>16</v>
      </c>
      <c r="B16976" s="1" t="s">
        <v>30</v>
      </c>
      <c r="C16976" s="1" t="s">
        <v>11</v>
      </c>
      <c r="D16976" s="2">
        <v>173280</v>
      </c>
      <c r="E16976" t="s">
        <v>20</v>
      </c>
      <c r="F16976" s="1"/>
    </row>
    <row r="16977" spans="1:6">
      <c r="A16977" s="1" t="s">
        <v>22</v>
      </c>
      <c r="B16977" s="1" t="s">
        <v>7</v>
      </c>
      <c r="C16977" s="1" t="s">
        <v>56</v>
      </c>
      <c r="D16977" s="2">
        <v>163782</v>
      </c>
      <c r="E16977" t="s">
        <v>15</v>
      </c>
      <c r="F16977" s="1"/>
    </row>
    <row r="16978" spans="1:6">
      <c r="A16978" s="1" t="s">
        <v>22</v>
      </c>
      <c r="B16978" s="1" t="s">
        <v>7</v>
      </c>
      <c r="C16978" s="1" t="s">
        <v>11</v>
      </c>
      <c r="D16978" s="2">
        <v>111175</v>
      </c>
      <c r="E16978" t="s">
        <v>15</v>
      </c>
      <c r="F16978" s="1"/>
    </row>
    <row r="16979" spans="1:6">
      <c r="A16979" s="1" t="s">
        <v>10</v>
      </c>
      <c r="B16979" s="1" t="s">
        <v>7</v>
      </c>
      <c r="C16979" s="1" t="s">
        <v>11</v>
      </c>
      <c r="D16979" s="1"/>
      <c r="E16979" t="s">
        <v>9</v>
      </c>
      <c r="F16979" s="1"/>
    </row>
    <row r="16980" spans="1:6">
      <c r="A16980" s="1" t="s">
        <v>16</v>
      </c>
      <c r="B16980" s="1" t="s">
        <v>7</v>
      </c>
      <c r="C16980" s="1" t="s">
        <v>37</v>
      </c>
      <c r="D16980" s="2">
        <v>224000</v>
      </c>
      <c r="E16980" t="s">
        <v>15</v>
      </c>
      <c r="F16980" s="1"/>
    </row>
    <row r="16981" spans="1:6">
      <c r="A16981" s="1" t="s">
        <v>16</v>
      </c>
      <c r="B16981" s="1" t="s">
        <v>7</v>
      </c>
      <c r="C16981" s="1" t="s">
        <v>11</v>
      </c>
      <c r="D16981" s="2">
        <v>80230</v>
      </c>
      <c r="E16981" t="s">
        <v>20</v>
      </c>
      <c r="F16981" s="1"/>
    </row>
    <row r="16982" spans="1:6">
      <c r="A16982" s="1" t="s">
        <v>16</v>
      </c>
      <c r="B16982" s="1" t="s">
        <v>7</v>
      </c>
      <c r="C16982" s="1" t="s">
        <v>11</v>
      </c>
      <c r="D16982" s="2">
        <v>150000</v>
      </c>
      <c r="E16982" t="s">
        <v>24</v>
      </c>
      <c r="F16982" s="1"/>
    </row>
    <row r="16983" spans="1:6">
      <c r="A16983" s="1" t="s">
        <v>13</v>
      </c>
      <c r="B16983" s="1" t="s">
        <v>7</v>
      </c>
      <c r="C16983" s="1" t="s">
        <v>37</v>
      </c>
      <c r="D16983" s="2">
        <v>111175</v>
      </c>
      <c r="E16983" t="s">
        <v>15</v>
      </c>
      <c r="F16983" s="1"/>
    </row>
    <row r="16984" spans="1:6">
      <c r="A16984" s="1" t="s">
        <v>16</v>
      </c>
      <c r="B16984" s="1" t="s">
        <v>59</v>
      </c>
      <c r="C16984" s="1" t="s">
        <v>8</v>
      </c>
      <c r="D16984" s="1"/>
      <c r="E16984" t="s">
        <v>9</v>
      </c>
      <c r="F16984" s="1"/>
    </row>
    <row r="16985" spans="1:6">
      <c r="A16985" s="1" t="s">
        <v>16</v>
      </c>
      <c r="B16985" s="1" t="s">
        <v>7</v>
      </c>
      <c r="C16985" s="1" t="s">
        <v>11</v>
      </c>
      <c r="D16985" s="2">
        <v>80000</v>
      </c>
      <c r="E16985" t="s">
        <v>42</v>
      </c>
      <c r="F16985" s="1"/>
    </row>
    <row r="16986" spans="1:6">
      <c r="A16986" s="1" t="s">
        <v>22</v>
      </c>
      <c r="B16986" s="1" t="s">
        <v>17</v>
      </c>
      <c r="C16986" s="1" t="s">
        <v>11</v>
      </c>
      <c r="D16986" s="1"/>
      <c r="E16986" t="s">
        <v>18</v>
      </c>
      <c r="F16986" s="1"/>
    </row>
    <row r="16987" spans="1:6">
      <c r="A16987" s="1" t="s">
        <v>19</v>
      </c>
      <c r="B16987" s="1" t="s">
        <v>17</v>
      </c>
      <c r="C16987" s="1" t="s">
        <v>11</v>
      </c>
      <c r="D16987" s="1"/>
      <c r="E16987" t="s">
        <v>18</v>
      </c>
      <c r="F16987" s="1"/>
    </row>
    <row r="16988" spans="1:6">
      <c r="A16988" s="1" t="s">
        <v>22</v>
      </c>
      <c r="B16988" s="1" t="s">
        <v>7</v>
      </c>
      <c r="C16988" s="1" t="s">
        <v>11</v>
      </c>
      <c r="D16988" s="2">
        <v>77446</v>
      </c>
      <c r="E16988" t="s">
        <v>12</v>
      </c>
      <c r="F16988" s="1"/>
    </row>
    <row r="16989" spans="1:6">
      <c r="A16989" s="1" t="s">
        <v>22</v>
      </c>
      <c r="B16989" s="1" t="s">
        <v>7</v>
      </c>
      <c r="C16989" s="1" t="s">
        <v>167</v>
      </c>
      <c r="D16989" s="2">
        <v>50400</v>
      </c>
      <c r="E16989" t="s">
        <v>15</v>
      </c>
      <c r="F16989" s="1"/>
    </row>
    <row r="16990" spans="1:6">
      <c r="A16990" s="1" t="s">
        <v>16</v>
      </c>
      <c r="B16990" s="1" t="s">
        <v>7</v>
      </c>
      <c r="C16990" s="1" t="s">
        <v>11</v>
      </c>
      <c r="D16990" s="2">
        <v>160000</v>
      </c>
      <c r="E16990" t="s">
        <v>280</v>
      </c>
      <c r="F16990" s="1"/>
    </row>
    <row r="16991" spans="1:6">
      <c r="A16991" s="1" t="s">
        <v>33</v>
      </c>
      <c r="B16991" s="1" t="s">
        <v>7</v>
      </c>
      <c r="C16991" s="1" t="s">
        <v>11</v>
      </c>
      <c r="D16991" s="2">
        <v>87500</v>
      </c>
      <c r="E16991" t="s">
        <v>9</v>
      </c>
      <c r="F16991" s="1"/>
    </row>
    <row r="16992" spans="1:6">
      <c r="A16992" s="1" t="s">
        <v>22</v>
      </c>
      <c r="B16992" s="1" t="s">
        <v>7</v>
      </c>
      <c r="C16992" s="1" t="s">
        <v>11</v>
      </c>
      <c r="D16992" s="1"/>
      <c r="E16992" t="s">
        <v>67</v>
      </c>
      <c r="F16992" s="1"/>
    </row>
    <row r="16993" spans="1:6">
      <c r="A16993" s="1" t="s">
        <v>22</v>
      </c>
      <c r="B16993" s="1" t="s">
        <v>7</v>
      </c>
      <c r="C16993" s="1" t="s">
        <v>11</v>
      </c>
      <c r="D16993" s="2">
        <v>85000</v>
      </c>
      <c r="E16993" t="s">
        <v>12</v>
      </c>
      <c r="F16993" s="1"/>
    </row>
    <row r="16994" spans="1:6">
      <c r="A16994" s="1" t="s">
        <v>16</v>
      </c>
      <c r="B16994" s="1" t="s">
        <v>73</v>
      </c>
      <c r="C16994" s="1" t="s">
        <v>11</v>
      </c>
      <c r="D16994" s="2">
        <v>111356</v>
      </c>
      <c r="E16994" t="s">
        <v>12</v>
      </c>
      <c r="F16994" s="1"/>
    </row>
    <row r="16995" spans="1:6">
      <c r="A16995" s="1" t="s">
        <v>22</v>
      </c>
      <c r="B16995" s="1" t="s">
        <v>7</v>
      </c>
      <c r="C16995" s="1" t="s">
        <v>11</v>
      </c>
      <c r="D16995" s="1"/>
      <c r="E16995" t="s">
        <v>9</v>
      </c>
      <c r="F16995" s="1"/>
    </row>
    <row r="16996" spans="1:6">
      <c r="A16996" s="1" t="s">
        <v>22</v>
      </c>
      <c r="B16996" s="1" t="s">
        <v>7</v>
      </c>
      <c r="C16996" s="1" t="s">
        <v>11</v>
      </c>
      <c r="D16996" s="2">
        <v>82500</v>
      </c>
      <c r="E16996" t="s">
        <v>20</v>
      </c>
      <c r="F16996" s="1"/>
    </row>
    <row r="16997" spans="1:6">
      <c r="A16997" s="1" t="s">
        <v>16</v>
      </c>
      <c r="B16997" s="1" t="s">
        <v>7</v>
      </c>
      <c r="C16997" s="1" t="s">
        <v>11</v>
      </c>
      <c r="D16997" s="2">
        <v>170000</v>
      </c>
      <c r="E16997" t="s">
        <v>12</v>
      </c>
      <c r="F16997" s="1"/>
    </row>
    <row r="16998" spans="1:6">
      <c r="A16998" s="1" t="s">
        <v>10</v>
      </c>
      <c r="B16998" s="1" t="s">
        <v>7</v>
      </c>
      <c r="C16998" s="1" t="s">
        <v>28</v>
      </c>
      <c r="D16998" s="2">
        <v>97444</v>
      </c>
      <c r="E16998" t="s">
        <v>15</v>
      </c>
      <c r="F16998" s="1"/>
    </row>
    <row r="16999" spans="1:6">
      <c r="A16999" s="1" t="s">
        <v>22</v>
      </c>
      <c r="B16999" s="1" t="s">
        <v>23</v>
      </c>
      <c r="C16999" s="1" t="s">
        <v>115</v>
      </c>
      <c r="D16999" s="2">
        <v>62000</v>
      </c>
      <c r="E16999" t="s">
        <v>118</v>
      </c>
      <c r="F16999" s="1"/>
    </row>
    <row r="17000" spans="1:6">
      <c r="A17000" s="1" t="s">
        <v>13</v>
      </c>
      <c r="B17000" s="1" t="s">
        <v>7</v>
      </c>
      <c r="C17000" s="1" t="s">
        <v>11</v>
      </c>
      <c r="D17000" s="2">
        <v>95000</v>
      </c>
      <c r="E17000" t="s">
        <v>145</v>
      </c>
      <c r="F17000" s="1"/>
    </row>
    <row r="17001" spans="1:6">
      <c r="A17001" s="1" t="s">
        <v>10</v>
      </c>
      <c r="B17001" s="1" t="s">
        <v>23</v>
      </c>
      <c r="C17001" s="1" t="s">
        <v>11</v>
      </c>
      <c r="D17001" s="1"/>
      <c r="E17001" t="s">
        <v>20</v>
      </c>
      <c r="F17001" s="1"/>
    </row>
    <row r="17002" spans="1:6">
      <c r="A17002" s="1" t="s">
        <v>16</v>
      </c>
      <c r="B17002" s="1" t="s">
        <v>7</v>
      </c>
      <c r="C17002" s="1" t="s">
        <v>11</v>
      </c>
      <c r="D17002" s="2">
        <v>110000</v>
      </c>
      <c r="E17002" t="s">
        <v>20</v>
      </c>
      <c r="F17002" s="1"/>
    </row>
    <row r="17003" spans="1:6">
      <c r="A17003" s="1" t="s">
        <v>22</v>
      </c>
      <c r="B17003" s="1" t="s">
        <v>23</v>
      </c>
      <c r="C17003" s="1" t="s">
        <v>11</v>
      </c>
      <c r="D17003" s="2">
        <v>62500</v>
      </c>
      <c r="E17003" t="s">
        <v>20</v>
      </c>
      <c r="F17003" s="1"/>
    </row>
    <row r="17004" spans="1:6">
      <c r="A17004" s="1" t="s">
        <v>22</v>
      </c>
      <c r="B17004" s="1" t="s">
        <v>23</v>
      </c>
      <c r="C17004" s="1" t="s">
        <v>11</v>
      </c>
      <c r="D17004" s="1"/>
      <c r="E17004" t="s">
        <v>32</v>
      </c>
      <c r="F17004" s="1"/>
    </row>
    <row r="17005" spans="1:6">
      <c r="A17005" s="1" t="s">
        <v>13</v>
      </c>
      <c r="B17005" s="1" t="s">
        <v>7</v>
      </c>
      <c r="C17005" s="1" t="s">
        <v>11</v>
      </c>
      <c r="D17005" s="2">
        <v>83500</v>
      </c>
      <c r="E17005" t="s">
        <v>12</v>
      </c>
      <c r="F17005" s="1"/>
    </row>
    <row r="17006" spans="1:6">
      <c r="A17006" s="1" t="s">
        <v>22</v>
      </c>
      <c r="B17006" s="1" t="s">
        <v>7</v>
      </c>
      <c r="C17006" s="1" t="s">
        <v>11</v>
      </c>
      <c r="D17006" s="2">
        <v>84000</v>
      </c>
      <c r="E17006" t="s">
        <v>38</v>
      </c>
      <c r="F17006" s="1"/>
    </row>
    <row r="17007" spans="1:6">
      <c r="A17007" s="1" t="s">
        <v>16</v>
      </c>
      <c r="B17007" s="1" t="s">
        <v>7</v>
      </c>
      <c r="C17007" s="1" t="s">
        <v>11</v>
      </c>
      <c r="D17007" s="2">
        <v>157500</v>
      </c>
      <c r="E17007" t="s">
        <v>15</v>
      </c>
      <c r="F17007" s="1"/>
    </row>
    <row r="17008" spans="1:6">
      <c r="A17008" s="1" t="s">
        <v>22</v>
      </c>
      <c r="B17008" s="1" t="s">
        <v>7</v>
      </c>
      <c r="C17008" s="1" t="s">
        <v>11</v>
      </c>
      <c r="D17008" s="1"/>
      <c r="E17008" t="s">
        <v>20</v>
      </c>
      <c r="F17008" s="1"/>
    </row>
    <row r="17009" spans="1:6">
      <c r="A17009" s="1" t="s">
        <v>22</v>
      </c>
      <c r="B17009" s="1" t="s">
        <v>7</v>
      </c>
      <c r="C17009" s="1" t="s">
        <v>11</v>
      </c>
      <c r="D17009" s="2">
        <v>132500</v>
      </c>
      <c r="E17009" t="s">
        <v>12</v>
      </c>
      <c r="F17009" s="1"/>
    </row>
    <row r="17010" spans="1:6">
      <c r="A17010" s="1" t="s">
        <v>22</v>
      </c>
      <c r="B17010" s="1" t="s">
        <v>7</v>
      </c>
      <c r="C17010" s="1" t="s">
        <v>11</v>
      </c>
      <c r="D17010" s="2">
        <v>90465</v>
      </c>
      <c r="E17010" t="s">
        <v>12</v>
      </c>
      <c r="F17010" s="1"/>
    </row>
    <row r="17011" spans="1:6">
      <c r="A17011" s="1" t="s">
        <v>16</v>
      </c>
      <c r="B17011" s="1" t="s">
        <v>23</v>
      </c>
      <c r="C17011" s="1" t="s">
        <v>11</v>
      </c>
      <c r="D17011" s="1"/>
      <c r="E17011" t="s">
        <v>20</v>
      </c>
      <c r="F17011" s="1"/>
    </row>
    <row r="17012" spans="1:6">
      <c r="A17012" s="1" t="s">
        <v>10</v>
      </c>
      <c r="B17012" s="1" t="s">
        <v>7</v>
      </c>
      <c r="C17012" s="1" t="s">
        <v>8</v>
      </c>
      <c r="D17012" s="2">
        <v>197000</v>
      </c>
      <c r="E17012" t="s">
        <v>24</v>
      </c>
      <c r="F17012" s="1"/>
    </row>
    <row r="17013" spans="1:6">
      <c r="A17013" s="1" t="s">
        <v>10</v>
      </c>
      <c r="B17013" s="1" t="s">
        <v>7</v>
      </c>
      <c r="C17013" s="1" t="s">
        <v>11</v>
      </c>
      <c r="D17013" s="1"/>
      <c r="E17013" t="s">
        <v>527</v>
      </c>
      <c r="F17013" s="1"/>
    </row>
    <row r="17014" spans="1:6">
      <c r="A17014" s="1" t="s">
        <v>10</v>
      </c>
      <c r="B17014" s="1" t="s">
        <v>7</v>
      </c>
      <c r="C17014" s="1" t="s">
        <v>11</v>
      </c>
      <c r="D17014" s="1"/>
      <c r="E17014" t="s">
        <v>18</v>
      </c>
      <c r="F17014" s="1"/>
    </row>
    <row r="17015" spans="1:6">
      <c r="A17015" s="1" t="s">
        <v>19</v>
      </c>
      <c r="B17015" s="1" t="s">
        <v>7</v>
      </c>
      <c r="C17015" s="1" t="s">
        <v>8</v>
      </c>
      <c r="D17015" s="2">
        <v>162500</v>
      </c>
      <c r="E17015" t="s">
        <v>12</v>
      </c>
      <c r="F17015" s="1"/>
    </row>
    <row r="17016" spans="1:6">
      <c r="A17016" s="1" t="s">
        <v>19</v>
      </c>
      <c r="B17016" s="1" t="s">
        <v>7</v>
      </c>
      <c r="C17016" s="1" t="s">
        <v>11</v>
      </c>
      <c r="D17016" s="2">
        <v>145000</v>
      </c>
      <c r="E17016" t="s">
        <v>20</v>
      </c>
      <c r="F17016" s="1"/>
    </row>
    <row r="17017" spans="1:6">
      <c r="A17017" s="1" t="s">
        <v>16</v>
      </c>
      <c r="B17017" s="1" t="s">
        <v>7</v>
      </c>
      <c r="C17017" s="1" t="s">
        <v>11</v>
      </c>
      <c r="D17017" s="1"/>
      <c r="E17017" t="s">
        <v>185</v>
      </c>
      <c r="F17017" s="1"/>
    </row>
    <row r="17018" spans="1:6">
      <c r="A17018" s="1" t="s">
        <v>10</v>
      </c>
      <c r="B17018" s="1" t="s">
        <v>7</v>
      </c>
      <c r="C17018" s="1" t="s">
        <v>8</v>
      </c>
      <c r="D17018" s="2">
        <v>200000</v>
      </c>
      <c r="E17018" t="s">
        <v>24</v>
      </c>
      <c r="F17018" s="1"/>
    </row>
    <row r="17019" spans="1:6">
      <c r="A17019" s="1" t="s">
        <v>16</v>
      </c>
      <c r="B17019" s="1" t="s">
        <v>7</v>
      </c>
      <c r="C17019" s="1" t="s">
        <v>11</v>
      </c>
      <c r="D17019" s="2">
        <v>96545</v>
      </c>
      <c r="E17019" t="s">
        <v>15</v>
      </c>
      <c r="F17019" s="1"/>
    </row>
    <row r="17020" spans="1:6">
      <c r="A17020" s="1" t="s">
        <v>16</v>
      </c>
      <c r="B17020" s="1" t="s">
        <v>7</v>
      </c>
      <c r="C17020" s="1" t="s">
        <v>11</v>
      </c>
      <c r="D17020" s="2">
        <v>165000</v>
      </c>
      <c r="E17020" t="s">
        <v>20</v>
      </c>
      <c r="F17020" s="1"/>
    </row>
    <row r="17021" spans="1:6">
      <c r="A17021" s="1" t="s">
        <v>22</v>
      </c>
      <c r="B17021" s="1" t="s">
        <v>7</v>
      </c>
      <c r="C17021" s="1" t="s">
        <v>28</v>
      </c>
      <c r="D17021" s="2">
        <v>111175</v>
      </c>
      <c r="E17021" t="s">
        <v>15</v>
      </c>
      <c r="F17021" s="1"/>
    </row>
    <row r="17022" spans="1:6">
      <c r="A17022" s="1" t="s">
        <v>10</v>
      </c>
      <c r="B17022" s="1" t="s">
        <v>7</v>
      </c>
      <c r="C17022" s="1" t="s">
        <v>299</v>
      </c>
      <c r="D17022" s="2">
        <v>147500</v>
      </c>
      <c r="E17022" t="s">
        <v>15</v>
      </c>
      <c r="F17022" s="1"/>
    </row>
    <row r="17023" spans="1:6">
      <c r="A17023" s="1" t="s">
        <v>16</v>
      </c>
      <c r="B17023" s="1" t="s">
        <v>7</v>
      </c>
      <c r="C17023" s="1" t="s">
        <v>11</v>
      </c>
      <c r="D17023" s="2">
        <v>145000</v>
      </c>
      <c r="E17023" t="s">
        <v>12</v>
      </c>
      <c r="F17023" s="1"/>
    </row>
    <row r="17024" spans="1:6">
      <c r="A17024" s="1" t="s">
        <v>16</v>
      </c>
      <c r="B17024" s="1" t="s">
        <v>7</v>
      </c>
      <c r="C17024" s="1" t="s">
        <v>11</v>
      </c>
      <c r="D17024" s="2">
        <v>105306</v>
      </c>
      <c r="E17024" t="s">
        <v>20</v>
      </c>
      <c r="F17024" s="1"/>
    </row>
    <row r="17025" spans="1:6">
      <c r="A17025" s="1" t="s">
        <v>19</v>
      </c>
      <c r="B17025" s="1" t="s">
        <v>7</v>
      </c>
      <c r="C17025" s="1" t="s">
        <v>8</v>
      </c>
      <c r="D17025" s="2">
        <v>155000</v>
      </c>
      <c r="E17025" t="s">
        <v>32</v>
      </c>
      <c r="F17025" s="1"/>
    </row>
    <row r="17026" spans="1:6">
      <c r="A17026" s="1" t="s">
        <v>10</v>
      </c>
      <c r="B17026" s="1" t="s">
        <v>7</v>
      </c>
      <c r="C17026" s="1" t="s">
        <v>11</v>
      </c>
      <c r="D17026" s="2">
        <v>78296</v>
      </c>
      <c r="E17026" t="s">
        <v>20</v>
      </c>
      <c r="F17026" s="1"/>
    </row>
    <row r="17027" spans="1:6">
      <c r="A17027" s="1" t="s">
        <v>10</v>
      </c>
      <c r="B17027" s="1" t="s">
        <v>7</v>
      </c>
      <c r="C17027" s="1" t="s">
        <v>128</v>
      </c>
      <c r="D17027" s="2">
        <v>45000</v>
      </c>
      <c r="E17027" t="s">
        <v>15</v>
      </c>
      <c r="F17027" s="1"/>
    </row>
    <row r="17028" spans="1:6">
      <c r="A17028" s="1" t="s">
        <v>10</v>
      </c>
      <c r="B17028" s="1" t="s">
        <v>7</v>
      </c>
      <c r="C17028" s="1" t="s">
        <v>128</v>
      </c>
      <c r="D17028" s="2">
        <v>133500</v>
      </c>
      <c r="E17028" t="s">
        <v>15</v>
      </c>
      <c r="F17028" s="1"/>
    </row>
    <row r="17029" spans="1:6">
      <c r="A17029" s="1" t="s">
        <v>45</v>
      </c>
      <c r="B17029" s="1" t="s">
        <v>7</v>
      </c>
      <c r="C17029" s="1" t="s">
        <v>11</v>
      </c>
      <c r="D17029" s="1"/>
      <c r="E17029" t="s">
        <v>9</v>
      </c>
      <c r="F17029" s="1"/>
    </row>
    <row r="17030" spans="1:6">
      <c r="A17030" s="1" t="s">
        <v>22</v>
      </c>
      <c r="B17030" s="1" t="s">
        <v>7</v>
      </c>
      <c r="C17030" s="1" t="s">
        <v>11</v>
      </c>
      <c r="D17030" s="2">
        <v>72000</v>
      </c>
      <c r="E17030" t="s">
        <v>12</v>
      </c>
      <c r="F17030" s="1"/>
    </row>
    <row r="17031" spans="1:6">
      <c r="A17031" s="1" t="s">
        <v>16</v>
      </c>
      <c r="B17031" s="1" t="s">
        <v>7</v>
      </c>
      <c r="C17031" s="1" t="s">
        <v>58</v>
      </c>
      <c r="D17031" s="2">
        <v>79200</v>
      </c>
      <c r="E17031" t="s">
        <v>15</v>
      </c>
      <c r="F17031" s="1"/>
    </row>
    <row r="17032" spans="1:6">
      <c r="A17032" s="1" t="s">
        <v>22</v>
      </c>
      <c r="B17032" s="1" t="s">
        <v>23</v>
      </c>
      <c r="C17032" s="1" t="s">
        <v>11</v>
      </c>
      <c r="D17032" s="1"/>
      <c r="E17032" t="s">
        <v>20</v>
      </c>
      <c r="F17032" s="1"/>
    </row>
    <row r="17033" spans="1:6">
      <c r="A17033" s="1" t="s">
        <v>22</v>
      </c>
      <c r="B17033" s="1" t="s">
        <v>7</v>
      </c>
      <c r="C17033" s="1" t="s">
        <v>11</v>
      </c>
      <c r="D17033" s="2">
        <v>70000</v>
      </c>
      <c r="E17033" t="s">
        <v>63</v>
      </c>
      <c r="F17033" s="1"/>
    </row>
    <row r="17034" spans="1:6">
      <c r="A17034" s="1" t="s">
        <v>22</v>
      </c>
      <c r="B17034" s="1" t="s">
        <v>7</v>
      </c>
      <c r="C17034" s="1" t="s">
        <v>11</v>
      </c>
      <c r="D17034" s="1"/>
      <c r="E17034" t="s">
        <v>199</v>
      </c>
      <c r="F17034" s="1"/>
    </row>
    <row r="17035" spans="1:6">
      <c r="A17035" s="1" t="s">
        <v>19</v>
      </c>
      <c r="B17035" s="1" t="s">
        <v>7</v>
      </c>
      <c r="C17035" s="1" t="s">
        <v>153</v>
      </c>
      <c r="D17035" s="2">
        <v>147500</v>
      </c>
      <c r="E17035" t="s">
        <v>15</v>
      </c>
      <c r="F17035" s="1"/>
    </row>
    <row r="17036" spans="1:6">
      <c r="A17036" s="1" t="s">
        <v>10</v>
      </c>
      <c r="B17036" s="1" t="s">
        <v>23</v>
      </c>
      <c r="C17036" s="1" t="s">
        <v>11</v>
      </c>
      <c r="D17036" s="1"/>
      <c r="E17036" t="s">
        <v>32</v>
      </c>
      <c r="F17036" s="1"/>
    </row>
    <row r="17037" spans="1:6">
      <c r="A17037" s="1" t="s">
        <v>16</v>
      </c>
      <c r="B17037" s="1" t="s">
        <v>7</v>
      </c>
      <c r="C17037" s="1" t="s">
        <v>11</v>
      </c>
      <c r="D17037" s="2">
        <v>95000</v>
      </c>
      <c r="E17037" t="s">
        <v>12</v>
      </c>
      <c r="F17037" s="1"/>
    </row>
    <row r="17038" spans="1:6">
      <c r="A17038" s="1" t="s">
        <v>13</v>
      </c>
      <c r="B17038" s="1" t="s">
        <v>7</v>
      </c>
      <c r="C17038" s="1" t="s">
        <v>11</v>
      </c>
      <c r="D17038" s="1"/>
      <c r="E17038" t="s">
        <v>38</v>
      </c>
      <c r="F17038" s="1"/>
    </row>
    <row r="17039" spans="1:6">
      <c r="A17039" s="1" t="s">
        <v>10</v>
      </c>
      <c r="B17039" s="1" t="s">
        <v>7</v>
      </c>
      <c r="C17039" s="1" t="s">
        <v>11</v>
      </c>
      <c r="D17039" s="2">
        <v>87500</v>
      </c>
      <c r="E17039" t="s">
        <v>20</v>
      </c>
      <c r="F17039" s="1"/>
    </row>
    <row r="17040" spans="1:6">
      <c r="A17040" s="1" t="s">
        <v>19</v>
      </c>
      <c r="B17040" s="1" t="s">
        <v>7</v>
      </c>
      <c r="C17040" s="1" t="s">
        <v>11</v>
      </c>
      <c r="D17040" s="2">
        <v>150000</v>
      </c>
      <c r="E17040" t="s">
        <v>24</v>
      </c>
      <c r="F17040" s="1"/>
    </row>
    <row r="17041" spans="1:6">
      <c r="A17041" s="1" t="s">
        <v>22</v>
      </c>
      <c r="B17041" s="1" t="s">
        <v>7</v>
      </c>
      <c r="C17041" s="1" t="s">
        <v>11</v>
      </c>
      <c r="D17041" s="2">
        <v>85000</v>
      </c>
      <c r="E17041" t="s">
        <v>12</v>
      </c>
      <c r="F17041" s="1"/>
    </row>
    <row r="17042" spans="1:6">
      <c r="A17042" s="1" t="s">
        <v>10</v>
      </c>
      <c r="B17042" s="1" t="s">
        <v>7</v>
      </c>
      <c r="C17042" s="1" t="s">
        <v>11</v>
      </c>
      <c r="D17042" s="2">
        <v>140000</v>
      </c>
      <c r="E17042" t="s">
        <v>20</v>
      </c>
      <c r="F17042" s="1"/>
    </row>
    <row r="17043" spans="1:6">
      <c r="A17043" s="1" t="s">
        <v>22</v>
      </c>
      <c r="B17043" s="1" t="s">
        <v>23</v>
      </c>
      <c r="C17043" s="1" t="s">
        <v>11</v>
      </c>
      <c r="D17043" s="1"/>
      <c r="E17043" t="s">
        <v>12</v>
      </c>
      <c r="F17043" s="1"/>
    </row>
    <row r="17044" spans="1:6">
      <c r="A17044" s="1" t="s">
        <v>16</v>
      </c>
      <c r="B17044" s="1" t="s">
        <v>7</v>
      </c>
      <c r="C17044" s="1" t="s">
        <v>11</v>
      </c>
      <c r="D17044" s="2">
        <v>107500</v>
      </c>
      <c r="E17044" t="s">
        <v>9</v>
      </c>
      <c r="F17044" s="1"/>
    </row>
    <row r="17045" spans="1:6">
      <c r="A17045" s="1" t="s">
        <v>45</v>
      </c>
      <c r="B17045" s="1" t="s">
        <v>7</v>
      </c>
      <c r="C17045" s="1" t="s">
        <v>11</v>
      </c>
      <c r="D17045" s="2">
        <v>55000</v>
      </c>
      <c r="E17045" t="s">
        <v>12</v>
      </c>
      <c r="F17045" s="1"/>
    </row>
    <row r="17046" spans="1:6">
      <c r="A17046" s="1" t="s">
        <v>6</v>
      </c>
      <c r="B17046" s="1" t="s">
        <v>7</v>
      </c>
      <c r="C17046" s="1" t="s">
        <v>11</v>
      </c>
      <c r="D17046" s="2">
        <v>157500</v>
      </c>
      <c r="E17046" t="s">
        <v>12</v>
      </c>
      <c r="F17046" s="1"/>
    </row>
    <row r="17047" spans="1:6">
      <c r="A17047" s="1" t="s">
        <v>10</v>
      </c>
      <c r="B17047" s="1" t="s">
        <v>23</v>
      </c>
      <c r="C17047" s="1" t="s">
        <v>11</v>
      </c>
      <c r="D17047" s="1"/>
      <c r="E17047" t="s">
        <v>41</v>
      </c>
      <c r="F17047" s="1"/>
    </row>
    <row r="17048" spans="1:6">
      <c r="A17048" s="1" t="s">
        <v>6</v>
      </c>
      <c r="B17048" s="1" t="s">
        <v>7</v>
      </c>
      <c r="C17048" s="1" t="s">
        <v>11</v>
      </c>
      <c r="D17048" s="2">
        <v>168000</v>
      </c>
      <c r="E17048" t="s">
        <v>12</v>
      </c>
      <c r="F17048" s="1"/>
    </row>
    <row r="17049" spans="1:6">
      <c r="A17049" s="1" t="s">
        <v>6</v>
      </c>
      <c r="B17049" s="1" t="s">
        <v>7</v>
      </c>
      <c r="C17049" s="1" t="s">
        <v>11</v>
      </c>
      <c r="D17049" s="2">
        <v>125000</v>
      </c>
      <c r="E17049" t="s">
        <v>24</v>
      </c>
      <c r="F17049" s="1"/>
    </row>
    <row r="17050" spans="1:6">
      <c r="A17050" s="1" t="s">
        <v>16</v>
      </c>
      <c r="B17050" s="1" t="s">
        <v>23</v>
      </c>
      <c r="C17050" s="1" t="s">
        <v>8</v>
      </c>
      <c r="D17050" s="1"/>
      <c r="E17050" t="s">
        <v>12</v>
      </c>
      <c r="F17050" s="1"/>
    </row>
    <row r="17051" spans="1:6">
      <c r="A17051" s="1" t="s">
        <v>22</v>
      </c>
      <c r="B17051" s="1" t="s">
        <v>7</v>
      </c>
      <c r="C17051" s="1" t="s">
        <v>11</v>
      </c>
      <c r="D17051" s="2">
        <v>83500</v>
      </c>
      <c r="E17051" t="s">
        <v>38</v>
      </c>
      <c r="F17051" s="1"/>
    </row>
    <row r="17052" spans="1:6">
      <c r="A17052" s="1" t="s">
        <v>22</v>
      </c>
      <c r="B17052" s="1" t="s">
        <v>7</v>
      </c>
      <c r="C17052" s="1" t="s">
        <v>11</v>
      </c>
      <c r="D17052" s="2">
        <v>160000</v>
      </c>
      <c r="E17052" t="s">
        <v>20</v>
      </c>
      <c r="F17052" s="1"/>
    </row>
    <row r="17053" spans="1:6">
      <c r="A17053" s="1" t="s">
        <v>6</v>
      </c>
      <c r="B17053" s="1" t="s">
        <v>7</v>
      </c>
      <c r="C17053" s="1" t="s">
        <v>11</v>
      </c>
      <c r="D17053" s="2">
        <v>157500</v>
      </c>
      <c r="E17053" t="s">
        <v>15</v>
      </c>
      <c r="F17053" s="1"/>
    </row>
    <row r="17054" spans="1:6">
      <c r="A17054" s="1" t="s">
        <v>16</v>
      </c>
      <c r="B17054" s="1" t="s">
        <v>17</v>
      </c>
      <c r="C17054" s="1" t="s">
        <v>11</v>
      </c>
      <c r="D17054" s="2">
        <v>100000</v>
      </c>
      <c r="E17054" t="s">
        <v>279</v>
      </c>
      <c r="F17054" s="1"/>
    </row>
    <row r="17055" spans="1:6">
      <c r="A17055" s="1" t="s">
        <v>13</v>
      </c>
      <c r="B17055" s="1" t="s">
        <v>7</v>
      </c>
      <c r="C17055" s="1" t="s">
        <v>11</v>
      </c>
      <c r="D17055" s="1"/>
      <c r="E17055" t="s">
        <v>12</v>
      </c>
      <c r="F17055" s="1"/>
    </row>
    <row r="17056" spans="1:6">
      <c r="A17056" s="1" t="s">
        <v>16</v>
      </c>
      <c r="B17056" s="1" t="s">
        <v>7</v>
      </c>
      <c r="C17056" s="1" t="s">
        <v>8</v>
      </c>
      <c r="D17056" s="2">
        <v>143000</v>
      </c>
      <c r="E17056" t="s">
        <v>35</v>
      </c>
      <c r="F17056" s="1"/>
    </row>
    <row r="17057" spans="1:6">
      <c r="A17057" s="1" t="s">
        <v>6</v>
      </c>
      <c r="B17057" s="1" t="s">
        <v>17</v>
      </c>
      <c r="C17057" s="1" t="s">
        <v>11</v>
      </c>
      <c r="D17057" s="1"/>
      <c r="E17057" t="s">
        <v>18</v>
      </c>
      <c r="F17057" s="1"/>
    </row>
    <row r="17058" spans="1:6">
      <c r="A17058" s="1" t="s">
        <v>6</v>
      </c>
      <c r="B17058" s="1" t="s">
        <v>7</v>
      </c>
      <c r="C17058" s="1" t="s">
        <v>11</v>
      </c>
      <c r="D17058" s="2">
        <v>189000</v>
      </c>
      <c r="E17058" t="s">
        <v>15</v>
      </c>
      <c r="F17058" s="1"/>
    </row>
    <row r="17059" spans="1:6">
      <c r="A17059" s="1" t="s">
        <v>22</v>
      </c>
      <c r="B17059" s="1" t="s">
        <v>7</v>
      </c>
      <c r="C17059" s="1" t="s">
        <v>119</v>
      </c>
      <c r="D17059" s="2">
        <v>109500</v>
      </c>
      <c r="E17059" t="s">
        <v>15</v>
      </c>
      <c r="F17059" s="1"/>
    </row>
    <row r="17060" spans="1:6">
      <c r="A17060" s="1" t="s">
        <v>33</v>
      </c>
      <c r="B17060" s="1" t="s">
        <v>7</v>
      </c>
      <c r="C17060" s="1" t="s">
        <v>77</v>
      </c>
      <c r="D17060" s="2">
        <v>89100</v>
      </c>
      <c r="E17060" t="s">
        <v>15</v>
      </c>
      <c r="F17060" s="1"/>
    </row>
    <row r="17061" spans="1:6">
      <c r="A17061" s="1" t="s">
        <v>16</v>
      </c>
      <c r="B17061" s="1" t="s">
        <v>40</v>
      </c>
      <c r="C17061" s="1" t="s">
        <v>11</v>
      </c>
      <c r="D17061" s="1"/>
      <c r="E17061" t="s">
        <v>316</v>
      </c>
      <c r="F17061" s="1"/>
    </row>
    <row r="17062" spans="1:6">
      <c r="A17062" s="1" t="s">
        <v>13</v>
      </c>
      <c r="B17062" s="1" t="s">
        <v>7</v>
      </c>
      <c r="C17062" s="1" t="s">
        <v>11</v>
      </c>
      <c r="D17062" s="2">
        <v>92500</v>
      </c>
      <c r="E17062" t="s">
        <v>9</v>
      </c>
      <c r="F17062" s="1"/>
    </row>
    <row r="17063" spans="1:6">
      <c r="A17063" s="1" t="s">
        <v>16</v>
      </c>
      <c r="B17063" s="1" t="s">
        <v>7</v>
      </c>
      <c r="C17063" s="1" t="s">
        <v>233</v>
      </c>
      <c r="D17063" s="2">
        <v>157500</v>
      </c>
      <c r="E17063" t="s">
        <v>15</v>
      </c>
      <c r="F17063" s="1"/>
    </row>
    <row r="17064" spans="1:6">
      <c r="A17064" s="1" t="s">
        <v>22</v>
      </c>
      <c r="B17064" s="1" t="s">
        <v>23</v>
      </c>
      <c r="C17064" s="1" t="s">
        <v>11</v>
      </c>
      <c r="D17064" s="1"/>
      <c r="E17064" t="s">
        <v>20</v>
      </c>
      <c r="F17064" s="1"/>
    </row>
    <row r="17065" spans="1:6">
      <c r="A17065" s="1" t="s">
        <v>10</v>
      </c>
      <c r="B17065" s="1" t="s">
        <v>23</v>
      </c>
      <c r="C17065" s="1" t="s">
        <v>11</v>
      </c>
      <c r="D17065" s="2">
        <v>140000</v>
      </c>
      <c r="E17065" t="s">
        <v>20</v>
      </c>
      <c r="F17065" s="1"/>
    </row>
    <row r="17066" spans="1:6">
      <c r="A17066" s="1" t="s">
        <v>22</v>
      </c>
      <c r="B17066" s="1" t="s">
        <v>7</v>
      </c>
      <c r="C17066" s="1" t="s">
        <v>11</v>
      </c>
      <c r="D17066" s="2">
        <v>150000</v>
      </c>
      <c r="E17066" t="s">
        <v>24</v>
      </c>
      <c r="F17066" s="1"/>
    </row>
    <row r="17067" spans="1:6">
      <c r="A17067" s="1" t="s">
        <v>16</v>
      </c>
      <c r="B17067" s="1" t="s">
        <v>7</v>
      </c>
      <c r="C17067" s="1" t="s">
        <v>8</v>
      </c>
      <c r="D17067" s="2">
        <v>185000</v>
      </c>
      <c r="E17067" t="s">
        <v>20</v>
      </c>
      <c r="F17067" s="1"/>
    </row>
    <row r="17068" spans="1:6">
      <c r="A17068" s="1" t="s">
        <v>10</v>
      </c>
      <c r="B17068" s="1" t="s">
        <v>7</v>
      </c>
      <c r="C17068" s="1" t="s">
        <v>11</v>
      </c>
      <c r="D17068" s="2">
        <v>140000</v>
      </c>
      <c r="E17068" t="s">
        <v>9</v>
      </c>
      <c r="F17068" s="1"/>
    </row>
    <row r="17069" spans="1:6">
      <c r="A17069" s="1" t="s">
        <v>6</v>
      </c>
      <c r="B17069" s="1" t="s">
        <v>23</v>
      </c>
      <c r="C17069" s="1" t="s">
        <v>11</v>
      </c>
      <c r="D17069" s="1"/>
      <c r="E17069" t="s">
        <v>12</v>
      </c>
      <c r="F17069" s="1"/>
    </row>
    <row r="17070" spans="1:6">
      <c r="A17070" s="1" t="s">
        <v>22</v>
      </c>
      <c r="B17070" s="1" t="s">
        <v>7</v>
      </c>
      <c r="C17070" s="1" t="s">
        <v>11</v>
      </c>
      <c r="D17070" s="2">
        <v>90000</v>
      </c>
      <c r="E17070" t="s">
        <v>50</v>
      </c>
      <c r="F17070" s="1"/>
    </row>
    <row r="17071" spans="1:6">
      <c r="A17071" s="1" t="s">
        <v>22</v>
      </c>
      <c r="B17071" s="1" t="s">
        <v>7</v>
      </c>
      <c r="C17071" s="1" t="s">
        <v>11</v>
      </c>
      <c r="D17071" s="2">
        <v>90000</v>
      </c>
      <c r="E17071" t="s">
        <v>24</v>
      </c>
      <c r="F17071" s="1"/>
    </row>
    <row r="17072" spans="1:6">
      <c r="A17072" s="1" t="s">
        <v>22</v>
      </c>
      <c r="B17072" s="1" t="s">
        <v>23</v>
      </c>
      <c r="C17072" s="1" t="s">
        <v>11</v>
      </c>
      <c r="D17072" s="1"/>
      <c r="E17072" t="s">
        <v>32</v>
      </c>
      <c r="F17072" s="1"/>
    </row>
    <row r="17073" spans="1:6">
      <c r="A17073" s="1" t="s">
        <v>22</v>
      </c>
      <c r="B17073" s="1" t="s">
        <v>7</v>
      </c>
      <c r="C17073" s="1" t="s">
        <v>11</v>
      </c>
      <c r="D17073" s="1"/>
      <c r="E17073" t="s">
        <v>18</v>
      </c>
      <c r="F17073" s="1"/>
    </row>
    <row r="17074" spans="1:6">
      <c r="A17074" s="1" t="s">
        <v>45</v>
      </c>
      <c r="B17074" s="1" t="s">
        <v>7</v>
      </c>
      <c r="C17074" s="1" t="s">
        <v>37</v>
      </c>
      <c r="D17074" s="2">
        <v>90000</v>
      </c>
      <c r="E17074" t="s">
        <v>24</v>
      </c>
      <c r="F17074" s="1"/>
    </row>
    <row r="17075" spans="1:6">
      <c r="A17075" s="1" t="s">
        <v>16</v>
      </c>
      <c r="B17075" s="1" t="s">
        <v>7</v>
      </c>
      <c r="C17075" s="1" t="s">
        <v>11</v>
      </c>
      <c r="D17075" s="2">
        <v>107937</v>
      </c>
      <c r="E17075" t="s">
        <v>12</v>
      </c>
      <c r="F17075" s="1"/>
    </row>
    <row r="17076" spans="1:6">
      <c r="A17076" s="1" t="s">
        <v>22</v>
      </c>
      <c r="B17076" s="1" t="s">
        <v>23</v>
      </c>
      <c r="C17076" s="1" t="s">
        <v>11</v>
      </c>
      <c r="D17076" s="1"/>
      <c r="E17076" t="s">
        <v>20</v>
      </c>
      <c r="F17076" s="1"/>
    </row>
    <row r="17077" spans="1:6">
      <c r="A17077" s="1" t="s">
        <v>22</v>
      </c>
      <c r="B17077" s="1" t="s">
        <v>7</v>
      </c>
      <c r="C17077" s="1" t="s">
        <v>11</v>
      </c>
      <c r="D17077" s="2">
        <v>101500</v>
      </c>
      <c r="E17077" t="s">
        <v>15</v>
      </c>
      <c r="F17077" s="1"/>
    </row>
    <row r="17078" spans="1:6">
      <c r="A17078" s="1" t="s">
        <v>19</v>
      </c>
      <c r="B17078" s="1" t="s">
        <v>7</v>
      </c>
      <c r="C17078" s="1" t="s">
        <v>11</v>
      </c>
      <c r="D17078" s="2">
        <v>175000</v>
      </c>
      <c r="E17078" t="s">
        <v>31</v>
      </c>
      <c r="F17078" s="1"/>
    </row>
    <row r="17079" spans="1:6">
      <c r="A17079" s="1" t="s">
        <v>22</v>
      </c>
      <c r="B17079" s="1" t="s">
        <v>23</v>
      </c>
      <c r="C17079" s="1" t="s">
        <v>8</v>
      </c>
      <c r="D17079" s="1"/>
      <c r="E17079" t="s">
        <v>12</v>
      </c>
      <c r="F17079" s="1"/>
    </row>
    <row r="17080" spans="1:6">
      <c r="A17080" s="1" t="s">
        <v>19</v>
      </c>
      <c r="B17080" s="1" t="s">
        <v>7</v>
      </c>
      <c r="C17080" s="1" t="s">
        <v>11</v>
      </c>
      <c r="D17080" s="2">
        <v>115000</v>
      </c>
      <c r="E17080" t="s">
        <v>24</v>
      </c>
      <c r="F17080" s="1"/>
    </row>
    <row r="17081" spans="1:6">
      <c r="A17081" s="1" t="s">
        <v>10</v>
      </c>
      <c r="B17081" s="1" t="s">
        <v>59</v>
      </c>
      <c r="C17081" s="1" t="s">
        <v>8</v>
      </c>
      <c r="D17081" s="2">
        <v>135000</v>
      </c>
      <c r="E17081" t="s">
        <v>20</v>
      </c>
      <c r="F17081" s="1"/>
    </row>
    <row r="17082" spans="1:6">
      <c r="A17082" s="1" t="s">
        <v>16</v>
      </c>
      <c r="B17082" s="1" t="s">
        <v>7</v>
      </c>
      <c r="C17082" s="1" t="s">
        <v>11</v>
      </c>
      <c r="D17082" s="1"/>
      <c r="E17082" t="s">
        <v>9</v>
      </c>
      <c r="F17082" s="1"/>
    </row>
    <row r="17083" spans="1:6">
      <c r="A17083" s="1" t="s">
        <v>10</v>
      </c>
      <c r="B17083" s="1" t="s">
        <v>36</v>
      </c>
      <c r="C17083" s="1" t="s">
        <v>11</v>
      </c>
      <c r="D17083" s="1"/>
      <c r="E17083" t="s">
        <v>41</v>
      </c>
      <c r="F17083" s="1"/>
    </row>
    <row r="17084" spans="1:6">
      <c r="A17084" s="1" t="s">
        <v>13</v>
      </c>
      <c r="B17084" s="1" t="s">
        <v>7</v>
      </c>
      <c r="C17084" s="1" t="s">
        <v>11</v>
      </c>
      <c r="D17084" s="2">
        <v>87500</v>
      </c>
      <c r="E17084" t="s">
        <v>57</v>
      </c>
      <c r="F17084" s="1"/>
    </row>
    <row r="17085" spans="1:6">
      <c r="A17085" s="1" t="s">
        <v>16</v>
      </c>
      <c r="B17085" s="1" t="s">
        <v>7</v>
      </c>
      <c r="C17085" s="1" t="s">
        <v>11</v>
      </c>
      <c r="D17085" s="1"/>
      <c r="E17085" t="s">
        <v>12</v>
      </c>
      <c r="F17085" s="1"/>
    </row>
    <row r="17086" spans="1:6">
      <c r="A17086" s="1" t="s">
        <v>6</v>
      </c>
      <c r="B17086" s="1" t="s">
        <v>7</v>
      </c>
      <c r="C17086" s="1" t="s">
        <v>11</v>
      </c>
      <c r="D17086" s="1"/>
      <c r="E17086" t="s">
        <v>18</v>
      </c>
      <c r="F17086" s="1"/>
    </row>
    <row r="17087" spans="1:6">
      <c r="A17087" s="1" t="s">
        <v>10</v>
      </c>
      <c r="B17087" s="1" t="s">
        <v>7</v>
      </c>
      <c r="C17087" s="1" t="s">
        <v>11</v>
      </c>
      <c r="D17087" s="2">
        <v>104750</v>
      </c>
      <c r="E17087" t="s">
        <v>15</v>
      </c>
      <c r="F17087" s="1"/>
    </row>
    <row r="17088" spans="1:6">
      <c r="A17088" s="1" t="s">
        <v>10</v>
      </c>
      <c r="B17088" s="1" t="s">
        <v>7</v>
      </c>
      <c r="C17088" s="1" t="s">
        <v>28</v>
      </c>
      <c r="D17088" s="2">
        <v>147500</v>
      </c>
      <c r="E17088" t="s">
        <v>15</v>
      </c>
      <c r="F17088" s="1"/>
    </row>
    <row r="17089" spans="1:6">
      <c r="A17089" s="1" t="s">
        <v>22</v>
      </c>
      <c r="B17089" s="1" t="s">
        <v>23</v>
      </c>
      <c r="C17089" s="1" t="s">
        <v>8</v>
      </c>
      <c r="D17089" s="1"/>
      <c r="E17089" t="s">
        <v>20</v>
      </c>
      <c r="F17089" s="1"/>
    </row>
    <row r="17090" spans="1:6">
      <c r="A17090" s="1" t="s">
        <v>45</v>
      </c>
      <c r="B17090" s="1" t="s">
        <v>7</v>
      </c>
      <c r="C17090" s="1" t="s">
        <v>34</v>
      </c>
      <c r="D17090" s="2">
        <v>80850</v>
      </c>
      <c r="E17090" t="s">
        <v>15</v>
      </c>
      <c r="F17090" s="1"/>
    </row>
    <row r="17091" spans="1:6">
      <c r="A17091" s="1" t="s">
        <v>19</v>
      </c>
      <c r="B17091" s="1" t="s">
        <v>7</v>
      </c>
      <c r="C17091" s="1" t="s">
        <v>11</v>
      </c>
      <c r="D17091" s="2">
        <v>121550</v>
      </c>
      <c r="E17091" t="s">
        <v>199</v>
      </c>
      <c r="F17091" s="1"/>
    </row>
    <row r="17092" spans="1:6">
      <c r="A17092" s="1" t="s">
        <v>16</v>
      </c>
      <c r="B17092" s="1" t="s">
        <v>7</v>
      </c>
      <c r="C17092" s="1" t="s">
        <v>11</v>
      </c>
      <c r="D17092" s="2">
        <v>151782</v>
      </c>
      <c r="E17092" t="s">
        <v>24</v>
      </c>
      <c r="F17092" s="1"/>
    </row>
    <row r="17093" spans="1:6">
      <c r="A17093" s="1" t="s">
        <v>22</v>
      </c>
      <c r="B17093" s="1" t="s">
        <v>36</v>
      </c>
      <c r="C17093" s="1" t="s">
        <v>11</v>
      </c>
      <c r="D17093" s="2">
        <v>60000</v>
      </c>
      <c r="E17093" t="s">
        <v>49</v>
      </c>
      <c r="F17093" s="1"/>
    </row>
    <row r="17094" spans="1:6">
      <c r="A17094" s="1" t="s">
        <v>6</v>
      </c>
      <c r="B17094" s="1" t="s">
        <v>7</v>
      </c>
      <c r="C17094" s="1" t="s">
        <v>11</v>
      </c>
      <c r="D17094" s="2">
        <v>176625</v>
      </c>
      <c r="E17094" t="s">
        <v>63</v>
      </c>
      <c r="F17094" s="1"/>
    </row>
    <row r="17095" spans="1:6">
      <c r="A17095" s="1" t="s">
        <v>10</v>
      </c>
      <c r="B17095" s="1" t="s">
        <v>7</v>
      </c>
      <c r="C17095" s="1" t="s">
        <v>155</v>
      </c>
      <c r="D17095" s="2">
        <v>147500</v>
      </c>
      <c r="E17095" t="s">
        <v>15</v>
      </c>
      <c r="F17095" s="1"/>
    </row>
    <row r="17096" spans="1:6">
      <c r="A17096" s="1" t="s">
        <v>22</v>
      </c>
      <c r="B17096" s="1" t="s">
        <v>40</v>
      </c>
      <c r="C17096" s="1" t="s">
        <v>11</v>
      </c>
      <c r="D17096" s="1"/>
      <c r="E17096" t="s">
        <v>32</v>
      </c>
      <c r="F17096" s="1"/>
    </row>
    <row r="17097" spans="1:6">
      <c r="A17097" s="1" t="s">
        <v>16</v>
      </c>
      <c r="B17097" s="1" t="s">
        <v>7</v>
      </c>
      <c r="C17097" s="1" t="s">
        <v>11</v>
      </c>
      <c r="D17097" s="2">
        <v>90000</v>
      </c>
      <c r="E17097" t="s">
        <v>24</v>
      </c>
      <c r="F17097" s="1"/>
    </row>
    <row r="17098" spans="1:6">
      <c r="A17098" s="1" t="s">
        <v>22</v>
      </c>
      <c r="B17098" s="1" t="s">
        <v>7</v>
      </c>
      <c r="C17098" s="1" t="s">
        <v>11</v>
      </c>
      <c r="D17098" s="2">
        <v>80850</v>
      </c>
      <c r="E17098" t="s">
        <v>15</v>
      </c>
      <c r="F17098" s="1"/>
    </row>
    <row r="17099" spans="1:6">
      <c r="A17099" s="1" t="s">
        <v>22</v>
      </c>
      <c r="B17099" s="1" t="s">
        <v>23</v>
      </c>
      <c r="C17099" s="1" t="s">
        <v>11</v>
      </c>
      <c r="D17099" s="1"/>
      <c r="E17099" t="s">
        <v>12</v>
      </c>
      <c r="F17099" s="1"/>
    </row>
    <row r="17100" spans="1:6">
      <c r="A17100" s="1" t="s">
        <v>10</v>
      </c>
      <c r="B17100" s="1" t="s">
        <v>7</v>
      </c>
      <c r="C17100" s="1" t="s">
        <v>11</v>
      </c>
      <c r="D17100" s="2">
        <v>375000</v>
      </c>
      <c r="E17100" t="s">
        <v>24</v>
      </c>
      <c r="F17100" s="1"/>
    </row>
    <row r="17101" spans="1:6">
      <c r="A17101" s="1" t="s">
        <v>10</v>
      </c>
      <c r="B17101" s="1" t="s">
        <v>7</v>
      </c>
      <c r="C17101" s="1" t="s">
        <v>11</v>
      </c>
      <c r="D17101" s="2">
        <v>130000</v>
      </c>
      <c r="E17101" t="s">
        <v>32</v>
      </c>
      <c r="F17101" s="1"/>
    </row>
    <row r="17102" spans="1:6">
      <c r="A17102" s="1" t="s">
        <v>16</v>
      </c>
      <c r="B17102" s="1" t="s">
        <v>7</v>
      </c>
      <c r="C17102" s="1" t="s">
        <v>11</v>
      </c>
      <c r="D17102" s="2">
        <v>100000</v>
      </c>
      <c r="E17102" t="s">
        <v>24</v>
      </c>
      <c r="F17102" s="1"/>
    </row>
    <row r="17103" spans="1:6">
      <c r="A17103" s="1" t="s">
        <v>6</v>
      </c>
      <c r="B17103" s="1" t="s">
        <v>7</v>
      </c>
      <c r="C17103" s="1" t="s">
        <v>11</v>
      </c>
      <c r="D17103" s="2">
        <v>123000</v>
      </c>
      <c r="E17103" t="s">
        <v>35</v>
      </c>
      <c r="F17103" s="1"/>
    </row>
    <row r="17104" spans="1:6">
      <c r="A17104" s="1" t="s">
        <v>10</v>
      </c>
      <c r="B17104" s="1" t="s">
        <v>7</v>
      </c>
      <c r="C17104" s="1" t="s">
        <v>11</v>
      </c>
      <c r="D17104" s="2">
        <v>170000</v>
      </c>
      <c r="E17104" t="s">
        <v>20</v>
      </c>
      <c r="F17104" s="1"/>
    </row>
    <row r="17105" spans="1:6">
      <c r="A17105" s="1" t="s">
        <v>22</v>
      </c>
      <c r="B17105" s="1" t="s">
        <v>7</v>
      </c>
      <c r="C17105" s="1" t="s">
        <v>119</v>
      </c>
      <c r="D17105" s="2">
        <v>75000</v>
      </c>
      <c r="E17105" t="s">
        <v>118</v>
      </c>
      <c r="F17105" s="1"/>
    </row>
    <row r="17106" spans="1:6">
      <c r="A17106" s="1" t="s">
        <v>22</v>
      </c>
      <c r="B17106" s="1" t="s">
        <v>36</v>
      </c>
      <c r="C17106" s="1" t="s">
        <v>11</v>
      </c>
      <c r="D17106" s="2">
        <v>74995</v>
      </c>
      <c r="E17106" t="s">
        <v>12</v>
      </c>
      <c r="F17106" s="1"/>
    </row>
    <row r="17107" spans="1:6">
      <c r="A17107" s="1" t="s">
        <v>22</v>
      </c>
      <c r="B17107" s="1" t="s">
        <v>7</v>
      </c>
      <c r="C17107" s="1" t="s">
        <v>11</v>
      </c>
      <c r="D17107" s="2">
        <v>90000</v>
      </c>
      <c r="E17107" t="s">
        <v>20</v>
      </c>
      <c r="F17107" s="1"/>
    </row>
    <row r="17108" spans="1:6">
      <c r="A17108" s="1" t="s">
        <v>6</v>
      </c>
      <c r="B17108" s="1" t="s">
        <v>7</v>
      </c>
      <c r="C17108" s="1" t="s">
        <v>76</v>
      </c>
      <c r="D17108" s="2">
        <v>88128</v>
      </c>
      <c r="E17108" t="s">
        <v>15</v>
      </c>
      <c r="F17108" s="1"/>
    </row>
    <row r="17109" spans="1:6">
      <c r="A17109" s="1" t="s">
        <v>6</v>
      </c>
      <c r="B17109" s="1" t="s">
        <v>7</v>
      </c>
      <c r="C17109" s="1" t="s">
        <v>11</v>
      </c>
      <c r="D17109" s="2">
        <v>192500</v>
      </c>
      <c r="E17109" t="s">
        <v>20</v>
      </c>
      <c r="F17109" s="1"/>
    </row>
    <row r="17110" spans="1:6">
      <c r="A17110" s="1" t="s">
        <v>22</v>
      </c>
      <c r="B17110" s="1" t="s">
        <v>7</v>
      </c>
      <c r="C17110" s="1" t="s">
        <v>11</v>
      </c>
      <c r="D17110" s="2">
        <v>130000</v>
      </c>
      <c r="E17110" t="s">
        <v>112</v>
      </c>
      <c r="F17110" s="1"/>
    </row>
    <row r="17111" spans="1:6">
      <c r="A17111" s="1" t="s">
        <v>22</v>
      </c>
      <c r="B17111" s="1" t="s">
        <v>7</v>
      </c>
      <c r="C17111" s="1" t="s">
        <v>11</v>
      </c>
      <c r="D17111" s="2">
        <v>78740</v>
      </c>
      <c r="E17111" t="s">
        <v>12</v>
      </c>
      <c r="F17111" s="1"/>
    </row>
    <row r="17112" spans="1:6">
      <c r="A17112" s="1" t="s">
        <v>10</v>
      </c>
      <c r="B17112" s="1" t="s">
        <v>7</v>
      </c>
      <c r="C17112" s="1" t="s">
        <v>11</v>
      </c>
      <c r="D17112" s="2">
        <v>150000</v>
      </c>
      <c r="E17112" t="s">
        <v>20</v>
      </c>
      <c r="F17112" s="1"/>
    </row>
    <row r="17113" spans="1:6">
      <c r="A17113" s="1" t="s">
        <v>10</v>
      </c>
      <c r="B17113" s="1" t="s">
        <v>7</v>
      </c>
      <c r="C17113" s="1" t="s">
        <v>11</v>
      </c>
      <c r="D17113" s="2">
        <v>137500</v>
      </c>
      <c r="E17113" t="s">
        <v>20</v>
      </c>
      <c r="F17113" s="1"/>
    </row>
    <row r="17114" spans="1:6">
      <c r="A17114" s="1" t="s">
        <v>6</v>
      </c>
      <c r="B17114" s="1" t="s">
        <v>7</v>
      </c>
      <c r="C17114" s="1" t="s">
        <v>11</v>
      </c>
      <c r="D17114" s="2">
        <v>107800</v>
      </c>
      <c r="E17114" t="s">
        <v>15</v>
      </c>
      <c r="F17114" s="1"/>
    </row>
    <row r="17115" spans="1:6">
      <c r="A17115" s="1" t="s">
        <v>16</v>
      </c>
      <c r="B17115" s="1" t="s">
        <v>7</v>
      </c>
      <c r="C17115" s="1" t="s">
        <v>11</v>
      </c>
      <c r="D17115" s="2">
        <v>138000</v>
      </c>
      <c r="E17115" t="s">
        <v>12</v>
      </c>
      <c r="F17115" s="1"/>
    </row>
    <row r="17116" spans="1:6">
      <c r="A17116" s="1" t="s">
        <v>13</v>
      </c>
      <c r="B17116" s="1" t="s">
        <v>7</v>
      </c>
      <c r="C17116" s="1" t="s">
        <v>153</v>
      </c>
      <c r="D17116" s="2">
        <v>111175</v>
      </c>
      <c r="E17116" t="s">
        <v>15</v>
      </c>
      <c r="F17116" s="1"/>
    </row>
    <row r="17117" spans="1:6">
      <c r="A17117" s="1" t="s">
        <v>10</v>
      </c>
      <c r="B17117" s="1" t="s">
        <v>7</v>
      </c>
      <c r="C17117" s="1" t="s">
        <v>11</v>
      </c>
      <c r="D17117" s="2">
        <v>136500</v>
      </c>
      <c r="E17117" t="s">
        <v>63</v>
      </c>
      <c r="F17117" s="1"/>
    </row>
    <row r="17118" spans="1:6">
      <c r="A17118" s="1" t="s">
        <v>14</v>
      </c>
      <c r="B17118" s="1" t="s">
        <v>7</v>
      </c>
      <c r="C17118" s="1" t="s">
        <v>43</v>
      </c>
      <c r="D17118" s="2">
        <v>128682</v>
      </c>
      <c r="E17118" t="s">
        <v>15</v>
      </c>
      <c r="F17118" s="1"/>
    </row>
    <row r="17119" spans="1:6">
      <c r="A17119" s="1" t="s">
        <v>22</v>
      </c>
      <c r="B17119" s="1" t="s">
        <v>23</v>
      </c>
      <c r="C17119" s="1" t="s">
        <v>11</v>
      </c>
      <c r="D17119" s="1"/>
      <c r="E17119" t="s">
        <v>20</v>
      </c>
      <c r="F17119" s="1"/>
    </row>
    <row r="17120" spans="1:6">
      <c r="A17120" s="1" t="s">
        <v>22</v>
      </c>
      <c r="B17120" s="1" t="s">
        <v>23</v>
      </c>
      <c r="C17120" s="1" t="s">
        <v>11</v>
      </c>
      <c r="D17120" s="1"/>
      <c r="E17120" t="s">
        <v>12</v>
      </c>
      <c r="F17120" s="1"/>
    </row>
    <row r="17121" spans="1:6">
      <c r="A17121" s="1" t="s">
        <v>16</v>
      </c>
      <c r="B17121" s="1" t="s">
        <v>7</v>
      </c>
      <c r="C17121" s="1" t="s">
        <v>11</v>
      </c>
      <c r="D17121" s="2">
        <v>90000</v>
      </c>
      <c r="E17121" t="s">
        <v>24</v>
      </c>
      <c r="F17121" s="1"/>
    </row>
    <row r="17122" spans="1:6">
      <c r="A17122" s="1" t="s">
        <v>16</v>
      </c>
      <c r="B17122" s="1" t="s">
        <v>17</v>
      </c>
      <c r="C17122" s="1" t="s">
        <v>11</v>
      </c>
      <c r="D17122" s="2">
        <v>119500</v>
      </c>
      <c r="E17122" t="s">
        <v>12</v>
      </c>
      <c r="F17122" s="1"/>
    </row>
    <row r="17123" spans="1:6">
      <c r="A17123" s="1" t="s">
        <v>10</v>
      </c>
      <c r="B17123" s="1" t="s">
        <v>7</v>
      </c>
      <c r="C17123" s="1" t="s">
        <v>8</v>
      </c>
      <c r="D17123" s="2">
        <v>101000</v>
      </c>
      <c r="E17123" t="s">
        <v>93</v>
      </c>
      <c r="F17123" s="1"/>
    </row>
    <row r="17124" spans="1:6">
      <c r="A17124" s="1" t="s">
        <v>10</v>
      </c>
      <c r="B17124" s="1" t="s">
        <v>7</v>
      </c>
      <c r="C17124" s="1" t="s">
        <v>11</v>
      </c>
      <c r="D17124" s="1"/>
      <c r="E17124" t="s">
        <v>18</v>
      </c>
      <c r="F17124" s="1"/>
    </row>
    <row r="17125" spans="1:6">
      <c r="A17125" s="1" t="s">
        <v>13</v>
      </c>
      <c r="B17125" s="1" t="s">
        <v>7</v>
      </c>
      <c r="C17125" s="1" t="s">
        <v>11</v>
      </c>
      <c r="D17125" s="2">
        <v>125000</v>
      </c>
      <c r="E17125" t="s">
        <v>24</v>
      </c>
      <c r="F17125" s="1"/>
    </row>
    <row r="17126" spans="1:6">
      <c r="A17126" s="1" t="s">
        <v>16</v>
      </c>
      <c r="B17126" s="1" t="s">
        <v>7</v>
      </c>
      <c r="C17126" s="1" t="s">
        <v>11</v>
      </c>
      <c r="D17126" s="2">
        <v>164500</v>
      </c>
      <c r="E17126" t="s">
        <v>12</v>
      </c>
      <c r="F17126" s="1"/>
    </row>
    <row r="17127" spans="1:6">
      <c r="A17127" s="1" t="s">
        <v>16</v>
      </c>
      <c r="B17127" s="1" t="s">
        <v>7</v>
      </c>
      <c r="C17127" s="1" t="s">
        <v>11</v>
      </c>
      <c r="D17127" s="2">
        <v>125000</v>
      </c>
      <c r="E17127" t="s">
        <v>24</v>
      </c>
      <c r="F17127" s="1"/>
    </row>
    <row r="17128" spans="1:6">
      <c r="A17128" s="1" t="s">
        <v>22</v>
      </c>
      <c r="B17128" s="1" t="s">
        <v>7</v>
      </c>
      <c r="C17128" s="1" t="s">
        <v>124</v>
      </c>
      <c r="D17128" s="2">
        <v>80850</v>
      </c>
      <c r="E17128" t="s">
        <v>15</v>
      </c>
      <c r="F17128" s="1"/>
    </row>
    <row r="17129" spans="1:6">
      <c r="A17129" s="1" t="s">
        <v>33</v>
      </c>
      <c r="B17129" s="1" t="s">
        <v>7</v>
      </c>
      <c r="C17129" s="1" t="s">
        <v>11</v>
      </c>
      <c r="D17129" s="2">
        <v>99150</v>
      </c>
      <c r="E17129" t="s">
        <v>15</v>
      </c>
      <c r="F17129" s="1"/>
    </row>
    <row r="17130" spans="1:6">
      <c r="A17130" s="1" t="s">
        <v>16</v>
      </c>
      <c r="B17130" s="1" t="s">
        <v>7</v>
      </c>
      <c r="C17130" s="1" t="s">
        <v>11</v>
      </c>
      <c r="D17130" s="1"/>
      <c r="E17130" t="s">
        <v>18</v>
      </c>
      <c r="F17130" s="1"/>
    </row>
    <row r="17131" spans="1:6">
      <c r="A17131" s="1" t="s">
        <v>14</v>
      </c>
      <c r="B17131" s="1" t="s">
        <v>7</v>
      </c>
      <c r="C17131" s="1" t="s">
        <v>37</v>
      </c>
      <c r="D17131" s="2">
        <v>166600</v>
      </c>
      <c r="E17131" t="s">
        <v>15</v>
      </c>
      <c r="F17131" s="1"/>
    </row>
    <row r="17132" spans="1:6">
      <c r="A17132" s="1" t="s">
        <v>16</v>
      </c>
      <c r="B17132" s="1" t="s">
        <v>7</v>
      </c>
      <c r="C17132" s="1" t="s">
        <v>11</v>
      </c>
      <c r="D17132" s="2">
        <v>125000</v>
      </c>
      <c r="E17132" t="s">
        <v>24</v>
      </c>
      <c r="F17132" s="1"/>
    </row>
    <row r="17133" spans="1:6">
      <c r="A17133" s="1" t="s">
        <v>16</v>
      </c>
      <c r="B17133" s="1" t="s">
        <v>7</v>
      </c>
      <c r="C17133" s="1" t="s">
        <v>11</v>
      </c>
      <c r="D17133" s="1"/>
      <c r="E17133" t="s">
        <v>18</v>
      </c>
      <c r="F17133" s="1"/>
    </row>
    <row r="17134" spans="1:6">
      <c r="A17134" s="1" t="s">
        <v>10</v>
      </c>
      <c r="B17134" s="1" t="s">
        <v>7</v>
      </c>
      <c r="C17134" s="1" t="s">
        <v>77</v>
      </c>
      <c r="D17134" s="2">
        <v>165000</v>
      </c>
      <c r="E17134" t="s">
        <v>15</v>
      </c>
      <c r="F17134" s="1"/>
    </row>
    <row r="17135" spans="1:6">
      <c r="A17135" s="1" t="s">
        <v>22</v>
      </c>
      <c r="B17135" s="1" t="s">
        <v>7</v>
      </c>
      <c r="C17135" s="1" t="s">
        <v>11</v>
      </c>
      <c r="D17135" s="1"/>
      <c r="E17135" t="s">
        <v>9</v>
      </c>
      <c r="F17135" s="1"/>
    </row>
    <row r="17136" spans="1:6">
      <c r="A17136" s="1" t="s">
        <v>22</v>
      </c>
      <c r="B17136" s="1" t="s">
        <v>7</v>
      </c>
      <c r="C17136" s="1" t="s">
        <v>11</v>
      </c>
      <c r="D17136" s="2">
        <v>75000</v>
      </c>
      <c r="E17136" t="s">
        <v>49</v>
      </c>
      <c r="F17136" s="1"/>
    </row>
    <row r="17137" spans="1:6">
      <c r="A17137" s="1" t="s">
        <v>16</v>
      </c>
      <c r="B17137" s="1" t="s">
        <v>30</v>
      </c>
      <c r="C17137" s="1" t="s">
        <v>11</v>
      </c>
      <c r="D17137" s="1"/>
      <c r="E17137" t="s">
        <v>18</v>
      </c>
      <c r="F17137" s="1"/>
    </row>
    <row r="17138" spans="1:6">
      <c r="A17138" s="1" t="s">
        <v>16</v>
      </c>
      <c r="B17138" s="1" t="s">
        <v>23</v>
      </c>
      <c r="C17138" s="1" t="s">
        <v>11</v>
      </c>
      <c r="D17138" s="2">
        <v>82500</v>
      </c>
      <c r="E17138" t="s">
        <v>12</v>
      </c>
      <c r="F17138" s="1"/>
    </row>
    <row r="17139" spans="1:6">
      <c r="A17139" s="1" t="s">
        <v>16</v>
      </c>
      <c r="B17139" s="1" t="s">
        <v>7</v>
      </c>
      <c r="C17139" s="1" t="s">
        <v>11</v>
      </c>
      <c r="D17139" s="2">
        <v>125000</v>
      </c>
      <c r="E17139" t="s">
        <v>24</v>
      </c>
      <c r="F17139" s="1"/>
    </row>
    <row r="17140" spans="1:6">
      <c r="A17140" s="1" t="s">
        <v>16</v>
      </c>
      <c r="B17140" s="1" t="s">
        <v>7</v>
      </c>
      <c r="C17140" s="1" t="s">
        <v>11</v>
      </c>
      <c r="D17140" s="2">
        <v>277500</v>
      </c>
      <c r="E17140" t="s">
        <v>20</v>
      </c>
      <c r="F17140" s="1"/>
    </row>
    <row r="17141" spans="1:6">
      <c r="A17141" s="1" t="s">
        <v>22</v>
      </c>
      <c r="B17141" s="1" t="s">
        <v>17</v>
      </c>
      <c r="C17141" s="1" t="s">
        <v>11</v>
      </c>
      <c r="D17141" s="1"/>
      <c r="E17141" t="s">
        <v>18</v>
      </c>
      <c r="F17141" s="1"/>
    </row>
    <row r="17142" spans="1:6">
      <c r="A17142" s="1" t="s">
        <v>16</v>
      </c>
      <c r="B17142" s="1" t="s">
        <v>7</v>
      </c>
      <c r="C17142" s="1" t="s">
        <v>11</v>
      </c>
      <c r="D17142" s="2">
        <v>150000</v>
      </c>
      <c r="E17142" t="s">
        <v>81</v>
      </c>
      <c r="F17142" s="1"/>
    </row>
    <row r="17143" spans="1:6">
      <c r="A17143" s="1" t="s">
        <v>22</v>
      </c>
      <c r="B17143" s="1" t="s">
        <v>7</v>
      </c>
      <c r="C17143" s="1" t="s">
        <v>37</v>
      </c>
      <c r="D17143" s="2">
        <v>98500</v>
      </c>
      <c r="E17143" t="s">
        <v>15</v>
      </c>
      <c r="F17143" s="1"/>
    </row>
    <row r="17144" spans="1:6">
      <c r="A17144" s="1" t="s">
        <v>22</v>
      </c>
      <c r="B17144" s="1" t="s">
        <v>17</v>
      </c>
      <c r="C17144" s="1" t="s">
        <v>11</v>
      </c>
      <c r="D17144" s="2">
        <v>65000</v>
      </c>
      <c r="E17144" t="s">
        <v>49</v>
      </c>
      <c r="F17144" s="1"/>
    </row>
    <row r="17145" spans="1:6">
      <c r="A17145" s="1" t="s">
        <v>16</v>
      </c>
      <c r="B17145" s="1" t="s">
        <v>7</v>
      </c>
      <c r="C17145" s="1" t="s">
        <v>11</v>
      </c>
      <c r="D17145" s="2">
        <v>136500</v>
      </c>
      <c r="E17145" t="s">
        <v>12</v>
      </c>
      <c r="F17145" s="1"/>
    </row>
    <row r="17146" spans="1:6">
      <c r="A17146" s="1" t="s">
        <v>22</v>
      </c>
      <c r="B17146" s="1" t="s">
        <v>7</v>
      </c>
      <c r="C17146" s="1" t="s">
        <v>11</v>
      </c>
      <c r="D17146" s="2">
        <v>147500</v>
      </c>
      <c r="E17146" t="s">
        <v>9</v>
      </c>
      <c r="F17146" s="1"/>
    </row>
    <row r="17147" spans="1:6">
      <c r="A17147" s="1" t="s">
        <v>16</v>
      </c>
      <c r="B17147" s="1" t="s">
        <v>23</v>
      </c>
      <c r="C17147" s="1" t="s">
        <v>11</v>
      </c>
      <c r="D17147" s="1"/>
      <c r="E17147" t="s">
        <v>20</v>
      </c>
      <c r="F17147" s="1"/>
    </row>
    <row r="17148" spans="1:6">
      <c r="A17148" s="1" t="s">
        <v>16</v>
      </c>
      <c r="B17148" s="1" t="s">
        <v>7</v>
      </c>
      <c r="C17148" s="1" t="s">
        <v>77</v>
      </c>
      <c r="D17148" s="2">
        <v>89100</v>
      </c>
      <c r="E17148" t="s">
        <v>15</v>
      </c>
      <c r="F17148" s="1"/>
    </row>
    <row r="17149" spans="1:6">
      <c r="A17149" s="1" t="s">
        <v>16</v>
      </c>
      <c r="B17149" s="1" t="s">
        <v>7</v>
      </c>
      <c r="C17149" s="1" t="s">
        <v>11</v>
      </c>
      <c r="D17149" s="2">
        <v>115000</v>
      </c>
      <c r="E17149" t="s">
        <v>24</v>
      </c>
      <c r="F17149" s="1"/>
    </row>
    <row r="17150" spans="1:6">
      <c r="A17150" s="1" t="s">
        <v>22</v>
      </c>
      <c r="B17150" s="1" t="s">
        <v>7</v>
      </c>
      <c r="C17150" s="1" t="s">
        <v>11</v>
      </c>
      <c r="D17150" s="1"/>
      <c r="E17150" t="s">
        <v>528</v>
      </c>
      <c r="F17150" s="1"/>
    </row>
    <row r="17151" spans="1:6">
      <c r="A17151" s="1" t="s">
        <v>22</v>
      </c>
      <c r="B17151" s="1" t="s">
        <v>23</v>
      </c>
      <c r="C17151" s="1" t="s">
        <v>11</v>
      </c>
      <c r="D17151" s="1"/>
      <c r="E17151" t="s">
        <v>20</v>
      </c>
      <c r="F17151" s="1"/>
    </row>
    <row r="17152" spans="1:6">
      <c r="A17152" s="1" t="s">
        <v>10</v>
      </c>
      <c r="B17152" s="1" t="s">
        <v>7</v>
      </c>
      <c r="C17152" s="1" t="s">
        <v>37</v>
      </c>
      <c r="D17152" s="2">
        <v>200000</v>
      </c>
      <c r="E17152" t="s">
        <v>24</v>
      </c>
      <c r="F17152" s="1"/>
    </row>
    <row r="17153" spans="1:6">
      <c r="A17153" s="1" t="s">
        <v>22</v>
      </c>
      <c r="B17153" s="1" t="s">
        <v>7</v>
      </c>
      <c r="C17153" s="1" t="s">
        <v>11</v>
      </c>
      <c r="D17153" s="2">
        <v>100500</v>
      </c>
      <c r="E17153" t="s">
        <v>15</v>
      </c>
      <c r="F17153" s="1"/>
    </row>
    <row r="17154" spans="1:6">
      <c r="A17154" s="1" t="s">
        <v>16</v>
      </c>
      <c r="B17154" s="1" t="s">
        <v>40</v>
      </c>
      <c r="C17154" s="1" t="s">
        <v>11</v>
      </c>
      <c r="D17154" s="1"/>
      <c r="E17154" t="s">
        <v>41</v>
      </c>
      <c r="F17154" s="1"/>
    </row>
    <row r="17155" spans="1:6">
      <c r="A17155" s="1" t="s">
        <v>10</v>
      </c>
      <c r="B17155" s="1"/>
      <c r="C17155" s="1" t="s">
        <v>11</v>
      </c>
      <c r="D17155" s="1"/>
      <c r="E17155" t="s">
        <v>9</v>
      </c>
      <c r="F17155" s="1"/>
    </row>
    <row r="17156" spans="1:6">
      <c r="A17156" s="1" t="s">
        <v>10</v>
      </c>
      <c r="B17156" s="1" t="s">
        <v>7</v>
      </c>
      <c r="C17156" s="1" t="s">
        <v>128</v>
      </c>
      <c r="D17156" s="2">
        <v>133500</v>
      </c>
      <c r="E17156" t="s">
        <v>15</v>
      </c>
      <c r="F17156" s="1"/>
    </row>
    <row r="17157" spans="1:6">
      <c r="A17157" s="1" t="s">
        <v>22</v>
      </c>
      <c r="B17157" s="1" t="s">
        <v>36</v>
      </c>
      <c r="C17157" s="1" t="s">
        <v>121</v>
      </c>
      <c r="D17157" s="2">
        <v>45000</v>
      </c>
      <c r="E17157" t="s">
        <v>15</v>
      </c>
      <c r="F17157" s="1"/>
    </row>
    <row r="17158" spans="1:6">
      <c r="A17158" s="1" t="s">
        <v>6</v>
      </c>
      <c r="B17158" s="1" t="s">
        <v>23</v>
      </c>
      <c r="C17158" s="1" t="s">
        <v>11</v>
      </c>
      <c r="D17158" s="1"/>
      <c r="E17158" t="s">
        <v>20</v>
      </c>
      <c r="F17158" s="1"/>
    </row>
    <row r="17159" spans="1:6">
      <c r="A17159" s="1" t="s">
        <v>22</v>
      </c>
      <c r="B17159" s="1" t="s">
        <v>7</v>
      </c>
      <c r="C17159" s="1" t="s">
        <v>11</v>
      </c>
      <c r="D17159" s="1"/>
      <c r="E17159" t="s">
        <v>18</v>
      </c>
      <c r="F17159" s="1"/>
    </row>
    <row r="17160" spans="1:6">
      <c r="A17160" s="1" t="s">
        <v>19</v>
      </c>
      <c r="B17160" s="1" t="s">
        <v>7</v>
      </c>
      <c r="C17160" s="1" t="s">
        <v>11</v>
      </c>
      <c r="D17160" s="2">
        <v>125000</v>
      </c>
      <c r="E17160" t="s">
        <v>24</v>
      </c>
      <c r="F17160" s="1"/>
    </row>
    <row r="17161" spans="1:6">
      <c r="A17161" s="1" t="s">
        <v>16</v>
      </c>
      <c r="B17161" s="1" t="s">
        <v>7</v>
      </c>
      <c r="C17161" s="1" t="s">
        <v>37</v>
      </c>
      <c r="D17161" s="2">
        <v>157500</v>
      </c>
      <c r="E17161" t="s">
        <v>15</v>
      </c>
      <c r="F17161" s="1"/>
    </row>
    <row r="17162" spans="1:6">
      <c r="A17162" s="1" t="s">
        <v>6</v>
      </c>
      <c r="B17162" s="1" t="s">
        <v>7</v>
      </c>
      <c r="C17162" s="1" t="s">
        <v>11</v>
      </c>
      <c r="D17162" s="2">
        <v>90000</v>
      </c>
      <c r="E17162" t="s">
        <v>24</v>
      </c>
      <c r="F17162" s="1"/>
    </row>
    <row r="17163" spans="1:6">
      <c r="A17163" s="1" t="s">
        <v>22</v>
      </c>
      <c r="B17163" s="1" t="s">
        <v>7</v>
      </c>
      <c r="C17163" s="1" t="s">
        <v>142</v>
      </c>
      <c r="D17163" s="2">
        <v>118640</v>
      </c>
      <c r="E17163" t="s">
        <v>15</v>
      </c>
      <c r="F17163" s="1"/>
    </row>
    <row r="17164" spans="1:6">
      <c r="A17164" s="1" t="s">
        <v>22</v>
      </c>
      <c r="B17164" s="1" t="s">
        <v>7</v>
      </c>
      <c r="C17164" s="1" t="s">
        <v>11</v>
      </c>
      <c r="D17164" s="1"/>
      <c r="E17164" t="s">
        <v>20</v>
      </c>
      <c r="F17164" s="1"/>
    </row>
    <row r="17165" spans="1:6">
      <c r="A17165" s="1" t="s">
        <v>16</v>
      </c>
      <c r="B17165" s="1" t="s">
        <v>7</v>
      </c>
      <c r="C17165" s="1" t="s">
        <v>11</v>
      </c>
      <c r="D17165" s="1"/>
      <c r="E17165" t="s">
        <v>18</v>
      </c>
      <c r="F17165" s="1"/>
    </row>
    <row r="17166" spans="1:6">
      <c r="A17166" s="1" t="s">
        <v>10</v>
      </c>
      <c r="B17166" s="1" t="s">
        <v>23</v>
      </c>
      <c r="C17166" s="1" t="s">
        <v>11</v>
      </c>
      <c r="D17166" s="1"/>
      <c r="E17166" t="s">
        <v>93</v>
      </c>
      <c r="F17166" s="1"/>
    </row>
    <row r="17167" spans="1:6">
      <c r="A17167" s="1" t="s">
        <v>22</v>
      </c>
      <c r="B17167" s="1" t="s">
        <v>7</v>
      </c>
      <c r="C17167" s="1" t="s">
        <v>37</v>
      </c>
      <c r="D17167" s="2">
        <v>111175</v>
      </c>
      <c r="E17167" t="s">
        <v>15</v>
      </c>
      <c r="F17167" s="1"/>
    </row>
    <row r="17168" spans="1:6">
      <c r="A17168" s="1" t="s">
        <v>22</v>
      </c>
      <c r="B17168" s="1" t="s">
        <v>23</v>
      </c>
      <c r="C17168" s="1" t="s">
        <v>11</v>
      </c>
      <c r="D17168" s="1"/>
      <c r="E17168" t="s">
        <v>9</v>
      </c>
      <c r="F17168" s="1"/>
    </row>
    <row r="17169" spans="1:6">
      <c r="A17169" s="1" t="s">
        <v>14</v>
      </c>
      <c r="B17169" s="1" t="s">
        <v>7</v>
      </c>
      <c r="C17169" s="1" t="s">
        <v>47</v>
      </c>
      <c r="D17169" s="2">
        <v>89100</v>
      </c>
      <c r="E17169" t="s">
        <v>15</v>
      </c>
      <c r="F17169" s="1"/>
    </row>
    <row r="17170" spans="1:6">
      <c r="A17170" s="1" t="s">
        <v>22</v>
      </c>
      <c r="B17170" s="1" t="s">
        <v>23</v>
      </c>
      <c r="C17170" s="1" t="s">
        <v>11</v>
      </c>
      <c r="D17170" s="2">
        <v>82500</v>
      </c>
      <c r="E17170" t="s">
        <v>20</v>
      </c>
      <c r="F17170" s="1"/>
    </row>
    <row r="17171" spans="1:6">
      <c r="A17171" s="1" t="s">
        <v>22</v>
      </c>
      <c r="B17171" s="1" t="s">
        <v>23</v>
      </c>
      <c r="C17171" s="1" t="s">
        <v>11</v>
      </c>
      <c r="D17171" s="1"/>
      <c r="E17171" t="s">
        <v>20</v>
      </c>
      <c r="F17171" s="1"/>
    </row>
    <row r="17172" spans="1:6">
      <c r="A17172" s="1" t="s">
        <v>16</v>
      </c>
      <c r="B17172" s="1" t="s">
        <v>7</v>
      </c>
      <c r="C17172" s="1" t="s">
        <v>11</v>
      </c>
      <c r="D17172" s="2">
        <v>121500</v>
      </c>
      <c r="E17172" t="s">
        <v>81</v>
      </c>
      <c r="F17172" s="1"/>
    </row>
    <row r="17173" spans="1:6">
      <c r="A17173" s="1" t="s">
        <v>16</v>
      </c>
      <c r="B17173" s="1" t="s">
        <v>7</v>
      </c>
      <c r="C17173" s="1" t="s">
        <v>11</v>
      </c>
      <c r="D17173" s="2">
        <v>65000</v>
      </c>
      <c r="E17173" t="s">
        <v>9</v>
      </c>
      <c r="F17173" s="1"/>
    </row>
    <row r="17174" spans="1:6">
      <c r="A17174" s="1" t="s">
        <v>10</v>
      </c>
      <c r="B17174" s="1" t="s">
        <v>7</v>
      </c>
      <c r="C17174" s="1" t="s">
        <v>11</v>
      </c>
      <c r="D17174" s="2">
        <v>112500</v>
      </c>
      <c r="E17174" t="s">
        <v>20</v>
      </c>
      <c r="F17174" s="1"/>
    </row>
    <row r="17175" spans="1:6">
      <c r="A17175" s="1" t="s">
        <v>6</v>
      </c>
      <c r="B17175" s="1" t="s">
        <v>23</v>
      </c>
      <c r="C17175" s="1" t="s">
        <v>11</v>
      </c>
      <c r="D17175" s="1"/>
      <c r="E17175" t="s">
        <v>12</v>
      </c>
      <c r="F17175" s="1"/>
    </row>
    <row r="17176" spans="1:6">
      <c r="A17176" s="1" t="s">
        <v>22</v>
      </c>
      <c r="B17176" s="1" t="s">
        <v>17</v>
      </c>
      <c r="C17176" s="1" t="s">
        <v>11</v>
      </c>
      <c r="D17176" s="1"/>
      <c r="E17176" t="s">
        <v>18</v>
      </c>
      <c r="F17176" s="1"/>
    </row>
    <row r="17177" spans="1:6">
      <c r="A17177" s="1" t="s">
        <v>22</v>
      </c>
      <c r="B17177" s="1"/>
      <c r="C17177" s="1" t="s">
        <v>11</v>
      </c>
      <c r="D17177" s="1"/>
      <c r="E17177" t="s">
        <v>9</v>
      </c>
      <c r="F17177" s="1"/>
    </row>
    <row r="17178" spans="1:6">
      <c r="A17178" s="1" t="s">
        <v>10</v>
      </c>
      <c r="B17178" s="1" t="s">
        <v>7</v>
      </c>
      <c r="C17178" s="1" t="s">
        <v>11</v>
      </c>
      <c r="D17178" s="1"/>
      <c r="E17178" t="s">
        <v>18</v>
      </c>
      <c r="F17178" s="1"/>
    </row>
    <row r="17179" spans="1:6">
      <c r="A17179" s="1" t="s">
        <v>45</v>
      </c>
      <c r="B17179" s="1" t="s">
        <v>7</v>
      </c>
      <c r="C17179" s="1" t="s">
        <v>11</v>
      </c>
      <c r="D17179" s="1"/>
      <c r="E17179" t="s">
        <v>9</v>
      </c>
      <c r="F17179" s="1"/>
    </row>
    <row r="17180" spans="1:6">
      <c r="A17180" s="1" t="s">
        <v>13</v>
      </c>
      <c r="B17180" s="1" t="s">
        <v>7</v>
      </c>
      <c r="C17180" s="1" t="s">
        <v>164</v>
      </c>
      <c r="D17180" s="2">
        <v>111175</v>
      </c>
      <c r="E17180" t="s">
        <v>15</v>
      </c>
      <c r="F17180" s="1"/>
    </row>
    <row r="17181" spans="1:6">
      <c r="A17181" s="1" t="s">
        <v>22</v>
      </c>
      <c r="B17181" s="1" t="s">
        <v>23</v>
      </c>
      <c r="C17181" s="1" t="s">
        <v>11</v>
      </c>
      <c r="D17181" s="2">
        <v>62500</v>
      </c>
      <c r="E17181" t="s">
        <v>12</v>
      </c>
      <c r="F17181" s="1"/>
    </row>
    <row r="17182" spans="1:6">
      <c r="A17182" s="1" t="s">
        <v>45</v>
      </c>
      <c r="B17182" s="1" t="s">
        <v>17</v>
      </c>
      <c r="C17182" s="1" t="s">
        <v>11</v>
      </c>
      <c r="D17182" s="1"/>
      <c r="E17182" t="s">
        <v>18</v>
      </c>
      <c r="F17182" s="1"/>
    </row>
    <row r="17183" spans="1:6">
      <c r="A17183" s="1" t="s">
        <v>22</v>
      </c>
      <c r="B17183" s="1" t="s">
        <v>7</v>
      </c>
      <c r="C17183" s="1" t="s">
        <v>11</v>
      </c>
      <c r="D17183" s="2">
        <v>117500</v>
      </c>
      <c r="E17183" t="s">
        <v>228</v>
      </c>
      <c r="F17183" s="1"/>
    </row>
    <row r="17184" spans="1:6">
      <c r="A17184" s="1" t="s">
        <v>16</v>
      </c>
      <c r="B17184" s="1" t="s">
        <v>7</v>
      </c>
      <c r="C17184" s="1" t="s">
        <v>11</v>
      </c>
      <c r="D17184" s="2">
        <v>177000</v>
      </c>
      <c r="E17184" t="s">
        <v>63</v>
      </c>
      <c r="F17184" s="1"/>
    </row>
    <row r="17185" spans="1:6">
      <c r="A17185" s="1" t="s">
        <v>10</v>
      </c>
      <c r="B17185" s="1" t="s">
        <v>23</v>
      </c>
      <c r="C17185" s="1" t="s">
        <v>11</v>
      </c>
      <c r="D17185" s="1"/>
      <c r="E17185" t="s">
        <v>41</v>
      </c>
      <c r="F17185" s="1"/>
    </row>
    <row r="17186" spans="1:6">
      <c r="A17186" s="1" t="s">
        <v>10</v>
      </c>
      <c r="B17186" s="1" t="s">
        <v>7</v>
      </c>
      <c r="C17186" s="1" t="s">
        <v>11</v>
      </c>
      <c r="D17186" s="2">
        <v>137500</v>
      </c>
      <c r="E17186" t="s">
        <v>32</v>
      </c>
      <c r="F17186" s="1"/>
    </row>
    <row r="17187" spans="1:6">
      <c r="A17187" s="1" t="s">
        <v>22</v>
      </c>
      <c r="B17187" s="1" t="s">
        <v>79</v>
      </c>
      <c r="C17187" s="1" t="s">
        <v>11</v>
      </c>
      <c r="D17187" s="1"/>
      <c r="E17187" t="s">
        <v>18</v>
      </c>
      <c r="F17187" s="1"/>
    </row>
    <row r="17188" spans="1:6">
      <c r="A17188" s="1" t="s">
        <v>45</v>
      </c>
      <c r="B17188" s="1" t="s">
        <v>7</v>
      </c>
      <c r="C17188" s="1" t="s">
        <v>11</v>
      </c>
      <c r="D17188" s="2">
        <v>62500</v>
      </c>
      <c r="E17188" t="s">
        <v>20</v>
      </c>
      <c r="F17188" s="1"/>
    </row>
    <row r="17189" spans="1:6">
      <c r="A17189" s="1" t="s">
        <v>10</v>
      </c>
      <c r="B17189" s="1" t="s">
        <v>7</v>
      </c>
      <c r="C17189" s="1" t="s">
        <v>11</v>
      </c>
      <c r="D17189" s="2">
        <v>122500</v>
      </c>
      <c r="E17189" t="s">
        <v>103</v>
      </c>
      <c r="F17189" s="1"/>
    </row>
    <row r="17190" spans="1:6">
      <c r="A17190" s="1" t="s">
        <v>19</v>
      </c>
      <c r="B17190" s="1" t="s">
        <v>7</v>
      </c>
      <c r="C17190" s="1" t="s">
        <v>11</v>
      </c>
      <c r="D17190" s="2">
        <v>125000</v>
      </c>
      <c r="E17190" t="s">
        <v>24</v>
      </c>
      <c r="F17190" s="1"/>
    </row>
    <row r="17191" spans="1:6">
      <c r="A17191" s="1" t="s">
        <v>16</v>
      </c>
      <c r="B17191" s="1" t="s">
        <v>17</v>
      </c>
      <c r="C17191" s="1" t="s">
        <v>11</v>
      </c>
      <c r="D17191" s="1"/>
      <c r="E17191" t="s">
        <v>18</v>
      </c>
      <c r="F17191" s="1"/>
    </row>
    <row r="17192" spans="1:6">
      <c r="A17192" s="1" t="s">
        <v>6</v>
      </c>
      <c r="B17192" s="1" t="s">
        <v>7</v>
      </c>
      <c r="C17192" s="1" t="s">
        <v>11</v>
      </c>
      <c r="D17192" s="2">
        <v>91800</v>
      </c>
      <c r="E17192" t="s">
        <v>53</v>
      </c>
      <c r="F17192" s="1"/>
    </row>
    <row r="17193" spans="1:6">
      <c r="A17193" s="1" t="s">
        <v>16</v>
      </c>
      <c r="B17193" s="1" t="s">
        <v>7</v>
      </c>
      <c r="C17193" s="1" t="s">
        <v>250</v>
      </c>
      <c r="D17193" s="2">
        <v>166420</v>
      </c>
      <c r="E17193" t="s">
        <v>15</v>
      </c>
      <c r="F17193" s="1"/>
    </row>
    <row r="17194" spans="1:6">
      <c r="A17194" s="1" t="s">
        <v>22</v>
      </c>
      <c r="B17194" s="1" t="s">
        <v>7</v>
      </c>
      <c r="C17194" s="1" t="s">
        <v>11</v>
      </c>
      <c r="D17194" s="2">
        <v>43656</v>
      </c>
      <c r="E17194" t="s">
        <v>343</v>
      </c>
      <c r="F17194" s="1"/>
    </row>
    <row r="17195" spans="1:6">
      <c r="A17195" s="1" t="s">
        <v>16</v>
      </c>
      <c r="B17195" s="1" t="s">
        <v>7</v>
      </c>
      <c r="C17195" s="1" t="s">
        <v>11</v>
      </c>
      <c r="D17195" s="2">
        <v>375000</v>
      </c>
      <c r="E17195" t="s">
        <v>24</v>
      </c>
      <c r="F17195" s="1"/>
    </row>
    <row r="17196" spans="1:6">
      <c r="A17196" s="1" t="s">
        <v>22</v>
      </c>
      <c r="B17196" s="1" t="s">
        <v>7</v>
      </c>
      <c r="C17196" s="1" t="s">
        <v>8</v>
      </c>
      <c r="D17196" s="2">
        <v>80000</v>
      </c>
      <c r="E17196" t="s">
        <v>32</v>
      </c>
      <c r="F17196" s="1"/>
    </row>
    <row r="17197" spans="1:6">
      <c r="A17197" s="1" t="s">
        <v>16</v>
      </c>
      <c r="B17197" s="1" t="s">
        <v>7</v>
      </c>
      <c r="C17197" s="1" t="s">
        <v>11</v>
      </c>
      <c r="D17197" s="2">
        <v>209000</v>
      </c>
      <c r="E17197" t="s">
        <v>53</v>
      </c>
      <c r="F17197" s="1"/>
    </row>
    <row r="17198" spans="1:6">
      <c r="A17198" s="1" t="s">
        <v>10</v>
      </c>
      <c r="B17198" s="1" t="s">
        <v>23</v>
      </c>
      <c r="C17198" s="1" t="s">
        <v>11</v>
      </c>
      <c r="D17198" s="1"/>
      <c r="E17198" t="s">
        <v>12</v>
      </c>
      <c r="F17198" s="1"/>
    </row>
    <row r="17199" spans="1:6">
      <c r="A17199" s="1" t="s">
        <v>10</v>
      </c>
      <c r="B17199" s="1" t="s">
        <v>59</v>
      </c>
      <c r="C17199" s="1" t="s">
        <v>11</v>
      </c>
      <c r="D17199" s="1"/>
      <c r="E17199" t="s">
        <v>20</v>
      </c>
      <c r="F17199" s="1"/>
    </row>
    <row r="17200" spans="1:6">
      <c r="A17200" s="1" t="s">
        <v>6</v>
      </c>
      <c r="B17200" s="1" t="s">
        <v>7</v>
      </c>
      <c r="C17200" s="1" t="s">
        <v>11</v>
      </c>
      <c r="D17200" s="2">
        <v>200000</v>
      </c>
      <c r="E17200" t="s">
        <v>105</v>
      </c>
      <c r="F17200" s="1"/>
    </row>
    <row r="17201" spans="1:6">
      <c r="A17201" s="1" t="s">
        <v>16</v>
      </c>
      <c r="B17201" s="1" t="s">
        <v>23</v>
      </c>
      <c r="C17201" s="1" t="s">
        <v>11</v>
      </c>
      <c r="D17201" s="1"/>
      <c r="E17201" t="s">
        <v>32</v>
      </c>
      <c r="F17201" s="1"/>
    </row>
    <row r="17202" spans="1:6">
      <c r="A17202" s="1" t="s">
        <v>10</v>
      </c>
      <c r="B17202" s="1" t="s">
        <v>7</v>
      </c>
      <c r="C17202" s="1" t="s">
        <v>11</v>
      </c>
      <c r="D17202" s="2">
        <v>140000</v>
      </c>
      <c r="E17202" t="s">
        <v>9</v>
      </c>
      <c r="F17202" s="1"/>
    </row>
    <row r="17203" spans="1:6">
      <c r="A17203" s="1" t="s">
        <v>16</v>
      </c>
      <c r="B17203" s="1" t="s">
        <v>36</v>
      </c>
      <c r="C17203" s="1" t="s">
        <v>11</v>
      </c>
      <c r="D17203" s="2">
        <v>133137</v>
      </c>
      <c r="E17203" t="s">
        <v>12</v>
      </c>
      <c r="F17203" s="1"/>
    </row>
    <row r="17204" spans="1:6">
      <c r="A17204" s="1" t="s">
        <v>16</v>
      </c>
      <c r="B17204" s="1" t="s">
        <v>7</v>
      </c>
      <c r="C17204" s="1" t="s">
        <v>11</v>
      </c>
      <c r="D17204" s="1"/>
      <c r="E17204" t="s">
        <v>20</v>
      </c>
      <c r="F17204" s="1"/>
    </row>
    <row r="17205" spans="1:6">
      <c r="A17205" s="1" t="s">
        <v>16</v>
      </c>
      <c r="B17205" s="1" t="s">
        <v>7</v>
      </c>
      <c r="C17205" s="1" t="s">
        <v>8</v>
      </c>
      <c r="D17205" s="1"/>
      <c r="E17205" t="s">
        <v>18</v>
      </c>
      <c r="F17205" s="1"/>
    </row>
    <row r="17206" spans="1:6">
      <c r="A17206" s="1" t="s">
        <v>10</v>
      </c>
      <c r="B17206" s="1" t="s">
        <v>7</v>
      </c>
      <c r="C17206" s="1" t="s">
        <v>11</v>
      </c>
      <c r="D17206" s="2">
        <v>150000</v>
      </c>
      <c r="E17206" t="s">
        <v>12</v>
      </c>
      <c r="F17206" s="1"/>
    </row>
    <row r="17207" spans="1:6">
      <c r="A17207" s="1" t="s">
        <v>16</v>
      </c>
      <c r="B17207" s="1" t="s">
        <v>7</v>
      </c>
      <c r="C17207" s="1" t="s">
        <v>11</v>
      </c>
      <c r="D17207" s="2">
        <v>157934</v>
      </c>
      <c r="E17207" t="s">
        <v>20</v>
      </c>
      <c r="F17207" s="1"/>
    </row>
    <row r="17208" spans="1:6">
      <c r="A17208" s="1" t="s">
        <v>22</v>
      </c>
      <c r="B17208" s="1" t="s">
        <v>7</v>
      </c>
      <c r="C17208" s="1" t="s">
        <v>11</v>
      </c>
      <c r="D17208" s="1"/>
      <c r="E17208" t="s">
        <v>12</v>
      </c>
      <c r="F17208" s="1"/>
    </row>
    <row r="17209" spans="1:6">
      <c r="A17209" s="1" t="s">
        <v>10</v>
      </c>
      <c r="B17209" s="1" t="s">
        <v>7</v>
      </c>
      <c r="C17209" s="1" t="s">
        <v>11</v>
      </c>
      <c r="D17209" s="2">
        <v>140000</v>
      </c>
      <c r="E17209" t="s">
        <v>12</v>
      </c>
      <c r="F17209" s="1"/>
    </row>
    <row r="17210" spans="1:6">
      <c r="A17210" s="1" t="s">
        <v>16</v>
      </c>
      <c r="B17210" s="1" t="s">
        <v>23</v>
      </c>
      <c r="C17210" s="1" t="s">
        <v>11</v>
      </c>
      <c r="D17210" s="1"/>
      <c r="E17210" t="s">
        <v>41</v>
      </c>
      <c r="F17210" s="1"/>
    </row>
    <row r="17211" spans="1:6">
      <c r="A17211" s="1" t="s">
        <v>16</v>
      </c>
      <c r="B17211" s="1" t="s">
        <v>290</v>
      </c>
      <c r="C17211" s="1" t="s">
        <v>362</v>
      </c>
      <c r="D17211" s="2">
        <v>320000</v>
      </c>
      <c r="E17211" t="s">
        <v>260</v>
      </c>
      <c r="F17211" s="1"/>
    </row>
    <row r="17212" spans="1:6">
      <c r="A17212" s="1" t="s">
        <v>22</v>
      </c>
      <c r="B17212" s="1" t="s">
        <v>23</v>
      </c>
      <c r="C17212" s="1" t="s">
        <v>11</v>
      </c>
      <c r="D17212" s="1"/>
      <c r="E17212" t="s">
        <v>20</v>
      </c>
      <c r="F17212" s="1"/>
    </row>
    <row r="17213" spans="1:6">
      <c r="A17213" s="1" t="s">
        <v>10</v>
      </c>
      <c r="B17213" s="1" t="s">
        <v>7</v>
      </c>
      <c r="C17213" s="1" t="s">
        <v>11</v>
      </c>
      <c r="D17213" s="2">
        <v>162500</v>
      </c>
      <c r="E17213" t="s">
        <v>20</v>
      </c>
      <c r="F17213" s="1"/>
    </row>
    <row r="17214" spans="1:6">
      <c r="A17214" s="1" t="s">
        <v>16</v>
      </c>
      <c r="B17214" s="1" t="s">
        <v>7</v>
      </c>
      <c r="C17214" s="1" t="s">
        <v>11</v>
      </c>
      <c r="D17214" s="2">
        <v>129671</v>
      </c>
      <c r="E17214" t="s">
        <v>9</v>
      </c>
      <c r="F17214" s="1"/>
    </row>
    <row r="17215" spans="1:6">
      <c r="A17215" s="1" t="s">
        <v>16</v>
      </c>
      <c r="B17215" s="1" t="s">
        <v>7</v>
      </c>
      <c r="C17215" s="1" t="s">
        <v>11</v>
      </c>
      <c r="D17215" s="2">
        <v>150000</v>
      </c>
      <c r="E17215" t="s">
        <v>24</v>
      </c>
      <c r="F17215" s="1"/>
    </row>
    <row r="17216" spans="1:6">
      <c r="A17216" s="1" t="s">
        <v>13</v>
      </c>
      <c r="B17216" s="1" t="s">
        <v>7</v>
      </c>
      <c r="C17216" s="1" t="s">
        <v>11</v>
      </c>
      <c r="D17216" s="1"/>
      <c r="E17216" t="s">
        <v>20</v>
      </c>
      <c r="F17216" s="1"/>
    </row>
    <row r="17217" spans="1:6">
      <c r="A17217" s="1" t="s">
        <v>13</v>
      </c>
      <c r="B17217" s="1" t="s">
        <v>7</v>
      </c>
      <c r="C17217" s="1" t="s">
        <v>11</v>
      </c>
      <c r="D17217" s="2">
        <v>120000</v>
      </c>
      <c r="E17217" t="s">
        <v>32</v>
      </c>
      <c r="F17217" s="1"/>
    </row>
    <row r="17218" spans="1:6">
      <c r="A17218" s="1" t="s">
        <v>10</v>
      </c>
      <c r="B17218" s="1" t="s">
        <v>7</v>
      </c>
      <c r="C17218" s="1" t="s">
        <v>11</v>
      </c>
      <c r="D17218" s="2">
        <v>155000</v>
      </c>
      <c r="E17218" t="s">
        <v>20</v>
      </c>
      <c r="F17218" s="1"/>
    </row>
    <row r="17219" spans="1:6">
      <c r="A17219" s="1" t="s">
        <v>22</v>
      </c>
      <c r="B17219" s="1" t="s">
        <v>7</v>
      </c>
      <c r="C17219" s="1" t="s">
        <v>11</v>
      </c>
      <c r="D17219" s="2">
        <v>47750</v>
      </c>
      <c r="E17219" t="s">
        <v>12</v>
      </c>
      <c r="F17219" s="1"/>
    </row>
    <row r="17220" spans="1:6">
      <c r="A17220" s="1" t="s">
        <v>33</v>
      </c>
      <c r="B17220" s="1" t="s">
        <v>7</v>
      </c>
      <c r="C17220" s="1" t="s">
        <v>48</v>
      </c>
      <c r="D17220" s="2">
        <v>45000</v>
      </c>
      <c r="E17220" t="s">
        <v>15</v>
      </c>
      <c r="F17220" s="1"/>
    </row>
    <row r="17221" spans="1:6">
      <c r="A17221" s="1" t="s">
        <v>16</v>
      </c>
      <c r="B17221" s="1" t="s">
        <v>7</v>
      </c>
      <c r="C17221" s="1" t="s">
        <v>11</v>
      </c>
      <c r="D17221" s="1"/>
      <c r="E17221" t="s">
        <v>529</v>
      </c>
      <c r="F17221" s="1"/>
    </row>
    <row r="17222" spans="1:6">
      <c r="A17222" s="1" t="s">
        <v>22</v>
      </c>
      <c r="B17222" s="1" t="s">
        <v>23</v>
      </c>
      <c r="C17222" s="1" t="s">
        <v>11</v>
      </c>
      <c r="D17222" s="1"/>
      <c r="E17222" t="s">
        <v>20</v>
      </c>
      <c r="F17222" s="1"/>
    </row>
    <row r="17223" spans="1:6">
      <c r="A17223" s="1" t="s">
        <v>6</v>
      </c>
      <c r="B17223" s="1" t="s">
        <v>7</v>
      </c>
      <c r="C17223" s="1" t="s">
        <v>11</v>
      </c>
      <c r="D17223" s="2">
        <v>173000</v>
      </c>
      <c r="E17223" t="s">
        <v>15</v>
      </c>
      <c r="F17223" s="1"/>
    </row>
    <row r="17224" spans="1:6">
      <c r="A17224" s="1" t="s">
        <v>22</v>
      </c>
      <c r="B17224" s="1" t="s">
        <v>7</v>
      </c>
      <c r="C17224" s="1" t="s">
        <v>11</v>
      </c>
      <c r="D17224" s="2">
        <v>107000</v>
      </c>
      <c r="E17224" t="s">
        <v>12</v>
      </c>
      <c r="F17224" s="1"/>
    </row>
    <row r="17225" spans="1:6">
      <c r="A17225" s="1" t="s">
        <v>16</v>
      </c>
      <c r="B17225" s="1" t="s">
        <v>7</v>
      </c>
      <c r="C17225" s="1" t="s">
        <v>11</v>
      </c>
      <c r="D17225" s="2">
        <v>337500</v>
      </c>
      <c r="E17225" t="s">
        <v>20</v>
      </c>
      <c r="F17225" s="1"/>
    </row>
    <row r="17226" spans="1:6">
      <c r="A17226" s="1" t="s">
        <v>13</v>
      </c>
      <c r="B17226" s="1" t="s">
        <v>7</v>
      </c>
      <c r="C17226" s="1" t="s">
        <v>11</v>
      </c>
      <c r="D17226" s="2">
        <v>140000</v>
      </c>
      <c r="E17226" t="s">
        <v>12</v>
      </c>
      <c r="F17226" s="1"/>
    </row>
    <row r="17227" spans="1:6">
      <c r="A17227" s="1" t="s">
        <v>13</v>
      </c>
      <c r="B17227" s="1" t="s">
        <v>7</v>
      </c>
      <c r="C17227" s="1" t="s">
        <v>11</v>
      </c>
      <c r="D17227" s="2">
        <v>225000</v>
      </c>
      <c r="E17227" t="s">
        <v>24</v>
      </c>
      <c r="F17227" s="1"/>
    </row>
    <row r="17228" spans="1:6">
      <c r="A17228" s="1" t="s">
        <v>19</v>
      </c>
      <c r="B17228" s="1" t="s">
        <v>7</v>
      </c>
      <c r="C17228" s="1" t="s">
        <v>47</v>
      </c>
      <c r="D17228" s="2">
        <v>89100</v>
      </c>
      <c r="E17228" t="s">
        <v>15</v>
      </c>
      <c r="F17228" s="1"/>
    </row>
    <row r="17229" spans="1:6">
      <c r="A17229" s="1" t="s">
        <v>16</v>
      </c>
      <c r="B17229" s="1" t="s">
        <v>7</v>
      </c>
      <c r="C17229" s="1" t="s">
        <v>11</v>
      </c>
      <c r="D17229" s="2">
        <v>77500</v>
      </c>
      <c r="E17229" t="s">
        <v>12</v>
      </c>
      <c r="F17229" s="1"/>
    </row>
    <row r="17230" spans="1:6">
      <c r="A17230" s="1" t="s">
        <v>22</v>
      </c>
      <c r="B17230" s="1" t="s">
        <v>7</v>
      </c>
      <c r="C17230" s="1" t="s">
        <v>11</v>
      </c>
      <c r="D17230" s="2">
        <v>90000</v>
      </c>
      <c r="E17230" t="s">
        <v>20</v>
      </c>
      <c r="F17230" s="1"/>
    </row>
    <row r="17231" spans="1:6">
      <c r="A17231" s="1" t="s">
        <v>10</v>
      </c>
      <c r="B17231" s="1" t="s">
        <v>7</v>
      </c>
      <c r="C17231" s="1" t="s">
        <v>11</v>
      </c>
      <c r="D17231" s="2">
        <v>325000</v>
      </c>
      <c r="E17231" t="s">
        <v>20</v>
      </c>
      <c r="F17231" s="1"/>
    </row>
    <row r="17232" spans="1:6">
      <c r="A17232" s="1" t="s">
        <v>22</v>
      </c>
      <c r="B17232" s="1" t="s">
        <v>7</v>
      </c>
      <c r="C17232" s="1" t="s">
        <v>11</v>
      </c>
      <c r="D17232" s="2">
        <v>77018</v>
      </c>
      <c r="E17232" t="s">
        <v>15</v>
      </c>
      <c r="F17232" s="1"/>
    </row>
    <row r="17233" spans="1:6">
      <c r="A17233" s="1" t="s">
        <v>22</v>
      </c>
      <c r="B17233" s="1" t="s">
        <v>36</v>
      </c>
      <c r="C17233" s="1" t="s">
        <v>11</v>
      </c>
      <c r="D17233" s="1"/>
      <c r="E17233" t="s">
        <v>12</v>
      </c>
      <c r="F17233" s="1"/>
    </row>
    <row r="17234" spans="1:6">
      <c r="A17234" s="1" t="s">
        <v>10</v>
      </c>
      <c r="B17234" s="1" t="s">
        <v>7</v>
      </c>
      <c r="C17234" s="1" t="s">
        <v>11</v>
      </c>
      <c r="D17234" s="1"/>
      <c r="E17234" t="s">
        <v>173</v>
      </c>
      <c r="F17234" s="1"/>
    </row>
    <row r="17235" spans="1:6">
      <c r="A17235" s="1" t="s">
        <v>22</v>
      </c>
      <c r="B17235" s="1" t="s">
        <v>197</v>
      </c>
      <c r="C17235" s="1" t="s">
        <v>11</v>
      </c>
      <c r="D17235" s="1"/>
      <c r="E17235" t="s">
        <v>9</v>
      </c>
      <c r="F17235" s="1"/>
    </row>
    <row r="17236" spans="1:6">
      <c r="A17236" s="1" t="s">
        <v>22</v>
      </c>
      <c r="B17236" s="1" t="s">
        <v>7</v>
      </c>
      <c r="C17236" s="1" t="s">
        <v>48</v>
      </c>
      <c r="D17236" s="2">
        <v>79200</v>
      </c>
      <c r="E17236" t="s">
        <v>15</v>
      </c>
      <c r="F17236" s="1"/>
    </row>
    <row r="17237" spans="1:6">
      <c r="A17237" s="1" t="s">
        <v>22</v>
      </c>
      <c r="B17237" s="1" t="s">
        <v>7</v>
      </c>
      <c r="C17237" s="1" t="s">
        <v>28</v>
      </c>
      <c r="D17237" s="2">
        <v>111175</v>
      </c>
      <c r="E17237" t="s">
        <v>15</v>
      </c>
      <c r="F17237" s="1"/>
    </row>
    <row r="17238" spans="1:6">
      <c r="A17238" s="1" t="s">
        <v>22</v>
      </c>
      <c r="B17238" s="1" t="s">
        <v>7</v>
      </c>
      <c r="C17238" s="1" t="s">
        <v>11</v>
      </c>
      <c r="D17238" s="2">
        <v>113800</v>
      </c>
      <c r="E17238" t="s">
        <v>12</v>
      </c>
      <c r="F17238" s="1"/>
    </row>
    <row r="17239" spans="1:6">
      <c r="A17239" s="1" t="s">
        <v>22</v>
      </c>
      <c r="B17239" s="1" t="s">
        <v>7</v>
      </c>
      <c r="C17239" s="1" t="s">
        <v>11</v>
      </c>
      <c r="D17239" s="2">
        <v>110000</v>
      </c>
      <c r="E17239" t="s">
        <v>20</v>
      </c>
      <c r="F17239" s="1"/>
    </row>
    <row r="17240" spans="1:6">
      <c r="A17240" s="1" t="s">
        <v>10</v>
      </c>
      <c r="B17240" s="1" t="s">
        <v>7</v>
      </c>
      <c r="C17240" s="1" t="s">
        <v>11</v>
      </c>
      <c r="D17240" s="2">
        <v>176776</v>
      </c>
      <c r="E17240" t="s">
        <v>24</v>
      </c>
      <c r="F17240" s="1"/>
    </row>
    <row r="17241" spans="1:6">
      <c r="A17241" s="1" t="s">
        <v>16</v>
      </c>
      <c r="B17241" s="1" t="s">
        <v>7</v>
      </c>
      <c r="C17241" s="1" t="s">
        <v>11</v>
      </c>
      <c r="D17241" s="2">
        <v>145000</v>
      </c>
      <c r="E17241" t="s">
        <v>20</v>
      </c>
      <c r="F17241" s="1"/>
    </row>
    <row r="17242" spans="1:6">
      <c r="A17242" s="1" t="s">
        <v>22</v>
      </c>
      <c r="B17242" s="1" t="s">
        <v>23</v>
      </c>
      <c r="C17242" s="1" t="s">
        <v>11</v>
      </c>
      <c r="D17242" s="1"/>
      <c r="E17242" t="s">
        <v>20</v>
      </c>
      <c r="F17242" s="1"/>
    </row>
    <row r="17243" spans="1:6">
      <c r="A17243" s="1" t="s">
        <v>16</v>
      </c>
      <c r="B17243" s="1" t="s">
        <v>7</v>
      </c>
      <c r="C17243" s="1" t="s">
        <v>11</v>
      </c>
      <c r="D17243" s="2">
        <v>170575</v>
      </c>
      <c r="E17243" t="s">
        <v>15</v>
      </c>
      <c r="F17243" s="1"/>
    </row>
    <row r="17244" spans="1:6">
      <c r="A17244" s="1" t="s">
        <v>45</v>
      </c>
      <c r="B17244" s="1" t="s">
        <v>7</v>
      </c>
      <c r="C17244" s="1" t="s">
        <v>11</v>
      </c>
      <c r="D17244" s="2">
        <v>82500</v>
      </c>
      <c r="E17244" t="s">
        <v>20</v>
      </c>
      <c r="F17244" s="1"/>
    </row>
    <row r="17245" spans="1:6">
      <c r="A17245" s="1" t="s">
        <v>22</v>
      </c>
      <c r="B17245" s="1" t="s">
        <v>7</v>
      </c>
      <c r="C17245" s="1" t="s">
        <v>11</v>
      </c>
      <c r="D17245" s="2">
        <v>134984</v>
      </c>
      <c r="E17245" t="s">
        <v>20</v>
      </c>
      <c r="F17245" s="1"/>
    </row>
    <row r="17246" spans="1:6">
      <c r="A17246" s="1" t="s">
        <v>22</v>
      </c>
      <c r="B17246" s="1" t="s">
        <v>7</v>
      </c>
      <c r="C17246" s="1" t="s">
        <v>11</v>
      </c>
      <c r="D17246" s="2">
        <v>72500</v>
      </c>
      <c r="E17246" t="s">
        <v>9</v>
      </c>
      <c r="F17246" s="1"/>
    </row>
    <row r="17247" spans="1:6">
      <c r="A17247" s="1" t="s">
        <v>22</v>
      </c>
      <c r="B17247" s="1" t="s">
        <v>7</v>
      </c>
      <c r="C17247" s="1" t="s">
        <v>11</v>
      </c>
      <c r="D17247" s="2">
        <v>104000</v>
      </c>
      <c r="E17247" t="s">
        <v>38</v>
      </c>
      <c r="F17247" s="1"/>
    </row>
    <row r="17248" spans="1:6">
      <c r="A17248" s="1" t="s">
        <v>16</v>
      </c>
      <c r="B17248" s="1" t="s">
        <v>7</v>
      </c>
      <c r="C17248" s="1" t="s">
        <v>11</v>
      </c>
      <c r="D17248" s="2">
        <v>123378</v>
      </c>
      <c r="E17248" t="s">
        <v>9</v>
      </c>
      <c r="F17248" s="1"/>
    </row>
    <row r="17249" spans="1:6">
      <c r="A17249" s="1" t="s">
        <v>22</v>
      </c>
      <c r="B17249" s="1" t="s">
        <v>7</v>
      </c>
      <c r="C17249" s="1" t="s">
        <v>11</v>
      </c>
      <c r="D17249" s="2">
        <v>75000</v>
      </c>
      <c r="E17249" t="s">
        <v>9</v>
      </c>
      <c r="F17249" s="1"/>
    </row>
    <row r="17250" spans="1:6">
      <c r="A17250" s="1" t="s">
        <v>22</v>
      </c>
      <c r="B17250" s="1" t="s">
        <v>7</v>
      </c>
      <c r="C17250" s="1" t="s">
        <v>11</v>
      </c>
      <c r="D17250" s="2">
        <v>90000</v>
      </c>
      <c r="E17250" t="s">
        <v>24</v>
      </c>
      <c r="F17250" s="1"/>
    </row>
    <row r="17251" spans="1:6">
      <c r="A17251" s="1" t="s">
        <v>16</v>
      </c>
      <c r="B17251" s="1" t="s">
        <v>7</v>
      </c>
      <c r="C17251" s="1" t="s">
        <v>11</v>
      </c>
      <c r="D17251" s="2">
        <v>100000</v>
      </c>
      <c r="E17251" t="s">
        <v>80</v>
      </c>
      <c r="F17251" s="1"/>
    </row>
    <row r="17252" spans="1:6">
      <c r="A17252" s="1" t="s">
        <v>16</v>
      </c>
      <c r="B17252" s="1" t="s">
        <v>7</v>
      </c>
      <c r="C17252" s="1" t="s">
        <v>11</v>
      </c>
      <c r="D17252" s="2">
        <v>105000</v>
      </c>
      <c r="E17252" t="s">
        <v>50</v>
      </c>
      <c r="F17252" s="1"/>
    </row>
    <row r="17253" spans="1:6">
      <c r="A17253" s="1" t="s">
        <v>10</v>
      </c>
      <c r="B17253" s="1" t="s">
        <v>84</v>
      </c>
      <c r="C17253" s="1" t="s">
        <v>11</v>
      </c>
      <c r="D17253" s="1"/>
      <c r="E17253" t="s">
        <v>18</v>
      </c>
      <c r="F17253" s="1"/>
    </row>
    <row r="17254" spans="1:6">
      <c r="A17254" s="1" t="s">
        <v>22</v>
      </c>
      <c r="B17254" s="1" t="s">
        <v>23</v>
      </c>
      <c r="C17254" s="1" t="s">
        <v>11</v>
      </c>
      <c r="D17254" s="1"/>
      <c r="E17254" t="s">
        <v>20</v>
      </c>
      <c r="F17254" s="1"/>
    </row>
    <row r="17255" spans="1:6">
      <c r="A17255" s="1" t="s">
        <v>13</v>
      </c>
      <c r="B17255" s="1" t="s">
        <v>7</v>
      </c>
      <c r="C17255" s="1" t="s">
        <v>37</v>
      </c>
      <c r="D17255" s="2">
        <v>111175</v>
      </c>
      <c r="E17255" t="s">
        <v>15</v>
      </c>
      <c r="F17255" s="1"/>
    </row>
    <row r="17256" spans="1:6">
      <c r="A17256" s="1" t="s">
        <v>22</v>
      </c>
      <c r="B17256" s="1" t="s">
        <v>23</v>
      </c>
      <c r="C17256" s="1" t="s">
        <v>11</v>
      </c>
      <c r="D17256" s="1"/>
      <c r="E17256" t="s">
        <v>12</v>
      </c>
      <c r="F17256" s="1"/>
    </row>
    <row r="17257" spans="1:6">
      <c r="A17257" s="1" t="s">
        <v>45</v>
      </c>
      <c r="B17257" s="1" t="s">
        <v>7</v>
      </c>
      <c r="C17257" s="1" t="s">
        <v>11</v>
      </c>
      <c r="D17257" s="2">
        <v>100000</v>
      </c>
      <c r="E17257" t="s">
        <v>20</v>
      </c>
      <c r="F17257" s="1"/>
    </row>
    <row r="17258" spans="1:6">
      <c r="A17258" s="1" t="s">
        <v>13</v>
      </c>
      <c r="B17258" s="1" t="s">
        <v>7</v>
      </c>
      <c r="C17258" s="1" t="s">
        <v>11</v>
      </c>
      <c r="D17258" s="1"/>
      <c r="E17258" t="s">
        <v>209</v>
      </c>
      <c r="F17258" s="1"/>
    </row>
    <row r="17259" spans="1:6">
      <c r="A17259" s="1" t="s">
        <v>6</v>
      </c>
      <c r="B17259" s="1" t="s">
        <v>7</v>
      </c>
      <c r="C17259" s="1" t="s">
        <v>11</v>
      </c>
      <c r="D17259" s="2">
        <v>245000</v>
      </c>
      <c r="E17259" t="s">
        <v>105</v>
      </c>
      <c r="F17259" s="1"/>
    </row>
    <row r="17260" spans="1:6">
      <c r="A17260" s="1" t="s">
        <v>22</v>
      </c>
      <c r="B17260" s="1" t="s">
        <v>7</v>
      </c>
      <c r="C17260" s="1" t="s">
        <v>11</v>
      </c>
      <c r="D17260" s="2">
        <v>66500</v>
      </c>
      <c r="E17260" t="s">
        <v>38</v>
      </c>
      <c r="F17260" s="1"/>
    </row>
    <row r="17261" spans="1:6">
      <c r="A17261" s="1" t="s">
        <v>14</v>
      </c>
      <c r="B17261" s="1" t="s">
        <v>7</v>
      </c>
      <c r="C17261" s="1" t="s">
        <v>89</v>
      </c>
      <c r="D17261" s="2">
        <v>166000</v>
      </c>
      <c r="E17261" t="s">
        <v>15</v>
      </c>
      <c r="F17261" s="1"/>
    </row>
    <row r="17262" spans="1:6">
      <c r="A17262" s="1" t="s">
        <v>22</v>
      </c>
      <c r="B17262" s="1" t="s">
        <v>7</v>
      </c>
      <c r="C17262" s="1" t="s">
        <v>11</v>
      </c>
      <c r="D17262" s="2">
        <v>72209</v>
      </c>
      <c r="E17262" t="s">
        <v>12</v>
      </c>
      <c r="F17262" s="1"/>
    </row>
    <row r="17263" spans="1:6">
      <c r="A17263" s="1" t="s">
        <v>16</v>
      </c>
      <c r="B17263" s="1" t="s">
        <v>40</v>
      </c>
      <c r="C17263" s="1" t="s">
        <v>11</v>
      </c>
      <c r="D17263" s="1"/>
      <c r="E17263" t="s">
        <v>41</v>
      </c>
      <c r="F17263" s="1"/>
    </row>
    <row r="17264" spans="1:6">
      <c r="A17264" s="1" t="s">
        <v>16</v>
      </c>
      <c r="B17264" s="1" t="s">
        <v>7</v>
      </c>
      <c r="C17264" s="1" t="s">
        <v>11</v>
      </c>
      <c r="D17264" s="2">
        <v>150000</v>
      </c>
      <c r="E17264" t="s">
        <v>24</v>
      </c>
      <c r="F17264" s="1"/>
    </row>
    <row r="17265" spans="1:6">
      <c r="A17265" s="1" t="s">
        <v>16</v>
      </c>
      <c r="B17265" s="1" t="s">
        <v>7</v>
      </c>
      <c r="C17265" s="1" t="s">
        <v>11</v>
      </c>
      <c r="D17265" s="2">
        <v>90200</v>
      </c>
      <c r="E17265" t="s">
        <v>81</v>
      </c>
      <c r="F17265" s="1"/>
    </row>
    <row r="17266" spans="1:6">
      <c r="A17266" s="1" t="s">
        <v>10</v>
      </c>
      <c r="B17266" s="1" t="s">
        <v>7</v>
      </c>
      <c r="C17266" s="1" t="s">
        <v>11</v>
      </c>
      <c r="D17266" s="2">
        <v>147500</v>
      </c>
      <c r="E17266" t="s">
        <v>15</v>
      </c>
      <c r="F17266" s="1"/>
    </row>
    <row r="17267" spans="1:6">
      <c r="A17267" s="1" t="s">
        <v>19</v>
      </c>
      <c r="B17267" s="1" t="s">
        <v>17</v>
      </c>
      <c r="C17267" s="1" t="s">
        <v>11</v>
      </c>
      <c r="D17267" s="2">
        <v>173500</v>
      </c>
      <c r="E17267" t="s">
        <v>26</v>
      </c>
      <c r="F17267" s="1"/>
    </row>
    <row r="17268" spans="1:6">
      <c r="A17268" s="1" t="s">
        <v>10</v>
      </c>
      <c r="B17268" s="1" t="s">
        <v>23</v>
      </c>
      <c r="C17268" s="1" t="s">
        <v>11</v>
      </c>
      <c r="D17268" s="1"/>
      <c r="E17268" t="s">
        <v>12</v>
      </c>
      <c r="F17268" s="1"/>
    </row>
    <row r="17269" spans="1:6">
      <c r="A17269" s="1" t="s">
        <v>22</v>
      </c>
      <c r="B17269" s="1" t="s">
        <v>17</v>
      </c>
      <c r="C17269" s="1" t="s">
        <v>44</v>
      </c>
      <c r="D17269" s="1"/>
      <c r="E17269" t="s">
        <v>117</v>
      </c>
      <c r="F17269" s="1"/>
    </row>
    <row r="17270" spans="1:6">
      <c r="A17270" s="1" t="s">
        <v>10</v>
      </c>
      <c r="B17270" s="1" t="s">
        <v>7</v>
      </c>
      <c r="C17270" s="1" t="s">
        <v>8</v>
      </c>
      <c r="D17270" s="1"/>
      <c r="E17270" t="s">
        <v>18</v>
      </c>
      <c r="F17270" s="1"/>
    </row>
    <row r="17271" spans="1:6">
      <c r="A17271" s="1" t="s">
        <v>16</v>
      </c>
      <c r="B17271" s="1" t="s">
        <v>7</v>
      </c>
      <c r="C17271" s="1" t="s">
        <v>11</v>
      </c>
      <c r="D17271" s="2">
        <v>162500</v>
      </c>
      <c r="E17271" t="s">
        <v>32</v>
      </c>
      <c r="F17271" s="1"/>
    </row>
    <row r="17272" spans="1:6">
      <c r="A17272" s="1" t="s">
        <v>6</v>
      </c>
      <c r="B17272" s="1" t="s">
        <v>7</v>
      </c>
      <c r="C17272" s="1" t="s">
        <v>11</v>
      </c>
      <c r="D17272" s="2">
        <v>125000</v>
      </c>
      <c r="E17272" t="s">
        <v>24</v>
      </c>
      <c r="F17272" s="1"/>
    </row>
    <row r="17273" spans="1:6">
      <c r="A17273" s="1" t="s">
        <v>6</v>
      </c>
      <c r="B17273" s="1" t="s">
        <v>7</v>
      </c>
      <c r="C17273" s="1" t="s">
        <v>11</v>
      </c>
      <c r="D17273" s="2">
        <v>152650</v>
      </c>
      <c r="E17273" t="s">
        <v>217</v>
      </c>
      <c r="F17273" s="1"/>
    </row>
    <row r="17274" spans="1:6">
      <c r="A17274" s="1" t="s">
        <v>6</v>
      </c>
      <c r="B17274" s="1" t="s">
        <v>23</v>
      </c>
      <c r="C17274" s="1" t="s">
        <v>11</v>
      </c>
      <c r="D17274" s="1"/>
      <c r="E17274" t="s">
        <v>20</v>
      </c>
      <c r="F17274" s="1"/>
    </row>
    <row r="17275" spans="1:6">
      <c r="A17275" s="1" t="s">
        <v>22</v>
      </c>
      <c r="B17275" s="1" t="s">
        <v>40</v>
      </c>
      <c r="C17275" s="1" t="s">
        <v>11</v>
      </c>
      <c r="D17275" s="1"/>
      <c r="E17275" t="s">
        <v>12</v>
      </c>
      <c r="F17275" s="1"/>
    </row>
    <row r="17276" spans="1:6">
      <c r="A17276" s="1" t="s">
        <v>10</v>
      </c>
      <c r="B17276" s="1" t="s">
        <v>23</v>
      </c>
      <c r="C17276" s="1" t="s">
        <v>8</v>
      </c>
      <c r="D17276" s="1"/>
      <c r="E17276" t="s">
        <v>32</v>
      </c>
      <c r="F17276" s="1"/>
    </row>
    <row r="17277" spans="1:6">
      <c r="A17277" s="1" t="s">
        <v>16</v>
      </c>
      <c r="B17277" s="1" t="s">
        <v>7</v>
      </c>
      <c r="C17277" s="1" t="s">
        <v>28</v>
      </c>
      <c r="D17277" s="2">
        <v>157500</v>
      </c>
      <c r="E17277" t="s">
        <v>15</v>
      </c>
      <c r="F17277" s="1"/>
    </row>
    <row r="17278" spans="1:6">
      <c r="A17278" s="1" t="s">
        <v>10</v>
      </c>
      <c r="B17278" s="1" t="s">
        <v>23</v>
      </c>
      <c r="C17278" s="1" t="s">
        <v>11</v>
      </c>
      <c r="D17278" s="1"/>
      <c r="E17278" t="s">
        <v>69</v>
      </c>
      <c r="F17278" s="1"/>
    </row>
    <row r="17279" spans="1:6">
      <c r="A17279" s="1" t="s">
        <v>14</v>
      </c>
      <c r="B17279" s="1" t="s">
        <v>7</v>
      </c>
      <c r="C17279" s="1" t="s">
        <v>107</v>
      </c>
      <c r="D17279" s="2">
        <v>89100</v>
      </c>
      <c r="E17279" t="s">
        <v>15</v>
      </c>
      <c r="F17279" s="1"/>
    </row>
    <row r="17280" spans="1:6">
      <c r="A17280" s="1" t="s">
        <v>10</v>
      </c>
      <c r="B17280" s="1" t="s">
        <v>7</v>
      </c>
      <c r="C17280" s="1" t="s">
        <v>11</v>
      </c>
      <c r="D17280" s="1"/>
      <c r="E17280" t="s">
        <v>18</v>
      </c>
      <c r="F17280" s="1"/>
    </row>
    <row r="17281" spans="1:6">
      <c r="A17281" s="1" t="s">
        <v>13</v>
      </c>
      <c r="B17281" s="1" t="s">
        <v>7</v>
      </c>
      <c r="C17281" s="1" t="s">
        <v>11</v>
      </c>
      <c r="D17281" s="2">
        <v>114950</v>
      </c>
      <c r="E17281" t="s">
        <v>112</v>
      </c>
      <c r="F17281" s="1"/>
    </row>
    <row r="17282" spans="1:6">
      <c r="A17282" s="1" t="s">
        <v>22</v>
      </c>
      <c r="B17282" s="1" t="s">
        <v>197</v>
      </c>
      <c r="C17282" s="1" t="s">
        <v>11</v>
      </c>
      <c r="D17282" s="1"/>
      <c r="E17282" t="s">
        <v>9</v>
      </c>
      <c r="F17282" s="1"/>
    </row>
    <row r="17283" spans="1:6">
      <c r="A17283" s="1" t="s">
        <v>13</v>
      </c>
      <c r="B17283" s="1" t="s">
        <v>23</v>
      </c>
      <c r="C17283" s="1" t="s">
        <v>11</v>
      </c>
      <c r="D17283" s="1"/>
      <c r="E17283" t="s">
        <v>20</v>
      </c>
      <c r="F17283" s="1"/>
    </row>
    <row r="17284" spans="1:6">
      <c r="A17284" s="1" t="s">
        <v>10</v>
      </c>
      <c r="B17284" s="1" t="s">
        <v>7</v>
      </c>
      <c r="C17284" s="1" t="s">
        <v>11</v>
      </c>
      <c r="D17284" s="2">
        <v>100000</v>
      </c>
      <c r="E17284" t="s">
        <v>20</v>
      </c>
      <c r="F17284" s="1"/>
    </row>
    <row r="17285" spans="1:6">
      <c r="A17285" s="1" t="s">
        <v>19</v>
      </c>
      <c r="B17285" s="1" t="s">
        <v>7</v>
      </c>
      <c r="C17285" s="1" t="s">
        <v>8</v>
      </c>
      <c r="D17285" s="1"/>
      <c r="E17285" t="s">
        <v>412</v>
      </c>
      <c r="F17285" s="1"/>
    </row>
    <row r="17286" spans="1:6">
      <c r="A17286" s="1" t="s">
        <v>22</v>
      </c>
      <c r="B17286" s="1" t="s">
        <v>23</v>
      </c>
      <c r="C17286" s="1" t="s">
        <v>11</v>
      </c>
      <c r="D17286" s="1"/>
      <c r="E17286" t="s">
        <v>32</v>
      </c>
      <c r="F17286" s="1"/>
    </row>
    <row r="17287" spans="1:6">
      <c r="A17287" s="1" t="s">
        <v>13</v>
      </c>
      <c r="B17287" s="1" t="s">
        <v>7</v>
      </c>
      <c r="C17287" s="1" t="s">
        <v>11</v>
      </c>
      <c r="D17287" s="2">
        <v>120000</v>
      </c>
      <c r="E17287" t="s">
        <v>20</v>
      </c>
      <c r="F17287" s="1"/>
    </row>
    <row r="17288" spans="1:6">
      <c r="A17288" s="1" t="s">
        <v>19</v>
      </c>
      <c r="B17288" s="1" t="s">
        <v>7</v>
      </c>
      <c r="C17288" s="1" t="s">
        <v>11</v>
      </c>
      <c r="D17288" s="1"/>
      <c r="E17288" t="s">
        <v>18</v>
      </c>
      <c r="F17288" s="1"/>
    </row>
    <row r="17289" spans="1:6">
      <c r="A17289" s="1" t="s">
        <v>10</v>
      </c>
      <c r="B17289" s="1" t="s">
        <v>7</v>
      </c>
      <c r="C17289" s="1" t="s">
        <v>77</v>
      </c>
      <c r="D17289" s="2">
        <v>80850</v>
      </c>
      <c r="E17289" t="s">
        <v>15</v>
      </c>
      <c r="F17289" s="1"/>
    </row>
    <row r="17290" spans="1:6">
      <c r="A17290" s="1" t="s">
        <v>16</v>
      </c>
      <c r="B17290" s="1" t="s">
        <v>23</v>
      </c>
      <c r="C17290" s="1" t="s">
        <v>8</v>
      </c>
      <c r="D17290" s="1"/>
      <c r="E17290" t="s">
        <v>41</v>
      </c>
      <c r="F17290" s="1"/>
    </row>
    <row r="17291" spans="1:6">
      <c r="A17291" s="1" t="s">
        <v>45</v>
      </c>
      <c r="B17291" s="1" t="s">
        <v>40</v>
      </c>
      <c r="C17291" s="1" t="s">
        <v>11</v>
      </c>
      <c r="D17291" s="1"/>
      <c r="E17291" t="s">
        <v>20</v>
      </c>
      <c r="F17291" s="1"/>
    </row>
    <row r="17292" spans="1:6">
      <c r="A17292" s="1" t="s">
        <v>22</v>
      </c>
      <c r="B17292" s="1" t="s">
        <v>17</v>
      </c>
      <c r="C17292" s="1" t="s">
        <v>11</v>
      </c>
      <c r="D17292" s="1"/>
      <c r="E17292" t="s">
        <v>18</v>
      </c>
      <c r="F17292" s="1"/>
    </row>
    <row r="17293" spans="1:6">
      <c r="A17293" s="1" t="s">
        <v>19</v>
      </c>
      <c r="B17293" s="1" t="s">
        <v>7</v>
      </c>
      <c r="C17293" s="1" t="s">
        <v>8</v>
      </c>
      <c r="D17293" s="2">
        <v>170672</v>
      </c>
      <c r="E17293" t="s">
        <v>71</v>
      </c>
      <c r="F17293" s="1"/>
    </row>
    <row r="17294" spans="1:6">
      <c r="A17294" s="1" t="s">
        <v>19</v>
      </c>
      <c r="B17294" s="1" t="s">
        <v>7</v>
      </c>
      <c r="C17294" s="1" t="s">
        <v>48</v>
      </c>
      <c r="D17294" s="2">
        <v>98283</v>
      </c>
      <c r="E17294" t="s">
        <v>15</v>
      </c>
      <c r="F17294" s="1"/>
    </row>
    <row r="17295" spans="1:6">
      <c r="A17295" s="1" t="s">
        <v>22</v>
      </c>
      <c r="B17295" s="1" t="s">
        <v>7</v>
      </c>
      <c r="C17295" s="1" t="s">
        <v>11</v>
      </c>
      <c r="D17295" s="2">
        <v>90000</v>
      </c>
      <c r="E17295" t="s">
        <v>20</v>
      </c>
      <c r="F17295" s="1"/>
    </row>
    <row r="17296" spans="1:6">
      <c r="A17296" s="1" t="s">
        <v>16</v>
      </c>
      <c r="B17296" s="1" t="s">
        <v>7</v>
      </c>
      <c r="C17296" s="1" t="s">
        <v>11</v>
      </c>
      <c r="D17296" s="2">
        <v>152500</v>
      </c>
      <c r="E17296" t="s">
        <v>20</v>
      </c>
      <c r="F17296" s="1"/>
    </row>
    <row r="17297" spans="1:6">
      <c r="A17297" s="1" t="s">
        <v>22</v>
      </c>
      <c r="B17297" s="1" t="s">
        <v>17</v>
      </c>
      <c r="C17297" s="1" t="s">
        <v>11</v>
      </c>
      <c r="D17297" s="1"/>
      <c r="E17297" t="s">
        <v>18</v>
      </c>
      <c r="F17297" s="1"/>
    </row>
    <row r="17298" spans="1:6">
      <c r="A17298" s="1" t="s">
        <v>22</v>
      </c>
      <c r="B17298" s="1" t="s">
        <v>7</v>
      </c>
      <c r="C17298" s="1" t="s">
        <v>11</v>
      </c>
      <c r="D17298" s="2">
        <v>54540</v>
      </c>
      <c r="E17298" t="s">
        <v>78</v>
      </c>
      <c r="F17298" s="1"/>
    </row>
    <row r="17299" spans="1:6">
      <c r="A17299" s="1" t="s">
        <v>13</v>
      </c>
      <c r="B17299" s="1" t="s">
        <v>7</v>
      </c>
      <c r="C17299" s="1" t="s">
        <v>48</v>
      </c>
      <c r="D17299" s="2">
        <v>64800</v>
      </c>
      <c r="E17299" t="s">
        <v>15</v>
      </c>
      <c r="F17299" s="1"/>
    </row>
    <row r="17300" spans="1:6">
      <c r="A17300" s="1" t="s">
        <v>16</v>
      </c>
      <c r="B17300" s="1" t="s">
        <v>7</v>
      </c>
      <c r="C17300" s="1" t="s">
        <v>11</v>
      </c>
      <c r="D17300" s="2">
        <v>174720</v>
      </c>
      <c r="E17300" t="s">
        <v>35</v>
      </c>
      <c r="F17300" s="1"/>
    </row>
    <row r="17301" spans="1:6">
      <c r="A17301" s="1" t="s">
        <v>33</v>
      </c>
      <c r="B17301" s="1" t="s">
        <v>7</v>
      </c>
      <c r="C17301" s="1" t="s">
        <v>11</v>
      </c>
      <c r="D17301" s="2">
        <v>100000</v>
      </c>
      <c r="E17301" t="s">
        <v>32</v>
      </c>
      <c r="F17301" s="1"/>
    </row>
    <row r="17302" spans="1:6">
      <c r="A17302" s="1" t="s">
        <v>22</v>
      </c>
      <c r="B17302" s="1" t="s">
        <v>7</v>
      </c>
      <c r="C17302" s="1" t="s">
        <v>265</v>
      </c>
      <c r="D17302" s="2">
        <v>111175</v>
      </c>
      <c r="E17302" t="s">
        <v>15</v>
      </c>
      <c r="F17302" s="1"/>
    </row>
    <row r="17303" spans="1:6">
      <c r="A17303" s="1" t="s">
        <v>6</v>
      </c>
      <c r="B17303" s="1" t="s">
        <v>7</v>
      </c>
      <c r="C17303" s="1" t="s">
        <v>8</v>
      </c>
      <c r="D17303" s="2">
        <v>90000</v>
      </c>
      <c r="E17303" t="s">
        <v>24</v>
      </c>
      <c r="F17303" s="1"/>
    </row>
    <row r="17304" spans="1:6">
      <c r="A17304" s="1" t="s">
        <v>16</v>
      </c>
      <c r="B17304" s="1" t="s">
        <v>7</v>
      </c>
      <c r="C17304" s="1" t="s">
        <v>141</v>
      </c>
      <c r="D17304" s="2">
        <v>157500</v>
      </c>
      <c r="E17304" t="s">
        <v>15</v>
      </c>
      <c r="F17304" s="1"/>
    </row>
    <row r="17305" spans="1:6">
      <c r="A17305" s="1" t="s">
        <v>16</v>
      </c>
      <c r="B17305" s="1" t="s">
        <v>23</v>
      </c>
      <c r="C17305" s="1" t="s">
        <v>8</v>
      </c>
      <c r="D17305" s="1"/>
      <c r="E17305" t="s">
        <v>41</v>
      </c>
      <c r="F17305" s="1"/>
    </row>
    <row r="17306" spans="1:6">
      <c r="A17306" s="1" t="s">
        <v>10</v>
      </c>
      <c r="B17306" s="1" t="s">
        <v>7</v>
      </c>
      <c r="C17306" s="1" t="s">
        <v>11</v>
      </c>
      <c r="D17306" s="2">
        <v>72900</v>
      </c>
      <c r="E17306" t="s">
        <v>53</v>
      </c>
      <c r="F17306" s="1"/>
    </row>
    <row r="17307" spans="1:6">
      <c r="A17307" s="1" t="s">
        <v>16</v>
      </c>
      <c r="B17307" s="1" t="s">
        <v>7</v>
      </c>
      <c r="C17307" s="1" t="s">
        <v>11</v>
      </c>
      <c r="D17307" s="2">
        <v>115000</v>
      </c>
      <c r="E17307" t="s">
        <v>24</v>
      </c>
      <c r="F17307" s="1"/>
    </row>
    <row r="17308" spans="1:6">
      <c r="A17308" s="1" t="s">
        <v>16</v>
      </c>
      <c r="B17308" s="1" t="s">
        <v>7</v>
      </c>
      <c r="C17308" s="1" t="s">
        <v>11</v>
      </c>
      <c r="D17308" s="2">
        <v>100000</v>
      </c>
      <c r="E17308" t="s">
        <v>24</v>
      </c>
      <c r="F17308" s="1"/>
    </row>
    <row r="17309" spans="1:6">
      <c r="A17309" s="1" t="s">
        <v>16</v>
      </c>
      <c r="B17309" s="1" t="s">
        <v>7</v>
      </c>
      <c r="C17309" s="1" t="s">
        <v>11</v>
      </c>
      <c r="D17309" s="2">
        <v>125930</v>
      </c>
      <c r="E17309" t="s">
        <v>24</v>
      </c>
      <c r="F17309" s="1"/>
    </row>
    <row r="17310" spans="1:6">
      <c r="A17310" s="1" t="s">
        <v>10</v>
      </c>
      <c r="B17310" s="1" t="s">
        <v>7</v>
      </c>
      <c r="C17310" s="1" t="s">
        <v>8</v>
      </c>
      <c r="D17310" s="2">
        <v>200000</v>
      </c>
      <c r="E17310" t="s">
        <v>20</v>
      </c>
      <c r="F17310" s="1"/>
    </row>
    <row r="17311" spans="1:6">
      <c r="A17311" s="1" t="s">
        <v>19</v>
      </c>
      <c r="B17311" s="1" t="s">
        <v>7</v>
      </c>
      <c r="C17311" s="1" t="s">
        <v>11</v>
      </c>
      <c r="D17311" s="2">
        <v>112500</v>
      </c>
      <c r="E17311" t="s">
        <v>12</v>
      </c>
      <c r="F17311" s="1"/>
    </row>
    <row r="17312" spans="1:6">
      <c r="A17312" s="1" t="s">
        <v>16</v>
      </c>
      <c r="B17312" s="1" t="s">
        <v>7</v>
      </c>
      <c r="C17312" s="1" t="s">
        <v>11</v>
      </c>
      <c r="D17312" s="2">
        <v>120000</v>
      </c>
      <c r="E17312" t="s">
        <v>31</v>
      </c>
      <c r="F17312" s="1"/>
    </row>
    <row r="17313" spans="1:6">
      <c r="A17313" s="1" t="s">
        <v>14</v>
      </c>
      <c r="B17313" s="1" t="s">
        <v>7</v>
      </c>
      <c r="C17313" s="1" t="s">
        <v>11</v>
      </c>
      <c r="D17313" s="2">
        <v>166000</v>
      </c>
      <c r="E17313" t="s">
        <v>15</v>
      </c>
      <c r="F17313" s="1"/>
    </row>
    <row r="17314" spans="1:6">
      <c r="A17314" s="1" t="s">
        <v>16</v>
      </c>
      <c r="B17314" s="1" t="s">
        <v>36</v>
      </c>
      <c r="C17314" s="1" t="s">
        <v>11</v>
      </c>
      <c r="D17314" s="1"/>
      <c r="E17314" t="s">
        <v>18</v>
      </c>
      <c r="F17314" s="1"/>
    </row>
    <row r="17315" spans="1:6">
      <c r="A17315" s="1" t="s">
        <v>22</v>
      </c>
      <c r="B17315" s="1" t="s">
        <v>7</v>
      </c>
      <c r="C17315" s="1" t="s">
        <v>11</v>
      </c>
      <c r="D17315" s="2">
        <v>70600</v>
      </c>
      <c r="E17315" t="s">
        <v>63</v>
      </c>
      <c r="F17315" s="1"/>
    </row>
    <row r="17316" spans="1:6">
      <c r="A17316" s="1" t="s">
        <v>10</v>
      </c>
      <c r="B17316" s="1" t="s">
        <v>7</v>
      </c>
      <c r="C17316" s="1" t="s">
        <v>8</v>
      </c>
      <c r="D17316" s="2">
        <v>125000</v>
      </c>
      <c r="E17316" t="s">
        <v>24</v>
      </c>
      <c r="F17316" s="1"/>
    </row>
    <row r="17317" spans="1:6">
      <c r="A17317" s="1" t="s">
        <v>6</v>
      </c>
      <c r="B17317" s="1" t="s">
        <v>7</v>
      </c>
      <c r="C17317" s="1" t="s">
        <v>11</v>
      </c>
      <c r="D17317" s="2">
        <v>125000</v>
      </c>
      <c r="E17317" t="s">
        <v>20</v>
      </c>
      <c r="F17317" s="1"/>
    </row>
    <row r="17318" spans="1:6">
      <c r="A17318" s="1" t="s">
        <v>16</v>
      </c>
      <c r="B17318" s="1" t="s">
        <v>23</v>
      </c>
      <c r="C17318" s="1" t="s">
        <v>11</v>
      </c>
      <c r="D17318" s="1"/>
      <c r="E17318" t="s">
        <v>41</v>
      </c>
      <c r="F17318" s="1"/>
    </row>
    <row r="17319" spans="1:6">
      <c r="A17319" s="1" t="s">
        <v>22</v>
      </c>
      <c r="B17319" s="1" t="s">
        <v>7</v>
      </c>
      <c r="C17319" s="1" t="s">
        <v>11</v>
      </c>
      <c r="D17319" s="2">
        <v>80000</v>
      </c>
      <c r="E17319" t="s">
        <v>12</v>
      </c>
      <c r="F17319" s="1"/>
    </row>
    <row r="17320" spans="1:6">
      <c r="A17320" s="1" t="s">
        <v>10</v>
      </c>
      <c r="B17320" s="1" t="s">
        <v>23</v>
      </c>
      <c r="C17320" s="1" t="s">
        <v>11</v>
      </c>
      <c r="D17320" s="1"/>
      <c r="E17320" t="s">
        <v>41</v>
      </c>
      <c r="F17320" s="1"/>
    </row>
    <row r="17321" spans="1:6">
      <c r="A17321" s="1" t="s">
        <v>22</v>
      </c>
      <c r="B17321" s="1" t="s">
        <v>23</v>
      </c>
      <c r="C17321" s="1" t="s">
        <v>11</v>
      </c>
      <c r="D17321" s="1"/>
      <c r="E17321" t="s">
        <v>9</v>
      </c>
      <c r="F17321" s="1"/>
    </row>
    <row r="17322" spans="1:6">
      <c r="A17322" s="1" t="s">
        <v>10</v>
      </c>
      <c r="B17322" s="1" t="s">
        <v>23</v>
      </c>
      <c r="C17322" s="1" t="s">
        <v>8</v>
      </c>
      <c r="D17322" s="1"/>
      <c r="E17322" t="s">
        <v>20</v>
      </c>
      <c r="F17322" s="1"/>
    </row>
    <row r="17323" spans="1:6">
      <c r="A17323" s="1" t="s">
        <v>10</v>
      </c>
      <c r="B17323" s="1" t="s">
        <v>7</v>
      </c>
      <c r="C17323" s="1" t="s">
        <v>11</v>
      </c>
      <c r="D17323" s="1"/>
      <c r="E17323" t="s">
        <v>18</v>
      </c>
      <c r="F17323" s="1"/>
    </row>
    <row r="17324" spans="1:6">
      <c r="A17324" s="1" t="s">
        <v>16</v>
      </c>
      <c r="B17324" s="1" t="s">
        <v>52</v>
      </c>
      <c r="C17324" s="1" t="s">
        <v>11</v>
      </c>
      <c r="D17324" s="2">
        <v>50000</v>
      </c>
      <c r="E17324" t="s">
        <v>12</v>
      </c>
      <c r="F17324" s="1"/>
    </row>
    <row r="17325" spans="1:6">
      <c r="A17325" s="1" t="s">
        <v>22</v>
      </c>
      <c r="B17325" s="1" t="s">
        <v>7</v>
      </c>
      <c r="C17325" s="1" t="s">
        <v>11</v>
      </c>
      <c r="D17325" s="1"/>
      <c r="E17325" t="s">
        <v>18</v>
      </c>
      <c r="F17325" s="1"/>
    </row>
    <row r="17326" spans="1:6">
      <c r="A17326" s="1" t="s">
        <v>19</v>
      </c>
      <c r="B17326" s="1" t="s">
        <v>7</v>
      </c>
      <c r="C17326" s="1" t="s">
        <v>96</v>
      </c>
      <c r="D17326" s="2">
        <v>147500</v>
      </c>
      <c r="E17326" t="s">
        <v>15</v>
      </c>
      <c r="F17326" s="1"/>
    </row>
    <row r="17327" spans="1:6">
      <c r="A17327" s="1" t="s">
        <v>10</v>
      </c>
      <c r="B17327" s="1" t="s">
        <v>7</v>
      </c>
      <c r="C17327" s="1" t="s">
        <v>11</v>
      </c>
      <c r="D17327" s="2">
        <v>75000</v>
      </c>
      <c r="E17327" t="s">
        <v>9</v>
      </c>
      <c r="F17327" s="1"/>
    </row>
    <row r="17328" spans="1:6">
      <c r="A17328" s="1" t="s">
        <v>22</v>
      </c>
      <c r="B17328" s="1" t="s">
        <v>7</v>
      </c>
      <c r="C17328" s="1" t="s">
        <v>171</v>
      </c>
      <c r="D17328" s="2">
        <v>100500</v>
      </c>
      <c r="E17328" t="s">
        <v>15</v>
      </c>
      <c r="F17328" s="1"/>
    </row>
    <row r="17329" spans="1:6">
      <c r="A17329" s="1" t="s">
        <v>13</v>
      </c>
      <c r="B17329" s="1" t="s">
        <v>7</v>
      </c>
      <c r="C17329" s="1" t="s">
        <v>149</v>
      </c>
      <c r="D17329" s="2">
        <v>111175</v>
      </c>
      <c r="E17329" t="s">
        <v>15</v>
      </c>
      <c r="F17329" s="1"/>
    </row>
    <row r="17330" spans="1:6">
      <c r="A17330" s="1" t="s">
        <v>22</v>
      </c>
      <c r="B17330" s="1" t="s">
        <v>7</v>
      </c>
      <c r="C17330" s="1" t="s">
        <v>11</v>
      </c>
      <c r="D17330" s="2">
        <v>102500</v>
      </c>
      <c r="E17330" t="s">
        <v>35</v>
      </c>
      <c r="F17330" s="1"/>
    </row>
    <row r="17331" spans="1:6">
      <c r="A17331" s="1" t="s">
        <v>6</v>
      </c>
      <c r="B17331" s="1" t="s">
        <v>7</v>
      </c>
      <c r="C17331" s="1" t="s">
        <v>11</v>
      </c>
      <c r="D17331" s="2">
        <v>190000</v>
      </c>
      <c r="E17331" t="s">
        <v>20</v>
      </c>
      <c r="F17331" s="1"/>
    </row>
    <row r="17332" spans="1:6">
      <c r="A17332" s="1" t="s">
        <v>16</v>
      </c>
      <c r="B17332" s="1" t="s">
        <v>7</v>
      </c>
      <c r="C17332" s="1" t="s">
        <v>11</v>
      </c>
      <c r="D17332" s="2">
        <v>94199</v>
      </c>
      <c r="E17332" t="s">
        <v>9</v>
      </c>
      <c r="F17332" s="1"/>
    </row>
    <row r="17333" spans="1:6">
      <c r="A17333" s="1" t="s">
        <v>16</v>
      </c>
      <c r="B17333" s="1" t="s">
        <v>7</v>
      </c>
      <c r="C17333" s="1" t="s">
        <v>11</v>
      </c>
      <c r="D17333" s="2">
        <v>132368</v>
      </c>
      <c r="E17333" t="s">
        <v>9</v>
      </c>
      <c r="F17333" s="1"/>
    </row>
    <row r="17334" spans="1:6">
      <c r="A17334" s="1" t="s">
        <v>6</v>
      </c>
      <c r="B17334" s="1" t="s">
        <v>7</v>
      </c>
      <c r="C17334" s="1" t="s">
        <v>11</v>
      </c>
      <c r="D17334" s="1"/>
      <c r="E17334" t="s">
        <v>18</v>
      </c>
      <c r="F17334" s="1"/>
    </row>
    <row r="17335" spans="1:6">
      <c r="A17335" s="1" t="s">
        <v>10</v>
      </c>
      <c r="B17335" s="1" t="s">
        <v>7</v>
      </c>
      <c r="C17335" s="1" t="s">
        <v>11</v>
      </c>
      <c r="D17335" s="1"/>
      <c r="E17335" t="s">
        <v>530</v>
      </c>
      <c r="F17335" s="1"/>
    </row>
    <row r="17336" spans="1:6">
      <c r="A17336" s="1" t="s">
        <v>19</v>
      </c>
      <c r="B17336" s="1" t="s">
        <v>7</v>
      </c>
      <c r="C17336" s="1" t="s">
        <v>11</v>
      </c>
      <c r="D17336" s="2">
        <v>125000</v>
      </c>
      <c r="E17336" t="s">
        <v>145</v>
      </c>
      <c r="F17336" s="1"/>
    </row>
    <row r="17337" spans="1:6">
      <c r="A17337" s="1" t="s">
        <v>16</v>
      </c>
      <c r="B17337" s="1" t="s">
        <v>7</v>
      </c>
      <c r="C17337" s="1" t="s">
        <v>77</v>
      </c>
      <c r="D17337" s="2">
        <v>113500</v>
      </c>
      <c r="E17337" t="s">
        <v>15</v>
      </c>
      <c r="F17337" s="1"/>
    </row>
    <row r="17338" spans="1:6">
      <c r="A17338" s="1" t="s">
        <v>22</v>
      </c>
      <c r="B17338" s="1" t="s">
        <v>158</v>
      </c>
      <c r="C17338" s="1" t="s">
        <v>11</v>
      </c>
      <c r="D17338" s="1"/>
      <c r="E17338" t="s">
        <v>18</v>
      </c>
      <c r="F17338" s="1"/>
    </row>
    <row r="17339" spans="1:6">
      <c r="A17339" s="1" t="s">
        <v>22</v>
      </c>
      <c r="B17339" s="1" t="s">
        <v>7</v>
      </c>
      <c r="C17339" s="1" t="s">
        <v>11</v>
      </c>
      <c r="D17339" s="2">
        <v>126540</v>
      </c>
      <c r="E17339" t="s">
        <v>228</v>
      </c>
      <c r="F17339" s="1"/>
    </row>
    <row r="17340" spans="1:6">
      <c r="A17340" s="1" t="s">
        <v>16</v>
      </c>
      <c r="B17340" s="1" t="s">
        <v>7</v>
      </c>
      <c r="C17340" s="1" t="s">
        <v>11</v>
      </c>
      <c r="D17340" s="2">
        <v>150000</v>
      </c>
      <c r="E17340" t="s">
        <v>24</v>
      </c>
      <c r="F17340" s="1"/>
    </row>
    <row r="17341" spans="1:6">
      <c r="A17341" s="1" t="s">
        <v>16</v>
      </c>
      <c r="B17341" s="1" t="s">
        <v>17</v>
      </c>
      <c r="C17341" s="1" t="s">
        <v>11</v>
      </c>
      <c r="D17341" s="2">
        <v>99400</v>
      </c>
      <c r="E17341" t="s">
        <v>20</v>
      </c>
      <c r="F17341" s="1"/>
    </row>
    <row r="17342" spans="1:6">
      <c r="A17342" s="1" t="s">
        <v>13</v>
      </c>
      <c r="B17342" s="1" t="s">
        <v>7</v>
      </c>
      <c r="C17342" s="1" t="s">
        <v>11</v>
      </c>
      <c r="D17342" s="1"/>
      <c r="E17342" t="s">
        <v>20</v>
      </c>
      <c r="F17342" s="1"/>
    </row>
    <row r="17343" spans="1:6">
      <c r="A17343" s="1" t="s">
        <v>10</v>
      </c>
      <c r="B17343" s="1" t="s">
        <v>7</v>
      </c>
      <c r="C17343" s="1" t="s">
        <v>128</v>
      </c>
      <c r="D17343" s="2">
        <v>146000</v>
      </c>
      <c r="E17343" t="s">
        <v>15</v>
      </c>
      <c r="F17343" s="1"/>
    </row>
    <row r="17344" spans="1:6">
      <c r="A17344" s="1" t="s">
        <v>10</v>
      </c>
      <c r="B17344" s="1" t="s">
        <v>40</v>
      </c>
      <c r="C17344" s="1" t="s">
        <v>11</v>
      </c>
      <c r="D17344" s="1"/>
      <c r="E17344" t="s">
        <v>20</v>
      </c>
      <c r="F17344" s="1"/>
    </row>
    <row r="17345" spans="1:6">
      <c r="A17345" s="1" t="s">
        <v>22</v>
      </c>
      <c r="B17345" s="1" t="s">
        <v>7</v>
      </c>
      <c r="C17345" s="1" t="s">
        <v>11</v>
      </c>
      <c r="D17345" s="2">
        <v>69201</v>
      </c>
      <c r="E17345" t="s">
        <v>12</v>
      </c>
      <c r="F17345" s="1"/>
    </row>
    <row r="17346" spans="1:6">
      <c r="A17346" s="1" t="s">
        <v>22</v>
      </c>
      <c r="B17346" s="1" t="s">
        <v>7</v>
      </c>
      <c r="C17346" s="1" t="s">
        <v>11</v>
      </c>
      <c r="D17346" s="2">
        <v>46000</v>
      </c>
      <c r="E17346" t="s">
        <v>12</v>
      </c>
      <c r="F17346" s="1"/>
    </row>
    <row r="17347" spans="1:6">
      <c r="A17347" s="1" t="s">
        <v>10</v>
      </c>
      <c r="B17347" s="1" t="s">
        <v>23</v>
      </c>
      <c r="C17347" s="1" t="s">
        <v>11</v>
      </c>
      <c r="D17347" s="1"/>
      <c r="E17347" t="s">
        <v>20</v>
      </c>
      <c r="F17347" s="1"/>
    </row>
    <row r="17348" spans="1:6">
      <c r="A17348" s="1" t="s">
        <v>13</v>
      </c>
      <c r="B17348" s="1" t="s">
        <v>7</v>
      </c>
      <c r="C17348" s="1" t="s">
        <v>11</v>
      </c>
      <c r="D17348" s="2">
        <v>115000</v>
      </c>
      <c r="E17348" t="s">
        <v>24</v>
      </c>
      <c r="F17348" s="1"/>
    </row>
    <row r="17349" spans="1:6">
      <c r="A17349" s="1" t="s">
        <v>13</v>
      </c>
      <c r="B17349" s="1" t="s">
        <v>7</v>
      </c>
      <c r="C17349" s="1" t="s">
        <v>11</v>
      </c>
      <c r="D17349" s="2">
        <v>97000</v>
      </c>
      <c r="E17349" t="s">
        <v>12</v>
      </c>
      <c r="F17349" s="1"/>
    </row>
    <row r="17350" spans="1:6">
      <c r="A17350" s="1" t="s">
        <v>16</v>
      </c>
      <c r="B17350" s="1" t="s">
        <v>7</v>
      </c>
      <c r="C17350" s="1" t="s">
        <v>11</v>
      </c>
      <c r="D17350" s="1"/>
      <c r="E17350" t="s">
        <v>12</v>
      </c>
      <c r="F17350" s="1"/>
    </row>
    <row r="17351" spans="1:6">
      <c r="A17351" s="1" t="s">
        <v>16</v>
      </c>
      <c r="B17351" s="1" t="s">
        <v>7</v>
      </c>
      <c r="C17351" s="1" t="s">
        <v>11</v>
      </c>
      <c r="D17351" s="2">
        <v>200000</v>
      </c>
      <c r="E17351" t="s">
        <v>24</v>
      </c>
      <c r="F17351" s="1"/>
    </row>
    <row r="17352" spans="1:6">
      <c r="A17352" s="1" t="s">
        <v>22</v>
      </c>
      <c r="B17352" s="1" t="s">
        <v>23</v>
      </c>
      <c r="C17352" s="1" t="s">
        <v>11</v>
      </c>
      <c r="D17352" s="1"/>
      <c r="E17352" t="s">
        <v>12</v>
      </c>
      <c r="F17352" s="1"/>
    </row>
    <row r="17353" spans="1:6">
      <c r="A17353" s="1" t="s">
        <v>16</v>
      </c>
      <c r="B17353" s="1" t="s">
        <v>17</v>
      </c>
      <c r="C17353" s="1" t="s">
        <v>11</v>
      </c>
      <c r="D17353" s="1"/>
      <c r="E17353" t="s">
        <v>18</v>
      </c>
      <c r="F17353" s="1"/>
    </row>
    <row r="17354" spans="1:6">
      <c r="A17354" s="1" t="s">
        <v>22</v>
      </c>
      <c r="B17354" s="1" t="s">
        <v>23</v>
      </c>
      <c r="C17354" s="1" t="s">
        <v>11</v>
      </c>
      <c r="D17354" s="1"/>
      <c r="E17354" t="s">
        <v>12</v>
      </c>
      <c r="F17354" s="1"/>
    </row>
    <row r="17355" spans="1:6">
      <c r="A17355" s="1" t="s">
        <v>16</v>
      </c>
      <c r="B17355" s="1" t="s">
        <v>7</v>
      </c>
      <c r="C17355" s="1" t="s">
        <v>8</v>
      </c>
      <c r="D17355" s="2">
        <v>195500</v>
      </c>
      <c r="E17355" t="s">
        <v>12</v>
      </c>
      <c r="F17355" s="1"/>
    </row>
    <row r="17356" spans="1:6">
      <c r="A17356" s="1" t="s">
        <v>22</v>
      </c>
      <c r="B17356" s="1" t="s">
        <v>23</v>
      </c>
      <c r="C17356" s="1" t="s">
        <v>8</v>
      </c>
      <c r="D17356" s="1"/>
      <c r="E17356" t="s">
        <v>20</v>
      </c>
      <c r="F17356" s="1"/>
    </row>
    <row r="17357" spans="1:6">
      <c r="A17357" s="1" t="s">
        <v>16</v>
      </c>
      <c r="B17357" s="1" t="s">
        <v>7</v>
      </c>
      <c r="C17357" s="1" t="s">
        <v>313</v>
      </c>
      <c r="D17357" s="2">
        <v>164000</v>
      </c>
      <c r="E17357" t="s">
        <v>15</v>
      </c>
      <c r="F17357" s="1"/>
    </row>
    <row r="17358" spans="1:6">
      <c r="A17358" s="1" t="s">
        <v>16</v>
      </c>
      <c r="B17358" s="1" t="s">
        <v>36</v>
      </c>
      <c r="C17358" s="1" t="s">
        <v>11</v>
      </c>
      <c r="D17358" s="2">
        <v>200000</v>
      </c>
      <c r="E17358" t="s">
        <v>12</v>
      </c>
      <c r="F17358" s="1"/>
    </row>
    <row r="17359" spans="1:6">
      <c r="A17359" s="1" t="s">
        <v>6</v>
      </c>
      <c r="B17359" s="1" t="s">
        <v>23</v>
      </c>
      <c r="C17359" s="1" t="s">
        <v>11</v>
      </c>
      <c r="D17359" s="1"/>
      <c r="E17359" t="s">
        <v>41</v>
      </c>
      <c r="F17359" s="1"/>
    </row>
    <row r="17360" spans="1:6">
      <c r="A17360" s="1" t="s">
        <v>19</v>
      </c>
      <c r="B17360" s="1" t="s">
        <v>7</v>
      </c>
      <c r="C17360" s="1" t="s">
        <v>8</v>
      </c>
      <c r="D17360" s="2">
        <v>130000</v>
      </c>
      <c r="E17360" t="s">
        <v>12</v>
      </c>
      <c r="F17360" s="1"/>
    </row>
    <row r="17361" spans="1:6">
      <c r="A17361" s="1" t="s">
        <v>19</v>
      </c>
      <c r="B17361" s="1" t="s">
        <v>23</v>
      </c>
      <c r="C17361" s="1" t="s">
        <v>37</v>
      </c>
      <c r="D17361" s="1"/>
      <c r="E17361" t="s">
        <v>42</v>
      </c>
      <c r="F17361" s="1"/>
    </row>
    <row r="17362" spans="1:6">
      <c r="A17362" s="1" t="s">
        <v>16</v>
      </c>
      <c r="B17362" s="1" t="s">
        <v>7</v>
      </c>
      <c r="C17362" s="1" t="s">
        <v>11</v>
      </c>
      <c r="D17362" s="2">
        <v>225000</v>
      </c>
      <c r="E17362" t="s">
        <v>24</v>
      </c>
      <c r="F17362" s="1"/>
    </row>
    <row r="17363" spans="1:6">
      <c r="A17363" s="1" t="s">
        <v>6</v>
      </c>
      <c r="B17363" s="1" t="s">
        <v>7</v>
      </c>
      <c r="C17363" s="1" t="s">
        <v>210</v>
      </c>
      <c r="D17363" s="2">
        <v>157500</v>
      </c>
      <c r="E17363" t="s">
        <v>15</v>
      </c>
      <c r="F17363" s="1"/>
    </row>
    <row r="17364" spans="1:6">
      <c r="A17364" s="1" t="s">
        <v>6</v>
      </c>
      <c r="B17364" s="1" t="s">
        <v>7</v>
      </c>
      <c r="C17364" s="1" t="s">
        <v>11</v>
      </c>
      <c r="D17364" s="2">
        <v>152500</v>
      </c>
      <c r="E17364" t="s">
        <v>9</v>
      </c>
      <c r="F17364" s="1"/>
    </row>
    <row r="17365" spans="1:6">
      <c r="A17365" s="1" t="s">
        <v>16</v>
      </c>
      <c r="B17365" s="1" t="s">
        <v>23</v>
      </c>
      <c r="C17365" s="1" t="s">
        <v>11</v>
      </c>
      <c r="D17365" s="1"/>
      <c r="E17365" t="s">
        <v>20</v>
      </c>
      <c r="F17365" s="1"/>
    </row>
    <row r="17366" spans="1:6">
      <c r="A17366" s="1" t="s">
        <v>22</v>
      </c>
      <c r="B17366" s="1" t="s">
        <v>7</v>
      </c>
      <c r="C17366" s="1" t="s">
        <v>11</v>
      </c>
      <c r="D17366" s="2">
        <v>90000</v>
      </c>
      <c r="E17366" t="s">
        <v>24</v>
      </c>
      <c r="F17366" s="1"/>
    </row>
    <row r="17367" spans="1:6">
      <c r="A17367" s="1" t="s">
        <v>16</v>
      </c>
      <c r="B17367" s="1" t="s">
        <v>7</v>
      </c>
      <c r="C17367" s="1" t="s">
        <v>11</v>
      </c>
      <c r="D17367" s="2">
        <v>30750</v>
      </c>
      <c r="E17367" t="s">
        <v>20</v>
      </c>
      <c r="F17367" s="1"/>
    </row>
    <row r="17368" spans="1:6">
      <c r="A17368" s="1" t="s">
        <v>10</v>
      </c>
      <c r="B17368" s="1" t="s">
        <v>7</v>
      </c>
      <c r="C17368" s="1" t="s">
        <v>11</v>
      </c>
      <c r="D17368" s="2">
        <v>90000</v>
      </c>
      <c r="E17368" t="s">
        <v>24</v>
      </c>
      <c r="F17368" s="1"/>
    </row>
    <row r="17369" spans="1:6">
      <c r="A17369" s="1" t="s">
        <v>16</v>
      </c>
      <c r="B17369" s="1" t="s">
        <v>7</v>
      </c>
      <c r="C17369" s="1" t="s">
        <v>37</v>
      </c>
      <c r="D17369" s="2">
        <v>175000</v>
      </c>
      <c r="E17369" t="s">
        <v>24</v>
      </c>
      <c r="F17369" s="1"/>
    </row>
    <row r="17370" spans="1:6">
      <c r="A17370" s="1" t="s">
        <v>22</v>
      </c>
      <c r="B17370" s="1" t="s">
        <v>7</v>
      </c>
      <c r="C17370" s="1" t="s">
        <v>11</v>
      </c>
      <c r="D17370" s="2">
        <v>98900</v>
      </c>
      <c r="E17370" t="s">
        <v>284</v>
      </c>
      <c r="F17370" s="1"/>
    </row>
    <row r="17371" spans="1:6">
      <c r="A17371" s="1" t="s">
        <v>16</v>
      </c>
      <c r="B17371" s="1" t="s">
        <v>7</v>
      </c>
      <c r="C17371" s="1" t="s">
        <v>48</v>
      </c>
      <c r="D17371" s="2">
        <v>170575</v>
      </c>
      <c r="E17371" t="s">
        <v>15</v>
      </c>
      <c r="F17371" s="1"/>
    </row>
    <row r="17372" spans="1:6">
      <c r="A17372" s="1" t="s">
        <v>22</v>
      </c>
      <c r="B17372" s="1" t="s">
        <v>23</v>
      </c>
      <c r="C17372" s="1" t="s">
        <v>11</v>
      </c>
      <c r="D17372" s="1"/>
      <c r="E17372" t="s">
        <v>12</v>
      </c>
      <c r="F17372" s="1"/>
    </row>
    <row r="17373" spans="1:6">
      <c r="A17373" s="1" t="s">
        <v>22</v>
      </c>
      <c r="B17373" s="1"/>
      <c r="C17373" s="1" t="s">
        <v>11</v>
      </c>
      <c r="D17373" s="1"/>
      <c r="E17373" t="s">
        <v>12</v>
      </c>
      <c r="F17373" s="1"/>
    </row>
    <row r="17374" spans="1:6">
      <c r="A17374" s="1" t="s">
        <v>45</v>
      </c>
      <c r="B17374" s="1" t="s">
        <v>7</v>
      </c>
      <c r="C17374" s="1" t="s">
        <v>11</v>
      </c>
      <c r="D17374" s="2">
        <v>62500</v>
      </c>
      <c r="E17374" t="s">
        <v>32</v>
      </c>
      <c r="F17374" s="1"/>
    </row>
    <row r="17375" spans="1:6">
      <c r="A17375" s="1" t="s">
        <v>22</v>
      </c>
      <c r="B17375" s="1" t="s">
        <v>7</v>
      </c>
      <c r="C17375" s="1" t="s">
        <v>11</v>
      </c>
      <c r="D17375" s="2">
        <v>84000</v>
      </c>
      <c r="E17375" t="s">
        <v>38</v>
      </c>
      <c r="F17375" s="1"/>
    </row>
    <row r="17376" spans="1:6">
      <c r="A17376" s="1" t="s">
        <v>6</v>
      </c>
      <c r="B17376" s="1" t="s">
        <v>7</v>
      </c>
      <c r="C17376" s="1" t="s">
        <v>11</v>
      </c>
      <c r="D17376" s="2">
        <v>190000</v>
      </c>
      <c r="E17376" t="s">
        <v>32</v>
      </c>
      <c r="F17376" s="1"/>
    </row>
    <row r="17377" spans="1:6">
      <c r="A17377" s="1" t="s">
        <v>19</v>
      </c>
      <c r="B17377" s="1" t="s">
        <v>7</v>
      </c>
      <c r="C17377" s="1" t="s">
        <v>124</v>
      </c>
      <c r="D17377" s="2">
        <v>147500</v>
      </c>
      <c r="E17377" t="s">
        <v>15</v>
      </c>
      <c r="F17377" s="1"/>
    </row>
    <row r="17378" spans="1:6">
      <c r="A17378" s="1" t="s">
        <v>6</v>
      </c>
      <c r="B17378" s="1" t="s">
        <v>7</v>
      </c>
      <c r="C17378" s="1" t="s">
        <v>8</v>
      </c>
      <c r="D17378" s="2">
        <v>178458</v>
      </c>
      <c r="E17378" t="s">
        <v>35</v>
      </c>
      <c r="F17378" s="1"/>
    </row>
    <row r="17379" spans="1:6">
      <c r="A17379" s="1" t="s">
        <v>10</v>
      </c>
      <c r="B17379" s="1" t="s">
        <v>7</v>
      </c>
      <c r="C17379" s="1" t="s">
        <v>11</v>
      </c>
      <c r="D17379" s="1"/>
      <c r="E17379" t="s">
        <v>18</v>
      </c>
      <c r="F17379" s="1"/>
    </row>
    <row r="17380" spans="1:6">
      <c r="A17380" s="1" t="s">
        <v>22</v>
      </c>
      <c r="B17380" s="1" t="s">
        <v>23</v>
      </c>
      <c r="C17380" s="1" t="s">
        <v>11</v>
      </c>
      <c r="D17380" s="2">
        <v>137500</v>
      </c>
      <c r="E17380" t="s">
        <v>62</v>
      </c>
      <c r="F17380" s="1"/>
    </row>
    <row r="17381" spans="1:6">
      <c r="A17381" s="1" t="s">
        <v>16</v>
      </c>
      <c r="B17381" s="1" t="s">
        <v>7</v>
      </c>
      <c r="C17381" s="1" t="s">
        <v>11</v>
      </c>
      <c r="D17381" s="2">
        <v>120631</v>
      </c>
      <c r="E17381" t="s">
        <v>161</v>
      </c>
      <c r="F17381" s="1"/>
    </row>
    <row r="17382" spans="1:6">
      <c r="A17382" s="1" t="s">
        <v>16</v>
      </c>
      <c r="B17382" s="1" t="s">
        <v>40</v>
      </c>
      <c r="C17382" s="1" t="s">
        <v>8</v>
      </c>
      <c r="D17382" s="1"/>
      <c r="E17382" t="s">
        <v>41</v>
      </c>
      <c r="F17382" s="1"/>
    </row>
    <row r="17383" spans="1:6">
      <c r="A17383" s="1" t="s">
        <v>6</v>
      </c>
      <c r="B17383" s="1" t="s">
        <v>7</v>
      </c>
      <c r="C17383" s="1" t="s">
        <v>11</v>
      </c>
      <c r="D17383" s="2">
        <v>91750</v>
      </c>
      <c r="E17383" t="s">
        <v>15</v>
      </c>
      <c r="F17383" s="1"/>
    </row>
    <row r="17384" spans="1:6">
      <c r="A17384" s="1" t="s">
        <v>10</v>
      </c>
      <c r="B17384" s="1" t="s">
        <v>7</v>
      </c>
      <c r="C17384" s="1" t="s">
        <v>11</v>
      </c>
      <c r="D17384" s="2">
        <v>125000</v>
      </c>
      <c r="E17384" t="s">
        <v>24</v>
      </c>
      <c r="F17384" s="1"/>
    </row>
    <row r="17385" spans="1:6">
      <c r="A17385" s="1" t="s">
        <v>22</v>
      </c>
      <c r="B17385" s="1" t="s">
        <v>23</v>
      </c>
      <c r="C17385" s="1" t="s">
        <v>11</v>
      </c>
      <c r="D17385" s="1"/>
      <c r="E17385" t="s">
        <v>32</v>
      </c>
      <c r="F17385" s="1"/>
    </row>
    <row r="17386" spans="1:6">
      <c r="A17386" s="1" t="s">
        <v>22</v>
      </c>
      <c r="B17386" s="1" t="s">
        <v>531</v>
      </c>
      <c r="C17386" s="1" t="s">
        <v>11</v>
      </c>
      <c r="D17386" s="2">
        <v>67818</v>
      </c>
      <c r="E17386" t="s">
        <v>183</v>
      </c>
      <c r="F17386" s="1"/>
    </row>
    <row r="17387" spans="1:6">
      <c r="A17387" s="1" t="s">
        <v>19</v>
      </c>
      <c r="B17387" s="1" t="s">
        <v>7</v>
      </c>
      <c r="C17387" s="1" t="s">
        <v>11</v>
      </c>
      <c r="D17387" s="2">
        <v>175000</v>
      </c>
      <c r="E17387" t="s">
        <v>12</v>
      </c>
      <c r="F17387" s="1"/>
    </row>
    <row r="17388" spans="1:6">
      <c r="A17388" s="1" t="s">
        <v>16</v>
      </c>
      <c r="B17388" s="1" t="s">
        <v>7</v>
      </c>
      <c r="C17388" s="1" t="s">
        <v>11</v>
      </c>
      <c r="D17388" s="1"/>
      <c r="E17388" t="s">
        <v>57</v>
      </c>
      <c r="F17388" s="1"/>
    </row>
    <row r="17389" spans="1:6">
      <c r="A17389" s="1" t="s">
        <v>22</v>
      </c>
      <c r="B17389" s="1" t="s">
        <v>7</v>
      </c>
      <c r="C17389" s="1" t="s">
        <v>11</v>
      </c>
      <c r="D17389" s="2">
        <v>375000</v>
      </c>
      <c r="E17389" t="s">
        <v>24</v>
      </c>
      <c r="F17389" s="1"/>
    </row>
    <row r="17390" spans="1:6">
      <c r="A17390" s="1" t="s">
        <v>19</v>
      </c>
      <c r="B17390" s="1" t="s">
        <v>7</v>
      </c>
      <c r="C17390" s="1" t="s">
        <v>11</v>
      </c>
      <c r="D17390" s="2">
        <v>162500</v>
      </c>
      <c r="E17390" t="s">
        <v>20</v>
      </c>
      <c r="F17390" s="1"/>
    </row>
    <row r="17391" spans="1:6">
      <c r="A17391" s="1" t="s">
        <v>22</v>
      </c>
      <c r="B17391" s="1" t="s">
        <v>23</v>
      </c>
      <c r="C17391" s="1" t="s">
        <v>11</v>
      </c>
      <c r="D17391" s="1"/>
      <c r="E17391" t="s">
        <v>20</v>
      </c>
      <c r="F17391" s="1"/>
    </row>
    <row r="17392" spans="1:6">
      <c r="A17392" s="1" t="s">
        <v>22</v>
      </c>
      <c r="B17392" s="1" t="s">
        <v>7</v>
      </c>
      <c r="C17392" s="1" t="s">
        <v>11</v>
      </c>
      <c r="D17392" s="2">
        <v>110000</v>
      </c>
      <c r="E17392" t="s">
        <v>12</v>
      </c>
      <c r="F17392" s="1"/>
    </row>
    <row r="17393" spans="1:6">
      <c r="A17393" s="1" t="s">
        <v>16</v>
      </c>
      <c r="B17393" s="1" t="s">
        <v>7</v>
      </c>
      <c r="C17393" s="1" t="s">
        <v>11</v>
      </c>
      <c r="D17393" s="2">
        <v>198500</v>
      </c>
      <c r="E17393" t="s">
        <v>20</v>
      </c>
      <c r="F17393" s="1"/>
    </row>
    <row r="17394" spans="1:6">
      <c r="A17394" s="1" t="s">
        <v>22</v>
      </c>
      <c r="B17394" s="1" t="s">
        <v>23</v>
      </c>
      <c r="C17394" s="1" t="s">
        <v>11</v>
      </c>
      <c r="D17394" s="1"/>
      <c r="E17394" t="s">
        <v>32</v>
      </c>
      <c r="F17394" s="1"/>
    </row>
    <row r="17395" spans="1:6">
      <c r="A17395" s="1" t="s">
        <v>22</v>
      </c>
      <c r="B17395" s="1" t="s">
        <v>23</v>
      </c>
      <c r="C17395" s="1" t="s">
        <v>11</v>
      </c>
      <c r="D17395" s="1"/>
      <c r="E17395" t="s">
        <v>20</v>
      </c>
      <c r="F17395" s="1"/>
    </row>
    <row r="17396" spans="1:6">
      <c r="A17396" s="1" t="s">
        <v>22</v>
      </c>
      <c r="B17396" s="1" t="s">
        <v>7</v>
      </c>
      <c r="C17396" s="1" t="s">
        <v>11</v>
      </c>
      <c r="D17396" s="1"/>
      <c r="E17396" t="s">
        <v>20</v>
      </c>
      <c r="F17396" s="1"/>
    </row>
    <row r="17397" spans="1:6">
      <c r="A17397" s="1" t="s">
        <v>10</v>
      </c>
      <c r="B17397" s="1" t="s">
        <v>40</v>
      </c>
      <c r="C17397" s="1" t="s">
        <v>11</v>
      </c>
      <c r="D17397" s="1"/>
      <c r="E17397" t="s">
        <v>20</v>
      </c>
      <c r="F17397" s="1"/>
    </row>
    <row r="17398" spans="1:6">
      <c r="A17398" s="1" t="s">
        <v>22</v>
      </c>
      <c r="B17398" s="1" t="s">
        <v>7</v>
      </c>
      <c r="C17398" s="1" t="s">
        <v>11</v>
      </c>
      <c r="D17398" s="2">
        <v>100000</v>
      </c>
      <c r="E17398" t="s">
        <v>49</v>
      </c>
      <c r="F17398" s="1"/>
    </row>
    <row r="17399" spans="1:6">
      <c r="A17399" s="1" t="s">
        <v>19</v>
      </c>
      <c r="B17399" s="1" t="s">
        <v>23</v>
      </c>
      <c r="C17399" s="1" t="s">
        <v>8</v>
      </c>
      <c r="D17399" s="1"/>
      <c r="E17399" t="s">
        <v>12</v>
      </c>
      <c r="F17399" s="1"/>
    </row>
    <row r="17400" spans="1:6">
      <c r="A17400" s="1" t="s">
        <v>22</v>
      </c>
      <c r="B17400" s="1" t="s">
        <v>7</v>
      </c>
      <c r="C17400" s="1" t="s">
        <v>11</v>
      </c>
      <c r="D17400" s="2">
        <v>65000</v>
      </c>
      <c r="E17400" t="s">
        <v>292</v>
      </c>
      <c r="F17400" s="1"/>
    </row>
    <row r="17401" spans="1:6">
      <c r="A17401" s="1" t="s">
        <v>22</v>
      </c>
      <c r="B17401" s="1" t="s">
        <v>23</v>
      </c>
      <c r="C17401" s="1" t="s">
        <v>11</v>
      </c>
      <c r="D17401" s="1"/>
      <c r="E17401" t="s">
        <v>9</v>
      </c>
      <c r="F17401" s="1"/>
    </row>
    <row r="17402" spans="1:6">
      <c r="A17402" s="1" t="s">
        <v>33</v>
      </c>
      <c r="B17402" s="1" t="s">
        <v>7</v>
      </c>
      <c r="C17402" s="1" t="s">
        <v>150</v>
      </c>
      <c r="D17402" s="2">
        <v>43200</v>
      </c>
      <c r="E17402" t="s">
        <v>15</v>
      </c>
      <c r="F17402" s="1"/>
    </row>
    <row r="17403" spans="1:6">
      <c r="A17403" s="1" t="s">
        <v>45</v>
      </c>
      <c r="B17403" s="1" t="s">
        <v>7</v>
      </c>
      <c r="C17403" s="1" t="s">
        <v>11</v>
      </c>
      <c r="D17403" s="1"/>
      <c r="E17403" t="s">
        <v>18</v>
      </c>
      <c r="F17403" s="1"/>
    </row>
    <row r="17404" spans="1:6">
      <c r="A17404" s="1" t="s">
        <v>22</v>
      </c>
      <c r="B17404" s="1" t="s">
        <v>7</v>
      </c>
      <c r="C17404" s="1" t="s">
        <v>11</v>
      </c>
      <c r="D17404" s="1"/>
      <c r="E17404" t="s">
        <v>20</v>
      </c>
      <c r="F17404" s="1"/>
    </row>
    <row r="17405" spans="1:6">
      <c r="A17405" s="1" t="s">
        <v>13</v>
      </c>
      <c r="B17405" s="1" t="s">
        <v>7</v>
      </c>
      <c r="C17405" s="1" t="s">
        <v>11</v>
      </c>
      <c r="D17405" s="2">
        <v>105000</v>
      </c>
      <c r="E17405" t="s">
        <v>20</v>
      </c>
      <c r="F17405" s="1"/>
    </row>
    <row r="17406" spans="1:6">
      <c r="A17406" s="1" t="s">
        <v>45</v>
      </c>
      <c r="B17406" s="1" t="s">
        <v>7</v>
      </c>
      <c r="C17406" s="1" t="s">
        <v>11</v>
      </c>
      <c r="D17406" s="1"/>
      <c r="E17406" t="s">
        <v>18</v>
      </c>
      <c r="F17406" s="1"/>
    </row>
    <row r="17407" spans="1:6">
      <c r="A17407" s="1" t="s">
        <v>19</v>
      </c>
      <c r="B17407" s="1" t="s">
        <v>7</v>
      </c>
      <c r="C17407" s="1" t="s">
        <v>11</v>
      </c>
      <c r="D17407" s="2">
        <v>165000</v>
      </c>
      <c r="E17407" t="s">
        <v>20</v>
      </c>
      <c r="F17407" s="1"/>
    </row>
    <row r="17408" spans="1:6">
      <c r="A17408" s="1" t="s">
        <v>22</v>
      </c>
      <c r="B17408" s="1" t="s">
        <v>7</v>
      </c>
      <c r="C17408" s="1" t="s">
        <v>11</v>
      </c>
      <c r="D17408" s="2">
        <v>105000</v>
      </c>
      <c r="E17408" t="s">
        <v>12</v>
      </c>
      <c r="F17408" s="1"/>
    </row>
    <row r="17409" spans="1:6">
      <c r="A17409" s="1" t="s">
        <v>22</v>
      </c>
      <c r="B17409" s="1" t="s">
        <v>7</v>
      </c>
      <c r="C17409" s="1" t="s">
        <v>11</v>
      </c>
      <c r="D17409" s="2">
        <v>125000</v>
      </c>
      <c r="E17409" t="s">
        <v>24</v>
      </c>
      <c r="F17409" s="1"/>
    </row>
    <row r="17410" spans="1:6">
      <c r="A17410" s="1" t="s">
        <v>10</v>
      </c>
      <c r="B17410" s="1" t="s">
        <v>23</v>
      </c>
      <c r="C17410" s="1" t="s">
        <v>11</v>
      </c>
      <c r="D17410" s="1"/>
      <c r="E17410" t="s">
        <v>41</v>
      </c>
      <c r="F17410" s="1"/>
    </row>
    <row r="17411" spans="1:6">
      <c r="A17411" s="1" t="s">
        <v>13</v>
      </c>
      <c r="B17411" s="1" t="s">
        <v>7</v>
      </c>
      <c r="C17411" s="1" t="s">
        <v>70</v>
      </c>
      <c r="D17411" s="2">
        <v>79200</v>
      </c>
      <c r="E17411" t="s">
        <v>15</v>
      </c>
      <c r="F17411" s="1"/>
    </row>
    <row r="17412" spans="1:6">
      <c r="A17412" s="1" t="s">
        <v>22</v>
      </c>
      <c r="B17412" s="1" t="s">
        <v>7</v>
      </c>
      <c r="C17412" s="1" t="s">
        <v>11</v>
      </c>
      <c r="D17412" s="1"/>
      <c r="E17412" t="s">
        <v>38</v>
      </c>
      <c r="F17412" s="1"/>
    </row>
    <row r="17413" spans="1:6">
      <c r="A17413" s="1" t="s">
        <v>19</v>
      </c>
      <c r="B17413" s="1" t="s">
        <v>7</v>
      </c>
      <c r="C17413" s="1" t="s">
        <v>8</v>
      </c>
      <c r="D17413" s="1"/>
      <c r="E17413" t="s">
        <v>18</v>
      </c>
      <c r="F17413" s="1"/>
    </row>
    <row r="17414" spans="1:6">
      <c r="A17414" s="1" t="s">
        <v>16</v>
      </c>
      <c r="B17414" s="1" t="s">
        <v>7</v>
      </c>
      <c r="C17414" s="1" t="s">
        <v>11</v>
      </c>
      <c r="D17414" s="2">
        <v>99876</v>
      </c>
      <c r="E17414" t="s">
        <v>12</v>
      </c>
      <c r="F17414" s="1"/>
    </row>
    <row r="17415" spans="1:6">
      <c r="A17415" s="1" t="s">
        <v>16</v>
      </c>
      <c r="B17415" s="1" t="s">
        <v>7</v>
      </c>
      <c r="C17415" s="1" t="s">
        <v>11</v>
      </c>
      <c r="D17415" s="2">
        <v>130000</v>
      </c>
      <c r="E17415" t="s">
        <v>145</v>
      </c>
      <c r="F17415" s="1"/>
    </row>
    <row r="17416" spans="1:6">
      <c r="A17416" s="1" t="s">
        <v>13</v>
      </c>
      <c r="B17416" s="1" t="s">
        <v>7</v>
      </c>
      <c r="C17416" s="1" t="s">
        <v>11</v>
      </c>
      <c r="D17416" s="2">
        <v>108700</v>
      </c>
      <c r="E17416" t="s">
        <v>487</v>
      </c>
      <c r="F17416" s="1"/>
    </row>
    <row r="17417" spans="1:6">
      <c r="A17417" s="1" t="s">
        <v>22</v>
      </c>
      <c r="B17417" s="1" t="s">
        <v>7</v>
      </c>
      <c r="C17417" s="1" t="s">
        <v>11</v>
      </c>
      <c r="D17417" s="2">
        <v>140000</v>
      </c>
      <c r="E17417" t="s">
        <v>20</v>
      </c>
      <c r="F17417" s="1"/>
    </row>
    <row r="17418" spans="1:6">
      <c r="A17418" s="1" t="s">
        <v>22</v>
      </c>
      <c r="B17418" s="1" t="s">
        <v>30</v>
      </c>
      <c r="C17418" s="1" t="s">
        <v>11</v>
      </c>
      <c r="D17418" s="1"/>
      <c r="E17418" t="s">
        <v>18</v>
      </c>
      <c r="F17418" s="1"/>
    </row>
    <row r="17419" spans="1:6">
      <c r="A17419" s="1" t="s">
        <v>22</v>
      </c>
      <c r="B17419" s="1" t="s">
        <v>7</v>
      </c>
      <c r="C17419" s="1" t="s">
        <v>11</v>
      </c>
      <c r="D17419" s="1"/>
      <c r="E17419" t="s">
        <v>9</v>
      </c>
      <c r="F17419" s="1"/>
    </row>
    <row r="17420" spans="1:6">
      <c r="A17420" s="1" t="s">
        <v>6</v>
      </c>
      <c r="B17420" s="1" t="s">
        <v>7</v>
      </c>
      <c r="C17420" s="1" t="s">
        <v>11</v>
      </c>
      <c r="D17420" s="2">
        <v>113500</v>
      </c>
      <c r="E17420" t="s">
        <v>15</v>
      </c>
      <c r="F17420" s="1"/>
    </row>
    <row r="17421" spans="1:6">
      <c r="A17421" s="1" t="s">
        <v>22</v>
      </c>
      <c r="B17421" s="1" t="s">
        <v>23</v>
      </c>
      <c r="C17421" s="1" t="s">
        <v>11</v>
      </c>
      <c r="D17421" s="1"/>
      <c r="E17421" t="s">
        <v>32</v>
      </c>
      <c r="F17421" s="1"/>
    </row>
    <row r="17422" spans="1:6">
      <c r="A17422" s="1" t="s">
        <v>10</v>
      </c>
      <c r="B17422" s="1" t="s">
        <v>7</v>
      </c>
      <c r="C17422" s="1" t="s">
        <v>11</v>
      </c>
      <c r="D17422" s="2">
        <v>180000</v>
      </c>
      <c r="E17422" t="s">
        <v>32</v>
      </c>
      <c r="F17422" s="1"/>
    </row>
    <row r="17423" spans="1:6">
      <c r="A17423" s="1" t="s">
        <v>13</v>
      </c>
      <c r="B17423" s="1" t="s">
        <v>7</v>
      </c>
      <c r="C17423" s="1" t="s">
        <v>11</v>
      </c>
      <c r="D17423" s="2">
        <v>110000</v>
      </c>
      <c r="E17423" t="s">
        <v>20</v>
      </c>
      <c r="F17423" s="1"/>
    </row>
    <row r="17424" spans="1:6">
      <c r="A17424" s="1" t="s">
        <v>10</v>
      </c>
      <c r="B17424" s="1" t="s">
        <v>7</v>
      </c>
      <c r="C17424" s="1" t="s">
        <v>11</v>
      </c>
      <c r="D17424" s="2">
        <v>97151</v>
      </c>
      <c r="E17424" t="s">
        <v>20</v>
      </c>
      <c r="F17424" s="1"/>
    </row>
    <row r="17425" spans="1:6">
      <c r="A17425" s="1" t="s">
        <v>10</v>
      </c>
      <c r="B17425" s="1" t="s">
        <v>36</v>
      </c>
      <c r="C17425" s="1" t="s">
        <v>11</v>
      </c>
      <c r="D17425" s="2">
        <v>138200</v>
      </c>
      <c r="E17425" t="s">
        <v>12</v>
      </c>
      <c r="F17425" s="1"/>
    </row>
    <row r="17426" spans="1:6">
      <c r="A17426" s="1" t="s">
        <v>16</v>
      </c>
      <c r="B17426" s="1" t="s">
        <v>23</v>
      </c>
      <c r="C17426" s="1" t="s">
        <v>11</v>
      </c>
      <c r="D17426" s="1"/>
      <c r="E17426" t="s">
        <v>20</v>
      </c>
      <c r="F17426" s="1"/>
    </row>
    <row r="17427" spans="1:6">
      <c r="A17427" s="1" t="s">
        <v>22</v>
      </c>
      <c r="B17427" s="1" t="s">
        <v>7</v>
      </c>
      <c r="C17427" s="1" t="s">
        <v>11</v>
      </c>
      <c r="D17427" s="2">
        <v>73000</v>
      </c>
      <c r="E17427" t="s">
        <v>9</v>
      </c>
      <c r="F17427" s="1"/>
    </row>
    <row r="17428" spans="1:6">
      <c r="A17428" s="1" t="s">
        <v>22</v>
      </c>
      <c r="B17428" s="1" t="s">
        <v>7</v>
      </c>
      <c r="C17428" s="1" t="s">
        <v>11</v>
      </c>
      <c r="D17428" s="2">
        <v>65000</v>
      </c>
      <c r="E17428" t="s">
        <v>9</v>
      </c>
      <c r="F17428" s="1"/>
    </row>
    <row r="17429" spans="1:6">
      <c r="A17429" s="1" t="s">
        <v>22</v>
      </c>
      <c r="B17429" s="1" t="s">
        <v>40</v>
      </c>
      <c r="C17429" s="1" t="s">
        <v>11</v>
      </c>
      <c r="D17429" s="1"/>
      <c r="E17429" t="s">
        <v>20</v>
      </c>
      <c r="F17429" s="1"/>
    </row>
    <row r="17430" spans="1:6">
      <c r="A17430" s="1" t="s">
        <v>10</v>
      </c>
      <c r="B17430" s="1" t="s">
        <v>7</v>
      </c>
      <c r="C17430" s="1" t="s">
        <v>47</v>
      </c>
      <c r="D17430" s="2">
        <v>96773</v>
      </c>
      <c r="E17430" t="s">
        <v>15</v>
      </c>
      <c r="F17430" s="1"/>
    </row>
    <row r="17431" spans="1:6">
      <c r="A17431" s="1" t="s">
        <v>10</v>
      </c>
      <c r="B17431" s="1" t="s">
        <v>7</v>
      </c>
      <c r="C17431" s="1" t="s">
        <v>64</v>
      </c>
      <c r="D17431" s="2">
        <v>131580</v>
      </c>
      <c r="E17431" t="s">
        <v>15</v>
      </c>
      <c r="F17431" s="1"/>
    </row>
    <row r="17432" spans="1:6">
      <c r="A17432" s="1" t="s">
        <v>6</v>
      </c>
      <c r="B17432" s="1" t="s">
        <v>7</v>
      </c>
      <c r="C17432" s="1" t="s">
        <v>11</v>
      </c>
      <c r="D17432" s="2">
        <v>158525</v>
      </c>
      <c r="E17432" t="s">
        <v>9</v>
      </c>
      <c r="F17432" s="1"/>
    </row>
    <row r="17433" spans="1:6">
      <c r="A17433" s="1" t="s">
        <v>6</v>
      </c>
      <c r="B17433" s="1" t="s">
        <v>7</v>
      </c>
      <c r="C17433" s="1" t="s">
        <v>11</v>
      </c>
      <c r="D17433" s="1"/>
      <c r="E17433" t="s">
        <v>217</v>
      </c>
      <c r="F17433" s="1"/>
    </row>
    <row r="17434" spans="1:6">
      <c r="A17434" s="1" t="s">
        <v>16</v>
      </c>
      <c r="B17434" s="1" t="s">
        <v>7</v>
      </c>
      <c r="C17434" s="1" t="s">
        <v>11</v>
      </c>
      <c r="D17434" s="2">
        <v>140000</v>
      </c>
      <c r="E17434" t="s">
        <v>20</v>
      </c>
      <c r="F17434" s="1"/>
    </row>
    <row r="17435" spans="1:6">
      <c r="A17435" s="1" t="s">
        <v>10</v>
      </c>
      <c r="B17435" s="1" t="s">
        <v>7</v>
      </c>
      <c r="C17435" s="1" t="s">
        <v>11</v>
      </c>
      <c r="D17435" s="2">
        <v>107500</v>
      </c>
      <c r="E17435" t="s">
        <v>20</v>
      </c>
      <c r="F17435" s="1"/>
    </row>
    <row r="17436" spans="1:6">
      <c r="A17436" s="1" t="s">
        <v>6</v>
      </c>
      <c r="B17436" s="1" t="s">
        <v>7</v>
      </c>
      <c r="C17436" s="1" t="s">
        <v>11</v>
      </c>
      <c r="D17436" s="2">
        <v>172000</v>
      </c>
      <c r="E17436" t="s">
        <v>12</v>
      </c>
      <c r="F17436" s="1"/>
    </row>
    <row r="17437" spans="1:6">
      <c r="A17437" s="1" t="s">
        <v>19</v>
      </c>
      <c r="B17437" s="1" t="s">
        <v>7</v>
      </c>
      <c r="C17437" s="1" t="s">
        <v>11</v>
      </c>
      <c r="D17437" s="2">
        <v>138200</v>
      </c>
      <c r="E17437" t="s">
        <v>35</v>
      </c>
      <c r="F17437" s="1"/>
    </row>
    <row r="17438" spans="1:6">
      <c r="A17438" s="1" t="s">
        <v>10</v>
      </c>
      <c r="B17438" s="1" t="s">
        <v>7</v>
      </c>
      <c r="C17438" s="1" t="s">
        <v>11</v>
      </c>
      <c r="D17438" s="2">
        <v>132000</v>
      </c>
      <c r="E17438" t="s">
        <v>12</v>
      </c>
      <c r="F17438" s="1"/>
    </row>
    <row r="17439" spans="1:6">
      <c r="A17439" s="1" t="s">
        <v>33</v>
      </c>
      <c r="B17439" s="1" t="s">
        <v>23</v>
      </c>
      <c r="C17439" s="1" t="s">
        <v>37</v>
      </c>
      <c r="D17439" s="1"/>
      <c r="E17439" t="s">
        <v>20</v>
      </c>
      <c r="F17439" s="1"/>
    </row>
    <row r="17440" spans="1:6">
      <c r="A17440" s="1" t="s">
        <v>16</v>
      </c>
      <c r="B17440" s="1" t="s">
        <v>7</v>
      </c>
      <c r="C17440" s="1" t="s">
        <v>11</v>
      </c>
      <c r="D17440" s="2">
        <v>141000</v>
      </c>
      <c r="E17440" t="s">
        <v>32</v>
      </c>
      <c r="F17440" s="1"/>
    </row>
    <row r="17441" spans="1:6">
      <c r="A17441" s="1" t="s">
        <v>16</v>
      </c>
      <c r="B17441" s="1" t="s">
        <v>7</v>
      </c>
      <c r="C17441" s="1" t="s">
        <v>11</v>
      </c>
      <c r="D17441" s="2">
        <v>164500</v>
      </c>
      <c r="E17441" t="s">
        <v>63</v>
      </c>
      <c r="F17441" s="1"/>
    </row>
    <row r="17442" spans="1:6">
      <c r="A17442" s="1" t="s">
        <v>16</v>
      </c>
      <c r="B17442" s="1" t="s">
        <v>7</v>
      </c>
      <c r="C17442" s="1" t="s">
        <v>11</v>
      </c>
      <c r="D17442" s="2">
        <v>210000</v>
      </c>
      <c r="E17442" t="s">
        <v>80</v>
      </c>
      <c r="F17442" s="1"/>
    </row>
    <row r="17443" spans="1:6">
      <c r="A17443" s="1" t="s">
        <v>22</v>
      </c>
      <c r="B17443" s="1" t="s">
        <v>30</v>
      </c>
      <c r="C17443" s="1" t="s">
        <v>11</v>
      </c>
      <c r="D17443" s="1"/>
      <c r="E17443" t="s">
        <v>18</v>
      </c>
      <c r="F17443" s="1"/>
    </row>
    <row r="17444" spans="1:6">
      <c r="A17444" s="1" t="s">
        <v>10</v>
      </c>
      <c r="B17444" s="1" t="s">
        <v>7</v>
      </c>
      <c r="C17444" s="1" t="s">
        <v>37</v>
      </c>
      <c r="D17444" s="2">
        <v>80850</v>
      </c>
      <c r="E17444" t="s">
        <v>15</v>
      </c>
      <c r="F17444" s="1"/>
    </row>
    <row r="17445" spans="1:6">
      <c r="A17445" s="1" t="s">
        <v>6</v>
      </c>
      <c r="B17445" s="1" t="s">
        <v>7</v>
      </c>
      <c r="C17445" s="1" t="s">
        <v>11</v>
      </c>
      <c r="D17445" s="2">
        <v>210000</v>
      </c>
      <c r="E17445" t="s">
        <v>12</v>
      </c>
      <c r="F17445" s="1"/>
    </row>
    <row r="17446" spans="1:6">
      <c r="A17446" s="1" t="s">
        <v>10</v>
      </c>
      <c r="B17446" s="1" t="s">
        <v>7</v>
      </c>
      <c r="C17446" s="1" t="s">
        <v>11</v>
      </c>
      <c r="D17446" s="2">
        <v>125000</v>
      </c>
      <c r="E17446" t="s">
        <v>20</v>
      </c>
      <c r="F17446" s="1"/>
    </row>
    <row r="17447" spans="1:6">
      <c r="A17447" s="1" t="s">
        <v>22</v>
      </c>
      <c r="B17447" s="1" t="s">
        <v>7</v>
      </c>
      <c r="C17447" s="1" t="s">
        <v>44</v>
      </c>
      <c r="D17447" s="2">
        <v>105650</v>
      </c>
      <c r="E17447" t="s">
        <v>15</v>
      </c>
      <c r="F17447" s="1"/>
    </row>
    <row r="17448" spans="1:6">
      <c r="A17448" s="1" t="s">
        <v>22</v>
      </c>
      <c r="B17448" s="1" t="s">
        <v>7</v>
      </c>
      <c r="C17448" s="1" t="s">
        <v>11</v>
      </c>
      <c r="D17448" s="1"/>
      <c r="E17448" t="s">
        <v>18</v>
      </c>
      <c r="F17448" s="1"/>
    </row>
    <row r="17449" spans="1:6">
      <c r="A17449" s="1" t="s">
        <v>22</v>
      </c>
      <c r="B17449" s="1" t="s">
        <v>7</v>
      </c>
      <c r="C17449" s="1" t="s">
        <v>11</v>
      </c>
      <c r="D17449" s="2">
        <v>77500</v>
      </c>
      <c r="E17449" t="s">
        <v>12</v>
      </c>
      <c r="F17449" s="1"/>
    </row>
    <row r="17450" spans="1:6">
      <c r="A17450" s="1" t="s">
        <v>10</v>
      </c>
      <c r="B17450" s="1" t="s">
        <v>23</v>
      </c>
      <c r="C17450" s="1" t="s">
        <v>155</v>
      </c>
      <c r="D17450" s="2">
        <v>45000</v>
      </c>
      <c r="E17450" t="s">
        <v>15</v>
      </c>
      <c r="F17450" s="1"/>
    </row>
    <row r="17451" spans="1:6">
      <c r="A17451" s="1" t="s">
        <v>22</v>
      </c>
      <c r="B17451" s="1" t="s">
        <v>7</v>
      </c>
      <c r="C17451" s="1" t="s">
        <v>11</v>
      </c>
      <c r="D17451" s="2">
        <v>100000</v>
      </c>
      <c r="E17451" t="s">
        <v>24</v>
      </c>
      <c r="F17451" s="1"/>
    </row>
    <row r="17452" spans="1:6">
      <c r="A17452" s="1" t="s">
        <v>16</v>
      </c>
      <c r="B17452" s="1" t="s">
        <v>7</v>
      </c>
      <c r="C17452" s="1" t="s">
        <v>11</v>
      </c>
      <c r="D17452" s="2">
        <v>115000</v>
      </c>
      <c r="E17452" t="s">
        <v>24</v>
      </c>
      <c r="F17452" s="1"/>
    </row>
    <row r="17453" spans="1:6">
      <c r="A17453" s="1" t="s">
        <v>10</v>
      </c>
      <c r="B17453" s="1" t="s">
        <v>73</v>
      </c>
      <c r="C17453" s="1" t="s">
        <v>11</v>
      </c>
      <c r="D17453" s="1"/>
      <c r="E17453" t="s">
        <v>41</v>
      </c>
      <c r="F17453" s="1"/>
    </row>
    <row r="17454" spans="1:6">
      <c r="A17454" s="1" t="s">
        <v>19</v>
      </c>
      <c r="B17454" s="1" t="s">
        <v>7</v>
      </c>
      <c r="C17454" s="1" t="s">
        <v>64</v>
      </c>
      <c r="D17454" s="2">
        <v>147500</v>
      </c>
      <c r="E17454" t="s">
        <v>15</v>
      </c>
      <c r="F17454" s="1"/>
    </row>
    <row r="17455" spans="1:6">
      <c r="A17455" s="1" t="s">
        <v>16</v>
      </c>
      <c r="B17455" s="1" t="s">
        <v>7</v>
      </c>
      <c r="C17455" s="1" t="s">
        <v>11</v>
      </c>
      <c r="D17455" s="2">
        <v>272500</v>
      </c>
      <c r="E17455" t="s">
        <v>98</v>
      </c>
      <c r="F17455" s="1"/>
    </row>
    <row r="17456" spans="1:6">
      <c r="A17456" s="1" t="s">
        <v>22</v>
      </c>
      <c r="B17456" s="1" t="s">
        <v>23</v>
      </c>
      <c r="C17456" s="1" t="s">
        <v>11</v>
      </c>
      <c r="D17456" s="1"/>
      <c r="E17456" t="s">
        <v>42</v>
      </c>
      <c r="F17456" s="1"/>
    </row>
    <row r="17457" spans="1:6">
      <c r="A17457" s="1" t="s">
        <v>19</v>
      </c>
      <c r="B17457" s="1" t="s">
        <v>7</v>
      </c>
      <c r="C17457" s="1" t="s">
        <v>11</v>
      </c>
      <c r="D17457" s="2">
        <v>90000</v>
      </c>
      <c r="E17457" t="s">
        <v>24</v>
      </c>
      <c r="F17457" s="1"/>
    </row>
    <row r="17458" spans="1:6">
      <c r="A17458" s="1" t="s">
        <v>16</v>
      </c>
      <c r="B17458" s="1" t="s">
        <v>7</v>
      </c>
      <c r="C17458" s="1" t="s">
        <v>11</v>
      </c>
      <c r="D17458" s="2">
        <v>178200</v>
      </c>
      <c r="E17458" t="s">
        <v>12</v>
      </c>
      <c r="F17458" s="1"/>
    </row>
    <row r="17459" spans="1:6">
      <c r="A17459" s="1" t="s">
        <v>16</v>
      </c>
      <c r="B17459" s="1" t="s">
        <v>7</v>
      </c>
      <c r="C17459" s="1" t="s">
        <v>11</v>
      </c>
      <c r="D17459" s="2">
        <v>125655</v>
      </c>
      <c r="E17459" t="s">
        <v>12</v>
      </c>
      <c r="F17459" s="1"/>
    </row>
    <row r="17460" spans="1:6">
      <c r="A17460" s="1" t="s">
        <v>22</v>
      </c>
      <c r="B17460" s="1" t="s">
        <v>7</v>
      </c>
      <c r="C17460" s="1" t="s">
        <v>11</v>
      </c>
      <c r="D17460" s="2">
        <v>140000</v>
      </c>
      <c r="E17460" t="s">
        <v>31</v>
      </c>
      <c r="F17460" s="1"/>
    </row>
    <row r="17461" spans="1:6">
      <c r="A17461" s="1" t="s">
        <v>22</v>
      </c>
      <c r="B17461" s="1" t="s">
        <v>7</v>
      </c>
      <c r="C17461" s="1" t="s">
        <v>11</v>
      </c>
      <c r="D17461" s="2">
        <v>62500</v>
      </c>
      <c r="E17461" t="s">
        <v>32</v>
      </c>
      <c r="F17461" s="1"/>
    </row>
    <row r="17462" spans="1:6">
      <c r="A17462" s="1" t="s">
        <v>6</v>
      </c>
      <c r="B17462" s="1" t="s">
        <v>7</v>
      </c>
      <c r="C17462" s="1" t="s">
        <v>8</v>
      </c>
      <c r="D17462" s="2">
        <v>177886</v>
      </c>
      <c r="E17462" t="s">
        <v>12</v>
      </c>
      <c r="F17462" s="1"/>
    </row>
    <row r="17463" spans="1:6">
      <c r="A17463" s="1" t="s">
        <v>16</v>
      </c>
      <c r="B17463" s="1" t="s">
        <v>7</v>
      </c>
      <c r="C17463" s="1" t="s">
        <v>157</v>
      </c>
      <c r="D17463" s="2">
        <v>170500</v>
      </c>
      <c r="E17463" t="s">
        <v>15</v>
      </c>
      <c r="F17463" s="1"/>
    </row>
    <row r="17464" spans="1:6">
      <c r="A17464" s="1" t="s">
        <v>45</v>
      </c>
      <c r="B17464" s="1" t="s">
        <v>7</v>
      </c>
      <c r="C17464" s="1" t="s">
        <v>11</v>
      </c>
      <c r="D17464" s="2">
        <v>220000</v>
      </c>
      <c r="E17464" t="s">
        <v>20</v>
      </c>
      <c r="F17464" s="1"/>
    </row>
    <row r="17465" spans="1:6">
      <c r="A17465" s="1" t="s">
        <v>22</v>
      </c>
      <c r="B17465" s="1" t="s">
        <v>7</v>
      </c>
      <c r="C17465" s="1" t="s">
        <v>11</v>
      </c>
      <c r="D17465" s="2">
        <v>100000</v>
      </c>
      <c r="E17465" t="s">
        <v>20</v>
      </c>
      <c r="F17465" s="1"/>
    </row>
    <row r="17466" spans="1:6">
      <c r="A17466" s="1" t="s">
        <v>6</v>
      </c>
      <c r="B17466" s="1" t="s">
        <v>7</v>
      </c>
      <c r="C17466" s="1" t="s">
        <v>11</v>
      </c>
      <c r="D17466" s="2">
        <v>175000</v>
      </c>
      <c r="E17466" t="s">
        <v>12</v>
      </c>
      <c r="F17466" s="1"/>
    </row>
    <row r="17467" spans="1:6">
      <c r="A17467" s="1" t="s">
        <v>22</v>
      </c>
      <c r="B17467" s="1" t="s">
        <v>7</v>
      </c>
      <c r="C17467" s="1" t="s">
        <v>11</v>
      </c>
      <c r="D17467" s="2">
        <v>77500</v>
      </c>
      <c r="E17467" t="s">
        <v>9</v>
      </c>
      <c r="F17467" s="1"/>
    </row>
    <row r="17468" spans="1:6">
      <c r="A17468" s="1" t="s">
        <v>22</v>
      </c>
      <c r="B17468" s="1" t="s">
        <v>7</v>
      </c>
      <c r="C17468" s="1" t="s">
        <v>11</v>
      </c>
      <c r="D17468" s="2">
        <v>116000</v>
      </c>
      <c r="E17468" t="s">
        <v>226</v>
      </c>
      <c r="F17468" s="1"/>
    </row>
    <row r="17469" spans="1:6">
      <c r="A17469" s="1" t="s">
        <v>10</v>
      </c>
      <c r="B17469" s="1" t="s">
        <v>7</v>
      </c>
      <c r="C17469" s="1" t="s">
        <v>8</v>
      </c>
      <c r="D17469" s="2">
        <v>134995</v>
      </c>
      <c r="E17469" t="s">
        <v>50</v>
      </c>
      <c r="F17469" s="1"/>
    </row>
    <row r="17470" spans="1:6">
      <c r="A17470" s="1" t="s">
        <v>22</v>
      </c>
      <c r="B17470" s="1" t="s">
        <v>7</v>
      </c>
      <c r="C17470" s="1" t="s">
        <v>11</v>
      </c>
      <c r="D17470" s="2">
        <v>143000</v>
      </c>
      <c r="E17470" t="s">
        <v>9</v>
      </c>
      <c r="F17470" s="1"/>
    </row>
    <row r="17471" spans="1:6">
      <c r="A17471" s="1" t="s">
        <v>16</v>
      </c>
      <c r="B17471" s="1" t="s">
        <v>7</v>
      </c>
      <c r="C17471" s="1" t="s">
        <v>11</v>
      </c>
      <c r="D17471" s="2">
        <v>100000</v>
      </c>
      <c r="E17471" t="s">
        <v>24</v>
      </c>
      <c r="F17471" s="1"/>
    </row>
    <row r="17472" spans="1:6">
      <c r="A17472" s="1" t="s">
        <v>16</v>
      </c>
      <c r="B17472" s="1" t="s">
        <v>7</v>
      </c>
      <c r="C17472" s="1" t="s">
        <v>11</v>
      </c>
      <c r="D17472" s="2">
        <v>133340</v>
      </c>
      <c r="E17472" t="s">
        <v>136</v>
      </c>
      <c r="F17472" s="1"/>
    </row>
    <row r="17473" spans="1:6">
      <c r="A17473" s="1" t="s">
        <v>6</v>
      </c>
      <c r="B17473" s="1" t="s">
        <v>7</v>
      </c>
      <c r="C17473" s="1" t="s">
        <v>11</v>
      </c>
      <c r="D17473" s="2">
        <v>115000</v>
      </c>
      <c r="E17473" t="s">
        <v>24</v>
      </c>
      <c r="F17473" s="1"/>
    </row>
    <row r="17474" spans="1:6">
      <c r="A17474" s="1" t="s">
        <v>22</v>
      </c>
      <c r="B17474" s="1" t="s">
        <v>7</v>
      </c>
      <c r="C17474" s="1" t="s">
        <v>11</v>
      </c>
      <c r="D17474" s="1"/>
      <c r="E17474" t="s">
        <v>12</v>
      </c>
      <c r="F17474" s="1"/>
    </row>
    <row r="17475" spans="1:6">
      <c r="A17475" s="1" t="s">
        <v>14</v>
      </c>
      <c r="B17475" s="1" t="s">
        <v>7</v>
      </c>
      <c r="C17475" s="1" t="s">
        <v>96</v>
      </c>
      <c r="D17475" s="2">
        <v>30000</v>
      </c>
      <c r="E17475" t="s">
        <v>20</v>
      </c>
      <c r="F17475" s="1"/>
    </row>
    <row r="17476" spans="1:6">
      <c r="A17476" s="1" t="s">
        <v>16</v>
      </c>
      <c r="B17476" s="1" t="s">
        <v>7</v>
      </c>
      <c r="C17476" s="1" t="s">
        <v>11</v>
      </c>
      <c r="D17476" s="2">
        <v>90000</v>
      </c>
      <c r="E17476" t="s">
        <v>24</v>
      </c>
      <c r="F17476" s="1"/>
    </row>
    <row r="17477" spans="1:6">
      <c r="A17477" s="1" t="s">
        <v>10</v>
      </c>
      <c r="B17477" s="1" t="s">
        <v>7</v>
      </c>
      <c r="C17477" s="1" t="s">
        <v>11</v>
      </c>
      <c r="D17477" s="2">
        <v>116000</v>
      </c>
      <c r="E17477" t="s">
        <v>20</v>
      </c>
      <c r="F17477" s="1"/>
    </row>
    <row r="17478" spans="1:6">
      <c r="A17478" s="1" t="s">
        <v>45</v>
      </c>
      <c r="B17478" s="1" t="s">
        <v>7</v>
      </c>
      <c r="C17478" s="1" t="s">
        <v>11</v>
      </c>
      <c r="D17478" s="2">
        <v>95000</v>
      </c>
      <c r="E17478" t="s">
        <v>20</v>
      </c>
      <c r="F17478" s="1"/>
    </row>
    <row r="17479" spans="1:6">
      <c r="A17479" s="1" t="s">
        <v>10</v>
      </c>
      <c r="B17479" s="1" t="s">
        <v>7</v>
      </c>
      <c r="C17479" s="1" t="s">
        <v>11</v>
      </c>
      <c r="D17479" s="2">
        <v>115000</v>
      </c>
      <c r="E17479" t="s">
        <v>24</v>
      </c>
      <c r="F17479" s="1"/>
    </row>
    <row r="17480" spans="1:6">
      <c r="A17480" s="1" t="s">
        <v>16</v>
      </c>
      <c r="B17480" s="1" t="s">
        <v>7</v>
      </c>
      <c r="C17480" s="1" t="s">
        <v>11</v>
      </c>
      <c r="D17480" s="2">
        <v>135000</v>
      </c>
      <c r="E17480" t="s">
        <v>12</v>
      </c>
      <c r="F17480" s="1"/>
    </row>
    <row r="17481" spans="1:6">
      <c r="A17481" s="1" t="s">
        <v>16</v>
      </c>
      <c r="B17481" s="1" t="s">
        <v>7</v>
      </c>
      <c r="C17481" s="1" t="s">
        <v>11</v>
      </c>
      <c r="D17481" s="2">
        <v>90000</v>
      </c>
      <c r="E17481" t="s">
        <v>24</v>
      </c>
      <c r="F17481" s="1"/>
    </row>
    <row r="17482" spans="1:6">
      <c r="A17482" s="1" t="s">
        <v>6</v>
      </c>
      <c r="B17482" s="1" t="s">
        <v>7</v>
      </c>
      <c r="C17482" s="1" t="s">
        <v>11</v>
      </c>
      <c r="D17482" s="2">
        <v>180000</v>
      </c>
      <c r="E17482" t="s">
        <v>204</v>
      </c>
      <c r="F17482" s="1"/>
    </row>
    <row r="17483" spans="1:6">
      <c r="A17483" s="1" t="s">
        <v>16</v>
      </c>
      <c r="B17483" s="1" t="s">
        <v>40</v>
      </c>
      <c r="C17483" s="1" t="s">
        <v>11</v>
      </c>
      <c r="D17483" s="1"/>
      <c r="E17483" t="s">
        <v>41</v>
      </c>
      <c r="F17483" s="1"/>
    </row>
    <row r="17484" spans="1:6">
      <c r="A17484" s="1" t="s">
        <v>10</v>
      </c>
      <c r="B17484" s="1" t="s">
        <v>7</v>
      </c>
      <c r="C17484" s="1" t="s">
        <v>11</v>
      </c>
      <c r="D17484" s="1"/>
      <c r="E17484" t="s">
        <v>9</v>
      </c>
      <c r="F17484" s="1"/>
    </row>
    <row r="17485" spans="1:6">
      <c r="A17485" s="1" t="s">
        <v>16</v>
      </c>
      <c r="B17485" s="1" t="s">
        <v>7</v>
      </c>
      <c r="C17485" s="1" t="s">
        <v>11</v>
      </c>
      <c r="D17485" s="2">
        <v>75000</v>
      </c>
      <c r="E17485" t="s">
        <v>49</v>
      </c>
      <c r="F17485" s="1"/>
    </row>
    <row r="17486" spans="1:6">
      <c r="A17486" s="1" t="s">
        <v>6</v>
      </c>
      <c r="B17486" s="1" t="s">
        <v>7</v>
      </c>
      <c r="C17486" s="1" t="s">
        <v>11</v>
      </c>
      <c r="D17486" s="2">
        <v>212000</v>
      </c>
      <c r="E17486" t="s">
        <v>15</v>
      </c>
      <c r="F17486" s="1"/>
    </row>
    <row r="17487" spans="1:6">
      <c r="A17487" s="1" t="s">
        <v>10</v>
      </c>
      <c r="B17487" s="1" t="s">
        <v>7</v>
      </c>
      <c r="C17487" s="1" t="s">
        <v>8</v>
      </c>
      <c r="D17487" s="1"/>
      <c r="E17487" t="s">
        <v>532</v>
      </c>
      <c r="F17487" s="1"/>
    </row>
    <row r="17488" spans="1:6">
      <c r="A17488" s="1" t="s">
        <v>6</v>
      </c>
      <c r="B17488" s="1" t="s">
        <v>7</v>
      </c>
      <c r="C17488" s="1" t="s">
        <v>11</v>
      </c>
      <c r="D17488" s="2">
        <v>151000</v>
      </c>
      <c r="E17488" t="s">
        <v>204</v>
      </c>
      <c r="F17488" s="1"/>
    </row>
    <row r="17489" spans="1:6">
      <c r="A17489" s="1" t="s">
        <v>45</v>
      </c>
      <c r="B17489" s="1" t="s">
        <v>23</v>
      </c>
      <c r="C17489" s="1" t="s">
        <v>11</v>
      </c>
      <c r="D17489" s="1"/>
      <c r="E17489" t="s">
        <v>9</v>
      </c>
      <c r="F17489" s="1"/>
    </row>
    <row r="17490" spans="1:6">
      <c r="A17490" s="1" t="s">
        <v>22</v>
      </c>
      <c r="B17490" s="1" t="s">
        <v>7</v>
      </c>
      <c r="C17490" s="1" t="s">
        <v>11</v>
      </c>
      <c r="D17490" s="2">
        <v>142089</v>
      </c>
      <c r="E17490" t="s">
        <v>20</v>
      </c>
      <c r="F17490" s="1"/>
    </row>
    <row r="17491" spans="1:6">
      <c r="A17491" s="1" t="s">
        <v>19</v>
      </c>
      <c r="B17491" s="1" t="s">
        <v>7</v>
      </c>
      <c r="C17491" s="1" t="s">
        <v>58</v>
      </c>
      <c r="D17491" s="2">
        <v>147500</v>
      </c>
      <c r="E17491" t="s">
        <v>15</v>
      </c>
      <c r="F17491" s="1"/>
    </row>
    <row r="17492" spans="1:6">
      <c r="A17492" s="1" t="s">
        <v>22</v>
      </c>
      <c r="B17492" s="1" t="s">
        <v>23</v>
      </c>
      <c r="C17492" s="1" t="s">
        <v>11</v>
      </c>
      <c r="D17492" s="1"/>
      <c r="E17492" t="s">
        <v>12</v>
      </c>
      <c r="F17492" s="1"/>
    </row>
    <row r="17493" spans="1:6">
      <c r="A17493" s="1" t="s">
        <v>22</v>
      </c>
      <c r="B17493" s="1" t="s">
        <v>7</v>
      </c>
      <c r="C17493" s="1" t="s">
        <v>167</v>
      </c>
      <c r="D17493" s="2">
        <v>57600</v>
      </c>
      <c r="E17493" t="s">
        <v>15</v>
      </c>
      <c r="F17493" s="1"/>
    </row>
    <row r="17494" spans="1:6">
      <c r="A17494" s="1" t="s">
        <v>10</v>
      </c>
      <c r="B17494" s="1" t="s">
        <v>7</v>
      </c>
      <c r="C17494" s="1" t="s">
        <v>11</v>
      </c>
      <c r="D17494" s="2">
        <v>145257</v>
      </c>
      <c r="E17494" t="s">
        <v>15</v>
      </c>
      <c r="F17494" s="1"/>
    </row>
    <row r="17495" spans="1:6">
      <c r="A17495" s="1" t="s">
        <v>16</v>
      </c>
      <c r="B17495" s="1" t="s">
        <v>30</v>
      </c>
      <c r="C17495" s="1" t="s">
        <v>11</v>
      </c>
      <c r="D17495" s="1"/>
      <c r="E17495" t="s">
        <v>18</v>
      </c>
      <c r="F17495" s="1"/>
    </row>
    <row r="17496" spans="1:6">
      <c r="A17496" s="1" t="s">
        <v>22</v>
      </c>
      <c r="B17496" s="1" t="s">
        <v>7</v>
      </c>
      <c r="C17496" s="1" t="s">
        <v>48</v>
      </c>
      <c r="D17496" s="2">
        <v>54988</v>
      </c>
      <c r="E17496" t="s">
        <v>15</v>
      </c>
      <c r="F17496" s="1"/>
    </row>
    <row r="17497" spans="1:6">
      <c r="A17497" s="1" t="s">
        <v>22</v>
      </c>
      <c r="B17497" s="1" t="s">
        <v>17</v>
      </c>
      <c r="C17497" s="1" t="s">
        <v>11</v>
      </c>
      <c r="D17497" s="2">
        <v>117500</v>
      </c>
      <c r="E17497" t="s">
        <v>24</v>
      </c>
      <c r="F17497" s="1"/>
    </row>
    <row r="17498" spans="1:6">
      <c r="A17498" s="1" t="s">
        <v>22</v>
      </c>
      <c r="B17498" s="1" t="s">
        <v>23</v>
      </c>
      <c r="C17498" s="1" t="s">
        <v>11</v>
      </c>
      <c r="D17498" s="1"/>
      <c r="E17498" t="s">
        <v>20</v>
      </c>
      <c r="F17498" s="1"/>
    </row>
    <row r="17499" spans="1:6">
      <c r="A17499" s="1" t="s">
        <v>22</v>
      </c>
      <c r="B17499" s="1" t="s">
        <v>7</v>
      </c>
      <c r="C17499" s="1" t="s">
        <v>11</v>
      </c>
      <c r="D17499" s="2">
        <v>79500</v>
      </c>
      <c r="E17499" t="s">
        <v>12</v>
      </c>
      <c r="F17499" s="1"/>
    </row>
    <row r="17500" spans="1:6">
      <c r="A17500" s="1" t="s">
        <v>16</v>
      </c>
      <c r="B17500" s="1" t="s">
        <v>7</v>
      </c>
      <c r="C17500" s="1" t="s">
        <v>11</v>
      </c>
      <c r="D17500" s="2">
        <v>240000</v>
      </c>
      <c r="E17500" t="s">
        <v>12</v>
      </c>
      <c r="F17500" s="1"/>
    </row>
    <row r="17501" spans="1:6">
      <c r="A17501" s="1" t="s">
        <v>16</v>
      </c>
      <c r="B17501" s="1" t="s">
        <v>7</v>
      </c>
      <c r="C17501" s="1" t="s">
        <v>11</v>
      </c>
      <c r="D17501" s="2">
        <v>180000</v>
      </c>
      <c r="E17501" t="s">
        <v>145</v>
      </c>
      <c r="F17501" s="1"/>
    </row>
    <row r="17502" spans="1:6">
      <c r="A17502" s="1" t="s">
        <v>16</v>
      </c>
      <c r="B17502" s="1" t="s">
        <v>7</v>
      </c>
      <c r="C17502" s="1" t="s">
        <v>11</v>
      </c>
      <c r="D17502" s="2">
        <v>40568</v>
      </c>
      <c r="E17502" t="s">
        <v>12</v>
      </c>
      <c r="F17502" s="1"/>
    </row>
    <row r="17503" spans="1:6">
      <c r="A17503" s="1" t="s">
        <v>22</v>
      </c>
      <c r="B17503" s="1" t="s">
        <v>7</v>
      </c>
      <c r="C17503" s="1" t="s">
        <v>11</v>
      </c>
      <c r="D17503" s="2">
        <v>72500</v>
      </c>
      <c r="E17503" t="s">
        <v>12</v>
      </c>
      <c r="F17503" s="1"/>
    </row>
    <row r="17504" spans="1:6">
      <c r="A17504" s="1" t="s">
        <v>16</v>
      </c>
      <c r="B17504" s="1" t="s">
        <v>7</v>
      </c>
      <c r="C17504" s="1" t="s">
        <v>11</v>
      </c>
      <c r="D17504" s="1"/>
      <c r="E17504" t="s">
        <v>12</v>
      </c>
      <c r="F17504" s="1"/>
    </row>
    <row r="17505" spans="1:6">
      <c r="A17505" s="1" t="s">
        <v>10</v>
      </c>
      <c r="B17505" s="1" t="s">
        <v>7</v>
      </c>
      <c r="C17505" s="1" t="s">
        <v>11</v>
      </c>
      <c r="D17505" s="2">
        <v>234000</v>
      </c>
      <c r="E17505" t="s">
        <v>53</v>
      </c>
      <c r="F17505" s="1"/>
    </row>
    <row r="17506" spans="1:6">
      <c r="A17506" s="1" t="s">
        <v>10</v>
      </c>
      <c r="B17506" s="1" t="s">
        <v>7</v>
      </c>
      <c r="C17506" s="1" t="s">
        <v>11</v>
      </c>
      <c r="D17506" s="2">
        <v>134300</v>
      </c>
      <c r="E17506" t="s">
        <v>12</v>
      </c>
      <c r="F17506" s="1"/>
    </row>
    <row r="17507" spans="1:6">
      <c r="A17507" s="1" t="s">
        <v>10</v>
      </c>
      <c r="B17507" s="1" t="s">
        <v>52</v>
      </c>
      <c r="C17507" s="1" t="s">
        <v>11</v>
      </c>
      <c r="D17507" s="1"/>
      <c r="E17507" t="s">
        <v>20</v>
      </c>
      <c r="F17507" s="1"/>
    </row>
    <row r="17508" spans="1:6">
      <c r="A17508" s="1" t="s">
        <v>14</v>
      </c>
      <c r="B17508" s="1" t="s">
        <v>7</v>
      </c>
      <c r="C17508" s="1" t="s">
        <v>11</v>
      </c>
      <c r="D17508" s="2">
        <v>120000</v>
      </c>
      <c r="E17508" t="s">
        <v>20</v>
      </c>
      <c r="F17508" s="1"/>
    </row>
    <row r="17509" spans="1:6">
      <c r="A17509" s="1" t="s">
        <v>22</v>
      </c>
      <c r="B17509" s="1" t="s">
        <v>7</v>
      </c>
      <c r="C17509" s="1" t="s">
        <v>11</v>
      </c>
      <c r="D17509" s="2">
        <v>200000</v>
      </c>
      <c r="E17509" t="s">
        <v>20</v>
      </c>
      <c r="F17509" s="1"/>
    </row>
    <row r="17510" spans="1:6">
      <c r="A17510" s="1" t="s">
        <v>19</v>
      </c>
      <c r="B17510" s="1" t="s">
        <v>7</v>
      </c>
      <c r="C17510" s="1" t="s">
        <v>203</v>
      </c>
      <c r="D17510" s="2">
        <v>147500</v>
      </c>
      <c r="E17510" t="s">
        <v>15</v>
      </c>
      <c r="F17510" s="1"/>
    </row>
    <row r="17511" spans="1:6">
      <c r="A17511" s="1" t="s">
        <v>16</v>
      </c>
      <c r="B17511" s="1" t="s">
        <v>7</v>
      </c>
      <c r="C17511" s="1" t="s">
        <v>11</v>
      </c>
      <c r="D17511" s="2">
        <v>150000</v>
      </c>
      <c r="E17511" t="s">
        <v>24</v>
      </c>
      <c r="F17511" s="1"/>
    </row>
    <row r="17512" spans="1:6">
      <c r="A17512" s="1" t="s">
        <v>22</v>
      </c>
      <c r="B17512" s="1" t="s">
        <v>23</v>
      </c>
      <c r="C17512" s="1" t="s">
        <v>11</v>
      </c>
      <c r="D17512" s="1"/>
      <c r="E17512" t="s">
        <v>12</v>
      </c>
      <c r="F17512" s="1"/>
    </row>
    <row r="17513" spans="1:6">
      <c r="A17513" s="1" t="s">
        <v>10</v>
      </c>
      <c r="B17513" s="1" t="s">
        <v>23</v>
      </c>
      <c r="C17513" s="1" t="s">
        <v>11</v>
      </c>
      <c r="D17513" s="1"/>
      <c r="E17513" t="s">
        <v>20</v>
      </c>
      <c r="F17513" s="1"/>
    </row>
    <row r="17514" spans="1:6">
      <c r="A17514" s="1" t="s">
        <v>10</v>
      </c>
      <c r="B17514" s="1" t="s">
        <v>7</v>
      </c>
      <c r="C17514" s="1" t="s">
        <v>11</v>
      </c>
      <c r="D17514" s="2">
        <v>182500</v>
      </c>
      <c r="E17514" t="s">
        <v>15</v>
      </c>
      <c r="F17514" s="1"/>
    </row>
    <row r="17515" spans="1:6">
      <c r="A17515" s="1" t="s">
        <v>22</v>
      </c>
      <c r="B17515" s="1" t="s">
        <v>7</v>
      </c>
      <c r="C17515" s="1" t="s">
        <v>11</v>
      </c>
      <c r="D17515" s="2">
        <v>62500</v>
      </c>
      <c r="E17515" t="s">
        <v>50</v>
      </c>
      <c r="F17515" s="1"/>
    </row>
    <row r="17516" spans="1:6">
      <c r="A17516" s="1" t="s">
        <v>10</v>
      </c>
      <c r="B17516" s="1" t="s">
        <v>23</v>
      </c>
      <c r="C17516" s="1" t="s">
        <v>11</v>
      </c>
      <c r="D17516" s="1"/>
      <c r="E17516" t="s">
        <v>20</v>
      </c>
      <c r="F17516" s="1"/>
    </row>
    <row r="17517" spans="1:6">
      <c r="A17517" s="1" t="s">
        <v>16</v>
      </c>
      <c r="B17517" s="1" t="s">
        <v>7</v>
      </c>
      <c r="C17517" s="1" t="s">
        <v>11</v>
      </c>
      <c r="D17517" s="1"/>
      <c r="E17517" t="s">
        <v>18</v>
      </c>
      <c r="F17517" s="1"/>
    </row>
    <row r="17518" spans="1:6">
      <c r="A17518" s="1" t="s">
        <v>22</v>
      </c>
      <c r="B17518" s="1" t="s">
        <v>7</v>
      </c>
      <c r="C17518" s="1" t="s">
        <v>153</v>
      </c>
      <c r="D17518" s="2">
        <v>111202</v>
      </c>
      <c r="E17518" t="s">
        <v>15</v>
      </c>
      <c r="F17518" s="1"/>
    </row>
    <row r="17519" spans="1:6">
      <c r="A17519" s="1" t="s">
        <v>16</v>
      </c>
      <c r="B17519" s="1" t="s">
        <v>7</v>
      </c>
      <c r="C17519" s="1" t="s">
        <v>11</v>
      </c>
      <c r="D17519" s="2">
        <v>45530</v>
      </c>
      <c r="E17519" t="s">
        <v>12</v>
      </c>
      <c r="F17519" s="1"/>
    </row>
    <row r="17520" spans="1:6">
      <c r="A17520" s="1" t="s">
        <v>16</v>
      </c>
      <c r="B17520" s="1" t="s">
        <v>36</v>
      </c>
      <c r="C17520" s="1" t="s">
        <v>11</v>
      </c>
      <c r="D17520" s="2">
        <v>173500</v>
      </c>
      <c r="E17520" t="s">
        <v>50</v>
      </c>
      <c r="F17520" s="1"/>
    </row>
    <row r="17521" spans="1:6">
      <c r="A17521" s="1" t="s">
        <v>22</v>
      </c>
      <c r="B17521" s="1" t="s">
        <v>7</v>
      </c>
      <c r="C17521" s="1" t="s">
        <v>11</v>
      </c>
      <c r="D17521" s="2">
        <v>127500</v>
      </c>
      <c r="E17521" t="s">
        <v>12</v>
      </c>
      <c r="F17521" s="1"/>
    </row>
    <row r="17522" spans="1:6">
      <c r="A17522" s="1" t="s">
        <v>22</v>
      </c>
      <c r="B17522" s="1" t="s">
        <v>7</v>
      </c>
      <c r="C17522" s="1" t="s">
        <v>11</v>
      </c>
      <c r="D17522" s="2">
        <v>68000</v>
      </c>
      <c r="E17522" t="s">
        <v>20</v>
      </c>
      <c r="F17522" s="1"/>
    </row>
    <row r="17523" spans="1:6">
      <c r="A17523" s="1" t="s">
        <v>16</v>
      </c>
      <c r="B17523" s="1" t="s">
        <v>7</v>
      </c>
      <c r="C17523" s="1" t="s">
        <v>68</v>
      </c>
      <c r="D17523" s="2">
        <v>157500</v>
      </c>
      <c r="E17523" t="s">
        <v>15</v>
      </c>
      <c r="F17523" s="1"/>
    </row>
    <row r="17524" spans="1:6">
      <c r="A17524" s="1" t="s">
        <v>16</v>
      </c>
      <c r="B17524" s="1" t="s">
        <v>7</v>
      </c>
      <c r="C17524" s="1" t="s">
        <v>11</v>
      </c>
      <c r="D17524" s="2">
        <v>175000</v>
      </c>
      <c r="E17524" t="s">
        <v>24</v>
      </c>
      <c r="F17524" s="1"/>
    </row>
    <row r="17525" spans="1:6">
      <c r="A17525" s="1" t="s">
        <v>10</v>
      </c>
      <c r="B17525" s="1" t="s">
        <v>23</v>
      </c>
      <c r="C17525" s="1" t="s">
        <v>11</v>
      </c>
      <c r="D17525" s="1"/>
      <c r="E17525" t="s">
        <v>41</v>
      </c>
      <c r="F17525" s="1"/>
    </row>
    <row r="17526" spans="1:6">
      <c r="A17526" s="1" t="s">
        <v>22</v>
      </c>
      <c r="B17526" s="1" t="s">
        <v>7</v>
      </c>
      <c r="C17526" s="1" t="s">
        <v>11</v>
      </c>
      <c r="D17526" s="1"/>
      <c r="E17526" t="s">
        <v>20</v>
      </c>
      <c r="F17526" s="1"/>
    </row>
    <row r="17527" spans="1:6">
      <c r="A17527" s="1" t="s">
        <v>22</v>
      </c>
      <c r="B17527" s="1" t="s">
        <v>7</v>
      </c>
      <c r="C17527" s="1" t="s">
        <v>220</v>
      </c>
      <c r="D17527" s="2">
        <v>100500</v>
      </c>
      <c r="E17527" t="s">
        <v>15</v>
      </c>
      <c r="F17527" s="1"/>
    </row>
    <row r="17528" spans="1:6">
      <c r="A17528" s="1" t="s">
        <v>19</v>
      </c>
      <c r="B17528" s="1" t="s">
        <v>7</v>
      </c>
      <c r="C17528" s="1" t="s">
        <v>11</v>
      </c>
      <c r="D17528" s="2">
        <v>120000</v>
      </c>
      <c r="E17528" t="s">
        <v>99</v>
      </c>
      <c r="F17528" s="1"/>
    </row>
    <row r="17529" spans="1:6">
      <c r="A17529" s="1" t="s">
        <v>16</v>
      </c>
      <c r="B17529" s="1" t="s">
        <v>7</v>
      </c>
      <c r="C17529" s="1" t="s">
        <v>11</v>
      </c>
      <c r="D17529" s="2">
        <v>55000</v>
      </c>
      <c r="E17529" t="s">
        <v>20</v>
      </c>
      <c r="F17529" s="1"/>
    </row>
    <row r="17530" spans="1:6">
      <c r="A17530" s="1" t="s">
        <v>10</v>
      </c>
      <c r="B17530" s="1" t="s">
        <v>23</v>
      </c>
      <c r="C17530" s="1" t="s">
        <v>11</v>
      </c>
      <c r="D17530" s="1"/>
      <c r="E17530" t="s">
        <v>9</v>
      </c>
      <c r="F17530" s="1"/>
    </row>
    <row r="17531" spans="1:6">
      <c r="A17531" s="1" t="s">
        <v>16</v>
      </c>
      <c r="B17531" s="1" t="s">
        <v>7</v>
      </c>
      <c r="C17531" s="1" t="s">
        <v>11</v>
      </c>
      <c r="D17531" s="2">
        <v>96500</v>
      </c>
      <c r="E17531" t="s">
        <v>15</v>
      </c>
      <c r="F17531" s="1"/>
    </row>
    <row r="17532" spans="1:6">
      <c r="A17532" s="1" t="s">
        <v>10</v>
      </c>
      <c r="B17532" s="1" t="s">
        <v>40</v>
      </c>
      <c r="C17532" s="1" t="s">
        <v>8</v>
      </c>
      <c r="D17532" s="1"/>
      <c r="E17532" t="s">
        <v>41</v>
      </c>
      <c r="F17532" s="1"/>
    </row>
    <row r="17533" spans="1:6">
      <c r="A17533" s="1" t="s">
        <v>10</v>
      </c>
      <c r="B17533" s="1" t="s">
        <v>7</v>
      </c>
      <c r="C17533" s="1" t="s">
        <v>11</v>
      </c>
      <c r="D17533" s="1"/>
      <c r="E17533" t="s">
        <v>18</v>
      </c>
      <c r="F17533" s="1"/>
    </row>
    <row r="17534" spans="1:6">
      <c r="A17534" s="1" t="s">
        <v>14</v>
      </c>
      <c r="B17534" s="1" t="s">
        <v>7</v>
      </c>
      <c r="C17534" s="1" t="s">
        <v>68</v>
      </c>
      <c r="D17534" s="2">
        <v>166000</v>
      </c>
      <c r="E17534" t="s">
        <v>15</v>
      </c>
      <c r="F17534" s="1"/>
    </row>
    <row r="17535" spans="1:6">
      <c r="A17535" s="1" t="s">
        <v>22</v>
      </c>
      <c r="B17535" s="1" t="s">
        <v>7</v>
      </c>
      <c r="C17535" s="1" t="s">
        <v>11</v>
      </c>
      <c r="D17535" s="2">
        <v>38000</v>
      </c>
      <c r="E17535" t="s">
        <v>12</v>
      </c>
      <c r="F17535" s="1"/>
    </row>
    <row r="17536" spans="1:6">
      <c r="A17536" s="1" t="s">
        <v>19</v>
      </c>
      <c r="B17536" s="1" t="s">
        <v>7</v>
      </c>
      <c r="C17536" s="1" t="s">
        <v>11</v>
      </c>
      <c r="D17536" s="1"/>
      <c r="E17536" t="s">
        <v>18</v>
      </c>
      <c r="F17536" s="1"/>
    </row>
    <row r="17537" spans="1:6">
      <c r="A17537" s="1" t="s">
        <v>22</v>
      </c>
      <c r="B17537" s="1" t="s">
        <v>7</v>
      </c>
      <c r="C17537" s="1" t="s">
        <v>11</v>
      </c>
      <c r="D17537" s="2">
        <v>65000</v>
      </c>
      <c r="E17537" t="s">
        <v>12</v>
      </c>
      <c r="F17537" s="1"/>
    </row>
    <row r="17538" spans="1:6">
      <c r="A17538" s="1" t="s">
        <v>10</v>
      </c>
      <c r="B17538" s="1" t="s">
        <v>23</v>
      </c>
      <c r="C17538" s="1" t="s">
        <v>11</v>
      </c>
      <c r="D17538" s="1"/>
      <c r="E17538" t="s">
        <v>20</v>
      </c>
      <c r="F17538" s="1"/>
    </row>
    <row r="17539" spans="1:6">
      <c r="A17539" s="1" t="s">
        <v>10</v>
      </c>
      <c r="B17539" s="1" t="s">
        <v>7</v>
      </c>
      <c r="C17539" s="1" t="s">
        <v>219</v>
      </c>
      <c r="D17539" s="2">
        <v>64800</v>
      </c>
      <c r="E17539" t="s">
        <v>15</v>
      </c>
      <c r="F17539" s="1"/>
    </row>
    <row r="17540" spans="1:6">
      <c r="A17540" s="1" t="s">
        <v>13</v>
      </c>
      <c r="B17540" s="1" t="s">
        <v>7</v>
      </c>
      <c r="C17540" s="1" t="s">
        <v>11</v>
      </c>
      <c r="D17540" s="2">
        <v>90000</v>
      </c>
      <c r="E17540" t="s">
        <v>24</v>
      </c>
      <c r="F17540" s="1"/>
    </row>
    <row r="17541" spans="1:6">
      <c r="A17541" s="1" t="s">
        <v>22</v>
      </c>
      <c r="B17541" s="1"/>
      <c r="C17541" s="1" t="s">
        <v>11</v>
      </c>
      <c r="D17541" s="1"/>
      <c r="E17541" t="s">
        <v>9</v>
      </c>
      <c r="F17541" s="1"/>
    </row>
    <row r="17542" spans="1:6">
      <c r="A17542" s="1" t="s">
        <v>13</v>
      </c>
      <c r="B17542" s="1" t="s">
        <v>23</v>
      </c>
      <c r="C17542" s="1" t="s">
        <v>11</v>
      </c>
      <c r="D17542" s="1"/>
      <c r="E17542" t="s">
        <v>20</v>
      </c>
      <c r="F17542" s="1"/>
    </row>
    <row r="17543" spans="1:6">
      <c r="A17543" s="1" t="s">
        <v>10</v>
      </c>
      <c r="B17543" s="1" t="s">
        <v>7</v>
      </c>
      <c r="C17543" s="1" t="s">
        <v>11</v>
      </c>
      <c r="D17543" s="2">
        <v>90000</v>
      </c>
      <c r="E17543" t="s">
        <v>24</v>
      </c>
      <c r="F17543" s="1"/>
    </row>
    <row r="17544" spans="1:6">
      <c r="A17544" s="1" t="s">
        <v>22</v>
      </c>
      <c r="B17544" s="1" t="s">
        <v>7</v>
      </c>
      <c r="C17544" s="1" t="s">
        <v>11</v>
      </c>
      <c r="D17544" s="2">
        <v>90000</v>
      </c>
      <c r="E17544" t="s">
        <v>24</v>
      </c>
      <c r="F17544" s="1"/>
    </row>
    <row r="17545" spans="1:6">
      <c r="A17545" s="1" t="s">
        <v>10</v>
      </c>
      <c r="B17545" s="1" t="s">
        <v>7</v>
      </c>
      <c r="C17545" s="1" t="s">
        <v>11</v>
      </c>
      <c r="D17545" s="2">
        <v>125000</v>
      </c>
      <c r="E17545" t="s">
        <v>234</v>
      </c>
      <c r="F17545" s="1"/>
    </row>
    <row r="17546" spans="1:6">
      <c r="A17546" s="1" t="s">
        <v>14</v>
      </c>
      <c r="B17546" s="1" t="s">
        <v>7</v>
      </c>
      <c r="C17546" s="1" t="s">
        <v>44</v>
      </c>
      <c r="D17546" s="2">
        <v>166000</v>
      </c>
      <c r="E17546" t="s">
        <v>15</v>
      </c>
      <c r="F17546" s="1"/>
    </row>
    <row r="17547" spans="1:6">
      <c r="A17547" s="1" t="s">
        <v>16</v>
      </c>
      <c r="B17547" s="1" t="s">
        <v>7</v>
      </c>
      <c r="C17547" s="1" t="s">
        <v>11</v>
      </c>
      <c r="D17547" s="2">
        <v>90000</v>
      </c>
      <c r="E17547" t="s">
        <v>24</v>
      </c>
      <c r="F17547" s="1"/>
    </row>
    <row r="17548" spans="1:6">
      <c r="A17548" s="1" t="s">
        <v>22</v>
      </c>
      <c r="B17548" s="1" t="s">
        <v>7</v>
      </c>
      <c r="C17548" s="1" t="s">
        <v>11</v>
      </c>
      <c r="D17548" s="2">
        <v>37500</v>
      </c>
      <c r="E17548" t="s">
        <v>12</v>
      </c>
      <c r="F17548" s="1"/>
    </row>
    <row r="17549" spans="1:6">
      <c r="A17549" s="1" t="s">
        <v>16</v>
      </c>
      <c r="B17549" s="1" t="s">
        <v>7</v>
      </c>
      <c r="C17549" s="1" t="s">
        <v>11</v>
      </c>
      <c r="D17549" s="1"/>
      <c r="E17549" t="s">
        <v>18</v>
      </c>
      <c r="F17549" s="1"/>
    </row>
    <row r="17550" spans="1:6">
      <c r="A17550" s="1" t="s">
        <v>19</v>
      </c>
      <c r="B17550" s="1" t="s">
        <v>7</v>
      </c>
      <c r="C17550" s="1" t="s">
        <v>11</v>
      </c>
      <c r="D17550" s="2">
        <v>181900</v>
      </c>
      <c r="E17550" t="s">
        <v>63</v>
      </c>
      <c r="F17550" s="1"/>
    </row>
    <row r="17551" spans="1:6">
      <c r="A17551" s="1" t="s">
        <v>22</v>
      </c>
      <c r="B17551" s="1" t="s">
        <v>7</v>
      </c>
      <c r="C17551" s="1" t="s">
        <v>250</v>
      </c>
      <c r="D17551" s="2">
        <v>111175</v>
      </c>
      <c r="E17551" t="s">
        <v>15</v>
      </c>
      <c r="F17551" s="1"/>
    </row>
    <row r="17552" spans="1:6">
      <c r="A17552" s="1" t="s">
        <v>45</v>
      </c>
      <c r="B17552" s="1" t="s">
        <v>7</v>
      </c>
      <c r="C17552" s="1" t="s">
        <v>82</v>
      </c>
      <c r="D17552" s="1"/>
      <c r="E17552" t="s">
        <v>83</v>
      </c>
      <c r="F17552" s="1"/>
    </row>
    <row r="17553" spans="1:6">
      <c r="A17553" s="1" t="s">
        <v>10</v>
      </c>
      <c r="B17553" s="1" t="s">
        <v>7</v>
      </c>
      <c r="C17553" s="1" t="s">
        <v>8</v>
      </c>
      <c r="D17553" s="2">
        <v>166500</v>
      </c>
      <c r="E17553" t="s">
        <v>63</v>
      </c>
      <c r="F17553" s="1"/>
    </row>
    <row r="17554" spans="1:6">
      <c r="A17554" s="1" t="s">
        <v>16</v>
      </c>
      <c r="B17554" s="1" t="s">
        <v>7</v>
      </c>
      <c r="C17554" s="1" t="s">
        <v>11</v>
      </c>
      <c r="D17554" s="1"/>
      <c r="E17554" t="s">
        <v>18</v>
      </c>
      <c r="F17554" s="1"/>
    </row>
    <row r="17555" spans="1:6">
      <c r="A17555" s="1" t="s">
        <v>22</v>
      </c>
      <c r="B17555" s="1" t="s">
        <v>7</v>
      </c>
      <c r="C17555" s="1" t="s">
        <v>8</v>
      </c>
      <c r="D17555" s="2">
        <v>130300</v>
      </c>
      <c r="E17555" t="s">
        <v>81</v>
      </c>
      <c r="F17555" s="1"/>
    </row>
    <row r="17556" spans="1:6">
      <c r="A17556" s="1" t="s">
        <v>16</v>
      </c>
      <c r="B17556" s="1" t="s">
        <v>40</v>
      </c>
      <c r="C17556" s="1" t="s">
        <v>11</v>
      </c>
      <c r="D17556" s="1"/>
      <c r="E17556" t="s">
        <v>42</v>
      </c>
      <c r="F17556" s="1"/>
    </row>
    <row r="17557" spans="1:6">
      <c r="A17557" s="1" t="s">
        <v>10</v>
      </c>
      <c r="B17557" s="1" t="s">
        <v>7</v>
      </c>
      <c r="C17557" s="1" t="s">
        <v>11</v>
      </c>
      <c r="D17557" s="1"/>
      <c r="E17557" t="s">
        <v>18</v>
      </c>
      <c r="F17557" s="1"/>
    </row>
    <row r="17558" spans="1:6">
      <c r="A17558" s="1" t="s">
        <v>16</v>
      </c>
      <c r="B17558" s="1" t="s">
        <v>7</v>
      </c>
      <c r="C17558" s="1" t="s">
        <v>11</v>
      </c>
      <c r="D17558" s="2">
        <v>179500</v>
      </c>
      <c r="E17558" t="s">
        <v>81</v>
      </c>
      <c r="F17558" s="1"/>
    </row>
    <row r="17559" spans="1:6">
      <c r="A17559" s="1" t="s">
        <v>6</v>
      </c>
      <c r="B17559" s="1" t="s">
        <v>7</v>
      </c>
      <c r="C17559" s="1" t="s">
        <v>68</v>
      </c>
      <c r="D17559" s="2">
        <v>147500</v>
      </c>
      <c r="E17559" t="s">
        <v>15</v>
      </c>
      <c r="F17559" s="1"/>
    </row>
    <row r="17560" spans="1:6">
      <c r="A17560" s="1" t="s">
        <v>13</v>
      </c>
      <c r="B17560" s="1" t="s">
        <v>7</v>
      </c>
      <c r="C17560" s="1" t="s">
        <v>11</v>
      </c>
      <c r="D17560" s="2">
        <v>168275</v>
      </c>
      <c r="E17560" t="s">
        <v>15</v>
      </c>
      <c r="F17560" s="1"/>
    </row>
    <row r="17561" spans="1:6">
      <c r="A17561" s="1" t="s">
        <v>10</v>
      </c>
      <c r="B17561" s="1" t="s">
        <v>17</v>
      </c>
      <c r="C17561" s="1" t="s">
        <v>11</v>
      </c>
      <c r="D17561" s="1"/>
      <c r="E17561" t="s">
        <v>18</v>
      </c>
      <c r="F17561" s="1"/>
    </row>
    <row r="17562" spans="1:6">
      <c r="A17562" s="1" t="s">
        <v>16</v>
      </c>
      <c r="B17562" s="1" t="s">
        <v>7</v>
      </c>
      <c r="C17562" s="1" t="s">
        <v>11</v>
      </c>
      <c r="D17562" s="2">
        <v>88250</v>
      </c>
      <c r="E17562" t="s">
        <v>9</v>
      </c>
      <c r="F17562" s="1"/>
    </row>
    <row r="17563" spans="1:6">
      <c r="A17563" s="1" t="s">
        <v>16</v>
      </c>
      <c r="B17563" s="1" t="s">
        <v>7</v>
      </c>
      <c r="C17563" s="1" t="s">
        <v>8</v>
      </c>
      <c r="D17563" s="2">
        <v>109107</v>
      </c>
      <c r="E17563" t="s">
        <v>9</v>
      </c>
      <c r="F17563" s="1"/>
    </row>
    <row r="17564" spans="1:6">
      <c r="A17564" s="1" t="s">
        <v>10</v>
      </c>
      <c r="B17564" s="1" t="s">
        <v>7</v>
      </c>
      <c r="C17564" s="1" t="s">
        <v>11</v>
      </c>
      <c r="D17564" s="2">
        <v>120000</v>
      </c>
      <c r="E17564" t="s">
        <v>20</v>
      </c>
      <c r="F17564" s="1"/>
    </row>
    <row r="17565" spans="1:6">
      <c r="A17565" s="1" t="s">
        <v>16</v>
      </c>
      <c r="B17565" s="1" t="s">
        <v>23</v>
      </c>
      <c r="C17565" s="1" t="s">
        <v>11</v>
      </c>
      <c r="D17565" s="1"/>
      <c r="E17565" t="s">
        <v>42</v>
      </c>
      <c r="F17565" s="1"/>
    </row>
    <row r="17566" spans="1:6">
      <c r="A17566" s="1" t="s">
        <v>19</v>
      </c>
      <c r="B17566" s="1" t="s">
        <v>7</v>
      </c>
      <c r="C17566" s="1" t="s">
        <v>11</v>
      </c>
      <c r="D17566" s="2">
        <v>180000</v>
      </c>
      <c r="E17566" t="s">
        <v>98</v>
      </c>
      <c r="F17566" s="1"/>
    </row>
    <row r="17567" spans="1:6">
      <c r="A17567" s="1" t="s">
        <v>19</v>
      </c>
      <c r="B17567" s="1" t="s">
        <v>7</v>
      </c>
      <c r="C17567" s="1" t="s">
        <v>37</v>
      </c>
      <c r="D17567" s="2">
        <v>147500</v>
      </c>
      <c r="E17567" t="s">
        <v>15</v>
      </c>
      <c r="F17567" s="1"/>
    </row>
    <row r="17568" spans="1:6">
      <c r="A17568" s="1" t="s">
        <v>22</v>
      </c>
      <c r="B17568" s="1" t="s">
        <v>7</v>
      </c>
      <c r="C17568" s="1" t="s">
        <v>11</v>
      </c>
      <c r="D17568" s="2">
        <v>75000</v>
      </c>
      <c r="E17568" t="s">
        <v>31</v>
      </c>
      <c r="F17568" s="1"/>
    </row>
    <row r="17569" spans="1:6">
      <c r="A17569" s="1" t="s">
        <v>22</v>
      </c>
      <c r="B17569" s="1" t="s">
        <v>7</v>
      </c>
      <c r="C17569" s="1" t="s">
        <v>109</v>
      </c>
      <c r="D17569" s="2">
        <v>105000</v>
      </c>
      <c r="E17569" t="s">
        <v>15</v>
      </c>
      <c r="F17569" s="1"/>
    </row>
    <row r="17570" spans="1:6">
      <c r="A17570" s="1" t="s">
        <v>13</v>
      </c>
      <c r="B17570" s="1" t="s">
        <v>7</v>
      </c>
      <c r="C17570" s="1" t="s">
        <v>74</v>
      </c>
      <c r="D17570" s="2">
        <v>111202</v>
      </c>
      <c r="E17570" t="s">
        <v>15</v>
      </c>
      <c r="F17570" s="1"/>
    </row>
    <row r="17571" spans="1:6">
      <c r="A17571" s="1" t="s">
        <v>22</v>
      </c>
      <c r="B17571" s="1" t="s">
        <v>23</v>
      </c>
      <c r="C17571" s="1" t="s">
        <v>11</v>
      </c>
      <c r="D17571" s="1"/>
      <c r="E17571" t="s">
        <v>38</v>
      </c>
      <c r="F17571" s="1"/>
    </row>
    <row r="17572" spans="1:6">
      <c r="A17572" s="1" t="s">
        <v>10</v>
      </c>
      <c r="B17572" s="1" t="s">
        <v>7</v>
      </c>
      <c r="C17572" s="1" t="s">
        <v>37</v>
      </c>
      <c r="D17572" s="2">
        <v>147500</v>
      </c>
      <c r="E17572" t="s">
        <v>15</v>
      </c>
      <c r="F17572" s="1"/>
    </row>
    <row r="17573" spans="1:6">
      <c r="A17573" s="1" t="s">
        <v>22</v>
      </c>
      <c r="B17573" s="1" t="s">
        <v>7</v>
      </c>
      <c r="C17573" s="1" t="s">
        <v>11</v>
      </c>
      <c r="D17573" s="2">
        <v>90000</v>
      </c>
      <c r="E17573" t="s">
        <v>24</v>
      </c>
      <c r="F17573" s="1"/>
    </row>
    <row r="17574" spans="1:6">
      <c r="A17574" s="1" t="s">
        <v>22</v>
      </c>
      <c r="B17574" s="1" t="s">
        <v>59</v>
      </c>
      <c r="C17574" s="1" t="s">
        <v>11</v>
      </c>
      <c r="D17574" s="2">
        <v>85000</v>
      </c>
      <c r="E17574" t="s">
        <v>12</v>
      </c>
      <c r="F17574" s="1"/>
    </row>
    <row r="17575" spans="1:6">
      <c r="A17575" s="1" t="s">
        <v>19</v>
      </c>
      <c r="B17575" s="1" t="s">
        <v>7</v>
      </c>
      <c r="C17575" s="1" t="s">
        <v>37</v>
      </c>
      <c r="D17575" s="2">
        <v>90000</v>
      </c>
      <c r="E17575" t="s">
        <v>24</v>
      </c>
      <c r="F17575" s="1"/>
    </row>
    <row r="17576" spans="1:6">
      <c r="A17576" s="1" t="s">
        <v>14</v>
      </c>
      <c r="B17576" s="1" t="s">
        <v>7</v>
      </c>
      <c r="C17576" s="1" t="s">
        <v>48</v>
      </c>
      <c r="D17576" s="2">
        <v>64800</v>
      </c>
      <c r="E17576" t="s">
        <v>15</v>
      </c>
      <c r="F17576" s="1"/>
    </row>
    <row r="17577" spans="1:6">
      <c r="A17577" s="1" t="s">
        <v>22</v>
      </c>
      <c r="B17577" s="1" t="s">
        <v>23</v>
      </c>
      <c r="C17577" s="1" t="s">
        <v>11</v>
      </c>
      <c r="D17577" s="1"/>
      <c r="E17577" t="s">
        <v>32</v>
      </c>
      <c r="F17577" s="1"/>
    </row>
    <row r="17578" spans="1:6">
      <c r="A17578" s="1" t="s">
        <v>14</v>
      </c>
      <c r="B17578" s="1" t="s">
        <v>7</v>
      </c>
      <c r="C17578" s="1" t="s">
        <v>8</v>
      </c>
      <c r="D17578" s="2">
        <v>125000</v>
      </c>
      <c r="E17578" t="s">
        <v>20</v>
      </c>
      <c r="F17578" s="1"/>
    </row>
    <row r="17579" spans="1:6">
      <c r="A17579" s="1" t="s">
        <v>22</v>
      </c>
      <c r="B17579" s="1" t="s">
        <v>7</v>
      </c>
      <c r="C17579" s="1" t="s">
        <v>11</v>
      </c>
      <c r="D17579" s="1"/>
      <c r="E17579" t="s">
        <v>20</v>
      </c>
      <c r="F17579" s="1"/>
    </row>
    <row r="17580" spans="1:6">
      <c r="A17580" s="1" t="s">
        <v>16</v>
      </c>
      <c r="B17580" s="1" t="s">
        <v>7</v>
      </c>
      <c r="C17580" s="1" t="s">
        <v>11</v>
      </c>
      <c r="D17580" s="2">
        <v>95700</v>
      </c>
      <c r="E17580" t="s">
        <v>78</v>
      </c>
      <c r="F17580" s="1"/>
    </row>
    <row r="17581" spans="1:6">
      <c r="A17581" s="1" t="s">
        <v>16</v>
      </c>
      <c r="B17581" s="1" t="s">
        <v>7</v>
      </c>
      <c r="C17581" s="1" t="s">
        <v>11</v>
      </c>
      <c r="D17581" s="2">
        <v>55000</v>
      </c>
      <c r="E17581" t="s">
        <v>12</v>
      </c>
      <c r="F17581" s="1"/>
    </row>
    <row r="17582" spans="1:6">
      <c r="A17582" s="1" t="s">
        <v>22</v>
      </c>
      <c r="B17582" s="1" t="s">
        <v>7</v>
      </c>
      <c r="C17582" s="1" t="s">
        <v>11</v>
      </c>
      <c r="D17582" s="2">
        <v>70000</v>
      </c>
      <c r="E17582" t="s">
        <v>12</v>
      </c>
      <c r="F17582" s="1"/>
    </row>
    <row r="17583" spans="1:6">
      <c r="A17583" s="1" t="s">
        <v>22</v>
      </c>
      <c r="B17583" s="1" t="s">
        <v>59</v>
      </c>
      <c r="C17583" s="1" t="s">
        <v>8</v>
      </c>
      <c r="D17583" s="1"/>
      <c r="E17583" t="s">
        <v>20</v>
      </c>
      <c r="F17583" s="1"/>
    </row>
    <row r="17584" spans="1:6">
      <c r="A17584" s="1" t="s">
        <v>22</v>
      </c>
      <c r="B17584" s="1" t="s">
        <v>7</v>
      </c>
      <c r="C17584" s="1" t="s">
        <v>47</v>
      </c>
      <c r="D17584" s="2">
        <v>89100</v>
      </c>
      <c r="E17584" t="s">
        <v>15</v>
      </c>
      <c r="F17584" s="1"/>
    </row>
    <row r="17585" spans="1:6">
      <c r="A17585" s="1" t="s">
        <v>16</v>
      </c>
      <c r="B17585" s="1" t="s">
        <v>7</v>
      </c>
      <c r="C17585" s="1" t="s">
        <v>11</v>
      </c>
      <c r="D17585" s="2">
        <v>136400</v>
      </c>
      <c r="E17585" t="s">
        <v>166</v>
      </c>
      <c r="F17585" s="1"/>
    </row>
    <row r="17586" spans="1:6">
      <c r="A17586" s="1" t="s">
        <v>10</v>
      </c>
      <c r="B17586" s="1" t="s">
        <v>36</v>
      </c>
      <c r="C17586" s="1" t="s">
        <v>11</v>
      </c>
      <c r="D17586" s="1"/>
      <c r="E17586" t="s">
        <v>20</v>
      </c>
      <c r="F17586" s="1"/>
    </row>
    <row r="17587" spans="1:6">
      <c r="A17587" s="1" t="s">
        <v>22</v>
      </c>
      <c r="B17587" s="1" t="s">
        <v>7</v>
      </c>
      <c r="C17587" s="1" t="s">
        <v>11</v>
      </c>
      <c r="D17587" s="2">
        <v>50000</v>
      </c>
      <c r="E17587" t="s">
        <v>9</v>
      </c>
      <c r="F17587" s="1"/>
    </row>
    <row r="17588" spans="1:6">
      <c r="A17588" s="1" t="s">
        <v>22</v>
      </c>
      <c r="B17588" s="1" t="s">
        <v>7</v>
      </c>
      <c r="C17588" s="1" t="s">
        <v>11</v>
      </c>
      <c r="D17588" s="1"/>
      <c r="E17588" t="s">
        <v>18</v>
      </c>
      <c r="F17588" s="1"/>
    </row>
    <row r="17589" spans="1:6">
      <c r="A17589" s="1" t="s">
        <v>6</v>
      </c>
      <c r="B17589" s="1" t="s">
        <v>7</v>
      </c>
      <c r="C17589" s="1" t="s">
        <v>11</v>
      </c>
      <c r="D17589" s="2">
        <v>140000</v>
      </c>
      <c r="E17589" t="s">
        <v>12</v>
      </c>
      <c r="F17589" s="1"/>
    </row>
    <row r="17590" spans="1:6">
      <c r="A17590" s="1" t="s">
        <v>16</v>
      </c>
      <c r="B17590" s="1" t="s">
        <v>7</v>
      </c>
      <c r="C17590" s="1" t="s">
        <v>11</v>
      </c>
      <c r="D17590" s="2">
        <v>190000</v>
      </c>
      <c r="E17590" t="s">
        <v>9</v>
      </c>
      <c r="F17590" s="1"/>
    </row>
    <row r="17591" spans="1:6">
      <c r="A17591" s="1" t="s">
        <v>16</v>
      </c>
      <c r="B17591" s="1" t="s">
        <v>84</v>
      </c>
      <c r="C17591" s="1" t="s">
        <v>11</v>
      </c>
      <c r="D17591" s="2">
        <v>114904</v>
      </c>
      <c r="E17591" t="s">
        <v>12</v>
      </c>
      <c r="F17591" s="1"/>
    </row>
    <row r="17592" spans="1:6">
      <c r="A17592" s="1" t="s">
        <v>19</v>
      </c>
      <c r="B17592" s="1" t="s">
        <v>23</v>
      </c>
      <c r="C17592" s="1" t="s">
        <v>11</v>
      </c>
      <c r="D17592" s="1"/>
      <c r="E17592" t="s">
        <v>32</v>
      </c>
      <c r="F17592" s="1"/>
    </row>
    <row r="17593" spans="1:6">
      <c r="A17593" s="1" t="s">
        <v>16</v>
      </c>
      <c r="B17593" s="1" t="s">
        <v>7</v>
      </c>
      <c r="C17593" s="1" t="s">
        <v>11</v>
      </c>
      <c r="D17593" s="2">
        <v>125000</v>
      </c>
      <c r="E17593" t="s">
        <v>24</v>
      </c>
      <c r="F17593" s="1"/>
    </row>
    <row r="17594" spans="1:6">
      <c r="A17594" s="1" t="s">
        <v>10</v>
      </c>
      <c r="B17594" s="1" t="s">
        <v>7</v>
      </c>
      <c r="C17594" s="1" t="s">
        <v>11</v>
      </c>
      <c r="D17594" s="1"/>
      <c r="E17594" t="s">
        <v>12</v>
      </c>
      <c r="F17594" s="1"/>
    </row>
    <row r="17595" spans="1:6">
      <c r="A17595" s="1" t="s">
        <v>10</v>
      </c>
      <c r="B17595" s="1" t="s">
        <v>23</v>
      </c>
      <c r="C17595" s="1" t="s">
        <v>11</v>
      </c>
      <c r="D17595" s="1"/>
      <c r="E17595" t="s">
        <v>20</v>
      </c>
      <c r="F17595" s="1"/>
    </row>
    <row r="17596" spans="1:6">
      <c r="A17596" s="1" t="s">
        <v>13</v>
      </c>
      <c r="B17596" s="1" t="s">
        <v>7</v>
      </c>
      <c r="C17596" s="1" t="s">
        <v>11</v>
      </c>
      <c r="D17596" s="2">
        <v>103000</v>
      </c>
      <c r="E17596" t="s">
        <v>53</v>
      </c>
      <c r="F17596" s="1"/>
    </row>
    <row r="17597" spans="1:6">
      <c r="A17597" s="1" t="s">
        <v>19</v>
      </c>
      <c r="B17597" s="1" t="s">
        <v>7</v>
      </c>
      <c r="C17597" s="1" t="s">
        <v>28</v>
      </c>
      <c r="D17597" s="2">
        <v>147500</v>
      </c>
      <c r="E17597" t="s">
        <v>15</v>
      </c>
      <c r="F17597" s="1"/>
    </row>
    <row r="17598" spans="1:6">
      <c r="A17598" s="1" t="s">
        <v>22</v>
      </c>
      <c r="B17598" s="1" t="s">
        <v>7</v>
      </c>
      <c r="C17598" s="1" t="s">
        <v>11</v>
      </c>
      <c r="D17598" s="1"/>
      <c r="E17598" t="s">
        <v>9</v>
      </c>
      <c r="F17598" s="1"/>
    </row>
    <row r="17599" spans="1:6">
      <c r="A17599" s="1" t="s">
        <v>22</v>
      </c>
      <c r="B17599" s="1" t="s">
        <v>7</v>
      </c>
      <c r="C17599" s="1" t="s">
        <v>11</v>
      </c>
      <c r="D17599" s="2">
        <v>148139</v>
      </c>
      <c r="E17599" t="s">
        <v>9</v>
      </c>
      <c r="F17599" s="1"/>
    </row>
    <row r="17600" spans="1:6">
      <c r="A17600" s="1" t="s">
        <v>19</v>
      </c>
      <c r="B17600" s="1" t="s">
        <v>7</v>
      </c>
      <c r="C17600" s="1" t="s">
        <v>8</v>
      </c>
      <c r="D17600" s="2">
        <v>197500</v>
      </c>
      <c r="E17600" t="s">
        <v>12</v>
      </c>
      <c r="F17600" s="1"/>
    </row>
    <row r="17601" spans="1:6">
      <c r="A17601" s="1" t="s">
        <v>16</v>
      </c>
      <c r="B17601" s="1" t="s">
        <v>7</v>
      </c>
      <c r="C17601" s="1" t="s">
        <v>48</v>
      </c>
      <c r="D17601" s="2">
        <v>204381</v>
      </c>
      <c r="E17601" t="s">
        <v>15</v>
      </c>
      <c r="F17601" s="1"/>
    </row>
    <row r="17602" spans="1:6">
      <c r="A17602" s="1" t="s">
        <v>16</v>
      </c>
      <c r="B17602" s="1" t="s">
        <v>30</v>
      </c>
      <c r="C17602" s="1" t="s">
        <v>11</v>
      </c>
      <c r="D17602" s="1"/>
      <c r="E17602" t="s">
        <v>18</v>
      </c>
      <c r="F17602" s="1"/>
    </row>
    <row r="17603" spans="1:6">
      <c r="A17603" s="1" t="s">
        <v>45</v>
      </c>
      <c r="B17603" s="1" t="s">
        <v>59</v>
      </c>
      <c r="C17603" s="1" t="s">
        <v>11</v>
      </c>
      <c r="D17603" s="1"/>
      <c r="E17603" t="s">
        <v>12</v>
      </c>
      <c r="F17603" s="1"/>
    </row>
    <row r="17604" spans="1:6">
      <c r="A17604" s="1" t="s">
        <v>22</v>
      </c>
      <c r="B17604" s="1" t="s">
        <v>7</v>
      </c>
      <c r="C17604" s="1" t="s">
        <v>11</v>
      </c>
      <c r="D17604" s="2">
        <v>80000</v>
      </c>
      <c r="E17604" t="s">
        <v>12</v>
      </c>
      <c r="F17604" s="1"/>
    </row>
    <row r="17605" spans="1:6">
      <c r="A17605" s="1" t="s">
        <v>19</v>
      </c>
      <c r="B17605" s="1" t="s">
        <v>7</v>
      </c>
      <c r="C17605" s="1" t="s">
        <v>11</v>
      </c>
      <c r="D17605" s="2">
        <v>150000</v>
      </c>
      <c r="E17605" t="s">
        <v>31</v>
      </c>
      <c r="F17605" s="1"/>
    </row>
    <row r="17606" spans="1:6">
      <c r="A17606" s="1" t="s">
        <v>22</v>
      </c>
      <c r="B17606" s="1" t="s">
        <v>7</v>
      </c>
      <c r="C17606" s="1" t="s">
        <v>11</v>
      </c>
      <c r="D17606" s="2">
        <v>105000</v>
      </c>
      <c r="E17606" t="s">
        <v>53</v>
      </c>
      <c r="F17606" s="1"/>
    </row>
    <row r="17607" spans="1:6">
      <c r="A17607" s="1" t="s">
        <v>45</v>
      </c>
      <c r="B17607" s="1" t="s">
        <v>7</v>
      </c>
      <c r="C17607" s="1" t="s">
        <v>11</v>
      </c>
      <c r="D17607" s="2">
        <v>125000</v>
      </c>
      <c r="E17607" t="s">
        <v>9</v>
      </c>
      <c r="F17607" s="1"/>
    </row>
    <row r="17608" spans="1:6">
      <c r="A17608" s="1" t="s">
        <v>19</v>
      </c>
      <c r="B17608" s="1" t="s">
        <v>7</v>
      </c>
      <c r="C17608" s="1" t="s">
        <v>11</v>
      </c>
      <c r="D17608" s="2">
        <v>105000</v>
      </c>
      <c r="E17608" t="s">
        <v>32</v>
      </c>
      <c r="F17608" s="1"/>
    </row>
    <row r="17609" spans="1:6">
      <c r="A17609" s="1" t="s">
        <v>16</v>
      </c>
      <c r="B17609" s="1" t="s">
        <v>7</v>
      </c>
      <c r="C17609" s="1" t="s">
        <v>11</v>
      </c>
      <c r="D17609" s="2">
        <v>135000</v>
      </c>
      <c r="E17609" t="s">
        <v>20</v>
      </c>
      <c r="F17609" s="1"/>
    </row>
    <row r="17610" spans="1:6">
      <c r="A17610" s="1" t="s">
        <v>6</v>
      </c>
      <c r="B17610" s="1" t="s">
        <v>7</v>
      </c>
      <c r="C17610" s="1" t="s">
        <v>8</v>
      </c>
      <c r="D17610" s="2">
        <v>125000</v>
      </c>
      <c r="E17610" t="s">
        <v>24</v>
      </c>
      <c r="F17610" s="1"/>
    </row>
    <row r="17611" spans="1:6">
      <c r="A17611" s="1" t="s">
        <v>16</v>
      </c>
      <c r="B17611" s="1" t="s">
        <v>23</v>
      </c>
      <c r="C17611" s="1" t="s">
        <v>11</v>
      </c>
      <c r="D17611" s="1"/>
      <c r="E17611" t="s">
        <v>20</v>
      </c>
      <c r="F17611" s="1"/>
    </row>
    <row r="17612" spans="1:6">
      <c r="A17612" s="1" t="s">
        <v>19</v>
      </c>
      <c r="B17612" s="1" t="s">
        <v>7</v>
      </c>
      <c r="C17612" s="1" t="s">
        <v>11</v>
      </c>
      <c r="D17612" s="2">
        <v>120500</v>
      </c>
      <c r="E17612" t="s">
        <v>38</v>
      </c>
      <c r="F17612" s="1"/>
    </row>
    <row r="17613" spans="1:6">
      <c r="A17613" s="1" t="s">
        <v>22</v>
      </c>
      <c r="B17613" s="1" t="s">
        <v>7</v>
      </c>
      <c r="C17613" s="1" t="s">
        <v>11</v>
      </c>
      <c r="D17613" s="2">
        <v>92528</v>
      </c>
      <c r="E17613" t="s">
        <v>20</v>
      </c>
      <c r="F17613" s="1"/>
    </row>
    <row r="17614" spans="1:6">
      <c r="A17614" s="1" t="s">
        <v>22</v>
      </c>
      <c r="B17614" s="1" t="s">
        <v>23</v>
      </c>
      <c r="C17614" s="1" t="s">
        <v>11</v>
      </c>
      <c r="D17614" s="1"/>
      <c r="E17614" t="s">
        <v>20</v>
      </c>
      <c r="F17614" s="1"/>
    </row>
    <row r="17615" spans="1:6">
      <c r="A17615" s="1" t="s">
        <v>51</v>
      </c>
      <c r="B17615" s="1" t="s">
        <v>7</v>
      </c>
      <c r="C17615" s="1" t="s">
        <v>37</v>
      </c>
      <c r="D17615" s="2">
        <v>130000</v>
      </c>
      <c r="E17615" t="s">
        <v>32</v>
      </c>
      <c r="F17615" s="1"/>
    </row>
    <row r="17616" spans="1:6">
      <c r="A17616" s="1" t="s">
        <v>16</v>
      </c>
      <c r="B17616" s="1" t="s">
        <v>7</v>
      </c>
      <c r="C17616" s="1" t="s">
        <v>8</v>
      </c>
      <c r="D17616" s="1"/>
      <c r="E17616" t="s">
        <v>134</v>
      </c>
      <c r="F17616" s="1"/>
    </row>
    <row r="17617" spans="1:6">
      <c r="A17617" s="1" t="s">
        <v>16</v>
      </c>
      <c r="B17617" s="1" t="s">
        <v>7</v>
      </c>
      <c r="C17617" s="1" t="s">
        <v>11</v>
      </c>
      <c r="D17617" s="2">
        <v>122500</v>
      </c>
      <c r="E17617" t="s">
        <v>100</v>
      </c>
      <c r="F17617" s="1"/>
    </row>
    <row r="17618" spans="1:6">
      <c r="A17618" s="1" t="s">
        <v>16</v>
      </c>
      <c r="B17618" s="1" t="s">
        <v>7</v>
      </c>
      <c r="C17618" s="1" t="s">
        <v>11</v>
      </c>
      <c r="D17618" s="2">
        <v>115750</v>
      </c>
      <c r="E17618" t="s">
        <v>67</v>
      </c>
      <c r="F17618" s="1"/>
    </row>
    <row r="17619" spans="1:6">
      <c r="A17619" s="1" t="s">
        <v>16</v>
      </c>
      <c r="B17619" s="1" t="s">
        <v>7</v>
      </c>
      <c r="C17619" s="1" t="s">
        <v>77</v>
      </c>
      <c r="D17619" s="2">
        <v>88128</v>
      </c>
      <c r="E17619" t="s">
        <v>15</v>
      </c>
      <c r="F17619" s="1"/>
    </row>
    <row r="17620" spans="1:6">
      <c r="A17620" s="1" t="s">
        <v>6</v>
      </c>
      <c r="B17620" s="1" t="s">
        <v>7</v>
      </c>
      <c r="C17620" s="1" t="s">
        <v>11</v>
      </c>
      <c r="D17620" s="2">
        <v>125000</v>
      </c>
      <c r="E17620" t="s">
        <v>63</v>
      </c>
      <c r="F17620" s="1"/>
    </row>
    <row r="17621" spans="1:6">
      <c r="A17621" s="1" t="s">
        <v>16</v>
      </c>
      <c r="B17621" s="1" t="s">
        <v>7</v>
      </c>
      <c r="C17621" s="1" t="s">
        <v>11</v>
      </c>
      <c r="D17621" s="2">
        <v>170000</v>
      </c>
      <c r="E17621" t="s">
        <v>20</v>
      </c>
      <c r="F17621" s="1"/>
    </row>
    <row r="17622" spans="1:6">
      <c r="A17622" s="1" t="s">
        <v>22</v>
      </c>
      <c r="B17622" s="1" t="s">
        <v>7</v>
      </c>
      <c r="C17622" s="1" t="s">
        <v>11</v>
      </c>
      <c r="D17622" s="2">
        <v>67043</v>
      </c>
      <c r="E17622" t="s">
        <v>67</v>
      </c>
      <c r="F17622" s="1"/>
    </row>
    <row r="17623" spans="1:6">
      <c r="A17623" s="1" t="s">
        <v>16</v>
      </c>
      <c r="B17623" s="1" t="s">
        <v>7</v>
      </c>
      <c r="C17623" s="1" t="s">
        <v>11</v>
      </c>
      <c r="D17623" s="2">
        <v>230000</v>
      </c>
      <c r="E17623" t="s">
        <v>15</v>
      </c>
      <c r="F17623" s="1"/>
    </row>
    <row r="17624" spans="1:6">
      <c r="A17624" s="1" t="s">
        <v>51</v>
      </c>
      <c r="B17624" s="1" t="s">
        <v>7</v>
      </c>
      <c r="C17624" s="1" t="s">
        <v>128</v>
      </c>
      <c r="D17624" s="2">
        <v>89100</v>
      </c>
      <c r="E17624" t="s">
        <v>15</v>
      </c>
      <c r="F17624" s="1"/>
    </row>
    <row r="17625" spans="1:6">
      <c r="A17625" s="1" t="s">
        <v>6</v>
      </c>
      <c r="B17625" s="1" t="s">
        <v>7</v>
      </c>
      <c r="C17625" s="1" t="s">
        <v>8</v>
      </c>
      <c r="D17625" s="1"/>
      <c r="E17625" t="s">
        <v>470</v>
      </c>
      <c r="F17625" s="1"/>
    </row>
    <row r="17626" spans="1:6">
      <c r="A17626" s="1" t="s">
        <v>10</v>
      </c>
      <c r="B17626" s="1" t="s">
        <v>23</v>
      </c>
      <c r="C17626" s="1" t="s">
        <v>11</v>
      </c>
      <c r="D17626" s="1"/>
      <c r="E17626" t="s">
        <v>42</v>
      </c>
      <c r="F17626" s="1"/>
    </row>
    <row r="17627" spans="1:6">
      <c r="A17627" s="1" t="s">
        <v>22</v>
      </c>
      <c r="B17627" s="1" t="s">
        <v>7</v>
      </c>
      <c r="C17627" s="1" t="s">
        <v>11</v>
      </c>
      <c r="D17627" s="1"/>
      <c r="E17627" t="s">
        <v>9</v>
      </c>
      <c r="F17627" s="1"/>
    </row>
    <row r="17628" spans="1:6">
      <c r="A17628" s="1" t="s">
        <v>16</v>
      </c>
      <c r="B17628" s="1" t="s">
        <v>7</v>
      </c>
      <c r="C17628" s="1" t="s">
        <v>11</v>
      </c>
      <c r="D17628" s="1"/>
      <c r="E17628" t="s">
        <v>12</v>
      </c>
      <c r="F17628" s="1"/>
    </row>
    <row r="17629" spans="1:6">
      <c r="A17629" s="1" t="s">
        <v>6</v>
      </c>
      <c r="B17629" s="1" t="s">
        <v>7</v>
      </c>
      <c r="C17629" s="1" t="s">
        <v>11</v>
      </c>
      <c r="D17629" s="2">
        <v>135000</v>
      </c>
      <c r="E17629" t="s">
        <v>24</v>
      </c>
      <c r="F17629" s="1"/>
    </row>
    <row r="17630" spans="1:6">
      <c r="A17630" s="1" t="s">
        <v>13</v>
      </c>
      <c r="B17630" s="1" t="s">
        <v>23</v>
      </c>
      <c r="C17630" s="1" t="s">
        <v>11</v>
      </c>
      <c r="D17630" s="1"/>
      <c r="E17630" t="s">
        <v>9</v>
      </c>
      <c r="F17630" s="1"/>
    </row>
    <row r="17631" spans="1:6">
      <c r="A17631" s="1" t="s">
        <v>16</v>
      </c>
      <c r="B17631" s="1" t="s">
        <v>7</v>
      </c>
      <c r="C17631" s="1" t="s">
        <v>11</v>
      </c>
      <c r="D17631" s="2">
        <v>186000</v>
      </c>
      <c r="E17631" t="s">
        <v>53</v>
      </c>
      <c r="F17631" s="1"/>
    </row>
    <row r="17632" spans="1:6">
      <c r="A17632" s="1" t="s">
        <v>6</v>
      </c>
      <c r="B17632" s="1" t="s">
        <v>7</v>
      </c>
      <c r="C17632" s="1" t="s">
        <v>11</v>
      </c>
      <c r="D17632" s="2">
        <v>254000</v>
      </c>
      <c r="E17632" t="s">
        <v>24</v>
      </c>
      <c r="F17632" s="1"/>
    </row>
    <row r="17633" spans="1:6">
      <c r="A17633" s="1" t="s">
        <v>16</v>
      </c>
      <c r="B17633" s="1" t="s">
        <v>23</v>
      </c>
      <c r="C17633" s="1" t="s">
        <v>11</v>
      </c>
      <c r="D17633" s="1"/>
      <c r="E17633" t="s">
        <v>41</v>
      </c>
      <c r="F17633" s="1"/>
    </row>
    <row r="17634" spans="1:6">
      <c r="A17634" s="1" t="s">
        <v>10</v>
      </c>
      <c r="B17634" s="1" t="s">
        <v>7</v>
      </c>
      <c r="C17634" s="1" t="s">
        <v>37</v>
      </c>
      <c r="D17634" s="2">
        <v>175000</v>
      </c>
      <c r="E17634" t="s">
        <v>15</v>
      </c>
      <c r="F17634" s="1"/>
    </row>
    <row r="17635" spans="1:6">
      <c r="A17635" s="1" t="s">
        <v>14</v>
      </c>
      <c r="B17635" s="1" t="s">
        <v>7</v>
      </c>
      <c r="C17635" s="1" t="s">
        <v>96</v>
      </c>
      <c r="D17635" s="2">
        <v>79200</v>
      </c>
      <c r="E17635" t="s">
        <v>15</v>
      </c>
      <c r="F17635" s="1"/>
    </row>
    <row r="17636" spans="1:6">
      <c r="A17636" s="1" t="s">
        <v>22</v>
      </c>
      <c r="B17636" s="1"/>
      <c r="C17636" s="1" t="s">
        <v>11</v>
      </c>
      <c r="D17636" s="2">
        <v>70000</v>
      </c>
      <c r="E17636" t="s">
        <v>9</v>
      </c>
      <c r="F17636" s="1"/>
    </row>
    <row r="17637" spans="1:6">
      <c r="A17637" s="1" t="s">
        <v>10</v>
      </c>
      <c r="B17637" s="1" t="s">
        <v>23</v>
      </c>
      <c r="C17637" s="1" t="s">
        <v>8</v>
      </c>
      <c r="D17637" s="1"/>
      <c r="E17637" t="s">
        <v>12</v>
      </c>
      <c r="F17637" s="1"/>
    </row>
    <row r="17638" spans="1:6">
      <c r="A17638" s="1" t="s">
        <v>22</v>
      </c>
      <c r="B17638" s="1" t="s">
        <v>7</v>
      </c>
      <c r="C17638" s="1" t="s">
        <v>11</v>
      </c>
      <c r="D17638" s="1"/>
      <c r="E17638" t="s">
        <v>12</v>
      </c>
      <c r="F17638" s="1"/>
    </row>
    <row r="17639" spans="1:6">
      <c r="A17639" s="1" t="s">
        <v>6</v>
      </c>
      <c r="B17639" s="1" t="s">
        <v>7</v>
      </c>
      <c r="C17639" s="1" t="s">
        <v>11</v>
      </c>
      <c r="D17639" s="2">
        <v>200000</v>
      </c>
      <c r="E17639" t="s">
        <v>20</v>
      </c>
      <c r="F17639" s="1"/>
    </row>
    <row r="17640" spans="1:6">
      <c r="A17640" s="1" t="s">
        <v>16</v>
      </c>
      <c r="B17640" s="1" t="s">
        <v>23</v>
      </c>
      <c r="C17640" s="1" t="s">
        <v>11</v>
      </c>
      <c r="D17640" s="1"/>
      <c r="E17640" t="s">
        <v>41</v>
      </c>
      <c r="F17640" s="1"/>
    </row>
    <row r="17641" spans="1:6">
      <c r="A17641" s="1" t="s">
        <v>22</v>
      </c>
      <c r="B17641" s="1" t="s">
        <v>7</v>
      </c>
      <c r="C17641" s="1" t="s">
        <v>11</v>
      </c>
      <c r="D17641" s="2">
        <v>98500</v>
      </c>
      <c r="E17641" t="s">
        <v>12</v>
      </c>
      <c r="F17641" s="1"/>
    </row>
    <row r="17642" spans="1:6">
      <c r="A17642" s="1" t="s">
        <v>10</v>
      </c>
      <c r="B17642" s="1" t="s">
        <v>7</v>
      </c>
      <c r="C17642" s="1" t="s">
        <v>11</v>
      </c>
      <c r="D17642" s="2">
        <v>125000</v>
      </c>
      <c r="E17642" t="s">
        <v>24</v>
      </c>
      <c r="F17642" s="1"/>
    </row>
    <row r="17643" spans="1:6">
      <c r="A17643" s="1" t="s">
        <v>22</v>
      </c>
      <c r="B17643" s="1" t="s">
        <v>7</v>
      </c>
      <c r="C17643" s="1" t="s">
        <v>11</v>
      </c>
      <c r="D17643" s="2">
        <v>143500</v>
      </c>
      <c r="E17643" t="s">
        <v>15</v>
      </c>
      <c r="F17643" s="1"/>
    </row>
    <row r="17644" spans="1:6">
      <c r="A17644" s="1" t="s">
        <v>10</v>
      </c>
      <c r="B17644" s="1" t="s">
        <v>7</v>
      </c>
      <c r="C17644" s="1" t="s">
        <v>37</v>
      </c>
      <c r="D17644" s="2">
        <v>120000</v>
      </c>
      <c r="E17644" t="s">
        <v>32</v>
      </c>
      <c r="F17644" s="1"/>
    </row>
    <row r="17645" spans="1:6">
      <c r="A17645" s="1" t="s">
        <v>10</v>
      </c>
      <c r="B17645" s="1" t="s">
        <v>17</v>
      </c>
      <c r="C17645" s="1" t="s">
        <v>11</v>
      </c>
      <c r="D17645" s="1"/>
      <c r="E17645" t="s">
        <v>18</v>
      </c>
      <c r="F17645" s="1"/>
    </row>
    <row r="17646" spans="1:6">
      <c r="A17646" s="1" t="s">
        <v>10</v>
      </c>
      <c r="B17646" s="1" t="s">
        <v>7</v>
      </c>
      <c r="C17646" s="1" t="s">
        <v>11</v>
      </c>
      <c r="D17646" s="2">
        <v>194500</v>
      </c>
      <c r="E17646" t="s">
        <v>35</v>
      </c>
      <c r="F17646" s="1"/>
    </row>
    <row r="17647" spans="1:6">
      <c r="A17647" s="1" t="s">
        <v>16</v>
      </c>
      <c r="B17647" s="1" t="s">
        <v>7</v>
      </c>
      <c r="C17647" s="1" t="s">
        <v>11</v>
      </c>
      <c r="D17647" s="2">
        <v>141500</v>
      </c>
      <c r="E17647" t="s">
        <v>15</v>
      </c>
      <c r="F17647" s="1"/>
    </row>
    <row r="17648" spans="1:6">
      <c r="A17648" s="1" t="s">
        <v>22</v>
      </c>
      <c r="B17648" s="1" t="s">
        <v>7</v>
      </c>
      <c r="C17648" s="1" t="s">
        <v>48</v>
      </c>
      <c r="D17648" s="2">
        <v>111175</v>
      </c>
      <c r="E17648" t="s">
        <v>15</v>
      </c>
      <c r="F17648" s="1"/>
    </row>
    <row r="17649" spans="1:6">
      <c r="A17649" s="1" t="s">
        <v>19</v>
      </c>
      <c r="B17649" s="1" t="s">
        <v>7</v>
      </c>
      <c r="C17649" s="1" t="s">
        <v>11</v>
      </c>
      <c r="D17649" s="2">
        <v>135000</v>
      </c>
      <c r="E17649" t="s">
        <v>9</v>
      </c>
      <c r="F17649" s="1"/>
    </row>
    <row r="17650" spans="1:6">
      <c r="A17650" s="1" t="s">
        <v>6</v>
      </c>
      <c r="B17650" s="1" t="s">
        <v>7</v>
      </c>
      <c r="C17650" s="1" t="s">
        <v>8</v>
      </c>
      <c r="D17650" s="2">
        <v>124703</v>
      </c>
      <c r="E17650" t="s">
        <v>12</v>
      </c>
      <c r="F17650" s="1"/>
    </row>
    <row r="17651" spans="1:6">
      <c r="A17651" s="1" t="s">
        <v>22</v>
      </c>
      <c r="B17651" s="1" t="s">
        <v>7</v>
      </c>
      <c r="C17651" s="1" t="s">
        <v>11</v>
      </c>
      <c r="D17651" s="1"/>
      <c r="E17651" t="s">
        <v>9</v>
      </c>
      <c r="F17651" s="1"/>
    </row>
    <row r="17652" spans="1:6">
      <c r="A17652" s="1" t="s">
        <v>10</v>
      </c>
      <c r="B17652" s="1" t="s">
        <v>7</v>
      </c>
      <c r="C17652" s="1" t="s">
        <v>11</v>
      </c>
      <c r="D17652" s="2">
        <v>99049</v>
      </c>
      <c r="E17652" t="s">
        <v>12</v>
      </c>
      <c r="F17652" s="1"/>
    </row>
    <row r="17653" spans="1:6">
      <c r="A17653" s="1" t="s">
        <v>10</v>
      </c>
      <c r="B17653" s="1" t="s">
        <v>79</v>
      </c>
      <c r="C17653" s="1" t="s">
        <v>11</v>
      </c>
      <c r="D17653" s="1"/>
      <c r="E17653" t="s">
        <v>18</v>
      </c>
      <c r="F17653" s="1"/>
    </row>
    <row r="17654" spans="1:6">
      <c r="A17654" s="1" t="s">
        <v>22</v>
      </c>
      <c r="B17654" s="1" t="s">
        <v>7</v>
      </c>
      <c r="C17654" s="1" t="s">
        <v>11</v>
      </c>
      <c r="D17654" s="2">
        <v>85000</v>
      </c>
      <c r="E17654" t="s">
        <v>12</v>
      </c>
      <c r="F17654" s="1"/>
    </row>
    <row r="17655" spans="1:6">
      <c r="A17655" s="1" t="s">
        <v>10</v>
      </c>
      <c r="B17655" s="1" t="s">
        <v>7</v>
      </c>
      <c r="C17655" s="1" t="s">
        <v>8</v>
      </c>
      <c r="D17655" s="2">
        <v>175000</v>
      </c>
      <c r="E17655" t="s">
        <v>20</v>
      </c>
      <c r="F17655" s="1"/>
    </row>
    <row r="17656" spans="1:6">
      <c r="A17656" s="1" t="s">
        <v>22</v>
      </c>
      <c r="B17656" s="1" t="s">
        <v>7</v>
      </c>
      <c r="C17656" s="1" t="s">
        <v>11</v>
      </c>
      <c r="D17656" s="2">
        <v>85600</v>
      </c>
      <c r="E17656" t="s">
        <v>97</v>
      </c>
      <c r="F17656" s="1"/>
    </row>
    <row r="17657" spans="1:6">
      <c r="A17657" s="1" t="s">
        <v>22</v>
      </c>
      <c r="B17657" s="1" t="s">
        <v>7</v>
      </c>
      <c r="C17657" s="1" t="s">
        <v>11</v>
      </c>
      <c r="D17657" s="2">
        <v>95000</v>
      </c>
      <c r="E17657" t="s">
        <v>24</v>
      </c>
      <c r="F17657" s="1"/>
    </row>
    <row r="17658" spans="1:6">
      <c r="A17658" s="1" t="s">
        <v>16</v>
      </c>
      <c r="B17658" s="1" t="s">
        <v>23</v>
      </c>
      <c r="C17658" s="1" t="s">
        <v>11</v>
      </c>
      <c r="D17658" s="1"/>
      <c r="E17658" t="s">
        <v>41</v>
      </c>
      <c r="F17658" s="1"/>
    </row>
    <row r="17659" spans="1:6">
      <c r="A17659" s="1" t="s">
        <v>10</v>
      </c>
      <c r="B17659" s="1" t="s">
        <v>7</v>
      </c>
      <c r="C17659" s="1" t="s">
        <v>11</v>
      </c>
      <c r="D17659" s="2">
        <v>190000</v>
      </c>
      <c r="E17659" t="s">
        <v>15</v>
      </c>
      <c r="F17659" s="1"/>
    </row>
    <row r="17660" spans="1:6">
      <c r="A17660" s="1" t="s">
        <v>19</v>
      </c>
      <c r="B17660" s="1" t="s">
        <v>7</v>
      </c>
      <c r="C17660" s="1" t="s">
        <v>8</v>
      </c>
      <c r="D17660" s="2">
        <v>182000</v>
      </c>
      <c r="E17660" t="s">
        <v>15</v>
      </c>
      <c r="F17660" s="1"/>
    </row>
    <row r="17661" spans="1:6">
      <c r="A17661" s="1" t="s">
        <v>6</v>
      </c>
      <c r="B17661" s="1" t="s">
        <v>7</v>
      </c>
      <c r="C17661" s="1" t="s">
        <v>77</v>
      </c>
      <c r="D17661" s="2">
        <v>72900</v>
      </c>
      <c r="E17661" t="s">
        <v>15</v>
      </c>
      <c r="F17661" s="1"/>
    </row>
    <row r="17662" spans="1:6">
      <c r="A17662" s="1" t="s">
        <v>22</v>
      </c>
      <c r="B17662" s="1" t="s">
        <v>7</v>
      </c>
      <c r="C17662" s="1" t="s">
        <v>11</v>
      </c>
      <c r="D17662" s="1"/>
      <c r="E17662" t="s">
        <v>35</v>
      </c>
      <c r="F17662" s="1"/>
    </row>
    <row r="17663" spans="1:6">
      <c r="A17663" s="1" t="s">
        <v>16</v>
      </c>
      <c r="B17663" s="1" t="s">
        <v>7</v>
      </c>
      <c r="C17663" s="1" t="s">
        <v>28</v>
      </c>
      <c r="D17663" s="2">
        <v>89100</v>
      </c>
      <c r="E17663" t="s">
        <v>15</v>
      </c>
      <c r="F17663" s="1"/>
    </row>
    <row r="17664" spans="1:6">
      <c r="A17664" s="1" t="s">
        <v>10</v>
      </c>
      <c r="B17664" s="1" t="s">
        <v>7</v>
      </c>
      <c r="C17664" s="1" t="s">
        <v>164</v>
      </c>
      <c r="D17664" s="2">
        <v>147500</v>
      </c>
      <c r="E17664" t="s">
        <v>15</v>
      </c>
      <c r="F17664" s="1"/>
    </row>
    <row r="17665" spans="1:6">
      <c r="A17665" s="1" t="s">
        <v>45</v>
      </c>
      <c r="B17665" s="1" t="s">
        <v>7</v>
      </c>
      <c r="C17665" s="1" t="s">
        <v>11</v>
      </c>
      <c r="D17665" s="2">
        <v>74500</v>
      </c>
      <c r="E17665" t="s">
        <v>20</v>
      </c>
      <c r="F17665" s="1"/>
    </row>
    <row r="17666" spans="1:6">
      <c r="A17666" s="1" t="s">
        <v>22</v>
      </c>
      <c r="B17666" s="1" t="s">
        <v>7</v>
      </c>
      <c r="C17666" s="1" t="s">
        <v>11</v>
      </c>
      <c r="D17666" s="1"/>
      <c r="E17666" t="s">
        <v>12</v>
      </c>
      <c r="F17666" s="1"/>
    </row>
    <row r="17667" spans="1:6">
      <c r="A17667" s="1" t="s">
        <v>22</v>
      </c>
      <c r="B17667" s="1" t="s">
        <v>7</v>
      </c>
      <c r="C17667" s="1" t="s">
        <v>11</v>
      </c>
      <c r="D17667" s="1"/>
      <c r="E17667" t="s">
        <v>12</v>
      </c>
      <c r="F17667" s="1"/>
    </row>
    <row r="17668" spans="1:6">
      <c r="A17668" s="1" t="s">
        <v>22</v>
      </c>
      <c r="B17668" s="1" t="s">
        <v>7</v>
      </c>
      <c r="C17668" s="1" t="s">
        <v>11</v>
      </c>
      <c r="D17668" s="2">
        <v>77500</v>
      </c>
      <c r="E17668" t="s">
        <v>32</v>
      </c>
      <c r="F17668" s="1"/>
    </row>
    <row r="17669" spans="1:6">
      <c r="A17669" s="1" t="s">
        <v>16</v>
      </c>
      <c r="B17669" s="1" t="s">
        <v>7</v>
      </c>
      <c r="C17669" s="1" t="s">
        <v>11</v>
      </c>
      <c r="D17669" s="1"/>
      <c r="E17669" t="s">
        <v>18</v>
      </c>
      <c r="F17669" s="1"/>
    </row>
    <row r="17670" spans="1:6">
      <c r="A17670" s="1" t="s">
        <v>16</v>
      </c>
      <c r="B17670" s="1" t="s">
        <v>17</v>
      </c>
      <c r="C17670" s="1" t="s">
        <v>11</v>
      </c>
      <c r="D17670" s="1"/>
      <c r="E17670" t="s">
        <v>18</v>
      </c>
      <c r="F17670" s="1"/>
    </row>
    <row r="17671" spans="1:6">
      <c r="A17671" s="1" t="s">
        <v>16</v>
      </c>
      <c r="B17671" s="1" t="s">
        <v>7</v>
      </c>
      <c r="C17671" s="1" t="s">
        <v>76</v>
      </c>
      <c r="D17671" s="2">
        <v>70000</v>
      </c>
      <c r="E17671" t="s">
        <v>15</v>
      </c>
      <c r="F17671" s="1"/>
    </row>
    <row r="17672" spans="1:6">
      <c r="A17672" s="1" t="s">
        <v>16</v>
      </c>
      <c r="B17672" s="1" t="s">
        <v>7</v>
      </c>
      <c r="C17672" s="1" t="s">
        <v>11</v>
      </c>
      <c r="D17672" s="2">
        <v>91000</v>
      </c>
      <c r="E17672" t="s">
        <v>20</v>
      </c>
      <c r="F17672" s="1"/>
    </row>
    <row r="17673" spans="1:6">
      <c r="A17673" s="1" t="s">
        <v>16</v>
      </c>
      <c r="B17673" s="1" t="s">
        <v>7</v>
      </c>
      <c r="C17673" s="1" t="s">
        <v>11</v>
      </c>
      <c r="D17673" s="2">
        <v>110000</v>
      </c>
      <c r="E17673" t="s">
        <v>20</v>
      </c>
      <c r="F17673" s="1"/>
    </row>
    <row r="17674" spans="1:6">
      <c r="A17674" s="1" t="s">
        <v>22</v>
      </c>
      <c r="B17674" s="1" t="s">
        <v>36</v>
      </c>
      <c r="C17674" s="1" t="s">
        <v>11</v>
      </c>
      <c r="D17674" s="1"/>
      <c r="E17674" t="s">
        <v>12</v>
      </c>
      <c r="F17674" s="1"/>
    </row>
    <row r="17675" spans="1:6">
      <c r="A17675" s="1" t="s">
        <v>16</v>
      </c>
      <c r="B17675" s="1" t="s">
        <v>7</v>
      </c>
      <c r="C17675" s="1" t="s">
        <v>11</v>
      </c>
      <c r="D17675" s="2">
        <v>155000</v>
      </c>
      <c r="E17675" t="s">
        <v>533</v>
      </c>
      <c r="F17675" s="1"/>
    </row>
    <row r="17676" spans="1:6">
      <c r="A17676" s="1" t="s">
        <v>22</v>
      </c>
      <c r="B17676" s="1" t="s">
        <v>7</v>
      </c>
      <c r="C17676" s="1" t="s">
        <v>48</v>
      </c>
      <c r="D17676" s="2">
        <v>104500</v>
      </c>
      <c r="E17676" t="s">
        <v>15</v>
      </c>
      <c r="F17676" s="1"/>
    </row>
    <row r="17677" spans="1:6">
      <c r="A17677" s="1" t="s">
        <v>22</v>
      </c>
      <c r="B17677" s="1" t="s">
        <v>7</v>
      </c>
      <c r="C17677" s="1" t="s">
        <v>11</v>
      </c>
      <c r="D17677" s="2">
        <v>68944</v>
      </c>
      <c r="E17677" t="s">
        <v>12</v>
      </c>
      <c r="F17677" s="1"/>
    </row>
    <row r="17678" spans="1:6">
      <c r="A17678" s="1" t="s">
        <v>16</v>
      </c>
      <c r="B17678" s="1" t="s">
        <v>7</v>
      </c>
      <c r="C17678" s="1" t="s">
        <v>8</v>
      </c>
      <c r="D17678" s="2">
        <v>185000</v>
      </c>
      <c r="E17678" t="s">
        <v>24</v>
      </c>
      <c r="F17678" s="1"/>
    </row>
    <row r="17679" spans="1:6">
      <c r="A17679" s="1" t="s">
        <v>19</v>
      </c>
      <c r="B17679" s="1" t="s">
        <v>7</v>
      </c>
      <c r="C17679" s="1" t="s">
        <v>11</v>
      </c>
      <c r="D17679" s="2">
        <v>178500</v>
      </c>
      <c r="E17679" t="s">
        <v>12</v>
      </c>
      <c r="F17679" s="1"/>
    </row>
    <row r="17680" spans="1:6">
      <c r="A17680" s="1" t="s">
        <v>22</v>
      </c>
      <c r="B17680" s="1" t="s">
        <v>7</v>
      </c>
      <c r="C17680" s="1" t="s">
        <v>11</v>
      </c>
      <c r="D17680" s="2">
        <v>54375</v>
      </c>
      <c r="E17680" t="s">
        <v>12</v>
      </c>
      <c r="F17680" s="1"/>
    </row>
    <row r="17681" spans="1:6">
      <c r="A17681" s="1" t="s">
        <v>16</v>
      </c>
      <c r="B17681" s="1" t="s">
        <v>40</v>
      </c>
      <c r="C17681" s="1" t="s">
        <v>8</v>
      </c>
      <c r="D17681" s="1"/>
      <c r="E17681" t="s">
        <v>41</v>
      </c>
      <c r="F17681" s="1"/>
    </row>
    <row r="17682" spans="1:6">
      <c r="A17682" s="1" t="s">
        <v>14</v>
      </c>
      <c r="B17682" s="1" t="s">
        <v>7</v>
      </c>
      <c r="C17682" s="1" t="s">
        <v>76</v>
      </c>
      <c r="D17682" s="2">
        <v>72900</v>
      </c>
      <c r="E17682" t="s">
        <v>15</v>
      </c>
      <c r="F17682" s="1"/>
    </row>
    <row r="17683" spans="1:6">
      <c r="A17683" s="1" t="s">
        <v>22</v>
      </c>
      <c r="B17683" s="1" t="s">
        <v>7</v>
      </c>
      <c r="C17683" s="1" t="s">
        <v>11</v>
      </c>
      <c r="D17683" s="1"/>
      <c r="E17683" t="s">
        <v>352</v>
      </c>
      <c r="F17683" s="1"/>
    </row>
    <row r="17684" spans="1:6">
      <c r="A17684" s="1" t="s">
        <v>19</v>
      </c>
      <c r="B17684" s="1" t="s">
        <v>7</v>
      </c>
      <c r="C17684" s="1" t="s">
        <v>44</v>
      </c>
      <c r="D17684" s="2">
        <v>89100</v>
      </c>
      <c r="E17684" t="s">
        <v>15</v>
      </c>
      <c r="F17684" s="1"/>
    </row>
    <row r="17685" spans="1:6">
      <c r="A17685" s="1" t="s">
        <v>10</v>
      </c>
      <c r="B17685" s="1" t="s">
        <v>7</v>
      </c>
      <c r="C17685" s="1" t="s">
        <v>76</v>
      </c>
      <c r="D17685" s="2">
        <v>98283</v>
      </c>
      <c r="E17685" t="s">
        <v>15</v>
      </c>
      <c r="F17685" s="1"/>
    </row>
    <row r="17686" spans="1:6">
      <c r="A17686" s="1" t="s">
        <v>19</v>
      </c>
      <c r="B17686" s="1" t="s">
        <v>7</v>
      </c>
      <c r="C17686" s="1" t="s">
        <v>47</v>
      </c>
      <c r="D17686" s="2">
        <v>147500</v>
      </c>
      <c r="E17686" t="s">
        <v>15</v>
      </c>
      <c r="F17686" s="1"/>
    </row>
    <row r="17687" spans="1:6">
      <c r="A17687" s="1" t="s">
        <v>22</v>
      </c>
      <c r="B17687" s="1" t="s">
        <v>7</v>
      </c>
      <c r="C17687" s="1" t="s">
        <v>11</v>
      </c>
      <c r="D17687" s="2">
        <v>175000</v>
      </c>
      <c r="E17687" t="s">
        <v>24</v>
      </c>
      <c r="F17687" s="1"/>
    </row>
    <row r="17688" spans="1:6">
      <c r="A17688" s="1" t="s">
        <v>16</v>
      </c>
      <c r="B17688" s="1" t="s">
        <v>7</v>
      </c>
      <c r="C17688" s="1" t="s">
        <v>11</v>
      </c>
      <c r="D17688" s="2">
        <v>152222</v>
      </c>
      <c r="E17688" t="s">
        <v>25</v>
      </c>
      <c r="F17688" s="1"/>
    </row>
    <row r="17689" spans="1:6">
      <c r="A17689" s="1" t="s">
        <v>22</v>
      </c>
      <c r="B17689" s="1" t="s">
        <v>7</v>
      </c>
      <c r="C17689" s="1" t="s">
        <v>11</v>
      </c>
      <c r="D17689" s="2">
        <v>111456</v>
      </c>
      <c r="E17689" t="s">
        <v>32</v>
      </c>
      <c r="F17689" s="1"/>
    </row>
    <row r="17690" spans="1:6">
      <c r="A17690" s="1" t="s">
        <v>22</v>
      </c>
      <c r="B17690" s="1" t="s">
        <v>7</v>
      </c>
      <c r="C17690" s="1" t="s">
        <v>8</v>
      </c>
      <c r="D17690" s="2">
        <v>89204</v>
      </c>
      <c r="E17690" t="s">
        <v>15</v>
      </c>
      <c r="F17690" s="1"/>
    </row>
    <row r="17691" spans="1:6">
      <c r="A17691" s="1" t="s">
        <v>10</v>
      </c>
      <c r="B17691" s="1" t="s">
        <v>7</v>
      </c>
      <c r="C17691" s="1" t="s">
        <v>11</v>
      </c>
      <c r="D17691" s="2">
        <v>175000</v>
      </c>
      <c r="E17691" t="s">
        <v>24</v>
      </c>
      <c r="F17691" s="1"/>
    </row>
    <row r="17692" spans="1:6">
      <c r="A17692" s="1" t="s">
        <v>10</v>
      </c>
      <c r="B17692" s="1" t="s">
        <v>7</v>
      </c>
      <c r="C17692" s="1" t="s">
        <v>11</v>
      </c>
      <c r="D17692" s="1"/>
      <c r="E17692" t="s">
        <v>137</v>
      </c>
      <c r="F17692" s="1"/>
    </row>
    <row r="17693" spans="1:6">
      <c r="A17693" s="1" t="s">
        <v>6</v>
      </c>
      <c r="B17693" s="1" t="s">
        <v>7</v>
      </c>
      <c r="C17693" s="1" t="s">
        <v>8</v>
      </c>
      <c r="D17693" s="2">
        <v>250000</v>
      </c>
      <c r="E17693" t="s">
        <v>20</v>
      </c>
      <c r="F17693" s="1"/>
    </row>
    <row r="17694" spans="1:6">
      <c r="A17694" s="1" t="s">
        <v>13</v>
      </c>
      <c r="B17694" s="1" t="s">
        <v>7</v>
      </c>
      <c r="C17694" s="1" t="s">
        <v>11</v>
      </c>
      <c r="D17694" s="2">
        <v>122500</v>
      </c>
      <c r="E17694" t="s">
        <v>20</v>
      </c>
      <c r="F17694" s="1"/>
    </row>
    <row r="17695" spans="1:6">
      <c r="A17695" s="1" t="s">
        <v>16</v>
      </c>
      <c r="B17695" s="1" t="s">
        <v>7</v>
      </c>
      <c r="C17695" s="1" t="s">
        <v>11</v>
      </c>
      <c r="D17695" s="1"/>
      <c r="E17695" t="s">
        <v>12</v>
      </c>
      <c r="F17695" s="1"/>
    </row>
    <row r="17696" spans="1:6">
      <c r="A17696" s="1" t="s">
        <v>16</v>
      </c>
      <c r="B17696" s="1" t="s">
        <v>7</v>
      </c>
      <c r="C17696" s="1" t="s">
        <v>37</v>
      </c>
      <c r="D17696" s="2">
        <v>80811</v>
      </c>
      <c r="E17696" t="s">
        <v>24</v>
      </c>
      <c r="F17696" s="1"/>
    </row>
    <row r="17697" spans="1:6">
      <c r="A17697" s="1" t="s">
        <v>13</v>
      </c>
      <c r="B17697" s="1" t="s">
        <v>7</v>
      </c>
      <c r="C17697" s="1" t="s">
        <v>11</v>
      </c>
      <c r="D17697" s="2">
        <v>100000</v>
      </c>
      <c r="E17697" t="s">
        <v>24</v>
      </c>
      <c r="F17697" s="1"/>
    </row>
    <row r="17698" spans="1:6">
      <c r="A17698" s="1" t="s">
        <v>16</v>
      </c>
      <c r="B17698" s="1" t="s">
        <v>23</v>
      </c>
      <c r="C17698" s="1" t="s">
        <v>8</v>
      </c>
      <c r="D17698" s="1"/>
      <c r="E17698" t="s">
        <v>20</v>
      </c>
      <c r="F17698" s="1"/>
    </row>
    <row r="17699" spans="1:6">
      <c r="A17699" s="1" t="s">
        <v>22</v>
      </c>
      <c r="B17699" s="1" t="s">
        <v>7</v>
      </c>
      <c r="C17699" s="1" t="s">
        <v>286</v>
      </c>
      <c r="D17699" s="2">
        <v>72900</v>
      </c>
      <c r="E17699" t="s">
        <v>15</v>
      </c>
      <c r="F17699" s="1"/>
    </row>
    <row r="17700" spans="1:6">
      <c r="A17700" s="1" t="s">
        <v>22</v>
      </c>
      <c r="B17700" s="1" t="s">
        <v>7</v>
      </c>
      <c r="C17700" s="1" t="s">
        <v>11</v>
      </c>
      <c r="D17700" s="2">
        <v>60000</v>
      </c>
      <c r="E17700" t="s">
        <v>20</v>
      </c>
      <c r="F17700" s="1"/>
    </row>
    <row r="17701" spans="1:6">
      <c r="A17701" s="1" t="s">
        <v>19</v>
      </c>
      <c r="B17701" s="1" t="s">
        <v>7</v>
      </c>
      <c r="C17701" s="1" t="s">
        <v>11</v>
      </c>
      <c r="D17701" s="2">
        <v>120000</v>
      </c>
      <c r="E17701" t="s">
        <v>63</v>
      </c>
      <c r="F17701" s="1"/>
    </row>
    <row r="17702" spans="1:6">
      <c r="A17702" s="1" t="s">
        <v>22</v>
      </c>
      <c r="B17702" s="1" t="s">
        <v>7</v>
      </c>
      <c r="C17702" s="1" t="s">
        <v>11</v>
      </c>
      <c r="D17702" s="2">
        <v>100000</v>
      </c>
      <c r="E17702" t="s">
        <v>20</v>
      </c>
      <c r="F17702" s="1"/>
    </row>
    <row r="17703" spans="1:6">
      <c r="A17703" s="1" t="s">
        <v>22</v>
      </c>
      <c r="B17703" s="1" t="s">
        <v>7</v>
      </c>
      <c r="C17703" s="1" t="s">
        <v>8</v>
      </c>
      <c r="D17703" s="2">
        <v>108961</v>
      </c>
      <c r="E17703" t="s">
        <v>63</v>
      </c>
      <c r="F17703" s="1"/>
    </row>
    <row r="17704" spans="1:6">
      <c r="A17704" s="1" t="s">
        <v>33</v>
      </c>
      <c r="B17704" s="1" t="s">
        <v>7</v>
      </c>
      <c r="C17704" s="1" t="s">
        <v>8</v>
      </c>
      <c r="D17704" s="2">
        <v>98496</v>
      </c>
      <c r="E17704" t="s">
        <v>9</v>
      </c>
      <c r="F17704" s="1"/>
    </row>
    <row r="17705" spans="1:6">
      <c r="A17705" s="1" t="s">
        <v>22</v>
      </c>
      <c r="B17705" s="1" t="s">
        <v>7</v>
      </c>
      <c r="C17705" s="1" t="s">
        <v>11</v>
      </c>
      <c r="D17705" s="2">
        <v>80000</v>
      </c>
      <c r="E17705" t="s">
        <v>12</v>
      </c>
      <c r="F17705" s="1"/>
    </row>
    <row r="17706" spans="1:6">
      <c r="A17706" s="1" t="s">
        <v>10</v>
      </c>
      <c r="B17706" s="1" t="s">
        <v>7</v>
      </c>
      <c r="C17706" s="1" t="s">
        <v>11</v>
      </c>
      <c r="D17706" s="2">
        <v>241500</v>
      </c>
      <c r="E17706" t="s">
        <v>20</v>
      </c>
      <c r="F17706" s="1"/>
    </row>
    <row r="17707" spans="1:6">
      <c r="A17707" s="1" t="s">
        <v>22</v>
      </c>
      <c r="B17707" s="1" t="s">
        <v>7</v>
      </c>
      <c r="C17707" s="1" t="s">
        <v>11</v>
      </c>
      <c r="D17707" s="2">
        <v>75000</v>
      </c>
      <c r="E17707" t="s">
        <v>20</v>
      </c>
      <c r="F17707" s="1"/>
    </row>
    <row r="17708" spans="1:6">
      <c r="A17708" s="1" t="s">
        <v>10</v>
      </c>
      <c r="B17708" s="1" t="s">
        <v>7</v>
      </c>
      <c r="C17708" s="1" t="s">
        <v>11</v>
      </c>
      <c r="D17708" s="1"/>
      <c r="E17708" t="s">
        <v>18</v>
      </c>
      <c r="F17708" s="1"/>
    </row>
    <row r="17709" spans="1:6">
      <c r="A17709" s="1" t="s">
        <v>22</v>
      </c>
      <c r="B17709" s="1" t="s">
        <v>23</v>
      </c>
      <c r="C17709" s="1" t="s">
        <v>11</v>
      </c>
      <c r="D17709" s="1"/>
      <c r="E17709" t="s">
        <v>12</v>
      </c>
      <c r="F17709" s="1"/>
    </row>
    <row r="17710" spans="1:6">
      <c r="A17710" s="1" t="s">
        <v>16</v>
      </c>
      <c r="B17710" s="1" t="s">
        <v>7</v>
      </c>
      <c r="C17710" s="1" t="s">
        <v>11</v>
      </c>
      <c r="D17710" s="1"/>
      <c r="E17710" t="s">
        <v>9</v>
      </c>
      <c r="F17710" s="1"/>
    </row>
    <row r="17711" spans="1:6">
      <c r="A17711" s="1" t="s">
        <v>10</v>
      </c>
      <c r="B17711" s="1" t="s">
        <v>7</v>
      </c>
      <c r="C17711" s="1" t="s">
        <v>11</v>
      </c>
      <c r="D17711" s="2">
        <v>113770</v>
      </c>
      <c r="E17711" t="s">
        <v>156</v>
      </c>
      <c r="F17711" s="1"/>
    </row>
    <row r="17712" spans="1:6">
      <c r="A17712" s="1" t="s">
        <v>16</v>
      </c>
      <c r="B17712" s="1" t="s">
        <v>7</v>
      </c>
      <c r="C17712" s="1" t="s">
        <v>11</v>
      </c>
      <c r="D17712" s="2">
        <v>173000</v>
      </c>
      <c r="E17712" t="s">
        <v>38</v>
      </c>
      <c r="F17712" s="1"/>
    </row>
    <row r="17713" spans="1:6">
      <c r="A17713" s="1" t="s">
        <v>22</v>
      </c>
      <c r="B17713" s="1" t="s">
        <v>23</v>
      </c>
      <c r="C17713" s="1" t="s">
        <v>11</v>
      </c>
      <c r="D17713" s="1"/>
      <c r="E17713" t="s">
        <v>32</v>
      </c>
      <c r="F17713" s="1"/>
    </row>
    <row r="17714" spans="1:6">
      <c r="A17714" s="1" t="s">
        <v>10</v>
      </c>
      <c r="B17714" s="1" t="s">
        <v>7</v>
      </c>
      <c r="C17714" s="1" t="s">
        <v>11</v>
      </c>
      <c r="D17714" s="2">
        <v>83200</v>
      </c>
      <c r="E17714" t="s">
        <v>112</v>
      </c>
      <c r="F17714" s="1"/>
    </row>
    <row r="17715" spans="1:6">
      <c r="A17715" s="1" t="s">
        <v>22</v>
      </c>
      <c r="B17715" s="1" t="s">
        <v>7</v>
      </c>
      <c r="C17715" s="1" t="s">
        <v>203</v>
      </c>
      <c r="D17715" s="2">
        <v>111175</v>
      </c>
      <c r="E17715" t="s">
        <v>15</v>
      </c>
      <c r="F17715" s="1"/>
    </row>
    <row r="17716" spans="1:6">
      <c r="A17716" s="1" t="s">
        <v>16</v>
      </c>
      <c r="B17716" s="1" t="s">
        <v>7</v>
      </c>
      <c r="C17716" s="1" t="s">
        <v>8</v>
      </c>
      <c r="D17716" s="2">
        <v>180000</v>
      </c>
      <c r="E17716" t="s">
        <v>20</v>
      </c>
      <c r="F17716" s="1"/>
    </row>
    <row r="17717" spans="1:6">
      <c r="A17717" s="1" t="s">
        <v>10</v>
      </c>
      <c r="B17717" s="1" t="s">
        <v>23</v>
      </c>
      <c r="C17717" s="1" t="s">
        <v>11</v>
      </c>
      <c r="D17717" s="2">
        <v>99312</v>
      </c>
      <c r="E17717" t="s">
        <v>12</v>
      </c>
      <c r="F17717" s="1"/>
    </row>
    <row r="17718" spans="1:6">
      <c r="A17718" s="1" t="s">
        <v>19</v>
      </c>
      <c r="B17718" s="1" t="s">
        <v>23</v>
      </c>
      <c r="C17718" s="1" t="s">
        <v>11</v>
      </c>
      <c r="D17718" s="1"/>
      <c r="E17718" t="s">
        <v>20</v>
      </c>
      <c r="F17718" s="1"/>
    </row>
    <row r="17719" spans="1:6">
      <c r="A17719" s="1" t="s">
        <v>22</v>
      </c>
      <c r="B17719" s="1" t="s">
        <v>7</v>
      </c>
      <c r="C17719" s="1" t="s">
        <v>11</v>
      </c>
      <c r="D17719" s="2">
        <v>102500</v>
      </c>
      <c r="E17719" t="s">
        <v>20</v>
      </c>
      <c r="F17719" s="1"/>
    </row>
    <row r="17720" spans="1:6">
      <c r="A17720" s="1" t="s">
        <v>16</v>
      </c>
      <c r="B17720" s="1" t="s">
        <v>23</v>
      </c>
      <c r="C17720" s="1" t="s">
        <v>11</v>
      </c>
      <c r="D17720" s="1"/>
      <c r="E17720" t="s">
        <v>20</v>
      </c>
      <c r="F17720" s="1"/>
    </row>
    <row r="17721" spans="1:6">
      <c r="A17721" s="1" t="s">
        <v>22</v>
      </c>
      <c r="B17721" s="1" t="s">
        <v>7</v>
      </c>
      <c r="C17721" s="1" t="s">
        <v>8</v>
      </c>
      <c r="D17721" s="1"/>
      <c r="E17721" t="s">
        <v>12</v>
      </c>
      <c r="F17721" s="1"/>
    </row>
    <row r="17722" spans="1:6">
      <c r="A17722" s="1" t="s">
        <v>10</v>
      </c>
      <c r="B17722" s="1" t="s">
        <v>7</v>
      </c>
      <c r="C17722" s="1" t="s">
        <v>11</v>
      </c>
      <c r="D17722" s="2">
        <v>140000</v>
      </c>
      <c r="E17722" t="s">
        <v>20</v>
      </c>
      <c r="F17722" s="1"/>
    </row>
    <row r="17723" spans="1:6">
      <c r="A17723" s="1" t="s">
        <v>16</v>
      </c>
      <c r="B17723" s="1" t="s">
        <v>7</v>
      </c>
      <c r="C17723" s="1" t="s">
        <v>11</v>
      </c>
      <c r="D17723" s="2">
        <v>149750</v>
      </c>
      <c r="E17723" t="s">
        <v>72</v>
      </c>
      <c r="F17723" s="1"/>
    </row>
    <row r="17724" spans="1:6">
      <c r="A17724" s="1" t="s">
        <v>22</v>
      </c>
      <c r="B17724" s="1" t="s">
        <v>7</v>
      </c>
      <c r="C17724" s="1" t="s">
        <v>119</v>
      </c>
      <c r="D17724" s="2">
        <v>72000</v>
      </c>
      <c r="E17724" t="s">
        <v>15</v>
      </c>
      <c r="F17724" s="1"/>
    </row>
    <row r="17725" spans="1:6">
      <c r="A17725" s="1" t="s">
        <v>22</v>
      </c>
      <c r="B17725" s="1" t="s">
        <v>7</v>
      </c>
      <c r="C17725" s="1" t="s">
        <v>11</v>
      </c>
      <c r="D17725" s="2">
        <v>70000</v>
      </c>
      <c r="E17725" t="s">
        <v>32</v>
      </c>
      <c r="F17725" s="1"/>
    </row>
    <row r="17726" spans="1:6">
      <c r="A17726" s="1" t="s">
        <v>16</v>
      </c>
      <c r="B17726" s="1" t="s">
        <v>7</v>
      </c>
      <c r="C17726" s="1" t="s">
        <v>8</v>
      </c>
      <c r="D17726" s="2">
        <v>115000</v>
      </c>
      <c r="E17726" t="s">
        <v>24</v>
      </c>
      <c r="F17726" s="1"/>
    </row>
    <row r="17727" spans="1:6">
      <c r="A17727" s="1" t="s">
        <v>16</v>
      </c>
      <c r="B17727" s="1" t="s">
        <v>23</v>
      </c>
      <c r="C17727" s="1" t="s">
        <v>8</v>
      </c>
      <c r="D17727" s="1"/>
      <c r="E17727" t="s">
        <v>20</v>
      </c>
      <c r="F17727" s="1"/>
    </row>
    <row r="17728" spans="1:6">
      <c r="A17728" s="1" t="s">
        <v>22</v>
      </c>
      <c r="B17728" s="1" t="s">
        <v>7</v>
      </c>
      <c r="C17728" s="1" t="s">
        <v>11</v>
      </c>
      <c r="D17728" s="2">
        <v>78390</v>
      </c>
      <c r="E17728" t="s">
        <v>12</v>
      </c>
      <c r="F17728" s="1"/>
    </row>
    <row r="17729" spans="1:6">
      <c r="A17729" s="1" t="s">
        <v>16</v>
      </c>
      <c r="B17729" s="1" t="s">
        <v>7</v>
      </c>
      <c r="C17729" s="1" t="s">
        <v>8</v>
      </c>
      <c r="D17729" s="2">
        <v>182500</v>
      </c>
      <c r="E17729" t="s">
        <v>105</v>
      </c>
      <c r="F17729" s="1"/>
    </row>
    <row r="17730" spans="1:6">
      <c r="A17730" s="1" t="s">
        <v>10</v>
      </c>
      <c r="B17730" s="1" t="s">
        <v>7</v>
      </c>
      <c r="C17730" s="1" t="s">
        <v>74</v>
      </c>
      <c r="D17730" s="2">
        <v>147500</v>
      </c>
      <c r="E17730" t="s">
        <v>15</v>
      </c>
      <c r="F17730" s="1"/>
    </row>
    <row r="17731" spans="1:6">
      <c r="A17731" s="1" t="s">
        <v>19</v>
      </c>
      <c r="B17731" s="1" t="s">
        <v>7</v>
      </c>
      <c r="C17731" s="1" t="s">
        <v>11</v>
      </c>
      <c r="D17731" s="2">
        <v>120000</v>
      </c>
      <c r="E17731" t="s">
        <v>12</v>
      </c>
      <c r="F17731" s="1"/>
    </row>
    <row r="17732" spans="1:6">
      <c r="A17732" s="1" t="s">
        <v>22</v>
      </c>
      <c r="B17732" s="1" t="s">
        <v>7</v>
      </c>
      <c r="C17732" s="1" t="s">
        <v>11</v>
      </c>
      <c r="D17732" s="2">
        <v>113580</v>
      </c>
      <c r="E17732" t="s">
        <v>35</v>
      </c>
      <c r="F17732" s="1"/>
    </row>
    <row r="17733" spans="1:6">
      <c r="A17733" s="1" t="s">
        <v>22</v>
      </c>
      <c r="B17733" s="1"/>
      <c r="C17733" s="1" t="s">
        <v>11</v>
      </c>
      <c r="D17733" s="1"/>
      <c r="E17733" t="s">
        <v>9</v>
      </c>
      <c r="F17733" s="1"/>
    </row>
    <row r="17734" spans="1:6">
      <c r="A17734" s="1" t="s">
        <v>16</v>
      </c>
      <c r="B17734" s="1" t="s">
        <v>7</v>
      </c>
      <c r="C17734" s="1" t="s">
        <v>11</v>
      </c>
      <c r="D17734" s="2">
        <v>130500</v>
      </c>
      <c r="E17734" t="s">
        <v>15</v>
      </c>
      <c r="F17734" s="1"/>
    </row>
    <row r="17735" spans="1:6">
      <c r="A17735" s="1" t="s">
        <v>45</v>
      </c>
      <c r="B17735" s="1" t="s">
        <v>23</v>
      </c>
      <c r="C17735" s="1" t="s">
        <v>11</v>
      </c>
      <c r="D17735" s="1"/>
      <c r="E17735" t="s">
        <v>32</v>
      </c>
      <c r="F17735" s="1"/>
    </row>
    <row r="17736" spans="1:6">
      <c r="A17736" s="1" t="s">
        <v>45</v>
      </c>
      <c r="B17736" s="1"/>
      <c r="C17736" s="1" t="s">
        <v>11</v>
      </c>
      <c r="D17736" s="1"/>
      <c r="E17736" t="s">
        <v>9</v>
      </c>
      <c r="F17736" s="1"/>
    </row>
    <row r="17737" spans="1:6">
      <c r="A17737" s="1" t="s">
        <v>10</v>
      </c>
      <c r="B17737" s="1" t="s">
        <v>36</v>
      </c>
      <c r="C17737" s="1" t="s">
        <v>128</v>
      </c>
      <c r="D17737" s="2">
        <v>164500</v>
      </c>
      <c r="E17737" t="s">
        <v>15</v>
      </c>
      <c r="F17737" s="1"/>
    </row>
    <row r="17738" spans="1:6">
      <c r="A17738" s="1" t="s">
        <v>22</v>
      </c>
      <c r="B17738" s="1" t="s">
        <v>7</v>
      </c>
      <c r="C17738" s="1" t="s">
        <v>11</v>
      </c>
      <c r="D17738" s="1"/>
      <c r="E17738" t="s">
        <v>134</v>
      </c>
      <c r="F17738" s="1"/>
    </row>
    <row r="17739" spans="1:6">
      <c r="A17739" s="1" t="s">
        <v>22</v>
      </c>
      <c r="B17739" s="1" t="s">
        <v>40</v>
      </c>
      <c r="C17739" s="1" t="s">
        <v>11</v>
      </c>
      <c r="D17739" s="1"/>
      <c r="E17739" t="s">
        <v>12</v>
      </c>
      <c r="F17739" s="1"/>
    </row>
    <row r="17740" spans="1:6">
      <c r="A17740" s="1" t="s">
        <v>10</v>
      </c>
      <c r="B17740" s="1" t="s">
        <v>23</v>
      </c>
      <c r="C17740" s="1" t="s">
        <v>11</v>
      </c>
      <c r="D17740" s="1"/>
      <c r="E17740" t="s">
        <v>20</v>
      </c>
      <c r="F17740" s="1"/>
    </row>
    <row r="17741" spans="1:6">
      <c r="A17741" s="1" t="s">
        <v>16</v>
      </c>
      <c r="B17741" s="1" t="s">
        <v>7</v>
      </c>
      <c r="C17741" s="1" t="s">
        <v>11</v>
      </c>
      <c r="D17741" s="2">
        <v>90000</v>
      </c>
      <c r="E17741" t="s">
        <v>24</v>
      </c>
      <c r="F17741" s="1"/>
    </row>
    <row r="17742" spans="1:6">
      <c r="A17742" s="1" t="s">
        <v>16</v>
      </c>
      <c r="B17742" s="1" t="s">
        <v>30</v>
      </c>
      <c r="C17742" s="1" t="s">
        <v>11</v>
      </c>
      <c r="D17742" s="2">
        <v>130050</v>
      </c>
      <c r="E17742" t="s">
        <v>20</v>
      </c>
      <c r="F17742" s="1"/>
    </row>
    <row r="17743" spans="1:6">
      <c r="A17743" s="1" t="s">
        <v>45</v>
      </c>
      <c r="B17743" s="1" t="s">
        <v>7</v>
      </c>
      <c r="C17743" s="1" t="s">
        <v>11</v>
      </c>
      <c r="D17743" s="2">
        <v>95850</v>
      </c>
      <c r="E17743" t="s">
        <v>20</v>
      </c>
      <c r="F17743" s="1"/>
    </row>
    <row r="17744" spans="1:6">
      <c r="A17744" s="1" t="s">
        <v>16</v>
      </c>
      <c r="B17744" s="1" t="s">
        <v>23</v>
      </c>
      <c r="C17744" s="1" t="s">
        <v>11</v>
      </c>
      <c r="D17744" s="1"/>
      <c r="E17744" t="s">
        <v>12</v>
      </c>
      <c r="F17744" s="1"/>
    </row>
    <row r="17745" spans="1:6">
      <c r="A17745" s="1" t="s">
        <v>33</v>
      </c>
      <c r="B17745" s="1" t="s">
        <v>7</v>
      </c>
      <c r="C17745" s="1" t="s">
        <v>48</v>
      </c>
      <c r="D17745" s="2">
        <v>79200</v>
      </c>
      <c r="E17745" t="s">
        <v>15</v>
      </c>
      <c r="F17745" s="1"/>
    </row>
    <row r="17746" spans="1:6">
      <c r="A17746" s="1" t="s">
        <v>16</v>
      </c>
      <c r="B17746" s="1" t="s">
        <v>7</v>
      </c>
      <c r="C17746" s="1" t="s">
        <v>8</v>
      </c>
      <c r="D17746" s="2">
        <v>57600</v>
      </c>
      <c r="E17746" t="s">
        <v>12</v>
      </c>
      <c r="F17746" s="1"/>
    </row>
    <row r="17747" spans="1:6">
      <c r="A17747" s="1" t="s">
        <v>16</v>
      </c>
      <c r="B17747" s="1" t="s">
        <v>7</v>
      </c>
      <c r="C17747" s="1" t="s">
        <v>138</v>
      </c>
      <c r="D17747" s="2">
        <v>120464</v>
      </c>
      <c r="E17747" t="s">
        <v>15</v>
      </c>
      <c r="F17747" s="1"/>
    </row>
    <row r="17748" spans="1:6">
      <c r="A17748" s="1" t="s">
        <v>22</v>
      </c>
      <c r="B17748" s="1" t="s">
        <v>7</v>
      </c>
      <c r="C17748" s="1" t="s">
        <v>11</v>
      </c>
      <c r="D17748" s="2">
        <v>62500</v>
      </c>
      <c r="E17748" t="s">
        <v>12</v>
      </c>
      <c r="F17748" s="1"/>
    </row>
    <row r="17749" spans="1:6">
      <c r="A17749" s="1" t="s">
        <v>16</v>
      </c>
      <c r="B17749" s="1" t="s">
        <v>7</v>
      </c>
      <c r="C17749" s="1" t="s">
        <v>11</v>
      </c>
      <c r="D17749" s="1"/>
      <c r="E17749" t="s">
        <v>12</v>
      </c>
      <c r="F17749" s="1"/>
    </row>
    <row r="17750" spans="1:6">
      <c r="A17750" s="1" t="s">
        <v>10</v>
      </c>
      <c r="B17750" s="1" t="s">
        <v>7</v>
      </c>
      <c r="C17750" s="1" t="s">
        <v>11</v>
      </c>
      <c r="D17750" s="1"/>
      <c r="E17750" t="s">
        <v>38</v>
      </c>
      <c r="F17750" s="1"/>
    </row>
    <row r="17751" spans="1:6">
      <c r="A17751" s="1" t="s">
        <v>14</v>
      </c>
      <c r="B17751" s="1" t="s">
        <v>7</v>
      </c>
      <c r="C17751" s="1" t="s">
        <v>37</v>
      </c>
      <c r="D17751" s="2">
        <v>166000</v>
      </c>
      <c r="E17751" t="s">
        <v>15</v>
      </c>
      <c r="F17751" s="1"/>
    </row>
    <row r="17752" spans="1:6">
      <c r="A17752" s="1" t="s">
        <v>22</v>
      </c>
      <c r="B17752" s="1" t="s">
        <v>7</v>
      </c>
      <c r="C17752" s="1" t="s">
        <v>179</v>
      </c>
      <c r="D17752" s="2">
        <v>98500</v>
      </c>
      <c r="E17752" t="s">
        <v>15</v>
      </c>
      <c r="F17752" s="1"/>
    </row>
    <row r="17753" spans="1:6">
      <c r="A17753" s="1" t="s">
        <v>10</v>
      </c>
      <c r="B17753" s="1" t="s">
        <v>17</v>
      </c>
      <c r="C17753" s="1" t="s">
        <v>11</v>
      </c>
      <c r="D17753" s="1"/>
      <c r="E17753" t="s">
        <v>18</v>
      </c>
      <c r="F17753" s="1"/>
    </row>
    <row r="17754" spans="1:6">
      <c r="A17754" s="1" t="s">
        <v>10</v>
      </c>
      <c r="B17754" s="1" t="s">
        <v>7</v>
      </c>
      <c r="C17754" s="1" t="s">
        <v>48</v>
      </c>
      <c r="D17754" s="2">
        <v>147500</v>
      </c>
      <c r="E17754" t="s">
        <v>15</v>
      </c>
      <c r="F17754" s="1"/>
    </row>
    <row r="17755" spans="1:6">
      <c r="A17755" s="1" t="s">
        <v>22</v>
      </c>
      <c r="B17755" s="1" t="s">
        <v>7</v>
      </c>
      <c r="C17755" s="1" t="s">
        <v>11</v>
      </c>
      <c r="D17755" s="2">
        <v>115000</v>
      </c>
      <c r="E17755" t="s">
        <v>24</v>
      </c>
      <c r="F17755" s="1"/>
    </row>
    <row r="17756" spans="1:6">
      <c r="A17756" s="1" t="s">
        <v>22</v>
      </c>
      <c r="B17756" s="1" t="s">
        <v>23</v>
      </c>
      <c r="C17756" s="1" t="s">
        <v>11</v>
      </c>
      <c r="D17756" s="1"/>
      <c r="E17756" t="s">
        <v>42</v>
      </c>
      <c r="F17756" s="1"/>
    </row>
    <row r="17757" spans="1:6">
      <c r="A17757" s="1" t="s">
        <v>19</v>
      </c>
      <c r="B17757" s="1" t="s">
        <v>7</v>
      </c>
      <c r="C17757" s="1" t="s">
        <v>124</v>
      </c>
      <c r="D17757" s="2">
        <v>147500</v>
      </c>
      <c r="E17757" t="s">
        <v>15</v>
      </c>
      <c r="F17757" s="1"/>
    </row>
    <row r="17758" spans="1:6">
      <c r="A17758" s="1" t="s">
        <v>19</v>
      </c>
      <c r="B17758" s="1" t="s">
        <v>7</v>
      </c>
      <c r="C17758" s="1" t="s">
        <v>56</v>
      </c>
      <c r="D17758" s="2">
        <v>45000</v>
      </c>
      <c r="E17758" t="s">
        <v>15</v>
      </c>
      <c r="F17758" s="1"/>
    </row>
    <row r="17759" spans="1:6">
      <c r="A17759" s="1" t="s">
        <v>19</v>
      </c>
      <c r="B17759" s="1" t="s">
        <v>7</v>
      </c>
      <c r="C17759" s="1" t="s">
        <v>220</v>
      </c>
      <c r="D17759" s="2">
        <v>147500</v>
      </c>
      <c r="E17759" t="s">
        <v>15</v>
      </c>
      <c r="F17759" s="1"/>
    </row>
    <row r="17760" spans="1:6">
      <c r="A17760" s="1" t="s">
        <v>16</v>
      </c>
      <c r="B17760" s="1" t="s">
        <v>7</v>
      </c>
      <c r="C17760" s="1" t="s">
        <v>11</v>
      </c>
      <c r="D17760" s="2">
        <v>118080</v>
      </c>
      <c r="E17760" t="s">
        <v>78</v>
      </c>
      <c r="F17760" s="1"/>
    </row>
    <row r="17761" spans="1:6">
      <c r="A17761" s="1" t="s">
        <v>10</v>
      </c>
      <c r="B17761" s="1" t="s">
        <v>23</v>
      </c>
      <c r="C17761" s="1" t="s">
        <v>11</v>
      </c>
      <c r="D17761" s="1"/>
      <c r="E17761" t="s">
        <v>32</v>
      </c>
      <c r="F17761" s="1"/>
    </row>
    <row r="17762" spans="1:6">
      <c r="A17762" s="1" t="s">
        <v>16</v>
      </c>
      <c r="B17762" s="1" t="s">
        <v>7</v>
      </c>
      <c r="C17762" s="1" t="s">
        <v>11</v>
      </c>
      <c r="D17762" s="2">
        <v>90000</v>
      </c>
      <c r="E17762" t="s">
        <v>12</v>
      </c>
      <c r="F17762" s="1"/>
    </row>
    <row r="17763" spans="1:6">
      <c r="A17763" s="1" t="s">
        <v>22</v>
      </c>
      <c r="B17763" s="1" t="s">
        <v>17</v>
      </c>
      <c r="C17763" s="1" t="s">
        <v>11</v>
      </c>
      <c r="D17763" s="1"/>
      <c r="E17763" t="s">
        <v>18</v>
      </c>
      <c r="F17763" s="1"/>
    </row>
    <row r="17764" spans="1:6">
      <c r="A17764" s="1" t="s">
        <v>16</v>
      </c>
      <c r="B17764" s="1" t="s">
        <v>7</v>
      </c>
      <c r="C17764" s="1" t="s">
        <v>11</v>
      </c>
      <c r="D17764" s="2">
        <v>115000</v>
      </c>
      <c r="E17764" t="s">
        <v>24</v>
      </c>
      <c r="F17764" s="1"/>
    </row>
    <row r="17765" spans="1:6">
      <c r="A17765" s="1" t="s">
        <v>22</v>
      </c>
      <c r="B17765" s="1" t="s">
        <v>7</v>
      </c>
      <c r="C17765" s="1" t="s">
        <v>11</v>
      </c>
      <c r="D17765" s="2">
        <v>125540</v>
      </c>
      <c r="E17765" t="s">
        <v>305</v>
      </c>
      <c r="F17765" s="1"/>
    </row>
    <row r="17766" spans="1:6">
      <c r="A17766" s="1" t="s">
        <v>16</v>
      </c>
      <c r="B17766" s="1" t="s">
        <v>23</v>
      </c>
      <c r="C17766" s="1" t="s">
        <v>11</v>
      </c>
      <c r="D17766" s="2">
        <v>115000</v>
      </c>
      <c r="E17766" t="s">
        <v>20</v>
      </c>
      <c r="F17766" s="1"/>
    </row>
    <row r="17767" spans="1:6">
      <c r="A17767" s="1" t="s">
        <v>10</v>
      </c>
      <c r="B17767" s="1" t="s">
        <v>40</v>
      </c>
      <c r="C17767" s="1" t="s">
        <v>11</v>
      </c>
      <c r="D17767" s="1"/>
      <c r="E17767" t="s">
        <v>32</v>
      </c>
      <c r="F17767" s="1"/>
    </row>
    <row r="17768" spans="1:6">
      <c r="A17768" s="1" t="s">
        <v>10</v>
      </c>
      <c r="B17768" s="1" t="s">
        <v>7</v>
      </c>
      <c r="C17768" s="1" t="s">
        <v>58</v>
      </c>
      <c r="D17768" s="2">
        <v>147500</v>
      </c>
      <c r="E17768" t="s">
        <v>15</v>
      </c>
      <c r="F17768" s="1"/>
    </row>
    <row r="17769" spans="1:6">
      <c r="A17769" s="1" t="s">
        <v>16</v>
      </c>
      <c r="B17769" s="1" t="s">
        <v>23</v>
      </c>
      <c r="C17769" s="1" t="s">
        <v>8</v>
      </c>
      <c r="D17769" s="1"/>
      <c r="E17769" t="s">
        <v>20</v>
      </c>
      <c r="F17769" s="1"/>
    </row>
    <row r="17770" spans="1:6">
      <c r="A17770" s="1" t="s">
        <v>33</v>
      </c>
      <c r="B17770" s="1" t="s">
        <v>7</v>
      </c>
      <c r="C17770" s="1" t="s">
        <v>128</v>
      </c>
      <c r="D17770" s="2">
        <v>89100</v>
      </c>
      <c r="E17770" t="s">
        <v>15</v>
      </c>
      <c r="F17770" s="1"/>
    </row>
    <row r="17771" spans="1:6">
      <c r="A17771" s="1" t="s">
        <v>22</v>
      </c>
      <c r="B17771" s="1" t="s">
        <v>7</v>
      </c>
      <c r="C17771" s="1" t="s">
        <v>11</v>
      </c>
      <c r="D17771" s="2">
        <v>75000</v>
      </c>
      <c r="E17771" t="s">
        <v>9</v>
      </c>
      <c r="F17771" s="1"/>
    </row>
    <row r="17772" spans="1:6">
      <c r="A17772" s="1" t="s">
        <v>6</v>
      </c>
      <c r="B17772" s="1" t="s">
        <v>17</v>
      </c>
      <c r="C17772" s="1" t="s">
        <v>11</v>
      </c>
      <c r="D17772" s="1"/>
      <c r="E17772" t="s">
        <v>18</v>
      </c>
      <c r="F17772" s="1"/>
    </row>
    <row r="17773" spans="1:6">
      <c r="A17773" s="1" t="s">
        <v>22</v>
      </c>
      <c r="B17773" s="1" t="s">
        <v>7</v>
      </c>
      <c r="C17773" s="1" t="s">
        <v>11</v>
      </c>
      <c r="D17773" s="2">
        <v>83000</v>
      </c>
      <c r="E17773" t="s">
        <v>9</v>
      </c>
      <c r="F17773" s="1"/>
    </row>
    <row r="17774" spans="1:6">
      <c r="A17774" s="1" t="s">
        <v>19</v>
      </c>
      <c r="B17774" s="1" t="s">
        <v>7</v>
      </c>
      <c r="C17774" s="1" t="s">
        <v>8</v>
      </c>
      <c r="D17774" s="2">
        <v>170000</v>
      </c>
      <c r="E17774" t="s">
        <v>20</v>
      </c>
      <c r="F17774" s="1"/>
    </row>
    <row r="17775" spans="1:6">
      <c r="A17775" s="1" t="s">
        <v>33</v>
      </c>
      <c r="B17775" s="1" t="s">
        <v>7</v>
      </c>
      <c r="C17775" s="1" t="s">
        <v>11</v>
      </c>
      <c r="D17775" s="2">
        <v>85000</v>
      </c>
      <c r="E17775" t="s">
        <v>53</v>
      </c>
      <c r="F17775" s="1"/>
    </row>
    <row r="17776" spans="1:6">
      <c r="A17776" s="1" t="s">
        <v>16</v>
      </c>
      <c r="B17776" s="1" t="s">
        <v>23</v>
      </c>
      <c r="C17776" s="1" t="s">
        <v>11</v>
      </c>
      <c r="D17776" s="1"/>
      <c r="E17776" t="s">
        <v>32</v>
      </c>
      <c r="F17776" s="1"/>
    </row>
    <row r="17777" spans="1:6">
      <c r="A17777" s="1" t="s">
        <v>16</v>
      </c>
      <c r="B17777" s="1" t="s">
        <v>7</v>
      </c>
      <c r="C17777" s="1" t="s">
        <v>11</v>
      </c>
      <c r="D17777" s="2">
        <v>185000</v>
      </c>
      <c r="E17777" t="s">
        <v>20</v>
      </c>
      <c r="F17777" s="1"/>
    </row>
    <row r="17778" spans="1:6">
      <c r="A17778" s="1" t="s">
        <v>19</v>
      </c>
      <c r="B17778" s="1" t="s">
        <v>23</v>
      </c>
      <c r="C17778" s="1" t="s">
        <v>11</v>
      </c>
      <c r="D17778" s="1"/>
      <c r="E17778" t="s">
        <v>20</v>
      </c>
      <c r="F17778" s="1"/>
    </row>
    <row r="17779" spans="1:6">
      <c r="A17779" s="1" t="s">
        <v>10</v>
      </c>
      <c r="B17779" s="1" t="s">
        <v>7</v>
      </c>
      <c r="C17779" s="1" t="s">
        <v>8</v>
      </c>
      <c r="D17779" s="2">
        <v>140000</v>
      </c>
      <c r="E17779" t="s">
        <v>20</v>
      </c>
      <c r="F17779" s="1"/>
    </row>
    <row r="17780" spans="1:6">
      <c r="A17780" s="1" t="s">
        <v>22</v>
      </c>
      <c r="B17780" s="1" t="s">
        <v>23</v>
      </c>
      <c r="C17780" s="1" t="s">
        <v>11</v>
      </c>
      <c r="D17780" s="1"/>
      <c r="E17780" t="s">
        <v>20</v>
      </c>
      <c r="F17780" s="1"/>
    </row>
    <row r="17781" spans="1:6">
      <c r="A17781" s="1" t="s">
        <v>6</v>
      </c>
      <c r="B17781" s="1" t="s">
        <v>7</v>
      </c>
      <c r="C17781" s="1" t="s">
        <v>11</v>
      </c>
      <c r="D17781" s="2">
        <v>115000</v>
      </c>
      <c r="E17781" t="s">
        <v>24</v>
      </c>
      <c r="F17781" s="1"/>
    </row>
    <row r="17782" spans="1:6">
      <c r="A17782" s="1" t="s">
        <v>10</v>
      </c>
      <c r="B17782" s="1" t="s">
        <v>7</v>
      </c>
      <c r="C17782" s="1" t="s">
        <v>155</v>
      </c>
      <c r="D17782" s="2">
        <v>100000</v>
      </c>
      <c r="E17782" t="s">
        <v>39</v>
      </c>
      <c r="F17782" s="1"/>
    </row>
    <row r="17783" spans="1:6">
      <c r="A17783" s="1" t="s">
        <v>22</v>
      </c>
      <c r="B17783" s="1" t="s">
        <v>7</v>
      </c>
      <c r="C17783" s="1" t="s">
        <v>11</v>
      </c>
      <c r="D17783" s="2">
        <v>90000</v>
      </c>
      <c r="E17783" t="s">
        <v>38</v>
      </c>
      <c r="F17783" s="1"/>
    </row>
    <row r="17784" spans="1:6">
      <c r="A17784" s="1" t="s">
        <v>16</v>
      </c>
      <c r="B17784" s="1" t="s">
        <v>23</v>
      </c>
      <c r="C17784" s="1" t="s">
        <v>11</v>
      </c>
      <c r="D17784" s="1"/>
      <c r="E17784" t="s">
        <v>339</v>
      </c>
      <c r="F17784" s="1"/>
    </row>
    <row r="17785" spans="1:6">
      <c r="A17785" s="1" t="s">
        <v>22</v>
      </c>
      <c r="B17785" s="1" t="s">
        <v>7</v>
      </c>
      <c r="C17785" s="1" t="s">
        <v>11</v>
      </c>
      <c r="D17785" s="2">
        <v>130500</v>
      </c>
      <c r="E17785" t="s">
        <v>15</v>
      </c>
      <c r="F17785" s="1"/>
    </row>
    <row r="17786" spans="1:6">
      <c r="A17786" s="1" t="s">
        <v>10</v>
      </c>
      <c r="B17786" s="1" t="s">
        <v>7</v>
      </c>
      <c r="C17786" s="1" t="s">
        <v>11</v>
      </c>
      <c r="D17786" s="1"/>
      <c r="E17786" t="s">
        <v>18</v>
      </c>
      <c r="F17786" s="1"/>
    </row>
    <row r="17787" spans="1:6">
      <c r="A17787" s="1" t="s">
        <v>22</v>
      </c>
      <c r="B17787" s="1" t="s">
        <v>7</v>
      </c>
      <c r="C17787" s="1" t="s">
        <v>152</v>
      </c>
      <c r="D17787" s="2">
        <v>105000</v>
      </c>
      <c r="E17787" t="s">
        <v>15</v>
      </c>
      <c r="F17787" s="1"/>
    </row>
    <row r="17788" spans="1:6">
      <c r="A17788" s="1" t="s">
        <v>10</v>
      </c>
      <c r="B17788" s="1" t="s">
        <v>7</v>
      </c>
      <c r="C17788" s="1" t="s">
        <v>11</v>
      </c>
      <c r="D17788" s="2">
        <v>175000</v>
      </c>
      <c r="E17788" t="s">
        <v>24</v>
      </c>
      <c r="F17788" s="1"/>
    </row>
    <row r="17789" spans="1:6">
      <c r="A17789" s="1" t="s">
        <v>10</v>
      </c>
      <c r="B17789" s="1" t="s">
        <v>7</v>
      </c>
      <c r="C17789" s="1" t="s">
        <v>11</v>
      </c>
      <c r="D17789" s="2">
        <v>137610</v>
      </c>
      <c r="E17789" t="s">
        <v>72</v>
      </c>
      <c r="F17789" s="1"/>
    </row>
    <row r="17790" spans="1:6">
      <c r="A17790" s="1" t="s">
        <v>16</v>
      </c>
      <c r="B17790" s="1" t="s">
        <v>7</v>
      </c>
      <c r="C17790" s="1" t="s">
        <v>11</v>
      </c>
      <c r="D17790" s="2">
        <v>177820</v>
      </c>
      <c r="E17790" t="s">
        <v>12</v>
      </c>
      <c r="F17790" s="1"/>
    </row>
    <row r="17791" spans="1:6">
      <c r="A17791" s="1" t="s">
        <v>22</v>
      </c>
      <c r="B17791" s="1" t="s">
        <v>7</v>
      </c>
      <c r="C17791" s="1" t="s">
        <v>11</v>
      </c>
      <c r="D17791" s="1"/>
      <c r="E17791" t="s">
        <v>20</v>
      </c>
      <c r="F17791" s="1"/>
    </row>
    <row r="17792" spans="1:6">
      <c r="A17792" s="1" t="s">
        <v>6</v>
      </c>
      <c r="B17792" s="1" t="s">
        <v>23</v>
      </c>
      <c r="C17792" s="1" t="s">
        <v>11</v>
      </c>
      <c r="D17792" s="1"/>
      <c r="E17792" t="s">
        <v>41</v>
      </c>
      <c r="F17792" s="1"/>
    </row>
    <row r="17793" spans="1:6">
      <c r="A17793" s="1" t="s">
        <v>19</v>
      </c>
      <c r="B17793" s="1" t="s">
        <v>23</v>
      </c>
      <c r="C17793" s="1" t="s">
        <v>11</v>
      </c>
      <c r="D17793" s="1"/>
      <c r="E17793" t="s">
        <v>20</v>
      </c>
      <c r="F17793" s="1"/>
    </row>
    <row r="17794" spans="1:6">
      <c r="A17794" s="1" t="s">
        <v>10</v>
      </c>
      <c r="B17794" s="1" t="s">
        <v>7</v>
      </c>
      <c r="C17794" s="1" t="s">
        <v>11</v>
      </c>
      <c r="D17794" s="1"/>
      <c r="E17794" t="s">
        <v>470</v>
      </c>
      <c r="F17794" s="1"/>
    </row>
    <row r="17795" spans="1:6">
      <c r="A17795" s="1" t="s">
        <v>10</v>
      </c>
      <c r="B17795" s="1" t="s">
        <v>7</v>
      </c>
      <c r="C17795" s="1" t="s">
        <v>11</v>
      </c>
      <c r="D17795" s="2">
        <v>156000</v>
      </c>
      <c r="E17795" t="s">
        <v>24</v>
      </c>
      <c r="F17795" s="1"/>
    </row>
    <row r="17796" spans="1:6">
      <c r="A17796" s="1" t="s">
        <v>22</v>
      </c>
      <c r="B17796" s="1" t="s">
        <v>7</v>
      </c>
      <c r="C17796" s="1" t="s">
        <v>8</v>
      </c>
      <c r="D17796" s="1"/>
      <c r="E17796" t="s">
        <v>53</v>
      </c>
      <c r="F17796" s="1"/>
    </row>
    <row r="17797" spans="1:6">
      <c r="A17797" s="1" t="s">
        <v>10</v>
      </c>
      <c r="B17797" s="1" t="s">
        <v>7</v>
      </c>
      <c r="C17797" s="1" t="s">
        <v>68</v>
      </c>
      <c r="D17797" s="2">
        <v>98283</v>
      </c>
      <c r="E17797" t="s">
        <v>15</v>
      </c>
      <c r="F17797" s="1"/>
    </row>
    <row r="17798" spans="1:6">
      <c r="A17798" s="1" t="s">
        <v>16</v>
      </c>
      <c r="B17798" s="1" t="s">
        <v>7</v>
      </c>
      <c r="C17798" s="1" t="s">
        <v>11</v>
      </c>
      <c r="D17798" s="2">
        <v>185000</v>
      </c>
      <c r="E17798" t="s">
        <v>12</v>
      </c>
      <c r="F17798" s="1"/>
    </row>
    <row r="17799" spans="1:6">
      <c r="A17799" s="1" t="s">
        <v>45</v>
      </c>
      <c r="B17799" s="1" t="s">
        <v>7</v>
      </c>
      <c r="C17799" s="1" t="s">
        <v>11</v>
      </c>
      <c r="D17799" s="2">
        <v>70000</v>
      </c>
      <c r="E17799" t="s">
        <v>12</v>
      </c>
      <c r="F17799" s="1"/>
    </row>
    <row r="17800" spans="1:6">
      <c r="A17800" s="1" t="s">
        <v>22</v>
      </c>
      <c r="B17800" s="1" t="s">
        <v>7</v>
      </c>
      <c r="C17800" s="1" t="s">
        <v>11</v>
      </c>
      <c r="D17800" s="2">
        <v>62654</v>
      </c>
      <c r="E17800" t="s">
        <v>12</v>
      </c>
      <c r="F17800" s="1"/>
    </row>
    <row r="17801" spans="1:6">
      <c r="A17801" s="1" t="s">
        <v>19</v>
      </c>
      <c r="B17801" s="1" t="s">
        <v>7</v>
      </c>
      <c r="C17801" s="1" t="s">
        <v>11</v>
      </c>
      <c r="D17801" s="2">
        <v>150000</v>
      </c>
      <c r="E17801" t="s">
        <v>20</v>
      </c>
      <c r="F17801" s="1"/>
    </row>
    <row r="17802" spans="1:6">
      <c r="A17802" s="1" t="s">
        <v>33</v>
      </c>
      <c r="B17802" s="1" t="s">
        <v>7</v>
      </c>
      <c r="C17802" s="1" t="s">
        <v>8</v>
      </c>
      <c r="D17802" s="2">
        <v>100000</v>
      </c>
      <c r="E17802" t="s">
        <v>53</v>
      </c>
      <c r="F17802" s="1"/>
    </row>
    <row r="17803" spans="1:6">
      <c r="A17803" s="1" t="s">
        <v>16</v>
      </c>
      <c r="B17803" s="1" t="s">
        <v>7</v>
      </c>
      <c r="C17803" s="1" t="s">
        <v>11</v>
      </c>
      <c r="D17803" s="2">
        <v>101014</v>
      </c>
      <c r="E17803" t="s">
        <v>24</v>
      </c>
      <c r="F17803" s="1"/>
    </row>
    <row r="17804" spans="1:6">
      <c r="A17804" s="1" t="s">
        <v>10</v>
      </c>
      <c r="B17804" s="1" t="s">
        <v>7</v>
      </c>
      <c r="C17804" s="1" t="s">
        <v>11</v>
      </c>
      <c r="D17804" s="2">
        <v>135000</v>
      </c>
      <c r="E17804" t="s">
        <v>20</v>
      </c>
      <c r="F17804" s="1"/>
    </row>
    <row r="17805" spans="1:6">
      <c r="A17805" s="1" t="s">
        <v>10</v>
      </c>
      <c r="B17805" s="1" t="s">
        <v>7</v>
      </c>
      <c r="C17805" s="1" t="s">
        <v>11</v>
      </c>
      <c r="D17805" s="2">
        <v>150000</v>
      </c>
      <c r="E17805" t="s">
        <v>20</v>
      </c>
      <c r="F17805" s="1"/>
    </row>
    <row r="17806" spans="1:6">
      <c r="A17806" s="1" t="s">
        <v>6</v>
      </c>
      <c r="B17806" s="1" t="s">
        <v>7</v>
      </c>
      <c r="C17806" s="1" t="s">
        <v>11</v>
      </c>
      <c r="D17806" s="2">
        <v>150000</v>
      </c>
      <c r="E17806" t="s">
        <v>24</v>
      </c>
      <c r="F17806" s="1"/>
    </row>
    <row r="17807" spans="1:6">
      <c r="A17807" s="1" t="s">
        <v>6</v>
      </c>
      <c r="B17807" s="1" t="s">
        <v>7</v>
      </c>
      <c r="C17807" s="1" t="s">
        <v>11</v>
      </c>
      <c r="D17807" s="2">
        <v>200936</v>
      </c>
      <c r="E17807" t="s">
        <v>20</v>
      </c>
      <c r="F17807" s="1"/>
    </row>
    <row r="17808" spans="1:6">
      <c r="A17808" s="1" t="s">
        <v>19</v>
      </c>
      <c r="B17808" s="1" t="s">
        <v>7</v>
      </c>
      <c r="C17808" s="1" t="s">
        <v>11</v>
      </c>
      <c r="D17808" s="2">
        <v>132500</v>
      </c>
      <c r="E17808" t="s">
        <v>20</v>
      </c>
      <c r="F17808" s="1"/>
    </row>
    <row r="17809" spans="1:6">
      <c r="A17809" s="1" t="s">
        <v>22</v>
      </c>
      <c r="B17809" s="1" t="s">
        <v>7</v>
      </c>
      <c r="C17809" s="1" t="s">
        <v>55</v>
      </c>
      <c r="D17809" s="2">
        <v>105000</v>
      </c>
      <c r="E17809" t="s">
        <v>15</v>
      </c>
      <c r="F17809" s="1"/>
    </row>
    <row r="17810" spans="1:6">
      <c r="A17810" s="1" t="s">
        <v>22</v>
      </c>
      <c r="B17810" s="1" t="s">
        <v>7</v>
      </c>
      <c r="C17810" s="1" t="s">
        <v>11</v>
      </c>
      <c r="D17810" s="2">
        <v>60000</v>
      </c>
      <c r="E17810" t="s">
        <v>9</v>
      </c>
      <c r="F17810" s="1"/>
    </row>
    <row r="17811" spans="1:6">
      <c r="A17811" s="1" t="s">
        <v>22</v>
      </c>
      <c r="B17811" s="1" t="s">
        <v>7</v>
      </c>
      <c r="C17811" s="1" t="s">
        <v>11</v>
      </c>
      <c r="D17811" s="2">
        <v>115000</v>
      </c>
      <c r="E17811" t="s">
        <v>24</v>
      </c>
      <c r="F17811" s="1"/>
    </row>
    <row r="17812" spans="1:6">
      <c r="A17812" s="1" t="s">
        <v>6</v>
      </c>
      <c r="B17812" s="1" t="s">
        <v>7</v>
      </c>
      <c r="C17812" s="1" t="s">
        <v>11</v>
      </c>
      <c r="D17812" s="2">
        <v>205000</v>
      </c>
      <c r="E17812" t="s">
        <v>105</v>
      </c>
      <c r="F17812" s="1"/>
    </row>
    <row r="17813" spans="1:6">
      <c r="A17813" s="1" t="s">
        <v>10</v>
      </c>
      <c r="B17813" s="1" t="s">
        <v>197</v>
      </c>
      <c r="C17813" s="1" t="s">
        <v>11</v>
      </c>
      <c r="D17813" s="1"/>
      <c r="E17813" t="s">
        <v>12</v>
      </c>
      <c r="F17813" s="1"/>
    </row>
    <row r="17814" spans="1:6">
      <c r="A17814" s="1" t="s">
        <v>19</v>
      </c>
      <c r="B17814" s="1" t="s">
        <v>7</v>
      </c>
      <c r="C17814" s="1" t="s">
        <v>11</v>
      </c>
      <c r="D17814" s="2">
        <v>115000</v>
      </c>
      <c r="E17814" t="s">
        <v>24</v>
      </c>
      <c r="F17814" s="1"/>
    </row>
    <row r="17815" spans="1:6">
      <c r="A17815" s="1" t="s">
        <v>16</v>
      </c>
      <c r="B17815" s="1" t="s">
        <v>7</v>
      </c>
      <c r="C17815" s="1" t="s">
        <v>157</v>
      </c>
      <c r="D17815" s="2">
        <v>90670</v>
      </c>
      <c r="E17815" t="s">
        <v>15</v>
      </c>
      <c r="F17815" s="1"/>
    </row>
    <row r="17816" spans="1:6">
      <c r="A17816" s="1" t="s">
        <v>16</v>
      </c>
      <c r="B17816" s="1" t="s">
        <v>79</v>
      </c>
      <c r="C17816" s="1" t="s">
        <v>11</v>
      </c>
      <c r="D17816" s="1"/>
      <c r="E17816" t="s">
        <v>18</v>
      </c>
      <c r="F17816" s="1"/>
    </row>
    <row r="17817" spans="1:6">
      <c r="A17817" s="1" t="s">
        <v>16</v>
      </c>
      <c r="B17817" s="1" t="s">
        <v>7</v>
      </c>
      <c r="C17817" s="1" t="s">
        <v>68</v>
      </c>
      <c r="D17817" s="2">
        <v>157500</v>
      </c>
      <c r="E17817" t="s">
        <v>15</v>
      </c>
      <c r="F17817" s="1"/>
    </row>
    <row r="17818" spans="1:6">
      <c r="A17818" s="1" t="s">
        <v>16</v>
      </c>
      <c r="B17818" s="1" t="s">
        <v>7</v>
      </c>
      <c r="C17818" s="1" t="s">
        <v>11</v>
      </c>
      <c r="D17818" s="2">
        <v>150000</v>
      </c>
      <c r="E17818" t="s">
        <v>24</v>
      </c>
      <c r="F17818" s="1"/>
    </row>
    <row r="17819" spans="1:6">
      <c r="A17819" s="1" t="s">
        <v>16</v>
      </c>
      <c r="B17819" s="1" t="s">
        <v>7</v>
      </c>
      <c r="C17819" s="1" t="s">
        <v>11</v>
      </c>
      <c r="D17819" s="2">
        <v>186500</v>
      </c>
      <c r="E17819" t="s">
        <v>136</v>
      </c>
      <c r="F17819" s="1"/>
    </row>
    <row r="17820" spans="1:6">
      <c r="A17820" s="1" t="s">
        <v>16</v>
      </c>
      <c r="B17820" s="1" t="s">
        <v>23</v>
      </c>
      <c r="C17820" s="1" t="s">
        <v>11</v>
      </c>
      <c r="D17820" s="2">
        <v>122500</v>
      </c>
      <c r="E17820" t="s">
        <v>20</v>
      </c>
      <c r="F17820" s="1"/>
    </row>
    <row r="17821" spans="1:6">
      <c r="A17821" s="1" t="s">
        <v>10</v>
      </c>
      <c r="B17821" s="1" t="s">
        <v>7</v>
      </c>
      <c r="C17821" s="1" t="s">
        <v>11</v>
      </c>
      <c r="D17821" s="2">
        <v>109000</v>
      </c>
      <c r="E17821" t="s">
        <v>9</v>
      </c>
      <c r="F17821" s="1"/>
    </row>
    <row r="17822" spans="1:6">
      <c r="A17822" s="1" t="s">
        <v>19</v>
      </c>
      <c r="B17822" s="1" t="s">
        <v>7</v>
      </c>
      <c r="C17822" s="1" t="s">
        <v>11</v>
      </c>
      <c r="D17822" s="2">
        <v>138500</v>
      </c>
      <c r="E17822" t="s">
        <v>12</v>
      </c>
      <c r="F17822" s="1"/>
    </row>
    <row r="17823" spans="1:6">
      <c r="A17823" s="1" t="s">
        <v>16</v>
      </c>
      <c r="B17823" s="1" t="s">
        <v>7</v>
      </c>
      <c r="C17823" s="1" t="s">
        <v>11</v>
      </c>
      <c r="D17823" s="2">
        <v>90000</v>
      </c>
      <c r="E17823" t="s">
        <v>24</v>
      </c>
      <c r="F17823" s="1"/>
    </row>
    <row r="17824" spans="1:6">
      <c r="A17824" s="1" t="s">
        <v>13</v>
      </c>
      <c r="B17824" s="1" t="s">
        <v>23</v>
      </c>
      <c r="C17824" s="1" t="s">
        <v>11</v>
      </c>
      <c r="D17824" s="1"/>
      <c r="E17824" t="s">
        <v>20</v>
      </c>
      <c r="F17824" s="1"/>
    </row>
    <row r="17825" spans="1:6">
      <c r="A17825" s="1" t="s">
        <v>14</v>
      </c>
      <c r="B17825" s="1" t="s">
        <v>7</v>
      </c>
      <c r="C17825" s="1" t="s">
        <v>96</v>
      </c>
      <c r="D17825" s="2">
        <v>79200</v>
      </c>
      <c r="E17825" t="s">
        <v>15</v>
      </c>
      <c r="F17825" s="1"/>
    </row>
    <row r="17826" spans="1:6">
      <c r="A17826" s="1" t="s">
        <v>33</v>
      </c>
      <c r="B17826" s="1" t="s">
        <v>7</v>
      </c>
      <c r="C17826" s="1" t="s">
        <v>362</v>
      </c>
      <c r="D17826" s="2">
        <v>320000</v>
      </c>
      <c r="E17826" t="s">
        <v>260</v>
      </c>
      <c r="F17826" s="1"/>
    </row>
    <row r="17827" spans="1:6">
      <c r="A17827" s="1" t="s">
        <v>22</v>
      </c>
      <c r="B17827" s="1" t="s">
        <v>7</v>
      </c>
      <c r="C17827" s="1" t="s">
        <v>11</v>
      </c>
      <c r="D17827" s="2">
        <v>66000</v>
      </c>
      <c r="E17827" t="s">
        <v>12</v>
      </c>
      <c r="F17827" s="1"/>
    </row>
    <row r="17828" spans="1:6">
      <c r="A17828" s="1" t="s">
        <v>6</v>
      </c>
      <c r="B17828" s="1" t="s">
        <v>7</v>
      </c>
      <c r="C17828" s="1" t="s">
        <v>11</v>
      </c>
      <c r="D17828" s="2">
        <v>202500</v>
      </c>
      <c r="E17828" t="s">
        <v>12</v>
      </c>
      <c r="F17828" s="1"/>
    </row>
    <row r="17829" spans="1:6">
      <c r="A17829" s="1" t="s">
        <v>22</v>
      </c>
      <c r="B17829" s="1" t="s">
        <v>7</v>
      </c>
      <c r="C17829" s="1" t="s">
        <v>11</v>
      </c>
      <c r="D17829" s="2">
        <v>80000</v>
      </c>
      <c r="E17829" t="s">
        <v>20</v>
      </c>
      <c r="F17829" s="1"/>
    </row>
    <row r="17830" spans="1:6">
      <c r="A17830" s="1" t="s">
        <v>10</v>
      </c>
      <c r="B17830" s="1" t="s">
        <v>7</v>
      </c>
      <c r="C17830" s="1" t="s">
        <v>11</v>
      </c>
      <c r="D17830" s="2">
        <v>174720</v>
      </c>
      <c r="E17830" t="s">
        <v>54</v>
      </c>
      <c r="F17830" s="1"/>
    </row>
    <row r="17831" spans="1:6">
      <c r="A17831" s="1" t="s">
        <v>16</v>
      </c>
      <c r="B17831" s="1" t="s">
        <v>7</v>
      </c>
      <c r="C17831" s="1" t="s">
        <v>11</v>
      </c>
      <c r="D17831" s="2">
        <v>53750</v>
      </c>
      <c r="E17831" t="s">
        <v>9</v>
      </c>
      <c r="F17831" s="1"/>
    </row>
    <row r="17832" spans="1:6">
      <c r="A17832" s="1" t="s">
        <v>22</v>
      </c>
      <c r="B17832" s="1" t="s">
        <v>7</v>
      </c>
      <c r="C17832" s="1" t="s">
        <v>11</v>
      </c>
      <c r="D17832" s="2">
        <v>48500</v>
      </c>
      <c r="E17832" t="s">
        <v>9</v>
      </c>
      <c r="F17832" s="1"/>
    </row>
    <row r="17833" spans="1:6">
      <c r="A17833" s="1" t="s">
        <v>22</v>
      </c>
      <c r="B17833" s="1" t="s">
        <v>7</v>
      </c>
      <c r="C17833" s="1" t="s">
        <v>11</v>
      </c>
      <c r="D17833" s="2">
        <v>128816</v>
      </c>
      <c r="E17833" t="s">
        <v>12</v>
      </c>
      <c r="F17833" s="1"/>
    </row>
    <row r="17834" spans="1:6">
      <c r="A17834" s="1" t="s">
        <v>22</v>
      </c>
      <c r="B17834" s="1" t="s">
        <v>7</v>
      </c>
      <c r="C17834" s="1" t="s">
        <v>48</v>
      </c>
      <c r="D17834" s="2">
        <v>64800</v>
      </c>
      <c r="E17834" t="s">
        <v>15</v>
      </c>
      <c r="F17834" s="1"/>
    </row>
    <row r="17835" spans="1:6">
      <c r="A17835" s="1" t="s">
        <v>45</v>
      </c>
      <c r="B17835" s="1" t="s">
        <v>7</v>
      </c>
      <c r="C17835" s="1" t="s">
        <v>82</v>
      </c>
      <c r="D17835" s="1"/>
      <c r="E17835" t="s">
        <v>83</v>
      </c>
      <c r="F17835" s="1"/>
    </row>
    <row r="17836" spans="1:6">
      <c r="A17836" s="1" t="s">
        <v>16</v>
      </c>
      <c r="B17836" s="1" t="s">
        <v>7</v>
      </c>
      <c r="C17836" s="1" t="s">
        <v>11</v>
      </c>
      <c r="D17836" s="2">
        <v>184000</v>
      </c>
      <c r="E17836" t="s">
        <v>38</v>
      </c>
      <c r="F17836" s="1"/>
    </row>
    <row r="17837" spans="1:6">
      <c r="A17837" s="1" t="s">
        <v>22</v>
      </c>
      <c r="B17837" s="1" t="s">
        <v>7</v>
      </c>
      <c r="C17837" s="1" t="s">
        <v>11</v>
      </c>
      <c r="D17837" s="2">
        <v>100700</v>
      </c>
      <c r="E17837" t="s">
        <v>206</v>
      </c>
      <c r="F17837" s="1"/>
    </row>
    <row r="17838" spans="1:6">
      <c r="A17838" s="1" t="s">
        <v>22</v>
      </c>
      <c r="B17838" s="1" t="s">
        <v>23</v>
      </c>
      <c r="C17838" s="1" t="s">
        <v>11</v>
      </c>
      <c r="D17838" s="1"/>
      <c r="E17838" t="s">
        <v>32</v>
      </c>
      <c r="F17838" s="1"/>
    </row>
    <row r="17839" spans="1:6">
      <c r="A17839" s="1" t="s">
        <v>10</v>
      </c>
      <c r="B17839" s="1" t="s">
        <v>7</v>
      </c>
      <c r="C17839" s="1" t="s">
        <v>48</v>
      </c>
      <c r="D17839" s="2">
        <v>79200</v>
      </c>
      <c r="E17839" t="s">
        <v>15</v>
      </c>
      <c r="F17839" s="1"/>
    </row>
    <row r="17840" spans="1:6">
      <c r="A17840" s="1" t="s">
        <v>19</v>
      </c>
      <c r="B17840" s="1" t="s">
        <v>7</v>
      </c>
      <c r="C17840" s="1" t="s">
        <v>11</v>
      </c>
      <c r="D17840" s="2">
        <v>155000</v>
      </c>
      <c r="E17840" t="s">
        <v>32</v>
      </c>
      <c r="F17840" s="1"/>
    </row>
    <row r="17841" spans="1:6">
      <c r="A17841" s="1" t="s">
        <v>22</v>
      </c>
      <c r="B17841" s="1" t="s">
        <v>23</v>
      </c>
      <c r="C17841" s="1" t="s">
        <v>11</v>
      </c>
      <c r="D17841" s="1"/>
      <c r="E17841" t="s">
        <v>20</v>
      </c>
      <c r="F17841" s="1"/>
    </row>
    <row r="17842" spans="1:6">
      <c r="A17842" s="1" t="s">
        <v>16</v>
      </c>
      <c r="B17842" s="1" t="s">
        <v>7</v>
      </c>
      <c r="C17842" s="1" t="s">
        <v>11</v>
      </c>
      <c r="D17842" s="1"/>
      <c r="E17842" t="s">
        <v>18</v>
      </c>
      <c r="F17842" s="1"/>
    </row>
    <row r="17843" spans="1:6">
      <c r="A17843" s="1" t="s">
        <v>16</v>
      </c>
      <c r="B17843" s="1" t="s">
        <v>7</v>
      </c>
      <c r="C17843" s="1" t="s">
        <v>8</v>
      </c>
      <c r="D17843" s="2">
        <v>157500</v>
      </c>
      <c r="E17843" t="s">
        <v>15</v>
      </c>
      <c r="F17843" s="1"/>
    </row>
    <row r="17844" spans="1:6">
      <c r="A17844" s="1" t="s">
        <v>22</v>
      </c>
      <c r="B17844" s="1" t="s">
        <v>40</v>
      </c>
      <c r="C17844" s="1" t="s">
        <v>11</v>
      </c>
      <c r="D17844" s="1"/>
      <c r="E17844" t="s">
        <v>329</v>
      </c>
      <c r="F17844" s="1"/>
    </row>
    <row r="17845" spans="1:6">
      <c r="A17845" s="1" t="s">
        <v>10</v>
      </c>
      <c r="B17845" s="1" t="s">
        <v>7</v>
      </c>
      <c r="C17845" s="1" t="s">
        <v>142</v>
      </c>
      <c r="D17845" s="2">
        <v>96773</v>
      </c>
      <c r="E17845" t="s">
        <v>15</v>
      </c>
      <c r="F17845" s="1"/>
    </row>
    <row r="17846" spans="1:6">
      <c r="A17846" s="1" t="s">
        <v>10</v>
      </c>
      <c r="B17846" s="1" t="s">
        <v>7</v>
      </c>
      <c r="C17846" s="1" t="s">
        <v>11</v>
      </c>
      <c r="D17846" s="1"/>
      <c r="E17846" t="s">
        <v>530</v>
      </c>
      <c r="F17846" s="1"/>
    </row>
    <row r="17847" spans="1:6">
      <c r="A17847" s="1" t="s">
        <v>14</v>
      </c>
      <c r="B17847" s="1" t="s">
        <v>7</v>
      </c>
      <c r="C17847" s="1" t="s">
        <v>203</v>
      </c>
      <c r="D17847" s="2">
        <v>89100</v>
      </c>
      <c r="E17847" t="s">
        <v>15</v>
      </c>
      <c r="F17847" s="1"/>
    </row>
    <row r="17848" spans="1:6">
      <c r="A17848" s="1" t="s">
        <v>22</v>
      </c>
      <c r="B17848" s="1" t="s">
        <v>7</v>
      </c>
      <c r="C17848" s="1" t="s">
        <v>44</v>
      </c>
      <c r="D17848" s="2">
        <v>105650</v>
      </c>
      <c r="E17848" t="s">
        <v>15</v>
      </c>
      <c r="F17848" s="1"/>
    </row>
    <row r="17849" spans="1:6">
      <c r="A17849" s="1" t="s">
        <v>19</v>
      </c>
      <c r="B17849" s="1" t="s">
        <v>7</v>
      </c>
      <c r="C17849" s="1" t="s">
        <v>11</v>
      </c>
      <c r="D17849" s="2">
        <v>147500</v>
      </c>
      <c r="E17849" t="s">
        <v>15</v>
      </c>
      <c r="F17849" s="1"/>
    </row>
    <row r="17850" spans="1:6">
      <c r="A17850" s="1" t="s">
        <v>16</v>
      </c>
      <c r="B17850" s="1" t="s">
        <v>7</v>
      </c>
      <c r="C17850" s="1" t="s">
        <v>11</v>
      </c>
      <c r="D17850" s="2">
        <v>155000</v>
      </c>
      <c r="E17850" t="s">
        <v>32</v>
      </c>
      <c r="F17850" s="1"/>
    </row>
    <row r="17851" spans="1:6">
      <c r="A17851" s="1" t="s">
        <v>10</v>
      </c>
      <c r="B17851" s="1" t="s">
        <v>7</v>
      </c>
      <c r="C17851" s="1" t="s">
        <v>11</v>
      </c>
      <c r="D17851" s="2">
        <v>150000</v>
      </c>
      <c r="E17851" t="s">
        <v>20</v>
      </c>
      <c r="F17851" s="1"/>
    </row>
    <row r="17852" spans="1:6">
      <c r="A17852" s="1" t="s">
        <v>45</v>
      </c>
      <c r="B17852" s="1" t="s">
        <v>7</v>
      </c>
      <c r="C17852" s="1" t="s">
        <v>11</v>
      </c>
      <c r="D17852" s="1"/>
      <c r="E17852" t="s">
        <v>12</v>
      </c>
      <c r="F17852" s="1"/>
    </row>
    <row r="17853" spans="1:6">
      <c r="A17853" s="1" t="s">
        <v>19</v>
      </c>
      <c r="B17853" s="1" t="s">
        <v>7</v>
      </c>
      <c r="C17853" s="1" t="s">
        <v>11</v>
      </c>
      <c r="D17853" s="2">
        <v>105000</v>
      </c>
      <c r="E17853" t="s">
        <v>12</v>
      </c>
      <c r="F17853" s="1"/>
    </row>
    <row r="17854" spans="1:6">
      <c r="A17854" s="1" t="s">
        <v>10</v>
      </c>
      <c r="B17854" s="1" t="s">
        <v>7</v>
      </c>
      <c r="C17854" s="1" t="s">
        <v>11</v>
      </c>
      <c r="D17854" s="2">
        <v>172500</v>
      </c>
      <c r="E17854" t="s">
        <v>20</v>
      </c>
      <c r="F17854" s="1"/>
    </row>
    <row r="17855" spans="1:6">
      <c r="A17855" s="1" t="s">
        <v>33</v>
      </c>
      <c r="B17855" s="1" t="s">
        <v>7</v>
      </c>
      <c r="C17855" s="1" t="s">
        <v>44</v>
      </c>
      <c r="D17855" s="2">
        <v>56700</v>
      </c>
      <c r="E17855" t="s">
        <v>15</v>
      </c>
      <c r="F17855" s="1"/>
    </row>
    <row r="17856" spans="1:6">
      <c r="A17856" s="1" t="s">
        <v>16</v>
      </c>
      <c r="B17856" s="1" t="s">
        <v>7</v>
      </c>
      <c r="C17856" s="1" t="s">
        <v>11</v>
      </c>
      <c r="D17856" s="2">
        <v>143000</v>
      </c>
      <c r="E17856" t="s">
        <v>24</v>
      </c>
      <c r="F17856" s="1"/>
    </row>
    <row r="17857" spans="1:6">
      <c r="A17857" s="1" t="s">
        <v>16</v>
      </c>
      <c r="B17857" s="1" t="s">
        <v>7</v>
      </c>
      <c r="C17857" s="1" t="s">
        <v>11</v>
      </c>
      <c r="D17857" s="1"/>
      <c r="E17857" t="s">
        <v>18</v>
      </c>
      <c r="F17857" s="1"/>
    </row>
    <row r="17858" spans="1:6">
      <c r="A17858" s="1" t="s">
        <v>22</v>
      </c>
      <c r="B17858" s="1" t="s">
        <v>23</v>
      </c>
      <c r="C17858" s="1" t="s">
        <v>11</v>
      </c>
      <c r="D17858" s="1"/>
      <c r="E17858" t="s">
        <v>42</v>
      </c>
      <c r="F17858" s="1"/>
    </row>
    <row r="17859" spans="1:6">
      <c r="A17859" s="1" t="s">
        <v>6</v>
      </c>
      <c r="B17859" s="1" t="s">
        <v>7</v>
      </c>
      <c r="C17859" s="1" t="s">
        <v>11</v>
      </c>
      <c r="D17859" s="2">
        <v>125000</v>
      </c>
      <c r="E17859" t="s">
        <v>49</v>
      </c>
      <c r="F17859" s="1"/>
    </row>
    <row r="17860" spans="1:6">
      <c r="A17860" s="1" t="s">
        <v>10</v>
      </c>
      <c r="B17860" s="1" t="s">
        <v>17</v>
      </c>
      <c r="C17860" s="1" t="s">
        <v>11</v>
      </c>
      <c r="D17860" s="2">
        <v>87500</v>
      </c>
      <c r="E17860" t="s">
        <v>53</v>
      </c>
      <c r="F17860" s="1"/>
    </row>
    <row r="17861" spans="1:6">
      <c r="A17861" s="1" t="s">
        <v>16</v>
      </c>
      <c r="B17861" s="1" t="s">
        <v>7</v>
      </c>
      <c r="C17861" s="1" t="s">
        <v>8</v>
      </c>
      <c r="D17861" s="2">
        <v>81500</v>
      </c>
      <c r="E17861" t="s">
        <v>12</v>
      </c>
      <c r="F17861" s="1"/>
    </row>
    <row r="17862" spans="1:6">
      <c r="A17862" s="1" t="s">
        <v>13</v>
      </c>
      <c r="B17862" s="1" t="s">
        <v>7</v>
      </c>
      <c r="C17862" s="1" t="s">
        <v>11</v>
      </c>
      <c r="D17862" s="2">
        <v>96450</v>
      </c>
      <c r="E17862" t="s">
        <v>20</v>
      </c>
      <c r="F17862" s="1"/>
    </row>
    <row r="17863" spans="1:6">
      <c r="A17863" s="1" t="s">
        <v>22</v>
      </c>
      <c r="B17863" s="1" t="s">
        <v>23</v>
      </c>
      <c r="C17863" s="1" t="s">
        <v>11</v>
      </c>
      <c r="D17863" s="1"/>
      <c r="E17863" t="s">
        <v>12</v>
      </c>
      <c r="F17863" s="1"/>
    </row>
    <row r="17864" spans="1:6">
      <c r="A17864" s="1" t="s">
        <v>22</v>
      </c>
      <c r="B17864" s="1" t="s">
        <v>23</v>
      </c>
      <c r="C17864" s="1" t="s">
        <v>11</v>
      </c>
      <c r="D17864" s="1"/>
      <c r="E17864" t="s">
        <v>20</v>
      </c>
      <c r="F17864" s="1"/>
    </row>
    <row r="17865" spans="1:6">
      <c r="A17865" s="1" t="s">
        <v>10</v>
      </c>
      <c r="B17865" s="1" t="s">
        <v>7</v>
      </c>
      <c r="C17865" s="1" t="s">
        <v>11</v>
      </c>
      <c r="D17865" s="1"/>
      <c r="E17865" t="s">
        <v>18</v>
      </c>
      <c r="F17865" s="1"/>
    </row>
    <row r="17866" spans="1:6">
      <c r="A17866" s="1" t="s">
        <v>16</v>
      </c>
      <c r="B17866" s="1" t="s">
        <v>23</v>
      </c>
      <c r="C17866" s="1" t="s">
        <v>11</v>
      </c>
      <c r="D17866" s="1"/>
      <c r="E17866" t="s">
        <v>20</v>
      </c>
      <c r="F17866" s="1"/>
    </row>
    <row r="17867" spans="1:6">
      <c r="A17867" s="1" t="s">
        <v>16</v>
      </c>
      <c r="B17867" s="1" t="s">
        <v>7</v>
      </c>
      <c r="C17867" s="1" t="s">
        <v>11</v>
      </c>
      <c r="D17867" s="2">
        <v>175000</v>
      </c>
      <c r="E17867" t="s">
        <v>12</v>
      </c>
      <c r="F17867" s="1"/>
    </row>
    <row r="17868" spans="1:6">
      <c r="A17868" s="1" t="s">
        <v>19</v>
      </c>
      <c r="B17868" s="1" t="s">
        <v>7</v>
      </c>
      <c r="C17868" s="1" t="s">
        <v>11</v>
      </c>
      <c r="D17868" s="2">
        <v>147500</v>
      </c>
      <c r="E17868" t="s">
        <v>20</v>
      </c>
      <c r="F17868" s="1"/>
    </row>
    <row r="17869" spans="1:6">
      <c r="A17869" s="1" t="s">
        <v>22</v>
      </c>
      <c r="B17869" s="1" t="s">
        <v>7</v>
      </c>
      <c r="C17869" s="1" t="s">
        <v>8</v>
      </c>
      <c r="D17869" s="2">
        <v>138516</v>
      </c>
      <c r="E17869" t="s">
        <v>80</v>
      </c>
      <c r="F17869" s="1"/>
    </row>
    <row r="17870" spans="1:6">
      <c r="A17870" s="1" t="s">
        <v>10</v>
      </c>
      <c r="B17870" s="1" t="s">
        <v>7</v>
      </c>
      <c r="C17870" s="1" t="s">
        <v>11</v>
      </c>
      <c r="D17870" s="2">
        <v>116600</v>
      </c>
      <c r="E17870" t="s">
        <v>35</v>
      </c>
      <c r="F17870" s="1"/>
    </row>
    <row r="17871" spans="1:6">
      <c r="A17871" s="1" t="s">
        <v>6</v>
      </c>
      <c r="B17871" s="1" t="s">
        <v>7</v>
      </c>
      <c r="C17871" s="1" t="s">
        <v>44</v>
      </c>
      <c r="D17871" s="2">
        <v>157500</v>
      </c>
      <c r="E17871" t="s">
        <v>15</v>
      </c>
      <c r="F17871" s="1"/>
    </row>
    <row r="17872" spans="1:6">
      <c r="A17872" s="1" t="s">
        <v>6</v>
      </c>
      <c r="B17872" s="1" t="s">
        <v>7</v>
      </c>
      <c r="C17872" s="1" t="s">
        <v>11</v>
      </c>
      <c r="D17872" s="2">
        <v>200000</v>
      </c>
      <c r="E17872" t="s">
        <v>228</v>
      </c>
      <c r="F17872" s="1"/>
    </row>
    <row r="17873" spans="1:6">
      <c r="A17873" s="1" t="s">
        <v>10</v>
      </c>
      <c r="B17873" s="1" t="s">
        <v>23</v>
      </c>
      <c r="C17873" s="1" t="s">
        <v>11</v>
      </c>
      <c r="D17873" s="1"/>
      <c r="E17873" t="s">
        <v>32</v>
      </c>
      <c r="F17873" s="1"/>
    </row>
    <row r="17874" spans="1:6">
      <c r="A17874" s="1" t="s">
        <v>16</v>
      </c>
      <c r="B17874" s="1" t="s">
        <v>23</v>
      </c>
      <c r="C17874" s="1" t="s">
        <v>8</v>
      </c>
      <c r="D17874" s="1"/>
      <c r="E17874" t="s">
        <v>12</v>
      </c>
      <c r="F17874" s="1"/>
    </row>
    <row r="17875" spans="1:6">
      <c r="A17875" s="1" t="s">
        <v>10</v>
      </c>
      <c r="B17875" s="1" t="s">
        <v>7</v>
      </c>
      <c r="C17875" s="1" t="s">
        <v>11</v>
      </c>
      <c r="D17875" s="2">
        <v>150000</v>
      </c>
      <c r="E17875" t="s">
        <v>24</v>
      </c>
      <c r="F17875" s="1"/>
    </row>
    <row r="17876" spans="1:6">
      <c r="A17876" s="1" t="s">
        <v>16</v>
      </c>
      <c r="B17876" s="1" t="s">
        <v>7</v>
      </c>
      <c r="C17876" s="1" t="s">
        <v>11</v>
      </c>
      <c r="D17876" s="2">
        <v>141500</v>
      </c>
      <c r="E17876" t="s">
        <v>85</v>
      </c>
      <c r="F17876" s="1"/>
    </row>
    <row r="17877" spans="1:6">
      <c r="A17877" s="1" t="s">
        <v>6</v>
      </c>
      <c r="B17877" s="1" t="s">
        <v>7</v>
      </c>
      <c r="C17877" s="1" t="s">
        <v>11</v>
      </c>
      <c r="D17877" s="2">
        <v>102500</v>
      </c>
      <c r="E17877" t="s">
        <v>20</v>
      </c>
      <c r="F17877" s="1"/>
    </row>
    <row r="17878" spans="1:6">
      <c r="A17878" s="1" t="s">
        <v>16</v>
      </c>
      <c r="B17878" s="1" t="s">
        <v>7</v>
      </c>
      <c r="C17878" s="1" t="s">
        <v>11</v>
      </c>
      <c r="D17878" s="2">
        <v>130000</v>
      </c>
      <c r="E17878" t="s">
        <v>63</v>
      </c>
      <c r="F17878" s="1"/>
    </row>
    <row r="17879" spans="1:6">
      <c r="A17879" s="1" t="s">
        <v>16</v>
      </c>
      <c r="B17879" s="1" t="s">
        <v>7</v>
      </c>
      <c r="C17879" s="1" t="s">
        <v>128</v>
      </c>
      <c r="D17879" s="2">
        <v>157500</v>
      </c>
      <c r="E17879" t="s">
        <v>15</v>
      </c>
      <c r="F17879" s="1"/>
    </row>
    <row r="17880" spans="1:6">
      <c r="A17880" s="1" t="s">
        <v>16</v>
      </c>
      <c r="B17880" s="1" t="s">
        <v>17</v>
      </c>
      <c r="C17880" s="1" t="s">
        <v>8</v>
      </c>
      <c r="D17880" s="2">
        <v>90000</v>
      </c>
      <c r="E17880" t="s">
        <v>12</v>
      </c>
      <c r="F17880" s="1"/>
    </row>
    <row r="17881" spans="1:6">
      <c r="A17881" s="1" t="s">
        <v>6</v>
      </c>
      <c r="B17881" s="1" t="s">
        <v>7</v>
      </c>
      <c r="C17881" s="1" t="s">
        <v>11</v>
      </c>
      <c r="D17881" s="2">
        <v>90000</v>
      </c>
      <c r="E17881" t="s">
        <v>24</v>
      </c>
      <c r="F17881" s="1"/>
    </row>
    <row r="17882" spans="1:6">
      <c r="A17882" s="1" t="s">
        <v>22</v>
      </c>
      <c r="B17882" s="1" t="s">
        <v>23</v>
      </c>
      <c r="C17882" s="1" t="s">
        <v>11</v>
      </c>
      <c r="D17882" s="1"/>
      <c r="E17882" t="s">
        <v>9</v>
      </c>
      <c r="F17882" s="1"/>
    </row>
    <row r="17883" spans="1:6">
      <c r="A17883" s="1" t="s">
        <v>16</v>
      </c>
      <c r="B17883" s="1" t="s">
        <v>7</v>
      </c>
      <c r="C17883" s="1" t="s">
        <v>11</v>
      </c>
      <c r="D17883" s="2">
        <v>160137</v>
      </c>
      <c r="E17883" t="s">
        <v>12</v>
      </c>
      <c r="F17883" s="1"/>
    </row>
    <row r="17884" spans="1:6">
      <c r="A17884" s="1" t="s">
        <v>22</v>
      </c>
      <c r="B17884" s="1" t="s">
        <v>17</v>
      </c>
      <c r="C17884" s="1" t="s">
        <v>11</v>
      </c>
      <c r="D17884" s="1"/>
      <c r="E17884" t="s">
        <v>18</v>
      </c>
      <c r="F17884" s="1"/>
    </row>
    <row r="17885" spans="1:6">
      <c r="A17885" s="1" t="s">
        <v>16</v>
      </c>
      <c r="B17885" s="1" t="s">
        <v>7</v>
      </c>
      <c r="C17885" s="1" t="s">
        <v>11</v>
      </c>
      <c r="D17885" s="2">
        <v>168960</v>
      </c>
      <c r="E17885" t="s">
        <v>15</v>
      </c>
      <c r="F17885" s="1"/>
    </row>
    <row r="17886" spans="1:6">
      <c r="A17886" s="1" t="s">
        <v>6</v>
      </c>
      <c r="B17886" s="1" t="s">
        <v>7</v>
      </c>
      <c r="C17886" s="1" t="s">
        <v>11</v>
      </c>
      <c r="D17886" s="1"/>
      <c r="E17886" t="s">
        <v>71</v>
      </c>
      <c r="F17886" s="1"/>
    </row>
    <row r="17887" spans="1:6">
      <c r="A17887" s="1" t="s">
        <v>14</v>
      </c>
      <c r="B17887" s="1" t="s">
        <v>7</v>
      </c>
      <c r="C17887" s="1" t="s">
        <v>11</v>
      </c>
      <c r="D17887" s="2">
        <v>100000</v>
      </c>
      <c r="E17887" t="s">
        <v>20</v>
      </c>
      <c r="F17887" s="1"/>
    </row>
    <row r="17888" spans="1:6">
      <c r="A17888" s="1" t="s">
        <v>10</v>
      </c>
      <c r="B17888" s="1" t="s">
        <v>7</v>
      </c>
      <c r="C17888" s="1" t="s">
        <v>11</v>
      </c>
      <c r="D17888" s="2">
        <v>101002</v>
      </c>
      <c r="E17888" t="s">
        <v>63</v>
      </c>
      <c r="F17888" s="1"/>
    </row>
    <row r="17889" spans="1:6">
      <c r="A17889" s="1" t="s">
        <v>19</v>
      </c>
      <c r="B17889" s="1" t="s">
        <v>7</v>
      </c>
      <c r="C17889" s="1" t="s">
        <v>37</v>
      </c>
      <c r="D17889" s="2">
        <v>90000</v>
      </c>
      <c r="E17889" t="s">
        <v>24</v>
      </c>
      <c r="F17889" s="1"/>
    </row>
    <row r="17890" spans="1:6">
      <c r="A17890" s="1" t="s">
        <v>6</v>
      </c>
      <c r="B17890" s="1" t="s">
        <v>7</v>
      </c>
      <c r="C17890" s="1" t="s">
        <v>11</v>
      </c>
      <c r="D17890" s="2">
        <v>119500</v>
      </c>
      <c r="E17890" t="s">
        <v>12</v>
      </c>
      <c r="F17890" s="1"/>
    </row>
    <row r="17891" spans="1:6">
      <c r="A17891" s="1" t="s">
        <v>22</v>
      </c>
      <c r="B17891" s="1" t="s">
        <v>7</v>
      </c>
      <c r="C17891" s="1" t="s">
        <v>11</v>
      </c>
      <c r="D17891" s="2">
        <v>175000</v>
      </c>
      <c r="E17891" t="s">
        <v>24</v>
      </c>
      <c r="F17891" s="1"/>
    </row>
    <row r="17892" spans="1:6">
      <c r="A17892" s="1" t="s">
        <v>19</v>
      </c>
      <c r="B17892" s="1" t="s">
        <v>7</v>
      </c>
      <c r="C17892" s="1" t="s">
        <v>11</v>
      </c>
      <c r="D17892" s="2">
        <v>115000</v>
      </c>
      <c r="E17892" t="s">
        <v>24</v>
      </c>
      <c r="F17892" s="1"/>
    </row>
    <row r="17893" spans="1:6">
      <c r="A17893" s="1" t="s">
        <v>22</v>
      </c>
      <c r="B17893" s="1" t="s">
        <v>23</v>
      </c>
      <c r="C17893" s="1" t="s">
        <v>11</v>
      </c>
      <c r="D17893" s="1"/>
      <c r="E17893" t="s">
        <v>20</v>
      </c>
      <c r="F17893" s="1"/>
    </row>
    <row r="17894" spans="1:6">
      <c r="A17894" s="1" t="s">
        <v>6</v>
      </c>
      <c r="B17894" s="1" t="s">
        <v>7</v>
      </c>
      <c r="C17894" s="1" t="s">
        <v>11</v>
      </c>
      <c r="D17894" s="2">
        <v>115000</v>
      </c>
      <c r="E17894" t="s">
        <v>24</v>
      </c>
      <c r="F17894" s="1"/>
    </row>
    <row r="17895" spans="1:6">
      <c r="A17895" s="1" t="s">
        <v>10</v>
      </c>
      <c r="B17895" s="1" t="s">
        <v>7</v>
      </c>
      <c r="C17895" s="1" t="s">
        <v>82</v>
      </c>
      <c r="D17895" s="2">
        <v>111000</v>
      </c>
      <c r="E17895" t="s">
        <v>118</v>
      </c>
      <c r="F17895" s="1"/>
    </row>
    <row r="17896" spans="1:6">
      <c r="A17896" s="1" t="s">
        <v>22</v>
      </c>
      <c r="B17896" s="1" t="s">
        <v>59</v>
      </c>
      <c r="C17896" s="1" t="s">
        <v>11</v>
      </c>
      <c r="D17896" s="1"/>
      <c r="E17896" t="s">
        <v>12</v>
      </c>
      <c r="F17896" s="1"/>
    </row>
    <row r="17897" spans="1:6">
      <c r="A17897" s="1" t="s">
        <v>10</v>
      </c>
      <c r="B17897" s="1" t="s">
        <v>7</v>
      </c>
      <c r="C17897" s="1" t="s">
        <v>8</v>
      </c>
      <c r="D17897" s="2">
        <v>129500</v>
      </c>
      <c r="E17897" t="s">
        <v>9</v>
      </c>
      <c r="F17897" s="1"/>
    </row>
    <row r="17898" spans="1:6">
      <c r="A17898" s="1" t="s">
        <v>45</v>
      </c>
      <c r="B17898" s="1" t="s">
        <v>23</v>
      </c>
      <c r="C17898" s="1" t="s">
        <v>11</v>
      </c>
      <c r="D17898" s="1"/>
      <c r="E17898" t="s">
        <v>9</v>
      </c>
      <c r="F17898" s="1"/>
    </row>
    <row r="17899" spans="1:6">
      <c r="A17899" s="1" t="s">
        <v>22</v>
      </c>
      <c r="B17899" s="1" t="s">
        <v>7</v>
      </c>
      <c r="C17899" s="1" t="s">
        <v>11</v>
      </c>
      <c r="D17899" s="2">
        <v>148239</v>
      </c>
      <c r="E17899" t="s">
        <v>20</v>
      </c>
      <c r="F17899" s="1"/>
    </row>
    <row r="17900" spans="1:6">
      <c r="A17900" s="1" t="s">
        <v>10</v>
      </c>
      <c r="B17900" s="1" t="s">
        <v>7</v>
      </c>
      <c r="C17900" s="1" t="s">
        <v>11</v>
      </c>
      <c r="D17900" s="2">
        <v>200000</v>
      </c>
      <c r="E17900" t="s">
        <v>105</v>
      </c>
      <c r="F17900" s="1"/>
    </row>
    <row r="17901" spans="1:6">
      <c r="A17901" s="1" t="s">
        <v>13</v>
      </c>
      <c r="B17901" s="1" t="s">
        <v>23</v>
      </c>
      <c r="C17901" s="1" t="s">
        <v>11</v>
      </c>
      <c r="D17901" s="1"/>
      <c r="E17901" t="s">
        <v>32</v>
      </c>
      <c r="F17901" s="1"/>
    </row>
    <row r="17902" spans="1:6">
      <c r="A17902" s="1" t="s">
        <v>16</v>
      </c>
      <c r="B17902" s="1" t="s">
        <v>7</v>
      </c>
      <c r="C17902" s="1" t="s">
        <v>11</v>
      </c>
      <c r="D17902" s="2">
        <v>119609</v>
      </c>
      <c r="E17902" t="s">
        <v>12</v>
      </c>
      <c r="F17902" s="1"/>
    </row>
    <row r="17903" spans="1:6">
      <c r="A17903" s="1" t="s">
        <v>16</v>
      </c>
      <c r="B17903" s="1" t="s">
        <v>7</v>
      </c>
      <c r="C17903" s="1" t="s">
        <v>124</v>
      </c>
      <c r="D17903" s="2">
        <v>157500</v>
      </c>
      <c r="E17903" t="s">
        <v>15</v>
      </c>
      <c r="F17903" s="1"/>
    </row>
    <row r="17904" spans="1:6">
      <c r="A17904" s="1" t="s">
        <v>16</v>
      </c>
      <c r="B17904" s="1" t="s">
        <v>7</v>
      </c>
      <c r="C17904" s="1" t="s">
        <v>47</v>
      </c>
      <c r="D17904" s="2">
        <v>157500</v>
      </c>
      <c r="E17904" t="s">
        <v>15</v>
      </c>
      <c r="F17904" s="1"/>
    </row>
    <row r="17905" spans="1:6">
      <c r="A17905" s="1" t="s">
        <v>22</v>
      </c>
      <c r="B17905" s="1" t="s">
        <v>7</v>
      </c>
      <c r="C17905" s="1" t="s">
        <v>11</v>
      </c>
      <c r="D17905" s="2">
        <v>110000</v>
      </c>
      <c r="E17905" t="s">
        <v>12</v>
      </c>
      <c r="F17905" s="1"/>
    </row>
    <row r="17906" spans="1:6">
      <c r="A17906" s="1" t="s">
        <v>16</v>
      </c>
      <c r="B17906" s="1" t="s">
        <v>17</v>
      </c>
      <c r="C17906" s="1" t="s">
        <v>11</v>
      </c>
      <c r="D17906" s="1"/>
      <c r="E17906" t="s">
        <v>18</v>
      </c>
      <c r="F17906" s="1"/>
    </row>
    <row r="17907" spans="1:6">
      <c r="A17907" s="1" t="s">
        <v>16</v>
      </c>
      <c r="B17907" s="1" t="s">
        <v>7</v>
      </c>
      <c r="C17907" s="1" t="s">
        <v>11</v>
      </c>
      <c r="D17907" s="1"/>
      <c r="E17907" t="s">
        <v>9</v>
      </c>
      <c r="F17907" s="1"/>
    </row>
    <row r="17908" spans="1:6">
      <c r="A17908" s="1" t="s">
        <v>16</v>
      </c>
      <c r="B17908" s="1" t="s">
        <v>7</v>
      </c>
      <c r="C17908" s="1" t="s">
        <v>8</v>
      </c>
      <c r="D17908" s="2">
        <v>145000</v>
      </c>
      <c r="E17908" t="s">
        <v>154</v>
      </c>
      <c r="F17908" s="1"/>
    </row>
    <row r="17909" spans="1:6">
      <c r="A17909" s="1" t="s">
        <v>33</v>
      </c>
      <c r="B17909" s="1" t="s">
        <v>7</v>
      </c>
      <c r="C17909" s="1" t="s">
        <v>48</v>
      </c>
      <c r="D17909" s="2">
        <v>79200</v>
      </c>
      <c r="E17909" t="s">
        <v>15</v>
      </c>
      <c r="F17909" s="1"/>
    </row>
    <row r="17910" spans="1:6">
      <c r="A17910" s="1" t="s">
        <v>22</v>
      </c>
      <c r="B17910" s="1" t="s">
        <v>23</v>
      </c>
      <c r="C17910" s="1" t="s">
        <v>11</v>
      </c>
      <c r="D17910" s="1"/>
      <c r="E17910" t="s">
        <v>32</v>
      </c>
      <c r="F17910" s="1"/>
    </row>
    <row r="17911" spans="1:6">
      <c r="A17911" s="1" t="s">
        <v>19</v>
      </c>
      <c r="B17911" s="1" t="s">
        <v>7</v>
      </c>
      <c r="C17911" s="1" t="s">
        <v>11</v>
      </c>
      <c r="D17911" s="2">
        <v>150000</v>
      </c>
      <c r="E17911" t="s">
        <v>24</v>
      </c>
      <c r="F17911" s="1"/>
    </row>
    <row r="17912" spans="1:6">
      <c r="A17912" s="1" t="s">
        <v>10</v>
      </c>
      <c r="B17912" s="1" t="s">
        <v>7</v>
      </c>
      <c r="C17912" s="1" t="s">
        <v>11</v>
      </c>
      <c r="D17912" s="1"/>
      <c r="E17912" t="s">
        <v>534</v>
      </c>
      <c r="F17912" s="1"/>
    </row>
    <row r="17913" spans="1:6">
      <c r="A17913" s="1" t="s">
        <v>22</v>
      </c>
      <c r="B17913" s="1" t="s">
        <v>7</v>
      </c>
      <c r="C17913" s="1" t="s">
        <v>34</v>
      </c>
      <c r="D17913" s="2">
        <v>111175</v>
      </c>
      <c r="E17913" t="s">
        <v>15</v>
      </c>
      <c r="F17913" s="1"/>
    </row>
    <row r="17914" spans="1:6">
      <c r="A17914" s="1" t="s">
        <v>10</v>
      </c>
      <c r="B17914" s="1" t="s">
        <v>23</v>
      </c>
      <c r="C17914" s="1" t="s">
        <v>8</v>
      </c>
      <c r="D17914" s="1"/>
      <c r="E17914" t="s">
        <v>41</v>
      </c>
      <c r="F17914" s="1"/>
    </row>
    <row r="17915" spans="1:6">
      <c r="A17915" s="1" t="s">
        <v>16</v>
      </c>
      <c r="B17915" s="1" t="s">
        <v>7</v>
      </c>
      <c r="C17915" s="1" t="s">
        <v>11</v>
      </c>
      <c r="D17915" s="2">
        <v>115000</v>
      </c>
      <c r="E17915" t="s">
        <v>24</v>
      </c>
      <c r="F17915" s="1"/>
    </row>
    <row r="17916" spans="1:6">
      <c r="A17916" s="1" t="s">
        <v>22</v>
      </c>
      <c r="B17916" s="1" t="s">
        <v>23</v>
      </c>
      <c r="C17916" s="1" t="s">
        <v>11</v>
      </c>
      <c r="D17916" s="1"/>
      <c r="E17916" t="s">
        <v>20</v>
      </c>
      <c r="F17916" s="1"/>
    </row>
    <row r="17917" spans="1:6">
      <c r="A17917" s="1" t="s">
        <v>10</v>
      </c>
      <c r="B17917" s="1" t="s">
        <v>7</v>
      </c>
      <c r="C17917" s="1" t="s">
        <v>11</v>
      </c>
      <c r="D17917" s="1"/>
      <c r="E17917" t="s">
        <v>35</v>
      </c>
      <c r="F17917" s="1"/>
    </row>
    <row r="17918" spans="1:6">
      <c r="A17918" s="1" t="s">
        <v>16</v>
      </c>
      <c r="B17918" s="1" t="s">
        <v>7</v>
      </c>
      <c r="C17918" s="1" t="s">
        <v>11</v>
      </c>
      <c r="D17918" s="2">
        <v>170500</v>
      </c>
      <c r="E17918" t="s">
        <v>63</v>
      </c>
      <c r="F17918" s="1"/>
    </row>
    <row r="17919" spans="1:6">
      <c r="A17919" s="1" t="s">
        <v>16</v>
      </c>
      <c r="B17919" s="1" t="s">
        <v>7</v>
      </c>
      <c r="C17919" s="1" t="s">
        <v>11</v>
      </c>
      <c r="D17919" s="2">
        <v>115000</v>
      </c>
      <c r="E17919" t="s">
        <v>24</v>
      </c>
      <c r="F17919" s="1"/>
    </row>
    <row r="17920" spans="1:6">
      <c r="A17920" s="1" t="s">
        <v>22</v>
      </c>
      <c r="B17920" s="1" t="s">
        <v>17</v>
      </c>
      <c r="C17920" s="1" t="s">
        <v>11</v>
      </c>
      <c r="D17920" s="1"/>
      <c r="E17920" t="s">
        <v>18</v>
      </c>
      <c r="F17920" s="1"/>
    </row>
    <row r="17921" spans="1:6">
      <c r="A17921" s="1" t="s">
        <v>22</v>
      </c>
      <c r="B17921" s="1" t="s">
        <v>7</v>
      </c>
      <c r="C17921" s="1" t="s">
        <v>11</v>
      </c>
      <c r="D17921" s="2">
        <v>110000</v>
      </c>
      <c r="E17921" t="s">
        <v>12</v>
      </c>
      <c r="F17921" s="1"/>
    </row>
    <row r="17922" spans="1:6">
      <c r="A17922" s="1" t="s">
        <v>16</v>
      </c>
      <c r="B17922" s="1" t="s">
        <v>7</v>
      </c>
      <c r="C17922" s="1" t="s">
        <v>11</v>
      </c>
      <c r="D17922" s="2">
        <v>90000</v>
      </c>
      <c r="E17922" t="s">
        <v>24</v>
      </c>
      <c r="F17922" s="1"/>
    </row>
    <row r="17923" spans="1:6">
      <c r="A17923" s="1" t="s">
        <v>22</v>
      </c>
      <c r="B17923" s="1" t="s">
        <v>7</v>
      </c>
      <c r="C17923" s="1" t="s">
        <v>11</v>
      </c>
      <c r="D17923" s="2">
        <v>125000</v>
      </c>
      <c r="E17923" t="s">
        <v>24</v>
      </c>
      <c r="F17923" s="1"/>
    </row>
    <row r="17924" spans="1:6">
      <c r="A17924" s="1" t="s">
        <v>22</v>
      </c>
      <c r="B17924" s="1" t="s">
        <v>7</v>
      </c>
      <c r="C17924" s="1" t="s">
        <v>11</v>
      </c>
      <c r="D17924" s="2">
        <v>150000</v>
      </c>
      <c r="E17924" t="s">
        <v>160</v>
      </c>
      <c r="F17924" s="1"/>
    </row>
    <row r="17925" spans="1:6">
      <c r="A17925" s="1" t="s">
        <v>14</v>
      </c>
      <c r="B17925" s="1" t="s">
        <v>7</v>
      </c>
      <c r="C17925" s="1" t="s">
        <v>37</v>
      </c>
      <c r="D17925" s="2">
        <v>325000</v>
      </c>
      <c r="E17925" t="s">
        <v>20</v>
      </c>
      <c r="F17925" s="1"/>
    </row>
    <row r="17926" spans="1:6">
      <c r="A17926" s="1" t="s">
        <v>16</v>
      </c>
      <c r="B17926" s="1" t="s">
        <v>7</v>
      </c>
      <c r="C17926" s="1" t="s">
        <v>11</v>
      </c>
      <c r="D17926" s="2">
        <v>150000</v>
      </c>
      <c r="E17926" t="s">
        <v>20</v>
      </c>
      <c r="F17926" s="1"/>
    </row>
    <row r="17927" spans="1:6">
      <c r="A17927" s="1" t="s">
        <v>16</v>
      </c>
      <c r="B17927" s="1" t="s">
        <v>17</v>
      </c>
      <c r="C17927" s="1" t="s">
        <v>11</v>
      </c>
      <c r="D17927" s="2">
        <v>102500</v>
      </c>
      <c r="E17927" t="s">
        <v>38</v>
      </c>
      <c r="F17927" s="1"/>
    </row>
    <row r="17928" spans="1:6">
      <c r="A17928" s="1" t="s">
        <v>22</v>
      </c>
      <c r="B17928" s="1" t="s">
        <v>7</v>
      </c>
      <c r="C17928" s="1" t="s">
        <v>11</v>
      </c>
      <c r="D17928" s="2">
        <v>91960</v>
      </c>
      <c r="E17928" t="s">
        <v>67</v>
      </c>
      <c r="F17928" s="1"/>
    </row>
    <row r="17929" spans="1:6">
      <c r="A17929" s="1" t="s">
        <v>6</v>
      </c>
      <c r="B17929" s="1" t="s">
        <v>7</v>
      </c>
      <c r="C17929" s="1" t="s">
        <v>11</v>
      </c>
      <c r="D17929" s="1"/>
      <c r="E17929" t="s">
        <v>18</v>
      </c>
      <c r="F17929" s="1"/>
    </row>
    <row r="17930" spans="1:6">
      <c r="A17930" s="1" t="s">
        <v>16</v>
      </c>
      <c r="B17930" s="1" t="s">
        <v>7</v>
      </c>
      <c r="C17930" s="1" t="s">
        <v>82</v>
      </c>
      <c r="D17930" s="1"/>
      <c r="E17930" t="s">
        <v>83</v>
      </c>
      <c r="F17930" s="1"/>
    </row>
    <row r="17931" spans="1:6">
      <c r="A17931" s="1" t="s">
        <v>16</v>
      </c>
      <c r="B17931" s="1" t="s">
        <v>7</v>
      </c>
      <c r="C17931" s="1" t="s">
        <v>8</v>
      </c>
      <c r="D17931" s="1"/>
      <c r="E17931" t="s">
        <v>134</v>
      </c>
      <c r="F17931" s="1"/>
    </row>
    <row r="17932" spans="1:6">
      <c r="A17932" s="1" t="s">
        <v>22</v>
      </c>
      <c r="B17932" s="1" t="s">
        <v>7</v>
      </c>
      <c r="C17932" s="1" t="s">
        <v>11</v>
      </c>
      <c r="D17932" s="1"/>
      <c r="E17932" t="s">
        <v>9</v>
      </c>
      <c r="F17932" s="1"/>
    </row>
    <row r="17933" spans="1:6">
      <c r="A17933" s="1" t="s">
        <v>22</v>
      </c>
      <c r="B17933" s="1" t="s">
        <v>36</v>
      </c>
      <c r="C17933" s="1" t="s">
        <v>11</v>
      </c>
      <c r="D17933" s="1"/>
      <c r="E17933" t="s">
        <v>20</v>
      </c>
      <c r="F17933" s="1"/>
    </row>
    <row r="17934" spans="1:6">
      <c r="A17934" s="1" t="s">
        <v>16</v>
      </c>
      <c r="B17934" s="1" t="s">
        <v>7</v>
      </c>
      <c r="C17934" s="1" t="s">
        <v>11</v>
      </c>
      <c r="D17934" s="2">
        <v>361000</v>
      </c>
      <c r="E17934" t="s">
        <v>20</v>
      </c>
      <c r="F17934" s="1"/>
    </row>
    <row r="17935" spans="1:6">
      <c r="A17935" s="1" t="s">
        <v>10</v>
      </c>
      <c r="B17935" s="1" t="s">
        <v>23</v>
      </c>
      <c r="C17935" s="1" t="s">
        <v>8</v>
      </c>
      <c r="D17935" s="1"/>
      <c r="E17935" t="s">
        <v>32</v>
      </c>
      <c r="F17935" s="1"/>
    </row>
    <row r="17936" spans="1:6">
      <c r="A17936" s="1" t="s">
        <v>22</v>
      </c>
      <c r="B17936" s="1" t="s">
        <v>7</v>
      </c>
      <c r="C17936" s="1" t="s">
        <v>11</v>
      </c>
      <c r="D17936" s="2">
        <v>60000</v>
      </c>
      <c r="E17936" t="s">
        <v>49</v>
      </c>
      <c r="F17936" s="1"/>
    </row>
    <row r="17937" spans="1:6">
      <c r="A17937" s="1" t="s">
        <v>10</v>
      </c>
      <c r="B17937" s="1" t="s">
        <v>7</v>
      </c>
      <c r="C17937" s="1" t="s">
        <v>11</v>
      </c>
      <c r="D17937" s="2">
        <v>85000</v>
      </c>
      <c r="E17937" t="s">
        <v>9</v>
      </c>
      <c r="F17937" s="1"/>
    </row>
    <row r="17938" spans="1:6">
      <c r="A17938" s="1" t="s">
        <v>16</v>
      </c>
      <c r="B17938" s="1" t="s">
        <v>7</v>
      </c>
      <c r="C17938" s="1" t="s">
        <v>11</v>
      </c>
      <c r="D17938" s="1"/>
      <c r="E17938" t="s">
        <v>41</v>
      </c>
      <c r="F17938" s="1"/>
    </row>
    <row r="17939" spans="1:6">
      <c r="A17939" s="1" t="s">
        <v>6</v>
      </c>
      <c r="B17939" s="1" t="s">
        <v>23</v>
      </c>
      <c r="C17939" s="1" t="s">
        <v>11</v>
      </c>
      <c r="D17939" s="1"/>
      <c r="E17939" t="s">
        <v>41</v>
      </c>
      <c r="F17939" s="1"/>
    </row>
    <row r="17940" spans="1:6">
      <c r="A17940" s="1" t="s">
        <v>16</v>
      </c>
      <c r="B17940" s="1" t="s">
        <v>7</v>
      </c>
      <c r="C17940" s="1" t="s">
        <v>77</v>
      </c>
      <c r="D17940" s="2">
        <v>80850</v>
      </c>
      <c r="E17940" t="s">
        <v>15</v>
      </c>
      <c r="F17940" s="1"/>
    </row>
    <row r="17941" spans="1:6">
      <c r="A17941" s="1" t="s">
        <v>22</v>
      </c>
      <c r="B17941" s="1" t="s">
        <v>7</v>
      </c>
      <c r="C17941" s="1" t="s">
        <v>11</v>
      </c>
      <c r="D17941" s="2">
        <v>90000</v>
      </c>
      <c r="E17941" t="s">
        <v>20</v>
      </c>
      <c r="F17941" s="1"/>
    </row>
    <row r="17942" spans="1:6">
      <c r="A17942" s="1" t="s">
        <v>22</v>
      </c>
      <c r="B17942" s="1" t="s">
        <v>7</v>
      </c>
      <c r="C17942" s="1" t="s">
        <v>11</v>
      </c>
      <c r="D17942" s="2">
        <v>85000</v>
      </c>
      <c r="E17942" t="s">
        <v>49</v>
      </c>
      <c r="F17942" s="1"/>
    </row>
    <row r="17943" spans="1:6">
      <c r="A17943" s="1" t="s">
        <v>22</v>
      </c>
      <c r="B17943" s="1" t="s">
        <v>52</v>
      </c>
      <c r="C17943" s="1" t="s">
        <v>11</v>
      </c>
      <c r="D17943" s="2">
        <v>80740</v>
      </c>
      <c r="E17943" t="s">
        <v>81</v>
      </c>
      <c r="F17943" s="1"/>
    </row>
    <row r="17944" spans="1:6">
      <c r="A17944" s="1" t="s">
        <v>22</v>
      </c>
      <c r="B17944" s="1" t="s">
        <v>17</v>
      </c>
      <c r="C17944" s="1" t="s">
        <v>11</v>
      </c>
      <c r="D17944" s="1"/>
      <c r="E17944" t="s">
        <v>18</v>
      </c>
      <c r="F17944" s="1"/>
    </row>
    <row r="17945" spans="1:6">
      <c r="A17945" s="1" t="s">
        <v>19</v>
      </c>
      <c r="B17945" s="1" t="s">
        <v>7</v>
      </c>
      <c r="C17945" s="1" t="s">
        <v>58</v>
      </c>
      <c r="D17945" s="2">
        <v>147500</v>
      </c>
      <c r="E17945" t="s">
        <v>15</v>
      </c>
      <c r="F17945" s="1"/>
    </row>
    <row r="17946" spans="1:6">
      <c r="A17946" s="1" t="s">
        <v>33</v>
      </c>
      <c r="B17946" s="1" t="s">
        <v>7</v>
      </c>
      <c r="C17946" s="1" t="s">
        <v>11</v>
      </c>
      <c r="D17946" s="2">
        <v>82500</v>
      </c>
      <c r="E17946" t="s">
        <v>93</v>
      </c>
      <c r="F17946" s="1"/>
    </row>
    <row r="17947" spans="1:6">
      <c r="A17947" s="1" t="s">
        <v>6</v>
      </c>
      <c r="B17947" s="1" t="s">
        <v>7</v>
      </c>
      <c r="C17947" s="1" t="s">
        <v>11</v>
      </c>
      <c r="D17947" s="2">
        <v>150000</v>
      </c>
      <c r="E17947" t="s">
        <v>24</v>
      </c>
      <c r="F17947" s="1"/>
    </row>
    <row r="17948" spans="1:6">
      <c r="A17948" s="1" t="s">
        <v>16</v>
      </c>
      <c r="B17948" s="1" t="s">
        <v>7</v>
      </c>
      <c r="C17948" s="1" t="s">
        <v>11</v>
      </c>
      <c r="D17948" s="2">
        <v>75000</v>
      </c>
      <c r="E17948" t="s">
        <v>49</v>
      </c>
      <c r="F17948" s="1"/>
    </row>
    <row r="17949" spans="1:6">
      <c r="A17949" s="1" t="s">
        <v>16</v>
      </c>
      <c r="B17949" s="1" t="s">
        <v>7</v>
      </c>
      <c r="C17949" s="1" t="s">
        <v>11</v>
      </c>
      <c r="D17949" s="2">
        <v>147500</v>
      </c>
      <c r="E17949" t="s">
        <v>15</v>
      </c>
      <c r="F17949" s="1"/>
    </row>
    <row r="17950" spans="1:6">
      <c r="A17950" s="1" t="s">
        <v>16</v>
      </c>
      <c r="B17950" s="1" t="s">
        <v>23</v>
      </c>
      <c r="C17950" s="1" t="s">
        <v>11</v>
      </c>
      <c r="D17950" s="1"/>
      <c r="E17950" t="s">
        <v>32</v>
      </c>
      <c r="F17950" s="1"/>
    </row>
    <row r="17951" spans="1:6">
      <c r="A17951" s="1" t="s">
        <v>14</v>
      </c>
      <c r="B17951" s="1" t="s">
        <v>7</v>
      </c>
      <c r="C17951" s="1" t="s">
        <v>8</v>
      </c>
      <c r="D17951" s="2">
        <v>203000</v>
      </c>
      <c r="E17951" t="s">
        <v>140</v>
      </c>
      <c r="F17951" s="1"/>
    </row>
    <row r="17952" spans="1:6">
      <c r="A17952" s="1" t="s">
        <v>22</v>
      </c>
      <c r="B17952" s="1" t="s">
        <v>7</v>
      </c>
      <c r="C17952" s="1" t="s">
        <v>11</v>
      </c>
      <c r="D17952" s="1"/>
      <c r="E17952" t="s">
        <v>90</v>
      </c>
      <c r="F17952" s="1"/>
    </row>
    <row r="17953" spans="1:6">
      <c r="A17953" s="1" t="s">
        <v>22</v>
      </c>
      <c r="B17953" s="1" t="s">
        <v>40</v>
      </c>
      <c r="C17953" s="1" t="s">
        <v>11</v>
      </c>
      <c r="D17953" s="1"/>
      <c r="E17953" t="s">
        <v>93</v>
      </c>
      <c r="F17953" s="1"/>
    </row>
    <row r="17954" spans="1:6">
      <c r="A17954" s="1" t="s">
        <v>10</v>
      </c>
      <c r="B17954" s="1" t="s">
        <v>23</v>
      </c>
      <c r="C17954" s="1" t="s">
        <v>11</v>
      </c>
      <c r="D17954" s="1"/>
      <c r="E17954" t="s">
        <v>12</v>
      </c>
      <c r="F17954" s="1"/>
    </row>
    <row r="17955" spans="1:6">
      <c r="A17955" s="1" t="s">
        <v>45</v>
      </c>
      <c r="B17955" s="1" t="s">
        <v>7</v>
      </c>
      <c r="C17955" s="1" t="s">
        <v>11</v>
      </c>
      <c r="D17955" s="2">
        <v>82250</v>
      </c>
      <c r="E17955" t="s">
        <v>12</v>
      </c>
      <c r="F17955" s="1"/>
    </row>
    <row r="17956" spans="1:6">
      <c r="A17956" s="1" t="s">
        <v>10</v>
      </c>
      <c r="B17956" s="1" t="s">
        <v>7</v>
      </c>
      <c r="C17956" s="1" t="s">
        <v>157</v>
      </c>
      <c r="D17956" s="2">
        <v>133500</v>
      </c>
      <c r="E17956" t="s">
        <v>15</v>
      </c>
      <c r="F17956" s="1"/>
    </row>
    <row r="17957" spans="1:6">
      <c r="A17957" s="1" t="s">
        <v>22</v>
      </c>
      <c r="B17957" s="1" t="s">
        <v>23</v>
      </c>
      <c r="C17957" s="1" t="s">
        <v>11</v>
      </c>
      <c r="D17957" s="1"/>
      <c r="E17957" t="s">
        <v>12</v>
      </c>
      <c r="F17957" s="1"/>
    </row>
    <row r="17958" spans="1:6">
      <c r="A17958" s="1" t="s">
        <v>22</v>
      </c>
      <c r="B17958" s="1" t="s">
        <v>7</v>
      </c>
      <c r="C17958" s="1" t="s">
        <v>11</v>
      </c>
      <c r="D17958" s="2">
        <v>130000</v>
      </c>
      <c r="E17958" t="s">
        <v>20</v>
      </c>
      <c r="F17958" s="1"/>
    </row>
    <row r="17959" spans="1:6">
      <c r="A17959" s="1" t="s">
        <v>22</v>
      </c>
      <c r="B17959" s="1" t="s">
        <v>7</v>
      </c>
      <c r="C17959" s="1" t="s">
        <v>11</v>
      </c>
      <c r="D17959" s="2">
        <v>106700</v>
      </c>
      <c r="E17959" t="s">
        <v>63</v>
      </c>
      <c r="F17959" s="1"/>
    </row>
    <row r="17960" spans="1:6">
      <c r="A17960" s="1" t="s">
        <v>10</v>
      </c>
      <c r="B17960" s="1" t="s">
        <v>23</v>
      </c>
      <c r="C17960" s="1" t="s">
        <v>11</v>
      </c>
      <c r="D17960" s="1"/>
      <c r="E17960" t="s">
        <v>69</v>
      </c>
      <c r="F17960" s="1"/>
    </row>
    <row r="17961" spans="1:6">
      <c r="A17961" s="1" t="s">
        <v>16</v>
      </c>
      <c r="B17961" s="1" t="s">
        <v>7</v>
      </c>
      <c r="C17961" s="1" t="s">
        <v>11</v>
      </c>
      <c r="D17961" s="2">
        <v>124400</v>
      </c>
      <c r="E17961" t="s">
        <v>12</v>
      </c>
      <c r="F17961" s="1"/>
    </row>
    <row r="17962" spans="1:6">
      <c r="A17962" s="1" t="s">
        <v>16</v>
      </c>
      <c r="B17962" s="1" t="s">
        <v>7</v>
      </c>
      <c r="C17962" s="1" t="s">
        <v>11</v>
      </c>
      <c r="D17962" s="2">
        <v>90000</v>
      </c>
      <c r="E17962" t="s">
        <v>32</v>
      </c>
      <c r="F17962" s="1"/>
    </row>
    <row r="17963" spans="1:6">
      <c r="A17963" s="1" t="s">
        <v>16</v>
      </c>
      <c r="B17963" s="1" t="s">
        <v>23</v>
      </c>
      <c r="C17963" s="1" t="s">
        <v>8</v>
      </c>
      <c r="D17963" s="1"/>
      <c r="E17963" t="s">
        <v>9</v>
      </c>
      <c r="F17963" s="1"/>
    </row>
    <row r="17964" spans="1:6">
      <c r="A17964" s="1" t="s">
        <v>16</v>
      </c>
      <c r="B17964" s="1" t="s">
        <v>7</v>
      </c>
      <c r="C17964" s="1" t="s">
        <v>11</v>
      </c>
      <c r="D17964" s="1"/>
      <c r="E17964" t="s">
        <v>535</v>
      </c>
      <c r="F17964" s="1"/>
    </row>
    <row r="17965" spans="1:6">
      <c r="A17965" s="1" t="s">
        <v>22</v>
      </c>
      <c r="B17965" s="1" t="s">
        <v>7</v>
      </c>
      <c r="C17965" s="1" t="s">
        <v>11</v>
      </c>
      <c r="D17965" s="1"/>
      <c r="E17965" t="s">
        <v>18</v>
      </c>
      <c r="F17965" s="1"/>
    </row>
    <row r="17966" spans="1:6">
      <c r="A17966" s="1" t="s">
        <v>16</v>
      </c>
      <c r="B17966" s="1" t="s">
        <v>7</v>
      </c>
      <c r="C17966" s="1" t="s">
        <v>8</v>
      </c>
      <c r="D17966" s="2">
        <v>100000</v>
      </c>
      <c r="E17966" t="s">
        <v>20</v>
      </c>
      <c r="F17966" s="1"/>
    </row>
    <row r="17967" spans="1:6">
      <c r="A17967" s="1" t="s">
        <v>22</v>
      </c>
      <c r="B17967" s="1" t="s">
        <v>7</v>
      </c>
      <c r="C17967" s="1" t="s">
        <v>11</v>
      </c>
      <c r="D17967" s="2">
        <v>95000</v>
      </c>
      <c r="E17967" t="s">
        <v>20</v>
      </c>
      <c r="F17967" s="1"/>
    </row>
    <row r="17968" spans="1:6">
      <c r="A17968" s="1" t="s">
        <v>13</v>
      </c>
      <c r="B17968" s="1" t="s">
        <v>7</v>
      </c>
      <c r="C17968" s="1" t="s">
        <v>11</v>
      </c>
      <c r="D17968" s="2">
        <v>102500</v>
      </c>
      <c r="E17968" t="s">
        <v>20</v>
      </c>
      <c r="F17968" s="1"/>
    </row>
    <row r="17969" spans="1:6">
      <c r="A17969" s="1" t="s">
        <v>16</v>
      </c>
      <c r="B17969" s="1" t="s">
        <v>7</v>
      </c>
      <c r="C17969" s="1" t="s">
        <v>11</v>
      </c>
      <c r="D17969" s="2">
        <v>100000</v>
      </c>
      <c r="E17969" t="s">
        <v>24</v>
      </c>
      <c r="F17969" s="1"/>
    </row>
    <row r="17970" spans="1:6">
      <c r="A17970" s="1" t="s">
        <v>22</v>
      </c>
      <c r="B17970" s="1" t="s">
        <v>7</v>
      </c>
      <c r="C17970" s="1" t="s">
        <v>11</v>
      </c>
      <c r="D17970" s="2">
        <v>115000</v>
      </c>
      <c r="E17970" t="s">
        <v>24</v>
      </c>
      <c r="F17970" s="1"/>
    </row>
    <row r="17971" spans="1:6">
      <c r="A17971" s="1" t="s">
        <v>6</v>
      </c>
      <c r="B17971" s="1" t="s">
        <v>7</v>
      </c>
      <c r="C17971" s="1" t="s">
        <v>11</v>
      </c>
      <c r="D17971" s="2">
        <v>160000</v>
      </c>
      <c r="E17971" t="s">
        <v>20</v>
      </c>
      <c r="F17971" s="1"/>
    </row>
    <row r="17972" spans="1:6">
      <c r="A17972" s="1" t="s">
        <v>22</v>
      </c>
      <c r="B17972" s="1" t="s">
        <v>23</v>
      </c>
      <c r="C17972" s="1" t="s">
        <v>11</v>
      </c>
      <c r="D17972" s="1"/>
      <c r="E17972" t="s">
        <v>20</v>
      </c>
      <c r="F17972" s="1"/>
    </row>
    <row r="17973" spans="1:6">
      <c r="A17973" s="1" t="s">
        <v>10</v>
      </c>
      <c r="B17973" s="1" t="s">
        <v>7</v>
      </c>
      <c r="C17973" s="1" t="s">
        <v>11</v>
      </c>
      <c r="D17973" s="2">
        <v>150000</v>
      </c>
      <c r="E17973" t="s">
        <v>24</v>
      </c>
      <c r="F17973" s="1"/>
    </row>
    <row r="17974" spans="1:6">
      <c r="A17974" s="1" t="s">
        <v>22</v>
      </c>
      <c r="B17974" s="1" t="s">
        <v>7</v>
      </c>
      <c r="C17974" s="1" t="s">
        <v>11</v>
      </c>
      <c r="D17974" s="1"/>
      <c r="E17974" t="s">
        <v>32</v>
      </c>
      <c r="F17974" s="1"/>
    </row>
    <row r="17975" spans="1:6">
      <c r="A17975" s="1" t="s">
        <v>22</v>
      </c>
      <c r="B17975" s="1" t="s">
        <v>7</v>
      </c>
      <c r="C17975" s="1" t="s">
        <v>107</v>
      </c>
      <c r="D17975" s="2">
        <v>165000</v>
      </c>
      <c r="E17975" t="s">
        <v>15</v>
      </c>
      <c r="F17975" s="1"/>
    </row>
    <row r="17976" spans="1:6">
      <c r="A17976" s="1" t="s">
        <v>22</v>
      </c>
      <c r="B17976" s="1" t="s">
        <v>7</v>
      </c>
      <c r="C17976" s="1" t="s">
        <v>11</v>
      </c>
      <c r="D17976" s="2">
        <v>54000</v>
      </c>
      <c r="E17976" t="s">
        <v>15</v>
      </c>
      <c r="F17976" s="1"/>
    </row>
    <row r="17977" spans="1:6">
      <c r="A17977" s="1" t="s">
        <v>22</v>
      </c>
      <c r="B17977" s="1" t="s">
        <v>7</v>
      </c>
      <c r="C17977" s="1" t="s">
        <v>11</v>
      </c>
      <c r="D17977" s="1"/>
      <c r="E17977" t="s">
        <v>185</v>
      </c>
      <c r="F17977" s="1"/>
    </row>
    <row r="17978" spans="1:6">
      <c r="A17978" s="1" t="s">
        <v>22</v>
      </c>
      <c r="B17978" s="1" t="s">
        <v>7</v>
      </c>
      <c r="C17978" s="1" t="s">
        <v>11</v>
      </c>
      <c r="D17978" s="1"/>
      <c r="E17978" t="s">
        <v>12</v>
      </c>
      <c r="F17978" s="1"/>
    </row>
    <row r="17979" spans="1:6">
      <c r="A17979" s="1" t="s">
        <v>16</v>
      </c>
      <c r="B17979" s="1" t="s">
        <v>7</v>
      </c>
      <c r="C17979" s="1" t="s">
        <v>48</v>
      </c>
      <c r="D17979" s="2">
        <v>166420</v>
      </c>
      <c r="E17979" t="s">
        <v>15</v>
      </c>
      <c r="F17979" s="1"/>
    </row>
    <row r="17980" spans="1:6">
      <c r="A17980" s="1" t="s">
        <v>22</v>
      </c>
      <c r="B17980" s="1" t="s">
        <v>23</v>
      </c>
      <c r="C17980" s="1" t="s">
        <v>11</v>
      </c>
      <c r="D17980" s="1"/>
      <c r="E17980" t="s">
        <v>9</v>
      </c>
      <c r="F17980" s="1"/>
    </row>
    <row r="17981" spans="1:6">
      <c r="A17981" s="1" t="s">
        <v>22</v>
      </c>
      <c r="B17981" s="1" t="s">
        <v>7</v>
      </c>
      <c r="C17981" s="1" t="s">
        <v>11</v>
      </c>
      <c r="D17981" s="1"/>
      <c r="E17981" t="s">
        <v>12</v>
      </c>
      <c r="F17981" s="1"/>
    </row>
    <row r="17982" spans="1:6">
      <c r="A17982" s="1" t="s">
        <v>16</v>
      </c>
      <c r="B17982" s="1" t="s">
        <v>7</v>
      </c>
      <c r="C17982" s="1" t="s">
        <v>11</v>
      </c>
      <c r="D17982" s="2">
        <v>97775</v>
      </c>
      <c r="E17982" t="s">
        <v>12</v>
      </c>
      <c r="F17982" s="1"/>
    </row>
    <row r="17983" spans="1:6">
      <c r="A17983" s="1" t="s">
        <v>10</v>
      </c>
      <c r="B17983" s="1" t="s">
        <v>7</v>
      </c>
      <c r="C17983" s="1" t="s">
        <v>82</v>
      </c>
      <c r="D17983" s="2">
        <v>125000</v>
      </c>
      <c r="E17983" t="s">
        <v>20</v>
      </c>
      <c r="F17983" s="1"/>
    </row>
    <row r="17984" spans="1:6">
      <c r="A17984" s="1" t="s">
        <v>22</v>
      </c>
      <c r="B17984" s="1" t="s">
        <v>7</v>
      </c>
      <c r="C17984" s="1" t="s">
        <v>11</v>
      </c>
      <c r="D17984" s="2">
        <v>61875</v>
      </c>
      <c r="E17984" t="s">
        <v>81</v>
      </c>
      <c r="F17984" s="1"/>
    </row>
    <row r="17985" spans="1:6">
      <c r="A17985" s="1" t="s">
        <v>10</v>
      </c>
      <c r="B17985" s="1" t="s">
        <v>7</v>
      </c>
      <c r="C17985" s="1" t="s">
        <v>11</v>
      </c>
      <c r="D17985" s="2">
        <v>209500</v>
      </c>
      <c r="E17985" t="s">
        <v>15</v>
      </c>
      <c r="F17985" s="1"/>
    </row>
    <row r="17986" spans="1:6">
      <c r="A17986" s="1" t="s">
        <v>10</v>
      </c>
      <c r="B17986" s="1" t="s">
        <v>7</v>
      </c>
      <c r="C17986" s="1" t="s">
        <v>11</v>
      </c>
      <c r="D17986" s="1"/>
      <c r="E17986" t="s">
        <v>173</v>
      </c>
      <c r="F17986" s="1"/>
    </row>
    <row r="17987" spans="1:6">
      <c r="A17987" s="1" t="s">
        <v>16</v>
      </c>
      <c r="B17987" s="1" t="s">
        <v>7</v>
      </c>
      <c r="C17987" s="1" t="s">
        <v>11</v>
      </c>
      <c r="D17987" s="2">
        <v>98496</v>
      </c>
      <c r="E17987" t="s">
        <v>9</v>
      </c>
      <c r="F17987" s="1"/>
    </row>
    <row r="17988" spans="1:6">
      <c r="A17988" s="1" t="s">
        <v>22</v>
      </c>
      <c r="B17988" s="1" t="s">
        <v>7</v>
      </c>
      <c r="C17988" s="1" t="s">
        <v>11</v>
      </c>
      <c r="D17988" s="1"/>
      <c r="E17988" t="s">
        <v>9</v>
      </c>
      <c r="F17988" s="1"/>
    </row>
    <row r="17989" spans="1:6">
      <c r="A17989" s="1" t="s">
        <v>16</v>
      </c>
      <c r="B17989" s="1" t="s">
        <v>7</v>
      </c>
      <c r="C17989" s="1" t="s">
        <v>11</v>
      </c>
      <c r="D17989" s="2">
        <v>120000</v>
      </c>
      <c r="E17989" t="s">
        <v>20</v>
      </c>
      <c r="F17989" s="1"/>
    </row>
    <row r="17990" spans="1:6">
      <c r="A17990" s="1" t="s">
        <v>22</v>
      </c>
      <c r="B17990" s="1" t="s">
        <v>7</v>
      </c>
      <c r="C17990" s="1" t="s">
        <v>11</v>
      </c>
      <c r="D17990" s="2">
        <v>95000</v>
      </c>
      <c r="E17990" t="s">
        <v>62</v>
      </c>
      <c r="F17990" s="1"/>
    </row>
    <row r="17991" spans="1:6">
      <c r="A17991" s="1" t="s">
        <v>22</v>
      </c>
      <c r="B17991" s="1" t="s">
        <v>7</v>
      </c>
      <c r="C17991" s="1" t="s">
        <v>11</v>
      </c>
      <c r="D17991" s="2">
        <v>170000</v>
      </c>
      <c r="E17991" t="s">
        <v>12</v>
      </c>
      <c r="F17991" s="1"/>
    </row>
    <row r="17992" spans="1:6">
      <c r="A17992" s="1" t="s">
        <v>10</v>
      </c>
      <c r="B17992" s="1" t="s">
        <v>23</v>
      </c>
      <c r="C17992" s="1" t="s">
        <v>11</v>
      </c>
      <c r="D17992" s="1"/>
      <c r="E17992" t="s">
        <v>32</v>
      </c>
      <c r="F17992" s="1"/>
    </row>
    <row r="17993" spans="1:6">
      <c r="A17993" s="1" t="s">
        <v>22</v>
      </c>
      <c r="B17993" s="1" t="s">
        <v>23</v>
      </c>
      <c r="C17993" s="1" t="s">
        <v>11</v>
      </c>
      <c r="D17993" s="1"/>
      <c r="E17993" t="s">
        <v>20</v>
      </c>
      <c r="F17993" s="1"/>
    </row>
    <row r="17994" spans="1:6">
      <c r="A17994" s="1" t="s">
        <v>10</v>
      </c>
      <c r="B17994" s="1" t="s">
        <v>7</v>
      </c>
      <c r="C17994" s="1" t="s">
        <v>8</v>
      </c>
      <c r="D17994" s="2">
        <v>125000</v>
      </c>
      <c r="E17994" t="s">
        <v>20</v>
      </c>
      <c r="F17994" s="1"/>
    </row>
    <row r="17995" spans="1:6">
      <c r="A17995" s="1" t="s">
        <v>10</v>
      </c>
      <c r="B17995" s="1" t="s">
        <v>7</v>
      </c>
      <c r="C17995" s="1" t="s">
        <v>11</v>
      </c>
      <c r="D17995" s="2">
        <v>132500</v>
      </c>
      <c r="E17995" t="s">
        <v>32</v>
      </c>
      <c r="F17995" s="1"/>
    </row>
    <row r="17996" spans="1:6">
      <c r="A17996" s="1" t="s">
        <v>22</v>
      </c>
      <c r="B17996" s="1" t="s">
        <v>40</v>
      </c>
      <c r="C17996" s="1" t="s">
        <v>11</v>
      </c>
      <c r="D17996" s="1"/>
      <c r="E17996" t="s">
        <v>32</v>
      </c>
      <c r="F17996" s="1"/>
    </row>
    <row r="17997" spans="1:6">
      <c r="A17997" s="1" t="s">
        <v>16</v>
      </c>
      <c r="B17997" s="1" t="s">
        <v>7</v>
      </c>
      <c r="C17997" s="1" t="s">
        <v>11</v>
      </c>
      <c r="D17997" s="2">
        <v>267875</v>
      </c>
      <c r="E17997" t="s">
        <v>12</v>
      </c>
      <c r="F17997" s="1"/>
    </row>
    <row r="17998" spans="1:6">
      <c r="A17998" s="1" t="s">
        <v>10</v>
      </c>
      <c r="B17998" s="1" t="s">
        <v>7</v>
      </c>
      <c r="C17998" s="1" t="s">
        <v>107</v>
      </c>
      <c r="D17998" s="2">
        <v>72900</v>
      </c>
      <c r="E17998" t="s">
        <v>15</v>
      </c>
      <c r="F17998" s="1"/>
    </row>
    <row r="17999" spans="1:6">
      <c r="A17999" s="1" t="s">
        <v>16</v>
      </c>
      <c r="B17999" s="1" t="s">
        <v>23</v>
      </c>
      <c r="C17999" s="1" t="s">
        <v>8</v>
      </c>
      <c r="D17999" s="1"/>
      <c r="E17999" t="s">
        <v>41</v>
      </c>
      <c r="F17999" s="1"/>
    </row>
    <row r="18000" spans="1:6">
      <c r="A18000" s="1" t="s">
        <v>16</v>
      </c>
      <c r="B18000" s="1" t="s">
        <v>23</v>
      </c>
      <c r="C18000" s="1" t="s">
        <v>11</v>
      </c>
      <c r="D18000" s="1"/>
      <c r="E18000" t="s">
        <v>12</v>
      </c>
      <c r="F18000" s="1"/>
    </row>
    <row r="18001" spans="1:6">
      <c r="A18001" s="1" t="s">
        <v>6</v>
      </c>
      <c r="B18001" s="1" t="s">
        <v>7</v>
      </c>
      <c r="C18001" s="1" t="s">
        <v>11</v>
      </c>
      <c r="D18001" s="2">
        <v>121840</v>
      </c>
      <c r="E18001" t="s">
        <v>112</v>
      </c>
      <c r="F18001" s="1"/>
    </row>
    <row r="18002" spans="1:6">
      <c r="A18002" s="1" t="s">
        <v>16</v>
      </c>
      <c r="B18002" s="1" t="s">
        <v>7</v>
      </c>
      <c r="C18002" s="1" t="s">
        <v>56</v>
      </c>
      <c r="D18002" s="2">
        <v>131560</v>
      </c>
      <c r="E18002" t="s">
        <v>15</v>
      </c>
      <c r="F18002" s="1"/>
    </row>
    <row r="18003" spans="1:6">
      <c r="A18003" s="1" t="s">
        <v>22</v>
      </c>
      <c r="B18003" s="1" t="s">
        <v>7</v>
      </c>
      <c r="C18003" s="1" t="s">
        <v>11</v>
      </c>
      <c r="D18003" s="2">
        <v>224500</v>
      </c>
      <c r="E18003" t="s">
        <v>20</v>
      </c>
      <c r="F18003" s="1"/>
    </row>
    <row r="18004" spans="1:6">
      <c r="A18004" s="1" t="s">
        <v>22</v>
      </c>
      <c r="B18004" s="1" t="s">
        <v>7</v>
      </c>
      <c r="C18004" s="1" t="s">
        <v>11</v>
      </c>
      <c r="D18004" s="1"/>
      <c r="E18004" t="s">
        <v>536</v>
      </c>
      <c r="F18004" s="1"/>
    </row>
    <row r="18005" spans="1:6">
      <c r="A18005" s="1" t="s">
        <v>45</v>
      </c>
      <c r="B18005" s="1" t="s">
        <v>7</v>
      </c>
      <c r="C18005" s="1" t="s">
        <v>11</v>
      </c>
      <c r="D18005" s="2">
        <v>200000</v>
      </c>
      <c r="E18005" t="s">
        <v>118</v>
      </c>
      <c r="F18005" s="1"/>
    </row>
    <row r="18006" spans="1:6">
      <c r="A18006" s="1" t="s">
        <v>22</v>
      </c>
      <c r="B18006" s="1" t="s">
        <v>7</v>
      </c>
      <c r="C18006" s="1" t="s">
        <v>11</v>
      </c>
      <c r="D18006" s="2">
        <v>92500</v>
      </c>
      <c r="E18006" t="s">
        <v>20</v>
      </c>
      <c r="F18006" s="1"/>
    </row>
    <row r="18007" spans="1:6">
      <c r="A18007" s="1" t="s">
        <v>22</v>
      </c>
      <c r="B18007" s="1" t="s">
        <v>7</v>
      </c>
      <c r="C18007" s="1" t="s">
        <v>47</v>
      </c>
      <c r="D18007" s="2">
        <v>57500</v>
      </c>
      <c r="E18007" t="s">
        <v>15</v>
      </c>
      <c r="F18007" s="1"/>
    </row>
    <row r="18008" spans="1:6">
      <c r="A18008" s="1" t="s">
        <v>22</v>
      </c>
      <c r="B18008" s="1" t="s">
        <v>7</v>
      </c>
      <c r="C18008" s="1" t="s">
        <v>11</v>
      </c>
      <c r="D18008" s="1"/>
      <c r="E18008" t="s">
        <v>38</v>
      </c>
      <c r="F18008" s="1"/>
    </row>
    <row r="18009" spans="1:6">
      <c r="A18009" s="1" t="s">
        <v>16</v>
      </c>
      <c r="B18009" s="1" t="s">
        <v>7</v>
      </c>
      <c r="C18009" s="1" t="s">
        <v>11</v>
      </c>
      <c r="D18009" s="2">
        <v>90000</v>
      </c>
      <c r="E18009" t="s">
        <v>24</v>
      </c>
      <c r="F18009" s="1"/>
    </row>
    <row r="18010" spans="1:6">
      <c r="A18010" s="1" t="s">
        <v>22</v>
      </c>
      <c r="B18010" s="1" t="s">
        <v>23</v>
      </c>
      <c r="C18010" s="1" t="s">
        <v>11</v>
      </c>
      <c r="D18010" s="1"/>
      <c r="E18010" t="s">
        <v>9</v>
      </c>
      <c r="F18010" s="1"/>
    </row>
    <row r="18011" spans="1:6">
      <c r="A18011" s="1" t="s">
        <v>10</v>
      </c>
      <c r="B18011" s="1" t="s">
        <v>7</v>
      </c>
      <c r="C18011" s="1" t="s">
        <v>11</v>
      </c>
      <c r="D18011" s="2">
        <v>175000</v>
      </c>
      <c r="E18011" t="s">
        <v>31</v>
      </c>
      <c r="F18011" s="1"/>
    </row>
    <row r="18012" spans="1:6">
      <c r="A18012" s="1" t="s">
        <v>16</v>
      </c>
      <c r="B18012" s="1" t="s">
        <v>7</v>
      </c>
      <c r="C18012" s="1" t="s">
        <v>11</v>
      </c>
      <c r="D18012" s="2">
        <v>145500</v>
      </c>
      <c r="E18012" t="s">
        <v>12</v>
      </c>
      <c r="F18012" s="1"/>
    </row>
    <row r="18013" spans="1:6">
      <c r="A18013" s="1" t="s">
        <v>22</v>
      </c>
      <c r="B18013" s="1" t="s">
        <v>23</v>
      </c>
      <c r="C18013" s="1" t="s">
        <v>11</v>
      </c>
      <c r="D18013" s="1"/>
      <c r="E18013" t="s">
        <v>20</v>
      </c>
      <c r="F18013" s="1"/>
    </row>
    <row r="18014" spans="1:6">
      <c r="A18014" s="1" t="s">
        <v>22</v>
      </c>
      <c r="B18014" s="1" t="s">
        <v>7</v>
      </c>
      <c r="C18014" s="1" t="s">
        <v>11</v>
      </c>
      <c r="D18014" s="2">
        <v>92500</v>
      </c>
      <c r="E18014" t="s">
        <v>57</v>
      </c>
      <c r="F18014" s="1"/>
    </row>
    <row r="18015" spans="1:6">
      <c r="A18015" s="1" t="s">
        <v>19</v>
      </c>
      <c r="B18015" s="1" t="s">
        <v>7</v>
      </c>
      <c r="C18015" s="1" t="s">
        <v>37</v>
      </c>
      <c r="D18015" s="2">
        <v>90000</v>
      </c>
      <c r="E18015" t="s">
        <v>24</v>
      </c>
      <c r="F18015" s="1"/>
    </row>
    <row r="18016" spans="1:6">
      <c r="A18016" s="1" t="s">
        <v>22</v>
      </c>
      <c r="B18016" s="1" t="s">
        <v>7</v>
      </c>
      <c r="C18016" s="1" t="s">
        <v>11</v>
      </c>
      <c r="D18016" s="2">
        <v>98862</v>
      </c>
      <c r="E18016" t="s">
        <v>12</v>
      </c>
      <c r="F18016" s="1"/>
    </row>
    <row r="18017" spans="1:6">
      <c r="A18017" s="1" t="s">
        <v>22</v>
      </c>
      <c r="B18017" s="1" t="s">
        <v>7</v>
      </c>
      <c r="C18017" s="1" t="s">
        <v>11</v>
      </c>
      <c r="D18017" s="1"/>
      <c r="E18017" t="s">
        <v>20</v>
      </c>
      <c r="F18017" s="1"/>
    </row>
    <row r="18018" spans="1:6">
      <c r="A18018" s="1" t="s">
        <v>16</v>
      </c>
      <c r="B18018" s="1" t="s">
        <v>17</v>
      </c>
      <c r="C18018" s="1" t="s">
        <v>11</v>
      </c>
      <c r="D18018" s="1"/>
      <c r="E18018" t="s">
        <v>18</v>
      </c>
      <c r="F18018" s="1"/>
    </row>
    <row r="18019" spans="1:6">
      <c r="A18019" s="1" t="s">
        <v>10</v>
      </c>
      <c r="B18019" s="1" t="s">
        <v>17</v>
      </c>
      <c r="C18019" s="1" t="s">
        <v>11</v>
      </c>
      <c r="D18019" s="1"/>
      <c r="E18019" t="s">
        <v>18</v>
      </c>
      <c r="F18019" s="1"/>
    </row>
    <row r="18020" spans="1:6">
      <c r="A18020" s="1" t="s">
        <v>16</v>
      </c>
      <c r="B18020" s="1" t="s">
        <v>7</v>
      </c>
      <c r="C18020" s="1" t="s">
        <v>11</v>
      </c>
      <c r="D18020" s="2">
        <v>175000</v>
      </c>
      <c r="E18020" t="s">
        <v>24</v>
      </c>
      <c r="F18020" s="1"/>
    </row>
    <row r="18021" spans="1:6">
      <c r="A18021" s="1" t="s">
        <v>22</v>
      </c>
      <c r="B18021" s="1" t="s">
        <v>23</v>
      </c>
      <c r="C18021" s="1" t="s">
        <v>11</v>
      </c>
      <c r="D18021" s="1"/>
      <c r="E18021" t="s">
        <v>9</v>
      </c>
      <c r="F18021" s="1"/>
    </row>
    <row r="18022" spans="1:6">
      <c r="A18022" s="1" t="s">
        <v>22</v>
      </c>
      <c r="B18022" s="1" t="s">
        <v>30</v>
      </c>
      <c r="C18022" s="1" t="s">
        <v>11</v>
      </c>
      <c r="D18022" s="1"/>
      <c r="E18022" t="s">
        <v>18</v>
      </c>
      <c r="F18022" s="1"/>
    </row>
    <row r="18023" spans="1:6">
      <c r="A18023" s="1" t="s">
        <v>22</v>
      </c>
      <c r="B18023" s="1" t="s">
        <v>7</v>
      </c>
      <c r="C18023" s="1" t="s">
        <v>11</v>
      </c>
      <c r="D18023" s="2">
        <v>55000</v>
      </c>
      <c r="E18023" t="s">
        <v>9</v>
      </c>
      <c r="F18023" s="1"/>
    </row>
    <row r="18024" spans="1:6">
      <c r="A18024" s="1" t="s">
        <v>16</v>
      </c>
      <c r="B18024" s="1" t="s">
        <v>7</v>
      </c>
      <c r="C18024" s="1" t="s">
        <v>11</v>
      </c>
      <c r="D18024" s="1"/>
      <c r="E18024" t="s">
        <v>18</v>
      </c>
      <c r="F18024" s="1"/>
    </row>
    <row r="18025" spans="1:6">
      <c r="A18025" s="1" t="s">
        <v>10</v>
      </c>
      <c r="B18025" s="1" t="s">
        <v>7</v>
      </c>
      <c r="C18025" s="1" t="s">
        <v>11</v>
      </c>
      <c r="D18025" s="2">
        <v>162500</v>
      </c>
      <c r="E18025" t="s">
        <v>20</v>
      </c>
      <c r="F18025" s="1"/>
    </row>
    <row r="18026" spans="1:6">
      <c r="A18026" s="1" t="s">
        <v>16</v>
      </c>
      <c r="B18026" s="1" t="s">
        <v>7</v>
      </c>
      <c r="C18026" s="1" t="s">
        <v>48</v>
      </c>
      <c r="D18026" s="2">
        <v>157500</v>
      </c>
      <c r="E18026" t="s">
        <v>15</v>
      </c>
      <c r="F18026" s="1"/>
    </row>
    <row r="18027" spans="1:6">
      <c r="A18027" s="1" t="s">
        <v>6</v>
      </c>
      <c r="B18027" s="1" t="s">
        <v>23</v>
      </c>
      <c r="C18027" s="1" t="s">
        <v>8</v>
      </c>
      <c r="D18027" s="1"/>
      <c r="E18027" t="s">
        <v>41</v>
      </c>
      <c r="F18027" s="1"/>
    </row>
    <row r="18028" spans="1:6">
      <c r="A18028" s="1" t="s">
        <v>13</v>
      </c>
      <c r="B18028" s="1" t="s">
        <v>7</v>
      </c>
      <c r="C18028" s="1" t="s">
        <v>11</v>
      </c>
      <c r="D18028" s="2">
        <v>105515</v>
      </c>
      <c r="E18028" t="s">
        <v>144</v>
      </c>
      <c r="F18028" s="1"/>
    </row>
    <row r="18029" spans="1:6">
      <c r="A18029" s="1" t="s">
        <v>10</v>
      </c>
      <c r="B18029" s="1" t="s">
        <v>7</v>
      </c>
      <c r="C18029" s="1" t="s">
        <v>11</v>
      </c>
      <c r="D18029" s="2">
        <v>137500</v>
      </c>
      <c r="E18029" t="s">
        <v>20</v>
      </c>
      <c r="F18029" s="1"/>
    </row>
    <row r="18030" spans="1:6">
      <c r="A18030" s="1" t="s">
        <v>16</v>
      </c>
      <c r="B18030" s="1" t="s">
        <v>7</v>
      </c>
      <c r="C18030" s="1" t="s">
        <v>11</v>
      </c>
      <c r="D18030" s="2">
        <v>155000</v>
      </c>
      <c r="E18030" t="s">
        <v>20</v>
      </c>
      <c r="F18030" s="1"/>
    </row>
    <row r="18031" spans="1:6">
      <c r="A18031" s="1" t="s">
        <v>22</v>
      </c>
      <c r="B18031" s="1" t="s">
        <v>23</v>
      </c>
      <c r="C18031" s="1" t="s">
        <v>11</v>
      </c>
      <c r="D18031" s="1"/>
      <c r="E18031" t="s">
        <v>20</v>
      </c>
      <c r="F18031" s="1"/>
    </row>
    <row r="18032" spans="1:6">
      <c r="A18032" s="1" t="s">
        <v>16</v>
      </c>
      <c r="B18032" s="1" t="s">
        <v>17</v>
      </c>
      <c r="C18032" s="1" t="s">
        <v>11</v>
      </c>
      <c r="D18032" s="2">
        <v>84683</v>
      </c>
      <c r="E18032" t="s">
        <v>12</v>
      </c>
      <c r="F18032" s="1"/>
    </row>
    <row r="18033" spans="1:6">
      <c r="A18033" s="1" t="s">
        <v>14</v>
      </c>
      <c r="B18033" s="1" t="s">
        <v>7</v>
      </c>
      <c r="C18033" s="1" t="s">
        <v>37</v>
      </c>
      <c r="D18033" s="2">
        <v>180000</v>
      </c>
      <c r="E18033" t="s">
        <v>20</v>
      </c>
      <c r="F18033" s="1"/>
    </row>
    <row r="18034" spans="1:6">
      <c r="A18034" s="1" t="s">
        <v>22</v>
      </c>
      <c r="B18034" s="1" t="s">
        <v>7</v>
      </c>
      <c r="C18034" s="1" t="s">
        <v>128</v>
      </c>
      <c r="D18034" s="2">
        <v>111175</v>
      </c>
      <c r="E18034" t="s">
        <v>15</v>
      </c>
      <c r="F18034" s="1"/>
    </row>
    <row r="18035" spans="1:6">
      <c r="A18035" s="1" t="s">
        <v>13</v>
      </c>
      <c r="B18035" s="1" t="s">
        <v>7</v>
      </c>
      <c r="C18035" s="1" t="s">
        <v>11</v>
      </c>
      <c r="D18035" s="2">
        <v>90000</v>
      </c>
      <c r="E18035" t="s">
        <v>24</v>
      </c>
      <c r="F18035" s="1"/>
    </row>
    <row r="18036" spans="1:6">
      <c r="A18036" s="1" t="s">
        <v>22</v>
      </c>
      <c r="B18036" s="1" t="s">
        <v>17</v>
      </c>
      <c r="C18036" s="1" t="s">
        <v>11</v>
      </c>
      <c r="D18036" s="1"/>
      <c r="E18036" t="s">
        <v>18</v>
      </c>
      <c r="F18036" s="1"/>
    </row>
    <row r="18037" spans="1:6">
      <c r="A18037" s="1" t="s">
        <v>16</v>
      </c>
      <c r="B18037" s="1" t="s">
        <v>7</v>
      </c>
      <c r="C18037" s="1" t="s">
        <v>11</v>
      </c>
      <c r="D18037" s="2">
        <v>175000</v>
      </c>
      <c r="E18037" t="s">
        <v>20</v>
      </c>
      <c r="F18037" s="1"/>
    </row>
    <row r="18038" spans="1:6">
      <c r="A18038" s="1" t="s">
        <v>10</v>
      </c>
      <c r="B18038" s="1" t="s">
        <v>7</v>
      </c>
      <c r="C18038" s="1" t="s">
        <v>109</v>
      </c>
      <c r="D18038" s="2">
        <v>89100</v>
      </c>
      <c r="E18038" t="s">
        <v>15</v>
      </c>
      <c r="F18038" s="1"/>
    </row>
    <row r="18039" spans="1:6">
      <c r="A18039" s="1" t="s">
        <v>6</v>
      </c>
      <c r="B18039" s="1" t="s">
        <v>7</v>
      </c>
      <c r="C18039" s="1" t="s">
        <v>11</v>
      </c>
      <c r="D18039" s="2">
        <v>126000</v>
      </c>
      <c r="E18039" t="s">
        <v>24</v>
      </c>
      <c r="F18039" s="1"/>
    </row>
    <row r="18040" spans="1:6">
      <c r="A18040" s="1" t="s">
        <v>22</v>
      </c>
      <c r="B18040" s="1" t="s">
        <v>7</v>
      </c>
      <c r="C18040" s="1" t="s">
        <v>11</v>
      </c>
      <c r="D18040" s="2">
        <v>122000</v>
      </c>
      <c r="E18040" t="s">
        <v>98</v>
      </c>
      <c r="F18040" s="1"/>
    </row>
    <row r="18041" spans="1:6">
      <c r="A18041" s="1" t="s">
        <v>10</v>
      </c>
      <c r="B18041" s="1" t="s">
        <v>52</v>
      </c>
      <c r="C18041" s="1" t="s">
        <v>11</v>
      </c>
      <c r="D18041" s="1"/>
      <c r="E18041" t="s">
        <v>32</v>
      </c>
      <c r="F18041" s="1"/>
    </row>
    <row r="18042" spans="1:6">
      <c r="A18042" s="1" t="s">
        <v>45</v>
      </c>
      <c r="B18042" s="1" t="s">
        <v>7</v>
      </c>
      <c r="C18042" s="1" t="s">
        <v>11</v>
      </c>
      <c r="D18042" s="2">
        <v>100000</v>
      </c>
      <c r="E18042" t="s">
        <v>24</v>
      </c>
      <c r="F18042" s="1"/>
    </row>
    <row r="18043" spans="1:6">
      <c r="A18043" s="1" t="s">
        <v>10</v>
      </c>
      <c r="B18043" s="1" t="s">
        <v>7</v>
      </c>
      <c r="C18043" s="1" t="s">
        <v>48</v>
      </c>
      <c r="D18043" s="2">
        <v>131580</v>
      </c>
      <c r="E18043" t="s">
        <v>15</v>
      </c>
      <c r="F18043" s="1"/>
    </row>
    <row r="18044" spans="1:6">
      <c r="A18044" s="1" t="s">
        <v>22</v>
      </c>
      <c r="B18044" s="1" t="s">
        <v>7</v>
      </c>
      <c r="C18044" s="1" t="s">
        <v>11</v>
      </c>
      <c r="D18044" s="2">
        <v>70000</v>
      </c>
      <c r="E18044" t="s">
        <v>49</v>
      </c>
      <c r="F18044" s="1"/>
    </row>
    <row r="18045" spans="1:6">
      <c r="A18045" s="1" t="s">
        <v>14</v>
      </c>
      <c r="B18045" s="1" t="s">
        <v>7</v>
      </c>
      <c r="C18045" s="1" t="s">
        <v>77</v>
      </c>
      <c r="D18045" s="2">
        <v>104668</v>
      </c>
      <c r="E18045" t="s">
        <v>15</v>
      </c>
      <c r="F18045" s="1"/>
    </row>
    <row r="18046" spans="1:6">
      <c r="A18046" s="1" t="s">
        <v>16</v>
      </c>
      <c r="B18046" s="1" t="s">
        <v>7</v>
      </c>
      <c r="C18046" s="1" t="s">
        <v>11</v>
      </c>
      <c r="D18046" s="2">
        <v>140000</v>
      </c>
      <c r="E18046" t="s">
        <v>12</v>
      </c>
      <c r="F18046" s="1"/>
    </row>
    <row r="18047" spans="1:6">
      <c r="A18047" s="1" t="s">
        <v>16</v>
      </c>
      <c r="B18047" s="1" t="s">
        <v>7</v>
      </c>
      <c r="C18047" s="1" t="s">
        <v>34</v>
      </c>
      <c r="D18047" s="2">
        <v>132500</v>
      </c>
      <c r="E18047" t="s">
        <v>15</v>
      </c>
      <c r="F18047" s="1"/>
    </row>
    <row r="18048" spans="1:6">
      <c r="A18048" s="1" t="s">
        <v>45</v>
      </c>
      <c r="B18048" s="1" t="s">
        <v>7</v>
      </c>
      <c r="C18048" s="1" t="s">
        <v>11</v>
      </c>
      <c r="D18048" s="2">
        <v>87400</v>
      </c>
      <c r="E18048" t="s">
        <v>9</v>
      </c>
      <c r="F18048" s="1"/>
    </row>
    <row r="18049" spans="1:6">
      <c r="A18049" s="1" t="s">
        <v>22</v>
      </c>
      <c r="B18049" s="1" t="s">
        <v>7</v>
      </c>
      <c r="C18049" s="1" t="s">
        <v>11</v>
      </c>
      <c r="D18049" s="1"/>
      <c r="E18049" t="s">
        <v>18</v>
      </c>
      <c r="F18049" s="1"/>
    </row>
    <row r="18050" spans="1:6">
      <c r="A18050" s="1" t="s">
        <v>22</v>
      </c>
      <c r="B18050" s="1" t="s">
        <v>7</v>
      </c>
      <c r="C18050" s="1" t="s">
        <v>11</v>
      </c>
      <c r="D18050" s="2">
        <v>75000</v>
      </c>
      <c r="E18050" t="s">
        <v>292</v>
      </c>
      <c r="F18050" s="1"/>
    </row>
    <row r="18051" spans="1:6">
      <c r="A18051" s="1" t="s">
        <v>10</v>
      </c>
      <c r="B18051" s="1" t="s">
        <v>7</v>
      </c>
      <c r="C18051" s="1" t="s">
        <v>115</v>
      </c>
      <c r="D18051" s="2">
        <v>75000</v>
      </c>
      <c r="E18051" t="s">
        <v>537</v>
      </c>
      <c r="F18051" s="1"/>
    </row>
    <row r="18052" spans="1:6">
      <c r="A18052" s="1" t="s">
        <v>10</v>
      </c>
      <c r="B18052" s="1" t="s">
        <v>7</v>
      </c>
      <c r="C18052" s="1" t="s">
        <v>28</v>
      </c>
      <c r="D18052" s="2">
        <v>92500</v>
      </c>
      <c r="E18052" t="s">
        <v>15</v>
      </c>
      <c r="F18052" s="1"/>
    </row>
    <row r="18053" spans="1:6">
      <c r="A18053" s="1" t="s">
        <v>16</v>
      </c>
      <c r="B18053" s="1" t="s">
        <v>7</v>
      </c>
      <c r="C18053" s="1" t="s">
        <v>47</v>
      </c>
      <c r="D18053" s="2">
        <v>87308</v>
      </c>
      <c r="E18053" t="s">
        <v>15</v>
      </c>
      <c r="F18053" s="1"/>
    </row>
    <row r="18054" spans="1:6">
      <c r="A18054" s="1" t="s">
        <v>19</v>
      </c>
      <c r="B18054" s="1" t="s">
        <v>7</v>
      </c>
      <c r="C18054" s="1" t="s">
        <v>8</v>
      </c>
      <c r="D18054" s="2">
        <v>205000</v>
      </c>
      <c r="E18054" t="s">
        <v>32</v>
      </c>
      <c r="F18054" s="1"/>
    </row>
    <row r="18055" spans="1:6">
      <c r="A18055" s="1" t="s">
        <v>22</v>
      </c>
      <c r="B18055" s="1" t="s">
        <v>7</v>
      </c>
      <c r="C18055" s="1" t="s">
        <v>11</v>
      </c>
      <c r="D18055" s="2">
        <v>65000</v>
      </c>
      <c r="E18055" t="s">
        <v>12</v>
      </c>
      <c r="F18055" s="1"/>
    </row>
    <row r="18056" spans="1:6">
      <c r="A18056" s="1" t="s">
        <v>16</v>
      </c>
      <c r="B18056" s="1" t="s">
        <v>7</v>
      </c>
      <c r="C18056" s="1" t="s">
        <v>11</v>
      </c>
      <c r="D18056" s="2">
        <v>150000</v>
      </c>
      <c r="E18056" t="s">
        <v>12</v>
      </c>
      <c r="F18056" s="1"/>
    </row>
    <row r="18057" spans="1:6">
      <c r="A18057" s="1" t="s">
        <v>16</v>
      </c>
      <c r="B18057" s="1" t="s">
        <v>7</v>
      </c>
      <c r="C18057" s="1" t="s">
        <v>11</v>
      </c>
      <c r="D18057" s="2">
        <v>114000</v>
      </c>
      <c r="E18057" t="s">
        <v>12</v>
      </c>
      <c r="F18057" s="1"/>
    </row>
    <row r="18058" spans="1:6">
      <c r="A18058" s="1" t="s">
        <v>13</v>
      </c>
      <c r="B18058" s="1" t="s">
        <v>7</v>
      </c>
      <c r="C18058" s="1" t="s">
        <v>11</v>
      </c>
      <c r="D18058" s="2">
        <v>82500</v>
      </c>
      <c r="E18058" t="s">
        <v>81</v>
      </c>
      <c r="F18058" s="1"/>
    </row>
    <row r="18059" spans="1:6">
      <c r="A18059" s="1" t="s">
        <v>16</v>
      </c>
      <c r="B18059" s="1" t="s">
        <v>7</v>
      </c>
      <c r="C18059" s="1" t="s">
        <v>11</v>
      </c>
      <c r="D18059" s="2">
        <v>90000</v>
      </c>
      <c r="E18059" t="s">
        <v>24</v>
      </c>
      <c r="F18059" s="1"/>
    </row>
    <row r="18060" spans="1:6">
      <c r="A18060" s="1" t="s">
        <v>16</v>
      </c>
      <c r="B18060" s="1" t="s">
        <v>7</v>
      </c>
      <c r="C18060" s="1" t="s">
        <v>11</v>
      </c>
      <c r="D18060" s="2">
        <v>160846</v>
      </c>
      <c r="E18060" t="s">
        <v>20</v>
      </c>
      <c r="F18060" s="1"/>
    </row>
    <row r="18061" spans="1:6">
      <c r="A18061" s="1" t="s">
        <v>13</v>
      </c>
      <c r="B18061" s="1" t="s">
        <v>7</v>
      </c>
      <c r="C18061" s="1" t="s">
        <v>11</v>
      </c>
      <c r="D18061" s="2">
        <v>98800</v>
      </c>
      <c r="E18061" t="s">
        <v>24</v>
      </c>
      <c r="F18061" s="1"/>
    </row>
    <row r="18062" spans="1:6">
      <c r="A18062" s="1" t="s">
        <v>6</v>
      </c>
      <c r="B18062" s="1" t="s">
        <v>7</v>
      </c>
      <c r="C18062" s="1" t="s">
        <v>8</v>
      </c>
      <c r="D18062" s="2">
        <v>170000</v>
      </c>
      <c r="E18062" t="s">
        <v>20</v>
      </c>
      <c r="F18062" s="1"/>
    </row>
    <row r="18063" spans="1:6">
      <c r="A18063" s="1" t="s">
        <v>10</v>
      </c>
      <c r="B18063" s="1" t="s">
        <v>23</v>
      </c>
      <c r="C18063" s="1" t="s">
        <v>8</v>
      </c>
      <c r="D18063" s="1"/>
      <c r="E18063" t="s">
        <v>20</v>
      </c>
      <c r="F18063" s="1"/>
    </row>
    <row r="18064" spans="1:6">
      <c r="A18064" s="1" t="s">
        <v>33</v>
      </c>
      <c r="B18064" s="1" t="s">
        <v>7</v>
      </c>
      <c r="C18064" s="1" t="s">
        <v>68</v>
      </c>
      <c r="D18064" s="2">
        <v>185500</v>
      </c>
      <c r="E18064" t="s">
        <v>15</v>
      </c>
      <c r="F18064" s="1"/>
    </row>
    <row r="18065" spans="1:6">
      <c r="A18065" s="1" t="s">
        <v>14</v>
      </c>
      <c r="B18065" s="1" t="s">
        <v>7</v>
      </c>
      <c r="C18065" s="1" t="s">
        <v>11</v>
      </c>
      <c r="D18065" s="2">
        <v>80850</v>
      </c>
      <c r="E18065" t="s">
        <v>15</v>
      </c>
      <c r="F18065" s="1"/>
    </row>
    <row r="18066" spans="1:6">
      <c r="A18066" s="1" t="s">
        <v>13</v>
      </c>
      <c r="B18066" s="1" t="s">
        <v>7</v>
      </c>
      <c r="C18066" s="1" t="s">
        <v>11</v>
      </c>
      <c r="D18066" s="2">
        <v>90000</v>
      </c>
      <c r="E18066" t="s">
        <v>24</v>
      </c>
      <c r="F18066" s="1"/>
    </row>
    <row r="18067" spans="1:6">
      <c r="A18067" s="1" t="s">
        <v>16</v>
      </c>
      <c r="B18067" s="1" t="s">
        <v>7</v>
      </c>
      <c r="C18067" s="1" t="s">
        <v>11</v>
      </c>
      <c r="D18067" s="2">
        <v>230000</v>
      </c>
      <c r="E18067" t="s">
        <v>20</v>
      </c>
      <c r="F18067" s="1"/>
    </row>
    <row r="18068" spans="1:6">
      <c r="A18068" s="1" t="s">
        <v>22</v>
      </c>
      <c r="B18068" s="1"/>
      <c r="C18068" s="1" t="s">
        <v>11</v>
      </c>
      <c r="D18068" s="1"/>
      <c r="E18068" t="s">
        <v>9</v>
      </c>
      <c r="F18068" s="1"/>
    </row>
    <row r="18069" spans="1:6">
      <c r="A18069" s="1" t="s">
        <v>33</v>
      </c>
      <c r="B18069" s="1" t="s">
        <v>23</v>
      </c>
      <c r="C18069" s="1" t="s">
        <v>82</v>
      </c>
      <c r="D18069" s="1"/>
      <c r="E18069" t="s">
        <v>20</v>
      </c>
      <c r="F18069" s="1"/>
    </row>
    <row r="18070" spans="1:6">
      <c r="A18070" s="1" t="s">
        <v>16</v>
      </c>
      <c r="B18070" s="1" t="s">
        <v>40</v>
      </c>
      <c r="C18070" s="1" t="s">
        <v>11</v>
      </c>
      <c r="D18070" s="1"/>
      <c r="E18070" t="s">
        <v>41</v>
      </c>
      <c r="F18070" s="1"/>
    </row>
    <row r="18071" spans="1:6">
      <c r="A18071" s="1" t="s">
        <v>22</v>
      </c>
      <c r="B18071" s="1" t="s">
        <v>7</v>
      </c>
      <c r="C18071" s="1" t="s">
        <v>11</v>
      </c>
      <c r="D18071" s="1"/>
      <c r="E18071" t="s">
        <v>18</v>
      </c>
      <c r="F18071" s="1"/>
    </row>
    <row r="18072" spans="1:6">
      <c r="A18072" s="1" t="s">
        <v>10</v>
      </c>
      <c r="B18072" s="1" t="s">
        <v>7</v>
      </c>
      <c r="C18072" s="1" t="s">
        <v>11</v>
      </c>
      <c r="D18072" s="2">
        <v>150000</v>
      </c>
      <c r="E18072" t="s">
        <v>32</v>
      </c>
      <c r="F18072" s="1"/>
    </row>
    <row r="18073" spans="1:6">
      <c r="A18073" s="1" t="s">
        <v>19</v>
      </c>
      <c r="B18073" s="1" t="s">
        <v>7</v>
      </c>
      <c r="C18073" s="1" t="s">
        <v>11</v>
      </c>
      <c r="D18073" s="2">
        <v>140000</v>
      </c>
      <c r="E18073" t="s">
        <v>20</v>
      </c>
      <c r="F18073" s="1"/>
    </row>
    <row r="18074" spans="1:6">
      <c r="A18074" s="1" t="s">
        <v>33</v>
      </c>
      <c r="B18074" s="1" t="s">
        <v>7</v>
      </c>
      <c r="C18074" s="1" t="s">
        <v>34</v>
      </c>
      <c r="D18074" s="2">
        <v>99150</v>
      </c>
      <c r="E18074" t="s">
        <v>15</v>
      </c>
      <c r="F18074" s="1"/>
    </row>
    <row r="18075" spans="1:6">
      <c r="A18075" s="1" t="s">
        <v>22</v>
      </c>
      <c r="B18075" s="1" t="s">
        <v>23</v>
      </c>
      <c r="C18075" s="1" t="s">
        <v>11</v>
      </c>
      <c r="D18075" s="2">
        <v>75000</v>
      </c>
      <c r="E18075" t="s">
        <v>49</v>
      </c>
      <c r="F18075" s="1"/>
    </row>
    <row r="18076" spans="1:6">
      <c r="A18076" s="1" t="s">
        <v>10</v>
      </c>
      <c r="B18076" s="1" t="s">
        <v>40</v>
      </c>
      <c r="C18076" s="1" t="s">
        <v>11</v>
      </c>
      <c r="D18076" s="1"/>
      <c r="E18076" t="s">
        <v>20</v>
      </c>
      <c r="F18076" s="1"/>
    </row>
    <row r="18077" spans="1:6">
      <c r="A18077" s="1" t="s">
        <v>22</v>
      </c>
      <c r="B18077" s="1" t="s">
        <v>7</v>
      </c>
      <c r="C18077" s="1" t="s">
        <v>149</v>
      </c>
      <c r="D18077" s="2">
        <v>100500</v>
      </c>
      <c r="E18077" t="s">
        <v>15</v>
      </c>
      <c r="F18077" s="1"/>
    </row>
    <row r="18078" spans="1:6">
      <c r="A18078" s="1" t="s">
        <v>16</v>
      </c>
      <c r="B18078" s="1" t="s">
        <v>7</v>
      </c>
      <c r="C18078" s="1" t="s">
        <v>89</v>
      </c>
      <c r="D18078" s="2">
        <v>132500</v>
      </c>
      <c r="E18078" t="s">
        <v>15</v>
      </c>
      <c r="F18078" s="1"/>
    </row>
    <row r="18079" spans="1:6">
      <c r="A18079" s="1" t="s">
        <v>16</v>
      </c>
      <c r="B18079" s="1" t="s">
        <v>23</v>
      </c>
      <c r="C18079" s="1" t="s">
        <v>11</v>
      </c>
      <c r="D18079" s="1"/>
      <c r="E18079" t="s">
        <v>42</v>
      </c>
      <c r="F18079" s="1"/>
    </row>
    <row r="18080" spans="1:6">
      <c r="A18080" s="1" t="s">
        <v>22</v>
      </c>
      <c r="B18080" s="1" t="s">
        <v>23</v>
      </c>
      <c r="C18080" s="1" t="s">
        <v>11</v>
      </c>
      <c r="D18080" s="1"/>
      <c r="E18080" t="s">
        <v>12</v>
      </c>
      <c r="F18080" s="1"/>
    </row>
    <row r="18081" spans="1:6">
      <c r="A18081" s="1" t="s">
        <v>16</v>
      </c>
      <c r="B18081" s="1" t="s">
        <v>7</v>
      </c>
      <c r="C18081" s="1" t="s">
        <v>11</v>
      </c>
      <c r="D18081" s="2">
        <v>150000</v>
      </c>
      <c r="E18081" t="s">
        <v>9</v>
      </c>
      <c r="F18081" s="1"/>
    </row>
    <row r="18082" spans="1:6">
      <c r="A18082" s="1" t="s">
        <v>6</v>
      </c>
      <c r="B18082" s="1" t="s">
        <v>7</v>
      </c>
      <c r="C18082" s="1" t="s">
        <v>96</v>
      </c>
      <c r="D18082" s="2">
        <v>157500</v>
      </c>
      <c r="E18082" t="s">
        <v>15</v>
      </c>
      <c r="F18082" s="1"/>
    </row>
    <row r="18083" spans="1:6">
      <c r="A18083" s="1" t="s">
        <v>22</v>
      </c>
      <c r="B18083" s="1" t="s">
        <v>7</v>
      </c>
      <c r="C18083" s="1" t="s">
        <v>11</v>
      </c>
      <c r="D18083" s="2">
        <v>140000</v>
      </c>
      <c r="E18083" t="s">
        <v>20</v>
      </c>
      <c r="F18083" s="1"/>
    </row>
    <row r="18084" spans="1:6">
      <c r="A18084" s="1" t="s">
        <v>16</v>
      </c>
      <c r="B18084" s="1" t="s">
        <v>7</v>
      </c>
      <c r="C18084" s="1" t="s">
        <v>11</v>
      </c>
      <c r="D18084" s="2">
        <v>130000</v>
      </c>
      <c r="E18084" t="s">
        <v>20</v>
      </c>
      <c r="F18084" s="1"/>
    </row>
    <row r="18085" spans="1:6">
      <c r="A18085" s="1" t="s">
        <v>22</v>
      </c>
      <c r="B18085" s="1" t="s">
        <v>7</v>
      </c>
      <c r="C18085" s="1" t="s">
        <v>11</v>
      </c>
      <c r="D18085" s="2">
        <v>112500</v>
      </c>
      <c r="E18085" t="s">
        <v>20</v>
      </c>
      <c r="F18085" s="1"/>
    </row>
    <row r="18086" spans="1:6">
      <c r="A18086" s="1" t="s">
        <v>10</v>
      </c>
      <c r="B18086" s="1" t="s">
        <v>23</v>
      </c>
      <c r="C18086" s="1" t="s">
        <v>11</v>
      </c>
      <c r="D18086" s="1"/>
      <c r="E18086" t="s">
        <v>20</v>
      </c>
      <c r="F18086" s="1"/>
    </row>
    <row r="18087" spans="1:6">
      <c r="A18087" s="1" t="s">
        <v>16</v>
      </c>
      <c r="B18087" s="1" t="s">
        <v>7</v>
      </c>
      <c r="C18087" s="1" t="s">
        <v>11</v>
      </c>
      <c r="D18087" s="2">
        <v>150000</v>
      </c>
      <c r="E18087" t="s">
        <v>24</v>
      </c>
      <c r="F18087" s="1"/>
    </row>
    <row r="18088" spans="1:6">
      <c r="A18088" s="1" t="s">
        <v>14</v>
      </c>
      <c r="B18088" s="1"/>
      <c r="C18088" s="1" t="s">
        <v>208</v>
      </c>
      <c r="D18088" s="2">
        <v>117408</v>
      </c>
      <c r="E18088" t="s">
        <v>538</v>
      </c>
      <c r="F18088" s="1"/>
    </row>
    <row r="18089" spans="1:6">
      <c r="A18089" s="1" t="s">
        <v>22</v>
      </c>
      <c r="B18089" s="1" t="s">
        <v>7</v>
      </c>
      <c r="C18089" s="1" t="s">
        <v>11</v>
      </c>
      <c r="D18089" s="2">
        <v>100000</v>
      </c>
      <c r="E18089" t="s">
        <v>49</v>
      </c>
      <c r="F18089" s="1"/>
    </row>
    <row r="18090" spans="1:6">
      <c r="A18090" s="1" t="s">
        <v>22</v>
      </c>
      <c r="B18090" s="1" t="s">
        <v>7</v>
      </c>
      <c r="C18090" s="1" t="s">
        <v>11</v>
      </c>
      <c r="D18090" s="2">
        <v>61314</v>
      </c>
      <c r="E18090" t="s">
        <v>12</v>
      </c>
      <c r="F18090" s="1"/>
    </row>
    <row r="18091" spans="1:6">
      <c r="A18091" s="1" t="s">
        <v>16</v>
      </c>
      <c r="B18091" s="1" t="s">
        <v>7</v>
      </c>
      <c r="C18091" s="1" t="s">
        <v>11</v>
      </c>
      <c r="D18091" s="2">
        <v>175000</v>
      </c>
      <c r="E18091" t="s">
        <v>20</v>
      </c>
      <c r="F18091" s="1"/>
    </row>
    <row r="18092" spans="1:6">
      <c r="A18092" s="1" t="s">
        <v>22</v>
      </c>
      <c r="B18092" s="1" t="s">
        <v>7</v>
      </c>
      <c r="C18092" s="1" t="s">
        <v>11</v>
      </c>
      <c r="D18092" s="2">
        <v>70000</v>
      </c>
      <c r="E18092" t="s">
        <v>49</v>
      </c>
      <c r="F18092" s="1"/>
    </row>
    <row r="18093" spans="1:6">
      <c r="A18093" s="1" t="s">
        <v>16</v>
      </c>
      <c r="B18093" s="1" t="s">
        <v>7</v>
      </c>
      <c r="C18093" s="1" t="s">
        <v>11</v>
      </c>
      <c r="D18093" s="1"/>
      <c r="E18093" t="s">
        <v>20</v>
      </c>
      <c r="F18093" s="1"/>
    </row>
    <row r="18094" spans="1:6">
      <c r="A18094" s="1" t="s">
        <v>22</v>
      </c>
      <c r="B18094" s="1" t="s">
        <v>7</v>
      </c>
      <c r="C18094" s="1" t="s">
        <v>11</v>
      </c>
      <c r="D18094" s="2">
        <v>84850</v>
      </c>
      <c r="E18094" t="s">
        <v>24</v>
      </c>
      <c r="F18094" s="1"/>
    </row>
    <row r="18095" spans="1:6">
      <c r="A18095" s="1" t="s">
        <v>16</v>
      </c>
      <c r="B18095" s="1" t="s">
        <v>17</v>
      </c>
      <c r="C18095" s="1" t="s">
        <v>11</v>
      </c>
      <c r="D18095" s="1"/>
      <c r="E18095" t="s">
        <v>18</v>
      </c>
      <c r="F18095" s="1"/>
    </row>
    <row r="18096" spans="1:6">
      <c r="A18096" s="1" t="s">
        <v>22</v>
      </c>
      <c r="B18096" s="1" t="s">
        <v>23</v>
      </c>
      <c r="C18096" s="1" t="s">
        <v>11</v>
      </c>
      <c r="D18096" s="1"/>
      <c r="E18096" t="s">
        <v>93</v>
      </c>
      <c r="F18096" s="1"/>
    </row>
    <row r="18097" spans="1:6">
      <c r="A18097" s="1" t="s">
        <v>16</v>
      </c>
      <c r="B18097" s="1" t="s">
        <v>7</v>
      </c>
      <c r="C18097" s="1" t="s">
        <v>11</v>
      </c>
      <c r="D18097" s="2">
        <v>138500</v>
      </c>
      <c r="E18097" t="s">
        <v>81</v>
      </c>
      <c r="F18097" s="1"/>
    </row>
    <row r="18098" spans="1:6">
      <c r="A18098" s="1" t="s">
        <v>22</v>
      </c>
      <c r="B18098" s="1" t="s">
        <v>7</v>
      </c>
      <c r="C18098" s="1" t="s">
        <v>11</v>
      </c>
      <c r="D18098" s="2">
        <v>66058</v>
      </c>
      <c r="E18098" t="s">
        <v>131</v>
      </c>
      <c r="F18098" s="1"/>
    </row>
    <row r="18099" spans="1:6">
      <c r="A18099" s="1" t="s">
        <v>16</v>
      </c>
      <c r="B18099" s="1" t="s">
        <v>17</v>
      </c>
      <c r="C18099" s="1" t="s">
        <v>11</v>
      </c>
      <c r="D18099" s="2">
        <v>152650</v>
      </c>
      <c r="E18099" t="s">
        <v>12</v>
      </c>
      <c r="F18099" s="1"/>
    </row>
    <row r="18100" spans="1:6">
      <c r="A18100" s="1" t="s">
        <v>14</v>
      </c>
      <c r="B18100" s="1" t="s">
        <v>7</v>
      </c>
      <c r="C18100" s="1" t="s">
        <v>109</v>
      </c>
      <c r="D18100" s="2">
        <v>89100</v>
      </c>
      <c r="E18100" t="s">
        <v>15</v>
      </c>
      <c r="F18100" s="1"/>
    </row>
    <row r="18101" spans="1:6">
      <c r="A18101" s="1" t="s">
        <v>10</v>
      </c>
      <c r="B18101" s="1" t="s">
        <v>7</v>
      </c>
      <c r="C18101" s="1" t="s">
        <v>8</v>
      </c>
      <c r="D18101" s="2">
        <v>122600</v>
      </c>
      <c r="E18101" t="s">
        <v>103</v>
      </c>
      <c r="F18101" s="1"/>
    </row>
    <row r="18102" spans="1:6">
      <c r="A18102" s="1" t="s">
        <v>16</v>
      </c>
      <c r="B18102" s="1" t="s">
        <v>7</v>
      </c>
      <c r="C18102" s="1" t="s">
        <v>11</v>
      </c>
      <c r="D18102" s="2">
        <v>151500</v>
      </c>
      <c r="E18102" t="s">
        <v>9</v>
      </c>
      <c r="F18102" s="1"/>
    </row>
    <row r="18103" spans="1:6">
      <c r="A18103" s="1" t="s">
        <v>16</v>
      </c>
      <c r="B18103" s="1" t="s">
        <v>23</v>
      </c>
      <c r="C18103" s="1" t="s">
        <v>11</v>
      </c>
      <c r="D18103" s="1"/>
      <c r="E18103" t="s">
        <v>42</v>
      </c>
      <c r="F18103" s="1"/>
    </row>
    <row r="18104" spans="1:6">
      <c r="A18104" s="1" t="s">
        <v>10</v>
      </c>
      <c r="B18104" s="1" t="s">
        <v>7</v>
      </c>
      <c r="C18104" s="1" t="s">
        <v>37</v>
      </c>
      <c r="D18104" s="2">
        <v>225000</v>
      </c>
      <c r="E18104" t="s">
        <v>24</v>
      </c>
      <c r="F18104" s="1"/>
    </row>
    <row r="18105" spans="1:6">
      <c r="A18105" s="1" t="s">
        <v>16</v>
      </c>
      <c r="B18105" s="1" t="s">
        <v>7</v>
      </c>
      <c r="C18105" s="1" t="s">
        <v>8</v>
      </c>
      <c r="D18105" s="2">
        <v>185000</v>
      </c>
      <c r="E18105" t="s">
        <v>20</v>
      </c>
      <c r="F18105" s="1"/>
    </row>
    <row r="18106" spans="1:6">
      <c r="A18106" s="1" t="s">
        <v>16</v>
      </c>
      <c r="B18106" s="1" t="s">
        <v>7</v>
      </c>
      <c r="C18106" s="1" t="s">
        <v>11</v>
      </c>
      <c r="D18106" s="1"/>
      <c r="E18106" t="s">
        <v>18</v>
      </c>
      <c r="F18106" s="1"/>
    </row>
    <row r="18107" spans="1:6">
      <c r="A18107" s="1" t="s">
        <v>19</v>
      </c>
      <c r="B18107" s="1" t="s">
        <v>7</v>
      </c>
      <c r="C18107" s="1" t="s">
        <v>149</v>
      </c>
      <c r="D18107" s="2">
        <v>147500</v>
      </c>
      <c r="E18107" t="s">
        <v>15</v>
      </c>
      <c r="F18107" s="1"/>
    </row>
    <row r="18108" spans="1:6">
      <c r="A18108" s="1" t="s">
        <v>33</v>
      </c>
      <c r="B18108" s="1" t="s">
        <v>7</v>
      </c>
      <c r="C18108" s="1" t="s">
        <v>11</v>
      </c>
      <c r="D18108" s="2">
        <v>109824</v>
      </c>
      <c r="E18108" t="s">
        <v>63</v>
      </c>
      <c r="F18108" s="1"/>
    </row>
    <row r="18109" spans="1:6">
      <c r="A18109" s="1" t="s">
        <v>22</v>
      </c>
      <c r="B18109" s="1" t="s">
        <v>7</v>
      </c>
      <c r="C18109" s="1" t="s">
        <v>8</v>
      </c>
      <c r="D18109" s="2">
        <v>115000</v>
      </c>
      <c r="E18109" t="s">
        <v>24</v>
      </c>
      <c r="F18109" s="1"/>
    </row>
    <row r="18110" spans="1:6">
      <c r="A18110" s="1" t="s">
        <v>16</v>
      </c>
      <c r="B18110" s="1" t="s">
        <v>7</v>
      </c>
      <c r="C18110" s="1" t="s">
        <v>11</v>
      </c>
      <c r="D18110" s="2">
        <v>210000</v>
      </c>
      <c r="E18110" t="s">
        <v>63</v>
      </c>
      <c r="F18110" s="1"/>
    </row>
    <row r="18111" spans="1:6">
      <c r="A18111" s="1" t="s">
        <v>16</v>
      </c>
      <c r="B18111" s="1" t="s">
        <v>7</v>
      </c>
      <c r="C18111" s="1" t="s">
        <v>11</v>
      </c>
      <c r="D18111" s="2">
        <v>120000</v>
      </c>
      <c r="E18111" t="s">
        <v>24</v>
      </c>
      <c r="F18111" s="1"/>
    </row>
    <row r="18112" spans="1:6">
      <c r="A18112" s="1" t="s">
        <v>16</v>
      </c>
      <c r="B18112" s="1" t="s">
        <v>7</v>
      </c>
      <c r="C18112" s="1" t="s">
        <v>37</v>
      </c>
      <c r="D18112" s="2">
        <v>132500</v>
      </c>
      <c r="E18112" t="s">
        <v>15</v>
      </c>
      <c r="F18112" s="1"/>
    </row>
    <row r="18113" spans="1:6">
      <c r="A18113" s="1" t="s">
        <v>16</v>
      </c>
      <c r="B18113" s="1" t="s">
        <v>7</v>
      </c>
      <c r="C18113" s="1" t="s">
        <v>11</v>
      </c>
      <c r="D18113" s="1"/>
      <c r="E18113" t="s">
        <v>18</v>
      </c>
      <c r="F18113" s="1"/>
    </row>
    <row r="18114" spans="1:6">
      <c r="A18114" s="1" t="s">
        <v>16</v>
      </c>
      <c r="B18114" s="1" t="s">
        <v>7</v>
      </c>
      <c r="C18114" s="1" t="s">
        <v>8</v>
      </c>
      <c r="D18114" s="2">
        <v>150000</v>
      </c>
      <c r="E18114" t="s">
        <v>24</v>
      </c>
      <c r="F18114" s="1"/>
    </row>
    <row r="18115" spans="1:6">
      <c r="A18115" s="1" t="s">
        <v>33</v>
      </c>
      <c r="B18115" s="1" t="s">
        <v>7</v>
      </c>
      <c r="C18115" s="1" t="s">
        <v>8</v>
      </c>
      <c r="D18115" s="2">
        <v>152500</v>
      </c>
      <c r="E18115" t="s">
        <v>15</v>
      </c>
      <c r="F18115" s="1"/>
    </row>
    <row r="18116" spans="1:6">
      <c r="A18116" s="1" t="s">
        <v>16</v>
      </c>
      <c r="B18116" s="1" t="s">
        <v>7</v>
      </c>
      <c r="C18116" s="1" t="s">
        <v>44</v>
      </c>
      <c r="D18116" s="2">
        <v>105650</v>
      </c>
      <c r="E18116" t="s">
        <v>15</v>
      </c>
      <c r="F18116" s="1"/>
    </row>
    <row r="18117" spans="1:6">
      <c r="A18117" s="1" t="s">
        <v>10</v>
      </c>
      <c r="B18117" s="1" t="s">
        <v>7</v>
      </c>
      <c r="C18117" s="1" t="s">
        <v>11</v>
      </c>
      <c r="D18117" s="2">
        <v>145000</v>
      </c>
      <c r="E18117" t="s">
        <v>31</v>
      </c>
      <c r="F18117" s="1"/>
    </row>
    <row r="18118" spans="1:6">
      <c r="A18118" s="1" t="s">
        <v>16</v>
      </c>
      <c r="B18118" s="1" t="s">
        <v>7</v>
      </c>
      <c r="C18118" s="1" t="s">
        <v>11</v>
      </c>
      <c r="D18118" s="2">
        <v>196125</v>
      </c>
      <c r="E18118" t="s">
        <v>12</v>
      </c>
      <c r="F18118" s="1"/>
    </row>
    <row r="18119" spans="1:6">
      <c r="A18119" s="1" t="s">
        <v>22</v>
      </c>
      <c r="B18119" s="1" t="s">
        <v>7</v>
      </c>
      <c r="C18119" s="1" t="s">
        <v>11</v>
      </c>
      <c r="D18119" s="2">
        <v>93670</v>
      </c>
      <c r="E18119" t="s">
        <v>12</v>
      </c>
      <c r="F18119" s="1"/>
    </row>
    <row r="18120" spans="1:6">
      <c r="A18120" s="1" t="s">
        <v>33</v>
      </c>
      <c r="B18120" s="1" t="s">
        <v>7</v>
      </c>
      <c r="C18120" s="1" t="s">
        <v>11</v>
      </c>
      <c r="D18120" s="2">
        <v>173000</v>
      </c>
      <c r="E18120" t="s">
        <v>15</v>
      </c>
      <c r="F18120" s="1"/>
    </row>
    <row r="18121" spans="1:6">
      <c r="A18121" s="1" t="s">
        <v>16</v>
      </c>
      <c r="B18121" s="1" t="s">
        <v>7</v>
      </c>
      <c r="C18121" s="1" t="s">
        <v>11</v>
      </c>
      <c r="D18121" s="1"/>
      <c r="E18121" t="s">
        <v>18</v>
      </c>
      <c r="F18121" s="1"/>
    </row>
    <row r="18122" spans="1:6">
      <c r="A18122" s="1" t="s">
        <v>19</v>
      </c>
      <c r="B18122" s="1" t="s">
        <v>7</v>
      </c>
      <c r="C18122" s="1" t="s">
        <v>11</v>
      </c>
      <c r="D18122" s="2">
        <v>110500</v>
      </c>
      <c r="E18122" t="s">
        <v>15</v>
      </c>
      <c r="F18122" s="1"/>
    </row>
    <row r="18123" spans="1:6">
      <c r="A18123" s="1" t="s">
        <v>22</v>
      </c>
      <c r="B18123" s="1" t="s">
        <v>23</v>
      </c>
      <c r="C18123" s="1" t="s">
        <v>11</v>
      </c>
      <c r="D18123" s="1"/>
      <c r="E18123" t="s">
        <v>20</v>
      </c>
      <c r="F18123" s="1"/>
    </row>
    <row r="18124" spans="1:6">
      <c r="A18124" s="1" t="s">
        <v>6</v>
      </c>
      <c r="B18124" s="1" t="s">
        <v>7</v>
      </c>
      <c r="C18124" s="1" t="s">
        <v>11</v>
      </c>
      <c r="D18124" s="2">
        <v>175000</v>
      </c>
      <c r="E18124" t="s">
        <v>20</v>
      </c>
      <c r="F18124" s="1"/>
    </row>
    <row r="18125" spans="1:6">
      <c r="A18125" s="1" t="s">
        <v>22</v>
      </c>
      <c r="B18125" s="1" t="s">
        <v>23</v>
      </c>
      <c r="C18125" s="1" t="s">
        <v>48</v>
      </c>
      <c r="D18125" s="2">
        <v>64800</v>
      </c>
      <c r="E18125" t="s">
        <v>15</v>
      </c>
      <c r="F18125" s="1"/>
    </row>
    <row r="18126" spans="1:6">
      <c r="A18126" s="1" t="s">
        <v>22</v>
      </c>
      <c r="B18126" s="1" t="s">
        <v>40</v>
      </c>
      <c r="C18126" s="1" t="s">
        <v>11</v>
      </c>
      <c r="D18126" s="1"/>
      <c r="E18126" t="s">
        <v>93</v>
      </c>
      <c r="F18126" s="1"/>
    </row>
    <row r="18127" spans="1:6">
      <c r="A18127" s="1" t="s">
        <v>16</v>
      </c>
      <c r="B18127" s="1" t="s">
        <v>7</v>
      </c>
      <c r="C18127" s="1" t="s">
        <v>11</v>
      </c>
      <c r="D18127" s="2">
        <v>175000</v>
      </c>
      <c r="E18127" t="s">
        <v>20</v>
      </c>
      <c r="F18127" s="1"/>
    </row>
    <row r="18128" spans="1:6">
      <c r="A18128" s="1" t="s">
        <v>13</v>
      </c>
      <c r="B18128" s="1" t="s">
        <v>23</v>
      </c>
      <c r="C18128" s="1" t="s">
        <v>11</v>
      </c>
      <c r="D18128" s="1"/>
      <c r="E18128" t="s">
        <v>9</v>
      </c>
      <c r="F18128" s="1"/>
    </row>
    <row r="18129" spans="1:6">
      <c r="A18129" s="1" t="s">
        <v>22</v>
      </c>
      <c r="B18129" s="1" t="s">
        <v>7</v>
      </c>
      <c r="C18129" s="1" t="s">
        <v>11</v>
      </c>
      <c r="D18129" s="2">
        <v>114000</v>
      </c>
      <c r="E18129" t="s">
        <v>9</v>
      </c>
      <c r="F18129" s="1"/>
    </row>
    <row r="18130" spans="1:6">
      <c r="A18130" s="1" t="s">
        <v>10</v>
      </c>
      <c r="B18130" s="1" t="s">
        <v>7</v>
      </c>
      <c r="C18130" s="1" t="s">
        <v>11</v>
      </c>
      <c r="D18130" s="2">
        <v>72112</v>
      </c>
      <c r="E18130" t="s">
        <v>12</v>
      </c>
      <c r="F18130" s="1"/>
    </row>
    <row r="18131" spans="1:6">
      <c r="A18131" s="1" t="s">
        <v>22</v>
      </c>
      <c r="B18131" s="1" t="s">
        <v>7</v>
      </c>
      <c r="C18131" s="1" t="s">
        <v>11</v>
      </c>
      <c r="D18131" s="2">
        <v>115000</v>
      </c>
      <c r="E18131" t="s">
        <v>24</v>
      </c>
      <c r="F18131" s="1"/>
    </row>
    <row r="18132" spans="1:6">
      <c r="A18132" s="1" t="s">
        <v>22</v>
      </c>
      <c r="B18132" s="1" t="s">
        <v>30</v>
      </c>
      <c r="C18132" s="1" t="s">
        <v>48</v>
      </c>
      <c r="D18132" s="1"/>
      <c r="E18132" t="s">
        <v>117</v>
      </c>
      <c r="F18132" s="1"/>
    </row>
    <row r="18133" spans="1:6">
      <c r="A18133" s="1" t="s">
        <v>22</v>
      </c>
      <c r="B18133" s="1" t="s">
        <v>7</v>
      </c>
      <c r="C18133" s="1" t="s">
        <v>11</v>
      </c>
      <c r="D18133" s="1"/>
      <c r="E18133" t="s">
        <v>9</v>
      </c>
      <c r="F18133" s="1"/>
    </row>
    <row r="18134" spans="1:6">
      <c r="A18134" s="1" t="s">
        <v>22</v>
      </c>
      <c r="B18134" s="1" t="s">
        <v>17</v>
      </c>
      <c r="C18134" s="1" t="s">
        <v>11</v>
      </c>
      <c r="D18134" s="1"/>
      <c r="E18134" t="s">
        <v>18</v>
      </c>
      <c r="F18134" s="1"/>
    </row>
    <row r="18135" spans="1:6">
      <c r="A18135" s="1" t="s">
        <v>10</v>
      </c>
      <c r="B18135" s="1" t="s">
        <v>23</v>
      </c>
      <c r="C18135" s="1" t="s">
        <v>11</v>
      </c>
      <c r="D18135" s="1"/>
      <c r="E18135" t="s">
        <v>32</v>
      </c>
      <c r="F18135" s="1"/>
    </row>
    <row r="18136" spans="1:6">
      <c r="A18136" s="1" t="s">
        <v>33</v>
      </c>
      <c r="B18136" s="1" t="s">
        <v>7</v>
      </c>
      <c r="C18136" s="1" t="s">
        <v>8</v>
      </c>
      <c r="D18136" s="1"/>
      <c r="E18136" t="s">
        <v>81</v>
      </c>
      <c r="F18136" s="1"/>
    </row>
    <row r="18137" spans="1:6">
      <c r="A18137" s="1" t="s">
        <v>22</v>
      </c>
      <c r="B18137" s="1" t="s">
        <v>7</v>
      </c>
      <c r="C18137" s="1" t="s">
        <v>96</v>
      </c>
      <c r="D18137" s="2">
        <v>111175</v>
      </c>
      <c r="E18137" t="s">
        <v>15</v>
      </c>
      <c r="F18137" s="1"/>
    </row>
    <row r="18138" spans="1:6">
      <c r="A18138" s="1" t="s">
        <v>10</v>
      </c>
      <c r="B18138" s="1" t="s">
        <v>23</v>
      </c>
      <c r="C18138" s="1" t="s">
        <v>8</v>
      </c>
      <c r="D18138" s="1"/>
      <c r="E18138" t="s">
        <v>12</v>
      </c>
      <c r="F18138" s="1"/>
    </row>
    <row r="18139" spans="1:6">
      <c r="A18139" s="1" t="s">
        <v>22</v>
      </c>
      <c r="B18139" s="1" t="s">
        <v>7</v>
      </c>
      <c r="C18139" s="1" t="s">
        <v>76</v>
      </c>
      <c r="D18139" s="2">
        <v>118640</v>
      </c>
      <c r="E18139" t="s">
        <v>15</v>
      </c>
      <c r="F18139" s="1"/>
    </row>
    <row r="18140" spans="1:6">
      <c r="A18140" s="1" t="s">
        <v>45</v>
      </c>
      <c r="B18140" s="1" t="s">
        <v>7</v>
      </c>
      <c r="C18140" s="1" t="s">
        <v>11</v>
      </c>
      <c r="D18140" s="2">
        <v>134550</v>
      </c>
      <c r="E18140" t="s">
        <v>38</v>
      </c>
      <c r="F18140" s="1"/>
    </row>
    <row r="18141" spans="1:6">
      <c r="A18141" s="1" t="s">
        <v>16</v>
      </c>
      <c r="B18141" s="1" t="s">
        <v>7</v>
      </c>
      <c r="C18141" s="1" t="s">
        <v>11</v>
      </c>
      <c r="D18141" s="2">
        <v>130000</v>
      </c>
      <c r="E18141" t="s">
        <v>20</v>
      </c>
      <c r="F18141" s="1"/>
    </row>
    <row r="18142" spans="1:6">
      <c r="A18142" s="1" t="s">
        <v>16</v>
      </c>
      <c r="B18142" s="1" t="s">
        <v>7</v>
      </c>
      <c r="C18142" s="1" t="s">
        <v>11</v>
      </c>
      <c r="D18142" s="2">
        <v>150000</v>
      </c>
      <c r="E18142" t="s">
        <v>24</v>
      </c>
      <c r="F18142" s="1"/>
    </row>
    <row r="18143" spans="1:6">
      <c r="A18143" s="1" t="s">
        <v>14</v>
      </c>
      <c r="B18143" s="1" t="s">
        <v>7</v>
      </c>
      <c r="C18143" s="1" t="s">
        <v>128</v>
      </c>
      <c r="D18143" s="2">
        <v>89100</v>
      </c>
      <c r="E18143" t="s">
        <v>15</v>
      </c>
      <c r="F18143" s="1"/>
    </row>
    <row r="18144" spans="1:6">
      <c r="A18144" s="1" t="s">
        <v>13</v>
      </c>
      <c r="B18144" s="1" t="s">
        <v>7</v>
      </c>
      <c r="C18144" s="1" t="s">
        <v>11</v>
      </c>
      <c r="D18144" s="1"/>
      <c r="E18144" t="s">
        <v>212</v>
      </c>
      <c r="F18144" s="1"/>
    </row>
    <row r="18145" spans="1:6">
      <c r="A18145" s="1" t="s">
        <v>14</v>
      </c>
      <c r="B18145" s="1" t="s">
        <v>7</v>
      </c>
      <c r="C18145" s="1" t="s">
        <v>11</v>
      </c>
      <c r="D18145" s="2">
        <v>99150</v>
      </c>
      <c r="E18145" t="s">
        <v>15</v>
      </c>
      <c r="F18145" s="1"/>
    </row>
    <row r="18146" spans="1:6">
      <c r="A18146" s="1" t="s">
        <v>22</v>
      </c>
      <c r="B18146" s="1" t="s">
        <v>7</v>
      </c>
      <c r="C18146" s="1" t="s">
        <v>11</v>
      </c>
      <c r="D18146" s="2">
        <v>63000</v>
      </c>
      <c r="E18146" t="s">
        <v>20</v>
      </c>
      <c r="F18146" s="1"/>
    </row>
    <row r="18147" spans="1:6">
      <c r="A18147" s="1" t="s">
        <v>16</v>
      </c>
      <c r="B18147" s="1" t="s">
        <v>23</v>
      </c>
      <c r="C18147" s="1" t="s">
        <v>11</v>
      </c>
      <c r="D18147" s="1"/>
      <c r="E18147" t="s">
        <v>9</v>
      </c>
      <c r="F18147" s="1"/>
    </row>
    <row r="18148" spans="1:6">
      <c r="A18148" s="1" t="s">
        <v>16</v>
      </c>
      <c r="B18148" s="1" t="s">
        <v>7</v>
      </c>
      <c r="C18148" s="1" t="s">
        <v>11</v>
      </c>
      <c r="D18148" s="2">
        <v>115000</v>
      </c>
      <c r="E18148" t="s">
        <v>24</v>
      </c>
      <c r="F18148" s="1"/>
    </row>
    <row r="18149" spans="1:6">
      <c r="A18149" s="1" t="s">
        <v>16</v>
      </c>
      <c r="B18149" s="1" t="s">
        <v>7</v>
      </c>
      <c r="C18149" s="1" t="s">
        <v>11</v>
      </c>
      <c r="D18149" s="2">
        <v>115000</v>
      </c>
      <c r="E18149" t="s">
        <v>50</v>
      </c>
      <c r="F18149" s="1"/>
    </row>
    <row r="18150" spans="1:6">
      <c r="A18150" s="1" t="s">
        <v>22</v>
      </c>
      <c r="B18150" s="1" t="s">
        <v>73</v>
      </c>
      <c r="C18150" s="1" t="s">
        <v>11</v>
      </c>
      <c r="D18150" s="1"/>
      <c r="E18150" t="s">
        <v>12</v>
      </c>
      <c r="F18150" s="1"/>
    </row>
    <row r="18151" spans="1:6">
      <c r="A18151" s="1" t="s">
        <v>16</v>
      </c>
      <c r="B18151" s="1" t="s">
        <v>7</v>
      </c>
      <c r="C18151" s="1" t="s">
        <v>11</v>
      </c>
      <c r="D18151" s="2">
        <v>130000</v>
      </c>
      <c r="E18151" t="s">
        <v>12</v>
      </c>
      <c r="F18151" s="1"/>
    </row>
    <row r="18152" spans="1:6">
      <c r="A18152" s="1" t="s">
        <v>16</v>
      </c>
      <c r="B18152" s="1" t="s">
        <v>40</v>
      </c>
      <c r="C18152" s="1" t="s">
        <v>11</v>
      </c>
      <c r="D18152" s="1"/>
      <c r="E18152" t="s">
        <v>41</v>
      </c>
      <c r="F18152" s="1"/>
    </row>
    <row r="18153" spans="1:6">
      <c r="A18153" s="1" t="s">
        <v>22</v>
      </c>
      <c r="B18153" s="1" t="s">
        <v>17</v>
      </c>
      <c r="C18153" s="1" t="s">
        <v>11</v>
      </c>
      <c r="D18153" s="1"/>
      <c r="E18153" t="s">
        <v>18</v>
      </c>
      <c r="F18153" s="1"/>
    </row>
    <row r="18154" spans="1:6">
      <c r="A18154" s="1" t="s">
        <v>22</v>
      </c>
      <c r="B18154" s="1" t="s">
        <v>7</v>
      </c>
      <c r="C18154" s="1" t="s">
        <v>77</v>
      </c>
      <c r="D18154" s="2">
        <v>69900</v>
      </c>
      <c r="E18154" t="s">
        <v>15</v>
      </c>
      <c r="F18154" s="1"/>
    </row>
    <row r="18155" spans="1:6">
      <c r="A18155" s="1" t="s">
        <v>10</v>
      </c>
      <c r="B18155" s="1" t="s">
        <v>7</v>
      </c>
      <c r="C18155" s="1" t="s">
        <v>11</v>
      </c>
      <c r="D18155" s="2">
        <v>115000</v>
      </c>
      <c r="E18155" t="s">
        <v>539</v>
      </c>
      <c r="F18155" s="1"/>
    </row>
    <row r="18156" spans="1:6">
      <c r="A18156" s="1" t="s">
        <v>10</v>
      </c>
      <c r="B18156" s="1" t="s">
        <v>7</v>
      </c>
      <c r="C18156" s="1" t="s">
        <v>11</v>
      </c>
      <c r="D18156" s="2">
        <v>115000</v>
      </c>
      <c r="E18156" t="s">
        <v>20</v>
      </c>
      <c r="F18156" s="1"/>
    </row>
    <row r="18157" spans="1:6">
      <c r="A18157" s="1" t="s">
        <v>19</v>
      </c>
      <c r="B18157" s="1" t="s">
        <v>7</v>
      </c>
      <c r="C18157" s="1" t="s">
        <v>47</v>
      </c>
      <c r="D18157" s="2">
        <v>72900</v>
      </c>
      <c r="E18157" t="s">
        <v>15</v>
      </c>
      <c r="F18157" s="1"/>
    </row>
    <row r="18158" spans="1:6">
      <c r="A18158" s="1" t="s">
        <v>22</v>
      </c>
      <c r="B18158" s="1" t="s">
        <v>7</v>
      </c>
      <c r="C18158" s="1" t="s">
        <v>11</v>
      </c>
      <c r="D18158" s="2">
        <v>90000</v>
      </c>
      <c r="E18158" t="s">
        <v>137</v>
      </c>
      <c r="F18158" s="1"/>
    </row>
    <row r="18159" spans="1:6">
      <c r="A18159" s="1" t="s">
        <v>22</v>
      </c>
      <c r="B18159" s="1" t="s">
        <v>7</v>
      </c>
      <c r="C18159" s="1" t="s">
        <v>11</v>
      </c>
      <c r="D18159" s="2">
        <v>150000</v>
      </c>
      <c r="E18159" t="s">
        <v>20</v>
      </c>
      <c r="F18159" s="1"/>
    </row>
    <row r="18160" spans="1:6">
      <c r="A18160" s="1" t="s">
        <v>22</v>
      </c>
      <c r="B18160" s="1" t="s">
        <v>7</v>
      </c>
      <c r="C18160" s="1" t="s">
        <v>11</v>
      </c>
      <c r="D18160" s="2">
        <v>86902</v>
      </c>
      <c r="E18160" t="s">
        <v>12</v>
      </c>
      <c r="F18160" s="1"/>
    </row>
    <row r="18161" spans="1:6">
      <c r="A18161" s="1" t="s">
        <v>16</v>
      </c>
      <c r="B18161" s="1" t="s">
        <v>23</v>
      </c>
      <c r="C18161" s="1" t="s">
        <v>11</v>
      </c>
      <c r="D18161" s="1"/>
      <c r="E18161" t="s">
        <v>41</v>
      </c>
      <c r="F18161" s="1"/>
    </row>
    <row r="18162" spans="1:6">
      <c r="A18162" s="1" t="s">
        <v>10</v>
      </c>
      <c r="B18162" s="1" t="s">
        <v>7</v>
      </c>
      <c r="C18162" s="1" t="s">
        <v>230</v>
      </c>
      <c r="D18162" s="2">
        <v>146000</v>
      </c>
      <c r="E18162" t="s">
        <v>15</v>
      </c>
      <c r="F18162" s="1"/>
    </row>
    <row r="18163" spans="1:6">
      <c r="A18163" s="1" t="s">
        <v>16</v>
      </c>
      <c r="B18163" s="1" t="s">
        <v>7</v>
      </c>
      <c r="C18163" s="1" t="s">
        <v>28</v>
      </c>
      <c r="D18163" s="2">
        <v>89100</v>
      </c>
      <c r="E18163" t="s">
        <v>15</v>
      </c>
      <c r="F18163" s="1"/>
    </row>
    <row r="18164" spans="1:6">
      <c r="A18164" s="1" t="s">
        <v>45</v>
      </c>
      <c r="B18164" s="1" t="s">
        <v>7</v>
      </c>
      <c r="C18164" s="1" t="s">
        <v>11</v>
      </c>
      <c r="D18164" s="2">
        <v>87500</v>
      </c>
      <c r="E18164" t="s">
        <v>20</v>
      </c>
      <c r="F18164" s="1"/>
    </row>
    <row r="18165" spans="1:6">
      <c r="A18165" s="1" t="s">
        <v>16</v>
      </c>
      <c r="B18165" s="1" t="s">
        <v>7</v>
      </c>
      <c r="C18165" s="1" t="s">
        <v>11</v>
      </c>
      <c r="D18165" s="1"/>
      <c r="E18165" t="s">
        <v>18</v>
      </c>
      <c r="F18165" s="1"/>
    </row>
    <row r="18166" spans="1:6">
      <c r="A18166" s="1" t="s">
        <v>16</v>
      </c>
      <c r="B18166" s="1" t="s">
        <v>7</v>
      </c>
      <c r="C18166" s="1" t="s">
        <v>8</v>
      </c>
      <c r="D18166" s="2">
        <v>112250</v>
      </c>
      <c r="E18166" t="s">
        <v>63</v>
      </c>
      <c r="F18166" s="1"/>
    </row>
    <row r="18167" spans="1:6">
      <c r="A18167" s="1" t="s">
        <v>16</v>
      </c>
      <c r="B18167" s="1" t="s">
        <v>7</v>
      </c>
      <c r="C18167" s="1" t="s">
        <v>11</v>
      </c>
      <c r="D18167" s="1"/>
      <c r="E18167" t="s">
        <v>41</v>
      </c>
      <c r="F18167" s="1"/>
    </row>
    <row r="18168" spans="1:6">
      <c r="A18168" s="1" t="s">
        <v>14</v>
      </c>
      <c r="B18168" s="1" t="s">
        <v>7</v>
      </c>
      <c r="C18168" s="1" t="s">
        <v>11</v>
      </c>
      <c r="D18168" s="2">
        <v>160000</v>
      </c>
      <c r="E18168" t="s">
        <v>15</v>
      </c>
      <c r="F18168" s="1"/>
    </row>
    <row r="18169" spans="1:6">
      <c r="A18169" s="1" t="s">
        <v>22</v>
      </c>
      <c r="B18169" s="1" t="s">
        <v>7</v>
      </c>
      <c r="C18169" s="1" t="s">
        <v>11</v>
      </c>
      <c r="D18169" s="2">
        <v>100000</v>
      </c>
      <c r="E18169" t="s">
        <v>12</v>
      </c>
      <c r="F18169" s="1"/>
    </row>
    <row r="18170" spans="1:6">
      <c r="A18170" s="1" t="s">
        <v>10</v>
      </c>
      <c r="B18170" s="1" t="s">
        <v>7</v>
      </c>
      <c r="C18170" s="1" t="s">
        <v>11</v>
      </c>
      <c r="D18170" s="2">
        <v>135519</v>
      </c>
      <c r="E18170" t="s">
        <v>24</v>
      </c>
      <c r="F18170" s="1"/>
    </row>
    <row r="18171" spans="1:6">
      <c r="A18171" s="1" t="s">
        <v>16</v>
      </c>
      <c r="B18171" s="1" t="s">
        <v>531</v>
      </c>
      <c r="C18171" s="1" t="s">
        <v>11</v>
      </c>
      <c r="D18171" s="1"/>
      <c r="E18171" t="s">
        <v>12</v>
      </c>
      <c r="F18171" s="1"/>
    </row>
    <row r="18172" spans="1:6">
      <c r="A18172" s="1" t="s">
        <v>6</v>
      </c>
      <c r="B18172" s="1" t="s">
        <v>7</v>
      </c>
      <c r="C18172" s="1" t="s">
        <v>11</v>
      </c>
      <c r="D18172" s="2">
        <v>128500</v>
      </c>
      <c r="E18172" t="s">
        <v>12</v>
      </c>
      <c r="F18172" s="1"/>
    </row>
    <row r="18173" spans="1:6">
      <c r="A18173" s="1" t="s">
        <v>16</v>
      </c>
      <c r="B18173" s="1" t="s">
        <v>23</v>
      </c>
      <c r="C18173" s="1" t="s">
        <v>11</v>
      </c>
      <c r="D18173" s="1"/>
      <c r="E18173" t="s">
        <v>93</v>
      </c>
      <c r="F18173" s="1"/>
    </row>
    <row r="18174" spans="1:6">
      <c r="A18174" s="1" t="s">
        <v>16</v>
      </c>
      <c r="B18174" s="1" t="s">
        <v>7</v>
      </c>
      <c r="C18174" s="1" t="s">
        <v>11</v>
      </c>
      <c r="D18174" s="2">
        <v>70000</v>
      </c>
      <c r="E18174" t="s">
        <v>32</v>
      </c>
      <c r="F18174" s="1"/>
    </row>
    <row r="18175" spans="1:6">
      <c r="A18175" s="1" t="s">
        <v>22</v>
      </c>
      <c r="B18175" s="1" t="s">
        <v>7</v>
      </c>
      <c r="C18175" s="1" t="s">
        <v>11</v>
      </c>
      <c r="D18175" s="2">
        <v>175000</v>
      </c>
      <c r="E18175" t="s">
        <v>20</v>
      </c>
      <c r="F18175" s="1"/>
    </row>
    <row r="18176" spans="1:6">
      <c r="A18176" s="1" t="s">
        <v>16</v>
      </c>
      <c r="B18176" s="1" t="s">
        <v>23</v>
      </c>
      <c r="C18176" s="1" t="s">
        <v>11</v>
      </c>
      <c r="D18176" s="1"/>
      <c r="E18176" t="s">
        <v>12</v>
      </c>
      <c r="F18176" s="1"/>
    </row>
    <row r="18177" spans="1:6">
      <c r="A18177" s="1" t="s">
        <v>16</v>
      </c>
      <c r="B18177" s="1" t="s">
        <v>7</v>
      </c>
      <c r="C18177" s="1" t="s">
        <v>11</v>
      </c>
      <c r="D18177" s="2">
        <v>281451</v>
      </c>
      <c r="E18177" t="s">
        <v>92</v>
      </c>
      <c r="F18177" s="1"/>
    </row>
    <row r="18178" spans="1:6">
      <c r="A18178" s="1" t="s">
        <v>13</v>
      </c>
      <c r="B18178" s="1" t="s">
        <v>7</v>
      </c>
      <c r="C18178" s="1" t="s">
        <v>11</v>
      </c>
      <c r="D18178" s="2">
        <v>116139</v>
      </c>
      <c r="E18178" t="s">
        <v>12</v>
      </c>
      <c r="F18178" s="1"/>
    </row>
    <row r="18179" spans="1:6">
      <c r="A18179" s="1" t="s">
        <v>10</v>
      </c>
      <c r="B18179" s="1" t="s">
        <v>7</v>
      </c>
      <c r="C18179" s="1" t="s">
        <v>8</v>
      </c>
      <c r="D18179" s="2">
        <v>136385</v>
      </c>
      <c r="E18179" t="s">
        <v>25</v>
      </c>
      <c r="F18179" s="1"/>
    </row>
    <row r="18180" spans="1:6">
      <c r="A18180" s="1" t="s">
        <v>10</v>
      </c>
      <c r="B18180" s="1" t="s">
        <v>23</v>
      </c>
      <c r="C18180" s="1" t="s">
        <v>11</v>
      </c>
      <c r="D18180" s="1"/>
      <c r="E18180" t="s">
        <v>20</v>
      </c>
      <c r="F18180" s="1"/>
    </row>
    <row r="18181" spans="1:6">
      <c r="A18181" s="1" t="s">
        <v>10</v>
      </c>
      <c r="B18181" s="1" t="s">
        <v>23</v>
      </c>
      <c r="C18181" s="1" t="s">
        <v>8</v>
      </c>
      <c r="D18181" s="1"/>
      <c r="E18181" t="s">
        <v>20</v>
      </c>
      <c r="F18181" s="1"/>
    </row>
    <row r="18182" spans="1:6">
      <c r="A18182" s="1" t="s">
        <v>22</v>
      </c>
      <c r="B18182" s="1" t="s">
        <v>79</v>
      </c>
      <c r="C18182" s="1" t="s">
        <v>11</v>
      </c>
      <c r="D18182" s="1"/>
      <c r="E18182" t="s">
        <v>18</v>
      </c>
      <c r="F18182" s="1"/>
    </row>
    <row r="18183" spans="1:6">
      <c r="A18183" s="1" t="s">
        <v>6</v>
      </c>
      <c r="B18183" s="1" t="s">
        <v>23</v>
      </c>
      <c r="C18183" s="1" t="s">
        <v>11</v>
      </c>
      <c r="D18183" s="1"/>
      <c r="E18183" t="s">
        <v>12</v>
      </c>
      <c r="F18183" s="1"/>
    </row>
    <row r="18184" spans="1:6">
      <c r="A18184" s="1" t="s">
        <v>6</v>
      </c>
      <c r="B18184" s="1" t="s">
        <v>7</v>
      </c>
      <c r="C18184" s="1" t="s">
        <v>11</v>
      </c>
      <c r="D18184" s="2">
        <v>170000</v>
      </c>
      <c r="E18184" t="s">
        <v>20</v>
      </c>
      <c r="F18184" s="1"/>
    </row>
    <row r="18185" spans="1:6">
      <c r="A18185" s="1" t="s">
        <v>10</v>
      </c>
      <c r="B18185" s="1" t="s">
        <v>40</v>
      </c>
      <c r="C18185" s="1" t="s">
        <v>11</v>
      </c>
      <c r="D18185" s="1"/>
      <c r="E18185" t="s">
        <v>42</v>
      </c>
      <c r="F18185" s="1"/>
    </row>
    <row r="18186" spans="1:6">
      <c r="A18186" s="1" t="s">
        <v>10</v>
      </c>
      <c r="B18186" s="1" t="s">
        <v>7</v>
      </c>
      <c r="C18186" s="1" t="s">
        <v>157</v>
      </c>
      <c r="D18186" s="2">
        <v>44100</v>
      </c>
      <c r="E18186" t="s">
        <v>15</v>
      </c>
      <c r="F18186" s="1"/>
    </row>
    <row r="18187" spans="1:6">
      <c r="A18187" s="1" t="s">
        <v>13</v>
      </c>
      <c r="B18187" s="1" t="s">
        <v>7</v>
      </c>
      <c r="C18187" s="1" t="s">
        <v>77</v>
      </c>
      <c r="D18187" s="2">
        <v>118140</v>
      </c>
      <c r="E18187" t="s">
        <v>15</v>
      </c>
      <c r="F18187" s="1"/>
    </row>
    <row r="18188" spans="1:6">
      <c r="A18188" s="1" t="s">
        <v>10</v>
      </c>
      <c r="B18188" s="1" t="s">
        <v>23</v>
      </c>
      <c r="C18188" s="1" t="s">
        <v>11</v>
      </c>
      <c r="D18188" s="2">
        <v>110000</v>
      </c>
      <c r="E18188" t="s">
        <v>20</v>
      </c>
      <c r="F18188" s="1"/>
    </row>
    <row r="18189" spans="1:6">
      <c r="A18189" s="1" t="s">
        <v>10</v>
      </c>
      <c r="B18189" s="1" t="s">
        <v>7</v>
      </c>
      <c r="C18189" s="1" t="s">
        <v>48</v>
      </c>
      <c r="D18189" s="2">
        <v>79200</v>
      </c>
      <c r="E18189" t="s">
        <v>15</v>
      </c>
      <c r="F18189" s="1"/>
    </row>
    <row r="18190" spans="1:6">
      <c r="A18190" s="1" t="s">
        <v>19</v>
      </c>
      <c r="B18190" s="1" t="s">
        <v>17</v>
      </c>
      <c r="C18190" s="1" t="s">
        <v>11</v>
      </c>
      <c r="D18190" s="1"/>
      <c r="E18190" t="s">
        <v>18</v>
      </c>
      <c r="F18190" s="1"/>
    </row>
    <row r="18191" spans="1:6">
      <c r="A18191" s="1" t="s">
        <v>22</v>
      </c>
      <c r="B18191" s="1" t="s">
        <v>7</v>
      </c>
      <c r="C18191" s="1" t="s">
        <v>76</v>
      </c>
      <c r="D18191" s="2">
        <v>165000</v>
      </c>
      <c r="E18191" t="s">
        <v>15</v>
      </c>
      <c r="F18191" s="1"/>
    </row>
    <row r="18192" spans="1:6">
      <c r="A18192" s="1" t="s">
        <v>19</v>
      </c>
      <c r="B18192" s="1" t="s">
        <v>7</v>
      </c>
      <c r="C18192" s="1" t="s">
        <v>8</v>
      </c>
      <c r="D18192" s="2">
        <v>192500</v>
      </c>
      <c r="E18192" t="s">
        <v>20</v>
      </c>
      <c r="F18192" s="1"/>
    </row>
    <row r="18193" spans="1:6">
      <c r="A18193" s="1" t="s">
        <v>13</v>
      </c>
      <c r="B18193" s="1" t="s">
        <v>7</v>
      </c>
      <c r="C18193" s="1" t="s">
        <v>201</v>
      </c>
      <c r="D18193" s="2">
        <v>100500</v>
      </c>
      <c r="E18193" t="s">
        <v>15</v>
      </c>
      <c r="F18193" s="1"/>
    </row>
    <row r="18194" spans="1:6">
      <c r="A18194" s="1" t="s">
        <v>16</v>
      </c>
      <c r="B18194" s="1" t="s">
        <v>40</v>
      </c>
      <c r="C18194" s="1" t="s">
        <v>11</v>
      </c>
      <c r="D18194" s="1"/>
      <c r="E18194" t="s">
        <v>41</v>
      </c>
      <c r="F18194" s="1"/>
    </row>
    <row r="18195" spans="1:6">
      <c r="A18195" s="1" t="s">
        <v>16</v>
      </c>
      <c r="B18195" s="1" t="s">
        <v>7</v>
      </c>
      <c r="C18195" s="1" t="s">
        <v>11</v>
      </c>
      <c r="D18195" s="2">
        <v>128816</v>
      </c>
      <c r="E18195" t="s">
        <v>78</v>
      </c>
      <c r="F18195" s="1"/>
    </row>
    <row r="18196" spans="1:6">
      <c r="A18196" s="1" t="s">
        <v>22</v>
      </c>
      <c r="B18196" s="1" t="s">
        <v>7</v>
      </c>
      <c r="C18196" s="1" t="s">
        <v>11</v>
      </c>
      <c r="D18196" s="2">
        <v>90000</v>
      </c>
      <c r="E18196" t="s">
        <v>38</v>
      </c>
      <c r="F18196" s="1"/>
    </row>
    <row r="18197" spans="1:6">
      <c r="A18197" s="1" t="s">
        <v>13</v>
      </c>
      <c r="B18197" s="1" t="s">
        <v>7</v>
      </c>
      <c r="C18197" s="1" t="s">
        <v>11</v>
      </c>
      <c r="D18197" s="2">
        <v>102500</v>
      </c>
      <c r="E18197" t="s">
        <v>235</v>
      </c>
      <c r="F18197" s="1"/>
    </row>
    <row r="18198" spans="1:6">
      <c r="A18198" s="1" t="s">
        <v>45</v>
      </c>
      <c r="B18198" s="1" t="s">
        <v>7</v>
      </c>
      <c r="C18198" s="1" t="s">
        <v>229</v>
      </c>
      <c r="D18198" s="2">
        <v>70000</v>
      </c>
      <c r="E18198" t="s">
        <v>100</v>
      </c>
      <c r="F18198" s="1"/>
    </row>
    <row r="18199" spans="1:6">
      <c r="A18199" s="1" t="s">
        <v>16</v>
      </c>
      <c r="B18199" s="1" t="s">
        <v>7</v>
      </c>
      <c r="C18199" s="1" t="s">
        <v>48</v>
      </c>
      <c r="D18199" s="2">
        <v>113500</v>
      </c>
      <c r="E18199" t="s">
        <v>15</v>
      </c>
      <c r="F18199" s="1"/>
    </row>
    <row r="18200" spans="1:6">
      <c r="A18200" s="1" t="s">
        <v>13</v>
      </c>
      <c r="B18200" s="1" t="s">
        <v>17</v>
      </c>
      <c r="C18200" s="1" t="s">
        <v>11</v>
      </c>
      <c r="D18200" s="1"/>
      <c r="E18200" t="s">
        <v>18</v>
      </c>
      <c r="F18200" s="1"/>
    </row>
    <row r="18201" spans="1:6">
      <c r="A18201" s="1" t="s">
        <v>22</v>
      </c>
      <c r="B18201" s="1" t="s">
        <v>7</v>
      </c>
      <c r="C18201" s="1" t="s">
        <v>11</v>
      </c>
      <c r="D18201" s="2">
        <v>96850</v>
      </c>
      <c r="E18201" t="s">
        <v>12</v>
      </c>
      <c r="F18201" s="1"/>
    </row>
    <row r="18202" spans="1:6">
      <c r="A18202" s="1" t="s">
        <v>16</v>
      </c>
      <c r="B18202" s="1" t="s">
        <v>7</v>
      </c>
      <c r="C18202" s="1" t="s">
        <v>11</v>
      </c>
      <c r="D18202" s="2">
        <v>130000</v>
      </c>
      <c r="E18202" t="s">
        <v>12</v>
      </c>
      <c r="F18202" s="1"/>
    </row>
    <row r="18203" spans="1:6">
      <c r="A18203" s="1" t="s">
        <v>10</v>
      </c>
      <c r="B18203" s="1" t="s">
        <v>23</v>
      </c>
      <c r="C18203" s="1" t="s">
        <v>11</v>
      </c>
      <c r="D18203" s="1"/>
      <c r="E18203" t="s">
        <v>41</v>
      </c>
      <c r="F18203" s="1"/>
    </row>
    <row r="18204" spans="1:6">
      <c r="A18204" s="1" t="s">
        <v>22</v>
      </c>
      <c r="B18204" s="1" t="s">
        <v>7</v>
      </c>
      <c r="C18204" s="1" t="s">
        <v>11</v>
      </c>
      <c r="D18204" s="2">
        <v>50000</v>
      </c>
      <c r="E18204" t="s">
        <v>50</v>
      </c>
      <c r="F18204" s="1"/>
    </row>
    <row r="18205" spans="1:6">
      <c r="A18205" s="1" t="s">
        <v>22</v>
      </c>
      <c r="B18205" s="1" t="s">
        <v>7</v>
      </c>
      <c r="C18205" s="1" t="s">
        <v>11</v>
      </c>
      <c r="D18205" s="2">
        <v>78294</v>
      </c>
      <c r="E18205" t="s">
        <v>12</v>
      </c>
      <c r="F18205" s="1"/>
    </row>
    <row r="18206" spans="1:6">
      <c r="A18206" s="1" t="s">
        <v>10</v>
      </c>
      <c r="B18206" s="1" t="s">
        <v>7</v>
      </c>
      <c r="C18206" s="1" t="s">
        <v>11</v>
      </c>
      <c r="D18206" s="2">
        <v>151840</v>
      </c>
      <c r="E18206" t="s">
        <v>269</v>
      </c>
      <c r="F18206" s="1"/>
    </row>
    <row r="18207" spans="1:6">
      <c r="A18207" s="1" t="s">
        <v>13</v>
      </c>
      <c r="B18207" s="1" t="s">
        <v>7</v>
      </c>
      <c r="C18207" s="1" t="s">
        <v>11</v>
      </c>
      <c r="D18207" s="2">
        <v>87500</v>
      </c>
      <c r="E18207" t="s">
        <v>12</v>
      </c>
      <c r="F18207" s="1"/>
    </row>
    <row r="18208" spans="1:6">
      <c r="A18208" s="1" t="s">
        <v>19</v>
      </c>
      <c r="B18208" s="1" t="s">
        <v>7</v>
      </c>
      <c r="C18208" s="1" t="s">
        <v>64</v>
      </c>
      <c r="D18208" s="2">
        <v>147500</v>
      </c>
      <c r="E18208" t="s">
        <v>15</v>
      </c>
      <c r="F18208" s="1"/>
    </row>
    <row r="18209" spans="1:6">
      <c r="A18209" s="1" t="s">
        <v>22</v>
      </c>
      <c r="B18209" s="1" t="s">
        <v>7</v>
      </c>
      <c r="C18209" s="1" t="s">
        <v>11</v>
      </c>
      <c r="D18209" s="2">
        <v>62500</v>
      </c>
      <c r="E18209" t="s">
        <v>9</v>
      </c>
      <c r="F18209" s="1"/>
    </row>
    <row r="18210" spans="1:6">
      <c r="A18210" s="1" t="s">
        <v>22</v>
      </c>
      <c r="B18210" s="1" t="s">
        <v>197</v>
      </c>
      <c r="C18210" s="1" t="s">
        <v>11</v>
      </c>
      <c r="D18210" s="2">
        <v>65000</v>
      </c>
      <c r="E18210" t="s">
        <v>49</v>
      </c>
      <c r="F18210" s="1"/>
    </row>
    <row r="18211" spans="1:6">
      <c r="A18211" s="1" t="s">
        <v>19</v>
      </c>
      <c r="B18211" s="1" t="s">
        <v>7</v>
      </c>
      <c r="C18211" s="1" t="s">
        <v>11</v>
      </c>
      <c r="D18211" s="2">
        <v>173500</v>
      </c>
      <c r="E18211" t="s">
        <v>67</v>
      </c>
      <c r="F18211" s="1"/>
    </row>
    <row r="18212" spans="1:6">
      <c r="A18212" s="1" t="s">
        <v>22</v>
      </c>
      <c r="B18212" s="1" t="s">
        <v>23</v>
      </c>
      <c r="C18212" s="1" t="s">
        <v>11</v>
      </c>
      <c r="D18212" s="1"/>
      <c r="E18212" t="s">
        <v>46</v>
      </c>
      <c r="F18212" s="1"/>
    </row>
    <row r="18213" spans="1:6">
      <c r="A18213" s="1" t="s">
        <v>6</v>
      </c>
      <c r="B18213" s="1" t="s">
        <v>7</v>
      </c>
      <c r="C18213" s="1" t="s">
        <v>11</v>
      </c>
      <c r="D18213" s="2">
        <v>200000</v>
      </c>
      <c r="E18213" t="s">
        <v>24</v>
      </c>
      <c r="F18213" s="1"/>
    </row>
    <row r="18214" spans="1:6">
      <c r="A18214" s="1" t="s">
        <v>16</v>
      </c>
      <c r="B18214" s="1" t="s">
        <v>7</v>
      </c>
      <c r="C18214" s="1" t="s">
        <v>11</v>
      </c>
      <c r="D18214" s="2">
        <v>130000</v>
      </c>
      <c r="E18214" t="s">
        <v>12</v>
      </c>
      <c r="F18214" s="1"/>
    </row>
    <row r="18215" spans="1:6">
      <c r="A18215" s="1" t="s">
        <v>13</v>
      </c>
      <c r="B18215" s="1" t="s">
        <v>23</v>
      </c>
      <c r="C18215" s="1" t="s">
        <v>11</v>
      </c>
      <c r="D18215" s="1"/>
      <c r="E18215" t="s">
        <v>9</v>
      </c>
      <c r="F18215" s="1"/>
    </row>
    <row r="18216" spans="1:6">
      <c r="A18216" s="1" t="s">
        <v>22</v>
      </c>
      <c r="B18216" s="1" t="s">
        <v>7</v>
      </c>
      <c r="C18216" s="1" t="s">
        <v>11</v>
      </c>
      <c r="D18216" s="2">
        <v>110000</v>
      </c>
      <c r="E18216" t="s">
        <v>12</v>
      </c>
      <c r="F18216" s="1"/>
    </row>
    <row r="18217" spans="1:6">
      <c r="A18217" s="1" t="s">
        <v>22</v>
      </c>
      <c r="B18217" s="1" t="s">
        <v>7</v>
      </c>
      <c r="C18217" s="1" t="s">
        <v>11</v>
      </c>
      <c r="D18217" s="1"/>
      <c r="E18217" t="s">
        <v>12</v>
      </c>
      <c r="F18217" s="1"/>
    </row>
    <row r="18218" spans="1:6">
      <c r="A18218" s="1" t="s">
        <v>19</v>
      </c>
      <c r="B18218" s="1" t="s">
        <v>7</v>
      </c>
      <c r="C18218" s="1" t="s">
        <v>11</v>
      </c>
      <c r="D18218" s="2">
        <v>200000</v>
      </c>
      <c r="E18218" t="s">
        <v>24</v>
      </c>
      <c r="F18218" s="1"/>
    </row>
    <row r="18219" spans="1:6">
      <c r="A18219" s="1" t="s">
        <v>10</v>
      </c>
      <c r="B18219" s="1" t="s">
        <v>7</v>
      </c>
      <c r="C18219" s="1" t="s">
        <v>11</v>
      </c>
      <c r="D18219" s="2">
        <v>121500</v>
      </c>
      <c r="E18219" t="s">
        <v>540</v>
      </c>
      <c r="F18219" s="1"/>
    </row>
    <row r="18220" spans="1:6">
      <c r="A18220" s="1" t="s">
        <v>22</v>
      </c>
      <c r="B18220" s="1" t="s">
        <v>7</v>
      </c>
      <c r="C18220" s="1" t="s">
        <v>11</v>
      </c>
      <c r="D18220" s="2">
        <v>65000</v>
      </c>
      <c r="E18220" t="s">
        <v>20</v>
      </c>
      <c r="F18220" s="1"/>
    </row>
    <row r="18221" spans="1:6">
      <c r="A18221" s="1" t="s">
        <v>22</v>
      </c>
      <c r="B18221" s="1" t="s">
        <v>7</v>
      </c>
      <c r="C18221" s="1" t="s">
        <v>11</v>
      </c>
      <c r="D18221" s="2">
        <v>72500</v>
      </c>
      <c r="E18221" t="s">
        <v>9</v>
      </c>
      <c r="F18221" s="1"/>
    </row>
    <row r="18222" spans="1:6">
      <c r="A18222" s="1" t="s">
        <v>22</v>
      </c>
      <c r="B18222" s="1" t="s">
        <v>23</v>
      </c>
      <c r="C18222" s="1" t="s">
        <v>11</v>
      </c>
      <c r="D18222" s="1"/>
      <c r="E18222" t="s">
        <v>238</v>
      </c>
      <c r="F18222" s="1"/>
    </row>
    <row r="18223" spans="1:6">
      <c r="A18223" s="1" t="s">
        <v>16</v>
      </c>
      <c r="B18223" s="1" t="s">
        <v>7</v>
      </c>
      <c r="C18223" s="1" t="s">
        <v>8</v>
      </c>
      <c r="D18223" s="2">
        <v>111205</v>
      </c>
      <c r="E18223" t="s">
        <v>15</v>
      </c>
      <c r="F18223" s="1"/>
    </row>
    <row r="18224" spans="1:6">
      <c r="A18224" s="1" t="s">
        <v>22</v>
      </c>
      <c r="B18224" s="1" t="s">
        <v>7</v>
      </c>
      <c r="C18224" s="1" t="s">
        <v>11</v>
      </c>
      <c r="D18224" s="1"/>
      <c r="E18224" t="s">
        <v>238</v>
      </c>
      <c r="F18224" s="1"/>
    </row>
    <row r="18225" spans="1:6">
      <c r="A18225" s="1" t="s">
        <v>16</v>
      </c>
      <c r="B18225" s="1" t="s">
        <v>7</v>
      </c>
      <c r="C18225" s="1" t="s">
        <v>11</v>
      </c>
      <c r="D18225" s="1"/>
      <c r="E18225" t="s">
        <v>20</v>
      </c>
      <c r="F18225" s="1"/>
    </row>
    <row r="18226" spans="1:6">
      <c r="A18226" s="1" t="s">
        <v>14</v>
      </c>
      <c r="B18226" s="1" t="s">
        <v>7</v>
      </c>
      <c r="C18226" s="1" t="s">
        <v>11</v>
      </c>
      <c r="D18226" s="2">
        <v>165000</v>
      </c>
      <c r="E18226" t="s">
        <v>20</v>
      </c>
      <c r="F18226" s="1"/>
    </row>
    <row r="18227" spans="1:6">
      <c r="A18227" s="1" t="s">
        <v>22</v>
      </c>
      <c r="B18227" s="1" t="s">
        <v>7</v>
      </c>
      <c r="C18227" s="1" t="s">
        <v>11</v>
      </c>
      <c r="D18227" s="2">
        <v>75000</v>
      </c>
      <c r="E18227" t="s">
        <v>12</v>
      </c>
      <c r="F18227" s="1"/>
    </row>
    <row r="18228" spans="1:6">
      <c r="A18228" s="1" t="s">
        <v>16</v>
      </c>
      <c r="B18228" s="1" t="s">
        <v>7</v>
      </c>
      <c r="C18228" s="1" t="s">
        <v>11</v>
      </c>
      <c r="D18228" s="2">
        <v>223000</v>
      </c>
      <c r="E18228" t="s">
        <v>21</v>
      </c>
      <c r="F18228" s="1"/>
    </row>
    <row r="18229" spans="1:6">
      <c r="A18229" s="1" t="s">
        <v>22</v>
      </c>
      <c r="B18229" s="1" t="s">
        <v>23</v>
      </c>
      <c r="C18229" s="1" t="s">
        <v>11</v>
      </c>
      <c r="D18229" s="1"/>
      <c r="E18229" t="s">
        <v>20</v>
      </c>
      <c r="F18229" s="1"/>
    </row>
    <row r="18230" spans="1:6">
      <c r="A18230" s="1" t="s">
        <v>33</v>
      </c>
      <c r="B18230" s="1" t="s">
        <v>7</v>
      </c>
      <c r="C18230" s="1" t="s">
        <v>11</v>
      </c>
      <c r="D18230" s="2">
        <v>99150</v>
      </c>
      <c r="E18230" t="s">
        <v>15</v>
      </c>
      <c r="F18230" s="1"/>
    </row>
    <row r="18231" spans="1:6">
      <c r="A18231" s="1" t="s">
        <v>16</v>
      </c>
      <c r="B18231" s="1" t="s">
        <v>23</v>
      </c>
      <c r="C18231" s="1" t="s">
        <v>11</v>
      </c>
      <c r="D18231" s="1"/>
      <c r="E18231" t="s">
        <v>41</v>
      </c>
      <c r="F18231" s="1"/>
    </row>
    <row r="18232" spans="1:6">
      <c r="A18232" s="1" t="s">
        <v>10</v>
      </c>
      <c r="B18232" s="1" t="s">
        <v>7</v>
      </c>
      <c r="C18232" s="1" t="s">
        <v>11</v>
      </c>
      <c r="D18232" s="2">
        <v>208114</v>
      </c>
      <c r="E18232" t="s">
        <v>145</v>
      </c>
      <c r="F18232" s="1"/>
    </row>
    <row r="18233" spans="1:6">
      <c r="A18233" s="1" t="s">
        <v>16</v>
      </c>
      <c r="B18233" s="1" t="s">
        <v>7</v>
      </c>
      <c r="C18233" s="1" t="s">
        <v>77</v>
      </c>
      <c r="D18233" s="2">
        <v>160000</v>
      </c>
      <c r="E18233" t="s">
        <v>187</v>
      </c>
      <c r="F18233" s="1"/>
    </row>
    <row r="18234" spans="1:6">
      <c r="A18234" s="1" t="s">
        <v>14</v>
      </c>
      <c r="B18234" s="1" t="s">
        <v>7</v>
      </c>
      <c r="C18234" s="1" t="s">
        <v>128</v>
      </c>
      <c r="D18234" s="2">
        <v>140905</v>
      </c>
      <c r="E18234" t="s">
        <v>15</v>
      </c>
      <c r="F18234" s="1"/>
    </row>
    <row r="18235" spans="1:6">
      <c r="A18235" s="1" t="s">
        <v>10</v>
      </c>
      <c r="B18235" s="1" t="s">
        <v>17</v>
      </c>
      <c r="C18235" s="1" t="s">
        <v>11</v>
      </c>
      <c r="D18235" s="2">
        <v>145000</v>
      </c>
      <c r="E18235" t="s">
        <v>20</v>
      </c>
      <c r="F18235" s="1"/>
    </row>
    <row r="18236" spans="1:6">
      <c r="A18236" s="1" t="s">
        <v>22</v>
      </c>
      <c r="B18236" s="1" t="s">
        <v>7</v>
      </c>
      <c r="C18236" s="1" t="s">
        <v>11</v>
      </c>
      <c r="D18236" s="2">
        <v>100000</v>
      </c>
      <c r="E18236" t="s">
        <v>32</v>
      </c>
      <c r="F18236" s="1"/>
    </row>
    <row r="18237" spans="1:6">
      <c r="A18237" s="1" t="s">
        <v>19</v>
      </c>
      <c r="B18237" s="1" t="s">
        <v>7</v>
      </c>
      <c r="C18237" s="1" t="s">
        <v>11</v>
      </c>
      <c r="D18237" s="2">
        <v>160000</v>
      </c>
      <c r="E18237" t="s">
        <v>20</v>
      </c>
      <c r="F18237" s="1"/>
    </row>
    <row r="18238" spans="1:6">
      <c r="A18238" s="1" t="s">
        <v>16</v>
      </c>
      <c r="B18238" s="1" t="s">
        <v>7</v>
      </c>
      <c r="C18238" s="1" t="s">
        <v>11</v>
      </c>
      <c r="D18238" s="2">
        <v>135500</v>
      </c>
      <c r="E18238" t="s">
        <v>12</v>
      </c>
      <c r="F18238" s="1"/>
    </row>
    <row r="18239" spans="1:6">
      <c r="A18239" s="1" t="s">
        <v>16</v>
      </c>
      <c r="B18239" s="1" t="s">
        <v>7</v>
      </c>
      <c r="C18239" s="1" t="s">
        <v>11</v>
      </c>
      <c r="D18239" s="1"/>
      <c r="E18239" t="s">
        <v>541</v>
      </c>
      <c r="F18239" s="1"/>
    </row>
    <row r="18240" spans="1:6">
      <c r="A18240" s="1" t="s">
        <v>16</v>
      </c>
      <c r="B18240" s="1" t="s">
        <v>7</v>
      </c>
      <c r="C18240" s="1" t="s">
        <v>11</v>
      </c>
      <c r="D18240" s="2">
        <v>90000</v>
      </c>
      <c r="E18240" t="s">
        <v>24</v>
      </c>
      <c r="F18240" s="1"/>
    </row>
    <row r="18241" spans="1:6">
      <c r="A18241" s="1" t="s">
        <v>22</v>
      </c>
      <c r="B18241" s="1" t="s">
        <v>23</v>
      </c>
      <c r="C18241" s="1" t="s">
        <v>11</v>
      </c>
      <c r="D18241" s="2">
        <v>65000</v>
      </c>
      <c r="E18241" t="s">
        <v>42</v>
      </c>
      <c r="F18241" s="1"/>
    </row>
    <row r="18242" spans="1:6">
      <c r="A18242" s="1" t="s">
        <v>10</v>
      </c>
      <c r="B18242" s="1" t="s">
        <v>7</v>
      </c>
      <c r="C18242" s="1" t="s">
        <v>11</v>
      </c>
      <c r="D18242" s="2">
        <v>217500</v>
      </c>
      <c r="E18242" t="s">
        <v>15</v>
      </c>
      <c r="F18242" s="1"/>
    </row>
    <row r="18243" spans="1:6">
      <c r="A18243" s="1" t="s">
        <v>6</v>
      </c>
      <c r="B18243" s="1" t="s">
        <v>7</v>
      </c>
      <c r="C18243" s="1" t="s">
        <v>11</v>
      </c>
      <c r="D18243" s="2">
        <v>184845</v>
      </c>
      <c r="E18243" t="s">
        <v>20</v>
      </c>
      <c r="F18243" s="1"/>
    </row>
    <row r="18244" spans="1:6">
      <c r="A18244" s="1" t="s">
        <v>22</v>
      </c>
      <c r="B18244" s="1" t="s">
        <v>7</v>
      </c>
      <c r="C18244" s="1" t="s">
        <v>11</v>
      </c>
      <c r="D18244" s="1"/>
      <c r="E18244" t="s">
        <v>18</v>
      </c>
      <c r="F18244" s="1"/>
    </row>
    <row r="18245" spans="1:6">
      <c r="A18245" s="1" t="s">
        <v>16</v>
      </c>
      <c r="B18245" s="1" t="s">
        <v>23</v>
      </c>
      <c r="C18245" s="1" t="s">
        <v>11</v>
      </c>
      <c r="D18245" s="1"/>
      <c r="E18245" t="s">
        <v>41</v>
      </c>
      <c r="F18245" s="1"/>
    </row>
    <row r="18246" spans="1:6">
      <c r="A18246" s="1" t="s">
        <v>10</v>
      </c>
      <c r="B18246" s="1" t="s">
        <v>7</v>
      </c>
      <c r="C18246" s="1" t="s">
        <v>82</v>
      </c>
      <c r="D18246" s="1"/>
      <c r="E18246" t="s">
        <v>83</v>
      </c>
      <c r="F18246" s="1"/>
    </row>
    <row r="18247" spans="1:6">
      <c r="A18247" s="1" t="s">
        <v>10</v>
      </c>
      <c r="B18247" s="1" t="s">
        <v>7</v>
      </c>
      <c r="C18247" s="1" t="s">
        <v>77</v>
      </c>
      <c r="D18247" s="2">
        <v>147500</v>
      </c>
      <c r="E18247" t="s">
        <v>15</v>
      </c>
      <c r="F18247" s="1"/>
    </row>
    <row r="18248" spans="1:6">
      <c r="A18248" s="1" t="s">
        <v>14</v>
      </c>
      <c r="B18248" s="1" t="s">
        <v>7</v>
      </c>
      <c r="C18248" s="1" t="s">
        <v>121</v>
      </c>
      <c r="D18248" s="2">
        <v>70000</v>
      </c>
      <c r="E18248" t="s">
        <v>118</v>
      </c>
      <c r="F18248" s="1"/>
    </row>
    <row r="18249" spans="1:6">
      <c r="A18249" s="1" t="s">
        <v>16</v>
      </c>
      <c r="B18249" s="1" t="s">
        <v>7</v>
      </c>
      <c r="C18249" s="1" t="s">
        <v>68</v>
      </c>
      <c r="D18249" s="2">
        <v>131560</v>
      </c>
      <c r="E18249" t="s">
        <v>15</v>
      </c>
      <c r="F18249" s="1"/>
    </row>
    <row r="18250" spans="1:6">
      <c r="A18250" s="1" t="s">
        <v>10</v>
      </c>
      <c r="B18250" s="1" t="s">
        <v>23</v>
      </c>
      <c r="C18250" s="1" t="s">
        <v>11</v>
      </c>
      <c r="D18250" s="1"/>
      <c r="E18250" t="s">
        <v>20</v>
      </c>
      <c r="F18250" s="1"/>
    </row>
    <row r="18251" spans="1:6">
      <c r="A18251" s="1" t="s">
        <v>10</v>
      </c>
      <c r="B18251" s="1" t="s">
        <v>7</v>
      </c>
      <c r="C18251" s="1" t="s">
        <v>11</v>
      </c>
      <c r="D18251" s="2">
        <v>110000</v>
      </c>
      <c r="E18251" t="s">
        <v>9</v>
      </c>
      <c r="F18251" s="1"/>
    </row>
    <row r="18252" spans="1:6">
      <c r="A18252" s="1" t="s">
        <v>22</v>
      </c>
      <c r="B18252" s="1" t="s">
        <v>23</v>
      </c>
      <c r="C18252" s="1" t="s">
        <v>11</v>
      </c>
      <c r="D18252" s="1"/>
      <c r="E18252" t="s">
        <v>12</v>
      </c>
      <c r="F18252" s="1"/>
    </row>
    <row r="18253" spans="1:6">
      <c r="A18253" s="1" t="s">
        <v>10</v>
      </c>
      <c r="B18253" s="1" t="s">
        <v>23</v>
      </c>
      <c r="C18253" s="1" t="s">
        <v>11</v>
      </c>
      <c r="D18253" s="1"/>
      <c r="E18253" t="s">
        <v>41</v>
      </c>
      <c r="F18253" s="1"/>
    </row>
    <row r="18254" spans="1:6">
      <c r="A18254" s="1" t="s">
        <v>16</v>
      </c>
      <c r="B18254" s="1" t="s">
        <v>7</v>
      </c>
      <c r="C18254" s="1" t="s">
        <v>8</v>
      </c>
      <c r="D18254" s="2">
        <v>76500</v>
      </c>
      <c r="E18254" t="s">
        <v>12</v>
      </c>
      <c r="F18254" s="1"/>
    </row>
    <row r="18255" spans="1:6">
      <c r="A18255" s="1" t="s">
        <v>10</v>
      </c>
      <c r="B18255" s="1" t="s">
        <v>7</v>
      </c>
      <c r="C18255" s="1" t="s">
        <v>11</v>
      </c>
      <c r="D18255" s="2">
        <v>115000</v>
      </c>
      <c r="E18255" t="s">
        <v>24</v>
      </c>
      <c r="F18255" s="1"/>
    </row>
    <row r="18256" spans="1:6">
      <c r="A18256" s="1" t="s">
        <v>22</v>
      </c>
      <c r="B18256" s="1" t="s">
        <v>7</v>
      </c>
      <c r="C18256" s="1" t="s">
        <v>11</v>
      </c>
      <c r="D18256" s="2">
        <v>67500</v>
      </c>
      <c r="E18256" t="s">
        <v>12</v>
      </c>
      <c r="F18256" s="1"/>
    </row>
    <row r="18257" spans="1:6">
      <c r="A18257" s="1" t="s">
        <v>13</v>
      </c>
      <c r="B18257" s="1" t="s">
        <v>7</v>
      </c>
      <c r="C18257" s="1" t="s">
        <v>11</v>
      </c>
      <c r="D18257" s="2">
        <v>100000</v>
      </c>
      <c r="E18257" t="s">
        <v>32</v>
      </c>
      <c r="F18257" s="1"/>
    </row>
    <row r="18258" spans="1:6">
      <c r="A18258" s="1" t="s">
        <v>6</v>
      </c>
      <c r="B18258" s="1" t="s">
        <v>7</v>
      </c>
      <c r="C18258" s="1" t="s">
        <v>11</v>
      </c>
      <c r="D18258" s="2">
        <v>90000</v>
      </c>
      <c r="E18258" t="s">
        <v>24</v>
      </c>
      <c r="F18258" s="1"/>
    </row>
    <row r="18259" spans="1:6">
      <c r="A18259" s="1" t="s">
        <v>10</v>
      </c>
      <c r="B18259" s="1" t="s">
        <v>7</v>
      </c>
      <c r="C18259" s="1" t="s">
        <v>11</v>
      </c>
      <c r="D18259" s="2">
        <v>105000</v>
      </c>
      <c r="E18259" t="s">
        <v>12</v>
      </c>
      <c r="F18259" s="1"/>
    </row>
    <row r="18260" spans="1:6">
      <c r="A18260" s="1" t="s">
        <v>22</v>
      </c>
      <c r="B18260" s="1"/>
      <c r="C18260" s="1" t="s">
        <v>11</v>
      </c>
      <c r="D18260" s="1"/>
      <c r="E18260" t="s">
        <v>9</v>
      </c>
      <c r="F18260" s="1"/>
    </row>
    <row r="18261" spans="1:6">
      <c r="A18261" s="1" t="s">
        <v>6</v>
      </c>
      <c r="B18261" s="1" t="s">
        <v>7</v>
      </c>
      <c r="C18261" s="1" t="s">
        <v>11</v>
      </c>
      <c r="D18261" s="2">
        <v>175000</v>
      </c>
      <c r="E18261" t="s">
        <v>20</v>
      </c>
      <c r="F18261" s="1"/>
    </row>
    <row r="18262" spans="1:6">
      <c r="A18262" s="1" t="s">
        <v>22</v>
      </c>
      <c r="B18262" s="1" t="s">
        <v>7</v>
      </c>
      <c r="C18262" s="1" t="s">
        <v>11</v>
      </c>
      <c r="D18262" s="2">
        <v>100000</v>
      </c>
      <c r="E18262" t="s">
        <v>49</v>
      </c>
      <c r="F18262" s="1"/>
    </row>
    <row r="18263" spans="1:6">
      <c r="A18263" s="1" t="s">
        <v>10</v>
      </c>
      <c r="B18263" s="1" t="s">
        <v>7</v>
      </c>
      <c r="C18263" s="1" t="s">
        <v>11</v>
      </c>
      <c r="D18263" s="2">
        <v>115000</v>
      </c>
      <c r="E18263" t="s">
        <v>12</v>
      </c>
      <c r="F18263" s="1"/>
    </row>
    <row r="18264" spans="1:6">
      <c r="A18264" s="1" t="s">
        <v>22</v>
      </c>
      <c r="B18264" s="1" t="s">
        <v>7</v>
      </c>
      <c r="C18264" s="1" t="s">
        <v>11</v>
      </c>
      <c r="D18264" s="1"/>
      <c r="E18264" t="s">
        <v>9</v>
      </c>
      <c r="F18264" s="1"/>
    </row>
    <row r="18265" spans="1:6">
      <c r="A18265" s="1" t="s">
        <v>16</v>
      </c>
      <c r="B18265" s="1" t="s">
        <v>7</v>
      </c>
      <c r="C18265" s="1" t="s">
        <v>11</v>
      </c>
      <c r="D18265" s="1"/>
      <c r="E18265" t="s">
        <v>228</v>
      </c>
      <c r="F18265" s="1"/>
    </row>
    <row r="18266" spans="1:6">
      <c r="A18266" s="1" t="s">
        <v>16</v>
      </c>
      <c r="B18266" s="1" t="s">
        <v>36</v>
      </c>
      <c r="C18266" s="1" t="s">
        <v>11</v>
      </c>
      <c r="D18266" s="1"/>
      <c r="E18266" t="s">
        <v>20</v>
      </c>
      <c r="F18266" s="1"/>
    </row>
    <row r="18267" spans="1:6">
      <c r="A18267" s="1" t="s">
        <v>16</v>
      </c>
      <c r="B18267" s="1" t="s">
        <v>7</v>
      </c>
      <c r="C18267" s="1" t="s">
        <v>124</v>
      </c>
      <c r="D18267" s="2">
        <v>69963</v>
      </c>
      <c r="E18267" t="s">
        <v>15</v>
      </c>
      <c r="F18267" s="1"/>
    </row>
    <row r="18268" spans="1:6">
      <c r="A18268" s="1" t="s">
        <v>16</v>
      </c>
      <c r="B18268" s="1" t="s">
        <v>7</v>
      </c>
      <c r="C18268" s="1" t="s">
        <v>11</v>
      </c>
      <c r="D18268" s="2">
        <v>105000</v>
      </c>
      <c r="E18268" t="s">
        <v>20</v>
      </c>
      <c r="F18268" s="1"/>
    </row>
    <row r="18269" spans="1:6">
      <c r="A18269" s="1" t="s">
        <v>16</v>
      </c>
      <c r="B18269" s="1" t="s">
        <v>7</v>
      </c>
      <c r="C18269" s="1" t="s">
        <v>8</v>
      </c>
      <c r="D18269" s="1"/>
      <c r="E18269" t="s">
        <v>18</v>
      </c>
      <c r="F18269" s="1"/>
    </row>
    <row r="18270" spans="1:6">
      <c r="A18270" s="1" t="s">
        <v>22</v>
      </c>
      <c r="B18270" s="1" t="s">
        <v>7</v>
      </c>
      <c r="C18270" s="1" t="s">
        <v>11</v>
      </c>
      <c r="D18270" s="2">
        <v>90000</v>
      </c>
      <c r="E18270" t="s">
        <v>20</v>
      </c>
      <c r="F18270" s="1"/>
    </row>
    <row r="18271" spans="1:6">
      <c r="A18271" s="1" t="s">
        <v>13</v>
      </c>
      <c r="B18271" s="1" t="s">
        <v>7</v>
      </c>
      <c r="C18271" s="1" t="s">
        <v>11</v>
      </c>
      <c r="D18271" s="2">
        <v>90000</v>
      </c>
      <c r="E18271" t="s">
        <v>20</v>
      </c>
      <c r="F18271" s="1"/>
    </row>
    <row r="18272" spans="1:6">
      <c r="A18272" s="1" t="s">
        <v>16</v>
      </c>
      <c r="B18272" s="1" t="s">
        <v>7</v>
      </c>
      <c r="C18272" s="1" t="s">
        <v>11</v>
      </c>
      <c r="D18272" s="2">
        <v>150000</v>
      </c>
      <c r="E18272" t="s">
        <v>81</v>
      </c>
      <c r="F18272" s="1"/>
    </row>
    <row r="18273" spans="1:6">
      <c r="A18273" s="1" t="s">
        <v>10</v>
      </c>
      <c r="B18273" s="1" t="s">
        <v>7</v>
      </c>
      <c r="C18273" s="1" t="s">
        <v>11</v>
      </c>
      <c r="D18273" s="2">
        <v>154000</v>
      </c>
      <c r="E18273" t="s">
        <v>20</v>
      </c>
      <c r="F18273" s="1"/>
    </row>
    <row r="18274" spans="1:6">
      <c r="A18274" s="1" t="s">
        <v>14</v>
      </c>
      <c r="B18274" s="1" t="s">
        <v>7</v>
      </c>
      <c r="C18274" s="1" t="s">
        <v>48</v>
      </c>
      <c r="D18274" s="2">
        <v>166000</v>
      </c>
      <c r="E18274" t="s">
        <v>15</v>
      </c>
      <c r="F18274" s="1"/>
    </row>
    <row r="18275" spans="1:6">
      <c r="A18275" s="1" t="s">
        <v>10</v>
      </c>
      <c r="B18275" s="1" t="s">
        <v>7</v>
      </c>
      <c r="C18275" s="1" t="s">
        <v>11</v>
      </c>
      <c r="D18275" s="2">
        <v>162355</v>
      </c>
      <c r="E18275" t="s">
        <v>20</v>
      </c>
      <c r="F18275" s="1"/>
    </row>
    <row r="18276" spans="1:6">
      <c r="A18276" s="1" t="s">
        <v>22</v>
      </c>
      <c r="B18276" s="1" t="s">
        <v>17</v>
      </c>
      <c r="C18276" s="1" t="s">
        <v>11</v>
      </c>
      <c r="D18276" s="1"/>
      <c r="E18276" t="s">
        <v>18</v>
      </c>
      <c r="F18276" s="1"/>
    </row>
    <row r="18277" spans="1:6">
      <c r="A18277" s="1" t="s">
        <v>22</v>
      </c>
      <c r="B18277" s="1" t="s">
        <v>7</v>
      </c>
      <c r="C18277" s="1" t="s">
        <v>11</v>
      </c>
      <c r="D18277" s="2">
        <v>85000</v>
      </c>
      <c r="E18277" t="s">
        <v>12</v>
      </c>
      <c r="F18277" s="1"/>
    </row>
    <row r="18278" spans="1:6">
      <c r="A18278" s="1" t="s">
        <v>22</v>
      </c>
      <c r="B18278" s="1" t="s">
        <v>7</v>
      </c>
      <c r="C18278" s="1" t="s">
        <v>11</v>
      </c>
      <c r="D18278" s="2">
        <v>105650</v>
      </c>
      <c r="E18278" t="s">
        <v>15</v>
      </c>
      <c r="F18278" s="1"/>
    </row>
    <row r="18279" spans="1:6">
      <c r="A18279" s="1" t="s">
        <v>22</v>
      </c>
      <c r="B18279" s="1" t="s">
        <v>7</v>
      </c>
      <c r="C18279" s="1" t="s">
        <v>11</v>
      </c>
      <c r="D18279" s="2">
        <v>90000</v>
      </c>
      <c r="E18279" t="s">
        <v>38</v>
      </c>
      <c r="F18279" s="1"/>
    </row>
    <row r="18280" spans="1:6">
      <c r="A18280" s="1" t="s">
        <v>16</v>
      </c>
      <c r="B18280" s="1" t="s">
        <v>17</v>
      </c>
      <c r="C18280" s="1" t="s">
        <v>8</v>
      </c>
      <c r="D18280" s="2">
        <v>216000</v>
      </c>
      <c r="E18280" t="s">
        <v>32</v>
      </c>
      <c r="F18280" s="1"/>
    </row>
    <row r="18281" spans="1:6">
      <c r="A18281" s="1" t="s">
        <v>13</v>
      </c>
      <c r="B18281" s="1" t="s">
        <v>7</v>
      </c>
      <c r="C18281" s="1" t="s">
        <v>11</v>
      </c>
      <c r="D18281" s="1"/>
      <c r="E18281" t="s">
        <v>18</v>
      </c>
      <c r="F18281" s="1"/>
    </row>
    <row r="18282" spans="1:6">
      <c r="A18282" s="1" t="s">
        <v>45</v>
      </c>
      <c r="B18282" s="1" t="s">
        <v>7</v>
      </c>
      <c r="C18282" s="1" t="s">
        <v>11</v>
      </c>
      <c r="D18282" s="1"/>
      <c r="E18282" t="s">
        <v>212</v>
      </c>
      <c r="F18282" s="1"/>
    </row>
    <row r="18283" spans="1:6">
      <c r="A18283" s="1" t="s">
        <v>22</v>
      </c>
      <c r="B18283" s="1" t="s">
        <v>7</v>
      </c>
      <c r="C18283" s="1" t="s">
        <v>11</v>
      </c>
      <c r="D18283" s="1"/>
      <c r="E18283" t="s">
        <v>193</v>
      </c>
      <c r="F18283" s="1"/>
    </row>
    <row r="18284" spans="1:6">
      <c r="A18284" s="1" t="s">
        <v>22</v>
      </c>
      <c r="B18284" s="1" t="s">
        <v>7</v>
      </c>
      <c r="C18284" s="1" t="s">
        <v>11</v>
      </c>
      <c r="D18284" s="1"/>
      <c r="E18284" t="s">
        <v>38</v>
      </c>
      <c r="F18284" s="1"/>
    </row>
    <row r="18285" spans="1:6">
      <c r="A18285" s="1" t="s">
        <v>45</v>
      </c>
      <c r="B18285" s="1" t="s">
        <v>7</v>
      </c>
      <c r="C18285" s="1" t="s">
        <v>11</v>
      </c>
      <c r="D18285" s="2">
        <v>114500</v>
      </c>
      <c r="E18285" t="s">
        <v>12</v>
      </c>
      <c r="F18285" s="1"/>
    </row>
    <row r="18286" spans="1:6">
      <c r="A18286" s="1" t="s">
        <v>6</v>
      </c>
      <c r="B18286" s="1" t="s">
        <v>17</v>
      </c>
      <c r="C18286" s="1" t="s">
        <v>11</v>
      </c>
      <c r="D18286" s="1"/>
      <c r="E18286" t="s">
        <v>18</v>
      </c>
      <c r="F18286" s="1"/>
    </row>
    <row r="18287" spans="1:6">
      <c r="A18287" s="1" t="s">
        <v>16</v>
      </c>
      <c r="B18287" s="1" t="s">
        <v>7</v>
      </c>
      <c r="C18287" s="1" t="s">
        <v>8</v>
      </c>
      <c r="D18287" s="2">
        <v>95000</v>
      </c>
      <c r="E18287" t="s">
        <v>20</v>
      </c>
      <c r="F18287" s="1"/>
    </row>
    <row r="18288" spans="1:6">
      <c r="A18288" s="1" t="s">
        <v>6</v>
      </c>
      <c r="B18288" s="1" t="s">
        <v>7</v>
      </c>
      <c r="C18288" s="1" t="s">
        <v>153</v>
      </c>
      <c r="D18288" s="2">
        <v>170575</v>
      </c>
      <c r="E18288" t="s">
        <v>15</v>
      </c>
      <c r="F18288" s="1"/>
    </row>
    <row r="18289" spans="1:6">
      <c r="A18289" s="1" t="s">
        <v>16</v>
      </c>
      <c r="B18289" s="1" t="s">
        <v>7</v>
      </c>
      <c r="C18289" s="1" t="s">
        <v>11</v>
      </c>
      <c r="D18289" s="2">
        <v>205000</v>
      </c>
      <c r="E18289" t="s">
        <v>20</v>
      </c>
      <c r="F18289" s="1"/>
    </row>
    <row r="18290" spans="1:6">
      <c r="A18290" s="1" t="s">
        <v>16</v>
      </c>
      <c r="B18290" s="1" t="s">
        <v>7</v>
      </c>
      <c r="C18290" s="1" t="s">
        <v>11</v>
      </c>
      <c r="D18290" s="2">
        <v>80000</v>
      </c>
      <c r="E18290" t="s">
        <v>12</v>
      </c>
      <c r="F18290" s="1"/>
    </row>
    <row r="18291" spans="1:6">
      <c r="A18291" s="1" t="s">
        <v>16</v>
      </c>
      <c r="B18291" s="1" t="s">
        <v>7</v>
      </c>
      <c r="C18291" s="1" t="s">
        <v>8</v>
      </c>
      <c r="D18291" s="2">
        <v>120000</v>
      </c>
      <c r="E18291" t="s">
        <v>20</v>
      </c>
      <c r="F18291" s="1"/>
    </row>
    <row r="18292" spans="1:6">
      <c r="A18292" s="1" t="s">
        <v>10</v>
      </c>
      <c r="B18292" s="1" t="s">
        <v>7</v>
      </c>
      <c r="C18292" s="1" t="s">
        <v>164</v>
      </c>
      <c r="D18292" s="2">
        <v>134241</v>
      </c>
      <c r="E18292" t="s">
        <v>15</v>
      </c>
      <c r="F18292" s="1"/>
    </row>
    <row r="18293" spans="1:6">
      <c r="A18293" s="1" t="s">
        <v>10</v>
      </c>
      <c r="B18293" s="1" t="s">
        <v>7</v>
      </c>
      <c r="C18293" s="1" t="s">
        <v>11</v>
      </c>
      <c r="D18293" s="2">
        <v>185000</v>
      </c>
      <c r="E18293" t="s">
        <v>20</v>
      </c>
      <c r="F18293" s="1"/>
    </row>
    <row r="18294" spans="1:6">
      <c r="A18294" s="1" t="s">
        <v>10</v>
      </c>
      <c r="B18294" s="1" t="s">
        <v>23</v>
      </c>
      <c r="C18294" s="1" t="s">
        <v>8</v>
      </c>
      <c r="D18294" s="2">
        <v>97444</v>
      </c>
      <c r="E18294" t="s">
        <v>15</v>
      </c>
      <c r="F18294" s="1"/>
    </row>
    <row r="18295" spans="1:6">
      <c r="A18295" s="1" t="s">
        <v>16</v>
      </c>
      <c r="B18295" s="1" t="s">
        <v>7</v>
      </c>
      <c r="C18295" s="1" t="s">
        <v>155</v>
      </c>
      <c r="D18295" s="2">
        <v>157500</v>
      </c>
      <c r="E18295" t="s">
        <v>15</v>
      </c>
      <c r="F18295" s="1"/>
    </row>
    <row r="18296" spans="1:6">
      <c r="A18296" s="1" t="s">
        <v>10</v>
      </c>
      <c r="B18296" s="1" t="s">
        <v>7</v>
      </c>
      <c r="C18296" s="1" t="s">
        <v>43</v>
      </c>
      <c r="D18296" s="2">
        <v>96773</v>
      </c>
      <c r="E18296" t="s">
        <v>15</v>
      </c>
      <c r="F18296" s="1"/>
    </row>
    <row r="18297" spans="1:6">
      <c r="A18297" s="1" t="s">
        <v>22</v>
      </c>
      <c r="B18297" s="1" t="s">
        <v>7</v>
      </c>
      <c r="C18297" s="1" t="s">
        <v>11</v>
      </c>
      <c r="D18297" s="2">
        <v>189309</v>
      </c>
      <c r="E18297" t="s">
        <v>12</v>
      </c>
      <c r="F18297" s="1"/>
    </row>
    <row r="18298" spans="1:6">
      <c r="A18298" s="1" t="s">
        <v>19</v>
      </c>
      <c r="B18298" s="1" t="s">
        <v>7</v>
      </c>
      <c r="C18298" s="1" t="s">
        <v>220</v>
      </c>
      <c r="D18298" s="2">
        <v>147500</v>
      </c>
      <c r="E18298" t="s">
        <v>15</v>
      </c>
      <c r="F18298" s="1"/>
    </row>
    <row r="18299" spans="1:6">
      <c r="A18299" s="1" t="s">
        <v>16</v>
      </c>
      <c r="B18299" s="1" t="s">
        <v>7</v>
      </c>
      <c r="C18299" s="1" t="s">
        <v>11</v>
      </c>
      <c r="D18299" s="2">
        <v>209000</v>
      </c>
      <c r="E18299" t="s">
        <v>53</v>
      </c>
      <c r="F18299" s="1"/>
    </row>
    <row r="18300" spans="1:6">
      <c r="A18300" s="1" t="s">
        <v>19</v>
      </c>
      <c r="B18300" s="1" t="s">
        <v>7</v>
      </c>
      <c r="C18300" s="1" t="s">
        <v>48</v>
      </c>
      <c r="D18300" s="2">
        <v>147500</v>
      </c>
      <c r="E18300" t="s">
        <v>15</v>
      </c>
      <c r="F18300" s="1"/>
    </row>
    <row r="18301" spans="1:6">
      <c r="A18301" s="1" t="s">
        <v>16</v>
      </c>
      <c r="B18301" s="1" t="s">
        <v>7</v>
      </c>
      <c r="C18301" s="1" t="s">
        <v>8</v>
      </c>
      <c r="D18301" s="2">
        <v>65250</v>
      </c>
      <c r="E18301" t="s">
        <v>12</v>
      </c>
      <c r="F18301" s="1"/>
    </row>
    <row r="18302" spans="1:6">
      <c r="A18302" s="1" t="s">
        <v>16</v>
      </c>
      <c r="B18302" s="1" t="s">
        <v>7</v>
      </c>
      <c r="C18302" s="1" t="s">
        <v>8</v>
      </c>
      <c r="D18302" s="2">
        <v>105138</v>
      </c>
      <c r="E18302" t="s">
        <v>131</v>
      </c>
      <c r="F18302" s="1"/>
    </row>
    <row r="18303" spans="1:6">
      <c r="A18303" s="1" t="s">
        <v>16</v>
      </c>
      <c r="B18303" s="1" t="s">
        <v>7</v>
      </c>
      <c r="C18303" s="1" t="s">
        <v>11</v>
      </c>
      <c r="D18303" s="1"/>
      <c r="E18303" t="s">
        <v>18</v>
      </c>
      <c r="F18303" s="1"/>
    </row>
    <row r="18304" spans="1:6">
      <c r="A18304" s="1" t="s">
        <v>10</v>
      </c>
      <c r="B18304" s="1" t="s">
        <v>7</v>
      </c>
      <c r="C18304" s="1" t="s">
        <v>47</v>
      </c>
      <c r="D18304" s="2">
        <v>133000</v>
      </c>
      <c r="E18304" t="s">
        <v>15</v>
      </c>
      <c r="F18304" s="1"/>
    </row>
    <row r="18305" spans="1:6">
      <c r="A18305" s="1" t="s">
        <v>13</v>
      </c>
      <c r="B18305" s="1" t="s">
        <v>7</v>
      </c>
      <c r="C18305" s="1" t="s">
        <v>11</v>
      </c>
      <c r="D18305" s="2">
        <v>82500</v>
      </c>
      <c r="E18305" t="s">
        <v>9</v>
      </c>
      <c r="F18305" s="1"/>
    </row>
    <row r="18306" spans="1:6">
      <c r="A18306" s="1" t="s">
        <v>22</v>
      </c>
      <c r="B18306" s="1" t="s">
        <v>7</v>
      </c>
      <c r="C18306" s="1" t="s">
        <v>11</v>
      </c>
      <c r="D18306" s="2">
        <v>90000</v>
      </c>
      <c r="E18306" t="s">
        <v>38</v>
      </c>
      <c r="F18306" s="1"/>
    </row>
    <row r="18307" spans="1:6">
      <c r="A18307" s="1" t="s">
        <v>10</v>
      </c>
      <c r="B18307" s="1" t="s">
        <v>7</v>
      </c>
      <c r="C18307" s="1" t="s">
        <v>11</v>
      </c>
      <c r="D18307" s="2">
        <v>165000</v>
      </c>
      <c r="E18307" t="s">
        <v>31</v>
      </c>
      <c r="F18307" s="1"/>
    </row>
    <row r="18308" spans="1:6">
      <c r="A18308" s="1" t="s">
        <v>22</v>
      </c>
      <c r="B18308" s="1" t="s">
        <v>7</v>
      </c>
      <c r="C18308" s="1" t="s">
        <v>11</v>
      </c>
      <c r="D18308" s="2">
        <v>157500</v>
      </c>
      <c r="E18308" t="s">
        <v>12</v>
      </c>
      <c r="F18308" s="1"/>
    </row>
    <row r="18309" spans="1:6">
      <c r="A18309" s="1" t="s">
        <v>10</v>
      </c>
      <c r="B18309" s="1" t="s">
        <v>7</v>
      </c>
      <c r="C18309" s="1" t="s">
        <v>11</v>
      </c>
      <c r="D18309" s="1"/>
      <c r="E18309" t="s">
        <v>18</v>
      </c>
      <c r="F18309" s="1"/>
    </row>
    <row r="18310" spans="1:6">
      <c r="A18310" s="1" t="s">
        <v>19</v>
      </c>
      <c r="B18310" s="1" t="s">
        <v>7</v>
      </c>
      <c r="C18310" s="1" t="s">
        <v>8</v>
      </c>
      <c r="D18310" s="2">
        <v>157500</v>
      </c>
      <c r="E18310" t="s">
        <v>20</v>
      </c>
      <c r="F18310" s="1"/>
    </row>
    <row r="18311" spans="1:6">
      <c r="A18311" s="1" t="s">
        <v>10</v>
      </c>
      <c r="B18311" s="1" t="s">
        <v>7</v>
      </c>
      <c r="C18311" s="1" t="s">
        <v>142</v>
      </c>
      <c r="D18311" s="2">
        <v>96773</v>
      </c>
      <c r="E18311" t="s">
        <v>15</v>
      </c>
      <c r="F18311" s="1"/>
    </row>
    <row r="18312" spans="1:6">
      <c r="A18312" s="1" t="s">
        <v>19</v>
      </c>
      <c r="B18312" s="1" t="s">
        <v>59</v>
      </c>
      <c r="C18312" s="1" t="s">
        <v>11</v>
      </c>
      <c r="D18312" s="1"/>
      <c r="E18312" t="s">
        <v>20</v>
      </c>
      <c r="F18312" s="1"/>
    </row>
    <row r="18313" spans="1:6">
      <c r="A18313" s="1" t="s">
        <v>13</v>
      </c>
      <c r="B18313" s="1" t="s">
        <v>7</v>
      </c>
      <c r="C18313" s="1" t="s">
        <v>11</v>
      </c>
      <c r="D18313" s="2">
        <v>146500</v>
      </c>
      <c r="E18313" t="s">
        <v>12</v>
      </c>
      <c r="F18313" s="1"/>
    </row>
    <row r="18314" spans="1:6">
      <c r="A18314" s="1" t="s">
        <v>22</v>
      </c>
      <c r="B18314" s="1" t="s">
        <v>7</v>
      </c>
      <c r="C18314" s="1" t="s">
        <v>11</v>
      </c>
      <c r="D18314" s="1"/>
      <c r="E18314" t="s">
        <v>9</v>
      </c>
      <c r="F18314" s="1"/>
    </row>
    <row r="18315" spans="1:6">
      <c r="A18315" s="1" t="s">
        <v>16</v>
      </c>
      <c r="B18315" s="1" t="s">
        <v>7</v>
      </c>
      <c r="C18315" s="1" t="s">
        <v>11</v>
      </c>
      <c r="D18315" s="2">
        <v>245000</v>
      </c>
      <c r="E18315" t="s">
        <v>20</v>
      </c>
      <c r="F18315" s="1"/>
    </row>
    <row r="18316" spans="1:6">
      <c r="A18316" s="1" t="s">
        <v>16</v>
      </c>
      <c r="B18316" s="1" t="s">
        <v>7</v>
      </c>
      <c r="C18316" s="1" t="s">
        <v>11</v>
      </c>
      <c r="D18316" s="1"/>
      <c r="E18316" t="s">
        <v>311</v>
      </c>
      <c r="F18316" s="1"/>
    </row>
    <row r="18317" spans="1:6">
      <c r="A18317" s="1" t="s">
        <v>16</v>
      </c>
      <c r="B18317" s="1" t="s">
        <v>7</v>
      </c>
      <c r="C18317" s="1" t="s">
        <v>11</v>
      </c>
      <c r="D18317" s="2">
        <v>99486</v>
      </c>
      <c r="E18317" t="s">
        <v>12</v>
      </c>
      <c r="F18317" s="1"/>
    </row>
    <row r="18318" spans="1:6">
      <c r="A18318" s="1" t="s">
        <v>10</v>
      </c>
      <c r="B18318" s="1" t="s">
        <v>7</v>
      </c>
      <c r="C18318" s="1" t="s">
        <v>11</v>
      </c>
      <c r="D18318" s="2">
        <v>85000</v>
      </c>
      <c r="E18318" t="s">
        <v>199</v>
      </c>
      <c r="F18318" s="1"/>
    </row>
    <row r="18319" spans="1:6">
      <c r="A18319" s="1" t="s">
        <v>22</v>
      </c>
      <c r="B18319" s="1" t="s">
        <v>7</v>
      </c>
      <c r="C18319" s="1" t="s">
        <v>11</v>
      </c>
      <c r="D18319" s="2">
        <v>125000</v>
      </c>
      <c r="E18319" t="s">
        <v>24</v>
      </c>
      <c r="F18319" s="1"/>
    </row>
    <row r="18320" spans="1:6">
      <c r="A18320" s="1" t="s">
        <v>33</v>
      </c>
      <c r="B18320" s="1" t="s">
        <v>7</v>
      </c>
      <c r="C18320" s="1" t="s">
        <v>141</v>
      </c>
      <c r="D18320" s="2">
        <v>79200</v>
      </c>
      <c r="E18320" t="s">
        <v>15</v>
      </c>
      <c r="F18320" s="1"/>
    </row>
    <row r="18321" spans="1:6">
      <c r="A18321" s="1" t="s">
        <v>10</v>
      </c>
      <c r="B18321" s="1" t="s">
        <v>7</v>
      </c>
      <c r="C18321" s="1" t="s">
        <v>11</v>
      </c>
      <c r="D18321" s="2">
        <v>147731</v>
      </c>
      <c r="E18321" t="s">
        <v>12</v>
      </c>
      <c r="F18321" s="1"/>
    </row>
    <row r="18322" spans="1:6">
      <c r="A18322" s="1" t="s">
        <v>22</v>
      </c>
      <c r="B18322" s="1" t="s">
        <v>7</v>
      </c>
      <c r="C18322" s="1" t="s">
        <v>11</v>
      </c>
      <c r="D18322" s="1"/>
      <c r="E18322" t="s">
        <v>18</v>
      </c>
      <c r="F18322" s="1"/>
    </row>
    <row r="18323" spans="1:6">
      <c r="A18323" s="1" t="s">
        <v>10</v>
      </c>
      <c r="B18323" s="1" t="s">
        <v>23</v>
      </c>
      <c r="C18323" s="1" t="s">
        <v>11</v>
      </c>
      <c r="D18323" s="1"/>
      <c r="E18323" t="s">
        <v>32</v>
      </c>
      <c r="F18323" s="1"/>
    </row>
    <row r="18324" spans="1:6">
      <c r="A18324" s="1" t="s">
        <v>10</v>
      </c>
      <c r="B18324" s="1" t="s">
        <v>23</v>
      </c>
      <c r="C18324" s="1" t="s">
        <v>11</v>
      </c>
      <c r="D18324" s="1"/>
      <c r="E18324" t="s">
        <v>41</v>
      </c>
      <c r="F18324" s="1"/>
    </row>
    <row r="18325" spans="1:6">
      <c r="A18325" s="1" t="s">
        <v>19</v>
      </c>
      <c r="B18325" s="1" t="s">
        <v>7</v>
      </c>
      <c r="C18325" s="1" t="s">
        <v>11</v>
      </c>
      <c r="D18325" s="2">
        <v>147500</v>
      </c>
      <c r="E18325" t="s">
        <v>15</v>
      </c>
      <c r="F18325" s="1"/>
    </row>
    <row r="18326" spans="1:6">
      <c r="A18326" s="1" t="s">
        <v>14</v>
      </c>
      <c r="B18326" s="1" t="s">
        <v>7</v>
      </c>
      <c r="C18326" s="1" t="s">
        <v>153</v>
      </c>
      <c r="D18326" s="2">
        <v>69000</v>
      </c>
      <c r="E18326" t="s">
        <v>15</v>
      </c>
      <c r="F18326" s="1"/>
    </row>
    <row r="18327" spans="1:6">
      <c r="A18327" s="1" t="s">
        <v>16</v>
      </c>
      <c r="B18327" s="1" t="s">
        <v>23</v>
      </c>
      <c r="C18327" s="1" t="s">
        <v>11</v>
      </c>
      <c r="D18327" s="1"/>
      <c r="E18327" t="s">
        <v>41</v>
      </c>
      <c r="F18327" s="1"/>
    </row>
    <row r="18328" spans="1:6">
      <c r="A18328" s="1" t="s">
        <v>16</v>
      </c>
      <c r="B18328" s="1" t="s">
        <v>7</v>
      </c>
      <c r="C18328" s="1" t="s">
        <v>11</v>
      </c>
      <c r="D18328" s="2">
        <v>115000</v>
      </c>
      <c r="E18328" t="s">
        <v>24</v>
      </c>
      <c r="F18328" s="1"/>
    </row>
    <row r="18329" spans="1:6">
      <c r="A18329" s="1" t="s">
        <v>16</v>
      </c>
      <c r="B18329" s="1" t="s">
        <v>7</v>
      </c>
      <c r="C18329" s="1" t="s">
        <v>11</v>
      </c>
      <c r="D18329" s="2">
        <v>92500</v>
      </c>
      <c r="E18329" t="s">
        <v>228</v>
      </c>
      <c r="F18329" s="1"/>
    </row>
    <row r="18330" spans="1:6">
      <c r="A18330" s="1" t="s">
        <v>45</v>
      </c>
      <c r="B18330" s="1" t="s">
        <v>7</v>
      </c>
      <c r="C18330" s="1" t="s">
        <v>138</v>
      </c>
      <c r="D18330" s="2">
        <v>48000</v>
      </c>
      <c r="E18330" t="s">
        <v>118</v>
      </c>
      <c r="F18330" s="1"/>
    </row>
    <row r="18331" spans="1:6">
      <c r="A18331" s="1" t="s">
        <v>22</v>
      </c>
      <c r="B18331" s="1" t="s">
        <v>7</v>
      </c>
      <c r="C18331" s="1" t="s">
        <v>11</v>
      </c>
      <c r="D18331" s="2">
        <v>87500</v>
      </c>
      <c r="E18331" t="s">
        <v>9</v>
      </c>
      <c r="F18331" s="1"/>
    </row>
    <row r="18332" spans="1:6">
      <c r="A18332" s="1" t="s">
        <v>16</v>
      </c>
      <c r="B18332" s="1" t="s">
        <v>7</v>
      </c>
      <c r="C18332" s="1" t="s">
        <v>11</v>
      </c>
      <c r="D18332" s="2">
        <v>216500</v>
      </c>
      <c r="E18332" t="s">
        <v>81</v>
      </c>
      <c r="F18332" s="1"/>
    </row>
    <row r="18333" spans="1:6">
      <c r="A18333" s="1" t="s">
        <v>10</v>
      </c>
      <c r="B18333" s="1" t="s">
        <v>7</v>
      </c>
      <c r="C18333" s="1" t="s">
        <v>11</v>
      </c>
      <c r="D18333" s="2">
        <v>125000</v>
      </c>
      <c r="E18333" t="s">
        <v>20</v>
      </c>
      <c r="F18333" s="1"/>
    </row>
    <row r="18334" spans="1:6">
      <c r="A18334" s="1" t="s">
        <v>16</v>
      </c>
      <c r="B18334" s="1" t="s">
        <v>7</v>
      </c>
      <c r="C18334" s="1" t="s">
        <v>11</v>
      </c>
      <c r="D18334" s="2">
        <v>128464</v>
      </c>
      <c r="E18334" t="s">
        <v>12</v>
      </c>
      <c r="F18334" s="1"/>
    </row>
    <row r="18335" spans="1:6">
      <c r="A18335" s="1" t="s">
        <v>22</v>
      </c>
      <c r="B18335" s="1" t="s">
        <v>40</v>
      </c>
      <c r="C18335" s="1" t="s">
        <v>11</v>
      </c>
      <c r="D18335" s="1"/>
      <c r="E18335" t="s">
        <v>20</v>
      </c>
      <c r="F18335" s="1"/>
    </row>
    <row r="18336" spans="1:6">
      <c r="A18336" s="1" t="s">
        <v>22</v>
      </c>
      <c r="B18336" s="1" t="s">
        <v>7</v>
      </c>
      <c r="C18336" s="1" t="s">
        <v>11</v>
      </c>
      <c r="D18336" s="2">
        <v>103000</v>
      </c>
      <c r="E18336" t="s">
        <v>20</v>
      </c>
      <c r="F18336" s="1"/>
    </row>
    <row r="18337" spans="1:6">
      <c r="A18337" s="1" t="s">
        <v>22</v>
      </c>
      <c r="B18337" s="1" t="s">
        <v>7</v>
      </c>
      <c r="C18337" s="1" t="s">
        <v>128</v>
      </c>
      <c r="D18337" s="2">
        <v>57500</v>
      </c>
      <c r="E18337" t="s">
        <v>15</v>
      </c>
      <c r="F18337" s="1"/>
    </row>
    <row r="18338" spans="1:6">
      <c r="A18338" s="1" t="s">
        <v>16</v>
      </c>
      <c r="B18338" s="1" t="s">
        <v>23</v>
      </c>
      <c r="C18338" s="1" t="s">
        <v>8</v>
      </c>
      <c r="D18338" s="1"/>
      <c r="E18338" t="s">
        <v>41</v>
      </c>
      <c r="F18338" s="1"/>
    </row>
    <row r="18339" spans="1:6">
      <c r="A18339" s="1" t="s">
        <v>16</v>
      </c>
      <c r="B18339" s="1" t="s">
        <v>7</v>
      </c>
      <c r="C18339" s="1" t="s">
        <v>11</v>
      </c>
      <c r="D18339" s="2">
        <v>95005</v>
      </c>
      <c r="E18339" t="s">
        <v>542</v>
      </c>
      <c r="F18339" s="1"/>
    </row>
    <row r="18340" spans="1:6">
      <c r="A18340" s="1" t="s">
        <v>16</v>
      </c>
      <c r="B18340" s="1" t="s">
        <v>7</v>
      </c>
      <c r="C18340" s="1" t="s">
        <v>11</v>
      </c>
      <c r="D18340" s="2">
        <v>175000</v>
      </c>
      <c r="E18340" t="s">
        <v>24</v>
      </c>
      <c r="F18340" s="1"/>
    </row>
    <row r="18341" spans="1:6">
      <c r="A18341" s="1" t="s">
        <v>6</v>
      </c>
      <c r="B18341" s="1" t="s">
        <v>7</v>
      </c>
      <c r="C18341" s="1" t="s">
        <v>28</v>
      </c>
      <c r="D18341" s="2">
        <v>157500</v>
      </c>
      <c r="E18341" t="s">
        <v>15</v>
      </c>
      <c r="F18341" s="1"/>
    </row>
    <row r="18342" spans="1:6">
      <c r="A18342" s="1" t="s">
        <v>16</v>
      </c>
      <c r="B18342" s="1" t="s">
        <v>7</v>
      </c>
      <c r="C18342" s="1" t="s">
        <v>11</v>
      </c>
      <c r="D18342" s="2">
        <v>55000</v>
      </c>
      <c r="E18342" t="s">
        <v>543</v>
      </c>
      <c r="F18342" s="1"/>
    </row>
    <row r="18343" spans="1:6">
      <c r="A18343" s="1" t="s">
        <v>6</v>
      </c>
      <c r="B18343" s="1" t="s">
        <v>7</v>
      </c>
      <c r="C18343" s="1" t="s">
        <v>124</v>
      </c>
      <c r="D18343" s="2">
        <v>89100</v>
      </c>
      <c r="E18343" t="s">
        <v>15</v>
      </c>
      <c r="F18343" s="1"/>
    </row>
    <row r="18344" spans="1:6">
      <c r="A18344" s="1" t="s">
        <v>6</v>
      </c>
      <c r="B18344" s="1" t="s">
        <v>7</v>
      </c>
      <c r="C18344" s="1" t="s">
        <v>11</v>
      </c>
      <c r="D18344" s="2">
        <v>88128</v>
      </c>
      <c r="E18344" t="s">
        <v>15</v>
      </c>
      <c r="F18344" s="1"/>
    </row>
    <row r="18345" spans="1:6">
      <c r="A18345" s="1" t="s">
        <v>22</v>
      </c>
      <c r="B18345" s="1" t="s">
        <v>7</v>
      </c>
      <c r="C18345" s="1" t="s">
        <v>11</v>
      </c>
      <c r="D18345" s="2">
        <v>55330</v>
      </c>
      <c r="E18345" t="s">
        <v>544</v>
      </c>
      <c r="F18345" s="1"/>
    </row>
    <row r="18346" spans="1:6">
      <c r="A18346" s="1" t="s">
        <v>16</v>
      </c>
      <c r="B18346" s="1" t="s">
        <v>7</v>
      </c>
      <c r="C18346" s="1" t="s">
        <v>11</v>
      </c>
      <c r="D18346" s="1"/>
      <c r="E18346" t="s">
        <v>18</v>
      </c>
      <c r="F18346" s="1"/>
    </row>
    <row r="18347" spans="1:6">
      <c r="A18347" s="1" t="s">
        <v>22</v>
      </c>
      <c r="B18347" s="1" t="s">
        <v>7</v>
      </c>
      <c r="C18347" s="1" t="s">
        <v>11</v>
      </c>
      <c r="D18347" s="2">
        <v>112500</v>
      </c>
      <c r="E18347" t="s">
        <v>20</v>
      </c>
      <c r="F18347" s="1"/>
    </row>
    <row r="18348" spans="1:6">
      <c r="A18348" s="1" t="s">
        <v>10</v>
      </c>
      <c r="B18348" s="1" t="s">
        <v>7</v>
      </c>
      <c r="C18348" s="1" t="s">
        <v>48</v>
      </c>
      <c r="D18348" s="2">
        <v>45000</v>
      </c>
      <c r="E18348" t="s">
        <v>15</v>
      </c>
      <c r="F18348" s="1"/>
    </row>
    <row r="18349" spans="1:6">
      <c r="A18349" s="1" t="s">
        <v>22</v>
      </c>
      <c r="B18349" s="1" t="s">
        <v>7</v>
      </c>
      <c r="C18349" s="1" t="s">
        <v>289</v>
      </c>
      <c r="D18349" s="2">
        <v>56700</v>
      </c>
      <c r="E18349" t="s">
        <v>15</v>
      </c>
      <c r="F18349" s="1"/>
    </row>
    <row r="18350" spans="1:6">
      <c r="A18350" s="1" t="s">
        <v>10</v>
      </c>
      <c r="B18350" s="1" t="s">
        <v>7</v>
      </c>
      <c r="C18350" s="1" t="s">
        <v>8</v>
      </c>
      <c r="D18350" s="1"/>
      <c r="E18350" t="s">
        <v>12</v>
      </c>
      <c r="F18350" s="1"/>
    </row>
    <row r="18351" spans="1:6">
      <c r="A18351" s="1" t="s">
        <v>6</v>
      </c>
      <c r="B18351" s="1" t="s">
        <v>7</v>
      </c>
      <c r="C18351" s="1" t="s">
        <v>77</v>
      </c>
      <c r="D18351" s="2">
        <v>157500</v>
      </c>
      <c r="E18351" t="s">
        <v>15</v>
      </c>
      <c r="F18351" s="1"/>
    </row>
    <row r="18352" spans="1:6">
      <c r="A18352" s="1" t="s">
        <v>16</v>
      </c>
      <c r="B18352" s="1" t="s">
        <v>7</v>
      </c>
      <c r="C18352" s="1" t="s">
        <v>11</v>
      </c>
      <c r="D18352" s="2">
        <v>77150</v>
      </c>
      <c r="E18352" t="s">
        <v>12</v>
      </c>
      <c r="F18352" s="1"/>
    </row>
    <row r="18353" spans="1:6">
      <c r="A18353" s="1" t="s">
        <v>22</v>
      </c>
      <c r="B18353" s="1" t="s">
        <v>23</v>
      </c>
      <c r="C18353" s="1" t="s">
        <v>11</v>
      </c>
      <c r="D18353" s="1"/>
      <c r="E18353" t="s">
        <v>93</v>
      </c>
      <c r="F18353" s="1"/>
    </row>
    <row r="18354" spans="1:6">
      <c r="A18354" s="1" t="s">
        <v>22</v>
      </c>
      <c r="B18354" s="1" t="s">
        <v>7</v>
      </c>
      <c r="C18354" s="1" t="s">
        <v>11</v>
      </c>
      <c r="D18354" s="1"/>
      <c r="E18354" t="s">
        <v>12</v>
      </c>
      <c r="F18354" s="1"/>
    </row>
    <row r="18355" spans="1:6">
      <c r="A18355" s="1" t="s">
        <v>22</v>
      </c>
      <c r="B18355" s="1" t="s">
        <v>7</v>
      </c>
      <c r="C18355" s="1" t="s">
        <v>11</v>
      </c>
      <c r="D18355" s="2">
        <v>87500</v>
      </c>
      <c r="E18355" t="s">
        <v>9</v>
      </c>
      <c r="F18355" s="1"/>
    </row>
    <row r="18356" spans="1:6">
      <c r="A18356" s="1" t="s">
        <v>22</v>
      </c>
      <c r="B18356" s="1" t="s">
        <v>7</v>
      </c>
      <c r="C18356" s="1" t="s">
        <v>11</v>
      </c>
      <c r="D18356" s="2">
        <v>32516</v>
      </c>
      <c r="E18356" t="s">
        <v>12</v>
      </c>
      <c r="F18356" s="1"/>
    </row>
    <row r="18357" spans="1:6">
      <c r="A18357" s="1" t="s">
        <v>10</v>
      </c>
      <c r="B18357" s="1" t="s">
        <v>7</v>
      </c>
      <c r="C18357" s="1" t="s">
        <v>11</v>
      </c>
      <c r="D18357" s="2">
        <v>147500</v>
      </c>
      <c r="E18357" t="s">
        <v>20</v>
      </c>
      <c r="F18357" s="1"/>
    </row>
    <row r="18358" spans="1:6">
      <c r="A18358" s="1" t="s">
        <v>22</v>
      </c>
      <c r="B18358" s="1" t="s">
        <v>7</v>
      </c>
      <c r="C18358" s="1" t="s">
        <v>11</v>
      </c>
      <c r="D18358" s="1"/>
      <c r="E18358" t="s">
        <v>18</v>
      </c>
      <c r="F18358" s="1"/>
    </row>
    <row r="18359" spans="1:6">
      <c r="A18359" s="1" t="s">
        <v>16</v>
      </c>
      <c r="B18359" s="1" t="s">
        <v>7</v>
      </c>
      <c r="C18359" s="1" t="s">
        <v>11</v>
      </c>
      <c r="D18359" s="2">
        <v>145000</v>
      </c>
      <c r="E18359" t="s">
        <v>130</v>
      </c>
      <c r="F18359" s="1"/>
    </row>
    <row r="18360" spans="1:6">
      <c r="A18360" s="1" t="s">
        <v>16</v>
      </c>
      <c r="B18360" s="1" t="s">
        <v>7</v>
      </c>
      <c r="C18360" s="1" t="s">
        <v>150</v>
      </c>
      <c r="D18360" s="2">
        <v>147500</v>
      </c>
      <c r="E18360" t="s">
        <v>15</v>
      </c>
      <c r="F18360" s="1"/>
    </row>
    <row r="18361" spans="1:6">
      <c r="A18361" s="1" t="s">
        <v>22</v>
      </c>
      <c r="B18361" s="1" t="s">
        <v>7</v>
      </c>
      <c r="C18361" s="1" t="s">
        <v>11</v>
      </c>
      <c r="D18361" s="1"/>
      <c r="E18361" t="s">
        <v>12</v>
      </c>
      <c r="F18361" s="1"/>
    </row>
    <row r="18362" spans="1:6">
      <c r="A18362" s="1" t="s">
        <v>22</v>
      </c>
      <c r="B18362" s="1" t="s">
        <v>7</v>
      </c>
      <c r="C18362" s="1" t="s">
        <v>11</v>
      </c>
      <c r="D18362" s="2">
        <v>75000</v>
      </c>
      <c r="E18362" t="s">
        <v>49</v>
      </c>
      <c r="F18362" s="1"/>
    </row>
    <row r="18363" spans="1:6">
      <c r="A18363" s="1" t="s">
        <v>22</v>
      </c>
      <c r="B18363" s="1" t="s">
        <v>7</v>
      </c>
      <c r="C18363" s="1" t="s">
        <v>11</v>
      </c>
      <c r="D18363" s="2">
        <v>150000</v>
      </c>
      <c r="E18363" t="s">
        <v>50</v>
      </c>
      <c r="F18363" s="1"/>
    </row>
    <row r="18364" spans="1:6">
      <c r="A18364" s="1" t="s">
        <v>22</v>
      </c>
      <c r="B18364" s="1" t="s">
        <v>17</v>
      </c>
      <c r="C18364" s="1" t="s">
        <v>11</v>
      </c>
      <c r="D18364" s="1"/>
      <c r="E18364" t="s">
        <v>18</v>
      </c>
      <c r="F18364" s="1"/>
    </row>
    <row r="18365" spans="1:6">
      <c r="A18365" s="1" t="s">
        <v>22</v>
      </c>
      <c r="B18365" s="1" t="s">
        <v>7</v>
      </c>
      <c r="C18365" s="1" t="s">
        <v>11</v>
      </c>
      <c r="D18365" s="2">
        <v>55000</v>
      </c>
      <c r="E18365" t="s">
        <v>9</v>
      </c>
      <c r="F18365" s="1"/>
    </row>
    <row r="18366" spans="1:6">
      <c r="A18366" s="1" t="s">
        <v>10</v>
      </c>
      <c r="B18366" s="1" t="s">
        <v>23</v>
      </c>
      <c r="C18366" s="1" t="s">
        <v>8</v>
      </c>
      <c r="D18366" s="1"/>
      <c r="E18366" t="s">
        <v>42</v>
      </c>
      <c r="F18366" s="1"/>
    </row>
    <row r="18367" spans="1:6">
      <c r="A18367" s="1" t="s">
        <v>19</v>
      </c>
      <c r="B18367" s="1" t="s">
        <v>7</v>
      </c>
      <c r="C18367" s="1" t="s">
        <v>37</v>
      </c>
      <c r="D18367" s="2">
        <v>175000</v>
      </c>
      <c r="E18367" t="s">
        <v>20</v>
      </c>
      <c r="F18367" s="1"/>
    </row>
    <row r="18368" spans="1:6">
      <c r="A18368" s="1" t="s">
        <v>10</v>
      </c>
      <c r="B18368" s="1" t="s">
        <v>23</v>
      </c>
      <c r="C18368" s="1" t="s">
        <v>11</v>
      </c>
      <c r="D18368" s="1"/>
      <c r="E18368" t="s">
        <v>9</v>
      </c>
      <c r="F18368" s="1"/>
    </row>
    <row r="18369" spans="1:6">
      <c r="A18369" s="1" t="s">
        <v>10</v>
      </c>
      <c r="B18369" s="1" t="s">
        <v>7</v>
      </c>
      <c r="C18369" s="1" t="s">
        <v>201</v>
      </c>
      <c r="D18369" s="2">
        <v>96773</v>
      </c>
      <c r="E18369" t="s">
        <v>15</v>
      </c>
      <c r="F18369" s="1"/>
    </row>
    <row r="18370" spans="1:6">
      <c r="A18370" s="1" t="s">
        <v>22</v>
      </c>
      <c r="B18370" s="1" t="s">
        <v>23</v>
      </c>
      <c r="C18370" s="1" t="s">
        <v>11</v>
      </c>
      <c r="D18370" s="1"/>
      <c r="E18370" t="s">
        <v>32</v>
      </c>
      <c r="F18370" s="1"/>
    </row>
    <row r="18371" spans="1:6">
      <c r="A18371" s="1" t="s">
        <v>10</v>
      </c>
      <c r="B18371" s="1" t="s">
        <v>7</v>
      </c>
      <c r="C18371" s="1" t="s">
        <v>11</v>
      </c>
      <c r="D18371" s="2">
        <v>200000</v>
      </c>
      <c r="E18371" t="s">
        <v>20</v>
      </c>
      <c r="F18371" s="1"/>
    </row>
    <row r="18372" spans="1:6">
      <c r="A18372" s="1" t="s">
        <v>16</v>
      </c>
      <c r="B18372" s="1" t="s">
        <v>7</v>
      </c>
      <c r="C18372" s="1" t="s">
        <v>11</v>
      </c>
      <c r="D18372" s="2">
        <v>157500</v>
      </c>
      <c r="E18372" t="s">
        <v>15</v>
      </c>
      <c r="F18372" s="1"/>
    </row>
    <row r="18373" spans="1:6">
      <c r="A18373" s="1" t="s">
        <v>13</v>
      </c>
      <c r="B18373" s="1" t="s">
        <v>23</v>
      </c>
      <c r="C18373" s="1" t="s">
        <v>11</v>
      </c>
      <c r="D18373" s="1"/>
      <c r="E18373" t="s">
        <v>20</v>
      </c>
      <c r="F18373" s="1"/>
    </row>
    <row r="18374" spans="1:6">
      <c r="A18374" s="1" t="s">
        <v>16</v>
      </c>
      <c r="B18374" s="1" t="s">
        <v>7</v>
      </c>
      <c r="C18374" s="1" t="s">
        <v>11</v>
      </c>
      <c r="D18374" s="2">
        <v>150000</v>
      </c>
      <c r="E18374" t="s">
        <v>49</v>
      </c>
      <c r="F18374" s="1"/>
    </row>
    <row r="18375" spans="1:6">
      <c r="A18375" s="1" t="s">
        <v>16</v>
      </c>
      <c r="B18375" s="1" t="s">
        <v>7</v>
      </c>
      <c r="C18375" s="1" t="s">
        <v>77</v>
      </c>
      <c r="D18375" s="2">
        <v>69963</v>
      </c>
      <c r="E18375" t="s">
        <v>15</v>
      </c>
      <c r="F18375" s="1"/>
    </row>
    <row r="18376" spans="1:6">
      <c r="A18376" s="1" t="s">
        <v>22</v>
      </c>
      <c r="B18376" s="1" t="s">
        <v>7</v>
      </c>
      <c r="C18376" s="1" t="s">
        <v>11</v>
      </c>
      <c r="D18376" s="1"/>
      <c r="E18376" t="s">
        <v>38</v>
      </c>
      <c r="F18376" s="1"/>
    </row>
    <row r="18377" spans="1:6">
      <c r="A18377" s="1" t="s">
        <v>22</v>
      </c>
      <c r="B18377" s="1" t="s">
        <v>23</v>
      </c>
      <c r="C18377" s="1" t="s">
        <v>11</v>
      </c>
      <c r="D18377" s="1"/>
      <c r="E18377" t="s">
        <v>20</v>
      </c>
      <c r="F18377" s="1"/>
    </row>
    <row r="18378" spans="1:6">
      <c r="A18378" s="1" t="s">
        <v>22</v>
      </c>
      <c r="B18378" s="1" t="s">
        <v>7</v>
      </c>
      <c r="C18378" s="1" t="s">
        <v>11</v>
      </c>
      <c r="D18378" s="2">
        <v>150000</v>
      </c>
      <c r="E18378" t="s">
        <v>24</v>
      </c>
      <c r="F18378" s="1"/>
    </row>
    <row r="18379" spans="1:6">
      <c r="A18379" s="1" t="s">
        <v>19</v>
      </c>
      <c r="B18379" s="1" t="s">
        <v>7</v>
      </c>
      <c r="C18379" s="1" t="s">
        <v>286</v>
      </c>
      <c r="D18379" s="2">
        <v>147500</v>
      </c>
      <c r="E18379" t="s">
        <v>15</v>
      </c>
      <c r="F18379" s="1"/>
    </row>
    <row r="18380" spans="1:6">
      <c r="A18380" s="1" t="s">
        <v>22</v>
      </c>
      <c r="B18380" s="1" t="s">
        <v>7</v>
      </c>
      <c r="C18380" s="1" t="s">
        <v>142</v>
      </c>
      <c r="D18380" s="2">
        <v>111175</v>
      </c>
      <c r="E18380" t="s">
        <v>15</v>
      </c>
      <c r="F18380" s="1"/>
    </row>
    <row r="18381" spans="1:6">
      <c r="A18381" s="1" t="s">
        <v>10</v>
      </c>
      <c r="B18381" s="1" t="s">
        <v>7</v>
      </c>
      <c r="C18381" s="1" t="s">
        <v>11</v>
      </c>
      <c r="D18381" s="1"/>
      <c r="E18381" t="s">
        <v>42</v>
      </c>
      <c r="F18381" s="1"/>
    </row>
    <row r="18382" spans="1:6">
      <c r="A18382" s="1" t="s">
        <v>10</v>
      </c>
      <c r="B18382" s="1" t="s">
        <v>23</v>
      </c>
      <c r="C18382" s="1" t="s">
        <v>11</v>
      </c>
      <c r="D18382" s="1"/>
      <c r="E18382" t="s">
        <v>20</v>
      </c>
      <c r="F18382" s="1"/>
    </row>
    <row r="18383" spans="1:6">
      <c r="A18383" s="1" t="s">
        <v>22</v>
      </c>
      <c r="B18383" s="1" t="s">
        <v>7</v>
      </c>
      <c r="C18383" s="1" t="s">
        <v>28</v>
      </c>
      <c r="D18383" s="2">
        <v>89100</v>
      </c>
      <c r="E18383" t="s">
        <v>15</v>
      </c>
      <c r="F18383" s="1"/>
    </row>
    <row r="18384" spans="1:6">
      <c r="A18384" s="1" t="s">
        <v>10</v>
      </c>
      <c r="B18384" s="1" t="s">
        <v>7</v>
      </c>
      <c r="C18384" s="1" t="s">
        <v>11</v>
      </c>
      <c r="D18384" s="2">
        <v>97500</v>
      </c>
      <c r="E18384" t="s">
        <v>20</v>
      </c>
      <c r="F18384" s="1"/>
    </row>
    <row r="18385" spans="1:6">
      <c r="A18385" s="1" t="s">
        <v>10</v>
      </c>
      <c r="B18385" s="1" t="s">
        <v>7</v>
      </c>
      <c r="C18385" s="1" t="s">
        <v>8</v>
      </c>
      <c r="D18385" s="2">
        <v>112500</v>
      </c>
      <c r="E18385" t="s">
        <v>20</v>
      </c>
      <c r="F18385" s="1"/>
    </row>
    <row r="18386" spans="1:6">
      <c r="A18386" s="1" t="s">
        <v>45</v>
      </c>
      <c r="B18386" s="1" t="s">
        <v>7</v>
      </c>
      <c r="C18386" s="1" t="s">
        <v>138</v>
      </c>
      <c r="D18386" s="2">
        <v>99150</v>
      </c>
      <c r="E18386" t="s">
        <v>243</v>
      </c>
      <c r="F18386" s="1"/>
    </row>
    <row r="18387" spans="1:6">
      <c r="A18387" s="1" t="s">
        <v>22</v>
      </c>
      <c r="B18387" s="1" t="s">
        <v>17</v>
      </c>
      <c r="C18387" s="1" t="s">
        <v>11</v>
      </c>
      <c r="D18387" s="1"/>
      <c r="E18387" t="s">
        <v>18</v>
      </c>
      <c r="F18387" s="1"/>
    </row>
    <row r="18388" spans="1:6">
      <c r="A18388" s="1" t="s">
        <v>16</v>
      </c>
      <c r="B18388" s="1" t="s">
        <v>7</v>
      </c>
      <c r="C18388" s="1" t="s">
        <v>11</v>
      </c>
      <c r="D18388" s="2">
        <v>107500</v>
      </c>
      <c r="E18388" t="s">
        <v>32</v>
      </c>
      <c r="F18388" s="1"/>
    </row>
    <row r="18389" spans="1:6">
      <c r="A18389" s="1" t="s">
        <v>22</v>
      </c>
      <c r="B18389" s="1" t="s">
        <v>40</v>
      </c>
      <c r="C18389" s="1" t="s">
        <v>11</v>
      </c>
      <c r="D18389" s="1"/>
      <c r="E18389" t="s">
        <v>12</v>
      </c>
      <c r="F18389" s="1"/>
    </row>
    <row r="18390" spans="1:6">
      <c r="A18390" s="1" t="s">
        <v>10</v>
      </c>
      <c r="B18390" s="1" t="s">
        <v>7</v>
      </c>
      <c r="C18390" s="1" t="s">
        <v>11</v>
      </c>
      <c r="D18390" s="1"/>
      <c r="E18390" t="s">
        <v>18</v>
      </c>
      <c r="F18390" s="1"/>
    </row>
    <row r="18391" spans="1:6">
      <c r="A18391" s="1" t="s">
        <v>45</v>
      </c>
      <c r="B18391" s="1" t="s">
        <v>52</v>
      </c>
      <c r="C18391" s="1" t="s">
        <v>11</v>
      </c>
      <c r="D18391" s="1"/>
      <c r="E18391" t="s">
        <v>93</v>
      </c>
      <c r="F18391" s="1"/>
    </row>
    <row r="18392" spans="1:6">
      <c r="A18392" s="1" t="s">
        <v>10</v>
      </c>
      <c r="B18392" s="1" t="s">
        <v>7</v>
      </c>
      <c r="C18392" s="1" t="s">
        <v>11</v>
      </c>
      <c r="D18392" s="2">
        <v>125000</v>
      </c>
      <c r="E18392" t="s">
        <v>24</v>
      </c>
      <c r="F18392" s="1"/>
    </row>
    <row r="18393" spans="1:6">
      <c r="A18393" s="1" t="s">
        <v>13</v>
      </c>
      <c r="B18393" s="1" t="s">
        <v>7</v>
      </c>
      <c r="C18393" s="1" t="s">
        <v>11</v>
      </c>
      <c r="D18393" s="2">
        <v>77500</v>
      </c>
      <c r="E18393" t="s">
        <v>12</v>
      </c>
      <c r="F18393" s="1"/>
    </row>
    <row r="18394" spans="1:6">
      <c r="A18394" s="1" t="s">
        <v>16</v>
      </c>
      <c r="B18394" s="1" t="s">
        <v>7</v>
      </c>
      <c r="C18394" s="1" t="s">
        <v>8</v>
      </c>
      <c r="D18394" s="1"/>
      <c r="E18394" t="s">
        <v>81</v>
      </c>
      <c r="F18394" s="1"/>
    </row>
    <row r="18395" spans="1:6">
      <c r="A18395" s="1" t="s">
        <v>22</v>
      </c>
      <c r="B18395" s="1" t="s">
        <v>7</v>
      </c>
      <c r="C18395" s="1" t="s">
        <v>11</v>
      </c>
      <c r="D18395" s="2">
        <v>95000</v>
      </c>
      <c r="E18395" t="s">
        <v>32</v>
      </c>
      <c r="F18395" s="1"/>
    </row>
    <row r="18396" spans="1:6">
      <c r="A18396" s="1" t="s">
        <v>10</v>
      </c>
      <c r="B18396" s="1" t="s">
        <v>7</v>
      </c>
      <c r="C18396" s="1" t="s">
        <v>48</v>
      </c>
      <c r="D18396" s="2">
        <v>96773</v>
      </c>
      <c r="E18396" t="s">
        <v>15</v>
      </c>
      <c r="F18396" s="1"/>
    </row>
    <row r="18397" spans="1:6">
      <c r="A18397" s="1" t="s">
        <v>13</v>
      </c>
      <c r="B18397" s="1" t="s">
        <v>7</v>
      </c>
      <c r="C18397" s="1" t="s">
        <v>8</v>
      </c>
      <c r="D18397" s="2">
        <v>375000</v>
      </c>
      <c r="E18397" t="s">
        <v>24</v>
      </c>
      <c r="F18397" s="1"/>
    </row>
    <row r="18398" spans="1:6">
      <c r="A18398" s="1" t="s">
        <v>33</v>
      </c>
      <c r="B18398" s="1" t="s">
        <v>7</v>
      </c>
      <c r="C18398" s="1" t="s">
        <v>11</v>
      </c>
      <c r="D18398" s="2">
        <v>187536</v>
      </c>
      <c r="E18398" t="s">
        <v>15</v>
      </c>
      <c r="F18398" s="1"/>
    </row>
    <row r="18399" spans="1:6">
      <c r="A18399" s="1" t="s">
        <v>22</v>
      </c>
      <c r="B18399" s="1" t="s">
        <v>7</v>
      </c>
      <c r="C18399" s="1" t="s">
        <v>11</v>
      </c>
      <c r="D18399" s="1"/>
      <c r="E18399" t="s">
        <v>303</v>
      </c>
      <c r="F18399" s="1"/>
    </row>
    <row r="18400" spans="1:6">
      <c r="A18400" s="1" t="s">
        <v>22</v>
      </c>
      <c r="B18400" s="1" t="s">
        <v>7</v>
      </c>
      <c r="C18400" s="1" t="s">
        <v>48</v>
      </c>
      <c r="D18400" s="2">
        <v>105000</v>
      </c>
      <c r="E18400" t="s">
        <v>15</v>
      </c>
      <c r="F18400" s="1"/>
    </row>
    <row r="18401" spans="1:6">
      <c r="A18401" s="1" t="s">
        <v>14</v>
      </c>
      <c r="B18401" s="1" t="s">
        <v>7</v>
      </c>
      <c r="C18401" s="1" t="s">
        <v>11</v>
      </c>
      <c r="D18401" s="2">
        <v>65000</v>
      </c>
      <c r="E18401" t="s">
        <v>9</v>
      </c>
      <c r="F18401" s="1"/>
    </row>
    <row r="18402" spans="1:6">
      <c r="A18402" s="1" t="s">
        <v>22</v>
      </c>
      <c r="B18402" s="1" t="s">
        <v>7</v>
      </c>
      <c r="C18402" s="1" t="s">
        <v>11</v>
      </c>
      <c r="D18402" s="2">
        <v>58158</v>
      </c>
      <c r="E18402" t="s">
        <v>12</v>
      </c>
      <c r="F18402" s="1"/>
    </row>
    <row r="18403" spans="1:6">
      <c r="A18403" s="1" t="s">
        <v>22</v>
      </c>
      <c r="B18403" s="1" t="s">
        <v>17</v>
      </c>
      <c r="C18403" s="1" t="s">
        <v>11</v>
      </c>
      <c r="D18403" s="1"/>
      <c r="E18403" t="s">
        <v>18</v>
      </c>
      <c r="F18403" s="1"/>
    </row>
    <row r="18404" spans="1:6">
      <c r="A18404" s="1" t="s">
        <v>22</v>
      </c>
      <c r="B18404" s="1" t="s">
        <v>7</v>
      </c>
      <c r="C18404" s="1" t="s">
        <v>11</v>
      </c>
      <c r="D18404" s="2">
        <v>70000</v>
      </c>
      <c r="E18404" t="s">
        <v>20</v>
      </c>
      <c r="F18404" s="1"/>
    </row>
    <row r="18405" spans="1:6">
      <c r="A18405" s="1" t="s">
        <v>10</v>
      </c>
      <c r="B18405" s="1" t="s">
        <v>7</v>
      </c>
      <c r="C18405" s="1" t="s">
        <v>11</v>
      </c>
      <c r="D18405" s="2">
        <v>112500</v>
      </c>
      <c r="E18405" t="s">
        <v>20</v>
      </c>
      <c r="F18405" s="1"/>
    </row>
    <row r="18406" spans="1:6">
      <c r="A18406" s="1" t="s">
        <v>16</v>
      </c>
      <c r="B18406" s="1" t="s">
        <v>7</v>
      </c>
      <c r="C18406" s="1" t="s">
        <v>37</v>
      </c>
      <c r="D18406" s="1"/>
      <c r="E18406" t="s">
        <v>545</v>
      </c>
      <c r="F18406" s="1"/>
    </row>
    <row r="18407" spans="1:6">
      <c r="A18407" s="1" t="s">
        <v>16</v>
      </c>
      <c r="B18407" s="1" t="s">
        <v>7</v>
      </c>
      <c r="C18407" s="1" t="s">
        <v>11</v>
      </c>
      <c r="D18407" s="1"/>
      <c r="E18407" t="s">
        <v>18</v>
      </c>
      <c r="F18407" s="1"/>
    </row>
    <row r="18408" spans="1:6">
      <c r="A18408" s="1" t="s">
        <v>16</v>
      </c>
      <c r="B18408" s="1" t="s">
        <v>7</v>
      </c>
      <c r="C18408" s="1" t="s">
        <v>11</v>
      </c>
      <c r="D18408" s="2">
        <v>190000</v>
      </c>
      <c r="E18408" t="s">
        <v>305</v>
      </c>
      <c r="F18408" s="1"/>
    </row>
    <row r="18409" spans="1:6">
      <c r="A18409" s="1" t="s">
        <v>22</v>
      </c>
      <c r="B18409" s="1" t="s">
        <v>7</v>
      </c>
      <c r="C18409" s="1" t="s">
        <v>11</v>
      </c>
      <c r="D18409" s="1"/>
      <c r="E18409" t="s">
        <v>380</v>
      </c>
      <c r="F18409" s="1"/>
    </row>
    <row r="18410" spans="1:6">
      <c r="A18410" s="1" t="s">
        <v>22</v>
      </c>
      <c r="B18410" s="1" t="s">
        <v>23</v>
      </c>
      <c r="C18410" s="1" t="s">
        <v>11</v>
      </c>
      <c r="D18410" s="1"/>
      <c r="E18410" t="s">
        <v>12</v>
      </c>
      <c r="F18410" s="1"/>
    </row>
    <row r="18411" spans="1:6">
      <c r="A18411" s="1" t="s">
        <v>10</v>
      </c>
      <c r="B18411" s="1" t="s">
        <v>17</v>
      </c>
      <c r="C18411" s="1" t="s">
        <v>11</v>
      </c>
      <c r="D18411" s="2">
        <v>150000</v>
      </c>
      <c r="E18411" t="s">
        <v>49</v>
      </c>
      <c r="F18411" s="1"/>
    </row>
    <row r="18412" spans="1:6">
      <c r="A18412" s="1" t="s">
        <v>16</v>
      </c>
      <c r="B18412" s="1" t="s">
        <v>7</v>
      </c>
      <c r="C18412" s="1" t="s">
        <v>11</v>
      </c>
      <c r="D18412" s="2">
        <v>185000</v>
      </c>
      <c r="E18412" t="s">
        <v>12</v>
      </c>
      <c r="F18412" s="1"/>
    </row>
    <row r="18413" spans="1:6">
      <c r="A18413" s="1" t="s">
        <v>16</v>
      </c>
      <c r="B18413" s="1" t="s">
        <v>7</v>
      </c>
      <c r="C18413" s="1" t="s">
        <v>11</v>
      </c>
      <c r="D18413" s="2">
        <v>90000</v>
      </c>
      <c r="E18413" t="s">
        <v>38</v>
      </c>
      <c r="F18413" s="1"/>
    </row>
    <row r="18414" spans="1:6">
      <c r="A18414" s="1" t="s">
        <v>33</v>
      </c>
      <c r="B18414" s="1" t="s">
        <v>7</v>
      </c>
      <c r="C18414" s="1" t="s">
        <v>37</v>
      </c>
      <c r="D18414" s="2">
        <v>90000</v>
      </c>
      <c r="E18414" t="s">
        <v>15</v>
      </c>
      <c r="F18414" s="1"/>
    </row>
    <row r="18415" spans="1:6">
      <c r="A18415" s="1" t="s">
        <v>6</v>
      </c>
      <c r="B18415" s="1" t="s">
        <v>7</v>
      </c>
      <c r="C18415" s="1" t="s">
        <v>11</v>
      </c>
      <c r="D18415" s="2">
        <v>90000</v>
      </c>
      <c r="E18415" t="s">
        <v>24</v>
      </c>
      <c r="F18415" s="1"/>
    </row>
    <row r="18416" spans="1:6">
      <c r="A18416" s="1" t="s">
        <v>16</v>
      </c>
      <c r="B18416" s="1" t="s">
        <v>7</v>
      </c>
      <c r="C18416" s="1" t="s">
        <v>11</v>
      </c>
      <c r="D18416" s="2">
        <v>115000</v>
      </c>
      <c r="E18416" t="s">
        <v>24</v>
      </c>
      <c r="F18416" s="1"/>
    </row>
    <row r="18417" spans="1:6">
      <c r="A18417" s="1" t="s">
        <v>22</v>
      </c>
      <c r="B18417" s="1" t="s">
        <v>7</v>
      </c>
      <c r="C18417" s="1" t="s">
        <v>11</v>
      </c>
      <c r="D18417" s="2">
        <v>107500</v>
      </c>
      <c r="E18417" t="s">
        <v>12</v>
      </c>
      <c r="F18417" s="1"/>
    </row>
    <row r="18418" spans="1:6">
      <c r="A18418" s="1" t="s">
        <v>16</v>
      </c>
      <c r="B18418" s="1" t="s">
        <v>7</v>
      </c>
      <c r="C18418" s="1" t="s">
        <v>11</v>
      </c>
      <c r="D18418" s="2">
        <v>175000</v>
      </c>
      <c r="E18418" t="s">
        <v>24</v>
      </c>
      <c r="F18418" s="1"/>
    </row>
    <row r="18419" spans="1:6">
      <c r="A18419" s="1" t="s">
        <v>22</v>
      </c>
      <c r="B18419" s="1" t="s">
        <v>7</v>
      </c>
      <c r="C18419" s="1" t="s">
        <v>11</v>
      </c>
      <c r="D18419" s="2">
        <v>65000</v>
      </c>
      <c r="E18419" t="s">
        <v>12</v>
      </c>
      <c r="F18419" s="1"/>
    </row>
    <row r="18420" spans="1:6">
      <c r="A18420" s="1" t="s">
        <v>33</v>
      </c>
      <c r="B18420" s="1" t="s">
        <v>7</v>
      </c>
      <c r="C18420" s="1" t="s">
        <v>167</v>
      </c>
      <c r="D18420" s="2">
        <v>37500</v>
      </c>
      <c r="E18420" t="s">
        <v>118</v>
      </c>
      <c r="F18420" s="1"/>
    </row>
    <row r="18421" spans="1:6">
      <c r="A18421" s="1" t="s">
        <v>22</v>
      </c>
      <c r="B18421" s="1" t="s">
        <v>7</v>
      </c>
      <c r="C18421" s="1" t="s">
        <v>11</v>
      </c>
      <c r="D18421" s="2">
        <v>112500</v>
      </c>
      <c r="E18421" t="s">
        <v>20</v>
      </c>
      <c r="F18421" s="1"/>
    </row>
    <row r="18422" spans="1:6">
      <c r="A18422" s="1" t="s">
        <v>22</v>
      </c>
      <c r="B18422" s="1" t="s">
        <v>17</v>
      </c>
      <c r="C18422" s="1" t="s">
        <v>11</v>
      </c>
      <c r="D18422" s="1"/>
      <c r="E18422" t="s">
        <v>18</v>
      </c>
      <c r="F18422" s="1"/>
    </row>
    <row r="18423" spans="1:6">
      <c r="A18423" s="1" t="s">
        <v>16</v>
      </c>
      <c r="B18423" s="1" t="s">
        <v>7</v>
      </c>
      <c r="C18423" s="1" t="s">
        <v>11</v>
      </c>
      <c r="D18423" s="2">
        <v>425000</v>
      </c>
      <c r="E18423" t="s">
        <v>20</v>
      </c>
      <c r="F18423" s="1"/>
    </row>
    <row r="18424" spans="1:6">
      <c r="A18424" s="1" t="s">
        <v>6</v>
      </c>
      <c r="B18424" s="1" t="s">
        <v>7</v>
      </c>
      <c r="C18424" s="1" t="s">
        <v>44</v>
      </c>
      <c r="D18424" s="2">
        <v>80850</v>
      </c>
      <c r="E18424" t="s">
        <v>15</v>
      </c>
      <c r="F18424" s="1"/>
    </row>
    <row r="18425" spans="1:6">
      <c r="A18425" s="1" t="s">
        <v>45</v>
      </c>
      <c r="B18425" s="1" t="s">
        <v>7</v>
      </c>
      <c r="C18425" s="1" t="s">
        <v>11</v>
      </c>
      <c r="D18425" s="2">
        <v>55000</v>
      </c>
      <c r="E18425" t="s">
        <v>38</v>
      </c>
      <c r="F18425" s="1"/>
    </row>
    <row r="18426" spans="1:6">
      <c r="A18426" s="1" t="s">
        <v>16</v>
      </c>
      <c r="B18426" s="1" t="s">
        <v>36</v>
      </c>
      <c r="C18426" s="1" t="s">
        <v>11</v>
      </c>
      <c r="D18426" s="1"/>
      <c r="E18426" t="s">
        <v>12</v>
      </c>
      <c r="F18426" s="1"/>
    </row>
    <row r="18427" spans="1:6">
      <c r="A18427" s="1" t="s">
        <v>16</v>
      </c>
      <c r="B18427" s="1" t="s">
        <v>7</v>
      </c>
      <c r="C18427" s="1" t="s">
        <v>11</v>
      </c>
      <c r="D18427" s="2">
        <v>177500</v>
      </c>
      <c r="E18427" t="s">
        <v>12</v>
      </c>
      <c r="F18427" s="1"/>
    </row>
    <row r="18428" spans="1:6">
      <c r="A18428" s="1" t="s">
        <v>13</v>
      </c>
      <c r="B18428" s="1" t="s">
        <v>7</v>
      </c>
      <c r="C18428" s="1" t="s">
        <v>11</v>
      </c>
      <c r="D18428" s="2">
        <v>103477</v>
      </c>
      <c r="E18428" t="s">
        <v>12</v>
      </c>
      <c r="F18428" s="1"/>
    </row>
    <row r="18429" spans="1:6">
      <c r="A18429" s="1" t="s">
        <v>16</v>
      </c>
      <c r="B18429" s="1" t="s">
        <v>7</v>
      </c>
      <c r="C18429" s="1" t="s">
        <v>135</v>
      </c>
      <c r="D18429" s="2">
        <v>157500</v>
      </c>
      <c r="E18429" t="s">
        <v>15</v>
      </c>
      <c r="F18429" s="1"/>
    </row>
    <row r="18430" spans="1:6">
      <c r="A18430" s="1" t="s">
        <v>33</v>
      </c>
      <c r="B18430" s="1" t="s">
        <v>17</v>
      </c>
      <c r="C18430" s="1" t="s">
        <v>229</v>
      </c>
      <c r="D18430" s="2">
        <v>116393</v>
      </c>
      <c r="E18430" t="s">
        <v>9</v>
      </c>
      <c r="F18430" s="1"/>
    </row>
    <row r="18431" spans="1:6">
      <c r="A18431" s="1" t="s">
        <v>6</v>
      </c>
      <c r="B18431" s="1" t="s">
        <v>7</v>
      </c>
      <c r="C18431" s="1" t="s">
        <v>11</v>
      </c>
      <c r="D18431" s="2">
        <v>155000</v>
      </c>
      <c r="E18431" t="s">
        <v>12</v>
      </c>
      <c r="F18431" s="1"/>
    </row>
    <row r="18432" spans="1:6">
      <c r="A18432" s="1" t="s">
        <v>22</v>
      </c>
      <c r="B18432" s="1" t="s">
        <v>7</v>
      </c>
      <c r="C18432" s="1" t="s">
        <v>11</v>
      </c>
      <c r="D18432" s="2">
        <v>121560</v>
      </c>
      <c r="E18432" t="s">
        <v>53</v>
      </c>
      <c r="F18432" s="1"/>
    </row>
    <row r="18433" spans="1:6">
      <c r="A18433" s="1" t="s">
        <v>16</v>
      </c>
      <c r="B18433" s="1" t="s">
        <v>23</v>
      </c>
      <c r="C18433" s="1" t="s">
        <v>11</v>
      </c>
      <c r="D18433" s="1"/>
      <c r="E18433" t="s">
        <v>32</v>
      </c>
      <c r="F18433" s="1"/>
    </row>
    <row r="18434" spans="1:6">
      <c r="A18434" s="1" t="s">
        <v>22</v>
      </c>
      <c r="B18434" s="1" t="s">
        <v>7</v>
      </c>
      <c r="C18434" s="1" t="s">
        <v>11</v>
      </c>
      <c r="D18434" s="1"/>
      <c r="E18434" t="s">
        <v>9</v>
      </c>
      <c r="F18434" s="1"/>
    </row>
    <row r="18435" spans="1:6">
      <c r="A18435" s="1" t="s">
        <v>16</v>
      </c>
      <c r="B18435" s="1" t="s">
        <v>7</v>
      </c>
      <c r="C18435" s="1" t="s">
        <v>11</v>
      </c>
      <c r="D18435" s="2">
        <v>140000</v>
      </c>
      <c r="E18435" t="s">
        <v>20</v>
      </c>
      <c r="F18435" s="1"/>
    </row>
    <row r="18436" spans="1:6">
      <c r="A18436" s="1" t="s">
        <v>14</v>
      </c>
      <c r="B18436" s="1" t="s">
        <v>7</v>
      </c>
      <c r="C18436" s="1" t="s">
        <v>230</v>
      </c>
      <c r="D18436" s="2">
        <v>79200</v>
      </c>
      <c r="E18436" t="s">
        <v>15</v>
      </c>
      <c r="F18436" s="1"/>
    </row>
    <row r="18437" spans="1:6">
      <c r="A18437" s="1" t="s">
        <v>10</v>
      </c>
      <c r="B18437" s="1" t="s">
        <v>7</v>
      </c>
      <c r="C18437" s="1" t="s">
        <v>44</v>
      </c>
      <c r="D18437" s="2">
        <v>147500</v>
      </c>
      <c r="E18437" t="s">
        <v>15</v>
      </c>
      <c r="F18437" s="1"/>
    </row>
    <row r="18438" spans="1:6">
      <c r="A18438" s="1" t="s">
        <v>45</v>
      </c>
      <c r="B18438" s="1" t="s">
        <v>7</v>
      </c>
      <c r="C18438" s="1" t="s">
        <v>102</v>
      </c>
      <c r="D18438" s="2">
        <v>63000</v>
      </c>
      <c r="E18438" t="s">
        <v>15</v>
      </c>
      <c r="F18438" s="1"/>
    </row>
    <row r="18439" spans="1:6">
      <c r="A18439" s="1" t="s">
        <v>22</v>
      </c>
      <c r="B18439" s="1" t="s">
        <v>7</v>
      </c>
      <c r="C18439" s="1" t="s">
        <v>11</v>
      </c>
      <c r="D18439" s="2">
        <v>179000</v>
      </c>
      <c r="E18439" t="s">
        <v>32</v>
      </c>
      <c r="F18439" s="1"/>
    </row>
    <row r="18440" spans="1:6">
      <c r="A18440" s="1" t="s">
        <v>22</v>
      </c>
      <c r="B18440" s="1" t="s">
        <v>23</v>
      </c>
      <c r="C18440" s="1" t="s">
        <v>11</v>
      </c>
      <c r="D18440" s="1"/>
      <c r="E18440" t="s">
        <v>20</v>
      </c>
      <c r="F18440" s="1"/>
    </row>
    <row r="18441" spans="1:6">
      <c r="A18441" s="1" t="s">
        <v>13</v>
      </c>
      <c r="B18441" s="1" t="s">
        <v>7</v>
      </c>
      <c r="C18441" s="1" t="s">
        <v>11</v>
      </c>
      <c r="D18441" s="2">
        <v>63000</v>
      </c>
      <c r="E18441" t="s">
        <v>15</v>
      </c>
      <c r="F18441" s="1"/>
    </row>
    <row r="18442" spans="1:6">
      <c r="A18442" s="1" t="s">
        <v>22</v>
      </c>
      <c r="B18442" s="1" t="s">
        <v>7</v>
      </c>
      <c r="C18442" s="1" t="s">
        <v>11</v>
      </c>
      <c r="D18442" s="1"/>
      <c r="E18442" t="s">
        <v>32</v>
      </c>
      <c r="F18442" s="1"/>
    </row>
    <row r="18443" spans="1:6">
      <c r="A18443" s="1" t="s">
        <v>10</v>
      </c>
      <c r="B18443" s="1" t="s">
        <v>7</v>
      </c>
      <c r="C18443" s="1" t="s">
        <v>11</v>
      </c>
      <c r="D18443" s="2">
        <v>120000</v>
      </c>
      <c r="E18443" t="s">
        <v>32</v>
      </c>
      <c r="F18443" s="1"/>
    </row>
    <row r="18444" spans="1:6">
      <c r="A18444" s="1" t="s">
        <v>22</v>
      </c>
      <c r="B18444" s="1" t="s">
        <v>7</v>
      </c>
      <c r="C18444" s="1" t="s">
        <v>149</v>
      </c>
      <c r="D18444" s="2">
        <v>111175</v>
      </c>
      <c r="E18444" t="s">
        <v>15</v>
      </c>
      <c r="F18444" s="1"/>
    </row>
    <row r="18445" spans="1:6">
      <c r="A18445" s="1" t="s">
        <v>16</v>
      </c>
      <c r="B18445" s="1" t="s">
        <v>7</v>
      </c>
      <c r="C18445" s="1" t="s">
        <v>102</v>
      </c>
      <c r="D18445" s="2">
        <v>139216</v>
      </c>
      <c r="E18445" t="s">
        <v>15</v>
      </c>
      <c r="F18445" s="1"/>
    </row>
    <row r="18446" spans="1:6">
      <c r="A18446" s="1" t="s">
        <v>16</v>
      </c>
      <c r="B18446" s="1" t="s">
        <v>7</v>
      </c>
      <c r="C18446" s="1" t="s">
        <v>11</v>
      </c>
      <c r="D18446" s="2">
        <v>78000</v>
      </c>
      <c r="E18446" t="s">
        <v>131</v>
      </c>
      <c r="F18446" s="1"/>
    </row>
    <row r="18447" spans="1:6">
      <c r="A18447" s="1" t="s">
        <v>6</v>
      </c>
      <c r="B18447" s="1" t="s">
        <v>7</v>
      </c>
      <c r="C18447" s="1" t="s">
        <v>11</v>
      </c>
      <c r="D18447" s="2">
        <v>126000</v>
      </c>
      <c r="E18447" t="s">
        <v>12</v>
      </c>
      <c r="F18447" s="1"/>
    </row>
    <row r="18448" spans="1:6">
      <c r="A18448" s="1" t="s">
        <v>13</v>
      </c>
      <c r="B18448" s="1" t="s">
        <v>23</v>
      </c>
      <c r="C18448" s="1" t="s">
        <v>11</v>
      </c>
      <c r="D18448" s="1"/>
      <c r="E18448" t="s">
        <v>20</v>
      </c>
      <c r="F18448" s="1"/>
    </row>
    <row r="18449" spans="1:6">
      <c r="A18449" s="1" t="s">
        <v>16</v>
      </c>
      <c r="B18449" s="1" t="s">
        <v>7</v>
      </c>
      <c r="C18449" s="1" t="s">
        <v>11</v>
      </c>
      <c r="D18449" s="2">
        <v>281451</v>
      </c>
      <c r="E18449" t="s">
        <v>160</v>
      </c>
      <c r="F18449" s="1"/>
    </row>
    <row r="18450" spans="1:6">
      <c r="A18450" s="1" t="s">
        <v>22</v>
      </c>
      <c r="B18450" s="1" t="s">
        <v>7</v>
      </c>
      <c r="C18450" s="1" t="s">
        <v>11</v>
      </c>
      <c r="D18450" s="2">
        <v>82000</v>
      </c>
      <c r="E18450" t="s">
        <v>38</v>
      </c>
      <c r="F18450" s="1"/>
    </row>
    <row r="18451" spans="1:6">
      <c r="A18451" s="1" t="s">
        <v>6</v>
      </c>
      <c r="B18451" s="1" t="s">
        <v>7</v>
      </c>
      <c r="C18451" s="1" t="s">
        <v>11</v>
      </c>
      <c r="D18451" s="2">
        <v>170000</v>
      </c>
      <c r="E18451" t="s">
        <v>12</v>
      </c>
      <c r="F18451" s="1"/>
    </row>
    <row r="18452" spans="1:6">
      <c r="A18452" s="1" t="s">
        <v>6</v>
      </c>
      <c r="B18452" s="1" t="s">
        <v>7</v>
      </c>
      <c r="C18452" s="1" t="s">
        <v>11</v>
      </c>
      <c r="D18452" s="2">
        <v>125000</v>
      </c>
      <c r="E18452" t="s">
        <v>24</v>
      </c>
      <c r="F18452" s="1"/>
    </row>
    <row r="18453" spans="1:6">
      <c r="A18453" s="1" t="s">
        <v>22</v>
      </c>
      <c r="B18453" s="1" t="s">
        <v>7</v>
      </c>
      <c r="C18453" s="1" t="s">
        <v>11</v>
      </c>
      <c r="D18453" s="2">
        <v>125000</v>
      </c>
      <c r="E18453" t="s">
        <v>24</v>
      </c>
      <c r="F18453" s="1"/>
    </row>
    <row r="18454" spans="1:6">
      <c r="A18454" s="1" t="s">
        <v>19</v>
      </c>
      <c r="B18454" s="1" t="s">
        <v>7</v>
      </c>
      <c r="C18454" s="1" t="s">
        <v>11</v>
      </c>
      <c r="D18454" s="2">
        <v>110000</v>
      </c>
      <c r="E18454" t="s">
        <v>32</v>
      </c>
      <c r="F18454" s="1"/>
    </row>
    <row r="18455" spans="1:6">
      <c r="A18455" s="1" t="s">
        <v>10</v>
      </c>
      <c r="B18455" s="1" t="s">
        <v>7</v>
      </c>
      <c r="C18455" s="1" t="s">
        <v>11</v>
      </c>
      <c r="D18455" s="2">
        <v>150000</v>
      </c>
      <c r="E18455" t="s">
        <v>32</v>
      </c>
      <c r="F18455" s="1"/>
    </row>
    <row r="18456" spans="1:6">
      <c r="A18456" s="1" t="s">
        <v>16</v>
      </c>
      <c r="B18456" s="1" t="s">
        <v>7</v>
      </c>
      <c r="C18456" s="1" t="s">
        <v>77</v>
      </c>
      <c r="D18456" s="2">
        <v>132500</v>
      </c>
      <c r="E18456" t="s">
        <v>15</v>
      </c>
      <c r="F18456" s="1"/>
    </row>
    <row r="18457" spans="1:6">
      <c r="A18457" s="1" t="s">
        <v>16</v>
      </c>
      <c r="B18457" s="1" t="s">
        <v>7</v>
      </c>
      <c r="C18457" s="1" t="s">
        <v>11</v>
      </c>
      <c r="D18457" s="2">
        <v>85500</v>
      </c>
      <c r="E18457" t="s">
        <v>12</v>
      </c>
      <c r="F18457" s="1"/>
    </row>
    <row r="18458" spans="1:6">
      <c r="A18458" s="1" t="s">
        <v>16</v>
      </c>
      <c r="B18458" s="1" t="s">
        <v>7</v>
      </c>
      <c r="C18458" s="1" t="s">
        <v>11</v>
      </c>
      <c r="D18458" s="2">
        <v>160000</v>
      </c>
      <c r="E18458" t="s">
        <v>12</v>
      </c>
      <c r="F18458" s="1"/>
    </row>
    <row r="18459" spans="1:6">
      <c r="A18459" s="1" t="s">
        <v>13</v>
      </c>
      <c r="B18459" s="1" t="s">
        <v>7</v>
      </c>
      <c r="C18459" s="1" t="s">
        <v>82</v>
      </c>
      <c r="D18459" s="1"/>
      <c r="E18459" t="s">
        <v>83</v>
      </c>
      <c r="F18459" s="1"/>
    </row>
    <row r="18460" spans="1:6">
      <c r="A18460" s="1" t="s">
        <v>10</v>
      </c>
      <c r="B18460" s="1" t="s">
        <v>52</v>
      </c>
      <c r="C18460" s="1" t="s">
        <v>11</v>
      </c>
      <c r="D18460" s="2">
        <v>157500</v>
      </c>
      <c r="E18460" t="s">
        <v>20</v>
      </c>
      <c r="F18460" s="1"/>
    </row>
    <row r="18461" spans="1:6">
      <c r="A18461" s="1" t="s">
        <v>22</v>
      </c>
      <c r="B18461" s="1" t="s">
        <v>7</v>
      </c>
      <c r="C18461" s="1" t="s">
        <v>70</v>
      </c>
      <c r="D18461" s="2">
        <v>59400</v>
      </c>
      <c r="E18461" t="s">
        <v>15</v>
      </c>
      <c r="F18461" s="1"/>
    </row>
    <row r="18462" spans="1:6">
      <c r="A18462" s="1" t="s">
        <v>13</v>
      </c>
      <c r="B18462" s="1" t="s">
        <v>7</v>
      </c>
      <c r="C18462" s="1" t="s">
        <v>11</v>
      </c>
      <c r="D18462" s="2">
        <v>175375</v>
      </c>
      <c r="E18462" t="s">
        <v>24</v>
      </c>
      <c r="F18462" s="1"/>
    </row>
    <row r="18463" spans="1:6">
      <c r="A18463" s="1" t="s">
        <v>16</v>
      </c>
      <c r="B18463" s="1" t="s">
        <v>7</v>
      </c>
      <c r="C18463" s="1" t="s">
        <v>153</v>
      </c>
      <c r="D18463" s="2">
        <v>79200</v>
      </c>
      <c r="E18463" t="s">
        <v>15</v>
      </c>
      <c r="F18463" s="1"/>
    </row>
    <row r="18464" spans="1:6">
      <c r="A18464" s="1" t="s">
        <v>14</v>
      </c>
      <c r="B18464" s="1" t="s">
        <v>7</v>
      </c>
      <c r="C18464" s="1" t="s">
        <v>11</v>
      </c>
      <c r="D18464" s="2">
        <v>130000</v>
      </c>
      <c r="E18464" t="s">
        <v>15</v>
      </c>
      <c r="F18464" s="1"/>
    </row>
    <row r="18465" spans="1:6">
      <c r="A18465" s="1" t="s">
        <v>16</v>
      </c>
      <c r="B18465" s="1" t="s">
        <v>7</v>
      </c>
      <c r="C18465" s="1" t="s">
        <v>11</v>
      </c>
      <c r="D18465" s="1"/>
      <c r="E18465" t="s">
        <v>20</v>
      </c>
      <c r="F18465" s="1"/>
    </row>
    <row r="18466" spans="1:6">
      <c r="A18466" s="1" t="s">
        <v>10</v>
      </c>
      <c r="B18466" s="1" t="s">
        <v>7</v>
      </c>
      <c r="C18466" s="1" t="s">
        <v>11</v>
      </c>
      <c r="D18466" s="2">
        <v>87500</v>
      </c>
      <c r="E18466" t="s">
        <v>20</v>
      </c>
      <c r="F18466" s="1"/>
    </row>
    <row r="18467" spans="1:6">
      <c r="A18467" s="1" t="s">
        <v>16</v>
      </c>
      <c r="B18467" s="1" t="s">
        <v>23</v>
      </c>
      <c r="C18467" s="1" t="s">
        <v>11</v>
      </c>
      <c r="D18467" s="1"/>
      <c r="E18467" t="s">
        <v>9</v>
      </c>
      <c r="F18467" s="1"/>
    </row>
    <row r="18468" spans="1:6">
      <c r="A18468" s="1" t="s">
        <v>10</v>
      </c>
      <c r="B18468" s="1" t="s">
        <v>7</v>
      </c>
      <c r="C18468" s="1" t="s">
        <v>11</v>
      </c>
      <c r="D18468" s="2">
        <v>110000</v>
      </c>
      <c r="E18468" t="s">
        <v>20</v>
      </c>
      <c r="F18468" s="1"/>
    </row>
    <row r="18469" spans="1:6">
      <c r="A18469" s="1" t="s">
        <v>22</v>
      </c>
      <c r="B18469" s="1" t="s">
        <v>36</v>
      </c>
      <c r="C18469" s="1" t="s">
        <v>11</v>
      </c>
      <c r="D18469" s="1"/>
      <c r="E18469" t="s">
        <v>38</v>
      </c>
      <c r="F18469" s="1"/>
    </row>
    <row r="18470" spans="1:6">
      <c r="A18470" s="1" t="s">
        <v>16</v>
      </c>
      <c r="B18470" s="1" t="s">
        <v>7</v>
      </c>
      <c r="C18470" s="1" t="s">
        <v>11</v>
      </c>
      <c r="D18470" s="2">
        <v>128464</v>
      </c>
      <c r="E18470" t="s">
        <v>12</v>
      </c>
      <c r="F18470" s="1"/>
    </row>
    <row r="18471" spans="1:6">
      <c r="A18471" s="1" t="s">
        <v>14</v>
      </c>
      <c r="B18471" s="1" t="s">
        <v>23</v>
      </c>
      <c r="C18471" s="1" t="s">
        <v>11</v>
      </c>
      <c r="D18471" s="1"/>
      <c r="E18471" t="s">
        <v>20</v>
      </c>
      <c r="F18471" s="1"/>
    </row>
    <row r="18472" spans="1:6">
      <c r="A18472" s="1" t="s">
        <v>10</v>
      </c>
      <c r="B18472" s="1" t="s">
        <v>23</v>
      </c>
      <c r="C18472" s="1" t="s">
        <v>11</v>
      </c>
      <c r="D18472" s="1"/>
      <c r="E18472" t="s">
        <v>12</v>
      </c>
      <c r="F18472" s="1"/>
    </row>
    <row r="18473" spans="1:6">
      <c r="A18473" s="1" t="s">
        <v>22</v>
      </c>
      <c r="B18473" s="1" t="s">
        <v>7</v>
      </c>
      <c r="C18473" s="1" t="s">
        <v>11</v>
      </c>
      <c r="D18473" s="2">
        <v>65000</v>
      </c>
      <c r="E18473" t="s">
        <v>50</v>
      </c>
      <c r="F18473" s="1"/>
    </row>
    <row r="18474" spans="1:6">
      <c r="A18474" s="1" t="s">
        <v>22</v>
      </c>
      <c r="B18474" s="1" t="s">
        <v>7</v>
      </c>
      <c r="C18474" s="1" t="s">
        <v>11</v>
      </c>
      <c r="D18474" s="2">
        <v>117500</v>
      </c>
      <c r="E18474" t="s">
        <v>20</v>
      </c>
      <c r="F18474" s="1"/>
    </row>
    <row r="18475" spans="1:6">
      <c r="A18475" s="1" t="s">
        <v>10</v>
      </c>
      <c r="B18475" s="1" t="s">
        <v>17</v>
      </c>
      <c r="C18475" s="1" t="s">
        <v>11</v>
      </c>
      <c r="D18475" s="1"/>
      <c r="E18475" t="s">
        <v>18</v>
      </c>
      <c r="F18475" s="1"/>
    </row>
    <row r="18476" spans="1:6">
      <c r="A18476" s="1" t="s">
        <v>16</v>
      </c>
      <c r="B18476" s="1" t="s">
        <v>7</v>
      </c>
      <c r="C18476" s="1" t="s">
        <v>11</v>
      </c>
      <c r="D18476" s="2">
        <v>108678</v>
      </c>
      <c r="E18476" t="s">
        <v>35</v>
      </c>
      <c r="F18476" s="1"/>
    </row>
    <row r="18477" spans="1:6">
      <c r="A18477" s="1" t="s">
        <v>19</v>
      </c>
      <c r="B18477" s="1" t="s">
        <v>7</v>
      </c>
      <c r="C18477" s="1" t="s">
        <v>8</v>
      </c>
      <c r="D18477" s="2">
        <v>120000</v>
      </c>
      <c r="E18477" t="s">
        <v>12</v>
      </c>
      <c r="F18477" s="1"/>
    </row>
    <row r="18478" spans="1:6">
      <c r="A18478" s="1" t="s">
        <v>16</v>
      </c>
      <c r="B18478" s="1" t="s">
        <v>17</v>
      </c>
      <c r="C18478" s="1" t="s">
        <v>11</v>
      </c>
      <c r="D18478" s="1"/>
      <c r="E18478" t="s">
        <v>18</v>
      </c>
      <c r="F18478" s="1"/>
    </row>
    <row r="18479" spans="1:6">
      <c r="A18479" s="1" t="s">
        <v>10</v>
      </c>
      <c r="B18479" s="1" t="s">
        <v>7</v>
      </c>
      <c r="C18479" s="1" t="s">
        <v>76</v>
      </c>
      <c r="D18479" s="2">
        <v>147500</v>
      </c>
      <c r="E18479" t="s">
        <v>15</v>
      </c>
      <c r="F18479" s="1"/>
    </row>
    <row r="18480" spans="1:6">
      <c r="A18480" s="1" t="s">
        <v>22</v>
      </c>
      <c r="B18480" s="1" t="s">
        <v>7</v>
      </c>
      <c r="C18480" s="1" t="s">
        <v>11</v>
      </c>
      <c r="D18480" s="2">
        <v>85000</v>
      </c>
      <c r="E18480" t="s">
        <v>20</v>
      </c>
      <c r="F18480" s="1"/>
    </row>
    <row r="18481" spans="1:6">
      <c r="A18481" s="1" t="s">
        <v>16</v>
      </c>
      <c r="B18481" s="1" t="s">
        <v>23</v>
      </c>
      <c r="C18481" s="1" t="s">
        <v>11</v>
      </c>
      <c r="D18481" s="1"/>
      <c r="E18481" t="s">
        <v>41</v>
      </c>
      <c r="F18481" s="1"/>
    </row>
    <row r="18482" spans="1:6">
      <c r="A18482" s="1" t="s">
        <v>19</v>
      </c>
      <c r="B18482" s="1" t="s">
        <v>7</v>
      </c>
      <c r="C18482" s="1" t="s">
        <v>44</v>
      </c>
      <c r="D18482" s="2">
        <v>147500</v>
      </c>
      <c r="E18482" t="s">
        <v>15</v>
      </c>
      <c r="F18482" s="1"/>
    </row>
    <row r="18483" spans="1:6">
      <c r="A18483" s="1" t="s">
        <v>22</v>
      </c>
      <c r="B18483" s="1" t="s">
        <v>7</v>
      </c>
      <c r="C18483" s="1" t="s">
        <v>11</v>
      </c>
      <c r="D18483" s="2">
        <v>127000</v>
      </c>
      <c r="E18483" t="s">
        <v>162</v>
      </c>
      <c r="F18483" s="1"/>
    </row>
    <row r="18484" spans="1:6">
      <c r="A18484" s="1" t="s">
        <v>10</v>
      </c>
      <c r="B18484" s="1" t="s">
        <v>17</v>
      </c>
      <c r="C18484" s="1" t="s">
        <v>11</v>
      </c>
      <c r="D18484" s="2">
        <v>211000</v>
      </c>
      <c r="E18484" t="s">
        <v>178</v>
      </c>
      <c r="F18484" s="1"/>
    </row>
    <row r="18485" spans="1:6">
      <c r="A18485" s="1" t="s">
        <v>10</v>
      </c>
      <c r="B18485" s="1" t="s">
        <v>7</v>
      </c>
      <c r="C18485" s="1" t="s">
        <v>11</v>
      </c>
      <c r="D18485" s="1"/>
      <c r="E18485" t="s">
        <v>18</v>
      </c>
      <c r="F18485" s="1"/>
    </row>
    <row r="18486" spans="1:6">
      <c r="A18486" s="1" t="s">
        <v>10</v>
      </c>
      <c r="B18486" s="1" t="s">
        <v>17</v>
      </c>
      <c r="C18486" s="1" t="s">
        <v>11</v>
      </c>
      <c r="D18486" s="1"/>
      <c r="E18486" t="s">
        <v>18</v>
      </c>
      <c r="F18486" s="1"/>
    </row>
    <row r="18487" spans="1:6">
      <c r="A18487" s="1" t="s">
        <v>10</v>
      </c>
      <c r="B18487" s="1" t="s">
        <v>7</v>
      </c>
      <c r="C18487" s="1" t="s">
        <v>48</v>
      </c>
      <c r="D18487" s="2">
        <v>147500</v>
      </c>
      <c r="E18487" t="s">
        <v>15</v>
      </c>
      <c r="F18487" s="1"/>
    </row>
    <row r="18488" spans="1:6">
      <c r="A18488" s="1" t="s">
        <v>13</v>
      </c>
      <c r="B18488" s="1" t="s">
        <v>7</v>
      </c>
      <c r="C18488" s="1" t="s">
        <v>11</v>
      </c>
      <c r="D18488" s="2">
        <v>102000</v>
      </c>
      <c r="E18488" t="s">
        <v>38</v>
      </c>
      <c r="F18488" s="1"/>
    </row>
    <row r="18489" spans="1:6">
      <c r="A18489" s="1" t="s">
        <v>10</v>
      </c>
      <c r="B18489" s="1" t="s">
        <v>7</v>
      </c>
      <c r="C18489" s="1" t="s">
        <v>11</v>
      </c>
      <c r="D18489" s="2">
        <v>175000</v>
      </c>
      <c r="E18489" t="s">
        <v>24</v>
      </c>
      <c r="F18489" s="1"/>
    </row>
    <row r="18490" spans="1:6">
      <c r="A18490" s="1" t="s">
        <v>22</v>
      </c>
      <c r="B18490" s="1" t="s">
        <v>23</v>
      </c>
      <c r="C18490" s="1" t="s">
        <v>11</v>
      </c>
      <c r="D18490" s="1"/>
      <c r="E18490" t="s">
        <v>20</v>
      </c>
      <c r="F18490" s="1"/>
    </row>
    <row r="18491" spans="1:6">
      <c r="A18491" s="1" t="s">
        <v>16</v>
      </c>
      <c r="B18491" s="1" t="s">
        <v>7</v>
      </c>
      <c r="C18491" s="1" t="s">
        <v>11</v>
      </c>
      <c r="D18491" s="2">
        <v>77000</v>
      </c>
      <c r="E18491" t="s">
        <v>20</v>
      </c>
      <c r="F18491" s="1"/>
    </row>
    <row r="18492" spans="1:6">
      <c r="A18492" s="1" t="s">
        <v>13</v>
      </c>
      <c r="B18492" s="1" t="s">
        <v>23</v>
      </c>
      <c r="C18492" s="1" t="s">
        <v>152</v>
      </c>
      <c r="D18492" s="2">
        <v>111175</v>
      </c>
      <c r="E18492" t="s">
        <v>15</v>
      </c>
      <c r="F18492" s="1"/>
    </row>
    <row r="18493" spans="1:6">
      <c r="A18493" s="1" t="s">
        <v>22</v>
      </c>
      <c r="B18493" s="1" t="s">
        <v>7</v>
      </c>
      <c r="C18493" s="1" t="s">
        <v>11</v>
      </c>
      <c r="D18493" s="2">
        <v>90000</v>
      </c>
      <c r="E18493" t="s">
        <v>24</v>
      </c>
      <c r="F18493" s="1"/>
    </row>
    <row r="18494" spans="1:6">
      <c r="A18494" s="1" t="s">
        <v>10</v>
      </c>
      <c r="B18494" s="1" t="s">
        <v>7</v>
      </c>
      <c r="C18494" s="1" t="s">
        <v>77</v>
      </c>
      <c r="D18494" s="2">
        <v>131580</v>
      </c>
      <c r="E18494" t="s">
        <v>15</v>
      </c>
      <c r="F18494" s="1"/>
    </row>
    <row r="18495" spans="1:6">
      <c r="A18495" s="1" t="s">
        <v>6</v>
      </c>
      <c r="B18495" s="1" t="s">
        <v>17</v>
      </c>
      <c r="C18495" s="1" t="s">
        <v>11</v>
      </c>
      <c r="D18495" s="1"/>
      <c r="E18495" t="s">
        <v>18</v>
      </c>
      <c r="F18495" s="1"/>
    </row>
    <row r="18496" spans="1:6">
      <c r="A18496" s="1" t="s">
        <v>14</v>
      </c>
      <c r="B18496" s="1" t="s">
        <v>7</v>
      </c>
      <c r="C18496" s="1" t="s">
        <v>11</v>
      </c>
      <c r="D18496" s="2">
        <v>179000</v>
      </c>
      <c r="E18496" t="s">
        <v>15</v>
      </c>
      <c r="F18496" s="1"/>
    </row>
    <row r="18497" spans="1:6">
      <c r="A18497" s="1" t="s">
        <v>16</v>
      </c>
      <c r="B18497" s="1" t="s">
        <v>7</v>
      </c>
      <c r="C18497" s="1" t="s">
        <v>11</v>
      </c>
      <c r="D18497" s="2">
        <v>75000</v>
      </c>
      <c r="E18497" t="s">
        <v>50</v>
      </c>
      <c r="F18497" s="1"/>
    </row>
    <row r="18498" spans="1:6">
      <c r="A18498" s="1" t="s">
        <v>22</v>
      </c>
      <c r="B18498" s="1" t="s">
        <v>23</v>
      </c>
      <c r="C18498" s="1" t="s">
        <v>11</v>
      </c>
      <c r="D18498" s="1"/>
      <c r="E18498" t="s">
        <v>9</v>
      </c>
      <c r="F18498" s="1"/>
    </row>
    <row r="18499" spans="1:6">
      <c r="A18499" s="1" t="s">
        <v>22</v>
      </c>
      <c r="B18499" s="1" t="s">
        <v>23</v>
      </c>
      <c r="C18499" s="1" t="s">
        <v>11</v>
      </c>
      <c r="D18499" s="1"/>
      <c r="E18499" t="s">
        <v>20</v>
      </c>
      <c r="F18499" s="1"/>
    </row>
    <row r="18500" spans="1:6">
      <c r="A18500" s="1" t="s">
        <v>16</v>
      </c>
      <c r="B18500" s="1" t="s">
        <v>7</v>
      </c>
      <c r="C18500" s="1" t="s">
        <v>11</v>
      </c>
      <c r="D18500" s="2">
        <v>262500</v>
      </c>
      <c r="E18500" t="s">
        <v>20</v>
      </c>
      <c r="F18500" s="1"/>
    </row>
    <row r="18501" spans="1:6">
      <c r="A18501" s="1" t="s">
        <v>16</v>
      </c>
      <c r="B18501" s="1" t="s">
        <v>59</v>
      </c>
      <c r="C18501" s="1" t="s">
        <v>11</v>
      </c>
      <c r="D18501" s="2">
        <v>105000</v>
      </c>
      <c r="E18501" t="s">
        <v>12</v>
      </c>
      <c r="F18501" s="1"/>
    </row>
    <row r="18502" spans="1:6">
      <c r="A18502" s="1" t="s">
        <v>22</v>
      </c>
      <c r="B18502" s="1" t="s">
        <v>7</v>
      </c>
      <c r="C18502" s="1" t="s">
        <v>11</v>
      </c>
      <c r="D18502" s="1"/>
      <c r="E18502" t="s">
        <v>18</v>
      </c>
      <c r="F18502" s="1"/>
    </row>
    <row r="18503" spans="1:6">
      <c r="A18503" s="1" t="s">
        <v>13</v>
      </c>
      <c r="B18503" s="1" t="s">
        <v>7</v>
      </c>
      <c r="C18503" s="1" t="s">
        <v>11</v>
      </c>
      <c r="D18503" s="2">
        <v>90000</v>
      </c>
      <c r="E18503" t="s">
        <v>32</v>
      </c>
      <c r="F18503" s="1"/>
    </row>
    <row r="18504" spans="1:6">
      <c r="A18504" s="1" t="s">
        <v>22</v>
      </c>
      <c r="B18504" s="1" t="s">
        <v>7</v>
      </c>
      <c r="C18504" s="1" t="s">
        <v>11</v>
      </c>
      <c r="D18504" s="1"/>
      <c r="E18504" t="s">
        <v>546</v>
      </c>
      <c r="F18504" s="1"/>
    </row>
    <row r="18505" spans="1:6">
      <c r="A18505" s="1" t="s">
        <v>16</v>
      </c>
      <c r="B18505" s="1" t="s">
        <v>7</v>
      </c>
      <c r="C18505" s="1" t="s">
        <v>11</v>
      </c>
      <c r="D18505" s="2">
        <v>70000</v>
      </c>
      <c r="E18505" t="s">
        <v>32</v>
      </c>
      <c r="F18505" s="1"/>
    </row>
    <row r="18506" spans="1:6">
      <c r="A18506" s="1" t="s">
        <v>16</v>
      </c>
      <c r="B18506" s="1" t="s">
        <v>7</v>
      </c>
      <c r="C18506" s="1" t="s">
        <v>11</v>
      </c>
      <c r="D18506" s="2">
        <v>72870</v>
      </c>
      <c r="E18506" t="s">
        <v>81</v>
      </c>
      <c r="F18506" s="1"/>
    </row>
    <row r="18507" spans="1:6">
      <c r="A18507" s="1" t="s">
        <v>13</v>
      </c>
      <c r="B18507" s="1" t="s">
        <v>7</v>
      </c>
      <c r="C18507" s="1" t="s">
        <v>11</v>
      </c>
      <c r="D18507" s="2">
        <v>74395</v>
      </c>
      <c r="E18507" t="s">
        <v>12</v>
      </c>
      <c r="F18507" s="1"/>
    </row>
    <row r="18508" spans="1:6">
      <c r="A18508" s="1" t="s">
        <v>6</v>
      </c>
      <c r="B18508" s="1" t="s">
        <v>7</v>
      </c>
      <c r="C18508" s="1" t="s">
        <v>11</v>
      </c>
      <c r="D18508" s="2">
        <v>140000</v>
      </c>
      <c r="E18508" t="s">
        <v>12</v>
      </c>
      <c r="F18508" s="1"/>
    </row>
    <row r="18509" spans="1:6">
      <c r="A18509" s="1" t="s">
        <v>14</v>
      </c>
      <c r="B18509" s="1" t="s">
        <v>7</v>
      </c>
      <c r="C18509" s="1" t="s">
        <v>82</v>
      </c>
      <c r="D18509" s="1"/>
      <c r="E18509" t="s">
        <v>83</v>
      </c>
      <c r="F18509" s="1"/>
    </row>
    <row r="18510" spans="1:6">
      <c r="A18510" s="1" t="s">
        <v>22</v>
      </c>
      <c r="B18510" s="1" t="s">
        <v>7</v>
      </c>
      <c r="C18510" s="1" t="s">
        <v>11</v>
      </c>
      <c r="D18510" s="1"/>
      <c r="E18510" t="s">
        <v>18</v>
      </c>
      <c r="F18510" s="1"/>
    </row>
    <row r="18511" spans="1:6">
      <c r="A18511" s="1" t="s">
        <v>10</v>
      </c>
      <c r="B18511" s="1" t="s">
        <v>7</v>
      </c>
      <c r="C18511" s="1" t="s">
        <v>11</v>
      </c>
      <c r="D18511" s="2">
        <v>98283</v>
      </c>
      <c r="E18511" t="s">
        <v>15</v>
      </c>
      <c r="F18511" s="1"/>
    </row>
    <row r="18512" spans="1:6">
      <c r="A18512" s="1" t="s">
        <v>19</v>
      </c>
      <c r="B18512" s="1" t="s">
        <v>7</v>
      </c>
      <c r="C18512" s="1" t="s">
        <v>88</v>
      </c>
      <c r="D18512" s="2">
        <v>96773</v>
      </c>
      <c r="E18512" t="s">
        <v>15</v>
      </c>
      <c r="F18512" s="1"/>
    </row>
    <row r="18513" spans="1:6">
      <c r="A18513" s="1" t="s">
        <v>16</v>
      </c>
      <c r="B18513" s="1" t="s">
        <v>23</v>
      </c>
      <c r="C18513" s="1" t="s">
        <v>11</v>
      </c>
      <c r="D18513" s="1"/>
      <c r="E18513" t="s">
        <v>41</v>
      </c>
      <c r="F18513" s="1"/>
    </row>
    <row r="18514" spans="1:6">
      <c r="A18514" s="1" t="s">
        <v>10</v>
      </c>
      <c r="B18514" s="1" t="s">
        <v>7</v>
      </c>
      <c r="C18514" s="1" t="s">
        <v>128</v>
      </c>
      <c r="D18514" s="2">
        <v>56700</v>
      </c>
      <c r="E18514" t="s">
        <v>15</v>
      </c>
      <c r="F18514" s="1"/>
    </row>
    <row r="18515" spans="1:6">
      <c r="A18515" s="1" t="s">
        <v>10</v>
      </c>
      <c r="B18515" s="1" t="s">
        <v>7</v>
      </c>
      <c r="C18515" s="1" t="s">
        <v>11</v>
      </c>
      <c r="D18515" s="2">
        <v>160000</v>
      </c>
      <c r="E18515" t="s">
        <v>12</v>
      </c>
      <c r="F18515" s="1"/>
    </row>
    <row r="18516" spans="1:6">
      <c r="A18516" s="1" t="s">
        <v>16</v>
      </c>
      <c r="B18516" s="1" t="s">
        <v>23</v>
      </c>
      <c r="C18516" s="1" t="s">
        <v>11</v>
      </c>
      <c r="D18516" s="1"/>
      <c r="E18516" t="s">
        <v>41</v>
      </c>
      <c r="F18516" s="1"/>
    </row>
    <row r="18517" spans="1:6">
      <c r="A18517" s="1" t="s">
        <v>19</v>
      </c>
      <c r="B18517" s="1" t="s">
        <v>7</v>
      </c>
      <c r="C18517" s="1" t="s">
        <v>11</v>
      </c>
      <c r="D18517" s="2">
        <v>175000</v>
      </c>
      <c r="E18517" t="s">
        <v>9</v>
      </c>
      <c r="F18517" s="1"/>
    </row>
    <row r="18518" spans="1:6">
      <c r="A18518" s="1" t="s">
        <v>22</v>
      </c>
      <c r="B18518" s="1" t="s">
        <v>7</v>
      </c>
      <c r="C18518" s="1" t="s">
        <v>11</v>
      </c>
      <c r="D18518" s="1"/>
      <c r="E18518" t="s">
        <v>81</v>
      </c>
      <c r="F18518" s="1"/>
    </row>
    <row r="18519" spans="1:6">
      <c r="A18519" s="1" t="s">
        <v>6</v>
      </c>
      <c r="B18519" s="1" t="s">
        <v>7</v>
      </c>
      <c r="C18519" s="1" t="s">
        <v>8</v>
      </c>
      <c r="D18519" s="2">
        <v>127000</v>
      </c>
      <c r="E18519" t="s">
        <v>12</v>
      </c>
      <c r="F18519" s="1"/>
    </row>
    <row r="18520" spans="1:6">
      <c r="A18520" s="1" t="s">
        <v>16</v>
      </c>
      <c r="B18520" s="1" t="s">
        <v>7</v>
      </c>
      <c r="C18520" s="1" t="s">
        <v>11</v>
      </c>
      <c r="D18520" s="2">
        <v>230000</v>
      </c>
      <c r="E18520" t="s">
        <v>20</v>
      </c>
      <c r="F18520" s="1"/>
    </row>
    <row r="18521" spans="1:6">
      <c r="A18521" s="1" t="s">
        <v>14</v>
      </c>
      <c r="B18521" s="1" t="s">
        <v>17</v>
      </c>
      <c r="C18521" s="1" t="s">
        <v>11</v>
      </c>
      <c r="D18521" s="1"/>
      <c r="E18521" t="s">
        <v>18</v>
      </c>
      <c r="F18521" s="1"/>
    </row>
    <row r="18522" spans="1:6">
      <c r="A18522" s="1" t="s">
        <v>22</v>
      </c>
      <c r="B18522" s="1" t="s">
        <v>7</v>
      </c>
      <c r="C18522" s="1" t="s">
        <v>11</v>
      </c>
      <c r="D18522" s="2">
        <v>77500</v>
      </c>
      <c r="E18522" t="s">
        <v>12</v>
      </c>
      <c r="F18522" s="1"/>
    </row>
    <row r="18523" spans="1:6">
      <c r="A18523" s="1" t="s">
        <v>22</v>
      </c>
      <c r="B18523" s="1" t="s">
        <v>17</v>
      </c>
      <c r="C18523" s="1" t="s">
        <v>11</v>
      </c>
      <c r="D18523" s="1"/>
      <c r="E18523" t="s">
        <v>18</v>
      </c>
      <c r="F18523" s="1"/>
    </row>
    <row r="18524" spans="1:6">
      <c r="A18524" s="1" t="s">
        <v>22</v>
      </c>
      <c r="B18524" s="1" t="s">
        <v>7</v>
      </c>
      <c r="C18524" s="1" t="s">
        <v>11</v>
      </c>
      <c r="D18524" s="2">
        <v>125000</v>
      </c>
      <c r="E18524" t="s">
        <v>24</v>
      </c>
      <c r="F18524" s="1"/>
    </row>
    <row r="18525" spans="1:6">
      <c r="A18525" s="1" t="s">
        <v>22</v>
      </c>
      <c r="B18525" s="1" t="s">
        <v>7</v>
      </c>
      <c r="C18525" s="1" t="s">
        <v>11</v>
      </c>
      <c r="D18525" s="1"/>
      <c r="E18525" t="s">
        <v>238</v>
      </c>
      <c r="F18525" s="1"/>
    </row>
    <row r="18526" spans="1:6">
      <c r="A18526" s="1" t="s">
        <v>45</v>
      </c>
      <c r="B18526" s="1" t="s">
        <v>7</v>
      </c>
      <c r="C18526" s="1" t="s">
        <v>229</v>
      </c>
      <c r="D18526" s="2">
        <v>42700</v>
      </c>
      <c r="E18526" t="s">
        <v>12</v>
      </c>
      <c r="F18526" s="1"/>
    </row>
    <row r="18527" spans="1:6">
      <c r="A18527" s="1" t="s">
        <v>6</v>
      </c>
      <c r="B18527" s="1" t="s">
        <v>7</v>
      </c>
      <c r="C18527" s="1" t="s">
        <v>11</v>
      </c>
      <c r="D18527" s="2">
        <v>110000</v>
      </c>
      <c r="E18527" t="s">
        <v>20</v>
      </c>
      <c r="F18527" s="1"/>
    </row>
    <row r="18528" spans="1:6">
      <c r="A18528" s="1" t="s">
        <v>16</v>
      </c>
      <c r="B18528" s="1" t="s">
        <v>23</v>
      </c>
      <c r="C18528" s="1" t="s">
        <v>11</v>
      </c>
      <c r="D18528" s="1"/>
      <c r="E18528" t="s">
        <v>41</v>
      </c>
      <c r="F18528" s="1"/>
    </row>
    <row r="18529" spans="1:6">
      <c r="A18529" s="1" t="s">
        <v>16</v>
      </c>
      <c r="B18529" s="1" t="s">
        <v>177</v>
      </c>
      <c r="C18529" s="1" t="s">
        <v>11</v>
      </c>
      <c r="D18529" s="1"/>
      <c r="E18529" t="s">
        <v>12</v>
      </c>
      <c r="F18529" s="1"/>
    </row>
    <row r="18530" spans="1:6">
      <c r="A18530" s="1" t="s">
        <v>13</v>
      </c>
      <c r="B18530" s="1" t="s">
        <v>7</v>
      </c>
      <c r="C18530" s="1" t="s">
        <v>11</v>
      </c>
      <c r="D18530" s="2">
        <v>90000</v>
      </c>
      <c r="E18530" t="s">
        <v>24</v>
      </c>
      <c r="F18530" s="1"/>
    </row>
    <row r="18531" spans="1:6">
      <c r="A18531" s="1" t="s">
        <v>16</v>
      </c>
      <c r="B18531" s="1" t="s">
        <v>7</v>
      </c>
      <c r="C18531" s="1" t="s">
        <v>11</v>
      </c>
      <c r="D18531" s="2">
        <v>152222</v>
      </c>
      <c r="E18531" t="s">
        <v>20</v>
      </c>
      <c r="F18531" s="1"/>
    </row>
    <row r="18532" spans="1:6">
      <c r="A18532" s="1" t="s">
        <v>16</v>
      </c>
      <c r="B18532" s="1" t="s">
        <v>7</v>
      </c>
      <c r="C18532" s="1" t="s">
        <v>11</v>
      </c>
      <c r="D18532" s="2">
        <v>120000</v>
      </c>
      <c r="E18532" t="s">
        <v>24</v>
      </c>
      <c r="F18532" s="1"/>
    </row>
    <row r="18533" spans="1:6">
      <c r="A18533" s="1" t="s">
        <v>22</v>
      </c>
      <c r="B18533" s="1" t="s">
        <v>23</v>
      </c>
      <c r="C18533" s="1" t="s">
        <v>11</v>
      </c>
      <c r="D18533" s="1"/>
      <c r="E18533" t="s">
        <v>12</v>
      </c>
      <c r="F18533" s="1"/>
    </row>
    <row r="18534" spans="1:6">
      <c r="A18534" s="1" t="s">
        <v>6</v>
      </c>
      <c r="B18534" s="1" t="s">
        <v>23</v>
      </c>
      <c r="C18534" s="1" t="s">
        <v>11</v>
      </c>
      <c r="D18534" s="1"/>
      <c r="E18534" t="s">
        <v>12</v>
      </c>
      <c r="F18534" s="1"/>
    </row>
    <row r="18535" spans="1:6">
      <c r="A18535" s="1" t="s">
        <v>45</v>
      </c>
      <c r="B18535" s="1" t="s">
        <v>17</v>
      </c>
      <c r="C18535" s="1" t="s">
        <v>11</v>
      </c>
      <c r="D18535" s="1"/>
      <c r="E18535" t="s">
        <v>18</v>
      </c>
      <c r="F18535" s="1"/>
    </row>
    <row r="18536" spans="1:6">
      <c r="A18536" s="1" t="s">
        <v>10</v>
      </c>
      <c r="B18536" s="1" t="s">
        <v>7</v>
      </c>
      <c r="C18536" s="1" t="s">
        <v>138</v>
      </c>
      <c r="D18536" s="2">
        <v>147500</v>
      </c>
      <c r="E18536" t="s">
        <v>15</v>
      </c>
      <c r="F18536" s="1"/>
    </row>
    <row r="18537" spans="1:6">
      <c r="A18537" s="1" t="s">
        <v>10</v>
      </c>
      <c r="B18537" s="1" t="s">
        <v>7</v>
      </c>
      <c r="C18537" s="1" t="s">
        <v>11</v>
      </c>
      <c r="D18537" s="1"/>
      <c r="E18537" t="s">
        <v>9</v>
      </c>
      <c r="F18537" s="1"/>
    </row>
    <row r="18538" spans="1:6">
      <c r="A18538" s="1" t="s">
        <v>10</v>
      </c>
      <c r="B18538" s="1" t="s">
        <v>7</v>
      </c>
      <c r="C18538" s="1" t="s">
        <v>11</v>
      </c>
      <c r="D18538" s="2">
        <v>132080</v>
      </c>
      <c r="E18538" t="s">
        <v>12</v>
      </c>
      <c r="F18538" s="1"/>
    </row>
    <row r="18539" spans="1:6">
      <c r="A18539" s="1" t="s">
        <v>16</v>
      </c>
      <c r="B18539" s="1" t="s">
        <v>7</v>
      </c>
      <c r="C18539" s="1" t="s">
        <v>11</v>
      </c>
      <c r="D18539" s="2">
        <v>202093</v>
      </c>
      <c r="E18539" t="s">
        <v>178</v>
      </c>
      <c r="F18539" s="1"/>
    </row>
    <row r="18540" spans="1:6">
      <c r="A18540" s="1" t="s">
        <v>16</v>
      </c>
      <c r="B18540" s="1" t="s">
        <v>7</v>
      </c>
      <c r="C18540" s="1" t="s">
        <v>11</v>
      </c>
      <c r="D18540" s="2">
        <v>100000</v>
      </c>
      <c r="E18540" t="s">
        <v>547</v>
      </c>
      <c r="F18540" s="1"/>
    </row>
    <row r="18541" spans="1:6">
      <c r="A18541" s="1" t="s">
        <v>22</v>
      </c>
      <c r="B18541" s="1" t="s">
        <v>7</v>
      </c>
      <c r="C18541" s="1" t="s">
        <v>11</v>
      </c>
      <c r="D18541" s="1"/>
      <c r="E18541" t="s">
        <v>12</v>
      </c>
      <c r="F18541" s="1"/>
    </row>
    <row r="18542" spans="1:6">
      <c r="A18542" s="1" t="s">
        <v>13</v>
      </c>
      <c r="B18542" s="1" t="s">
        <v>7</v>
      </c>
      <c r="C18542" s="1" t="s">
        <v>11</v>
      </c>
      <c r="D18542" s="2">
        <v>87500</v>
      </c>
      <c r="E18542" t="s">
        <v>12</v>
      </c>
      <c r="F18542" s="1"/>
    </row>
    <row r="18543" spans="1:6">
      <c r="A18543" s="1" t="s">
        <v>19</v>
      </c>
      <c r="B18543" s="1" t="s">
        <v>7</v>
      </c>
      <c r="C18543" s="1" t="s">
        <v>37</v>
      </c>
      <c r="D18543" s="2">
        <v>147500</v>
      </c>
      <c r="E18543" t="s">
        <v>15</v>
      </c>
      <c r="F18543" s="1"/>
    </row>
    <row r="18544" spans="1:6">
      <c r="A18544" s="1" t="s">
        <v>6</v>
      </c>
      <c r="B18544" s="1" t="s">
        <v>7</v>
      </c>
      <c r="C18544" s="1" t="s">
        <v>34</v>
      </c>
      <c r="D18544" s="2">
        <v>157500</v>
      </c>
      <c r="E18544" t="s">
        <v>15</v>
      </c>
      <c r="F18544" s="1"/>
    </row>
    <row r="18545" spans="1:6">
      <c r="A18545" s="1" t="s">
        <v>22</v>
      </c>
      <c r="B18545" s="1" t="s">
        <v>23</v>
      </c>
      <c r="C18545" s="1" t="s">
        <v>11</v>
      </c>
      <c r="D18545" s="1"/>
      <c r="E18545" t="s">
        <v>20</v>
      </c>
      <c r="F18545" s="1"/>
    </row>
    <row r="18546" spans="1:6">
      <c r="A18546" s="1" t="s">
        <v>6</v>
      </c>
      <c r="B18546" s="1" t="s">
        <v>7</v>
      </c>
      <c r="C18546" s="1" t="s">
        <v>11</v>
      </c>
      <c r="D18546" s="2">
        <v>150000</v>
      </c>
      <c r="E18546" t="s">
        <v>548</v>
      </c>
      <c r="F18546" s="1"/>
    </row>
    <row r="18547" spans="1:6">
      <c r="A18547" s="1" t="s">
        <v>16</v>
      </c>
      <c r="B18547" s="1" t="s">
        <v>7</v>
      </c>
      <c r="C18547" s="1" t="s">
        <v>11</v>
      </c>
      <c r="D18547" s="2">
        <v>108416</v>
      </c>
      <c r="E18547" t="s">
        <v>24</v>
      </c>
      <c r="F18547" s="1"/>
    </row>
    <row r="18548" spans="1:6">
      <c r="A18548" s="1" t="s">
        <v>22</v>
      </c>
      <c r="B18548" s="1" t="s">
        <v>23</v>
      </c>
      <c r="C18548" s="1" t="s">
        <v>11</v>
      </c>
      <c r="D18548" s="2">
        <v>110000</v>
      </c>
      <c r="E18548" t="s">
        <v>20</v>
      </c>
      <c r="F18548" s="1"/>
    </row>
    <row r="18549" spans="1:6">
      <c r="A18549" s="1" t="s">
        <v>22</v>
      </c>
      <c r="B18549" s="1" t="s">
        <v>17</v>
      </c>
      <c r="C18549" s="1" t="s">
        <v>11</v>
      </c>
      <c r="D18549" s="1"/>
      <c r="E18549" t="s">
        <v>18</v>
      </c>
      <c r="F18549" s="1"/>
    </row>
    <row r="18550" spans="1:6">
      <c r="A18550" s="1" t="s">
        <v>16</v>
      </c>
      <c r="B18550" s="1" t="s">
        <v>7</v>
      </c>
      <c r="C18550" s="1" t="s">
        <v>11</v>
      </c>
      <c r="D18550" s="2">
        <v>157500</v>
      </c>
      <c r="E18550" t="s">
        <v>15</v>
      </c>
      <c r="F18550" s="1"/>
    </row>
    <row r="18551" spans="1:6">
      <c r="A18551" s="1" t="s">
        <v>22</v>
      </c>
      <c r="B18551" s="1" t="s">
        <v>7</v>
      </c>
      <c r="C18551" s="1" t="s">
        <v>11</v>
      </c>
      <c r="D18551" s="2">
        <v>83855</v>
      </c>
      <c r="E18551" t="s">
        <v>12</v>
      </c>
      <c r="F18551" s="1"/>
    </row>
    <row r="18552" spans="1:6">
      <c r="A18552" s="1" t="s">
        <v>16</v>
      </c>
      <c r="B18552" s="1" t="s">
        <v>7</v>
      </c>
      <c r="C18552" s="1" t="s">
        <v>77</v>
      </c>
      <c r="D18552" s="2">
        <v>88128</v>
      </c>
      <c r="E18552" t="s">
        <v>15</v>
      </c>
      <c r="F18552" s="1"/>
    </row>
    <row r="18553" spans="1:6">
      <c r="A18553" s="1" t="s">
        <v>16</v>
      </c>
      <c r="B18553" s="1" t="s">
        <v>7</v>
      </c>
      <c r="C18553" s="1" t="s">
        <v>11</v>
      </c>
      <c r="D18553" s="2">
        <v>99500</v>
      </c>
      <c r="E18553" t="s">
        <v>305</v>
      </c>
      <c r="F18553" s="1"/>
    </row>
    <row r="18554" spans="1:6">
      <c r="A18554" s="1" t="s">
        <v>16</v>
      </c>
      <c r="B18554" s="1" t="s">
        <v>7</v>
      </c>
      <c r="C18554" s="1" t="s">
        <v>11</v>
      </c>
      <c r="D18554" s="2">
        <v>175000</v>
      </c>
      <c r="E18554" t="s">
        <v>24</v>
      </c>
      <c r="F18554" s="1"/>
    </row>
    <row r="18555" spans="1:6">
      <c r="A18555" s="1" t="s">
        <v>16</v>
      </c>
      <c r="B18555" s="1" t="s">
        <v>7</v>
      </c>
      <c r="C18555" s="1" t="s">
        <v>11</v>
      </c>
      <c r="D18555" s="2">
        <v>110000</v>
      </c>
      <c r="E18555" t="s">
        <v>12</v>
      </c>
      <c r="F18555" s="1"/>
    </row>
    <row r="18556" spans="1:6">
      <c r="A18556" s="1" t="s">
        <v>16</v>
      </c>
      <c r="B18556" s="1" t="s">
        <v>7</v>
      </c>
      <c r="C18556" s="1" t="s">
        <v>11</v>
      </c>
      <c r="D18556" s="2">
        <v>117500</v>
      </c>
      <c r="E18556" t="s">
        <v>15</v>
      </c>
      <c r="F18556" s="1"/>
    </row>
    <row r="18557" spans="1:6">
      <c r="A18557" s="1" t="s">
        <v>16</v>
      </c>
      <c r="B18557" s="1" t="s">
        <v>7</v>
      </c>
      <c r="C18557" s="1" t="s">
        <v>11</v>
      </c>
      <c r="D18557" s="2">
        <v>105000</v>
      </c>
      <c r="E18557" t="s">
        <v>63</v>
      </c>
      <c r="F18557" s="1"/>
    </row>
    <row r="18558" spans="1:6">
      <c r="A18558" s="1" t="s">
        <v>22</v>
      </c>
      <c r="B18558" s="1" t="s">
        <v>7</v>
      </c>
      <c r="C18558" s="1" t="s">
        <v>11</v>
      </c>
      <c r="D18558" s="2">
        <v>115000</v>
      </c>
      <c r="E18558" t="s">
        <v>24</v>
      </c>
      <c r="F18558" s="1"/>
    </row>
    <row r="18559" spans="1:6">
      <c r="A18559" s="1" t="s">
        <v>16</v>
      </c>
      <c r="B18559" s="1" t="s">
        <v>40</v>
      </c>
      <c r="C18559" s="1" t="s">
        <v>11</v>
      </c>
      <c r="D18559" s="1"/>
      <c r="E18559" t="s">
        <v>20</v>
      </c>
      <c r="F18559" s="1"/>
    </row>
    <row r="18560" spans="1:6">
      <c r="A18560" s="1" t="s">
        <v>22</v>
      </c>
      <c r="B18560" s="1" t="s">
        <v>7</v>
      </c>
      <c r="C18560" s="1" t="s">
        <v>11</v>
      </c>
      <c r="D18560" s="2">
        <v>83500</v>
      </c>
      <c r="E18560" t="s">
        <v>20</v>
      </c>
      <c r="F18560" s="1"/>
    </row>
    <row r="18561" spans="1:6">
      <c r="A18561" s="1" t="s">
        <v>22</v>
      </c>
      <c r="B18561" s="1" t="s">
        <v>7</v>
      </c>
      <c r="C18561" s="1" t="s">
        <v>11</v>
      </c>
      <c r="D18561" s="1"/>
      <c r="E18561" t="s">
        <v>12</v>
      </c>
      <c r="F18561" s="1"/>
    </row>
    <row r="18562" spans="1:6">
      <c r="A18562" s="1" t="s">
        <v>22</v>
      </c>
      <c r="B18562" s="1" t="s">
        <v>7</v>
      </c>
      <c r="C18562" s="1" t="s">
        <v>11</v>
      </c>
      <c r="D18562" s="1"/>
      <c r="E18562" t="s">
        <v>549</v>
      </c>
      <c r="F18562" s="1"/>
    </row>
    <row r="18563" spans="1:6">
      <c r="A18563" s="1" t="s">
        <v>22</v>
      </c>
      <c r="B18563" s="1" t="s">
        <v>23</v>
      </c>
      <c r="C18563" s="1" t="s">
        <v>11</v>
      </c>
      <c r="D18563" s="2">
        <v>75000</v>
      </c>
      <c r="E18563" t="s">
        <v>20</v>
      </c>
      <c r="F18563" s="1"/>
    </row>
    <row r="18564" spans="1:6">
      <c r="A18564" s="1" t="s">
        <v>45</v>
      </c>
      <c r="B18564" s="1" t="s">
        <v>7</v>
      </c>
      <c r="C18564" s="1" t="s">
        <v>11</v>
      </c>
      <c r="D18564" s="2">
        <v>85000</v>
      </c>
      <c r="E18564" t="s">
        <v>145</v>
      </c>
      <c r="F18564" s="1"/>
    </row>
    <row r="18565" spans="1:6">
      <c r="A18565" s="1" t="s">
        <v>14</v>
      </c>
      <c r="B18565" s="1" t="s">
        <v>7</v>
      </c>
      <c r="C18565" s="1" t="s">
        <v>34</v>
      </c>
      <c r="D18565" s="2">
        <v>101029</v>
      </c>
      <c r="E18565" t="s">
        <v>15</v>
      </c>
      <c r="F18565" s="1"/>
    </row>
    <row r="18566" spans="1:6">
      <c r="A18566" s="1" t="s">
        <v>22</v>
      </c>
      <c r="B18566" s="1" t="s">
        <v>7</v>
      </c>
      <c r="C18566" s="1" t="s">
        <v>11</v>
      </c>
      <c r="D18566" s="2">
        <v>79559</v>
      </c>
      <c r="E18566" t="s">
        <v>12</v>
      </c>
      <c r="F18566" s="1"/>
    </row>
    <row r="18567" spans="1:6">
      <c r="A18567" s="1" t="s">
        <v>16</v>
      </c>
      <c r="B18567" s="1" t="s">
        <v>7</v>
      </c>
      <c r="C18567" s="1" t="s">
        <v>11</v>
      </c>
      <c r="D18567" s="2">
        <v>124250</v>
      </c>
      <c r="E18567" t="s">
        <v>305</v>
      </c>
      <c r="F18567" s="1"/>
    </row>
    <row r="18568" spans="1:6">
      <c r="A18568" s="1" t="s">
        <v>16</v>
      </c>
      <c r="B18568" s="1" t="s">
        <v>7</v>
      </c>
      <c r="C18568" s="1" t="s">
        <v>11</v>
      </c>
      <c r="D18568" s="2">
        <v>60000</v>
      </c>
      <c r="E18568" t="s">
        <v>32</v>
      </c>
      <c r="F18568" s="1"/>
    </row>
    <row r="18569" spans="1:6">
      <c r="A18569" s="1" t="s">
        <v>16</v>
      </c>
      <c r="B18569" s="1" t="s">
        <v>7</v>
      </c>
      <c r="C18569" s="1" t="s">
        <v>11</v>
      </c>
      <c r="D18569" s="2">
        <v>113270</v>
      </c>
      <c r="E18569" t="s">
        <v>12</v>
      </c>
      <c r="F18569" s="1"/>
    </row>
    <row r="18570" spans="1:6">
      <c r="A18570" s="1" t="s">
        <v>19</v>
      </c>
      <c r="B18570" s="1" t="s">
        <v>7</v>
      </c>
      <c r="C18570" s="1" t="s">
        <v>550</v>
      </c>
      <c r="D18570" s="2">
        <v>79200</v>
      </c>
      <c r="E18570" t="s">
        <v>15</v>
      </c>
      <c r="F18570" s="1"/>
    </row>
    <row r="18571" spans="1:6">
      <c r="A18571" s="1" t="s">
        <v>10</v>
      </c>
      <c r="B18571" s="1" t="s">
        <v>7</v>
      </c>
      <c r="C18571" s="1" t="s">
        <v>11</v>
      </c>
      <c r="D18571" s="2">
        <v>110000</v>
      </c>
      <c r="E18571" t="s">
        <v>42</v>
      </c>
      <c r="F18571" s="1"/>
    </row>
    <row r="18572" spans="1:6">
      <c r="A18572" s="1" t="s">
        <v>6</v>
      </c>
      <c r="B18572" s="1" t="s">
        <v>7</v>
      </c>
      <c r="C18572" s="1" t="s">
        <v>11</v>
      </c>
      <c r="D18572" s="2">
        <v>125000</v>
      </c>
      <c r="E18572" t="s">
        <v>32</v>
      </c>
      <c r="F18572" s="1"/>
    </row>
    <row r="18573" spans="1:6">
      <c r="A18573" s="1" t="s">
        <v>22</v>
      </c>
      <c r="B18573" s="1" t="s">
        <v>17</v>
      </c>
      <c r="C18573" s="1" t="s">
        <v>11</v>
      </c>
      <c r="D18573" s="1"/>
      <c r="E18573" t="s">
        <v>18</v>
      </c>
      <c r="F18573" s="1"/>
    </row>
    <row r="18574" spans="1:6">
      <c r="A18574" s="1" t="s">
        <v>16</v>
      </c>
      <c r="B18574" s="1" t="s">
        <v>7</v>
      </c>
      <c r="C18574" s="1" t="s">
        <v>11</v>
      </c>
      <c r="D18574" s="2">
        <v>128833</v>
      </c>
      <c r="E18574" t="s">
        <v>12</v>
      </c>
      <c r="F18574" s="1"/>
    </row>
    <row r="18575" spans="1:6">
      <c r="A18575" s="1" t="s">
        <v>14</v>
      </c>
      <c r="B18575" s="1" t="s">
        <v>7</v>
      </c>
      <c r="C18575" s="1" t="s">
        <v>150</v>
      </c>
      <c r="D18575" s="2">
        <v>166000</v>
      </c>
      <c r="E18575" t="s">
        <v>15</v>
      </c>
      <c r="F18575" s="1"/>
    </row>
    <row r="18576" spans="1:6">
      <c r="A18576" s="1" t="s">
        <v>6</v>
      </c>
      <c r="B18576" s="1" t="s">
        <v>7</v>
      </c>
      <c r="C18576" s="1" t="s">
        <v>11</v>
      </c>
      <c r="D18576" s="2">
        <v>125000</v>
      </c>
      <c r="E18576" t="s">
        <v>24</v>
      </c>
      <c r="F18576" s="1"/>
    </row>
    <row r="18577" spans="1:6">
      <c r="A18577" s="1" t="s">
        <v>10</v>
      </c>
      <c r="B18577" s="1" t="s">
        <v>7</v>
      </c>
      <c r="C18577" s="1" t="s">
        <v>11</v>
      </c>
      <c r="D18577" s="2">
        <v>112500</v>
      </c>
      <c r="E18577" t="s">
        <v>20</v>
      </c>
      <c r="F18577" s="1"/>
    </row>
    <row r="18578" spans="1:6">
      <c r="A18578" s="1" t="s">
        <v>10</v>
      </c>
      <c r="B18578" s="1" t="s">
        <v>23</v>
      </c>
      <c r="C18578" s="1" t="s">
        <v>11</v>
      </c>
      <c r="D18578" s="1"/>
      <c r="E18578" t="s">
        <v>41</v>
      </c>
      <c r="F18578" s="1"/>
    </row>
    <row r="18579" spans="1:6">
      <c r="A18579" s="1" t="s">
        <v>10</v>
      </c>
      <c r="B18579" s="1" t="s">
        <v>40</v>
      </c>
      <c r="C18579" s="1" t="s">
        <v>11</v>
      </c>
      <c r="D18579" s="1"/>
      <c r="E18579" t="s">
        <v>20</v>
      </c>
      <c r="F18579" s="1"/>
    </row>
    <row r="18580" spans="1:6">
      <c r="A18580" s="1" t="s">
        <v>22</v>
      </c>
      <c r="B18580" s="1" t="s">
        <v>7</v>
      </c>
      <c r="C18580" s="1" t="s">
        <v>34</v>
      </c>
      <c r="D18580" s="2">
        <v>147500</v>
      </c>
      <c r="E18580" t="s">
        <v>15</v>
      </c>
      <c r="F18580" s="1"/>
    </row>
    <row r="18581" spans="1:6">
      <c r="A18581" s="1" t="s">
        <v>10</v>
      </c>
      <c r="B18581" s="1" t="s">
        <v>23</v>
      </c>
      <c r="C18581" s="1" t="s">
        <v>11</v>
      </c>
      <c r="D18581" s="2">
        <v>135000</v>
      </c>
      <c r="E18581" t="s">
        <v>131</v>
      </c>
      <c r="F18581" s="1"/>
    </row>
    <row r="18582" spans="1:6">
      <c r="A18582" s="1" t="s">
        <v>10</v>
      </c>
      <c r="B18582" s="1" t="s">
        <v>7</v>
      </c>
      <c r="C18582" s="1" t="s">
        <v>76</v>
      </c>
      <c r="D18582" s="2">
        <v>147500</v>
      </c>
      <c r="E18582" t="s">
        <v>15</v>
      </c>
      <c r="F18582" s="1"/>
    </row>
    <row r="18583" spans="1:6">
      <c r="A18583" s="1" t="s">
        <v>6</v>
      </c>
      <c r="B18583" s="1" t="s">
        <v>7</v>
      </c>
      <c r="C18583" s="1" t="s">
        <v>11</v>
      </c>
      <c r="D18583" s="1"/>
      <c r="E18583" t="s">
        <v>12</v>
      </c>
      <c r="F18583" s="1"/>
    </row>
    <row r="18584" spans="1:6">
      <c r="A18584" s="1" t="s">
        <v>22</v>
      </c>
      <c r="B18584" s="1" t="s">
        <v>7</v>
      </c>
      <c r="C18584" s="1" t="s">
        <v>11</v>
      </c>
      <c r="D18584" s="2">
        <v>110000</v>
      </c>
      <c r="E18584" t="s">
        <v>20</v>
      </c>
      <c r="F18584" s="1"/>
    </row>
    <row r="18585" spans="1:6">
      <c r="A18585" s="1" t="s">
        <v>22</v>
      </c>
      <c r="B18585" s="1" t="s">
        <v>7</v>
      </c>
      <c r="C18585" s="1" t="s">
        <v>44</v>
      </c>
      <c r="D18585" s="2">
        <v>89100</v>
      </c>
      <c r="E18585" t="s">
        <v>15</v>
      </c>
      <c r="F18585" s="1"/>
    </row>
    <row r="18586" spans="1:6">
      <c r="A18586" s="1" t="s">
        <v>22</v>
      </c>
      <c r="B18586" s="1" t="s">
        <v>7</v>
      </c>
      <c r="C18586" s="1" t="s">
        <v>11</v>
      </c>
      <c r="D18586" s="1"/>
      <c r="E18586" t="s">
        <v>12</v>
      </c>
      <c r="F18586" s="1"/>
    </row>
    <row r="18587" spans="1:6">
      <c r="A18587" s="1" t="s">
        <v>19</v>
      </c>
      <c r="B18587" s="1" t="s">
        <v>23</v>
      </c>
      <c r="C18587" s="1" t="s">
        <v>11</v>
      </c>
      <c r="D18587" s="1"/>
      <c r="E18587" t="s">
        <v>32</v>
      </c>
      <c r="F18587" s="1"/>
    </row>
    <row r="18588" spans="1:6">
      <c r="A18588" s="1" t="s">
        <v>10</v>
      </c>
      <c r="B18588" s="1" t="s">
        <v>7</v>
      </c>
      <c r="C18588" s="1" t="s">
        <v>8</v>
      </c>
      <c r="D18588" s="2">
        <v>145000</v>
      </c>
      <c r="E18588" t="s">
        <v>20</v>
      </c>
      <c r="F18588" s="1"/>
    </row>
    <row r="18589" spans="1:6">
      <c r="A18589" s="1" t="s">
        <v>19</v>
      </c>
      <c r="B18589" s="1" t="s">
        <v>23</v>
      </c>
      <c r="C18589" s="1" t="s">
        <v>8</v>
      </c>
      <c r="D18589" s="1"/>
      <c r="E18589" t="s">
        <v>20</v>
      </c>
      <c r="F18589" s="1"/>
    </row>
    <row r="18590" spans="1:6">
      <c r="A18590" s="1" t="s">
        <v>16</v>
      </c>
      <c r="B18590" s="1" t="s">
        <v>7</v>
      </c>
      <c r="C18590" s="1" t="s">
        <v>135</v>
      </c>
      <c r="D18590" s="2">
        <v>132500</v>
      </c>
      <c r="E18590" t="s">
        <v>15</v>
      </c>
      <c r="F18590" s="1"/>
    </row>
    <row r="18591" spans="1:6">
      <c r="A18591" s="1" t="s">
        <v>10</v>
      </c>
      <c r="B18591" s="1" t="s">
        <v>23</v>
      </c>
      <c r="C18591" s="1" t="s">
        <v>11</v>
      </c>
      <c r="D18591" s="1"/>
      <c r="E18591" t="s">
        <v>32</v>
      </c>
      <c r="F18591" s="1"/>
    </row>
    <row r="18592" spans="1:6">
      <c r="A18592" s="1" t="s">
        <v>10</v>
      </c>
      <c r="B18592" s="1" t="s">
        <v>7</v>
      </c>
      <c r="C18592" s="1" t="s">
        <v>11</v>
      </c>
      <c r="D18592" s="2">
        <v>99150</v>
      </c>
      <c r="E18592" t="s">
        <v>15</v>
      </c>
      <c r="F18592" s="1"/>
    </row>
    <row r="18593" spans="1:6">
      <c r="A18593" s="1" t="s">
        <v>16</v>
      </c>
      <c r="B18593" s="1" t="s">
        <v>7</v>
      </c>
      <c r="C18593" s="1" t="s">
        <v>11</v>
      </c>
      <c r="D18593" s="2">
        <v>85000</v>
      </c>
      <c r="E18593" t="s">
        <v>9</v>
      </c>
      <c r="F18593" s="1"/>
    </row>
    <row r="18594" spans="1:6">
      <c r="A18594" s="1" t="s">
        <v>22</v>
      </c>
      <c r="B18594" s="1" t="s">
        <v>7</v>
      </c>
      <c r="C18594" s="1" t="s">
        <v>11</v>
      </c>
      <c r="D18594" s="2">
        <v>62500</v>
      </c>
      <c r="E18594" t="s">
        <v>12</v>
      </c>
      <c r="F18594" s="1"/>
    </row>
    <row r="18595" spans="1:6">
      <c r="A18595" s="1" t="s">
        <v>14</v>
      </c>
      <c r="B18595" s="1" t="s">
        <v>7</v>
      </c>
      <c r="C18595" s="1" t="s">
        <v>11</v>
      </c>
      <c r="D18595" s="2">
        <v>228000</v>
      </c>
      <c r="E18595" t="s">
        <v>105</v>
      </c>
      <c r="F18595" s="1"/>
    </row>
    <row r="18596" spans="1:6">
      <c r="A18596" s="1" t="s">
        <v>22</v>
      </c>
      <c r="B18596" s="1" t="s">
        <v>7</v>
      </c>
      <c r="C18596" s="1" t="s">
        <v>11</v>
      </c>
      <c r="D18596" s="2">
        <v>109159</v>
      </c>
      <c r="E18596" t="s">
        <v>12</v>
      </c>
      <c r="F18596" s="1"/>
    </row>
    <row r="18597" spans="1:6">
      <c r="A18597" s="1" t="s">
        <v>22</v>
      </c>
      <c r="B18597" s="1" t="s">
        <v>7</v>
      </c>
      <c r="C18597" s="1" t="s">
        <v>11</v>
      </c>
      <c r="D18597" s="1"/>
      <c r="E18597" t="s">
        <v>9</v>
      </c>
      <c r="F18597" s="1"/>
    </row>
    <row r="18598" spans="1:6">
      <c r="A18598" s="1" t="s">
        <v>10</v>
      </c>
      <c r="B18598" s="1" t="s">
        <v>52</v>
      </c>
      <c r="C18598" s="1" t="s">
        <v>11</v>
      </c>
      <c r="D18598" s="1"/>
      <c r="E18598" t="s">
        <v>9</v>
      </c>
      <c r="F18598" s="1"/>
    </row>
    <row r="18599" spans="1:6">
      <c r="A18599" s="1" t="s">
        <v>10</v>
      </c>
      <c r="B18599" s="1" t="s">
        <v>7</v>
      </c>
      <c r="C18599" s="1" t="s">
        <v>11</v>
      </c>
      <c r="D18599" s="2">
        <v>129500</v>
      </c>
      <c r="E18599" t="s">
        <v>20</v>
      </c>
      <c r="F18599" s="1"/>
    </row>
    <row r="18600" spans="1:6">
      <c r="A18600" s="1" t="s">
        <v>22</v>
      </c>
      <c r="B18600" s="1" t="s">
        <v>7</v>
      </c>
      <c r="C18600" s="1" t="s">
        <v>56</v>
      </c>
      <c r="D18600" s="2">
        <v>111175</v>
      </c>
      <c r="E18600" t="s">
        <v>15</v>
      </c>
      <c r="F18600" s="1"/>
    </row>
    <row r="18601" spans="1:6">
      <c r="A18601" s="1" t="s">
        <v>14</v>
      </c>
      <c r="B18601" s="1" t="s">
        <v>73</v>
      </c>
      <c r="C18601" s="1" t="s">
        <v>8</v>
      </c>
      <c r="D18601" s="1"/>
      <c r="E18601" t="s">
        <v>41</v>
      </c>
      <c r="F18601" s="1"/>
    </row>
    <row r="18602" spans="1:6">
      <c r="A18602" s="1" t="s">
        <v>22</v>
      </c>
      <c r="B18602" s="1"/>
      <c r="C18602" s="1" t="s">
        <v>11</v>
      </c>
      <c r="D18602" s="1"/>
      <c r="E18602" t="s">
        <v>9</v>
      </c>
      <c r="F18602" s="1"/>
    </row>
    <row r="18603" spans="1:6">
      <c r="A18603" s="1" t="s">
        <v>14</v>
      </c>
      <c r="B18603" s="1" t="s">
        <v>7</v>
      </c>
      <c r="C18603" s="1" t="s">
        <v>48</v>
      </c>
      <c r="D18603" s="2">
        <v>185500</v>
      </c>
      <c r="E18603" t="s">
        <v>15</v>
      </c>
      <c r="F18603" s="1"/>
    </row>
    <row r="18604" spans="1:6">
      <c r="A18604" s="1" t="s">
        <v>13</v>
      </c>
      <c r="B18604" s="1" t="s">
        <v>7</v>
      </c>
      <c r="C18604" s="1" t="s">
        <v>11</v>
      </c>
      <c r="D18604" s="2">
        <v>375000</v>
      </c>
      <c r="E18604" t="s">
        <v>24</v>
      </c>
      <c r="F18604" s="1"/>
    </row>
    <row r="18605" spans="1:6">
      <c r="A18605" s="1" t="s">
        <v>22</v>
      </c>
      <c r="B18605" s="1" t="s">
        <v>7</v>
      </c>
      <c r="C18605" s="1" t="s">
        <v>77</v>
      </c>
      <c r="D18605" s="2">
        <v>177283</v>
      </c>
      <c r="E18605" t="s">
        <v>15</v>
      </c>
      <c r="F18605" s="1"/>
    </row>
    <row r="18606" spans="1:6">
      <c r="A18606" s="1" t="s">
        <v>10</v>
      </c>
      <c r="B18606" s="1" t="s">
        <v>7</v>
      </c>
      <c r="C18606" s="1" t="s">
        <v>11</v>
      </c>
      <c r="D18606" s="2">
        <v>134415</v>
      </c>
      <c r="E18606" t="s">
        <v>63</v>
      </c>
      <c r="F18606" s="1"/>
    </row>
    <row r="18607" spans="1:6">
      <c r="A18607" s="1" t="s">
        <v>10</v>
      </c>
      <c r="B18607" s="1" t="s">
        <v>23</v>
      </c>
      <c r="C18607" s="1" t="s">
        <v>11</v>
      </c>
      <c r="D18607" s="1"/>
      <c r="E18607" t="s">
        <v>20</v>
      </c>
      <c r="F18607" s="1"/>
    </row>
    <row r="18608" spans="1:6">
      <c r="A18608" s="1" t="s">
        <v>10</v>
      </c>
      <c r="B18608" s="1" t="s">
        <v>7</v>
      </c>
      <c r="C18608" s="1" t="s">
        <v>8</v>
      </c>
      <c r="D18608" s="1"/>
      <c r="E18608" t="s">
        <v>12</v>
      </c>
      <c r="F18608" s="1"/>
    </row>
    <row r="18609" spans="1:6">
      <c r="A18609" s="1" t="s">
        <v>6</v>
      </c>
      <c r="B18609" s="1" t="s">
        <v>7</v>
      </c>
      <c r="C18609" s="1" t="s">
        <v>8</v>
      </c>
      <c r="D18609" s="2">
        <v>105515</v>
      </c>
      <c r="E18609" t="s">
        <v>166</v>
      </c>
      <c r="F18609" s="1"/>
    </row>
    <row r="18610" spans="1:6">
      <c r="A18610" s="1" t="s">
        <v>16</v>
      </c>
      <c r="B18610" s="1" t="s">
        <v>7</v>
      </c>
      <c r="C18610" s="1" t="s">
        <v>11</v>
      </c>
      <c r="D18610" s="2">
        <v>127500</v>
      </c>
      <c r="E18610" t="s">
        <v>20</v>
      </c>
      <c r="F18610" s="1"/>
    </row>
    <row r="18611" spans="1:6">
      <c r="A18611" s="1" t="s">
        <v>16</v>
      </c>
      <c r="B18611" s="1" t="s">
        <v>7</v>
      </c>
      <c r="C18611" s="1" t="s">
        <v>11</v>
      </c>
      <c r="D18611" s="2">
        <v>109500</v>
      </c>
      <c r="E18611" t="s">
        <v>35</v>
      </c>
      <c r="F18611" s="1"/>
    </row>
    <row r="18612" spans="1:6">
      <c r="A18612" s="1" t="s">
        <v>16</v>
      </c>
      <c r="B18612" s="1" t="s">
        <v>7</v>
      </c>
      <c r="C18612" s="1" t="s">
        <v>11</v>
      </c>
      <c r="D18612" s="2">
        <v>125000</v>
      </c>
      <c r="E18612" t="s">
        <v>20</v>
      </c>
      <c r="F18612" s="1"/>
    </row>
    <row r="18613" spans="1:6">
      <c r="A18613" s="1" t="s">
        <v>10</v>
      </c>
      <c r="B18613" s="1" t="s">
        <v>7</v>
      </c>
      <c r="C18613" s="1" t="s">
        <v>11</v>
      </c>
      <c r="D18613" s="2">
        <v>110930</v>
      </c>
      <c r="E18613" t="s">
        <v>20</v>
      </c>
      <c r="F18613" s="1"/>
    </row>
    <row r="18614" spans="1:6">
      <c r="A18614" s="1" t="s">
        <v>10</v>
      </c>
      <c r="B18614" s="1" t="s">
        <v>23</v>
      </c>
      <c r="C18614" s="1" t="s">
        <v>11</v>
      </c>
      <c r="D18614" s="1"/>
      <c r="E18614" t="s">
        <v>42</v>
      </c>
      <c r="F18614" s="1"/>
    </row>
    <row r="18615" spans="1:6">
      <c r="A18615" s="1" t="s">
        <v>13</v>
      </c>
      <c r="B18615" s="1" t="s">
        <v>7</v>
      </c>
      <c r="C18615" s="1" t="s">
        <v>8</v>
      </c>
      <c r="D18615" s="2">
        <v>240000</v>
      </c>
      <c r="E18615" t="s">
        <v>20</v>
      </c>
      <c r="F18615" s="1"/>
    </row>
    <row r="18616" spans="1:6">
      <c r="A18616" s="1" t="s">
        <v>13</v>
      </c>
      <c r="B18616" s="1" t="s">
        <v>7</v>
      </c>
      <c r="C18616" s="1" t="s">
        <v>11</v>
      </c>
      <c r="D18616" s="2">
        <v>87000</v>
      </c>
      <c r="E18616" t="s">
        <v>12</v>
      </c>
      <c r="F18616" s="1"/>
    </row>
    <row r="18617" spans="1:6">
      <c r="A18617" s="1" t="s">
        <v>13</v>
      </c>
      <c r="B18617" s="1" t="s">
        <v>7</v>
      </c>
      <c r="C18617" s="1" t="s">
        <v>11</v>
      </c>
      <c r="D18617" s="2">
        <v>142501</v>
      </c>
      <c r="E18617" t="s">
        <v>12</v>
      </c>
      <c r="F18617" s="1"/>
    </row>
    <row r="18618" spans="1:6">
      <c r="A18618" s="1" t="s">
        <v>45</v>
      </c>
      <c r="B18618" s="1" t="s">
        <v>23</v>
      </c>
      <c r="C18618" s="1" t="s">
        <v>11</v>
      </c>
      <c r="D18618" s="1"/>
      <c r="E18618" t="s">
        <v>9</v>
      </c>
      <c r="F18618" s="1"/>
    </row>
    <row r="18619" spans="1:6">
      <c r="A18619" s="1" t="s">
        <v>16</v>
      </c>
      <c r="B18619" s="1" t="s">
        <v>23</v>
      </c>
      <c r="C18619" s="1" t="s">
        <v>8</v>
      </c>
      <c r="D18619" s="1"/>
      <c r="E18619" t="s">
        <v>9</v>
      </c>
      <c r="F18619" s="1"/>
    </row>
    <row r="18620" spans="1:6">
      <c r="A18620" s="1" t="s">
        <v>16</v>
      </c>
      <c r="B18620" s="1" t="s">
        <v>7</v>
      </c>
      <c r="C18620" s="1" t="s">
        <v>11</v>
      </c>
      <c r="D18620" s="2">
        <v>150000</v>
      </c>
      <c r="E18620" t="s">
        <v>24</v>
      </c>
      <c r="F18620" s="1"/>
    </row>
    <row r="18621" spans="1:6">
      <c r="A18621" s="1" t="s">
        <v>13</v>
      </c>
      <c r="B18621" s="1" t="s">
        <v>7</v>
      </c>
      <c r="C18621" s="1" t="s">
        <v>179</v>
      </c>
      <c r="D18621" s="2">
        <v>111175</v>
      </c>
      <c r="E18621" t="s">
        <v>15</v>
      </c>
      <c r="F18621" s="1"/>
    </row>
    <row r="18622" spans="1:6">
      <c r="A18622" s="1" t="s">
        <v>16</v>
      </c>
      <c r="B18622" s="1" t="s">
        <v>7</v>
      </c>
      <c r="C18622" s="1" t="s">
        <v>11</v>
      </c>
      <c r="D18622" s="1"/>
      <c r="E18622" t="s">
        <v>12</v>
      </c>
      <c r="F18622" s="1"/>
    </row>
    <row r="18623" spans="1:6">
      <c r="A18623" s="1" t="s">
        <v>22</v>
      </c>
      <c r="B18623" s="1" t="s">
        <v>7</v>
      </c>
      <c r="C18623" s="1" t="s">
        <v>11</v>
      </c>
      <c r="D18623" s="1"/>
      <c r="E18623" t="s">
        <v>434</v>
      </c>
      <c r="F18623" s="1"/>
    </row>
    <row r="18624" spans="1:6">
      <c r="A18624" s="1" t="s">
        <v>16</v>
      </c>
      <c r="B18624" s="1" t="s">
        <v>23</v>
      </c>
      <c r="C18624" s="1" t="s">
        <v>11</v>
      </c>
      <c r="D18624" s="1"/>
      <c r="E18624" t="s">
        <v>93</v>
      </c>
      <c r="F18624" s="1"/>
    </row>
    <row r="18625" spans="1:6">
      <c r="A18625" s="1" t="s">
        <v>22</v>
      </c>
      <c r="B18625" s="1" t="s">
        <v>7</v>
      </c>
      <c r="C18625" s="1" t="s">
        <v>11</v>
      </c>
      <c r="D18625" s="1"/>
      <c r="E18625" t="s">
        <v>9</v>
      </c>
      <c r="F18625" s="1"/>
    </row>
    <row r="18626" spans="1:6">
      <c r="A18626" s="1" t="s">
        <v>16</v>
      </c>
      <c r="B18626" s="1" t="s">
        <v>177</v>
      </c>
      <c r="C18626" s="1" t="s">
        <v>11</v>
      </c>
      <c r="D18626" s="1"/>
      <c r="E18626" t="s">
        <v>12</v>
      </c>
      <c r="F18626" s="1"/>
    </row>
    <row r="18627" spans="1:6">
      <c r="A18627" s="1" t="s">
        <v>22</v>
      </c>
      <c r="B18627" s="1" t="s">
        <v>7</v>
      </c>
      <c r="C18627" s="1" t="s">
        <v>11</v>
      </c>
      <c r="D18627" s="2">
        <v>108961</v>
      </c>
      <c r="E18627" t="s">
        <v>24</v>
      </c>
      <c r="F18627" s="1"/>
    </row>
    <row r="18628" spans="1:6">
      <c r="A18628" s="1" t="s">
        <v>22</v>
      </c>
      <c r="B18628" s="1" t="s">
        <v>7</v>
      </c>
      <c r="C18628" s="1" t="s">
        <v>11</v>
      </c>
      <c r="D18628" s="2">
        <v>59500</v>
      </c>
      <c r="E18628" t="s">
        <v>15</v>
      </c>
      <c r="F18628" s="1"/>
    </row>
    <row r="18629" spans="1:6">
      <c r="A18629" s="1" t="s">
        <v>10</v>
      </c>
      <c r="B18629" s="1" t="s">
        <v>7</v>
      </c>
      <c r="C18629" s="1" t="s">
        <v>121</v>
      </c>
      <c r="D18629" s="2">
        <v>50400</v>
      </c>
      <c r="E18629" t="s">
        <v>15</v>
      </c>
      <c r="F18629" s="1"/>
    </row>
    <row r="18630" spans="1:6">
      <c r="A18630" s="1" t="s">
        <v>10</v>
      </c>
      <c r="B18630" s="1" t="s">
        <v>7</v>
      </c>
      <c r="C18630" s="1" t="s">
        <v>11</v>
      </c>
      <c r="D18630" s="2">
        <v>120000</v>
      </c>
      <c r="E18630" t="s">
        <v>20</v>
      </c>
      <c r="F18630" s="1"/>
    </row>
    <row r="18631" spans="1:6">
      <c r="A18631" s="1" t="s">
        <v>22</v>
      </c>
      <c r="B18631" s="1" t="s">
        <v>7</v>
      </c>
      <c r="C18631" s="1" t="s">
        <v>11</v>
      </c>
      <c r="D18631" s="1"/>
      <c r="E18631" t="s">
        <v>20</v>
      </c>
      <c r="F18631" s="1"/>
    </row>
    <row r="18632" spans="1:6">
      <c r="A18632" s="1" t="s">
        <v>16</v>
      </c>
      <c r="B18632" s="1" t="s">
        <v>7</v>
      </c>
      <c r="C18632" s="1" t="s">
        <v>11</v>
      </c>
      <c r="D18632" s="2">
        <v>92500</v>
      </c>
      <c r="E18632" t="s">
        <v>12</v>
      </c>
      <c r="F18632" s="1"/>
    </row>
    <row r="18633" spans="1:6">
      <c r="A18633" s="1" t="s">
        <v>22</v>
      </c>
      <c r="B18633" s="1" t="s">
        <v>7</v>
      </c>
      <c r="C18633" s="1" t="s">
        <v>11</v>
      </c>
      <c r="D18633" s="1"/>
      <c r="E18633" t="s">
        <v>18</v>
      </c>
      <c r="F18633" s="1"/>
    </row>
    <row r="18634" spans="1:6">
      <c r="A18634" s="1" t="s">
        <v>22</v>
      </c>
      <c r="B18634" s="1" t="s">
        <v>7</v>
      </c>
      <c r="C18634" s="1" t="s">
        <v>11</v>
      </c>
      <c r="D18634" s="2">
        <v>111175</v>
      </c>
      <c r="E18634" t="s">
        <v>15</v>
      </c>
      <c r="F18634" s="1"/>
    </row>
    <row r="18635" spans="1:6">
      <c r="A18635" s="1" t="s">
        <v>16</v>
      </c>
      <c r="B18635" s="1" t="s">
        <v>23</v>
      </c>
      <c r="C18635" s="1" t="s">
        <v>11</v>
      </c>
      <c r="D18635" s="1"/>
      <c r="E18635" t="s">
        <v>12</v>
      </c>
      <c r="F18635" s="1"/>
    </row>
    <row r="18636" spans="1:6">
      <c r="A18636" s="1" t="s">
        <v>22</v>
      </c>
      <c r="B18636" s="1" t="s">
        <v>7</v>
      </c>
      <c r="C18636" s="1" t="s">
        <v>11</v>
      </c>
      <c r="D18636" s="2">
        <v>103000</v>
      </c>
      <c r="E18636" t="s">
        <v>20</v>
      </c>
      <c r="F18636" s="1"/>
    </row>
    <row r="18637" spans="1:6">
      <c r="A18637" s="1" t="s">
        <v>16</v>
      </c>
      <c r="B18637" s="1" t="s">
        <v>7</v>
      </c>
      <c r="C18637" s="1" t="s">
        <v>11</v>
      </c>
      <c r="D18637" s="1"/>
      <c r="E18637" t="s">
        <v>18</v>
      </c>
      <c r="F18637" s="1"/>
    </row>
    <row r="18638" spans="1:6">
      <c r="A18638" s="1" t="s">
        <v>19</v>
      </c>
      <c r="B18638" s="1" t="s">
        <v>7</v>
      </c>
      <c r="C18638" s="1" t="s">
        <v>11</v>
      </c>
      <c r="D18638" s="2">
        <v>112500</v>
      </c>
      <c r="E18638" t="s">
        <v>20</v>
      </c>
      <c r="F18638" s="1"/>
    </row>
    <row r="18639" spans="1:6">
      <c r="A18639" s="1" t="s">
        <v>16</v>
      </c>
      <c r="B18639" s="1" t="s">
        <v>7</v>
      </c>
      <c r="C18639" s="1" t="s">
        <v>11</v>
      </c>
      <c r="D18639" s="2">
        <v>122500</v>
      </c>
      <c r="E18639" t="s">
        <v>12</v>
      </c>
      <c r="F18639" s="1"/>
    </row>
    <row r="18640" spans="1:6">
      <c r="A18640" s="1" t="s">
        <v>16</v>
      </c>
      <c r="B18640" s="1" t="s">
        <v>7</v>
      </c>
      <c r="C18640" s="1" t="s">
        <v>11</v>
      </c>
      <c r="D18640" s="2">
        <v>243000</v>
      </c>
      <c r="E18640" t="s">
        <v>35</v>
      </c>
      <c r="F18640" s="1"/>
    </row>
    <row r="18641" spans="1:6">
      <c r="A18641" s="1" t="s">
        <v>16</v>
      </c>
      <c r="B18641" s="1" t="s">
        <v>40</v>
      </c>
      <c r="C18641" s="1" t="s">
        <v>11</v>
      </c>
      <c r="D18641" s="1"/>
      <c r="E18641" t="s">
        <v>20</v>
      </c>
      <c r="F18641" s="1"/>
    </row>
    <row r="18642" spans="1:6">
      <c r="A18642" s="1" t="s">
        <v>10</v>
      </c>
      <c r="B18642" s="1" t="s">
        <v>23</v>
      </c>
      <c r="C18642" s="1" t="s">
        <v>11</v>
      </c>
      <c r="D18642" s="1"/>
      <c r="E18642" t="s">
        <v>20</v>
      </c>
      <c r="F18642" s="1"/>
    </row>
    <row r="18643" spans="1:6">
      <c r="A18643" s="1" t="s">
        <v>6</v>
      </c>
      <c r="B18643" s="1" t="s">
        <v>7</v>
      </c>
      <c r="C18643" s="1" t="s">
        <v>8</v>
      </c>
      <c r="D18643" s="2">
        <v>110000</v>
      </c>
      <c r="E18643" t="s">
        <v>20</v>
      </c>
      <c r="F18643" s="1"/>
    </row>
    <row r="18644" spans="1:6">
      <c r="A18644" s="1" t="s">
        <v>16</v>
      </c>
      <c r="B18644" s="1" t="s">
        <v>7</v>
      </c>
      <c r="C18644" s="1" t="s">
        <v>11</v>
      </c>
      <c r="D18644" s="2">
        <v>90000</v>
      </c>
      <c r="E18644" t="s">
        <v>24</v>
      </c>
      <c r="F18644" s="1"/>
    </row>
    <row r="18645" spans="1:6">
      <c r="A18645" s="1" t="s">
        <v>16</v>
      </c>
      <c r="B18645" s="1" t="s">
        <v>7</v>
      </c>
      <c r="C18645" s="1" t="s">
        <v>11</v>
      </c>
      <c r="D18645" s="2">
        <v>105152</v>
      </c>
      <c r="E18645" t="s">
        <v>72</v>
      </c>
      <c r="F18645" s="1"/>
    </row>
    <row r="18646" spans="1:6">
      <c r="A18646" s="1" t="s">
        <v>45</v>
      </c>
      <c r="B18646" s="1" t="s">
        <v>7</v>
      </c>
      <c r="C18646" s="1" t="s">
        <v>11</v>
      </c>
      <c r="D18646" s="2">
        <v>80000</v>
      </c>
      <c r="E18646" t="s">
        <v>9</v>
      </c>
      <c r="F18646" s="1"/>
    </row>
    <row r="18647" spans="1:6">
      <c r="A18647" s="1" t="s">
        <v>6</v>
      </c>
      <c r="B18647" s="1" t="s">
        <v>7</v>
      </c>
      <c r="C18647" s="1" t="s">
        <v>11</v>
      </c>
      <c r="D18647" s="2">
        <v>121840</v>
      </c>
      <c r="E18647" t="s">
        <v>194</v>
      </c>
      <c r="F18647" s="1"/>
    </row>
    <row r="18648" spans="1:6">
      <c r="A18648" s="1" t="s">
        <v>22</v>
      </c>
      <c r="B18648" s="1" t="s">
        <v>7</v>
      </c>
      <c r="C18648" s="1" t="s">
        <v>11</v>
      </c>
      <c r="D18648" s="2">
        <v>97500</v>
      </c>
      <c r="E18648" t="s">
        <v>12</v>
      </c>
      <c r="F18648" s="1"/>
    </row>
    <row r="18649" spans="1:6">
      <c r="A18649" s="1" t="s">
        <v>22</v>
      </c>
      <c r="B18649" s="1" t="s">
        <v>7</v>
      </c>
      <c r="C18649" s="1" t="s">
        <v>11</v>
      </c>
      <c r="D18649" s="2">
        <v>65000</v>
      </c>
      <c r="E18649" t="s">
        <v>12</v>
      </c>
      <c r="F18649" s="1"/>
    </row>
    <row r="18650" spans="1:6">
      <c r="A18650" s="1" t="s">
        <v>10</v>
      </c>
      <c r="B18650" s="1" t="s">
        <v>23</v>
      </c>
      <c r="C18650" s="1" t="s">
        <v>11</v>
      </c>
      <c r="D18650" s="1"/>
      <c r="E18650" t="s">
        <v>12</v>
      </c>
      <c r="F18650" s="1"/>
    </row>
    <row r="18651" spans="1:6">
      <c r="A18651" s="1" t="s">
        <v>22</v>
      </c>
      <c r="B18651" s="1" t="s">
        <v>7</v>
      </c>
      <c r="C18651" s="1" t="s">
        <v>11</v>
      </c>
      <c r="D18651" s="2">
        <v>65000</v>
      </c>
      <c r="E18651" t="s">
        <v>20</v>
      </c>
      <c r="F18651" s="1"/>
    </row>
    <row r="18652" spans="1:6">
      <c r="A18652" s="1" t="s">
        <v>22</v>
      </c>
      <c r="B18652" s="1" t="s">
        <v>7</v>
      </c>
      <c r="C18652" s="1" t="s">
        <v>11</v>
      </c>
      <c r="D18652" s="2">
        <v>50000</v>
      </c>
      <c r="E18652" t="s">
        <v>20</v>
      </c>
      <c r="F18652" s="1"/>
    </row>
    <row r="18653" spans="1:6">
      <c r="A18653" s="1" t="s">
        <v>16</v>
      </c>
      <c r="B18653" s="1" t="s">
        <v>7</v>
      </c>
      <c r="C18653" s="1" t="s">
        <v>11</v>
      </c>
      <c r="D18653" s="2">
        <v>99876</v>
      </c>
      <c r="E18653" t="s">
        <v>20</v>
      </c>
      <c r="F18653" s="1"/>
    </row>
    <row r="18654" spans="1:6">
      <c r="A18654" s="1" t="s">
        <v>16</v>
      </c>
      <c r="B18654" s="1" t="s">
        <v>40</v>
      </c>
      <c r="C18654" s="1" t="s">
        <v>11</v>
      </c>
      <c r="D18654" s="1"/>
      <c r="E18654" t="s">
        <v>41</v>
      </c>
      <c r="F18654" s="1"/>
    </row>
    <row r="18655" spans="1:6">
      <c r="A18655" s="1" t="s">
        <v>22</v>
      </c>
      <c r="B18655" s="1" t="s">
        <v>7</v>
      </c>
      <c r="C18655" s="1" t="s">
        <v>11</v>
      </c>
      <c r="D18655" s="2">
        <v>82500</v>
      </c>
      <c r="E18655" t="s">
        <v>20</v>
      </c>
      <c r="F18655" s="1"/>
    </row>
    <row r="18656" spans="1:6">
      <c r="A18656" s="1" t="s">
        <v>10</v>
      </c>
      <c r="B18656" s="1" t="s">
        <v>7</v>
      </c>
      <c r="C18656" s="1" t="s">
        <v>11</v>
      </c>
      <c r="D18656" s="1"/>
      <c r="E18656" t="s">
        <v>12</v>
      </c>
      <c r="F18656" s="1"/>
    </row>
    <row r="18657" spans="1:6">
      <c r="A18657" s="1" t="s">
        <v>19</v>
      </c>
      <c r="B18657" s="1" t="s">
        <v>7</v>
      </c>
      <c r="C18657" s="1" t="s">
        <v>128</v>
      </c>
      <c r="D18657" s="2">
        <v>147500</v>
      </c>
      <c r="E18657" t="s">
        <v>15</v>
      </c>
      <c r="F18657" s="1"/>
    </row>
    <row r="18658" spans="1:6">
      <c r="A18658" s="1" t="s">
        <v>13</v>
      </c>
      <c r="B18658" s="1" t="s">
        <v>7</v>
      </c>
      <c r="C18658" s="1" t="s">
        <v>11</v>
      </c>
      <c r="D18658" s="2">
        <v>122000</v>
      </c>
      <c r="E18658" t="s">
        <v>118</v>
      </c>
      <c r="F18658" s="1"/>
    </row>
    <row r="18659" spans="1:6">
      <c r="A18659" s="1" t="s">
        <v>10</v>
      </c>
      <c r="B18659" s="1" t="s">
        <v>7</v>
      </c>
      <c r="C18659" s="1" t="s">
        <v>48</v>
      </c>
      <c r="D18659" s="2">
        <v>96773</v>
      </c>
      <c r="E18659" t="s">
        <v>15</v>
      </c>
      <c r="F18659" s="1"/>
    </row>
    <row r="18660" spans="1:6">
      <c r="A18660" s="1" t="s">
        <v>22</v>
      </c>
      <c r="B18660" s="1" t="s">
        <v>7</v>
      </c>
      <c r="C18660" s="1" t="s">
        <v>11</v>
      </c>
      <c r="D18660" s="1"/>
      <c r="E18660" t="s">
        <v>93</v>
      </c>
      <c r="F18660" s="1"/>
    </row>
    <row r="18661" spans="1:6">
      <c r="A18661" s="1" t="s">
        <v>22</v>
      </c>
      <c r="B18661" s="1" t="s">
        <v>23</v>
      </c>
      <c r="C18661" s="1" t="s">
        <v>11</v>
      </c>
      <c r="D18661" s="1"/>
      <c r="E18661" t="s">
        <v>20</v>
      </c>
      <c r="F18661" s="1"/>
    </row>
    <row r="18662" spans="1:6">
      <c r="A18662" s="1" t="s">
        <v>16</v>
      </c>
      <c r="B18662" s="1" t="s">
        <v>7</v>
      </c>
      <c r="C18662" s="1" t="s">
        <v>11</v>
      </c>
      <c r="D18662" s="2">
        <v>160000</v>
      </c>
      <c r="E18662" t="s">
        <v>20</v>
      </c>
      <c r="F18662" s="1"/>
    </row>
    <row r="18663" spans="1:6">
      <c r="A18663" s="1" t="s">
        <v>22</v>
      </c>
      <c r="B18663" s="1" t="s">
        <v>23</v>
      </c>
      <c r="C18663" s="1" t="s">
        <v>11</v>
      </c>
      <c r="D18663" s="1"/>
      <c r="E18663" t="s">
        <v>12</v>
      </c>
      <c r="F18663" s="1"/>
    </row>
    <row r="18664" spans="1:6">
      <c r="A18664" s="1" t="s">
        <v>22</v>
      </c>
      <c r="B18664" s="1" t="s">
        <v>23</v>
      </c>
      <c r="C18664" s="1" t="s">
        <v>11</v>
      </c>
      <c r="D18664" s="1"/>
      <c r="E18664" t="s">
        <v>9</v>
      </c>
      <c r="F18664" s="1"/>
    </row>
    <row r="18665" spans="1:6">
      <c r="A18665" s="1" t="s">
        <v>16</v>
      </c>
      <c r="B18665" s="1" t="s">
        <v>7</v>
      </c>
      <c r="C18665" s="1" t="s">
        <v>28</v>
      </c>
      <c r="D18665" s="2">
        <v>63322</v>
      </c>
      <c r="E18665" t="s">
        <v>15</v>
      </c>
      <c r="F18665" s="1"/>
    </row>
    <row r="18666" spans="1:6">
      <c r="A18666" s="1" t="s">
        <v>22</v>
      </c>
      <c r="B18666" s="1" t="s">
        <v>7</v>
      </c>
      <c r="C18666" s="1" t="s">
        <v>11</v>
      </c>
      <c r="D18666" s="2">
        <v>85000</v>
      </c>
      <c r="E18666" t="s">
        <v>9</v>
      </c>
      <c r="F18666" s="1"/>
    </row>
    <row r="18667" spans="1:6">
      <c r="A18667" s="1" t="s">
        <v>22</v>
      </c>
      <c r="B18667" s="1" t="s">
        <v>7</v>
      </c>
      <c r="C18667" s="1" t="s">
        <v>68</v>
      </c>
      <c r="D18667" s="2">
        <v>74369</v>
      </c>
      <c r="E18667" t="s">
        <v>15</v>
      </c>
      <c r="F18667" s="1"/>
    </row>
    <row r="18668" spans="1:6">
      <c r="A18668" s="1" t="s">
        <v>16</v>
      </c>
      <c r="B18668" s="1" t="s">
        <v>17</v>
      </c>
      <c r="C18668" s="1" t="s">
        <v>11</v>
      </c>
      <c r="D18668" s="1"/>
      <c r="E18668" t="s">
        <v>18</v>
      </c>
      <c r="F18668" s="1"/>
    </row>
    <row r="18669" spans="1:6">
      <c r="A18669" s="1" t="s">
        <v>16</v>
      </c>
      <c r="B18669" s="1" t="s">
        <v>59</v>
      </c>
      <c r="C18669" s="1" t="s">
        <v>11</v>
      </c>
      <c r="D18669" s="1"/>
      <c r="E18669" t="s">
        <v>12</v>
      </c>
      <c r="F18669" s="1"/>
    </row>
    <row r="18670" spans="1:6">
      <c r="A18670" s="1" t="s">
        <v>16</v>
      </c>
      <c r="B18670" s="1" t="s">
        <v>7</v>
      </c>
      <c r="C18670" s="1" t="s">
        <v>48</v>
      </c>
      <c r="D18670" s="2">
        <v>157500</v>
      </c>
      <c r="E18670" t="s">
        <v>15</v>
      </c>
      <c r="F18670" s="1"/>
    </row>
    <row r="18671" spans="1:6">
      <c r="A18671" s="1" t="s">
        <v>22</v>
      </c>
      <c r="B18671" s="1" t="s">
        <v>7</v>
      </c>
      <c r="C18671" s="1" t="s">
        <v>11</v>
      </c>
      <c r="D18671" s="2">
        <v>70000</v>
      </c>
      <c r="E18671" t="s">
        <v>12</v>
      </c>
      <c r="F18671" s="1"/>
    </row>
    <row r="18672" spans="1:6">
      <c r="A18672" s="1" t="s">
        <v>22</v>
      </c>
      <c r="B18672" s="1" t="s">
        <v>7</v>
      </c>
      <c r="C18672" s="1" t="s">
        <v>11</v>
      </c>
      <c r="D18672" s="2">
        <v>45000</v>
      </c>
      <c r="E18672" t="s">
        <v>12</v>
      </c>
      <c r="F18672" s="1"/>
    </row>
    <row r="18673" spans="1:6">
      <c r="A18673" s="1" t="s">
        <v>16</v>
      </c>
      <c r="B18673" s="1" t="s">
        <v>40</v>
      </c>
      <c r="C18673" s="1" t="s">
        <v>11</v>
      </c>
      <c r="D18673" s="1"/>
      <c r="E18673" t="s">
        <v>9</v>
      </c>
      <c r="F18673" s="1"/>
    </row>
    <row r="18674" spans="1:6">
      <c r="A18674" s="1" t="s">
        <v>16</v>
      </c>
      <c r="B18674" s="1" t="s">
        <v>7</v>
      </c>
      <c r="C18674" s="1" t="s">
        <v>8</v>
      </c>
      <c r="D18674" s="2">
        <v>133000</v>
      </c>
      <c r="E18674" t="s">
        <v>63</v>
      </c>
      <c r="F18674" s="1"/>
    </row>
    <row r="18675" spans="1:6">
      <c r="A18675" s="1" t="s">
        <v>6</v>
      </c>
      <c r="B18675" s="1" t="s">
        <v>7</v>
      </c>
      <c r="C18675" s="1" t="s">
        <v>37</v>
      </c>
      <c r="D18675" s="2">
        <v>125000</v>
      </c>
      <c r="E18675" t="s">
        <v>24</v>
      </c>
      <c r="F18675" s="1"/>
    </row>
    <row r="18676" spans="1:6">
      <c r="A18676" s="1" t="s">
        <v>45</v>
      </c>
      <c r="B18676" s="1" t="s">
        <v>7</v>
      </c>
      <c r="C18676" s="1" t="s">
        <v>11</v>
      </c>
      <c r="D18676" s="2">
        <v>95000</v>
      </c>
      <c r="E18676" t="s">
        <v>9</v>
      </c>
      <c r="F18676" s="1"/>
    </row>
    <row r="18677" spans="1:6">
      <c r="A18677" s="1" t="s">
        <v>19</v>
      </c>
      <c r="B18677" s="1" t="s">
        <v>23</v>
      </c>
      <c r="C18677" s="1" t="s">
        <v>11</v>
      </c>
      <c r="D18677" s="1"/>
      <c r="E18677" t="s">
        <v>32</v>
      </c>
      <c r="F18677" s="1"/>
    </row>
    <row r="18678" spans="1:6">
      <c r="A18678" s="1" t="s">
        <v>19</v>
      </c>
      <c r="B18678" s="1" t="s">
        <v>7</v>
      </c>
      <c r="C18678" s="1" t="s">
        <v>11</v>
      </c>
      <c r="D18678" s="2">
        <v>170000</v>
      </c>
      <c r="E18678" t="s">
        <v>20</v>
      </c>
      <c r="F18678" s="1"/>
    </row>
    <row r="18679" spans="1:6">
      <c r="A18679" s="1" t="s">
        <v>16</v>
      </c>
      <c r="B18679" s="1" t="s">
        <v>7</v>
      </c>
      <c r="C18679" s="1" t="s">
        <v>11</v>
      </c>
      <c r="D18679" s="2">
        <v>85000</v>
      </c>
      <c r="E18679" t="s">
        <v>20</v>
      </c>
      <c r="F18679" s="1"/>
    </row>
    <row r="18680" spans="1:6">
      <c r="A18680" s="1" t="s">
        <v>10</v>
      </c>
      <c r="B18680" s="1" t="s">
        <v>7</v>
      </c>
      <c r="C18680" s="1" t="s">
        <v>11</v>
      </c>
      <c r="D18680" s="2">
        <v>115000</v>
      </c>
      <c r="E18680" t="s">
        <v>24</v>
      </c>
      <c r="F18680" s="1"/>
    </row>
    <row r="18681" spans="1:6">
      <c r="A18681" s="1" t="s">
        <v>16</v>
      </c>
      <c r="B18681" s="1" t="s">
        <v>7</v>
      </c>
      <c r="C18681" s="1" t="s">
        <v>11</v>
      </c>
      <c r="D18681" s="2">
        <v>225000</v>
      </c>
      <c r="E18681" t="s">
        <v>12</v>
      </c>
      <c r="F18681" s="1"/>
    </row>
    <row r="18682" spans="1:6">
      <c r="A18682" s="1" t="s">
        <v>6</v>
      </c>
      <c r="B18682" s="1" t="s">
        <v>7</v>
      </c>
      <c r="C18682" s="1" t="s">
        <v>11</v>
      </c>
      <c r="D18682" s="2">
        <v>126000</v>
      </c>
      <c r="E18682" t="s">
        <v>63</v>
      </c>
      <c r="F18682" s="1"/>
    </row>
    <row r="18683" spans="1:6">
      <c r="A18683" s="1" t="s">
        <v>22</v>
      </c>
      <c r="B18683" s="1" t="s">
        <v>7</v>
      </c>
      <c r="C18683" s="1" t="s">
        <v>11</v>
      </c>
      <c r="D18683" s="2">
        <v>40000</v>
      </c>
      <c r="E18683" t="s">
        <v>131</v>
      </c>
      <c r="F18683" s="1"/>
    </row>
    <row r="18684" spans="1:6">
      <c r="A18684" s="1" t="s">
        <v>22</v>
      </c>
      <c r="B18684" s="1" t="s">
        <v>7</v>
      </c>
      <c r="C18684" s="1" t="s">
        <v>11</v>
      </c>
      <c r="D18684" s="2">
        <v>151950</v>
      </c>
      <c r="E18684" t="s">
        <v>462</v>
      </c>
      <c r="F18684" s="1"/>
    </row>
    <row r="18685" spans="1:6">
      <c r="A18685" s="1" t="s">
        <v>10</v>
      </c>
      <c r="B18685" s="1" t="s">
        <v>23</v>
      </c>
      <c r="C18685" s="1" t="s">
        <v>8</v>
      </c>
      <c r="D18685" s="1"/>
      <c r="E18685" t="s">
        <v>20</v>
      </c>
      <c r="F18685" s="1"/>
    </row>
    <row r="18686" spans="1:6">
      <c r="A18686" s="1" t="s">
        <v>16</v>
      </c>
      <c r="B18686" s="1" t="s">
        <v>7</v>
      </c>
      <c r="C18686" s="1" t="s">
        <v>11</v>
      </c>
      <c r="D18686" s="2">
        <v>179500</v>
      </c>
      <c r="E18686" t="s">
        <v>20</v>
      </c>
      <c r="F18686" s="1"/>
    </row>
    <row r="18687" spans="1:6">
      <c r="A18687" s="1" t="s">
        <v>22</v>
      </c>
      <c r="B18687" s="1" t="s">
        <v>17</v>
      </c>
      <c r="C18687" s="1" t="s">
        <v>11</v>
      </c>
      <c r="D18687" s="1"/>
      <c r="E18687" t="s">
        <v>18</v>
      </c>
      <c r="F18687" s="1"/>
    </row>
    <row r="18688" spans="1:6">
      <c r="A18688" s="1" t="s">
        <v>16</v>
      </c>
      <c r="B18688" s="1" t="s">
        <v>7</v>
      </c>
      <c r="C18688" s="1" t="s">
        <v>11</v>
      </c>
      <c r="D18688" s="2">
        <v>92539</v>
      </c>
      <c r="E18688" t="s">
        <v>199</v>
      </c>
      <c r="F18688" s="1"/>
    </row>
    <row r="18689" spans="1:6">
      <c r="A18689" s="1" t="s">
        <v>22</v>
      </c>
      <c r="B18689" s="1" t="s">
        <v>7</v>
      </c>
      <c r="C18689" s="1" t="s">
        <v>11</v>
      </c>
      <c r="D18689" s="2">
        <v>58800</v>
      </c>
      <c r="E18689" t="s">
        <v>551</v>
      </c>
      <c r="F18689" s="1"/>
    </row>
    <row r="18690" spans="1:6">
      <c r="A18690" s="1" t="s">
        <v>16</v>
      </c>
      <c r="B18690" s="1" t="s">
        <v>7</v>
      </c>
      <c r="C18690" s="1" t="s">
        <v>11</v>
      </c>
      <c r="D18690" s="2">
        <v>90000</v>
      </c>
      <c r="E18690" t="s">
        <v>24</v>
      </c>
      <c r="F18690" s="1"/>
    </row>
    <row r="18691" spans="1:6">
      <c r="A18691" s="1" t="s">
        <v>14</v>
      </c>
      <c r="B18691" s="1" t="s">
        <v>7</v>
      </c>
      <c r="C18691" s="1" t="s">
        <v>44</v>
      </c>
      <c r="D18691" s="2">
        <v>89100</v>
      </c>
      <c r="E18691" t="s">
        <v>15</v>
      </c>
      <c r="F18691" s="1"/>
    </row>
    <row r="18692" spans="1:6">
      <c r="A18692" s="1" t="s">
        <v>19</v>
      </c>
      <c r="B18692" s="1" t="s">
        <v>7</v>
      </c>
      <c r="C18692" s="1" t="s">
        <v>153</v>
      </c>
      <c r="D18692" s="2">
        <v>147500</v>
      </c>
      <c r="E18692" t="s">
        <v>15</v>
      </c>
      <c r="F18692" s="1"/>
    </row>
    <row r="18693" spans="1:6">
      <c r="A18693" s="1" t="s">
        <v>16</v>
      </c>
      <c r="B18693" s="1" t="s">
        <v>7</v>
      </c>
      <c r="C18693" s="1" t="s">
        <v>11</v>
      </c>
      <c r="D18693" s="2">
        <v>157934</v>
      </c>
      <c r="E18693" t="s">
        <v>20</v>
      </c>
      <c r="F18693" s="1"/>
    </row>
    <row r="18694" spans="1:6">
      <c r="A18694" s="1" t="s">
        <v>16</v>
      </c>
      <c r="B18694" s="1" t="s">
        <v>7</v>
      </c>
      <c r="C18694" s="1" t="s">
        <v>11</v>
      </c>
      <c r="D18694" s="2">
        <v>120000</v>
      </c>
      <c r="E18694" t="s">
        <v>12</v>
      </c>
      <c r="F18694" s="1"/>
    </row>
    <row r="18695" spans="1:6">
      <c r="A18695" s="1" t="s">
        <v>16</v>
      </c>
      <c r="B18695" s="1" t="s">
        <v>7</v>
      </c>
      <c r="C18695" s="1" t="s">
        <v>11</v>
      </c>
      <c r="D18695" s="2">
        <v>87705</v>
      </c>
      <c r="E18695" t="s">
        <v>15</v>
      </c>
      <c r="F18695" s="1"/>
    </row>
    <row r="18696" spans="1:6">
      <c r="A18696" s="1" t="s">
        <v>13</v>
      </c>
      <c r="B18696" s="1" t="s">
        <v>7</v>
      </c>
      <c r="C18696" s="1" t="s">
        <v>11</v>
      </c>
      <c r="D18696" s="2">
        <v>125000</v>
      </c>
      <c r="E18696" t="s">
        <v>24</v>
      </c>
      <c r="F18696" s="1"/>
    </row>
    <row r="18697" spans="1:6">
      <c r="A18697" s="1" t="s">
        <v>10</v>
      </c>
      <c r="B18697" s="1" t="s">
        <v>23</v>
      </c>
      <c r="C18697" s="1" t="s">
        <v>11</v>
      </c>
      <c r="D18697" s="1"/>
      <c r="E18697" t="s">
        <v>20</v>
      </c>
      <c r="F18697" s="1"/>
    </row>
    <row r="18698" spans="1:6">
      <c r="A18698" s="1" t="s">
        <v>16</v>
      </c>
      <c r="B18698" s="1" t="s">
        <v>7</v>
      </c>
      <c r="C18698" s="1" t="s">
        <v>8</v>
      </c>
      <c r="D18698" s="1"/>
      <c r="E18698" t="s">
        <v>228</v>
      </c>
      <c r="F18698" s="1"/>
    </row>
    <row r="18699" spans="1:6">
      <c r="A18699" s="1" t="s">
        <v>6</v>
      </c>
      <c r="B18699" s="1" t="s">
        <v>23</v>
      </c>
      <c r="C18699" s="1" t="s">
        <v>11</v>
      </c>
      <c r="D18699" s="1"/>
      <c r="E18699" t="s">
        <v>12</v>
      </c>
      <c r="F18699" s="1"/>
    </row>
    <row r="18700" spans="1:6">
      <c r="A18700" s="1" t="s">
        <v>22</v>
      </c>
      <c r="B18700" s="1" t="s">
        <v>7</v>
      </c>
      <c r="C18700" s="1" t="s">
        <v>11</v>
      </c>
      <c r="D18700" s="2">
        <v>217000</v>
      </c>
      <c r="E18700" t="s">
        <v>131</v>
      </c>
      <c r="F18700" s="1"/>
    </row>
    <row r="18701" spans="1:6">
      <c r="A18701" s="1" t="s">
        <v>22</v>
      </c>
      <c r="B18701" s="1" t="s">
        <v>7</v>
      </c>
      <c r="C18701" s="1" t="s">
        <v>11</v>
      </c>
      <c r="D18701" s="2">
        <v>90000</v>
      </c>
      <c r="E18701" t="s">
        <v>24</v>
      </c>
      <c r="F18701" s="1"/>
    </row>
    <row r="18702" spans="1:6">
      <c r="A18702" s="1" t="s">
        <v>13</v>
      </c>
      <c r="B18702" s="1" t="s">
        <v>7</v>
      </c>
      <c r="C18702" s="1" t="s">
        <v>11</v>
      </c>
      <c r="D18702" s="2">
        <v>98500</v>
      </c>
      <c r="E18702" t="s">
        <v>15</v>
      </c>
      <c r="F18702" s="1"/>
    </row>
    <row r="18703" spans="1:6">
      <c r="A18703" s="1" t="s">
        <v>16</v>
      </c>
      <c r="B18703" s="1" t="s">
        <v>7</v>
      </c>
      <c r="C18703" s="1" t="s">
        <v>11</v>
      </c>
      <c r="D18703" s="2">
        <v>87500</v>
      </c>
      <c r="E18703" t="s">
        <v>12</v>
      </c>
      <c r="F18703" s="1"/>
    </row>
    <row r="18704" spans="1:6">
      <c r="A18704" s="1" t="s">
        <v>10</v>
      </c>
      <c r="B18704" s="1" t="s">
        <v>7</v>
      </c>
      <c r="C18704" s="1" t="s">
        <v>11</v>
      </c>
      <c r="D18704" s="2">
        <v>190000</v>
      </c>
      <c r="E18704" t="s">
        <v>15</v>
      </c>
      <c r="F18704" s="1"/>
    </row>
    <row r="18705" spans="1:6">
      <c r="A18705" s="1" t="s">
        <v>22</v>
      </c>
      <c r="B18705" s="1" t="s">
        <v>7</v>
      </c>
      <c r="C18705" s="1" t="s">
        <v>11</v>
      </c>
      <c r="D18705" s="2">
        <v>125000</v>
      </c>
      <c r="E18705" t="s">
        <v>24</v>
      </c>
      <c r="F18705" s="1"/>
    </row>
    <row r="18706" spans="1:6">
      <c r="A18706" s="1" t="s">
        <v>16</v>
      </c>
      <c r="B18706" s="1" t="s">
        <v>7</v>
      </c>
      <c r="C18706" s="1" t="s">
        <v>8</v>
      </c>
      <c r="D18706" s="2">
        <v>116393</v>
      </c>
      <c r="E18706" t="s">
        <v>9</v>
      </c>
      <c r="F18706" s="1"/>
    </row>
    <row r="18707" spans="1:6">
      <c r="A18707" s="1" t="s">
        <v>22</v>
      </c>
      <c r="B18707" s="1" t="s">
        <v>23</v>
      </c>
      <c r="C18707" s="1" t="s">
        <v>11</v>
      </c>
      <c r="D18707" s="1"/>
      <c r="E18707" t="s">
        <v>104</v>
      </c>
      <c r="F18707" s="1"/>
    </row>
    <row r="18708" spans="1:6">
      <c r="A18708" s="1" t="s">
        <v>22</v>
      </c>
      <c r="B18708" s="1" t="s">
        <v>7</v>
      </c>
      <c r="C18708" s="1" t="s">
        <v>11</v>
      </c>
      <c r="D18708" s="1"/>
      <c r="E18708" t="s">
        <v>20</v>
      </c>
      <c r="F18708" s="1"/>
    </row>
    <row r="18709" spans="1:6">
      <c r="A18709" s="1" t="s">
        <v>22</v>
      </c>
      <c r="B18709" s="1" t="s">
        <v>7</v>
      </c>
      <c r="C18709" s="1" t="s">
        <v>11</v>
      </c>
      <c r="D18709" s="2">
        <v>70000</v>
      </c>
      <c r="E18709" t="s">
        <v>32</v>
      </c>
      <c r="F18709" s="1"/>
    </row>
    <row r="18710" spans="1:6">
      <c r="A18710" s="1" t="s">
        <v>16</v>
      </c>
      <c r="B18710" s="1" t="s">
        <v>7</v>
      </c>
      <c r="C18710" s="1" t="s">
        <v>8</v>
      </c>
      <c r="D18710" s="2">
        <v>115565</v>
      </c>
      <c r="E18710" t="s">
        <v>12</v>
      </c>
      <c r="F18710" s="1"/>
    </row>
    <row r="18711" spans="1:6">
      <c r="A18711" s="1" t="s">
        <v>22</v>
      </c>
      <c r="B18711" s="1" t="s">
        <v>23</v>
      </c>
      <c r="C18711" s="1" t="s">
        <v>11</v>
      </c>
      <c r="D18711" s="1"/>
      <c r="E18711" t="s">
        <v>406</v>
      </c>
      <c r="F18711" s="1"/>
    </row>
    <row r="18712" spans="1:6">
      <c r="A18712" s="1" t="s">
        <v>22</v>
      </c>
      <c r="B18712" s="1" t="s">
        <v>7</v>
      </c>
      <c r="C18712" s="1" t="s">
        <v>11</v>
      </c>
      <c r="D18712" s="2">
        <v>110200</v>
      </c>
      <c r="E18712" t="s">
        <v>12</v>
      </c>
      <c r="F18712" s="1"/>
    </row>
    <row r="18713" spans="1:6">
      <c r="A18713" s="1" t="s">
        <v>16</v>
      </c>
      <c r="B18713" s="1" t="s">
        <v>7</v>
      </c>
      <c r="C18713" s="1" t="s">
        <v>8</v>
      </c>
      <c r="D18713" s="2">
        <v>200000</v>
      </c>
      <c r="E18713" t="s">
        <v>228</v>
      </c>
      <c r="F18713" s="1"/>
    </row>
    <row r="18714" spans="1:6">
      <c r="A18714" s="1" t="s">
        <v>22</v>
      </c>
      <c r="B18714" s="1" t="s">
        <v>7</v>
      </c>
      <c r="C18714" s="1" t="s">
        <v>11</v>
      </c>
      <c r="D18714" s="2">
        <v>80000</v>
      </c>
      <c r="E18714" t="s">
        <v>9</v>
      </c>
      <c r="F18714" s="1"/>
    </row>
    <row r="18715" spans="1:6">
      <c r="A18715" s="1" t="s">
        <v>13</v>
      </c>
      <c r="B18715" s="1" t="s">
        <v>52</v>
      </c>
      <c r="C18715" s="1" t="s">
        <v>11</v>
      </c>
      <c r="D18715" s="1"/>
      <c r="E18715" t="s">
        <v>9</v>
      </c>
      <c r="F18715" s="1"/>
    </row>
    <row r="18716" spans="1:6">
      <c r="A18716" s="1" t="s">
        <v>13</v>
      </c>
      <c r="B18716" s="1" t="s">
        <v>7</v>
      </c>
      <c r="C18716" s="1" t="s">
        <v>11</v>
      </c>
      <c r="D18716" s="2">
        <v>150000</v>
      </c>
      <c r="E18716" t="s">
        <v>24</v>
      </c>
      <c r="F18716" s="1"/>
    </row>
    <row r="18717" spans="1:6">
      <c r="A18717" s="1" t="s">
        <v>16</v>
      </c>
      <c r="B18717" s="1" t="s">
        <v>7</v>
      </c>
      <c r="C18717" s="1" t="s">
        <v>56</v>
      </c>
      <c r="D18717" s="2">
        <v>88128</v>
      </c>
      <c r="E18717" t="s">
        <v>15</v>
      </c>
      <c r="F18717" s="1"/>
    </row>
    <row r="18718" spans="1:6">
      <c r="A18718" s="1" t="s">
        <v>22</v>
      </c>
      <c r="B18718" s="1" t="s">
        <v>36</v>
      </c>
      <c r="C18718" s="1" t="s">
        <v>11</v>
      </c>
      <c r="D18718" s="2">
        <v>59216</v>
      </c>
      <c r="E18718" t="s">
        <v>12</v>
      </c>
      <c r="F18718" s="1"/>
    </row>
    <row r="18719" spans="1:6">
      <c r="A18719" s="1" t="s">
        <v>16</v>
      </c>
      <c r="B18719" s="1" t="s">
        <v>7</v>
      </c>
      <c r="C18719" s="1" t="s">
        <v>8</v>
      </c>
      <c r="D18719" s="2">
        <v>65000</v>
      </c>
      <c r="E18719" t="s">
        <v>12</v>
      </c>
      <c r="F18719" s="1"/>
    </row>
    <row r="18720" spans="1:6">
      <c r="A18720" s="1" t="s">
        <v>16</v>
      </c>
      <c r="B18720" s="1" t="s">
        <v>7</v>
      </c>
      <c r="C18720" s="1" t="s">
        <v>8</v>
      </c>
      <c r="D18720" s="2">
        <v>117128</v>
      </c>
      <c r="E18720" t="s">
        <v>9</v>
      </c>
      <c r="F18720" s="1"/>
    </row>
    <row r="18721" spans="1:6">
      <c r="A18721" s="1" t="s">
        <v>16</v>
      </c>
      <c r="B18721" s="1" t="s">
        <v>7</v>
      </c>
      <c r="C18721" s="1" t="s">
        <v>11</v>
      </c>
      <c r="D18721" s="1"/>
      <c r="E18721" t="s">
        <v>18</v>
      </c>
      <c r="F18721" s="1"/>
    </row>
    <row r="18722" spans="1:6">
      <c r="A18722" s="1" t="s">
        <v>6</v>
      </c>
      <c r="B18722" s="1" t="s">
        <v>7</v>
      </c>
      <c r="C18722" s="1" t="s">
        <v>11</v>
      </c>
      <c r="D18722" s="2">
        <v>165500</v>
      </c>
      <c r="E18722" t="s">
        <v>12</v>
      </c>
      <c r="F18722" s="1"/>
    </row>
    <row r="18723" spans="1:6">
      <c r="A18723" s="1" t="s">
        <v>16</v>
      </c>
      <c r="B18723" s="1" t="s">
        <v>7</v>
      </c>
      <c r="C18723" s="1" t="s">
        <v>11</v>
      </c>
      <c r="D18723" s="2">
        <v>105710</v>
      </c>
      <c r="E18723" t="s">
        <v>12</v>
      </c>
      <c r="F18723" s="1"/>
    </row>
    <row r="18724" spans="1:6">
      <c r="A18724" s="1" t="s">
        <v>22</v>
      </c>
      <c r="B18724" s="1" t="s">
        <v>23</v>
      </c>
      <c r="C18724" s="1" t="s">
        <v>11</v>
      </c>
      <c r="D18724" s="1"/>
      <c r="E18724" t="s">
        <v>9</v>
      </c>
      <c r="F18724" s="1"/>
    </row>
    <row r="18725" spans="1:6">
      <c r="A18725" s="1" t="s">
        <v>10</v>
      </c>
      <c r="B18725" s="1" t="s">
        <v>7</v>
      </c>
      <c r="C18725" s="1" t="s">
        <v>11</v>
      </c>
      <c r="D18725" s="1"/>
      <c r="E18725" t="s">
        <v>18</v>
      </c>
      <c r="F18725" s="1"/>
    </row>
    <row r="18726" spans="1:6">
      <c r="A18726" s="1" t="s">
        <v>16</v>
      </c>
      <c r="B18726" s="1" t="s">
        <v>7</v>
      </c>
      <c r="C18726" s="1" t="s">
        <v>11</v>
      </c>
      <c r="D18726" s="2">
        <v>150000</v>
      </c>
      <c r="E18726" t="s">
        <v>49</v>
      </c>
      <c r="F18726" s="1"/>
    </row>
    <row r="18727" spans="1:6">
      <c r="A18727" s="1" t="s">
        <v>13</v>
      </c>
      <c r="B18727" s="1" t="s">
        <v>7</v>
      </c>
      <c r="C18727" s="1" t="s">
        <v>37</v>
      </c>
      <c r="D18727" s="2">
        <v>120000</v>
      </c>
      <c r="E18727" t="s">
        <v>15</v>
      </c>
      <c r="F18727" s="1"/>
    </row>
    <row r="18728" spans="1:6">
      <c r="A18728" s="1" t="s">
        <v>16</v>
      </c>
      <c r="B18728" s="1" t="s">
        <v>40</v>
      </c>
      <c r="C18728" s="1" t="s">
        <v>11</v>
      </c>
      <c r="D18728" s="1"/>
      <c r="E18728" t="s">
        <v>41</v>
      </c>
      <c r="F18728" s="1"/>
    </row>
    <row r="18729" spans="1:6">
      <c r="A18729" s="1" t="s">
        <v>22</v>
      </c>
      <c r="B18729" s="1" t="s">
        <v>23</v>
      </c>
      <c r="C18729" s="1" t="s">
        <v>11</v>
      </c>
      <c r="D18729" s="1"/>
      <c r="E18729" t="s">
        <v>12</v>
      </c>
      <c r="F18729" s="1"/>
    </row>
    <row r="18730" spans="1:6">
      <c r="A18730" s="1" t="s">
        <v>10</v>
      </c>
      <c r="B18730" s="1" t="s">
        <v>17</v>
      </c>
      <c r="C18730" s="1" t="s">
        <v>11</v>
      </c>
      <c r="D18730" s="1"/>
      <c r="E18730" t="s">
        <v>18</v>
      </c>
      <c r="F18730" s="1"/>
    </row>
    <row r="18731" spans="1:6">
      <c r="A18731" s="1" t="s">
        <v>33</v>
      </c>
      <c r="B18731" s="1" t="s">
        <v>7</v>
      </c>
      <c r="C18731" s="1" t="s">
        <v>8</v>
      </c>
      <c r="D18731" s="2">
        <v>115000</v>
      </c>
      <c r="E18731" t="s">
        <v>24</v>
      </c>
      <c r="F18731" s="1"/>
    </row>
    <row r="18732" spans="1:6">
      <c r="A18732" s="1" t="s">
        <v>22</v>
      </c>
      <c r="B18732" s="1" t="s">
        <v>7</v>
      </c>
      <c r="C18732" s="1" t="s">
        <v>142</v>
      </c>
      <c r="D18732" s="2">
        <v>57500</v>
      </c>
      <c r="E18732" t="s">
        <v>15</v>
      </c>
      <c r="F18732" s="1"/>
    </row>
    <row r="18733" spans="1:6">
      <c r="A18733" s="1" t="s">
        <v>10</v>
      </c>
      <c r="B18733" s="1" t="s">
        <v>7</v>
      </c>
      <c r="C18733" s="1" t="s">
        <v>11</v>
      </c>
      <c r="D18733" s="2">
        <v>300000</v>
      </c>
      <c r="E18733" t="s">
        <v>131</v>
      </c>
      <c r="F18733" s="1"/>
    </row>
    <row r="18734" spans="1:6">
      <c r="A18734" s="1" t="s">
        <v>22</v>
      </c>
      <c r="B18734" s="1" t="s">
        <v>7</v>
      </c>
      <c r="C18734" s="1" t="s">
        <v>64</v>
      </c>
      <c r="D18734" s="2">
        <v>111175</v>
      </c>
      <c r="E18734" t="s">
        <v>15</v>
      </c>
      <c r="F18734" s="1"/>
    </row>
    <row r="18735" spans="1:6">
      <c r="A18735" s="1" t="s">
        <v>6</v>
      </c>
      <c r="B18735" s="1" t="s">
        <v>7</v>
      </c>
      <c r="C18735" s="1" t="s">
        <v>47</v>
      </c>
      <c r="D18735" s="2">
        <v>72504</v>
      </c>
      <c r="E18735" t="s">
        <v>75</v>
      </c>
      <c r="F18735" s="1"/>
    </row>
    <row r="18736" spans="1:6">
      <c r="A18736" s="1" t="s">
        <v>22</v>
      </c>
      <c r="B18736" s="1" t="s">
        <v>17</v>
      </c>
      <c r="C18736" s="1" t="s">
        <v>11</v>
      </c>
      <c r="D18736" s="1"/>
      <c r="E18736" t="s">
        <v>18</v>
      </c>
      <c r="F18736" s="1"/>
    </row>
    <row r="18737" spans="1:6">
      <c r="A18737" s="1" t="s">
        <v>6</v>
      </c>
      <c r="B18737" s="1" t="s">
        <v>7</v>
      </c>
      <c r="C18737" s="1" t="s">
        <v>11</v>
      </c>
      <c r="D18737" s="2">
        <v>185000</v>
      </c>
      <c r="E18737" t="s">
        <v>12</v>
      </c>
      <c r="F18737" s="1"/>
    </row>
    <row r="18738" spans="1:6">
      <c r="A18738" s="1" t="s">
        <v>16</v>
      </c>
      <c r="B18738" s="1" t="s">
        <v>7</v>
      </c>
      <c r="C18738" s="1" t="s">
        <v>8</v>
      </c>
      <c r="D18738" s="1"/>
      <c r="E18738" t="s">
        <v>100</v>
      </c>
      <c r="F18738" s="1"/>
    </row>
    <row r="18739" spans="1:6">
      <c r="A18739" s="1" t="s">
        <v>16</v>
      </c>
      <c r="B18739" s="1" t="s">
        <v>7</v>
      </c>
      <c r="C18739" s="1" t="s">
        <v>11</v>
      </c>
      <c r="D18739" s="2">
        <v>87500</v>
      </c>
      <c r="E18739" t="s">
        <v>137</v>
      </c>
      <c r="F18739" s="1"/>
    </row>
    <row r="18740" spans="1:6">
      <c r="A18740" s="1" t="s">
        <v>13</v>
      </c>
      <c r="B18740" s="1" t="s">
        <v>7</v>
      </c>
      <c r="C18740" s="1" t="s">
        <v>28</v>
      </c>
      <c r="D18740" s="2">
        <v>89100</v>
      </c>
      <c r="E18740" t="s">
        <v>15</v>
      </c>
      <c r="F18740" s="1"/>
    </row>
    <row r="18741" spans="1:6">
      <c r="A18741" s="1" t="s">
        <v>10</v>
      </c>
      <c r="B18741" s="1" t="s">
        <v>7</v>
      </c>
      <c r="C18741" s="1" t="s">
        <v>11</v>
      </c>
      <c r="D18741" s="2">
        <v>215000</v>
      </c>
      <c r="E18741" t="s">
        <v>20</v>
      </c>
      <c r="F18741" s="1"/>
    </row>
    <row r="18742" spans="1:6">
      <c r="A18742" s="1" t="s">
        <v>10</v>
      </c>
      <c r="B18742" s="1" t="s">
        <v>7</v>
      </c>
      <c r="C18742" s="1" t="s">
        <v>128</v>
      </c>
      <c r="D18742" s="2">
        <v>147500</v>
      </c>
      <c r="E18742" t="s">
        <v>15</v>
      </c>
      <c r="F18742" s="1"/>
    </row>
    <row r="18743" spans="1:6">
      <c r="A18743" s="1" t="s">
        <v>22</v>
      </c>
      <c r="B18743" s="1" t="s">
        <v>7</v>
      </c>
      <c r="C18743" s="1" t="s">
        <v>11</v>
      </c>
      <c r="D18743" s="2">
        <v>103504</v>
      </c>
      <c r="E18743" t="s">
        <v>20</v>
      </c>
      <c r="F18743" s="1"/>
    </row>
    <row r="18744" spans="1:6">
      <c r="A18744" s="1" t="s">
        <v>16</v>
      </c>
      <c r="B18744" s="1" t="s">
        <v>7</v>
      </c>
      <c r="C18744" s="1" t="s">
        <v>8</v>
      </c>
      <c r="D18744" s="2">
        <v>155000</v>
      </c>
      <c r="E18744" t="s">
        <v>228</v>
      </c>
      <c r="F18744" s="1"/>
    </row>
    <row r="18745" spans="1:6">
      <c r="A18745" s="1" t="s">
        <v>22</v>
      </c>
      <c r="B18745" s="1" t="s">
        <v>7</v>
      </c>
      <c r="C18745" s="1" t="s">
        <v>11</v>
      </c>
      <c r="D18745" s="2">
        <v>77500</v>
      </c>
      <c r="E18745" t="s">
        <v>32</v>
      </c>
      <c r="F18745" s="1"/>
    </row>
    <row r="18746" spans="1:6">
      <c r="A18746" s="1" t="s">
        <v>16</v>
      </c>
      <c r="B18746" s="1" t="s">
        <v>23</v>
      </c>
      <c r="C18746" s="1" t="s">
        <v>8</v>
      </c>
      <c r="D18746" s="1"/>
      <c r="E18746" t="s">
        <v>41</v>
      </c>
      <c r="F18746" s="1"/>
    </row>
    <row r="18747" spans="1:6">
      <c r="A18747" s="1" t="s">
        <v>22</v>
      </c>
      <c r="B18747" s="1" t="s">
        <v>40</v>
      </c>
      <c r="C18747" s="1" t="s">
        <v>11</v>
      </c>
      <c r="D18747" s="1"/>
      <c r="E18747" t="s">
        <v>20</v>
      </c>
      <c r="F18747" s="1"/>
    </row>
    <row r="18748" spans="1:6">
      <c r="A18748" s="1" t="s">
        <v>10</v>
      </c>
      <c r="B18748" s="1" t="s">
        <v>7</v>
      </c>
      <c r="C18748" s="1" t="s">
        <v>8</v>
      </c>
      <c r="D18748" s="2">
        <v>100000</v>
      </c>
      <c r="E18748" t="s">
        <v>12</v>
      </c>
      <c r="F18748" s="1"/>
    </row>
    <row r="18749" spans="1:6">
      <c r="A18749" s="1" t="s">
        <v>13</v>
      </c>
      <c r="B18749" s="1" t="s">
        <v>7</v>
      </c>
      <c r="C18749" s="1" t="s">
        <v>11</v>
      </c>
      <c r="D18749" s="1"/>
      <c r="E18749" t="s">
        <v>18</v>
      </c>
      <c r="F18749" s="1"/>
    </row>
    <row r="18750" spans="1:6">
      <c r="A18750" s="1" t="s">
        <v>10</v>
      </c>
      <c r="B18750" s="1" t="s">
        <v>7</v>
      </c>
      <c r="C18750" s="1" t="s">
        <v>11</v>
      </c>
      <c r="D18750" s="2">
        <v>232375</v>
      </c>
      <c r="E18750" t="s">
        <v>12</v>
      </c>
      <c r="F18750" s="1"/>
    </row>
    <row r="18751" spans="1:6">
      <c r="A18751" s="1" t="s">
        <v>13</v>
      </c>
      <c r="B18751" s="1" t="s">
        <v>23</v>
      </c>
      <c r="C18751" s="1" t="s">
        <v>11</v>
      </c>
      <c r="D18751" s="1"/>
      <c r="E18751" t="s">
        <v>12</v>
      </c>
      <c r="F18751" s="1"/>
    </row>
    <row r="18752" spans="1:6">
      <c r="A18752" s="1" t="s">
        <v>22</v>
      </c>
      <c r="B18752" s="1" t="s">
        <v>23</v>
      </c>
      <c r="C18752" s="1" t="s">
        <v>11</v>
      </c>
      <c r="D18752" s="1"/>
      <c r="E18752" t="s">
        <v>20</v>
      </c>
      <c r="F18752" s="1"/>
    </row>
    <row r="18753" spans="1:6">
      <c r="A18753" s="1" t="s">
        <v>22</v>
      </c>
      <c r="B18753" s="1" t="s">
        <v>7</v>
      </c>
      <c r="C18753" s="1" t="s">
        <v>11</v>
      </c>
      <c r="D18753" s="2">
        <v>138640</v>
      </c>
      <c r="E18753" t="s">
        <v>78</v>
      </c>
      <c r="F18753" s="1"/>
    </row>
    <row r="18754" spans="1:6">
      <c r="A18754" s="1" t="s">
        <v>6</v>
      </c>
      <c r="B18754" s="1" t="s">
        <v>7</v>
      </c>
      <c r="C18754" s="1" t="s">
        <v>11</v>
      </c>
      <c r="D18754" s="2">
        <v>90000</v>
      </c>
      <c r="E18754" t="s">
        <v>24</v>
      </c>
      <c r="F18754" s="1"/>
    </row>
    <row r="18755" spans="1:6">
      <c r="A18755" s="1" t="s">
        <v>16</v>
      </c>
      <c r="B18755" s="1" t="s">
        <v>7</v>
      </c>
      <c r="C18755" s="1" t="s">
        <v>11</v>
      </c>
      <c r="D18755" s="2">
        <v>183310</v>
      </c>
      <c r="E18755" t="s">
        <v>9</v>
      </c>
      <c r="F18755" s="1"/>
    </row>
    <row r="18756" spans="1:6">
      <c r="A18756" s="1" t="s">
        <v>10</v>
      </c>
      <c r="B18756" s="1" t="s">
        <v>7</v>
      </c>
      <c r="C18756" s="1" t="s">
        <v>11</v>
      </c>
      <c r="D18756" s="2">
        <v>130000</v>
      </c>
      <c r="E18756" t="s">
        <v>20</v>
      </c>
      <c r="F18756" s="1"/>
    </row>
    <row r="18757" spans="1:6">
      <c r="A18757" s="1" t="s">
        <v>16</v>
      </c>
      <c r="B18757" s="1" t="s">
        <v>23</v>
      </c>
      <c r="C18757" s="1" t="s">
        <v>11</v>
      </c>
      <c r="D18757" s="1"/>
      <c r="E18757" t="s">
        <v>20</v>
      </c>
      <c r="F18757" s="1"/>
    </row>
    <row r="18758" spans="1:6">
      <c r="A18758" s="1" t="s">
        <v>16</v>
      </c>
      <c r="B18758" s="1" t="s">
        <v>7</v>
      </c>
      <c r="C18758" s="1" t="s">
        <v>11</v>
      </c>
      <c r="D18758" s="1"/>
      <c r="E18758" t="s">
        <v>92</v>
      </c>
      <c r="F18758" s="1"/>
    </row>
    <row r="18759" spans="1:6">
      <c r="A18759" s="1" t="s">
        <v>22</v>
      </c>
      <c r="B18759" s="1" t="s">
        <v>7</v>
      </c>
      <c r="C18759" s="1" t="s">
        <v>11</v>
      </c>
      <c r="D18759" s="1"/>
      <c r="E18759" t="s">
        <v>38</v>
      </c>
      <c r="F18759" s="1"/>
    </row>
    <row r="18760" spans="1:6">
      <c r="A18760" s="1" t="s">
        <v>22</v>
      </c>
      <c r="B18760" s="1" t="s">
        <v>122</v>
      </c>
      <c r="C18760" s="1" t="s">
        <v>11</v>
      </c>
      <c r="D18760" s="1"/>
      <c r="E18760" t="s">
        <v>9</v>
      </c>
      <c r="F18760" s="1"/>
    </row>
    <row r="18761" spans="1:6">
      <c r="A18761" s="1" t="s">
        <v>16</v>
      </c>
      <c r="B18761" s="1" t="s">
        <v>40</v>
      </c>
      <c r="C18761" s="1" t="s">
        <v>8</v>
      </c>
      <c r="D18761" s="1"/>
      <c r="E18761" t="s">
        <v>41</v>
      </c>
      <c r="F18761" s="1"/>
    </row>
    <row r="18762" spans="1:6">
      <c r="A18762" s="1" t="s">
        <v>22</v>
      </c>
      <c r="B18762" s="1" t="s">
        <v>7</v>
      </c>
      <c r="C18762" s="1" t="s">
        <v>11</v>
      </c>
      <c r="D18762" s="1"/>
      <c r="E18762" t="s">
        <v>20</v>
      </c>
      <c r="F18762" s="1"/>
    </row>
    <row r="18763" spans="1:6">
      <c r="A18763" s="1" t="s">
        <v>16</v>
      </c>
      <c r="B18763" s="1" t="s">
        <v>23</v>
      </c>
      <c r="C18763" s="1" t="s">
        <v>11</v>
      </c>
      <c r="D18763" s="1"/>
      <c r="E18763" t="s">
        <v>41</v>
      </c>
      <c r="F18763" s="1"/>
    </row>
    <row r="18764" spans="1:6">
      <c r="A18764" s="1" t="s">
        <v>22</v>
      </c>
      <c r="B18764" s="1" t="s">
        <v>7</v>
      </c>
      <c r="C18764" s="1" t="s">
        <v>11</v>
      </c>
      <c r="D18764" s="2">
        <v>92500</v>
      </c>
      <c r="E18764" t="s">
        <v>12</v>
      </c>
      <c r="F18764" s="1"/>
    </row>
    <row r="18765" spans="1:6">
      <c r="A18765" s="1" t="s">
        <v>22</v>
      </c>
      <c r="B18765" s="1" t="s">
        <v>23</v>
      </c>
      <c r="C18765" s="1" t="s">
        <v>11</v>
      </c>
      <c r="D18765" s="1"/>
      <c r="E18765" t="s">
        <v>41</v>
      </c>
      <c r="F18765" s="1"/>
    </row>
    <row r="18766" spans="1:6">
      <c r="A18766" s="1" t="s">
        <v>14</v>
      </c>
      <c r="B18766" s="1" t="s">
        <v>7</v>
      </c>
      <c r="C18766" s="1" t="s">
        <v>11</v>
      </c>
      <c r="D18766" s="2">
        <v>210000</v>
      </c>
      <c r="E18766" t="s">
        <v>15</v>
      </c>
      <c r="F18766" s="1"/>
    </row>
    <row r="18767" spans="1:6">
      <c r="A18767" s="1" t="s">
        <v>22</v>
      </c>
      <c r="B18767" s="1" t="s">
        <v>17</v>
      </c>
      <c r="C18767" s="1" t="s">
        <v>11</v>
      </c>
      <c r="D18767" s="1"/>
      <c r="E18767" t="s">
        <v>18</v>
      </c>
      <c r="F18767" s="1"/>
    </row>
    <row r="18768" spans="1:6">
      <c r="A18768" s="1" t="s">
        <v>22</v>
      </c>
      <c r="B18768" s="1" t="s">
        <v>7</v>
      </c>
      <c r="C18768" s="1" t="s">
        <v>169</v>
      </c>
      <c r="D18768" s="2">
        <v>89100</v>
      </c>
      <c r="E18768" t="s">
        <v>15</v>
      </c>
      <c r="F18768" s="1"/>
    </row>
    <row r="18769" spans="1:6">
      <c r="A18769" s="1" t="s">
        <v>14</v>
      </c>
      <c r="B18769" s="1" t="s">
        <v>7</v>
      </c>
      <c r="C18769" s="1" t="s">
        <v>124</v>
      </c>
      <c r="D18769" s="2">
        <v>166000</v>
      </c>
      <c r="E18769" t="s">
        <v>15</v>
      </c>
      <c r="F18769" s="1"/>
    </row>
    <row r="18770" spans="1:6">
      <c r="A18770" s="1" t="s">
        <v>6</v>
      </c>
      <c r="B18770" s="1" t="s">
        <v>7</v>
      </c>
      <c r="C18770" s="1" t="s">
        <v>11</v>
      </c>
      <c r="D18770" s="2">
        <v>125000</v>
      </c>
      <c r="E18770" t="s">
        <v>24</v>
      </c>
      <c r="F18770" s="1"/>
    </row>
    <row r="18771" spans="1:6">
      <c r="A18771" s="1" t="s">
        <v>22</v>
      </c>
      <c r="B18771" s="1" t="s">
        <v>7</v>
      </c>
      <c r="C18771" s="1" t="s">
        <v>11</v>
      </c>
      <c r="D18771" s="2">
        <v>99500</v>
      </c>
      <c r="E18771" t="s">
        <v>50</v>
      </c>
      <c r="F18771" s="1"/>
    </row>
    <row r="18772" spans="1:6">
      <c r="A18772" s="1" t="s">
        <v>19</v>
      </c>
      <c r="B18772" s="1" t="s">
        <v>7</v>
      </c>
      <c r="C18772" s="1" t="s">
        <v>11</v>
      </c>
      <c r="D18772" s="2">
        <v>83500</v>
      </c>
      <c r="E18772" t="s">
        <v>12</v>
      </c>
      <c r="F18772" s="1"/>
    </row>
    <row r="18773" spans="1:6">
      <c r="A18773" s="1" t="s">
        <v>22</v>
      </c>
      <c r="B18773" s="1" t="s">
        <v>7</v>
      </c>
      <c r="C18773" s="1" t="s">
        <v>11</v>
      </c>
      <c r="D18773" s="2">
        <v>55000</v>
      </c>
      <c r="E18773" t="s">
        <v>9</v>
      </c>
      <c r="F18773" s="1"/>
    </row>
    <row r="18774" spans="1:6">
      <c r="A18774" s="1" t="s">
        <v>6</v>
      </c>
      <c r="B18774" s="1" t="s">
        <v>7</v>
      </c>
      <c r="C18774" s="1" t="s">
        <v>11</v>
      </c>
      <c r="D18774" s="1"/>
      <c r="E18774" t="s">
        <v>18</v>
      </c>
      <c r="F18774" s="1"/>
    </row>
    <row r="18775" spans="1:6">
      <c r="A18775" s="1" t="s">
        <v>14</v>
      </c>
      <c r="B18775" s="1" t="s">
        <v>7</v>
      </c>
      <c r="C18775" s="1" t="s">
        <v>128</v>
      </c>
      <c r="D18775" s="2">
        <v>89100</v>
      </c>
      <c r="E18775" t="s">
        <v>15</v>
      </c>
      <c r="F18775" s="1"/>
    </row>
    <row r="18776" spans="1:6">
      <c r="A18776" s="1" t="s">
        <v>22</v>
      </c>
      <c r="B18776" s="1" t="s">
        <v>17</v>
      </c>
      <c r="C18776" s="1" t="s">
        <v>11</v>
      </c>
      <c r="D18776" s="1"/>
      <c r="E18776" t="s">
        <v>18</v>
      </c>
      <c r="F18776" s="1"/>
    </row>
    <row r="18777" spans="1:6">
      <c r="A18777" s="1" t="s">
        <v>14</v>
      </c>
      <c r="B18777" s="1" t="s">
        <v>7</v>
      </c>
      <c r="C18777" s="1" t="s">
        <v>552</v>
      </c>
      <c r="D18777" s="2">
        <v>89100</v>
      </c>
      <c r="E18777" t="s">
        <v>15</v>
      </c>
      <c r="F18777" s="1"/>
    </row>
    <row r="18778" spans="1:6">
      <c r="A18778" s="1" t="s">
        <v>10</v>
      </c>
      <c r="B18778" s="1" t="s">
        <v>17</v>
      </c>
      <c r="C18778" s="1" t="s">
        <v>11</v>
      </c>
      <c r="D18778" s="1"/>
      <c r="E18778" t="s">
        <v>18</v>
      </c>
      <c r="F18778" s="1"/>
    </row>
    <row r="18779" spans="1:6">
      <c r="A18779" s="1" t="s">
        <v>10</v>
      </c>
      <c r="B18779" s="1" t="s">
        <v>7</v>
      </c>
      <c r="C18779" s="1" t="s">
        <v>11</v>
      </c>
      <c r="D18779" s="2">
        <v>85000</v>
      </c>
      <c r="E18779" t="s">
        <v>12</v>
      </c>
      <c r="F18779" s="1"/>
    </row>
    <row r="18780" spans="1:6">
      <c r="A18780" s="1" t="s">
        <v>6</v>
      </c>
      <c r="B18780" s="1" t="s">
        <v>7</v>
      </c>
      <c r="C18780" s="1" t="s">
        <v>11</v>
      </c>
      <c r="D18780" s="2">
        <v>203000</v>
      </c>
      <c r="E18780" t="s">
        <v>12</v>
      </c>
      <c r="F18780" s="1"/>
    </row>
    <row r="18781" spans="1:6">
      <c r="A18781" s="1" t="s">
        <v>16</v>
      </c>
      <c r="B18781" s="1" t="s">
        <v>7</v>
      </c>
      <c r="C18781" s="1" t="s">
        <v>11</v>
      </c>
      <c r="D18781" s="2">
        <v>153500</v>
      </c>
      <c r="E18781" t="s">
        <v>12</v>
      </c>
      <c r="F18781" s="1"/>
    </row>
    <row r="18782" spans="1:6">
      <c r="A18782" s="1" t="s">
        <v>22</v>
      </c>
      <c r="B18782" s="1" t="s">
        <v>7</v>
      </c>
      <c r="C18782" s="1" t="s">
        <v>11</v>
      </c>
      <c r="D18782" s="2">
        <v>135000</v>
      </c>
      <c r="E18782" t="s">
        <v>50</v>
      </c>
      <c r="F18782" s="1"/>
    </row>
    <row r="18783" spans="1:6">
      <c r="A18783" s="1" t="s">
        <v>6</v>
      </c>
      <c r="B18783" s="1" t="s">
        <v>7</v>
      </c>
      <c r="C18783" s="1" t="s">
        <v>8</v>
      </c>
      <c r="D18783" s="2">
        <v>165000</v>
      </c>
      <c r="E18783" t="s">
        <v>12</v>
      </c>
      <c r="F18783" s="1"/>
    </row>
    <row r="18784" spans="1:6">
      <c r="A18784" s="1" t="s">
        <v>16</v>
      </c>
      <c r="B18784" s="1" t="s">
        <v>7</v>
      </c>
      <c r="C18784" s="1" t="s">
        <v>11</v>
      </c>
      <c r="D18784" s="2">
        <v>171000</v>
      </c>
      <c r="E18784" t="s">
        <v>24</v>
      </c>
      <c r="F18784" s="1"/>
    </row>
    <row r="18785" spans="1:6">
      <c r="A18785" s="1" t="s">
        <v>22</v>
      </c>
      <c r="B18785" s="1" t="s">
        <v>7</v>
      </c>
      <c r="C18785" s="1" t="s">
        <v>157</v>
      </c>
      <c r="D18785" s="2">
        <v>111175</v>
      </c>
      <c r="E18785" t="s">
        <v>15</v>
      </c>
      <c r="F18785" s="1"/>
    </row>
    <row r="18786" spans="1:6">
      <c r="A18786" s="1" t="s">
        <v>22</v>
      </c>
      <c r="B18786" s="1" t="s">
        <v>7</v>
      </c>
      <c r="C18786" s="1" t="s">
        <v>11</v>
      </c>
      <c r="D18786" s="2">
        <v>41447</v>
      </c>
      <c r="E18786" t="s">
        <v>9</v>
      </c>
      <c r="F18786" s="1"/>
    </row>
    <row r="18787" spans="1:6">
      <c r="A18787" s="1" t="s">
        <v>22</v>
      </c>
      <c r="B18787" s="1" t="s">
        <v>7</v>
      </c>
      <c r="C18787" s="1" t="s">
        <v>48</v>
      </c>
      <c r="D18787" s="2">
        <v>111175</v>
      </c>
      <c r="E18787" t="s">
        <v>15</v>
      </c>
      <c r="F18787" s="1"/>
    </row>
    <row r="18788" spans="1:6">
      <c r="A18788" s="1" t="s">
        <v>22</v>
      </c>
      <c r="B18788" s="1" t="s">
        <v>7</v>
      </c>
      <c r="C18788" s="1" t="s">
        <v>11</v>
      </c>
      <c r="D18788" s="2">
        <v>77800</v>
      </c>
      <c r="E18788" t="s">
        <v>9</v>
      </c>
      <c r="F18788" s="1"/>
    </row>
    <row r="18789" spans="1:6">
      <c r="A18789" s="1" t="s">
        <v>14</v>
      </c>
      <c r="B18789" s="1" t="s">
        <v>7</v>
      </c>
      <c r="C18789" s="1" t="s">
        <v>8</v>
      </c>
      <c r="D18789" s="2">
        <v>151950</v>
      </c>
      <c r="E18789" t="s">
        <v>92</v>
      </c>
      <c r="F18789" s="1"/>
    </row>
    <row r="18790" spans="1:6">
      <c r="A18790" s="1" t="s">
        <v>22</v>
      </c>
      <c r="B18790" s="1" t="s">
        <v>7</v>
      </c>
      <c r="C18790" s="1" t="s">
        <v>56</v>
      </c>
      <c r="D18790" s="2">
        <v>89100</v>
      </c>
      <c r="E18790" t="s">
        <v>15</v>
      </c>
      <c r="F18790" s="1"/>
    </row>
    <row r="18791" spans="1:6">
      <c r="A18791" s="1" t="s">
        <v>16</v>
      </c>
      <c r="B18791" s="1" t="s">
        <v>7</v>
      </c>
      <c r="C18791" s="1" t="s">
        <v>11</v>
      </c>
      <c r="D18791" s="2">
        <v>105000</v>
      </c>
      <c r="E18791" t="s">
        <v>20</v>
      </c>
      <c r="F18791" s="1"/>
    </row>
    <row r="18792" spans="1:6">
      <c r="A18792" s="1" t="s">
        <v>10</v>
      </c>
      <c r="B18792" s="1" t="s">
        <v>23</v>
      </c>
      <c r="C18792" s="1" t="s">
        <v>11</v>
      </c>
      <c r="D18792" s="1"/>
      <c r="E18792" t="s">
        <v>41</v>
      </c>
      <c r="F18792" s="1"/>
    </row>
    <row r="18793" spans="1:6">
      <c r="A18793" s="1" t="s">
        <v>19</v>
      </c>
      <c r="B18793" s="1" t="s">
        <v>7</v>
      </c>
      <c r="C18793" s="1" t="s">
        <v>11</v>
      </c>
      <c r="D18793" s="2">
        <v>140000</v>
      </c>
      <c r="E18793" t="s">
        <v>20</v>
      </c>
      <c r="F18793" s="1"/>
    </row>
    <row r="18794" spans="1:6">
      <c r="A18794" s="1" t="s">
        <v>22</v>
      </c>
      <c r="B18794" s="1" t="s">
        <v>7</v>
      </c>
      <c r="C18794" s="1" t="s">
        <v>128</v>
      </c>
      <c r="D18794" s="2">
        <v>102500</v>
      </c>
      <c r="E18794" t="s">
        <v>15</v>
      </c>
      <c r="F18794" s="1"/>
    </row>
    <row r="18795" spans="1:6">
      <c r="A18795" s="1" t="s">
        <v>6</v>
      </c>
      <c r="B18795" s="1" t="s">
        <v>7</v>
      </c>
      <c r="C18795" s="1" t="s">
        <v>11</v>
      </c>
      <c r="D18795" s="2">
        <v>154000</v>
      </c>
      <c r="E18795" t="s">
        <v>12</v>
      </c>
      <c r="F18795" s="1"/>
    </row>
    <row r="18796" spans="1:6">
      <c r="A18796" s="1" t="s">
        <v>10</v>
      </c>
      <c r="B18796" s="1" t="s">
        <v>59</v>
      </c>
      <c r="C18796" s="1" t="s">
        <v>184</v>
      </c>
      <c r="D18796" s="1"/>
      <c r="E18796" t="s">
        <v>282</v>
      </c>
      <c r="F18796" s="1"/>
    </row>
    <row r="18797" spans="1:6">
      <c r="A18797" s="1" t="s">
        <v>22</v>
      </c>
      <c r="B18797" s="1" t="s">
        <v>7</v>
      </c>
      <c r="C18797" s="1" t="s">
        <v>11</v>
      </c>
      <c r="D18797" s="2">
        <v>70000</v>
      </c>
      <c r="E18797" t="s">
        <v>20</v>
      </c>
      <c r="F18797" s="1"/>
    </row>
    <row r="18798" spans="1:6">
      <c r="A18798" s="1" t="s">
        <v>22</v>
      </c>
      <c r="B18798" s="1" t="s">
        <v>7</v>
      </c>
      <c r="C18798" s="1" t="s">
        <v>11</v>
      </c>
      <c r="D18798" s="2">
        <v>160000</v>
      </c>
      <c r="E18798" t="s">
        <v>53</v>
      </c>
      <c r="F18798" s="1"/>
    </row>
    <row r="18799" spans="1:6">
      <c r="A18799" s="1" t="s">
        <v>10</v>
      </c>
      <c r="B18799" s="1" t="s">
        <v>7</v>
      </c>
      <c r="C18799" s="1" t="s">
        <v>11</v>
      </c>
      <c r="D18799" s="2">
        <v>117500</v>
      </c>
      <c r="E18799" t="s">
        <v>12</v>
      </c>
      <c r="F18799" s="1"/>
    </row>
    <row r="18800" spans="1:6">
      <c r="A18800" s="1" t="s">
        <v>6</v>
      </c>
      <c r="B18800" s="1" t="s">
        <v>7</v>
      </c>
      <c r="C18800" s="1" t="s">
        <v>11</v>
      </c>
      <c r="D18800" s="1"/>
      <c r="E18800" t="s">
        <v>553</v>
      </c>
      <c r="F18800" s="1"/>
    </row>
    <row r="18801" spans="1:6">
      <c r="A18801" s="1" t="s">
        <v>10</v>
      </c>
      <c r="B18801" s="1" t="s">
        <v>23</v>
      </c>
      <c r="C18801" s="1" t="s">
        <v>11</v>
      </c>
      <c r="D18801" s="1"/>
      <c r="E18801" t="s">
        <v>270</v>
      </c>
      <c r="F18801" s="1"/>
    </row>
    <row r="18802" spans="1:6">
      <c r="A18802" s="1" t="s">
        <v>10</v>
      </c>
      <c r="B18802" s="1" t="s">
        <v>17</v>
      </c>
      <c r="C18802" s="1" t="s">
        <v>11</v>
      </c>
      <c r="D18802" s="1"/>
      <c r="E18802" t="s">
        <v>18</v>
      </c>
      <c r="F18802" s="1"/>
    </row>
    <row r="18803" spans="1:6">
      <c r="A18803" s="1" t="s">
        <v>22</v>
      </c>
      <c r="B18803" s="1" t="s">
        <v>23</v>
      </c>
      <c r="C18803" s="1" t="s">
        <v>11</v>
      </c>
      <c r="D18803" s="1"/>
      <c r="E18803" t="s">
        <v>20</v>
      </c>
      <c r="F18803" s="1"/>
    </row>
    <row r="18804" spans="1:6">
      <c r="A18804" s="1" t="s">
        <v>16</v>
      </c>
      <c r="B18804" s="1" t="s">
        <v>7</v>
      </c>
      <c r="C18804" s="1" t="s">
        <v>11</v>
      </c>
      <c r="D18804" s="1"/>
      <c r="E18804" t="s">
        <v>18</v>
      </c>
      <c r="F18804" s="1"/>
    </row>
    <row r="18805" spans="1:6">
      <c r="A18805" s="1" t="s">
        <v>6</v>
      </c>
      <c r="B18805" s="1" t="s">
        <v>7</v>
      </c>
      <c r="C18805" s="1" t="s">
        <v>8</v>
      </c>
      <c r="D18805" s="2">
        <v>85332</v>
      </c>
      <c r="E18805" t="s">
        <v>12</v>
      </c>
      <c r="F18805" s="1"/>
    </row>
    <row r="18806" spans="1:6">
      <c r="A18806" s="1" t="s">
        <v>16</v>
      </c>
      <c r="B18806" s="1" t="s">
        <v>7</v>
      </c>
      <c r="C18806" s="1" t="s">
        <v>11</v>
      </c>
      <c r="D18806" s="2">
        <v>90000</v>
      </c>
      <c r="E18806" t="s">
        <v>12</v>
      </c>
      <c r="F18806" s="1"/>
    </row>
    <row r="18807" spans="1:6">
      <c r="A18807" s="1" t="s">
        <v>16</v>
      </c>
      <c r="B18807" s="1" t="s">
        <v>7</v>
      </c>
      <c r="C18807" s="1" t="s">
        <v>11</v>
      </c>
      <c r="D18807" s="2">
        <v>125000</v>
      </c>
      <c r="E18807" t="s">
        <v>24</v>
      </c>
      <c r="F18807" s="1"/>
    </row>
    <row r="18808" spans="1:6">
      <c r="A18808" s="1" t="s">
        <v>10</v>
      </c>
      <c r="B18808" s="1" t="s">
        <v>17</v>
      </c>
      <c r="C18808" s="1" t="s">
        <v>11</v>
      </c>
      <c r="D18808" s="2">
        <v>211000</v>
      </c>
      <c r="E18808" t="s">
        <v>26</v>
      </c>
      <c r="F18808" s="1"/>
    </row>
    <row r="18809" spans="1:6">
      <c r="A18809" s="1" t="s">
        <v>16</v>
      </c>
      <c r="B18809" s="1" t="s">
        <v>7</v>
      </c>
      <c r="C18809" s="1" t="s">
        <v>11</v>
      </c>
      <c r="D18809" s="2">
        <v>106927</v>
      </c>
      <c r="E18809" t="s">
        <v>12</v>
      </c>
      <c r="F18809" s="1"/>
    </row>
    <row r="18810" spans="1:6">
      <c r="A18810" s="1" t="s">
        <v>10</v>
      </c>
      <c r="B18810" s="1" t="s">
        <v>7</v>
      </c>
      <c r="C18810" s="1" t="s">
        <v>11</v>
      </c>
      <c r="D18810" s="2">
        <v>125000</v>
      </c>
      <c r="E18810" t="s">
        <v>12</v>
      </c>
      <c r="F18810" s="1"/>
    </row>
    <row r="18811" spans="1:6">
      <c r="A18811" s="1" t="s">
        <v>22</v>
      </c>
      <c r="B18811" s="1" t="s">
        <v>23</v>
      </c>
      <c r="C18811" s="1" t="s">
        <v>119</v>
      </c>
      <c r="D18811" s="2">
        <v>111175</v>
      </c>
      <c r="E18811" t="s">
        <v>15</v>
      </c>
      <c r="F18811" s="1"/>
    </row>
    <row r="18812" spans="1:6">
      <c r="A18812" s="1" t="s">
        <v>6</v>
      </c>
      <c r="B18812" s="1" t="s">
        <v>7</v>
      </c>
      <c r="C18812" s="1" t="s">
        <v>11</v>
      </c>
      <c r="D18812" s="2">
        <v>152000</v>
      </c>
      <c r="E18812" t="s">
        <v>12</v>
      </c>
      <c r="F18812" s="1"/>
    </row>
    <row r="18813" spans="1:6">
      <c r="A18813" s="1" t="s">
        <v>16</v>
      </c>
      <c r="B18813" s="1" t="s">
        <v>7</v>
      </c>
      <c r="C18813" s="1" t="s">
        <v>11</v>
      </c>
      <c r="D18813" s="2">
        <v>151500</v>
      </c>
      <c r="E18813" t="s">
        <v>305</v>
      </c>
      <c r="F18813" s="1"/>
    </row>
    <row r="18814" spans="1:6">
      <c r="A18814" s="1" t="s">
        <v>22</v>
      </c>
      <c r="B18814" s="1" t="s">
        <v>7</v>
      </c>
      <c r="C18814" s="1" t="s">
        <v>11</v>
      </c>
      <c r="D18814" s="1"/>
      <c r="E18814" t="s">
        <v>333</v>
      </c>
      <c r="F18814" s="1"/>
    </row>
    <row r="18815" spans="1:6">
      <c r="A18815" s="1" t="s">
        <v>16</v>
      </c>
      <c r="B18815" s="1" t="s">
        <v>7</v>
      </c>
      <c r="C18815" s="1" t="s">
        <v>11</v>
      </c>
      <c r="D18815" s="2">
        <v>130000</v>
      </c>
      <c r="E18815" t="s">
        <v>20</v>
      </c>
      <c r="F18815" s="1"/>
    </row>
    <row r="18816" spans="1:6">
      <c r="A18816" s="1" t="s">
        <v>22</v>
      </c>
      <c r="B18816" s="1" t="s">
        <v>7</v>
      </c>
      <c r="C18816" s="1" t="s">
        <v>11</v>
      </c>
      <c r="D18816" s="2">
        <v>105120</v>
      </c>
      <c r="E18816" t="s">
        <v>53</v>
      </c>
      <c r="F18816" s="1"/>
    </row>
    <row r="18817" spans="1:6">
      <c r="A18817" s="1" t="s">
        <v>10</v>
      </c>
      <c r="B18817" s="1" t="s">
        <v>7</v>
      </c>
      <c r="C18817" s="1" t="s">
        <v>82</v>
      </c>
      <c r="D18817" s="2">
        <v>98302</v>
      </c>
      <c r="E18817" t="s">
        <v>15</v>
      </c>
      <c r="F18817" s="1"/>
    </row>
    <row r="18818" spans="1:6">
      <c r="A18818" s="1" t="s">
        <v>16</v>
      </c>
      <c r="B18818" s="1" t="s">
        <v>7</v>
      </c>
      <c r="C18818" s="1" t="s">
        <v>11</v>
      </c>
      <c r="D18818" s="2">
        <v>202000</v>
      </c>
      <c r="E18818" t="s">
        <v>35</v>
      </c>
      <c r="F18818" s="1"/>
    </row>
    <row r="18819" spans="1:6">
      <c r="A18819" s="1" t="s">
        <v>16</v>
      </c>
      <c r="B18819" s="1" t="s">
        <v>7</v>
      </c>
      <c r="C18819" s="1" t="s">
        <v>11</v>
      </c>
      <c r="D18819" s="2">
        <v>115000</v>
      </c>
      <c r="E18819" t="s">
        <v>24</v>
      </c>
      <c r="F18819" s="1"/>
    </row>
    <row r="18820" spans="1:6">
      <c r="A18820" s="1" t="s">
        <v>22</v>
      </c>
      <c r="B18820" s="1" t="s">
        <v>17</v>
      </c>
      <c r="C18820" s="1" t="s">
        <v>120</v>
      </c>
      <c r="D18820" s="1"/>
      <c r="E18820" t="s">
        <v>254</v>
      </c>
      <c r="F18820" s="1"/>
    </row>
    <row r="18821" spans="1:6">
      <c r="A18821" s="1" t="s">
        <v>45</v>
      </c>
      <c r="B18821" s="1" t="s">
        <v>7</v>
      </c>
      <c r="C18821" s="1" t="s">
        <v>11</v>
      </c>
      <c r="D18821" s="1"/>
      <c r="E18821" t="s">
        <v>554</v>
      </c>
      <c r="F18821" s="1"/>
    </row>
    <row r="18822" spans="1:6">
      <c r="A18822" s="1" t="s">
        <v>22</v>
      </c>
      <c r="B18822" s="1" t="s">
        <v>17</v>
      </c>
      <c r="C18822" s="1" t="s">
        <v>11</v>
      </c>
      <c r="D18822" s="1"/>
      <c r="E18822" t="s">
        <v>27</v>
      </c>
      <c r="F18822" s="1"/>
    </row>
    <row r="18823" spans="1:6">
      <c r="A18823" s="1" t="s">
        <v>16</v>
      </c>
      <c r="B18823" s="1" t="s">
        <v>40</v>
      </c>
      <c r="C18823" s="1" t="s">
        <v>11</v>
      </c>
      <c r="D18823" s="1"/>
      <c r="E18823" t="s">
        <v>41</v>
      </c>
      <c r="F18823" s="1"/>
    </row>
    <row r="18824" spans="1:6">
      <c r="A18824" s="1" t="s">
        <v>16</v>
      </c>
      <c r="B18824" s="1" t="s">
        <v>7</v>
      </c>
      <c r="C18824" s="1" t="s">
        <v>11</v>
      </c>
      <c r="D18824" s="2">
        <v>105000</v>
      </c>
      <c r="E18824" t="s">
        <v>20</v>
      </c>
      <c r="F18824" s="1"/>
    </row>
    <row r="18825" spans="1:6">
      <c r="A18825" s="1" t="s">
        <v>6</v>
      </c>
      <c r="B18825" s="1" t="s">
        <v>7</v>
      </c>
      <c r="C18825" s="1" t="s">
        <v>11</v>
      </c>
      <c r="D18825" s="2">
        <v>150000</v>
      </c>
      <c r="E18825" t="s">
        <v>24</v>
      </c>
      <c r="F18825" s="1"/>
    </row>
    <row r="18826" spans="1:6">
      <c r="A18826" s="1" t="s">
        <v>16</v>
      </c>
      <c r="B18826" s="1" t="s">
        <v>7</v>
      </c>
      <c r="C18826" s="1" t="s">
        <v>11</v>
      </c>
      <c r="D18826" s="2">
        <v>175000</v>
      </c>
      <c r="E18826" t="s">
        <v>24</v>
      </c>
      <c r="F18826" s="1"/>
    </row>
    <row r="18827" spans="1:6">
      <c r="A18827" s="1" t="s">
        <v>10</v>
      </c>
      <c r="B18827" s="1" t="s">
        <v>7</v>
      </c>
      <c r="C18827" s="1" t="s">
        <v>11</v>
      </c>
      <c r="D18827" s="2">
        <v>130000</v>
      </c>
      <c r="E18827" t="s">
        <v>32</v>
      </c>
      <c r="F18827" s="1"/>
    </row>
    <row r="18828" spans="1:6">
      <c r="A18828" s="1" t="s">
        <v>10</v>
      </c>
      <c r="B18828" s="1" t="s">
        <v>17</v>
      </c>
      <c r="C18828" s="1" t="s">
        <v>11</v>
      </c>
      <c r="D18828" s="1"/>
      <c r="E18828" t="s">
        <v>18</v>
      </c>
      <c r="F18828" s="1"/>
    </row>
    <row r="18829" spans="1:6">
      <c r="A18829" s="1" t="s">
        <v>22</v>
      </c>
      <c r="B18829" s="1" t="s">
        <v>17</v>
      </c>
      <c r="C18829" s="1" t="s">
        <v>11</v>
      </c>
      <c r="D18829" s="1"/>
      <c r="E18829" t="s">
        <v>18</v>
      </c>
      <c r="F18829" s="1"/>
    </row>
    <row r="18830" spans="1:6">
      <c r="A18830" s="1" t="s">
        <v>22</v>
      </c>
      <c r="B18830" s="1" t="s">
        <v>40</v>
      </c>
      <c r="C18830" s="1" t="s">
        <v>8</v>
      </c>
      <c r="D18830" s="1"/>
      <c r="E18830" t="s">
        <v>41</v>
      </c>
      <c r="F18830" s="1"/>
    </row>
    <row r="18831" spans="1:6">
      <c r="A18831" s="1" t="s">
        <v>22</v>
      </c>
      <c r="B18831" s="1" t="s">
        <v>7</v>
      </c>
      <c r="C18831" s="1" t="s">
        <v>11</v>
      </c>
      <c r="D18831" s="2">
        <v>92500</v>
      </c>
      <c r="E18831" t="s">
        <v>12</v>
      </c>
      <c r="F18831" s="1"/>
    </row>
    <row r="18832" spans="1:6">
      <c r="A18832" s="1" t="s">
        <v>22</v>
      </c>
      <c r="B18832" s="1" t="s">
        <v>17</v>
      </c>
      <c r="C18832" s="1" t="s">
        <v>11</v>
      </c>
      <c r="D18832" s="2">
        <v>87918</v>
      </c>
      <c r="E18832" t="s">
        <v>20</v>
      </c>
      <c r="F18832" s="1"/>
    </row>
    <row r="18833" spans="1:6">
      <c r="A18833" s="1" t="s">
        <v>33</v>
      </c>
      <c r="B18833" s="1" t="s">
        <v>7</v>
      </c>
      <c r="C18833" s="1" t="s">
        <v>48</v>
      </c>
      <c r="D18833" s="2">
        <v>71280</v>
      </c>
      <c r="E18833" t="s">
        <v>15</v>
      </c>
      <c r="F18833" s="1"/>
    </row>
    <row r="18834" spans="1:6">
      <c r="A18834" s="1" t="s">
        <v>19</v>
      </c>
      <c r="B18834" s="1" t="s">
        <v>7</v>
      </c>
      <c r="C18834" s="1" t="s">
        <v>8</v>
      </c>
      <c r="D18834" s="2">
        <v>170000</v>
      </c>
      <c r="E18834" t="s">
        <v>20</v>
      </c>
      <c r="F18834" s="1"/>
    </row>
    <row r="18835" spans="1:6">
      <c r="A18835" s="1" t="s">
        <v>22</v>
      </c>
      <c r="B18835" s="1" t="s">
        <v>7</v>
      </c>
      <c r="C18835" s="1" t="s">
        <v>179</v>
      </c>
      <c r="D18835" s="2">
        <v>79200</v>
      </c>
      <c r="E18835" t="s">
        <v>15</v>
      </c>
      <c r="F18835" s="1"/>
    </row>
    <row r="18836" spans="1:6">
      <c r="A18836" s="1" t="s">
        <v>22</v>
      </c>
      <c r="B18836" s="1" t="s">
        <v>7</v>
      </c>
      <c r="C18836" s="1" t="s">
        <v>11</v>
      </c>
      <c r="D18836" s="2">
        <v>156000</v>
      </c>
      <c r="E18836" t="s">
        <v>12</v>
      </c>
      <c r="F18836" s="1"/>
    </row>
    <row r="18837" spans="1:6">
      <c r="A18837" s="1" t="s">
        <v>6</v>
      </c>
      <c r="B18837" s="1" t="s">
        <v>7</v>
      </c>
      <c r="C18837" s="1" t="s">
        <v>11</v>
      </c>
      <c r="D18837" s="2">
        <v>157500</v>
      </c>
      <c r="E18837" t="s">
        <v>15</v>
      </c>
      <c r="F18837" s="1"/>
    </row>
    <row r="18838" spans="1:6">
      <c r="A18838" s="1" t="s">
        <v>10</v>
      </c>
      <c r="B18838" s="1" t="s">
        <v>23</v>
      </c>
      <c r="C18838" s="1" t="s">
        <v>11</v>
      </c>
      <c r="D18838" s="1"/>
      <c r="E18838" t="s">
        <v>20</v>
      </c>
      <c r="F18838" s="1"/>
    </row>
    <row r="18839" spans="1:6">
      <c r="A18839" s="1" t="s">
        <v>13</v>
      </c>
      <c r="B18839" s="1" t="s">
        <v>7</v>
      </c>
      <c r="C18839" s="1" t="s">
        <v>11</v>
      </c>
      <c r="D18839" s="1"/>
      <c r="E18839" t="s">
        <v>50</v>
      </c>
      <c r="F18839" s="1"/>
    </row>
    <row r="18840" spans="1:6">
      <c r="A18840" s="1" t="s">
        <v>22</v>
      </c>
      <c r="B18840" s="1" t="s">
        <v>7</v>
      </c>
      <c r="C18840" s="1" t="s">
        <v>11</v>
      </c>
      <c r="D18840" s="2">
        <v>115000</v>
      </c>
      <c r="E18840" t="s">
        <v>24</v>
      </c>
      <c r="F18840" s="1"/>
    </row>
    <row r="18841" spans="1:6">
      <c r="A18841" s="1" t="s">
        <v>22</v>
      </c>
      <c r="B18841" s="1" t="s">
        <v>7</v>
      </c>
      <c r="C18841" s="1" t="s">
        <v>11</v>
      </c>
      <c r="D18841" s="2">
        <v>95000</v>
      </c>
      <c r="E18841" t="s">
        <v>468</v>
      </c>
      <c r="F18841" s="1"/>
    </row>
    <row r="18842" spans="1:6">
      <c r="A18842" s="1" t="s">
        <v>16</v>
      </c>
      <c r="B18842" s="1" t="s">
        <v>23</v>
      </c>
      <c r="C18842" s="1" t="s">
        <v>11</v>
      </c>
      <c r="D18842" s="1"/>
      <c r="E18842" t="s">
        <v>32</v>
      </c>
      <c r="F18842" s="1"/>
    </row>
    <row r="18843" spans="1:6">
      <c r="A18843" s="1" t="s">
        <v>10</v>
      </c>
      <c r="B18843" s="1" t="s">
        <v>7</v>
      </c>
      <c r="C18843" s="1" t="s">
        <v>48</v>
      </c>
      <c r="D18843" s="2">
        <v>105650</v>
      </c>
      <c r="E18843" t="s">
        <v>15</v>
      </c>
      <c r="F18843" s="1"/>
    </row>
    <row r="18844" spans="1:6">
      <c r="A18844" s="1" t="s">
        <v>22</v>
      </c>
      <c r="B18844" s="1" t="s">
        <v>7</v>
      </c>
      <c r="C18844" s="1" t="s">
        <v>265</v>
      </c>
      <c r="D18844" s="2">
        <v>53014</v>
      </c>
      <c r="E18844" t="s">
        <v>15</v>
      </c>
      <c r="F18844" s="1"/>
    </row>
    <row r="18845" spans="1:6">
      <c r="A18845" s="1" t="s">
        <v>16</v>
      </c>
      <c r="B18845" s="1" t="s">
        <v>7</v>
      </c>
      <c r="C18845" s="1" t="s">
        <v>48</v>
      </c>
      <c r="D18845" s="2">
        <v>157500</v>
      </c>
      <c r="E18845" t="s">
        <v>15</v>
      </c>
      <c r="F18845" s="1"/>
    </row>
    <row r="18846" spans="1:6">
      <c r="A18846" s="1" t="s">
        <v>19</v>
      </c>
      <c r="B18846" s="1" t="s">
        <v>7</v>
      </c>
      <c r="C18846" s="1" t="s">
        <v>8</v>
      </c>
      <c r="D18846" s="2">
        <v>125000</v>
      </c>
      <c r="E18846" t="s">
        <v>24</v>
      </c>
      <c r="F18846" s="1"/>
    </row>
    <row r="18847" spans="1:6">
      <c r="A18847" s="1" t="s">
        <v>22</v>
      </c>
      <c r="B18847" s="1" t="s">
        <v>17</v>
      </c>
      <c r="C18847" s="1" t="s">
        <v>11</v>
      </c>
      <c r="D18847" s="1"/>
      <c r="E18847" t="s">
        <v>18</v>
      </c>
      <c r="F18847" s="1"/>
    </row>
    <row r="18848" spans="1:6">
      <c r="A18848" s="1" t="s">
        <v>22</v>
      </c>
      <c r="B18848" s="1" t="s">
        <v>7</v>
      </c>
      <c r="C18848" s="1" t="s">
        <v>11</v>
      </c>
      <c r="D18848" s="1"/>
      <c r="E18848" t="s">
        <v>9</v>
      </c>
      <c r="F18848" s="1"/>
    </row>
    <row r="18849" spans="1:6">
      <c r="A18849" s="1" t="s">
        <v>22</v>
      </c>
      <c r="B18849" s="1" t="s">
        <v>7</v>
      </c>
      <c r="C18849" s="1" t="s">
        <v>11</v>
      </c>
      <c r="D18849" s="2">
        <v>38750</v>
      </c>
      <c r="E18849" t="s">
        <v>12</v>
      </c>
      <c r="F18849" s="1"/>
    </row>
    <row r="18850" spans="1:6">
      <c r="A18850" s="1" t="s">
        <v>19</v>
      </c>
      <c r="B18850" s="1" t="s">
        <v>7</v>
      </c>
      <c r="C18850" s="1" t="s">
        <v>11</v>
      </c>
      <c r="D18850" s="2">
        <v>155000</v>
      </c>
      <c r="E18850" t="s">
        <v>32</v>
      </c>
      <c r="F18850" s="1"/>
    </row>
    <row r="18851" spans="1:6">
      <c r="A18851" s="1" t="s">
        <v>22</v>
      </c>
      <c r="B18851" s="1" t="s">
        <v>7</v>
      </c>
      <c r="C18851" s="1" t="s">
        <v>11</v>
      </c>
      <c r="D18851" s="2">
        <v>60000</v>
      </c>
      <c r="E18851" t="s">
        <v>12</v>
      </c>
      <c r="F18851" s="1"/>
    </row>
    <row r="18852" spans="1:6">
      <c r="A18852" s="1" t="s">
        <v>16</v>
      </c>
      <c r="B18852" s="1" t="s">
        <v>7</v>
      </c>
      <c r="C18852" s="1" t="s">
        <v>11</v>
      </c>
      <c r="D18852" s="2">
        <v>181000</v>
      </c>
      <c r="E18852" t="s">
        <v>20</v>
      </c>
      <c r="F18852" s="1"/>
    </row>
    <row r="18853" spans="1:6">
      <c r="A18853" s="1" t="s">
        <v>10</v>
      </c>
      <c r="B18853" s="1" t="s">
        <v>23</v>
      </c>
      <c r="C18853" s="1" t="s">
        <v>11</v>
      </c>
      <c r="D18853" s="1"/>
      <c r="E18853" t="s">
        <v>20</v>
      </c>
      <c r="F18853" s="1"/>
    </row>
    <row r="18854" spans="1:6">
      <c r="A18854" s="1" t="s">
        <v>22</v>
      </c>
      <c r="B18854" s="1" t="s">
        <v>7</v>
      </c>
      <c r="C18854" s="1" t="s">
        <v>119</v>
      </c>
      <c r="D18854" s="2">
        <v>100500</v>
      </c>
      <c r="E18854" t="s">
        <v>15</v>
      </c>
      <c r="F18854" s="1"/>
    </row>
    <row r="18855" spans="1:6">
      <c r="A18855" s="1" t="s">
        <v>16</v>
      </c>
      <c r="B18855" s="1" t="s">
        <v>17</v>
      </c>
      <c r="C18855" s="1" t="s">
        <v>11</v>
      </c>
      <c r="D18855" s="2">
        <v>210000</v>
      </c>
      <c r="E18855" t="s">
        <v>24</v>
      </c>
      <c r="F18855" s="1"/>
    </row>
    <row r="18856" spans="1:6">
      <c r="A18856" s="1" t="s">
        <v>22</v>
      </c>
      <c r="B18856" s="1" t="s">
        <v>7</v>
      </c>
      <c r="C18856" s="1" t="s">
        <v>11</v>
      </c>
      <c r="D18856" s="1"/>
      <c r="E18856" t="s">
        <v>12</v>
      </c>
      <c r="F18856" s="1"/>
    </row>
    <row r="18857" spans="1:6">
      <c r="A18857" s="1" t="s">
        <v>16</v>
      </c>
      <c r="B18857" s="1" t="s">
        <v>7</v>
      </c>
      <c r="C18857" s="1" t="s">
        <v>11</v>
      </c>
      <c r="D18857" s="1"/>
      <c r="E18857" t="s">
        <v>304</v>
      </c>
      <c r="F18857" s="1"/>
    </row>
    <row r="18858" spans="1:6">
      <c r="A18858" s="1" t="s">
        <v>10</v>
      </c>
      <c r="B18858" s="1" t="s">
        <v>7</v>
      </c>
      <c r="C18858" s="1" t="s">
        <v>11</v>
      </c>
      <c r="D18858" s="2">
        <v>120000</v>
      </c>
      <c r="E18858" t="s">
        <v>20</v>
      </c>
      <c r="F18858" s="1"/>
    </row>
    <row r="18859" spans="1:6">
      <c r="A18859" s="1" t="s">
        <v>16</v>
      </c>
      <c r="B18859" s="1" t="s">
        <v>7</v>
      </c>
      <c r="C18859" s="1" t="s">
        <v>11</v>
      </c>
      <c r="D18859" s="2">
        <v>112015</v>
      </c>
      <c r="E18859" t="s">
        <v>9</v>
      </c>
      <c r="F18859" s="1"/>
    </row>
    <row r="18860" spans="1:6">
      <c r="A18860" s="1" t="s">
        <v>16</v>
      </c>
      <c r="B18860" s="1" t="s">
        <v>122</v>
      </c>
      <c r="C18860" s="1" t="s">
        <v>11</v>
      </c>
      <c r="D18860" s="1"/>
      <c r="E18860" t="s">
        <v>9</v>
      </c>
      <c r="F18860" s="1"/>
    </row>
    <row r="18861" spans="1:6">
      <c r="A18861" s="1" t="s">
        <v>6</v>
      </c>
      <c r="B18861" s="1" t="s">
        <v>7</v>
      </c>
      <c r="C18861" s="1" t="s">
        <v>11</v>
      </c>
      <c r="D18861" s="2">
        <v>155000</v>
      </c>
      <c r="E18861" t="s">
        <v>20</v>
      </c>
      <c r="F18861" s="1"/>
    </row>
    <row r="18862" spans="1:6">
      <c r="A18862" s="1" t="s">
        <v>16</v>
      </c>
      <c r="B18862" s="1" t="s">
        <v>7</v>
      </c>
      <c r="C18862" s="1" t="s">
        <v>11</v>
      </c>
      <c r="D18862" s="2">
        <v>172500</v>
      </c>
      <c r="E18862" t="s">
        <v>20</v>
      </c>
      <c r="F18862" s="1"/>
    </row>
    <row r="18863" spans="1:6">
      <c r="A18863" s="1" t="s">
        <v>16</v>
      </c>
      <c r="B18863" s="1" t="s">
        <v>7</v>
      </c>
      <c r="C18863" s="1" t="s">
        <v>11</v>
      </c>
      <c r="D18863" s="2">
        <v>200000</v>
      </c>
      <c r="E18863" t="s">
        <v>24</v>
      </c>
      <c r="F18863" s="1"/>
    </row>
    <row r="18864" spans="1:6">
      <c r="A18864" s="1" t="s">
        <v>45</v>
      </c>
      <c r="B18864" s="1" t="s">
        <v>7</v>
      </c>
      <c r="C18864" s="1" t="s">
        <v>184</v>
      </c>
      <c r="D18864" s="2">
        <v>63000</v>
      </c>
      <c r="E18864" t="s">
        <v>15</v>
      </c>
      <c r="F18864" s="1"/>
    </row>
    <row r="18865" spans="1:6">
      <c r="A18865" s="1" t="s">
        <v>13</v>
      </c>
      <c r="B18865" s="1" t="s">
        <v>7</v>
      </c>
      <c r="C18865" s="1" t="s">
        <v>11</v>
      </c>
      <c r="D18865" s="2">
        <v>200067</v>
      </c>
      <c r="E18865" t="s">
        <v>20</v>
      </c>
      <c r="F18865" s="1"/>
    </row>
    <row r="18866" spans="1:6">
      <c r="A18866" s="1" t="s">
        <v>22</v>
      </c>
      <c r="B18866" s="1" t="s">
        <v>7</v>
      </c>
      <c r="C18866" s="1" t="s">
        <v>11</v>
      </c>
      <c r="D18866" s="2">
        <v>180000</v>
      </c>
      <c r="E18866" t="s">
        <v>32</v>
      </c>
      <c r="F18866" s="1"/>
    </row>
    <row r="18867" spans="1:6">
      <c r="A18867" s="1" t="s">
        <v>22</v>
      </c>
      <c r="B18867" s="1" t="s">
        <v>7</v>
      </c>
      <c r="C18867" s="1" t="s">
        <v>11</v>
      </c>
      <c r="D18867" s="1"/>
      <c r="E18867" t="s">
        <v>212</v>
      </c>
      <c r="F18867" s="1"/>
    </row>
    <row r="18868" spans="1:6">
      <c r="A18868" s="1" t="s">
        <v>10</v>
      </c>
      <c r="B18868" s="1" t="s">
        <v>7</v>
      </c>
      <c r="C18868" s="1" t="s">
        <v>11</v>
      </c>
      <c r="D18868" s="2">
        <v>122423</v>
      </c>
      <c r="E18868" t="s">
        <v>12</v>
      </c>
      <c r="F18868" s="1"/>
    </row>
    <row r="18869" spans="1:6">
      <c r="A18869" s="1" t="s">
        <v>16</v>
      </c>
      <c r="B18869" s="1" t="s">
        <v>7</v>
      </c>
      <c r="C18869" s="1" t="s">
        <v>11</v>
      </c>
      <c r="D18869" s="2">
        <v>90000</v>
      </c>
      <c r="E18869" t="s">
        <v>24</v>
      </c>
      <c r="F18869" s="1"/>
    </row>
    <row r="18870" spans="1:6">
      <c r="A18870" s="1" t="s">
        <v>6</v>
      </c>
      <c r="B18870" s="1" t="s">
        <v>7</v>
      </c>
      <c r="C18870" s="1" t="s">
        <v>11</v>
      </c>
      <c r="D18870" s="1"/>
      <c r="E18870" t="s">
        <v>20</v>
      </c>
      <c r="F18870" s="1"/>
    </row>
    <row r="18871" spans="1:6">
      <c r="A18871" s="1" t="s">
        <v>45</v>
      </c>
      <c r="B18871" s="1" t="s">
        <v>7</v>
      </c>
      <c r="C18871" s="1" t="s">
        <v>11</v>
      </c>
      <c r="D18871" s="2">
        <v>95000</v>
      </c>
      <c r="E18871" t="s">
        <v>31</v>
      </c>
      <c r="F18871" s="1"/>
    </row>
    <row r="18872" spans="1:6">
      <c r="A18872" s="1" t="s">
        <v>45</v>
      </c>
      <c r="B18872" s="1" t="s">
        <v>23</v>
      </c>
      <c r="C18872" s="1" t="s">
        <v>11</v>
      </c>
      <c r="D18872" s="1"/>
      <c r="E18872" t="s">
        <v>9</v>
      </c>
      <c r="F18872" s="1"/>
    </row>
    <row r="18873" spans="1:6">
      <c r="A18873" s="1" t="s">
        <v>6</v>
      </c>
      <c r="B18873" s="1" t="s">
        <v>7</v>
      </c>
      <c r="C18873" s="1" t="s">
        <v>11</v>
      </c>
      <c r="D18873" s="2">
        <v>90000</v>
      </c>
      <c r="E18873" t="s">
        <v>24</v>
      </c>
      <c r="F18873" s="1"/>
    </row>
    <row r="18874" spans="1:6">
      <c r="A18874" s="1" t="s">
        <v>10</v>
      </c>
      <c r="B18874" s="1" t="s">
        <v>7</v>
      </c>
      <c r="C18874" s="1" t="s">
        <v>157</v>
      </c>
      <c r="D18874" s="2">
        <v>155500</v>
      </c>
      <c r="E18874" t="s">
        <v>15</v>
      </c>
      <c r="F18874" s="1"/>
    </row>
    <row r="18875" spans="1:6">
      <c r="A18875" s="1" t="s">
        <v>45</v>
      </c>
      <c r="B18875" s="1" t="s">
        <v>7</v>
      </c>
      <c r="C18875" s="1" t="s">
        <v>64</v>
      </c>
      <c r="D18875" s="1"/>
      <c r="E18875" t="s">
        <v>303</v>
      </c>
      <c r="F18875" s="1"/>
    </row>
    <row r="18876" spans="1:6">
      <c r="A18876" s="1" t="s">
        <v>19</v>
      </c>
      <c r="B18876" s="1" t="s">
        <v>7</v>
      </c>
      <c r="C18876" s="1" t="s">
        <v>11</v>
      </c>
      <c r="D18876" s="2">
        <v>175000</v>
      </c>
      <c r="E18876" t="s">
        <v>24</v>
      </c>
      <c r="F18876" s="1"/>
    </row>
    <row r="18877" spans="1:6">
      <c r="A18877" s="1" t="s">
        <v>22</v>
      </c>
      <c r="B18877" s="1" t="s">
        <v>7</v>
      </c>
      <c r="C18877" s="1" t="s">
        <v>11</v>
      </c>
      <c r="D18877" s="2">
        <v>65000</v>
      </c>
      <c r="E18877" t="s">
        <v>49</v>
      </c>
      <c r="F18877" s="1"/>
    </row>
    <row r="18878" spans="1:6">
      <c r="A18878" s="1" t="s">
        <v>22</v>
      </c>
      <c r="B18878" s="1" t="s">
        <v>7</v>
      </c>
      <c r="C18878" s="1" t="s">
        <v>11</v>
      </c>
      <c r="D18878" s="2">
        <v>90000</v>
      </c>
      <c r="E18878" t="s">
        <v>24</v>
      </c>
      <c r="F18878" s="1"/>
    </row>
    <row r="18879" spans="1:6">
      <c r="A18879" s="1" t="s">
        <v>16</v>
      </c>
      <c r="B18879" s="1" t="s">
        <v>40</v>
      </c>
      <c r="C18879" s="1" t="s">
        <v>11</v>
      </c>
      <c r="D18879" s="1"/>
      <c r="E18879" t="s">
        <v>41</v>
      </c>
      <c r="F18879" s="1"/>
    </row>
    <row r="18880" spans="1:6">
      <c r="A18880" s="1" t="s">
        <v>22</v>
      </c>
      <c r="B18880" s="1" t="s">
        <v>30</v>
      </c>
      <c r="C18880" s="1" t="s">
        <v>11</v>
      </c>
      <c r="D18880" s="1"/>
      <c r="E18880" t="s">
        <v>18</v>
      </c>
      <c r="F18880" s="1"/>
    </row>
    <row r="18881" spans="1:6">
      <c r="A18881" s="1" t="s">
        <v>16</v>
      </c>
      <c r="B18881" s="1" t="s">
        <v>7</v>
      </c>
      <c r="C18881" s="1" t="s">
        <v>153</v>
      </c>
      <c r="D18881" s="2">
        <v>157500</v>
      </c>
      <c r="E18881" t="s">
        <v>15</v>
      </c>
      <c r="F18881" s="1"/>
    </row>
    <row r="18882" spans="1:6">
      <c r="A18882" s="1" t="s">
        <v>19</v>
      </c>
      <c r="B18882" s="1" t="s">
        <v>23</v>
      </c>
      <c r="C18882" s="1" t="s">
        <v>11</v>
      </c>
      <c r="D18882" s="1"/>
      <c r="E18882" t="s">
        <v>20</v>
      </c>
      <c r="F18882" s="1"/>
    </row>
    <row r="18883" spans="1:6">
      <c r="A18883" s="1" t="s">
        <v>6</v>
      </c>
      <c r="B18883" s="1" t="s">
        <v>7</v>
      </c>
      <c r="C18883" s="1" t="s">
        <v>8</v>
      </c>
      <c r="D18883" s="2">
        <v>150000</v>
      </c>
      <c r="E18883" t="s">
        <v>12</v>
      </c>
      <c r="F18883" s="1"/>
    </row>
    <row r="18884" spans="1:6">
      <c r="A18884" s="1" t="s">
        <v>51</v>
      </c>
      <c r="B18884" s="1" t="s">
        <v>7</v>
      </c>
      <c r="C18884" s="1" t="s">
        <v>362</v>
      </c>
      <c r="D18884" s="2">
        <v>280000</v>
      </c>
      <c r="E18884" t="s">
        <v>260</v>
      </c>
      <c r="F18884" s="1"/>
    </row>
    <row r="18885" spans="1:6">
      <c r="A18885" s="1" t="s">
        <v>33</v>
      </c>
      <c r="B18885" s="1" t="s">
        <v>7</v>
      </c>
      <c r="C18885" s="1" t="s">
        <v>11</v>
      </c>
      <c r="D18885" s="2">
        <v>180500</v>
      </c>
      <c r="E18885" t="s">
        <v>228</v>
      </c>
      <c r="F18885" s="1"/>
    </row>
    <row r="18886" spans="1:6">
      <c r="A18886" s="1" t="s">
        <v>10</v>
      </c>
      <c r="B18886" s="1" t="s">
        <v>23</v>
      </c>
      <c r="C18886" s="1" t="s">
        <v>11</v>
      </c>
      <c r="D18886" s="1"/>
      <c r="E18886" t="s">
        <v>20</v>
      </c>
      <c r="F18886" s="1"/>
    </row>
    <row r="18887" spans="1:6">
      <c r="A18887" s="1" t="s">
        <v>22</v>
      </c>
      <c r="B18887" s="1" t="s">
        <v>7</v>
      </c>
      <c r="C18887" s="1" t="s">
        <v>11</v>
      </c>
      <c r="D18887" s="2">
        <v>169311</v>
      </c>
      <c r="E18887" t="s">
        <v>20</v>
      </c>
      <c r="F18887" s="1"/>
    </row>
    <row r="18888" spans="1:6">
      <c r="A18888" s="1" t="s">
        <v>33</v>
      </c>
      <c r="B18888" s="1" t="s">
        <v>7</v>
      </c>
      <c r="C18888" s="1" t="s">
        <v>37</v>
      </c>
      <c r="D18888" s="2">
        <v>165000</v>
      </c>
      <c r="E18888" t="s">
        <v>140</v>
      </c>
      <c r="F18888" s="1"/>
    </row>
    <row r="18889" spans="1:6">
      <c r="A18889" s="1" t="s">
        <v>22</v>
      </c>
      <c r="B18889" s="1" t="s">
        <v>7</v>
      </c>
      <c r="C18889" s="1" t="s">
        <v>11</v>
      </c>
      <c r="D18889" s="2">
        <v>91510</v>
      </c>
      <c r="E18889" t="s">
        <v>20</v>
      </c>
      <c r="F18889" s="1"/>
    </row>
    <row r="18890" spans="1:6">
      <c r="A18890" s="1" t="s">
        <v>16</v>
      </c>
      <c r="B18890" s="1" t="s">
        <v>7</v>
      </c>
      <c r="C18890" s="1" t="s">
        <v>164</v>
      </c>
      <c r="D18890" s="2">
        <v>163525</v>
      </c>
      <c r="E18890" t="s">
        <v>15</v>
      </c>
      <c r="F18890" s="1"/>
    </row>
    <row r="18891" spans="1:6">
      <c r="A18891" s="1" t="s">
        <v>45</v>
      </c>
      <c r="B18891" s="1" t="s">
        <v>7</v>
      </c>
      <c r="C18891" s="1" t="s">
        <v>11</v>
      </c>
      <c r="D18891" s="2">
        <v>110000</v>
      </c>
      <c r="E18891" t="s">
        <v>93</v>
      </c>
      <c r="F18891" s="1"/>
    </row>
    <row r="18892" spans="1:6">
      <c r="A18892" s="1" t="s">
        <v>22</v>
      </c>
      <c r="B18892" s="1" t="s">
        <v>7</v>
      </c>
      <c r="C18892" s="1" t="s">
        <v>11</v>
      </c>
      <c r="D18892" s="2">
        <v>92500</v>
      </c>
      <c r="E18892" t="s">
        <v>21</v>
      </c>
      <c r="F18892" s="1"/>
    </row>
    <row r="18893" spans="1:6">
      <c r="A18893" s="1" t="s">
        <v>22</v>
      </c>
      <c r="B18893" s="1" t="s">
        <v>7</v>
      </c>
      <c r="C18893" s="1" t="s">
        <v>11</v>
      </c>
      <c r="D18893" s="2">
        <v>82500</v>
      </c>
      <c r="E18893" t="s">
        <v>12</v>
      </c>
      <c r="F18893" s="1"/>
    </row>
    <row r="18894" spans="1:6">
      <c r="A18894" s="1" t="s">
        <v>22</v>
      </c>
      <c r="B18894" s="1" t="s">
        <v>7</v>
      </c>
      <c r="C18894" s="1" t="s">
        <v>11</v>
      </c>
      <c r="D18894" s="2">
        <v>67500</v>
      </c>
      <c r="E18894" t="s">
        <v>12</v>
      </c>
      <c r="F18894" s="1"/>
    </row>
    <row r="18895" spans="1:6">
      <c r="A18895" s="1" t="s">
        <v>22</v>
      </c>
      <c r="B18895" s="1" t="s">
        <v>7</v>
      </c>
      <c r="C18895" s="1" t="s">
        <v>171</v>
      </c>
      <c r="D18895" s="2">
        <v>102500</v>
      </c>
      <c r="E18895" t="s">
        <v>15</v>
      </c>
      <c r="F18895" s="1"/>
    </row>
    <row r="18896" spans="1:6">
      <c r="A18896" s="1" t="s">
        <v>13</v>
      </c>
      <c r="B18896" s="1" t="s">
        <v>23</v>
      </c>
      <c r="C18896" s="1" t="s">
        <v>11</v>
      </c>
      <c r="D18896" s="1"/>
      <c r="E18896" t="s">
        <v>20</v>
      </c>
      <c r="F18896" s="1"/>
    </row>
    <row r="18897" spans="1:6">
      <c r="A18897" s="1" t="s">
        <v>16</v>
      </c>
      <c r="B18897" s="1" t="s">
        <v>7</v>
      </c>
      <c r="C18897" s="1" t="s">
        <v>11</v>
      </c>
      <c r="D18897" s="2">
        <v>90000</v>
      </c>
      <c r="E18897" t="s">
        <v>24</v>
      </c>
      <c r="F18897" s="1"/>
    </row>
    <row r="18898" spans="1:6">
      <c r="A18898" s="1" t="s">
        <v>16</v>
      </c>
      <c r="B18898" s="1" t="s">
        <v>7</v>
      </c>
      <c r="C18898" s="1" t="s">
        <v>11</v>
      </c>
      <c r="D18898" s="2">
        <v>180000</v>
      </c>
      <c r="E18898" t="s">
        <v>32</v>
      </c>
      <c r="F18898" s="1"/>
    </row>
    <row r="18899" spans="1:6">
      <c r="A18899" s="1" t="s">
        <v>22</v>
      </c>
      <c r="B18899" s="1" t="s">
        <v>197</v>
      </c>
      <c r="C18899" s="1" t="s">
        <v>11</v>
      </c>
      <c r="D18899" s="1"/>
      <c r="E18899" t="s">
        <v>9</v>
      </c>
      <c r="F18899" s="1"/>
    </row>
    <row r="18900" spans="1:6">
      <c r="A18900" s="1" t="s">
        <v>45</v>
      </c>
      <c r="B18900" s="1" t="s">
        <v>7</v>
      </c>
      <c r="C18900" s="1" t="s">
        <v>8</v>
      </c>
      <c r="D18900" s="2">
        <v>98800</v>
      </c>
      <c r="E18900" t="s">
        <v>9</v>
      </c>
      <c r="F18900" s="1"/>
    </row>
    <row r="18901" spans="1:6">
      <c r="A18901" s="1" t="s">
        <v>19</v>
      </c>
      <c r="B18901" s="1" t="s">
        <v>7</v>
      </c>
      <c r="C18901" s="1" t="s">
        <v>11</v>
      </c>
      <c r="D18901" s="2">
        <v>170672</v>
      </c>
      <c r="E18901" t="s">
        <v>50</v>
      </c>
      <c r="F18901" s="1"/>
    </row>
    <row r="18902" spans="1:6">
      <c r="A18902" s="1" t="s">
        <v>22</v>
      </c>
      <c r="B18902" s="1" t="s">
        <v>23</v>
      </c>
      <c r="C18902" s="1" t="s">
        <v>11</v>
      </c>
      <c r="D18902" s="1"/>
      <c r="E18902" t="s">
        <v>93</v>
      </c>
      <c r="F18902" s="1"/>
    </row>
    <row r="18903" spans="1:6">
      <c r="A18903" s="1" t="s">
        <v>16</v>
      </c>
      <c r="B18903" s="1" t="s">
        <v>7</v>
      </c>
      <c r="C18903" s="1" t="s">
        <v>11</v>
      </c>
      <c r="D18903" s="2">
        <v>100000</v>
      </c>
      <c r="E18903" t="s">
        <v>24</v>
      </c>
      <c r="F18903" s="1"/>
    </row>
    <row r="18904" spans="1:6">
      <c r="A18904" s="1" t="s">
        <v>22</v>
      </c>
      <c r="B18904" s="1" t="s">
        <v>7</v>
      </c>
      <c r="C18904" s="1" t="s">
        <v>11</v>
      </c>
      <c r="D18904" s="2">
        <v>95500</v>
      </c>
      <c r="E18904" t="s">
        <v>12</v>
      </c>
      <c r="F18904" s="1"/>
    </row>
    <row r="18905" spans="1:6">
      <c r="A18905" s="1" t="s">
        <v>33</v>
      </c>
      <c r="B18905" s="1" t="s">
        <v>23</v>
      </c>
      <c r="C18905" s="1" t="s">
        <v>11</v>
      </c>
      <c r="D18905" s="1"/>
      <c r="E18905" t="s">
        <v>20</v>
      </c>
      <c r="F18905" s="1"/>
    </row>
    <row r="18906" spans="1:6">
      <c r="A18906" s="1" t="s">
        <v>16</v>
      </c>
      <c r="B18906" s="1" t="s">
        <v>122</v>
      </c>
      <c r="C18906" s="1" t="s">
        <v>11</v>
      </c>
      <c r="D18906" s="1"/>
      <c r="E18906" t="s">
        <v>12</v>
      </c>
      <c r="F18906" s="1"/>
    </row>
    <row r="18907" spans="1:6">
      <c r="A18907" s="1" t="s">
        <v>22</v>
      </c>
      <c r="B18907" s="1" t="s">
        <v>7</v>
      </c>
      <c r="C18907" s="1" t="s">
        <v>11</v>
      </c>
      <c r="D18907" s="2">
        <v>103000</v>
      </c>
      <c r="E18907" t="s">
        <v>38</v>
      </c>
      <c r="F18907" s="1"/>
    </row>
    <row r="18908" spans="1:6">
      <c r="A18908" s="1" t="s">
        <v>16</v>
      </c>
      <c r="B18908" s="1" t="s">
        <v>7</v>
      </c>
      <c r="C18908" s="1" t="s">
        <v>11</v>
      </c>
      <c r="D18908" s="2">
        <v>162500</v>
      </c>
      <c r="E18908" t="s">
        <v>12</v>
      </c>
      <c r="F18908" s="1"/>
    </row>
    <row r="18909" spans="1:6">
      <c r="A18909" s="1" t="s">
        <v>19</v>
      </c>
      <c r="B18909" s="1" t="s">
        <v>7</v>
      </c>
      <c r="C18909" s="1" t="s">
        <v>11</v>
      </c>
      <c r="D18909" s="2">
        <v>135519</v>
      </c>
      <c r="E18909" t="s">
        <v>24</v>
      </c>
      <c r="F18909" s="1"/>
    </row>
    <row r="18910" spans="1:6">
      <c r="A18910" s="1" t="s">
        <v>10</v>
      </c>
      <c r="B18910" s="1" t="s">
        <v>23</v>
      </c>
      <c r="C18910" s="1" t="s">
        <v>11</v>
      </c>
      <c r="D18910" s="1"/>
      <c r="E18910" t="s">
        <v>42</v>
      </c>
      <c r="F18910" s="1"/>
    </row>
    <row r="18911" spans="1:6">
      <c r="A18911" s="1" t="s">
        <v>10</v>
      </c>
      <c r="B18911" s="1" t="s">
        <v>23</v>
      </c>
      <c r="C18911" s="1" t="s">
        <v>11</v>
      </c>
      <c r="D18911" s="1"/>
      <c r="E18911" t="s">
        <v>20</v>
      </c>
      <c r="F18911" s="1"/>
    </row>
    <row r="18912" spans="1:6">
      <c r="A18912" s="1" t="s">
        <v>16</v>
      </c>
      <c r="B18912" s="1" t="s">
        <v>7</v>
      </c>
      <c r="C18912" s="1" t="s">
        <v>8</v>
      </c>
      <c r="D18912" s="2">
        <v>97500</v>
      </c>
      <c r="E18912" t="s">
        <v>63</v>
      </c>
      <c r="F18912" s="1"/>
    </row>
    <row r="18913" spans="1:6">
      <c r="A18913" s="1" t="s">
        <v>16</v>
      </c>
      <c r="B18913" s="1" t="s">
        <v>7</v>
      </c>
      <c r="C18913" s="1" t="s">
        <v>11</v>
      </c>
      <c r="D18913" s="2">
        <v>112500</v>
      </c>
      <c r="E18913" t="s">
        <v>20</v>
      </c>
      <c r="F18913" s="1"/>
    </row>
    <row r="18914" spans="1:6">
      <c r="A18914" s="1" t="s">
        <v>6</v>
      </c>
      <c r="B18914" s="1" t="s">
        <v>7</v>
      </c>
      <c r="C18914" s="1" t="s">
        <v>8</v>
      </c>
      <c r="D18914" s="2">
        <v>133000</v>
      </c>
      <c r="E18914" t="s">
        <v>53</v>
      </c>
      <c r="F18914" s="1"/>
    </row>
    <row r="18915" spans="1:6">
      <c r="A18915" s="1" t="s">
        <v>22</v>
      </c>
      <c r="B18915" s="1" t="s">
        <v>7</v>
      </c>
      <c r="C18915" s="1" t="s">
        <v>11</v>
      </c>
      <c r="D18915" s="2">
        <v>90000</v>
      </c>
      <c r="E18915" t="s">
        <v>137</v>
      </c>
      <c r="F18915" s="1"/>
    </row>
    <row r="18916" spans="1:6">
      <c r="A18916" s="1" t="s">
        <v>16</v>
      </c>
      <c r="B18916" s="1" t="s">
        <v>36</v>
      </c>
      <c r="C18916" s="1" t="s">
        <v>11</v>
      </c>
      <c r="D18916" s="2">
        <v>94599</v>
      </c>
      <c r="E18916" t="s">
        <v>12</v>
      </c>
      <c r="F18916" s="1"/>
    </row>
    <row r="18917" spans="1:6">
      <c r="A18917" s="1" t="s">
        <v>22</v>
      </c>
      <c r="B18917" s="1" t="s">
        <v>23</v>
      </c>
      <c r="C18917" s="1" t="s">
        <v>11</v>
      </c>
      <c r="D18917" s="1"/>
      <c r="E18917" t="s">
        <v>31</v>
      </c>
      <c r="F18917" s="1"/>
    </row>
    <row r="18918" spans="1:6">
      <c r="A18918" s="1" t="s">
        <v>16</v>
      </c>
      <c r="B18918" s="1" t="s">
        <v>36</v>
      </c>
      <c r="C18918" s="1" t="s">
        <v>11</v>
      </c>
      <c r="D18918" s="2">
        <v>116835</v>
      </c>
      <c r="E18918" t="s">
        <v>20</v>
      </c>
      <c r="F18918" s="1"/>
    </row>
    <row r="18919" spans="1:6">
      <c r="A18919" s="1" t="s">
        <v>22</v>
      </c>
      <c r="B18919" s="1" t="s">
        <v>7</v>
      </c>
      <c r="C18919" s="1" t="s">
        <v>11</v>
      </c>
      <c r="D18919" s="2">
        <v>50395</v>
      </c>
      <c r="E18919" t="s">
        <v>479</v>
      </c>
      <c r="F18919" s="1"/>
    </row>
    <row r="18920" spans="1:6">
      <c r="A18920" s="1" t="s">
        <v>19</v>
      </c>
      <c r="B18920" s="1" t="s">
        <v>23</v>
      </c>
      <c r="C18920" s="1" t="s">
        <v>11</v>
      </c>
      <c r="D18920" s="1"/>
      <c r="E18920" t="s">
        <v>20</v>
      </c>
      <c r="F18920" s="1"/>
    </row>
    <row r="18921" spans="1:6">
      <c r="A18921" s="1" t="s">
        <v>22</v>
      </c>
      <c r="B18921" s="1" t="s">
        <v>23</v>
      </c>
      <c r="C18921" s="1" t="s">
        <v>11</v>
      </c>
      <c r="D18921" s="1"/>
      <c r="E18921" t="s">
        <v>32</v>
      </c>
      <c r="F18921" s="1"/>
    </row>
    <row r="18922" spans="1:6">
      <c r="A18922" s="1" t="s">
        <v>16</v>
      </c>
      <c r="B18922" s="1" t="s">
        <v>7</v>
      </c>
      <c r="C18922" s="1" t="s">
        <v>11</v>
      </c>
      <c r="D18922" s="2">
        <v>225000</v>
      </c>
      <c r="E18922" t="s">
        <v>20</v>
      </c>
      <c r="F18922" s="1"/>
    </row>
    <row r="18923" spans="1:6">
      <c r="A18923" s="1" t="s">
        <v>16</v>
      </c>
      <c r="B18923" s="1" t="s">
        <v>7</v>
      </c>
      <c r="C18923" s="1" t="s">
        <v>11</v>
      </c>
      <c r="D18923" s="2">
        <v>69963</v>
      </c>
      <c r="E18923" t="s">
        <v>15</v>
      </c>
      <c r="F18923" s="1"/>
    </row>
    <row r="18924" spans="1:6">
      <c r="A18924" s="1" t="s">
        <v>22</v>
      </c>
      <c r="B18924" s="1" t="s">
        <v>7</v>
      </c>
      <c r="C18924" s="1" t="s">
        <v>11</v>
      </c>
      <c r="D18924" s="2">
        <v>62500</v>
      </c>
      <c r="E18924" t="s">
        <v>12</v>
      </c>
      <c r="F18924" s="1"/>
    </row>
    <row r="18925" spans="1:6">
      <c r="A18925" s="1" t="s">
        <v>22</v>
      </c>
      <c r="B18925" s="1" t="s">
        <v>17</v>
      </c>
      <c r="C18925" s="1" t="s">
        <v>11</v>
      </c>
      <c r="D18925" s="2">
        <v>60000</v>
      </c>
      <c r="E18925" t="s">
        <v>49</v>
      </c>
      <c r="F18925" s="1"/>
    </row>
    <row r="18926" spans="1:6">
      <c r="A18926" s="1" t="s">
        <v>16</v>
      </c>
      <c r="B18926" s="1" t="s">
        <v>7</v>
      </c>
      <c r="C18926" s="1" t="s">
        <v>11</v>
      </c>
      <c r="D18926" s="2">
        <v>150000</v>
      </c>
      <c r="E18926" t="s">
        <v>20</v>
      </c>
      <c r="F18926" s="1"/>
    </row>
    <row r="18927" spans="1:6">
      <c r="A18927" s="1" t="s">
        <v>22</v>
      </c>
      <c r="B18927" s="1" t="s">
        <v>197</v>
      </c>
      <c r="C18927" s="1" t="s">
        <v>11</v>
      </c>
      <c r="D18927" s="1"/>
      <c r="E18927" t="s">
        <v>93</v>
      </c>
      <c r="F18927" s="1"/>
    </row>
    <row r="18928" spans="1:6">
      <c r="A18928" s="1" t="s">
        <v>19</v>
      </c>
      <c r="B18928" s="1" t="s">
        <v>7</v>
      </c>
      <c r="C18928" s="1" t="s">
        <v>8</v>
      </c>
      <c r="D18928" s="2">
        <v>172500</v>
      </c>
      <c r="E18928" t="s">
        <v>160</v>
      </c>
      <c r="F18928" s="1"/>
    </row>
    <row r="18929" spans="1:6">
      <c r="A18929" s="1" t="s">
        <v>10</v>
      </c>
      <c r="B18929" s="1" t="s">
        <v>7</v>
      </c>
      <c r="C18929" s="1" t="s">
        <v>11</v>
      </c>
      <c r="D18929" s="2">
        <v>155000</v>
      </c>
      <c r="E18929" t="s">
        <v>20</v>
      </c>
      <c r="F18929" s="1"/>
    </row>
    <row r="18930" spans="1:6">
      <c r="A18930" s="1" t="s">
        <v>10</v>
      </c>
      <c r="B18930" s="1" t="s">
        <v>7</v>
      </c>
      <c r="C18930" s="1" t="s">
        <v>28</v>
      </c>
      <c r="D18930" s="2">
        <v>97444</v>
      </c>
      <c r="E18930" t="s">
        <v>15</v>
      </c>
      <c r="F18930" s="1"/>
    </row>
    <row r="18931" spans="1:6">
      <c r="A18931" s="1" t="s">
        <v>16</v>
      </c>
      <c r="B18931" s="1" t="s">
        <v>17</v>
      </c>
      <c r="C18931" s="1" t="s">
        <v>11</v>
      </c>
      <c r="D18931" s="2">
        <v>160011</v>
      </c>
      <c r="E18931" t="s">
        <v>12</v>
      </c>
      <c r="F18931" s="1"/>
    </row>
    <row r="18932" spans="1:6">
      <c r="A18932" s="1" t="s">
        <v>10</v>
      </c>
      <c r="B18932" s="1" t="s">
        <v>23</v>
      </c>
      <c r="C18932" s="1" t="s">
        <v>11</v>
      </c>
      <c r="D18932" s="1"/>
      <c r="E18932" t="s">
        <v>42</v>
      </c>
      <c r="F18932" s="1"/>
    </row>
    <row r="18933" spans="1:6">
      <c r="A18933" s="1" t="s">
        <v>22</v>
      </c>
      <c r="B18933" s="1" t="s">
        <v>23</v>
      </c>
      <c r="C18933" s="1" t="s">
        <v>11</v>
      </c>
      <c r="D18933" s="1"/>
      <c r="E18933" t="s">
        <v>20</v>
      </c>
      <c r="F18933" s="1"/>
    </row>
    <row r="18934" spans="1:6">
      <c r="A18934" s="1" t="s">
        <v>22</v>
      </c>
      <c r="B18934" s="1" t="s">
        <v>7</v>
      </c>
      <c r="C18934" s="1" t="s">
        <v>11</v>
      </c>
      <c r="D18934" s="2">
        <v>60000</v>
      </c>
      <c r="E18934" t="s">
        <v>12</v>
      </c>
      <c r="F18934" s="1"/>
    </row>
    <row r="18935" spans="1:6">
      <c r="A18935" s="1" t="s">
        <v>16</v>
      </c>
      <c r="B18935" s="1" t="s">
        <v>7</v>
      </c>
      <c r="C18935" s="1" t="s">
        <v>8</v>
      </c>
      <c r="D18935" s="2">
        <v>174668</v>
      </c>
      <c r="E18935" t="s">
        <v>53</v>
      </c>
      <c r="F18935" s="1"/>
    </row>
    <row r="18936" spans="1:6">
      <c r="A18936" s="1" t="s">
        <v>33</v>
      </c>
      <c r="B18936" s="1" t="s">
        <v>7</v>
      </c>
      <c r="C18936" s="1" t="s">
        <v>11</v>
      </c>
      <c r="D18936" s="2">
        <v>96928</v>
      </c>
      <c r="E18936" t="s">
        <v>9</v>
      </c>
      <c r="F18936" s="1"/>
    </row>
    <row r="18937" spans="1:6">
      <c r="A18937" s="1" t="s">
        <v>45</v>
      </c>
      <c r="B18937" s="1" t="s">
        <v>7</v>
      </c>
      <c r="C18937" s="1" t="s">
        <v>11</v>
      </c>
      <c r="D18937" s="1"/>
      <c r="E18937" t="s">
        <v>9</v>
      </c>
      <c r="F18937" s="1"/>
    </row>
    <row r="18938" spans="1:6">
      <c r="A18938" s="1" t="s">
        <v>22</v>
      </c>
      <c r="B18938" s="1" t="s">
        <v>7</v>
      </c>
      <c r="C18938" s="1" t="s">
        <v>11</v>
      </c>
      <c r="D18938" s="2">
        <v>81312</v>
      </c>
      <c r="E18938" t="s">
        <v>24</v>
      </c>
      <c r="F18938" s="1"/>
    </row>
    <row r="18939" spans="1:6">
      <c r="A18939" s="1" t="s">
        <v>22</v>
      </c>
      <c r="B18939" s="1" t="s">
        <v>7</v>
      </c>
      <c r="C18939" s="1" t="s">
        <v>11</v>
      </c>
      <c r="D18939" s="2">
        <v>72500</v>
      </c>
      <c r="E18939" t="s">
        <v>9</v>
      </c>
      <c r="F18939" s="1"/>
    </row>
    <row r="18940" spans="1:6">
      <c r="A18940" s="1" t="s">
        <v>22</v>
      </c>
      <c r="B18940" s="1" t="s">
        <v>7</v>
      </c>
      <c r="C18940" s="1" t="s">
        <v>11</v>
      </c>
      <c r="D18940" s="1"/>
      <c r="E18940" t="s">
        <v>145</v>
      </c>
      <c r="F18940" s="1"/>
    </row>
    <row r="18941" spans="1:6">
      <c r="A18941" s="1" t="s">
        <v>45</v>
      </c>
      <c r="B18941" s="1" t="s">
        <v>23</v>
      </c>
      <c r="C18941" s="1" t="s">
        <v>11</v>
      </c>
      <c r="D18941" s="2">
        <v>94000</v>
      </c>
      <c r="E18941" t="s">
        <v>9</v>
      </c>
      <c r="F18941" s="1"/>
    </row>
    <row r="18942" spans="1:6">
      <c r="A18942" s="1" t="s">
        <v>16</v>
      </c>
      <c r="B18942" s="1" t="s">
        <v>40</v>
      </c>
      <c r="C18942" s="1" t="s">
        <v>11</v>
      </c>
      <c r="D18942" s="1"/>
      <c r="E18942" t="s">
        <v>32</v>
      </c>
      <c r="F18942" s="1"/>
    </row>
    <row r="18943" spans="1:6">
      <c r="A18943" s="1" t="s">
        <v>6</v>
      </c>
      <c r="B18943" s="1" t="s">
        <v>7</v>
      </c>
      <c r="C18943" s="1" t="s">
        <v>77</v>
      </c>
      <c r="D18943" s="2">
        <v>88128</v>
      </c>
      <c r="E18943" t="s">
        <v>15</v>
      </c>
      <c r="F18943" s="1"/>
    </row>
    <row r="18944" spans="1:6">
      <c r="A18944" s="1" t="s">
        <v>10</v>
      </c>
      <c r="B18944" s="1" t="s">
        <v>7</v>
      </c>
      <c r="C18944" s="1" t="s">
        <v>313</v>
      </c>
      <c r="D18944" s="2">
        <v>134241</v>
      </c>
      <c r="E18944" t="s">
        <v>15</v>
      </c>
      <c r="F18944" s="1"/>
    </row>
    <row r="18945" spans="1:6">
      <c r="A18945" s="1" t="s">
        <v>22</v>
      </c>
      <c r="B18945" s="1" t="s">
        <v>7</v>
      </c>
      <c r="C18945" s="1" t="s">
        <v>11</v>
      </c>
      <c r="D18945" s="2">
        <v>90000</v>
      </c>
      <c r="E18945" t="s">
        <v>12</v>
      </c>
      <c r="F18945" s="1"/>
    </row>
    <row r="18946" spans="1:6">
      <c r="A18946" s="1" t="s">
        <v>22</v>
      </c>
      <c r="B18946" s="1" t="s">
        <v>7</v>
      </c>
      <c r="C18946" s="1" t="s">
        <v>11</v>
      </c>
      <c r="D18946" s="2">
        <v>83863</v>
      </c>
      <c r="E18946" t="s">
        <v>12</v>
      </c>
      <c r="F18946" s="1"/>
    </row>
    <row r="18947" spans="1:6">
      <c r="A18947" s="1" t="s">
        <v>22</v>
      </c>
      <c r="B18947" s="1" t="s">
        <v>7</v>
      </c>
      <c r="C18947" s="1" t="s">
        <v>11</v>
      </c>
      <c r="D18947" s="2">
        <v>60000</v>
      </c>
      <c r="E18947" t="s">
        <v>12</v>
      </c>
      <c r="F18947" s="1"/>
    </row>
    <row r="18948" spans="1:6">
      <c r="A18948" s="1" t="s">
        <v>13</v>
      </c>
      <c r="B18948" s="1" t="s">
        <v>7</v>
      </c>
      <c r="C18948" s="1" t="s">
        <v>48</v>
      </c>
      <c r="D18948" s="2">
        <v>111175</v>
      </c>
      <c r="E18948" t="s">
        <v>15</v>
      </c>
      <c r="F18948" s="1"/>
    </row>
    <row r="18949" spans="1:6">
      <c r="A18949" s="1" t="s">
        <v>6</v>
      </c>
      <c r="B18949" s="1" t="s">
        <v>7</v>
      </c>
      <c r="C18949" s="1" t="s">
        <v>82</v>
      </c>
      <c r="D18949" s="2">
        <v>157500</v>
      </c>
      <c r="E18949" t="s">
        <v>15</v>
      </c>
      <c r="F18949" s="1"/>
    </row>
    <row r="18950" spans="1:6">
      <c r="A18950" s="1" t="s">
        <v>10</v>
      </c>
      <c r="B18950" s="1" t="s">
        <v>7</v>
      </c>
      <c r="C18950" s="1" t="s">
        <v>11</v>
      </c>
      <c r="D18950" s="2">
        <v>90000</v>
      </c>
      <c r="E18950" t="s">
        <v>24</v>
      </c>
      <c r="F18950" s="1"/>
    </row>
    <row r="18951" spans="1:6">
      <c r="A18951" s="1" t="s">
        <v>22</v>
      </c>
      <c r="B18951" s="1" t="s">
        <v>7</v>
      </c>
      <c r="C18951" s="1" t="s">
        <v>11</v>
      </c>
      <c r="D18951" s="1"/>
      <c r="E18951" t="s">
        <v>12</v>
      </c>
      <c r="F18951" s="1"/>
    </row>
    <row r="18952" spans="1:6">
      <c r="A18952" s="1" t="s">
        <v>22</v>
      </c>
      <c r="B18952" s="1" t="s">
        <v>7</v>
      </c>
      <c r="C18952" s="1" t="s">
        <v>11</v>
      </c>
      <c r="D18952" s="1"/>
      <c r="E18952" t="s">
        <v>9</v>
      </c>
      <c r="F18952" s="1"/>
    </row>
    <row r="18953" spans="1:6">
      <c r="A18953" s="1" t="s">
        <v>22</v>
      </c>
      <c r="B18953" s="1" t="s">
        <v>7</v>
      </c>
      <c r="C18953" s="1" t="s">
        <v>11</v>
      </c>
      <c r="D18953" s="1"/>
      <c r="E18953" t="s">
        <v>185</v>
      </c>
      <c r="F18953" s="1"/>
    </row>
    <row r="18954" spans="1:6">
      <c r="A18954" s="1" t="s">
        <v>10</v>
      </c>
      <c r="B18954" s="1" t="s">
        <v>7</v>
      </c>
      <c r="C18954" s="1" t="s">
        <v>124</v>
      </c>
      <c r="D18954" s="2">
        <v>147500</v>
      </c>
      <c r="E18954" t="s">
        <v>15</v>
      </c>
      <c r="F18954" s="1"/>
    </row>
    <row r="18955" spans="1:6">
      <c r="A18955" s="1" t="s">
        <v>22</v>
      </c>
      <c r="B18955" s="1" t="s">
        <v>7</v>
      </c>
      <c r="C18955" s="1" t="s">
        <v>11</v>
      </c>
      <c r="D18955" s="2">
        <v>100000</v>
      </c>
      <c r="E18955" t="s">
        <v>49</v>
      </c>
      <c r="F18955" s="1"/>
    </row>
    <row r="18956" spans="1:6">
      <c r="A18956" s="1" t="s">
        <v>10</v>
      </c>
      <c r="B18956" s="1" t="s">
        <v>7</v>
      </c>
      <c r="C18956" s="1" t="s">
        <v>11</v>
      </c>
      <c r="D18956" s="2">
        <v>112500</v>
      </c>
      <c r="E18956" t="s">
        <v>20</v>
      </c>
      <c r="F18956" s="1"/>
    </row>
    <row r="18957" spans="1:6">
      <c r="A18957" s="1" t="s">
        <v>6</v>
      </c>
      <c r="B18957" s="1" t="s">
        <v>7</v>
      </c>
      <c r="C18957" s="1" t="s">
        <v>34</v>
      </c>
      <c r="D18957" s="2">
        <v>99150</v>
      </c>
      <c r="E18957" t="s">
        <v>15</v>
      </c>
      <c r="F18957" s="1"/>
    </row>
    <row r="18958" spans="1:6">
      <c r="A18958" s="1" t="s">
        <v>51</v>
      </c>
      <c r="B18958" s="1" t="s">
        <v>7</v>
      </c>
      <c r="C18958" s="1" t="s">
        <v>11</v>
      </c>
      <c r="D18958" s="2">
        <v>151000</v>
      </c>
      <c r="E18958" t="s">
        <v>204</v>
      </c>
      <c r="F18958" s="1"/>
    </row>
    <row r="18959" spans="1:6">
      <c r="A18959" s="1" t="s">
        <v>16</v>
      </c>
      <c r="B18959" s="1" t="s">
        <v>7</v>
      </c>
      <c r="C18959" s="1" t="s">
        <v>11</v>
      </c>
      <c r="D18959" s="2">
        <v>85152</v>
      </c>
      <c r="E18959" t="s">
        <v>38</v>
      </c>
      <c r="F18959" s="1"/>
    </row>
    <row r="18960" spans="1:6">
      <c r="A18960" s="1" t="s">
        <v>16</v>
      </c>
      <c r="B18960" s="1" t="s">
        <v>17</v>
      </c>
      <c r="C18960" s="1" t="s">
        <v>11</v>
      </c>
      <c r="D18960" s="2">
        <v>152650</v>
      </c>
      <c r="E18960" t="s">
        <v>92</v>
      </c>
      <c r="F18960" s="1"/>
    </row>
    <row r="18961" spans="1:6">
      <c r="A18961" s="1" t="s">
        <v>22</v>
      </c>
      <c r="B18961" s="1" t="s">
        <v>40</v>
      </c>
      <c r="C18961" s="1" t="s">
        <v>11</v>
      </c>
      <c r="D18961" s="1"/>
      <c r="E18961" t="s">
        <v>12</v>
      </c>
      <c r="F18961" s="1"/>
    </row>
    <row r="18962" spans="1:6">
      <c r="A18962" s="1" t="s">
        <v>22</v>
      </c>
      <c r="B18962" s="1" t="s">
        <v>7</v>
      </c>
      <c r="C18962" s="1" t="s">
        <v>8</v>
      </c>
      <c r="D18962" s="1"/>
      <c r="E18962" t="s">
        <v>12</v>
      </c>
      <c r="F18962" s="1"/>
    </row>
    <row r="18963" spans="1:6">
      <c r="A18963" s="1" t="s">
        <v>16</v>
      </c>
      <c r="B18963" s="1" t="s">
        <v>7</v>
      </c>
      <c r="C18963" s="1" t="s">
        <v>11</v>
      </c>
      <c r="D18963" s="2">
        <v>115000</v>
      </c>
      <c r="E18963" t="s">
        <v>53</v>
      </c>
      <c r="F18963" s="1"/>
    </row>
    <row r="18964" spans="1:6">
      <c r="A18964" s="1" t="s">
        <v>22</v>
      </c>
      <c r="B18964" s="1" t="s">
        <v>7</v>
      </c>
      <c r="C18964" s="1" t="s">
        <v>56</v>
      </c>
      <c r="D18964" s="2">
        <v>98500</v>
      </c>
      <c r="E18964" t="s">
        <v>15</v>
      </c>
      <c r="F18964" s="1"/>
    </row>
    <row r="18965" spans="1:6">
      <c r="A18965" s="1" t="s">
        <v>10</v>
      </c>
      <c r="B18965" s="1" t="s">
        <v>7</v>
      </c>
      <c r="C18965" s="1" t="s">
        <v>11</v>
      </c>
      <c r="D18965" s="2">
        <v>82500</v>
      </c>
      <c r="E18965" t="s">
        <v>20</v>
      </c>
      <c r="F18965" s="1"/>
    </row>
    <row r="18966" spans="1:6">
      <c r="A18966" s="1" t="s">
        <v>22</v>
      </c>
      <c r="B18966" s="1" t="s">
        <v>7</v>
      </c>
      <c r="C18966" s="1" t="s">
        <v>11</v>
      </c>
      <c r="D18966" s="1"/>
      <c r="E18966" t="s">
        <v>12</v>
      </c>
      <c r="F18966" s="1"/>
    </row>
    <row r="18967" spans="1:6">
      <c r="A18967" s="1" t="s">
        <v>6</v>
      </c>
      <c r="B18967" s="1" t="s">
        <v>7</v>
      </c>
      <c r="C18967" s="1" t="s">
        <v>11</v>
      </c>
      <c r="D18967" s="2">
        <v>152000</v>
      </c>
      <c r="E18967" t="s">
        <v>12</v>
      </c>
      <c r="F18967" s="1"/>
    </row>
    <row r="18968" spans="1:6">
      <c r="A18968" s="1" t="s">
        <v>6</v>
      </c>
      <c r="B18968" s="1" t="s">
        <v>7</v>
      </c>
      <c r="C18968" s="1" t="s">
        <v>11</v>
      </c>
      <c r="D18968" s="2">
        <v>121400</v>
      </c>
      <c r="E18968" t="s">
        <v>63</v>
      </c>
      <c r="F18968" s="1"/>
    </row>
    <row r="18969" spans="1:6">
      <c r="A18969" s="1" t="s">
        <v>16</v>
      </c>
      <c r="B18969" s="1" t="s">
        <v>7</v>
      </c>
      <c r="C18969" s="1" t="s">
        <v>233</v>
      </c>
      <c r="D18969" s="2">
        <v>64800</v>
      </c>
      <c r="E18969" t="s">
        <v>15</v>
      </c>
      <c r="F18969" s="1"/>
    </row>
    <row r="18970" spans="1:6">
      <c r="A18970" s="1" t="s">
        <v>16</v>
      </c>
      <c r="B18970" s="1" t="s">
        <v>23</v>
      </c>
      <c r="C18970" s="1" t="s">
        <v>11</v>
      </c>
      <c r="D18970" s="1"/>
      <c r="E18970" t="s">
        <v>20</v>
      </c>
      <c r="F18970" s="1"/>
    </row>
    <row r="18971" spans="1:6">
      <c r="A18971" s="1" t="s">
        <v>22</v>
      </c>
      <c r="B18971" s="1" t="s">
        <v>7</v>
      </c>
      <c r="C18971" s="1" t="s">
        <v>11</v>
      </c>
      <c r="D18971" s="2">
        <v>90000</v>
      </c>
      <c r="E18971" t="s">
        <v>24</v>
      </c>
      <c r="F18971" s="1"/>
    </row>
    <row r="18972" spans="1:6">
      <c r="A18972" s="1" t="s">
        <v>16</v>
      </c>
      <c r="B18972" s="1" t="s">
        <v>17</v>
      </c>
      <c r="C18972" s="1" t="s">
        <v>8</v>
      </c>
      <c r="D18972" s="1"/>
      <c r="E18972" t="s">
        <v>18</v>
      </c>
      <c r="F18972" s="1"/>
    </row>
    <row r="18973" spans="1:6">
      <c r="A18973" s="1" t="s">
        <v>16</v>
      </c>
      <c r="B18973" s="1" t="s">
        <v>23</v>
      </c>
      <c r="C18973" s="1" t="s">
        <v>11</v>
      </c>
      <c r="D18973" s="1"/>
      <c r="E18973" t="s">
        <v>32</v>
      </c>
      <c r="F18973" s="1"/>
    </row>
    <row r="18974" spans="1:6">
      <c r="A18974" s="1" t="s">
        <v>16</v>
      </c>
      <c r="B18974" s="1" t="s">
        <v>7</v>
      </c>
      <c r="C18974" s="1" t="s">
        <v>11</v>
      </c>
      <c r="D18974" s="1"/>
      <c r="E18974" t="s">
        <v>368</v>
      </c>
      <c r="F18974" s="1"/>
    </row>
    <row r="18975" spans="1:6">
      <c r="A18975" s="1" t="s">
        <v>22</v>
      </c>
      <c r="B18975" s="1"/>
      <c r="C18975" s="1" t="s">
        <v>11</v>
      </c>
      <c r="D18975" s="1"/>
      <c r="E18975" t="s">
        <v>12</v>
      </c>
      <c r="F18975" s="1"/>
    </row>
    <row r="18976" spans="1:6">
      <c r="A18976" s="1" t="s">
        <v>19</v>
      </c>
      <c r="B18976" s="1" t="s">
        <v>52</v>
      </c>
      <c r="C18976" s="1" t="s">
        <v>11</v>
      </c>
      <c r="D18976" s="1"/>
      <c r="E18976" t="s">
        <v>9</v>
      </c>
      <c r="F18976" s="1"/>
    </row>
    <row r="18977" spans="1:6">
      <c r="A18977" s="1" t="s">
        <v>16</v>
      </c>
      <c r="B18977" s="1" t="s">
        <v>23</v>
      </c>
      <c r="C18977" s="1" t="s">
        <v>11</v>
      </c>
      <c r="D18977" s="1"/>
      <c r="E18977" t="s">
        <v>41</v>
      </c>
      <c r="F18977" s="1"/>
    </row>
    <row r="18978" spans="1:6">
      <c r="A18978" s="1" t="s">
        <v>16</v>
      </c>
      <c r="B18978" s="1" t="s">
        <v>7</v>
      </c>
      <c r="C18978" s="1" t="s">
        <v>11</v>
      </c>
      <c r="D18978" s="1"/>
      <c r="E18978" t="s">
        <v>18</v>
      </c>
      <c r="F18978" s="1"/>
    </row>
    <row r="18979" spans="1:6">
      <c r="A18979" s="1" t="s">
        <v>22</v>
      </c>
      <c r="B18979" s="1" t="s">
        <v>36</v>
      </c>
      <c r="C18979" s="1" t="s">
        <v>11</v>
      </c>
      <c r="D18979" s="1"/>
      <c r="E18979" t="s">
        <v>9</v>
      </c>
      <c r="F18979" s="1"/>
    </row>
    <row r="18980" spans="1:6">
      <c r="A18980" s="1" t="s">
        <v>13</v>
      </c>
      <c r="B18980" s="1" t="s">
        <v>7</v>
      </c>
      <c r="C18980" s="1" t="s">
        <v>11</v>
      </c>
      <c r="D18980" s="2">
        <v>120000</v>
      </c>
      <c r="E18980" t="s">
        <v>105</v>
      </c>
      <c r="F18980" s="1"/>
    </row>
    <row r="18981" spans="1:6">
      <c r="A18981" s="1" t="s">
        <v>10</v>
      </c>
      <c r="B18981" s="1" t="s">
        <v>7</v>
      </c>
      <c r="C18981" s="1" t="s">
        <v>11</v>
      </c>
      <c r="D18981" s="1"/>
      <c r="E18981" t="s">
        <v>18</v>
      </c>
      <c r="F18981" s="1"/>
    </row>
    <row r="18982" spans="1:6">
      <c r="A18982" s="1" t="s">
        <v>16</v>
      </c>
      <c r="B18982" s="1" t="s">
        <v>7</v>
      </c>
      <c r="C18982" s="1" t="s">
        <v>11</v>
      </c>
      <c r="D18982" s="2">
        <v>198500</v>
      </c>
      <c r="E18982" t="s">
        <v>12</v>
      </c>
      <c r="F18982" s="1"/>
    </row>
    <row r="18983" spans="1:6">
      <c r="A18983" s="1" t="s">
        <v>16</v>
      </c>
      <c r="B18983" s="1" t="s">
        <v>7</v>
      </c>
      <c r="C18983" s="1" t="s">
        <v>11</v>
      </c>
      <c r="D18983" s="2">
        <v>145500</v>
      </c>
      <c r="E18983" t="s">
        <v>12</v>
      </c>
      <c r="F18983" s="1"/>
    </row>
    <row r="18984" spans="1:6">
      <c r="A18984" s="1" t="s">
        <v>13</v>
      </c>
      <c r="B18984" s="1" t="s">
        <v>7</v>
      </c>
      <c r="C18984" s="1" t="s">
        <v>11</v>
      </c>
      <c r="D18984" s="2">
        <v>90000</v>
      </c>
      <c r="E18984" t="s">
        <v>24</v>
      </c>
      <c r="F18984" s="1"/>
    </row>
    <row r="18985" spans="1:6">
      <c r="A18985" s="1" t="s">
        <v>19</v>
      </c>
      <c r="B18985" s="1" t="s">
        <v>7</v>
      </c>
      <c r="C18985" s="1" t="s">
        <v>157</v>
      </c>
      <c r="D18985" s="2">
        <v>147500</v>
      </c>
      <c r="E18985" t="s">
        <v>15</v>
      </c>
      <c r="F18985" s="1"/>
    </row>
    <row r="18986" spans="1:6">
      <c r="A18986" s="1" t="s">
        <v>22</v>
      </c>
      <c r="B18986" s="1" t="s">
        <v>17</v>
      </c>
      <c r="C18986" s="1" t="s">
        <v>11</v>
      </c>
      <c r="D18986" s="1"/>
      <c r="E18986" t="s">
        <v>18</v>
      </c>
      <c r="F18986" s="1"/>
    </row>
    <row r="18987" spans="1:6">
      <c r="A18987" s="1" t="s">
        <v>16</v>
      </c>
      <c r="B18987" s="1" t="s">
        <v>7</v>
      </c>
      <c r="C18987" s="1" t="s">
        <v>11</v>
      </c>
      <c r="D18987" s="2">
        <v>115000</v>
      </c>
      <c r="E18987" t="s">
        <v>24</v>
      </c>
      <c r="F18987" s="1"/>
    </row>
    <row r="18988" spans="1:6">
      <c r="A18988" s="1" t="s">
        <v>22</v>
      </c>
      <c r="B18988" s="1" t="s">
        <v>59</v>
      </c>
      <c r="C18988" s="1" t="s">
        <v>11</v>
      </c>
      <c r="D18988" s="1"/>
      <c r="E18988" t="s">
        <v>12</v>
      </c>
      <c r="F18988" s="1"/>
    </row>
    <row r="18989" spans="1:6">
      <c r="A18989" s="1" t="s">
        <v>16</v>
      </c>
      <c r="B18989" s="1" t="s">
        <v>7</v>
      </c>
      <c r="C18989" s="1" t="s">
        <v>11</v>
      </c>
      <c r="D18989" s="2">
        <v>148000</v>
      </c>
      <c r="E18989" t="s">
        <v>24</v>
      </c>
      <c r="F18989" s="1"/>
    </row>
    <row r="18990" spans="1:6">
      <c r="A18990" s="1" t="s">
        <v>19</v>
      </c>
      <c r="B18990" s="1" t="s">
        <v>7</v>
      </c>
      <c r="C18990" s="1" t="s">
        <v>11</v>
      </c>
      <c r="D18990" s="2">
        <v>150000</v>
      </c>
      <c r="E18990" t="s">
        <v>24</v>
      </c>
      <c r="F18990" s="1"/>
    </row>
    <row r="18991" spans="1:6">
      <c r="A18991" s="1" t="s">
        <v>19</v>
      </c>
      <c r="B18991" s="1" t="s">
        <v>7</v>
      </c>
      <c r="C18991" s="1" t="s">
        <v>11</v>
      </c>
      <c r="D18991" s="2">
        <v>125000</v>
      </c>
      <c r="E18991" t="s">
        <v>24</v>
      </c>
      <c r="F18991" s="1"/>
    </row>
    <row r="18992" spans="1:6">
      <c r="A18992" s="1" t="s">
        <v>16</v>
      </c>
      <c r="B18992" s="1" t="s">
        <v>7</v>
      </c>
      <c r="C18992" s="1" t="s">
        <v>149</v>
      </c>
      <c r="D18992" s="2">
        <v>90670</v>
      </c>
      <c r="E18992" t="s">
        <v>15</v>
      </c>
      <c r="F18992" s="1"/>
    </row>
    <row r="18993" spans="1:6">
      <c r="A18993" s="1" t="s">
        <v>10</v>
      </c>
      <c r="B18993" s="1" t="s">
        <v>23</v>
      </c>
      <c r="C18993" s="1" t="s">
        <v>11</v>
      </c>
      <c r="D18993" s="1"/>
      <c r="E18993" t="s">
        <v>9</v>
      </c>
      <c r="F18993" s="1"/>
    </row>
    <row r="18994" spans="1:6">
      <c r="A18994" s="1" t="s">
        <v>16</v>
      </c>
      <c r="B18994" s="1" t="s">
        <v>7</v>
      </c>
      <c r="C18994" s="1" t="s">
        <v>11</v>
      </c>
      <c r="D18994" s="2">
        <v>137500</v>
      </c>
      <c r="E18994" t="s">
        <v>20</v>
      </c>
      <c r="F18994" s="1"/>
    </row>
    <row r="18995" spans="1:6">
      <c r="A18995" s="1" t="s">
        <v>10</v>
      </c>
      <c r="B18995" s="1" t="s">
        <v>23</v>
      </c>
      <c r="C18995" s="1" t="s">
        <v>11</v>
      </c>
      <c r="D18995" s="1"/>
      <c r="E18995" t="s">
        <v>9</v>
      </c>
      <c r="F18995" s="1"/>
    </row>
    <row r="18996" spans="1:6">
      <c r="A18996" s="1" t="s">
        <v>22</v>
      </c>
      <c r="B18996" s="1" t="s">
        <v>23</v>
      </c>
      <c r="C18996" s="1" t="s">
        <v>11</v>
      </c>
      <c r="D18996" s="1"/>
      <c r="E18996" t="s">
        <v>20</v>
      </c>
      <c r="F18996" s="1"/>
    </row>
    <row r="18997" spans="1:6">
      <c r="A18997" s="1" t="s">
        <v>22</v>
      </c>
      <c r="B18997" s="1" t="s">
        <v>7</v>
      </c>
      <c r="C18997" s="1" t="s">
        <v>11</v>
      </c>
      <c r="D18997" s="2">
        <v>60000</v>
      </c>
      <c r="E18997" t="s">
        <v>9</v>
      </c>
      <c r="F18997" s="1"/>
    </row>
    <row r="18998" spans="1:6">
      <c r="A18998" s="1" t="s">
        <v>22</v>
      </c>
      <c r="B18998" s="1" t="s">
        <v>7</v>
      </c>
      <c r="C18998" s="1" t="s">
        <v>11</v>
      </c>
      <c r="D18998" s="2">
        <v>215643</v>
      </c>
      <c r="E18998" t="s">
        <v>24</v>
      </c>
      <c r="F18998" s="1"/>
    </row>
    <row r="18999" spans="1:6">
      <c r="A18999" s="1" t="s">
        <v>16</v>
      </c>
      <c r="B18999" s="1" t="s">
        <v>17</v>
      </c>
      <c r="C18999" s="1" t="s">
        <v>11</v>
      </c>
      <c r="D18999" s="2">
        <v>143311</v>
      </c>
      <c r="E18999" t="s">
        <v>12</v>
      </c>
      <c r="F18999" s="1"/>
    </row>
    <row r="19000" spans="1:6">
      <c r="A19000" s="1" t="s">
        <v>16</v>
      </c>
      <c r="B19000" s="1" t="s">
        <v>7</v>
      </c>
      <c r="C19000" s="1" t="s">
        <v>11</v>
      </c>
      <c r="D19000" s="2">
        <v>150000</v>
      </c>
      <c r="E19000" t="s">
        <v>24</v>
      </c>
      <c r="F19000" s="1"/>
    </row>
    <row r="19001" spans="1:6">
      <c r="A19001" s="1" t="s">
        <v>10</v>
      </c>
      <c r="B19001" s="1" t="s">
        <v>7</v>
      </c>
      <c r="C19001" s="1" t="s">
        <v>11</v>
      </c>
      <c r="D19001" s="2">
        <v>90000</v>
      </c>
      <c r="E19001" t="s">
        <v>24</v>
      </c>
      <c r="F19001" s="1"/>
    </row>
    <row r="19002" spans="1:6">
      <c r="A19002" s="1" t="s">
        <v>13</v>
      </c>
      <c r="B19002" s="1" t="s">
        <v>7</v>
      </c>
      <c r="C19002" s="1" t="s">
        <v>11</v>
      </c>
      <c r="D19002" s="2">
        <v>162500</v>
      </c>
      <c r="E19002" t="s">
        <v>20</v>
      </c>
      <c r="F19002" s="1"/>
    </row>
    <row r="19003" spans="1:6">
      <c r="A19003" s="1" t="s">
        <v>22</v>
      </c>
      <c r="B19003" s="1" t="s">
        <v>23</v>
      </c>
      <c r="C19003" s="1" t="s">
        <v>11</v>
      </c>
      <c r="D19003" s="1"/>
      <c r="E19003" t="s">
        <v>20</v>
      </c>
      <c r="F19003" s="1"/>
    </row>
    <row r="19004" spans="1:6">
      <c r="A19004" s="1" t="s">
        <v>19</v>
      </c>
      <c r="B19004" s="1" t="s">
        <v>7</v>
      </c>
      <c r="C19004" s="1" t="s">
        <v>8</v>
      </c>
      <c r="D19004" s="2">
        <v>110000</v>
      </c>
      <c r="E19004" t="s">
        <v>20</v>
      </c>
      <c r="F19004" s="1"/>
    </row>
    <row r="19005" spans="1:6">
      <c r="A19005" s="1" t="s">
        <v>16</v>
      </c>
      <c r="B19005" s="1" t="s">
        <v>7</v>
      </c>
      <c r="C19005" s="1" t="s">
        <v>259</v>
      </c>
      <c r="D19005" s="1"/>
      <c r="E19005" t="s">
        <v>244</v>
      </c>
      <c r="F19005" s="1"/>
    </row>
    <row r="19006" spans="1:6">
      <c r="A19006" s="1" t="s">
        <v>10</v>
      </c>
      <c r="B19006" s="1" t="s">
        <v>7</v>
      </c>
      <c r="C19006" s="1" t="s">
        <v>11</v>
      </c>
      <c r="D19006" s="2">
        <v>130000</v>
      </c>
      <c r="E19006" t="s">
        <v>20</v>
      </c>
      <c r="F19006" s="1"/>
    </row>
    <row r="19007" spans="1:6">
      <c r="A19007" s="1" t="s">
        <v>16</v>
      </c>
      <c r="B19007" s="1" t="s">
        <v>23</v>
      </c>
      <c r="C19007" s="1" t="s">
        <v>11</v>
      </c>
      <c r="D19007" s="1"/>
      <c r="E19007" t="s">
        <v>9</v>
      </c>
      <c r="F19007" s="1"/>
    </row>
    <row r="19008" spans="1:6">
      <c r="A19008" s="1" t="s">
        <v>45</v>
      </c>
      <c r="B19008" s="1" t="s">
        <v>7</v>
      </c>
      <c r="C19008" s="1" t="s">
        <v>11</v>
      </c>
      <c r="D19008" s="2">
        <v>105800</v>
      </c>
      <c r="E19008" t="s">
        <v>32</v>
      </c>
      <c r="F19008" s="1"/>
    </row>
    <row r="19009" spans="1:6">
      <c r="A19009" s="1" t="s">
        <v>22</v>
      </c>
      <c r="B19009" s="1" t="s">
        <v>7</v>
      </c>
      <c r="C19009" s="1" t="s">
        <v>11</v>
      </c>
      <c r="D19009" s="2">
        <v>137610</v>
      </c>
      <c r="E19009" t="s">
        <v>176</v>
      </c>
      <c r="F19009" s="1"/>
    </row>
    <row r="19010" spans="1:6">
      <c r="A19010" s="1" t="s">
        <v>22</v>
      </c>
      <c r="B19010" s="1" t="s">
        <v>7</v>
      </c>
      <c r="C19010" s="1" t="s">
        <v>11</v>
      </c>
      <c r="D19010" s="1"/>
      <c r="E19010" t="s">
        <v>18</v>
      </c>
      <c r="F19010" s="1"/>
    </row>
    <row r="19011" spans="1:6">
      <c r="A19011" s="1" t="s">
        <v>10</v>
      </c>
      <c r="B19011" s="1" t="s">
        <v>7</v>
      </c>
      <c r="C19011" s="1" t="s">
        <v>11</v>
      </c>
      <c r="D19011" s="2">
        <v>157500</v>
      </c>
      <c r="E19011" t="s">
        <v>15</v>
      </c>
      <c r="F19011" s="1"/>
    </row>
    <row r="19012" spans="1:6">
      <c r="A19012" s="1" t="s">
        <v>16</v>
      </c>
      <c r="B19012" s="1" t="s">
        <v>7</v>
      </c>
      <c r="C19012" s="1" t="s">
        <v>11</v>
      </c>
      <c r="D19012" s="2">
        <v>186500</v>
      </c>
      <c r="E19012" t="s">
        <v>542</v>
      </c>
      <c r="F19012" s="1"/>
    </row>
    <row r="19013" spans="1:6">
      <c r="A19013" s="1" t="s">
        <v>22</v>
      </c>
      <c r="B19013" s="1" t="s">
        <v>23</v>
      </c>
      <c r="C19013" s="1" t="s">
        <v>11</v>
      </c>
      <c r="D19013" s="1"/>
      <c r="E19013" t="s">
        <v>12</v>
      </c>
      <c r="F19013" s="1"/>
    </row>
    <row r="19014" spans="1:6">
      <c r="A19014" s="1" t="s">
        <v>19</v>
      </c>
      <c r="B19014" s="1" t="s">
        <v>7</v>
      </c>
      <c r="C19014" s="1" t="s">
        <v>195</v>
      </c>
      <c r="D19014" s="2">
        <v>147500</v>
      </c>
      <c r="E19014" t="s">
        <v>15</v>
      </c>
      <c r="F19014" s="1"/>
    </row>
    <row r="19015" spans="1:6">
      <c r="A19015" s="1" t="s">
        <v>22</v>
      </c>
      <c r="B19015" s="1" t="s">
        <v>17</v>
      </c>
      <c r="C19015" s="1" t="s">
        <v>11</v>
      </c>
      <c r="D19015" s="1"/>
      <c r="E19015" t="s">
        <v>18</v>
      </c>
      <c r="F19015" s="1"/>
    </row>
    <row r="19016" spans="1:6">
      <c r="A19016" s="1" t="s">
        <v>16</v>
      </c>
      <c r="B19016" s="1" t="s">
        <v>7</v>
      </c>
      <c r="C19016" s="1" t="s">
        <v>11</v>
      </c>
      <c r="D19016" s="2">
        <v>205000</v>
      </c>
      <c r="E19016" t="s">
        <v>20</v>
      </c>
      <c r="F19016" s="1"/>
    </row>
    <row r="19017" spans="1:6">
      <c r="A19017" s="1" t="s">
        <v>22</v>
      </c>
      <c r="B19017" s="1" t="s">
        <v>7</v>
      </c>
      <c r="C19017" s="1" t="s">
        <v>119</v>
      </c>
      <c r="D19017" s="2">
        <v>111175</v>
      </c>
      <c r="E19017" t="s">
        <v>15</v>
      </c>
      <c r="F19017" s="1"/>
    </row>
    <row r="19018" spans="1:6">
      <c r="A19018" s="1" t="s">
        <v>10</v>
      </c>
      <c r="B19018" s="1" t="s">
        <v>7</v>
      </c>
      <c r="C19018" s="1" t="s">
        <v>11</v>
      </c>
      <c r="D19018" s="2">
        <v>135000</v>
      </c>
      <c r="E19018" t="s">
        <v>15</v>
      </c>
      <c r="F19018" s="1"/>
    </row>
    <row r="19019" spans="1:6">
      <c r="A19019" s="1" t="s">
        <v>16</v>
      </c>
      <c r="B19019" s="1" t="s">
        <v>7</v>
      </c>
      <c r="C19019" s="1" t="s">
        <v>11</v>
      </c>
      <c r="D19019" s="2">
        <v>143000</v>
      </c>
      <c r="E19019" t="s">
        <v>53</v>
      </c>
      <c r="F19019" s="1"/>
    </row>
    <row r="19020" spans="1:6">
      <c r="A19020" s="1" t="s">
        <v>16</v>
      </c>
      <c r="B19020" s="1" t="s">
        <v>40</v>
      </c>
      <c r="C19020" s="1" t="s">
        <v>8</v>
      </c>
      <c r="D19020" s="1"/>
      <c r="E19020" t="s">
        <v>41</v>
      </c>
      <c r="F19020" s="1"/>
    </row>
    <row r="19021" spans="1:6">
      <c r="A19021" s="1" t="s">
        <v>22</v>
      </c>
      <c r="B19021" s="1" t="s">
        <v>7</v>
      </c>
      <c r="C19021" s="1" t="s">
        <v>150</v>
      </c>
      <c r="D19021" s="2">
        <v>53014</v>
      </c>
      <c r="E19021" t="s">
        <v>15</v>
      </c>
      <c r="F19021" s="1"/>
    </row>
    <row r="19022" spans="1:6">
      <c r="A19022" s="1" t="s">
        <v>19</v>
      </c>
      <c r="B19022" s="1" t="s">
        <v>7</v>
      </c>
      <c r="C19022" s="1" t="s">
        <v>11</v>
      </c>
      <c r="D19022" s="2">
        <v>150000</v>
      </c>
      <c r="E19022" t="s">
        <v>20</v>
      </c>
      <c r="F19022" s="1"/>
    </row>
    <row r="19023" spans="1:6">
      <c r="A19023" s="1" t="s">
        <v>16</v>
      </c>
      <c r="B19023" s="1" t="s">
        <v>7</v>
      </c>
      <c r="C19023" s="1" t="s">
        <v>11</v>
      </c>
      <c r="D19023" s="2">
        <v>162624</v>
      </c>
      <c r="E19023" t="s">
        <v>24</v>
      </c>
      <c r="F19023" s="1"/>
    </row>
    <row r="19024" spans="1:6">
      <c r="A19024" s="1" t="s">
        <v>22</v>
      </c>
      <c r="B19024" s="1" t="s">
        <v>7</v>
      </c>
      <c r="C19024" s="1" t="s">
        <v>11</v>
      </c>
      <c r="D19024" s="2">
        <v>70087</v>
      </c>
      <c r="E19024" t="s">
        <v>12</v>
      </c>
      <c r="F19024" s="1"/>
    </row>
    <row r="19025" spans="1:6">
      <c r="A19025" s="1" t="s">
        <v>16</v>
      </c>
      <c r="B19025" s="1" t="s">
        <v>7</v>
      </c>
      <c r="C19025" s="1" t="s">
        <v>11</v>
      </c>
      <c r="D19025" s="2">
        <v>75000</v>
      </c>
      <c r="E19025" t="s">
        <v>49</v>
      </c>
      <c r="F19025" s="1"/>
    </row>
    <row r="19026" spans="1:6">
      <c r="A19026" s="1" t="s">
        <v>10</v>
      </c>
      <c r="B19026" s="1" t="s">
        <v>7</v>
      </c>
      <c r="C19026" s="1" t="s">
        <v>157</v>
      </c>
      <c r="D19026" s="2">
        <v>69300</v>
      </c>
      <c r="E19026" t="s">
        <v>15</v>
      </c>
      <c r="F19026" s="1"/>
    </row>
    <row r="19027" spans="1:6">
      <c r="A19027" s="1" t="s">
        <v>33</v>
      </c>
      <c r="B19027" s="1" t="s">
        <v>7</v>
      </c>
      <c r="C19027" s="1" t="s">
        <v>11</v>
      </c>
      <c r="D19027" s="2">
        <v>187500</v>
      </c>
      <c r="E19027" t="s">
        <v>15</v>
      </c>
      <c r="F19027" s="1"/>
    </row>
    <row r="19028" spans="1:6">
      <c r="A19028" s="1" t="s">
        <v>10</v>
      </c>
      <c r="B19028" s="1" t="s">
        <v>7</v>
      </c>
      <c r="C19028" s="1" t="s">
        <v>171</v>
      </c>
      <c r="D19028" s="2">
        <v>96773</v>
      </c>
      <c r="E19028" t="s">
        <v>15</v>
      </c>
      <c r="F19028" s="1"/>
    </row>
    <row r="19029" spans="1:6">
      <c r="A19029" s="1" t="s">
        <v>16</v>
      </c>
      <c r="B19029" s="1" t="s">
        <v>23</v>
      </c>
      <c r="C19029" s="1" t="s">
        <v>11</v>
      </c>
      <c r="D19029" s="1"/>
      <c r="E19029" t="s">
        <v>41</v>
      </c>
      <c r="F19029" s="1"/>
    </row>
    <row r="19030" spans="1:6">
      <c r="A19030" s="1" t="s">
        <v>10</v>
      </c>
      <c r="B19030" s="1" t="s">
        <v>7</v>
      </c>
      <c r="C19030" s="1" t="s">
        <v>11</v>
      </c>
      <c r="D19030" s="2">
        <v>110000</v>
      </c>
      <c r="E19030" t="s">
        <v>20</v>
      </c>
      <c r="F19030" s="1"/>
    </row>
    <row r="19031" spans="1:6">
      <c r="A19031" s="1" t="s">
        <v>22</v>
      </c>
      <c r="B19031" s="1" t="s">
        <v>23</v>
      </c>
      <c r="C19031" s="1" t="s">
        <v>11</v>
      </c>
      <c r="D19031" s="1"/>
      <c r="E19031" t="s">
        <v>12</v>
      </c>
      <c r="F19031" s="1"/>
    </row>
    <row r="19032" spans="1:6">
      <c r="A19032" s="1" t="s">
        <v>10</v>
      </c>
      <c r="B19032" s="1" t="s">
        <v>7</v>
      </c>
      <c r="C19032" s="1" t="s">
        <v>37</v>
      </c>
      <c r="D19032" s="2">
        <v>125000</v>
      </c>
      <c r="E19032" t="s">
        <v>24</v>
      </c>
      <c r="F19032" s="1"/>
    </row>
    <row r="19033" spans="1:6">
      <c r="A19033" s="1" t="s">
        <v>10</v>
      </c>
      <c r="B19033" s="1" t="s">
        <v>7</v>
      </c>
      <c r="C19033" s="1" t="s">
        <v>11</v>
      </c>
      <c r="D19033" s="2">
        <v>150000</v>
      </c>
      <c r="E19033" t="s">
        <v>32</v>
      </c>
      <c r="F19033" s="1"/>
    </row>
    <row r="19034" spans="1:6">
      <c r="A19034" s="1" t="s">
        <v>16</v>
      </c>
      <c r="B19034" s="1" t="s">
        <v>7</v>
      </c>
      <c r="C19034" s="1" t="s">
        <v>11</v>
      </c>
      <c r="D19034" s="2">
        <v>143500</v>
      </c>
      <c r="E19034" t="s">
        <v>9</v>
      </c>
      <c r="F19034" s="1"/>
    </row>
    <row r="19035" spans="1:6">
      <c r="A19035" s="1" t="s">
        <v>6</v>
      </c>
      <c r="B19035" s="1" t="s">
        <v>7</v>
      </c>
      <c r="C19035" s="1" t="s">
        <v>11</v>
      </c>
      <c r="D19035" s="2">
        <v>140000</v>
      </c>
      <c r="E19035" t="s">
        <v>12</v>
      </c>
      <c r="F19035" s="1"/>
    </row>
    <row r="19036" spans="1:6">
      <c r="A19036" s="1" t="s">
        <v>16</v>
      </c>
      <c r="B19036" s="1" t="s">
        <v>7</v>
      </c>
      <c r="C19036" s="1" t="s">
        <v>48</v>
      </c>
      <c r="D19036" s="2">
        <v>157500</v>
      </c>
      <c r="E19036" t="s">
        <v>15</v>
      </c>
      <c r="F19036" s="1"/>
    </row>
    <row r="19037" spans="1:6">
      <c r="A19037" s="1" t="s">
        <v>16</v>
      </c>
      <c r="B19037" s="1" t="s">
        <v>7</v>
      </c>
      <c r="C19037" s="1" t="s">
        <v>11</v>
      </c>
      <c r="D19037" s="2">
        <v>100000</v>
      </c>
      <c r="E19037" t="s">
        <v>49</v>
      </c>
      <c r="F19037" s="1"/>
    </row>
    <row r="19038" spans="1:6">
      <c r="A19038" s="1" t="s">
        <v>22</v>
      </c>
      <c r="B19038" s="1" t="s">
        <v>7</v>
      </c>
      <c r="C19038" s="1" t="s">
        <v>11</v>
      </c>
      <c r="D19038" s="2">
        <v>90000</v>
      </c>
      <c r="E19038" t="s">
        <v>24</v>
      </c>
      <c r="F19038" s="1"/>
    </row>
    <row r="19039" spans="1:6">
      <c r="A19039" s="1" t="s">
        <v>10</v>
      </c>
      <c r="B19039" s="1" t="s">
        <v>7</v>
      </c>
      <c r="C19039" s="1" t="s">
        <v>11</v>
      </c>
      <c r="D19039" s="2">
        <v>147500</v>
      </c>
      <c r="E19039" t="s">
        <v>20</v>
      </c>
      <c r="F19039" s="1"/>
    </row>
    <row r="19040" spans="1:6">
      <c r="A19040" s="1" t="s">
        <v>33</v>
      </c>
      <c r="B19040" s="1" t="s">
        <v>7</v>
      </c>
      <c r="C19040" s="1" t="s">
        <v>48</v>
      </c>
      <c r="D19040" s="2">
        <v>79200</v>
      </c>
      <c r="E19040" t="s">
        <v>15</v>
      </c>
      <c r="F19040" s="1"/>
    </row>
    <row r="19041" spans="1:6">
      <c r="A19041" s="1" t="s">
        <v>22</v>
      </c>
      <c r="B19041" s="1" t="s">
        <v>7</v>
      </c>
      <c r="C19041" s="1" t="s">
        <v>11</v>
      </c>
      <c r="D19041" s="1"/>
      <c r="E19041" t="s">
        <v>20</v>
      </c>
      <c r="F19041" s="1"/>
    </row>
    <row r="19042" spans="1:6">
      <c r="A19042" s="1" t="s">
        <v>22</v>
      </c>
      <c r="B19042" s="1" t="s">
        <v>7</v>
      </c>
      <c r="C19042" s="1" t="s">
        <v>11</v>
      </c>
      <c r="D19042" s="2">
        <v>82000</v>
      </c>
      <c r="E19042" t="s">
        <v>38</v>
      </c>
      <c r="F19042" s="1"/>
    </row>
    <row r="19043" spans="1:6">
      <c r="A19043" s="1" t="s">
        <v>45</v>
      </c>
      <c r="B19043" s="1" t="s">
        <v>7</v>
      </c>
      <c r="C19043" s="1" t="s">
        <v>11</v>
      </c>
      <c r="D19043" s="1"/>
      <c r="E19043" t="s">
        <v>9</v>
      </c>
      <c r="F19043" s="1"/>
    </row>
    <row r="19044" spans="1:6">
      <c r="A19044" s="1" t="s">
        <v>6</v>
      </c>
      <c r="B19044" s="1" t="s">
        <v>7</v>
      </c>
      <c r="C19044" s="1" t="s">
        <v>11</v>
      </c>
      <c r="D19044" s="2">
        <v>150000</v>
      </c>
      <c r="E19044" t="s">
        <v>12</v>
      </c>
      <c r="F19044" s="1"/>
    </row>
    <row r="19045" spans="1:6">
      <c r="A19045" s="1" t="s">
        <v>16</v>
      </c>
      <c r="B19045" s="1" t="s">
        <v>7</v>
      </c>
      <c r="C19045" s="1" t="s">
        <v>8</v>
      </c>
      <c r="D19045" s="2">
        <v>175000</v>
      </c>
      <c r="E19045" t="s">
        <v>20</v>
      </c>
      <c r="F19045" s="1"/>
    </row>
    <row r="19046" spans="1:6">
      <c r="A19046" s="1" t="s">
        <v>16</v>
      </c>
      <c r="B19046" s="1" t="s">
        <v>23</v>
      </c>
      <c r="C19046" s="1" t="s">
        <v>8</v>
      </c>
      <c r="D19046" s="1"/>
      <c r="E19046" t="s">
        <v>20</v>
      </c>
      <c r="F19046" s="1"/>
    </row>
    <row r="19047" spans="1:6">
      <c r="A19047" s="1" t="s">
        <v>22</v>
      </c>
      <c r="B19047" s="1" t="s">
        <v>7</v>
      </c>
      <c r="C19047" s="1" t="s">
        <v>11</v>
      </c>
      <c r="D19047" s="1"/>
      <c r="E19047" t="s">
        <v>20</v>
      </c>
      <c r="F19047" s="1"/>
    </row>
    <row r="19048" spans="1:6">
      <c r="A19048" s="1" t="s">
        <v>45</v>
      </c>
      <c r="B19048" s="1" t="s">
        <v>7</v>
      </c>
      <c r="C19048" s="1" t="s">
        <v>11</v>
      </c>
      <c r="D19048" s="2">
        <v>110890</v>
      </c>
      <c r="E19048" t="s">
        <v>53</v>
      </c>
      <c r="F19048" s="1"/>
    </row>
    <row r="19049" spans="1:6">
      <c r="A19049" s="1" t="s">
        <v>22</v>
      </c>
      <c r="B19049" s="1" t="s">
        <v>7</v>
      </c>
      <c r="C19049" s="1" t="s">
        <v>11</v>
      </c>
      <c r="D19049" s="2">
        <v>65500</v>
      </c>
      <c r="E19049" t="s">
        <v>12</v>
      </c>
      <c r="F19049" s="1"/>
    </row>
    <row r="19050" spans="1:6">
      <c r="A19050" s="1" t="s">
        <v>22</v>
      </c>
      <c r="B19050" s="1" t="s">
        <v>7</v>
      </c>
      <c r="C19050" s="1" t="s">
        <v>11</v>
      </c>
      <c r="D19050" s="2">
        <v>160515</v>
      </c>
      <c r="E19050" t="s">
        <v>12</v>
      </c>
      <c r="F19050" s="1"/>
    </row>
    <row r="19051" spans="1:6">
      <c r="A19051" s="1" t="s">
        <v>22</v>
      </c>
      <c r="B19051" s="1" t="s">
        <v>17</v>
      </c>
      <c r="C19051" s="1" t="s">
        <v>11</v>
      </c>
      <c r="D19051" s="1"/>
      <c r="E19051" t="s">
        <v>18</v>
      </c>
      <c r="F19051" s="1"/>
    </row>
    <row r="19052" spans="1:6">
      <c r="A19052" s="1" t="s">
        <v>10</v>
      </c>
      <c r="B19052" s="1" t="s">
        <v>7</v>
      </c>
      <c r="C19052" s="1" t="s">
        <v>11</v>
      </c>
      <c r="D19052" s="2">
        <v>140000</v>
      </c>
      <c r="E19052" t="s">
        <v>9</v>
      </c>
      <c r="F19052" s="1"/>
    </row>
    <row r="19053" spans="1:6">
      <c r="A19053" s="1" t="s">
        <v>10</v>
      </c>
      <c r="B19053" s="1" t="s">
        <v>7</v>
      </c>
      <c r="C19053" s="1" t="s">
        <v>11</v>
      </c>
      <c r="D19053" s="2">
        <v>150000</v>
      </c>
      <c r="E19053" t="s">
        <v>24</v>
      </c>
      <c r="F19053" s="1"/>
    </row>
    <row r="19054" spans="1:6">
      <c r="A19054" s="1" t="s">
        <v>13</v>
      </c>
      <c r="B19054" s="1" t="s">
        <v>7</v>
      </c>
      <c r="C19054" s="1" t="s">
        <v>11</v>
      </c>
      <c r="D19054" s="2">
        <v>127000</v>
      </c>
      <c r="E19054" t="s">
        <v>57</v>
      </c>
      <c r="F19054" s="1"/>
    </row>
    <row r="19055" spans="1:6">
      <c r="A19055" s="1" t="s">
        <v>22</v>
      </c>
      <c r="B19055" s="1" t="s">
        <v>7</v>
      </c>
      <c r="C19055" s="1" t="s">
        <v>28</v>
      </c>
      <c r="D19055" s="2">
        <v>100500</v>
      </c>
      <c r="E19055" t="s">
        <v>15</v>
      </c>
      <c r="F19055" s="1"/>
    </row>
    <row r="19056" spans="1:6">
      <c r="A19056" s="1" t="s">
        <v>22</v>
      </c>
      <c r="B19056" s="1" t="s">
        <v>122</v>
      </c>
      <c r="C19056" s="1" t="s">
        <v>11</v>
      </c>
      <c r="D19056" s="2">
        <v>125000</v>
      </c>
      <c r="E19056" t="s">
        <v>49</v>
      </c>
      <c r="F19056" s="1"/>
    </row>
    <row r="19057" spans="1:6">
      <c r="A19057" s="1" t="s">
        <v>10</v>
      </c>
      <c r="B19057" s="1" t="s">
        <v>7</v>
      </c>
      <c r="C19057" s="1" t="s">
        <v>11</v>
      </c>
      <c r="D19057" s="2">
        <v>99500</v>
      </c>
      <c r="E19057" t="s">
        <v>15</v>
      </c>
      <c r="F19057" s="1"/>
    </row>
    <row r="19058" spans="1:6">
      <c r="A19058" s="1" t="s">
        <v>19</v>
      </c>
      <c r="B19058" s="1" t="s">
        <v>7</v>
      </c>
      <c r="C19058" s="1" t="s">
        <v>11</v>
      </c>
      <c r="D19058" s="2">
        <v>102065</v>
      </c>
      <c r="E19058" t="s">
        <v>9</v>
      </c>
      <c r="F19058" s="1"/>
    </row>
    <row r="19059" spans="1:6">
      <c r="A19059" s="1" t="s">
        <v>22</v>
      </c>
      <c r="B19059" s="1" t="s">
        <v>7</v>
      </c>
      <c r="C19059" s="1" t="s">
        <v>11</v>
      </c>
      <c r="D19059" s="2">
        <v>124000</v>
      </c>
      <c r="E19059" t="s">
        <v>12</v>
      </c>
      <c r="F19059" s="1"/>
    </row>
    <row r="19060" spans="1:6">
      <c r="A19060" s="1" t="s">
        <v>22</v>
      </c>
      <c r="B19060" s="1" t="s">
        <v>7</v>
      </c>
      <c r="C19060" s="1" t="s">
        <v>250</v>
      </c>
      <c r="D19060" s="2">
        <v>72000</v>
      </c>
      <c r="E19060" t="s">
        <v>15</v>
      </c>
      <c r="F19060" s="1"/>
    </row>
    <row r="19061" spans="1:6">
      <c r="A19061" s="1" t="s">
        <v>19</v>
      </c>
      <c r="B19061" s="1" t="s">
        <v>7</v>
      </c>
      <c r="C19061" s="1" t="s">
        <v>11</v>
      </c>
      <c r="D19061" s="1"/>
      <c r="E19061" t="s">
        <v>12</v>
      </c>
      <c r="F19061" s="1"/>
    </row>
    <row r="19062" spans="1:6">
      <c r="A19062" s="1" t="s">
        <v>13</v>
      </c>
      <c r="B19062" s="1" t="s">
        <v>7</v>
      </c>
      <c r="C19062" s="1" t="s">
        <v>11</v>
      </c>
      <c r="D19062" s="2">
        <v>110000</v>
      </c>
      <c r="E19062" t="s">
        <v>38</v>
      </c>
      <c r="F19062" s="1"/>
    </row>
    <row r="19063" spans="1:6">
      <c r="A19063" s="1" t="s">
        <v>22</v>
      </c>
      <c r="B19063" s="1" t="s">
        <v>7</v>
      </c>
      <c r="C19063" s="1" t="s">
        <v>11</v>
      </c>
      <c r="D19063" s="2">
        <v>60000</v>
      </c>
      <c r="E19063" t="s">
        <v>182</v>
      </c>
      <c r="F19063" s="1"/>
    </row>
    <row r="19064" spans="1:6">
      <c r="A19064" s="1" t="s">
        <v>22</v>
      </c>
      <c r="B19064" s="1" t="s">
        <v>7</v>
      </c>
      <c r="C19064" s="1" t="s">
        <v>11</v>
      </c>
      <c r="D19064" s="2">
        <v>100000</v>
      </c>
      <c r="E19064" t="s">
        <v>24</v>
      </c>
      <c r="F19064" s="1"/>
    </row>
    <row r="19065" spans="1:6">
      <c r="A19065" s="1" t="s">
        <v>6</v>
      </c>
      <c r="B19065" s="1" t="s">
        <v>7</v>
      </c>
      <c r="C19065" s="1" t="s">
        <v>11</v>
      </c>
      <c r="D19065" s="2">
        <v>245000</v>
      </c>
      <c r="E19065" t="s">
        <v>12</v>
      </c>
      <c r="F19065" s="1"/>
    </row>
    <row r="19066" spans="1:6">
      <c r="A19066" s="1" t="s">
        <v>22</v>
      </c>
      <c r="B19066" s="1" t="s">
        <v>7</v>
      </c>
      <c r="C19066" s="1" t="s">
        <v>11</v>
      </c>
      <c r="D19066" s="2">
        <v>100000</v>
      </c>
      <c r="E19066" t="s">
        <v>49</v>
      </c>
      <c r="F19066" s="1"/>
    </row>
    <row r="19067" spans="1:6">
      <c r="A19067" s="1" t="s">
        <v>16</v>
      </c>
      <c r="B19067" s="1" t="s">
        <v>7</v>
      </c>
      <c r="C19067" s="1" t="s">
        <v>11</v>
      </c>
      <c r="D19067" s="2">
        <v>120001</v>
      </c>
      <c r="E19067" t="s">
        <v>12</v>
      </c>
      <c r="F19067" s="1"/>
    </row>
    <row r="19068" spans="1:6">
      <c r="A19068" s="1" t="s">
        <v>16</v>
      </c>
      <c r="B19068" s="1" t="s">
        <v>7</v>
      </c>
      <c r="C19068" s="1" t="s">
        <v>11</v>
      </c>
      <c r="D19068" s="2">
        <v>83863</v>
      </c>
      <c r="E19068" t="s">
        <v>12</v>
      </c>
      <c r="F19068" s="1"/>
    </row>
    <row r="19069" spans="1:6">
      <c r="A19069" s="1" t="s">
        <v>10</v>
      </c>
      <c r="B19069" s="1" t="s">
        <v>7</v>
      </c>
      <c r="C19069" s="1" t="s">
        <v>11</v>
      </c>
      <c r="D19069" s="2">
        <v>85000</v>
      </c>
      <c r="E19069" t="s">
        <v>172</v>
      </c>
      <c r="F19069" s="1"/>
    </row>
    <row r="19070" spans="1:6">
      <c r="A19070" s="1" t="s">
        <v>22</v>
      </c>
      <c r="B19070" s="1" t="s">
        <v>7</v>
      </c>
      <c r="C19070" s="1" t="s">
        <v>11</v>
      </c>
      <c r="D19070" s="1"/>
      <c r="E19070" t="s">
        <v>18</v>
      </c>
      <c r="F19070" s="1"/>
    </row>
    <row r="19071" spans="1:6">
      <c r="A19071" s="1" t="s">
        <v>22</v>
      </c>
      <c r="B19071" s="1" t="s">
        <v>59</v>
      </c>
      <c r="C19071" s="1" t="s">
        <v>11</v>
      </c>
      <c r="D19071" s="1"/>
      <c r="E19071" t="s">
        <v>50</v>
      </c>
      <c r="F19071" s="1"/>
    </row>
    <row r="19072" spans="1:6">
      <c r="A19072" s="1" t="s">
        <v>19</v>
      </c>
      <c r="B19072" s="1" t="s">
        <v>7</v>
      </c>
      <c r="C19072" s="1" t="s">
        <v>11</v>
      </c>
      <c r="D19072" s="2">
        <v>147500</v>
      </c>
      <c r="E19072" t="s">
        <v>15</v>
      </c>
      <c r="F19072" s="1"/>
    </row>
    <row r="19073" spans="1:6">
      <c r="A19073" s="1" t="s">
        <v>22</v>
      </c>
      <c r="B19073" s="1" t="s">
        <v>7</v>
      </c>
      <c r="C19073" s="1" t="s">
        <v>64</v>
      </c>
      <c r="D19073" s="2">
        <v>57500</v>
      </c>
      <c r="E19073" t="s">
        <v>15</v>
      </c>
      <c r="F19073" s="1"/>
    </row>
    <row r="19074" spans="1:6">
      <c r="A19074" s="1" t="s">
        <v>19</v>
      </c>
      <c r="B19074" s="1" t="s">
        <v>7</v>
      </c>
      <c r="C19074" s="1" t="s">
        <v>11</v>
      </c>
      <c r="D19074" s="2">
        <v>155000</v>
      </c>
      <c r="E19074" t="s">
        <v>20</v>
      </c>
      <c r="F19074" s="1"/>
    </row>
    <row r="19075" spans="1:6">
      <c r="A19075" s="1" t="s">
        <v>22</v>
      </c>
      <c r="B19075" s="1" t="s">
        <v>40</v>
      </c>
      <c r="C19075" s="1" t="s">
        <v>11</v>
      </c>
      <c r="D19075" s="1"/>
      <c r="E19075" t="s">
        <v>20</v>
      </c>
      <c r="F19075" s="1"/>
    </row>
    <row r="19076" spans="1:6">
      <c r="A19076" s="1" t="s">
        <v>22</v>
      </c>
      <c r="B19076" s="1" t="s">
        <v>40</v>
      </c>
      <c r="C19076" s="1" t="s">
        <v>11</v>
      </c>
      <c r="D19076" s="1"/>
      <c r="E19076" t="s">
        <v>32</v>
      </c>
      <c r="F19076" s="1"/>
    </row>
    <row r="19077" spans="1:6">
      <c r="A19077" s="1" t="s">
        <v>10</v>
      </c>
      <c r="B19077" s="1" t="s">
        <v>7</v>
      </c>
      <c r="C19077" s="1" t="s">
        <v>11</v>
      </c>
      <c r="D19077" s="2">
        <v>200000</v>
      </c>
      <c r="E19077" t="s">
        <v>24</v>
      </c>
      <c r="F19077" s="1"/>
    </row>
    <row r="19078" spans="1:6">
      <c r="A19078" s="1" t="s">
        <v>10</v>
      </c>
      <c r="B19078" s="1" t="s">
        <v>7</v>
      </c>
      <c r="C19078" s="1" t="s">
        <v>11</v>
      </c>
      <c r="D19078" s="1"/>
      <c r="E19078" t="s">
        <v>18</v>
      </c>
      <c r="F19078" s="1"/>
    </row>
    <row r="19079" spans="1:6">
      <c r="A19079" s="1" t="s">
        <v>22</v>
      </c>
      <c r="B19079" s="1" t="s">
        <v>7</v>
      </c>
      <c r="C19079" s="1" t="s">
        <v>11</v>
      </c>
      <c r="D19079" s="1"/>
      <c r="E19079" t="s">
        <v>18</v>
      </c>
      <c r="F19079" s="1"/>
    </row>
    <row r="19080" spans="1:6">
      <c r="A19080" s="1" t="s">
        <v>10</v>
      </c>
      <c r="B19080" s="1" t="s">
        <v>7</v>
      </c>
      <c r="C19080" s="1" t="s">
        <v>11</v>
      </c>
      <c r="D19080" s="2">
        <v>101421</v>
      </c>
      <c r="E19080" t="s">
        <v>12</v>
      </c>
      <c r="F19080" s="1"/>
    </row>
    <row r="19081" spans="1:6">
      <c r="A19081" s="1" t="s">
        <v>45</v>
      </c>
      <c r="B19081" s="1" t="s">
        <v>40</v>
      </c>
      <c r="C19081" s="1" t="s">
        <v>11</v>
      </c>
      <c r="D19081" s="1"/>
      <c r="E19081" t="s">
        <v>20</v>
      </c>
      <c r="F19081" s="1"/>
    </row>
    <row r="19082" spans="1:6">
      <c r="A19082" s="1" t="s">
        <v>22</v>
      </c>
      <c r="B19082" s="1" t="s">
        <v>17</v>
      </c>
      <c r="C19082" s="1" t="s">
        <v>11</v>
      </c>
      <c r="D19082" s="1"/>
      <c r="E19082" t="s">
        <v>18</v>
      </c>
      <c r="F19082" s="1"/>
    </row>
    <row r="19083" spans="1:6">
      <c r="A19083" s="1" t="s">
        <v>45</v>
      </c>
      <c r="B19083" s="1" t="s">
        <v>7</v>
      </c>
      <c r="C19083" s="1" t="s">
        <v>11</v>
      </c>
      <c r="D19083" s="2">
        <v>85000</v>
      </c>
      <c r="E19083" t="s">
        <v>20</v>
      </c>
      <c r="F19083" s="1"/>
    </row>
    <row r="19084" spans="1:6">
      <c r="A19084" s="1" t="s">
        <v>16</v>
      </c>
      <c r="B19084" s="1" t="s">
        <v>7</v>
      </c>
      <c r="C19084" s="1" t="s">
        <v>11</v>
      </c>
      <c r="D19084" s="2">
        <v>100000</v>
      </c>
      <c r="E19084" t="s">
        <v>24</v>
      </c>
      <c r="F19084" s="1"/>
    </row>
    <row r="19085" spans="1:6">
      <c r="A19085" s="1" t="s">
        <v>22</v>
      </c>
      <c r="B19085" s="1" t="s">
        <v>7</v>
      </c>
      <c r="C19085" s="1" t="s">
        <v>11</v>
      </c>
      <c r="D19085" s="2">
        <v>90000</v>
      </c>
      <c r="E19085" t="s">
        <v>32</v>
      </c>
      <c r="F19085" s="1"/>
    </row>
    <row r="19086" spans="1:6">
      <c r="A19086" s="1" t="s">
        <v>22</v>
      </c>
      <c r="B19086" s="1" t="s">
        <v>17</v>
      </c>
      <c r="C19086" s="1" t="s">
        <v>11</v>
      </c>
      <c r="D19086" s="2">
        <v>85600</v>
      </c>
      <c r="E19086" t="s">
        <v>305</v>
      </c>
      <c r="F19086" s="1"/>
    </row>
    <row r="19087" spans="1:6">
      <c r="A19087" s="1" t="s">
        <v>22</v>
      </c>
      <c r="B19087" s="1" t="s">
        <v>7</v>
      </c>
      <c r="C19087" s="1" t="s">
        <v>11</v>
      </c>
      <c r="D19087" s="2">
        <v>101014</v>
      </c>
      <c r="E19087" t="s">
        <v>24</v>
      </c>
      <c r="F19087" s="1"/>
    </row>
    <row r="19088" spans="1:6">
      <c r="A19088" s="1" t="s">
        <v>45</v>
      </c>
      <c r="B19088" s="1" t="s">
        <v>7</v>
      </c>
      <c r="C19088" s="1" t="s">
        <v>11</v>
      </c>
      <c r="D19088" s="2">
        <v>75000</v>
      </c>
      <c r="E19088" t="s">
        <v>38</v>
      </c>
      <c r="F19088" s="1"/>
    </row>
    <row r="19089" spans="1:6">
      <c r="A19089" s="1" t="s">
        <v>16</v>
      </c>
      <c r="B19089" s="1" t="s">
        <v>7</v>
      </c>
      <c r="C19089" s="1" t="s">
        <v>11</v>
      </c>
      <c r="D19089" s="2">
        <v>102861</v>
      </c>
      <c r="E19089" t="s">
        <v>12</v>
      </c>
      <c r="F19089" s="1"/>
    </row>
    <row r="19090" spans="1:6">
      <c r="A19090" s="1" t="s">
        <v>16</v>
      </c>
      <c r="B19090" s="1" t="s">
        <v>7</v>
      </c>
      <c r="C19090" s="1" t="s">
        <v>11</v>
      </c>
      <c r="D19090" s="2">
        <v>92500</v>
      </c>
      <c r="E19090" t="s">
        <v>12</v>
      </c>
      <c r="F19090" s="1"/>
    </row>
    <row r="19091" spans="1:6">
      <c r="A19091" s="1" t="s">
        <v>10</v>
      </c>
      <c r="B19091" s="1" t="s">
        <v>7</v>
      </c>
      <c r="C19091" s="1" t="s">
        <v>119</v>
      </c>
      <c r="D19091" s="1"/>
      <c r="E19091" t="s">
        <v>555</v>
      </c>
      <c r="F19091" s="1"/>
    </row>
    <row r="19092" spans="1:6">
      <c r="A19092" s="1" t="s">
        <v>22</v>
      </c>
      <c r="B19092" s="1" t="s">
        <v>7</v>
      </c>
      <c r="C19092" s="1" t="s">
        <v>11</v>
      </c>
      <c r="D19092" s="2">
        <v>52000</v>
      </c>
      <c r="E19092" t="s">
        <v>9</v>
      </c>
      <c r="F19092" s="1"/>
    </row>
    <row r="19093" spans="1:6">
      <c r="A19093" s="1" t="s">
        <v>22</v>
      </c>
      <c r="B19093" s="1" t="s">
        <v>59</v>
      </c>
      <c r="C19093" s="1" t="s">
        <v>11</v>
      </c>
      <c r="D19093" s="2">
        <v>50000</v>
      </c>
      <c r="E19093" t="s">
        <v>12</v>
      </c>
      <c r="F19093" s="1"/>
    </row>
    <row r="19094" spans="1:6">
      <c r="A19094" s="1" t="s">
        <v>22</v>
      </c>
      <c r="B19094" s="1" t="s">
        <v>7</v>
      </c>
      <c r="C19094" s="1" t="s">
        <v>11</v>
      </c>
      <c r="D19094" s="2">
        <v>56302</v>
      </c>
      <c r="E19094" t="s">
        <v>12</v>
      </c>
      <c r="F19094" s="1"/>
    </row>
    <row r="19095" spans="1:6">
      <c r="A19095" s="1" t="s">
        <v>16</v>
      </c>
      <c r="B19095" s="1" t="s">
        <v>7</v>
      </c>
      <c r="C19095" s="1" t="s">
        <v>11</v>
      </c>
      <c r="D19095" s="1"/>
      <c r="E19095" t="s">
        <v>358</v>
      </c>
      <c r="F19095" s="1"/>
    </row>
    <row r="19096" spans="1:6">
      <c r="A19096" s="1" t="s">
        <v>16</v>
      </c>
      <c r="B19096" s="1" t="s">
        <v>59</v>
      </c>
      <c r="C19096" s="1" t="s">
        <v>11</v>
      </c>
      <c r="D19096" s="1"/>
      <c r="E19096" t="s">
        <v>12</v>
      </c>
      <c r="F19096" s="1"/>
    </row>
    <row r="19097" spans="1:6">
      <c r="A19097" s="1" t="s">
        <v>22</v>
      </c>
      <c r="B19097" s="1" t="s">
        <v>7</v>
      </c>
      <c r="C19097" s="1" t="s">
        <v>157</v>
      </c>
      <c r="D19097" s="2">
        <v>63000</v>
      </c>
      <c r="E19097" t="s">
        <v>15</v>
      </c>
      <c r="F19097" s="1"/>
    </row>
    <row r="19098" spans="1:6">
      <c r="A19098" s="1" t="s">
        <v>16</v>
      </c>
      <c r="B19098" s="1" t="s">
        <v>7</v>
      </c>
      <c r="C19098" s="1" t="s">
        <v>11</v>
      </c>
      <c r="D19098" s="2">
        <v>90000</v>
      </c>
      <c r="E19098" t="s">
        <v>24</v>
      </c>
      <c r="F19098" s="1"/>
    </row>
    <row r="19099" spans="1:6">
      <c r="A19099" s="1" t="s">
        <v>10</v>
      </c>
      <c r="B19099" s="1" t="s">
        <v>23</v>
      </c>
      <c r="C19099" s="1" t="s">
        <v>11</v>
      </c>
      <c r="D19099" s="1"/>
      <c r="E19099" t="s">
        <v>42</v>
      </c>
      <c r="F19099" s="1"/>
    </row>
    <row r="19100" spans="1:6">
      <c r="A19100" s="1" t="s">
        <v>22</v>
      </c>
      <c r="B19100" s="1" t="s">
        <v>7</v>
      </c>
      <c r="C19100" s="1" t="s">
        <v>11</v>
      </c>
      <c r="D19100" s="2">
        <v>65000</v>
      </c>
      <c r="E19100" t="s">
        <v>131</v>
      </c>
      <c r="F19100" s="1"/>
    </row>
    <row r="19101" spans="1:6">
      <c r="A19101" s="1" t="s">
        <v>14</v>
      </c>
      <c r="B19101" s="1" t="s">
        <v>7</v>
      </c>
      <c r="C19101" s="1" t="s">
        <v>88</v>
      </c>
      <c r="D19101" s="2">
        <v>72000</v>
      </c>
      <c r="E19101" t="s">
        <v>15</v>
      </c>
      <c r="F19101" s="1"/>
    </row>
    <row r="19102" spans="1:6">
      <c r="A19102" s="1" t="s">
        <v>16</v>
      </c>
      <c r="B19102" s="1" t="s">
        <v>7</v>
      </c>
      <c r="C19102" s="1" t="s">
        <v>11</v>
      </c>
      <c r="D19102" s="1"/>
      <c r="E19102" t="s">
        <v>18</v>
      </c>
      <c r="F19102" s="1"/>
    </row>
    <row r="19103" spans="1:6">
      <c r="A19103" s="1" t="s">
        <v>16</v>
      </c>
      <c r="B19103" s="1" t="s">
        <v>7</v>
      </c>
      <c r="C19103" s="1" t="s">
        <v>11</v>
      </c>
      <c r="D19103" s="2">
        <v>136980</v>
      </c>
      <c r="E19103" t="s">
        <v>20</v>
      </c>
      <c r="F19103" s="1"/>
    </row>
    <row r="19104" spans="1:6">
      <c r="A19104" s="1" t="s">
        <v>16</v>
      </c>
      <c r="B19104" s="1" t="s">
        <v>7</v>
      </c>
      <c r="C19104" s="1" t="s">
        <v>11</v>
      </c>
      <c r="D19104" s="2">
        <v>277500</v>
      </c>
      <c r="E19104" t="s">
        <v>20</v>
      </c>
      <c r="F19104" s="1"/>
    </row>
    <row r="19105" spans="1:6">
      <c r="A19105" s="1" t="s">
        <v>22</v>
      </c>
      <c r="B19105" s="1" t="s">
        <v>23</v>
      </c>
      <c r="C19105" s="1" t="s">
        <v>11</v>
      </c>
      <c r="D19105" s="1"/>
      <c r="E19105" t="s">
        <v>32</v>
      </c>
      <c r="F19105" s="1"/>
    </row>
    <row r="19106" spans="1:6">
      <c r="A19106" s="1" t="s">
        <v>22</v>
      </c>
      <c r="B19106" s="1" t="s">
        <v>7</v>
      </c>
      <c r="C19106" s="1" t="s">
        <v>11</v>
      </c>
      <c r="D19106" s="2">
        <v>87500</v>
      </c>
      <c r="E19106" t="s">
        <v>38</v>
      </c>
      <c r="F19106" s="1"/>
    </row>
    <row r="19107" spans="1:6">
      <c r="A19107" s="1" t="s">
        <v>22</v>
      </c>
      <c r="B19107" s="1" t="s">
        <v>7</v>
      </c>
      <c r="C19107" s="1" t="s">
        <v>77</v>
      </c>
      <c r="D19107" s="2">
        <v>100500</v>
      </c>
      <c r="E19107" t="s">
        <v>15</v>
      </c>
      <c r="F19107" s="1"/>
    </row>
    <row r="19108" spans="1:6">
      <c r="A19108" s="1" t="s">
        <v>22</v>
      </c>
      <c r="B19108" s="1" t="s">
        <v>7</v>
      </c>
      <c r="C19108" s="1" t="s">
        <v>76</v>
      </c>
      <c r="D19108" s="2">
        <v>89100</v>
      </c>
      <c r="E19108" t="s">
        <v>15</v>
      </c>
      <c r="F19108" s="1"/>
    </row>
    <row r="19109" spans="1:6">
      <c r="A19109" s="1" t="s">
        <v>22</v>
      </c>
      <c r="B19109" s="1" t="s">
        <v>7</v>
      </c>
      <c r="C19109" s="1" t="s">
        <v>11</v>
      </c>
      <c r="D19109" s="1"/>
      <c r="E19109" t="s">
        <v>18</v>
      </c>
      <c r="F19109" s="1"/>
    </row>
    <row r="19110" spans="1:6">
      <c r="A19110" s="1" t="s">
        <v>16</v>
      </c>
      <c r="B19110" s="1" t="s">
        <v>7</v>
      </c>
      <c r="C19110" s="1" t="s">
        <v>11</v>
      </c>
      <c r="D19110" s="2">
        <v>233000</v>
      </c>
      <c r="E19110" t="s">
        <v>234</v>
      </c>
      <c r="F19110" s="1"/>
    </row>
    <row r="19111" spans="1:6">
      <c r="A19111" s="1" t="s">
        <v>16</v>
      </c>
      <c r="B19111" s="1" t="s">
        <v>7</v>
      </c>
      <c r="C19111" s="1" t="s">
        <v>11</v>
      </c>
      <c r="D19111" s="1"/>
      <c r="E19111" t="s">
        <v>9</v>
      </c>
      <c r="F19111" s="1"/>
    </row>
    <row r="19112" spans="1:6">
      <c r="A19112" s="1" t="s">
        <v>45</v>
      </c>
      <c r="B19112" s="1" t="s">
        <v>7</v>
      </c>
      <c r="C19112" s="1" t="s">
        <v>11</v>
      </c>
      <c r="D19112" s="2">
        <v>72500</v>
      </c>
      <c r="E19112" t="s">
        <v>12</v>
      </c>
      <c r="F19112" s="1"/>
    </row>
    <row r="19113" spans="1:6">
      <c r="A19113" s="1" t="s">
        <v>16</v>
      </c>
      <c r="B19113" s="1" t="s">
        <v>7</v>
      </c>
      <c r="C19113" s="1" t="s">
        <v>11</v>
      </c>
      <c r="D19113" s="2">
        <v>90000</v>
      </c>
      <c r="E19113" t="s">
        <v>24</v>
      </c>
      <c r="F19113" s="1"/>
    </row>
    <row r="19114" spans="1:6">
      <c r="A19114" s="1" t="s">
        <v>22</v>
      </c>
      <c r="B19114" s="1" t="s">
        <v>7</v>
      </c>
      <c r="C19114" s="1" t="s">
        <v>11</v>
      </c>
      <c r="D19114" s="2">
        <v>65000</v>
      </c>
      <c r="E19114" t="s">
        <v>20</v>
      </c>
      <c r="F19114" s="1"/>
    </row>
    <row r="19115" spans="1:6">
      <c r="A19115" s="1" t="s">
        <v>22</v>
      </c>
      <c r="B19115" s="1" t="s">
        <v>7</v>
      </c>
      <c r="C19115" s="1" t="s">
        <v>11</v>
      </c>
      <c r="D19115" s="1"/>
      <c r="E19115" t="s">
        <v>12</v>
      </c>
      <c r="F19115" s="1"/>
    </row>
    <row r="19116" spans="1:6">
      <c r="A19116" s="1" t="s">
        <v>16</v>
      </c>
      <c r="B19116" s="1" t="s">
        <v>7</v>
      </c>
      <c r="C19116" s="1" t="s">
        <v>11</v>
      </c>
      <c r="D19116" s="1"/>
      <c r="E19116" t="s">
        <v>193</v>
      </c>
      <c r="F19116" s="1"/>
    </row>
    <row r="19117" spans="1:6">
      <c r="A19117" s="1" t="s">
        <v>6</v>
      </c>
      <c r="B19117" s="1" t="s">
        <v>7</v>
      </c>
      <c r="C19117" s="1" t="s">
        <v>8</v>
      </c>
      <c r="D19117" s="2">
        <v>160000</v>
      </c>
      <c r="E19117" t="s">
        <v>20</v>
      </c>
      <c r="F19117" s="1"/>
    </row>
    <row r="19118" spans="1:6">
      <c r="A19118" s="1" t="s">
        <v>16</v>
      </c>
      <c r="B19118" s="1" t="s">
        <v>7</v>
      </c>
      <c r="C19118" s="1" t="s">
        <v>11</v>
      </c>
      <c r="D19118" s="2">
        <v>155000</v>
      </c>
      <c r="E19118" t="s">
        <v>63</v>
      </c>
      <c r="F19118" s="1"/>
    </row>
    <row r="19119" spans="1:6">
      <c r="A19119" s="1" t="s">
        <v>19</v>
      </c>
      <c r="B19119" s="1" t="s">
        <v>7</v>
      </c>
      <c r="C19119" s="1" t="s">
        <v>8</v>
      </c>
      <c r="D19119" s="2">
        <v>185000</v>
      </c>
      <c r="E19119" t="s">
        <v>20</v>
      </c>
      <c r="F19119" s="1"/>
    </row>
    <row r="19120" spans="1:6">
      <c r="A19120" s="1" t="s">
        <v>14</v>
      </c>
      <c r="B19120" s="1" t="s">
        <v>7</v>
      </c>
      <c r="C19120" s="1" t="s">
        <v>11</v>
      </c>
      <c r="D19120" s="2">
        <v>147500</v>
      </c>
      <c r="E19120" t="s">
        <v>15</v>
      </c>
      <c r="F19120" s="1"/>
    </row>
    <row r="19121" spans="1:6">
      <c r="A19121" s="1" t="s">
        <v>16</v>
      </c>
      <c r="B19121" s="1" t="s">
        <v>7</v>
      </c>
      <c r="C19121" s="1" t="s">
        <v>8</v>
      </c>
      <c r="D19121" s="2">
        <v>113270</v>
      </c>
      <c r="E19121" t="s">
        <v>25</v>
      </c>
      <c r="F19121" s="1"/>
    </row>
    <row r="19122" spans="1:6">
      <c r="A19122" s="1" t="s">
        <v>10</v>
      </c>
      <c r="B19122" s="1" t="s">
        <v>7</v>
      </c>
      <c r="C19122" s="1" t="s">
        <v>82</v>
      </c>
      <c r="D19122" s="1"/>
      <c r="E19122" t="s">
        <v>83</v>
      </c>
      <c r="F19122" s="1"/>
    </row>
    <row r="19123" spans="1:6">
      <c r="A19123" s="1" t="s">
        <v>6</v>
      </c>
      <c r="B19123" s="1" t="s">
        <v>17</v>
      </c>
      <c r="C19123" s="1" t="s">
        <v>11</v>
      </c>
      <c r="D19123" s="2">
        <v>135145</v>
      </c>
      <c r="E19123" t="s">
        <v>156</v>
      </c>
      <c r="F19123" s="1"/>
    </row>
    <row r="19124" spans="1:6">
      <c r="A19124" s="1" t="s">
        <v>16</v>
      </c>
      <c r="B19124" s="1" t="s">
        <v>7</v>
      </c>
      <c r="C19124" s="1" t="s">
        <v>11</v>
      </c>
      <c r="D19124" s="2">
        <v>225000</v>
      </c>
      <c r="E19124" t="s">
        <v>91</v>
      </c>
      <c r="F19124" s="1"/>
    </row>
    <row r="19125" spans="1:6">
      <c r="A19125" s="1" t="s">
        <v>6</v>
      </c>
      <c r="B19125" s="1" t="s">
        <v>7</v>
      </c>
      <c r="C19125" s="1" t="s">
        <v>11</v>
      </c>
      <c r="D19125" s="2">
        <v>327330</v>
      </c>
      <c r="E19125" t="s">
        <v>98</v>
      </c>
      <c r="F19125" s="1"/>
    </row>
    <row r="19126" spans="1:6">
      <c r="A19126" s="1" t="s">
        <v>16</v>
      </c>
      <c r="B19126" s="1" t="s">
        <v>7</v>
      </c>
      <c r="C19126" s="1" t="s">
        <v>11</v>
      </c>
      <c r="D19126" s="2">
        <v>195000</v>
      </c>
      <c r="E19126" t="s">
        <v>12</v>
      </c>
      <c r="F19126" s="1"/>
    </row>
    <row r="19127" spans="1:6">
      <c r="A19127" s="1" t="s">
        <v>16</v>
      </c>
      <c r="B19127" s="1" t="s">
        <v>17</v>
      </c>
      <c r="C19127" s="1" t="s">
        <v>11</v>
      </c>
      <c r="D19127" s="2">
        <v>119550</v>
      </c>
      <c r="E19127" t="s">
        <v>63</v>
      </c>
      <c r="F19127" s="1"/>
    </row>
    <row r="19128" spans="1:6">
      <c r="A19128" s="1" t="s">
        <v>16</v>
      </c>
      <c r="B19128" s="1" t="s">
        <v>7</v>
      </c>
      <c r="C19128" s="1" t="s">
        <v>82</v>
      </c>
      <c r="D19128" s="1"/>
      <c r="E19128" t="s">
        <v>83</v>
      </c>
      <c r="F19128" s="1"/>
    </row>
    <row r="19129" spans="1:6">
      <c r="A19129" s="1" t="s">
        <v>16</v>
      </c>
      <c r="B19129" s="1" t="s">
        <v>7</v>
      </c>
      <c r="C19129" s="1" t="s">
        <v>11</v>
      </c>
      <c r="D19129" s="2">
        <v>115000</v>
      </c>
      <c r="E19129" t="s">
        <v>24</v>
      </c>
      <c r="F19129" s="1"/>
    </row>
    <row r="19130" spans="1:6">
      <c r="A19130" s="1" t="s">
        <v>19</v>
      </c>
      <c r="B19130" s="1" t="s">
        <v>7</v>
      </c>
      <c r="C19130" s="1" t="s">
        <v>11</v>
      </c>
      <c r="D19130" s="2">
        <v>140000</v>
      </c>
      <c r="E19130" t="s">
        <v>20</v>
      </c>
      <c r="F19130" s="1"/>
    </row>
    <row r="19131" spans="1:6">
      <c r="A19131" s="1" t="s">
        <v>22</v>
      </c>
      <c r="B19131" s="1" t="s">
        <v>7</v>
      </c>
      <c r="C19131" s="1" t="s">
        <v>11</v>
      </c>
      <c r="D19131" s="1"/>
      <c r="E19131" t="s">
        <v>20</v>
      </c>
      <c r="F19131" s="1"/>
    </row>
    <row r="19132" spans="1:6">
      <c r="A19132" s="1" t="s">
        <v>22</v>
      </c>
      <c r="B19132" s="1" t="s">
        <v>7</v>
      </c>
      <c r="C19132" s="1" t="s">
        <v>11</v>
      </c>
      <c r="D19132" s="2">
        <v>113896</v>
      </c>
      <c r="E19132" t="s">
        <v>12</v>
      </c>
      <c r="F19132" s="1"/>
    </row>
    <row r="19133" spans="1:6">
      <c r="A19133" s="1" t="s">
        <v>16</v>
      </c>
      <c r="B19133" s="1" t="s">
        <v>7</v>
      </c>
      <c r="C19133" s="1" t="s">
        <v>76</v>
      </c>
      <c r="D19133" s="2">
        <v>157500</v>
      </c>
      <c r="E19133" t="s">
        <v>15</v>
      </c>
      <c r="F19133" s="1"/>
    </row>
    <row r="19134" spans="1:6">
      <c r="A19134" s="1" t="s">
        <v>6</v>
      </c>
      <c r="B19134" s="1" t="s">
        <v>7</v>
      </c>
      <c r="C19134" s="1" t="s">
        <v>37</v>
      </c>
      <c r="D19134" s="2">
        <v>157500</v>
      </c>
      <c r="E19134" t="s">
        <v>15</v>
      </c>
      <c r="F19134" s="1"/>
    </row>
    <row r="19135" spans="1:6">
      <c r="A19135" s="1" t="s">
        <v>16</v>
      </c>
      <c r="B19135" s="1" t="s">
        <v>7</v>
      </c>
      <c r="C19135" s="1" t="s">
        <v>11</v>
      </c>
      <c r="D19135" s="2">
        <v>90000</v>
      </c>
      <c r="E19135" t="s">
        <v>24</v>
      </c>
      <c r="F19135" s="1"/>
    </row>
    <row r="19136" spans="1:6">
      <c r="A19136" s="1" t="s">
        <v>22</v>
      </c>
      <c r="B19136" s="1" t="s">
        <v>7</v>
      </c>
      <c r="C19136" s="1" t="s">
        <v>11</v>
      </c>
      <c r="D19136" s="1"/>
      <c r="E19136" t="s">
        <v>92</v>
      </c>
      <c r="F19136" s="1"/>
    </row>
    <row r="19137" spans="1:6">
      <c r="A19137" s="1" t="s">
        <v>10</v>
      </c>
      <c r="B19137" s="1" t="s">
        <v>23</v>
      </c>
      <c r="C19137" s="1" t="s">
        <v>8</v>
      </c>
      <c r="D19137" s="1"/>
      <c r="E19137" t="s">
        <v>41</v>
      </c>
      <c r="F19137" s="1"/>
    </row>
    <row r="19138" spans="1:6">
      <c r="A19138" s="1" t="s">
        <v>10</v>
      </c>
      <c r="B19138" s="1" t="s">
        <v>7</v>
      </c>
      <c r="C19138" s="1" t="s">
        <v>11</v>
      </c>
      <c r="D19138" s="2">
        <v>95000</v>
      </c>
      <c r="E19138" t="s">
        <v>20</v>
      </c>
      <c r="F19138" s="1"/>
    </row>
    <row r="19139" spans="1:6">
      <c r="A19139" s="1" t="s">
        <v>22</v>
      </c>
      <c r="B19139" s="1" t="s">
        <v>7</v>
      </c>
      <c r="C19139" s="1" t="s">
        <v>11</v>
      </c>
      <c r="D19139" s="2">
        <v>39551</v>
      </c>
      <c r="E19139" t="s">
        <v>9</v>
      </c>
      <c r="F19139" s="1"/>
    </row>
    <row r="19140" spans="1:6">
      <c r="A19140" s="1" t="s">
        <v>10</v>
      </c>
      <c r="B19140" s="1" t="s">
        <v>23</v>
      </c>
      <c r="C19140" s="1" t="s">
        <v>11</v>
      </c>
      <c r="D19140" s="1"/>
      <c r="E19140" t="s">
        <v>20</v>
      </c>
      <c r="F19140" s="1"/>
    </row>
    <row r="19141" spans="1:6">
      <c r="A19141" s="1" t="s">
        <v>10</v>
      </c>
      <c r="B19141" s="1" t="s">
        <v>7</v>
      </c>
      <c r="C19141" s="1" t="s">
        <v>11</v>
      </c>
      <c r="D19141" s="1"/>
      <c r="E19141" t="s">
        <v>20</v>
      </c>
      <c r="F19141" s="1"/>
    </row>
    <row r="19142" spans="1:6">
      <c r="A19142" s="1" t="s">
        <v>22</v>
      </c>
      <c r="B19142" s="1" t="s">
        <v>23</v>
      </c>
      <c r="C19142" s="1" t="s">
        <v>11</v>
      </c>
      <c r="D19142" s="2">
        <v>160000</v>
      </c>
      <c r="E19142" t="s">
        <v>20</v>
      </c>
      <c r="F19142" s="1"/>
    </row>
    <row r="19143" spans="1:6">
      <c r="A19143" s="1" t="s">
        <v>22</v>
      </c>
      <c r="B19143" s="1" t="s">
        <v>7</v>
      </c>
      <c r="C19143" s="1" t="s">
        <v>141</v>
      </c>
      <c r="D19143" s="2">
        <v>72500</v>
      </c>
      <c r="E19143" t="s">
        <v>15</v>
      </c>
      <c r="F19143" s="1"/>
    </row>
    <row r="19144" spans="1:6">
      <c r="A19144" s="1" t="s">
        <v>22</v>
      </c>
      <c r="B19144" s="1" t="s">
        <v>23</v>
      </c>
      <c r="C19144" s="1" t="s">
        <v>11</v>
      </c>
      <c r="D19144" s="1"/>
      <c r="E19144" t="s">
        <v>20</v>
      </c>
      <c r="F19144" s="1"/>
    </row>
    <row r="19145" spans="1:6">
      <c r="A19145" s="1" t="s">
        <v>19</v>
      </c>
      <c r="B19145" s="1" t="s">
        <v>7</v>
      </c>
      <c r="C19145" s="1" t="s">
        <v>37</v>
      </c>
      <c r="D19145" s="2">
        <v>90000</v>
      </c>
      <c r="E19145" t="s">
        <v>24</v>
      </c>
      <c r="F19145" s="1"/>
    </row>
    <row r="19146" spans="1:6">
      <c r="A19146" s="1" t="s">
        <v>22</v>
      </c>
      <c r="B19146" s="1" t="s">
        <v>7</v>
      </c>
      <c r="C19146" s="1" t="s">
        <v>48</v>
      </c>
      <c r="D19146" s="2">
        <v>79200</v>
      </c>
      <c r="E19146" t="s">
        <v>15</v>
      </c>
      <c r="F19146" s="1"/>
    </row>
    <row r="19147" spans="1:6">
      <c r="A19147" s="1" t="s">
        <v>10</v>
      </c>
      <c r="B19147" s="1" t="s">
        <v>7</v>
      </c>
      <c r="C19147" s="1" t="s">
        <v>37</v>
      </c>
      <c r="D19147" s="2">
        <v>90000</v>
      </c>
      <c r="E19147" t="s">
        <v>24</v>
      </c>
      <c r="F19147" s="1"/>
    </row>
    <row r="19148" spans="1:6">
      <c r="A19148" s="1" t="s">
        <v>22</v>
      </c>
      <c r="B19148" s="1" t="s">
        <v>7</v>
      </c>
      <c r="C19148" s="1" t="s">
        <v>11</v>
      </c>
      <c r="D19148" s="2">
        <v>60500</v>
      </c>
      <c r="E19148" t="s">
        <v>12</v>
      </c>
      <c r="F19148" s="1"/>
    </row>
    <row r="19149" spans="1:6">
      <c r="A19149" s="1" t="s">
        <v>16</v>
      </c>
      <c r="B19149" s="1" t="s">
        <v>7</v>
      </c>
      <c r="C19149" s="1" t="s">
        <v>164</v>
      </c>
      <c r="D19149" s="2">
        <v>50400</v>
      </c>
      <c r="E19149" t="s">
        <v>15</v>
      </c>
      <c r="F19149" s="1"/>
    </row>
    <row r="19150" spans="1:6">
      <c r="A19150" s="1" t="s">
        <v>45</v>
      </c>
      <c r="B19150" s="1" t="s">
        <v>17</v>
      </c>
      <c r="C19150" s="1" t="s">
        <v>11</v>
      </c>
      <c r="D19150" s="1"/>
      <c r="E19150" t="s">
        <v>18</v>
      </c>
      <c r="F19150" s="1"/>
    </row>
    <row r="19151" spans="1:6">
      <c r="A19151" s="1" t="s">
        <v>16</v>
      </c>
      <c r="B19151" s="1" t="s">
        <v>7</v>
      </c>
      <c r="C19151" s="1" t="s">
        <v>11</v>
      </c>
      <c r="D19151" s="1"/>
      <c r="E19151" t="s">
        <v>20</v>
      </c>
      <c r="F19151" s="1"/>
    </row>
    <row r="19152" spans="1:6">
      <c r="A19152" s="1" t="s">
        <v>10</v>
      </c>
      <c r="B19152" s="1" t="s">
        <v>7</v>
      </c>
      <c r="C19152" s="1" t="s">
        <v>8</v>
      </c>
      <c r="D19152" s="2">
        <v>175000</v>
      </c>
      <c r="E19152" t="s">
        <v>32</v>
      </c>
      <c r="F19152" s="1"/>
    </row>
    <row r="19153" spans="1:6">
      <c r="A19153" s="1" t="s">
        <v>16</v>
      </c>
      <c r="B19153" s="1" t="s">
        <v>7</v>
      </c>
      <c r="C19153" s="1" t="s">
        <v>11</v>
      </c>
      <c r="D19153" s="2">
        <v>147500</v>
      </c>
      <c r="E19153" t="s">
        <v>12</v>
      </c>
      <c r="F19153" s="1"/>
    </row>
    <row r="19154" spans="1:6">
      <c r="A19154" s="1" t="s">
        <v>10</v>
      </c>
      <c r="B19154" s="1" t="s">
        <v>7</v>
      </c>
      <c r="C19154" s="1" t="s">
        <v>11</v>
      </c>
      <c r="D19154" s="2">
        <v>115495</v>
      </c>
      <c r="E19154" t="s">
        <v>20</v>
      </c>
      <c r="F19154" s="1"/>
    </row>
    <row r="19155" spans="1:6">
      <c r="A19155" s="1" t="s">
        <v>45</v>
      </c>
      <c r="B19155" s="1" t="s">
        <v>7</v>
      </c>
      <c r="C19155" s="1" t="s">
        <v>11</v>
      </c>
      <c r="D19155" s="2">
        <v>90000</v>
      </c>
      <c r="E19155" t="s">
        <v>20</v>
      </c>
      <c r="F19155" s="1"/>
    </row>
    <row r="19156" spans="1:6">
      <c r="A19156" s="1" t="s">
        <v>22</v>
      </c>
      <c r="B19156" s="1" t="s">
        <v>7</v>
      </c>
      <c r="C19156" s="1" t="s">
        <v>164</v>
      </c>
      <c r="D19156" s="2">
        <v>79200</v>
      </c>
      <c r="E19156" t="s">
        <v>15</v>
      </c>
      <c r="F19156" s="1"/>
    </row>
    <row r="19157" spans="1:6">
      <c r="A19157" s="1" t="s">
        <v>16</v>
      </c>
      <c r="B19157" s="1" t="s">
        <v>7</v>
      </c>
      <c r="C19157" s="1" t="s">
        <v>11</v>
      </c>
      <c r="D19157" s="2">
        <v>145000</v>
      </c>
      <c r="E19157" t="s">
        <v>20</v>
      </c>
      <c r="F19157" s="1"/>
    </row>
    <row r="19158" spans="1:6">
      <c r="A19158" s="1" t="s">
        <v>16</v>
      </c>
      <c r="B19158" s="1" t="s">
        <v>7</v>
      </c>
      <c r="C19158" s="1" t="s">
        <v>11</v>
      </c>
      <c r="D19158" s="2">
        <v>190000</v>
      </c>
      <c r="E19158" t="s">
        <v>12</v>
      </c>
      <c r="F19158" s="1"/>
    </row>
    <row r="19159" spans="1:6">
      <c r="A19159" s="1" t="s">
        <v>22</v>
      </c>
      <c r="B19159" s="1" t="s">
        <v>7</v>
      </c>
      <c r="C19159" s="1" t="s">
        <v>11</v>
      </c>
      <c r="D19159" s="2">
        <v>90000</v>
      </c>
      <c r="E19159" t="s">
        <v>20</v>
      </c>
      <c r="F19159" s="1"/>
    </row>
    <row r="19160" spans="1:6">
      <c r="A19160" s="1" t="s">
        <v>6</v>
      </c>
      <c r="B19160" s="1" t="s">
        <v>7</v>
      </c>
      <c r="C19160" s="1" t="s">
        <v>11</v>
      </c>
      <c r="D19160" s="2">
        <v>200000</v>
      </c>
      <c r="E19160" t="s">
        <v>20</v>
      </c>
      <c r="F19160" s="1"/>
    </row>
    <row r="19161" spans="1:6">
      <c r="A19161" s="1" t="s">
        <v>14</v>
      </c>
      <c r="B19161" s="1" t="s">
        <v>23</v>
      </c>
      <c r="C19161" s="1" t="s">
        <v>11</v>
      </c>
      <c r="D19161" s="1"/>
      <c r="E19161" t="s">
        <v>12</v>
      </c>
      <c r="F19161" s="1"/>
    </row>
    <row r="19162" spans="1:6">
      <c r="A19162" s="1" t="s">
        <v>10</v>
      </c>
      <c r="B19162" s="1" t="s">
        <v>7</v>
      </c>
      <c r="C19162" s="1" t="s">
        <v>171</v>
      </c>
      <c r="D19162" s="2">
        <v>97444</v>
      </c>
      <c r="E19162" t="s">
        <v>15</v>
      </c>
      <c r="F19162" s="1"/>
    </row>
    <row r="19163" spans="1:6">
      <c r="A19163" s="1" t="s">
        <v>22</v>
      </c>
      <c r="B19163" s="1" t="s">
        <v>7</v>
      </c>
      <c r="C19163" s="1" t="s">
        <v>11</v>
      </c>
      <c r="D19163" s="2">
        <v>115000</v>
      </c>
      <c r="E19163" t="s">
        <v>24</v>
      </c>
      <c r="F19163" s="1"/>
    </row>
    <row r="19164" spans="1:6">
      <c r="A19164" s="1" t="s">
        <v>10</v>
      </c>
      <c r="B19164" s="1" t="s">
        <v>7</v>
      </c>
      <c r="C19164" s="1" t="s">
        <v>11</v>
      </c>
      <c r="D19164" s="1"/>
      <c r="E19164" t="s">
        <v>12</v>
      </c>
      <c r="F19164" s="1"/>
    </row>
    <row r="19165" spans="1:6">
      <c r="A19165" s="1" t="s">
        <v>22</v>
      </c>
      <c r="B19165" s="1" t="s">
        <v>7</v>
      </c>
      <c r="C19165" s="1" t="s">
        <v>11</v>
      </c>
      <c r="D19165" s="2">
        <v>50000</v>
      </c>
      <c r="E19165" t="s">
        <v>9</v>
      </c>
      <c r="F19165" s="1"/>
    </row>
    <row r="19166" spans="1:6">
      <c r="A19166" s="1" t="s">
        <v>22</v>
      </c>
      <c r="B19166" s="1" t="s">
        <v>7</v>
      </c>
      <c r="C19166" s="1" t="s">
        <v>11</v>
      </c>
      <c r="D19166" s="2">
        <v>90000</v>
      </c>
      <c r="E19166" t="s">
        <v>24</v>
      </c>
      <c r="F19166" s="1"/>
    </row>
    <row r="19167" spans="1:6">
      <c r="A19167" s="1" t="s">
        <v>16</v>
      </c>
      <c r="B19167" s="1" t="s">
        <v>7</v>
      </c>
      <c r="C19167" s="1" t="s">
        <v>11</v>
      </c>
      <c r="D19167" s="2">
        <v>80000</v>
      </c>
      <c r="E19167" t="s">
        <v>323</v>
      </c>
      <c r="F19167" s="1"/>
    </row>
    <row r="19168" spans="1:6">
      <c r="A19168" s="1" t="s">
        <v>16</v>
      </c>
      <c r="B19168" s="1" t="s">
        <v>17</v>
      </c>
      <c r="C19168" s="1" t="s">
        <v>11</v>
      </c>
      <c r="D19168" s="1"/>
      <c r="E19168" t="s">
        <v>18</v>
      </c>
      <c r="F19168" s="1"/>
    </row>
    <row r="19169" spans="1:6">
      <c r="A19169" s="1" t="s">
        <v>22</v>
      </c>
      <c r="B19169" s="1" t="s">
        <v>23</v>
      </c>
      <c r="C19169" s="1" t="s">
        <v>11</v>
      </c>
      <c r="D19169" s="2">
        <v>66750</v>
      </c>
      <c r="E19169" t="s">
        <v>238</v>
      </c>
      <c r="F19169" s="1"/>
    </row>
    <row r="19170" spans="1:6">
      <c r="A19170" s="1" t="s">
        <v>6</v>
      </c>
      <c r="B19170" s="1" t="s">
        <v>7</v>
      </c>
      <c r="C19170" s="1" t="s">
        <v>11</v>
      </c>
      <c r="D19170" s="2">
        <v>167000</v>
      </c>
      <c r="E19170" t="s">
        <v>12</v>
      </c>
      <c r="F19170" s="1"/>
    </row>
    <row r="19171" spans="1:6">
      <c r="A19171" s="1" t="s">
        <v>22</v>
      </c>
      <c r="B19171" s="1" t="s">
        <v>23</v>
      </c>
      <c r="C19171" s="1" t="s">
        <v>11</v>
      </c>
      <c r="D19171" s="1"/>
      <c r="E19171" t="s">
        <v>20</v>
      </c>
      <c r="F19171" s="1"/>
    </row>
    <row r="19172" spans="1:6">
      <c r="A19172" s="1" t="s">
        <v>22</v>
      </c>
      <c r="B19172" s="1" t="s">
        <v>7</v>
      </c>
      <c r="C19172" s="1" t="s">
        <v>11</v>
      </c>
      <c r="D19172" s="1"/>
      <c r="E19172" t="s">
        <v>9</v>
      </c>
      <c r="F19172" s="1"/>
    </row>
    <row r="19173" spans="1:6">
      <c r="A19173" s="1" t="s">
        <v>22</v>
      </c>
      <c r="B19173" s="1" t="s">
        <v>7</v>
      </c>
      <c r="C19173" s="1" t="s">
        <v>11</v>
      </c>
      <c r="D19173" s="2">
        <v>200000</v>
      </c>
      <c r="E19173" t="s">
        <v>24</v>
      </c>
      <c r="F19173" s="1"/>
    </row>
    <row r="19174" spans="1:6">
      <c r="A19174" s="1" t="s">
        <v>22</v>
      </c>
      <c r="B19174" s="1" t="s">
        <v>7</v>
      </c>
      <c r="C19174" s="1" t="s">
        <v>48</v>
      </c>
      <c r="D19174" s="2">
        <v>111175</v>
      </c>
      <c r="E19174" t="s">
        <v>15</v>
      </c>
      <c r="F19174" s="1"/>
    </row>
    <row r="19175" spans="1:6">
      <c r="A19175" s="1" t="s">
        <v>10</v>
      </c>
      <c r="B19175" s="1" t="s">
        <v>7</v>
      </c>
      <c r="C19175" s="1" t="s">
        <v>11</v>
      </c>
      <c r="D19175" s="2">
        <v>180000</v>
      </c>
      <c r="E19175" t="s">
        <v>20</v>
      </c>
      <c r="F19175" s="1"/>
    </row>
    <row r="19176" spans="1:6">
      <c r="A19176" s="1" t="s">
        <v>22</v>
      </c>
      <c r="B19176" s="1" t="s">
        <v>7</v>
      </c>
      <c r="C19176" s="1" t="s">
        <v>11</v>
      </c>
      <c r="D19176" s="2">
        <v>80000</v>
      </c>
      <c r="E19176" t="s">
        <v>49</v>
      </c>
      <c r="F19176" s="1"/>
    </row>
    <row r="19177" spans="1:6">
      <c r="A19177" s="1" t="s">
        <v>45</v>
      </c>
      <c r="B19177" s="1" t="s">
        <v>7</v>
      </c>
      <c r="C19177" s="1" t="s">
        <v>11</v>
      </c>
      <c r="D19177" s="2">
        <v>87500</v>
      </c>
      <c r="E19177" t="s">
        <v>9</v>
      </c>
      <c r="F19177" s="1"/>
    </row>
    <row r="19178" spans="1:6">
      <c r="A19178" s="1" t="s">
        <v>33</v>
      </c>
      <c r="B19178" s="1" t="s">
        <v>7</v>
      </c>
      <c r="C19178" s="1" t="s">
        <v>76</v>
      </c>
      <c r="D19178" s="2">
        <v>156500</v>
      </c>
      <c r="E19178" t="s">
        <v>15</v>
      </c>
      <c r="F19178" s="1"/>
    </row>
    <row r="19179" spans="1:6">
      <c r="A19179" s="1" t="s">
        <v>22</v>
      </c>
      <c r="B19179" s="1" t="s">
        <v>7</v>
      </c>
      <c r="C19179" s="1" t="s">
        <v>11</v>
      </c>
      <c r="D19179" s="1"/>
      <c r="E19179" t="s">
        <v>18</v>
      </c>
      <c r="F19179" s="1"/>
    </row>
    <row r="19180" spans="1:6">
      <c r="A19180" s="1" t="s">
        <v>13</v>
      </c>
      <c r="B19180" s="1" t="s">
        <v>7</v>
      </c>
      <c r="C19180" s="1" t="s">
        <v>11</v>
      </c>
      <c r="D19180" s="1"/>
      <c r="E19180" t="s">
        <v>556</v>
      </c>
      <c r="F19180" s="1"/>
    </row>
    <row r="19181" spans="1:6">
      <c r="A19181" s="1" t="s">
        <v>22</v>
      </c>
      <c r="B19181" s="1" t="s">
        <v>23</v>
      </c>
      <c r="C19181" s="1" t="s">
        <v>11</v>
      </c>
      <c r="D19181" s="1"/>
      <c r="E19181" t="s">
        <v>20</v>
      </c>
      <c r="F19181" s="1"/>
    </row>
    <row r="19182" spans="1:6">
      <c r="A19182" s="1" t="s">
        <v>10</v>
      </c>
      <c r="B19182" s="1" t="s">
        <v>7</v>
      </c>
      <c r="C19182" s="1" t="s">
        <v>11</v>
      </c>
      <c r="D19182" s="1"/>
      <c r="E19182" t="s">
        <v>557</v>
      </c>
      <c r="F19182" s="1"/>
    </row>
    <row r="19183" spans="1:6">
      <c r="A19183" s="1" t="s">
        <v>16</v>
      </c>
      <c r="B19183" s="1" t="s">
        <v>7</v>
      </c>
      <c r="C19183" s="1" t="s">
        <v>8</v>
      </c>
      <c r="D19183" s="2">
        <v>190000</v>
      </c>
      <c r="E19183" t="s">
        <v>20</v>
      </c>
      <c r="F19183" s="1"/>
    </row>
    <row r="19184" spans="1:6">
      <c r="A19184" s="1" t="s">
        <v>22</v>
      </c>
      <c r="B19184" s="1" t="s">
        <v>7</v>
      </c>
      <c r="C19184" s="1" t="s">
        <v>11</v>
      </c>
      <c r="D19184" s="2">
        <v>75000</v>
      </c>
      <c r="E19184" t="s">
        <v>49</v>
      </c>
      <c r="F19184" s="1"/>
    </row>
    <row r="19185" spans="1:6">
      <c r="A19185" s="1" t="s">
        <v>22</v>
      </c>
      <c r="B19185" s="1" t="s">
        <v>7</v>
      </c>
      <c r="C19185" s="1" t="s">
        <v>11</v>
      </c>
      <c r="D19185" s="1"/>
      <c r="E19185" t="s">
        <v>12</v>
      </c>
      <c r="F19185" s="1"/>
    </row>
    <row r="19186" spans="1:6">
      <c r="A19186" s="1" t="s">
        <v>16</v>
      </c>
      <c r="B19186" s="1" t="s">
        <v>7</v>
      </c>
      <c r="C19186" s="1" t="s">
        <v>11</v>
      </c>
      <c r="D19186" s="2">
        <v>150000</v>
      </c>
      <c r="E19186" t="s">
        <v>12</v>
      </c>
      <c r="F19186" s="1"/>
    </row>
    <row r="19187" spans="1:6">
      <c r="A19187" s="1" t="s">
        <v>22</v>
      </c>
      <c r="B19187" s="1" t="s">
        <v>7</v>
      </c>
      <c r="C19187" s="1" t="s">
        <v>11</v>
      </c>
      <c r="D19187" s="2">
        <v>213000</v>
      </c>
      <c r="E19187" t="s">
        <v>112</v>
      </c>
      <c r="F19187" s="1"/>
    </row>
    <row r="19188" spans="1:6">
      <c r="A19188" s="1" t="s">
        <v>10</v>
      </c>
      <c r="B19188" s="1" t="s">
        <v>23</v>
      </c>
      <c r="C19188" s="1" t="s">
        <v>11</v>
      </c>
      <c r="D19188" s="1"/>
      <c r="E19188" t="s">
        <v>20</v>
      </c>
      <c r="F19188" s="1"/>
    </row>
    <row r="19189" spans="1:6">
      <c r="A19189" s="1" t="s">
        <v>6</v>
      </c>
      <c r="B19189" s="1" t="s">
        <v>17</v>
      </c>
      <c r="C19189" s="1" t="s">
        <v>11</v>
      </c>
      <c r="D19189" s="2">
        <v>135145</v>
      </c>
      <c r="E19189" t="s">
        <v>156</v>
      </c>
      <c r="F19189" s="1"/>
    </row>
    <row r="19190" spans="1:6">
      <c r="A19190" s="1" t="s">
        <v>10</v>
      </c>
      <c r="B19190" s="1" t="s">
        <v>7</v>
      </c>
      <c r="C19190" s="1" t="s">
        <v>11</v>
      </c>
      <c r="D19190" s="1"/>
      <c r="E19190" t="s">
        <v>9</v>
      </c>
      <c r="F19190" s="1"/>
    </row>
    <row r="19191" spans="1:6">
      <c r="A19191" s="1" t="s">
        <v>16</v>
      </c>
      <c r="B19191" s="1" t="s">
        <v>23</v>
      </c>
      <c r="C19191" s="1" t="s">
        <v>11</v>
      </c>
      <c r="D19191" s="1"/>
      <c r="E19191" t="s">
        <v>42</v>
      </c>
      <c r="F19191" s="1"/>
    </row>
    <row r="19192" spans="1:6">
      <c r="A19192" s="1" t="s">
        <v>33</v>
      </c>
      <c r="B19192" s="1" t="s">
        <v>7</v>
      </c>
      <c r="C19192" s="1" t="s">
        <v>37</v>
      </c>
      <c r="D19192" s="2">
        <v>99150</v>
      </c>
      <c r="E19192" t="s">
        <v>15</v>
      </c>
      <c r="F19192" s="1"/>
    </row>
    <row r="19193" spans="1:6">
      <c r="A19193" s="1" t="s">
        <v>10</v>
      </c>
      <c r="B19193" s="1" t="s">
        <v>7</v>
      </c>
      <c r="C19193" s="1" t="s">
        <v>11</v>
      </c>
      <c r="D19193" s="2">
        <v>110000</v>
      </c>
      <c r="E19193" t="s">
        <v>42</v>
      </c>
      <c r="F19193" s="1"/>
    </row>
    <row r="19194" spans="1:6">
      <c r="A19194" s="1" t="s">
        <v>10</v>
      </c>
      <c r="B19194" s="1" t="s">
        <v>7</v>
      </c>
      <c r="C19194" s="1" t="s">
        <v>48</v>
      </c>
      <c r="D19194" s="2">
        <v>147500</v>
      </c>
      <c r="E19194" t="s">
        <v>15</v>
      </c>
      <c r="F19194" s="1"/>
    </row>
    <row r="19195" spans="1:6">
      <c r="A19195" s="1" t="s">
        <v>10</v>
      </c>
      <c r="B19195" s="1" t="s">
        <v>7</v>
      </c>
      <c r="C19195" s="1" t="s">
        <v>11</v>
      </c>
      <c r="D19195" s="2">
        <v>212500</v>
      </c>
      <c r="E19195" t="s">
        <v>178</v>
      </c>
      <c r="F19195" s="1"/>
    </row>
    <row r="19196" spans="1:6">
      <c r="A19196" s="1" t="s">
        <v>10</v>
      </c>
      <c r="B19196" s="1" t="s">
        <v>7</v>
      </c>
      <c r="C19196" s="1" t="s">
        <v>11</v>
      </c>
      <c r="D19196" s="2">
        <v>124000</v>
      </c>
      <c r="E19196" t="s">
        <v>63</v>
      </c>
      <c r="F19196" s="1"/>
    </row>
    <row r="19197" spans="1:6">
      <c r="A19197" s="1" t="s">
        <v>22</v>
      </c>
      <c r="B19197" s="1" t="s">
        <v>7</v>
      </c>
      <c r="C19197" s="1" t="s">
        <v>11</v>
      </c>
      <c r="D19197" s="1"/>
      <c r="E19197" t="s">
        <v>38</v>
      </c>
      <c r="F19197" s="1"/>
    </row>
    <row r="19198" spans="1:6">
      <c r="A19198" s="1" t="s">
        <v>10</v>
      </c>
      <c r="B19198" s="1" t="s">
        <v>7</v>
      </c>
      <c r="C19198" s="1" t="s">
        <v>77</v>
      </c>
      <c r="D19198" s="2">
        <v>89100</v>
      </c>
      <c r="E19198" t="s">
        <v>15</v>
      </c>
      <c r="F19198" s="1"/>
    </row>
    <row r="19199" spans="1:6">
      <c r="A19199" s="1" t="s">
        <v>10</v>
      </c>
      <c r="B19199" s="1" t="s">
        <v>23</v>
      </c>
      <c r="C19199" s="1" t="s">
        <v>11</v>
      </c>
      <c r="D19199" s="1"/>
      <c r="E19199" t="s">
        <v>20</v>
      </c>
      <c r="F19199" s="1"/>
    </row>
    <row r="19200" spans="1:6">
      <c r="A19200" s="1" t="s">
        <v>19</v>
      </c>
      <c r="B19200" s="1" t="s">
        <v>7</v>
      </c>
      <c r="C19200" s="1" t="s">
        <v>11</v>
      </c>
      <c r="D19200" s="2">
        <v>165000</v>
      </c>
      <c r="E19200" t="s">
        <v>182</v>
      </c>
      <c r="F19200" s="1"/>
    </row>
    <row r="19201" spans="1:6">
      <c r="A19201" s="1" t="s">
        <v>10</v>
      </c>
      <c r="B19201" s="1" t="s">
        <v>7</v>
      </c>
      <c r="C19201" s="1" t="s">
        <v>313</v>
      </c>
      <c r="D19201" s="2">
        <v>147500</v>
      </c>
      <c r="E19201" t="s">
        <v>15</v>
      </c>
      <c r="F19201" s="1"/>
    </row>
    <row r="19202" spans="1:6">
      <c r="A19202" s="1" t="s">
        <v>13</v>
      </c>
      <c r="B19202" s="1" t="s">
        <v>7</v>
      </c>
      <c r="C19202" s="1" t="s">
        <v>11</v>
      </c>
      <c r="D19202" s="1"/>
      <c r="E19202" t="s">
        <v>53</v>
      </c>
      <c r="F19202" s="1"/>
    </row>
    <row r="19203" spans="1:6">
      <c r="A19203" s="1" t="s">
        <v>22</v>
      </c>
      <c r="B19203" s="1" t="s">
        <v>7</v>
      </c>
      <c r="C19203" s="1" t="s">
        <v>11</v>
      </c>
      <c r="D19203" s="2">
        <v>175500</v>
      </c>
      <c r="E19203" t="s">
        <v>20</v>
      </c>
      <c r="F19203" s="1"/>
    </row>
    <row r="19204" spans="1:6">
      <c r="A19204" s="1" t="s">
        <v>22</v>
      </c>
      <c r="B19204" s="1" t="s">
        <v>7</v>
      </c>
      <c r="C19204" s="1" t="s">
        <v>11</v>
      </c>
      <c r="D19204" s="1"/>
      <c r="E19204" t="s">
        <v>9</v>
      </c>
      <c r="F19204" s="1"/>
    </row>
    <row r="19205" spans="1:6">
      <c r="A19205" s="1" t="s">
        <v>22</v>
      </c>
      <c r="B19205" s="1" t="s">
        <v>17</v>
      </c>
      <c r="C19205" s="1" t="s">
        <v>11</v>
      </c>
      <c r="D19205" s="1"/>
      <c r="E19205" t="s">
        <v>18</v>
      </c>
      <c r="F19205" s="1"/>
    </row>
    <row r="19206" spans="1:6">
      <c r="A19206" s="1" t="s">
        <v>22</v>
      </c>
      <c r="B19206" s="1" t="s">
        <v>7</v>
      </c>
      <c r="C19206" s="1" t="s">
        <v>11</v>
      </c>
      <c r="D19206" s="1"/>
      <c r="E19206" t="s">
        <v>9</v>
      </c>
      <c r="F19206" s="1"/>
    </row>
    <row r="19207" spans="1:6">
      <c r="A19207" s="1" t="s">
        <v>19</v>
      </c>
      <c r="B19207" s="1" t="s">
        <v>7</v>
      </c>
      <c r="C19207" s="1" t="s">
        <v>77</v>
      </c>
      <c r="D19207" s="2">
        <v>147500</v>
      </c>
      <c r="E19207" t="s">
        <v>15</v>
      </c>
      <c r="F19207" s="1"/>
    </row>
    <row r="19208" spans="1:6">
      <c r="A19208" s="1" t="s">
        <v>22</v>
      </c>
      <c r="B19208" s="1" t="s">
        <v>17</v>
      </c>
      <c r="C19208" s="1" t="s">
        <v>11</v>
      </c>
      <c r="D19208" s="1"/>
      <c r="E19208" t="s">
        <v>27</v>
      </c>
      <c r="F19208" s="1"/>
    </row>
    <row r="19209" spans="1:6">
      <c r="A19209" s="1" t="s">
        <v>13</v>
      </c>
      <c r="B19209" s="1" t="s">
        <v>7</v>
      </c>
      <c r="C19209" s="1" t="s">
        <v>11</v>
      </c>
      <c r="D19209" s="2">
        <v>132500</v>
      </c>
      <c r="E19209" t="s">
        <v>31</v>
      </c>
      <c r="F19209" s="1"/>
    </row>
    <row r="19210" spans="1:6">
      <c r="A19210" s="1" t="s">
        <v>10</v>
      </c>
      <c r="B19210" s="1" t="s">
        <v>7</v>
      </c>
      <c r="C19210" s="1" t="s">
        <v>184</v>
      </c>
      <c r="D19210" s="2">
        <v>69300</v>
      </c>
      <c r="E19210" t="s">
        <v>15</v>
      </c>
      <c r="F19210" s="1"/>
    </row>
    <row r="19211" spans="1:6">
      <c r="A19211" s="1" t="s">
        <v>6</v>
      </c>
      <c r="B19211" s="1" t="s">
        <v>7</v>
      </c>
      <c r="C19211" s="1" t="s">
        <v>11</v>
      </c>
      <c r="D19211" s="2">
        <v>160000</v>
      </c>
      <c r="E19211" t="s">
        <v>24</v>
      </c>
      <c r="F19211" s="1"/>
    </row>
    <row r="19212" spans="1:6">
      <c r="A19212" s="1" t="s">
        <v>22</v>
      </c>
      <c r="B19212" s="1" t="s">
        <v>7</v>
      </c>
      <c r="C19212" s="1" t="s">
        <v>37</v>
      </c>
      <c r="D19212" s="2">
        <v>100500</v>
      </c>
      <c r="E19212" t="s">
        <v>15</v>
      </c>
      <c r="F19212" s="1"/>
    </row>
    <row r="19213" spans="1:6">
      <c r="A19213" s="1" t="s">
        <v>22</v>
      </c>
      <c r="B19213" s="1" t="s">
        <v>7</v>
      </c>
      <c r="C19213" s="1" t="s">
        <v>11</v>
      </c>
      <c r="D19213" s="1"/>
      <c r="E19213" t="s">
        <v>18</v>
      </c>
      <c r="F19213" s="1"/>
    </row>
    <row r="19214" spans="1:6">
      <c r="A19214" s="1" t="s">
        <v>16</v>
      </c>
      <c r="B19214" s="1" t="s">
        <v>7</v>
      </c>
      <c r="C19214" s="1" t="s">
        <v>135</v>
      </c>
      <c r="D19214" s="2">
        <v>64822</v>
      </c>
      <c r="E19214" t="s">
        <v>15</v>
      </c>
      <c r="F19214" s="1"/>
    </row>
    <row r="19215" spans="1:6">
      <c r="A19215" s="1" t="s">
        <v>16</v>
      </c>
      <c r="B19215" s="1" t="s">
        <v>7</v>
      </c>
      <c r="C19215" s="1" t="s">
        <v>56</v>
      </c>
      <c r="D19215" s="2">
        <v>64822</v>
      </c>
      <c r="E19215" t="s">
        <v>15</v>
      </c>
      <c r="F19215" s="1"/>
    </row>
    <row r="19216" spans="1:6">
      <c r="A19216" s="1" t="s">
        <v>22</v>
      </c>
      <c r="B19216" s="1" t="s">
        <v>7</v>
      </c>
      <c r="C19216" s="1" t="s">
        <v>64</v>
      </c>
      <c r="D19216" s="2">
        <v>57500</v>
      </c>
      <c r="E19216" t="s">
        <v>15</v>
      </c>
      <c r="F19216" s="1"/>
    </row>
    <row r="19217" spans="1:6">
      <c r="A19217" s="1" t="s">
        <v>22</v>
      </c>
      <c r="B19217" s="1" t="s">
        <v>7</v>
      </c>
      <c r="C19217" s="1" t="s">
        <v>28</v>
      </c>
      <c r="D19217" s="2">
        <v>105650</v>
      </c>
      <c r="E19217" t="s">
        <v>15</v>
      </c>
      <c r="F19217" s="1"/>
    </row>
    <row r="19218" spans="1:6">
      <c r="A19218" s="1" t="s">
        <v>22</v>
      </c>
      <c r="B19218" s="1" t="s">
        <v>197</v>
      </c>
      <c r="C19218" s="1" t="s">
        <v>11</v>
      </c>
      <c r="D19218" s="1"/>
      <c r="E19218" t="s">
        <v>9</v>
      </c>
      <c r="F19218" s="1"/>
    </row>
    <row r="19219" spans="1:6">
      <c r="A19219" s="1" t="s">
        <v>16</v>
      </c>
      <c r="B19219" s="1" t="s">
        <v>7</v>
      </c>
      <c r="C19219" s="1" t="s">
        <v>11</v>
      </c>
      <c r="D19219" s="2">
        <v>150000</v>
      </c>
      <c r="E19219" t="s">
        <v>81</v>
      </c>
      <c r="F19219" s="1"/>
    </row>
    <row r="19220" spans="1:6">
      <c r="A19220" s="1" t="s">
        <v>10</v>
      </c>
      <c r="B19220" s="1" t="s">
        <v>7</v>
      </c>
      <c r="C19220" s="1" t="s">
        <v>11</v>
      </c>
      <c r="D19220" s="2">
        <v>65000</v>
      </c>
      <c r="E19220" t="s">
        <v>105</v>
      </c>
      <c r="F19220" s="1"/>
    </row>
    <row r="19221" spans="1:6">
      <c r="A19221" s="1" t="s">
        <v>16</v>
      </c>
      <c r="B19221" s="1" t="s">
        <v>23</v>
      </c>
      <c r="C19221" s="1" t="s">
        <v>11</v>
      </c>
      <c r="D19221" s="1"/>
      <c r="E19221" t="s">
        <v>20</v>
      </c>
      <c r="F19221" s="1"/>
    </row>
    <row r="19222" spans="1:6">
      <c r="A19222" s="1" t="s">
        <v>16</v>
      </c>
      <c r="B19222" s="1" t="s">
        <v>7</v>
      </c>
      <c r="C19222" s="1" t="s">
        <v>11</v>
      </c>
      <c r="D19222" s="2">
        <v>224500</v>
      </c>
      <c r="E19222" t="s">
        <v>20</v>
      </c>
      <c r="F19222" s="1"/>
    </row>
    <row r="19223" spans="1:6">
      <c r="A19223" s="1" t="s">
        <v>10</v>
      </c>
      <c r="B19223" s="1" t="s">
        <v>7</v>
      </c>
      <c r="C19223" s="1" t="s">
        <v>37</v>
      </c>
      <c r="D19223" s="2">
        <v>110000</v>
      </c>
      <c r="E19223" t="s">
        <v>42</v>
      </c>
      <c r="F19223" s="1"/>
    </row>
    <row r="19224" spans="1:6">
      <c r="A19224" s="1" t="s">
        <v>13</v>
      </c>
      <c r="B19224" s="1" t="s">
        <v>7</v>
      </c>
      <c r="C19224" s="1" t="s">
        <v>11</v>
      </c>
      <c r="D19224" s="2">
        <v>90000</v>
      </c>
      <c r="E19224" t="s">
        <v>20</v>
      </c>
      <c r="F19224" s="1"/>
    </row>
    <row r="19225" spans="1:6">
      <c r="A19225" s="1" t="s">
        <v>19</v>
      </c>
      <c r="B19225" s="1" t="s">
        <v>7</v>
      </c>
      <c r="C19225" s="1" t="s">
        <v>11</v>
      </c>
      <c r="D19225" s="2">
        <v>200000</v>
      </c>
      <c r="E19225" t="s">
        <v>213</v>
      </c>
      <c r="F19225" s="1"/>
    </row>
    <row r="19226" spans="1:6">
      <c r="A19226" s="1" t="s">
        <v>10</v>
      </c>
      <c r="B19226" s="1" t="s">
        <v>7</v>
      </c>
      <c r="C19226" s="1" t="s">
        <v>8</v>
      </c>
      <c r="D19226" s="2">
        <v>75000</v>
      </c>
      <c r="E19226" t="s">
        <v>12</v>
      </c>
      <c r="F19226" s="1"/>
    </row>
    <row r="19227" spans="1:6">
      <c r="A19227" s="1" t="s">
        <v>10</v>
      </c>
      <c r="B19227" s="1" t="s">
        <v>7</v>
      </c>
      <c r="C19227" s="1" t="s">
        <v>107</v>
      </c>
      <c r="D19227" s="2">
        <v>89100</v>
      </c>
      <c r="E19227" t="s">
        <v>15</v>
      </c>
      <c r="F19227" s="1"/>
    </row>
    <row r="19228" spans="1:6">
      <c r="A19228" s="1" t="s">
        <v>22</v>
      </c>
      <c r="B19228" s="1" t="s">
        <v>7</v>
      </c>
      <c r="C19228" s="1" t="s">
        <v>11</v>
      </c>
      <c r="D19228" s="1"/>
      <c r="E19228" t="s">
        <v>12</v>
      </c>
      <c r="F19228" s="1"/>
    </row>
    <row r="19229" spans="1:6">
      <c r="A19229" s="1" t="s">
        <v>6</v>
      </c>
      <c r="B19229" s="1" t="s">
        <v>7</v>
      </c>
      <c r="C19229" s="1" t="s">
        <v>48</v>
      </c>
      <c r="D19229" s="2">
        <v>79200</v>
      </c>
      <c r="E19229" t="s">
        <v>15</v>
      </c>
      <c r="F19229" s="1"/>
    </row>
    <row r="19230" spans="1:6">
      <c r="A19230" s="1" t="s">
        <v>19</v>
      </c>
      <c r="B19230" s="1" t="s">
        <v>23</v>
      </c>
      <c r="C19230" s="1" t="s">
        <v>11</v>
      </c>
      <c r="D19230" s="2">
        <v>103500</v>
      </c>
      <c r="E19230" t="s">
        <v>20</v>
      </c>
      <c r="F19230" s="1"/>
    </row>
    <row r="19231" spans="1:6">
      <c r="A19231" s="1" t="s">
        <v>10</v>
      </c>
      <c r="B19231" s="1" t="s">
        <v>7</v>
      </c>
      <c r="C19231" s="1" t="s">
        <v>201</v>
      </c>
      <c r="D19231" s="2">
        <v>96773</v>
      </c>
      <c r="E19231" t="s">
        <v>15</v>
      </c>
      <c r="F19231" s="1"/>
    </row>
    <row r="19232" spans="1:6">
      <c r="A19232" s="1" t="s">
        <v>6</v>
      </c>
      <c r="B19232" s="1" t="s">
        <v>7</v>
      </c>
      <c r="C19232" s="1" t="s">
        <v>11</v>
      </c>
      <c r="D19232" s="2">
        <v>87500</v>
      </c>
      <c r="E19232" t="s">
        <v>20</v>
      </c>
      <c r="F19232" s="1"/>
    </row>
    <row r="19233" spans="1:6">
      <c r="A19233" s="1" t="s">
        <v>22</v>
      </c>
      <c r="B19233" s="1" t="s">
        <v>7</v>
      </c>
      <c r="C19233" s="1" t="s">
        <v>11</v>
      </c>
      <c r="D19233" s="2">
        <v>59193</v>
      </c>
      <c r="E19233" t="s">
        <v>12</v>
      </c>
      <c r="F19233" s="1"/>
    </row>
    <row r="19234" spans="1:6">
      <c r="A19234" s="1" t="s">
        <v>22</v>
      </c>
      <c r="B19234" s="1" t="s">
        <v>7</v>
      </c>
      <c r="C19234" s="1" t="s">
        <v>107</v>
      </c>
      <c r="D19234" s="2">
        <v>165000</v>
      </c>
      <c r="E19234" t="s">
        <v>15</v>
      </c>
      <c r="F19234" s="1"/>
    </row>
    <row r="19235" spans="1:6">
      <c r="A19235" s="1" t="s">
        <v>14</v>
      </c>
      <c r="B19235" s="1" t="s">
        <v>7</v>
      </c>
      <c r="C19235" s="1" t="s">
        <v>11</v>
      </c>
      <c r="D19235" s="2">
        <v>200000</v>
      </c>
      <c r="E19235" t="s">
        <v>24</v>
      </c>
      <c r="F19235" s="1"/>
    </row>
    <row r="19236" spans="1:6">
      <c r="A19236" s="1" t="s">
        <v>16</v>
      </c>
      <c r="B19236" s="1" t="s">
        <v>7</v>
      </c>
      <c r="C19236" s="1" t="s">
        <v>11</v>
      </c>
      <c r="D19236" s="2">
        <v>210000</v>
      </c>
      <c r="E19236" t="s">
        <v>558</v>
      </c>
      <c r="F19236" s="1"/>
    </row>
    <row r="19237" spans="1:6">
      <c r="A19237" s="1" t="s">
        <v>10</v>
      </c>
      <c r="B19237" s="1" t="s">
        <v>7</v>
      </c>
      <c r="C19237" s="1" t="s">
        <v>11</v>
      </c>
      <c r="D19237" s="2">
        <v>136000</v>
      </c>
      <c r="E19237" t="s">
        <v>12</v>
      </c>
      <c r="F19237" s="1"/>
    </row>
    <row r="19238" spans="1:6">
      <c r="A19238" s="1" t="s">
        <v>10</v>
      </c>
      <c r="B19238" s="1" t="s">
        <v>7</v>
      </c>
      <c r="C19238" s="1" t="s">
        <v>11</v>
      </c>
      <c r="D19238" s="2">
        <v>90000</v>
      </c>
      <c r="E19238" t="s">
        <v>12</v>
      </c>
      <c r="F19238" s="1"/>
    </row>
    <row r="19239" spans="1:6">
      <c r="A19239" s="1" t="s">
        <v>14</v>
      </c>
      <c r="B19239" s="1" t="s">
        <v>7</v>
      </c>
      <c r="C19239" s="1" t="s">
        <v>47</v>
      </c>
      <c r="D19239" s="2">
        <v>101029</v>
      </c>
      <c r="E19239" t="s">
        <v>15</v>
      </c>
      <c r="F19239" s="1"/>
    </row>
    <row r="19240" spans="1:6">
      <c r="A19240" s="1" t="s">
        <v>22</v>
      </c>
      <c r="B19240" s="1" t="s">
        <v>7</v>
      </c>
      <c r="C19240" s="1" t="s">
        <v>11</v>
      </c>
      <c r="D19240" s="2">
        <v>109159</v>
      </c>
      <c r="E19240" t="s">
        <v>20</v>
      </c>
      <c r="F19240" s="1"/>
    </row>
    <row r="19241" spans="1:6">
      <c r="A19241" s="1" t="s">
        <v>22</v>
      </c>
      <c r="B19241" s="1" t="s">
        <v>7</v>
      </c>
      <c r="C19241" s="1" t="s">
        <v>11</v>
      </c>
      <c r="D19241" s="1"/>
      <c r="E19241" t="s">
        <v>12</v>
      </c>
      <c r="F19241" s="1"/>
    </row>
    <row r="19242" spans="1:6">
      <c r="A19242" s="1" t="s">
        <v>16</v>
      </c>
      <c r="B19242" s="1" t="s">
        <v>7</v>
      </c>
      <c r="C19242" s="1" t="s">
        <v>11</v>
      </c>
      <c r="D19242" s="2">
        <v>205000</v>
      </c>
      <c r="E19242" t="s">
        <v>63</v>
      </c>
      <c r="F19242" s="1"/>
    </row>
    <row r="19243" spans="1:6">
      <c r="A19243" s="1" t="s">
        <v>33</v>
      </c>
      <c r="B19243" s="1" t="s">
        <v>7</v>
      </c>
      <c r="C19243" s="1" t="s">
        <v>11</v>
      </c>
      <c r="D19243" s="2">
        <v>90000</v>
      </c>
      <c r="E19243" t="s">
        <v>137</v>
      </c>
      <c r="F19243" s="1"/>
    </row>
    <row r="19244" spans="1:6">
      <c r="A19244" s="1" t="s">
        <v>16</v>
      </c>
      <c r="B19244" s="1" t="s">
        <v>7</v>
      </c>
      <c r="C19244" s="1" t="s">
        <v>107</v>
      </c>
      <c r="D19244" s="2">
        <v>89100</v>
      </c>
      <c r="E19244" t="s">
        <v>15</v>
      </c>
      <c r="F19244" s="1"/>
    </row>
    <row r="19245" spans="1:6">
      <c r="A19245" s="1" t="s">
        <v>22</v>
      </c>
      <c r="B19245" s="1" t="s">
        <v>7</v>
      </c>
      <c r="C19245" s="1" t="s">
        <v>11</v>
      </c>
      <c r="D19245" s="2">
        <v>90000</v>
      </c>
      <c r="E19245" t="s">
        <v>24</v>
      </c>
      <c r="F19245" s="1"/>
    </row>
    <row r="19246" spans="1:6">
      <c r="A19246" s="1" t="s">
        <v>22</v>
      </c>
      <c r="B19246" s="1" t="s">
        <v>23</v>
      </c>
      <c r="C19246" s="1" t="s">
        <v>11</v>
      </c>
      <c r="D19246" s="1"/>
      <c r="E19246" t="s">
        <v>20</v>
      </c>
      <c r="F19246" s="1"/>
    </row>
    <row r="19247" spans="1:6">
      <c r="A19247" s="1" t="s">
        <v>16</v>
      </c>
      <c r="B19247" s="1" t="s">
        <v>7</v>
      </c>
      <c r="C19247" s="1" t="s">
        <v>11</v>
      </c>
      <c r="D19247" s="2">
        <v>75000</v>
      </c>
      <c r="E19247" t="s">
        <v>9</v>
      </c>
      <c r="F19247" s="1"/>
    </row>
    <row r="19248" spans="1:6">
      <c r="A19248" s="1" t="s">
        <v>45</v>
      </c>
      <c r="B19248" s="1" t="s">
        <v>7</v>
      </c>
      <c r="C19248" s="1" t="s">
        <v>11</v>
      </c>
      <c r="D19248" s="1"/>
      <c r="E19248" t="s">
        <v>18</v>
      </c>
      <c r="F19248" s="1"/>
    </row>
    <row r="19249" spans="1:6">
      <c r="A19249" s="1" t="s">
        <v>16</v>
      </c>
      <c r="B19249" s="1" t="s">
        <v>7</v>
      </c>
      <c r="C19249" s="1" t="s">
        <v>11</v>
      </c>
      <c r="D19249" s="2">
        <v>140000</v>
      </c>
      <c r="E19249" t="s">
        <v>20</v>
      </c>
      <c r="F19249" s="1"/>
    </row>
    <row r="19250" spans="1:6">
      <c r="A19250" s="1" t="s">
        <v>22</v>
      </c>
      <c r="B19250" s="1" t="s">
        <v>7</v>
      </c>
      <c r="C19250" s="1" t="s">
        <v>11</v>
      </c>
      <c r="D19250" s="2">
        <v>78040</v>
      </c>
      <c r="E19250" t="s">
        <v>38</v>
      </c>
      <c r="F19250" s="1"/>
    </row>
    <row r="19251" spans="1:6">
      <c r="A19251" s="1" t="s">
        <v>6</v>
      </c>
      <c r="B19251" s="1" t="s">
        <v>7</v>
      </c>
      <c r="C19251" s="1" t="s">
        <v>8</v>
      </c>
      <c r="D19251" s="2">
        <v>166000</v>
      </c>
      <c r="E19251" t="s">
        <v>103</v>
      </c>
      <c r="F19251" s="1"/>
    </row>
    <row r="19252" spans="1:6">
      <c r="A19252" s="1" t="s">
        <v>16</v>
      </c>
      <c r="B19252" s="1" t="s">
        <v>7</v>
      </c>
      <c r="C19252" s="1" t="s">
        <v>11</v>
      </c>
      <c r="D19252" s="2">
        <v>190500</v>
      </c>
      <c r="E19252" t="s">
        <v>12</v>
      </c>
      <c r="F19252" s="1"/>
    </row>
    <row r="19253" spans="1:6">
      <c r="A19253" s="1" t="s">
        <v>16</v>
      </c>
      <c r="B19253" s="1" t="s">
        <v>7</v>
      </c>
      <c r="C19253" s="1" t="s">
        <v>11</v>
      </c>
      <c r="D19253" s="2">
        <v>132500</v>
      </c>
      <c r="E19253" t="s">
        <v>20</v>
      </c>
      <c r="F19253" s="1"/>
    </row>
    <row r="19254" spans="1:6">
      <c r="A19254" s="1" t="s">
        <v>16</v>
      </c>
      <c r="B19254" s="1" t="s">
        <v>7</v>
      </c>
      <c r="C19254" s="1" t="s">
        <v>34</v>
      </c>
      <c r="D19254" s="2">
        <v>90670</v>
      </c>
      <c r="E19254" t="s">
        <v>15</v>
      </c>
      <c r="F19254" s="1"/>
    </row>
    <row r="19255" spans="1:6">
      <c r="A19255" s="1" t="s">
        <v>22</v>
      </c>
      <c r="B19255" s="1" t="s">
        <v>7</v>
      </c>
      <c r="C19255" s="1" t="s">
        <v>11</v>
      </c>
      <c r="D19255" s="1"/>
      <c r="E19255" t="s">
        <v>238</v>
      </c>
      <c r="F19255" s="1"/>
    </row>
    <row r="19256" spans="1:6">
      <c r="A19256" s="1" t="s">
        <v>22</v>
      </c>
      <c r="B19256" s="1" t="s">
        <v>17</v>
      </c>
      <c r="C19256" s="1" t="s">
        <v>11</v>
      </c>
      <c r="D19256" s="1"/>
      <c r="E19256" t="s">
        <v>18</v>
      </c>
      <c r="F19256" s="1"/>
    </row>
    <row r="19257" spans="1:6">
      <c r="A19257" s="1" t="s">
        <v>6</v>
      </c>
      <c r="B19257" s="1" t="s">
        <v>7</v>
      </c>
      <c r="C19257" s="1" t="s">
        <v>8</v>
      </c>
      <c r="D19257" s="2">
        <v>140000</v>
      </c>
      <c r="E19257" t="s">
        <v>20</v>
      </c>
      <c r="F19257" s="1"/>
    </row>
    <row r="19258" spans="1:6">
      <c r="A19258" s="1" t="s">
        <v>10</v>
      </c>
      <c r="B19258" s="1" t="s">
        <v>7</v>
      </c>
      <c r="C19258" s="1" t="s">
        <v>8</v>
      </c>
      <c r="D19258" s="2">
        <v>150000</v>
      </c>
      <c r="E19258" t="s">
        <v>20</v>
      </c>
      <c r="F19258" s="1"/>
    </row>
    <row r="19259" spans="1:6">
      <c r="A19259" s="1" t="s">
        <v>22</v>
      </c>
      <c r="B19259" s="1" t="s">
        <v>7</v>
      </c>
      <c r="C19259" s="1" t="s">
        <v>11</v>
      </c>
      <c r="D19259" s="1"/>
      <c r="E19259" t="s">
        <v>12</v>
      </c>
      <c r="F19259" s="1"/>
    </row>
    <row r="19260" spans="1:6">
      <c r="A19260" s="1" t="s">
        <v>6</v>
      </c>
      <c r="B19260" s="1" t="s">
        <v>7</v>
      </c>
      <c r="C19260" s="1" t="s">
        <v>11</v>
      </c>
      <c r="D19260" s="1"/>
      <c r="E19260" t="s">
        <v>218</v>
      </c>
      <c r="F19260" s="1"/>
    </row>
    <row r="19261" spans="1:6">
      <c r="A19261" s="1" t="s">
        <v>16</v>
      </c>
      <c r="B19261" s="1" t="s">
        <v>7</v>
      </c>
      <c r="C19261" s="1" t="s">
        <v>11</v>
      </c>
      <c r="D19261" s="2">
        <v>75000</v>
      </c>
      <c r="E19261" t="s">
        <v>53</v>
      </c>
      <c r="F19261" s="1"/>
    </row>
    <row r="19262" spans="1:6">
      <c r="A19262" s="1" t="s">
        <v>22</v>
      </c>
      <c r="B19262" s="1" t="s">
        <v>7</v>
      </c>
      <c r="C19262" s="1" t="s">
        <v>11</v>
      </c>
      <c r="D19262" s="1"/>
      <c r="E19262" t="s">
        <v>9</v>
      </c>
      <c r="F19262" s="1"/>
    </row>
    <row r="19263" spans="1:6">
      <c r="A19263" s="1" t="s">
        <v>22</v>
      </c>
      <c r="B19263" s="1" t="s">
        <v>7</v>
      </c>
      <c r="C19263" s="1" t="s">
        <v>11</v>
      </c>
      <c r="D19263" s="2">
        <v>95650</v>
      </c>
      <c r="E19263" t="s">
        <v>12</v>
      </c>
      <c r="F19263" s="1"/>
    </row>
    <row r="19264" spans="1:6">
      <c r="A19264" s="1" t="s">
        <v>16</v>
      </c>
      <c r="B19264" s="1" t="s">
        <v>7</v>
      </c>
      <c r="C19264" s="1" t="s">
        <v>11</v>
      </c>
      <c r="D19264" s="2">
        <v>233000</v>
      </c>
      <c r="E19264" t="s">
        <v>234</v>
      </c>
      <c r="F19264" s="1"/>
    </row>
    <row r="19265" spans="1:6">
      <c r="A19265" s="1" t="s">
        <v>19</v>
      </c>
      <c r="B19265" s="1" t="s">
        <v>7</v>
      </c>
      <c r="C19265" s="1" t="s">
        <v>37</v>
      </c>
      <c r="D19265" s="2">
        <v>96773</v>
      </c>
      <c r="E19265" t="s">
        <v>15</v>
      </c>
      <c r="F19265" s="1"/>
    </row>
    <row r="19266" spans="1:6">
      <c r="A19266" s="1" t="s">
        <v>33</v>
      </c>
      <c r="B19266" s="1" t="s">
        <v>7</v>
      </c>
      <c r="C19266" s="1" t="s">
        <v>124</v>
      </c>
      <c r="D19266" s="2">
        <v>89100</v>
      </c>
      <c r="E19266" t="s">
        <v>15</v>
      </c>
      <c r="F19266" s="1"/>
    </row>
    <row r="19267" spans="1:6">
      <c r="A19267" s="1" t="s">
        <v>22</v>
      </c>
      <c r="B19267" s="1" t="s">
        <v>7</v>
      </c>
      <c r="C19267" s="1" t="s">
        <v>37</v>
      </c>
      <c r="D19267" s="2">
        <v>57500</v>
      </c>
      <c r="E19267" t="s">
        <v>15</v>
      </c>
      <c r="F19267" s="1"/>
    </row>
    <row r="19268" spans="1:6">
      <c r="A19268" s="1" t="s">
        <v>22</v>
      </c>
      <c r="B19268" s="1" t="s">
        <v>7</v>
      </c>
      <c r="C19268" s="1" t="s">
        <v>11</v>
      </c>
      <c r="D19268" s="2">
        <v>55000</v>
      </c>
      <c r="E19268" t="s">
        <v>559</v>
      </c>
      <c r="F19268" s="1"/>
    </row>
    <row r="19269" spans="1:6">
      <c r="A19269" s="1" t="s">
        <v>13</v>
      </c>
      <c r="B19269" s="1" t="s">
        <v>7</v>
      </c>
      <c r="C19269" s="1" t="s">
        <v>48</v>
      </c>
      <c r="D19269" s="2">
        <v>79200</v>
      </c>
      <c r="E19269" t="s">
        <v>15</v>
      </c>
      <c r="F19269" s="1"/>
    </row>
    <row r="19270" spans="1:6">
      <c r="A19270" s="1" t="s">
        <v>10</v>
      </c>
      <c r="B19270" s="1" t="s">
        <v>7</v>
      </c>
      <c r="C19270" s="1" t="s">
        <v>11</v>
      </c>
      <c r="D19270" s="2">
        <v>125000</v>
      </c>
      <c r="E19270" t="s">
        <v>24</v>
      </c>
      <c r="F19270" s="1"/>
    </row>
    <row r="19271" spans="1:6">
      <c r="A19271" s="1" t="s">
        <v>10</v>
      </c>
      <c r="B19271" s="1" t="s">
        <v>7</v>
      </c>
      <c r="C19271" s="1" t="s">
        <v>11</v>
      </c>
      <c r="D19271" s="2">
        <v>203000</v>
      </c>
      <c r="E19271" t="s">
        <v>98</v>
      </c>
      <c r="F19271" s="1"/>
    </row>
    <row r="19272" spans="1:6">
      <c r="A19272" s="1" t="s">
        <v>10</v>
      </c>
      <c r="B19272" s="1" t="s">
        <v>7</v>
      </c>
      <c r="C19272" s="1" t="s">
        <v>11</v>
      </c>
      <c r="D19272" s="2">
        <v>235000</v>
      </c>
      <c r="E19272" t="s">
        <v>20</v>
      </c>
      <c r="F19272" s="1"/>
    </row>
    <row r="19273" spans="1:6">
      <c r="A19273" s="1" t="s">
        <v>14</v>
      </c>
      <c r="B19273" s="1" t="s">
        <v>7</v>
      </c>
      <c r="C19273" s="1" t="s">
        <v>70</v>
      </c>
      <c r="D19273" s="2">
        <v>72000</v>
      </c>
      <c r="E19273" t="s">
        <v>15</v>
      </c>
      <c r="F19273" s="1"/>
    </row>
    <row r="19274" spans="1:6">
      <c r="A19274" s="1" t="s">
        <v>10</v>
      </c>
      <c r="B19274" s="1" t="s">
        <v>23</v>
      </c>
      <c r="C19274" s="1" t="s">
        <v>11</v>
      </c>
      <c r="D19274" s="1"/>
      <c r="E19274" t="s">
        <v>20</v>
      </c>
      <c r="F19274" s="1"/>
    </row>
    <row r="19275" spans="1:6">
      <c r="A19275" s="1" t="s">
        <v>16</v>
      </c>
      <c r="B19275" s="1" t="s">
        <v>7</v>
      </c>
      <c r="C19275" s="1" t="s">
        <v>11</v>
      </c>
      <c r="D19275" s="1"/>
      <c r="E19275" t="s">
        <v>66</v>
      </c>
      <c r="F19275" s="1"/>
    </row>
    <row r="19276" spans="1:6">
      <c r="A19276" s="1" t="s">
        <v>13</v>
      </c>
      <c r="B19276" s="1" t="s">
        <v>7</v>
      </c>
      <c r="C19276" s="1" t="s">
        <v>11</v>
      </c>
      <c r="D19276" s="2">
        <v>89397</v>
      </c>
      <c r="E19276" t="s">
        <v>12</v>
      </c>
      <c r="F19276" s="1"/>
    </row>
    <row r="19277" spans="1:6">
      <c r="A19277" s="1" t="s">
        <v>22</v>
      </c>
      <c r="B19277" s="1" t="s">
        <v>17</v>
      </c>
      <c r="C19277" s="1" t="s">
        <v>11</v>
      </c>
      <c r="D19277" s="1"/>
      <c r="E19277" t="s">
        <v>18</v>
      </c>
      <c r="F19277" s="1"/>
    </row>
    <row r="19278" spans="1:6">
      <c r="A19278" s="1" t="s">
        <v>10</v>
      </c>
      <c r="B19278" s="1" t="s">
        <v>7</v>
      </c>
      <c r="C19278" s="1" t="s">
        <v>11</v>
      </c>
      <c r="D19278" s="2">
        <v>115000</v>
      </c>
      <c r="E19278" t="s">
        <v>24</v>
      </c>
      <c r="F19278" s="1"/>
    </row>
    <row r="19279" spans="1:6">
      <c r="A19279" s="1" t="s">
        <v>33</v>
      </c>
      <c r="B19279" s="1" t="s">
        <v>7</v>
      </c>
      <c r="C19279" s="1" t="s">
        <v>153</v>
      </c>
      <c r="D19279" s="2">
        <v>64800</v>
      </c>
      <c r="E19279" t="s">
        <v>15</v>
      </c>
      <c r="F19279" s="1"/>
    </row>
    <row r="19280" spans="1:6">
      <c r="A19280" s="1" t="s">
        <v>22</v>
      </c>
      <c r="B19280" s="1" t="s">
        <v>7</v>
      </c>
      <c r="C19280" s="1" t="s">
        <v>11</v>
      </c>
      <c r="D19280" s="2">
        <v>118500</v>
      </c>
      <c r="E19280" t="s">
        <v>12</v>
      </c>
      <c r="F19280" s="1"/>
    </row>
    <row r="19281" spans="1:6">
      <c r="A19281" s="1" t="s">
        <v>6</v>
      </c>
      <c r="B19281" s="1" t="s">
        <v>23</v>
      </c>
      <c r="C19281" s="1" t="s">
        <v>77</v>
      </c>
      <c r="D19281" s="2">
        <v>170575</v>
      </c>
      <c r="E19281" t="s">
        <v>15</v>
      </c>
      <c r="F19281" s="1"/>
    </row>
    <row r="19282" spans="1:6">
      <c r="A19282" s="1" t="s">
        <v>45</v>
      </c>
      <c r="B19282" s="1" t="s">
        <v>7</v>
      </c>
      <c r="C19282" s="1" t="s">
        <v>11</v>
      </c>
      <c r="D19282" s="2">
        <v>70000</v>
      </c>
      <c r="E19282" t="s">
        <v>32</v>
      </c>
      <c r="F19282" s="1"/>
    </row>
    <row r="19283" spans="1:6">
      <c r="A19283" s="1" t="s">
        <v>16</v>
      </c>
      <c r="B19283" s="1" t="s">
        <v>23</v>
      </c>
      <c r="C19283" s="1" t="s">
        <v>11</v>
      </c>
      <c r="D19283" s="1"/>
      <c r="E19283" t="s">
        <v>12</v>
      </c>
      <c r="F19283" s="1"/>
    </row>
    <row r="19284" spans="1:6">
      <c r="A19284" s="1" t="s">
        <v>22</v>
      </c>
      <c r="B19284" s="1" t="s">
        <v>7</v>
      </c>
      <c r="C19284" s="1" t="s">
        <v>77</v>
      </c>
      <c r="D19284" s="2">
        <v>100500</v>
      </c>
      <c r="E19284" t="s">
        <v>15</v>
      </c>
      <c r="F19284" s="1"/>
    </row>
    <row r="19285" spans="1:6">
      <c r="A19285" s="1" t="s">
        <v>19</v>
      </c>
      <c r="B19285" s="1" t="s">
        <v>7</v>
      </c>
      <c r="C19285" s="1" t="s">
        <v>11</v>
      </c>
      <c r="D19285" s="2">
        <v>160000</v>
      </c>
      <c r="E19285" t="s">
        <v>20</v>
      </c>
      <c r="F19285" s="1"/>
    </row>
    <row r="19286" spans="1:6">
      <c r="A19286" s="1" t="s">
        <v>16</v>
      </c>
      <c r="B19286" s="1" t="s">
        <v>7</v>
      </c>
      <c r="C19286" s="1" t="s">
        <v>11</v>
      </c>
      <c r="D19286" s="2">
        <v>175000</v>
      </c>
      <c r="E19286" t="s">
        <v>31</v>
      </c>
      <c r="F19286" s="1"/>
    </row>
    <row r="19287" spans="1:6">
      <c r="A19287" s="1" t="s">
        <v>22</v>
      </c>
      <c r="B19287" s="1" t="s">
        <v>7</v>
      </c>
      <c r="C19287" s="1" t="s">
        <v>11</v>
      </c>
      <c r="D19287" s="1"/>
      <c r="E19287" t="s">
        <v>12</v>
      </c>
      <c r="F19287" s="1"/>
    </row>
    <row r="19288" spans="1:6">
      <c r="A19288" s="1" t="s">
        <v>6</v>
      </c>
      <c r="B19288" s="1" t="s">
        <v>7</v>
      </c>
      <c r="C19288" s="1" t="s">
        <v>11</v>
      </c>
      <c r="D19288" s="2">
        <v>145000</v>
      </c>
      <c r="E19288" t="s">
        <v>305</v>
      </c>
      <c r="F19288" s="1"/>
    </row>
    <row r="19289" spans="1:6">
      <c r="A19289" s="1" t="s">
        <v>16</v>
      </c>
      <c r="B19289" s="1" t="s">
        <v>7</v>
      </c>
      <c r="C19289" s="1" t="s">
        <v>11</v>
      </c>
      <c r="D19289" s="2">
        <v>125000</v>
      </c>
      <c r="E19289" t="s">
        <v>20</v>
      </c>
      <c r="F19289" s="1"/>
    </row>
    <row r="19290" spans="1:6">
      <c r="A19290" s="1" t="s">
        <v>22</v>
      </c>
      <c r="B19290" s="1" t="s">
        <v>7</v>
      </c>
      <c r="C19290" s="1" t="s">
        <v>11</v>
      </c>
      <c r="D19290" s="2">
        <v>118965</v>
      </c>
      <c r="E19290" t="s">
        <v>12</v>
      </c>
      <c r="F19290" s="1"/>
    </row>
    <row r="19291" spans="1:6">
      <c r="A19291" s="1" t="s">
        <v>22</v>
      </c>
      <c r="B19291" s="1" t="s">
        <v>7</v>
      </c>
      <c r="C19291" s="1" t="s">
        <v>11</v>
      </c>
      <c r="D19291" s="2">
        <v>86500</v>
      </c>
      <c r="E19291" t="s">
        <v>20</v>
      </c>
      <c r="F19291" s="1"/>
    </row>
    <row r="19292" spans="1:6">
      <c r="A19292" s="1" t="s">
        <v>16</v>
      </c>
      <c r="B19292" s="1" t="s">
        <v>7</v>
      </c>
      <c r="C19292" s="1" t="s">
        <v>11</v>
      </c>
      <c r="D19292" s="2">
        <v>132128</v>
      </c>
      <c r="E19292" t="s">
        <v>12</v>
      </c>
      <c r="F19292" s="1"/>
    </row>
    <row r="19293" spans="1:6">
      <c r="A19293" s="1" t="s">
        <v>16</v>
      </c>
      <c r="B19293" s="1" t="s">
        <v>7</v>
      </c>
      <c r="C19293" s="1" t="s">
        <v>44</v>
      </c>
      <c r="D19293" s="2">
        <v>56700</v>
      </c>
      <c r="E19293" t="s">
        <v>15</v>
      </c>
      <c r="F19293" s="1"/>
    </row>
    <row r="19294" spans="1:6">
      <c r="A19294" s="1" t="s">
        <v>16</v>
      </c>
      <c r="B19294" s="1" t="s">
        <v>7</v>
      </c>
      <c r="C19294" s="1" t="s">
        <v>68</v>
      </c>
      <c r="D19294" s="2">
        <v>95200</v>
      </c>
      <c r="E19294" t="s">
        <v>15</v>
      </c>
      <c r="F19294" s="1"/>
    </row>
    <row r="19295" spans="1:6">
      <c r="A19295" s="1" t="s">
        <v>6</v>
      </c>
      <c r="B19295" s="1" t="s">
        <v>7</v>
      </c>
      <c r="C19295" s="1" t="s">
        <v>11</v>
      </c>
      <c r="D19295" s="2">
        <v>327330</v>
      </c>
      <c r="E19295" t="s">
        <v>15</v>
      </c>
      <c r="F19295" s="1"/>
    </row>
    <row r="19296" spans="1:6">
      <c r="A19296" s="1" t="s">
        <v>16</v>
      </c>
      <c r="B19296" s="1" t="s">
        <v>7</v>
      </c>
      <c r="C19296" s="1" t="s">
        <v>11</v>
      </c>
      <c r="D19296" s="2">
        <v>225000</v>
      </c>
      <c r="E19296" t="s">
        <v>20</v>
      </c>
      <c r="F19296" s="1"/>
    </row>
    <row r="19297" spans="1:6">
      <c r="A19297" s="1" t="s">
        <v>6</v>
      </c>
      <c r="B19297" s="1" t="s">
        <v>7</v>
      </c>
      <c r="C19297" s="1" t="s">
        <v>11</v>
      </c>
      <c r="D19297" s="2">
        <v>115000</v>
      </c>
      <c r="E19297" t="s">
        <v>24</v>
      </c>
      <c r="F19297" s="1"/>
    </row>
    <row r="19298" spans="1:6">
      <c r="A19298" s="1" t="s">
        <v>22</v>
      </c>
      <c r="B19298" s="1" t="s">
        <v>23</v>
      </c>
      <c r="C19298" s="1" t="s">
        <v>11</v>
      </c>
      <c r="D19298" s="1"/>
      <c r="E19298" t="s">
        <v>32</v>
      </c>
      <c r="F19298" s="1"/>
    </row>
    <row r="19299" spans="1:6">
      <c r="A19299" s="1" t="s">
        <v>14</v>
      </c>
      <c r="B19299" s="1" t="s">
        <v>7</v>
      </c>
      <c r="C19299" s="1" t="s">
        <v>44</v>
      </c>
      <c r="D19299" s="2">
        <v>56700</v>
      </c>
      <c r="E19299" t="s">
        <v>15</v>
      </c>
      <c r="F19299" s="1"/>
    </row>
    <row r="19300" spans="1:6">
      <c r="A19300" s="1" t="s">
        <v>10</v>
      </c>
      <c r="B19300" s="1" t="s">
        <v>7</v>
      </c>
      <c r="C19300" s="1" t="s">
        <v>11</v>
      </c>
      <c r="D19300" s="2">
        <v>113837</v>
      </c>
      <c r="E19300" t="s">
        <v>24</v>
      </c>
      <c r="F19300" s="1"/>
    </row>
    <row r="19301" spans="1:6">
      <c r="A19301" s="1" t="s">
        <v>45</v>
      </c>
      <c r="B19301" s="1" t="s">
        <v>7</v>
      </c>
      <c r="C19301" s="1" t="s">
        <v>11</v>
      </c>
      <c r="D19301" s="1"/>
      <c r="E19301" t="s">
        <v>12</v>
      </c>
      <c r="F19301" s="1"/>
    </row>
    <row r="19302" spans="1:6">
      <c r="A19302" s="1" t="s">
        <v>22</v>
      </c>
      <c r="B19302" s="1" t="s">
        <v>7</v>
      </c>
      <c r="C19302" s="1" t="s">
        <v>77</v>
      </c>
      <c r="D19302" s="2">
        <v>75000</v>
      </c>
      <c r="E19302" t="s">
        <v>172</v>
      </c>
      <c r="F19302" s="1"/>
    </row>
    <row r="19303" spans="1:6">
      <c r="A19303" s="1" t="s">
        <v>10</v>
      </c>
      <c r="B19303" s="1" t="s">
        <v>7</v>
      </c>
      <c r="C19303" s="1" t="s">
        <v>11</v>
      </c>
      <c r="D19303" s="2">
        <v>115000</v>
      </c>
      <c r="E19303" t="s">
        <v>24</v>
      </c>
      <c r="F19303" s="1"/>
    </row>
    <row r="19304" spans="1:6">
      <c r="A19304" s="1" t="s">
        <v>19</v>
      </c>
      <c r="B19304" s="1" t="s">
        <v>7</v>
      </c>
      <c r="C19304" s="1" t="s">
        <v>11</v>
      </c>
      <c r="D19304" s="2">
        <v>175000</v>
      </c>
      <c r="E19304" t="s">
        <v>32</v>
      </c>
      <c r="F19304" s="1"/>
    </row>
    <row r="19305" spans="1:6">
      <c r="A19305" s="1" t="s">
        <v>16</v>
      </c>
      <c r="B19305" s="1" t="s">
        <v>7</v>
      </c>
      <c r="C19305" s="1" t="s">
        <v>11</v>
      </c>
      <c r="D19305" s="2">
        <v>85000</v>
      </c>
      <c r="E19305" t="s">
        <v>12</v>
      </c>
      <c r="F19305" s="1"/>
    </row>
    <row r="19306" spans="1:6">
      <c r="A19306" s="1" t="s">
        <v>16</v>
      </c>
      <c r="B19306" s="1" t="s">
        <v>7</v>
      </c>
      <c r="C19306" s="1" t="s">
        <v>11</v>
      </c>
      <c r="D19306" s="2">
        <v>69963</v>
      </c>
      <c r="E19306" t="s">
        <v>15</v>
      </c>
      <c r="F19306" s="1"/>
    </row>
    <row r="19307" spans="1:6">
      <c r="A19307" s="1" t="s">
        <v>10</v>
      </c>
      <c r="B19307" s="1" t="s">
        <v>7</v>
      </c>
      <c r="C19307" s="1" t="s">
        <v>89</v>
      </c>
      <c r="D19307" s="2">
        <v>56700</v>
      </c>
      <c r="E19307" t="s">
        <v>15</v>
      </c>
      <c r="F19307" s="1"/>
    </row>
    <row r="19308" spans="1:6">
      <c r="A19308" s="1" t="s">
        <v>33</v>
      </c>
      <c r="B19308" s="1" t="s">
        <v>7</v>
      </c>
      <c r="C19308" s="1" t="s">
        <v>11</v>
      </c>
      <c r="D19308" s="1"/>
      <c r="E19308" t="s">
        <v>318</v>
      </c>
      <c r="F19308" s="1"/>
    </row>
    <row r="19309" spans="1:6">
      <c r="A19309" s="1" t="s">
        <v>45</v>
      </c>
      <c r="B19309" s="1" t="s">
        <v>7</v>
      </c>
      <c r="C19309" s="1" t="s">
        <v>48</v>
      </c>
      <c r="D19309" s="2">
        <v>79200</v>
      </c>
      <c r="E19309" t="s">
        <v>15</v>
      </c>
      <c r="F19309" s="1"/>
    </row>
    <row r="19310" spans="1:6">
      <c r="A19310" s="1" t="s">
        <v>16</v>
      </c>
      <c r="B19310" s="1" t="s">
        <v>7</v>
      </c>
      <c r="C19310" s="1" t="s">
        <v>11</v>
      </c>
      <c r="D19310" s="1"/>
      <c r="E19310" t="s">
        <v>12</v>
      </c>
      <c r="F19310" s="1"/>
    </row>
    <row r="19311" spans="1:6">
      <c r="A19311" s="1" t="s">
        <v>6</v>
      </c>
      <c r="B19311" s="1" t="s">
        <v>7</v>
      </c>
      <c r="C19311" s="1" t="s">
        <v>11</v>
      </c>
      <c r="D19311" s="2">
        <v>121163</v>
      </c>
      <c r="E19311" t="s">
        <v>78</v>
      </c>
      <c r="F19311" s="1"/>
    </row>
    <row r="19312" spans="1:6">
      <c r="A19312" s="1" t="s">
        <v>10</v>
      </c>
      <c r="B19312" s="1" t="s">
        <v>23</v>
      </c>
      <c r="C19312" s="1" t="s">
        <v>8</v>
      </c>
      <c r="D19312" s="1"/>
      <c r="E19312" t="s">
        <v>20</v>
      </c>
      <c r="F19312" s="1"/>
    </row>
    <row r="19313" spans="1:6">
      <c r="A19313" s="1" t="s">
        <v>16</v>
      </c>
      <c r="B19313" s="1" t="s">
        <v>7</v>
      </c>
      <c r="C19313" s="1" t="s">
        <v>169</v>
      </c>
      <c r="D19313" s="2">
        <v>53417</v>
      </c>
      <c r="E19313" t="s">
        <v>15</v>
      </c>
      <c r="F19313" s="1"/>
    </row>
    <row r="19314" spans="1:6">
      <c r="A19314" s="1" t="s">
        <v>10</v>
      </c>
      <c r="B19314" s="1" t="s">
        <v>7</v>
      </c>
      <c r="C19314" s="1" t="s">
        <v>8</v>
      </c>
      <c r="D19314" s="2">
        <v>150000</v>
      </c>
      <c r="E19314" t="s">
        <v>15</v>
      </c>
      <c r="F19314" s="1"/>
    </row>
    <row r="19315" spans="1:6">
      <c r="A19315" s="1" t="s">
        <v>16</v>
      </c>
      <c r="B19315" s="1" t="s">
        <v>7</v>
      </c>
      <c r="C19315" s="1" t="s">
        <v>44</v>
      </c>
      <c r="D19315" s="2">
        <v>157500</v>
      </c>
      <c r="E19315" t="s">
        <v>15</v>
      </c>
      <c r="F19315" s="1"/>
    </row>
    <row r="19316" spans="1:6">
      <c r="A19316" s="1" t="s">
        <v>10</v>
      </c>
      <c r="B19316" s="1" t="s">
        <v>7</v>
      </c>
      <c r="C19316" s="1" t="s">
        <v>167</v>
      </c>
      <c r="D19316" s="2">
        <v>79200</v>
      </c>
      <c r="E19316" t="s">
        <v>15</v>
      </c>
      <c r="F19316" s="1"/>
    </row>
    <row r="19317" spans="1:6">
      <c r="A19317" s="1" t="s">
        <v>22</v>
      </c>
      <c r="B19317" s="1" t="s">
        <v>7</v>
      </c>
      <c r="C19317" s="1" t="s">
        <v>11</v>
      </c>
      <c r="D19317" s="2">
        <v>77400</v>
      </c>
      <c r="E19317" t="s">
        <v>9</v>
      </c>
      <c r="F19317" s="1"/>
    </row>
    <row r="19318" spans="1:6">
      <c r="A19318" s="1" t="s">
        <v>16</v>
      </c>
      <c r="B19318" s="1" t="s">
        <v>7</v>
      </c>
      <c r="C19318" s="1" t="s">
        <v>11</v>
      </c>
      <c r="D19318" s="2">
        <v>165000</v>
      </c>
      <c r="E19318" t="s">
        <v>12</v>
      </c>
      <c r="F19318" s="1"/>
    </row>
    <row r="19319" spans="1:6">
      <c r="A19319" s="1" t="s">
        <v>16</v>
      </c>
      <c r="B19319" s="1" t="s">
        <v>7</v>
      </c>
      <c r="C19319" s="1" t="s">
        <v>77</v>
      </c>
      <c r="D19319" s="2">
        <v>105300</v>
      </c>
      <c r="E19319" t="s">
        <v>15</v>
      </c>
      <c r="F19319" s="1"/>
    </row>
    <row r="19320" spans="1:6">
      <c r="A19320" s="1" t="s">
        <v>33</v>
      </c>
      <c r="B19320" s="1" t="s">
        <v>7</v>
      </c>
      <c r="C19320" s="1" t="s">
        <v>11</v>
      </c>
      <c r="D19320" s="2">
        <v>125000</v>
      </c>
      <c r="E19320" t="s">
        <v>91</v>
      </c>
      <c r="F19320" s="1"/>
    </row>
    <row r="19321" spans="1:6">
      <c r="A19321" s="1" t="s">
        <v>10</v>
      </c>
      <c r="B19321" s="1" t="s">
        <v>7</v>
      </c>
      <c r="C19321" s="1" t="s">
        <v>11</v>
      </c>
      <c r="D19321" s="2">
        <v>90000</v>
      </c>
      <c r="E19321" t="s">
        <v>20</v>
      </c>
      <c r="F19321" s="1"/>
    </row>
    <row r="19322" spans="1:6">
      <c r="A19322" s="1" t="s">
        <v>22</v>
      </c>
      <c r="B19322" s="1" t="s">
        <v>7</v>
      </c>
      <c r="C19322" s="1" t="s">
        <v>11</v>
      </c>
      <c r="D19322" s="2">
        <v>160543</v>
      </c>
      <c r="E19322" t="s">
        <v>15</v>
      </c>
      <c r="F19322" s="1"/>
    </row>
    <row r="19323" spans="1:6">
      <c r="A19323" s="1" t="s">
        <v>16</v>
      </c>
      <c r="B19323" s="1" t="s">
        <v>7</v>
      </c>
      <c r="C19323" s="1" t="s">
        <v>11</v>
      </c>
      <c r="D19323" s="2">
        <v>234000</v>
      </c>
      <c r="E19323" t="s">
        <v>20</v>
      </c>
      <c r="F19323" s="1"/>
    </row>
    <row r="19324" spans="1:6">
      <c r="A19324" s="1" t="s">
        <v>33</v>
      </c>
      <c r="B19324" s="1" t="s">
        <v>7</v>
      </c>
      <c r="C19324" s="1" t="s">
        <v>44</v>
      </c>
      <c r="D19324" s="2">
        <v>56700</v>
      </c>
      <c r="E19324" t="s">
        <v>15</v>
      </c>
      <c r="F19324" s="1"/>
    </row>
    <row r="19325" spans="1:6">
      <c r="A19325" s="1" t="s">
        <v>16</v>
      </c>
      <c r="B19325" s="1" t="s">
        <v>7</v>
      </c>
      <c r="C19325" s="1" t="s">
        <v>11</v>
      </c>
      <c r="D19325" s="2">
        <v>100183</v>
      </c>
      <c r="E19325" t="s">
        <v>25</v>
      </c>
      <c r="F19325" s="1"/>
    </row>
    <row r="19326" spans="1:6">
      <c r="A19326" s="1" t="s">
        <v>22</v>
      </c>
      <c r="B19326" s="1" t="s">
        <v>17</v>
      </c>
      <c r="C19326" s="1" t="s">
        <v>11</v>
      </c>
      <c r="D19326" s="1"/>
      <c r="E19326" t="s">
        <v>18</v>
      </c>
      <c r="F19326" s="1"/>
    </row>
    <row r="19327" spans="1:6">
      <c r="A19327" s="1" t="s">
        <v>19</v>
      </c>
      <c r="B19327" s="1" t="s">
        <v>7</v>
      </c>
      <c r="C19327" s="1" t="s">
        <v>8</v>
      </c>
      <c r="D19327" s="1"/>
      <c r="E19327" t="s">
        <v>18</v>
      </c>
      <c r="F19327" s="1"/>
    </row>
    <row r="19328" spans="1:6">
      <c r="A19328" s="1" t="s">
        <v>33</v>
      </c>
      <c r="B19328" s="1" t="s">
        <v>7</v>
      </c>
      <c r="C19328" s="1" t="s">
        <v>11</v>
      </c>
      <c r="D19328" s="1"/>
      <c r="E19328" t="s">
        <v>560</v>
      </c>
      <c r="F19328" s="1"/>
    </row>
    <row r="19329" spans="1:6">
      <c r="A19329" s="1" t="s">
        <v>16</v>
      </c>
      <c r="B19329" s="1" t="s">
        <v>23</v>
      </c>
      <c r="C19329" s="1" t="s">
        <v>11</v>
      </c>
      <c r="D19329" s="1"/>
      <c r="E19329" t="s">
        <v>41</v>
      </c>
      <c r="F19329" s="1"/>
    </row>
    <row r="19330" spans="1:6">
      <c r="A19330" s="1" t="s">
        <v>16</v>
      </c>
      <c r="B19330" s="1" t="s">
        <v>7</v>
      </c>
      <c r="C19330" s="1" t="s">
        <v>11</v>
      </c>
      <c r="D19330" s="1"/>
      <c r="E19330" t="s">
        <v>18</v>
      </c>
      <c r="F19330" s="1"/>
    </row>
    <row r="19331" spans="1:6">
      <c r="A19331" s="1" t="s">
        <v>13</v>
      </c>
      <c r="B19331" s="1" t="s">
        <v>23</v>
      </c>
      <c r="C19331" s="1" t="s">
        <v>11</v>
      </c>
      <c r="D19331" s="1"/>
      <c r="E19331" t="s">
        <v>42</v>
      </c>
      <c r="F19331" s="1"/>
    </row>
    <row r="19332" spans="1:6">
      <c r="A19332" s="1" t="s">
        <v>45</v>
      </c>
      <c r="B19332" s="1" t="s">
        <v>59</v>
      </c>
      <c r="C19332" s="1" t="s">
        <v>11</v>
      </c>
      <c r="D19332" s="1"/>
      <c r="E19332" t="s">
        <v>12</v>
      </c>
      <c r="F19332" s="1"/>
    </row>
    <row r="19333" spans="1:6">
      <c r="A19333" s="1" t="s">
        <v>22</v>
      </c>
      <c r="B19333" s="1" t="s">
        <v>36</v>
      </c>
      <c r="C19333" s="1" t="s">
        <v>11</v>
      </c>
      <c r="D19333" s="1"/>
      <c r="E19333" t="s">
        <v>38</v>
      </c>
      <c r="F19333" s="1"/>
    </row>
    <row r="19334" spans="1:6">
      <c r="A19334" s="1" t="s">
        <v>16</v>
      </c>
      <c r="B19334" s="1" t="s">
        <v>7</v>
      </c>
      <c r="C19334" s="1" t="s">
        <v>119</v>
      </c>
      <c r="D19334" s="2">
        <v>79200</v>
      </c>
      <c r="E19334" t="s">
        <v>15</v>
      </c>
      <c r="F19334" s="1"/>
    </row>
    <row r="19335" spans="1:6">
      <c r="A19335" s="1" t="s">
        <v>22</v>
      </c>
      <c r="B19335" s="1" t="s">
        <v>197</v>
      </c>
      <c r="C19335" s="1" t="s">
        <v>11</v>
      </c>
      <c r="D19335" s="1"/>
      <c r="E19335" t="s">
        <v>93</v>
      </c>
      <c r="F19335" s="1"/>
    </row>
    <row r="19336" spans="1:6">
      <c r="A19336" s="1" t="s">
        <v>22</v>
      </c>
      <c r="B19336" s="1" t="s">
        <v>23</v>
      </c>
      <c r="C19336" s="1" t="s">
        <v>11</v>
      </c>
      <c r="D19336" s="2">
        <v>72500</v>
      </c>
      <c r="E19336" t="s">
        <v>20</v>
      </c>
      <c r="F19336" s="1"/>
    </row>
    <row r="19337" spans="1:6">
      <c r="A19337" s="1" t="s">
        <v>22</v>
      </c>
      <c r="B19337" s="1" t="s">
        <v>7</v>
      </c>
      <c r="C19337" s="1" t="s">
        <v>44</v>
      </c>
      <c r="D19337" s="2">
        <v>111175</v>
      </c>
      <c r="E19337" t="s">
        <v>15</v>
      </c>
      <c r="F19337" s="1"/>
    </row>
    <row r="19338" spans="1:6">
      <c r="A19338" s="1" t="s">
        <v>22</v>
      </c>
      <c r="B19338" s="1" t="s">
        <v>7</v>
      </c>
      <c r="C19338" s="1" t="s">
        <v>8</v>
      </c>
      <c r="D19338" s="1"/>
      <c r="E19338" t="s">
        <v>18</v>
      </c>
      <c r="F19338" s="1"/>
    </row>
    <row r="19339" spans="1:6">
      <c r="A19339" s="1" t="s">
        <v>16</v>
      </c>
      <c r="B19339" s="1" t="s">
        <v>7</v>
      </c>
      <c r="C19339" s="1" t="s">
        <v>11</v>
      </c>
      <c r="D19339" s="2">
        <v>109000</v>
      </c>
      <c r="E19339" t="s">
        <v>38</v>
      </c>
      <c r="F19339" s="1"/>
    </row>
    <row r="19340" spans="1:6">
      <c r="A19340" s="1" t="s">
        <v>22</v>
      </c>
      <c r="B19340" s="1" t="s">
        <v>7</v>
      </c>
      <c r="C19340" s="1" t="s">
        <v>11</v>
      </c>
      <c r="D19340" s="2">
        <v>105000</v>
      </c>
      <c r="E19340" t="s">
        <v>38</v>
      </c>
      <c r="F19340" s="1"/>
    </row>
    <row r="19341" spans="1:6">
      <c r="A19341" s="1" t="s">
        <v>22</v>
      </c>
      <c r="B19341" s="1" t="s">
        <v>7</v>
      </c>
      <c r="C19341" s="1" t="s">
        <v>11</v>
      </c>
      <c r="D19341" s="2">
        <v>100000</v>
      </c>
      <c r="E19341" t="s">
        <v>49</v>
      </c>
      <c r="F19341" s="1"/>
    </row>
    <row r="19342" spans="1:6">
      <c r="A19342" s="1" t="s">
        <v>16</v>
      </c>
      <c r="B19342" s="1" t="s">
        <v>7</v>
      </c>
      <c r="C19342" s="1" t="s">
        <v>56</v>
      </c>
      <c r="D19342" s="2">
        <v>89100</v>
      </c>
      <c r="E19342" t="s">
        <v>15</v>
      </c>
      <c r="F19342" s="1"/>
    </row>
    <row r="19343" spans="1:6">
      <c r="A19343" s="1" t="s">
        <v>10</v>
      </c>
      <c r="B19343" s="1" t="s">
        <v>7</v>
      </c>
      <c r="C19343" s="1" t="s">
        <v>11</v>
      </c>
      <c r="D19343" s="2">
        <v>147500</v>
      </c>
      <c r="E19343" t="s">
        <v>15</v>
      </c>
      <c r="F19343" s="1"/>
    </row>
    <row r="19344" spans="1:6">
      <c r="A19344" s="1" t="s">
        <v>22</v>
      </c>
      <c r="B19344" s="1" t="s">
        <v>7</v>
      </c>
      <c r="C19344" s="1" t="s">
        <v>11</v>
      </c>
      <c r="D19344" s="2">
        <v>107500</v>
      </c>
      <c r="E19344" t="s">
        <v>20</v>
      </c>
      <c r="F19344" s="1"/>
    </row>
    <row r="19345" spans="1:6">
      <c r="A19345" s="1" t="s">
        <v>22</v>
      </c>
      <c r="B19345" s="1" t="s">
        <v>7</v>
      </c>
      <c r="C19345" s="1" t="s">
        <v>124</v>
      </c>
      <c r="D19345" s="2">
        <v>56700</v>
      </c>
      <c r="E19345" t="s">
        <v>15</v>
      </c>
      <c r="F19345" s="1"/>
    </row>
    <row r="19346" spans="1:6">
      <c r="A19346" s="1" t="s">
        <v>22</v>
      </c>
      <c r="B19346" s="1" t="s">
        <v>17</v>
      </c>
      <c r="C19346" s="1" t="s">
        <v>11</v>
      </c>
      <c r="D19346" s="2">
        <v>100000</v>
      </c>
      <c r="E19346" t="s">
        <v>49</v>
      </c>
      <c r="F19346" s="1"/>
    </row>
    <row r="19347" spans="1:6">
      <c r="A19347" s="1" t="s">
        <v>45</v>
      </c>
      <c r="B19347" s="1" t="s">
        <v>23</v>
      </c>
      <c r="C19347" s="1" t="s">
        <v>11</v>
      </c>
      <c r="D19347" s="1"/>
      <c r="E19347" t="s">
        <v>20</v>
      </c>
      <c r="F19347" s="1"/>
    </row>
    <row r="19348" spans="1:6">
      <c r="A19348" s="1" t="s">
        <v>16</v>
      </c>
      <c r="B19348" s="1" t="s">
        <v>7</v>
      </c>
      <c r="C19348" s="1" t="s">
        <v>11</v>
      </c>
      <c r="D19348" s="2">
        <v>104440</v>
      </c>
      <c r="E19348" t="s">
        <v>457</v>
      </c>
      <c r="F19348" s="1"/>
    </row>
    <row r="19349" spans="1:6">
      <c r="A19349" s="1" t="s">
        <v>19</v>
      </c>
      <c r="B19349" s="1" t="s">
        <v>7</v>
      </c>
      <c r="C19349" s="1" t="s">
        <v>233</v>
      </c>
      <c r="D19349" s="2">
        <v>155500</v>
      </c>
      <c r="E19349" t="s">
        <v>15</v>
      </c>
      <c r="F19349" s="1"/>
    </row>
    <row r="19350" spans="1:6">
      <c r="A19350" s="1" t="s">
        <v>16</v>
      </c>
      <c r="B19350" s="1" t="s">
        <v>23</v>
      </c>
      <c r="C19350" s="1" t="s">
        <v>11</v>
      </c>
      <c r="D19350" s="1"/>
      <c r="E19350" t="s">
        <v>42</v>
      </c>
      <c r="F19350" s="1"/>
    </row>
    <row r="19351" spans="1:6">
      <c r="A19351" s="1" t="s">
        <v>10</v>
      </c>
      <c r="B19351" s="1" t="s">
        <v>7</v>
      </c>
      <c r="C19351" s="1" t="s">
        <v>11</v>
      </c>
      <c r="D19351" s="2">
        <v>99150</v>
      </c>
      <c r="E19351" t="s">
        <v>15</v>
      </c>
      <c r="F19351" s="1"/>
    </row>
    <row r="19352" spans="1:6">
      <c r="A19352" s="1" t="s">
        <v>10</v>
      </c>
      <c r="B19352" s="1" t="s">
        <v>7</v>
      </c>
      <c r="C19352" s="1" t="s">
        <v>11</v>
      </c>
      <c r="D19352" s="2">
        <v>90000</v>
      </c>
      <c r="E19352" t="s">
        <v>24</v>
      </c>
      <c r="F19352" s="1"/>
    </row>
    <row r="19353" spans="1:6">
      <c r="A19353" s="1" t="s">
        <v>6</v>
      </c>
      <c r="B19353" s="1" t="s">
        <v>7</v>
      </c>
      <c r="C19353" s="1" t="s">
        <v>77</v>
      </c>
      <c r="D19353" s="2">
        <v>157500</v>
      </c>
      <c r="E19353" t="s">
        <v>15</v>
      </c>
      <c r="F19353" s="1"/>
    </row>
    <row r="19354" spans="1:6">
      <c r="A19354" s="1" t="s">
        <v>10</v>
      </c>
      <c r="B19354" s="1" t="s">
        <v>7</v>
      </c>
      <c r="C19354" s="1" t="s">
        <v>11</v>
      </c>
      <c r="D19354" s="2">
        <v>150000</v>
      </c>
      <c r="E19354" t="s">
        <v>24</v>
      </c>
      <c r="F19354" s="1"/>
    </row>
    <row r="19355" spans="1:6">
      <c r="A19355" s="1" t="s">
        <v>14</v>
      </c>
      <c r="B19355" s="1" t="s">
        <v>7</v>
      </c>
      <c r="C19355" s="1" t="s">
        <v>48</v>
      </c>
      <c r="D19355" s="2">
        <v>79200</v>
      </c>
      <c r="E19355" t="s">
        <v>15</v>
      </c>
      <c r="F19355" s="1"/>
    </row>
    <row r="19356" spans="1:6">
      <c r="A19356" s="1" t="s">
        <v>16</v>
      </c>
      <c r="B19356" s="1" t="s">
        <v>23</v>
      </c>
      <c r="C19356" s="1" t="s">
        <v>8</v>
      </c>
      <c r="D19356" s="1"/>
      <c r="E19356" t="s">
        <v>12</v>
      </c>
      <c r="F19356" s="1"/>
    </row>
    <row r="19357" spans="1:6">
      <c r="A19357" s="1" t="s">
        <v>16</v>
      </c>
      <c r="B19357" s="1" t="s">
        <v>23</v>
      </c>
      <c r="C19357" s="1" t="s">
        <v>11</v>
      </c>
      <c r="D19357" s="1"/>
      <c r="E19357" t="s">
        <v>20</v>
      </c>
      <c r="F19357" s="1"/>
    </row>
    <row r="19358" spans="1:6">
      <c r="A19358" s="1" t="s">
        <v>22</v>
      </c>
      <c r="B19358" s="1" t="s">
        <v>7</v>
      </c>
      <c r="C19358" s="1" t="s">
        <v>11</v>
      </c>
      <c r="D19358" s="2">
        <v>135000</v>
      </c>
      <c r="E19358" t="s">
        <v>86</v>
      </c>
      <c r="F19358" s="1"/>
    </row>
    <row r="19359" spans="1:6">
      <c r="A19359" s="1" t="s">
        <v>16</v>
      </c>
      <c r="B19359" s="1" t="s">
        <v>7</v>
      </c>
      <c r="C19359" s="1" t="s">
        <v>11</v>
      </c>
      <c r="D19359" s="2">
        <v>90000</v>
      </c>
      <c r="E19359" t="s">
        <v>24</v>
      </c>
      <c r="F19359" s="1"/>
    </row>
    <row r="19360" spans="1:6">
      <c r="A19360" s="1" t="s">
        <v>10</v>
      </c>
      <c r="B19360" s="1" t="s">
        <v>7</v>
      </c>
      <c r="C19360" s="1" t="s">
        <v>8</v>
      </c>
      <c r="D19360" s="1"/>
      <c r="E19360" t="s">
        <v>12</v>
      </c>
      <c r="F19360" s="1"/>
    </row>
    <row r="19361" spans="1:6">
      <c r="A19361" s="1" t="s">
        <v>16</v>
      </c>
      <c r="B19361" s="1" t="s">
        <v>7</v>
      </c>
      <c r="C19361" s="1" t="s">
        <v>11</v>
      </c>
      <c r="D19361" s="2">
        <v>83793</v>
      </c>
      <c r="E19361" t="s">
        <v>9</v>
      </c>
      <c r="F19361" s="1"/>
    </row>
    <row r="19362" spans="1:6">
      <c r="A19362" s="1" t="s">
        <v>22</v>
      </c>
      <c r="B19362" s="1" t="s">
        <v>7</v>
      </c>
      <c r="C19362" s="1" t="s">
        <v>11</v>
      </c>
      <c r="D19362" s="2">
        <v>85000</v>
      </c>
      <c r="E19362" t="s">
        <v>20</v>
      </c>
      <c r="F19362" s="1"/>
    </row>
    <row r="19363" spans="1:6">
      <c r="A19363" s="1" t="s">
        <v>19</v>
      </c>
      <c r="B19363" s="1" t="s">
        <v>7</v>
      </c>
      <c r="C19363" s="1" t="s">
        <v>11</v>
      </c>
      <c r="D19363" s="2">
        <v>168500</v>
      </c>
      <c r="E19363" t="s">
        <v>20</v>
      </c>
      <c r="F19363" s="1"/>
    </row>
    <row r="19364" spans="1:6">
      <c r="A19364" s="1" t="s">
        <v>14</v>
      </c>
      <c r="B19364" s="1" t="s">
        <v>7</v>
      </c>
      <c r="C19364" s="1" t="s">
        <v>44</v>
      </c>
      <c r="D19364" s="2">
        <v>89100</v>
      </c>
      <c r="E19364" t="s">
        <v>15</v>
      </c>
      <c r="F19364" s="1"/>
    </row>
    <row r="19365" spans="1:6">
      <c r="A19365" s="1" t="s">
        <v>16</v>
      </c>
      <c r="B19365" s="1" t="s">
        <v>7</v>
      </c>
      <c r="C19365" s="1" t="s">
        <v>11</v>
      </c>
      <c r="D19365" s="2">
        <v>200000</v>
      </c>
      <c r="E19365" t="s">
        <v>24</v>
      </c>
      <c r="F19365" s="1"/>
    </row>
    <row r="19366" spans="1:6">
      <c r="A19366" s="1" t="s">
        <v>22</v>
      </c>
      <c r="B19366" s="1" t="s">
        <v>23</v>
      </c>
      <c r="C19366" s="1" t="s">
        <v>11</v>
      </c>
      <c r="D19366" s="1"/>
      <c r="E19366" t="s">
        <v>20</v>
      </c>
      <c r="F19366" s="1"/>
    </row>
    <row r="19367" spans="1:6">
      <c r="A19367" s="1" t="s">
        <v>10</v>
      </c>
      <c r="B19367" s="1" t="s">
        <v>7</v>
      </c>
      <c r="C19367" s="1" t="s">
        <v>44</v>
      </c>
      <c r="D19367" s="2">
        <v>111175</v>
      </c>
      <c r="E19367" t="s">
        <v>15</v>
      </c>
      <c r="F19367" s="1"/>
    </row>
    <row r="19368" spans="1:6">
      <c r="A19368" s="1" t="s">
        <v>22</v>
      </c>
      <c r="B19368" s="1" t="s">
        <v>23</v>
      </c>
      <c r="C19368" s="1" t="s">
        <v>11</v>
      </c>
      <c r="D19368" s="1"/>
      <c r="E19368" t="s">
        <v>20</v>
      </c>
      <c r="F19368" s="1"/>
    </row>
    <row r="19369" spans="1:6">
      <c r="A19369" s="1" t="s">
        <v>22</v>
      </c>
      <c r="B19369" s="1" t="s">
        <v>7</v>
      </c>
      <c r="C19369" s="1" t="s">
        <v>11</v>
      </c>
      <c r="D19369" s="2">
        <v>97500</v>
      </c>
      <c r="E19369" t="s">
        <v>9</v>
      </c>
      <c r="F19369" s="1"/>
    </row>
    <row r="19370" spans="1:6">
      <c r="A19370" s="1" t="s">
        <v>13</v>
      </c>
      <c r="B19370" s="1" t="s">
        <v>7</v>
      </c>
      <c r="C19370" s="1" t="s">
        <v>77</v>
      </c>
      <c r="D19370" s="2">
        <v>79200</v>
      </c>
      <c r="E19370" t="s">
        <v>15</v>
      </c>
      <c r="F19370" s="1"/>
    </row>
    <row r="19371" spans="1:6">
      <c r="A19371" s="1" t="s">
        <v>10</v>
      </c>
      <c r="B19371" s="1" t="s">
        <v>23</v>
      </c>
      <c r="C19371" s="1" t="s">
        <v>11</v>
      </c>
      <c r="D19371" s="1"/>
      <c r="E19371" t="s">
        <v>20</v>
      </c>
      <c r="F19371" s="1"/>
    </row>
    <row r="19372" spans="1:6">
      <c r="A19372" s="1" t="s">
        <v>16</v>
      </c>
      <c r="B19372" s="1" t="s">
        <v>23</v>
      </c>
      <c r="C19372" s="1" t="s">
        <v>11</v>
      </c>
      <c r="D19372" s="1"/>
      <c r="E19372" t="s">
        <v>20</v>
      </c>
      <c r="F19372" s="1"/>
    </row>
    <row r="19373" spans="1:6">
      <c r="A19373" s="1" t="s">
        <v>19</v>
      </c>
      <c r="B19373" s="1" t="s">
        <v>7</v>
      </c>
      <c r="C19373" s="1" t="s">
        <v>550</v>
      </c>
      <c r="D19373" s="2">
        <v>79200</v>
      </c>
      <c r="E19373" t="s">
        <v>15</v>
      </c>
      <c r="F19373" s="1"/>
    </row>
    <row r="19374" spans="1:6">
      <c r="A19374" s="1" t="s">
        <v>13</v>
      </c>
      <c r="B19374" s="1" t="s">
        <v>23</v>
      </c>
      <c r="C19374" s="1" t="s">
        <v>11</v>
      </c>
      <c r="D19374" s="1"/>
      <c r="E19374" t="s">
        <v>20</v>
      </c>
      <c r="F19374" s="1"/>
    </row>
    <row r="19375" spans="1:6">
      <c r="A19375" s="1" t="s">
        <v>19</v>
      </c>
      <c r="B19375" s="1" t="s">
        <v>7</v>
      </c>
      <c r="C19375" s="1" t="s">
        <v>70</v>
      </c>
      <c r="D19375" s="2">
        <v>79200</v>
      </c>
      <c r="E19375" t="s">
        <v>15</v>
      </c>
      <c r="F19375" s="1"/>
    </row>
    <row r="19376" spans="1:6">
      <c r="A19376" s="1" t="s">
        <v>45</v>
      </c>
      <c r="B19376" s="1" t="s">
        <v>7</v>
      </c>
      <c r="C19376" s="1" t="s">
        <v>11</v>
      </c>
      <c r="D19376" s="1"/>
      <c r="E19376" t="s">
        <v>9</v>
      </c>
      <c r="F19376" s="1"/>
    </row>
    <row r="19377" spans="1:6">
      <c r="A19377" s="1" t="s">
        <v>22</v>
      </c>
      <c r="B19377" s="1" t="s">
        <v>7</v>
      </c>
      <c r="C19377" s="1" t="s">
        <v>11</v>
      </c>
      <c r="D19377" s="1"/>
      <c r="E19377" t="s">
        <v>18</v>
      </c>
      <c r="F19377" s="1"/>
    </row>
    <row r="19378" spans="1:6">
      <c r="A19378" s="1" t="s">
        <v>6</v>
      </c>
      <c r="B19378" s="1" t="s">
        <v>23</v>
      </c>
      <c r="C19378" s="1" t="s">
        <v>11</v>
      </c>
      <c r="D19378" s="1"/>
      <c r="E19378" t="s">
        <v>32</v>
      </c>
      <c r="F19378" s="1"/>
    </row>
    <row r="19379" spans="1:6">
      <c r="A19379" s="1" t="s">
        <v>22</v>
      </c>
      <c r="B19379" s="1" t="s">
        <v>7</v>
      </c>
      <c r="C19379" s="1" t="s">
        <v>11</v>
      </c>
      <c r="D19379" s="2">
        <v>65000</v>
      </c>
      <c r="E19379" t="s">
        <v>20</v>
      </c>
      <c r="F19379" s="1"/>
    </row>
    <row r="19380" spans="1:6">
      <c r="A19380" s="1" t="s">
        <v>16</v>
      </c>
      <c r="B19380" s="1" t="s">
        <v>7</v>
      </c>
      <c r="C19380" s="1" t="s">
        <v>11</v>
      </c>
      <c r="D19380" s="2">
        <v>142500</v>
      </c>
      <c r="E19380" t="s">
        <v>20</v>
      </c>
      <c r="F19380" s="1"/>
    </row>
    <row r="19381" spans="1:6">
      <c r="A19381" s="1" t="s">
        <v>10</v>
      </c>
      <c r="B19381" s="1" t="s">
        <v>7</v>
      </c>
      <c r="C19381" s="1" t="s">
        <v>11</v>
      </c>
      <c r="D19381" s="2">
        <v>95000</v>
      </c>
      <c r="E19381" t="s">
        <v>12</v>
      </c>
      <c r="F19381" s="1"/>
    </row>
    <row r="19382" spans="1:6">
      <c r="A19382" s="1" t="s">
        <v>22</v>
      </c>
      <c r="B19382" s="1" t="s">
        <v>7</v>
      </c>
      <c r="C19382" s="1" t="s">
        <v>11</v>
      </c>
      <c r="D19382" s="1"/>
      <c r="E19382" t="s">
        <v>12</v>
      </c>
      <c r="F19382" s="1"/>
    </row>
    <row r="19383" spans="1:6">
      <c r="A19383" s="1" t="s">
        <v>16</v>
      </c>
      <c r="B19383" s="1" t="s">
        <v>7</v>
      </c>
      <c r="C19383" s="1" t="s">
        <v>8</v>
      </c>
      <c r="D19383" s="1"/>
      <c r="E19383" t="s">
        <v>20</v>
      </c>
      <c r="F19383" s="1"/>
    </row>
    <row r="19384" spans="1:6">
      <c r="A19384" s="1" t="s">
        <v>10</v>
      </c>
      <c r="B19384" s="1" t="s">
        <v>7</v>
      </c>
      <c r="C19384" s="1" t="s">
        <v>11</v>
      </c>
      <c r="D19384" s="2">
        <v>140000</v>
      </c>
      <c r="E19384" t="s">
        <v>9</v>
      </c>
      <c r="F19384" s="1"/>
    </row>
    <row r="19385" spans="1:6">
      <c r="A19385" s="1" t="s">
        <v>16</v>
      </c>
      <c r="B19385" s="1" t="s">
        <v>7</v>
      </c>
      <c r="C19385" s="1" t="s">
        <v>11</v>
      </c>
      <c r="D19385" s="2">
        <v>160000</v>
      </c>
      <c r="E19385" t="s">
        <v>145</v>
      </c>
      <c r="F19385" s="1"/>
    </row>
    <row r="19386" spans="1:6">
      <c r="A19386" s="1" t="s">
        <v>16</v>
      </c>
      <c r="B19386" s="1" t="s">
        <v>7</v>
      </c>
      <c r="C19386" s="1" t="s">
        <v>11</v>
      </c>
      <c r="D19386" s="2">
        <v>82500</v>
      </c>
      <c r="E19386" t="s">
        <v>12</v>
      </c>
      <c r="F19386" s="1"/>
    </row>
    <row r="19387" spans="1:6">
      <c r="A19387" s="1" t="s">
        <v>10</v>
      </c>
      <c r="B19387" s="1" t="s">
        <v>7</v>
      </c>
      <c r="C19387" s="1" t="s">
        <v>11</v>
      </c>
      <c r="D19387" s="2">
        <v>109100</v>
      </c>
      <c r="E19387" t="s">
        <v>63</v>
      </c>
      <c r="F19387" s="1"/>
    </row>
    <row r="19388" spans="1:6">
      <c r="A19388" s="1" t="s">
        <v>22</v>
      </c>
      <c r="B19388" s="1" t="s">
        <v>7</v>
      </c>
      <c r="C19388" s="1" t="s">
        <v>11</v>
      </c>
      <c r="D19388" s="2">
        <v>81552</v>
      </c>
      <c r="E19388" t="s">
        <v>9</v>
      </c>
      <c r="F19388" s="1"/>
    </row>
    <row r="19389" spans="1:6">
      <c r="A19389" s="1" t="s">
        <v>22</v>
      </c>
      <c r="B19389" s="1" t="s">
        <v>7</v>
      </c>
      <c r="C19389" s="1" t="s">
        <v>11</v>
      </c>
      <c r="D19389" s="2">
        <v>102500</v>
      </c>
      <c r="E19389" t="s">
        <v>38</v>
      </c>
      <c r="F19389" s="1"/>
    </row>
    <row r="19390" spans="1:6">
      <c r="A19390" s="1" t="s">
        <v>16</v>
      </c>
      <c r="B19390" s="1" t="s">
        <v>7</v>
      </c>
      <c r="C19390" s="1" t="s">
        <v>44</v>
      </c>
      <c r="D19390" s="2">
        <v>56700</v>
      </c>
      <c r="E19390" t="s">
        <v>15</v>
      </c>
      <c r="F19390" s="1"/>
    </row>
    <row r="19391" spans="1:6">
      <c r="A19391" s="1" t="s">
        <v>22</v>
      </c>
      <c r="B19391" s="1" t="s">
        <v>7</v>
      </c>
      <c r="C19391" s="1" t="s">
        <v>11</v>
      </c>
      <c r="D19391" s="2">
        <v>104090</v>
      </c>
      <c r="E19391" t="s">
        <v>12</v>
      </c>
      <c r="F19391" s="1"/>
    </row>
    <row r="19392" spans="1:6">
      <c r="A19392" s="1" t="s">
        <v>22</v>
      </c>
      <c r="B19392" s="1" t="s">
        <v>7</v>
      </c>
      <c r="C19392" s="1" t="s">
        <v>11</v>
      </c>
      <c r="D19392" s="2">
        <v>82500</v>
      </c>
      <c r="E19392" t="s">
        <v>38</v>
      </c>
      <c r="F19392" s="1"/>
    </row>
    <row r="19393" spans="1:6">
      <c r="A19393" s="1" t="s">
        <v>16</v>
      </c>
      <c r="B19393" s="1" t="s">
        <v>7</v>
      </c>
      <c r="C19393" s="1" t="s">
        <v>8</v>
      </c>
      <c r="D19393" s="1"/>
      <c r="E19393" t="s">
        <v>274</v>
      </c>
      <c r="F19393" s="1"/>
    </row>
    <row r="19394" spans="1:6">
      <c r="A19394" s="1" t="s">
        <v>22</v>
      </c>
      <c r="B19394" s="1" t="s">
        <v>7</v>
      </c>
      <c r="C19394" s="1" t="s">
        <v>128</v>
      </c>
      <c r="D19394" s="2">
        <v>57500</v>
      </c>
      <c r="E19394" t="s">
        <v>15</v>
      </c>
      <c r="F19394" s="1"/>
    </row>
    <row r="19395" spans="1:6">
      <c r="A19395" s="1" t="s">
        <v>10</v>
      </c>
      <c r="B19395" s="1" t="s">
        <v>7</v>
      </c>
      <c r="C19395" s="1" t="s">
        <v>8</v>
      </c>
      <c r="D19395" s="2">
        <v>60000</v>
      </c>
      <c r="E19395" t="s">
        <v>32</v>
      </c>
      <c r="F19395" s="1"/>
    </row>
    <row r="19396" spans="1:6">
      <c r="A19396" s="1" t="s">
        <v>22</v>
      </c>
      <c r="B19396" s="1" t="s">
        <v>17</v>
      </c>
      <c r="C19396" s="1" t="s">
        <v>11</v>
      </c>
      <c r="D19396" s="1"/>
      <c r="E19396" t="s">
        <v>18</v>
      </c>
      <c r="F19396" s="1"/>
    </row>
    <row r="19397" spans="1:6">
      <c r="A19397" s="1" t="s">
        <v>16</v>
      </c>
      <c r="B19397" s="1" t="s">
        <v>7</v>
      </c>
      <c r="C19397" s="1" t="s">
        <v>11</v>
      </c>
      <c r="D19397" s="2">
        <v>130000</v>
      </c>
      <c r="E19397" t="s">
        <v>131</v>
      </c>
      <c r="F19397" s="1"/>
    </row>
    <row r="19398" spans="1:6">
      <c r="A19398" s="1" t="s">
        <v>16</v>
      </c>
      <c r="B19398" s="1" t="s">
        <v>7</v>
      </c>
      <c r="C19398" s="1" t="s">
        <v>128</v>
      </c>
      <c r="D19398" s="2">
        <v>70000</v>
      </c>
      <c r="E19398" t="s">
        <v>15</v>
      </c>
      <c r="F19398" s="1"/>
    </row>
    <row r="19399" spans="1:6">
      <c r="A19399" s="1" t="s">
        <v>10</v>
      </c>
      <c r="B19399" s="1" t="s">
        <v>23</v>
      </c>
      <c r="C19399" s="1" t="s">
        <v>11</v>
      </c>
      <c r="D19399" s="1"/>
      <c r="E19399" t="s">
        <v>41</v>
      </c>
      <c r="F19399" s="1"/>
    </row>
    <row r="19400" spans="1:6">
      <c r="A19400" s="1" t="s">
        <v>16</v>
      </c>
      <c r="B19400" s="1" t="s">
        <v>23</v>
      </c>
      <c r="C19400" s="1" t="s">
        <v>11</v>
      </c>
      <c r="D19400" s="1"/>
      <c r="E19400" t="s">
        <v>41</v>
      </c>
      <c r="F19400" s="1"/>
    </row>
    <row r="19401" spans="1:6">
      <c r="A19401" s="1" t="s">
        <v>22</v>
      </c>
      <c r="B19401" s="1" t="s">
        <v>7</v>
      </c>
      <c r="C19401" s="1" t="s">
        <v>11</v>
      </c>
      <c r="D19401" s="2">
        <v>115000</v>
      </c>
      <c r="E19401" t="s">
        <v>24</v>
      </c>
      <c r="F19401" s="1"/>
    </row>
    <row r="19402" spans="1:6">
      <c r="A19402" s="1" t="s">
        <v>16</v>
      </c>
      <c r="B19402" s="1" t="s">
        <v>7</v>
      </c>
      <c r="C19402" s="1" t="s">
        <v>11</v>
      </c>
      <c r="D19402" s="1"/>
      <c r="E19402" t="s">
        <v>453</v>
      </c>
      <c r="F19402" s="1"/>
    </row>
    <row r="19403" spans="1:6">
      <c r="A19403" s="1" t="s">
        <v>16</v>
      </c>
      <c r="B19403" s="1" t="s">
        <v>7</v>
      </c>
      <c r="C19403" s="1" t="s">
        <v>11</v>
      </c>
      <c r="D19403" s="2">
        <v>115000</v>
      </c>
      <c r="E19403" t="s">
        <v>20</v>
      </c>
      <c r="F19403" s="1"/>
    </row>
    <row r="19404" spans="1:6">
      <c r="A19404" s="1" t="s">
        <v>22</v>
      </c>
      <c r="B19404" s="1" t="s">
        <v>7</v>
      </c>
      <c r="C19404" s="1" t="s">
        <v>68</v>
      </c>
      <c r="D19404" s="2">
        <v>111175</v>
      </c>
      <c r="E19404" t="s">
        <v>15</v>
      </c>
      <c r="F19404" s="1"/>
    </row>
    <row r="19405" spans="1:6">
      <c r="A19405" s="1" t="s">
        <v>10</v>
      </c>
      <c r="B19405" s="1" t="s">
        <v>7</v>
      </c>
      <c r="C19405" s="1" t="s">
        <v>141</v>
      </c>
      <c r="D19405" s="2">
        <v>71280</v>
      </c>
      <c r="E19405" t="s">
        <v>15</v>
      </c>
      <c r="F19405" s="1"/>
    </row>
    <row r="19406" spans="1:6">
      <c r="A19406" s="1" t="s">
        <v>16</v>
      </c>
      <c r="B19406" s="1" t="s">
        <v>7</v>
      </c>
      <c r="C19406" s="1" t="s">
        <v>8</v>
      </c>
      <c r="D19406" s="2">
        <v>125000</v>
      </c>
      <c r="E19406" t="s">
        <v>20</v>
      </c>
      <c r="F19406" s="1"/>
    </row>
    <row r="19407" spans="1:6">
      <c r="A19407" s="1" t="s">
        <v>16</v>
      </c>
      <c r="B19407" s="1" t="s">
        <v>7</v>
      </c>
      <c r="C19407" s="1" t="s">
        <v>11</v>
      </c>
      <c r="D19407" s="2">
        <v>68000</v>
      </c>
      <c r="E19407" t="s">
        <v>81</v>
      </c>
      <c r="F19407" s="1"/>
    </row>
    <row r="19408" spans="1:6">
      <c r="A19408" s="1" t="s">
        <v>22</v>
      </c>
      <c r="B19408" s="1" t="s">
        <v>17</v>
      </c>
      <c r="C19408" s="1" t="s">
        <v>11</v>
      </c>
      <c r="D19408" s="1"/>
      <c r="E19408" t="s">
        <v>18</v>
      </c>
      <c r="F19408" s="1"/>
    </row>
    <row r="19409" spans="1:6">
      <c r="A19409" s="1" t="s">
        <v>16</v>
      </c>
      <c r="B19409" s="1" t="s">
        <v>7</v>
      </c>
      <c r="C19409" s="1" t="s">
        <v>8</v>
      </c>
      <c r="D19409" s="2">
        <v>79019</v>
      </c>
      <c r="E19409" t="s">
        <v>81</v>
      </c>
      <c r="F19409" s="1"/>
    </row>
    <row r="19410" spans="1:6">
      <c r="A19410" s="1" t="s">
        <v>6</v>
      </c>
      <c r="B19410" s="1" t="s">
        <v>7</v>
      </c>
      <c r="C19410" s="1" t="s">
        <v>37</v>
      </c>
      <c r="D19410" s="2">
        <v>231000</v>
      </c>
      <c r="E19410" t="s">
        <v>15</v>
      </c>
      <c r="F19410" s="1"/>
    </row>
    <row r="19411" spans="1:6">
      <c r="A19411" s="1" t="s">
        <v>16</v>
      </c>
      <c r="B19411" s="1" t="s">
        <v>7</v>
      </c>
      <c r="C19411" s="1" t="s">
        <v>11</v>
      </c>
      <c r="D19411" s="2">
        <v>233000</v>
      </c>
      <c r="E19411" t="s">
        <v>20</v>
      </c>
      <c r="F19411" s="1"/>
    </row>
    <row r="19412" spans="1:6">
      <c r="A19412" s="1" t="s">
        <v>10</v>
      </c>
      <c r="B19412" s="1" t="s">
        <v>7</v>
      </c>
      <c r="C19412" s="1" t="s">
        <v>37</v>
      </c>
      <c r="D19412" s="2">
        <v>90000</v>
      </c>
      <c r="E19412" t="s">
        <v>24</v>
      </c>
      <c r="F19412" s="1"/>
    </row>
    <row r="19413" spans="1:6">
      <c r="A19413" s="1" t="s">
        <v>33</v>
      </c>
      <c r="B19413" s="1" t="s">
        <v>7</v>
      </c>
      <c r="C19413" s="1" t="s">
        <v>11</v>
      </c>
      <c r="D19413" s="2">
        <v>120000</v>
      </c>
      <c r="E19413" t="s">
        <v>9</v>
      </c>
      <c r="F19413" s="1"/>
    </row>
    <row r="19414" spans="1:6">
      <c r="A19414" s="1" t="s">
        <v>16</v>
      </c>
      <c r="B19414" s="1" t="s">
        <v>7</v>
      </c>
      <c r="C19414" s="1" t="s">
        <v>11</v>
      </c>
      <c r="D19414" s="2">
        <v>97500</v>
      </c>
      <c r="E19414" t="s">
        <v>12</v>
      </c>
      <c r="F19414" s="1"/>
    </row>
    <row r="19415" spans="1:6">
      <c r="A19415" s="1" t="s">
        <v>10</v>
      </c>
      <c r="B19415" s="1" t="s">
        <v>7</v>
      </c>
      <c r="C19415" s="1" t="s">
        <v>11</v>
      </c>
      <c r="D19415" s="2">
        <v>140000</v>
      </c>
      <c r="E19415" t="s">
        <v>9</v>
      </c>
      <c r="F19415" s="1"/>
    </row>
    <row r="19416" spans="1:6">
      <c r="A19416" s="1" t="s">
        <v>22</v>
      </c>
      <c r="B19416" s="1" t="s">
        <v>17</v>
      </c>
      <c r="C19416" s="1" t="s">
        <v>11</v>
      </c>
      <c r="D19416" s="1"/>
      <c r="E19416" t="s">
        <v>18</v>
      </c>
      <c r="F19416" s="1"/>
    </row>
    <row r="19417" spans="1:6">
      <c r="A19417" s="1" t="s">
        <v>16</v>
      </c>
      <c r="B19417" s="1" t="s">
        <v>7</v>
      </c>
      <c r="C19417" s="1" t="s">
        <v>11</v>
      </c>
      <c r="D19417" s="2">
        <v>115000</v>
      </c>
      <c r="E19417" t="s">
        <v>24</v>
      </c>
      <c r="F19417" s="1"/>
    </row>
    <row r="19418" spans="1:6">
      <c r="A19418" s="1" t="s">
        <v>16</v>
      </c>
      <c r="B19418" s="1" t="s">
        <v>7</v>
      </c>
      <c r="C19418" s="1" t="s">
        <v>11</v>
      </c>
      <c r="D19418" s="2">
        <v>83906</v>
      </c>
      <c r="E19418" t="s">
        <v>12</v>
      </c>
      <c r="F19418" s="1"/>
    </row>
    <row r="19419" spans="1:6">
      <c r="A19419" s="1" t="s">
        <v>16</v>
      </c>
      <c r="B19419" s="1" t="s">
        <v>7</v>
      </c>
      <c r="C19419" s="1" t="s">
        <v>8</v>
      </c>
      <c r="D19419" s="2">
        <v>120000</v>
      </c>
      <c r="E19419" t="s">
        <v>50</v>
      </c>
      <c r="F19419" s="1"/>
    </row>
    <row r="19420" spans="1:6">
      <c r="A19420" s="1" t="s">
        <v>22</v>
      </c>
      <c r="B19420" s="1" t="s">
        <v>7</v>
      </c>
      <c r="C19420" s="1" t="s">
        <v>11</v>
      </c>
      <c r="D19420" s="2">
        <v>77500</v>
      </c>
      <c r="E19420" t="s">
        <v>20</v>
      </c>
      <c r="F19420" s="1"/>
    </row>
    <row r="19421" spans="1:6">
      <c r="A19421" s="1" t="s">
        <v>22</v>
      </c>
      <c r="B19421" s="1" t="s">
        <v>40</v>
      </c>
      <c r="C19421" s="1" t="s">
        <v>11</v>
      </c>
      <c r="D19421" s="1"/>
      <c r="E19421" t="s">
        <v>9</v>
      </c>
      <c r="F19421" s="1"/>
    </row>
    <row r="19422" spans="1:6">
      <c r="A19422" s="1" t="s">
        <v>10</v>
      </c>
      <c r="B19422" s="1" t="s">
        <v>7</v>
      </c>
      <c r="C19422" s="1" t="s">
        <v>11</v>
      </c>
      <c r="D19422" s="2">
        <v>100000</v>
      </c>
      <c r="E19422" t="s">
        <v>24</v>
      </c>
      <c r="F19422" s="1"/>
    </row>
    <row r="19423" spans="1:6">
      <c r="A19423" s="1" t="s">
        <v>22</v>
      </c>
      <c r="B19423" s="1" t="s">
        <v>7</v>
      </c>
      <c r="C19423" s="1" t="s">
        <v>11</v>
      </c>
      <c r="D19423" s="2">
        <v>47500</v>
      </c>
      <c r="E19423" t="s">
        <v>12</v>
      </c>
      <c r="F19423" s="1"/>
    </row>
    <row r="19424" spans="1:6">
      <c r="A19424" s="1" t="s">
        <v>22</v>
      </c>
      <c r="B19424" s="1" t="s">
        <v>7</v>
      </c>
      <c r="C19424" s="1" t="s">
        <v>11</v>
      </c>
      <c r="D19424" s="2">
        <v>106300</v>
      </c>
      <c r="E19424" t="s">
        <v>81</v>
      </c>
      <c r="F19424" s="1"/>
    </row>
    <row r="19425" spans="1:6">
      <c r="A19425" s="1" t="s">
        <v>16</v>
      </c>
      <c r="B19425" s="1" t="s">
        <v>7</v>
      </c>
      <c r="C19425" s="1" t="s">
        <v>11</v>
      </c>
      <c r="D19425" s="2">
        <v>135000</v>
      </c>
      <c r="E19425" t="s">
        <v>20</v>
      </c>
      <c r="F19425" s="1"/>
    </row>
    <row r="19426" spans="1:6">
      <c r="A19426" s="1" t="s">
        <v>16</v>
      </c>
      <c r="B19426" s="1" t="s">
        <v>23</v>
      </c>
      <c r="C19426" s="1" t="s">
        <v>11</v>
      </c>
      <c r="D19426" s="1"/>
      <c r="E19426" t="s">
        <v>20</v>
      </c>
      <c r="F19426" s="1"/>
    </row>
    <row r="19427" spans="1:6">
      <c r="A19427" s="1" t="s">
        <v>14</v>
      </c>
      <c r="B19427" s="1" t="s">
        <v>7</v>
      </c>
      <c r="C19427" s="1" t="s">
        <v>128</v>
      </c>
      <c r="D19427" s="2">
        <v>185500</v>
      </c>
      <c r="E19427" t="s">
        <v>15</v>
      </c>
      <c r="F19427" s="1"/>
    </row>
    <row r="19428" spans="1:6">
      <c r="A19428" s="1" t="s">
        <v>16</v>
      </c>
      <c r="B19428" s="1" t="s">
        <v>122</v>
      </c>
      <c r="C19428" s="1" t="s">
        <v>8</v>
      </c>
      <c r="D19428" s="1"/>
      <c r="E19428" t="s">
        <v>12</v>
      </c>
      <c r="F19428" s="1"/>
    </row>
    <row r="19429" spans="1:6">
      <c r="A19429" s="1" t="s">
        <v>16</v>
      </c>
      <c r="B19429" s="1" t="s">
        <v>30</v>
      </c>
      <c r="C19429" s="1" t="s">
        <v>11</v>
      </c>
      <c r="D19429" s="1"/>
      <c r="E19429" t="s">
        <v>18</v>
      </c>
      <c r="F19429" s="1"/>
    </row>
    <row r="19430" spans="1:6">
      <c r="A19430" s="1" t="s">
        <v>22</v>
      </c>
      <c r="B19430" s="1" t="s">
        <v>7</v>
      </c>
      <c r="C19430" s="1" t="s">
        <v>11</v>
      </c>
      <c r="D19430" s="2">
        <v>83000</v>
      </c>
      <c r="E19430" t="s">
        <v>38</v>
      </c>
      <c r="F19430" s="1"/>
    </row>
    <row r="19431" spans="1:6">
      <c r="A19431" s="1" t="s">
        <v>22</v>
      </c>
      <c r="B19431" s="1" t="s">
        <v>23</v>
      </c>
      <c r="C19431" s="1" t="s">
        <v>11</v>
      </c>
      <c r="D19431" s="1"/>
      <c r="E19431" t="s">
        <v>9</v>
      </c>
      <c r="F19431" s="1"/>
    </row>
    <row r="19432" spans="1:6">
      <c r="A19432" s="1" t="s">
        <v>19</v>
      </c>
      <c r="B19432" s="1" t="s">
        <v>7</v>
      </c>
      <c r="C19432" s="1" t="s">
        <v>11</v>
      </c>
      <c r="D19432" s="2">
        <v>124087</v>
      </c>
      <c r="E19432" t="s">
        <v>63</v>
      </c>
      <c r="F19432" s="1"/>
    </row>
    <row r="19433" spans="1:6">
      <c r="A19433" s="1" t="s">
        <v>13</v>
      </c>
      <c r="B19433" s="1" t="s">
        <v>7</v>
      </c>
      <c r="C19433" s="1" t="s">
        <v>11</v>
      </c>
      <c r="D19433" s="2">
        <v>132500</v>
      </c>
      <c r="E19433" t="s">
        <v>12</v>
      </c>
      <c r="F19433" s="1"/>
    </row>
    <row r="19434" spans="1:6">
      <c r="A19434" s="1" t="s">
        <v>10</v>
      </c>
      <c r="B19434" s="1" t="s">
        <v>7</v>
      </c>
      <c r="C19434" s="1" t="s">
        <v>28</v>
      </c>
      <c r="D19434" s="2">
        <v>89100</v>
      </c>
      <c r="E19434" t="s">
        <v>15</v>
      </c>
      <c r="F19434" s="1"/>
    </row>
    <row r="19435" spans="1:6">
      <c r="A19435" s="1" t="s">
        <v>16</v>
      </c>
      <c r="B19435" s="1" t="s">
        <v>23</v>
      </c>
      <c r="C19435" s="1" t="s">
        <v>11</v>
      </c>
      <c r="D19435" s="1"/>
      <c r="E19435" t="s">
        <v>32</v>
      </c>
      <c r="F19435" s="1"/>
    </row>
    <row r="19436" spans="1:6">
      <c r="A19436" s="1" t="s">
        <v>22</v>
      </c>
      <c r="B19436" s="1" t="s">
        <v>7</v>
      </c>
      <c r="C19436" s="1" t="s">
        <v>11</v>
      </c>
      <c r="D19436" s="2">
        <v>95000</v>
      </c>
      <c r="E19436" t="s">
        <v>32</v>
      </c>
      <c r="F19436" s="1"/>
    </row>
    <row r="19437" spans="1:6">
      <c r="A19437" s="1" t="s">
        <v>16</v>
      </c>
      <c r="B19437" s="1" t="s">
        <v>7</v>
      </c>
      <c r="C19437" s="1" t="s">
        <v>11</v>
      </c>
      <c r="D19437" s="2">
        <v>225000</v>
      </c>
      <c r="E19437" t="s">
        <v>24</v>
      </c>
      <c r="F19437" s="1"/>
    </row>
    <row r="19438" spans="1:6">
      <c r="A19438" s="1" t="s">
        <v>16</v>
      </c>
      <c r="B19438" s="1" t="s">
        <v>7</v>
      </c>
      <c r="C19438" s="1" t="s">
        <v>8</v>
      </c>
      <c r="D19438" s="1"/>
      <c r="E19438" t="s">
        <v>18</v>
      </c>
      <c r="F19438" s="1"/>
    </row>
    <row r="19439" spans="1:6">
      <c r="A19439" s="1" t="s">
        <v>19</v>
      </c>
      <c r="B19439" s="1" t="s">
        <v>7</v>
      </c>
      <c r="C19439" s="1" t="s">
        <v>11</v>
      </c>
      <c r="D19439" s="1"/>
      <c r="E19439" t="s">
        <v>20</v>
      </c>
      <c r="F19439" s="1"/>
    </row>
    <row r="19440" spans="1:6">
      <c r="A19440" s="1" t="s">
        <v>10</v>
      </c>
      <c r="B19440" s="1"/>
      <c r="C19440" s="1" t="s">
        <v>11</v>
      </c>
      <c r="D19440" s="1"/>
      <c r="E19440" t="s">
        <v>12</v>
      </c>
      <c r="F19440" s="1"/>
    </row>
    <row r="19441" spans="1:6">
      <c r="A19441" s="1" t="s">
        <v>22</v>
      </c>
      <c r="B19441" s="1" t="s">
        <v>23</v>
      </c>
      <c r="C19441" s="1" t="s">
        <v>77</v>
      </c>
      <c r="D19441" s="2">
        <v>51014</v>
      </c>
      <c r="E19441" t="s">
        <v>15</v>
      </c>
      <c r="F19441" s="1"/>
    </row>
    <row r="19442" spans="1:6">
      <c r="A19442" s="1" t="s">
        <v>22</v>
      </c>
      <c r="B19442" s="1" t="s">
        <v>7</v>
      </c>
      <c r="C19442" s="1" t="s">
        <v>11</v>
      </c>
      <c r="D19442" s="1"/>
      <c r="E19442" t="s">
        <v>81</v>
      </c>
      <c r="F19442" s="1"/>
    </row>
    <row r="19443" spans="1:6">
      <c r="A19443" s="1" t="s">
        <v>22</v>
      </c>
      <c r="B19443" s="1" t="s">
        <v>7</v>
      </c>
      <c r="C19443" s="1" t="s">
        <v>11</v>
      </c>
      <c r="D19443" s="2">
        <v>82500</v>
      </c>
      <c r="E19443" t="s">
        <v>12</v>
      </c>
      <c r="F19443" s="1"/>
    </row>
    <row r="19444" spans="1:6">
      <c r="A19444" s="1" t="s">
        <v>16</v>
      </c>
      <c r="B19444" s="1" t="s">
        <v>7</v>
      </c>
      <c r="C19444" s="1" t="s">
        <v>11</v>
      </c>
      <c r="D19444" s="1"/>
      <c r="E19444" t="s">
        <v>18</v>
      </c>
      <c r="F19444" s="1"/>
    </row>
    <row r="19445" spans="1:6">
      <c r="A19445" s="1" t="s">
        <v>45</v>
      </c>
      <c r="B19445" s="1" t="s">
        <v>7</v>
      </c>
      <c r="C19445" s="1" t="s">
        <v>11</v>
      </c>
      <c r="D19445" s="1"/>
      <c r="E19445" t="s">
        <v>12</v>
      </c>
      <c r="F19445" s="1"/>
    </row>
    <row r="19446" spans="1:6">
      <c r="A19446" s="1" t="s">
        <v>22</v>
      </c>
      <c r="B19446" s="1" t="s">
        <v>7</v>
      </c>
      <c r="C19446" s="1" t="s">
        <v>11</v>
      </c>
      <c r="D19446" s="1"/>
      <c r="E19446" t="s">
        <v>42</v>
      </c>
      <c r="F19446" s="1"/>
    </row>
    <row r="19447" spans="1:6">
      <c r="A19447" s="1" t="s">
        <v>16</v>
      </c>
      <c r="B19447" s="1" t="s">
        <v>17</v>
      </c>
      <c r="C19447" s="1" t="s">
        <v>11</v>
      </c>
      <c r="D19447" s="1"/>
      <c r="E19447" t="s">
        <v>18</v>
      </c>
      <c r="F19447" s="1"/>
    </row>
    <row r="19448" spans="1:6">
      <c r="A19448" s="1" t="s">
        <v>16</v>
      </c>
      <c r="B19448" s="1" t="s">
        <v>17</v>
      </c>
      <c r="C19448" s="1" t="s">
        <v>11</v>
      </c>
      <c r="D19448" s="1"/>
      <c r="E19448" t="s">
        <v>18</v>
      </c>
      <c r="F19448" s="1"/>
    </row>
    <row r="19449" spans="1:6">
      <c r="A19449" s="1" t="s">
        <v>16</v>
      </c>
      <c r="B19449" s="1" t="s">
        <v>7</v>
      </c>
      <c r="C19449" s="1" t="s">
        <v>11</v>
      </c>
      <c r="D19449" s="2">
        <v>150000</v>
      </c>
      <c r="E19449" t="s">
        <v>24</v>
      </c>
      <c r="F19449" s="1"/>
    </row>
    <row r="19450" spans="1:6">
      <c r="A19450" s="1" t="s">
        <v>22</v>
      </c>
      <c r="B19450" s="1" t="s">
        <v>23</v>
      </c>
      <c r="C19450" s="1" t="s">
        <v>11</v>
      </c>
      <c r="D19450" s="1"/>
      <c r="E19450" t="s">
        <v>20</v>
      </c>
      <c r="F19450" s="1"/>
    </row>
    <row r="19451" spans="1:6">
      <c r="A19451" s="1" t="s">
        <v>22</v>
      </c>
      <c r="B19451" s="1" t="s">
        <v>7</v>
      </c>
      <c r="C19451" s="1" t="s">
        <v>11</v>
      </c>
      <c r="D19451" s="2">
        <v>87500</v>
      </c>
      <c r="E19451" t="s">
        <v>292</v>
      </c>
      <c r="F19451" s="1"/>
    </row>
    <row r="19452" spans="1:6">
      <c r="A19452" s="1" t="s">
        <v>13</v>
      </c>
      <c r="B19452" s="1" t="s">
        <v>7</v>
      </c>
      <c r="C19452" s="1" t="s">
        <v>11</v>
      </c>
      <c r="D19452" s="2">
        <v>92500</v>
      </c>
      <c r="E19452" t="s">
        <v>32</v>
      </c>
      <c r="F19452" s="1"/>
    </row>
    <row r="19453" spans="1:6">
      <c r="A19453" s="1" t="s">
        <v>19</v>
      </c>
      <c r="B19453" s="1" t="s">
        <v>7</v>
      </c>
      <c r="C19453" s="1" t="s">
        <v>11</v>
      </c>
      <c r="D19453" s="2">
        <v>140000</v>
      </c>
      <c r="E19453" t="s">
        <v>20</v>
      </c>
      <c r="F19453" s="1"/>
    </row>
    <row r="19454" spans="1:6">
      <c r="A19454" s="1" t="s">
        <v>10</v>
      </c>
      <c r="B19454" s="1" t="s">
        <v>7</v>
      </c>
      <c r="C19454" s="1" t="s">
        <v>8</v>
      </c>
      <c r="D19454" s="2">
        <v>90000</v>
      </c>
      <c r="E19454" t="s">
        <v>20</v>
      </c>
      <c r="F19454" s="1"/>
    </row>
    <row r="19455" spans="1:6">
      <c r="A19455" s="1" t="s">
        <v>22</v>
      </c>
      <c r="B19455" s="1" t="s">
        <v>17</v>
      </c>
      <c r="C19455" s="1" t="s">
        <v>11</v>
      </c>
      <c r="D19455" s="1"/>
      <c r="E19455" t="s">
        <v>18</v>
      </c>
      <c r="F19455" s="1"/>
    </row>
    <row r="19456" spans="1:6">
      <c r="A19456" s="1" t="s">
        <v>19</v>
      </c>
      <c r="B19456" s="1" t="s">
        <v>7</v>
      </c>
      <c r="C19456" s="1" t="s">
        <v>11</v>
      </c>
      <c r="D19456" s="1"/>
      <c r="E19456" t="s">
        <v>20</v>
      </c>
      <c r="F19456" s="1"/>
    </row>
    <row r="19457" spans="1:6">
      <c r="A19457" s="1" t="s">
        <v>16</v>
      </c>
      <c r="B19457" s="1" t="s">
        <v>17</v>
      </c>
      <c r="C19457" s="1" t="s">
        <v>11</v>
      </c>
      <c r="D19457" s="1"/>
      <c r="E19457" t="s">
        <v>18</v>
      </c>
      <c r="F19457" s="1"/>
    </row>
    <row r="19458" spans="1:6">
      <c r="A19458" s="1" t="s">
        <v>16</v>
      </c>
      <c r="B19458" s="1" t="s">
        <v>7</v>
      </c>
      <c r="C19458" s="1" t="s">
        <v>11</v>
      </c>
      <c r="D19458" s="2">
        <v>100000</v>
      </c>
      <c r="E19458" t="s">
        <v>49</v>
      </c>
      <c r="F19458" s="1"/>
    </row>
    <row r="19459" spans="1:6">
      <c r="A19459" s="1" t="s">
        <v>16</v>
      </c>
      <c r="B19459" s="1" t="s">
        <v>7</v>
      </c>
      <c r="C19459" s="1" t="s">
        <v>11</v>
      </c>
      <c r="D19459" s="2">
        <v>97000</v>
      </c>
      <c r="E19459" t="s">
        <v>12</v>
      </c>
      <c r="F19459" s="1"/>
    </row>
    <row r="19460" spans="1:6">
      <c r="A19460" s="1" t="s">
        <v>16</v>
      </c>
      <c r="B19460" s="1" t="s">
        <v>7</v>
      </c>
      <c r="C19460" s="1" t="s">
        <v>157</v>
      </c>
      <c r="D19460" s="2">
        <v>44100</v>
      </c>
      <c r="E19460" t="s">
        <v>15</v>
      </c>
      <c r="F19460" s="1"/>
    </row>
    <row r="19461" spans="1:6">
      <c r="A19461" s="1" t="s">
        <v>22</v>
      </c>
      <c r="B19461" s="1" t="s">
        <v>7</v>
      </c>
      <c r="C19461" s="1" t="s">
        <v>11</v>
      </c>
      <c r="D19461" s="2">
        <v>60736</v>
      </c>
      <c r="E19461" t="s">
        <v>9</v>
      </c>
      <c r="F19461" s="1"/>
    </row>
    <row r="19462" spans="1:6">
      <c r="A19462" s="1" t="s">
        <v>45</v>
      </c>
      <c r="B19462" s="1" t="s">
        <v>7</v>
      </c>
      <c r="C19462" s="1" t="s">
        <v>11</v>
      </c>
      <c r="D19462" s="2">
        <v>125000</v>
      </c>
      <c r="E19462" t="s">
        <v>49</v>
      </c>
      <c r="F19462" s="1"/>
    </row>
    <row r="19463" spans="1:6">
      <c r="A19463" s="1" t="s">
        <v>16</v>
      </c>
      <c r="B19463" s="1" t="s">
        <v>7</v>
      </c>
      <c r="C19463" s="1" t="s">
        <v>8</v>
      </c>
      <c r="D19463" s="1"/>
      <c r="E19463" t="s">
        <v>185</v>
      </c>
      <c r="F19463" s="1"/>
    </row>
    <row r="19464" spans="1:6">
      <c r="A19464" s="1" t="s">
        <v>10</v>
      </c>
      <c r="B19464" s="1" t="s">
        <v>7</v>
      </c>
      <c r="C19464" s="1" t="s">
        <v>436</v>
      </c>
      <c r="D19464" s="2">
        <v>147500</v>
      </c>
      <c r="E19464" t="s">
        <v>15</v>
      </c>
      <c r="F19464" s="1"/>
    </row>
    <row r="19465" spans="1:6">
      <c r="A19465" s="1" t="s">
        <v>22</v>
      </c>
      <c r="B19465" s="1" t="s">
        <v>7</v>
      </c>
      <c r="C19465" s="1" t="s">
        <v>11</v>
      </c>
      <c r="D19465" s="2">
        <v>130000</v>
      </c>
      <c r="E19465" t="s">
        <v>86</v>
      </c>
      <c r="F19465" s="1"/>
    </row>
    <row r="19466" spans="1:6">
      <c r="A19466" s="1" t="s">
        <v>19</v>
      </c>
      <c r="B19466" s="1" t="s">
        <v>7</v>
      </c>
      <c r="C19466" s="1" t="s">
        <v>58</v>
      </c>
      <c r="D19466" s="2">
        <v>147500</v>
      </c>
      <c r="E19466" t="s">
        <v>15</v>
      </c>
      <c r="F19466" s="1"/>
    </row>
    <row r="19467" spans="1:6">
      <c r="A19467" s="1" t="s">
        <v>22</v>
      </c>
      <c r="B19467" s="1" t="s">
        <v>7</v>
      </c>
      <c r="C19467" s="1" t="s">
        <v>11</v>
      </c>
      <c r="D19467" s="2">
        <v>62500</v>
      </c>
      <c r="E19467" t="s">
        <v>12</v>
      </c>
      <c r="F19467" s="1"/>
    </row>
    <row r="19468" spans="1:6">
      <c r="A19468" s="1" t="s">
        <v>22</v>
      </c>
      <c r="B19468" s="1" t="s">
        <v>23</v>
      </c>
      <c r="C19468" s="1" t="s">
        <v>11</v>
      </c>
      <c r="D19468" s="1"/>
      <c r="E19468" t="s">
        <v>20</v>
      </c>
      <c r="F19468" s="1"/>
    </row>
    <row r="19469" spans="1:6">
      <c r="A19469" s="1" t="s">
        <v>16</v>
      </c>
      <c r="B19469" s="1" t="s">
        <v>7</v>
      </c>
      <c r="C19469" s="1" t="s">
        <v>11</v>
      </c>
      <c r="D19469" s="2">
        <v>225000</v>
      </c>
      <c r="E19469" t="s">
        <v>20</v>
      </c>
      <c r="F19469" s="1"/>
    </row>
    <row r="19470" spans="1:6">
      <c r="A19470" s="1" t="s">
        <v>16</v>
      </c>
      <c r="B19470" s="1" t="s">
        <v>36</v>
      </c>
      <c r="C19470" s="1" t="s">
        <v>11</v>
      </c>
      <c r="D19470" s="2">
        <v>97000</v>
      </c>
      <c r="E19470" t="s">
        <v>92</v>
      </c>
      <c r="F19470" s="1"/>
    </row>
    <row r="19471" spans="1:6">
      <c r="A19471" s="1" t="s">
        <v>22</v>
      </c>
      <c r="B19471" s="1" t="s">
        <v>7</v>
      </c>
      <c r="C19471" s="1" t="s">
        <v>11</v>
      </c>
      <c r="D19471" s="2">
        <v>62500</v>
      </c>
      <c r="E19471" t="s">
        <v>20</v>
      </c>
      <c r="F19471" s="1"/>
    </row>
    <row r="19472" spans="1:6">
      <c r="A19472" s="1" t="s">
        <v>13</v>
      </c>
      <c r="B19472" s="1" t="s">
        <v>7</v>
      </c>
      <c r="C19472" s="1" t="s">
        <v>11</v>
      </c>
      <c r="D19472" s="2">
        <v>93000</v>
      </c>
      <c r="E19472" t="s">
        <v>131</v>
      </c>
      <c r="F19472" s="1"/>
    </row>
    <row r="19473" spans="1:6">
      <c r="A19473" s="1" t="s">
        <v>22</v>
      </c>
      <c r="B19473" s="1" t="s">
        <v>23</v>
      </c>
      <c r="C19473" s="1" t="s">
        <v>11</v>
      </c>
      <c r="D19473" s="1"/>
      <c r="E19473" t="s">
        <v>20</v>
      </c>
      <c r="F19473" s="1"/>
    </row>
    <row r="19474" spans="1:6">
      <c r="A19474" s="1" t="s">
        <v>13</v>
      </c>
      <c r="B19474" s="1" t="s">
        <v>7</v>
      </c>
      <c r="C19474" s="1" t="s">
        <v>11</v>
      </c>
      <c r="D19474" s="2">
        <v>90000</v>
      </c>
      <c r="E19474" t="s">
        <v>24</v>
      </c>
      <c r="F19474" s="1"/>
    </row>
    <row r="19475" spans="1:6">
      <c r="A19475" s="1" t="s">
        <v>13</v>
      </c>
      <c r="B19475" s="1" t="s">
        <v>7</v>
      </c>
      <c r="C19475" s="1" t="s">
        <v>11</v>
      </c>
      <c r="D19475" s="1"/>
      <c r="E19475" t="s">
        <v>18</v>
      </c>
      <c r="F19475" s="1"/>
    </row>
    <row r="19476" spans="1:6">
      <c r="A19476" s="1" t="s">
        <v>10</v>
      </c>
      <c r="B19476" s="1" t="s">
        <v>7</v>
      </c>
      <c r="C19476" s="1" t="s">
        <v>11</v>
      </c>
      <c r="D19476" s="1"/>
      <c r="E19476" t="s">
        <v>18</v>
      </c>
      <c r="F19476" s="1"/>
    </row>
    <row r="19477" spans="1:6">
      <c r="A19477" s="1" t="s">
        <v>16</v>
      </c>
      <c r="B19477" s="1" t="s">
        <v>7</v>
      </c>
      <c r="C19477" s="1" t="s">
        <v>28</v>
      </c>
      <c r="D19477" s="2">
        <v>69963</v>
      </c>
      <c r="E19477" t="s">
        <v>15</v>
      </c>
      <c r="F19477" s="1"/>
    </row>
    <row r="19478" spans="1:6">
      <c r="A19478" s="1" t="s">
        <v>22</v>
      </c>
      <c r="B19478" s="1" t="s">
        <v>7</v>
      </c>
      <c r="C19478" s="1" t="s">
        <v>11</v>
      </c>
      <c r="D19478" s="2">
        <v>67500</v>
      </c>
      <c r="E19478" t="s">
        <v>20</v>
      </c>
      <c r="F19478" s="1"/>
    </row>
    <row r="19479" spans="1:6">
      <c r="A19479" s="1" t="s">
        <v>16</v>
      </c>
      <c r="B19479" s="1" t="s">
        <v>7</v>
      </c>
      <c r="C19479" s="1" t="s">
        <v>11</v>
      </c>
      <c r="D19479" s="2">
        <v>156500</v>
      </c>
      <c r="E19479" t="s">
        <v>32</v>
      </c>
      <c r="F19479" s="1"/>
    </row>
    <row r="19480" spans="1:6">
      <c r="A19480" s="1" t="s">
        <v>6</v>
      </c>
      <c r="B19480" s="1" t="s">
        <v>7</v>
      </c>
      <c r="C19480" s="1" t="s">
        <v>11</v>
      </c>
      <c r="D19480" s="2">
        <v>239778</v>
      </c>
      <c r="E19480" t="s">
        <v>20</v>
      </c>
      <c r="F19480" s="1"/>
    </row>
    <row r="19481" spans="1:6">
      <c r="A19481" s="1" t="s">
        <v>22</v>
      </c>
      <c r="B19481" s="1" t="s">
        <v>23</v>
      </c>
      <c r="C19481" s="1" t="s">
        <v>11</v>
      </c>
      <c r="D19481" s="1"/>
      <c r="E19481" t="s">
        <v>32</v>
      </c>
      <c r="F19481" s="1"/>
    </row>
    <row r="19482" spans="1:6">
      <c r="A19482" s="1" t="s">
        <v>16</v>
      </c>
      <c r="B19482" s="1" t="s">
        <v>23</v>
      </c>
      <c r="C19482" s="1" t="s">
        <v>11</v>
      </c>
      <c r="D19482" s="2">
        <v>140000</v>
      </c>
      <c r="E19482" t="s">
        <v>12</v>
      </c>
      <c r="F19482" s="1"/>
    </row>
    <row r="19483" spans="1:6">
      <c r="A19483" s="1" t="s">
        <v>16</v>
      </c>
      <c r="B19483" s="1" t="s">
        <v>7</v>
      </c>
      <c r="C19483" s="1" t="s">
        <v>11</v>
      </c>
      <c r="D19483" s="2">
        <v>100000</v>
      </c>
      <c r="E19483" t="s">
        <v>24</v>
      </c>
      <c r="F19483" s="1"/>
    </row>
    <row r="19484" spans="1:6">
      <c r="A19484" s="1" t="s">
        <v>16</v>
      </c>
      <c r="B19484" s="1" t="s">
        <v>7</v>
      </c>
      <c r="C19484" s="1" t="s">
        <v>8</v>
      </c>
      <c r="D19484" s="2">
        <v>281451</v>
      </c>
      <c r="E19484" t="s">
        <v>92</v>
      </c>
      <c r="F19484" s="1"/>
    </row>
    <row r="19485" spans="1:6">
      <c r="A19485" s="1" t="s">
        <v>22</v>
      </c>
      <c r="B19485" s="1" t="s">
        <v>7</v>
      </c>
      <c r="C19485" s="1" t="s">
        <v>11</v>
      </c>
      <c r="D19485" s="1"/>
      <c r="E19485" t="s">
        <v>9</v>
      </c>
      <c r="F19485" s="1"/>
    </row>
    <row r="19486" spans="1:6">
      <c r="A19486" s="1" t="s">
        <v>22</v>
      </c>
      <c r="B19486" s="1" t="s">
        <v>7</v>
      </c>
      <c r="C19486" s="1" t="s">
        <v>11</v>
      </c>
      <c r="D19486" s="2">
        <v>92528</v>
      </c>
      <c r="E19486" t="s">
        <v>12</v>
      </c>
      <c r="F19486" s="1"/>
    </row>
    <row r="19487" spans="1:6">
      <c r="A19487" s="1" t="s">
        <v>16</v>
      </c>
      <c r="B19487" s="1" t="s">
        <v>7</v>
      </c>
      <c r="C19487" s="1" t="s">
        <v>11</v>
      </c>
      <c r="D19487" s="2">
        <v>114000</v>
      </c>
      <c r="E19487" t="s">
        <v>20</v>
      </c>
      <c r="F19487" s="1"/>
    </row>
    <row r="19488" spans="1:6">
      <c r="A19488" s="1" t="s">
        <v>16</v>
      </c>
      <c r="B19488" s="1" t="s">
        <v>7</v>
      </c>
      <c r="C19488" s="1" t="s">
        <v>11</v>
      </c>
      <c r="D19488" s="2">
        <v>130500</v>
      </c>
      <c r="E19488" t="s">
        <v>63</v>
      </c>
      <c r="F19488" s="1"/>
    </row>
    <row r="19489" spans="1:6">
      <c r="A19489" s="1" t="s">
        <v>22</v>
      </c>
      <c r="B19489" s="1" t="s">
        <v>7</v>
      </c>
      <c r="C19489" s="1" t="s">
        <v>11</v>
      </c>
      <c r="D19489" s="1"/>
      <c r="E19489" t="s">
        <v>32</v>
      </c>
      <c r="F19489" s="1"/>
    </row>
    <row r="19490" spans="1:6">
      <c r="A19490" s="1" t="s">
        <v>10</v>
      </c>
      <c r="B19490" s="1" t="s">
        <v>23</v>
      </c>
      <c r="C19490" s="1" t="s">
        <v>11</v>
      </c>
      <c r="D19490" s="1"/>
      <c r="E19490" t="s">
        <v>42</v>
      </c>
      <c r="F19490" s="1"/>
    </row>
    <row r="19491" spans="1:6">
      <c r="A19491" s="1" t="s">
        <v>22</v>
      </c>
      <c r="B19491" s="1" t="s">
        <v>7</v>
      </c>
      <c r="C19491" s="1" t="s">
        <v>11</v>
      </c>
      <c r="D19491" s="2">
        <v>70000</v>
      </c>
      <c r="E19491" t="s">
        <v>63</v>
      </c>
      <c r="F19491" s="1"/>
    </row>
    <row r="19492" spans="1:6">
      <c r="A19492" s="1" t="s">
        <v>16</v>
      </c>
      <c r="B19492" s="1" t="s">
        <v>23</v>
      </c>
      <c r="C19492" s="1" t="s">
        <v>11</v>
      </c>
      <c r="D19492" s="1"/>
      <c r="E19492" t="s">
        <v>20</v>
      </c>
      <c r="F19492" s="1"/>
    </row>
    <row r="19493" spans="1:6">
      <c r="A19493" s="1" t="s">
        <v>13</v>
      </c>
      <c r="B19493" s="1" t="s">
        <v>7</v>
      </c>
      <c r="C19493" s="1" t="s">
        <v>11</v>
      </c>
      <c r="D19493" s="1"/>
      <c r="E19493" t="s">
        <v>193</v>
      </c>
      <c r="F19493" s="1"/>
    </row>
    <row r="19494" spans="1:6">
      <c r="A19494" s="1" t="s">
        <v>22</v>
      </c>
      <c r="B19494" s="1" t="s">
        <v>7</v>
      </c>
      <c r="C19494" s="1" t="s">
        <v>11</v>
      </c>
      <c r="D19494" s="2">
        <v>75296</v>
      </c>
      <c r="E19494" t="s">
        <v>78</v>
      </c>
      <c r="F19494" s="1"/>
    </row>
    <row r="19495" spans="1:6">
      <c r="A19495" s="1" t="s">
        <v>22</v>
      </c>
      <c r="B19495" s="1" t="s">
        <v>23</v>
      </c>
      <c r="C19495" s="1" t="s">
        <v>11</v>
      </c>
      <c r="D19495" s="2">
        <v>111175</v>
      </c>
      <c r="E19495" t="s">
        <v>15</v>
      </c>
      <c r="F19495" s="1"/>
    </row>
    <row r="19496" spans="1:6">
      <c r="A19496" s="1" t="s">
        <v>16</v>
      </c>
      <c r="B19496" s="1" t="s">
        <v>7</v>
      </c>
      <c r="C19496" s="1" t="s">
        <v>8</v>
      </c>
      <c r="D19496" s="2">
        <v>86800</v>
      </c>
      <c r="E19496" t="s">
        <v>9</v>
      </c>
      <c r="F19496" s="1"/>
    </row>
    <row r="19497" spans="1:6">
      <c r="A19497" s="1" t="s">
        <v>16</v>
      </c>
      <c r="B19497" s="1" t="s">
        <v>23</v>
      </c>
      <c r="C19497" s="1" t="s">
        <v>11</v>
      </c>
      <c r="D19497" s="1"/>
      <c r="E19497" t="s">
        <v>41</v>
      </c>
      <c r="F19497" s="1"/>
    </row>
    <row r="19498" spans="1:6">
      <c r="A19498" s="1" t="s">
        <v>10</v>
      </c>
      <c r="B19498" s="1" t="s">
        <v>7</v>
      </c>
      <c r="C19498" s="1" t="s">
        <v>11</v>
      </c>
      <c r="D19498" s="1"/>
      <c r="E19498" t="s">
        <v>20</v>
      </c>
      <c r="F19498" s="1"/>
    </row>
    <row r="19499" spans="1:6">
      <c r="A19499" s="1" t="s">
        <v>10</v>
      </c>
      <c r="B19499" s="1" t="s">
        <v>7</v>
      </c>
      <c r="C19499" s="1" t="s">
        <v>47</v>
      </c>
      <c r="D19499" s="2">
        <v>134241</v>
      </c>
      <c r="E19499" t="s">
        <v>15</v>
      </c>
      <c r="F19499" s="1"/>
    </row>
    <row r="19500" spans="1:6">
      <c r="A19500" s="1" t="s">
        <v>22</v>
      </c>
      <c r="B19500" s="1" t="s">
        <v>7</v>
      </c>
      <c r="C19500" s="1" t="s">
        <v>11</v>
      </c>
      <c r="D19500" s="2">
        <v>125000</v>
      </c>
      <c r="E19500" t="s">
        <v>24</v>
      </c>
      <c r="F19500" s="1"/>
    </row>
    <row r="19501" spans="1:6">
      <c r="A19501" s="1" t="s">
        <v>22</v>
      </c>
      <c r="B19501" s="1" t="s">
        <v>23</v>
      </c>
      <c r="C19501" s="1" t="s">
        <v>11</v>
      </c>
      <c r="D19501" s="2">
        <v>85000</v>
      </c>
      <c r="E19501" t="s">
        <v>20</v>
      </c>
      <c r="F19501" s="1"/>
    </row>
    <row r="19502" spans="1:6">
      <c r="A19502" s="1" t="s">
        <v>22</v>
      </c>
      <c r="B19502" s="1" t="s">
        <v>23</v>
      </c>
      <c r="C19502" s="1" t="s">
        <v>11</v>
      </c>
      <c r="D19502" s="1"/>
      <c r="E19502" t="s">
        <v>93</v>
      </c>
      <c r="F19502" s="1"/>
    </row>
    <row r="19503" spans="1:6">
      <c r="A19503" s="1" t="s">
        <v>16</v>
      </c>
      <c r="B19503" s="1" t="s">
        <v>7</v>
      </c>
      <c r="C19503" s="1" t="s">
        <v>8</v>
      </c>
      <c r="D19503" s="2">
        <v>187500</v>
      </c>
      <c r="E19503" t="s">
        <v>12</v>
      </c>
      <c r="F19503" s="1"/>
    </row>
    <row r="19504" spans="1:6">
      <c r="A19504" s="1" t="s">
        <v>22</v>
      </c>
      <c r="B19504" s="1" t="s">
        <v>7</v>
      </c>
      <c r="C19504" s="1" t="s">
        <v>11</v>
      </c>
      <c r="D19504" s="2">
        <v>50000</v>
      </c>
      <c r="E19504" t="s">
        <v>12</v>
      </c>
      <c r="F19504" s="1"/>
    </row>
    <row r="19505" spans="1:6">
      <c r="A19505" s="1" t="s">
        <v>16</v>
      </c>
      <c r="B19505" s="1" t="s">
        <v>23</v>
      </c>
      <c r="C19505" s="1" t="s">
        <v>11</v>
      </c>
      <c r="D19505" s="1"/>
      <c r="E19505" t="s">
        <v>41</v>
      </c>
      <c r="F19505" s="1"/>
    </row>
    <row r="19506" spans="1:6">
      <c r="A19506" s="1" t="s">
        <v>16</v>
      </c>
      <c r="B19506" s="1" t="s">
        <v>23</v>
      </c>
      <c r="C19506" s="1" t="s">
        <v>11</v>
      </c>
      <c r="D19506" s="1"/>
      <c r="E19506" t="s">
        <v>41</v>
      </c>
      <c r="F19506" s="1"/>
    </row>
    <row r="19507" spans="1:6">
      <c r="A19507" s="1" t="s">
        <v>16</v>
      </c>
      <c r="B19507" s="1" t="s">
        <v>23</v>
      </c>
      <c r="C19507" s="1" t="s">
        <v>8</v>
      </c>
      <c r="D19507" s="1"/>
      <c r="E19507" t="s">
        <v>41</v>
      </c>
      <c r="F19507" s="1"/>
    </row>
    <row r="19508" spans="1:6">
      <c r="A19508" s="1" t="s">
        <v>22</v>
      </c>
      <c r="B19508" s="1" t="s">
        <v>7</v>
      </c>
      <c r="C19508" s="1" t="s">
        <v>11</v>
      </c>
      <c r="D19508" s="1"/>
      <c r="E19508" t="s">
        <v>561</v>
      </c>
      <c r="F19508" s="1"/>
    </row>
    <row r="19509" spans="1:6">
      <c r="A19509" s="1" t="s">
        <v>6</v>
      </c>
      <c r="B19509" s="1" t="s">
        <v>7</v>
      </c>
      <c r="C19509" s="1" t="s">
        <v>128</v>
      </c>
      <c r="D19509" s="2">
        <v>130000</v>
      </c>
      <c r="E19509" t="s">
        <v>15</v>
      </c>
      <c r="F19509" s="1"/>
    </row>
    <row r="19510" spans="1:6">
      <c r="A19510" s="1" t="s">
        <v>6</v>
      </c>
      <c r="B19510" s="1" t="s">
        <v>7</v>
      </c>
      <c r="C19510" s="1" t="s">
        <v>11</v>
      </c>
      <c r="D19510" s="2">
        <v>157500</v>
      </c>
      <c r="E19510" t="s">
        <v>15</v>
      </c>
      <c r="F19510" s="1"/>
    </row>
    <row r="19511" spans="1:6">
      <c r="A19511" s="1" t="s">
        <v>22</v>
      </c>
      <c r="B19511" s="1" t="s">
        <v>7</v>
      </c>
      <c r="C19511" s="1" t="s">
        <v>11</v>
      </c>
      <c r="D19511" s="2">
        <v>51059</v>
      </c>
      <c r="E19511" t="s">
        <v>131</v>
      </c>
      <c r="F19511" s="1"/>
    </row>
    <row r="19512" spans="1:6">
      <c r="A19512" s="1" t="s">
        <v>16</v>
      </c>
      <c r="B19512" s="1" t="s">
        <v>7</v>
      </c>
      <c r="C19512" s="1" t="s">
        <v>8</v>
      </c>
      <c r="D19512" s="2">
        <v>108150</v>
      </c>
      <c r="E19512" t="s">
        <v>38</v>
      </c>
      <c r="F19512" s="1"/>
    </row>
    <row r="19513" spans="1:6">
      <c r="A19513" s="1" t="s">
        <v>16</v>
      </c>
      <c r="B19513" s="1" t="s">
        <v>7</v>
      </c>
      <c r="C19513" s="1" t="s">
        <v>11</v>
      </c>
      <c r="D19513" s="2">
        <v>165000</v>
      </c>
      <c r="E19513" t="s">
        <v>12</v>
      </c>
      <c r="F19513" s="1"/>
    </row>
    <row r="19514" spans="1:6">
      <c r="A19514" s="1" t="s">
        <v>22</v>
      </c>
      <c r="B19514" s="1" t="s">
        <v>7</v>
      </c>
      <c r="C19514" s="1" t="s">
        <v>11</v>
      </c>
      <c r="D19514" s="2">
        <v>64105</v>
      </c>
      <c r="E19514" t="s">
        <v>12</v>
      </c>
      <c r="F19514" s="1"/>
    </row>
    <row r="19515" spans="1:6">
      <c r="A19515" s="1" t="s">
        <v>22</v>
      </c>
      <c r="B19515" s="1" t="s">
        <v>122</v>
      </c>
      <c r="C19515" s="1" t="s">
        <v>11</v>
      </c>
      <c r="D19515" s="1"/>
      <c r="E19515" t="s">
        <v>12</v>
      </c>
      <c r="F19515" s="1"/>
    </row>
    <row r="19516" spans="1:6">
      <c r="A19516" s="1" t="s">
        <v>16</v>
      </c>
      <c r="B19516" s="1" t="s">
        <v>7</v>
      </c>
      <c r="C19516" s="1" t="s">
        <v>11</v>
      </c>
      <c r="D19516" s="2">
        <v>124000</v>
      </c>
      <c r="E19516" t="s">
        <v>12</v>
      </c>
      <c r="F19516" s="1"/>
    </row>
    <row r="19517" spans="1:6">
      <c r="A19517" s="1" t="s">
        <v>16</v>
      </c>
      <c r="B19517" s="1" t="s">
        <v>7</v>
      </c>
      <c r="C19517" s="1" t="s">
        <v>11</v>
      </c>
      <c r="D19517" s="2">
        <v>115000</v>
      </c>
      <c r="E19517" t="s">
        <v>24</v>
      </c>
      <c r="F19517" s="1"/>
    </row>
    <row r="19518" spans="1:6">
      <c r="A19518" s="1" t="s">
        <v>22</v>
      </c>
      <c r="B19518" s="1" t="s">
        <v>7</v>
      </c>
      <c r="C19518" s="1" t="s">
        <v>11</v>
      </c>
      <c r="D19518" s="2">
        <v>95000</v>
      </c>
      <c r="E19518" t="s">
        <v>20</v>
      </c>
      <c r="F19518" s="1"/>
    </row>
    <row r="19519" spans="1:6">
      <c r="A19519" s="1" t="s">
        <v>14</v>
      </c>
      <c r="B19519" s="1" t="s">
        <v>7</v>
      </c>
      <c r="C19519" s="1" t="s">
        <v>37</v>
      </c>
      <c r="D19519" s="2">
        <v>166000</v>
      </c>
      <c r="E19519" t="s">
        <v>15</v>
      </c>
      <c r="F19519" s="1"/>
    </row>
    <row r="19520" spans="1:6">
      <c r="A19520" s="1" t="s">
        <v>22</v>
      </c>
      <c r="B19520" s="1" t="s">
        <v>7</v>
      </c>
      <c r="C19520" s="1" t="s">
        <v>11</v>
      </c>
      <c r="D19520" s="2">
        <v>159640</v>
      </c>
      <c r="E19520" t="s">
        <v>15</v>
      </c>
      <c r="F19520" s="1"/>
    </row>
    <row r="19521" spans="1:6">
      <c r="A19521" s="1" t="s">
        <v>6</v>
      </c>
      <c r="B19521" s="1" t="s">
        <v>7</v>
      </c>
      <c r="C19521" s="1" t="s">
        <v>11</v>
      </c>
      <c r="D19521" s="2">
        <v>129000</v>
      </c>
      <c r="E19521" t="s">
        <v>67</v>
      </c>
      <c r="F19521" s="1"/>
    </row>
    <row r="19522" spans="1:6">
      <c r="A19522" s="1" t="s">
        <v>10</v>
      </c>
      <c r="B19522" s="1" t="s">
        <v>7</v>
      </c>
      <c r="C19522" s="1" t="s">
        <v>11</v>
      </c>
      <c r="D19522" s="2">
        <v>99150</v>
      </c>
      <c r="E19522" t="s">
        <v>15</v>
      </c>
      <c r="F19522" s="1"/>
    </row>
    <row r="19523" spans="1:6">
      <c r="A19523" s="1" t="s">
        <v>16</v>
      </c>
      <c r="B19523" s="1" t="s">
        <v>7</v>
      </c>
      <c r="C19523" s="1" t="s">
        <v>11</v>
      </c>
      <c r="D19523" s="2">
        <v>185000</v>
      </c>
      <c r="E19523" t="s">
        <v>20</v>
      </c>
      <c r="F19523" s="1"/>
    </row>
    <row r="19524" spans="1:6">
      <c r="A19524" s="1" t="s">
        <v>16</v>
      </c>
      <c r="B19524" s="1" t="s">
        <v>23</v>
      </c>
      <c r="C19524" s="1" t="s">
        <v>11</v>
      </c>
      <c r="D19524" s="1"/>
      <c r="E19524" t="s">
        <v>12</v>
      </c>
      <c r="F19524" s="1"/>
    </row>
    <row r="19525" spans="1:6">
      <c r="A19525" s="1" t="s">
        <v>10</v>
      </c>
      <c r="B19525" s="1" t="s">
        <v>7</v>
      </c>
      <c r="C19525" s="1" t="s">
        <v>11</v>
      </c>
      <c r="D19525" s="2">
        <v>110000</v>
      </c>
      <c r="E19525" t="s">
        <v>562</v>
      </c>
      <c r="F19525" s="1"/>
    </row>
    <row r="19526" spans="1:6">
      <c r="A19526" s="1" t="s">
        <v>16</v>
      </c>
      <c r="B19526" s="1" t="s">
        <v>7</v>
      </c>
      <c r="C19526" s="1" t="s">
        <v>28</v>
      </c>
      <c r="D19526" s="2">
        <v>80000</v>
      </c>
      <c r="E19526" t="s">
        <v>39</v>
      </c>
      <c r="F19526" s="1"/>
    </row>
    <row r="19527" spans="1:6">
      <c r="A19527" s="1" t="s">
        <v>10</v>
      </c>
      <c r="B19527" s="1" t="s">
        <v>23</v>
      </c>
      <c r="C19527" s="1" t="s">
        <v>11</v>
      </c>
      <c r="D19527" s="1"/>
      <c r="E19527" t="s">
        <v>41</v>
      </c>
      <c r="F19527" s="1"/>
    </row>
    <row r="19528" spans="1:6">
      <c r="A19528" s="1" t="s">
        <v>22</v>
      </c>
      <c r="B19528" s="1" t="s">
        <v>7</v>
      </c>
      <c r="C19528" s="1" t="s">
        <v>11</v>
      </c>
      <c r="D19528" s="2">
        <v>90000</v>
      </c>
      <c r="E19528" t="s">
        <v>32</v>
      </c>
      <c r="F19528" s="1"/>
    </row>
    <row r="19529" spans="1:6">
      <c r="A19529" s="1" t="s">
        <v>22</v>
      </c>
      <c r="B19529" s="1" t="s">
        <v>7</v>
      </c>
      <c r="C19529" s="1" t="s">
        <v>11</v>
      </c>
      <c r="D19529" s="2">
        <v>115800</v>
      </c>
      <c r="E19529" t="s">
        <v>78</v>
      </c>
      <c r="F19529" s="1"/>
    </row>
    <row r="19530" spans="1:6">
      <c r="A19530" s="1" t="s">
        <v>22</v>
      </c>
      <c r="B19530" s="1" t="s">
        <v>17</v>
      </c>
      <c r="C19530" s="1" t="s">
        <v>11</v>
      </c>
      <c r="D19530" s="2">
        <v>115000</v>
      </c>
      <c r="E19530" t="s">
        <v>20</v>
      </c>
      <c r="F19530" s="1"/>
    </row>
    <row r="19531" spans="1:6">
      <c r="A19531" s="1" t="s">
        <v>22</v>
      </c>
      <c r="B19531" s="1" t="s">
        <v>17</v>
      </c>
      <c r="C19531" s="1" t="s">
        <v>11</v>
      </c>
      <c r="D19531" s="1"/>
      <c r="E19531" t="s">
        <v>18</v>
      </c>
      <c r="F19531" s="1"/>
    </row>
    <row r="19532" spans="1:6">
      <c r="A19532" s="1" t="s">
        <v>45</v>
      </c>
      <c r="B19532" s="1" t="s">
        <v>7</v>
      </c>
      <c r="C19532" s="1" t="s">
        <v>11</v>
      </c>
      <c r="D19532" s="2">
        <v>80000</v>
      </c>
      <c r="E19532" t="s">
        <v>20</v>
      </c>
      <c r="F19532" s="1"/>
    </row>
    <row r="19533" spans="1:6">
      <c r="A19533" s="1" t="s">
        <v>14</v>
      </c>
      <c r="B19533" s="1" t="s">
        <v>7</v>
      </c>
      <c r="C19533" s="1" t="s">
        <v>77</v>
      </c>
      <c r="D19533" s="2">
        <v>166000</v>
      </c>
      <c r="E19533" t="s">
        <v>15</v>
      </c>
      <c r="F19533" s="1"/>
    </row>
    <row r="19534" spans="1:6">
      <c r="A19534" s="1" t="s">
        <v>45</v>
      </c>
      <c r="B19534" s="1" t="s">
        <v>23</v>
      </c>
      <c r="C19534" s="1" t="s">
        <v>11</v>
      </c>
      <c r="D19534" s="2">
        <v>97281</v>
      </c>
      <c r="E19534" t="s">
        <v>12</v>
      </c>
      <c r="F19534" s="1"/>
    </row>
    <row r="19535" spans="1:6">
      <c r="A19535" s="1" t="s">
        <v>22</v>
      </c>
      <c r="B19535" s="1" t="s">
        <v>52</v>
      </c>
      <c r="C19535" s="1" t="s">
        <v>11</v>
      </c>
      <c r="D19535" s="1"/>
      <c r="E19535" t="s">
        <v>20</v>
      </c>
      <c r="F19535" s="1"/>
    </row>
    <row r="19536" spans="1:6">
      <c r="A19536" s="1" t="s">
        <v>10</v>
      </c>
      <c r="B19536" s="1" t="s">
        <v>7</v>
      </c>
      <c r="C19536" s="1" t="s">
        <v>8</v>
      </c>
      <c r="D19536" s="2">
        <v>174720</v>
      </c>
      <c r="E19536" t="s">
        <v>71</v>
      </c>
      <c r="F19536" s="1"/>
    </row>
    <row r="19537" spans="1:6">
      <c r="A19537" s="1" t="s">
        <v>22</v>
      </c>
      <c r="B19537" s="1" t="s">
        <v>7</v>
      </c>
      <c r="C19537" s="1" t="s">
        <v>64</v>
      </c>
      <c r="D19537" s="1"/>
      <c r="E19537" t="s">
        <v>303</v>
      </c>
      <c r="F19537" s="1"/>
    </row>
    <row r="19538" spans="1:6">
      <c r="A19538" s="1" t="s">
        <v>10</v>
      </c>
      <c r="B19538" s="1" t="s">
        <v>7</v>
      </c>
      <c r="C19538" s="1" t="s">
        <v>37</v>
      </c>
      <c r="D19538" s="2">
        <v>175000</v>
      </c>
      <c r="E19538" t="s">
        <v>24</v>
      </c>
      <c r="F19538" s="1"/>
    </row>
    <row r="19539" spans="1:6">
      <c r="A19539" s="1" t="s">
        <v>22</v>
      </c>
      <c r="B19539" s="1" t="s">
        <v>7</v>
      </c>
      <c r="C19539" s="1" t="s">
        <v>11</v>
      </c>
      <c r="D19539" s="2">
        <v>90000</v>
      </c>
      <c r="E19539" t="s">
        <v>24</v>
      </c>
      <c r="F19539" s="1"/>
    </row>
    <row r="19540" spans="1:6">
      <c r="A19540" s="1" t="s">
        <v>22</v>
      </c>
      <c r="B19540" s="1" t="s">
        <v>7</v>
      </c>
      <c r="C19540" s="1" t="s">
        <v>11</v>
      </c>
      <c r="D19540" s="1"/>
      <c r="E19540" t="s">
        <v>234</v>
      </c>
      <c r="F19540" s="1"/>
    </row>
    <row r="19541" spans="1:6">
      <c r="A19541" s="1" t="s">
        <v>22</v>
      </c>
      <c r="B19541" s="1" t="s">
        <v>7</v>
      </c>
      <c r="C19541" s="1" t="s">
        <v>11</v>
      </c>
      <c r="D19541" s="2">
        <v>90000</v>
      </c>
      <c r="E19541" t="s">
        <v>24</v>
      </c>
      <c r="F19541" s="1"/>
    </row>
    <row r="19542" spans="1:6">
      <c r="A19542" s="1" t="s">
        <v>10</v>
      </c>
      <c r="B19542" s="1" t="s">
        <v>7</v>
      </c>
      <c r="C19542" s="1" t="s">
        <v>11</v>
      </c>
      <c r="D19542" s="2">
        <v>100000</v>
      </c>
      <c r="E19542" t="s">
        <v>12</v>
      </c>
      <c r="F19542" s="1"/>
    </row>
    <row r="19543" spans="1:6">
      <c r="A19543" s="1" t="s">
        <v>16</v>
      </c>
      <c r="B19543" s="1" t="s">
        <v>17</v>
      </c>
      <c r="C19543" s="1" t="s">
        <v>11</v>
      </c>
      <c r="D19543" s="1"/>
      <c r="E19543" t="s">
        <v>18</v>
      </c>
      <c r="F19543" s="1"/>
    </row>
    <row r="19544" spans="1:6">
      <c r="A19544" s="1" t="s">
        <v>16</v>
      </c>
      <c r="B19544" s="1" t="s">
        <v>40</v>
      </c>
      <c r="C19544" s="1" t="s">
        <v>11</v>
      </c>
      <c r="D19544" s="1"/>
      <c r="E19544" t="s">
        <v>41</v>
      </c>
      <c r="F19544" s="1"/>
    </row>
    <row r="19545" spans="1:6">
      <c r="A19545" s="1" t="s">
        <v>22</v>
      </c>
      <c r="B19545" s="1" t="s">
        <v>7</v>
      </c>
      <c r="C19545" s="1" t="s">
        <v>11</v>
      </c>
      <c r="D19545" s="1"/>
      <c r="E19545" t="s">
        <v>563</v>
      </c>
      <c r="F19545" s="1"/>
    </row>
    <row r="19546" spans="1:6">
      <c r="A19546" s="1" t="s">
        <v>22</v>
      </c>
      <c r="B19546" s="1" t="s">
        <v>7</v>
      </c>
      <c r="C19546" s="1" t="s">
        <v>11</v>
      </c>
      <c r="D19546" s="2">
        <v>130000</v>
      </c>
      <c r="E19546" t="s">
        <v>540</v>
      </c>
      <c r="F19546" s="1"/>
    </row>
    <row r="19547" spans="1:6">
      <c r="A19547" s="1" t="s">
        <v>22</v>
      </c>
      <c r="B19547" s="1" t="s">
        <v>7</v>
      </c>
      <c r="C19547" s="1" t="s">
        <v>11</v>
      </c>
      <c r="D19547" s="2">
        <v>90000</v>
      </c>
      <c r="E19547" t="s">
        <v>12</v>
      </c>
      <c r="F19547" s="1"/>
    </row>
    <row r="19548" spans="1:6">
      <c r="A19548" s="1" t="s">
        <v>22</v>
      </c>
      <c r="B19548" s="1" t="s">
        <v>17</v>
      </c>
      <c r="C19548" s="1" t="s">
        <v>11</v>
      </c>
      <c r="D19548" s="2">
        <v>100000</v>
      </c>
      <c r="E19548" t="s">
        <v>49</v>
      </c>
      <c r="F19548" s="1"/>
    </row>
    <row r="19549" spans="1:6">
      <c r="A19549" s="1" t="s">
        <v>22</v>
      </c>
      <c r="B19549" s="1" t="s">
        <v>23</v>
      </c>
      <c r="C19549" s="1" t="s">
        <v>11</v>
      </c>
      <c r="D19549" s="2">
        <v>109735</v>
      </c>
      <c r="E19549" t="s">
        <v>131</v>
      </c>
      <c r="F19549" s="1"/>
    </row>
    <row r="19550" spans="1:6">
      <c r="A19550" s="1" t="s">
        <v>16</v>
      </c>
      <c r="B19550" s="1" t="s">
        <v>7</v>
      </c>
      <c r="C19550" s="1" t="s">
        <v>11</v>
      </c>
      <c r="D19550" s="2">
        <v>103500</v>
      </c>
      <c r="E19550" t="s">
        <v>12</v>
      </c>
      <c r="F19550" s="1"/>
    </row>
    <row r="19551" spans="1:6">
      <c r="A19551" s="1" t="s">
        <v>16</v>
      </c>
      <c r="B19551" s="1" t="s">
        <v>158</v>
      </c>
      <c r="C19551" s="1" t="s">
        <v>8</v>
      </c>
      <c r="D19551" s="1"/>
      <c r="E19551" t="s">
        <v>9</v>
      </c>
      <c r="F19551" s="1"/>
    </row>
    <row r="19552" spans="1:6">
      <c r="A19552" s="1" t="s">
        <v>22</v>
      </c>
      <c r="B19552" s="1" t="s">
        <v>23</v>
      </c>
      <c r="C19552" s="1" t="s">
        <v>11</v>
      </c>
      <c r="D19552" s="1"/>
      <c r="E19552" t="s">
        <v>32</v>
      </c>
      <c r="F19552" s="1"/>
    </row>
    <row r="19553" spans="1:6">
      <c r="A19553" s="1" t="s">
        <v>22</v>
      </c>
      <c r="B19553" s="1" t="s">
        <v>7</v>
      </c>
      <c r="C19553" s="1" t="s">
        <v>11</v>
      </c>
      <c r="D19553" s="2">
        <v>75833</v>
      </c>
      <c r="E19553" t="s">
        <v>9</v>
      </c>
      <c r="F19553" s="1"/>
    </row>
    <row r="19554" spans="1:6">
      <c r="A19554" s="1" t="s">
        <v>16</v>
      </c>
      <c r="B19554" s="1" t="s">
        <v>17</v>
      </c>
      <c r="C19554" s="1" t="s">
        <v>11</v>
      </c>
      <c r="D19554" s="2">
        <v>150000</v>
      </c>
      <c r="E19554" t="s">
        <v>12</v>
      </c>
      <c r="F19554" s="1"/>
    </row>
    <row r="19555" spans="1:6">
      <c r="A19555" s="1" t="s">
        <v>22</v>
      </c>
      <c r="B19555" s="1" t="s">
        <v>7</v>
      </c>
      <c r="C19555" s="1" t="s">
        <v>11</v>
      </c>
      <c r="D19555" s="1"/>
      <c r="E19555" t="s">
        <v>238</v>
      </c>
      <c r="F19555" s="1"/>
    </row>
    <row r="19556" spans="1:6">
      <c r="A19556" s="1" t="s">
        <v>22</v>
      </c>
      <c r="B19556" s="1" t="s">
        <v>7</v>
      </c>
      <c r="C19556" s="1" t="s">
        <v>11</v>
      </c>
      <c r="D19556" s="2">
        <v>67500</v>
      </c>
      <c r="E19556" t="s">
        <v>9</v>
      </c>
      <c r="F19556" s="1"/>
    </row>
    <row r="19557" spans="1:6">
      <c r="A19557" s="1" t="s">
        <v>16</v>
      </c>
      <c r="B19557" s="1" t="s">
        <v>7</v>
      </c>
      <c r="C19557" s="1" t="s">
        <v>11</v>
      </c>
      <c r="D19557" s="2">
        <v>97227</v>
      </c>
      <c r="E19557" t="s">
        <v>25</v>
      </c>
      <c r="F19557" s="1"/>
    </row>
    <row r="19558" spans="1:6">
      <c r="A19558" s="1" t="s">
        <v>6</v>
      </c>
      <c r="B19558" s="1" t="s">
        <v>7</v>
      </c>
      <c r="C19558" s="1" t="s">
        <v>11</v>
      </c>
      <c r="D19558" s="2">
        <v>137610</v>
      </c>
      <c r="E19558" t="s">
        <v>35</v>
      </c>
      <c r="F19558" s="1"/>
    </row>
    <row r="19559" spans="1:6">
      <c r="A19559" s="1" t="s">
        <v>51</v>
      </c>
      <c r="B19559" s="1" t="s">
        <v>7</v>
      </c>
      <c r="C19559" s="1" t="s">
        <v>11</v>
      </c>
      <c r="D19559" s="2">
        <v>136000</v>
      </c>
      <c r="E19559" t="s">
        <v>322</v>
      </c>
      <c r="F19559" s="1"/>
    </row>
    <row r="19560" spans="1:6">
      <c r="A19560" s="1" t="s">
        <v>22</v>
      </c>
      <c r="B19560" s="1" t="s">
        <v>7</v>
      </c>
      <c r="C19560" s="1" t="s">
        <v>11</v>
      </c>
      <c r="D19560" s="2">
        <v>92500</v>
      </c>
      <c r="E19560" t="s">
        <v>9</v>
      </c>
      <c r="F19560" s="1"/>
    </row>
    <row r="19561" spans="1:6">
      <c r="A19561" s="1" t="s">
        <v>10</v>
      </c>
      <c r="B19561" s="1" t="s">
        <v>7</v>
      </c>
      <c r="C19561" s="1" t="s">
        <v>8</v>
      </c>
      <c r="D19561" s="2">
        <v>232500</v>
      </c>
      <c r="E19561" t="s">
        <v>20</v>
      </c>
      <c r="F19561" s="1"/>
    </row>
    <row r="19562" spans="1:6">
      <c r="A19562" s="1" t="s">
        <v>45</v>
      </c>
      <c r="B19562" s="1" t="s">
        <v>7</v>
      </c>
      <c r="C19562" s="1" t="s">
        <v>179</v>
      </c>
      <c r="D19562" s="2">
        <v>63000</v>
      </c>
      <c r="E19562" t="s">
        <v>15</v>
      </c>
      <c r="F19562" s="1"/>
    </row>
    <row r="19563" spans="1:6">
      <c r="A19563" s="1" t="s">
        <v>22</v>
      </c>
      <c r="B19563" s="1" t="s">
        <v>7</v>
      </c>
      <c r="C19563" s="1" t="s">
        <v>11</v>
      </c>
      <c r="D19563" s="1"/>
      <c r="E19563" t="s">
        <v>9</v>
      </c>
      <c r="F19563" s="1"/>
    </row>
    <row r="19564" spans="1:6">
      <c r="A19564" s="1" t="s">
        <v>22</v>
      </c>
      <c r="B19564" s="1" t="s">
        <v>7</v>
      </c>
      <c r="C19564" s="1" t="s">
        <v>11</v>
      </c>
      <c r="D19564" s="1"/>
      <c r="E19564" t="s">
        <v>12</v>
      </c>
      <c r="F19564" s="1"/>
    </row>
    <row r="19565" spans="1:6">
      <c r="A19565" s="1" t="s">
        <v>22</v>
      </c>
      <c r="B19565" s="1" t="s">
        <v>7</v>
      </c>
      <c r="C19565" s="1" t="s">
        <v>11</v>
      </c>
      <c r="D19565" s="2">
        <v>55000</v>
      </c>
      <c r="E19565" t="s">
        <v>12</v>
      </c>
      <c r="F19565" s="1"/>
    </row>
    <row r="19566" spans="1:6">
      <c r="A19566" s="1" t="s">
        <v>16</v>
      </c>
      <c r="B19566" s="1" t="s">
        <v>7</v>
      </c>
      <c r="C19566" s="1" t="s">
        <v>8</v>
      </c>
      <c r="D19566" s="2">
        <v>81500</v>
      </c>
      <c r="E19566" t="s">
        <v>12</v>
      </c>
      <c r="F19566" s="1"/>
    </row>
    <row r="19567" spans="1:6">
      <c r="A19567" s="1" t="s">
        <v>13</v>
      </c>
      <c r="B19567" s="1" t="s">
        <v>7</v>
      </c>
      <c r="C19567" s="1" t="s">
        <v>28</v>
      </c>
      <c r="D19567" s="2">
        <v>111175</v>
      </c>
      <c r="E19567" t="s">
        <v>15</v>
      </c>
      <c r="F19567" s="1"/>
    </row>
    <row r="19568" spans="1:6">
      <c r="A19568" s="1" t="s">
        <v>22</v>
      </c>
      <c r="B19568" s="1" t="s">
        <v>17</v>
      </c>
      <c r="C19568" s="1" t="s">
        <v>11</v>
      </c>
      <c r="D19568" s="1"/>
      <c r="E19568" t="s">
        <v>18</v>
      </c>
      <c r="F19568" s="1"/>
    </row>
    <row r="19569" spans="1:6">
      <c r="A19569" s="1" t="s">
        <v>10</v>
      </c>
      <c r="B19569" s="1" t="s">
        <v>7</v>
      </c>
      <c r="C19569" s="1" t="s">
        <v>11</v>
      </c>
      <c r="D19569" s="2">
        <v>58926</v>
      </c>
      <c r="E19569" t="s">
        <v>50</v>
      </c>
      <c r="F19569" s="1"/>
    </row>
    <row r="19570" spans="1:6">
      <c r="A19570" s="1" t="s">
        <v>6</v>
      </c>
      <c r="B19570" s="1" t="s">
        <v>7</v>
      </c>
      <c r="C19570" s="1" t="s">
        <v>44</v>
      </c>
      <c r="D19570" s="2">
        <v>157500</v>
      </c>
      <c r="E19570" t="s">
        <v>15</v>
      </c>
      <c r="F19570" s="1"/>
    </row>
    <row r="19571" spans="1:6">
      <c r="A19571" s="1" t="s">
        <v>6</v>
      </c>
      <c r="B19571" s="1" t="s">
        <v>7</v>
      </c>
      <c r="C19571" s="1" t="s">
        <v>11</v>
      </c>
      <c r="D19571" s="2">
        <v>157500</v>
      </c>
      <c r="E19571" t="s">
        <v>91</v>
      </c>
      <c r="F19571" s="1"/>
    </row>
    <row r="19572" spans="1:6">
      <c r="A19572" s="1" t="s">
        <v>10</v>
      </c>
      <c r="B19572" s="1" t="s">
        <v>17</v>
      </c>
      <c r="C19572" s="1" t="s">
        <v>11</v>
      </c>
      <c r="D19572" s="1"/>
      <c r="E19572" t="s">
        <v>18</v>
      </c>
      <c r="F19572" s="1"/>
    </row>
    <row r="19573" spans="1:6">
      <c r="A19573" s="1" t="s">
        <v>22</v>
      </c>
      <c r="B19573" s="1" t="s">
        <v>7</v>
      </c>
      <c r="C19573" s="1" t="s">
        <v>11</v>
      </c>
      <c r="D19573" s="2">
        <v>79350</v>
      </c>
      <c r="E19573" t="s">
        <v>12</v>
      </c>
      <c r="F19573" s="1"/>
    </row>
    <row r="19574" spans="1:6">
      <c r="A19574" s="1" t="s">
        <v>10</v>
      </c>
      <c r="B19574" s="1" t="s">
        <v>7</v>
      </c>
      <c r="C19574" s="1" t="s">
        <v>8</v>
      </c>
      <c r="D19574" s="2">
        <v>62500</v>
      </c>
      <c r="E19574" t="s">
        <v>20</v>
      </c>
      <c r="F19574" s="1"/>
    </row>
    <row r="19575" spans="1:6">
      <c r="A19575" s="1" t="s">
        <v>10</v>
      </c>
      <c r="B19575" s="1" t="s">
        <v>7</v>
      </c>
      <c r="C19575" s="1" t="s">
        <v>11</v>
      </c>
      <c r="D19575" s="1"/>
      <c r="E19575" t="s">
        <v>20</v>
      </c>
      <c r="F19575" s="1"/>
    </row>
    <row r="19576" spans="1:6">
      <c r="A19576" s="1" t="s">
        <v>22</v>
      </c>
      <c r="B19576" s="1" t="s">
        <v>7</v>
      </c>
      <c r="C19576" s="1" t="s">
        <v>11</v>
      </c>
      <c r="D19576" s="2">
        <v>95000</v>
      </c>
      <c r="E19576" t="s">
        <v>20</v>
      </c>
      <c r="F19576" s="1"/>
    </row>
    <row r="19577" spans="1:6">
      <c r="A19577" s="1" t="s">
        <v>10</v>
      </c>
      <c r="B19577" s="1" t="s">
        <v>7</v>
      </c>
      <c r="C19577" s="1" t="s">
        <v>11</v>
      </c>
      <c r="D19577" s="2">
        <v>150000</v>
      </c>
      <c r="E19577" t="s">
        <v>12</v>
      </c>
      <c r="F19577" s="1"/>
    </row>
    <row r="19578" spans="1:6">
      <c r="A19578" s="1" t="s">
        <v>16</v>
      </c>
      <c r="B19578" s="1" t="s">
        <v>30</v>
      </c>
      <c r="C19578" s="1" t="s">
        <v>11</v>
      </c>
      <c r="D19578" s="2">
        <v>98325</v>
      </c>
      <c r="E19578" t="s">
        <v>20</v>
      </c>
      <c r="F19578" s="1"/>
    </row>
    <row r="19579" spans="1:6">
      <c r="A19579" s="1" t="s">
        <v>16</v>
      </c>
      <c r="B19579" s="1" t="s">
        <v>40</v>
      </c>
      <c r="C19579" s="1" t="s">
        <v>11</v>
      </c>
      <c r="D19579" s="1"/>
      <c r="E19579" t="s">
        <v>41</v>
      </c>
      <c r="F19579" s="1"/>
    </row>
    <row r="19580" spans="1:6">
      <c r="A19580" s="1" t="s">
        <v>16</v>
      </c>
      <c r="B19580" s="1" t="s">
        <v>17</v>
      </c>
      <c r="C19580" s="1" t="s">
        <v>11</v>
      </c>
      <c r="D19580" s="1"/>
      <c r="E19580" t="s">
        <v>18</v>
      </c>
      <c r="F19580" s="1"/>
    </row>
    <row r="19581" spans="1:6">
      <c r="A19581" s="1" t="s">
        <v>10</v>
      </c>
      <c r="B19581" s="1" t="s">
        <v>7</v>
      </c>
      <c r="C19581" s="1" t="s">
        <v>11</v>
      </c>
      <c r="D19581" s="1"/>
      <c r="E19581" t="s">
        <v>18</v>
      </c>
      <c r="F19581" s="1"/>
    </row>
    <row r="19582" spans="1:6">
      <c r="A19582" s="1" t="s">
        <v>22</v>
      </c>
      <c r="B19582" s="1" t="s">
        <v>7</v>
      </c>
      <c r="C19582" s="1" t="s">
        <v>11</v>
      </c>
      <c r="D19582" s="2">
        <v>102500</v>
      </c>
      <c r="E19582" t="s">
        <v>81</v>
      </c>
      <c r="F19582" s="1"/>
    </row>
    <row r="19583" spans="1:6">
      <c r="A19583" s="1" t="s">
        <v>22</v>
      </c>
      <c r="B19583" s="1" t="s">
        <v>7</v>
      </c>
      <c r="C19583" s="1" t="s">
        <v>11</v>
      </c>
      <c r="D19583" s="2">
        <v>100000</v>
      </c>
      <c r="E19583" t="s">
        <v>20</v>
      </c>
      <c r="F19583" s="1"/>
    </row>
    <row r="19584" spans="1:6">
      <c r="A19584" s="1" t="s">
        <v>22</v>
      </c>
      <c r="B19584" s="1" t="s">
        <v>7</v>
      </c>
      <c r="C19584" s="1" t="s">
        <v>11</v>
      </c>
      <c r="D19584" s="1"/>
      <c r="E19584" t="s">
        <v>9</v>
      </c>
      <c r="F19584" s="1"/>
    </row>
    <row r="19585" spans="1:6">
      <c r="A19585" s="1" t="s">
        <v>16</v>
      </c>
      <c r="B19585" s="1" t="s">
        <v>7</v>
      </c>
      <c r="C19585" s="1" t="s">
        <v>11</v>
      </c>
      <c r="D19585" s="2">
        <v>200000</v>
      </c>
      <c r="E19585" t="s">
        <v>24</v>
      </c>
      <c r="F19585" s="1"/>
    </row>
    <row r="19586" spans="1:6">
      <c r="A19586" s="1" t="s">
        <v>10</v>
      </c>
      <c r="B19586" s="1" t="s">
        <v>7</v>
      </c>
      <c r="C19586" s="1" t="s">
        <v>11</v>
      </c>
      <c r="D19586" s="1"/>
      <c r="E19586" t="s">
        <v>564</v>
      </c>
      <c r="F19586" s="1"/>
    </row>
    <row r="19587" spans="1:6">
      <c r="A19587" s="1" t="s">
        <v>10</v>
      </c>
      <c r="B19587" s="1" t="s">
        <v>7</v>
      </c>
      <c r="C19587" s="1" t="s">
        <v>325</v>
      </c>
      <c r="D19587" s="2">
        <v>211000</v>
      </c>
      <c r="E19587" t="s">
        <v>57</v>
      </c>
      <c r="F19587" s="1"/>
    </row>
    <row r="19588" spans="1:6">
      <c r="A19588" s="1" t="s">
        <v>10</v>
      </c>
      <c r="B19588" s="1" t="s">
        <v>7</v>
      </c>
      <c r="C19588" s="1" t="s">
        <v>8</v>
      </c>
      <c r="D19588" s="1"/>
      <c r="E19588" t="s">
        <v>212</v>
      </c>
      <c r="F19588" s="1"/>
    </row>
    <row r="19589" spans="1:6">
      <c r="A19589" s="1" t="s">
        <v>10</v>
      </c>
      <c r="B19589" s="1" t="s">
        <v>122</v>
      </c>
      <c r="C19589" s="1" t="s">
        <v>11</v>
      </c>
      <c r="D19589" s="2">
        <v>87000</v>
      </c>
      <c r="E19589" t="s">
        <v>20</v>
      </c>
      <c r="F19589" s="1"/>
    </row>
    <row r="19590" spans="1:6">
      <c r="A19590" s="1" t="s">
        <v>33</v>
      </c>
      <c r="B19590" s="1" t="s">
        <v>7</v>
      </c>
      <c r="C19590" s="1" t="s">
        <v>96</v>
      </c>
      <c r="D19590" s="2">
        <v>135000</v>
      </c>
      <c r="E19590" t="s">
        <v>140</v>
      </c>
      <c r="F19590" s="1"/>
    </row>
    <row r="19591" spans="1:6">
      <c r="A19591" s="1" t="s">
        <v>6</v>
      </c>
      <c r="B19591" s="1" t="s">
        <v>7</v>
      </c>
      <c r="C19591" s="1" t="s">
        <v>11</v>
      </c>
      <c r="D19591" s="2">
        <v>135000</v>
      </c>
      <c r="E19591" t="s">
        <v>57</v>
      </c>
      <c r="F19591" s="1"/>
    </row>
    <row r="19592" spans="1:6">
      <c r="A19592" s="1" t="s">
        <v>16</v>
      </c>
      <c r="B19592" s="1" t="s">
        <v>7</v>
      </c>
      <c r="C19592" s="1" t="s">
        <v>11</v>
      </c>
      <c r="D19592" s="2">
        <v>120828</v>
      </c>
      <c r="E19592" t="s">
        <v>81</v>
      </c>
      <c r="F19592" s="1"/>
    </row>
    <row r="19593" spans="1:6">
      <c r="A19593" s="1" t="s">
        <v>6</v>
      </c>
      <c r="B19593" s="1" t="s">
        <v>7</v>
      </c>
      <c r="C19593" s="1" t="s">
        <v>11</v>
      </c>
      <c r="D19593" s="2">
        <v>138500</v>
      </c>
      <c r="E19593" t="s">
        <v>20</v>
      </c>
      <c r="F19593" s="1"/>
    </row>
    <row r="19594" spans="1:6">
      <c r="A19594" s="1" t="s">
        <v>22</v>
      </c>
      <c r="B19594" s="1"/>
      <c r="C19594" s="1" t="s">
        <v>11</v>
      </c>
      <c r="D19594" s="1"/>
      <c r="E19594" t="s">
        <v>12</v>
      </c>
      <c r="F19594" s="1"/>
    </row>
    <row r="19595" spans="1:6">
      <c r="A19595" s="1" t="s">
        <v>16</v>
      </c>
      <c r="B19595" s="1" t="s">
        <v>7</v>
      </c>
      <c r="C19595" s="1" t="s">
        <v>11</v>
      </c>
      <c r="D19595" s="2">
        <v>95700</v>
      </c>
      <c r="E19595" t="s">
        <v>12</v>
      </c>
      <c r="F19595" s="1"/>
    </row>
    <row r="19596" spans="1:6">
      <c r="A19596" s="1" t="s">
        <v>22</v>
      </c>
      <c r="B19596" s="1" t="s">
        <v>7</v>
      </c>
      <c r="C19596" s="1" t="s">
        <v>11</v>
      </c>
      <c r="D19596" s="2">
        <v>82000</v>
      </c>
      <c r="E19596" t="s">
        <v>38</v>
      </c>
      <c r="F19596" s="1"/>
    </row>
    <row r="19597" spans="1:6">
      <c r="A19597" s="1" t="s">
        <v>22</v>
      </c>
      <c r="B19597" s="1" t="s">
        <v>7</v>
      </c>
      <c r="C19597" s="1" t="s">
        <v>11</v>
      </c>
      <c r="D19597" s="2">
        <v>145000</v>
      </c>
      <c r="E19597" t="s">
        <v>12</v>
      </c>
      <c r="F19597" s="1"/>
    </row>
    <row r="19598" spans="1:6">
      <c r="A19598" s="1" t="s">
        <v>19</v>
      </c>
      <c r="B19598" s="1" t="s">
        <v>7</v>
      </c>
      <c r="C19598" s="1" t="s">
        <v>11</v>
      </c>
      <c r="D19598" s="2">
        <v>175000</v>
      </c>
      <c r="E19598" t="s">
        <v>20</v>
      </c>
      <c r="F19598" s="1"/>
    </row>
    <row r="19599" spans="1:6">
      <c r="A19599" s="1" t="s">
        <v>45</v>
      </c>
      <c r="B19599" s="1" t="s">
        <v>7</v>
      </c>
      <c r="C19599" s="1" t="s">
        <v>11</v>
      </c>
      <c r="D19599" s="2">
        <v>65000</v>
      </c>
      <c r="E19599" t="s">
        <v>20</v>
      </c>
      <c r="F19599" s="1"/>
    </row>
    <row r="19600" spans="1:6">
      <c r="A19600" s="1" t="s">
        <v>22</v>
      </c>
      <c r="B19600" s="1" t="s">
        <v>23</v>
      </c>
      <c r="C19600" s="1" t="s">
        <v>8</v>
      </c>
      <c r="D19600" s="2">
        <v>43000</v>
      </c>
      <c r="E19600" t="s">
        <v>20</v>
      </c>
      <c r="F19600" s="1"/>
    </row>
    <row r="19601" spans="1:6">
      <c r="A19601" s="1" t="s">
        <v>33</v>
      </c>
      <c r="B19601" s="1" t="s">
        <v>7</v>
      </c>
      <c r="C19601" s="1" t="s">
        <v>233</v>
      </c>
      <c r="D19601" s="2">
        <v>79200</v>
      </c>
      <c r="E19601" t="s">
        <v>15</v>
      </c>
      <c r="F19601" s="1"/>
    </row>
    <row r="19602" spans="1:6">
      <c r="A19602" s="1" t="s">
        <v>22</v>
      </c>
      <c r="B19602" s="1" t="s">
        <v>7</v>
      </c>
      <c r="C19602" s="1" t="s">
        <v>11</v>
      </c>
      <c r="D19602" s="2">
        <v>97200</v>
      </c>
      <c r="E19602" t="s">
        <v>20</v>
      </c>
      <c r="F19602" s="1"/>
    </row>
    <row r="19603" spans="1:6">
      <c r="A19603" s="1" t="s">
        <v>22</v>
      </c>
      <c r="B19603" s="1" t="s">
        <v>7</v>
      </c>
      <c r="C19603" s="1" t="s">
        <v>11</v>
      </c>
      <c r="D19603" s="2">
        <v>75000</v>
      </c>
      <c r="E19603" t="s">
        <v>49</v>
      </c>
      <c r="F19603" s="1"/>
    </row>
    <row r="19604" spans="1:6">
      <c r="A19604" s="1" t="s">
        <v>10</v>
      </c>
      <c r="B19604" s="1" t="s">
        <v>7</v>
      </c>
      <c r="C19604" s="1" t="s">
        <v>165</v>
      </c>
      <c r="D19604" s="2">
        <v>96773</v>
      </c>
      <c r="E19604" t="s">
        <v>15</v>
      </c>
      <c r="F19604" s="1"/>
    </row>
    <row r="19605" spans="1:6">
      <c r="A19605" s="1" t="s">
        <v>10</v>
      </c>
      <c r="B19605" s="1" t="s">
        <v>59</v>
      </c>
      <c r="C19605" s="1" t="s">
        <v>11</v>
      </c>
      <c r="D19605" s="1"/>
      <c r="E19605" t="s">
        <v>12</v>
      </c>
      <c r="F19605" s="1"/>
    </row>
    <row r="19606" spans="1:6">
      <c r="A19606" s="1" t="s">
        <v>22</v>
      </c>
      <c r="B19606" s="1" t="s">
        <v>23</v>
      </c>
      <c r="C19606" s="1" t="s">
        <v>11</v>
      </c>
      <c r="D19606" s="1"/>
      <c r="E19606" t="s">
        <v>20</v>
      </c>
      <c r="F19606" s="1"/>
    </row>
    <row r="19607" spans="1:6">
      <c r="A19607" s="1" t="s">
        <v>22</v>
      </c>
      <c r="B19607" s="1" t="s">
        <v>23</v>
      </c>
      <c r="C19607" s="1" t="s">
        <v>11</v>
      </c>
      <c r="D19607" s="1"/>
      <c r="E19607" t="s">
        <v>12</v>
      </c>
      <c r="F19607" s="1"/>
    </row>
    <row r="19608" spans="1:6">
      <c r="A19608" s="1" t="s">
        <v>22</v>
      </c>
      <c r="B19608" s="1" t="s">
        <v>23</v>
      </c>
      <c r="C19608" s="1" t="s">
        <v>11</v>
      </c>
      <c r="D19608" s="1"/>
      <c r="E19608" t="s">
        <v>12</v>
      </c>
      <c r="F19608" s="1"/>
    </row>
    <row r="19609" spans="1:6">
      <c r="A19609" s="1" t="s">
        <v>10</v>
      </c>
      <c r="B19609" s="1" t="s">
        <v>23</v>
      </c>
      <c r="C19609" s="1" t="s">
        <v>11</v>
      </c>
      <c r="D19609" s="1"/>
      <c r="E19609" t="s">
        <v>41</v>
      </c>
      <c r="F19609" s="1"/>
    </row>
    <row r="19610" spans="1:6">
      <c r="A19610" s="1" t="s">
        <v>19</v>
      </c>
      <c r="B19610" s="1" t="s">
        <v>23</v>
      </c>
      <c r="C19610" s="1" t="s">
        <v>11</v>
      </c>
      <c r="D19610" s="1"/>
      <c r="E19610" t="s">
        <v>12</v>
      </c>
      <c r="F19610" s="1"/>
    </row>
    <row r="19611" spans="1:6">
      <c r="A19611" s="1" t="s">
        <v>22</v>
      </c>
      <c r="B19611" s="1" t="s">
        <v>7</v>
      </c>
      <c r="C19611" s="1" t="s">
        <v>11</v>
      </c>
      <c r="D19611" s="2">
        <v>70000</v>
      </c>
      <c r="E19611" t="s">
        <v>12</v>
      </c>
      <c r="F19611" s="1"/>
    </row>
    <row r="19612" spans="1:6">
      <c r="A19612" s="1" t="s">
        <v>10</v>
      </c>
      <c r="B19612" s="1" t="s">
        <v>177</v>
      </c>
      <c r="C19612" s="1" t="s">
        <v>11</v>
      </c>
      <c r="D19612" s="1"/>
      <c r="E19612" t="s">
        <v>20</v>
      </c>
      <c r="F19612" s="1"/>
    </row>
    <row r="19613" spans="1:6">
      <c r="A19613" s="1" t="s">
        <v>22</v>
      </c>
      <c r="B19613" s="1" t="s">
        <v>7</v>
      </c>
      <c r="C19613" s="1" t="s">
        <v>11</v>
      </c>
      <c r="D19613" s="2">
        <v>86375</v>
      </c>
      <c r="E19613" t="s">
        <v>12</v>
      </c>
      <c r="F19613" s="1"/>
    </row>
    <row r="19614" spans="1:6">
      <c r="A19614" s="1" t="s">
        <v>22</v>
      </c>
      <c r="B19614" s="1" t="s">
        <v>23</v>
      </c>
      <c r="C19614" s="1" t="s">
        <v>11</v>
      </c>
      <c r="D19614" s="1"/>
      <c r="E19614" t="s">
        <v>20</v>
      </c>
      <c r="F19614" s="1"/>
    </row>
    <row r="19615" spans="1:6">
      <c r="A19615" s="1" t="s">
        <v>10</v>
      </c>
      <c r="B19615" s="1" t="s">
        <v>7</v>
      </c>
      <c r="C19615" s="1" t="s">
        <v>11</v>
      </c>
      <c r="D19615" s="2">
        <v>140000</v>
      </c>
      <c r="E19615" t="s">
        <v>354</v>
      </c>
      <c r="F19615" s="1"/>
    </row>
    <row r="19616" spans="1:6">
      <c r="A19616" s="1" t="s">
        <v>22</v>
      </c>
      <c r="B19616" s="1" t="s">
        <v>17</v>
      </c>
      <c r="C19616" s="1" t="s">
        <v>138</v>
      </c>
      <c r="D19616" s="1"/>
      <c r="E19616" t="s">
        <v>254</v>
      </c>
      <c r="F19616" s="1"/>
    </row>
    <row r="19617" spans="1:6">
      <c r="A19617" s="1" t="s">
        <v>6</v>
      </c>
      <c r="B19617" s="1" t="s">
        <v>7</v>
      </c>
      <c r="C19617" s="1" t="s">
        <v>11</v>
      </c>
      <c r="D19617" s="2">
        <v>160000</v>
      </c>
      <c r="E19617" t="s">
        <v>15</v>
      </c>
      <c r="F19617" s="1"/>
    </row>
    <row r="19618" spans="1:6">
      <c r="A19618" s="1" t="s">
        <v>16</v>
      </c>
      <c r="B19618" s="1" t="s">
        <v>7</v>
      </c>
      <c r="C19618" s="1" t="s">
        <v>8</v>
      </c>
      <c r="D19618" s="2">
        <v>133000</v>
      </c>
      <c r="E19618" t="s">
        <v>12</v>
      </c>
      <c r="F19618" s="1"/>
    </row>
    <row r="19619" spans="1:6">
      <c r="A19619" s="1" t="s">
        <v>22</v>
      </c>
      <c r="B19619" s="1" t="s">
        <v>7</v>
      </c>
      <c r="C19619" s="1" t="s">
        <v>48</v>
      </c>
      <c r="D19619" s="2">
        <v>119250</v>
      </c>
      <c r="E19619" t="s">
        <v>15</v>
      </c>
      <c r="F19619" s="1"/>
    </row>
    <row r="19620" spans="1:6">
      <c r="A19620" s="1" t="s">
        <v>10</v>
      </c>
      <c r="B19620" s="1" t="s">
        <v>7</v>
      </c>
      <c r="C19620" s="1" t="s">
        <v>48</v>
      </c>
      <c r="D19620" s="2">
        <v>155000</v>
      </c>
      <c r="E19620" t="s">
        <v>15</v>
      </c>
      <c r="F19620" s="1"/>
    </row>
    <row r="19621" spans="1:6">
      <c r="A19621" s="1" t="s">
        <v>13</v>
      </c>
      <c r="B19621" s="1" t="s">
        <v>7</v>
      </c>
      <c r="C19621" s="1" t="s">
        <v>11</v>
      </c>
      <c r="D19621" s="2">
        <v>90000</v>
      </c>
      <c r="E19621" t="s">
        <v>24</v>
      </c>
      <c r="F19621" s="1"/>
    </row>
    <row r="19622" spans="1:6">
      <c r="A19622" s="1" t="s">
        <v>16</v>
      </c>
      <c r="B19622" s="1" t="s">
        <v>7</v>
      </c>
      <c r="C19622" s="1" t="s">
        <v>11</v>
      </c>
      <c r="D19622" s="2">
        <v>152500</v>
      </c>
      <c r="E19622" t="s">
        <v>78</v>
      </c>
      <c r="F19622" s="1"/>
    </row>
    <row r="19623" spans="1:6">
      <c r="A19623" s="1" t="s">
        <v>16</v>
      </c>
      <c r="B19623" s="1" t="s">
        <v>122</v>
      </c>
      <c r="C19623" s="1" t="s">
        <v>11</v>
      </c>
      <c r="D19623" s="1"/>
      <c r="E19623" t="s">
        <v>12</v>
      </c>
      <c r="F19623" s="1"/>
    </row>
    <row r="19624" spans="1:6">
      <c r="A19624" s="1" t="s">
        <v>16</v>
      </c>
      <c r="B19624" s="1" t="s">
        <v>7</v>
      </c>
      <c r="C19624" s="1" t="s">
        <v>11</v>
      </c>
      <c r="D19624" s="2">
        <v>107030</v>
      </c>
      <c r="E19624" t="s">
        <v>228</v>
      </c>
      <c r="F19624" s="1"/>
    </row>
    <row r="19625" spans="1:6">
      <c r="A19625" s="1" t="s">
        <v>16</v>
      </c>
      <c r="B19625" s="1" t="s">
        <v>23</v>
      </c>
      <c r="C19625" s="1" t="s">
        <v>11</v>
      </c>
      <c r="D19625" s="1"/>
      <c r="E19625" t="s">
        <v>32</v>
      </c>
      <c r="F19625" s="1"/>
    </row>
    <row r="19626" spans="1:6">
      <c r="A19626" s="1" t="s">
        <v>51</v>
      </c>
      <c r="B19626" s="1" t="s">
        <v>7</v>
      </c>
      <c r="C19626" s="1" t="s">
        <v>11</v>
      </c>
      <c r="D19626" s="2">
        <v>195000</v>
      </c>
      <c r="E19626" t="s">
        <v>24</v>
      </c>
      <c r="F19626" s="1"/>
    </row>
    <row r="19627" spans="1:6">
      <c r="A19627" s="1" t="s">
        <v>16</v>
      </c>
      <c r="B19627" s="1" t="s">
        <v>7</v>
      </c>
      <c r="C19627" s="1" t="s">
        <v>11</v>
      </c>
      <c r="D19627" s="2">
        <v>185000</v>
      </c>
      <c r="E19627" t="s">
        <v>20</v>
      </c>
      <c r="F19627" s="1"/>
    </row>
    <row r="19628" spans="1:6">
      <c r="A19628" s="1" t="s">
        <v>22</v>
      </c>
      <c r="B19628" s="1" t="s">
        <v>7</v>
      </c>
      <c r="C19628" s="1" t="s">
        <v>11</v>
      </c>
      <c r="D19628" s="2">
        <v>136500</v>
      </c>
      <c r="E19628" t="s">
        <v>15</v>
      </c>
      <c r="F19628" s="1"/>
    </row>
    <row r="19629" spans="1:6">
      <c r="A19629" s="1" t="s">
        <v>22</v>
      </c>
      <c r="B19629" s="1" t="s">
        <v>7</v>
      </c>
      <c r="C19629" s="1" t="s">
        <v>11</v>
      </c>
      <c r="D19629" s="1"/>
      <c r="E19629" t="s">
        <v>20</v>
      </c>
      <c r="F19629" s="1"/>
    </row>
    <row r="19630" spans="1:6">
      <c r="A19630" s="1" t="s">
        <v>10</v>
      </c>
      <c r="B19630" s="1" t="s">
        <v>7</v>
      </c>
      <c r="C19630" s="1" t="s">
        <v>11</v>
      </c>
      <c r="D19630" s="2">
        <v>117500</v>
      </c>
      <c r="E19630" t="s">
        <v>9</v>
      </c>
      <c r="F19630" s="1"/>
    </row>
    <row r="19631" spans="1:6">
      <c r="A19631" s="1" t="s">
        <v>16</v>
      </c>
      <c r="B19631" s="1" t="s">
        <v>23</v>
      </c>
      <c r="C19631" s="1" t="s">
        <v>8</v>
      </c>
      <c r="D19631" s="1"/>
      <c r="E19631" t="s">
        <v>41</v>
      </c>
      <c r="F19631" s="1"/>
    </row>
    <row r="19632" spans="1:6">
      <c r="A19632" s="1" t="s">
        <v>16</v>
      </c>
      <c r="B19632" s="1" t="s">
        <v>17</v>
      </c>
      <c r="C19632" s="1" t="s">
        <v>11</v>
      </c>
      <c r="D19632" s="2">
        <v>132884</v>
      </c>
      <c r="E19632" t="s">
        <v>12</v>
      </c>
      <c r="F19632" s="1"/>
    </row>
    <row r="19633" spans="1:6">
      <c r="A19633" s="1" t="s">
        <v>22</v>
      </c>
      <c r="B19633" s="1" t="s">
        <v>7</v>
      </c>
      <c r="C19633" s="1" t="s">
        <v>11</v>
      </c>
      <c r="D19633" s="2">
        <v>167000</v>
      </c>
      <c r="E19633" t="s">
        <v>9</v>
      </c>
      <c r="F19633" s="1"/>
    </row>
    <row r="19634" spans="1:6">
      <c r="A19634" s="1" t="s">
        <v>16</v>
      </c>
      <c r="B19634" s="1" t="s">
        <v>7</v>
      </c>
      <c r="C19634" s="1" t="s">
        <v>11</v>
      </c>
      <c r="D19634" s="2">
        <v>119550</v>
      </c>
      <c r="E19634" t="s">
        <v>12</v>
      </c>
      <c r="F19634" s="1"/>
    </row>
    <row r="19635" spans="1:6">
      <c r="A19635" s="1" t="s">
        <v>16</v>
      </c>
      <c r="B19635" s="1" t="s">
        <v>7</v>
      </c>
      <c r="C19635" s="1" t="s">
        <v>28</v>
      </c>
      <c r="D19635" s="2">
        <v>56700</v>
      </c>
      <c r="E19635" t="s">
        <v>15</v>
      </c>
      <c r="F19635" s="1"/>
    </row>
    <row r="19636" spans="1:6">
      <c r="A19636" s="1" t="s">
        <v>16</v>
      </c>
      <c r="B19636" s="1" t="s">
        <v>17</v>
      </c>
      <c r="C19636" s="1" t="s">
        <v>11</v>
      </c>
      <c r="D19636" s="1"/>
      <c r="E19636" t="s">
        <v>18</v>
      </c>
      <c r="F19636" s="1"/>
    </row>
    <row r="19637" spans="1:6">
      <c r="A19637" s="1" t="s">
        <v>10</v>
      </c>
      <c r="B19637" s="1" t="s">
        <v>7</v>
      </c>
      <c r="C19637" s="1" t="s">
        <v>37</v>
      </c>
      <c r="D19637" s="2">
        <v>105000</v>
      </c>
      <c r="E19637" t="s">
        <v>9</v>
      </c>
      <c r="F19637" s="1"/>
    </row>
    <row r="19638" spans="1:6">
      <c r="A19638" s="1" t="s">
        <v>22</v>
      </c>
      <c r="B19638" s="1" t="s">
        <v>7</v>
      </c>
      <c r="C19638" s="1" t="s">
        <v>8</v>
      </c>
      <c r="D19638" s="2">
        <v>139000</v>
      </c>
      <c r="E19638" t="s">
        <v>20</v>
      </c>
      <c r="F19638" s="1"/>
    </row>
    <row r="19639" spans="1:6">
      <c r="A19639" s="1" t="s">
        <v>22</v>
      </c>
      <c r="B19639" s="1" t="s">
        <v>7</v>
      </c>
      <c r="C19639" s="1" t="s">
        <v>11</v>
      </c>
      <c r="D19639" s="1"/>
      <c r="E19639" t="s">
        <v>18</v>
      </c>
      <c r="F19639" s="1"/>
    </row>
    <row r="19640" spans="1:6">
      <c r="A19640" s="1" t="s">
        <v>16</v>
      </c>
      <c r="B19640" s="1" t="s">
        <v>7</v>
      </c>
      <c r="C19640" s="1" t="s">
        <v>11</v>
      </c>
      <c r="D19640" s="2">
        <v>110000</v>
      </c>
      <c r="E19640" t="s">
        <v>12</v>
      </c>
      <c r="F19640" s="1"/>
    </row>
    <row r="19641" spans="1:6">
      <c r="A19641" s="1" t="s">
        <v>16</v>
      </c>
      <c r="B19641" s="1" t="s">
        <v>7</v>
      </c>
      <c r="C19641" s="1" t="s">
        <v>44</v>
      </c>
      <c r="D19641" s="2">
        <v>89100</v>
      </c>
      <c r="E19641" t="s">
        <v>15</v>
      </c>
      <c r="F19641" s="1"/>
    </row>
    <row r="19642" spans="1:6">
      <c r="A19642" s="1" t="s">
        <v>22</v>
      </c>
      <c r="B19642" s="1" t="s">
        <v>23</v>
      </c>
      <c r="C19642" s="1" t="s">
        <v>11</v>
      </c>
      <c r="D19642" s="1"/>
      <c r="E19642" t="s">
        <v>20</v>
      </c>
      <c r="F19642" s="1"/>
    </row>
    <row r="19643" spans="1:6">
      <c r="A19643" s="1" t="s">
        <v>19</v>
      </c>
      <c r="B19643" s="1" t="s">
        <v>7</v>
      </c>
      <c r="C19643" s="1" t="s">
        <v>48</v>
      </c>
      <c r="D19643" s="2">
        <v>147500</v>
      </c>
      <c r="E19643" t="s">
        <v>15</v>
      </c>
      <c r="F19643" s="1"/>
    </row>
    <row r="19644" spans="1:6">
      <c r="A19644" s="1" t="s">
        <v>22</v>
      </c>
      <c r="B19644" s="1" t="s">
        <v>7</v>
      </c>
      <c r="C19644" s="1" t="s">
        <v>11</v>
      </c>
      <c r="D19644" s="2">
        <v>74050</v>
      </c>
      <c r="E19644" t="s">
        <v>12</v>
      </c>
      <c r="F19644" s="1"/>
    </row>
    <row r="19645" spans="1:6">
      <c r="A19645" s="1" t="s">
        <v>10</v>
      </c>
      <c r="B19645" s="1" t="s">
        <v>7</v>
      </c>
      <c r="C19645" s="1" t="s">
        <v>11</v>
      </c>
      <c r="D19645" s="1"/>
      <c r="E19645" t="s">
        <v>18</v>
      </c>
      <c r="F19645" s="1"/>
    </row>
    <row r="19646" spans="1:6">
      <c r="A19646" s="1" t="s">
        <v>22</v>
      </c>
      <c r="B19646" s="1" t="s">
        <v>7</v>
      </c>
      <c r="C19646" s="1" t="s">
        <v>11</v>
      </c>
      <c r="D19646" s="2">
        <v>55000</v>
      </c>
      <c r="E19646" t="s">
        <v>20</v>
      </c>
      <c r="F19646" s="1"/>
    </row>
    <row r="19647" spans="1:6">
      <c r="A19647" s="1" t="s">
        <v>13</v>
      </c>
      <c r="B19647" s="1" t="s">
        <v>7</v>
      </c>
      <c r="C19647" s="1" t="s">
        <v>11</v>
      </c>
      <c r="D19647" s="2">
        <v>170875</v>
      </c>
      <c r="E19647" t="s">
        <v>90</v>
      </c>
      <c r="F19647" s="1"/>
    </row>
    <row r="19648" spans="1:6">
      <c r="A19648" s="1" t="s">
        <v>22</v>
      </c>
      <c r="B19648" s="1" t="s">
        <v>7</v>
      </c>
      <c r="C19648" s="1" t="s">
        <v>11</v>
      </c>
      <c r="D19648" s="2">
        <v>80000</v>
      </c>
      <c r="E19648" t="s">
        <v>12</v>
      </c>
      <c r="F19648" s="1"/>
    </row>
    <row r="19649" spans="1:6">
      <c r="A19649" s="1" t="s">
        <v>10</v>
      </c>
      <c r="B19649" s="1" t="s">
        <v>7</v>
      </c>
      <c r="C19649" s="1" t="s">
        <v>11</v>
      </c>
      <c r="D19649" s="2">
        <v>87500</v>
      </c>
      <c r="E19649" t="s">
        <v>12</v>
      </c>
      <c r="F19649" s="1"/>
    </row>
    <row r="19650" spans="1:6">
      <c r="A19650" s="1" t="s">
        <v>22</v>
      </c>
      <c r="B19650" s="1" t="s">
        <v>7</v>
      </c>
      <c r="C19650" s="1" t="s">
        <v>11</v>
      </c>
      <c r="D19650" s="1"/>
      <c r="E19650" t="s">
        <v>178</v>
      </c>
      <c r="F19650" s="1"/>
    </row>
    <row r="19651" spans="1:6">
      <c r="A19651" s="1" t="s">
        <v>16</v>
      </c>
      <c r="B19651" s="1" t="s">
        <v>40</v>
      </c>
      <c r="C19651" s="1" t="s">
        <v>8</v>
      </c>
      <c r="D19651" s="1"/>
      <c r="E19651" t="s">
        <v>20</v>
      </c>
      <c r="F19651" s="1"/>
    </row>
    <row r="19652" spans="1:6">
      <c r="A19652" s="1" t="s">
        <v>22</v>
      </c>
      <c r="B19652" s="1" t="s">
        <v>23</v>
      </c>
      <c r="C19652" s="1" t="s">
        <v>11</v>
      </c>
      <c r="D19652" s="1"/>
      <c r="E19652" t="s">
        <v>12</v>
      </c>
      <c r="F19652" s="1"/>
    </row>
    <row r="19653" spans="1:6">
      <c r="A19653" s="1" t="s">
        <v>19</v>
      </c>
      <c r="B19653" s="1" t="s">
        <v>7</v>
      </c>
      <c r="C19653" s="1" t="s">
        <v>11</v>
      </c>
      <c r="D19653" s="2">
        <v>155000</v>
      </c>
      <c r="E19653" t="s">
        <v>360</v>
      </c>
      <c r="F19653" s="1"/>
    </row>
    <row r="19654" spans="1:6">
      <c r="A19654" s="1" t="s">
        <v>16</v>
      </c>
      <c r="B19654" s="1" t="s">
        <v>7</v>
      </c>
      <c r="C19654" s="1" t="s">
        <v>11</v>
      </c>
      <c r="D19654" s="2">
        <v>108000</v>
      </c>
      <c r="E19654" t="s">
        <v>105</v>
      </c>
      <c r="F19654" s="1"/>
    </row>
    <row r="19655" spans="1:6">
      <c r="A19655" s="1" t="s">
        <v>22</v>
      </c>
      <c r="B19655" s="1" t="s">
        <v>7</v>
      </c>
      <c r="C19655" s="1" t="s">
        <v>11</v>
      </c>
      <c r="D19655" s="2">
        <v>72500</v>
      </c>
      <c r="E19655" t="s">
        <v>20</v>
      </c>
      <c r="F19655" s="1"/>
    </row>
    <row r="19656" spans="1:6">
      <c r="A19656" s="1" t="s">
        <v>13</v>
      </c>
      <c r="B19656" s="1" t="s">
        <v>7</v>
      </c>
      <c r="C19656" s="1" t="s">
        <v>11</v>
      </c>
      <c r="D19656" s="2">
        <v>115000</v>
      </c>
      <c r="E19656" t="s">
        <v>24</v>
      </c>
      <c r="F19656" s="1"/>
    </row>
    <row r="19657" spans="1:6">
      <c r="A19657" s="1" t="s">
        <v>16</v>
      </c>
      <c r="B19657" s="1" t="s">
        <v>7</v>
      </c>
      <c r="C19657" s="1" t="s">
        <v>11</v>
      </c>
      <c r="D19657" s="2">
        <v>115000</v>
      </c>
      <c r="E19657" t="s">
        <v>24</v>
      </c>
      <c r="F19657" s="1"/>
    </row>
    <row r="19658" spans="1:6">
      <c r="A19658" s="1" t="s">
        <v>10</v>
      </c>
      <c r="B19658" s="1" t="s">
        <v>17</v>
      </c>
      <c r="C19658" s="1" t="s">
        <v>11</v>
      </c>
      <c r="D19658" s="1"/>
      <c r="E19658" t="s">
        <v>18</v>
      </c>
      <c r="F19658" s="1"/>
    </row>
    <row r="19659" spans="1:6">
      <c r="A19659" s="1" t="s">
        <v>16</v>
      </c>
      <c r="B19659" s="1" t="s">
        <v>7</v>
      </c>
      <c r="C19659" s="1" t="s">
        <v>11</v>
      </c>
      <c r="D19659" s="2">
        <v>107500</v>
      </c>
      <c r="E19659" t="s">
        <v>20</v>
      </c>
      <c r="F19659" s="1"/>
    </row>
    <row r="19660" spans="1:6">
      <c r="A19660" s="1" t="s">
        <v>22</v>
      </c>
      <c r="B19660" s="1" t="s">
        <v>17</v>
      </c>
      <c r="C19660" s="1" t="s">
        <v>11</v>
      </c>
      <c r="D19660" s="2">
        <v>85415</v>
      </c>
      <c r="E19660" t="s">
        <v>12</v>
      </c>
      <c r="F19660" s="1"/>
    </row>
    <row r="19661" spans="1:6">
      <c r="A19661" s="1" t="s">
        <v>10</v>
      </c>
      <c r="B19661" s="1" t="s">
        <v>7</v>
      </c>
      <c r="C19661" s="1" t="s">
        <v>119</v>
      </c>
      <c r="D19661" s="2">
        <v>147500</v>
      </c>
      <c r="E19661" t="s">
        <v>15</v>
      </c>
      <c r="F19661" s="1"/>
    </row>
    <row r="19662" spans="1:6">
      <c r="A19662" s="1" t="s">
        <v>16</v>
      </c>
      <c r="B19662" s="1" t="s">
        <v>7</v>
      </c>
      <c r="C19662" s="1" t="s">
        <v>11</v>
      </c>
      <c r="D19662" s="2">
        <v>125000</v>
      </c>
      <c r="E19662" t="s">
        <v>24</v>
      </c>
      <c r="F19662" s="1"/>
    </row>
    <row r="19663" spans="1:6">
      <c r="A19663" s="1" t="s">
        <v>22</v>
      </c>
      <c r="B19663" s="1" t="s">
        <v>7</v>
      </c>
      <c r="C19663" s="1" t="s">
        <v>11</v>
      </c>
      <c r="D19663" s="2">
        <v>54000</v>
      </c>
      <c r="E19663" t="s">
        <v>12</v>
      </c>
      <c r="F19663" s="1"/>
    </row>
    <row r="19664" spans="1:6">
      <c r="A19664" s="1" t="s">
        <v>22</v>
      </c>
      <c r="B19664" s="1" t="s">
        <v>7</v>
      </c>
      <c r="C19664" s="1" t="s">
        <v>11</v>
      </c>
      <c r="D19664" s="1"/>
      <c r="E19664" t="s">
        <v>67</v>
      </c>
      <c r="F19664" s="1"/>
    </row>
    <row r="19665" spans="1:6">
      <c r="A19665" s="1" t="s">
        <v>22</v>
      </c>
      <c r="B19665" s="1" t="s">
        <v>7</v>
      </c>
      <c r="C19665" s="1" t="s">
        <v>11</v>
      </c>
      <c r="D19665" s="2">
        <v>81705</v>
      </c>
      <c r="E19665" t="s">
        <v>53</v>
      </c>
      <c r="F19665" s="1"/>
    </row>
    <row r="19666" spans="1:6">
      <c r="A19666" s="1" t="s">
        <v>16</v>
      </c>
      <c r="B19666" s="1" t="s">
        <v>7</v>
      </c>
      <c r="C19666" s="1" t="s">
        <v>8</v>
      </c>
      <c r="D19666" s="1"/>
      <c r="E19666" t="s">
        <v>50</v>
      </c>
      <c r="F19666" s="1"/>
    </row>
    <row r="19667" spans="1:6">
      <c r="A19667" s="1" t="s">
        <v>45</v>
      </c>
      <c r="B19667" s="1" t="s">
        <v>23</v>
      </c>
      <c r="C19667" s="1" t="s">
        <v>11</v>
      </c>
      <c r="D19667" s="1"/>
      <c r="E19667" t="s">
        <v>32</v>
      </c>
      <c r="F19667" s="1"/>
    </row>
    <row r="19668" spans="1:6">
      <c r="A19668" s="1" t="s">
        <v>16</v>
      </c>
      <c r="B19668" s="1" t="s">
        <v>7</v>
      </c>
      <c r="C19668" s="1" t="s">
        <v>11</v>
      </c>
      <c r="D19668" s="2">
        <v>140000</v>
      </c>
      <c r="E19668" t="s">
        <v>32</v>
      </c>
      <c r="F19668" s="1"/>
    </row>
    <row r="19669" spans="1:6">
      <c r="A19669" s="1" t="s">
        <v>13</v>
      </c>
      <c r="B19669" s="1" t="s">
        <v>7</v>
      </c>
      <c r="C19669" s="1" t="s">
        <v>77</v>
      </c>
      <c r="D19669" s="2">
        <v>111175</v>
      </c>
      <c r="E19669" t="s">
        <v>15</v>
      </c>
      <c r="F19669" s="1"/>
    </row>
    <row r="19670" spans="1:6">
      <c r="A19670" s="1" t="s">
        <v>13</v>
      </c>
      <c r="B19670" s="1" t="s">
        <v>7</v>
      </c>
      <c r="C19670" s="1" t="s">
        <v>11</v>
      </c>
      <c r="D19670" s="2">
        <v>140000</v>
      </c>
      <c r="E19670" t="s">
        <v>91</v>
      </c>
      <c r="F19670" s="1"/>
    </row>
    <row r="19671" spans="1:6">
      <c r="A19671" s="1" t="s">
        <v>22</v>
      </c>
      <c r="B19671" s="1" t="s">
        <v>23</v>
      </c>
      <c r="C19671" s="1" t="s">
        <v>11</v>
      </c>
      <c r="D19671" s="1"/>
      <c r="E19671" t="s">
        <v>93</v>
      </c>
      <c r="F19671" s="1"/>
    </row>
    <row r="19672" spans="1:6">
      <c r="A19672" s="1" t="s">
        <v>33</v>
      </c>
      <c r="B19672" s="1" t="s">
        <v>7</v>
      </c>
      <c r="C19672" s="1" t="s">
        <v>325</v>
      </c>
      <c r="D19672" s="2">
        <v>173500</v>
      </c>
      <c r="E19672" t="s">
        <v>340</v>
      </c>
      <c r="F19672" s="1"/>
    </row>
    <row r="19673" spans="1:6">
      <c r="A19673" s="1" t="s">
        <v>16</v>
      </c>
      <c r="B19673" s="1" t="s">
        <v>7</v>
      </c>
      <c r="C19673" s="1" t="s">
        <v>11</v>
      </c>
      <c r="D19673" s="2">
        <v>75000</v>
      </c>
      <c r="E19673" t="s">
        <v>15</v>
      </c>
      <c r="F19673" s="1"/>
    </row>
    <row r="19674" spans="1:6">
      <c r="A19674" s="1" t="s">
        <v>22</v>
      </c>
      <c r="B19674" s="1" t="s">
        <v>7</v>
      </c>
      <c r="C19674" s="1" t="s">
        <v>124</v>
      </c>
      <c r="D19674" s="2">
        <v>100500</v>
      </c>
      <c r="E19674" t="s">
        <v>15</v>
      </c>
      <c r="F19674" s="1"/>
    </row>
    <row r="19675" spans="1:6">
      <c r="A19675" s="1" t="s">
        <v>16</v>
      </c>
      <c r="B19675" s="1" t="s">
        <v>23</v>
      </c>
      <c r="C19675" s="1" t="s">
        <v>11</v>
      </c>
      <c r="D19675" s="1"/>
      <c r="E19675" t="s">
        <v>32</v>
      </c>
      <c r="F19675" s="1"/>
    </row>
    <row r="19676" spans="1:6">
      <c r="A19676" s="1" t="s">
        <v>16</v>
      </c>
      <c r="B19676" s="1" t="s">
        <v>23</v>
      </c>
      <c r="C19676" s="1" t="s">
        <v>11</v>
      </c>
      <c r="D19676" s="1"/>
      <c r="E19676" t="s">
        <v>20</v>
      </c>
      <c r="F19676" s="1"/>
    </row>
    <row r="19677" spans="1:6">
      <c r="A19677" s="1" t="s">
        <v>16</v>
      </c>
      <c r="B19677" s="1" t="s">
        <v>7</v>
      </c>
      <c r="C19677" s="1" t="s">
        <v>11</v>
      </c>
      <c r="D19677" s="2">
        <v>130000</v>
      </c>
      <c r="E19677" t="s">
        <v>20</v>
      </c>
      <c r="F19677" s="1"/>
    </row>
    <row r="19678" spans="1:6">
      <c r="A19678" s="1" t="s">
        <v>10</v>
      </c>
      <c r="B19678" s="1" t="s">
        <v>7</v>
      </c>
      <c r="C19678" s="1" t="s">
        <v>11</v>
      </c>
      <c r="D19678" s="2">
        <v>102200</v>
      </c>
      <c r="E19678" t="s">
        <v>24</v>
      </c>
      <c r="F19678" s="1"/>
    </row>
    <row r="19679" spans="1:6">
      <c r="A19679" s="1" t="s">
        <v>45</v>
      </c>
      <c r="B19679" s="1" t="s">
        <v>7</v>
      </c>
      <c r="C19679" s="1" t="s">
        <v>11</v>
      </c>
      <c r="D19679" s="1"/>
      <c r="E19679" t="s">
        <v>20</v>
      </c>
      <c r="F19679" s="1"/>
    </row>
    <row r="19680" spans="1:6">
      <c r="A19680" s="1" t="s">
        <v>19</v>
      </c>
      <c r="B19680" s="1" t="s">
        <v>7</v>
      </c>
      <c r="C19680" s="1" t="s">
        <v>11</v>
      </c>
      <c r="D19680" s="2">
        <v>90000</v>
      </c>
      <c r="E19680" t="s">
        <v>24</v>
      </c>
      <c r="F19680" s="1"/>
    </row>
    <row r="19681" spans="1:6">
      <c r="A19681" s="1" t="s">
        <v>22</v>
      </c>
      <c r="B19681" s="1" t="s">
        <v>7</v>
      </c>
      <c r="C19681" s="1" t="s">
        <v>11</v>
      </c>
      <c r="D19681" s="2">
        <v>69591</v>
      </c>
      <c r="E19681" t="s">
        <v>12</v>
      </c>
      <c r="F19681" s="1"/>
    </row>
    <row r="19682" spans="1:6">
      <c r="A19682" s="1" t="s">
        <v>22</v>
      </c>
      <c r="B19682" s="1" t="s">
        <v>7</v>
      </c>
      <c r="C19682" s="1" t="s">
        <v>64</v>
      </c>
      <c r="D19682" s="2">
        <v>75068</v>
      </c>
      <c r="E19682" t="s">
        <v>15</v>
      </c>
      <c r="F19682" s="1"/>
    </row>
    <row r="19683" spans="1:6">
      <c r="A19683" s="1" t="s">
        <v>6</v>
      </c>
      <c r="B19683" s="1" t="s">
        <v>7</v>
      </c>
      <c r="C19683" s="1" t="s">
        <v>11</v>
      </c>
      <c r="D19683" s="2">
        <v>145000</v>
      </c>
      <c r="E19683" t="s">
        <v>12</v>
      </c>
      <c r="F19683" s="1"/>
    </row>
    <row r="19684" spans="1:6">
      <c r="A19684" s="1" t="s">
        <v>22</v>
      </c>
      <c r="B19684" s="1" t="s">
        <v>7</v>
      </c>
      <c r="C19684" s="1" t="s">
        <v>11</v>
      </c>
      <c r="D19684" s="2">
        <v>150000</v>
      </c>
      <c r="E19684" t="s">
        <v>24</v>
      </c>
      <c r="F19684" s="1"/>
    </row>
    <row r="19685" spans="1:6">
      <c r="A19685" s="1" t="s">
        <v>16</v>
      </c>
      <c r="B19685" s="1" t="s">
        <v>7</v>
      </c>
      <c r="C19685" s="1" t="s">
        <v>11</v>
      </c>
      <c r="D19685" s="2">
        <v>120631</v>
      </c>
      <c r="E19685" t="s">
        <v>12</v>
      </c>
      <c r="F19685" s="1"/>
    </row>
    <row r="19686" spans="1:6">
      <c r="A19686" s="1" t="s">
        <v>22</v>
      </c>
      <c r="B19686" s="1" t="s">
        <v>7</v>
      </c>
      <c r="C19686" s="1" t="s">
        <v>88</v>
      </c>
      <c r="D19686" s="2">
        <v>111175</v>
      </c>
      <c r="E19686" t="s">
        <v>15</v>
      </c>
      <c r="F19686" s="1"/>
    </row>
    <row r="19687" spans="1:6">
      <c r="A19687" s="1" t="s">
        <v>16</v>
      </c>
      <c r="B19687" s="1" t="s">
        <v>7</v>
      </c>
      <c r="C19687" s="1" t="s">
        <v>135</v>
      </c>
      <c r="D19687" s="2">
        <v>132500</v>
      </c>
      <c r="E19687" t="s">
        <v>15</v>
      </c>
      <c r="F19687" s="1"/>
    </row>
    <row r="19688" spans="1:6">
      <c r="A19688" s="1" t="s">
        <v>10</v>
      </c>
      <c r="B19688" s="1" t="s">
        <v>7</v>
      </c>
      <c r="C19688" s="1" t="s">
        <v>11</v>
      </c>
      <c r="D19688" s="2">
        <v>161952</v>
      </c>
      <c r="E19688" t="s">
        <v>63</v>
      </c>
      <c r="F19688" s="1"/>
    </row>
    <row r="19689" spans="1:6">
      <c r="A19689" s="1" t="s">
        <v>16</v>
      </c>
      <c r="B19689" s="1" t="s">
        <v>7</v>
      </c>
      <c r="C19689" s="1" t="s">
        <v>11</v>
      </c>
      <c r="D19689" s="2">
        <v>157500</v>
      </c>
      <c r="E19689" t="s">
        <v>20</v>
      </c>
      <c r="F19689" s="1"/>
    </row>
    <row r="19690" spans="1:6">
      <c r="A19690" s="1" t="s">
        <v>45</v>
      </c>
      <c r="B19690" s="1" t="s">
        <v>7</v>
      </c>
      <c r="C19690" s="1" t="s">
        <v>11</v>
      </c>
      <c r="D19690" s="1"/>
      <c r="E19690" t="s">
        <v>9</v>
      </c>
      <c r="F19690" s="1"/>
    </row>
    <row r="19691" spans="1:6">
      <c r="A19691" s="1" t="s">
        <v>10</v>
      </c>
      <c r="B19691" s="1" t="s">
        <v>23</v>
      </c>
      <c r="C19691" s="1" t="s">
        <v>11</v>
      </c>
      <c r="D19691" s="1"/>
      <c r="E19691" t="s">
        <v>20</v>
      </c>
      <c r="F19691" s="1"/>
    </row>
    <row r="19692" spans="1:6">
      <c r="A19692" s="1" t="s">
        <v>16</v>
      </c>
      <c r="B19692" s="1" t="s">
        <v>23</v>
      </c>
      <c r="C19692" s="1" t="s">
        <v>11</v>
      </c>
      <c r="D19692" s="1"/>
      <c r="E19692" t="s">
        <v>41</v>
      </c>
      <c r="F19692" s="1"/>
    </row>
    <row r="19693" spans="1:6">
      <c r="A19693" s="1" t="s">
        <v>19</v>
      </c>
      <c r="B19693" s="1" t="s">
        <v>7</v>
      </c>
      <c r="C19693" s="1" t="s">
        <v>11</v>
      </c>
      <c r="D19693" s="2">
        <v>145000</v>
      </c>
      <c r="E19693" t="s">
        <v>20</v>
      </c>
      <c r="F19693" s="1"/>
    </row>
    <row r="19694" spans="1:6">
      <c r="A19694" s="1" t="s">
        <v>10</v>
      </c>
      <c r="B19694" s="1" t="s">
        <v>7</v>
      </c>
      <c r="C19694" s="1" t="s">
        <v>11</v>
      </c>
      <c r="D19694" s="2">
        <v>125000</v>
      </c>
      <c r="E19694" t="s">
        <v>24</v>
      </c>
      <c r="F19694" s="1"/>
    </row>
    <row r="19695" spans="1:6">
      <c r="A19695" s="1" t="s">
        <v>16</v>
      </c>
      <c r="B19695" s="1" t="s">
        <v>7</v>
      </c>
      <c r="C19695" s="1" t="s">
        <v>11</v>
      </c>
      <c r="D19695" s="2">
        <v>216500</v>
      </c>
      <c r="E19695" t="s">
        <v>78</v>
      </c>
      <c r="F19695" s="1"/>
    </row>
    <row r="19696" spans="1:6">
      <c r="A19696" s="1" t="s">
        <v>10</v>
      </c>
      <c r="B19696" s="1" t="s">
        <v>7</v>
      </c>
      <c r="C19696" s="1" t="s">
        <v>88</v>
      </c>
      <c r="D19696" s="2">
        <v>147500</v>
      </c>
      <c r="E19696" t="s">
        <v>15</v>
      </c>
      <c r="F19696" s="1"/>
    </row>
    <row r="19697" spans="1:6">
      <c r="A19697" s="1" t="s">
        <v>13</v>
      </c>
      <c r="B19697" s="1" t="s">
        <v>7</v>
      </c>
      <c r="C19697" s="1" t="s">
        <v>11</v>
      </c>
      <c r="D19697" s="2">
        <v>115000</v>
      </c>
      <c r="E19697" t="s">
        <v>24</v>
      </c>
      <c r="F19697" s="1"/>
    </row>
    <row r="19698" spans="1:6">
      <c r="A19698" s="1" t="s">
        <v>22</v>
      </c>
      <c r="B19698" s="1" t="s">
        <v>7</v>
      </c>
      <c r="C19698" s="1" t="s">
        <v>44</v>
      </c>
      <c r="D19698" s="2">
        <v>111175</v>
      </c>
      <c r="E19698" t="s">
        <v>15</v>
      </c>
      <c r="F19698" s="1"/>
    </row>
    <row r="19699" spans="1:6">
      <c r="A19699" s="1" t="s">
        <v>16</v>
      </c>
      <c r="B19699" s="1" t="s">
        <v>7</v>
      </c>
      <c r="C19699" s="1" t="s">
        <v>11</v>
      </c>
      <c r="D19699" s="2">
        <v>115000</v>
      </c>
      <c r="E19699" t="s">
        <v>24</v>
      </c>
      <c r="F19699" s="1"/>
    </row>
    <row r="19700" spans="1:6">
      <c r="A19700" s="1" t="s">
        <v>22</v>
      </c>
      <c r="B19700" s="1" t="s">
        <v>7</v>
      </c>
      <c r="C19700" s="1" t="s">
        <v>11</v>
      </c>
      <c r="D19700" s="2">
        <v>110000</v>
      </c>
      <c r="E19700" t="s">
        <v>20</v>
      </c>
      <c r="F19700" s="1"/>
    </row>
    <row r="19701" spans="1:6">
      <c r="A19701" s="1" t="s">
        <v>6</v>
      </c>
      <c r="B19701" s="1" t="s">
        <v>23</v>
      </c>
      <c r="C19701" s="1" t="s">
        <v>11</v>
      </c>
      <c r="D19701" s="1"/>
      <c r="E19701" t="s">
        <v>41</v>
      </c>
      <c r="F19701" s="1"/>
    </row>
    <row r="19702" spans="1:6">
      <c r="A19702" s="1" t="s">
        <v>16</v>
      </c>
      <c r="B19702" s="1" t="s">
        <v>7</v>
      </c>
      <c r="C19702" s="1" t="s">
        <v>11</v>
      </c>
      <c r="D19702" s="2">
        <v>120001</v>
      </c>
      <c r="E19702" t="s">
        <v>12</v>
      </c>
      <c r="F19702" s="1"/>
    </row>
    <row r="19703" spans="1:6">
      <c r="A19703" s="1" t="s">
        <v>16</v>
      </c>
      <c r="B19703" s="1" t="s">
        <v>40</v>
      </c>
      <c r="C19703" s="1" t="s">
        <v>11</v>
      </c>
      <c r="D19703" s="1"/>
      <c r="E19703" t="s">
        <v>41</v>
      </c>
      <c r="F19703" s="1"/>
    </row>
    <row r="19704" spans="1:6">
      <c r="A19704" s="1" t="s">
        <v>22</v>
      </c>
      <c r="B19704" s="1" t="s">
        <v>23</v>
      </c>
      <c r="C19704" s="1" t="s">
        <v>11</v>
      </c>
      <c r="D19704" s="1"/>
      <c r="E19704" t="s">
        <v>9</v>
      </c>
      <c r="F19704" s="1"/>
    </row>
    <row r="19705" spans="1:6">
      <c r="A19705" s="1" t="s">
        <v>6</v>
      </c>
      <c r="B19705" s="1" t="s">
        <v>7</v>
      </c>
      <c r="C19705" s="1" t="s">
        <v>11</v>
      </c>
      <c r="D19705" s="2">
        <v>100025</v>
      </c>
      <c r="E19705" t="s">
        <v>12</v>
      </c>
      <c r="F19705" s="1"/>
    </row>
    <row r="19706" spans="1:6">
      <c r="A19706" s="1" t="s">
        <v>10</v>
      </c>
      <c r="B19706" s="1" t="s">
        <v>7</v>
      </c>
      <c r="C19706" s="1" t="s">
        <v>37</v>
      </c>
      <c r="D19706" s="2">
        <v>90000</v>
      </c>
      <c r="E19706" t="s">
        <v>24</v>
      </c>
      <c r="F19706" s="1"/>
    </row>
    <row r="19707" spans="1:6">
      <c r="A19707" s="1" t="s">
        <v>14</v>
      </c>
      <c r="B19707" s="1" t="s">
        <v>7</v>
      </c>
      <c r="C19707" s="1" t="s">
        <v>48</v>
      </c>
      <c r="D19707" s="2">
        <v>166000</v>
      </c>
      <c r="E19707" t="s">
        <v>15</v>
      </c>
      <c r="F19707" s="1"/>
    </row>
    <row r="19708" spans="1:6">
      <c r="A19708" s="1" t="s">
        <v>33</v>
      </c>
      <c r="B19708" s="1" t="s">
        <v>7</v>
      </c>
      <c r="C19708" s="1" t="s">
        <v>37</v>
      </c>
      <c r="D19708" s="2">
        <v>99150</v>
      </c>
      <c r="E19708" t="s">
        <v>15</v>
      </c>
      <c r="F19708" s="1"/>
    </row>
    <row r="19709" spans="1:6">
      <c r="A19709" s="1" t="s">
        <v>22</v>
      </c>
      <c r="B19709" s="1" t="s">
        <v>7</v>
      </c>
      <c r="C19709" s="1" t="s">
        <v>8</v>
      </c>
      <c r="D19709" s="2">
        <v>74225</v>
      </c>
      <c r="E19709" t="s">
        <v>20</v>
      </c>
      <c r="F19709" s="1"/>
    </row>
    <row r="19710" spans="1:6">
      <c r="A19710" s="1" t="s">
        <v>45</v>
      </c>
      <c r="B19710" s="1" t="s">
        <v>7</v>
      </c>
      <c r="C19710" s="1" t="s">
        <v>149</v>
      </c>
      <c r="D19710" s="2">
        <v>89100</v>
      </c>
      <c r="E19710" t="s">
        <v>15</v>
      </c>
      <c r="F19710" s="1"/>
    </row>
    <row r="19711" spans="1:6">
      <c r="A19711" s="1" t="s">
        <v>22</v>
      </c>
      <c r="B19711" s="1" t="s">
        <v>7</v>
      </c>
      <c r="C19711" s="1" t="s">
        <v>11</v>
      </c>
      <c r="D19711" s="2">
        <v>70000</v>
      </c>
      <c r="E19711" t="s">
        <v>20</v>
      </c>
      <c r="F19711" s="1"/>
    </row>
    <row r="19712" spans="1:6">
      <c r="A19712" s="1" t="s">
        <v>16</v>
      </c>
      <c r="B19712" s="1" t="s">
        <v>23</v>
      </c>
      <c r="C19712" s="1" t="s">
        <v>8</v>
      </c>
      <c r="D19712" s="1"/>
      <c r="E19712" t="s">
        <v>20</v>
      </c>
      <c r="F19712" s="1"/>
    </row>
    <row r="19713" spans="1:6">
      <c r="A19713" s="1" t="s">
        <v>16</v>
      </c>
      <c r="B19713" s="1" t="s">
        <v>7</v>
      </c>
      <c r="C19713" s="1" t="s">
        <v>11</v>
      </c>
      <c r="D19713" s="2">
        <v>115000</v>
      </c>
      <c r="E19713" t="s">
        <v>24</v>
      </c>
      <c r="F19713" s="1"/>
    </row>
    <row r="19714" spans="1:6">
      <c r="A19714" s="1" t="s">
        <v>22</v>
      </c>
      <c r="B19714" s="1" t="s">
        <v>40</v>
      </c>
      <c r="C19714" s="1" t="s">
        <v>11</v>
      </c>
      <c r="D19714" s="1"/>
      <c r="E19714" t="s">
        <v>12</v>
      </c>
      <c r="F19714" s="1"/>
    </row>
    <row r="19715" spans="1:6">
      <c r="A19715" s="1" t="s">
        <v>6</v>
      </c>
      <c r="B19715" s="1" t="s">
        <v>7</v>
      </c>
      <c r="C19715" s="1" t="s">
        <v>11</v>
      </c>
      <c r="D19715" s="2">
        <v>140000</v>
      </c>
      <c r="E19715" t="s">
        <v>12</v>
      </c>
      <c r="F19715" s="1"/>
    </row>
    <row r="19716" spans="1:6">
      <c r="A19716" s="1" t="s">
        <v>22</v>
      </c>
      <c r="B19716" s="1" t="s">
        <v>7</v>
      </c>
      <c r="C19716" s="1" t="s">
        <v>11</v>
      </c>
      <c r="D19716" s="2">
        <v>57550</v>
      </c>
      <c r="E19716" t="s">
        <v>12</v>
      </c>
      <c r="F19716" s="1"/>
    </row>
    <row r="19717" spans="1:6">
      <c r="A19717" s="1" t="s">
        <v>16</v>
      </c>
      <c r="B19717" s="1" t="s">
        <v>7</v>
      </c>
      <c r="C19717" s="1" t="s">
        <v>11</v>
      </c>
      <c r="D19717" s="2">
        <v>145000</v>
      </c>
      <c r="E19717" t="s">
        <v>12</v>
      </c>
      <c r="F19717" s="1"/>
    </row>
    <row r="19718" spans="1:6">
      <c r="A19718" s="1" t="s">
        <v>16</v>
      </c>
      <c r="B19718" s="1" t="s">
        <v>23</v>
      </c>
      <c r="C19718" s="1" t="s">
        <v>11</v>
      </c>
      <c r="D19718" s="1"/>
      <c r="E19718" t="s">
        <v>32</v>
      </c>
      <c r="F19718" s="1"/>
    </row>
    <row r="19719" spans="1:6">
      <c r="A19719" s="1" t="s">
        <v>16</v>
      </c>
      <c r="B19719" s="1" t="s">
        <v>7</v>
      </c>
      <c r="C19719" s="1" t="s">
        <v>11</v>
      </c>
      <c r="D19719" s="2">
        <v>100703</v>
      </c>
      <c r="E19719" t="s">
        <v>9</v>
      </c>
      <c r="F19719" s="1"/>
    </row>
    <row r="19720" spans="1:6">
      <c r="A19720" s="1" t="s">
        <v>19</v>
      </c>
      <c r="B19720" s="1" t="s">
        <v>7</v>
      </c>
      <c r="C19720" s="1" t="s">
        <v>11</v>
      </c>
      <c r="D19720" s="1"/>
      <c r="E19720" t="s">
        <v>38</v>
      </c>
      <c r="F19720" s="1"/>
    </row>
    <row r="19721" spans="1:6">
      <c r="A19721" s="1" t="s">
        <v>22</v>
      </c>
      <c r="B19721" s="1" t="s">
        <v>7</v>
      </c>
      <c r="C19721" s="1" t="s">
        <v>11</v>
      </c>
      <c r="D19721" s="1"/>
      <c r="E19721" t="s">
        <v>193</v>
      </c>
      <c r="F19721" s="1"/>
    </row>
    <row r="19722" spans="1:6">
      <c r="A19722" s="1" t="s">
        <v>16</v>
      </c>
      <c r="B19722" s="1" t="s">
        <v>7</v>
      </c>
      <c r="C19722" s="1" t="s">
        <v>11</v>
      </c>
      <c r="D19722" s="2">
        <v>120000</v>
      </c>
      <c r="E19722" t="s">
        <v>12</v>
      </c>
      <c r="F19722" s="1"/>
    </row>
    <row r="19723" spans="1:6">
      <c r="A19723" s="1" t="s">
        <v>16</v>
      </c>
      <c r="B19723" s="1" t="s">
        <v>7</v>
      </c>
      <c r="C19723" s="1" t="s">
        <v>8</v>
      </c>
      <c r="D19723" s="2">
        <v>127500</v>
      </c>
      <c r="E19723" t="s">
        <v>20</v>
      </c>
      <c r="F19723" s="1"/>
    </row>
    <row r="19724" spans="1:6">
      <c r="A19724" s="1" t="s">
        <v>16</v>
      </c>
      <c r="B19724" s="1" t="s">
        <v>197</v>
      </c>
      <c r="C19724" s="1" t="s">
        <v>11</v>
      </c>
      <c r="D19724" s="1"/>
      <c r="E19724" t="s">
        <v>9</v>
      </c>
      <c r="F19724" s="1"/>
    </row>
    <row r="19725" spans="1:6">
      <c r="A19725" s="1" t="s">
        <v>45</v>
      </c>
      <c r="B19725" s="1" t="s">
        <v>7</v>
      </c>
      <c r="C19725" s="1" t="s">
        <v>11</v>
      </c>
      <c r="D19725" s="2">
        <v>95640</v>
      </c>
      <c r="E19725" t="s">
        <v>145</v>
      </c>
      <c r="F19725" s="1"/>
    </row>
    <row r="19726" spans="1:6">
      <c r="A19726" s="1" t="s">
        <v>22</v>
      </c>
      <c r="B19726" s="1" t="s">
        <v>17</v>
      </c>
      <c r="C19726" s="1" t="s">
        <v>11</v>
      </c>
      <c r="D19726" s="1"/>
      <c r="E19726" t="s">
        <v>18</v>
      </c>
      <c r="F19726" s="1"/>
    </row>
    <row r="19727" spans="1:6">
      <c r="A19727" s="1" t="s">
        <v>22</v>
      </c>
      <c r="B19727" s="1" t="s">
        <v>7</v>
      </c>
      <c r="C19727" s="1" t="s">
        <v>11</v>
      </c>
      <c r="D19727" s="1"/>
      <c r="E19727" t="s">
        <v>143</v>
      </c>
      <c r="F19727" s="1"/>
    </row>
    <row r="19728" spans="1:6">
      <c r="A19728" s="1" t="s">
        <v>10</v>
      </c>
      <c r="B19728" s="1" t="s">
        <v>7</v>
      </c>
      <c r="C19728" s="1" t="s">
        <v>11</v>
      </c>
      <c r="D19728" s="2">
        <v>215352</v>
      </c>
      <c r="E19728" t="s">
        <v>20</v>
      </c>
      <c r="F19728" s="1"/>
    </row>
    <row r="19729" spans="1:6">
      <c r="A19729" s="1" t="s">
        <v>16</v>
      </c>
      <c r="B19729" s="1" t="s">
        <v>7</v>
      </c>
      <c r="C19729" s="1" t="s">
        <v>11</v>
      </c>
      <c r="D19729" s="2">
        <v>35000</v>
      </c>
      <c r="E19729" t="s">
        <v>32</v>
      </c>
      <c r="F19729" s="1"/>
    </row>
    <row r="19730" spans="1:6">
      <c r="A19730" s="1" t="s">
        <v>16</v>
      </c>
      <c r="B19730" s="1" t="s">
        <v>23</v>
      </c>
      <c r="C19730" s="1" t="s">
        <v>11</v>
      </c>
      <c r="D19730" s="1"/>
      <c r="E19730" t="s">
        <v>12</v>
      </c>
      <c r="F19730" s="1"/>
    </row>
    <row r="19731" spans="1:6">
      <c r="A19731" s="1" t="s">
        <v>16</v>
      </c>
      <c r="B19731" s="1" t="s">
        <v>7</v>
      </c>
      <c r="C19731" s="1" t="s">
        <v>8</v>
      </c>
      <c r="D19731" s="2">
        <v>100000</v>
      </c>
      <c r="E19731" t="s">
        <v>20</v>
      </c>
      <c r="F19731" s="1"/>
    </row>
    <row r="19732" spans="1:6">
      <c r="A19732" s="1" t="s">
        <v>45</v>
      </c>
      <c r="B19732" s="1" t="s">
        <v>7</v>
      </c>
      <c r="C19732" s="1" t="s">
        <v>11</v>
      </c>
      <c r="D19732" s="2">
        <v>99150</v>
      </c>
      <c r="E19732" t="s">
        <v>15</v>
      </c>
      <c r="F19732" s="1"/>
    </row>
    <row r="19733" spans="1:6">
      <c r="A19733" s="1" t="s">
        <v>16</v>
      </c>
      <c r="B19733" s="1" t="s">
        <v>7</v>
      </c>
      <c r="C19733" s="1" t="s">
        <v>11</v>
      </c>
      <c r="D19733" s="2">
        <v>90000</v>
      </c>
      <c r="E19733" t="s">
        <v>24</v>
      </c>
      <c r="F19733" s="1"/>
    </row>
    <row r="19734" spans="1:6">
      <c r="A19734" s="1" t="s">
        <v>22</v>
      </c>
      <c r="B19734" s="1" t="s">
        <v>7</v>
      </c>
      <c r="C19734" s="1" t="s">
        <v>11</v>
      </c>
      <c r="D19734" s="2">
        <v>115000</v>
      </c>
      <c r="E19734" t="s">
        <v>24</v>
      </c>
      <c r="F19734" s="1"/>
    </row>
    <row r="19735" spans="1:6">
      <c r="A19735" s="1" t="s">
        <v>16</v>
      </c>
      <c r="B19735" s="1" t="s">
        <v>7</v>
      </c>
      <c r="C19735" s="1" t="s">
        <v>11</v>
      </c>
      <c r="D19735" s="2">
        <v>157500</v>
      </c>
      <c r="E19735" t="s">
        <v>15</v>
      </c>
      <c r="F19735" s="1"/>
    </row>
    <row r="19736" spans="1:6">
      <c r="A19736" s="1" t="s">
        <v>13</v>
      </c>
      <c r="B19736" s="1" t="s">
        <v>7</v>
      </c>
      <c r="C19736" s="1" t="s">
        <v>11</v>
      </c>
      <c r="D19736" s="2">
        <v>98800</v>
      </c>
      <c r="E19736" t="s">
        <v>24</v>
      </c>
      <c r="F19736" s="1"/>
    </row>
    <row r="19737" spans="1:6">
      <c r="A19737" s="1" t="s">
        <v>22</v>
      </c>
      <c r="B19737" s="1" t="s">
        <v>7</v>
      </c>
      <c r="C19737" s="1" t="s">
        <v>11</v>
      </c>
      <c r="D19737" s="2">
        <v>91000</v>
      </c>
      <c r="E19737" t="s">
        <v>12</v>
      </c>
      <c r="F19737" s="1"/>
    </row>
    <row r="19738" spans="1:6">
      <c r="A19738" s="1" t="s">
        <v>22</v>
      </c>
      <c r="B19738" s="1" t="s">
        <v>7</v>
      </c>
      <c r="C19738" s="1" t="s">
        <v>11</v>
      </c>
      <c r="D19738" s="2">
        <v>60000</v>
      </c>
      <c r="E19738" t="s">
        <v>49</v>
      </c>
      <c r="F19738" s="1"/>
    </row>
    <row r="19739" spans="1:6">
      <c r="A19739" s="1" t="s">
        <v>14</v>
      </c>
      <c r="B19739" s="1" t="s">
        <v>36</v>
      </c>
      <c r="C19739" s="1" t="s">
        <v>11</v>
      </c>
      <c r="D19739" s="1"/>
      <c r="E19739" t="s">
        <v>42</v>
      </c>
      <c r="F19739" s="1"/>
    </row>
    <row r="19740" spans="1:6">
      <c r="A19740" s="1" t="s">
        <v>6</v>
      </c>
      <c r="B19740" s="1" t="s">
        <v>7</v>
      </c>
      <c r="C19740" s="1" t="s">
        <v>11</v>
      </c>
      <c r="D19740" s="2">
        <v>170000</v>
      </c>
      <c r="E19740" t="s">
        <v>20</v>
      </c>
      <c r="F19740" s="1"/>
    </row>
    <row r="19741" spans="1:6">
      <c r="A19741" s="1" t="s">
        <v>22</v>
      </c>
      <c r="B19741" s="1" t="s">
        <v>7</v>
      </c>
      <c r="C19741" s="1" t="s">
        <v>11</v>
      </c>
      <c r="D19741" s="1"/>
      <c r="E19741" t="s">
        <v>18</v>
      </c>
      <c r="F19741" s="1"/>
    </row>
    <row r="19742" spans="1:6">
      <c r="A19742" s="1" t="s">
        <v>22</v>
      </c>
      <c r="B19742" s="1" t="s">
        <v>23</v>
      </c>
      <c r="C19742" s="1" t="s">
        <v>11</v>
      </c>
      <c r="D19742" s="1"/>
      <c r="E19742" t="s">
        <v>12</v>
      </c>
      <c r="F19742" s="1"/>
    </row>
    <row r="19743" spans="1:6">
      <c r="A19743" s="1" t="s">
        <v>10</v>
      </c>
      <c r="B19743" s="1" t="s">
        <v>7</v>
      </c>
      <c r="C19743" s="1" t="s">
        <v>11</v>
      </c>
      <c r="D19743" s="2">
        <v>130000</v>
      </c>
      <c r="E19743" t="s">
        <v>12</v>
      </c>
      <c r="F19743" s="1"/>
    </row>
    <row r="19744" spans="1:6">
      <c r="A19744" s="1" t="s">
        <v>16</v>
      </c>
      <c r="B19744" s="1" t="s">
        <v>7</v>
      </c>
      <c r="C19744" s="1" t="s">
        <v>11</v>
      </c>
      <c r="D19744" s="2">
        <v>135000</v>
      </c>
      <c r="E19744" t="s">
        <v>78</v>
      </c>
      <c r="F19744" s="1"/>
    </row>
    <row r="19745" spans="1:6">
      <c r="A19745" s="1" t="s">
        <v>16</v>
      </c>
      <c r="B19745" s="1" t="s">
        <v>7</v>
      </c>
      <c r="C19745" s="1" t="s">
        <v>8</v>
      </c>
      <c r="D19745" s="2">
        <v>135000</v>
      </c>
      <c r="E19745" t="s">
        <v>12</v>
      </c>
      <c r="F19745" s="1"/>
    </row>
    <row r="19746" spans="1:6">
      <c r="A19746" s="1" t="s">
        <v>22</v>
      </c>
      <c r="B19746" s="1" t="s">
        <v>23</v>
      </c>
      <c r="C19746" s="1" t="s">
        <v>11</v>
      </c>
      <c r="D19746" s="1"/>
      <c r="E19746" t="s">
        <v>12</v>
      </c>
      <c r="F19746" s="1"/>
    </row>
    <row r="19747" spans="1:6">
      <c r="A19747" s="1" t="s">
        <v>19</v>
      </c>
      <c r="B19747" s="1" t="s">
        <v>23</v>
      </c>
      <c r="C19747" s="1" t="s">
        <v>11</v>
      </c>
      <c r="D19747" s="1"/>
      <c r="E19747" t="s">
        <v>9</v>
      </c>
      <c r="F19747" s="1"/>
    </row>
    <row r="19748" spans="1:6">
      <c r="A19748" s="1" t="s">
        <v>16</v>
      </c>
      <c r="B19748" s="1" t="s">
        <v>23</v>
      </c>
      <c r="C19748" s="1" t="s">
        <v>11</v>
      </c>
      <c r="D19748" s="1"/>
      <c r="E19748" t="s">
        <v>32</v>
      </c>
      <c r="F19748" s="1"/>
    </row>
    <row r="19749" spans="1:6">
      <c r="A19749" s="1" t="s">
        <v>45</v>
      </c>
      <c r="B19749" s="1" t="s">
        <v>7</v>
      </c>
      <c r="C19749" s="1" t="s">
        <v>11</v>
      </c>
      <c r="D19749" s="2">
        <v>76000</v>
      </c>
      <c r="E19749" t="s">
        <v>53</v>
      </c>
      <c r="F19749" s="1"/>
    </row>
    <row r="19750" spans="1:6">
      <c r="A19750" s="1" t="s">
        <v>22</v>
      </c>
      <c r="B19750" s="1" t="s">
        <v>7</v>
      </c>
      <c r="C19750" s="1" t="s">
        <v>11</v>
      </c>
      <c r="D19750" s="2">
        <v>115000</v>
      </c>
      <c r="E19750" t="s">
        <v>24</v>
      </c>
      <c r="F19750" s="1"/>
    </row>
    <row r="19751" spans="1:6">
      <c r="A19751" s="1" t="s">
        <v>22</v>
      </c>
      <c r="B19751" s="1" t="s">
        <v>7</v>
      </c>
      <c r="C19751" s="1" t="s">
        <v>233</v>
      </c>
      <c r="D19751" s="2">
        <v>98500</v>
      </c>
      <c r="E19751" t="s">
        <v>15</v>
      </c>
      <c r="F19751" s="1"/>
    </row>
    <row r="19752" spans="1:6">
      <c r="A19752" s="1" t="s">
        <v>22</v>
      </c>
      <c r="B19752" s="1" t="s">
        <v>7</v>
      </c>
      <c r="C19752" s="1" t="s">
        <v>11</v>
      </c>
      <c r="D19752" s="2">
        <v>102500</v>
      </c>
      <c r="E19752" t="s">
        <v>20</v>
      </c>
      <c r="F19752" s="1"/>
    </row>
    <row r="19753" spans="1:6">
      <c r="A19753" s="1" t="s">
        <v>16</v>
      </c>
      <c r="B19753" s="1" t="s">
        <v>7</v>
      </c>
      <c r="C19753" s="1" t="s">
        <v>11</v>
      </c>
      <c r="D19753" s="2">
        <v>131750</v>
      </c>
      <c r="E19753" t="s">
        <v>565</v>
      </c>
      <c r="F19753" s="1"/>
    </row>
    <row r="19754" spans="1:6">
      <c r="A19754" s="1" t="s">
        <v>22</v>
      </c>
      <c r="B19754" s="1" t="s">
        <v>23</v>
      </c>
      <c r="C19754" s="1" t="s">
        <v>11</v>
      </c>
      <c r="D19754" s="1"/>
      <c r="E19754" t="s">
        <v>20</v>
      </c>
      <c r="F19754" s="1"/>
    </row>
    <row r="19755" spans="1:6">
      <c r="A19755" s="1" t="s">
        <v>19</v>
      </c>
      <c r="B19755" s="1" t="s">
        <v>7</v>
      </c>
      <c r="C19755" s="1" t="s">
        <v>11</v>
      </c>
      <c r="D19755" s="2">
        <v>140500</v>
      </c>
      <c r="E19755" t="s">
        <v>12</v>
      </c>
      <c r="F19755" s="1"/>
    </row>
    <row r="19756" spans="1:6">
      <c r="A19756" s="1" t="s">
        <v>16</v>
      </c>
      <c r="B19756" s="1" t="s">
        <v>23</v>
      </c>
      <c r="C19756" s="1" t="s">
        <v>11</v>
      </c>
      <c r="D19756" s="1"/>
      <c r="E19756" t="s">
        <v>41</v>
      </c>
      <c r="F19756" s="1"/>
    </row>
    <row r="19757" spans="1:6">
      <c r="A19757" s="1" t="s">
        <v>22</v>
      </c>
      <c r="B19757" s="1" t="s">
        <v>7</v>
      </c>
      <c r="C19757" s="1" t="s">
        <v>11</v>
      </c>
      <c r="D19757" s="2">
        <v>98500</v>
      </c>
      <c r="E19757" t="s">
        <v>15</v>
      </c>
      <c r="F19757" s="1"/>
    </row>
    <row r="19758" spans="1:6">
      <c r="A19758" s="1" t="s">
        <v>10</v>
      </c>
      <c r="B19758" s="1" t="s">
        <v>17</v>
      </c>
      <c r="C19758" s="1" t="s">
        <v>11</v>
      </c>
      <c r="D19758" s="1"/>
      <c r="E19758" t="s">
        <v>18</v>
      </c>
      <c r="F19758" s="1"/>
    </row>
    <row r="19759" spans="1:6">
      <c r="A19759" s="1" t="s">
        <v>16</v>
      </c>
      <c r="B19759" s="1" t="s">
        <v>7</v>
      </c>
      <c r="C19759" s="1" t="s">
        <v>77</v>
      </c>
      <c r="D19759" s="2">
        <v>89100</v>
      </c>
      <c r="E19759" t="s">
        <v>15</v>
      </c>
      <c r="F19759" s="1"/>
    </row>
    <row r="19760" spans="1:6">
      <c r="A19760" s="1" t="s">
        <v>22</v>
      </c>
      <c r="B19760" s="1" t="s">
        <v>7</v>
      </c>
      <c r="C19760" s="1" t="s">
        <v>11</v>
      </c>
      <c r="D19760" s="2">
        <v>102000</v>
      </c>
      <c r="E19760" t="s">
        <v>38</v>
      </c>
      <c r="F19760" s="1"/>
    </row>
    <row r="19761" spans="1:6">
      <c r="A19761" s="1" t="s">
        <v>22</v>
      </c>
      <c r="B19761" s="1" t="s">
        <v>23</v>
      </c>
      <c r="C19761" s="1" t="s">
        <v>11</v>
      </c>
      <c r="D19761" s="1"/>
      <c r="E19761" t="s">
        <v>20</v>
      </c>
      <c r="F19761" s="1"/>
    </row>
    <row r="19762" spans="1:6">
      <c r="A19762" s="1" t="s">
        <v>22</v>
      </c>
      <c r="B19762" s="1" t="s">
        <v>79</v>
      </c>
      <c r="C19762" s="1" t="s">
        <v>8</v>
      </c>
      <c r="D19762" s="1"/>
      <c r="E19762" t="s">
        <v>9</v>
      </c>
      <c r="F19762" s="1"/>
    </row>
    <row r="19763" spans="1:6">
      <c r="A19763" s="1" t="s">
        <v>22</v>
      </c>
      <c r="B19763" s="1" t="s">
        <v>7</v>
      </c>
      <c r="C19763" s="1" t="s">
        <v>11</v>
      </c>
      <c r="D19763" s="2">
        <v>225000</v>
      </c>
      <c r="E19763" t="s">
        <v>24</v>
      </c>
      <c r="F19763" s="1"/>
    </row>
    <row r="19764" spans="1:6">
      <c r="A19764" s="1" t="s">
        <v>22</v>
      </c>
      <c r="B19764" s="1" t="s">
        <v>7</v>
      </c>
      <c r="C19764" s="1" t="s">
        <v>11</v>
      </c>
      <c r="D19764" s="1"/>
      <c r="E19764" t="s">
        <v>12</v>
      </c>
      <c r="F19764" s="1"/>
    </row>
    <row r="19765" spans="1:6">
      <c r="A19765" s="1" t="s">
        <v>22</v>
      </c>
      <c r="B19765" s="1" t="s">
        <v>7</v>
      </c>
      <c r="C19765" s="1" t="s">
        <v>11</v>
      </c>
      <c r="D19765" s="2">
        <v>95000</v>
      </c>
      <c r="E19765" t="s">
        <v>20</v>
      </c>
      <c r="F19765" s="1"/>
    </row>
    <row r="19766" spans="1:6">
      <c r="A19766" s="1" t="s">
        <v>16</v>
      </c>
      <c r="B19766" s="1" t="s">
        <v>7</v>
      </c>
      <c r="C19766" s="1" t="s">
        <v>11</v>
      </c>
      <c r="D19766" s="2">
        <v>115000</v>
      </c>
      <c r="E19766" t="s">
        <v>20</v>
      </c>
      <c r="F19766" s="1"/>
    </row>
    <row r="19767" spans="1:6">
      <c r="A19767" s="1" t="s">
        <v>16</v>
      </c>
      <c r="B19767" s="1" t="s">
        <v>23</v>
      </c>
      <c r="C19767" s="1" t="s">
        <v>8</v>
      </c>
      <c r="D19767" s="1"/>
      <c r="E19767" t="s">
        <v>41</v>
      </c>
      <c r="F19767" s="1"/>
    </row>
    <row r="19768" spans="1:6">
      <c r="A19768" s="1" t="s">
        <v>22</v>
      </c>
      <c r="B19768" s="1" t="s">
        <v>7</v>
      </c>
      <c r="C19768" s="1" t="s">
        <v>11</v>
      </c>
      <c r="D19768" s="2">
        <v>82500</v>
      </c>
      <c r="E19768" t="s">
        <v>166</v>
      </c>
      <c r="F19768" s="1"/>
    </row>
    <row r="19769" spans="1:6">
      <c r="A19769" s="1" t="s">
        <v>16</v>
      </c>
      <c r="B19769" s="1" t="s">
        <v>7</v>
      </c>
      <c r="C19769" s="1" t="s">
        <v>11</v>
      </c>
      <c r="D19769" s="2">
        <v>225000</v>
      </c>
      <c r="E19769" t="s">
        <v>24</v>
      </c>
      <c r="F19769" s="1"/>
    </row>
    <row r="19770" spans="1:6">
      <c r="A19770" s="1" t="s">
        <v>16</v>
      </c>
      <c r="B19770" s="1" t="s">
        <v>7</v>
      </c>
      <c r="C19770" s="1" t="s">
        <v>8</v>
      </c>
      <c r="D19770" s="2">
        <v>127500</v>
      </c>
      <c r="E19770" t="s">
        <v>305</v>
      </c>
      <c r="F19770" s="1"/>
    </row>
    <row r="19771" spans="1:6">
      <c r="A19771" s="1" t="s">
        <v>22</v>
      </c>
      <c r="B19771" s="1" t="s">
        <v>40</v>
      </c>
      <c r="C19771" s="1" t="s">
        <v>11</v>
      </c>
      <c r="D19771" s="1"/>
      <c r="E19771" t="s">
        <v>20</v>
      </c>
      <c r="F19771" s="1"/>
    </row>
    <row r="19772" spans="1:6">
      <c r="A19772" s="1" t="s">
        <v>10</v>
      </c>
      <c r="B19772" s="1" t="s">
        <v>23</v>
      </c>
      <c r="C19772" s="1" t="s">
        <v>8</v>
      </c>
      <c r="D19772" s="1"/>
      <c r="E19772" t="s">
        <v>20</v>
      </c>
      <c r="F19772" s="1"/>
    </row>
    <row r="19773" spans="1:6">
      <c r="A19773" s="1" t="s">
        <v>22</v>
      </c>
      <c r="B19773" s="1" t="s">
        <v>23</v>
      </c>
      <c r="C19773" s="1" t="s">
        <v>11</v>
      </c>
      <c r="D19773" s="1"/>
      <c r="E19773" t="s">
        <v>12</v>
      </c>
      <c r="F19773" s="1"/>
    </row>
    <row r="19774" spans="1:6">
      <c r="A19774" s="1" t="s">
        <v>6</v>
      </c>
      <c r="B19774" s="1" t="s">
        <v>59</v>
      </c>
      <c r="C19774" s="1" t="s">
        <v>11</v>
      </c>
      <c r="D19774" s="1"/>
      <c r="E19774" t="s">
        <v>12</v>
      </c>
      <c r="F19774" s="1"/>
    </row>
    <row r="19775" spans="1:6">
      <c r="A19775" s="1" t="s">
        <v>16</v>
      </c>
      <c r="B19775" s="1" t="s">
        <v>7</v>
      </c>
      <c r="C19775" s="1" t="s">
        <v>11</v>
      </c>
      <c r="D19775" s="2">
        <v>164000</v>
      </c>
      <c r="E19775" t="s">
        <v>12</v>
      </c>
      <c r="F19775" s="1"/>
    </row>
    <row r="19776" spans="1:6">
      <c r="A19776" s="1" t="s">
        <v>14</v>
      </c>
      <c r="B19776" s="1" t="s">
        <v>7</v>
      </c>
      <c r="C19776" s="1" t="s">
        <v>11</v>
      </c>
      <c r="D19776" s="2">
        <v>124500</v>
      </c>
      <c r="E19776" t="s">
        <v>15</v>
      </c>
      <c r="F19776" s="1"/>
    </row>
    <row r="19777" spans="1:6">
      <c r="A19777" s="1" t="s">
        <v>10</v>
      </c>
      <c r="B19777" s="1" t="s">
        <v>7</v>
      </c>
      <c r="C19777" s="1" t="s">
        <v>11</v>
      </c>
      <c r="D19777" s="1"/>
      <c r="E19777" t="s">
        <v>18</v>
      </c>
      <c r="F19777" s="1"/>
    </row>
    <row r="19778" spans="1:6">
      <c r="A19778" s="1" t="s">
        <v>10</v>
      </c>
      <c r="B19778" s="1" t="s">
        <v>7</v>
      </c>
      <c r="C19778" s="1" t="s">
        <v>11</v>
      </c>
      <c r="D19778" s="1"/>
      <c r="E19778" t="s">
        <v>18</v>
      </c>
      <c r="F19778" s="1"/>
    </row>
    <row r="19779" spans="1:6">
      <c r="A19779" s="1" t="s">
        <v>22</v>
      </c>
      <c r="B19779" s="1" t="s">
        <v>7</v>
      </c>
      <c r="C19779" s="1" t="s">
        <v>11</v>
      </c>
      <c r="D19779" s="2">
        <v>75000</v>
      </c>
      <c r="E19779" t="s">
        <v>49</v>
      </c>
      <c r="F19779" s="1"/>
    </row>
    <row r="19780" spans="1:6">
      <c r="A19780" s="1" t="s">
        <v>22</v>
      </c>
      <c r="B19780" s="1" t="s">
        <v>17</v>
      </c>
      <c r="C19780" s="1" t="s">
        <v>11</v>
      </c>
      <c r="D19780" s="1"/>
      <c r="E19780" t="s">
        <v>18</v>
      </c>
      <c r="F19780" s="1"/>
    </row>
    <row r="19781" spans="1:6">
      <c r="A19781" s="1" t="s">
        <v>16</v>
      </c>
      <c r="B19781" s="1" t="s">
        <v>7</v>
      </c>
      <c r="C19781" s="1" t="s">
        <v>229</v>
      </c>
      <c r="D19781" s="2">
        <v>82830</v>
      </c>
      <c r="E19781" t="s">
        <v>9</v>
      </c>
      <c r="F19781" s="1"/>
    </row>
    <row r="19782" spans="1:6">
      <c r="A19782" s="1" t="s">
        <v>16</v>
      </c>
      <c r="B19782" s="1" t="s">
        <v>7</v>
      </c>
      <c r="C19782" s="1" t="s">
        <v>11</v>
      </c>
      <c r="D19782" s="1"/>
      <c r="E19782" t="s">
        <v>20</v>
      </c>
      <c r="F19782" s="1"/>
    </row>
    <row r="19783" spans="1:6">
      <c r="A19783" s="1" t="s">
        <v>22</v>
      </c>
      <c r="B19783" s="1" t="s">
        <v>7</v>
      </c>
      <c r="C19783" s="1" t="s">
        <v>11</v>
      </c>
      <c r="D19783" s="1"/>
      <c r="E19783" t="s">
        <v>9</v>
      </c>
      <c r="F19783" s="1"/>
    </row>
    <row r="19784" spans="1:6">
      <c r="A19784" s="1" t="s">
        <v>22</v>
      </c>
      <c r="B19784" s="1" t="s">
        <v>7</v>
      </c>
      <c r="C19784" s="1" t="s">
        <v>124</v>
      </c>
      <c r="D19784" s="2">
        <v>105650</v>
      </c>
      <c r="E19784" t="s">
        <v>15</v>
      </c>
      <c r="F19784" s="1"/>
    </row>
    <row r="19785" spans="1:6">
      <c r="A19785" s="1" t="s">
        <v>22</v>
      </c>
      <c r="B19785" s="1" t="s">
        <v>23</v>
      </c>
      <c r="C19785" s="1" t="s">
        <v>11</v>
      </c>
      <c r="D19785" s="1"/>
      <c r="E19785" t="s">
        <v>32</v>
      </c>
      <c r="F19785" s="1"/>
    </row>
    <row r="19786" spans="1:6">
      <c r="A19786" s="1" t="s">
        <v>16</v>
      </c>
      <c r="B19786" s="1" t="s">
        <v>23</v>
      </c>
      <c r="C19786" s="1" t="s">
        <v>8</v>
      </c>
      <c r="D19786" s="1"/>
      <c r="E19786" t="s">
        <v>41</v>
      </c>
      <c r="F19786" s="1"/>
    </row>
    <row r="19787" spans="1:6">
      <c r="A19787" s="1" t="s">
        <v>22</v>
      </c>
      <c r="B19787" s="1" t="s">
        <v>7</v>
      </c>
      <c r="C19787" s="1" t="s">
        <v>11</v>
      </c>
      <c r="D19787" s="2">
        <v>90000</v>
      </c>
      <c r="E19787" t="s">
        <v>24</v>
      </c>
      <c r="F19787" s="1"/>
    </row>
    <row r="19788" spans="1:6">
      <c r="A19788" s="1" t="s">
        <v>22</v>
      </c>
      <c r="B19788" s="1" t="s">
        <v>7</v>
      </c>
      <c r="C19788" s="1" t="s">
        <v>11</v>
      </c>
      <c r="D19788" s="2">
        <v>90000</v>
      </c>
      <c r="E19788" t="s">
        <v>24</v>
      </c>
      <c r="F19788" s="1"/>
    </row>
    <row r="19789" spans="1:6">
      <c r="A19789" s="1" t="s">
        <v>10</v>
      </c>
      <c r="B19789" s="1" t="s">
        <v>7</v>
      </c>
      <c r="C19789" s="1" t="s">
        <v>37</v>
      </c>
      <c r="D19789" s="2">
        <v>90000</v>
      </c>
      <c r="E19789" t="s">
        <v>32</v>
      </c>
      <c r="F19789" s="1"/>
    </row>
    <row r="19790" spans="1:6">
      <c r="A19790" s="1" t="s">
        <v>22</v>
      </c>
      <c r="B19790" s="1" t="s">
        <v>7</v>
      </c>
      <c r="C19790" s="1" t="s">
        <v>11</v>
      </c>
      <c r="D19790" s="2">
        <v>87500</v>
      </c>
      <c r="E19790" t="s">
        <v>20</v>
      </c>
      <c r="F19790" s="1"/>
    </row>
    <row r="19791" spans="1:6">
      <c r="A19791" s="1" t="s">
        <v>19</v>
      </c>
      <c r="B19791" s="1" t="s">
        <v>7</v>
      </c>
      <c r="C19791" s="1" t="s">
        <v>37</v>
      </c>
      <c r="D19791" s="2">
        <v>125000</v>
      </c>
      <c r="E19791" t="s">
        <v>24</v>
      </c>
      <c r="F19791" s="1"/>
    </row>
    <row r="19792" spans="1:6">
      <c r="A19792" s="1" t="s">
        <v>22</v>
      </c>
      <c r="B19792" s="1" t="s">
        <v>7</v>
      </c>
      <c r="C19792" s="1" t="s">
        <v>11</v>
      </c>
      <c r="D19792" s="2">
        <v>109159</v>
      </c>
      <c r="E19792" t="s">
        <v>20</v>
      </c>
      <c r="F19792" s="1"/>
    </row>
    <row r="19793" spans="1:6">
      <c r="A19793" s="1" t="s">
        <v>19</v>
      </c>
      <c r="B19793" s="1" t="s">
        <v>7</v>
      </c>
      <c r="C19793" s="1" t="s">
        <v>77</v>
      </c>
      <c r="D19793" s="2">
        <v>147500</v>
      </c>
      <c r="E19793" t="s">
        <v>15</v>
      </c>
      <c r="F19793" s="1"/>
    </row>
    <row r="19794" spans="1:6">
      <c r="A19794" s="1" t="s">
        <v>22</v>
      </c>
      <c r="B19794" s="1" t="s">
        <v>23</v>
      </c>
      <c r="C19794" s="1" t="s">
        <v>11</v>
      </c>
      <c r="D19794" s="1"/>
      <c r="E19794" t="s">
        <v>32</v>
      </c>
      <c r="F19794" s="1"/>
    </row>
    <row r="19795" spans="1:6">
      <c r="A19795" s="1" t="s">
        <v>6</v>
      </c>
      <c r="B19795" s="1" t="s">
        <v>17</v>
      </c>
      <c r="C19795" s="1" t="s">
        <v>11</v>
      </c>
      <c r="D19795" s="2">
        <v>147000</v>
      </c>
      <c r="E19795" t="s">
        <v>63</v>
      </c>
      <c r="F19795" s="1"/>
    </row>
    <row r="19796" spans="1:6">
      <c r="A19796" s="1" t="s">
        <v>16</v>
      </c>
      <c r="B19796" s="1" t="s">
        <v>7</v>
      </c>
      <c r="C19796" s="1" t="s">
        <v>11</v>
      </c>
      <c r="D19796" s="2">
        <v>100000</v>
      </c>
      <c r="E19796" t="s">
        <v>49</v>
      </c>
      <c r="F19796" s="1"/>
    </row>
    <row r="19797" spans="1:6">
      <c r="A19797" s="1" t="s">
        <v>22</v>
      </c>
      <c r="B19797" s="1" t="s">
        <v>23</v>
      </c>
      <c r="C19797" s="1" t="s">
        <v>11</v>
      </c>
      <c r="D19797" s="1"/>
      <c r="E19797" t="s">
        <v>9</v>
      </c>
      <c r="F19797" s="1"/>
    </row>
    <row r="19798" spans="1:6">
      <c r="A19798" s="1" t="s">
        <v>16</v>
      </c>
      <c r="B19798" s="1" t="s">
        <v>17</v>
      </c>
      <c r="C19798" s="1" t="s">
        <v>11</v>
      </c>
      <c r="D19798" s="1"/>
      <c r="E19798" t="s">
        <v>18</v>
      </c>
      <c r="F19798" s="1"/>
    </row>
    <row r="19799" spans="1:6">
      <c r="A19799" s="1" t="s">
        <v>22</v>
      </c>
      <c r="B19799" s="1" t="s">
        <v>7</v>
      </c>
      <c r="C19799" s="1" t="s">
        <v>11</v>
      </c>
      <c r="D19799" s="2">
        <v>97500</v>
      </c>
      <c r="E19799" t="s">
        <v>15</v>
      </c>
      <c r="F19799" s="1"/>
    </row>
    <row r="19800" spans="1:6">
      <c r="A19800" s="1" t="s">
        <v>10</v>
      </c>
      <c r="B19800" s="1" t="s">
        <v>7</v>
      </c>
      <c r="C19800" s="1" t="s">
        <v>37</v>
      </c>
      <c r="D19800" s="2">
        <v>133500</v>
      </c>
      <c r="E19800" t="s">
        <v>118</v>
      </c>
      <c r="F19800" s="1"/>
    </row>
    <row r="19801" spans="1:6">
      <c r="A19801" s="1" t="s">
        <v>22</v>
      </c>
      <c r="B19801" s="1" t="s">
        <v>7</v>
      </c>
      <c r="C19801" s="1" t="s">
        <v>11</v>
      </c>
      <c r="D19801" s="2">
        <v>126452</v>
      </c>
      <c r="E19801" t="s">
        <v>81</v>
      </c>
      <c r="F19801" s="1"/>
    </row>
    <row r="19802" spans="1:6">
      <c r="A19802" s="1" t="s">
        <v>22</v>
      </c>
      <c r="B19802" s="1" t="s">
        <v>7</v>
      </c>
      <c r="C19802" s="1" t="s">
        <v>11</v>
      </c>
      <c r="D19802" s="2">
        <v>67500</v>
      </c>
      <c r="E19802" t="s">
        <v>12</v>
      </c>
      <c r="F19802" s="1"/>
    </row>
    <row r="19803" spans="1:6">
      <c r="A19803" s="1" t="s">
        <v>10</v>
      </c>
      <c r="B19803" s="1" t="s">
        <v>7</v>
      </c>
      <c r="C19803" s="1" t="s">
        <v>48</v>
      </c>
      <c r="D19803" s="2">
        <v>147500</v>
      </c>
      <c r="E19803" t="s">
        <v>15</v>
      </c>
      <c r="F19803" s="1"/>
    </row>
    <row r="19804" spans="1:6">
      <c r="A19804" s="1" t="s">
        <v>10</v>
      </c>
      <c r="B19804" s="1" t="s">
        <v>7</v>
      </c>
      <c r="C19804" s="1" t="s">
        <v>11</v>
      </c>
      <c r="D19804" s="2">
        <v>100000</v>
      </c>
      <c r="E19804" t="s">
        <v>24</v>
      </c>
      <c r="F19804" s="1"/>
    </row>
    <row r="19805" spans="1:6">
      <c r="A19805" s="1" t="s">
        <v>10</v>
      </c>
      <c r="B19805" s="1" t="s">
        <v>7</v>
      </c>
      <c r="C19805" s="1" t="s">
        <v>8</v>
      </c>
      <c r="D19805" s="2">
        <v>152500</v>
      </c>
      <c r="E19805" t="s">
        <v>20</v>
      </c>
      <c r="F19805" s="1"/>
    </row>
    <row r="19806" spans="1:6">
      <c r="A19806" s="1" t="s">
        <v>10</v>
      </c>
      <c r="B19806" s="1" t="s">
        <v>7</v>
      </c>
      <c r="C19806" s="1" t="s">
        <v>11</v>
      </c>
      <c r="D19806" s="2">
        <v>173775</v>
      </c>
      <c r="E19806" t="s">
        <v>9</v>
      </c>
      <c r="F19806" s="1"/>
    </row>
    <row r="19807" spans="1:6">
      <c r="A19807" s="1" t="s">
        <v>16</v>
      </c>
      <c r="B19807" s="1" t="s">
        <v>7</v>
      </c>
      <c r="C19807" s="1" t="s">
        <v>11</v>
      </c>
      <c r="D19807" s="2">
        <v>237500</v>
      </c>
      <c r="E19807" t="s">
        <v>20</v>
      </c>
      <c r="F19807" s="1"/>
    </row>
    <row r="19808" spans="1:6">
      <c r="A19808" s="1" t="s">
        <v>13</v>
      </c>
      <c r="B19808" s="1" t="s">
        <v>23</v>
      </c>
      <c r="C19808" s="1" t="s">
        <v>11</v>
      </c>
      <c r="D19808" s="1"/>
      <c r="E19808" t="s">
        <v>38</v>
      </c>
      <c r="F19808" s="1"/>
    </row>
    <row r="19809" spans="1:6">
      <c r="A19809" s="1" t="s">
        <v>19</v>
      </c>
      <c r="B19809" s="1" t="s">
        <v>7</v>
      </c>
      <c r="C19809" s="1" t="s">
        <v>201</v>
      </c>
      <c r="D19809" s="2">
        <v>147500</v>
      </c>
      <c r="E19809" t="s">
        <v>15</v>
      </c>
      <c r="F19809" s="1"/>
    </row>
    <row r="19810" spans="1:6">
      <c r="A19810" s="1" t="s">
        <v>22</v>
      </c>
      <c r="B19810" s="1" t="s">
        <v>7</v>
      </c>
      <c r="C19810" s="1" t="s">
        <v>11</v>
      </c>
      <c r="D19810" s="1"/>
      <c r="E19810" t="s">
        <v>12</v>
      </c>
      <c r="F19810" s="1"/>
    </row>
    <row r="19811" spans="1:6">
      <c r="A19811" s="1" t="s">
        <v>14</v>
      </c>
      <c r="B19811" s="1" t="s">
        <v>7</v>
      </c>
      <c r="C19811" s="1" t="s">
        <v>11</v>
      </c>
      <c r="D19811" s="2">
        <v>140000</v>
      </c>
      <c r="E19811" t="s">
        <v>15</v>
      </c>
      <c r="F19811" s="1"/>
    </row>
    <row r="19812" spans="1:6">
      <c r="A19812" s="1" t="s">
        <v>22</v>
      </c>
      <c r="B19812" s="1" t="s">
        <v>7</v>
      </c>
      <c r="C19812" s="1" t="s">
        <v>11</v>
      </c>
      <c r="D19812" s="2">
        <v>60000</v>
      </c>
      <c r="E19812" t="s">
        <v>92</v>
      </c>
      <c r="F19812" s="1"/>
    </row>
    <row r="19813" spans="1:6">
      <c r="A19813" s="1" t="s">
        <v>10</v>
      </c>
      <c r="B19813" s="1" t="s">
        <v>7</v>
      </c>
      <c r="C19813" s="1" t="s">
        <v>34</v>
      </c>
      <c r="D19813" s="2">
        <v>147500</v>
      </c>
      <c r="E19813" t="s">
        <v>15</v>
      </c>
      <c r="F19813" s="1"/>
    </row>
    <row r="19814" spans="1:6">
      <c r="A19814" s="1" t="s">
        <v>22</v>
      </c>
      <c r="B19814" s="1" t="s">
        <v>7</v>
      </c>
      <c r="C19814" s="1" t="s">
        <v>11</v>
      </c>
      <c r="D19814" s="2">
        <v>108416</v>
      </c>
      <c r="E19814" t="s">
        <v>24</v>
      </c>
      <c r="F19814" s="1"/>
    </row>
    <row r="19815" spans="1:6">
      <c r="A19815" s="1" t="s">
        <v>16</v>
      </c>
      <c r="B19815" s="1" t="s">
        <v>7</v>
      </c>
      <c r="C19815" s="1" t="s">
        <v>150</v>
      </c>
      <c r="D19815" s="2">
        <v>121000</v>
      </c>
      <c r="E19815" t="s">
        <v>15</v>
      </c>
      <c r="F19815" s="1"/>
    </row>
    <row r="19816" spans="1:6">
      <c r="A19816" s="1" t="s">
        <v>22</v>
      </c>
      <c r="B19816" s="1" t="s">
        <v>7</v>
      </c>
      <c r="C19816" s="1" t="s">
        <v>11</v>
      </c>
      <c r="D19816" s="1"/>
      <c r="E19816" t="s">
        <v>18</v>
      </c>
      <c r="F19816" s="1"/>
    </row>
    <row r="19817" spans="1:6">
      <c r="A19817" s="1" t="s">
        <v>22</v>
      </c>
      <c r="B19817" s="1" t="s">
        <v>23</v>
      </c>
      <c r="C19817" s="1" t="s">
        <v>11</v>
      </c>
      <c r="D19817" s="1"/>
      <c r="E19817" t="s">
        <v>20</v>
      </c>
      <c r="F19817" s="1"/>
    </row>
    <row r="19818" spans="1:6">
      <c r="A19818" s="1" t="s">
        <v>13</v>
      </c>
      <c r="B19818" s="1" t="s">
        <v>23</v>
      </c>
      <c r="C19818" s="1" t="s">
        <v>11</v>
      </c>
      <c r="D19818" s="1"/>
      <c r="E19818" t="s">
        <v>20</v>
      </c>
      <c r="F19818" s="1"/>
    </row>
    <row r="19819" spans="1:6">
      <c r="A19819" s="1" t="s">
        <v>22</v>
      </c>
      <c r="B19819" s="1" t="s">
        <v>17</v>
      </c>
      <c r="C19819" s="1" t="s">
        <v>11</v>
      </c>
      <c r="D19819" s="1"/>
      <c r="E19819" t="s">
        <v>18</v>
      </c>
      <c r="F19819" s="1"/>
    </row>
    <row r="19820" spans="1:6">
      <c r="A19820" s="1" t="s">
        <v>16</v>
      </c>
      <c r="B19820" s="1" t="s">
        <v>7</v>
      </c>
      <c r="C19820" s="1" t="s">
        <v>11</v>
      </c>
      <c r="D19820" s="2">
        <v>90500</v>
      </c>
      <c r="E19820" t="s">
        <v>12</v>
      </c>
      <c r="F19820" s="1"/>
    </row>
    <row r="19821" spans="1:6">
      <c r="A19821" s="1" t="s">
        <v>19</v>
      </c>
      <c r="B19821" s="1" t="s">
        <v>7</v>
      </c>
      <c r="C19821" s="1" t="s">
        <v>11</v>
      </c>
      <c r="D19821" s="2">
        <v>165000</v>
      </c>
      <c r="E19821" t="s">
        <v>20</v>
      </c>
      <c r="F19821" s="1"/>
    </row>
    <row r="19822" spans="1:6">
      <c r="A19822" s="1" t="s">
        <v>45</v>
      </c>
      <c r="B19822" s="1" t="s">
        <v>7</v>
      </c>
      <c r="C19822" s="1" t="s">
        <v>11</v>
      </c>
      <c r="D19822" s="1"/>
      <c r="E19822" t="s">
        <v>9</v>
      </c>
      <c r="F19822" s="1"/>
    </row>
    <row r="19823" spans="1:6">
      <c r="A19823" s="1" t="s">
        <v>10</v>
      </c>
      <c r="B19823" s="1" t="s">
        <v>7</v>
      </c>
      <c r="C19823" s="1" t="s">
        <v>48</v>
      </c>
      <c r="D19823" s="2">
        <v>147500</v>
      </c>
      <c r="E19823" t="s">
        <v>15</v>
      </c>
      <c r="F19823" s="1"/>
    </row>
    <row r="19824" spans="1:6">
      <c r="A19824" s="1" t="s">
        <v>22</v>
      </c>
      <c r="B19824" s="1" t="s">
        <v>7</v>
      </c>
      <c r="C19824" s="1" t="s">
        <v>48</v>
      </c>
      <c r="D19824" s="2">
        <v>111175</v>
      </c>
      <c r="E19824" t="s">
        <v>15</v>
      </c>
      <c r="F19824" s="1"/>
    </row>
    <row r="19825" spans="1:6">
      <c r="A19825" s="1" t="s">
        <v>16</v>
      </c>
      <c r="B19825" s="1" t="s">
        <v>17</v>
      </c>
      <c r="C19825" s="1" t="s">
        <v>11</v>
      </c>
      <c r="D19825" s="1"/>
      <c r="E19825" t="s">
        <v>18</v>
      </c>
      <c r="F19825" s="1"/>
    </row>
    <row r="19826" spans="1:6">
      <c r="A19826" s="1" t="s">
        <v>16</v>
      </c>
      <c r="B19826" s="1" t="s">
        <v>7</v>
      </c>
      <c r="C19826" s="1" t="s">
        <v>11</v>
      </c>
      <c r="D19826" s="2">
        <v>162500</v>
      </c>
      <c r="E19826" t="s">
        <v>24</v>
      </c>
      <c r="F19826" s="1"/>
    </row>
    <row r="19827" spans="1:6">
      <c r="A19827" s="1" t="s">
        <v>16</v>
      </c>
      <c r="B19827" s="1" t="s">
        <v>23</v>
      </c>
      <c r="C19827" s="1" t="s">
        <v>11</v>
      </c>
      <c r="D19827" s="1"/>
      <c r="E19827" t="s">
        <v>41</v>
      </c>
      <c r="F19827" s="1"/>
    </row>
    <row r="19828" spans="1:6">
      <c r="A19828" s="1" t="s">
        <v>22</v>
      </c>
      <c r="B19828" s="1" t="s">
        <v>7</v>
      </c>
      <c r="C19828" s="1" t="s">
        <v>11</v>
      </c>
      <c r="D19828" s="2">
        <v>87500</v>
      </c>
      <c r="E19828" t="s">
        <v>20</v>
      </c>
      <c r="F19828" s="1"/>
    </row>
    <row r="19829" spans="1:6">
      <c r="A19829" s="1" t="s">
        <v>6</v>
      </c>
      <c r="B19829" s="1" t="s">
        <v>7</v>
      </c>
      <c r="C19829" s="1" t="s">
        <v>8</v>
      </c>
      <c r="D19829" s="2">
        <v>165000</v>
      </c>
      <c r="E19829" t="s">
        <v>12</v>
      </c>
      <c r="F19829" s="1"/>
    </row>
    <row r="19830" spans="1:6">
      <c r="A19830" s="1" t="s">
        <v>22</v>
      </c>
      <c r="B19830" s="1" t="s">
        <v>7</v>
      </c>
      <c r="C19830" s="1" t="s">
        <v>11</v>
      </c>
      <c r="D19830" s="2">
        <v>90000</v>
      </c>
      <c r="E19830" t="s">
        <v>24</v>
      </c>
      <c r="F19830" s="1"/>
    </row>
    <row r="19831" spans="1:6">
      <c r="A19831" s="1" t="s">
        <v>22</v>
      </c>
      <c r="B19831" s="1" t="s">
        <v>7</v>
      </c>
      <c r="C19831" s="1" t="s">
        <v>34</v>
      </c>
      <c r="D19831" s="2">
        <v>111175</v>
      </c>
      <c r="E19831" t="s">
        <v>15</v>
      </c>
      <c r="F19831" s="1"/>
    </row>
    <row r="19832" spans="1:6">
      <c r="A19832" s="1" t="s">
        <v>16</v>
      </c>
      <c r="B19832" s="1" t="s">
        <v>7</v>
      </c>
      <c r="C19832" s="1" t="s">
        <v>11</v>
      </c>
      <c r="D19832" s="2">
        <v>87761</v>
      </c>
      <c r="E19832" t="s">
        <v>12</v>
      </c>
      <c r="F19832" s="1"/>
    </row>
    <row r="19833" spans="1:6">
      <c r="A19833" s="1" t="s">
        <v>33</v>
      </c>
      <c r="B19833" s="1" t="s">
        <v>17</v>
      </c>
      <c r="C19833" s="1" t="s">
        <v>229</v>
      </c>
      <c r="D19833" s="2">
        <v>65000</v>
      </c>
      <c r="E19833" t="s">
        <v>566</v>
      </c>
      <c r="F19833" s="1"/>
    </row>
    <row r="19834" spans="1:6">
      <c r="A19834" s="1" t="s">
        <v>16</v>
      </c>
      <c r="B19834" s="1" t="s">
        <v>7</v>
      </c>
      <c r="C19834" s="1" t="s">
        <v>11</v>
      </c>
      <c r="D19834" s="2">
        <v>140000</v>
      </c>
      <c r="E19834" t="s">
        <v>20</v>
      </c>
      <c r="F19834" s="1"/>
    </row>
    <row r="19835" spans="1:6">
      <c r="A19835" s="1" t="s">
        <v>16</v>
      </c>
      <c r="B19835" s="1" t="s">
        <v>7</v>
      </c>
      <c r="C19835" s="1" t="s">
        <v>11</v>
      </c>
      <c r="D19835" s="2">
        <v>83000</v>
      </c>
      <c r="E19835" t="s">
        <v>309</v>
      </c>
      <c r="F19835" s="1"/>
    </row>
    <row r="19836" spans="1:6">
      <c r="A19836" s="1" t="s">
        <v>10</v>
      </c>
      <c r="B19836" s="1" t="s">
        <v>7</v>
      </c>
      <c r="C19836" s="1" t="s">
        <v>8</v>
      </c>
      <c r="D19836" s="2">
        <v>75000</v>
      </c>
      <c r="E19836" t="s">
        <v>12</v>
      </c>
      <c r="F19836" s="1"/>
    </row>
    <row r="19837" spans="1:6">
      <c r="A19837" s="1" t="s">
        <v>16</v>
      </c>
      <c r="B19837" s="1" t="s">
        <v>7</v>
      </c>
      <c r="C19837" s="1" t="s">
        <v>11</v>
      </c>
      <c r="D19837" s="2">
        <v>120000</v>
      </c>
      <c r="E19837" t="s">
        <v>20</v>
      </c>
      <c r="F19837" s="1"/>
    </row>
    <row r="19838" spans="1:6">
      <c r="A19838" s="1" t="s">
        <v>22</v>
      </c>
      <c r="B19838" s="1" t="s">
        <v>7</v>
      </c>
      <c r="C19838" s="1" t="s">
        <v>11</v>
      </c>
      <c r="D19838" s="1"/>
      <c r="E19838" t="s">
        <v>12</v>
      </c>
      <c r="F19838" s="1"/>
    </row>
    <row r="19839" spans="1:6">
      <c r="A19839" s="1" t="s">
        <v>10</v>
      </c>
      <c r="B19839" s="1" t="s">
        <v>7</v>
      </c>
      <c r="C19839" s="1" t="s">
        <v>48</v>
      </c>
      <c r="D19839" s="2">
        <v>156000</v>
      </c>
      <c r="E19839" t="s">
        <v>15</v>
      </c>
      <c r="F19839" s="1"/>
    </row>
    <row r="19840" spans="1:6">
      <c r="A19840" s="1" t="s">
        <v>45</v>
      </c>
      <c r="B19840" s="1" t="s">
        <v>23</v>
      </c>
      <c r="C19840" s="1" t="s">
        <v>11</v>
      </c>
      <c r="D19840" s="1"/>
      <c r="E19840" t="s">
        <v>20</v>
      </c>
      <c r="F19840" s="1"/>
    </row>
    <row r="19841" spans="1:6">
      <c r="A19841" s="1" t="s">
        <v>19</v>
      </c>
      <c r="B19841" s="1" t="s">
        <v>7</v>
      </c>
      <c r="C19841" s="1" t="s">
        <v>298</v>
      </c>
      <c r="D19841" s="2">
        <v>155500</v>
      </c>
      <c r="E19841" t="s">
        <v>15</v>
      </c>
      <c r="F19841" s="1"/>
    </row>
    <row r="19842" spans="1:6">
      <c r="A19842" s="1" t="s">
        <v>22</v>
      </c>
      <c r="B19842" s="1" t="s">
        <v>7</v>
      </c>
      <c r="C19842" s="1" t="s">
        <v>11</v>
      </c>
      <c r="D19842" s="2">
        <v>105000</v>
      </c>
      <c r="E19842" t="s">
        <v>15</v>
      </c>
      <c r="F19842" s="1"/>
    </row>
    <row r="19843" spans="1:6">
      <c r="A19843" s="1" t="s">
        <v>13</v>
      </c>
      <c r="B19843" s="1" t="s">
        <v>7</v>
      </c>
      <c r="C19843" s="1" t="s">
        <v>11</v>
      </c>
      <c r="D19843" s="2">
        <v>121000</v>
      </c>
      <c r="E19843" t="s">
        <v>12</v>
      </c>
      <c r="F19843" s="1"/>
    </row>
    <row r="19844" spans="1:6">
      <c r="A19844" s="1" t="s">
        <v>22</v>
      </c>
      <c r="B19844" s="1" t="s">
        <v>7</v>
      </c>
      <c r="C19844" s="1" t="s">
        <v>11</v>
      </c>
      <c r="D19844" s="2">
        <v>125000</v>
      </c>
      <c r="E19844" t="s">
        <v>24</v>
      </c>
      <c r="F19844" s="1"/>
    </row>
    <row r="19845" spans="1:6">
      <c r="A19845" s="1" t="s">
        <v>22</v>
      </c>
      <c r="B19845" s="1" t="s">
        <v>7</v>
      </c>
      <c r="C19845" s="1" t="s">
        <v>11</v>
      </c>
      <c r="D19845" s="2">
        <v>70000</v>
      </c>
      <c r="E19845" t="s">
        <v>32</v>
      </c>
      <c r="F19845" s="1"/>
    </row>
    <row r="19846" spans="1:6">
      <c r="A19846" s="1" t="s">
        <v>16</v>
      </c>
      <c r="B19846" s="1" t="s">
        <v>7</v>
      </c>
      <c r="C19846" s="1" t="s">
        <v>11</v>
      </c>
      <c r="D19846" s="2">
        <v>145000</v>
      </c>
      <c r="E19846" t="s">
        <v>12</v>
      </c>
      <c r="F19846" s="1"/>
    </row>
    <row r="19847" spans="1:6">
      <c r="A19847" s="1" t="s">
        <v>22</v>
      </c>
      <c r="B19847" s="1" t="s">
        <v>23</v>
      </c>
      <c r="C19847" s="1" t="s">
        <v>11</v>
      </c>
      <c r="D19847" s="1"/>
      <c r="E19847" t="s">
        <v>12</v>
      </c>
      <c r="F19847" s="1"/>
    </row>
    <row r="19848" spans="1:6">
      <c r="A19848" s="1" t="s">
        <v>16</v>
      </c>
      <c r="B19848" s="1" t="s">
        <v>7</v>
      </c>
      <c r="C19848" s="1" t="s">
        <v>8</v>
      </c>
      <c r="D19848" s="2">
        <v>102800</v>
      </c>
      <c r="E19848" t="s">
        <v>12</v>
      </c>
      <c r="F19848" s="1"/>
    </row>
    <row r="19849" spans="1:6">
      <c r="A19849" s="1" t="s">
        <v>10</v>
      </c>
      <c r="B19849" s="1" t="s">
        <v>7</v>
      </c>
      <c r="C19849" s="1" t="s">
        <v>88</v>
      </c>
      <c r="D19849" s="2">
        <v>96773</v>
      </c>
      <c r="E19849" t="s">
        <v>15</v>
      </c>
      <c r="F19849" s="1"/>
    </row>
    <row r="19850" spans="1:6">
      <c r="A19850" s="1" t="s">
        <v>16</v>
      </c>
      <c r="B19850" s="1" t="s">
        <v>7</v>
      </c>
      <c r="C19850" s="1" t="s">
        <v>11</v>
      </c>
      <c r="D19850" s="2">
        <v>200000</v>
      </c>
      <c r="E19850" t="s">
        <v>24</v>
      </c>
      <c r="F19850" s="1"/>
    </row>
    <row r="19851" spans="1:6">
      <c r="A19851" s="1" t="s">
        <v>10</v>
      </c>
      <c r="B19851" s="1" t="s">
        <v>23</v>
      </c>
      <c r="C19851" s="1" t="s">
        <v>11</v>
      </c>
      <c r="D19851" s="1"/>
      <c r="E19851" t="s">
        <v>12</v>
      </c>
      <c r="F19851" s="1"/>
    </row>
    <row r="19852" spans="1:6">
      <c r="A19852" s="1" t="s">
        <v>33</v>
      </c>
      <c r="B19852" s="1" t="s">
        <v>7</v>
      </c>
      <c r="C19852" s="1" t="s">
        <v>11</v>
      </c>
      <c r="D19852" s="2">
        <v>48982</v>
      </c>
      <c r="E19852" t="s">
        <v>131</v>
      </c>
      <c r="F19852" s="1"/>
    </row>
    <row r="19853" spans="1:6">
      <c r="A19853" s="1" t="s">
        <v>10</v>
      </c>
      <c r="B19853" s="1" t="s">
        <v>17</v>
      </c>
      <c r="C19853" s="1" t="s">
        <v>11</v>
      </c>
      <c r="D19853" s="1"/>
      <c r="E19853" t="s">
        <v>18</v>
      </c>
      <c r="F19853" s="1"/>
    </row>
    <row r="19854" spans="1:6">
      <c r="A19854" s="1" t="s">
        <v>22</v>
      </c>
      <c r="B19854" s="1" t="s">
        <v>7</v>
      </c>
      <c r="C19854" s="1" t="s">
        <v>11</v>
      </c>
      <c r="D19854" s="1"/>
      <c r="E19854" t="s">
        <v>20</v>
      </c>
      <c r="F19854" s="1"/>
    </row>
    <row r="19855" spans="1:6">
      <c r="A19855" s="1" t="s">
        <v>22</v>
      </c>
      <c r="B19855" s="1" t="s">
        <v>7</v>
      </c>
      <c r="C19855" s="1" t="s">
        <v>11</v>
      </c>
      <c r="D19855" s="2">
        <v>75000</v>
      </c>
      <c r="E19855" t="s">
        <v>49</v>
      </c>
      <c r="F19855" s="1"/>
    </row>
    <row r="19856" spans="1:6">
      <c r="A19856" s="1" t="s">
        <v>22</v>
      </c>
      <c r="B19856" s="1" t="s">
        <v>7</v>
      </c>
      <c r="C19856" s="1" t="s">
        <v>11</v>
      </c>
      <c r="D19856" s="2">
        <v>85000</v>
      </c>
      <c r="E19856" t="s">
        <v>20</v>
      </c>
      <c r="F19856" s="1"/>
    </row>
    <row r="19857" spans="1:6">
      <c r="A19857" s="1" t="s">
        <v>22</v>
      </c>
      <c r="B19857" s="1" t="s">
        <v>7</v>
      </c>
      <c r="C19857" s="1" t="s">
        <v>11</v>
      </c>
      <c r="D19857" s="2">
        <v>110000</v>
      </c>
      <c r="E19857" t="s">
        <v>32</v>
      </c>
      <c r="F19857" s="1"/>
    </row>
    <row r="19858" spans="1:6">
      <c r="A19858" s="1" t="s">
        <v>6</v>
      </c>
      <c r="B19858" s="1" t="s">
        <v>7</v>
      </c>
      <c r="C19858" s="1" t="s">
        <v>11</v>
      </c>
      <c r="D19858" s="2">
        <v>160000</v>
      </c>
      <c r="E19858" t="s">
        <v>9</v>
      </c>
      <c r="F19858" s="1"/>
    </row>
    <row r="19859" spans="1:6">
      <c r="A19859" s="1" t="s">
        <v>22</v>
      </c>
      <c r="B19859" s="1" t="s">
        <v>23</v>
      </c>
      <c r="C19859" s="1" t="s">
        <v>11</v>
      </c>
      <c r="D19859" s="1"/>
      <c r="E19859" t="s">
        <v>20</v>
      </c>
      <c r="F19859" s="1"/>
    </row>
    <row r="19860" spans="1:6">
      <c r="A19860" s="1" t="s">
        <v>13</v>
      </c>
      <c r="B19860" s="1" t="s">
        <v>7</v>
      </c>
      <c r="C19860" s="1" t="s">
        <v>11</v>
      </c>
      <c r="D19860" s="2">
        <v>135000</v>
      </c>
      <c r="E19860" t="s">
        <v>12</v>
      </c>
      <c r="F19860" s="1"/>
    </row>
    <row r="19861" spans="1:6">
      <c r="A19861" s="1" t="s">
        <v>16</v>
      </c>
      <c r="B19861" s="1" t="s">
        <v>23</v>
      </c>
      <c r="C19861" s="1" t="s">
        <v>8</v>
      </c>
      <c r="D19861" s="1"/>
      <c r="E19861" t="s">
        <v>41</v>
      </c>
      <c r="F19861" s="1"/>
    </row>
    <row r="19862" spans="1:6">
      <c r="A19862" s="1" t="s">
        <v>16</v>
      </c>
      <c r="B19862" s="1" t="s">
        <v>7</v>
      </c>
      <c r="C19862" s="1" t="s">
        <v>11</v>
      </c>
      <c r="D19862" s="1"/>
      <c r="E19862" t="s">
        <v>9</v>
      </c>
      <c r="F19862" s="1"/>
    </row>
    <row r="19863" spans="1:6">
      <c r="A19863" s="1" t="s">
        <v>22</v>
      </c>
      <c r="B19863" s="1" t="s">
        <v>7</v>
      </c>
      <c r="C19863" s="1" t="s">
        <v>11</v>
      </c>
      <c r="D19863" s="1"/>
      <c r="E19863" t="s">
        <v>123</v>
      </c>
      <c r="F19863" s="1"/>
    </row>
    <row r="19864" spans="1:6">
      <c r="A19864" s="1" t="s">
        <v>22</v>
      </c>
      <c r="B19864" s="1" t="s">
        <v>7</v>
      </c>
      <c r="C19864" s="1" t="s">
        <v>11</v>
      </c>
      <c r="D19864" s="2">
        <v>141400</v>
      </c>
      <c r="E19864" t="s">
        <v>12</v>
      </c>
      <c r="F19864" s="1"/>
    </row>
    <row r="19865" spans="1:6">
      <c r="A19865" s="1" t="s">
        <v>22</v>
      </c>
      <c r="B19865" s="1" t="s">
        <v>7</v>
      </c>
      <c r="C19865" s="1" t="s">
        <v>11</v>
      </c>
      <c r="D19865" s="1"/>
      <c r="E19865" t="s">
        <v>143</v>
      </c>
      <c r="F19865" s="1"/>
    </row>
    <row r="19866" spans="1:6">
      <c r="A19866" s="1" t="s">
        <v>10</v>
      </c>
      <c r="B19866" s="1" t="s">
        <v>40</v>
      </c>
      <c r="C19866" s="1" t="s">
        <v>11</v>
      </c>
      <c r="D19866" s="1"/>
      <c r="E19866" t="s">
        <v>20</v>
      </c>
      <c r="F19866" s="1"/>
    </row>
    <row r="19867" spans="1:6">
      <c r="A19867" s="1" t="s">
        <v>10</v>
      </c>
      <c r="B19867" s="1" t="s">
        <v>7</v>
      </c>
      <c r="C19867" s="1" t="s">
        <v>55</v>
      </c>
      <c r="D19867" s="2">
        <v>80000</v>
      </c>
      <c r="E19867" t="s">
        <v>15</v>
      </c>
      <c r="F19867" s="1"/>
    </row>
    <row r="19868" spans="1:6">
      <c r="A19868" s="1" t="s">
        <v>13</v>
      </c>
      <c r="B19868" s="1" t="s">
        <v>7</v>
      </c>
      <c r="C19868" s="1" t="s">
        <v>11</v>
      </c>
      <c r="D19868" s="2">
        <v>125000</v>
      </c>
      <c r="E19868" t="s">
        <v>24</v>
      </c>
      <c r="F19868" s="1"/>
    </row>
    <row r="19869" spans="1:6">
      <c r="A19869" s="1" t="s">
        <v>16</v>
      </c>
      <c r="B19869" s="1" t="s">
        <v>7</v>
      </c>
      <c r="C19869" s="1" t="s">
        <v>11</v>
      </c>
      <c r="D19869" s="2">
        <v>162500</v>
      </c>
      <c r="E19869" t="s">
        <v>20</v>
      </c>
      <c r="F19869" s="1"/>
    </row>
    <row r="19870" spans="1:6">
      <c r="A19870" s="1" t="s">
        <v>10</v>
      </c>
      <c r="B19870" s="1" t="s">
        <v>7</v>
      </c>
      <c r="C19870" s="1" t="s">
        <v>11</v>
      </c>
      <c r="D19870" s="2">
        <v>79950</v>
      </c>
      <c r="E19870" t="s">
        <v>228</v>
      </c>
      <c r="F19870" s="1"/>
    </row>
    <row r="19871" spans="1:6">
      <c r="A19871" s="1" t="s">
        <v>22</v>
      </c>
      <c r="B19871" s="1" t="s">
        <v>7</v>
      </c>
      <c r="C19871" s="1" t="s">
        <v>11</v>
      </c>
      <c r="D19871" s="2">
        <v>63579</v>
      </c>
      <c r="E19871" t="s">
        <v>12</v>
      </c>
      <c r="F19871" s="1"/>
    </row>
    <row r="19872" spans="1:6">
      <c r="A19872" s="1" t="s">
        <v>22</v>
      </c>
      <c r="B19872" s="1" t="s">
        <v>7</v>
      </c>
      <c r="C19872" s="1" t="s">
        <v>88</v>
      </c>
      <c r="D19872" s="2">
        <v>100500</v>
      </c>
      <c r="E19872" t="s">
        <v>15</v>
      </c>
      <c r="F19872" s="1"/>
    </row>
    <row r="19873" spans="1:6">
      <c r="A19873" s="1" t="s">
        <v>22</v>
      </c>
      <c r="B19873" s="1" t="s">
        <v>7</v>
      </c>
      <c r="C19873" s="1" t="s">
        <v>11</v>
      </c>
      <c r="D19873" s="2">
        <v>132368</v>
      </c>
      <c r="E19873" t="s">
        <v>9</v>
      </c>
      <c r="F19873" s="1"/>
    </row>
    <row r="19874" spans="1:6">
      <c r="A19874" s="1" t="s">
        <v>16</v>
      </c>
      <c r="B19874" s="1" t="s">
        <v>7</v>
      </c>
      <c r="C19874" s="1" t="s">
        <v>11</v>
      </c>
      <c r="D19874" s="2">
        <v>196000</v>
      </c>
      <c r="E19874" t="s">
        <v>20</v>
      </c>
      <c r="F19874" s="1"/>
    </row>
    <row r="19875" spans="1:6">
      <c r="A19875" s="1" t="s">
        <v>16</v>
      </c>
      <c r="B19875" s="1" t="s">
        <v>7</v>
      </c>
      <c r="C19875" s="1" t="s">
        <v>11</v>
      </c>
      <c r="D19875" s="2">
        <v>150000</v>
      </c>
      <c r="E19875" t="s">
        <v>24</v>
      </c>
      <c r="F19875" s="1"/>
    </row>
    <row r="19876" spans="1:6">
      <c r="A19876" s="1" t="s">
        <v>10</v>
      </c>
      <c r="B19876" s="1" t="s">
        <v>23</v>
      </c>
      <c r="C19876" s="1" t="s">
        <v>8</v>
      </c>
      <c r="D19876" s="1"/>
      <c r="E19876" t="s">
        <v>41</v>
      </c>
      <c r="F19876" s="1"/>
    </row>
    <row r="19877" spans="1:6">
      <c r="A19877" s="1" t="s">
        <v>16</v>
      </c>
      <c r="B19877" s="1" t="s">
        <v>7</v>
      </c>
      <c r="C19877" s="1" t="s">
        <v>76</v>
      </c>
      <c r="D19877" s="2">
        <v>166420</v>
      </c>
      <c r="E19877" t="s">
        <v>15</v>
      </c>
      <c r="F19877" s="1"/>
    </row>
    <row r="19878" spans="1:6">
      <c r="A19878" s="1" t="s">
        <v>22</v>
      </c>
      <c r="B19878" s="1" t="s">
        <v>23</v>
      </c>
      <c r="C19878" s="1" t="s">
        <v>11</v>
      </c>
      <c r="D19878" s="1"/>
      <c r="E19878" t="s">
        <v>32</v>
      </c>
      <c r="F19878" s="1"/>
    </row>
    <row r="19879" spans="1:6">
      <c r="A19879" s="1" t="s">
        <v>19</v>
      </c>
      <c r="B19879" s="1" t="s">
        <v>7</v>
      </c>
      <c r="C19879" s="1" t="s">
        <v>11</v>
      </c>
      <c r="D19879" s="2">
        <v>175000</v>
      </c>
      <c r="E19879" t="s">
        <v>24</v>
      </c>
      <c r="F19879" s="1"/>
    </row>
    <row r="19880" spans="1:6">
      <c r="A19880" s="1" t="s">
        <v>10</v>
      </c>
      <c r="B19880" s="1" t="s">
        <v>7</v>
      </c>
      <c r="C19880" s="1" t="s">
        <v>11</v>
      </c>
      <c r="D19880" s="2">
        <v>120000</v>
      </c>
      <c r="E19880" t="s">
        <v>20</v>
      </c>
      <c r="F19880" s="1"/>
    </row>
    <row r="19881" spans="1:6">
      <c r="A19881" s="1" t="s">
        <v>16</v>
      </c>
      <c r="B19881" s="1" t="s">
        <v>23</v>
      </c>
      <c r="C19881" s="1" t="s">
        <v>11</v>
      </c>
      <c r="D19881" s="1"/>
      <c r="E19881" t="s">
        <v>41</v>
      </c>
      <c r="F19881" s="1"/>
    </row>
    <row r="19882" spans="1:6">
      <c r="A19882" s="1" t="s">
        <v>16</v>
      </c>
      <c r="B19882" s="1" t="s">
        <v>7</v>
      </c>
      <c r="C19882" s="1" t="s">
        <v>11</v>
      </c>
      <c r="D19882" s="2">
        <v>75782</v>
      </c>
      <c r="E19882" t="s">
        <v>53</v>
      </c>
      <c r="F19882" s="1"/>
    </row>
    <row r="19883" spans="1:6">
      <c r="A19883" s="1" t="s">
        <v>16</v>
      </c>
      <c r="B19883" s="1" t="s">
        <v>7</v>
      </c>
      <c r="C19883" s="1" t="s">
        <v>11</v>
      </c>
      <c r="D19883" s="2">
        <v>124400</v>
      </c>
      <c r="E19883" t="s">
        <v>90</v>
      </c>
      <c r="F19883" s="1"/>
    </row>
    <row r="19884" spans="1:6">
      <c r="A19884" s="1" t="s">
        <v>22</v>
      </c>
      <c r="B19884" s="1" t="s">
        <v>7</v>
      </c>
      <c r="C19884" s="1" t="s">
        <v>11</v>
      </c>
      <c r="D19884" s="2">
        <v>90000</v>
      </c>
      <c r="E19884" t="s">
        <v>24</v>
      </c>
      <c r="F19884" s="1"/>
    </row>
    <row r="19885" spans="1:6">
      <c r="A19885" s="1" t="s">
        <v>22</v>
      </c>
      <c r="B19885" s="1" t="s">
        <v>23</v>
      </c>
      <c r="C19885" s="1" t="s">
        <v>11</v>
      </c>
      <c r="D19885" s="1"/>
      <c r="E19885" t="s">
        <v>20</v>
      </c>
      <c r="F19885" s="1"/>
    </row>
    <row r="19886" spans="1:6">
      <c r="A19886" s="1" t="s">
        <v>14</v>
      </c>
      <c r="B19886" s="1" t="s">
        <v>36</v>
      </c>
      <c r="C19886" s="1" t="s">
        <v>11</v>
      </c>
      <c r="D19886" s="2">
        <v>200000</v>
      </c>
      <c r="E19886" t="s">
        <v>12</v>
      </c>
      <c r="F19886" s="1"/>
    </row>
    <row r="19887" spans="1:6">
      <c r="A19887" s="1" t="s">
        <v>10</v>
      </c>
      <c r="B19887" s="1" t="s">
        <v>7</v>
      </c>
      <c r="C19887" s="1" t="s">
        <v>8</v>
      </c>
      <c r="D19887" s="2">
        <v>160000</v>
      </c>
      <c r="E19887" t="s">
        <v>93</v>
      </c>
      <c r="F19887" s="1"/>
    </row>
    <row r="19888" spans="1:6">
      <c r="A19888" s="1" t="s">
        <v>22</v>
      </c>
      <c r="B19888" s="1" t="s">
        <v>7</v>
      </c>
      <c r="C19888" s="1" t="s">
        <v>11</v>
      </c>
      <c r="D19888" s="1"/>
      <c r="E19888" t="s">
        <v>18</v>
      </c>
      <c r="F19888" s="1"/>
    </row>
    <row r="19889" spans="1:6">
      <c r="A19889" s="1" t="s">
        <v>22</v>
      </c>
      <c r="B19889" s="1" t="s">
        <v>7</v>
      </c>
      <c r="C19889" s="1" t="s">
        <v>11</v>
      </c>
      <c r="D19889" s="2">
        <v>95000</v>
      </c>
      <c r="E19889" t="s">
        <v>20</v>
      </c>
      <c r="F19889" s="1"/>
    </row>
    <row r="19890" spans="1:6">
      <c r="A19890" s="1" t="s">
        <v>22</v>
      </c>
      <c r="B19890" s="1" t="s">
        <v>23</v>
      </c>
      <c r="C19890" s="1" t="s">
        <v>8</v>
      </c>
      <c r="D19890" s="2">
        <v>170000</v>
      </c>
      <c r="E19890" t="s">
        <v>20</v>
      </c>
      <c r="F19890" s="1"/>
    </row>
    <row r="19891" spans="1:6">
      <c r="A19891" s="1" t="s">
        <v>16</v>
      </c>
      <c r="B19891" s="1" t="s">
        <v>40</v>
      </c>
      <c r="C19891" s="1" t="s">
        <v>11</v>
      </c>
      <c r="D19891" s="1"/>
      <c r="E19891" t="s">
        <v>20</v>
      </c>
      <c r="F19891" s="1"/>
    </row>
    <row r="19892" spans="1:6">
      <c r="A19892" s="1" t="s">
        <v>22</v>
      </c>
      <c r="B19892" s="1" t="s">
        <v>7</v>
      </c>
      <c r="C19892" s="1" t="s">
        <v>115</v>
      </c>
      <c r="D19892" s="2">
        <v>72900</v>
      </c>
      <c r="E19892" t="s">
        <v>15</v>
      </c>
      <c r="F19892" s="1"/>
    </row>
    <row r="19893" spans="1:6">
      <c r="A19893" s="1" t="s">
        <v>16</v>
      </c>
      <c r="B19893" s="1" t="s">
        <v>7</v>
      </c>
      <c r="C19893" s="1" t="s">
        <v>11</v>
      </c>
      <c r="D19893" s="2">
        <v>97500</v>
      </c>
      <c r="E19893" t="s">
        <v>12</v>
      </c>
      <c r="F19893" s="1"/>
    </row>
    <row r="19894" spans="1:6">
      <c r="A19894" s="1" t="s">
        <v>22</v>
      </c>
      <c r="B19894" s="1" t="s">
        <v>7</v>
      </c>
      <c r="C19894" s="1" t="s">
        <v>11</v>
      </c>
      <c r="D19894" s="2">
        <v>105000</v>
      </c>
      <c r="E19894" t="s">
        <v>12</v>
      </c>
      <c r="F19894" s="1"/>
    </row>
    <row r="19895" spans="1:6">
      <c r="A19895" s="1" t="s">
        <v>10</v>
      </c>
      <c r="B19895" s="1" t="s">
        <v>7</v>
      </c>
      <c r="C19895" s="1" t="s">
        <v>8</v>
      </c>
      <c r="D19895" s="2">
        <v>140000</v>
      </c>
      <c r="E19895" t="s">
        <v>53</v>
      </c>
      <c r="F19895" s="1"/>
    </row>
    <row r="19896" spans="1:6">
      <c r="A19896" s="1" t="s">
        <v>19</v>
      </c>
      <c r="B19896" s="1" t="s">
        <v>7</v>
      </c>
      <c r="C19896" s="1" t="s">
        <v>37</v>
      </c>
      <c r="D19896" s="2">
        <v>122000</v>
      </c>
      <c r="E19896" t="s">
        <v>100</v>
      </c>
      <c r="F19896" s="1"/>
    </row>
    <row r="19897" spans="1:6">
      <c r="A19897" s="1" t="s">
        <v>19</v>
      </c>
      <c r="B19897" s="1" t="s">
        <v>7</v>
      </c>
      <c r="C19897" s="1" t="s">
        <v>11</v>
      </c>
      <c r="D19897" s="2">
        <v>173500</v>
      </c>
      <c r="E19897" t="s">
        <v>35</v>
      </c>
      <c r="F19897" s="1"/>
    </row>
    <row r="19898" spans="1:6">
      <c r="A19898" s="1" t="s">
        <v>16</v>
      </c>
      <c r="B19898" s="1" t="s">
        <v>7</v>
      </c>
      <c r="C19898" s="1" t="s">
        <v>8</v>
      </c>
      <c r="D19898" s="2">
        <v>135000</v>
      </c>
      <c r="E19898" t="s">
        <v>20</v>
      </c>
      <c r="F19898" s="1"/>
    </row>
    <row r="19899" spans="1:6">
      <c r="A19899" s="1" t="s">
        <v>10</v>
      </c>
      <c r="B19899" s="1" t="s">
        <v>7</v>
      </c>
      <c r="C19899" s="1" t="s">
        <v>11</v>
      </c>
      <c r="D19899" s="2">
        <v>72000</v>
      </c>
      <c r="E19899" t="s">
        <v>9</v>
      </c>
      <c r="F19899" s="1"/>
    </row>
    <row r="19900" spans="1:6">
      <c r="A19900" s="1" t="s">
        <v>22</v>
      </c>
      <c r="B19900" s="1" t="s">
        <v>23</v>
      </c>
      <c r="C19900" s="1" t="s">
        <v>11</v>
      </c>
      <c r="D19900" s="1"/>
      <c r="E19900" t="s">
        <v>20</v>
      </c>
      <c r="F19900" s="1"/>
    </row>
    <row r="19901" spans="1:6">
      <c r="A19901" s="1" t="s">
        <v>22</v>
      </c>
      <c r="B19901" s="1" t="s">
        <v>7</v>
      </c>
      <c r="C19901" s="1" t="s">
        <v>11</v>
      </c>
      <c r="D19901" s="2">
        <v>106563</v>
      </c>
      <c r="E19901" t="s">
        <v>12</v>
      </c>
      <c r="F19901" s="1"/>
    </row>
    <row r="19902" spans="1:6">
      <c r="A19902" s="1" t="s">
        <v>22</v>
      </c>
      <c r="B19902" s="1" t="s">
        <v>7</v>
      </c>
      <c r="C19902" s="1" t="s">
        <v>11</v>
      </c>
      <c r="D19902" s="1"/>
      <c r="E19902" t="s">
        <v>9</v>
      </c>
      <c r="F19902" s="1"/>
    </row>
    <row r="19903" spans="1:6">
      <c r="A19903" s="1" t="s">
        <v>22</v>
      </c>
      <c r="B19903" s="1" t="s">
        <v>7</v>
      </c>
      <c r="C19903" s="1" t="s">
        <v>11</v>
      </c>
      <c r="D19903" s="2">
        <v>115000</v>
      </c>
      <c r="E19903" t="s">
        <v>24</v>
      </c>
      <c r="F19903" s="1"/>
    </row>
    <row r="19904" spans="1:6">
      <c r="A19904" s="1" t="s">
        <v>16</v>
      </c>
      <c r="B19904" s="1" t="s">
        <v>7</v>
      </c>
      <c r="C19904" s="1" t="s">
        <v>11</v>
      </c>
      <c r="D19904" s="2">
        <v>111750</v>
      </c>
      <c r="E19904" t="s">
        <v>12</v>
      </c>
      <c r="F19904" s="1"/>
    </row>
    <row r="19905" spans="1:6">
      <c r="A19905" s="1" t="s">
        <v>10</v>
      </c>
      <c r="B19905" s="1" t="s">
        <v>7</v>
      </c>
      <c r="C19905" s="1" t="s">
        <v>37</v>
      </c>
      <c r="D19905" s="2">
        <v>80000</v>
      </c>
      <c r="E19905" t="s">
        <v>20</v>
      </c>
      <c r="F19905" s="1"/>
    </row>
    <row r="19906" spans="1:6">
      <c r="A19906" s="1" t="s">
        <v>13</v>
      </c>
      <c r="B19906" s="1" t="s">
        <v>7</v>
      </c>
      <c r="C19906" s="1" t="s">
        <v>11</v>
      </c>
      <c r="D19906" s="2">
        <v>115000</v>
      </c>
      <c r="E19906" t="s">
        <v>24</v>
      </c>
      <c r="F19906" s="1"/>
    </row>
    <row r="19907" spans="1:6">
      <c r="A19907" s="1" t="s">
        <v>22</v>
      </c>
      <c r="B19907" s="1" t="s">
        <v>7</v>
      </c>
      <c r="C19907" s="1" t="s">
        <v>11</v>
      </c>
      <c r="D19907" s="1"/>
      <c r="E19907" t="s">
        <v>50</v>
      </c>
      <c r="F19907" s="1"/>
    </row>
    <row r="19908" spans="1:6">
      <c r="A19908" s="1" t="s">
        <v>16</v>
      </c>
      <c r="B19908" s="1" t="s">
        <v>23</v>
      </c>
      <c r="C19908" s="1" t="s">
        <v>11</v>
      </c>
      <c r="D19908" s="1"/>
      <c r="E19908" t="s">
        <v>41</v>
      </c>
      <c r="F19908" s="1"/>
    </row>
    <row r="19909" spans="1:6">
      <c r="A19909" s="1" t="s">
        <v>22</v>
      </c>
      <c r="B19909" s="1" t="s">
        <v>7</v>
      </c>
      <c r="C19909" s="1" t="s">
        <v>11</v>
      </c>
      <c r="D19909" s="2">
        <v>51000</v>
      </c>
      <c r="E19909" t="s">
        <v>38</v>
      </c>
      <c r="F19909" s="1"/>
    </row>
    <row r="19910" spans="1:6">
      <c r="A19910" s="1" t="s">
        <v>45</v>
      </c>
      <c r="B19910" s="1" t="s">
        <v>7</v>
      </c>
      <c r="C19910" s="1" t="s">
        <v>11</v>
      </c>
      <c r="D19910" s="2">
        <v>97500</v>
      </c>
      <c r="E19910" t="s">
        <v>9</v>
      </c>
      <c r="F19910" s="1"/>
    </row>
    <row r="19911" spans="1:6">
      <c r="A19911" s="1" t="s">
        <v>10</v>
      </c>
      <c r="B19911" s="1" t="s">
        <v>23</v>
      </c>
      <c r="C19911" s="1" t="s">
        <v>11</v>
      </c>
      <c r="D19911" s="1"/>
      <c r="E19911" t="s">
        <v>12</v>
      </c>
      <c r="F19911" s="1"/>
    </row>
    <row r="19912" spans="1:6">
      <c r="A19912" s="1" t="s">
        <v>22</v>
      </c>
      <c r="B19912" s="1" t="s">
        <v>158</v>
      </c>
      <c r="C19912" s="1" t="s">
        <v>11</v>
      </c>
      <c r="D19912" s="2">
        <v>65000</v>
      </c>
      <c r="E19912" t="s">
        <v>12</v>
      </c>
      <c r="F19912" s="1"/>
    </row>
    <row r="19913" spans="1:6">
      <c r="A19913" s="1" t="s">
        <v>16</v>
      </c>
      <c r="B19913" s="1" t="s">
        <v>7</v>
      </c>
      <c r="C19913" s="1" t="s">
        <v>11</v>
      </c>
      <c r="D19913" s="2">
        <v>110000</v>
      </c>
      <c r="E19913" t="s">
        <v>20</v>
      </c>
      <c r="F19913" s="1"/>
    </row>
    <row r="19914" spans="1:6">
      <c r="A19914" s="1" t="s">
        <v>10</v>
      </c>
      <c r="B19914" s="1" t="s">
        <v>7</v>
      </c>
      <c r="C19914" s="1" t="s">
        <v>8</v>
      </c>
      <c r="D19914" s="2">
        <v>180000</v>
      </c>
      <c r="E19914" t="s">
        <v>20</v>
      </c>
      <c r="F19914" s="1"/>
    </row>
    <row r="19915" spans="1:6">
      <c r="A19915" s="1" t="s">
        <v>19</v>
      </c>
      <c r="B19915" s="1" t="s">
        <v>7</v>
      </c>
      <c r="C19915" s="1" t="s">
        <v>8</v>
      </c>
      <c r="D19915" s="2">
        <v>125000</v>
      </c>
      <c r="E19915" t="s">
        <v>24</v>
      </c>
      <c r="F19915" s="1"/>
    </row>
    <row r="19916" spans="1:6">
      <c r="A19916" s="1" t="s">
        <v>16</v>
      </c>
      <c r="B19916" s="1" t="s">
        <v>7</v>
      </c>
      <c r="C19916" s="1" t="s">
        <v>11</v>
      </c>
      <c r="D19916" s="2">
        <v>100000</v>
      </c>
      <c r="E19916" t="s">
        <v>20</v>
      </c>
      <c r="F19916" s="1"/>
    </row>
    <row r="19917" spans="1:6">
      <c r="A19917" s="1" t="s">
        <v>10</v>
      </c>
      <c r="B19917" s="1" t="s">
        <v>17</v>
      </c>
      <c r="C19917" s="1" t="s">
        <v>11</v>
      </c>
      <c r="D19917" s="2">
        <v>145000</v>
      </c>
      <c r="E19917" t="s">
        <v>20</v>
      </c>
      <c r="F19917" s="1"/>
    </row>
    <row r="19918" spans="1:6">
      <c r="A19918" s="1" t="s">
        <v>22</v>
      </c>
      <c r="B19918" s="1" t="s">
        <v>7</v>
      </c>
      <c r="C19918" s="1" t="s">
        <v>11</v>
      </c>
      <c r="D19918" s="2">
        <v>100000</v>
      </c>
      <c r="E19918" t="s">
        <v>9</v>
      </c>
      <c r="F19918" s="1"/>
    </row>
    <row r="19919" spans="1:6">
      <c r="A19919" s="1" t="s">
        <v>10</v>
      </c>
      <c r="B19919" s="1" t="s">
        <v>7</v>
      </c>
      <c r="C19919" s="1" t="s">
        <v>11</v>
      </c>
      <c r="D19919" s="2">
        <v>144500</v>
      </c>
      <c r="E19919" t="s">
        <v>12</v>
      </c>
      <c r="F19919" s="1"/>
    </row>
    <row r="19920" spans="1:6">
      <c r="A19920" s="1" t="s">
        <v>10</v>
      </c>
      <c r="B19920" s="1" t="s">
        <v>36</v>
      </c>
      <c r="C19920" s="1" t="s">
        <v>11</v>
      </c>
      <c r="D19920" s="1"/>
      <c r="E19920" t="s">
        <v>18</v>
      </c>
      <c r="F19920" s="1"/>
    </row>
    <row r="19921" spans="1:6">
      <c r="A19921" s="1" t="s">
        <v>10</v>
      </c>
      <c r="B19921" s="1" t="s">
        <v>7</v>
      </c>
      <c r="C19921" s="1" t="s">
        <v>8</v>
      </c>
      <c r="D19921" s="2">
        <v>117500</v>
      </c>
      <c r="E19921" t="s">
        <v>20</v>
      </c>
      <c r="F19921" s="1"/>
    </row>
    <row r="19922" spans="1:6">
      <c r="A19922" s="1" t="s">
        <v>6</v>
      </c>
      <c r="B19922" s="1" t="s">
        <v>7</v>
      </c>
      <c r="C19922" s="1" t="s">
        <v>11</v>
      </c>
      <c r="D19922" s="2">
        <v>160000</v>
      </c>
      <c r="E19922" t="s">
        <v>20</v>
      </c>
      <c r="F19922" s="1"/>
    </row>
    <row r="19923" spans="1:6">
      <c r="A19923" s="1" t="s">
        <v>16</v>
      </c>
      <c r="B19923" s="1" t="s">
        <v>23</v>
      </c>
      <c r="C19923" s="1" t="s">
        <v>11</v>
      </c>
      <c r="D19923" s="1"/>
      <c r="E19923" t="s">
        <v>20</v>
      </c>
      <c r="F19923" s="1"/>
    </row>
    <row r="19924" spans="1:6">
      <c r="A19924" s="1" t="s">
        <v>22</v>
      </c>
      <c r="B19924" s="1" t="s">
        <v>23</v>
      </c>
      <c r="C19924" s="1" t="s">
        <v>11</v>
      </c>
      <c r="D19924" s="1"/>
      <c r="E19924" t="s">
        <v>32</v>
      </c>
      <c r="F19924" s="1"/>
    </row>
    <row r="19925" spans="1:6">
      <c r="A19925" s="1" t="s">
        <v>22</v>
      </c>
      <c r="B19925" s="1" t="s">
        <v>7</v>
      </c>
      <c r="C19925" s="1" t="s">
        <v>11</v>
      </c>
      <c r="D19925" s="1"/>
      <c r="E19925" t="s">
        <v>18</v>
      </c>
      <c r="F19925" s="1"/>
    </row>
    <row r="19926" spans="1:6">
      <c r="A19926" s="1" t="s">
        <v>22</v>
      </c>
      <c r="B19926" s="1"/>
      <c r="C19926" s="1" t="s">
        <v>11</v>
      </c>
      <c r="D19926" s="1"/>
      <c r="E19926" t="s">
        <v>9</v>
      </c>
      <c r="F19926" s="1"/>
    </row>
    <row r="19927" spans="1:6">
      <c r="A19927" s="1" t="s">
        <v>16</v>
      </c>
      <c r="B19927" s="1" t="s">
        <v>17</v>
      </c>
      <c r="C19927" s="1" t="s">
        <v>11</v>
      </c>
      <c r="D19927" s="2">
        <v>135500</v>
      </c>
      <c r="E19927" t="s">
        <v>38</v>
      </c>
      <c r="F19927" s="1"/>
    </row>
    <row r="19928" spans="1:6">
      <c r="A19928" s="1" t="s">
        <v>16</v>
      </c>
      <c r="B19928" s="1" t="s">
        <v>7</v>
      </c>
      <c r="C19928" s="1" t="s">
        <v>11</v>
      </c>
      <c r="D19928" s="2">
        <v>166677</v>
      </c>
      <c r="E19928" t="s">
        <v>12</v>
      </c>
      <c r="F19928" s="1"/>
    </row>
    <row r="19929" spans="1:6">
      <c r="A19929" s="1" t="s">
        <v>22</v>
      </c>
      <c r="B19929" s="1" t="s">
        <v>7</v>
      </c>
      <c r="C19929" s="1" t="s">
        <v>11</v>
      </c>
      <c r="D19929" s="1"/>
      <c r="E19929" t="s">
        <v>38</v>
      </c>
      <c r="F19929" s="1"/>
    </row>
    <row r="19930" spans="1:6">
      <c r="A19930" s="1" t="s">
        <v>16</v>
      </c>
      <c r="B19930" s="1" t="s">
        <v>7</v>
      </c>
      <c r="C19930" s="1" t="s">
        <v>11</v>
      </c>
      <c r="D19930" s="2">
        <v>128317</v>
      </c>
      <c r="E19930" t="s">
        <v>12</v>
      </c>
      <c r="F19930" s="1"/>
    </row>
    <row r="19931" spans="1:6">
      <c r="A19931" s="1" t="s">
        <v>10</v>
      </c>
      <c r="B19931" s="1" t="s">
        <v>7</v>
      </c>
      <c r="C19931" s="1" t="s">
        <v>11</v>
      </c>
      <c r="D19931" s="2">
        <v>198500</v>
      </c>
      <c r="E19931" t="s">
        <v>20</v>
      </c>
      <c r="F19931" s="1"/>
    </row>
    <row r="19932" spans="1:6">
      <c r="A19932" s="1" t="s">
        <v>13</v>
      </c>
      <c r="B19932" s="1" t="s">
        <v>7</v>
      </c>
      <c r="C19932" s="1" t="s">
        <v>11</v>
      </c>
      <c r="D19932" s="2">
        <v>178427</v>
      </c>
      <c r="E19932" t="s">
        <v>9</v>
      </c>
      <c r="F19932" s="1"/>
    </row>
    <row r="19933" spans="1:6">
      <c r="A19933" s="1" t="s">
        <v>16</v>
      </c>
      <c r="B19933" s="1" t="s">
        <v>17</v>
      </c>
      <c r="C19933" s="1" t="s">
        <v>11</v>
      </c>
      <c r="D19933" s="2">
        <v>46696</v>
      </c>
      <c r="E19933" t="s">
        <v>9</v>
      </c>
      <c r="F19933" s="1"/>
    </row>
    <row r="19934" spans="1:6">
      <c r="A19934" s="1" t="s">
        <v>22</v>
      </c>
      <c r="B19934" s="1" t="s">
        <v>23</v>
      </c>
      <c r="C19934" s="1" t="s">
        <v>11</v>
      </c>
      <c r="D19934" s="1"/>
      <c r="E19934" t="s">
        <v>32</v>
      </c>
      <c r="F19934" s="1"/>
    </row>
    <row r="19935" spans="1:6">
      <c r="A19935" s="1" t="s">
        <v>16</v>
      </c>
      <c r="B19935" s="1" t="s">
        <v>7</v>
      </c>
      <c r="C19935" s="1" t="s">
        <v>11</v>
      </c>
      <c r="D19935" s="2">
        <v>125000</v>
      </c>
      <c r="E19935" t="s">
        <v>24</v>
      </c>
      <c r="F19935" s="1"/>
    </row>
    <row r="19936" spans="1:6">
      <c r="A19936" s="1" t="s">
        <v>10</v>
      </c>
      <c r="B19936" s="1" t="s">
        <v>7</v>
      </c>
      <c r="C19936" s="1" t="s">
        <v>11</v>
      </c>
      <c r="D19936" s="2">
        <v>131000</v>
      </c>
      <c r="E19936" t="s">
        <v>20</v>
      </c>
      <c r="F19936" s="1"/>
    </row>
    <row r="19937" spans="1:6">
      <c r="A19937" s="1" t="s">
        <v>22</v>
      </c>
      <c r="B19937" s="1" t="s">
        <v>36</v>
      </c>
      <c r="C19937" s="1" t="s">
        <v>11</v>
      </c>
      <c r="D19937" s="1"/>
      <c r="E19937" t="s">
        <v>38</v>
      </c>
      <c r="F19937" s="1"/>
    </row>
    <row r="19938" spans="1:6">
      <c r="A19938" s="1" t="s">
        <v>16</v>
      </c>
      <c r="B19938" s="1" t="s">
        <v>7</v>
      </c>
      <c r="C19938" s="1" t="s">
        <v>219</v>
      </c>
      <c r="D19938" s="2">
        <v>157500</v>
      </c>
      <c r="E19938" t="s">
        <v>15</v>
      </c>
      <c r="F19938" s="1"/>
    </row>
    <row r="19939" spans="1:6">
      <c r="A19939" s="1" t="s">
        <v>22</v>
      </c>
      <c r="B19939" s="1" t="s">
        <v>17</v>
      </c>
      <c r="C19939" s="1" t="s">
        <v>11</v>
      </c>
      <c r="D19939" s="1"/>
      <c r="E19939" t="s">
        <v>18</v>
      </c>
      <c r="F19939" s="1"/>
    </row>
    <row r="19940" spans="1:6">
      <c r="A19940" s="1" t="s">
        <v>6</v>
      </c>
      <c r="B19940" s="1" t="s">
        <v>7</v>
      </c>
      <c r="C19940" s="1" t="s">
        <v>48</v>
      </c>
      <c r="D19940" s="2">
        <v>157500</v>
      </c>
      <c r="E19940" t="s">
        <v>15</v>
      </c>
      <c r="F19940" s="1"/>
    </row>
    <row r="19941" spans="1:6">
      <c r="A19941" s="1" t="s">
        <v>16</v>
      </c>
      <c r="B19941" s="1" t="s">
        <v>7</v>
      </c>
      <c r="C19941" s="1" t="s">
        <v>11</v>
      </c>
      <c r="D19941" s="2">
        <v>191000</v>
      </c>
      <c r="E19941" t="s">
        <v>20</v>
      </c>
      <c r="F19941" s="1"/>
    </row>
    <row r="19942" spans="1:6">
      <c r="A19942" s="1" t="s">
        <v>10</v>
      </c>
      <c r="B19942" s="1" t="s">
        <v>7</v>
      </c>
      <c r="C19942" s="1" t="s">
        <v>11</v>
      </c>
      <c r="D19942" s="2">
        <v>165000</v>
      </c>
      <c r="E19942" t="s">
        <v>12</v>
      </c>
      <c r="F19942" s="1"/>
    </row>
    <row r="19943" spans="1:6">
      <c r="A19943" s="1" t="s">
        <v>16</v>
      </c>
      <c r="B19943" s="1" t="s">
        <v>23</v>
      </c>
      <c r="C19943" s="1" t="s">
        <v>8</v>
      </c>
      <c r="D19943" s="1"/>
      <c r="E19943" t="s">
        <v>20</v>
      </c>
      <c r="F19943" s="1"/>
    </row>
    <row r="19944" spans="1:6">
      <c r="A19944" s="1" t="s">
        <v>22</v>
      </c>
      <c r="B19944" s="1" t="s">
        <v>7</v>
      </c>
      <c r="C19944" s="1" t="s">
        <v>11</v>
      </c>
      <c r="D19944" s="1"/>
      <c r="E19944" t="s">
        <v>18</v>
      </c>
      <c r="F19944" s="1"/>
    </row>
    <row r="19945" spans="1:6">
      <c r="A19945" s="1" t="s">
        <v>51</v>
      </c>
      <c r="B19945" s="1" t="s">
        <v>23</v>
      </c>
      <c r="C19945" s="1" t="s">
        <v>128</v>
      </c>
      <c r="D19945" s="2">
        <v>72900</v>
      </c>
      <c r="E19945" t="s">
        <v>15</v>
      </c>
      <c r="F19945" s="1"/>
    </row>
    <row r="19946" spans="1:6">
      <c r="A19946" s="1" t="s">
        <v>22</v>
      </c>
      <c r="B19946" s="1" t="s">
        <v>23</v>
      </c>
      <c r="C19946" s="1" t="s">
        <v>11</v>
      </c>
      <c r="D19946" s="1"/>
      <c r="E19946" t="s">
        <v>20</v>
      </c>
      <c r="F19946" s="1"/>
    </row>
    <row r="19947" spans="1:6">
      <c r="A19947" s="1" t="s">
        <v>22</v>
      </c>
      <c r="B19947" s="1" t="s">
        <v>7</v>
      </c>
      <c r="C19947" s="1" t="s">
        <v>11</v>
      </c>
      <c r="D19947" s="2">
        <v>115000</v>
      </c>
      <c r="E19947" t="s">
        <v>24</v>
      </c>
      <c r="F19947" s="1"/>
    </row>
    <row r="19948" spans="1:6">
      <c r="A19948" s="1" t="s">
        <v>10</v>
      </c>
      <c r="B19948" s="1" t="s">
        <v>7</v>
      </c>
      <c r="C19948" s="1" t="s">
        <v>11</v>
      </c>
      <c r="D19948" s="2">
        <v>150000</v>
      </c>
      <c r="E19948" t="s">
        <v>24</v>
      </c>
      <c r="F19948" s="1"/>
    </row>
    <row r="19949" spans="1:6">
      <c r="A19949" s="1" t="s">
        <v>16</v>
      </c>
      <c r="B19949" s="1" t="s">
        <v>7</v>
      </c>
      <c r="C19949" s="1" t="s">
        <v>11</v>
      </c>
      <c r="D19949" s="2">
        <v>80000</v>
      </c>
      <c r="E19949" t="s">
        <v>32</v>
      </c>
      <c r="F19949" s="1"/>
    </row>
    <row r="19950" spans="1:6">
      <c r="A19950" s="1" t="s">
        <v>16</v>
      </c>
      <c r="B19950" s="1" t="s">
        <v>7</v>
      </c>
      <c r="C19950" s="1" t="s">
        <v>11</v>
      </c>
      <c r="D19950" s="2">
        <v>66250</v>
      </c>
      <c r="E19950" t="s">
        <v>15</v>
      </c>
      <c r="F19950" s="1"/>
    </row>
    <row r="19951" spans="1:6">
      <c r="A19951" s="1" t="s">
        <v>22</v>
      </c>
      <c r="B19951" s="1" t="s">
        <v>7</v>
      </c>
      <c r="C19951" s="1" t="s">
        <v>48</v>
      </c>
      <c r="D19951" s="2">
        <v>57500</v>
      </c>
      <c r="E19951" t="s">
        <v>15</v>
      </c>
      <c r="F19951" s="1"/>
    </row>
    <row r="19952" spans="1:6">
      <c r="A19952" s="1" t="s">
        <v>13</v>
      </c>
      <c r="B19952" s="1" t="s">
        <v>7</v>
      </c>
      <c r="C19952" s="1" t="s">
        <v>220</v>
      </c>
      <c r="D19952" s="2">
        <v>98500</v>
      </c>
      <c r="E19952" t="s">
        <v>15</v>
      </c>
      <c r="F19952" s="1"/>
    </row>
    <row r="19953" spans="1:6">
      <c r="A19953" s="1" t="s">
        <v>16</v>
      </c>
      <c r="B19953" s="1" t="s">
        <v>40</v>
      </c>
      <c r="C19953" s="1" t="s">
        <v>11</v>
      </c>
      <c r="D19953" s="1"/>
      <c r="E19953" t="s">
        <v>41</v>
      </c>
      <c r="F19953" s="1"/>
    </row>
    <row r="19954" spans="1:6">
      <c r="A19954" s="1" t="s">
        <v>22</v>
      </c>
      <c r="B19954" s="1" t="s">
        <v>7</v>
      </c>
      <c r="C19954" s="1" t="s">
        <v>11</v>
      </c>
      <c r="D19954" s="2">
        <v>96000</v>
      </c>
      <c r="E19954" t="s">
        <v>12</v>
      </c>
      <c r="F19954" s="1"/>
    </row>
    <row r="19955" spans="1:6">
      <c r="A19955" s="1" t="s">
        <v>10</v>
      </c>
      <c r="B19955" s="1" t="s">
        <v>7</v>
      </c>
      <c r="C19955" s="1" t="s">
        <v>11</v>
      </c>
      <c r="D19955" s="2">
        <v>97444</v>
      </c>
      <c r="E19955" t="s">
        <v>15</v>
      </c>
      <c r="F19955" s="1"/>
    </row>
    <row r="19956" spans="1:6">
      <c r="A19956" s="1" t="s">
        <v>6</v>
      </c>
      <c r="B19956" s="1" t="s">
        <v>7</v>
      </c>
      <c r="C19956" s="1" t="s">
        <v>11</v>
      </c>
      <c r="D19956" s="2">
        <v>167000</v>
      </c>
      <c r="E19956" t="s">
        <v>12</v>
      </c>
      <c r="F19956" s="1"/>
    </row>
    <row r="19957" spans="1:6">
      <c r="A19957" s="1" t="s">
        <v>22</v>
      </c>
      <c r="B19957" s="1" t="s">
        <v>7</v>
      </c>
      <c r="C19957" s="1" t="s">
        <v>119</v>
      </c>
      <c r="D19957" s="2">
        <v>100500</v>
      </c>
      <c r="E19957" t="s">
        <v>15</v>
      </c>
      <c r="F19957" s="1"/>
    </row>
    <row r="19958" spans="1:6">
      <c r="A19958" s="1" t="s">
        <v>22</v>
      </c>
      <c r="B19958" s="1" t="s">
        <v>7</v>
      </c>
      <c r="C19958" s="1" t="s">
        <v>11</v>
      </c>
      <c r="D19958" s="2">
        <v>128500</v>
      </c>
      <c r="E19958" t="s">
        <v>20</v>
      </c>
      <c r="F19958" s="1"/>
    </row>
    <row r="19959" spans="1:6">
      <c r="A19959" s="1" t="s">
        <v>16</v>
      </c>
      <c r="B19959" s="1" t="s">
        <v>23</v>
      </c>
      <c r="C19959" s="1" t="s">
        <v>11</v>
      </c>
      <c r="D19959" s="1"/>
      <c r="E19959" t="s">
        <v>20</v>
      </c>
      <c r="F19959" s="1"/>
    </row>
    <row r="19960" spans="1:6">
      <c r="A19960" s="1" t="s">
        <v>16</v>
      </c>
      <c r="B19960" s="1" t="s">
        <v>7</v>
      </c>
      <c r="C19960" s="1" t="s">
        <v>11</v>
      </c>
      <c r="D19960" s="2">
        <v>135000</v>
      </c>
      <c r="E19960" t="s">
        <v>49</v>
      </c>
      <c r="F19960" s="1"/>
    </row>
    <row r="19961" spans="1:6">
      <c r="A19961" s="1" t="s">
        <v>22</v>
      </c>
      <c r="B19961" s="1" t="s">
        <v>17</v>
      </c>
      <c r="C19961" s="1" t="s">
        <v>44</v>
      </c>
      <c r="D19961" s="1"/>
      <c r="E19961" t="s">
        <v>117</v>
      </c>
      <c r="F19961" s="1"/>
    </row>
    <row r="19962" spans="1:6">
      <c r="A19962" s="1" t="s">
        <v>22</v>
      </c>
      <c r="B19962" s="1" t="s">
        <v>7</v>
      </c>
      <c r="C19962" s="1" t="s">
        <v>11</v>
      </c>
      <c r="D19962" s="1"/>
      <c r="E19962" t="s">
        <v>9</v>
      </c>
      <c r="F19962" s="1"/>
    </row>
    <row r="19963" spans="1:6">
      <c r="A19963" s="1" t="s">
        <v>16</v>
      </c>
      <c r="B19963" s="1" t="s">
        <v>30</v>
      </c>
      <c r="C19963" s="1" t="s">
        <v>11</v>
      </c>
      <c r="D19963" s="1"/>
      <c r="E19963" t="s">
        <v>18</v>
      </c>
      <c r="F19963" s="1"/>
    </row>
    <row r="19964" spans="1:6">
      <c r="A19964" s="1" t="s">
        <v>22</v>
      </c>
      <c r="B19964" s="1" t="s">
        <v>7</v>
      </c>
      <c r="C19964" s="1" t="s">
        <v>11</v>
      </c>
      <c r="D19964" s="1"/>
      <c r="E19964" t="s">
        <v>508</v>
      </c>
      <c r="F19964" s="1"/>
    </row>
    <row r="19965" spans="1:6">
      <c r="A19965" s="1" t="s">
        <v>16</v>
      </c>
      <c r="B19965" s="1" t="s">
        <v>7</v>
      </c>
      <c r="C19965" s="1" t="s">
        <v>11</v>
      </c>
      <c r="D19965" s="2">
        <v>125000</v>
      </c>
      <c r="E19965" t="s">
        <v>24</v>
      </c>
      <c r="F19965" s="1"/>
    </row>
    <row r="19966" spans="1:6">
      <c r="A19966" s="1" t="s">
        <v>16</v>
      </c>
      <c r="B19966" s="1" t="s">
        <v>7</v>
      </c>
      <c r="C19966" s="1" t="s">
        <v>11</v>
      </c>
      <c r="D19966" s="2">
        <v>146500</v>
      </c>
      <c r="E19966" t="s">
        <v>21</v>
      </c>
      <c r="F19966" s="1"/>
    </row>
    <row r="19967" spans="1:6">
      <c r="A19967" s="1" t="s">
        <v>16</v>
      </c>
      <c r="B19967" s="1" t="s">
        <v>7</v>
      </c>
      <c r="C19967" s="1" t="s">
        <v>11</v>
      </c>
      <c r="D19967" s="2">
        <v>215000</v>
      </c>
      <c r="E19967" t="s">
        <v>20</v>
      </c>
      <c r="F19967" s="1"/>
    </row>
    <row r="19968" spans="1:6">
      <c r="A19968" s="1" t="s">
        <v>16</v>
      </c>
      <c r="B19968" s="1" t="s">
        <v>7</v>
      </c>
      <c r="C19968" s="1" t="s">
        <v>11</v>
      </c>
      <c r="D19968" s="2">
        <v>150000</v>
      </c>
      <c r="E19968" t="s">
        <v>20</v>
      </c>
      <c r="F19968" s="1"/>
    </row>
    <row r="19969" spans="1:6">
      <c r="A19969" s="1" t="s">
        <v>22</v>
      </c>
      <c r="B19969" s="1" t="s">
        <v>7</v>
      </c>
      <c r="C19969" s="1" t="s">
        <v>11</v>
      </c>
      <c r="D19969" s="2">
        <v>81312</v>
      </c>
      <c r="E19969" t="s">
        <v>24</v>
      </c>
      <c r="F19969" s="1"/>
    </row>
    <row r="19970" spans="1:6">
      <c r="A19970" s="1" t="s">
        <v>22</v>
      </c>
      <c r="B19970" s="1" t="s">
        <v>7</v>
      </c>
      <c r="C19970" s="1" t="s">
        <v>11</v>
      </c>
      <c r="D19970" s="2">
        <v>56000</v>
      </c>
      <c r="E19970" t="s">
        <v>12</v>
      </c>
      <c r="F19970" s="1"/>
    </row>
    <row r="19971" spans="1:6">
      <c r="A19971" s="1" t="s">
        <v>22</v>
      </c>
      <c r="B19971" s="1" t="s">
        <v>7</v>
      </c>
      <c r="C19971" s="1" t="s">
        <v>11</v>
      </c>
      <c r="D19971" s="2">
        <v>115000</v>
      </c>
      <c r="E19971" t="s">
        <v>20</v>
      </c>
      <c r="F19971" s="1"/>
    </row>
    <row r="19972" spans="1:6">
      <c r="A19972" s="1" t="s">
        <v>16</v>
      </c>
      <c r="B19972" s="1" t="s">
        <v>7</v>
      </c>
      <c r="C19972" s="1" t="s">
        <v>11</v>
      </c>
      <c r="D19972" s="2">
        <v>132368</v>
      </c>
      <c r="E19972" t="s">
        <v>9</v>
      </c>
      <c r="F19972" s="1"/>
    </row>
    <row r="19973" spans="1:6">
      <c r="A19973" s="1" t="s">
        <v>16</v>
      </c>
      <c r="B19973" s="1" t="s">
        <v>7</v>
      </c>
      <c r="C19973" s="1" t="s">
        <v>11</v>
      </c>
      <c r="D19973" s="2">
        <v>140063</v>
      </c>
      <c r="E19973" t="s">
        <v>12</v>
      </c>
      <c r="F19973" s="1"/>
    </row>
    <row r="19974" spans="1:6">
      <c r="A19974" s="1" t="s">
        <v>10</v>
      </c>
      <c r="B19974" s="1" t="s">
        <v>7</v>
      </c>
      <c r="C19974" s="1" t="s">
        <v>56</v>
      </c>
      <c r="D19974" s="2">
        <v>72900</v>
      </c>
      <c r="E19974" t="s">
        <v>15</v>
      </c>
      <c r="F19974" s="1"/>
    </row>
    <row r="19975" spans="1:6">
      <c r="A19975" s="1" t="s">
        <v>16</v>
      </c>
      <c r="B19975" s="1" t="s">
        <v>7</v>
      </c>
      <c r="C19975" s="1" t="s">
        <v>11</v>
      </c>
      <c r="D19975" s="2">
        <v>140000</v>
      </c>
      <c r="E19975" t="s">
        <v>20</v>
      </c>
      <c r="F19975" s="1"/>
    </row>
    <row r="19976" spans="1:6">
      <c r="A19976" s="1" t="s">
        <v>10</v>
      </c>
      <c r="B19976" s="1" t="s">
        <v>7</v>
      </c>
      <c r="C19976" s="1" t="s">
        <v>11</v>
      </c>
      <c r="D19976" s="1"/>
      <c r="E19976" t="s">
        <v>20</v>
      </c>
      <c r="F19976" s="1"/>
    </row>
    <row r="19977" spans="1:6">
      <c r="A19977" s="1" t="s">
        <v>22</v>
      </c>
      <c r="B19977" s="1" t="s">
        <v>7</v>
      </c>
      <c r="C19977" s="1" t="s">
        <v>11</v>
      </c>
      <c r="D19977" s="2">
        <v>155000</v>
      </c>
      <c r="E19977" t="s">
        <v>93</v>
      </c>
      <c r="F19977" s="1"/>
    </row>
    <row r="19978" spans="1:6">
      <c r="A19978" s="1" t="s">
        <v>16</v>
      </c>
      <c r="B19978" s="1" t="s">
        <v>23</v>
      </c>
      <c r="C19978" s="1" t="s">
        <v>11</v>
      </c>
      <c r="D19978" s="1"/>
      <c r="E19978" t="s">
        <v>20</v>
      </c>
      <c r="F19978" s="1"/>
    </row>
    <row r="19979" spans="1:6">
      <c r="A19979" s="1" t="s">
        <v>22</v>
      </c>
      <c r="B19979" s="1" t="s">
        <v>7</v>
      </c>
      <c r="C19979" s="1" t="s">
        <v>11</v>
      </c>
      <c r="D19979" s="2">
        <v>124500</v>
      </c>
      <c r="E19979" t="s">
        <v>12</v>
      </c>
      <c r="F19979" s="1"/>
    </row>
    <row r="19980" spans="1:6">
      <c r="A19980" s="1" t="s">
        <v>45</v>
      </c>
      <c r="B19980" s="1" t="s">
        <v>17</v>
      </c>
      <c r="C19980" s="1" t="s">
        <v>11</v>
      </c>
      <c r="D19980" s="1"/>
      <c r="E19980" t="s">
        <v>18</v>
      </c>
      <c r="F19980" s="1"/>
    </row>
    <row r="19981" spans="1:6">
      <c r="A19981" s="1" t="s">
        <v>22</v>
      </c>
      <c r="B19981" s="1" t="s">
        <v>7</v>
      </c>
      <c r="C19981" s="1" t="s">
        <v>11</v>
      </c>
      <c r="D19981" s="2">
        <v>148040</v>
      </c>
      <c r="E19981" t="s">
        <v>20</v>
      </c>
      <c r="F19981" s="1"/>
    </row>
    <row r="19982" spans="1:6">
      <c r="A19982" s="1" t="s">
        <v>22</v>
      </c>
      <c r="B19982" s="1" t="s">
        <v>23</v>
      </c>
      <c r="C19982" s="1" t="s">
        <v>11</v>
      </c>
      <c r="D19982" s="1"/>
      <c r="E19982" t="s">
        <v>20</v>
      </c>
      <c r="F19982" s="1"/>
    </row>
    <row r="19983" spans="1:6">
      <c r="A19983" s="1" t="s">
        <v>16</v>
      </c>
      <c r="B19983" s="1" t="s">
        <v>7</v>
      </c>
      <c r="C19983" s="1" t="s">
        <v>8</v>
      </c>
      <c r="D19983" s="2">
        <v>115000</v>
      </c>
      <c r="E19983" t="s">
        <v>24</v>
      </c>
      <c r="F19983" s="1"/>
    </row>
    <row r="19984" spans="1:6">
      <c r="A19984" s="1" t="s">
        <v>22</v>
      </c>
      <c r="B19984" s="1" t="s">
        <v>7</v>
      </c>
      <c r="C19984" s="1" t="s">
        <v>11</v>
      </c>
      <c r="D19984" s="2">
        <v>51000</v>
      </c>
      <c r="E19984" t="s">
        <v>12</v>
      </c>
      <c r="F19984" s="1"/>
    </row>
    <row r="19985" spans="1:6">
      <c r="A19985" s="1" t="s">
        <v>22</v>
      </c>
      <c r="B19985" s="1" t="s">
        <v>7</v>
      </c>
      <c r="C19985" s="1" t="s">
        <v>48</v>
      </c>
      <c r="D19985" s="2">
        <v>89118</v>
      </c>
      <c r="E19985" t="s">
        <v>15</v>
      </c>
      <c r="F19985" s="1"/>
    </row>
    <row r="19986" spans="1:6">
      <c r="A19986" s="1" t="s">
        <v>16</v>
      </c>
      <c r="B19986" s="1" t="s">
        <v>7</v>
      </c>
      <c r="C19986" s="1" t="s">
        <v>11</v>
      </c>
      <c r="D19986" s="2">
        <v>175000</v>
      </c>
      <c r="E19986" t="s">
        <v>24</v>
      </c>
      <c r="F19986" s="1"/>
    </row>
    <row r="19987" spans="1:6">
      <c r="A19987" s="1" t="s">
        <v>16</v>
      </c>
      <c r="B19987" s="1" t="s">
        <v>7</v>
      </c>
      <c r="C19987" s="1" t="s">
        <v>34</v>
      </c>
      <c r="D19987" s="2">
        <v>63000</v>
      </c>
      <c r="E19987" t="s">
        <v>15</v>
      </c>
      <c r="F19987" s="1"/>
    </row>
    <row r="19988" spans="1:6">
      <c r="A19988" s="1" t="s">
        <v>22</v>
      </c>
      <c r="B19988" s="1" t="s">
        <v>7</v>
      </c>
      <c r="C19988" s="1" t="s">
        <v>149</v>
      </c>
      <c r="D19988" s="2">
        <v>45000</v>
      </c>
      <c r="E19988" t="s">
        <v>15</v>
      </c>
      <c r="F19988" s="1"/>
    </row>
    <row r="19989" spans="1:6">
      <c r="A19989" s="1" t="s">
        <v>16</v>
      </c>
      <c r="B19989" s="1" t="s">
        <v>40</v>
      </c>
      <c r="C19989" s="1" t="s">
        <v>11</v>
      </c>
      <c r="D19989" s="1"/>
      <c r="E19989" t="s">
        <v>41</v>
      </c>
      <c r="F19989" s="1"/>
    </row>
    <row r="19990" spans="1:6">
      <c r="A19990" s="1" t="s">
        <v>16</v>
      </c>
      <c r="B19990" s="1" t="s">
        <v>7</v>
      </c>
      <c r="C19990" s="1" t="s">
        <v>8</v>
      </c>
      <c r="D19990" s="2">
        <v>155000</v>
      </c>
      <c r="E19990" t="s">
        <v>15</v>
      </c>
      <c r="F19990" s="1"/>
    </row>
    <row r="19991" spans="1:6">
      <c r="A19991" s="1" t="s">
        <v>22</v>
      </c>
      <c r="B19991" s="1" t="s">
        <v>7</v>
      </c>
      <c r="C19991" s="1" t="s">
        <v>11</v>
      </c>
      <c r="D19991" s="1"/>
      <c r="E19991" t="s">
        <v>32</v>
      </c>
      <c r="F19991" s="1"/>
    </row>
    <row r="19992" spans="1:6">
      <c r="A19992" s="1" t="s">
        <v>22</v>
      </c>
      <c r="B19992" s="1" t="s">
        <v>7</v>
      </c>
      <c r="C19992" s="1" t="s">
        <v>11</v>
      </c>
      <c r="D19992" s="2">
        <v>80000</v>
      </c>
      <c r="E19992" t="s">
        <v>49</v>
      </c>
      <c r="F19992" s="1"/>
    </row>
    <row r="19993" spans="1:6">
      <c r="A19993" s="1" t="s">
        <v>22</v>
      </c>
      <c r="B19993" s="1" t="s">
        <v>23</v>
      </c>
      <c r="C19993" s="1" t="s">
        <v>11</v>
      </c>
      <c r="D19993" s="1"/>
      <c r="E19993" t="s">
        <v>12</v>
      </c>
      <c r="F19993" s="1"/>
    </row>
    <row r="19994" spans="1:6">
      <c r="A19994" s="1" t="s">
        <v>22</v>
      </c>
      <c r="B19994" s="1" t="s">
        <v>7</v>
      </c>
      <c r="C19994" s="1" t="s">
        <v>11</v>
      </c>
      <c r="D19994" s="1"/>
      <c r="E19994" t="s">
        <v>18</v>
      </c>
      <c r="F19994" s="1"/>
    </row>
    <row r="19995" spans="1:6">
      <c r="A19995" s="1" t="s">
        <v>16</v>
      </c>
      <c r="B19995" s="1" t="s">
        <v>7</v>
      </c>
      <c r="C19995" s="1" t="s">
        <v>8</v>
      </c>
      <c r="D19995" s="2">
        <v>70000</v>
      </c>
      <c r="E19995" t="s">
        <v>15</v>
      </c>
      <c r="F19995" s="1"/>
    </row>
    <row r="19996" spans="1:6">
      <c r="A19996" s="1" t="s">
        <v>22</v>
      </c>
      <c r="B19996" s="1" t="s">
        <v>40</v>
      </c>
      <c r="C19996" s="1" t="s">
        <v>8</v>
      </c>
      <c r="D19996" s="1"/>
      <c r="E19996" t="s">
        <v>41</v>
      </c>
      <c r="F19996" s="1"/>
    </row>
    <row r="19997" spans="1:6">
      <c r="A19997" s="1" t="s">
        <v>16</v>
      </c>
      <c r="B19997" s="1" t="s">
        <v>7</v>
      </c>
      <c r="C19997" s="1" t="s">
        <v>11</v>
      </c>
      <c r="D19997" s="2">
        <v>125000</v>
      </c>
      <c r="E19997" t="s">
        <v>38</v>
      </c>
      <c r="F19997" s="1"/>
    </row>
    <row r="19998" spans="1:6">
      <c r="A19998" s="1" t="s">
        <v>22</v>
      </c>
      <c r="B19998" s="1" t="s">
        <v>7</v>
      </c>
      <c r="C19998" s="1" t="s">
        <v>11</v>
      </c>
      <c r="D19998" s="1"/>
      <c r="E19998" t="s">
        <v>18</v>
      </c>
      <c r="F19998" s="1"/>
    </row>
    <row r="19999" spans="1:6">
      <c r="A19999" s="1" t="s">
        <v>16</v>
      </c>
      <c r="B19999" s="1" t="s">
        <v>7</v>
      </c>
      <c r="C19999" s="1" t="s">
        <v>11</v>
      </c>
      <c r="D19999" s="2">
        <v>100400</v>
      </c>
      <c r="E19999" t="s">
        <v>63</v>
      </c>
      <c r="F19999" s="1"/>
    </row>
    <row r="20000" spans="1:6">
      <c r="A20000" s="1" t="s">
        <v>22</v>
      </c>
      <c r="B20000" s="1" t="s">
        <v>40</v>
      </c>
      <c r="C20000" s="1" t="s">
        <v>11</v>
      </c>
      <c r="D20000" s="1"/>
      <c r="E20000" t="s">
        <v>20</v>
      </c>
      <c r="F20000" s="1"/>
    </row>
    <row r="20001" spans="1:6">
      <c r="A20001" s="1" t="s">
        <v>16</v>
      </c>
      <c r="B20001" s="1" t="s">
        <v>7</v>
      </c>
      <c r="C20001" s="1" t="s">
        <v>11</v>
      </c>
      <c r="D20001" s="2">
        <v>113000</v>
      </c>
      <c r="E20001" t="s">
        <v>50</v>
      </c>
      <c r="F20001" s="1"/>
    </row>
    <row r="20002" spans="1:6">
      <c r="A20002" s="1" t="s">
        <v>6</v>
      </c>
      <c r="B20002" s="1" t="s">
        <v>7</v>
      </c>
      <c r="C20002" s="1" t="s">
        <v>11</v>
      </c>
      <c r="D20002" s="2">
        <v>175000</v>
      </c>
      <c r="E20002" t="s">
        <v>24</v>
      </c>
      <c r="F20002" s="1"/>
    </row>
    <row r="20003" spans="1:6">
      <c r="A20003" s="1" t="s">
        <v>22</v>
      </c>
      <c r="B20003" s="1" t="s">
        <v>17</v>
      </c>
      <c r="C20003" s="1" t="s">
        <v>11</v>
      </c>
      <c r="D20003" s="1"/>
      <c r="E20003" t="s">
        <v>18</v>
      </c>
      <c r="F20003" s="1"/>
    </row>
    <row r="20004" spans="1:6">
      <c r="A20004" s="1" t="s">
        <v>16</v>
      </c>
      <c r="B20004" s="1" t="s">
        <v>40</v>
      </c>
      <c r="C20004" s="1" t="s">
        <v>11</v>
      </c>
      <c r="D20004" s="1"/>
      <c r="E20004" t="s">
        <v>41</v>
      </c>
      <c r="F20004" s="1"/>
    </row>
    <row r="20005" spans="1:6">
      <c r="A20005" s="1" t="s">
        <v>6</v>
      </c>
      <c r="B20005" s="1" t="s">
        <v>7</v>
      </c>
      <c r="C20005" s="1" t="s">
        <v>11</v>
      </c>
      <c r="D20005" s="2">
        <v>125000</v>
      </c>
      <c r="E20005" t="s">
        <v>24</v>
      </c>
      <c r="F20005" s="1"/>
    </row>
    <row r="20006" spans="1:6">
      <c r="A20006" s="1" t="s">
        <v>16</v>
      </c>
      <c r="B20006" s="1" t="s">
        <v>23</v>
      </c>
      <c r="C20006" s="1" t="s">
        <v>8</v>
      </c>
      <c r="D20006" s="1"/>
      <c r="E20006" t="s">
        <v>20</v>
      </c>
      <c r="F20006" s="1"/>
    </row>
    <row r="20007" spans="1:6">
      <c r="A20007" s="1" t="s">
        <v>22</v>
      </c>
      <c r="B20007" s="1" t="s">
        <v>17</v>
      </c>
      <c r="C20007" s="1" t="s">
        <v>11</v>
      </c>
      <c r="D20007" s="1"/>
      <c r="E20007" t="s">
        <v>18</v>
      </c>
      <c r="F20007" s="1"/>
    </row>
    <row r="20008" spans="1:6">
      <c r="A20008" s="1" t="s">
        <v>22</v>
      </c>
      <c r="B20008" s="1" t="s">
        <v>7</v>
      </c>
      <c r="C20008" s="1" t="s">
        <v>11</v>
      </c>
      <c r="D20008" s="2">
        <v>170000</v>
      </c>
      <c r="E20008" t="s">
        <v>81</v>
      </c>
      <c r="F20008" s="1"/>
    </row>
    <row r="20009" spans="1:6">
      <c r="A20009" s="1" t="s">
        <v>22</v>
      </c>
      <c r="B20009" s="1" t="s">
        <v>17</v>
      </c>
      <c r="C20009" s="1" t="s">
        <v>11</v>
      </c>
      <c r="D20009" s="1"/>
      <c r="E20009" t="s">
        <v>18</v>
      </c>
      <c r="F20009" s="1"/>
    </row>
    <row r="20010" spans="1:6">
      <c r="A20010" s="1" t="s">
        <v>22</v>
      </c>
      <c r="B20010" s="1" t="s">
        <v>7</v>
      </c>
      <c r="C20010" s="1" t="s">
        <v>11</v>
      </c>
      <c r="D20010" s="1"/>
      <c r="E20010" t="s">
        <v>268</v>
      </c>
      <c r="F20010" s="1"/>
    </row>
    <row r="20011" spans="1:6">
      <c r="A20011" s="1" t="s">
        <v>22</v>
      </c>
      <c r="B20011" s="1" t="s">
        <v>7</v>
      </c>
      <c r="C20011" s="1" t="s">
        <v>11</v>
      </c>
      <c r="D20011" s="1"/>
      <c r="E20011" t="s">
        <v>18</v>
      </c>
      <c r="F20011" s="1"/>
    </row>
    <row r="20012" spans="1:6">
      <c r="A20012" s="1" t="s">
        <v>22</v>
      </c>
      <c r="B20012" s="1" t="s">
        <v>23</v>
      </c>
      <c r="C20012" s="1" t="s">
        <v>11</v>
      </c>
      <c r="D20012" s="2">
        <v>65000</v>
      </c>
      <c r="E20012" t="s">
        <v>42</v>
      </c>
      <c r="F20012" s="1"/>
    </row>
    <row r="20013" spans="1:6">
      <c r="A20013" s="1" t="s">
        <v>22</v>
      </c>
      <c r="B20013" s="1" t="s">
        <v>7</v>
      </c>
      <c r="C20013" s="1" t="s">
        <v>11</v>
      </c>
      <c r="D20013" s="2">
        <v>132500</v>
      </c>
      <c r="E20013" t="s">
        <v>130</v>
      </c>
      <c r="F20013" s="1"/>
    </row>
    <row r="20014" spans="1:6">
      <c r="A20014" s="1" t="s">
        <v>6</v>
      </c>
      <c r="B20014" s="1" t="s">
        <v>7</v>
      </c>
      <c r="C20014" s="1" t="s">
        <v>11</v>
      </c>
      <c r="D20014" s="2">
        <v>236000</v>
      </c>
      <c r="E20014" t="s">
        <v>235</v>
      </c>
      <c r="F20014" s="1"/>
    </row>
    <row r="20015" spans="1:6">
      <c r="A20015" s="1" t="s">
        <v>16</v>
      </c>
      <c r="B20015" s="1" t="s">
        <v>7</v>
      </c>
      <c r="C20015" s="1" t="s">
        <v>11</v>
      </c>
      <c r="D20015" s="2">
        <v>175000</v>
      </c>
      <c r="E20015" t="s">
        <v>24</v>
      </c>
      <c r="F20015" s="1"/>
    </row>
    <row r="20016" spans="1:6">
      <c r="A20016" s="1" t="s">
        <v>22</v>
      </c>
      <c r="B20016" s="1" t="s">
        <v>7</v>
      </c>
      <c r="C20016" s="1" t="s">
        <v>11</v>
      </c>
      <c r="D20016" s="2">
        <v>125000</v>
      </c>
      <c r="E20016" t="s">
        <v>24</v>
      </c>
      <c r="F20016" s="1"/>
    </row>
    <row r="20017" spans="1:6">
      <c r="A20017" s="1" t="s">
        <v>22</v>
      </c>
      <c r="B20017" s="1" t="s">
        <v>7</v>
      </c>
      <c r="C20017" s="1" t="s">
        <v>48</v>
      </c>
      <c r="D20017" s="2">
        <v>105000</v>
      </c>
      <c r="E20017" t="s">
        <v>15</v>
      </c>
      <c r="F20017" s="1"/>
    </row>
    <row r="20018" spans="1:6">
      <c r="A20018" s="1" t="s">
        <v>45</v>
      </c>
      <c r="B20018" s="1" t="s">
        <v>7</v>
      </c>
      <c r="C20018" s="1" t="s">
        <v>11</v>
      </c>
      <c r="D20018" s="2">
        <v>51863</v>
      </c>
      <c r="E20018" t="s">
        <v>12</v>
      </c>
      <c r="F20018" s="1"/>
    </row>
    <row r="20019" spans="1:6">
      <c r="A20019" s="1" t="s">
        <v>14</v>
      </c>
      <c r="B20019" s="1" t="s">
        <v>7</v>
      </c>
      <c r="C20019" s="1" t="s">
        <v>37</v>
      </c>
      <c r="D20019" s="2">
        <v>132500</v>
      </c>
      <c r="E20019" t="s">
        <v>15</v>
      </c>
      <c r="F20019" s="1"/>
    </row>
    <row r="20020" spans="1:6">
      <c r="A20020" s="1" t="s">
        <v>10</v>
      </c>
      <c r="B20020" s="1" t="s">
        <v>7</v>
      </c>
      <c r="C20020" s="1" t="s">
        <v>48</v>
      </c>
      <c r="D20020" s="2">
        <v>80000</v>
      </c>
      <c r="E20020" t="s">
        <v>15</v>
      </c>
      <c r="F20020" s="1"/>
    </row>
    <row r="20021" spans="1:6">
      <c r="A20021" s="1" t="s">
        <v>6</v>
      </c>
      <c r="B20021" s="1" t="s">
        <v>23</v>
      </c>
      <c r="C20021" s="1" t="s">
        <v>8</v>
      </c>
      <c r="D20021" s="1"/>
      <c r="E20021" t="s">
        <v>20</v>
      </c>
      <c r="F20021" s="1"/>
    </row>
    <row r="20022" spans="1:6">
      <c r="A20022" s="1" t="s">
        <v>10</v>
      </c>
      <c r="B20022" s="1" t="s">
        <v>7</v>
      </c>
      <c r="C20022" s="1" t="s">
        <v>11</v>
      </c>
      <c r="D20022" s="2">
        <v>125000</v>
      </c>
      <c r="E20022" t="s">
        <v>20</v>
      </c>
      <c r="F20022" s="1"/>
    </row>
    <row r="20023" spans="1:6">
      <c r="A20023" s="1" t="s">
        <v>10</v>
      </c>
      <c r="B20023" s="1" t="s">
        <v>23</v>
      </c>
      <c r="C20023" s="1" t="s">
        <v>11</v>
      </c>
      <c r="D20023" s="1"/>
      <c r="E20023" t="s">
        <v>32</v>
      </c>
      <c r="F20023" s="1"/>
    </row>
    <row r="20024" spans="1:6">
      <c r="A20024" s="1" t="s">
        <v>10</v>
      </c>
      <c r="B20024" s="1" t="s">
        <v>7</v>
      </c>
      <c r="C20024" s="1" t="s">
        <v>48</v>
      </c>
      <c r="D20024" s="2">
        <v>79200</v>
      </c>
      <c r="E20024" t="s">
        <v>15</v>
      </c>
      <c r="F20024" s="1"/>
    </row>
    <row r="20025" spans="1:6">
      <c r="A20025" s="1" t="s">
        <v>10</v>
      </c>
      <c r="B20025" s="1" t="s">
        <v>23</v>
      </c>
      <c r="C20025" s="1" t="s">
        <v>11</v>
      </c>
      <c r="D20025" s="1"/>
      <c r="E20025" t="s">
        <v>32</v>
      </c>
      <c r="F20025" s="1"/>
    </row>
    <row r="20026" spans="1:6">
      <c r="A20026" s="1" t="s">
        <v>14</v>
      </c>
      <c r="B20026" s="1" t="s">
        <v>7</v>
      </c>
      <c r="C20026" s="1" t="s">
        <v>48</v>
      </c>
      <c r="D20026" s="2">
        <v>79200</v>
      </c>
      <c r="E20026" t="s">
        <v>15</v>
      </c>
      <c r="F20026" s="1"/>
    </row>
    <row r="20027" spans="1:6">
      <c r="A20027" s="1" t="s">
        <v>16</v>
      </c>
      <c r="B20027" s="1" t="s">
        <v>23</v>
      </c>
      <c r="C20027" s="1" t="s">
        <v>11</v>
      </c>
      <c r="D20027" s="1"/>
      <c r="E20027" t="s">
        <v>20</v>
      </c>
      <c r="F20027" s="1"/>
    </row>
    <row r="20028" spans="1:6">
      <c r="A20028" s="1" t="s">
        <v>19</v>
      </c>
      <c r="B20028" s="1" t="s">
        <v>7</v>
      </c>
      <c r="C20028" s="1" t="s">
        <v>11</v>
      </c>
      <c r="D20028" s="2">
        <v>175500</v>
      </c>
      <c r="E20028" t="s">
        <v>63</v>
      </c>
      <c r="F20028" s="1"/>
    </row>
    <row r="20029" spans="1:6">
      <c r="A20029" s="1" t="s">
        <v>16</v>
      </c>
      <c r="B20029" s="1" t="s">
        <v>23</v>
      </c>
      <c r="C20029" s="1" t="s">
        <v>8</v>
      </c>
      <c r="D20029" s="1"/>
      <c r="E20029" t="s">
        <v>41</v>
      </c>
      <c r="F20029" s="1"/>
    </row>
    <row r="20030" spans="1:6">
      <c r="A20030" s="1" t="s">
        <v>6</v>
      </c>
      <c r="B20030" s="1" t="s">
        <v>7</v>
      </c>
      <c r="C20030" s="1" t="s">
        <v>8</v>
      </c>
      <c r="D20030" s="2">
        <v>112501</v>
      </c>
      <c r="E20030" t="s">
        <v>12</v>
      </c>
      <c r="F20030" s="1"/>
    </row>
    <row r="20031" spans="1:6">
      <c r="A20031" s="1" t="s">
        <v>22</v>
      </c>
      <c r="B20031" s="1" t="s">
        <v>17</v>
      </c>
      <c r="C20031" s="1" t="s">
        <v>11</v>
      </c>
      <c r="D20031" s="1"/>
      <c r="E20031" t="s">
        <v>18</v>
      </c>
      <c r="F20031" s="1"/>
    </row>
    <row r="20032" spans="1:6">
      <c r="A20032" s="1" t="s">
        <v>16</v>
      </c>
      <c r="B20032" s="1" t="s">
        <v>7</v>
      </c>
      <c r="C20032" s="1" t="s">
        <v>8</v>
      </c>
      <c r="D20032" s="2">
        <v>132500</v>
      </c>
      <c r="E20032" t="s">
        <v>12</v>
      </c>
      <c r="F20032" s="1"/>
    </row>
    <row r="20033" spans="1:6">
      <c r="A20033" s="1" t="s">
        <v>10</v>
      </c>
      <c r="B20033" s="1" t="s">
        <v>7</v>
      </c>
      <c r="C20033" s="1" t="s">
        <v>28</v>
      </c>
      <c r="D20033" s="2">
        <v>147500</v>
      </c>
      <c r="E20033" t="s">
        <v>15</v>
      </c>
      <c r="F20033" s="1"/>
    </row>
    <row r="20034" spans="1:6">
      <c r="A20034" s="1" t="s">
        <v>22</v>
      </c>
      <c r="B20034" s="1" t="s">
        <v>7</v>
      </c>
      <c r="C20034" s="1" t="s">
        <v>11</v>
      </c>
      <c r="D20034" s="2">
        <v>95000</v>
      </c>
      <c r="E20034" t="s">
        <v>20</v>
      </c>
      <c r="F20034" s="1"/>
    </row>
    <row r="20035" spans="1:6">
      <c r="A20035" s="1" t="s">
        <v>22</v>
      </c>
      <c r="B20035" s="1" t="s">
        <v>7</v>
      </c>
      <c r="C20035" s="1" t="s">
        <v>11</v>
      </c>
      <c r="D20035" s="2">
        <v>95640</v>
      </c>
      <c r="E20035" t="s">
        <v>284</v>
      </c>
      <c r="F20035" s="1"/>
    </row>
    <row r="20036" spans="1:6">
      <c r="A20036" s="1" t="s">
        <v>22</v>
      </c>
      <c r="B20036" s="1" t="s">
        <v>7</v>
      </c>
      <c r="C20036" s="1" t="s">
        <v>11</v>
      </c>
      <c r="D20036" s="2">
        <v>84726</v>
      </c>
      <c r="E20036" t="s">
        <v>12</v>
      </c>
      <c r="F20036" s="1"/>
    </row>
    <row r="20037" spans="1:6">
      <c r="A20037" s="1" t="s">
        <v>10</v>
      </c>
      <c r="B20037" s="1" t="s">
        <v>7</v>
      </c>
      <c r="C20037" s="1" t="s">
        <v>11</v>
      </c>
      <c r="D20037" s="2">
        <v>177500</v>
      </c>
      <c r="E20037" t="s">
        <v>98</v>
      </c>
      <c r="F20037" s="1"/>
    </row>
    <row r="20038" spans="1:6">
      <c r="A20038" s="1" t="s">
        <v>22</v>
      </c>
      <c r="B20038" s="1" t="s">
        <v>23</v>
      </c>
      <c r="C20038" s="1" t="s">
        <v>11</v>
      </c>
      <c r="D20038" s="1"/>
      <c r="E20038" t="s">
        <v>20</v>
      </c>
      <c r="F20038" s="1"/>
    </row>
    <row r="20039" spans="1:6">
      <c r="A20039" s="1" t="s">
        <v>22</v>
      </c>
      <c r="B20039" s="1" t="s">
        <v>7</v>
      </c>
      <c r="C20039" s="1" t="s">
        <v>138</v>
      </c>
      <c r="D20039" s="2">
        <v>104550</v>
      </c>
      <c r="E20039" t="s">
        <v>15</v>
      </c>
      <c r="F20039" s="1"/>
    </row>
    <row r="20040" spans="1:6">
      <c r="A20040" s="1" t="s">
        <v>22</v>
      </c>
      <c r="B20040" s="1" t="s">
        <v>7</v>
      </c>
      <c r="C20040" s="1" t="s">
        <v>76</v>
      </c>
      <c r="D20040" s="2">
        <v>72900</v>
      </c>
      <c r="E20040" t="s">
        <v>15</v>
      </c>
      <c r="F20040" s="1"/>
    </row>
    <row r="20041" spans="1:6">
      <c r="A20041" s="1" t="s">
        <v>22</v>
      </c>
      <c r="B20041" s="1" t="s">
        <v>7</v>
      </c>
      <c r="C20041" s="1" t="s">
        <v>11</v>
      </c>
      <c r="D20041" s="2">
        <v>97087</v>
      </c>
      <c r="E20041" t="s">
        <v>12</v>
      </c>
      <c r="F20041" s="1"/>
    </row>
    <row r="20042" spans="1:6">
      <c r="A20042" s="1" t="s">
        <v>22</v>
      </c>
      <c r="B20042" s="1" t="s">
        <v>7</v>
      </c>
      <c r="C20042" s="1" t="s">
        <v>11</v>
      </c>
      <c r="D20042" s="1"/>
      <c r="E20042" t="s">
        <v>18</v>
      </c>
      <c r="F20042" s="1"/>
    </row>
    <row r="20043" spans="1:6">
      <c r="A20043" s="1" t="s">
        <v>16</v>
      </c>
      <c r="B20043" s="1" t="s">
        <v>7</v>
      </c>
      <c r="C20043" s="1" t="s">
        <v>11</v>
      </c>
      <c r="D20043" s="2">
        <v>102000</v>
      </c>
      <c r="E20043" t="s">
        <v>80</v>
      </c>
      <c r="F20043" s="1"/>
    </row>
    <row r="20044" spans="1:6">
      <c r="A20044" s="1" t="s">
        <v>13</v>
      </c>
      <c r="B20044" s="1" t="s">
        <v>7</v>
      </c>
      <c r="C20044" s="1" t="s">
        <v>11</v>
      </c>
      <c r="D20044" s="2">
        <v>90000</v>
      </c>
      <c r="E20044" t="s">
        <v>24</v>
      </c>
      <c r="F20044" s="1"/>
    </row>
    <row r="20045" spans="1:6">
      <c r="A20045" s="1" t="s">
        <v>22</v>
      </c>
      <c r="B20045" s="1" t="s">
        <v>7</v>
      </c>
      <c r="C20045" s="1" t="s">
        <v>11</v>
      </c>
      <c r="D20045" s="1"/>
      <c r="E20045" t="s">
        <v>104</v>
      </c>
      <c r="F20045" s="1"/>
    </row>
    <row r="20046" spans="1:6">
      <c r="A20046" s="1" t="s">
        <v>22</v>
      </c>
      <c r="B20046" s="1" t="s">
        <v>7</v>
      </c>
      <c r="C20046" s="1" t="s">
        <v>11</v>
      </c>
      <c r="D20046" s="1"/>
      <c r="E20046" t="s">
        <v>9</v>
      </c>
      <c r="F20046" s="1"/>
    </row>
    <row r="20047" spans="1:6">
      <c r="A20047" s="1" t="s">
        <v>16</v>
      </c>
      <c r="B20047" s="1" t="s">
        <v>36</v>
      </c>
      <c r="C20047" s="1" t="s">
        <v>8</v>
      </c>
      <c r="D20047" s="2">
        <v>114070</v>
      </c>
      <c r="E20047" t="s">
        <v>12</v>
      </c>
      <c r="F20047" s="1"/>
    </row>
    <row r="20048" spans="1:6">
      <c r="A20048" s="1" t="s">
        <v>22</v>
      </c>
      <c r="B20048" s="1" t="s">
        <v>7</v>
      </c>
      <c r="C20048" s="1" t="s">
        <v>11</v>
      </c>
      <c r="D20048" s="1"/>
      <c r="E20048" t="s">
        <v>12</v>
      </c>
      <c r="F20048" s="1"/>
    </row>
    <row r="20049" spans="1:6">
      <c r="A20049" s="1" t="s">
        <v>16</v>
      </c>
      <c r="B20049" s="1" t="s">
        <v>7</v>
      </c>
      <c r="C20049" s="1" t="s">
        <v>11</v>
      </c>
      <c r="D20049" s="2">
        <v>175000</v>
      </c>
      <c r="E20049" t="s">
        <v>21</v>
      </c>
      <c r="F20049" s="1"/>
    </row>
    <row r="20050" spans="1:6">
      <c r="A20050" s="1" t="s">
        <v>10</v>
      </c>
      <c r="B20050" s="1" t="s">
        <v>23</v>
      </c>
      <c r="C20050" s="1" t="s">
        <v>11</v>
      </c>
      <c r="D20050" s="1"/>
      <c r="E20050" t="s">
        <v>32</v>
      </c>
      <c r="F20050" s="1"/>
    </row>
    <row r="20051" spans="1:6">
      <c r="A20051" s="1" t="s">
        <v>16</v>
      </c>
      <c r="B20051" s="1" t="s">
        <v>7</v>
      </c>
      <c r="C20051" s="1" t="s">
        <v>11</v>
      </c>
      <c r="D20051" s="2">
        <v>224500</v>
      </c>
      <c r="E20051" t="s">
        <v>20</v>
      </c>
      <c r="F20051" s="1"/>
    </row>
    <row r="20052" spans="1:6">
      <c r="A20052" s="1" t="s">
        <v>16</v>
      </c>
      <c r="B20052" s="1" t="s">
        <v>7</v>
      </c>
      <c r="C20052" s="1" t="s">
        <v>11</v>
      </c>
      <c r="D20052" s="1"/>
      <c r="E20052" t="s">
        <v>18</v>
      </c>
      <c r="F20052" s="1"/>
    </row>
    <row r="20053" spans="1:6">
      <c r="A20053" s="1" t="s">
        <v>16</v>
      </c>
      <c r="B20053" s="1" t="s">
        <v>7</v>
      </c>
      <c r="C20053" s="1" t="s">
        <v>11</v>
      </c>
      <c r="D20053" s="2">
        <v>144234</v>
      </c>
      <c r="E20053" t="s">
        <v>12</v>
      </c>
      <c r="F20053" s="1"/>
    </row>
    <row r="20054" spans="1:6">
      <c r="A20054" s="1" t="s">
        <v>16</v>
      </c>
      <c r="B20054" s="1" t="s">
        <v>7</v>
      </c>
      <c r="C20054" s="1" t="s">
        <v>11</v>
      </c>
      <c r="D20054" s="1"/>
      <c r="E20054" t="s">
        <v>18</v>
      </c>
      <c r="F20054" s="1"/>
    </row>
    <row r="20055" spans="1:6">
      <c r="A20055" s="1" t="s">
        <v>10</v>
      </c>
      <c r="B20055" s="1" t="s">
        <v>7</v>
      </c>
      <c r="C20055" s="1" t="s">
        <v>11</v>
      </c>
      <c r="D20055" s="2">
        <v>125000</v>
      </c>
      <c r="E20055" t="s">
        <v>20</v>
      </c>
      <c r="F20055" s="1"/>
    </row>
    <row r="20056" spans="1:6">
      <c r="A20056" s="1" t="s">
        <v>10</v>
      </c>
      <c r="B20056" s="1" t="s">
        <v>23</v>
      </c>
      <c r="C20056" s="1" t="s">
        <v>11</v>
      </c>
      <c r="D20056" s="1"/>
      <c r="E20056" t="s">
        <v>20</v>
      </c>
      <c r="F20056" s="1"/>
    </row>
    <row r="20057" spans="1:6">
      <c r="A20057" s="1" t="s">
        <v>16</v>
      </c>
      <c r="B20057" s="1" t="s">
        <v>7</v>
      </c>
      <c r="C20057" s="1" t="s">
        <v>11</v>
      </c>
      <c r="D20057" s="2">
        <v>110000</v>
      </c>
      <c r="E20057" t="s">
        <v>12</v>
      </c>
      <c r="F20057" s="1"/>
    </row>
    <row r="20058" spans="1:6">
      <c r="A20058" s="1" t="s">
        <v>22</v>
      </c>
      <c r="B20058" s="1" t="s">
        <v>17</v>
      </c>
      <c r="C20058" s="1" t="s">
        <v>229</v>
      </c>
      <c r="D20058" s="1"/>
      <c r="E20058" t="s">
        <v>18</v>
      </c>
      <c r="F20058" s="1"/>
    </row>
    <row r="20059" spans="1:6">
      <c r="A20059" s="1" t="s">
        <v>51</v>
      </c>
      <c r="B20059" s="1" t="s">
        <v>7</v>
      </c>
      <c r="C20059" s="1" t="s">
        <v>82</v>
      </c>
      <c r="D20059" s="1"/>
      <c r="E20059" t="s">
        <v>248</v>
      </c>
      <c r="F20059" s="1"/>
    </row>
    <row r="20060" spans="1:6">
      <c r="A20060" s="1" t="s">
        <v>10</v>
      </c>
      <c r="B20060" s="1" t="s">
        <v>7</v>
      </c>
      <c r="C20060" s="1" t="s">
        <v>82</v>
      </c>
      <c r="D20060" s="2">
        <v>96773</v>
      </c>
      <c r="E20060" t="s">
        <v>15</v>
      </c>
      <c r="F20060" s="1"/>
    </row>
    <row r="20061" spans="1:6">
      <c r="A20061" s="1" t="s">
        <v>16</v>
      </c>
      <c r="B20061" s="1" t="s">
        <v>7</v>
      </c>
      <c r="C20061" s="1" t="s">
        <v>11</v>
      </c>
      <c r="D20061" s="2">
        <v>177820</v>
      </c>
      <c r="E20061" t="s">
        <v>63</v>
      </c>
      <c r="F20061" s="1"/>
    </row>
    <row r="20062" spans="1:6">
      <c r="A20062" s="1" t="s">
        <v>6</v>
      </c>
      <c r="B20062" s="1" t="s">
        <v>7</v>
      </c>
      <c r="C20062" s="1" t="s">
        <v>11</v>
      </c>
      <c r="D20062" s="2">
        <v>126000</v>
      </c>
      <c r="E20062" t="s">
        <v>12</v>
      </c>
      <c r="F20062" s="1"/>
    </row>
    <row r="20063" spans="1:6">
      <c r="A20063" s="1" t="s">
        <v>16</v>
      </c>
      <c r="B20063" s="1" t="s">
        <v>7</v>
      </c>
      <c r="C20063" s="1" t="s">
        <v>11</v>
      </c>
      <c r="D20063" s="2">
        <v>125000</v>
      </c>
      <c r="E20063" t="s">
        <v>49</v>
      </c>
      <c r="F20063" s="1"/>
    </row>
    <row r="20064" spans="1:6">
      <c r="A20064" s="1" t="s">
        <v>16</v>
      </c>
      <c r="B20064" s="1" t="s">
        <v>7</v>
      </c>
      <c r="C20064" s="1" t="s">
        <v>34</v>
      </c>
      <c r="D20064" s="2">
        <v>157500</v>
      </c>
      <c r="E20064" t="s">
        <v>15</v>
      </c>
      <c r="F20064" s="1"/>
    </row>
    <row r="20065" spans="1:6">
      <c r="A20065" s="1" t="s">
        <v>22</v>
      </c>
      <c r="B20065" s="1" t="s">
        <v>23</v>
      </c>
      <c r="C20065" s="1" t="s">
        <v>11</v>
      </c>
      <c r="D20065" s="1"/>
      <c r="E20065" t="s">
        <v>12</v>
      </c>
      <c r="F20065" s="1"/>
    </row>
    <row r="20066" spans="1:6">
      <c r="A20066" s="1" t="s">
        <v>22</v>
      </c>
      <c r="B20066" s="1" t="s">
        <v>7</v>
      </c>
      <c r="C20066" s="1" t="s">
        <v>11</v>
      </c>
      <c r="D20066" s="2">
        <v>74395</v>
      </c>
      <c r="E20066" t="s">
        <v>12</v>
      </c>
      <c r="F20066" s="1"/>
    </row>
    <row r="20067" spans="1:6">
      <c r="A20067" s="1" t="s">
        <v>22</v>
      </c>
      <c r="B20067" s="1" t="s">
        <v>23</v>
      </c>
      <c r="C20067" s="1" t="s">
        <v>11</v>
      </c>
      <c r="D20067" s="1"/>
      <c r="E20067" t="s">
        <v>42</v>
      </c>
      <c r="F20067" s="1"/>
    </row>
    <row r="20068" spans="1:6">
      <c r="A20068" s="1" t="s">
        <v>16</v>
      </c>
      <c r="B20068" s="1" t="s">
        <v>23</v>
      </c>
      <c r="C20068" s="1" t="s">
        <v>11</v>
      </c>
      <c r="D20068" s="1"/>
      <c r="E20068" t="s">
        <v>41</v>
      </c>
      <c r="F20068" s="1"/>
    </row>
    <row r="20069" spans="1:6">
      <c r="A20069" s="1" t="s">
        <v>51</v>
      </c>
      <c r="B20069" s="1" t="s">
        <v>23</v>
      </c>
      <c r="C20069" s="1" t="s">
        <v>11</v>
      </c>
      <c r="D20069" s="1"/>
      <c r="E20069" t="s">
        <v>9</v>
      </c>
      <c r="F20069" s="1"/>
    </row>
    <row r="20070" spans="1:6">
      <c r="A20070" s="1" t="s">
        <v>16</v>
      </c>
      <c r="B20070" s="1" t="s">
        <v>7</v>
      </c>
      <c r="C20070" s="1" t="s">
        <v>11</v>
      </c>
      <c r="D20070" s="2">
        <v>178500</v>
      </c>
      <c r="E20070" t="s">
        <v>20</v>
      </c>
      <c r="F20070" s="1"/>
    </row>
    <row r="20071" spans="1:6">
      <c r="A20071" s="1" t="s">
        <v>22</v>
      </c>
      <c r="B20071" s="1" t="s">
        <v>7</v>
      </c>
      <c r="C20071" s="1" t="s">
        <v>119</v>
      </c>
      <c r="D20071" s="2">
        <v>64800</v>
      </c>
      <c r="E20071" t="s">
        <v>15</v>
      </c>
      <c r="F20071" s="1"/>
    </row>
    <row r="20072" spans="1:6">
      <c r="A20072" s="1" t="s">
        <v>16</v>
      </c>
      <c r="B20072" s="1" t="s">
        <v>7</v>
      </c>
      <c r="C20072" s="1" t="s">
        <v>8</v>
      </c>
      <c r="D20072" s="2">
        <v>145000</v>
      </c>
      <c r="E20072" t="s">
        <v>20</v>
      </c>
      <c r="F20072" s="1"/>
    </row>
    <row r="20073" spans="1:6">
      <c r="A20073" s="1" t="s">
        <v>13</v>
      </c>
      <c r="B20073" s="1" t="s">
        <v>7</v>
      </c>
      <c r="C20073" s="1" t="s">
        <v>48</v>
      </c>
      <c r="D20073" s="2">
        <v>111202</v>
      </c>
      <c r="E20073" t="s">
        <v>15</v>
      </c>
      <c r="F20073" s="1"/>
    </row>
    <row r="20074" spans="1:6">
      <c r="A20074" s="1" t="s">
        <v>22</v>
      </c>
      <c r="B20074" s="1"/>
      <c r="C20074" s="1" t="s">
        <v>11</v>
      </c>
      <c r="D20074" s="1"/>
      <c r="E20074" t="s">
        <v>9</v>
      </c>
      <c r="F20074" s="1"/>
    </row>
    <row r="20075" spans="1:6">
      <c r="A20075" s="1" t="s">
        <v>16</v>
      </c>
      <c r="B20075" s="1" t="s">
        <v>7</v>
      </c>
      <c r="C20075" s="1" t="s">
        <v>11</v>
      </c>
      <c r="D20075" s="2">
        <v>110809</v>
      </c>
      <c r="E20075" t="s">
        <v>12</v>
      </c>
      <c r="F20075" s="1"/>
    </row>
    <row r="20076" spans="1:6">
      <c r="A20076" s="1" t="s">
        <v>22</v>
      </c>
      <c r="B20076" s="1" t="s">
        <v>7</v>
      </c>
      <c r="C20076" s="1" t="s">
        <v>11</v>
      </c>
      <c r="D20076" s="1"/>
      <c r="E20076" t="s">
        <v>130</v>
      </c>
      <c r="F20076" s="1"/>
    </row>
    <row r="20077" spans="1:6">
      <c r="A20077" s="1" t="s">
        <v>10</v>
      </c>
      <c r="B20077" s="1" t="s">
        <v>7</v>
      </c>
      <c r="C20077" s="1" t="s">
        <v>76</v>
      </c>
      <c r="D20077" s="2">
        <v>96773</v>
      </c>
      <c r="E20077" t="s">
        <v>15</v>
      </c>
      <c r="F20077" s="1"/>
    </row>
    <row r="20078" spans="1:6">
      <c r="A20078" s="1" t="s">
        <v>10</v>
      </c>
      <c r="B20078" s="1" t="s">
        <v>23</v>
      </c>
      <c r="C20078" s="1" t="s">
        <v>11</v>
      </c>
      <c r="D20078" s="1"/>
      <c r="E20078" t="s">
        <v>32</v>
      </c>
      <c r="F20078" s="1"/>
    </row>
    <row r="20079" spans="1:6">
      <c r="A20079" s="1" t="s">
        <v>16</v>
      </c>
      <c r="B20079" s="1" t="s">
        <v>7</v>
      </c>
      <c r="C20079" s="1" t="s">
        <v>11</v>
      </c>
      <c r="D20079" s="2">
        <v>90000</v>
      </c>
      <c r="E20079" t="s">
        <v>24</v>
      </c>
      <c r="F20079" s="1"/>
    </row>
    <row r="20080" spans="1:6">
      <c r="A20080" s="1" t="s">
        <v>22</v>
      </c>
      <c r="B20080" s="1" t="s">
        <v>7</v>
      </c>
      <c r="C20080" s="1" t="s">
        <v>8</v>
      </c>
      <c r="D20080" s="2">
        <v>70000</v>
      </c>
      <c r="E20080" t="s">
        <v>9</v>
      </c>
      <c r="F20080" s="1"/>
    </row>
    <row r="20081" spans="1:6">
      <c r="A20081" s="1" t="s">
        <v>10</v>
      </c>
      <c r="B20081" s="1" t="s">
        <v>7</v>
      </c>
      <c r="C20081" s="1" t="s">
        <v>11</v>
      </c>
      <c r="D20081" s="2">
        <v>137000</v>
      </c>
      <c r="E20081" t="s">
        <v>20</v>
      </c>
      <c r="F20081" s="1"/>
    </row>
    <row r="20082" spans="1:6">
      <c r="A20082" s="1" t="s">
        <v>13</v>
      </c>
      <c r="B20082" s="1" t="s">
        <v>7</v>
      </c>
      <c r="C20082" s="1" t="s">
        <v>11</v>
      </c>
      <c r="D20082" s="2">
        <v>100000</v>
      </c>
      <c r="E20082" t="s">
        <v>49</v>
      </c>
      <c r="F20082" s="1"/>
    </row>
    <row r="20083" spans="1:6">
      <c r="A20083" s="1" t="s">
        <v>16</v>
      </c>
      <c r="B20083" s="1" t="s">
        <v>23</v>
      </c>
      <c r="C20083" s="1" t="s">
        <v>11</v>
      </c>
      <c r="D20083" s="1"/>
      <c r="E20083" t="s">
        <v>41</v>
      </c>
      <c r="F20083" s="1"/>
    </row>
    <row r="20084" spans="1:6">
      <c r="A20084" s="1" t="s">
        <v>22</v>
      </c>
      <c r="B20084" s="1"/>
      <c r="C20084" s="1" t="s">
        <v>11</v>
      </c>
      <c r="D20084" s="1"/>
      <c r="E20084" t="s">
        <v>9</v>
      </c>
      <c r="F20084" s="1"/>
    </row>
    <row r="20085" spans="1:6">
      <c r="A20085" s="1" t="s">
        <v>16</v>
      </c>
      <c r="B20085" s="1" t="s">
        <v>7</v>
      </c>
      <c r="C20085" s="1" t="s">
        <v>11</v>
      </c>
      <c r="D20085" s="2">
        <v>95000</v>
      </c>
      <c r="E20085" t="s">
        <v>63</v>
      </c>
      <c r="F20085" s="1"/>
    </row>
    <row r="20086" spans="1:6">
      <c r="A20086" s="1" t="s">
        <v>16</v>
      </c>
      <c r="B20086" s="1" t="s">
        <v>7</v>
      </c>
      <c r="C20086" s="1" t="s">
        <v>11</v>
      </c>
      <c r="D20086" s="2">
        <v>190500</v>
      </c>
      <c r="E20086" t="s">
        <v>98</v>
      </c>
      <c r="F20086" s="1"/>
    </row>
    <row r="20087" spans="1:6">
      <c r="A20087" s="1" t="s">
        <v>10</v>
      </c>
      <c r="B20087" s="1" t="s">
        <v>7</v>
      </c>
      <c r="C20087" s="1" t="s">
        <v>11</v>
      </c>
      <c r="D20087" s="2">
        <v>98500</v>
      </c>
      <c r="E20087" t="s">
        <v>12</v>
      </c>
      <c r="F20087" s="1"/>
    </row>
    <row r="20088" spans="1:6">
      <c r="A20088" s="1" t="s">
        <v>10</v>
      </c>
      <c r="B20088" s="1" t="s">
        <v>7</v>
      </c>
      <c r="C20088" s="1" t="s">
        <v>77</v>
      </c>
      <c r="D20088" s="2">
        <v>249000</v>
      </c>
      <c r="E20088" t="s">
        <v>15</v>
      </c>
      <c r="F20088" s="1"/>
    </row>
    <row r="20089" spans="1:6">
      <c r="A20089" s="1" t="s">
        <v>16</v>
      </c>
      <c r="B20089" s="1" t="s">
        <v>7</v>
      </c>
      <c r="C20089" s="1" t="s">
        <v>11</v>
      </c>
      <c r="D20089" s="2">
        <v>80025</v>
      </c>
      <c r="E20089" t="s">
        <v>32</v>
      </c>
      <c r="F20089" s="1"/>
    </row>
    <row r="20090" spans="1:6">
      <c r="A20090" s="1" t="s">
        <v>22</v>
      </c>
      <c r="B20090" s="1" t="s">
        <v>7</v>
      </c>
      <c r="C20090" s="1" t="s">
        <v>11</v>
      </c>
      <c r="D20090" s="2">
        <v>100700</v>
      </c>
      <c r="E20090" t="s">
        <v>176</v>
      </c>
      <c r="F20090" s="1"/>
    </row>
    <row r="20091" spans="1:6">
      <c r="A20091" s="1" t="s">
        <v>16</v>
      </c>
      <c r="B20091" s="1" t="s">
        <v>7</v>
      </c>
      <c r="C20091" s="1" t="s">
        <v>11</v>
      </c>
      <c r="D20091" s="2">
        <v>119570</v>
      </c>
      <c r="E20091" t="s">
        <v>67</v>
      </c>
      <c r="F20091" s="1"/>
    </row>
    <row r="20092" spans="1:6">
      <c r="A20092" s="1" t="s">
        <v>14</v>
      </c>
      <c r="B20092" s="1" t="s">
        <v>40</v>
      </c>
      <c r="C20092" s="1" t="s">
        <v>11</v>
      </c>
      <c r="D20092" s="1"/>
      <c r="E20092" t="s">
        <v>41</v>
      </c>
      <c r="F20092" s="1"/>
    </row>
    <row r="20093" spans="1:6">
      <c r="A20093" s="1" t="s">
        <v>6</v>
      </c>
      <c r="B20093" s="1" t="s">
        <v>7</v>
      </c>
      <c r="C20093" s="1" t="s">
        <v>11</v>
      </c>
      <c r="D20093" s="2">
        <v>187500</v>
      </c>
      <c r="E20093" t="s">
        <v>24</v>
      </c>
      <c r="F20093" s="1"/>
    </row>
    <row r="20094" spans="1:6">
      <c r="A20094" s="1" t="s">
        <v>10</v>
      </c>
      <c r="B20094" s="1" t="s">
        <v>7</v>
      </c>
      <c r="C20094" s="1" t="s">
        <v>37</v>
      </c>
      <c r="D20094" s="2">
        <v>90000</v>
      </c>
      <c r="E20094" t="s">
        <v>24</v>
      </c>
      <c r="F20094" s="1"/>
    </row>
    <row r="20095" spans="1:6">
      <c r="A20095" s="1" t="s">
        <v>13</v>
      </c>
      <c r="B20095" s="1" t="s">
        <v>7</v>
      </c>
      <c r="C20095" s="1" t="s">
        <v>11</v>
      </c>
      <c r="D20095" s="1"/>
      <c r="E20095" t="s">
        <v>12</v>
      </c>
      <c r="F20095" s="1"/>
    </row>
    <row r="20096" spans="1:6">
      <c r="A20096" s="1" t="s">
        <v>16</v>
      </c>
      <c r="B20096" s="1" t="s">
        <v>7</v>
      </c>
      <c r="C20096" s="1" t="s">
        <v>11</v>
      </c>
      <c r="D20096" s="2">
        <v>171000</v>
      </c>
      <c r="E20096" t="s">
        <v>20</v>
      </c>
      <c r="F20096" s="1"/>
    </row>
    <row r="20097" spans="1:6">
      <c r="A20097" s="1" t="s">
        <v>16</v>
      </c>
      <c r="B20097" s="1" t="s">
        <v>7</v>
      </c>
      <c r="C20097" s="1" t="s">
        <v>11</v>
      </c>
      <c r="D20097" s="2">
        <v>110000</v>
      </c>
      <c r="E20097" t="s">
        <v>20</v>
      </c>
      <c r="F20097" s="1"/>
    </row>
    <row r="20098" spans="1:6">
      <c r="A20098" s="1" t="s">
        <v>16</v>
      </c>
      <c r="B20098" s="1" t="s">
        <v>7</v>
      </c>
      <c r="C20098" s="1" t="s">
        <v>11</v>
      </c>
      <c r="D20098" s="2">
        <v>300000</v>
      </c>
      <c r="E20098" t="s">
        <v>9</v>
      </c>
      <c r="F20098" s="1"/>
    </row>
    <row r="20099" spans="1:6">
      <c r="A20099" s="1" t="s">
        <v>13</v>
      </c>
      <c r="B20099" s="1" t="s">
        <v>7</v>
      </c>
      <c r="C20099" s="1" t="s">
        <v>11</v>
      </c>
      <c r="D20099" s="2">
        <v>72500</v>
      </c>
      <c r="E20099" t="s">
        <v>12</v>
      </c>
      <c r="F20099" s="1"/>
    </row>
    <row r="20100" spans="1:6">
      <c r="A20100" s="1" t="s">
        <v>16</v>
      </c>
      <c r="B20100" s="1" t="s">
        <v>7</v>
      </c>
      <c r="C20100" s="1" t="s">
        <v>8</v>
      </c>
      <c r="D20100" s="2">
        <v>155000</v>
      </c>
      <c r="E20100" t="s">
        <v>20</v>
      </c>
      <c r="F20100" s="1"/>
    </row>
    <row r="20101" spans="1:6">
      <c r="A20101" s="1" t="s">
        <v>22</v>
      </c>
      <c r="B20101" s="1" t="s">
        <v>23</v>
      </c>
      <c r="C20101" s="1" t="s">
        <v>11</v>
      </c>
      <c r="D20101" s="1"/>
      <c r="E20101" t="s">
        <v>12</v>
      </c>
      <c r="F20101" s="1"/>
    </row>
    <row r="20102" spans="1:6">
      <c r="A20102" s="1" t="s">
        <v>22</v>
      </c>
      <c r="B20102" s="1" t="s">
        <v>7</v>
      </c>
      <c r="C20102" s="1" t="s">
        <v>11</v>
      </c>
      <c r="D20102" s="2">
        <v>95000</v>
      </c>
      <c r="E20102" t="s">
        <v>12</v>
      </c>
      <c r="F20102" s="1"/>
    </row>
    <row r="20103" spans="1:6">
      <c r="A20103" s="1" t="s">
        <v>22</v>
      </c>
      <c r="B20103" s="1" t="s">
        <v>7</v>
      </c>
      <c r="C20103" s="1" t="s">
        <v>11</v>
      </c>
      <c r="D20103" s="1"/>
      <c r="E20103" t="s">
        <v>12</v>
      </c>
      <c r="F20103" s="1"/>
    </row>
    <row r="20104" spans="1:6">
      <c r="A20104" s="1" t="s">
        <v>13</v>
      </c>
      <c r="B20104" s="1" t="s">
        <v>7</v>
      </c>
      <c r="C20104" s="1" t="s">
        <v>128</v>
      </c>
      <c r="D20104" s="2">
        <v>89100</v>
      </c>
      <c r="E20104" t="s">
        <v>15</v>
      </c>
      <c r="F20104" s="1"/>
    </row>
    <row r="20105" spans="1:6">
      <c r="A20105" s="1" t="s">
        <v>16</v>
      </c>
      <c r="B20105" s="1" t="s">
        <v>7</v>
      </c>
      <c r="C20105" s="1" t="s">
        <v>11</v>
      </c>
      <c r="D20105" s="2">
        <v>183310</v>
      </c>
      <c r="E20105" t="s">
        <v>15</v>
      </c>
      <c r="F20105" s="1"/>
    </row>
    <row r="20106" spans="1:6">
      <c r="A20106" s="1" t="s">
        <v>22</v>
      </c>
      <c r="B20106" s="1" t="s">
        <v>7</v>
      </c>
      <c r="C20106" s="1" t="s">
        <v>11</v>
      </c>
      <c r="D20106" s="2">
        <v>82500</v>
      </c>
      <c r="E20106" t="s">
        <v>12</v>
      </c>
      <c r="F20106" s="1"/>
    </row>
    <row r="20107" spans="1:6">
      <c r="A20107" s="1" t="s">
        <v>22</v>
      </c>
      <c r="B20107" s="1" t="s">
        <v>23</v>
      </c>
      <c r="C20107" s="1" t="s">
        <v>8</v>
      </c>
      <c r="D20107" s="1"/>
      <c r="E20107" t="s">
        <v>20</v>
      </c>
      <c r="F20107" s="1"/>
    </row>
    <row r="20108" spans="1:6">
      <c r="A20108" s="1" t="s">
        <v>16</v>
      </c>
      <c r="B20108" s="1" t="s">
        <v>7</v>
      </c>
      <c r="C20108" s="1" t="s">
        <v>11</v>
      </c>
      <c r="D20108" s="2">
        <v>70000</v>
      </c>
      <c r="E20108" t="s">
        <v>32</v>
      </c>
      <c r="F20108" s="1"/>
    </row>
    <row r="20109" spans="1:6">
      <c r="A20109" s="1" t="s">
        <v>10</v>
      </c>
      <c r="B20109" s="1" t="s">
        <v>23</v>
      </c>
      <c r="C20109" s="1" t="s">
        <v>11</v>
      </c>
      <c r="D20109" s="1"/>
      <c r="E20109" t="s">
        <v>42</v>
      </c>
      <c r="F20109" s="1"/>
    </row>
    <row r="20110" spans="1:6">
      <c r="A20110" s="1" t="s">
        <v>22</v>
      </c>
      <c r="B20110" s="1" t="s">
        <v>36</v>
      </c>
      <c r="C20110" s="1" t="s">
        <v>11</v>
      </c>
      <c r="D20110" s="1"/>
      <c r="E20110" t="s">
        <v>12</v>
      </c>
      <c r="F20110" s="1"/>
    </row>
    <row r="20111" spans="1:6">
      <c r="A20111" s="1" t="s">
        <v>45</v>
      </c>
      <c r="B20111" s="1" t="s">
        <v>23</v>
      </c>
      <c r="C20111" s="1" t="s">
        <v>11</v>
      </c>
      <c r="D20111" s="2">
        <v>72500</v>
      </c>
      <c r="E20111" t="s">
        <v>20</v>
      </c>
      <c r="F20111" s="1"/>
    </row>
    <row r="20112" spans="1:6">
      <c r="A20112" s="1" t="s">
        <v>22</v>
      </c>
      <c r="B20112" s="1" t="s">
        <v>7</v>
      </c>
      <c r="C20112" s="1" t="s">
        <v>179</v>
      </c>
      <c r="D20112" s="2">
        <v>79200</v>
      </c>
      <c r="E20112" t="s">
        <v>15</v>
      </c>
      <c r="F20112" s="1"/>
    </row>
    <row r="20113" spans="1:6">
      <c r="A20113" s="1" t="s">
        <v>10</v>
      </c>
      <c r="B20113" s="1" t="s">
        <v>7</v>
      </c>
      <c r="C20113" s="1" t="s">
        <v>11</v>
      </c>
      <c r="D20113" s="1"/>
      <c r="E20113" t="s">
        <v>9</v>
      </c>
      <c r="F20113" s="1"/>
    </row>
    <row r="20114" spans="1:6">
      <c r="A20114" s="1" t="s">
        <v>16</v>
      </c>
      <c r="B20114" s="1" t="s">
        <v>7</v>
      </c>
      <c r="C20114" s="1" t="s">
        <v>11</v>
      </c>
      <c r="D20114" s="2">
        <v>115000</v>
      </c>
      <c r="E20114" t="s">
        <v>24</v>
      </c>
      <c r="F20114" s="1"/>
    </row>
    <row r="20115" spans="1:6">
      <c r="A20115" s="1" t="s">
        <v>16</v>
      </c>
      <c r="B20115" s="1" t="s">
        <v>23</v>
      </c>
      <c r="C20115" s="1" t="s">
        <v>8</v>
      </c>
      <c r="D20115" s="1"/>
      <c r="E20115" t="s">
        <v>41</v>
      </c>
      <c r="F20115" s="1"/>
    </row>
    <row r="20116" spans="1:6">
      <c r="A20116" s="1" t="s">
        <v>22</v>
      </c>
      <c r="B20116" s="1" t="s">
        <v>23</v>
      </c>
      <c r="C20116" s="1" t="s">
        <v>11</v>
      </c>
      <c r="D20116" s="1"/>
      <c r="E20116" t="s">
        <v>20</v>
      </c>
      <c r="F20116" s="1"/>
    </row>
    <row r="20117" spans="1:6">
      <c r="A20117" s="1" t="s">
        <v>22</v>
      </c>
      <c r="B20117" s="1" t="s">
        <v>59</v>
      </c>
      <c r="C20117" s="1" t="s">
        <v>11</v>
      </c>
      <c r="D20117" s="1"/>
      <c r="E20117" t="s">
        <v>12</v>
      </c>
      <c r="F20117" s="1"/>
    </row>
    <row r="20118" spans="1:6">
      <c r="A20118" s="1" t="s">
        <v>22</v>
      </c>
      <c r="B20118" s="1" t="s">
        <v>7</v>
      </c>
      <c r="C20118" s="1" t="s">
        <v>11</v>
      </c>
      <c r="D20118" s="2">
        <v>170000</v>
      </c>
      <c r="E20118" t="s">
        <v>81</v>
      </c>
      <c r="F20118" s="1"/>
    </row>
    <row r="20119" spans="1:6">
      <c r="A20119" s="1" t="s">
        <v>16</v>
      </c>
      <c r="B20119" s="1" t="s">
        <v>23</v>
      </c>
      <c r="C20119" s="1" t="s">
        <v>11</v>
      </c>
      <c r="D20119" s="1"/>
      <c r="E20119" t="s">
        <v>20</v>
      </c>
      <c r="F20119" s="1"/>
    </row>
    <row r="20120" spans="1:6">
      <c r="A20120" s="1" t="s">
        <v>10</v>
      </c>
      <c r="B20120" s="1" t="s">
        <v>7</v>
      </c>
      <c r="C20120" s="1" t="s">
        <v>8</v>
      </c>
      <c r="D20120" s="1"/>
      <c r="E20120" t="s">
        <v>567</v>
      </c>
      <c r="F20120" s="1"/>
    </row>
    <row r="20121" spans="1:6">
      <c r="A20121" s="1" t="s">
        <v>10</v>
      </c>
      <c r="B20121" s="1" t="s">
        <v>7</v>
      </c>
      <c r="C20121" s="1" t="s">
        <v>157</v>
      </c>
      <c r="D20121" s="2">
        <v>97444</v>
      </c>
      <c r="E20121" t="s">
        <v>15</v>
      </c>
      <c r="F20121" s="1"/>
    </row>
    <row r="20122" spans="1:6">
      <c r="A20122" s="1" t="s">
        <v>16</v>
      </c>
      <c r="B20122" s="1" t="s">
        <v>7</v>
      </c>
      <c r="C20122" s="1" t="s">
        <v>11</v>
      </c>
      <c r="D20122" s="2">
        <v>204000</v>
      </c>
      <c r="E20122" t="s">
        <v>12</v>
      </c>
      <c r="F20122" s="1"/>
    </row>
    <row r="20123" spans="1:6">
      <c r="A20123" s="1" t="s">
        <v>22</v>
      </c>
      <c r="B20123" s="1" t="s">
        <v>7</v>
      </c>
      <c r="C20123" s="1" t="s">
        <v>11</v>
      </c>
      <c r="D20123" s="2">
        <v>86500</v>
      </c>
      <c r="E20123" t="s">
        <v>38</v>
      </c>
      <c r="F20123" s="1"/>
    </row>
    <row r="20124" spans="1:6">
      <c r="A20124" s="1" t="s">
        <v>13</v>
      </c>
      <c r="B20124" s="1" t="s">
        <v>7</v>
      </c>
      <c r="C20124" s="1" t="s">
        <v>11</v>
      </c>
      <c r="D20124" s="2">
        <v>115000</v>
      </c>
      <c r="E20124" t="s">
        <v>71</v>
      </c>
      <c r="F20124" s="1"/>
    </row>
    <row r="20125" spans="1:6">
      <c r="A20125" s="1" t="s">
        <v>33</v>
      </c>
      <c r="B20125" s="1" t="s">
        <v>7</v>
      </c>
      <c r="C20125" s="1" t="s">
        <v>47</v>
      </c>
      <c r="D20125" s="2">
        <v>156500</v>
      </c>
      <c r="E20125" t="s">
        <v>15</v>
      </c>
      <c r="F20125" s="1"/>
    </row>
    <row r="20126" spans="1:6">
      <c r="A20126" s="1" t="s">
        <v>16</v>
      </c>
      <c r="B20126" s="1" t="s">
        <v>40</v>
      </c>
      <c r="C20126" s="1" t="s">
        <v>11</v>
      </c>
      <c r="D20126" s="1"/>
      <c r="E20126" t="s">
        <v>41</v>
      </c>
      <c r="F20126" s="1"/>
    </row>
    <row r="20127" spans="1:6">
      <c r="A20127" s="1" t="s">
        <v>45</v>
      </c>
      <c r="B20127" s="1" t="s">
        <v>7</v>
      </c>
      <c r="C20127" s="1" t="s">
        <v>11</v>
      </c>
      <c r="D20127" s="2">
        <v>90000</v>
      </c>
      <c r="E20127" t="s">
        <v>50</v>
      </c>
      <c r="F20127" s="1"/>
    </row>
    <row r="20128" spans="1:6">
      <c r="A20128" s="1" t="s">
        <v>45</v>
      </c>
      <c r="B20128" s="1" t="s">
        <v>7</v>
      </c>
      <c r="C20128" s="1" t="s">
        <v>37</v>
      </c>
      <c r="D20128" s="2">
        <v>64600</v>
      </c>
      <c r="E20128" t="s">
        <v>15</v>
      </c>
      <c r="F20128" s="1"/>
    </row>
    <row r="20129" spans="1:6">
      <c r="A20129" s="1" t="s">
        <v>13</v>
      </c>
      <c r="B20129" s="1" t="s">
        <v>7</v>
      </c>
      <c r="C20129" s="1" t="s">
        <v>11</v>
      </c>
      <c r="D20129" s="2">
        <v>90000</v>
      </c>
      <c r="E20129" t="s">
        <v>24</v>
      </c>
      <c r="F20129" s="1"/>
    </row>
    <row r="20130" spans="1:6">
      <c r="A20130" s="1" t="s">
        <v>6</v>
      </c>
      <c r="B20130" s="1" t="s">
        <v>7</v>
      </c>
      <c r="C20130" s="1" t="s">
        <v>11</v>
      </c>
      <c r="D20130" s="2">
        <v>182544</v>
      </c>
      <c r="E20130" t="s">
        <v>81</v>
      </c>
      <c r="F20130" s="1"/>
    </row>
    <row r="20131" spans="1:6">
      <c r="A20131" s="1" t="s">
        <v>22</v>
      </c>
      <c r="B20131" s="1" t="s">
        <v>7</v>
      </c>
      <c r="C20131" s="1" t="s">
        <v>11</v>
      </c>
      <c r="D20131" s="2">
        <v>84157</v>
      </c>
      <c r="E20131" t="s">
        <v>12</v>
      </c>
      <c r="F20131" s="1"/>
    </row>
    <row r="20132" spans="1:6">
      <c r="A20132" s="1" t="s">
        <v>19</v>
      </c>
      <c r="B20132" s="1" t="s">
        <v>7</v>
      </c>
      <c r="C20132" s="1" t="s">
        <v>179</v>
      </c>
      <c r="D20132" s="2">
        <v>147500</v>
      </c>
      <c r="E20132" t="s">
        <v>15</v>
      </c>
      <c r="F20132" s="1"/>
    </row>
    <row r="20133" spans="1:6">
      <c r="A20133" s="1" t="s">
        <v>6</v>
      </c>
      <c r="B20133" s="1" t="s">
        <v>7</v>
      </c>
      <c r="C20133" s="1" t="s">
        <v>11</v>
      </c>
      <c r="D20133" s="2">
        <v>99150</v>
      </c>
      <c r="E20133" t="s">
        <v>15</v>
      </c>
      <c r="F20133" s="1"/>
    </row>
    <row r="20134" spans="1:6">
      <c r="A20134" s="1" t="s">
        <v>22</v>
      </c>
      <c r="B20134" s="1" t="s">
        <v>7</v>
      </c>
      <c r="C20134" s="1" t="s">
        <v>11</v>
      </c>
      <c r="D20134" s="2">
        <v>125000</v>
      </c>
      <c r="E20134" t="s">
        <v>24</v>
      </c>
      <c r="F20134" s="1"/>
    </row>
    <row r="20135" spans="1:6">
      <c r="A20135" s="1" t="s">
        <v>10</v>
      </c>
      <c r="B20135" s="1" t="s">
        <v>7</v>
      </c>
      <c r="C20135" s="1" t="s">
        <v>8</v>
      </c>
      <c r="D20135" s="2">
        <v>135000</v>
      </c>
      <c r="E20135" t="s">
        <v>49</v>
      </c>
      <c r="F20135" s="1"/>
    </row>
    <row r="20136" spans="1:6">
      <c r="A20136" s="1" t="s">
        <v>22</v>
      </c>
      <c r="B20136" s="1" t="s">
        <v>7</v>
      </c>
      <c r="C20136" s="1" t="s">
        <v>37</v>
      </c>
      <c r="D20136" s="2">
        <v>90000</v>
      </c>
      <c r="E20136" t="s">
        <v>24</v>
      </c>
      <c r="F20136" s="1"/>
    </row>
    <row r="20137" spans="1:6">
      <c r="A20137" s="1" t="s">
        <v>33</v>
      </c>
      <c r="B20137" s="1" t="s">
        <v>7</v>
      </c>
      <c r="C20137" s="1" t="s">
        <v>48</v>
      </c>
      <c r="D20137" s="2">
        <v>72000</v>
      </c>
      <c r="E20137" t="s">
        <v>15</v>
      </c>
      <c r="F20137" s="1"/>
    </row>
    <row r="20138" spans="1:6">
      <c r="A20138" s="1" t="s">
        <v>22</v>
      </c>
      <c r="B20138" s="1" t="s">
        <v>52</v>
      </c>
      <c r="C20138" s="1" t="s">
        <v>11</v>
      </c>
      <c r="D20138" s="1"/>
      <c r="E20138" t="s">
        <v>93</v>
      </c>
      <c r="F20138" s="1"/>
    </row>
    <row r="20139" spans="1:6">
      <c r="A20139" s="1" t="s">
        <v>22</v>
      </c>
      <c r="B20139" s="1" t="s">
        <v>40</v>
      </c>
      <c r="C20139" s="1" t="s">
        <v>11</v>
      </c>
      <c r="D20139" s="1"/>
      <c r="E20139" t="s">
        <v>20</v>
      </c>
      <c r="F20139" s="1"/>
    </row>
    <row r="20140" spans="1:6">
      <c r="A20140" s="1" t="s">
        <v>16</v>
      </c>
      <c r="B20140" s="1" t="s">
        <v>7</v>
      </c>
      <c r="C20140" s="1" t="s">
        <v>11</v>
      </c>
      <c r="D20140" s="2">
        <v>150000</v>
      </c>
      <c r="E20140" t="s">
        <v>24</v>
      </c>
      <c r="F20140" s="1"/>
    </row>
    <row r="20141" spans="1:6">
      <c r="A20141" s="1" t="s">
        <v>22</v>
      </c>
      <c r="B20141" s="1" t="s">
        <v>7</v>
      </c>
      <c r="C20141" s="1" t="s">
        <v>11</v>
      </c>
      <c r="D20141" s="2">
        <v>70000</v>
      </c>
      <c r="E20141" t="s">
        <v>182</v>
      </c>
      <c r="F20141" s="1"/>
    </row>
    <row r="20142" spans="1:6">
      <c r="A20142" s="1" t="s">
        <v>22</v>
      </c>
      <c r="B20142" s="1" t="s">
        <v>23</v>
      </c>
      <c r="C20142" s="1" t="s">
        <v>11</v>
      </c>
      <c r="D20142" s="1"/>
      <c r="E20142" t="s">
        <v>32</v>
      </c>
      <c r="F20142" s="1"/>
    </row>
    <row r="20143" spans="1:6">
      <c r="A20143" s="1" t="s">
        <v>16</v>
      </c>
      <c r="B20143" s="1" t="s">
        <v>7</v>
      </c>
      <c r="C20143" s="1" t="s">
        <v>11</v>
      </c>
      <c r="D20143" s="2">
        <v>119550</v>
      </c>
      <c r="E20143" t="s">
        <v>235</v>
      </c>
      <c r="F20143" s="1"/>
    </row>
    <row r="20144" spans="1:6">
      <c r="A20144" s="1" t="s">
        <v>22</v>
      </c>
      <c r="B20144" s="1" t="s">
        <v>7</v>
      </c>
      <c r="C20144" s="1" t="s">
        <v>11</v>
      </c>
      <c r="D20144" s="2">
        <v>75000</v>
      </c>
      <c r="E20144" t="s">
        <v>49</v>
      </c>
      <c r="F20144" s="1"/>
    </row>
    <row r="20145" spans="1:6">
      <c r="A20145" s="1" t="s">
        <v>16</v>
      </c>
      <c r="B20145" s="1" t="s">
        <v>7</v>
      </c>
      <c r="C20145" s="1" t="s">
        <v>11</v>
      </c>
      <c r="D20145" s="2">
        <v>125000</v>
      </c>
      <c r="E20145" t="s">
        <v>24</v>
      </c>
      <c r="F20145" s="1"/>
    </row>
    <row r="20146" spans="1:6">
      <c r="A20146" s="1" t="s">
        <v>33</v>
      </c>
      <c r="B20146" s="1" t="s">
        <v>7</v>
      </c>
      <c r="C20146" s="1" t="s">
        <v>43</v>
      </c>
      <c r="D20146" s="2">
        <v>86400</v>
      </c>
      <c r="E20146" t="s">
        <v>15</v>
      </c>
      <c r="F20146" s="1"/>
    </row>
    <row r="20147" spans="1:6">
      <c r="A20147" s="1" t="s">
        <v>10</v>
      </c>
      <c r="B20147" s="1" t="s">
        <v>23</v>
      </c>
      <c r="C20147" s="1" t="s">
        <v>11</v>
      </c>
      <c r="D20147" s="1"/>
      <c r="E20147" t="s">
        <v>32</v>
      </c>
      <c r="F20147" s="1"/>
    </row>
    <row r="20148" spans="1:6">
      <c r="A20148" s="1" t="s">
        <v>22</v>
      </c>
      <c r="B20148" s="1" t="s">
        <v>7</v>
      </c>
      <c r="C20148" s="1" t="s">
        <v>11</v>
      </c>
      <c r="D20148" s="2">
        <v>72500</v>
      </c>
      <c r="E20148" t="s">
        <v>12</v>
      </c>
      <c r="F20148" s="1"/>
    </row>
    <row r="20149" spans="1:6">
      <c r="A20149" s="1" t="s">
        <v>16</v>
      </c>
      <c r="B20149" s="1" t="s">
        <v>23</v>
      </c>
      <c r="C20149" s="1" t="s">
        <v>8</v>
      </c>
      <c r="D20149" s="1"/>
      <c r="E20149" t="s">
        <v>20</v>
      </c>
      <c r="F20149" s="1"/>
    </row>
    <row r="20150" spans="1:6">
      <c r="A20150" s="1" t="s">
        <v>19</v>
      </c>
      <c r="B20150" s="1" t="s">
        <v>7</v>
      </c>
      <c r="C20150" s="1" t="s">
        <v>11</v>
      </c>
      <c r="D20150" s="2">
        <v>96773</v>
      </c>
      <c r="E20150" t="s">
        <v>15</v>
      </c>
      <c r="F20150" s="1"/>
    </row>
    <row r="20151" spans="1:6">
      <c r="A20151" s="1" t="s">
        <v>16</v>
      </c>
      <c r="B20151" s="1" t="s">
        <v>7</v>
      </c>
      <c r="C20151" s="1" t="s">
        <v>11</v>
      </c>
      <c r="D20151" s="2">
        <v>247500</v>
      </c>
      <c r="E20151" t="s">
        <v>20</v>
      </c>
      <c r="F20151" s="1"/>
    </row>
    <row r="20152" spans="1:6">
      <c r="A20152" s="1" t="s">
        <v>16</v>
      </c>
      <c r="B20152" s="1" t="s">
        <v>7</v>
      </c>
      <c r="C20152" s="1" t="s">
        <v>37</v>
      </c>
      <c r="D20152" s="2">
        <v>132500</v>
      </c>
      <c r="E20152" t="s">
        <v>15</v>
      </c>
      <c r="F20152" s="1"/>
    </row>
    <row r="20153" spans="1:6">
      <c r="A20153" s="1" t="s">
        <v>16</v>
      </c>
      <c r="B20153" s="1" t="s">
        <v>23</v>
      </c>
      <c r="C20153" s="1" t="s">
        <v>11</v>
      </c>
      <c r="D20153" s="1"/>
      <c r="E20153" t="s">
        <v>20</v>
      </c>
      <c r="F20153" s="1"/>
    </row>
    <row r="20154" spans="1:6">
      <c r="A20154" s="1" t="s">
        <v>16</v>
      </c>
      <c r="B20154" s="1" t="s">
        <v>7</v>
      </c>
      <c r="C20154" s="1" t="s">
        <v>44</v>
      </c>
      <c r="D20154" s="2">
        <v>69963</v>
      </c>
      <c r="E20154" t="s">
        <v>15</v>
      </c>
      <c r="F20154" s="1"/>
    </row>
    <row r="20155" spans="1:6">
      <c r="A20155" s="1" t="s">
        <v>22</v>
      </c>
      <c r="B20155" s="1" t="s">
        <v>7</v>
      </c>
      <c r="C20155" s="1" t="s">
        <v>37</v>
      </c>
      <c r="D20155" s="2">
        <v>101014</v>
      </c>
      <c r="E20155" t="s">
        <v>24</v>
      </c>
      <c r="F20155" s="1"/>
    </row>
    <row r="20156" spans="1:6">
      <c r="A20156" s="1" t="s">
        <v>33</v>
      </c>
      <c r="B20156" s="1" t="s">
        <v>7</v>
      </c>
      <c r="C20156" s="1" t="s">
        <v>37</v>
      </c>
      <c r="D20156" s="2">
        <v>152000</v>
      </c>
      <c r="E20156" t="s">
        <v>75</v>
      </c>
      <c r="F20156" s="1"/>
    </row>
    <row r="20157" spans="1:6">
      <c r="A20157" s="1" t="s">
        <v>22</v>
      </c>
      <c r="B20157" s="1" t="s">
        <v>7</v>
      </c>
      <c r="C20157" s="1" t="s">
        <v>11</v>
      </c>
      <c r="D20157" s="1"/>
      <c r="E20157" t="s">
        <v>12</v>
      </c>
      <c r="F20157" s="1"/>
    </row>
    <row r="20158" spans="1:6">
      <c r="A20158" s="1" t="s">
        <v>19</v>
      </c>
      <c r="B20158" s="1" t="s">
        <v>23</v>
      </c>
      <c r="C20158" s="1" t="s">
        <v>11</v>
      </c>
      <c r="D20158" s="1"/>
      <c r="E20158" t="s">
        <v>20</v>
      </c>
      <c r="F20158" s="1"/>
    </row>
    <row r="20159" spans="1:6">
      <c r="A20159" s="1" t="s">
        <v>16</v>
      </c>
      <c r="B20159" s="1" t="s">
        <v>7</v>
      </c>
      <c r="C20159" s="1" t="s">
        <v>34</v>
      </c>
      <c r="D20159" s="2">
        <v>99150</v>
      </c>
      <c r="E20159" t="s">
        <v>15</v>
      </c>
      <c r="F20159" s="1"/>
    </row>
    <row r="20160" spans="1:6">
      <c r="A20160" s="1" t="s">
        <v>22</v>
      </c>
      <c r="B20160" s="1" t="s">
        <v>7</v>
      </c>
      <c r="C20160" s="1" t="s">
        <v>96</v>
      </c>
      <c r="D20160" s="2">
        <v>111175</v>
      </c>
      <c r="E20160" t="s">
        <v>15</v>
      </c>
      <c r="F20160" s="1"/>
    </row>
    <row r="20161" spans="1:6">
      <c r="A20161" s="1" t="s">
        <v>14</v>
      </c>
      <c r="B20161" s="1" t="s">
        <v>158</v>
      </c>
      <c r="C20161" s="1" t="s">
        <v>11</v>
      </c>
      <c r="D20161" s="1"/>
      <c r="E20161" t="s">
        <v>20</v>
      </c>
      <c r="F20161" s="1"/>
    </row>
    <row r="20162" spans="1:6">
      <c r="A20162" s="1" t="s">
        <v>6</v>
      </c>
      <c r="B20162" s="1" t="s">
        <v>7</v>
      </c>
      <c r="C20162" s="1" t="s">
        <v>11</v>
      </c>
      <c r="D20162" s="2">
        <v>252844</v>
      </c>
      <c r="E20162" t="s">
        <v>20</v>
      </c>
      <c r="F20162" s="1"/>
    </row>
    <row r="20163" spans="1:6">
      <c r="A20163" s="1" t="s">
        <v>16</v>
      </c>
      <c r="B20163" s="1" t="s">
        <v>59</v>
      </c>
      <c r="C20163" s="1" t="s">
        <v>11</v>
      </c>
      <c r="D20163" s="1"/>
      <c r="E20163" t="s">
        <v>32</v>
      </c>
      <c r="F20163" s="1"/>
    </row>
    <row r="20164" spans="1:6">
      <c r="A20164" s="1" t="s">
        <v>16</v>
      </c>
      <c r="B20164" s="1" t="s">
        <v>17</v>
      </c>
      <c r="C20164" s="1" t="s">
        <v>11</v>
      </c>
      <c r="D20164" s="1"/>
      <c r="E20164" t="s">
        <v>18</v>
      </c>
      <c r="F20164" s="1"/>
    </row>
    <row r="20165" spans="1:6">
      <c r="A20165" s="1" t="s">
        <v>22</v>
      </c>
      <c r="B20165" s="1" t="s">
        <v>23</v>
      </c>
      <c r="C20165" s="1" t="s">
        <v>11</v>
      </c>
      <c r="D20165" s="1"/>
      <c r="E20165" t="s">
        <v>9</v>
      </c>
      <c r="F20165" s="1"/>
    </row>
    <row r="20166" spans="1:6">
      <c r="A20166" s="1" t="s">
        <v>22</v>
      </c>
      <c r="B20166" s="1" t="s">
        <v>23</v>
      </c>
      <c r="C20166" s="1" t="s">
        <v>11</v>
      </c>
      <c r="D20166" s="1"/>
      <c r="E20166" t="s">
        <v>32</v>
      </c>
      <c r="F20166" s="1"/>
    </row>
    <row r="20167" spans="1:6">
      <c r="A20167" s="1" t="s">
        <v>16</v>
      </c>
      <c r="B20167" s="1" t="s">
        <v>7</v>
      </c>
      <c r="C20167" s="1" t="s">
        <v>11</v>
      </c>
      <c r="D20167" s="2">
        <v>187500</v>
      </c>
      <c r="E20167" t="s">
        <v>20</v>
      </c>
      <c r="F20167" s="1"/>
    </row>
    <row r="20168" spans="1:6">
      <c r="A20168" s="1" t="s">
        <v>13</v>
      </c>
      <c r="B20168" s="1" t="s">
        <v>7</v>
      </c>
      <c r="C20168" s="1" t="s">
        <v>11</v>
      </c>
      <c r="D20168" s="1"/>
      <c r="E20168" t="s">
        <v>9</v>
      </c>
      <c r="F20168" s="1"/>
    </row>
    <row r="20169" spans="1:6">
      <c r="A20169" s="1" t="s">
        <v>13</v>
      </c>
      <c r="B20169" s="1" t="s">
        <v>7</v>
      </c>
      <c r="C20169" s="1" t="s">
        <v>11</v>
      </c>
      <c r="D20169" s="1"/>
      <c r="E20169" t="s">
        <v>486</v>
      </c>
      <c r="F20169" s="1"/>
    </row>
    <row r="20170" spans="1:6">
      <c r="A20170" s="1" t="s">
        <v>22</v>
      </c>
      <c r="B20170" s="1" t="s">
        <v>7</v>
      </c>
      <c r="C20170" s="1" t="s">
        <v>11</v>
      </c>
      <c r="D20170" s="2">
        <v>45000</v>
      </c>
      <c r="E20170" t="s">
        <v>12</v>
      </c>
      <c r="F20170" s="1"/>
    </row>
    <row r="20171" spans="1:6">
      <c r="A20171" s="1" t="s">
        <v>45</v>
      </c>
      <c r="B20171" s="1" t="s">
        <v>7</v>
      </c>
      <c r="C20171" s="1" t="s">
        <v>11</v>
      </c>
      <c r="D20171" s="2">
        <v>107500</v>
      </c>
      <c r="E20171" t="s">
        <v>9</v>
      </c>
      <c r="F20171" s="1"/>
    </row>
    <row r="20172" spans="1:6">
      <c r="A20172" s="1" t="s">
        <v>16</v>
      </c>
      <c r="B20172" s="1" t="s">
        <v>23</v>
      </c>
      <c r="C20172" s="1" t="s">
        <v>11</v>
      </c>
      <c r="D20172" s="1"/>
      <c r="E20172" t="s">
        <v>20</v>
      </c>
      <c r="F20172" s="1"/>
    </row>
    <row r="20173" spans="1:6">
      <c r="A20173" s="1" t="s">
        <v>19</v>
      </c>
      <c r="B20173" s="1" t="s">
        <v>17</v>
      </c>
      <c r="C20173" s="1" t="s">
        <v>8</v>
      </c>
      <c r="D20173" s="2">
        <v>184000</v>
      </c>
      <c r="E20173" t="s">
        <v>276</v>
      </c>
      <c r="F20173" s="1"/>
    </row>
    <row r="20174" spans="1:6">
      <c r="A20174" s="1" t="s">
        <v>16</v>
      </c>
      <c r="B20174" s="1" t="s">
        <v>7</v>
      </c>
      <c r="C20174" s="1" t="s">
        <v>8</v>
      </c>
      <c r="D20174" s="2">
        <v>130500</v>
      </c>
      <c r="E20174" t="s">
        <v>103</v>
      </c>
      <c r="F20174" s="1"/>
    </row>
    <row r="20175" spans="1:6">
      <c r="A20175" s="1" t="s">
        <v>16</v>
      </c>
      <c r="B20175" s="1" t="s">
        <v>23</v>
      </c>
      <c r="C20175" s="1" t="s">
        <v>11</v>
      </c>
      <c r="D20175" s="1"/>
      <c r="E20175" t="s">
        <v>41</v>
      </c>
      <c r="F20175" s="1"/>
    </row>
    <row r="20176" spans="1:6">
      <c r="A20176" s="1" t="s">
        <v>16</v>
      </c>
      <c r="B20176" s="1" t="s">
        <v>7</v>
      </c>
      <c r="C20176" s="1" t="s">
        <v>47</v>
      </c>
      <c r="D20176" s="2">
        <v>109500</v>
      </c>
      <c r="E20176" t="s">
        <v>15</v>
      </c>
      <c r="F20176" s="1"/>
    </row>
    <row r="20177" spans="1:6">
      <c r="A20177" s="1" t="s">
        <v>22</v>
      </c>
      <c r="B20177" s="1" t="s">
        <v>7</v>
      </c>
      <c r="C20177" s="1" t="s">
        <v>11</v>
      </c>
      <c r="D20177" s="2">
        <v>120000</v>
      </c>
      <c r="E20177" t="s">
        <v>20</v>
      </c>
      <c r="F20177" s="1"/>
    </row>
    <row r="20178" spans="1:6">
      <c r="A20178" s="1" t="s">
        <v>22</v>
      </c>
      <c r="B20178" s="1" t="s">
        <v>7</v>
      </c>
      <c r="C20178" s="1" t="s">
        <v>37</v>
      </c>
      <c r="D20178" s="2">
        <v>120000</v>
      </c>
      <c r="E20178" t="s">
        <v>31</v>
      </c>
      <c r="F20178" s="1"/>
    </row>
    <row r="20179" spans="1:6">
      <c r="A20179" s="1" t="s">
        <v>22</v>
      </c>
      <c r="B20179" s="1" t="s">
        <v>7</v>
      </c>
      <c r="C20179" s="1" t="s">
        <v>11</v>
      </c>
      <c r="D20179" s="2">
        <v>105000</v>
      </c>
      <c r="E20179" t="s">
        <v>12</v>
      </c>
      <c r="F20179" s="1"/>
    </row>
    <row r="20180" spans="1:6">
      <c r="A20180" s="1" t="s">
        <v>16</v>
      </c>
      <c r="B20180" s="1" t="s">
        <v>7</v>
      </c>
      <c r="C20180" s="1" t="s">
        <v>155</v>
      </c>
      <c r="D20180" s="2">
        <v>157500</v>
      </c>
      <c r="E20180" t="s">
        <v>15</v>
      </c>
      <c r="F20180" s="1"/>
    </row>
    <row r="20181" spans="1:6">
      <c r="A20181" s="1" t="s">
        <v>16</v>
      </c>
      <c r="B20181" s="1" t="s">
        <v>7</v>
      </c>
      <c r="C20181" s="1" t="s">
        <v>68</v>
      </c>
      <c r="D20181" s="2">
        <v>157500</v>
      </c>
      <c r="E20181" t="s">
        <v>15</v>
      </c>
      <c r="F20181" s="1"/>
    </row>
    <row r="20182" spans="1:6">
      <c r="A20182" s="1" t="s">
        <v>19</v>
      </c>
      <c r="B20182" s="1" t="s">
        <v>7</v>
      </c>
      <c r="C20182" s="1" t="s">
        <v>169</v>
      </c>
      <c r="D20182" s="2">
        <v>89100</v>
      </c>
      <c r="E20182" t="s">
        <v>15</v>
      </c>
      <c r="F20182" s="1"/>
    </row>
    <row r="20183" spans="1:6">
      <c r="A20183" s="1" t="s">
        <v>13</v>
      </c>
      <c r="B20183" s="1" t="s">
        <v>7</v>
      </c>
      <c r="C20183" s="1" t="s">
        <v>11</v>
      </c>
      <c r="D20183" s="2">
        <v>340000</v>
      </c>
      <c r="E20183" t="s">
        <v>20</v>
      </c>
      <c r="F20183" s="1"/>
    </row>
    <row r="20184" spans="1:6">
      <c r="A20184" s="1" t="s">
        <v>13</v>
      </c>
      <c r="B20184" s="1" t="s">
        <v>7</v>
      </c>
      <c r="C20184" s="1" t="s">
        <v>11</v>
      </c>
      <c r="D20184" s="2">
        <v>115000</v>
      </c>
      <c r="E20184" t="s">
        <v>24</v>
      </c>
      <c r="F20184" s="1"/>
    </row>
    <row r="20185" spans="1:6">
      <c r="A20185" s="1" t="s">
        <v>22</v>
      </c>
      <c r="B20185" s="1"/>
      <c r="C20185" s="1" t="s">
        <v>11</v>
      </c>
      <c r="D20185" s="1"/>
      <c r="E20185" t="s">
        <v>9</v>
      </c>
      <c r="F20185" s="1"/>
    </row>
    <row r="20186" spans="1:6">
      <c r="A20186" s="1" t="s">
        <v>33</v>
      </c>
      <c r="B20186" s="1" t="s">
        <v>7</v>
      </c>
      <c r="C20186" s="1" t="s">
        <v>11</v>
      </c>
      <c r="D20186" s="2">
        <v>185000</v>
      </c>
      <c r="E20186" t="s">
        <v>15</v>
      </c>
      <c r="F20186" s="1"/>
    </row>
    <row r="20187" spans="1:6">
      <c r="A20187" s="1" t="s">
        <v>22</v>
      </c>
      <c r="B20187" s="1" t="s">
        <v>23</v>
      </c>
      <c r="C20187" s="1" t="s">
        <v>11</v>
      </c>
      <c r="D20187" s="1"/>
      <c r="E20187" t="s">
        <v>32</v>
      </c>
      <c r="F20187" s="1"/>
    </row>
    <row r="20188" spans="1:6">
      <c r="A20188" s="1" t="s">
        <v>6</v>
      </c>
      <c r="B20188" s="1" t="s">
        <v>7</v>
      </c>
      <c r="C20188" s="1" t="s">
        <v>11</v>
      </c>
      <c r="D20188" s="2">
        <v>190500</v>
      </c>
      <c r="E20188" t="s">
        <v>105</v>
      </c>
      <c r="F20188" s="1"/>
    </row>
    <row r="20189" spans="1:6">
      <c r="A20189" s="1" t="s">
        <v>16</v>
      </c>
      <c r="B20189" s="1" t="s">
        <v>23</v>
      </c>
      <c r="C20189" s="1" t="s">
        <v>11</v>
      </c>
      <c r="D20189" s="2">
        <v>125000</v>
      </c>
      <c r="E20189" t="s">
        <v>32</v>
      </c>
      <c r="F20189" s="1"/>
    </row>
    <row r="20190" spans="1:6">
      <c r="A20190" s="1" t="s">
        <v>45</v>
      </c>
      <c r="B20190" s="1" t="s">
        <v>40</v>
      </c>
      <c r="C20190" s="1" t="s">
        <v>11</v>
      </c>
      <c r="D20190" s="1"/>
      <c r="E20190" t="s">
        <v>20</v>
      </c>
      <c r="F20190" s="1"/>
    </row>
    <row r="20191" spans="1:6">
      <c r="A20191" s="1" t="s">
        <v>6</v>
      </c>
      <c r="B20191" s="1" t="s">
        <v>7</v>
      </c>
      <c r="C20191" s="1" t="s">
        <v>250</v>
      </c>
      <c r="D20191" s="2">
        <v>79200</v>
      </c>
      <c r="E20191" t="s">
        <v>15</v>
      </c>
      <c r="F20191" s="1"/>
    </row>
    <row r="20192" spans="1:6">
      <c r="A20192" s="1" t="s">
        <v>22</v>
      </c>
      <c r="B20192" s="1" t="s">
        <v>30</v>
      </c>
      <c r="C20192" s="1" t="s">
        <v>11</v>
      </c>
      <c r="D20192" s="1"/>
      <c r="E20192" t="s">
        <v>18</v>
      </c>
      <c r="F20192" s="1"/>
    </row>
    <row r="20193" spans="1:6">
      <c r="A20193" s="1" t="s">
        <v>6</v>
      </c>
      <c r="B20193" s="1" t="s">
        <v>7</v>
      </c>
      <c r="C20193" s="1" t="s">
        <v>11</v>
      </c>
      <c r="D20193" s="1"/>
      <c r="E20193" t="s">
        <v>212</v>
      </c>
      <c r="F20193" s="1"/>
    </row>
    <row r="20194" spans="1:6">
      <c r="A20194" s="1" t="s">
        <v>22</v>
      </c>
      <c r="B20194" s="1" t="s">
        <v>7</v>
      </c>
      <c r="C20194" s="1" t="s">
        <v>201</v>
      </c>
      <c r="D20194" s="2">
        <v>72000</v>
      </c>
      <c r="E20194" t="s">
        <v>15</v>
      </c>
      <c r="F20194" s="1"/>
    </row>
    <row r="20195" spans="1:6">
      <c r="A20195" s="1" t="s">
        <v>16</v>
      </c>
      <c r="B20195" s="1" t="s">
        <v>7</v>
      </c>
      <c r="C20195" s="1" t="s">
        <v>11</v>
      </c>
      <c r="D20195" s="2">
        <v>125000</v>
      </c>
      <c r="E20195" t="s">
        <v>12</v>
      </c>
      <c r="F20195" s="1"/>
    </row>
    <row r="20196" spans="1:6">
      <c r="A20196" s="1" t="s">
        <v>10</v>
      </c>
      <c r="B20196" s="1" t="s">
        <v>7</v>
      </c>
      <c r="C20196" s="1" t="s">
        <v>11</v>
      </c>
      <c r="D20196" s="1"/>
      <c r="E20196" t="s">
        <v>18</v>
      </c>
      <c r="F20196" s="1"/>
    </row>
    <row r="20197" spans="1:6">
      <c r="A20197" s="1" t="s">
        <v>16</v>
      </c>
      <c r="B20197" s="1" t="s">
        <v>7</v>
      </c>
      <c r="C20197" s="1" t="s">
        <v>11</v>
      </c>
      <c r="D20197" s="2">
        <v>174720</v>
      </c>
      <c r="E20197" t="s">
        <v>12</v>
      </c>
      <c r="F20197" s="1"/>
    </row>
    <row r="20198" spans="1:6">
      <c r="A20198" s="1" t="s">
        <v>22</v>
      </c>
      <c r="B20198" s="1" t="s">
        <v>23</v>
      </c>
      <c r="C20198" s="1" t="s">
        <v>48</v>
      </c>
      <c r="D20198" s="2">
        <v>111175</v>
      </c>
      <c r="E20198" t="s">
        <v>15</v>
      </c>
      <c r="F20198" s="1"/>
    </row>
    <row r="20199" spans="1:6">
      <c r="A20199" s="1" t="s">
        <v>19</v>
      </c>
      <c r="B20199" s="1" t="s">
        <v>7</v>
      </c>
      <c r="C20199" s="1" t="s">
        <v>11</v>
      </c>
      <c r="D20199" s="2">
        <v>200000</v>
      </c>
      <c r="E20199" t="s">
        <v>20</v>
      </c>
      <c r="F20199" s="1"/>
    </row>
    <row r="20200" spans="1:6">
      <c r="A20200" s="1" t="s">
        <v>22</v>
      </c>
      <c r="B20200" s="1" t="s">
        <v>7</v>
      </c>
      <c r="C20200" s="1" t="s">
        <v>11</v>
      </c>
      <c r="D20200" s="2">
        <v>75000</v>
      </c>
      <c r="E20200" t="s">
        <v>12</v>
      </c>
      <c r="F20200" s="1"/>
    </row>
    <row r="20201" spans="1:6">
      <c r="A20201" s="1" t="s">
        <v>10</v>
      </c>
      <c r="B20201" s="1" t="s">
        <v>7</v>
      </c>
      <c r="C20201" s="1" t="s">
        <v>11</v>
      </c>
      <c r="D20201" s="2">
        <v>125000</v>
      </c>
      <c r="E20201" t="s">
        <v>24</v>
      </c>
      <c r="F20201" s="1"/>
    </row>
    <row r="20202" spans="1:6">
      <c r="A20202" s="1" t="s">
        <v>10</v>
      </c>
      <c r="B20202" s="1" t="s">
        <v>36</v>
      </c>
      <c r="C20202" s="1" t="s">
        <v>11</v>
      </c>
      <c r="D20202" s="1"/>
      <c r="E20202" t="s">
        <v>18</v>
      </c>
      <c r="F20202" s="1"/>
    </row>
    <row r="20203" spans="1:6">
      <c r="A20203" s="1" t="s">
        <v>16</v>
      </c>
      <c r="B20203" s="1" t="s">
        <v>7</v>
      </c>
      <c r="C20203" s="1" t="s">
        <v>11</v>
      </c>
      <c r="D20203" s="2">
        <v>121163</v>
      </c>
      <c r="E20203" t="s">
        <v>12</v>
      </c>
      <c r="F20203" s="1"/>
    </row>
    <row r="20204" spans="1:6">
      <c r="A20204" s="1" t="s">
        <v>16</v>
      </c>
      <c r="B20204" s="1" t="s">
        <v>40</v>
      </c>
      <c r="C20204" s="1" t="s">
        <v>11</v>
      </c>
      <c r="D20204" s="1"/>
      <c r="E20204" t="s">
        <v>41</v>
      </c>
      <c r="F20204" s="1"/>
    </row>
    <row r="20205" spans="1:6">
      <c r="A20205" s="1" t="s">
        <v>6</v>
      </c>
      <c r="B20205" s="1" t="s">
        <v>7</v>
      </c>
      <c r="C20205" s="1" t="s">
        <v>11</v>
      </c>
      <c r="D20205" s="2">
        <v>163000</v>
      </c>
      <c r="E20205" t="s">
        <v>207</v>
      </c>
      <c r="F20205" s="1"/>
    </row>
    <row r="20206" spans="1:6">
      <c r="A20206" s="1" t="s">
        <v>10</v>
      </c>
      <c r="B20206" s="1" t="s">
        <v>7</v>
      </c>
      <c r="C20206" s="1" t="s">
        <v>11</v>
      </c>
      <c r="D20206" s="2">
        <v>100000</v>
      </c>
      <c r="E20206" t="s">
        <v>20</v>
      </c>
      <c r="F20206" s="1"/>
    </row>
    <row r="20207" spans="1:6">
      <c r="A20207" s="1" t="s">
        <v>16</v>
      </c>
      <c r="B20207" s="1" t="s">
        <v>23</v>
      </c>
      <c r="C20207" s="1" t="s">
        <v>8</v>
      </c>
      <c r="D20207" s="1"/>
      <c r="E20207" t="s">
        <v>41</v>
      </c>
      <c r="F20207" s="1"/>
    </row>
    <row r="20208" spans="1:6">
      <c r="A20208" s="1" t="s">
        <v>45</v>
      </c>
      <c r="B20208" s="1" t="s">
        <v>7</v>
      </c>
      <c r="C20208" s="1" t="s">
        <v>128</v>
      </c>
      <c r="D20208" s="2">
        <v>89100</v>
      </c>
      <c r="E20208" t="s">
        <v>15</v>
      </c>
      <c r="F20208" s="1"/>
    </row>
    <row r="20209" spans="1:6">
      <c r="A20209" s="1" t="s">
        <v>16</v>
      </c>
      <c r="B20209" s="1" t="s">
        <v>17</v>
      </c>
      <c r="C20209" s="1" t="s">
        <v>11</v>
      </c>
      <c r="D20209" s="2">
        <v>74496</v>
      </c>
      <c r="E20209" t="s">
        <v>12</v>
      </c>
      <c r="F20209" s="1"/>
    </row>
    <row r="20210" spans="1:6">
      <c r="A20210" s="1" t="s">
        <v>10</v>
      </c>
      <c r="B20210" s="1" t="s">
        <v>7</v>
      </c>
      <c r="C20210" s="1" t="s">
        <v>11</v>
      </c>
      <c r="D20210" s="2">
        <v>129000</v>
      </c>
      <c r="E20210" t="s">
        <v>20</v>
      </c>
      <c r="F20210" s="1"/>
    </row>
    <row r="20211" spans="1:6">
      <c r="A20211" s="1" t="s">
        <v>19</v>
      </c>
      <c r="B20211" s="1" t="s">
        <v>7</v>
      </c>
      <c r="C20211" s="1" t="s">
        <v>169</v>
      </c>
      <c r="D20211" s="2">
        <v>156000</v>
      </c>
      <c r="E20211" t="s">
        <v>15</v>
      </c>
      <c r="F20211" s="1"/>
    </row>
    <row r="20212" spans="1:6">
      <c r="A20212" s="1" t="s">
        <v>10</v>
      </c>
      <c r="B20212" s="1" t="s">
        <v>23</v>
      </c>
      <c r="C20212" s="1" t="s">
        <v>11</v>
      </c>
      <c r="D20212" s="1"/>
      <c r="E20212" t="s">
        <v>93</v>
      </c>
      <c r="F20212" s="1"/>
    </row>
    <row r="20213" spans="1:6">
      <c r="A20213" s="1" t="s">
        <v>22</v>
      </c>
      <c r="B20213" s="1" t="s">
        <v>7</v>
      </c>
      <c r="C20213" s="1" t="s">
        <v>142</v>
      </c>
      <c r="D20213" s="2">
        <v>79200</v>
      </c>
      <c r="E20213" t="s">
        <v>15</v>
      </c>
      <c r="F20213" s="1"/>
    </row>
    <row r="20214" spans="1:6">
      <c r="A20214" s="1" t="s">
        <v>22</v>
      </c>
      <c r="B20214" s="1" t="s">
        <v>7</v>
      </c>
      <c r="C20214" s="1" t="s">
        <v>11</v>
      </c>
      <c r="D20214" s="2">
        <v>100000</v>
      </c>
      <c r="E20214" t="s">
        <v>24</v>
      </c>
      <c r="F20214" s="1"/>
    </row>
    <row r="20215" spans="1:6">
      <c r="A20215" s="1" t="s">
        <v>10</v>
      </c>
      <c r="B20215" s="1" t="s">
        <v>7</v>
      </c>
      <c r="C20215" s="1" t="s">
        <v>11</v>
      </c>
      <c r="D20215" s="2">
        <v>145000</v>
      </c>
      <c r="E20215" t="s">
        <v>12</v>
      </c>
      <c r="F20215" s="1"/>
    </row>
    <row r="20216" spans="1:6">
      <c r="A20216" s="1" t="s">
        <v>16</v>
      </c>
      <c r="B20216" s="1" t="s">
        <v>7</v>
      </c>
      <c r="C20216" s="1" t="s">
        <v>8</v>
      </c>
      <c r="D20216" s="2">
        <v>149947</v>
      </c>
      <c r="E20216" t="s">
        <v>12</v>
      </c>
      <c r="F20216" s="1"/>
    </row>
    <row r="20217" spans="1:6">
      <c r="A20217" s="1" t="s">
        <v>6</v>
      </c>
      <c r="B20217" s="1" t="s">
        <v>7</v>
      </c>
      <c r="C20217" s="1" t="s">
        <v>11</v>
      </c>
      <c r="D20217" s="2">
        <v>151000</v>
      </c>
      <c r="E20217" t="s">
        <v>12</v>
      </c>
      <c r="F20217" s="1"/>
    </row>
    <row r="20218" spans="1:6">
      <c r="A20218" s="1" t="s">
        <v>19</v>
      </c>
      <c r="B20218" s="1" t="s">
        <v>7</v>
      </c>
      <c r="C20218" s="1" t="s">
        <v>11</v>
      </c>
      <c r="D20218" s="2">
        <v>117500</v>
      </c>
      <c r="E20218" t="s">
        <v>20</v>
      </c>
      <c r="F20218" s="1"/>
    </row>
    <row r="20219" spans="1:6">
      <c r="A20219" s="1" t="s">
        <v>22</v>
      </c>
      <c r="B20219" s="1" t="s">
        <v>23</v>
      </c>
      <c r="C20219" s="1" t="s">
        <v>11</v>
      </c>
      <c r="D20219" s="1"/>
      <c r="E20219" t="s">
        <v>32</v>
      </c>
      <c r="F20219" s="1"/>
    </row>
    <row r="20220" spans="1:6">
      <c r="A20220" s="1" t="s">
        <v>22</v>
      </c>
      <c r="B20220" s="1" t="s">
        <v>23</v>
      </c>
      <c r="C20220" s="1" t="s">
        <v>11</v>
      </c>
      <c r="D20220" s="1"/>
      <c r="E20220" t="s">
        <v>20</v>
      </c>
      <c r="F20220" s="1"/>
    </row>
    <row r="20221" spans="1:6">
      <c r="A20221" s="1" t="s">
        <v>14</v>
      </c>
      <c r="B20221" s="1" t="s">
        <v>7</v>
      </c>
      <c r="C20221" s="1" t="s">
        <v>48</v>
      </c>
      <c r="D20221" s="2">
        <v>79200</v>
      </c>
      <c r="E20221" t="s">
        <v>15</v>
      </c>
      <c r="F20221" s="1"/>
    </row>
    <row r="20222" spans="1:6">
      <c r="A20222" s="1" t="s">
        <v>22</v>
      </c>
      <c r="B20222" s="1" t="s">
        <v>7</v>
      </c>
      <c r="C20222" s="1" t="s">
        <v>11</v>
      </c>
      <c r="D20222" s="2">
        <v>125000</v>
      </c>
      <c r="E20222" t="s">
        <v>20</v>
      </c>
      <c r="F20222" s="1"/>
    </row>
    <row r="20223" spans="1:6">
      <c r="A20223" s="1" t="s">
        <v>22</v>
      </c>
      <c r="B20223" s="1" t="s">
        <v>7</v>
      </c>
      <c r="C20223" s="1" t="s">
        <v>11</v>
      </c>
      <c r="D20223" s="2">
        <v>126520</v>
      </c>
      <c r="E20223" t="s">
        <v>12</v>
      </c>
      <c r="F20223" s="1"/>
    </row>
    <row r="20224" spans="1:6">
      <c r="A20224" s="1" t="s">
        <v>10</v>
      </c>
      <c r="B20224" s="1" t="s">
        <v>7</v>
      </c>
      <c r="C20224" s="1" t="s">
        <v>11</v>
      </c>
      <c r="D20224" s="2">
        <v>90000</v>
      </c>
      <c r="E20224" t="s">
        <v>24</v>
      </c>
      <c r="F20224" s="1"/>
    </row>
    <row r="20225" spans="1:6">
      <c r="A20225" s="1" t="s">
        <v>10</v>
      </c>
      <c r="B20225" s="1" t="s">
        <v>7</v>
      </c>
      <c r="C20225" s="1" t="s">
        <v>8</v>
      </c>
      <c r="D20225" s="2">
        <v>119475</v>
      </c>
      <c r="E20225" t="s">
        <v>50</v>
      </c>
      <c r="F20225" s="1"/>
    </row>
    <row r="20226" spans="1:6">
      <c r="A20226" s="1" t="s">
        <v>22</v>
      </c>
      <c r="B20226" s="1" t="s">
        <v>23</v>
      </c>
      <c r="C20226" s="1" t="s">
        <v>11</v>
      </c>
      <c r="D20226" s="1"/>
      <c r="E20226" t="s">
        <v>568</v>
      </c>
      <c r="F20226" s="1"/>
    </row>
    <row r="20227" spans="1:6">
      <c r="A20227" s="1" t="s">
        <v>16</v>
      </c>
      <c r="B20227" s="1" t="s">
        <v>7</v>
      </c>
      <c r="C20227" s="1" t="s">
        <v>11</v>
      </c>
      <c r="D20227" s="2">
        <v>131513</v>
      </c>
      <c r="E20227" t="s">
        <v>35</v>
      </c>
      <c r="F20227" s="1"/>
    </row>
    <row r="20228" spans="1:6">
      <c r="A20228" s="1" t="s">
        <v>16</v>
      </c>
      <c r="B20228" s="1" t="s">
        <v>7</v>
      </c>
      <c r="C20228" s="1" t="s">
        <v>11</v>
      </c>
      <c r="D20228" s="1"/>
      <c r="E20228" t="s">
        <v>18</v>
      </c>
      <c r="F20228" s="1"/>
    </row>
    <row r="20229" spans="1:6">
      <c r="A20229" s="1" t="s">
        <v>16</v>
      </c>
      <c r="B20229" s="1" t="s">
        <v>59</v>
      </c>
      <c r="C20229" s="1" t="s">
        <v>11</v>
      </c>
      <c r="D20229" s="1"/>
      <c r="E20229" t="s">
        <v>9</v>
      </c>
      <c r="F20229" s="1"/>
    </row>
    <row r="20230" spans="1:6">
      <c r="A20230" s="1" t="s">
        <v>16</v>
      </c>
      <c r="B20230" s="1" t="s">
        <v>7</v>
      </c>
      <c r="C20230" s="1" t="s">
        <v>11</v>
      </c>
      <c r="D20230" s="2">
        <v>130000</v>
      </c>
      <c r="E20230" t="s">
        <v>105</v>
      </c>
      <c r="F20230" s="1"/>
    </row>
    <row r="20231" spans="1:6">
      <c r="A20231" s="1" t="s">
        <v>6</v>
      </c>
      <c r="B20231" s="1" t="s">
        <v>7</v>
      </c>
      <c r="C20231" s="1" t="s">
        <v>11</v>
      </c>
      <c r="D20231" s="2">
        <v>172000</v>
      </c>
      <c r="E20231" t="s">
        <v>12</v>
      </c>
      <c r="F20231" s="1"/>
    </row>
    <row r="20232" spans="1:6">
      <c r="A20232" s="1" t="s">
        <v>22</v>
      </c>
      <c r="B20232" s="1" t="s">
        <v>7</v>
      </c>
      <c r="C20232" s="1" t="s">
        <v>11</v>
      </c>
      <c r="D20232" s="2">
        <v>81650</v>
      </c>
      <c r="E20232" t="s">
        <v>12</v>
      </c>
      <c r="F20232" s="1"/>
    </row>
    <row r="20233" spans="1:6">
      <c r="A20233" s="1" t="s">
        <v>22</v>
      </c>
      <c r="B20233" s="1" t="s">
        <v>23</v>
      </c>
      <c r="C20233" s="1" t="s">
        <v>11</v>
      </c>
      <c r="D20233" s="1"/>
      <c r="E20233" t="s">
        <v>20</v>
      </c>
      <c r="F20233" s="1"/>
    </row>
    <row r="20234" spans="1:6">
      <c r="A20234" s="1" t="s">
        <v>22</v>
      </c>
      <c r="B20234" s="1" t="s">
        <v>7</v>
      </c>
      <c r="C20234" s="1" t="s">
        <v>171</v>
      </c>
      <c r="D20234" s="2">
        <v>53014</v>
      </c>
      <c r="E20234" t="s">
        <v>15</v>
      </c>
      <c r="F20234" s="1"/>
    </row>
    <row r="20235" spans="1:6">
      <c r="A20235" s="1" t="s">
        <v>16</v>
      </c>
      <c r="B20235" s="1" t="s">
        <v>7</v>
      </c>
      <c r="C20235" s="1" t="s">
        <v>11</v>
      </c>
      <c r="D20235" s="1"/>
      <c r="E20235" t="s">
        <v>193</v>
      </c>
      <c r="F20235" s="1"/>
    </row>
    <row r="20236" spans="1:6">
      <c r="A20236" s="1" t="s">
        <v>22</v>
      </c>
      <c r="B20236" s="1" t="s">
        <v>7</v>
      </c>
      <c r="C20236" s="1" t="s">
        <v>11</v>
      </c>
      <c r="D20236" s="2">
        <v>85000</v>
      </c>
      <c r="E20236" t="s">
        <v>12</v>
      </c>
      <c r="F20236" s="1"/>
    </row>
    <row r="20237" spans="1:6">
      <c r="A20237" s="1" t="s">
        <v>22</v>
      </c>
      <c r="B20237" s="1" t="s">
        <v>7</v>
      </c>
      <c r="C20237" s="1" t="s">
        <v>11</v>
      </c>
      <c r="D20237" s="2">
        <v>150000</v>
      </c>
      <c r="E20237" t="s">
        <v>24</v>
      </c>
      <c r="F20237" s="1"/>
    </row>
    <row r="20238" spans="1:6">
      <c r="A20238" s="1" t="s">
        <v>22</v>
      </c>
      <c r="B20238" s="1" t="s">
        <v>7</v>
      </c>
      <c r="C20238" s="1" t="s">
        <v>11</v>
      </c>
      <c r="D20238" s="1"/>
      <c r="E20238" t="s">
        <v>12</v>
      </c>
      <c r="F20238" s="1"/>
    </row>
    <row r="20239" spans="1:6">
      <c r="A20239" s="1" t="s">
        <v>10</v>
      </c>
      <c r="B20239" s="1" t="s">
        <v>7</v>
      </c>
      <c r="C20239" s="1" t="s">
        <v>11</v>
      </c>
      <c r="D20239" s="2">
        <v>130000</v>
      </c>
      <c r="E20239" t="s">
        <v>31</v>
      </c>
      <c r="F20239" s="1"/>
    </row>
    <row r="20240" spans="1:6">
      <c r="A20240" s="1" t="s">
        <v>16</v>
      </c>
      <c r="B20240" s="1" t="s">
        <v>7</v>
      </c>
      <c r="C20240" s="1" t="s">
        <v>8</v>
      </c>
      <c r="D20240" s="2">
        <v>123984</v>
      </c>
      <c r="E20240" t="s">
        <v>12</v>
      </c>
      <c r="F20240" s="1"/>
    </row>
    <row r="20241" spans="1:6">
      <c r="A20241" s="1" t="s">
        <v>16</v>
      </c>
      <c r="B20241" s="1" t="s">
        <v>7</v>
      </c>
      <c r="C20241" s="1" t="s">
        <v>11</v>
      </c>
      <c r="D20241" s="2">
        <v>167500</v>
      </c>
      <c r="E20241" t="s">
        <v>20</v>
      </c>
      <c r="F20241" s="1"/>
    </row>
    <row r="20242" spans="1:6">
      <c r="A20242" s="1" t="s">
        <v>13</v>
      </c>
      <c r="B20242" s="1" t="s">
        <v>7</v>
      </c>
      <c r="C20242" s="1" t="s">
        <v>11</v>
      </c>
      <c r="D20242" s="2">
        <v>105000</v>
      </c>
      <c r="E20242" t="s">
        <v>130</v>
      </c>
      <c r="F20242" s="1"/>
    </row>
    <row r="20243" spans="1:6">
      <c r="A20243" s="1" t="s">
        <v>22</v>
      </c>
      <c r="B20243" s="1" t="s">
        <v>7</v>
      </c>
      <c r="C20243" s="1" t="s">
        <v>11</v>
      </c>
      <c r="D20243" s="2">
        <v>95900</v>
      </c>
      <c r="E20243" t="s">
        <v>12</v>
      </c>
      <c r="F20243" s="1"/>
    </row>
    <row r="20244" spans="1:6">
      <c r="A20244" s="1" t="s">
        <v>16</v>
      </c>
      <c r="B20244" s="1" t="s">
        <v>7</v>
      </c>
      <c r="C20244" s="1" t="s">
        <v>11</v>
      </c>
      <c r="D20244" s="2">
        <v>99150</v>
      </c>
      <c r="E20244" t="s">
        <v>15</v>
      </c>
      <c r="F20244" s="1"/>
    </row>
    <row r="20245" spans="1:6">
      <c r="A20245" s="1" t="s">
        <v>16</v>
      </c>
      <c r="B20245" s="1" t="s">
        <v>23</v>
      </c>
      <c r="C20245" s="1" t="s">
        <v>11</v>
      </c>
      <c r="D20245" s="1"/>
      <c r="E20245" t="s">
        <v>41</v>
      </c>
      <c r="F20245" s="1"/>
    </row>
    <row r="20246" spans="1:6">
      <c r="A20246" s="1" t="s">
        <v>22</v>
      </c>
      <c r="B20246" s="1" t="s">
        <v>7</v>
      </c>
      <c r="C20246" s="1" t="s">
        <v>11</v>
      </c>
      <c r="D20246" s="2">
        <v>84500</v>
      </c>
      <c r="E20246" t="s">
        <v>12</v>
      </c>
      <c r="F20246" s="1"/>
    </row>
    <row r="20247" spans="1:6">
      <c r="A20247" s="1" t="s">
        <v>16</v>
      </c>
      <c r="B20247" s="1" t="s">
        <v>7</v>
      </c>
      <c r="C20247" s="1" t="s">
        <v>11</v>
      </c>
      <c r="D20247" s="2">
        <v>125000</v>
      </c>
      <c r="E20247" t="s">
        <v>12</v>
      </c>
      <c r="F20247" s="1"/>
    </row>
    <row r="20248" spans="1:6">
      <c r="A20248" s="1" t="s">
        <v>16</v>
      </c>
      <c r="B20248" s="1" t="s">
        <v>7</v>
      </c>
      <c r="C20248" s="1" t="s">
        <v>11</v>
      </c>
      <c r="D20248" s="2">
        <v>177500</v>
      </c>
      <c r="E20248" t="s">
        <v>271</v>
      </c>
      <c r="F20248" s="1"/>
    </row>
    <row r="20249" spans="1:6">
      <c r="A20249" s="1" t="s">
        <v>22</v>
      </c>
      <c r="B20249" s="1" t="s">
        <v>23</v>
      </c>
      <c r="C20249" s="1" t="s">
        <v>11</v>
      </c>
      <c r="D20249" s="1"/>
      <c r="E20249" t="s">
        <v>20</v>
      </c>
      <c r="F20249" s="1"/>
    </row>
    <row r="20250" spans="1:6">
      <c r="A20250" s="1" t="s">
        <v>16</v>
      </c>
      <c r="B20250" s="1" t="s">
        <v>23</v>
      </c>
      <c r="C20250" s="1" t="s">
        <v>11</v>
      </c>
      <c r="D20250" s="1"/>
      <c r="E20250" t="s">
        <v>32</v>
      </c>
      <c r="F20250" s="1"/>
    </row>
    <row r="20251" spans="1:6">
      <c r="A20251" s="1" t="s">
        <v>22</v>
      </c>
      <c r="B20251" s="1" t="s">
        <v>17</v>
      </c>
      <c r="C20251" s="1" t="s">
        <v>11</v>
      </c>
      <c r="D20251" s="1"/>
      <c r="E20251" t="s">
        <v>18</v>
      </c>
      <c r="F20251" s="1"/>
    </row>
    <row r="20252" spans="1:6">
      <c r="A20252" s="1" t="s">
        <v>22</v>
      </c>
      <c r="B20252" s="1" t="s">
        <v>7</v>
      </c>
      <c r="C20252" s="1" t="s">
        <v>11</v>
      </c>
      <c r="D20252" s="2">
        <v>117500</v>
      </c>
      <c r="E20252" t="s">
        <v>20</v>
      </c>
      <c r="F20252" s="1"/>
    </row>
    <row r="20253" spans="1:6">
      <c r="A20253" s="1" t="s">
        <v>16</v>
      </c>
      <c r="B20253" s="1" t="s">
        <v>7</v>
      </c>
      <c r="C20253" s="1" t="s">
        <v>11</v>
      </c>
      <c r="D20253" s="2">
        <v>150000</v>
      </c>
      <c r="E20253" t="s">
        <v>57</v>
      </c>
      <c r="F20253" s="1"/>
    </row>
    <row r="20254" spans="1:6">
      <c r="A20254" s="1" t="s">
        <v>16</v>
      </c>
      <c r="B20254" s="1" t="s">
        <v>40</v>
      </c>
      <c r="C20254" s="1" t="s">
        <v>11</v>
      </c>
      <c r="D20254" s="1"/>
      <c r="E20254" t="s">
        <v>41</v>
      </c>
      <c r="F20254" s="1"/>
    </row>
    <row r="20255" spans="1:6">
      <c r="A20255" s="1" t="s">
        <v>16</v>
      </c>
      <c r="B20255" s="1" t="s">
        <v>7</v>
      </c>
      <c r="C20255" s="1" t="s">
        <v>11</v>
      </c>
      <c r="D20255" s="2">
        <v>137500</v>
      </c>
      <c r="E20255" t="s">
        <v>62</v>
      </c>
      <c r="F20255" s="1"/>
    </row>
    <row r="20256" spans="1:6">
      <c r="A20256" s="1" t="s">
        <v>10</v>
      </c>
      <c r="B20256" s="1" t="s">
        <v>7</v>
      </c>
      <c r="C20256" s="1" t="s">
        <v>8</v>
      </c>
      <c r="D20256" s="2">
        <v>112000</v>
      </c>
      <c r="E20256" t="s">
        <v>441</v>
      </c>
      <c r="F20256" s="1"/>
    </row>
    <row r="20257" spans="1:6">
      <c r="A20257" s="1" t="s">
        <v>33</v>
      </c>
      <c r="B20257" s="1" t="s">
        <v>7</v>
      </c>
      <c r="C20257" s="1" t="s">
        <v>48</v>
      </c>
      <c r="D20257" s="2">
        <v>123000</v>
      </c>
      <c r="E20257" t="s">
        <v>15</v>
      </c>
      <c r="F20257" s="1"/>
    </row>
    <row r="20258" spans="1:6">
      <c r="A20258" s="1" t="s">
        <v>6</v>
      </c>
      <c r="B20258" s="1" t="s">
        <v>7</v>
      </c>
      <c r="C20258" s="1" t="s">
        <v>11</v>
      </c>
      <c r="D20258" s="2">
        <v>90000</v>
      </c>
      <c r="E20258" t="s">
        <v>24</v>
      </c>
      <c r="F20258" s="1"/>
    </row>
    <row r="20259" spans="1:6">
      <c r="A20259" s="1" t="s">
        <v>22</v>
      </c>
      <c r="B20259" s="1" t="s">
        <v>7</v>
      </c>
      <c r="C20259" s="1" t="s">
        <v>11</v>
      </c>
      <c r="D20259" s="2">
        <v>95000</v>
      </c>
      <c r="E20259" t="s">
        <v>131</v>
      </c>
      <c r="F20259" s="1"/>
    </row>
    <row r="20260" spans="1:6">
      <c r="A20260" s="1" t="s">
        <v>22</v>
      </c>
      <c r="B20260" s="1" t="s">
        <v>7</v>
      </c>
      <c r="C20260" s="1" t="s">
        <v>11</v>
      </c>
      <c r="D20260" s="1"/>
      <c r="E20260" t="s">
        <v>12</v>
      </c>
      <c r="F20260" s="1"/>
    </row>
    <row r="20261" spans="1:6">
      <c r="A20261" s="1" t="s">
        <v>51</v>
      </c>
      <c r="B20261" s="1" t="s">
        <v>7</v>
      </c>
      <c r="C20261" s="1" t="s">
        <v>128</v>
      </c>
      <c r="D20261" s="2">
        <v>56700</v>
      </c>
      <c r="E20261" t="s">
        <v>15</v>
      </c>
      <c r="F20261" s="1"/>
    </row>
    <row r="20262" spans="1:6">
      <c r="A20262" s="1" t="s">
        <v>22</v>
      </c>
      <c r="B20262" s="1" t="s">
        <v>7</v>
      </c>
      <c r="C20262" s="1" t="s">
        <v>8</v>
      </c>
      <c r="D20262" s="1"/>
      <c r="E20262" t="s">
        <v>9</v>
      </c>
      <c r="F20262" s="1"/>
    </row>
    <row r="20263" spans="1:6">
      <c r="A20263" s="1" t="s">
        <v>22</v>
      </c>
      <c r="B20263" s="1" t="s">
        <v>17</v>
      </c>
      <c r="C20263" s="1" t="s">
        <v>11</v>
      </c>
      <c r="D20263" s="1"/>
      <c r="E20263" t="s">
        <v>18</v>
      </c>
      <c r="F20263" s="1"/>
    </row>
    <row r="20264" spans="1:6">
      <c r="A20264" s="1" t="s">
        <v>16</v>
      </c>
      <c r="B20264" s="1" t="s">
        <v>7</v>
      </c>
      <c r="C20264" s="1" t="s">
        <v>11</v>
      </c>
      <c r="D20264" s="2">
        <v>142225</v>
      </c>
      <c r="E20264" t="s">
        <v>12</v>
      </c>
      <c r="F20264" s="1"/>
    </row>
    <row r="20265" spans="1:6">
      <c r="A20265" s="1" t="s">
        <v>22</v>
      </c>
      <c r="B20265" s="1" t="s">
        <v>7</v>
      </c>
      <c r="C20265" s="1" t="s">
        <v>11</v>
      </c>
      <c r="D20265" s="2">
        <v>110000</v>
      </c>
      <c r="E20265" t="s">
        <v>12</v>
      </c>
      <c r="F20265" s="1"/>
    </row>
    <row r="20266" spans="1:6">
      <c r="A20266" s="1" t="s">
        <v>6</v>
      </c>
      <c r="B20266" s="1" t="s">
        <v>7</v>
      </c>
      <c r="C20266" s="1" t="s">
        <v>11</v>
      </c>
      <c r="D20266" s="2">
        <v>165000</v>
      </c>
      <c r="E20266" t="s">
        <v>20</v>
      </c>
      <c r="F20266" s="1"/>
    </row>
    <row r="20267" spans="1:6">
      <c r="A20267" s="1" t="s">
        <v>16</v>
      </c>
      <c r="B20267" s="1" t="s">
        <v>7</v>
      </c>
      <c r="C20267" s="1" t="s">
        <v>11</v>
      </c>
      <c r="D20267" s="2">
        <v>184839</v>
      </c>
      <c r="E20267" t="s">
        <v>9</v>
      </c>
      <c r="F20267" s="1"/>
    </row>
    <row r="20268" spans="1:6">
      <c r="A20268" s="1" t="s">
        <v>45</v>
      </c>
      <c r="B20268" s="1" t="s">
        <v>40</v>
      </c>
      <c r="C20268" s="1" t="s">
        <v>11</v>
      </c>
      <c r="D20268" s="1"/>
      <c r="E20268" t="s">
        <v>42</v>
      </c>
      <c r="F20268" s="1"/>
    </row>
    <row r="20269" spans="1:6">
      <c r="A20269" s="1" t="s">
        <v>16</v>
      </c>
      <c r="B20269" s="1" t="s">
        <v>7</v>
      </c>
      <c r="C20269" s="1" t="s">
        <v>11</v>
      </c>
      <c r="D20269" s="2">
        <v>115000</v>
      </c>
      <c r="E20269" t="s">
        <v>24</v>
      </c>
      <c r="F20269" s="1"/>
    </row>
    <row r="20270" spans="1:6">
      <c r="A20270" s="1" t="s">
        <v>22</v>
      </c>
      <c r="B20270" s="1" t="s">
        <v>23</v>
      </c>
      <c r="C20270" s="1" t="s">
        <v>11</v>
      </c>
      <c r="D20270" s="1"/>
      <c r="E20270" t="s">
        <v>20</v>
      </c>
      <c r="F20270" s="1"/>
    </row>
    <row r="20271" spans="1:6">
      <c r="A20271" s="1" t="s">
        <v>22</v>
      </c>
      <c r="B20271" s="1" t="s">
        <v>7</v>
      </c>
      <c r="C20271" s="1" t="s">
        <v>11</v>
      </c>
      <c r="D20271" s="2">
        <v>112500</v>
      </c>
      <c r="E20271" t="s">
        <v>62</v>
      </c>
      <c r="F20271" s="1"/>
    </row>
    <row r="20272" spans="1:6">
      <c r="A20272" s="1" t="s">
        <v>6</v>
      </c>
      <c r="B20272" s="1" t="s">
        <v>23</v>
      </c>
      <c r="C20272" s="1" t="s">
        <v>11</v>
      </c>
      <c r="D20272" s="1"/>
      <c r="E20272" t="s">
        <v>9</v>
      </c>
      <c r="F20272" s="1"/>
    </row>
    <row r="20273" spans="1:6">
      <c r="A20273" s="1" t="s">
        <v>13</v>
      </c>
      <c r="B20273" s="1" t="s">
        <v>7</v>
      </c>
      <c r="C20273" s="1" t="s">
        <v>11</v>
      </c>
      <c r="D20273" s="2">
        <v>112025</v>
      </c>
      <c r="E20273" t="s">
        <v>35</v>
      </c>
      <c r="F20273" s="1"/>
    </row>
    <row r="20274" spans="1:6">
      <c r="A20274" s="1" t="s">
        <v>16</v>
      </c>
      <c r="B20274" s="1" t="s">
        <v>7</v>
      </c>
      <c r="C20274" s="1" t="s">
        <v>11</v>
      </c>
      <c r="D20274" s="2">
        <v>272500</v>
      </c>
      <c r="E20274" t="s">
        <v>67</v>
      </c>
      <c r="F20274" s="1"/>
    </row>
    <row r="20275" spans="1:6">
      <c r="A20275" s="1" t="s">
        <v>22</v>
      </c>
      <c r="B20275" s="1" t="s">
        <v>23</v>
      </c>
      <c r="C20275" s="1" t="s">
        <v>11</v>
      </c>
      <c r="D20275" s="1"/>
      <c r="E20275" t="s">
        <v>12</v>
      </c>
      <c r="F20275" s="1"/>
    </row>
    <row r="20276" spans="1:6">
      <c r="A20276" s="1" t="s">
        <v>16</v>
      </c>
      <c r="B20276" s="1" t="s">
        <v>7</v>
      </c>
      <c r="C20276" s="1" t="s">
        <v>11</v>
      </c>
      <c r="D20276" s="1"/>
      <c r="E20276" t="s">
        <v>12</v>
      </c>
      <c r="F20276" s="1"/>
    </row>
    <row r="20277" spans="1:6">
      <c r="A20277" s="1" t="s">
        <v>22</v>
      </c>
      <c r="B20277" s="1" t="s">
        <v>23</v>
      </c>
      <c r="C20277" s="1" t="s">
        <v>11</v>
      </c>
      <c r="D20277" s="1"/>
      <c r="E20277" t="s">
        <v>20</v>
      </c>
      <c r="F20277" s="1"/>
    </row>
    <row r="20278" spans="1:6">
      <c r="A20278" s="1" t="s">
        <v>22</v>
      </c>
      <c r="B20278" s="1" t="s">
        <v>7</v>
      </c>
      <c r="C20278" s="1" t="s">
        <v>11</v>
      </c>
      <c r="D20278" s="1"/>
      <c r="E20278" t="s">
        <v>9</v>
      </c>
      <c r="F20278" s="1"/>
    </row>
    <row r="20279" spans="1:6">
      <c r="A20279" s="1" t="s">
        <v>22</v>
      </c>
      <c r="B20279" s="1" t="s">
        <v>7</v>
      </c>
      <c r="C20279" s="1" t="s">
        <v>48</v>
      </c>
      <c r="D20279" s="2">
        <v>79200</v>
      </c>
      <c r="E20279" t="s">
        <v>15</v>
      </c>
      <c r="F20279" s="1"/>
    </row>
    <row r="20280" spans="1:6">
      <c r="A20280" s="1" t="s">
        <v>13</v>
      </c>
      <c r="B20280" s="1" t="s">
        <v>7</v>
      </c>
      <c r="C20280" s="1" t="s">
        <v>11</v>
      </c>
      <c r="D20280" s="2">
        <v>135000</v>
      </c>
      <c r="E20280" t="s">
        <v>12</v>
      </c>
      <c r="F20280" s="1"/>
    </row>
    <row r="20281" spans="1:6">
      <c r="A20281" s="1" t="s">
        <v>10</v>
      </c>
      <c r="B20281" s="1" t="s">
        <v>7</v>
      </c>
      <c r="C20281" s="1" t="s">
        <v>48</v>
      </c>
      <c r="D20281" s="2">
        <v>147500</v>
      </c>
      <c r="E20281" t="s">
        <v>15</v>
      </c>
      <c r="F20281" s="1"/>
    </row>
    <row r="20282" spans="1:6">
      <c r="A20282" s="1" t="s">
        <v>22</v>
      </c>
      <c r="B20282" s="1" t="s">
        <v>7</v>
      </c>
      <c r="C20282" s="1" t="s">
        <v>8</v>
      </c>
      <c r="D20282" s="1"/>
      <c r="E20282" t="s">
        <v>227</v>
      </c>
      <c r="F20282" s="1"/>
    </row>
    <row r="20283" spans="1:6">
      <c r="A20283" s="1" t="s">
        <v>6</v>
      </c>
      <c r="B20283" s="1" t="s">
        <v>7</v>
      </c>
      <c r="C20283" s="1" t="s">
        <v>8</v>
      </c>
      <c r="D20283" s="1"/>
      <c r="E20283" t="s">
        <v>505</v>
      </c>
      <c r="F20283" s="1"/>
    </row>
    <row r="20284" spans="1:6">
      <c r="A20284" s="1" t="s">
        <v>22</v>
      </c>
      <c r="B20284" s="1" t="s">
        <v>7</v>
      </c>
      <c r="C20284" s="1" t="s">
        <v>11</v>
      </c>
      <c r="D20284" s="2">
        <v>105000</v>
      </c>
      <c r="E20284" t="s">
        <v>24</v>
      </c>
      <c r="F20284" s="1"/>
    </row>
    <row r="20285" spans="1:6">
      <c r="A20285" s="1" t="s">
        <v>16</v>
      </c>
      <c r="B20285" s="1" t="s">
        <v>7</v>
      </c>
      <c r="C20285" s="1" t="s">
        <v>11</v>
      </c>
      <c r="D20285" s="1"/>
      <c r="E20285" t="s">
        <v>20</v>
      </c>
      <c r="F20285" s="1"/>
    </row>
    <row r="20286" spans="1:6">
      <c r="A20286" s="1" t="s">
        <v>22</v>
      </c>
      <c r="B20286" s="1" t="s">
        <v>7</v>
      </c>
      <c r="C20286" s="1" t="s">
        <v>169</v>
      </c>
      <c r="D20286" s="2">
        <v>43200</v>
      </c>
      <c r="E20286" t="s">
        <v>15</v>
      </c>
      <c r="F20286" s="1"/>
    </row>
    <row r="20287" spans="1:6">
      <c r="A20287" s="1" t="s">
        <v>22</v>
      </c>
      <c r="B20287" s="1" t="s">
        <v>7</v>
      </c>
      <c r="C20287" s="1" t="s">
        <v>28</v>
      </c>
      <c r="D20287" s="2">
        <v>53014</v>
      </c>
      <c r="E20287" t="s">
        <v>15</v>
      </c>
      <c r="F20287" s="1"/>
    </row>
    <row r="20288" spans="1:6">
      <c r="A20288" s="1" t="s">
        <v>13</v>
      </c>
      <c r="B20288" s="1" t="s">
        <v>7</v>
      </c>
      <c r="C20288" s="1" t="s">
        <v>11</v>
      </c>
      <c r="D20288" s="2">
        <v>82052</v>
      </c>
      <c r="E20288" t="s">
        <v>12</v>
      </c>
      <c r="F20288" s="1"/>
    </row>
    <row r="20289" spans="1:6">
      <c r="A20289" s="1" t="s">
        <v>16</v>
      </c>
      <c r="B20289" s="1" t="s">
        <v>7</v>
      </c>
      <c r="C20289" s="1" t="s">
        <v>11</v>
      </c>
      <c r="D20289" s="1"/>
      <c r="E20289" t="s">
        <v>9</v>
      </c>
      <c r="F20289" s="1"/>
    </row>
    <row r="20290" spans="1:6">
      <c r="A20290" s="1" t="s">
        <v>33</v>
      </c>
      <c r="B20290" s="1" t="s">
        <v>7</v>
      </c>
      <c r="C20290" s="1" t="s">
        <v>47</v>
      </c>
      <c r="D20290" s="2">
        <v>205000</v>
      </c>
      <c r="E20290" t="s">
        <v>15</v>
      </c>
      <c r="F20290" s="1"/>
    </row>
    <row r="20291" spans="1:6">
      <c r="A20291" s="1" t="s">
        <v>14</v>
      </c>
      <c r="B20291" s="1" t="s">
        <v>7</v>
      </c>
      <c r="C20291" s="1" t="s">
        <v>44</v>
      </c>
      <c r="D20291" s="2">
        <v>49896</v>
      </c>
      <c r="E20291" t="s">
        <v>15</v>
      </c>
      <c r="F20291" s="1"/>
    </row>
    <row r="20292" spans="1:6">
      <c r="A20292" s="1" t="s">
        <v>16</v>
      </c>
      <c r="B20292" s="1" t="s">
        <v>7</v>
      </c>
      <c r="C20292" s="1" t="s">
        <v>11</v>
      </c>
      <c r="D20292" s="2">
        <v>186500</v>
      </c>
      <c r="E20292" t="s">
        <v>80</v>
      </c>
      <c r="F20292" s="1"/>
    </row>
    <row r="20293" spans="1:6">
      <c r="A20293" s="1" t="s">
        <v>16</v>
      </c>
      <c r="B20293" s="1" t="s">
        <v>122</v>
      </c>
      <c r="C20293" s="1" t="s">
        <v>11</v>
      </c>
      <c r="D20293" s="2">
        <v>74100</v>
      </c>
      <c r="E20293" t="s">
        <v>151</v>
      </c>
      <c r="F20293" s="1"/>
    </row>
    <row r="20294" spans="1:6">
      <c r="A20294" s="1" t="s">
        <v>10</v>
      </c>
      <c r="B20294" s="1" t="s">
        <v>23</v>
      </c>
      <c r="C20294" s="1" t="s">
        <v>8</v>
      </c>
      <c r="D20294" s="2">
        <v>102000</v>
      </c>
      <c r="E20294" t="s">
        <v>9</v>
      </c>
      <c r="F20294" s="1"/>
    </row>
    <row r="20295" spans="1:6">
      <c r="A20295" s="1" t="s">
        <v>22</v>
      </c>
      <c r="B20295" s="1" t="s">
        <v>7</v>
      </c>
      <c r="C20295" s="1" t="s">
        <v>11</v>
      </c>
      <c r="D20295" s="1"/>
      <c r="E20295" t="s">
        <v>9</v>
      </c>
      <c r="F20295" s="1"/>
    </row>
    <row r="20296" spans="1:6">
      <c r="A20296" s="1" t="s">
        <v>16</v>
      </c>
      <c r="B20296" s="1" t="s">
        <v>7</v>
      </c>
      <c r="C20296" s="1" t="s">
        <v>11</v>
      </c>
      <c r="D20296" s="2">
        <v>200000</v>
      </c>
      <c r="E20296" t="s">
        <v>24</v>
      </c>
      <c r="F20296" s="1"/>
    </row>
    <row r="20297" spans="1:6">
      <c r="A20297" s="1" t="s">
        <v>22</v>
      </c>
      <c r="B20297" s="1" t="s">
        <v>7</v>
      </c>
      <c r="C20297" s="1" t="s">
        <v>11</v>
      </c>
      <c r="D20297" s="2">
        <v>70000</v>
      </c>
      <c r="E20297" t="s">
        <v>49</v>
      </c>
      <c r="F20297" s="1"/>
    </row>
    <row r="20298" spans="1:6">
      <c r="A20298" s="1" t="s">
        <v>16</v>
      </c>
      <c r="B20298" s="1" t="s">
        <v>7</v>
      </c>
      <c r="C20298" s="1" t="s">
        <v>11</v>
      </c>
      <c r="D20298" s="2">
        <v>110000</v>
      </c>
      <c r="E20298" t="s">
        <v>9</v>
      </c>
      <c r="F20298" s="1"/>
    </row>
    <row r="20299" spans="1:6">
      <c r="A20299" s="1" t="s">
        <v>10</v>
      </c>
      <c r="B20299" s="1" t="s">
        <v>7</v>
      </c>
      <c r="C20299" s="1" t="s">
        <v>11</v>
      </c>
      <c r="D20299" s="2">
        <v>96773</v>
      </c>
      <c r="E20299" t="s">
        <v>15</v>
      </c>
      <c r="F20299" s="1"/>
    </row>
    <row r="20300" spans="1:6">
      <c r="A20300" s="1" t="s">
        <v>16</v>
      </c>
      <c r="B20300" s="1" t="s">
        <v>7</v>
      </c>
      <c r="C20300" s="1" t="s">
        <v>11</v>
      </c>
      <c r="D20300" s="2">
        <v>120000</v>
      </c>
      <c r="E20300" t="s">
        <v>9</v>
      </c>
      <c r="F20300" s="1"/>
    </row>
    <row r="20301" spans="1:6">
      <c r="A20301" s="1" t="s">
        <v>16</v>
      </c>
      <c r="B20301" s="1" t="s">
        <v>7</v>
      </c>
      <c r="C20301" s="1" t="s">
        <v>11</v>
      </c>
      <c r="D20301" s="1"/>
      <c r="E20301" t="s">
        <v>569</v>
      </c>
      <c r="F20301" s="1"/>
    </row>
    <row r="20302" spans="1:6">
      <c r="A20302" s="1" t="s">
        <v>22</v>
      </c>
      <c r="B20302" s="1" t="s">
        <v>7</v>
      </c>
      <c r="C20302" s="1" t="s">
        <v>11</v>
      </c>
      <c r="D20302" s="1"/>
      <c r="E20302" t="s">
        <v>12</v>
      </c>
      <c r="F20302" s="1"/>
    </row>
    <row r="20303" spans="1:6">
      <c r="A20303" s="1" t="s">
        <v>22</v>
      </c>
      <c r="B20303" s="1" t="s">
        <v>7</v>
      </c>
      <c r="C20303" s="1" t="s">
        <v>11</v>
      </c>
      <c r="D20303" s="2">
        <v>69415</v>
      </c>
      <c r="E20303" t="s">
        <v>12</v>
      </c>
      <c r="F20303" s="1"/>
    </row>
    <row r="20304" spans="1:6">
      <c r="A20304" s="1" t="s">
        <v>14</v>
      </c>
      <c r="B20304" s="1" t="s">
        <v>7</v>
      </c>
      <c r="C20304" s="1" t="s">
        <v>11</v>
      </c>
      <c r="D20304" s="2">
        <v>85000</v>
      </c>
      <c r="E20304" t="s">
        <v>12</v>
      </c>
      <c r="F20304" s="1"/>
    </row>
    <row r="20305" spans="1:6">
      <c r="A20305" s="1" t="s">
        <v>33</v>
      </c>
      <c r="B20305" s="1" t="s">
        <v>7</v>
      </c>
      <c r="C20305" s="1" t="s">
        <v>37</v>
      </c>
      <c r="D20305" s="2">
        <v>156500</v>
      </c>
      <c r="E20305" t="s">
        <v>15</v>
      </c>
      <c r="F20305" s="1"/>
    </row>
    <row r="20306" spans="1:6">
      <c r="A20306" s="1" t="s">
        <v>16</v>
      </c>
      <c r="B20306" s="1" t="s">
        <v>40</v>
      </c>
      <c r="C20306" s="1" t="s">
        <v>11</v>
      </c>
      <c r="D20306" s="1"/>
      <c r="E20306" t="s">
        <v>20</v>
      </c>
      <c r="F20306" s="1"/>
    </row>
    <row r="20307" spans="1:6">
      <c r="A20307" s="1" t="s">
        <v>6</v>
      </c>
      <c r="B20307" s="1" t="s">
        <v>7</v>
      </c>
      <c r="C20307" s="1" t="s">
        <v>8</v>
      </c>
      <c r="D20307" s="2">
        <v>125000</v>
      </c>
      <c r="E20307" t="s">
        <v>15</v>
      </c>
      <c r="F20307" s="1"/>
    </row>
    <row r="20308" spans="1:6">
      <c r="A20308" s="1" t="s">
        <v>33</v>
      </c>
      <c r="B20308" s="1" t="s">
        <v>23</v>
      </c>
      <c r="C20308" s="1" t="s">
        <v>11</v>
      </c>
      <c r="D20308" s="1"/>
      <c r="E20308" t="s">
        <v>9</v>
      </c>
      <c r="F20308" s="1"/>
    </row>
    <row r="20309" spans="1:6">
      <c r="A20309" s="1" t="s">
        <v>16</v>
      </c>
      <c r="B20309" s="1" t="s">
        <v>40</v>
      </c>
      <c r="C20309" s="1" t="s">
        <v>8</v>
      </c>
      <c r="D20309" s="1"/>
      <c r="E20309" t="s">
        <v>41</v>
      </c>
      <c r="F20309" s="1"/>
    </row>
    <row r="20310" spans="1:6">
      <c r="A20310" s="1" t="s">
        <v>22</v>
      </c>
      <c r="B20310" s="1" t="s">
        <v>7</v>
      </c>
      <c r="C20310" s="1" t="s">
        <v>11</v>
      </c>
      <c r="D20310" s="2">
        <v>131900</v>
      </c>
      <c r="E20310" t="s">
        <v>63</v>
      </c>
      <c r="F20310" s="1"/>
    </row>
    <row r="20311" spans="1:6">
      <c r="A20311" s="1" t="s">
        <v>10</v>
      </c>
      <c r="B20311" s="1" t="s">
        <v>7</v>
      </c>
      <c r="C20311" s="1" t="s">
        <v>11</v>
      </c>
      <c r="D20311" s="2">
        <v>157500</v>
      </c>
      <c r="E20311" t="s">
        <v>63</v>
      </c>
      <c r="F20311" s="1"/>
    </row>
    <row r="20312" spans="1:6">
      <c r="A20312" s="1" t="s">
        <v>13</v>
      </c>
      <c r="B20312" s="1" t="s">
        <v>7</v>
      </c>
      <c r="C20312" s="1" t="s">
        <v>11</v>
      </c>
      <c r="D20312" s="2">
        <v>100250</v>
      </c>
      <c r="E20312" t="s">
        <v>38</v>
      </c>
      <c r="F20312" s="1"/>
    </row>
    <row r="20313" spans="1:6">
      <c r="A20313" s="1" t="s">
        <v>22</v>
      </c>
      <c r="B20313" s="1" t="s">
        <v>7</v>
      </c>
      <c r="C20313" s="1" t="s">
        <v>11</v>
      </c>
      <c r="D20313" s="2">
        <v>77500</v>
      </c>
      <c r="E20313" t="s">
        <v>9</v>
      </c>
      <c r="F20313" s="1"/>
    </row>
    <row r="20314" spans="1:6">
      <c r="A20314" s="1" t="s">
        <v>6</v>
      </c>
      <c r="B20314" s="1" t="s">
        <v>23</v>
      </c>
      <c r="C20314" s="1" t="s">
        <v>11</v>
      </c>
      <c r="D20314" s="1"/>
      <c r="E20314" t="s">
        <v>20</v>
      </c>
      <c r="F20314" s="1"/>
    </row>
    <row r="20315" spans="1:6">
      <c r="A20315" s="1" t="s">
        <v>13</v>
      </c>
      <c r="B20315" s="1" t="s">
        <v>7</v>
      </c>
      <c r="C20315" s="1" t="s">
        <v>11</v>
      </c>
      <c r="D20315" s="1"/>
      <c r="E20315" t="s">
        <v>20</v>
      </c>
      <c r="F20315" s="1"/>
    </row>
    <row r="20316" spans="1:6">
      <c r="A20316" s="1" t="s">
        <v>6</v>
      </c>
      <c r="B20316" s="1" t="s">
        <v>7</v>
      </c>
      <c r="C20316" s="1" t="s">
        <v>11</v>
      </c>
      <c r="D20316" s="2">
        <v>122800</v>
      </c>
      <c r="E20316" t="s">
        <v>35</v>
      </c>
      <c r="F20316" s="1"/>
    </row>
    <row r="20317" spans="1:6">
      <c r="A20317" s="1" t="s">
        <v>13</v>
      </c>
      <c r="B20317" s="1" t="s">
        <v>7</v>
      </c>
      <c r="C20317" s="1" t="s">
        <v>11</v>
      </c>
      <c r="D20317" s="2">
        <v>93000</v>
      </c>
      <c r="E20317" t="s">
        <v>90</v>
      </c>
      <c r="F20317" s="1"/>
    </row>
    <row r="20318" spans="1:6">
      <c r="A20318" s="1" t="s">
        <v>22</v>
      </c>
      <c r="B20318" s="1" t="s">
        <v>7</v>
      </c>
      <c r="C20318" s="1" t="s">
        <v>11</v>
      </c>
      <c r="D20318" s="2">
        <v>129504</v>
      </c>
      <c r="E20318" t="s">
        <v>222</v>
      </c>
      <c r="F20318" s="1"/>
    </row>
    <row r="20319" spans="1:6">
      <c r="A20319" s="1" t="s">
        <v>16</v>
      </c>
      <c r="B20319" s="1" t="s">
        <v>7</v>
      </c>
      <c r="C20319" s="1" t="s">
        <v>11</v>
      </c>
      <c r="D20319" s="2">
        <v>140000</v>
      </c>
      <c r="E20319" t="s">
        <v>12</v>
      </c>
      <c r="F20319" s="1"/>
    </row>
    <row r="20320" spans="1:6">
      <c r="A20320" s="1" t="s">
        <v>22</v>
      </c>
      <c r="B20320" s="1" t="s">
        <v>7</v>
      </c>
      <c r="C20320" s="1" t="s">
        <v>11</v>
      </c>
      <c r="D20320" s="2">
        <v>98500</v>
      </c>
      <c r="E20320" t="s">
        <v>15</v>
      </c>
      <c r="F20320" s="1"/>
    </row>
    <row r="20321" spans="1:6">
      <c r="A20321" s="1" t="s">
        <v>6</v>
      </c>
      <c r="B20321" s="1" t="s">
        <v>7</v>
      </c>
      <c r="C20321" s="1" t="s">
        <v>11</v>
      </c>
      <c r="D20321" s="2">
        <v>90000</v>
      </c>
      <c r="E20321" t="s">
        <v>24</v>
      </c>
      <c r="F20321" s="1"/>
    </row>
    <row r="20322" spans="1:6">
      <c r="A20322" s="1" t="s">
        <v>10</v>
      </c>
      <c r="B20322" s="1" t="s">
        <v>23</v>
      </c>
      <c r="C20322" s="1" t="s">
        <v>8</v>
      </c>
      <c r="D20322" s="1"/>
      <c r="E20322" t="s">
        <v>41</v>
      </c>
      <c r="F20322" s="1"/>
    </row>
    <row r="20323" spans="1:6">
      <c r="A20323" s="1" t="s">
        <v>10</v>
      </c>
      <c r="B20323" s="1" t="s">
        <v>7</v>
      </c>
      <c r="C20323" s="1" t="s">
        <v>11</v>
      </c>
      <c r="D20323" s="2">
        <v>175000</v>
      </c>
      <c r="E20323" t="s">
        <v>24</v>
      </c>
      <c r="F20323" s="1"/>
    </row>
    <row r="20324" spans="1:6">
      <c r="A20324" s="1" t="s">
        <v>19</v>
      </c>
      <c r="B20324" s="1" t="s">
        <v>7</v>
      </c>
      <c r="C20324" s="1" t="s">
        <v>11</v>
      </c>
      <c r="D20324" s="2">
        <v>145000</v>
      </c>
      <c r="E20324" t="s">
        <v>35</v>
      </c>
      <c r="F20324" s="1"/>
    </row>
    <row r="20325" spans="1:6">
      <c r="A20325" s="1" t="s">
        <v>22</v>
      </c>
      <c r="B20325" s="1" t="s">
        <v>17</v>
      </c>
      <c r="C20325" s="1" t="s">
        <v>11</v>
      </c>
      <c r="D20325" s="1"/>
      <c r="E20325" t="s">
        <v>18</v>
      </c>
      <c r="F20325" s="1"/>
    </row>
    <row r="20326" spans="1:6">
      <c r="A20326" s="1" t="s">
        <v>45</v>
      </c>
      <c r="B20326" s="1" t="s">
        <v>7</v>
      </c>
      <c r="C20326" s="1" t="s">
        <v>179</v>
      </c>
      <c r="D20326" s="2">
        <v>71280</v>
      </c>
      <c r="E20326" t="s">
        <v>15</v>
      </c>
      <c r="F20326" s="1"/>
    </row>
    <row r="20327" spans="1:6">
      <c r="A20327" s="1" t="s">
        <v>22</v>
      </c>
      <c r="B20327" s="1" t="s">
        <v>7</v>
      </c>
      <c r="C20327" s="1" t="s">
        <v>11</v>
      </c>
      <c r="D20327" s="1"/>
      <c r="E20327" t="s">
        <v>12</v>
      </c>
      <c r="F20327" s="1"/>
    </row>
    <row r="20328" spans="1:6">
      <c r="A20328" s="1" t="s">
        <v>10</v>
      </c>
      <c r="B20328" s="1" t="s">
        <v>7</v>
      </c>
      <c r="C20328" s="1" t="s">
        <v>37</v>
      </c>
      <c r="D20328" s="2">
        <v>99150</v>
      </c>
      <c r="E20328" t="s">
        <v>15</v>
      </c>
      <c r="F20328" s="1"/>
    </row>
    <row r="20329" spans="1:6">
      <c r="A20329" s="1" t="s">
        <v>22</v>
      </c>
      <c r="B20329" s="1" t="s">
        <v>7</v>
      </c>
      <c r="C20329" s="1" t="s">
        <v>11</v>
      </c>
      <c r="D20329" s="2">
        <v>90000</v>
      </c>
      <c r="E20329" t="s">
        <v>38</v>
      </c>
      <c r="F20329" s="1"/>
    </row>
    <row r="20330" spans="1:6">
      <c r="A20330" s="1" t="s">
        <v>22</v>
      </c>
      <c r="B20330" s="1" t="s">
        <v>7</v>
      </c>
      <c r="C20330" s="1" t="s">
        <v>11</v>
      </c>
      <c r="D20330" s="1"/>
      <c r="E20330" t="s">
        <v>18</v>
      </c>
      <c r="F20330" s="1"/>
    </row>
    <row r="20331" spans="1:6">
      <c r="A20331" s="1" t="s">
        <v>16</v>
      </c>
      <c r="B20331" s="1" t="s">
        <v>7</v>
      </c>
      <c r="C20331" s="1" t="s">
        <v>76</v>
      </c>
      <c r="D20331" s="2">
        <v>69963</v>
      </c>
      <c r="E20331" t="s">
        <v>15</v>
      </c>
      <c r="F20331" s="1"/>
    </row>
    <row r="20332" spans="1:6">
      <c r="A20332" s="1" t="s">
        <v>33</v>
      </c>
      <c r="B20332" s="1" t="s">
        <v>7</v>
      </c>
      <c r="C20332" s="1" t="s">
        <v>11</v>
      </c>
      <c r="D20332" s="2">
        <v>100000</v>
      </c>
      <c r="E20332" t="s">
        <v>24</v>
      </c>
      <c r="F20332" s="1"/>
    </row>
    <row r="20333" spans="1:6">
      <c r="A20333" s="1" t="s">
        <v>10</v>
      </c>
      <c r="B20333" s="1" t="s">
        <v>59</v>
      </c>
      <c r="C20333" s="1" t="s">
        <v>11</v>
      </c>
      <c r="D20333" s="1"/>
      <c r="E20333" t="s">
        <v>20</v>
      </c>
      <c r="F20333" s="1"/>
    </row>
    <row r="20334" spans="1:6">
      <c r="A20334" s="1" t="s">
        <v>16</v>
      </c>
      <c r="B20334" s="1" t="s">
        <v>36</v>
      </c>
      <c r="C20334" s="1" t="s">
        <v>11</v>
      </c>
      <c r="D20334" s="1"/>
      <c r="E20334" t="s">
        <v>18</v>
      </c>
      <c r="F20334" s="1"/>
    </row>
    <row r="20335" spans="1:6">
      <c r="A20335" s="1" t="s">
        <v>22</v>
      </c>
      <c r="B20335" s="1" t="s">
        <v>36</v>
      </c>
      <c r="C20335" s="1" t="s">
        <v>44</v>
      </c>
      <c r="D20335" s="2">
        <v>111175</v>
      </c>
      <c r="E20335" t="s">
        <v>15</v>
      </c>
      <c r="F20335" s="1"/>
    </row>
    <row r="20336" spans="1:6">
      <c r="A20336" s="1" t="s">
        <v>22</v>
      </c>
      <c r="B20336" s="1" t="s">
        <v>7</v>
      </c>
      <c r="C20336" s="1" t="s">
        <v>11</v>
      </c>
      <c r="D20336" s="2">
        <v>48750</v>
      </c>
      <c r="E20336" t="s">
        <v>12</v>
      </c>
      <c r="F20336" s="1"/>
    </row>
    <row r="20337" spans="1:6">
      <c r="A20337" s="1" t="s">
        <v>13</v>
      </c>
      <c r="B20337" s="1" t="s">
        <v>23</v>
      </c>
      <c r="C20337" s="1" t="s">
        <v>11</v>
      </c>
      <c r="D20337" s="1"/>
      <c r="E20337" t="s">
        <v>20</v>
      </c>
      <c r="F20337" s="1"/>
    </row>
    <row r="20338" spans="1:6">
      <c r="A20338" s="1" t="s">
        <v>10</v>
      </c>
      <c r="B20338" s="1" t="s">
        <v>7</v>
      </c>
      <c r="C20338" s="1" t="s">
        <v>11</v>
      </c>
      <c r="D20338" s="2">
        <v>130000</v>
      </c>
      <c r="E20338" t="s">
        <v>20</v>
      </c>
      <c r="F20338" s="1"/>
    </row>
    <row r="20339" spans="1:6">
      <c r="A20339" s="1" t="s">
        <v>16</v>
      </c>
      <c r="B20339" s="1" t="s">
        <v>7</v>
      </c>
      <c r="C20339" s="1" t="s">
        <v>11</v>
      </c>
      <c r="D20339" s="2">
        <v>99150</v>
      </c>
      <c r="E20339" t="s">
        <v>15</v>
      </c>
      <c r="F20339" s="1"/>
    </row>
    <row r="20340" spans="1:6">
      <c r="A20340" s="1" t="s">
        <v>16</v>
      </c>
      <c r="B20340" s="1" t="s">
        <v>7</v>
      </c>
      <c r="C20340" s="1" t="s">
        <v>11</v>
      </c>
      <c r="D20340" s="2">
        <v>155000</v>
      </c>
      <c r="E20340" t="s">
        <v>20</v>
      </c>
      <c r="F20340" s="1"/>
    </row>
    <row r="20341" spans="1:6">
      <c r="A20341" s="1" t="s">
        <v>6</v>
      </c>
      <c r="B20341" s="1" t="s">
        <v>7</v>
      </c>
      <c r="C20341" s="1" t="s">
        <v>48</v>
      </c>
      <c r="D20341" s="2">
        <v>157500</v>
      </c>
      <c r="E20341" t="s">
        <v>15</v>
      </c>
      <c r="F20341" s="1"/>
    </row>
    <row r="20342" spans="1:6">
      <c r="A20342" s="1" t="s">
        <v>22</v>
      </c>
      <c r="B20342" s="1" t="s">
        <v>7</v>
      </c>
      <c r="C20342" s="1" t="s">
        <v>11</v>
      </c>
      <c r="D20342" s="2">
        <v>208500</v>
      </c>
      <c r="E20342" t="s">
        <v>20</v>
      </c>
      <c r="F20342" s="1"/>
    </row>
    <row r="20343" spans="1:6">
      <c r="A20343" s="1" t="s">
        <v>22</v>
      </c>
      <c r="B20343" s="1" t="s">
        <v>7</v>
      </c>
      <c r="C20343" s="1" t="s">
        <v>11</v>
      </c>
      <c r="D20343" s="2">
        <v>54026</v>
      </c>
      <c r="E20343" t="s">
        <v>12</v>
      </c>
      <c r="F20343" s="1"/>
    </row>
    <row r="20344" spans="1:6">
      <c r="A20344" s="1" t="s">
        <v>22</v>
      </c>
      <c r="B20344" s="1" t="s">
        <v>7</v>
      </c>
      <c r="C20344" s="1" t="s">
        <v>11</v>
      </c>
      <c r="D20344" s="2">
        <v>127500</v>
      </c>
      <c r="E20344" t="s">
        <v>12</v>
      </c>
      <c r="F20344" s="1"/>
    </row>
    <row r="20345" spans="1:6">
      <c r="A20345" s="1" t="s">
        <v>13</v>
      </c>
      <c r="B20345" s="1" t="s">
        <v>23</v>
      </c>
      <c r="C20345" s="1" t="s">
        <v>11</v>
      </c>
      <c r="D20345" s="1"/>
      <c r="E20345" t="s">
        <v>20</v>
      </c>
      <c r="F20345" s="1"/>
    </row>
    <row r="20346" spans="1:6">
      <c r="A20346" s="1" t="s">
        <v>6</v>
      </c>
      <c r="B20346" s="1" t="s">
        <v>7</v>
      </c>
      <c r="C20346" s="1" t="s">
        <v>11</v>
      </c>
      <c r="D20346" s="2">
        <v>112500</v>
      </c>
      <c r="E20346" t="s">
        <v>20</v>
      </c>
      <c r="F20346" s="1"/>
    </row>
    <row r="20347" spans="1:6">
      <c r="A20347" s="1" t="s">
        <v>16</v>
      </c>
      <c r="B20347" s="1" t="s">
        <v>40</v>
      </c>
      <c r="C20347" s="1" t="s">
        <v>11</v>
      </c>
      <c r="D20347" s="1"/>
      <c r="E20347" t="s">
        <v>32</v>
      </c>
      <c r="F20347" s="1"/>
    </row>
    <row r="20348" spans="1:6">
      <c r="A20348" s="1" t="s">
        <v>16</v>
      </c>
      <c r="B20348" s="1" t="s">
        <v>7</v>
      </c>
      <c r="C20348" s="1" t="s">
        <v>11</v>
      </c>
      <c r="D20348" s="1"/>
      <c r="E20348" t="s">
        <v>87</v>
      </c>
      <c r="F20348" s="1"/>
    </row>
    <row r="20349" spans="1:6">
      <c r="A20349" s="1" t="s">
        <v>22</v>
      </c>
      <c r="B20349" s="1" t="s">
        <v>7</v>
      </c>
      <c r="C20349" s="1" t="s">
        <v>11</v>
      </c>
      <c r="D20349" s="2">
        <v>150000</v>
      </c>
      <c r="E20349" t="s">
        <v>24</v>
      </c>
      <c r="F20349" s="1"/>
    </row>
    <row r="20350" spans="1:6">
      <c r="A20350" s="1" t="s">
        <v>22</v>
      </c>
      <c r="B20350" s="1" t="s">
        <v>7</v>
      </c>
      <c r="C20350" s="1" t="s">
        <v>11</v>
      </c>
      <c r="D20350" s="2">
        <v>110500</v>
      </c>
      <c r="E20350" t="s">
        <v>15</v>
      </c>
      <c r="F20350" s="1"/>
    </row>
    <row r="20351" spans="1:6">
      <c r="A20351" s="1" t="s">
        <v>16</v>
      </c>
      <c r="B20351" s="1" t="s">
        <v>7</v>
      </c>
      <c r="C20351" s="1" t="s">
        <v>11</v>
      </c>
      <c r="D20351" s="1"/>
      <c r="E20351" t="s">
        <v>9</v>
      </c>
      <c r="F20351" s="1"/>
    </row>
    <row r="20352" spans="1:6">
      <c r="A20352" s="1" t="s">
        <v>16</v>
      </c>
      <c r="B20352" s="1" t="s">
        <v>7</v>
      </c>
      <c r="C20352" s="1" t="s">
        <v>11</v>
      </c>
      <c r="D20352" s="2">
        <v>127500</v>
      </c>
      <c r="E20352" t="s">
        <v>20</v>
      </c>
      <c r="F20352" s="1"/>
    </row>
    <row r="20353" spans="1:6">
      <c r="A20353" s="1" t="s">
        <v>22</v>
      </c>
      <c r="B20353" s="1" t="s">
        <v>7</v>
      </c>
      <c r="C20353" s="1" t="s">
        <v>37</v>
      </c>
      <c r="D20353" s="2">
        <v>108416</v>
      </c>
      <c r="E20353" t="s">
        <v>24</v>
      </c>
      <c r="F20353" s="1"/>
    </row>
    <row r="20354" spans="1:6">
      <c r="A20354" s="1" t="s">
        <v>33</v>
      </c>
      <c r="B20354" s="1" t="s">
        <v>7</v>
      </c>
      <c r="C20354" s="1" t="s">
        <v>570</v>
      </c>
      <c r="D20354" s="2">
        <v>44100</v>
      </c>
      <c r="E20354" t="s">
        <v>15</v>
      </c>
      <c r="F20354" s="1"/>
    </row>
    <row r="20355" spans="1:6">
      <c r="A20355" s="1" t="s">
        <v>6</v>
      </c>
      <c r="B20355" s="1" t="s">
        <v>7</v>
      </c>
      <c r="C20355" s="1" t="s">
        <v>11</v>
      </c>
      <c r="D20355" s="2">
        <v>172500</v>
      </c>
      <c r="E20355" t="s">
        <v>15</v>
      </c>
      <c r="F20355" s="1"/>
    </row>
    <row r="20356" spans="1:6">
      <c r="A20356" s="1" t="s">
        <v>10</v>
      </c>
      <c r="B20356" s="1" t="s">
        <v>7</v>
      </c>
      <c r="C20356" s="1" t="s">
        <v>11</v>
      </c>
      <c r="D20356" s="2">
        <v>200000</v>
      </c>
      <c r="E20356" t="s">
        <v>24</v>
      </c>
      <c r="F20356" s="1"/>
    </row>
    <row r="20357" spans="1:6">
      <c r="A20357" s="1" t="s">
        <v>22</v>
      </c>
      <c r="B20357" s="1" t="s">
        <v>7</v>
      </c>
      <c r="C20357" s="1" t="s">
        <v>11</v>
      </c>
      <c r="D20357" s="2">
        <v>70000</v>
      </c>
      <c r="E20357" t="s">
        <v>32</v>
      </c>
      <c r="F20357" s="1"/>
    </row>
    <row r="20358" spans="1:6">
      <c r="A20358" s="1" t="s">
        <v>16</v>
      </c>
      <c r="B20358" s="1" t="s">
        <v>7</v>
      </c>
      <c r="C20358" s="1" t="s">
        <v>11</v>
      </c>
      <c r="D20358" s="1"/>
      <c r="E20358" t="s">
        <v>453</v>
      </c>
      <c r="F20358" s="1"/>
    </row>
    <row r="20359" spans="1:6">
      <c r="A20359" s="1" t="s">
        <v>22</v>
      </c>
      <c r="B20359" s="1" t="s">
        <v>40</v>
      </c>
      <c r="C20359" s="1" t="s">
        <v>11</v>
      </c>
      <c r="D20359" s="1"/>
      <c r="E20359" t="s">
        <v>270</v>
      </c>
      <c r="F20359" s="1"/>
    </row>
    <row r="20360" spans="1:6">
      <c r="A20360" s="1" t="s">
        <v>6</v>
      </c>
      <c r="B20360" s="1" t="s">
        <v>7</v>
      </c>
      <c r="C20360" s="1" t="s">
        <v>11</v>
      </c>
      <c r="D20360" s="2">
        <v>204000</v>
      </c>
      <c r="E20360" t="s">
        <v>571</v>
      </c>
      <c r="F20360" s="1"/>
    </row>
    <row r="20361" spans="1:6">
      <c r="A20361" s="1" t="s">
        <v>10</v>
      </c>
      <c r="B20361" s="1" t="s">
        <v>7</v>
      </c>
      <c r="C20361" s="1" t="s">
        <v>11</v>
      </c>
      <c r="D20361" s="2">
        <v>152500</v>
      </c>
      <c r="E20361" t="s">
        <v>98</v>
      </c>
      <c r="F20361" s="1"/>
    </row>
    <row r="20362" spans="1:6">
      <c r="A20362" s="1" t="s">
        <v>10</v>
      </c>
      <c r="B20362" s="1" t="s">
        <v>7</v>
      </c>
      <c r="C20362" s="1" t="s">
        <v>11</v>
      </c>
      <c r="D20362" s="2">
        <v>115000</v>
      </c>
      <c r="E20362" t="s">
        <v>24</v>
      </c>
      <c r="F20362" s="1"/>
    </row>
    <row r="20363" spans="1:6">
      <c r="A20363" s="1" t="s">
        <v>22</v>
      </c>
      <c r="B20363" s="1" t="s">
        <v>7</v>
      </c>
      <c r="C20363" s="1" t="s">
        <v>11</v>
      </c>
      <c r="D20363" s="2">
        <v>110000</v>
      </c>
      <c r="E20363" t="s">
        <v>20</v>
      </c>
      <c r="F20363" s="1"/>
    </row>
    <row r="20364" spans="1:6">
      <c r="A20364" s="1" t="s">
        <v>22</v>
      </c>
      <c r="B20364" s="1" t="s">
        <v>7</v>
      </c>
      <c r="C20364" s="1" t="s">
        <v>11</v>
      </c>
      <c r="D20364" s="2">
        <v>75000</v>
      </c>
      <c r="E20364" t="s">
        <v>9</v>
      </c>
      <c r="F20364" s="1"/>
    </row>
    <row r="20365" spans="1:6">
      <c r="A20365" s="1" t="s">
        <v>6</v>
      </c>
      <c r="B20365" s="1" t="s">
        <v>23</v>
      </c>
      <c r="C20365" s="1" t="s">
        <v>8</v>
      </c>
      <c r="D20365" s="1"/>
      <c r="E20365" t="s">
        <v>41</v>
      </c>
      <c r="F20365" s="1"/>
    </row>
    <row r="20366" spans="1:6">
      <c r="A20366" s="1" t="s">
        <v>16</v>
      </c>
      <c r="B20366" s="1" t="s">
        <v>40</v>
      </c>
      <c r="C20366" s="1" t="s">
        <v>11</v>
      </c>
      <c r="D20366" s="1"/>
      <c r="E20366" t="s">
        <v>41</v>
      </c>
      <c r="F20366" s="1"/>
    </row>
    <row r="20367" spans="1:6">
      <c r="A20367" s="1" t="s">
        <v>22</v>
      </c>
      <c r="B20367" s="1" t="s">
        <v>7</v>
      </c>
      <c r="C20367" s="1" t="s">
        <v>11</v>
      </c>
      <c r="D20367" s="2">
        <v>62500</v>
      </c>
      <c r="E20367" t="s">
        <v>131</v>
      </c>
      <c r="F20367" s="1"/>
    </row>
    <row r="20368" spans="1:6">
      <c r="A20368" s="1" t="s">
        <v>6</v>
      </c>
      <c r="B20368" s="1" t="s">
        <v>7</v>
      </c>
      <c r="C20368" s="1" t="s">
        <v>11</v>
      </c>
      <c r="D20368" s="1"/>
      <c r="E20368" t="s">
        <v>20</v>
      </c>
      <c r="F20368" s="1"/>
    </row>
    <row r="20369" spans="1:6">
      <c r="A20369" s="1" t="s">
        <v>10</v>
      </c>
      <c r="B20369" s="1" t="s">
        <v>7</v>
      </c>
      <c r="C20369" s="1" t="s">
        <v>11</v>
      </c>
      <c r="D20369" s="2">
        <v>160000</v>
      </c>
      <c r="E20369" t="s">
        <v>9</v>
      </c>
      <c r="F20369" s="1"/>
    </row>
    <row r="20370" spans="1:6">
      <c r="A20370" s="1" t="s">
        <v>16</v>
      </c>
      <c r="B20370" s="1" t="s">
        <v>7</v>
      </c>
      <c r="C20370" s="1" t="s">
        <v>11</v>
      </c>
      <c r="D20370" s="2">
        <v>130000</v>
      </c>
      <c r="E20370" t="s">
        <v>15</v>
      </c>
      <c r="F20370" s="1"/>
    </row>
    <row r="20371" spans="1:6">
      <c r="A20371" s="1" t="s">
        <v>16</v>
      </c>
      <c r="B20371" s="1" t="s">
        <v>23</v>
      </c>
      <c r="C20371" s="1" t="s">
        <v>11</v>
      </c>
      <c r="D20371" s="1"/>
      <c r="E20371" t="s">
        <v>41</v>
      </c>
      <c r="F20371" s="1"/>
    </row>
    <row r="20372" spans="1:6">
      <c r="A20372" s="1" t="s">
        <v>19</v>
      </c>
      <c r="B20372" s="1" t="s">
        <v>7</v>
      </c>
      <c r="C20372" s="1" t="s">
        <v>11</v>
      </c>
      <c r="D20372" s="2">
        <v>150000</v>
      </c>
      <c r="E20372" t="s">
        <v>24</v>
      </c>
      <c r="F20372" s="1"/>
    </row>
    <row r="20373" spans="1:6">
      <c r="A20373" s="1" t="s">
        <v>16</v>
      </c>
      <c r="B20373" s="1" t="s">
        <v>7</v>
      </c>
      <c r="C20373" s="1" t="s">
        <v>8</v>
      </c>
      <c r="D20373" s="2">
        <v>107800</v>
      </c>
      <c r="E20373" t="s">
        <v>15</v>
      </c>
      <c r="F20373" s="1"/>
    </row>
    <row r="20374" spans="1:6">
      <c r="A20374" s="1" t="s">
        <v>16</v>
      </c>
      <c r="B20374" s="1" t="s">
        <v>7</v>
      </c>
      <c r="C20374" s="1" t="s">
        <v>82</v>
      </c>
      <c r="D20374" s="2">
        <v>157500</v>
      </c>
      <c r="E20374" t="s">
        <v>15</v>
      </c>
      <c r="F20374" s="1"/>
    </row>
    <row r="20375" spans="1:6">
      <c r="A20375" s="1" t="s">
        <v>16</v>
      </c>
      <c r="B20375" s="1" t="s">
        <v>7</v>
      </c>
      <c r="C20375" s="1" t="s">
        <v>11</v>
      </c>
      <c r="D20375" s="2">
        <v>200000</v>
      </c>
      <c r="E20375" t="s">
        <v>24</v>
      </c>
      <c r="F20375" s="1"/>
    </row>
    <row r="20376" spans="1:6">
      <c r="A20376" s="1" t="s">
        <v>16</v>
      </c>
      <c r="B20376" s="1" t="s">
        <v>7</v>
      </c>
      <c r="C20376" s="1" t="s">
        <v>11</v>
      </c>
      <c r="D20376" s="2">
        <v>98719</v>
      </c>
      <c r="E20376" t="s">
        <v>15</v>
      </c>
      <c r="F20376" s="1"/>
    </row>
    <row r="20377" spans="1:6">
      <c r="A20377" s="1" t="s">
        <v>10</v>
      </c>
      <c r="B20377" s="1" t="s">
        <v>23</v>
      </c>
      <c r="C20377" s="1" t="s">
        <v>11</v>
      </c>
      <c r="D20377" s="2">
        <v>147500</v>
      </c>
      <c r="E20377" t="s">
        <v>15</v>
      </c>
      <c r="F20377" s="1"/>
    </row>
    <row r="20378" spans="1:6">
      <c r="A20378" s="1" t="s">
        <v>45</v>
      </c>
      <c r="B20378" s="1" t="s">
        <v>7</v>
      </c>
      <c r="C20378" s="1" t="s">
        <v>338</v>
      </c>
      <c r="D20378" s="2">
        <v>170500</v>
      </c>
      <c r="E20378" t="s">
        <v>118</v>
      </c>
      <c r="F20378" s="1"/>
    </row>
    <row r="20379" spans="1:6">
      <c r="A20379" s="1" t="s">
        <v>6</v>
      </c>
      <c r="B20379" s="1" t="s">
        <v>7</v>
      </c>
      <c r="C20379" s="1" t="s">
        <v>11</v>
      </c>
      <c r="D20379" s="2">
        <v>145000</v>
      </c>
      <c r="E20379" t="s">
        <v>31</v>
      </c>
      <c r="F20379" s="1"/>
    </row>
    <row r="20380" spans="1:6">
      <c r="A20380" s="1" t="s">
        <v>22</v>
      </c>
      <c r="B20380" s="1" t="s">
        <v>7</v>
      </c>
      <c r="C20380" s="1" t="s">
        <v>11</v>
      </c>
      <c r="D20380" s="2">
        <v>83500</v>
      </c>
      <c r="E20380" t="s">
        <v>38</v>
      </c>
      <c r="F20380" s="1"/>
    </row>
    <row r="20381" spans="1:6">
      <c r="A20381" s="1" t="s">
        <v>19</v>
      </c>
      <c r="B20381" s="1" t="s">
        <v>23</v>
      </c>
      <c r="C20381" s="1" t="s">
        <v>8</v>
      </c>
      <c r="D20381" s="1"/>
      <c r="E20381" t="s">
        <v>20</v>
      </c>
      <c r="F20381" s="1"/>
    </row>
    <row r="20382" spans="1:6">
      <c r="A20382" s="1" t="s">
        <v>19</v>
      </c>
      <c r="B20382" s="1" t="s">
        <v>7</v>
      </c>
      <c r="C20382" s="1" t="s">
        <v>8</v>
      </c>
      <c r="D20382" s="2">
        <v>192500</v>
      </c>
      <c r="E20382" t="s">
        <v>20</v>
      </c>
      <c r="F20382" s="1"/>
    </row>
    <row r="20383" spans="1:6">
      <c r="A20383" s="1" t="s">
        <v>10</v>
      </c>
      <c r="B20383" s="1" t="s">
        <v>7</v>
      </c>
      <c r="C20383" s="1" t="s">
        <v>76</v>
      </c>
      <c r="D20383" s="2">
        <v>120000</v>
      </c>
      <c r="E20383" t="s">
        <v>15</v>
      </c>
      <c r="F20383" s="1"/>
    </row>
    <row r="20384" spans="1:6">
      <c r="A20384" s="1" t="s">
        <v>6</v>
      </c>
      <c r="B20384" s="1" t="s">
        <v>7</v>
      </c>
      <c r="C20384" s="1" t="s">
        <v>11</v>
      </c>
      <c r="D20384" s="2">
        <v>125000</v>
      </c>
      <c r="E20384" t="s">
        <v>24</v>
      </c>
      <c r="F20384" s="1"/>
    </row>
    <row r="20385" spans="1:6">
      <c r="A20385" s="1" t="s">
        <v>22</v>
      </c>
      <c r="B20385" s="1" t="s">
        <v>7</v>
      </c>
      <c r="C20385" s="1" t="s">
        <v>11</v>
      </c>
      <c r="D20385" s="2">
        <v>48000</v>
      </c>
      <c r="E20385" t="s">
        <v>12</v>
      </c>
      <c r="F20385" s="1"/>
    </row>
    <row r="20386" spans="1:6">
      <c r="A20386" s="1" t="s">
        <v>6</v>
      </c>
      <c r="B20386" s="1" t="s">
        <v>7</v>
      </c>
      <c r="C20386" s="1" t="s">
        <v>11</v>
      </c>
      <c r="D20386" s="2">
        <v>175000</v>
      </c>
      <c r="E20386" t="s">
        <v>20</v>
      </c>
      <c r="F20386" s="1"/>
    </row>
    <row r="20387" spans="1:6">
      <c r="A20387" s="1" t="s">
        <v>6</v>
      </c>
      <c r="B20387" s="1" t="s">
        <v>7</v>
      </c>
      <c r="C20387" s="1" t="s">
        <v>11</v>
      </c>
      <c r="D20387" s="2">
        <v>125000</v>
      </c>
      <c r="E20387" t="s">
        <v>24</v>
      </c>
      <c r="F20387" s="1"/>
    </row>
    <row r="20388" spans="1:6">
      <c r="A20388" s="1" t="s">
        <v>6</v>
      </c>
      <c r="B20388" s="1" t="s">
        <v>23</v>
      </c>
      <c r="C20388" s="1" t="s">
        <v>11</v>
      </c>
      <c r="D20388" s="1"/>
      <c r="E20388" t="s">
        <v>12</v>
      </c>
      <c r="F20388" s="1"/>
    </row>
    <row r="20389" spans="1:6">
      <c r="A20389" s="1" t="s">
        <v>33</v>
      </c>
      <c r="B20389" s="1" t="s">
        <v>7</v>
      </c>
      <c r="C20389" s="1" t="s">
        <v>82</v>
      </c>
      <c r="D20389" s="1"/>
      <c r="E20389" t="s">
        <v>83</v>
      </c>
      <c r="F20389" s="1"/>
    </row>
    <row r="20390" spans="1:6">
      <c r="A20390" s="1" t="s">
        <v>22</v>
      </c>
      <c r="B20390" s="1" t="s">
        <v>7</v>
      </c>
      <c r="C20390" s="1" t="s">
        <v>128</v>
      </c>
      <c r="D20390" s="2">
        <v>77018</v>
      </c>
      <c r="E20390" t="s">
        <v>15</v>
      </c>
      <c r="F20390" s="1"/>
    </row>
    <row r="20391" spans="1:6">
      <c r="A20391" s="1" t="s">
        <v>33</v>
      </c>
      <c r="B20391" s="1" t="s">
        <v>7</v>
      </c>
      <c r="C20391" s="1" t="s">
        <v>155</v>
      </c>
      <c r="D20391" s="2">
        <v>89100</v>
      </c>
      <c r="E20391" t="s">
        <v>15</v>
      </c>
      <c r="F20391" s="1"/>
    </row>
    <row r="20392" spans="1:6">
      <c r="A20392" s="1" t="s">
        <v>16</v>
      </c>
      <c r="B20392" s="1" t="s">
        <v>7</v>
      </c>
      <c r="C20392" s="1" t="s">
        <v>11</v>
      </c>
      <c r="D20392" s="2">
        <v>129500</v>
      </c>
      <c r="E20392" t="s">
        <v>12</v>
      </c>
      <c r="F20392" s="1"/>
    </row>
    <row r="20393" spans="1:6">
      <c r="A20393" s="1" t="s">
        <v>10</v>
      </c>
      <c r="B20393" s="1" t="s">
        <v>7</v>
      </c>
      <c r="C20393" s="1" t="s">
        <v>11</v>
      </c>
      <c r="D20393" s="1"/>
      <c r="E20393" t="s">
        <v>18</v>
      </c>
      <c r="F20393" s="1"/>
    </row>
    <row r="20394" spans="1:6">
      <c r="A20394" s="1" t="s">
        <v>10</v>
      </c>
      <c r="B20394" s="1" t="s">
        <v>7</v>
      </c>
      <c r="C20394" s="1" t="s">
        <v>203</v>
      </c>
      <c r="D20394" s="2">
        <v>89100</v>
      </c>
      <c r="E20394" t="s">
        <v>15</v>
      </c>
      <c r="F20394" s="1"/>
    </row>
    <row r="20395" spans="1:6">
      <c r="A20395" s="1" t="s">
        <v>19</v>
      </c>
      <c r="B20395" s="1" t="s">
        <v>7</v>
      </c>
      <c r="C20395" s="1" t="s">
        <v>68</v>
      </c>
      <c r="D20395" s="2">
        <v>147500</v>
      </c>
      <c r="E20395" t="s">
        <v>15</v>
      </c>
      <c r="F20395" s="1"/>
    </row>
    <row r="20396" spans="1:6">
      <c r="A20396" s="1" t="s">
        <v>16</v>
      </c>
      <c r="B20396" s="1" t="s">
        <v>23</v>
      </c>
      <c r="C20396" s="1" t="s">
        <v>11</v>
      </c>
      <c r="D20396" s="1"/>
      <c r="E20396" t="s">
        <v>41</v>
      </c>
      <c r="F20396" s="1"/>
    </row>
    <row r="20397" spans="1:6">
      <c r="A20397" s="1" t="s">
        <v>16</v>
      </c>
      <c r="B20397" s="1" t="s">
        <v>7</v>
      </c>
      <c r="C20397" s="1" t="s">
        <v>11</v>
      </c>
      <c r="D20397" s="2">
        <v>150000</v>
      </c>
      <c r="E20397" t="s">
        <v>24</v>
      </c>
      <c r="F20397" s="1"/>
    </row>
    <row r="20398" spans="1:6">
      <c r="A20398" s="1" t="s">
        <v>16</v>
      </c>
      <c r="B20398" s="1" t="s">
        <v>7</v>
      </c>
      <c r="C20398" s="1" t="s">
        <v>11</v>
      </c>
      <c r="D20398" s="2">
        <v>149947</v>
      </c>
      <c r="E20398" t="s">
        <v>156</v>
      </c>
      <c r="F20398" s="1"/>
    </row>
    <row r="20399" spans="1:6">
      <c r="A20399" s="1" t="s">
        <v>13</v>
      </c>
      <c r="B20399" s="1" t="s">
        <v>7</v>
      </c>
      <c r="C20399" s="1" t="s">
        <v>48</v>
      </c>
      <c r="D20399" s="2">
        <v>119250</v>
      </c>
      <c r="E20399" t="s">
        <v>15</v>
      </c>
      <c r="F20399" s="1"/>
    </row>
    <row r="20400" spans="1:6">
      <c r="A20400" s="1" t="s">
        <v>10</v>
      </c>
      <c r="B20400" s="1" t="s">
        <v>7</v>
      </c>
      <c r="C20400" s="1" t="s">
        <v>11</v>
      </c>
      <c r="D20400" s="2">
        <v>130500</v>
      </c>
      <c r="E20400" t="s">
        <v>9</v>
      </c>
      <c r="F20400" s="1"/>
    </row>
    <row r="20401" spans="1:6">
      <c r="A20401" s="1" t="s">
        <v>16</v>
      </c>
      <c r="B20401" s="1" t="s">
        <v>7</v>
      </c>
      <c r="C20401" s="1" t="s">
        <v>11</v>
      </c>
      <c r="D20401" s="2">
        <v>161000</v>
      </c>
      <c r="E20401" t="s">
        <v>15</v>
      </c>
      <c r="F20401" s="1"/>
    </row>
    <row r="20402" spans="1:6">
      <c r="A20402" s="1" t="s">
        <v>22</v>
      </c>
      <c r="B20402" s="1" t="s">
        <v>36</v>
      </c>
      <c r="C20402" s="1" t="s">
        <v>11</v>
      </c>
      <c r="D20402" s="1"/>
      <c r="E20402" t="s">
        <v>90</v>
      </c>
      <c r="F20402" s="1"/>
    </row>
    <row r="20403" spans="1:6">
      <c r="A20403" s="1" t="s">
        <v>22</v>
      </c>
      <c r="B20403" s="1" t="s">
        <v>7</v>
      </c>
      <c r="C20403" s="1" t="s">
        <v>201</v>
      </c>
      <c r="D20403" s="2">
        <v>53014</v>
      </c>
      <c r="E20403" t="s">
        <v>15</v>
      </c>
      <c r="F20403" s="1"/>
    </row>
    <row r="20404" spans="1:6">
      <c r="A20404" s="1" t="s">
        <v>10</v>
      </c>
      <c r="B20404" s="1" t="s">
        <v>7</v>
      </c>
      <c r="C20404" s="1" t="s">
        <v>11</v>
      </c>
      <c r="D20404" s="2">
        <v>119500</v>
      </c>
      <c r="E20404" t="s">
        <v>12</v>
      </c>
      <c r="F20404" s="1"/>
    </row>
    <row r="20405" spans="1:6">
      <c r="A20405" s="1" t="s">
        <v>22</v>
      </c>
      <c r="B20405" s="1" t="s">
        <v>7</v>
      </c>
      <c r="C20405" s="1" t="s">
        <v>28</v>
      </c>
      <c r="D20405" s="2">
        <v>111175</v>
      </c>
      <c r="E20405" t="s">
        <v>15</v>
      </c>
      <c r="F20405" s="1"/>
    </row>
    <row r="20406" spans="1:6">
      <c r="A20406" s="1" t="s">
        <v>10</v>
      </c>
      <c r="B20406" s="1" t="s">
        <v>23</v>
      </c>
      <c r="C20406" s="1" t="s">
        <v>8</v>
      </c>
      <c r="D20406" s="1"/>
      <c r="E20406" t="s">
        <v>42</v>
      </c>
      <c r="F20406" s="1"/>
    </row>
    <row r="20407" spans="1:6">
      <c r="A20407" s="1" t="s">
        <v>10</v>
      </c>
      <c r="B20407" s="1" t="s">
        <v>7</v>
      </c>
      <c r="C20407" s="1" t="s">
        <v>48</v>
      </c>
      <c r="D20407" s="2">
        <v>147500</v>
      </c>
      <c r="E20407" t="s">
        <v>15</v>
      </c>
      <c r="F20407" s="1"/>
    </row>
    <row r="20408" spans="1:6">
      <c r="A20408" s="1" t="s">
        <v>22</v>
      </c>
      <c r="B20408" s="1" t="s">
        <v>7</v>
      </c>
      <c r="C20408" s="1" t="s">
        <v>11</v>
      </c>
      <c r="D20408" s="2">
        <v>111175</v>
      </c>
      <c r="E20408" t="s">
        <v>15</v>
      </c>
      <c r="F20408" s="1"/>
    </row>
    <row r="20409" spans="1:6">
      <c r="A20409" s="1" t="s">
        <v>10</v>
      </c>
      <c r="B20409" s="1" t="s">
        <v>23</v>
      </c>
      <c r="C20409" s="1" t="s">
        <v>11</v>
      </c>
      <c r="D20409" s="1"/>
      <c r="E20409" t="s">
        <v>42</v>
      </c>
      <c r="F20409" s="1"/>
    </row>
    <row r="20410" spans="1:6">
      <c r="A20410" s="1" t="s">
        <v>22</v>
      </c>
      <c r="B20410" s="1" t="s">
        <v>23</v>
      </c>
      <c r="C20410" s="1" t="s">
        <v>11</v>
      </c>
      <c r="D20410" s="1"/>
      <c r="E20410" t="s">
        <v>42</v>
      </c>
      <c r="F20410" s="1"/>
    </row>
    <row r="20411" spans="1:6">
      <c r="A20411" s="1" t="s">
        <v>16</v>
      </c>
      <c r="B20411" s="1" t="s">
        <v>7</v>
      </c>
      <c r="C20411" s="1" t="s">
        <v>11</v>
      </c>
      <c r="D20411" s="2">
        <v>200000</v>
      </c>
      <c r="E20411" t="s">
        <v>12</v>
      </c>
      <c r="F20411" s="1"/>
    </row>
    <row r="20412" spans="1:6">
      <c r="A20412" s="1" t="s">
        <v>16</v>
      </c>
      <c r="B20412" s="1" t="s">
        <v>7</v>
      </c>
      <c r="C20412" s="1" t="s">
        <v>11</v>
      </c>
      <c r="D20412" s="2">
        <v>166420</v>
      </c>
      <c r="E20412" t="s">
        <v>15</v>
      </c>
      <c r="F20412" s="1"/>
    </row>
    <row r="20413" spans="1:6">
      <c r="A20413" s="1" t="s">
        <v>45</v>
      </c>
      <c r="B20413" s="1" t="s">
        <v>23</v>
      </c>
      <c r="C20413" s="1" t="s">
        <v>11</v>
      </c>
      <c r="D20413" s="1"/>
      <c r="E20413" t="s">
        <v>32</v>
      </c>
      <c r="F20413" s="1"/>
    </row>
    <row r="20414" spans="1:6">
      <c r="A20414" s="1" t="s">
        <v>10</v>
      </c>
      <c r="B20414" s="1" t="s">
        <v>7</v>
      </c>
      <c r="C20414" s="1" t="s">
        <v>11</v>
      </c>
      <c r="D20414" s="2">
        <v>125000</v>
      </c>
      <c r="E20414" t="s">
        <v>24</v>
      </c>
      <c r="F20414" s="1"/>
    </row>
    <row r="20415" spans="1:6">
      <c r="A20415" s="1" t="s">
        <v>16</v>
      </c>
      <c r="B20415" s="1" t="s">
        <v>40</v>
      </c>
      <c r="C20415" s="1" t="s">
        <v>8</v>
      </c>
      <c r="D20415" s="1"/>
      <c r="E20415" t="s">
        <v>41</v>
      </c>
      <c r="F20415" s="1"/>
    </row>
    <row r="20416" spans="1:6">
      <c r="A20416" s="1" t="s">
        <v>10</v>
      </c>
      <c r="B20416" s="1" t="s">
        <v>7</v>
      </c>
      <c r="C20416" s="1" t="s">
        <v>82</v>
      </c>
      <c r="D20416" s="2">
        <v>120000</v>
      </c>
      <c r="E20416" t="s">
        <v>15</v>
      </c>
      <c r="F20416" s="1"/>
    </row>
    <row r="20417" spans="1:6">
      <c r="A20417" s="1" t="s">
        <v>22</v>
      </c>
      <c r="B20417" s="1" t="s">
        <v>7</v>
      </c>
      <c r="C20417" s="1" t="s">
        <v>11</v>
      </c>
      <c r="D20417" s="2">
        <v>65000</v>
      </c>
      <c r="E20417" t="s">
        <v>32</v>
      </c>
      <c r="F20417" s="1"/>
    </row>
    <row r="20418" spans="1:6">
      <c r="A20418" s="1" t="s">
        <v>16</v>
      </c>
      <c r="B20418" s="1" t="s">
        <v>7</v>
      </c>
      <c r="C20418" s="1" t="s">
        <v>11</v>
      </c>
      <c r="D20418" s="2">
        <v>125000</v>
      </c>
      <c r="E20418" t="s">
        <v>24</v>
      </c>
      <c r="F20418" s="1"/>
    </row>
    <row r="20419" spans="1:6">
      <c r="A20419" s="1" t="s">
        <v>10</v>
      </c>
      <c r="B20419" s="1" t="s">
        <v>7</v>
      </c>
      <c r="C20419" s="1" t="s">
        <v>48</v>
      </c>
      <c r="D20419" s="2">
        <v>64800</v>
      </c>
      <c r="E20419" t="s">
        <v>15</v>
      </c>
      <c r="F20419" s="1"/>
    </row>
    <row r="20420" spans="1:6">
      <c r="A20420" s="1" t="s">
        <v>22</v>
      </c>
      <c r="B20420" s="1" t="s">
        <v>7</v>
      </c>
      <c r="C20420" s="1" t="s">
        <v>11</v>
      </c>
      <c r="D20420" s="1"/>
      <c r="E20420" t="s">
        <v>18</v>
      </c>
      <c r="F20420" s="1"/>
    </row>
    <row r="20421" spans="1:6">
      <c r="A20421" s="1" t="s">
        <v>16</v>
      </c>
      <c r="B20421" s="1" t="s">
        <v>7</v>
      </c>
      <c r="C20421" s="1" t="s">
        <v>11</v>
      </c>
      <c r="D20421" s="2">
        <v>185000</v>
      </c>
      <c r="E20421" t="s">
        <v>20</v>
      </c>
      <c r="F20421" s="1"/>
    </row>
    <row r="20422" spans="1:6">
      <c r="A20422" s="1" t="s">
        <v>22</v>
      </c>
      <c r="B20422" s="1" t="s">
        <v>7</v>
      </c>
      <c r="C20422" s="1" t="s">
        <v>11</v>
      </c>
      <c r="D20422" s="2">
        <v>63000</v>
      </c>
      <c r="E20422" t="s">
        <v>12</v>
      </c>
      <c r="F20422" s="1"/>
    </row>
    <row r="20423" spans="1:6">
      <c r="A20423" s="1" t="s">
        <v>16</v>
      </c>
      <c r="B20423" s="1" t="s">
        <v>7</v>
      </c>
      <c r="C20423" s="1" t="s">
        <v>11</v>
      </c>
      <c r="D20423" s="2">
        <v>72883</v>
      </c>
      <c r="E20423" t="s">
        <v>12</v>
      </c>
      <c r="F20423" s="1"/>
    </row>
    <row r="20424" spans="1:6">
      <c r="A20424" s="1" t="s">
        <v>16</v>
      </c>
      <c r="B20424" s="1" t="s">
        <v>7</v>
      </c>
      <c r="C20424" s="1" t="s">
        <v>11</v>
      </c>
      <c r="D20424" s="2">
        <v>225000</v>
      </c>
      <c r="E20424" t="s">
        <v>20</v>
      </c>
      <c r="F20424" s="1"/>
    </row>
    <row r="20425" spans="1:6">
      <c r="A20425" s="1" t="s">
        <v>22</v>
      </c>
      <c r="B20425" s="1" t="s">
        <v>7</v>
      </c>
      <c r="C20425" s="1" t="s">
        <v>11</v>
      </c>
      <c r="D20425" s="2">
        <v>67500</v>
      </c>
      <c r="E20425" t="s">
        <v>12</v>
      </c>
      <c r="F20425" s="1"/>
    </row>
    <row r="20426" spans="1:6">
      <c r="A20426" s="1" t="s">
        <v>22</v>
      </c>
      <c r="B20426" s="1" t="s">
        <v>23</v>
      </c>
      <c r="C20426" s="1" t="s">
        <v>11</v>
      </c>
      <c r="D20426" s="1"/>
      <c r="E20426" t="s">
        <v>20</v>
      </c>
      <c r="F20426" s="1"/>
    </row>
    <row r="20427" spans="1:6">
      <c r="A20427" s="1" t="s">
        <v>22</v>
      </c>
      <c r="B20427" s="1" t="s">
        <v>7</v>
      </c>
      <c r="C20427" s="1" t="s">
        <v>11</v>
      </c>
      <c r="D20427" s="2">
        <v>117500</v>
      </c>
      <c r="E20427" t="s">
        <v>32</v>
      </c>
      <c r="F20427" s="1"/>
    </row>
    <row r="20428" spans="1:6">
      <c r="A20428" s="1" t="s">
        <v>10</v>
      </c>
      <c r="B20428" s="1" t="s">
        <v>23</v>
      </c>
      <c r="C20428" s="1" t="s">
        <v>11</v>
      </c>
      <c r="D20428" s="1"/>
      <c r="E20428" t="s">
        <v>20</v>
      </c>
      <c r="F20428" s="1"/>
    </row>
    <row r="20429" spans="1:6">
      <c r="A20429" s="1" t="s">
        <v>13</v>
      </c>
      <c r="B20429" s="1" t="s">
        <v>7</v>
      </c>
      <c r="C20429" s="1" t="s">
        <v>157</v>
      </c>
      <c r="D20429" s="2">
        <v>111175</v>
      </c>
      <c r="E20429" t="s">
        <v>15</v>
      </c>
      <c r="F20429" s="1"/>
    </row>
    <row r="20430" spans="1:6">
      <c r="A20430" s="1" t="s">
        <v>10</v>
      </c>
      <c r="B20430" s="1" t="s">
        <v>7</v>
      </c>
      <c r="C20430" s="1" t="s">
        <v>11</v>
      </c>
      <c r="D20430" s="2">
        <v>140000</v>
      </c>
      <c r="E20430" t="s">
        <v>9</v>
      </c>
      <c r="F20430" s="1"/>
    </row>
    <row r="20431" spans="1:6">
      <c r="A20431" s="1" t="s">
        <v>22</v>
      </c>
      <c r="B20431" s="1" t="s">
        <v>7</v>
      </c>
      <c r="C20431" s="1" t="s">
        <v>28</v>
      </c>
      <c r="D20431" s="2">
        <v>111175</v>
      </c>
      <c r="E20431" t="s">
        <v>15</v>
      </c>
      <c r="F20431" s="1"/>
    </row>
    <row r="20432" spans="1:6">
      <c r="A20432" s="1" t="s">
        <v>10</v>
      </c>
      <c r="B20432" s="1" t="s">
        <v>7</v>
      </c>
      <c r="C20432" s="1" t="s">
        <v>11</v>
      </c>
      <c r="D20432" s="1"/>
      <c r="E20432" t="s">
        <v>9</v>
      </c>
      <c r="F20432" s="1"/>
    </row>
    <row r="20433" spans="1:6">
      <c r="A20433" s="1" t="s">
        <v>16</v>
      </c>
      <c r="B20433" s="1" t="s">
        <v>7</v>
      </c>
      <c r="C20433" s="1" t="s">
        <v>8</v>
      </c>
      <c r="D20433" s="2">
        <v>205000</v>
      </c>
      <c r="E20433" t="s">
        <v>20</v>
      </c>
      <c r="F20433" s="1"/>
    </row>
    <row r="20434" spans="1:6">
      <c r="A20434" s="1" t="s">
        <v>6</v>
      </c>
      <c r="B20434" s="1" t="s">
        <v>7</v>
      </c>
      <c r="C20434" s="1" t="s">
        <v>11</v>
      </c>
      <c r="D20434" s="2">
        <v>187663</v>
      </c>
      <c r="E20434" t="s">
        <v>12</v>
      </c>
      <c r="F20434" s="1"/>
    </row>
    <row r="20435" spans="1:6">
      <c r="A20435" s="1" t="s">
        <v>10</v>
      </c>
      <c r="B20435" s="1" t="s">
        <v>7</v>
      </c>
      <c r="C20435" s="1" t="s">
        <v>11</v>
      </c>
      <c r="D20435" s="2">
        <v>132500</v>
      </c>
      <c r="E20435" t="s">
        <v>20</v>
      </c>
      <c r="F20435" s="1"/>
    </row>
    <row r="20436" spans="1:6">
      <c r="A20436" s="1" t="s">
        <v>13</v>
      </c>
      <c r="B20436" s="1" t="s">
        <v>7</v>
      </c>
      <c r="C20436" s="1" t="s">
        <v>11</v>
      </c>
      <c r="D20436" s="2">
        <v>125000</v>
      </c>
      <c r="E20436" t="s">
        <v>24</v>
      </c>
      <c r="F20436" s="1"/>
    </row>
    <row r="20437" spans="1:6">
      <c r="A20437" s="1" t="s">
        <v>16</v>
      </c>
      <c r="B20437" s="1" t="s">
        <v>7</v>
      </c>
      <c r="C20437" s="1" t="s">
        <v>11</v>
      </c>
      <c r="D20437" s="2">
        <v>135500</v>
      </c>
      <c r="E20437" t="s">
        <v>9</v>
      </c>
      <c r="F20437" s="1"/>
    </row>
    <row r="20438" spans="1:6">
      <c r="A20438" s="1" t="s">
        <v>16</v>
      </c>
      <c r="B20438" s="1" t="s">
        <v>7</v>
      </c>
      <c r="C20438" s="1" t="s">
        <v>11</v>
      </c>
      <c r="D20438" s="1"/>
      <c r="E20438" t="s">
        <v>12</v>
      </c>
      <c r="F20438" s="1"/>
    </row>
    <row r="20439" spans="1:6">
      <c r="A20439" s="1" t="s">
        <v>10</v>
      </c>
      <c r="B20439" s="1" t="s">
        <v>7</v>
      </c>
      <c r="C20439" s="1" t="s">
        <v>11</v>
      </c>
      <c r="D20439" s="2">
        <v>185000</v>
      </c>
      <c r="E20439" t="s">
        <v>20</v>
      </c>
      <c r="F20439" s="1"/>
    </row>
    <row r="20440" spans="1:6">
      <c r="A20440" s="1" t="s">
        <v>16</v>
      </c>
      <c r="B20440" s="1" t="s">
        <v>7</v>
      </c>
      <c r="C20440" s="1" t="s">
        <v>11</v>
      </c>
      <c r="D20440" s="2">
        <v>115000</v>
      </c>
      <c r="E20440" t="s">
        <v>24</v>
      </c>
      <c r="F20440" s="1"/>
    </row>
    <row r="20441" spans="1:6">
      <c r="A20441" s="1" t="s">
        <v>22</v>
      </c>
      <c r="B20441" s="1" t="s">
        <v>7</v>
      </c>
      <c r="C20441" s="1" t="s">
        <v>138</v>
      </c>
      <c r="D20441" s="2">
        <v>165000</v>
      </c>
      <c r="E20441" t="s">
        <v>15</v>
      </c>
      <c r="F20441" s="1"/>
    </row>
    <row r="20442" spans="1:6">
      <c r="A20442" s="1" t="s">
        <v>51</v>
      </c>
      <c r="B20442" s="1" t="s">
        <v>7</v>
      </c>
      <c r="C20442" s="1" t="s">
        <v>229</v>
      </c>
      <c r="D20442" s="2">
        <v>90000</v>
      </c>
      <c r="E20442" t="s">
        <v>24</v>
      </c>
      <c r="F20442" s="1"/>
    </row>
    <row r="20443" spans="1:6">
      <c r="A20443" s="1" t="s">
        <v>13</v>
      </c>
      <c r="B20443" s="1" t="s">
        <v>7</v>
      </c>
      <c r="C20443" s="1" t="s">
        <v>128</v>
      </c>
      <c r="D20443" s="2">
        <v>119400</v>
      </c>
      <c r="E20443" t="s">
        <v>15</v>
      </c>
      <c r="F20443" s="1"/>
    </row>
    <row r="20444" spans="1:6">
      <c r="A20444" s="1" t="s">
        <v>22</v>
      </c>
      <c r="B20444" s="1" t="s">
        <v>7</v>
      </c>
      <c r="C20444" s="1" t="s">
        <v>11</v>
      </c>
      <c r="D20444" s="2">
        <v>95700</v>
      </c>
      <c r="E20444" t="s">
        <v>12</v>
      </c>
      <c r="F20444" s="1"/>
    </row>
    <row r="20445" spans="1:6">
      <c r="A20445" s="1" t="s">
        <v>22</v>
      </c>
      <c r="B20445" s="1" t="s">
        <v>7</v>
      </c>
      <c r="C20445" s="1" t="s">
        <v>11</v>
      </c>
      <c r="D20445" s="2">
        <v>60000</v>
      </c>
      <c r="E20445" t="s">
        <v>12</v>
      </c>
      <c r="F20445" s="1"/>
    </row>
    <row r="20446" spans="1:6">
      <c r="A20446" s="1" t="s">
        <v>22</v>
      </c>
      <c r="B20446" s="1" t="s">
        <v>36</v>
      </c>
      <c r="C20446" s="1" t="s">
        <v>11</v>
      </c>
      <c r="D20446" s="1"/>
      <c r="E20446" t="s">
        <v>18</v>
      </c>
      <c r="F20446" s="1"/>
    </row>
    <row r="20447" spans="1:6">
      <c r="A20447" s="1" t="s">
        <v>22</v>
      </c>
      <c r="B20447" s="1" t="s">
        <v>7</v>
      </c>
      <c r="C20447" s="1" t="s">
        <v>11</v>
      </c>
      <c r="D20447" s="2">
        <v>47276</v>
      </c>
      <c r="E20447" t="s">
        <v>20</v>
      </c>
      <c r="F20447" s="1"/>
    </row>
    <row r="20448" spans="1:6">
      <c r="A20448" s="1" t="s">
        <v>16</v>
      </c>
      <c r="B20448" s="1" t="s">
        <v>7</v>
      </c>
      <c r="C20448" s="1" t="s">
        <v>11</v>
      </c>
      <c r="D20448" s="2">
        <v>124400</v>
      </c>
      <c r="E20448" t="s">
        <v>206</v>
      </c>
      <c r="F20448" s="1"/>
    </row>
    <row r="20449" spans="1:6">
      <c r="A20449" s="1" t="s">
        <v>6</v>
      </c>
      <c r="B20449" s="1" t="s">
        <v>7</v>
      </c>
      <c r="C20449" s="1" t="s">
        <v>11</v>
      </c>
      <c r="D20449" s="2">
        <v>97000</v>
      </c>
      <c r="E20449" t="s">
        <v>53</v>
      </c>
      <c r="F20449" s="1"/>
    </row>
    <row r="20450" spans="1:6">
      <c r="A20450" s="1" t="s">
        <v>13</v>
      </c>
      <c r="B20450" s="1" t="s">
        <v>7</v>
      </c>
      <c r="C20450" s="1" t="s">
        <v>11</v>
      </c>
      <c r="D20450" s="2">
        <v>115000</v>
      </c>
      <c r="E20450" t="s">
        <v>24</v>
      </c>
      <c r="F20450" s="1"/>
    </row>
    <row r="20451" spans="1:6">
      <c r="A20451" s="1" t="s">
        <v>33</v>
      </c>
      <c r="B20451" s="1" t="s">
        <v>23</v>
      </c>
      <c r="C20451" s="1" t="s">
        <v>11</v>
      </c>
      <c r="D20451" s="1"/>
      <c r="E20451" t="s">
        <v>9</v>
      </c>
      <c r="F20451" s="1"/>
    </row>
    <row r="20452" spans="1:6">
      <c r="A20452" s="1" t="s">
        <v>45</v>
      </c>
      <c r="B20452" s="1" t="s">
        <v>7</v>
      </c>
      <c r="C20452" s="1" t="s">
        <v>11</v>
      </c>
      <c r="D20452" s="2">
        <v>75795</v>
      </c>
      <c r="E20452" t="s">
        <v>9</v>
      </c>
      <c r="F20452" s="1"/>
    </row>
    <row r="20453" spans="1:6">
      <c r="A20453" s="1" t="s">
        <v>10</v>
      </c>
      <c r="B20453" s="1" t="s">
        <v>7</v>
      </c>
      <c r="C20453" s="1" t="s">
        <v>138</v>
      </c>
      <c r="D20453" s="2">
        <v>163782</v>
      </c>
      <c r="E20453" t="s">
        <v>15</v>
      </c>
      <c r="F20453" s="1"/>
    </row>
    <row r="20454" spans="1:6">
      <c r="A20454" s="1" t="s">
        <v>16</v>
      </c>
      <c r="B20454" s="1" t="s">
        <v>7</v>
      </c>
      <c r="C20454" s="1" t="s">
        <v>11</v>
      </c>
      <c r="D20454" s="2">
        <v>195000</v>
      </c>
      <c r="E20454" t="s">
        <v>9</v>
      </c>
      <c r="F20454" s="1"/>
    </row>
    <row r="20455" spans="1:6">
      <c r="A20455" s="1" t="s">
        <v>22</v>
      </c>
      <c r="B20455" s="1" t="s">
        <v>23</v>
      </c>
      <c r="C20455" s="1" t="s">
        <v>11</v>
      </c>
      <c r="D20455" s="1"/>
      <c r="E20455" t="s">
        <v>12</v>
      </c>
      <c r="F20455" s="1"/>
    </row>
    <row r="20456" spans="1:6">
      <c r="A20456" s="1" t="s">
        <v>16</v>
      </c>
      <c r="B20456" s="1" t="s">
        <v>7</v>
      </c>
      <c r="C20456" s="1" t="s">
        <v>11</v>
      </c>
      <c r="D20456" s="2">
        <v>122550</v>
      </c>
      <c r="E20456" t="s">
        <v>35</v>
      </c>
      <c r="F20456" s="1"/>
    </row>
    <row r="20457" spans="1:6">
      <c r="A20457" s="1" t="s">
        <v>6</v>
      </c>
      <c r="B20457" s="1" t="s">
        <v>7</v>
      </c>
      <c r="C20457" s="1" t="s">
        <v>11</v>
      </c>
      <c r="D20457" s="1"/>
      <c r="E20457" t="s">
        <v>191</v>
      </c>
      <c r="F20457" s="1"/>
    </row>
    <row r="20458" spans="1:6">
      <c r="A20458" s="1" t="s">
        <v>16</v>
      </c>
      <c r="B20458" s="1" t="s">
        <v>7</v>
      </c>
      <c r="C20458" s="1" t="s">
        <v>11</v>
      </c>
      <c r="D20458" s="2">
        <v>350000</v>
      </c>
      <c r="E20458" t="s">
        <v>24</v>
      </c>
      <c r="F20458" s="1"/>
    </row>
    <row r="20459" spans="1:6">
      <c r="A20459" s="1" t="s">
        <v>22</v>
      </c>
      <c r="B20459" s="1"/>
      <c r="C20459" s="1" t="s">
        <v>11</v>
      </c>
      <c r="D20459" s="1"/>
      <c r="E20459" t="s">
        <v>12</v>
      </c>
      <c r="F20459" s="1"/>
    </row>
    <row r="20460" spans="1:6">
      <c r="A20460" s="1" t="s">
        <v>16</v>
      </c>
      <c r="B20460" s="1" t="s">
        <v>7</v>
      </c>
      <c r="C20460" s="1" t="s">
        <v>11</v>
      </c>
      <c r="D20460" s="2">
        <v>90000</v>
      </c>
      <c r="E20460" t="s">
        <v>24</v>
      </c>
      <c r="F20460" s="1"/>
    </row>
    <row r="20461" spans="1:6">
      <c r="A20461" s="1" t="s">
        <v>10</v>
      </c>
      <c r="B20461" s="1" t="s">
        <v>7</v>
      </c>
      <c r="C20461" s="1" t="s">
        <v>8</v>
      </c>
      <c r="D20461" s="2">
        <v>155000</v>
      </c>
      <c r="E20461" t="s">
        <v>15</v>
      </c>
      <c r="F20461" s="1"/>
    </row>
    <row r="20462" spans="1:6">
      <c r="A20462" s="1" t="s">
        <v>22</v>
      </c>
      <c r="B20462" s="1" t="s">
        <v>7</v>
      </c>
      <c r="C20462" s="1" t="s">
        <v>11</v>
      </c>
      <c r="D20462" s="1"/>
      <c r="E20462" t="s">
        <v>178</v>
      </c>
      <c r="F20462" s="1"/>
    </row>
    <row r="20463" spans="1:6">
      <c r="A20463" s="1" t="s">
        <v>16</v>
      </c>
      <c r="B20463" s="1" t="s">
        <v>7</v>
      </c>
      <c r="C20463" s="1" t="s">
        <v>11</v>
      </c>
      <c r="D20463" s="2">
        <v>200000</v>
      </c>
      <c r="E20463" t="s">
        <v>24</v>
      </c>
      <c r="F20463" s="1"/>
    </row>
    <row r="20464" spans="1:6">
      <c r="A20464" s="1" t="s">
        <v>13</v>
      </c>
      <c r="B20464" s="1" t="s">
        <v>7</v>
      </c>
      <c r="C20464" s="1" t="s">
        <v>11</v>
      </c>
      <c r="D20464" s="2">
        <v>87500</v>
      </c>
      <c r="E20464" t="s">
        <v>12</v>
      </c>
      <c r="F20464" s="1"/>
    </row>
    <row r="20465" spans="1:6">
      <c r="A20465" s="1" t="s">
        <v>16</v>
      </c>
      <c r="B20465" s="1" t="s">
        <v>7</v>
      </c>
      <c r="C20465" s="1" t="s">
        <v>11</v>
      </c>
      <c r="D20465" s="2">
        <v>154000</v>
      </c>
      <c r="E20465" t="s">
        <v>92</v>
      </c>
      <c r="F20465" s="1"/>
    </row>
    <row r="20466" spans="1:6">
      <c r="A20466" s="1" t="s">
        <v>19</v>
      </c>
      <c r="B20466" s="1" t="s">
        <v>7</v>
      </c>
      <c r="C20466" s="1" t="s">
        <v>11</v>
      </c>
      <c r="D20466" s="2">
        <v>125000</v>
      </c>
      <c r="E20466" t="s">
        <v>24</v>
      </c>
      <c r="F20466" s="1"/>
    </row>
    <row r="20467" spans="1:6">
      <c r="A20467" s="1" t="s">
        <v>10</v>
      </c>
      <c r="B20467" s="1" t="s">
        <v>23</v>
      </c>
      <c r="C20467" s="1" t="s">
        <v>11</v>
      </c>
      <c r="D20467" s="1"/>
      <c r="E20467" t="s">
        <v>12</v>
      </c>
      <c r="F20467" s="1"/>
    </row>
    <row r="20468" spans="1:6">
      <c r="A20468" s="1" t="s">
        <v>22</v>
      </c>
      <c r="B20468" s="1" t="s">
        <v>7</v>
      </c>
      <c r="C20468" s="1" t="s">
        <v>11</v>
      </c>
      <c r="D20468" s="2">
        <v>92550</v>
      </c>
      <c r="E20468" t="s">
        <v>92</v>
      </c>
      <c r="F20468" s="1"/>
    </row>
    <row r="20469" spans="1:6">
      <c r="A20469" s="1" t="s">
        <v>16</v>
      </c>
      <c r="B20469" s="1" t="s">
        <v>7</v>
      </c>
      <c r="C20469" s="1" t="s">
        <v>11</v>
      </c>
      <c r="D20469" s="2">
        <v>150000</v>
      </c>
      <c r="E20469" t="s">
        <v>20</v>
      </c>
      <c r="F20469" s="1"/>
    </row>
    <row r="20470" spans="1:6">
      <c r="A20470" s="1" t="s">
        <v>22</v>
      </c>
      <c r="B20470" s="1" t="s">
        <v>17</v>
      </c>
      <c r="C20470" s="1" t="s">
        <v>11</v>
      </c>
      <c r="D20470" s="1"/>
      <c r="E20470" t="s">
        <v>18</v>
      </c>
      <c r="F20470" s="1"/>
    </row>
    <row r="20471" spans="1:6">
      <c r="A20471" s="1" t="s">
        <v>13</v>
      </c>
      <c r="B20471" s="1" t="s">
        <v>7</v>
      </c>
      <c r="C20471" s="1" t="s">
        <v>11</v>
      </c>
      <c r="D20471" s="2">
        <v>121500</v>
      </c>
      <c r="E20471" t="s">
        <v>98</v>
      </c>
      <c r="F20471" s="1"/>
    </row>
    <row r="20472" spans="1:6">
      <c r="A20472" s="1" t="s">
        <v>10</v>
      </c>
      <c r="B20472" s="1" t="s">
        <v>7</v>
      </c>
      <c r="C20472" s="1" t="s">
        <v>8</v>
      </c>
      <c r="D20472" s="2">
        <v>90000</v>
      </c>
      <c r="E20472" t="s">
        <v>24</v>
      </c>
      <c r="F20472" s="1"/>
    </row>
    <row r="20473" spans="1:6">
      <c r="A20473" s="1" t="s">
        <v>6</v>
      </c>
      <c r="B20473" s="1" t="s">
        <v>7</v>
      </c>
      <c r="C20473" s="1" t="s">
        <v>11</v>
      </c>
      <c r="D20473" s="2">
        <v>194000</v>
      </c>
      <c r="E20473" t="s">
        <v>15</v>
      </c>
      <c r="F20473" s="1"/>
    </row>
    <row r="20474" spans="1:6">
      <c r="A20474" s="1" t="s">
        <v>16</v>
      </c>
      <c r="B20474" s="1" t="s">
        <v>7</v>
      </c>
      <c r="C20474" s="1" t="s">
        <v>141</v>
      </c>
      <c r="D20474" s="2">
        <v>86400</v>
      </c>
      <c r="E20474" t="s">
        <v>15</v>
      </c>
      <c r="F20474" s="1"/>
    </row>
    <row r="20475" spans="1:6">
      <c r="A20475" s="1" t="s">
        <v>16</v>
      </c>
      <c r="B20475" s="1" t="s">
        <v>17</v>
      </c>
      <c r="C20475" s="1" t="s">
        <v>11</v>
      </c>
      <c r="D20475" s="1"/>
      <c r="E20475" t="s">
        <v>18</v>
      </c>
      <c r="F20475" s="1"/>
    </row>
    <row r="20476" spans="1:6">
      <c r="A20476" s="1" t="s">
        <v>22</v>
      </c>
      <c r="B20476" s="1" t="s">
        <v>7</v>
      </c>
      <c r="C20476" s="1" t="s">
        <v>11</v>
      </c>
      <c r="D20476" s="2">
        <v>62500</v>
      </c>
      <c r="E20476" t="s">
        <v>12</v>
      </c>
      <c r="F20476" s="1"/>
    </row>
    <row r="20477" spans="1:6">
      <c r="A20477" s="1" t="s">
        <v>22</v>
      </c>
      <c r="B20477" s="1" t="s">
        <v>7</v>
      </c>
      <c r="C20477" s="1" t="s">
        <v>11</v>
      </c>
      <c r="D20477" s="2">
        <v>122500</v>
      </c>
      <c r="E20477" t="s">
        <v>20</v>
      </c>
      <c r="F20477" s="1"/>
    </row>
    <row r="20478" spans="1:6">
      <c r="A20478" s="1" t="s">
        <v>22</v>
      </c>
      <c r="B20478" s="1" t="s">
        <v>23</v>
      </c>
      <c r="C20478" s="1" t="s">
        <v>11</v>
      </c>
      <c r="D20478" s="1"/>
      <c r="E20478" t="s">
        <v>20</v>
      </c>
      <c r="F20478" s="1"/>
    </row>
    <row r="20479" spans="1:6">
      <c r="A20479" s="1" t="s">
        <v>19</v>
      </c>
      <c r="B20479" s="1" t="s">
        <v>7</v>
      </c>
      <c r="C20479" s="1" t="s">
        <v>8</v>
      </c>
      <c r="D20479" s="1"/>
      <c r="E20479" t="s">
        <v>18</v>
      </c>
      <c r="F20479" s="1"/>
    </row>
    <row r="20480" spans="1:6">
      <c r="A20480" s="1" t="s">
        <v>10</v>
      </c>
      <c r="B20480" s="1" t="s">
        <v>7</v>
      </c>
      <c r="C20480" s="1" t="s">
        <v>11</v>
      </c>
      <c r="D20480" s="2">
        <v>107494</v>
      </c>
      <c r="E20480" t="s">
        <v>12</v>
      </c>
      <c r="F20480" s="1"/>
    </row>
    <row r="20481" spans="1:6">
      <c r="A20481" s="1" t="s">
        <v>10</v>
      </c>
      <c r="B20481" s="1" t="s">
        <v>7</v>
      </c>
      <c r="C20481" s="1" t="s">
        <v>28</v>
      </c>
      <c r="D20481" s="2">
        <v>98302</v>
      </c>
      <c r="E20481" t="s">
        <v>15</v>
      </c>
      <c r="F20481" s="1"/>
    </row>
    <row r="20482" spans="1:6">
      <c r="A20482" s="1" t="s">
        <v>13</v>
      </c>
      <c r="B20482" s="1" t="s">
        <v>7</v>
      </c>
      <c r="C20482" s="1" t="s">
        <v>47</v>
      </c>
      <c r="D20482" s="2">
        <v>111175</v>
      </c>
      <c r="E20482" t="s">
        <v>15</v>
      </c>
      <c r="F20482" s="1"/>
    </row>
    <row r="20483" spans="1:6">
      <c r="A20483" s="1" t="s">
        <v>51</v>
      </c>
      <c r="B20483" s="1" t="s">
        <v>7</v>
      </c>
      <c r="C20483" s="1" t="s">
        <v>44</v>
      </c>
      <c r="D20483" s="2">
        <v>80850</v>
      </c>
      <c r="E20483" t="s">
        <v>15</v>
      </c>
      <c r="F20483" s="1"/>
    </row>
    <row r="20484" spans="1:6">
      <c r="A20484" s="1" t="s">
        <v>45</v>
      </c>
      <c r="B20484" s="1" t="s">
        <v>7</v>
      </c>
      <c r="C20484" s="1" t="s">
        <v>11</v>
      </c>
      <c r="D20484" s="2">
        <v>82830</v>
      </c>
      <c r="E20484" t="s">
        <v>9</v>
      </c>
      <c r="F20484" s="1"/>
    </row>
    <row r="20485" spans="1:6">
      <c r="A20485" s="1" t="s">
        <v>22</v>
      </c>
      <c r="B20485" s="1" t="s">
        <v>7</v>
      </c>
      <c r="C20485" s="1" t="s">
        <v>11</v>
      </c>
      <c r="D20485" s="1"/>
      <c r="E20485" t="s">
        <v>20</v>
      </c>
      <c r="F20485" s="1"/>
    </row>
    <row r="20486" spans="1:6">
      <c r="A20486" s="1" t="s">
        <v>45</v>
      </c>
      <c r="B20486" s="1" t="s">
        <v>7</v>
      </c>
      <c r="C20486" s="1" t="s">
        <v>107</v>
      </c>
      <c r="D20486" s="2">
        <v>72900</v>
      </c>
      <c r="E20486" t="s">
        <v>15</v>
      </c>
      <c r="F20486" s="1"/>
    </row>
    <row r="20487" spans="1:6">
      <c r="A20487" s="1" t="s">
        <v>22</v>
      </c>
      <c r="B20487" s="1" t="s">
        <v>7</v>
      </c>
      <c r="C20487" s="1" t="s">
        <v>11</v>
      </c>
      <c r="D20487" s="1"/>
      <c r="E20487" t="s">
        <v>81</v>
      </c>
      <c r="F20487" s="1"/>
    </row>
    <row r="20488" spans="1:6">
      <c r="A20488" s="1" t="s">
        <v>19</v>
      </c>
      <c r="B20488" s="1" t="s">
        <v>7</v>
      </c>
      <c r="C20488" s="1" t="s">
        <v>48</v>
      </c>
      <c r="D20488" s="2">
        <v>147500</v>
      </c>
      <c r="E20488" t="s">
        <v>15</v>
      </c>
      <c r="F20488" s="1"/>
    </row>
    <row r="20489" spans="1:6">
      <c r="A20489" s="1" t="s">
        <v>22</v>
      </c>
      <c r="B20489" s="1" t="s">
        <v>7</v>
      </c>
      <c r="C20489" s="1" t="s">
        <v>11</v>
      </c>
      <c r="D20489" s="2">
        <v>112500</v>
      </c>
      <c r="E20489" t="s">
        <v>9</v>
      </c>
      <c r="F20489" s="1"/>
    </row>
    <row r="20490" spans="1:6">
      <c r="A20490" s="1" t="s">
        <v>22</v>
      </c>
      <c r="B20490" s="1" t="s">
        <v>17</v>
      </c>
      <c r="C20490" s="1" t="s">
        <v>11</v>
      </c>
      <c r="D20490" s="1"/>
      <c r="E20490" t="s">
        <v>18</v>
      </c>
      <c r="F20490" s="1"/>
    </row>
    <row r="20491" spans="1:6">
      <c r="A20491" s="1" t="s">
        <v>16</v>
      </c>
      <c r="B20491" s="1" t="s">
        <v>7</v>
      </c>
      <c r="C20491" s="1" t="s">
        <v>157</v>
      </c>
      <c r="D20491" s="2">
        <v>157500</v>
      </c>
      <c r="E20491" t="s">
        <v>15</v>
      </c>
      <c r="F20491" s="1"/>
    </row>
    <row r="20492" spans="1:6">
      <c r="A20492" s="1" t="s">
        <v>22</v>
      </c>
      <c r="B20492" s="1" t="s">
        <v>7</v>
      </c>
      <c r="C20492" s="1" t="s">
        <v>11</v>
      </c>
      <c r="D20492" s="1"/>
      <c r="E20492" t="s">
        <v>9</v>
      </c>
      <c r="F20492" s="1"/>
    </row>
    <row r="20493" spans="1:6">
      <c r="A20493" s="1" t="s">
        <v>22</v>
      </c>
      <c r="B20493" s="1" t="s">
        <v>23</v>
      </c>
      <c r="C20493" s="1" t="s">
        <v>11</v>
      </c>
      <c r="D20493" s="1"/>
      <c r="E20493" t="s">
        <v>20</v>
      </c>
      <c r="F20493" s="1"/>
    </row>
    <row r="20494" spans="1:6">
      <c r="A20494" s="1" t="s">
        <v>16</v>
      </c>
      <c r="B20494" s="1" t="s">
        <v>7</v>
      </c>
      <c r="C20494" s="1" t="s">
        <v>11</v>
      </c>
      <c r="D20494" s="2">
        <v>90000</v>
      </c>
      <c r="E20494" t="s">
        <v>15</v>
      </c>
      <c r="F20494" s="1"/>
    </row>
    <row r="20495" spans="1:6">
      <c r="A20495" s="1" t="s">
        <v>45</v>
      </c>
      <c r="B20495" s="1" t="s">
        <v>7</v>
      </c>
      <c r="C20495" s="1" t="s">
        <v>8</v>
      </c>
      <c r="D20495" s="2">
        <v>116393</v>
      </c>
      <c r="E20495" t="s">
        <v>9</v>
      </c>
      <c r="F20495" s="1"/>
    </row>
    <row r="20496" spans="1:6">
      <c r="A20496" s="1" t="s">
        <v>22</v>
      </c>
      <c r="B20496" s="1" t="s">
        <v>7</v>
      </c>
      <c r="C20496" s="1" t="s">
        <v>11</v>
      </c>
      <c r="D20496" s="1"/>
      <c r="E20496" t="s">
        <v>18</v>
      </c>
      <c r="F20496" s="1"/>
    </row>
    <row r="20497" spans="1:6">
      <c r="A20497" s="1" t="s">
        <v>22</v>
      </c>
      <c r="B20497" s="1" t="s">
        <v>7</v>
      </c>
      <c r="C20497" s="1" t="s">
        <v>11</v>
      </c>
      <c r="D20497" s="1"/>
      <c r="E20497" t="s">
        <v>9</v>
      </c>
      <c r="F20497" s="1"/>
    </row>
    <row r="20498" spans="1:6">
      <c r="A20498" s="1" t="s">
        <v>6</v>
      </c>
      <c r="B20498" s="1" t="s">
        <v>7</v>
      </c>
      <c r="C20498" s="1" t="s">
        <v>11</v>
      </c>
      <c r="D20498" s="2">
        <v>143000</v>
      </c>
      <c r="E20498" t="s">
        <v>12</v>
      </c>
      <c r="F20498" s="1"/>
    </row>
    <row r="20499" spans="1:6">
      <c r="A20499" s="1" t="s">
        <v>22</v>
      </c>
      <c r="B20499" s="1" t="s">
        <v>7</v>
      </c>
      <c r="C20499" s="1" t="s">
        <v>11</v>
      </c>
      <c r="D20499" s="2">
        <v>52000</v>
      </c>
      <c r="E20499" t="s">
        <v>53</v>
      </c>
      <c r="F20499" s="1"/>
    </row>
    <row r="20500" spans="1:6">
      <c r="A20500" s="1" t="s">
        <v>10</v>
      </c>
      <c r="B20500" s="1" t="s">
        <v>7</v>
      </c>
      <c r="C20500" s="1" t="s">
        <v>153</v>
      </c>
      <c r="D20500" s="2">
        <v>147500</v>
      </c>
      <c r="E20500" t="s">
        <v>15</v>
      </c>
      <c r="F20500" s="1"/>
    </row>
    <row r="20501" spans="1:6">
      <c r="A20501" s="1" t="s">
        <v>19</v>
      </c>
      <c r="B20501" s="1" t="s">
        <v>7</v>
      </c>
      <c r="C20501" s="1" t="s">
        <v>11</v>
      </c>
      <c r="D20501" s="2">
        <v>80000</v>
      </c>
      <c r="E20501" t="s">
        <v>35</v>
      </c>
      <c r="F20501" s="1"/>
    </row>
    <row r="20502" spans="1:6">
      <c r="A20502" s="1" t="s">
        <v>14</v>
      </c>
      <c r="B20502" s="1" t="s">
        <v>7</v>
      </c>
      <c r="C20502" s="1" t="s">
        <v>124</v>
      </c>
      <c r="D20502" s="2">
        <v>185500</v>
      </c>
      <c r="E20502" t="s">
        <v>15</v>
      </c>
      <c r="F20502" s="1"/>
    </row>
    <row r="20503" spans="1:6">
      <c r="A20503" s="1" t="s">
        <v>16</v>
      </c>
      <c r="B20503" s="1" t="s">
        <v>7</v>
      </c>
      <c r="C20503" s="1" t="s">
        <v>96</v>
      </c>
      <c r="D20503" s="2">
        <v>192000</v>
      </c>
      <c r="E20503" t="s">
        <v>15</v>
      </c>
      <c r="F20503" s="1"/>
    </row>
    <row r="20504" spans="1:6">
      <c r="A20504" s="1" t="s">
        <v>16</v>
      </c>
      <c r="B20504" s="1"/>
      <c r="C20504" s="1" t="s">
        <v>11</v>
      </c>
      <c r="D20504" s="1"/>
      <c r="E20504" t="s">
        <v>9</v>
      </c>
      <c r="F20504" s="1"/>
    </row>
    <row r="20505" spans="1:6">
      <c r="A20505" s="1" t="s">
        <v>16</v>
      </c>
      <c r="B20505" s="1" t="s">
        <v>7</v>
      </c>
      <c r="C20505" s="1" t="s">
        <v>11</v>
      </c>
      <c r="D20505" s="2">
        <v>136875</v>
      </c>
      <c r="E20505" t="s">
        <v>35</v>
      </c>
      <c r="F20505" s="1"/>
    </row>
    <row r="20506" spans="1:6">
      <c r="A20506" s="1" t="s">
        <v>22</v>
      </c>
      <c r="B20506" s="1" t="s">
        <v>7</v>
      </c>
      <c r="C20506" s="1" t="s">
        <v>11</v>
      </c>
      <c r="D20506" s="2">
        <v>50000</v>
      </c>
      <c r="E20506" t="s">
        <v>12</v>
      </c>
      <c r="F20506" s="1"/>
    </row>
    <row r="20507" spans="1:6">
      <c r="A20507" s="1" t="s">
        <v>10</v>
      </c>
      <c r="B20507" s="1" t="s">
        <v>7</v>
      </c>
      <c r="C20507" s="1" t="s">
        <v>37</v>
      </c>
      <c r="D20507" s="2">
        <v>99150</v>
      </c>
      <c r="E20507" t="s">
        <v>15</v>
      </c>
      <c r="F20507" s="1"/>
    </row>
    <row r="20508" spans="1:6">
      <c r="A20508" s="1" t="s">
        <v>16</v>
      </c>
      <c r="B20508" s="1" t="s">
        <v>17</v>
      </c>
      <c r="C20508" s="1" t="s">
        <v>11</v>
      </c>
      <c r="D20508" s="2">
        <v>142045</v>
      </c>
      <c r="E20508" t="s">
        <v>78</v>
      </c>
      <c r="F20508" s="1"/>
    </row>
    <row r="20509" spans="1:6">
      <c r="A20509" s="1" t="s">
        <v>22</v>
      </c>
      <c r="B20509" s="1" t="s">
        <v>7</v>
      </c>
      <c r="C20509" s="1" t="s">
        <v>11</v>
      </c>
      <c r="D20509" s="2">
        <v>147500</v>
      </c>
      <c r="E20509" t="s">
        <v>20</v>
      </c>
      <c r="F20509" s="1"/>
    </row>
    <row r="20510" spans="1:6">
      <c r="A20510" s="1" t="s">
        <v>33</v>
      </c>
      <c r="B20510" s="1" t="s">
        <v>7</v>
      </c>
      <c r="C20510" s="1" t="s">
        <v>28</v>
      </c>
      <c r="D20510" s="2">
        <v>165000</v>
      </c>
      <c r="E20510" t="s">
        <v>15</v>
      </c>
      <c r="F20510" s="1"/>
    </row>
    <row r="20511" spans="1:6">
      <c r="A20511" s="1" t="s">
        <v>10</v>
      </c>
      <c r="B20511" s="1" t="s">
        <v>17</v>
      </c>
      <c r="C20511" s="1" t="s">
        <v>11</v>
      </c>
      <c r="D20511" s="1"/>
      <c r="E20511" t="s">
        <v>18</v>
      </c>
      <c r="F20511" s="1"/>
    </row>
    <row r="20512" spans="1:6">
      <c r="A20512" s="1" t="s">
        <v>16</v>
      </c>
      <c r="B20512" s="1" t="s">
        <v>23</v>
      </c>
      <c r="C20512" s="1" t="s">
        <v>77</v>
      </c>
      <c r="D20512" s="2">
        <v>60000</v>
      </c>
      <c r="E20512" t="s">
        <v>148</v>
      </c>
      <c r="F20512" s="1"/>
    </row>
    <row r="20513" spans="1:6">
      <c r="A20513" s="1" t="s">
        <v>22</v>
      </c>
      <c r="B20513" s="1" t="s">
        <v>7</v>
      </c>
      <c r="C20513" s="1" t="s">
        <v>11</v>
      </c>
      <c r="D20513" s="2">
        <v>77350</v>
      </c>
      <c r="E20513" t="s">
        <v>12</v>
      </c>
      <c r="F20513" s="1"/>
    </row>
    <row r="20514" spans="1:6">
      <c r="A20514" s="1" t="s">
        <v>16</v>
      </c>
      <c r="B20514" s="1" t="s">
        <v>7</v>
      </c>
      <c r="C20514" s="1" t="s">
        <v>8</v>
      </c>
      <c r="D20514" s="2">
        <v>190000</v>
      </c>
      <c r="E20514" t="s">
        <v>63</v>
      </c>
      <c r="F20514" s="1"/>
    </row>
    <row r="20515" spans="1:6">
      <c r="A20515" s="1" t="s">
        <v>16</v>
      </c>
      <c r="B20515" s="1" t="s">
        <v>7</v>
      </c>
      <c r="C20515" s="1" t="s">
        <v>11</v>
      </c>
      <c r="D20515" s="2">
        <v>112015</v>
      </c>
      <c r="E20515" t="s">
        <v>9</v>
      </c>
      <c r="F20515" s="1"/>
    </row>
    <row r="20516" spans="1:6">
      <c r="A20516" s="1" t="s">
        <v>16</v>
      </c>
      <c r="B20516" s="1" t="s">
        <v>7</v>
      </c>
      <c r="C20516" s="1" t="s">
        <v>11</v>
      </c>
      <c r="D20516" s="2">
        <v>100000</v>
      </c>
      <c r="E20516" t="s">
        <v>20</v>
      </c>
      <c r="F20516" s="1"/>
    </row>
    <row r="20517" spans="1:6">
      <c r="A20517" s="1" t="s">
        <v>13</v>
      </c>
      <c r="B20517" s="1" t="s">
        <v>7</v>
      </c>
      <c r="C20517" s="1" t="s">
        <v>11</v>
      </c>
      <c r="D20517" s="2">
        <v>127500</v>
      </c>
      <c r="E20517" t="s">
        <v>24</v>
      </c>
      <c r="F20517" s="1"/>
    </row>
    <row r="20518" spans="1:6">
      <c r="A20518" s="1" t="s">
        <v>16</v>
      </c>
      <c r="B20518" s="1" t="s">
        <v>7</v>
      </c>
      <c r="C20518" s="1" t="s">
        <v>107</v>
      </c>
      <c r="D20518" s="2">
        <v>157500</v>
      </c>
      <c r="E20518" t="s">
        <v>15</v>
      </c>
      <c r="F20518" s="1"/>
    </row>
    <row r="20519" spans="1:6">
      <c r="A20519" s="1" t="s">
        <v>6</v>
      </c>
      <c r="B20519" s="1" t="s">
        <v>7</v>
      </c>
      <c r="C20519" s="1" t="s">
        <v>11</v>
      </c>
      <c r="D20519" s="2">
        <v>186000</v>
      </c>
      <c r="E20519" t="s">
        <v>20</v>
      </c>
      <c r="F20519" s="1"/>
    </row>
    <row r="20520" spans="1:6">
      <c r="A20520" s="1" t="s">
        <v>10</v>
      </c>
      <c r="B20520" s="1" t="s">
        <v>7</v>
      </c>
      <c r="C20520" s="1" t="s">
        <v>11</v>
      </c>
      <c r="D20520" s="2">
        <v>110000</v>
      </c>
      <c r="E20520" t="s">
        <v>20</v>
      </c>
      <c r="F20520" s="1"/>
    </row>
    <row r="20521" spans="1:6">
      <c r="A20521" s="1" t="s">
        <v>16</v>
      </c>
      <c r="B20521" s="1" t="s">
        <v>7</v>
      </c>
      <c r="C20521" s="1" t="s">
        <v>11</v>
      </c>
      <c r="D20521" s="2">
        <v>192000</v>
      </c>
      <c r="E20521" t="s">
        <v>20</v>
      </c>
      <c r="F20521" s="1"/>
    </row>
    <row r="20522" spans="1:6">
      <c r="A20522" s="1" t="s">
        <v>16</v>
      </c>
      <c r="B20522" s="1" t="s">
        <v>23</v>
      </c>
      <c r="C20522" s="1" t="s">
        <v>8</v>
      </c>
      <c r="D20522" s="1"/>
      <c r="E20522" t="s">
        <v>41</v>
      </c>
      <c r="F20522" s="1"/>
    </row>
    <row r="20523" spans="1:6">
      <c r="A20523" s="1" t="s">
        <v>16</v>
      </c>
      <c r="B20523" s="1" t="s">
        <v>7</v>
      </c>
      <c r="C20523" s="1" t="s">
        <v>11</v>
      </c>
      <c r="D20523" s="2">
        <v>144000</v>
      </c>
      <c r="E20523" t="s">
        <v>57</v>
      </c>
      <c r="F20523" s="1"/>
    </row>
    <row r="20524" spans="1:6">
      <c r="A20524" s="1" t="s">
        <v>10</v>
      </c>
      <c r="B20524" s="1" t="s">
        <v>7</v>
      </c>
      <c r="C20524" s="1" t="s">
        <v>11</v>
      </c>
      <c r="D20524" s="2">
        <v>211000</v>
      </c>
      <c r="E20524" t="s">
        <v>24</v>
      </c>
      <c r="F20524" s="1"/>
    </row>
    <row r="20525" spans="1:6">
      <c r="A20525" s="1" t="s">
        <v>22</v>
      </c>
      <c r="B20525" s="1" t="s">
        <v>59</v>
      </c>
      <c r="C20525" s="1" t="s">
        <v>11</v>
      </c>
      <c r="D20525" s="2">
        <v>95000</v>
      </c>
      <c r="E20525" t="s">
        <v>12</v>
      </c>
      <c r="F20525" s="1"/>
    </row>
    <row r="20526" spans="1:6">
      <c r="A20526" s="1" t="s">
        <v>13</v>
      </c>
      <c r="B20526" s="1" t="s">
        <v>23</v>
      </c>
      <c r="C20526" s="1" t="s">
        <v>11</v>
      </c>
      <c r="D20526" s="1"/>
      <c r="E20526" t="s">
        <v>32</v>
      </c>
      <c r="F20526" s="1"/>
    </row>
    <row r="20527" spans="1:6">
      <c r="A20527" s="1" t="s">
        <v>16</v>
      </c>
      <c r="B20527" s="1" t="s">
        <v>7</v>
      </c>
      <c r="C20527" s="1" t="s">
        <v>8</v>
      </c>
      <c r="D20527" s="1"/>
      <c r="E20527" t="s">
        <v>81</v>
      </c>
      <c r="F20527" s="1"/>
    </row>
    <row r="20528" spans="1:6">
      <c r="A20528" s="1" t="s">
        <v>22</v>
      </c>
      <c r="B20528" s="1" t="s">
        <v>7</v>
      </c>
      <c r="C20528" s="1" t="s">
        <v>11</v>
      </c>
      <c r="D20528" s="2">
        <v>95680</v>
      </c>
      <c r="E20528" t="s">
        <v>12</v>
      </c>
      <c r="F20528" s="1"/>
    </row>
    <row r="20529" spans="1:6">
      <c r="A20529" s="1" t="s">
        <v>22</v>
      </c>
      <c r="B20529" s="1" t="s">
        <v>7</v>
      </c>
      <c r="C20529" s="1" t="s">
        <v>11</v>
      </c>
      <c r="D20529" s="2">
        <v>81682</v>
      </c>
      <c r="E20529" t="s">
        <v>12</v>
      </c>
      <c r="F20529" s="1"/>
    </row>
    <row r="20530" spans="1:6">
      <c r="A20530" s="1" t="s">
        <v>10</v>
      </c>
      <c r="B20530" s="1" t="s">
        <v>7</v>
      </c>
      <c r="C20530" s="1" t="s">
        <v>48</v>
      </c>
      <c r="D20530" s="2">
        <v>147500</v>
      </c>
      <c r="E20530" t="s">
        <v>15</v>
      </c>
      <c r="F20530" s="1"/>
    </row>
    <row r="20531" spans="1:6">
      <c r="A20531" s="1" t="s">
        <v>22</v>
      </c>
      <c r="B20531" s="1" t="s">
        <v>7</v>
      </c>
      <c r="C20531" s="1" t="s">
        <v>11</v>
      </c>
      <c r="D20531" s="2">
        <v>165000</v>
      </c>
      <c r="E20531" t="s">
        <v>20</v>
      </c>
      <c r="F20531" s="1"/>
    </row>
    <row r="20532" spans="1:6">
      <c r="A20532" s="1" t="s">
        <v>6</v>
      </c>
      <c r="B20532" s="1" t="s">
        <v>7</v>
      </c>
      <c r="C20532" s="1" t="s">
        <v>11</v>
      </c>
      <c r="D20532" s="2">
        <v>140000</v>
      </c>
      <c r="E20532" t="s">
        <v>12</v>
      </c>
      <c r="F20532" s="1"/>
    </row>
    <row r="20533" spans="1:6">
      <c r="A20533" s="1" t="s">
        <v>16</v>
      </c>
      <c r="B20533" s="1" t="s">
        <v>7</v>
      </c>
      <c r="C20533" s="1" t="s">
        <v>570</v>
      </c>
      <c r="D20533" s="2">
        <v>84200</v>
      </c>
      <c r="E20533" t="s">
        <v>572</v>
      </c>
      <c r="F20533" s="1"/>
    </row>
    <row r="20534" spans="1:6">
      <c r="A20534" s="1" t="s">
        <v>13</v>
      </c>
      <c r="B20534" s="1" t="s">
        <v>7</v>
      </c>
      <c r="C20534" s="1" t="s">
        <v>11</v>
      </c>
      <c r="D20534" s="2">
        <v>125000</v>
      </c>
      <c r="E20534" t="s">
        <v>24</v>
      </c>
      <c r="F20534" s="1"/>
    </row>
    <row r="20535" spans="1:6">
      <c r="A20535" s="1" t="s">
        <v>16</v>
      </c>
      <c r="B20535" s="1" t="s">
        <v>7</v>
      </c>
      <c r="C20535" s="1" t="s">
        <v>11</v>
      </c>
      <c r="D20535" s="2">
        <v>130000</v>
      </c>
      <c r="E20535" t="s">
        <v>38</v>
      </c>
      <c r="F20535" s="1"/>
    </row>
    <row r="20536" spans="1:6">
      <c r="A20536" s="1" t="s">
        <v>45</v>
      </c>
      <c r="B20536" s="1" t="s">
        <v>7</v>
      </c>
      <c r="C20536" s="1" t="s">
        <v>44</v>
      </c>
      <c r="D20536" s="2">
        <v>29900</v>
      </c>
      <c r="E20536" t="s">
        <v>20</v>
      </c>
      <c r="F20536" s="1"/>
    </row>
    <row r="20537" spans="1:6">
      <c r="A20537" s="1" t="s">
        <v>22</v>
      </c>
      <c r="B20537" s="1" t="s">
        <v>7</v>
      </c>
      <c r="C20537" s="1" t="s">
        <v>11</v>
      </c>
      <c r="D20537" s="2">
        <v>52500</v>
      </c>
      <c r="E20537" t="s">
        <v>9</v>
      </c>
      <c r="F20537" s="1"/>
    </row>
    <row r="20538" spans="1:6">
      <c r="A20538" s="1" t="s">
        <v>22</v>
      </c>
      <c r="B20538" s="1" t="s">
        <v>36</v>
      </c>
      <c r="C20538" s="1" t="s">
        <v>11</v>
      </c>
      <c r="D20538" s="2">
        <v>75000</v>
      </c>
      <c r="E20538" t="s">
        <v>49</v>
      </c>
      <c r="F20538" s="1"/>
    </row>
    <row r="20539" spans="1:6">
      <c r="A20539" s="1" t="s">
        <v>22</v>
      </c>
      <c r="B20539" s="1" t="s">
        <v>7</v>
      </c>
      <c r="C20539" s="1" t="s">
        <v>77</v>
      </c>
      <c r="D20539" s="2">
        <v>56700</v>
      </c>
      <c r="E20539" t="s">
        <v>15</v>
      </c>
      <c r="F20539" s="1"/>
    </row>
    <row r="20540" spans="1:6">
      <c r="A20540" s="1" t="s">
        <v>22</v>
      </c>
      <c r="B20540" s="1" t="s">
        <v>23</v>
      </c>
      <c r="C20540" s="1" t="s">
        <v>11</v>
      </c>
      <c r="D20540" s="1"/>
      <c r="E20540" t="s">
        <v>32</v>
      </c>
      <c r="F20540" s="1"/>
    </row>
    <row r="20541" spans="1:6">
      <c r="A20541" s="1" t="s">
        <v>22</v>
      </c>
      <c r="B20541" s="1" t="s">
        <v>23</v>
      </c>
      <c r="C20541" s="1" t="s">
        <v>11</v>
      </c>
      <c r="D20541" s="1"/>
      <c r="E20541" t="s">
        <v>20</v>
      </c>
      <c r="F20541" s="1"/>
    </row>
    <row r="20542" spans="1:6">
      <c r="A20542" s="1" t="s">
        <v>16</v>
      </c>
      <c r="B20542" s="1" t="s">
        <v>7</v>
      </c>
      <c r="C20542" s="1" t="s">
        <v>11</v>
      </c>
      <c r="D20542" s="2">
        <v>107800</v>
      </c>
      <c r="E20542" t="s">
        <v>15</v>
      </c>
      <c r="F20542" s="1"/>
    </row>
    <row r="20543" spans="1:6">
      <c r="A20543" s="1" t="s">
        <v>22</v>
      </c>
      <c r="B20543" s="1" t="s">
        <v>7</v>
      </c>
      <c r="C20543" s="1" t="s">
        <v>11</v>
      </c>
      <c r="D20543" s="2">
        <v>115000</v>
      </c>
      <c r="E20543" t="s">
        <v>20</v>
      </c>
      <c r="F20543" s="1"/>
    </row>
    <row r="20544" spans="1:6">
      <c r="A20544" s="1" t="s">
        <v>22</v>
      </c>
      <c r="B20544" s="1" t="s">
        <v>23</v>
      </c>
      <c r="C20544" s="1" t="s">
        <v>11</v>
      </c>
      <c r="D20544" s="1"/>
      <c r="E20544" t="s">
        <v>20</v>
      </c>
      <c r="F20544" s="1"/>
    </row>
    <row r="20545" spans="1:6">
      <c r="A20545" s="1" t="s">
        <v>45</v>
      </c>
      <c r="B20545" s="1" t="s">
        <v>23</v>
      </c>
      <c r="C20545" s="1" t="s">
        <v>11</v>
      </c>
      <c r="D20545" s="1"/>
      <c r="E20545" t="s">
        <v>93</v>
      </c>
      <c r="F20545" s="1"/>
    </row>
    <row r="20546" spans="1:6">
      <c r="A20546" s="1" t="s">
        <v>16</v>
      </c>
      <c r="B20546" s="1" t="s">
        <v>23</v>
      </c>
      <c r="C20546" s="1" t="s">
        <v>8</v>
      </c>
      <c r="D20546" s="1"/>
      <c r="E20546" t="s">
        <v>41</v>
      </c>
      <c r="F20546" s="1"/>
    </row>
    <row r="20547" spans="1:6">
      <c r="A20547" s="1" t="s">
        <v>22</v>
      </c>
      <c r="B20547" s="1" t="s">
        <v>7</v>
      </c>
      <c r="C20547" s="1" t="s">
        <v>11</v>
      </c>
      <c r="D20547" s="2">
        <v>45530</v>
      </c>
      <c r="E20547" t="s">
        <v>12</v>
      </c>
      <c r="F20547" s="1"/>
    </row>
    <row r="20548" spans="1:6">
      <c r="A20548" s="1" t="s">
        <v>16</v>
      </c>
      <c r="B20548" s="1" t="s">
        <v>7</v>
      </c>
      <c r="C20548" s="1" t="s">
        <v>11</v>
      </c>
      <c r="D20548" s="2">
        <v>70700</v>
      </c>
      <c r="E20548" t="s">
        <v>217</v>
      </c>
      <c r="F20548" s="1"/>
    </row>
    <row r="20549" spans="1:6">
      <c r="A20549" s="1" t="s">
        <v>16</v>
      </c>
      <c r="B20549" s="1" t="s">
        <v>7</v>
      </c>
      <c r="C20549" s="1" t="s">
        <v>11</v>
      </c>
      <c r="D20549" s="2">
        <v>138500</v>
      </c>
      <c r="E20549" t="s">
        <v>9</v>
      </c>
      <c r="F20549" s="1"/>
    </row>
    <row r="20550" spans="1:6">
      <c r="A20550" s="1" t="s">
        <v>22</v>
      </c>
      <c r="B20550" s="1" t="s">
        <v>7</v>
      </c>
      <c r="C20550" s="1" t="s">
        <v>11</v>
      </c>
      <c r="D20550" s="1"/>
      <c r="E20550" t="s">
        <v>18</v>
      </c>
      <c r="F20550" s="1"/>
    </row>
    <row r="20551" spans="1:6">
      <c r="A20551" s="1" t="s">
        <v>10</v>
      </c>
      <c r="B20551" s="1" t="s">
        <v>7</v>
      </c>
      <c r="C20551" s="1" t="s">
        <v>152</v>
      </c>
      <c r="D20551" s="2">
        <v>147500</v>
      </c>
      <c r="E20551" t="s">
        <v>15</v>
      </c>
      <c r="F20551" s="1"/>
    </row>
    <row r="20552" spans="1:6">
      <c r="A20552" s="1" t="s">
        <v>22</v>
      </c>
      <c r="B20552" s="1" t="s">
        <v>7</v>
      </c>
      <c r="C20552" s="1" t="s">
        <v>11</v>
      </c>
      <c r="D20552" s="2">
        <v>50000</v>
      </c>
      <c r="E20552" t="s">
        <v>93</v>
      </c>
      <c r="F20552" s="1"/>
    </row>
    <row r="20553" spans="1:6">
      <c r="A20553" s="1" t="s">
        <v>22</v>
      </c>
      <c r="B20553" s="1" t="s">
        <v>7</v>
      </c>
      <c r="C20553" s="1" t="s">
        <v>11</v>
      </c>
      <c r="D20553" s="2">
        <v>100000</v>
      </c>
      <c r="E20553" t="s">
        <v>9</v>
      </c>
      <c r="F20553" s="1"/>
    </row>
    <row r="20554" spans="1:6">
      <c r="A20554" s="1" t="s">
        <v>10</v>
      </c>
      <c r="B20554" s="1" t="s">
        <v>7</v>
      </c>
      <c r="C20554" s="1" t="s">
        <v>201</v>
      </c>
      <c r="D20554" s="2">
        <v>79200</v>
      </c>
      <c r="E20554" t="s">
        <v>15</v>
      </c>
      <c r="F20554" s="1"/>
    </row>
    <row r="20555" spans="1:6">
      <c r="A20555" s="1" t="s">
        <v>6</v>
      </c>
      <c r="B20555" s="1" t="s">
        <v>7</v>
      </c>
      <c r="C20555" s="1" t="s">
        <v>11</v>
      </c>
      <c r="D20555" s="2">
        <v>176000</v>
      </c>
      <c r="E20555" t="s">
        <v>573</v>
      </c>
      <c r="F20555" s="1"/>
    </row>
    <row r="20556" spans="1:6">
      <c r="A20556" s="1" t="s">
        <v>16</v>
      </c>
      <c r="B20556" s="1" t="s">
        <v>7</v>
      </c>
      <c r="C20556" s="1" t="s">
        <v>8</v>
      </c>
      <c r="D20556" s="2">
        <v>157500</v>
      </c>
      <c r="E20556" t="s">
        <v>15</v>
      </c>
      <c r="F20556" s="1"/>
    </row>
    <row r="20557" spans="1:6">
      <c r="A20557" s="1" t="s">
        <v>16</v>
      </c>
      <c r="B20557" s="1" t="s">
        <v>23</v>
      </c>
      <c r="C20557" s="1" t="s">
        <v>11</v>
      </c>
      <c r="D20557" s="1"/>
      <c r="E20557" t="s">
        <v>12</v>
      </c>
      <c r="F20557" s="1"/>
    </row>
    <row r="20558" spans="1:6">
      <c r="A20558" s="1" t="s">
        <v>22</v>
      </c>
      <c r="B20558" s="1" t="s">
        <v>7</v>
      </c>
      <c r="C20558" s="1" t="s">
        <v>11</v>
      </c>
      <c r="D20558" s="1"/>
      <c r="E20558" t="s">
        <v>18</v>
      </c>
      <c r="F20558" s="1"/>
    </row>
    <row r="20559" spans="1:6">
      <c r="A20559" s="1" t="s">
        <v>16</v>
      </c>
      <c r="B20559" s="1" t="s">
        <v>7</v>
      </c>
      <c r="C20559" s="1" t="s">
        <v>11</v>
      </c>
      <c r="D20559" s="2">
        <v>82500</v>
      </c>
      <c r="E20559" t="s">
        <v>20</v>
      </c>
      <c r="F20559" s="1"/>
    </row>
    <row r="20560" spans="1:6">
      <c r="A20560" s="1" t="s">
        <v>22</v>
      </c>
      <c r="B20560" s="1" t="s">
        <v>7</v>
      </c>
      <c r="C20560" s="1" t="s">
        <v>11</v>
      </c>
      <c r="D20560" s="1"/>
      <c r="E20560" t="s">
        <v>12</v>
      </c>
      <c r="F20560" s="1"/>
    </row>
    <row r="20561" spans="1:6">
      <c r="A20561" s="1" t="s">
        <v>33</v>
      </c>
      <c r="B20561" s="1" t="s">
        <v>7</v>
      </c>
      <c r="C20561" s="1" t="s">
        <v>47</v>
      </c>
      <c r="D20561" s="2">
        <v>57600</v>
      </c>
      <c r="E20561" t="s">
        <v>15</v>
      </c>
      <c r="F20561" s="1"/>
    </row>
    <row r="20562" spans="1:6">
      <c r="A20562" s="1" t="s">
        <v>16</v>
      </c>
      <c r="B20562" s="1" t="s">
        <v>36</v>
      </c>
      <c r="C20562" s="1" t="s">
        <v>11</v>
      </c>
      <c r="D20562" s="1"/>
      <c r="E20562" t="s">
        <v>18</v>
      </c>
      <c r="F20562" s="1"/>
    </row>
    <row r="20563" spans="1:6">
      <c r="A20563" s="1" t="s">
        <v>16</v>
      </c>
      <c r="B20563" s="1" t="s">
        <v>7</v>
      </c>
      <c r="C20563" s="1" t="s">
        <v>8</v>
      </c>
      <c r="D20563" s="2">
        <v>106000</v>
      </c>
      <c r="E20563" t="s">
        <v>12</v>
      </c>
      <c r="F20563" s="1"/>
    </row>
    <row r="20564" spans="1:6">
      <c r="A20564" s="1" t="s">
        <v>22</v>
      </c>
      <c r="B20564" s="1" t="s">
        <v>7</v>
      </c>
      <c r="C20564" s="1" t="s">
        <v>11</v>
      </c>
      <c r="D20564" s="2">
        <v>115000</v>
      </c>
      <c r="E20564" t="s">
        <v>20</v>
      </c>
      <c r="F20564" s="1"/>
    </row>
    <row r="20565" spans="1:6">
      <c r="A20565" s="1" t="s">
        <v>16</v>
      </c>
      <c r="B20565" s="1" t="s">
        <v>23</v>
      </c>
      <c r="C20565" s="1" t="s">
        <v>8</v>
      </c>
      <c r="D20565" s="1"/>
      <c r="E20565" t="s">
        <v>41</v>
      </c>
      <c r="F20565" s="1"/>
    </row>
    <row r="20566" spans="1:6">
      <c r="A20566" s="1" t="s">
        <v>16</v>
      </c>
      <c r="B20566" s="1" t="s">
        <v>17</v>
      </c>
      <c r="C20566" s="1" t="s">
        <v>11</v>
      </c>
      <c r="D20566" s="1"/>
      <c r="E20566" t="s">
        <v>18</v>
      </c>
      <c r="F20566" s="1"/>
    </row>
    <row r="20567" spans="1:6">
      <c r="A20567" s="1" t="s">
        <v>22</v>
      </c>
      <c r="B20567" s="1" t="s">
        <v>7</v>
      </c>
      <c r="C20567" s="1" t="s">
        <v>11</v>
      </c>
      <c r="D20567" s="2">
        <v>48062</v>
      </c>
      <c r="E20567" t="s">
        <v>12</v>
      </c>
      <c r="F20567" s="1"/>
    </row>
    <row r="20568" spans="1:6">
      <c r="A20568" s="1" t="s">
        <v>10</v>
      </c>
      <c r="B20568" s="1" t="s">
        <v>23</v>
      </c>
      <c r="C20568" s="1" t="s">
        <v>11</v>
      </c>
      <c r="D20568" s="2">
        <v>127500</v>
      </c>
      <c r="E20568" t="s">
        <v>20</v>
      </c>
      <c r="F20568" s="1"/>
    </row>
    <row r="20569" spans="1:6">
      <c r="A20569" s="1" t="s">
        <v>22</v>
      </c>
      <c r="B20569" s="1" t="s">
        <v>7</v>
      </c>
      <c r="C20569" s="1" t="s">
        <v>11</v>
      </c>
      <c r="D20569" s="2">
        <v>87500</v>
      </c>
      <c r="E20569" t="s">
        <v>9</v>
      </c>
      <c r="F20569" s="1"/>
    </row>
    <row r="20570" spans="1:6">
      <c r="A20570" s="1" t="s">
        <v>51</v>
      </c>
      <c r="B20570" s="1" t="s">
        <v>7</v>
      </c>
      <c r="C20570" s="1" t="s">
        <v>11</v>
      </c>
      <c r="D20570" s="2">
        <v>80000</v>
      </c>
      <c r="E20570" t="s">
        <v>20</v>
      </c>
      <c r="F20570" s="1"/>
    </row>
    <row r="20571" spans="1:6">
      <c r="A20571" s="1" t="s">
        <v>16</v>
      </c>
      <c r="B20571" s="1" t="s">
        <v>7</v>
      </c>
      <c r="C20571" s="1" t="s">
        <v>8</v>
      </c>
      <c r="D20571" s="2">
        <v>199000</v>
      </c>
      <c r="E20571" t="s">
        <v>12</v>
      </c>
      <c r="F20571" s="1"/>
    </row>
    <row r="20572" spans="1:6">
      <c r="A20572" s="1" t="s">
        <v>16</v>
      </c>
      <c r="B20572" s="1" t="s">
        <v>23</v>
      </c>
      <c r="C20572" s="1" t="s">
        <v>11</v>
      </c>
      <c r="D20572" s="1"/>
      <c r="E20572" t="s">
        <v>32</v>
      </c>
      <c r="F20572" s="1"/>
    </row>
    <row r="20573" spans="1:6">
      <c r="A20573" s="1" t="s">
        <v>22</v>
      </c>
      <c r="B20573" s="1" t="s">
        <v>52</v>
      </c>
      <c r="C20573" s="1" t="s">
        <v>11</v>
      </c>
      <c r="D20573" s="1"/>
      <c r="E20573" t="s">
        <v>12</v>
      </c>
      <c r="F20573" s="1"/>
    </row>
    <row r="20574" spans="1:6">
      <c r="A20574" s="1" t="s">
        <v>22</v>
      </c>
      <c r="B20574" s="1" t="s">
        <v>7</v>
      </c>
      <c r="C20574" s="1" t="s">
        <v>11</v>
      </c>
      <c r="D20574" s="2">
        <v>99762</v>
      </c>
      <c r="E20574" t="s">
        <v>9</v>
      </c>
      <c r="F20574" s="1"/>
    </row>
    <row r="20575" spans="1:6">
      <c r="A20575" s="1" t="s">
        <v>22</v>
      </c>
      <c r="B20575" s="1" t="s">
        <v>7</v>
      </c>
      <c r="C20575" s="1" t="s">
        <v>11</v>
      </c>
      <c r="D20575" s="1"/>
      <c r="E20575" t="s">
        <v>9</v>
      </c>
      <c r="F20575" s="1"/>
    </row>
    <row r="20576" spans="1:6">
      <c r="A20576" s="1" t="s">
        <v>16</v>
      </c>
      <c r="B20576" s="1" t="s">
        <v>7</v>
      </c>
      <c r="C20576" s="1" t="s">
        <v>11</v>
      </c>
      <c r="D20576" s="2">
        <v>155500</v>
      </c>
      <c r="E20576" t="s">
        <v>9</v>
      </c>
      <c r="F20576" s="1"/>
    </row>
    <row r="20577" spans="1:6">
      <c r="A20577" s="1" t="s">
        <v>22</v>
      </c>
      <c r="B20577" s="1" t="s">
        <v>23</v>
      </c>
      <c r="C20577" s="1" t="s">
        <v>288</v>
      </c>
      <c r="D20577" s="2">
        <v>35000</v>
      </c>
      <c r="E20577" t="s">
        <v>574</v>
      </c>
      <c r="F20577" s="1"/>
    </row>
    <row r="20578" spans="1:6">
      <c r="A20578" s="1" t="s">
        <v>16</v>
      </c>
      <c r="B20578" s="1" t="s">
        <v>7</v>
      </c>
      <c r="C20578" s="1" t="s">
        <v>11</v>
      </c>
      <c r="D20578" s="2">
        <v>185000</v>
      </c>
      <c r="E20578" t="s">
        <v>20</v>
      </c>
      <c r="F20578" s="1"/>
    </row>
    <row r="20579" spans="1:6">
      <c r="A20579" s="1" t="s">
        <v>16</v>
      </c>
      <c r="B20579" s="1" t="s">
        <v>7</v>
      </c>
      <c r="C20579" s="1" t="s">
        <v>11</v>
      </c>
      <c r="D20579" s="2">
        <v>165000</v>
      </c>
      <c r="E20579" t="s">
        <v>12</v>
      </c>
      <c r="F20579" s="1"/>
    </row>
    <row r="20580" spans="1:6">
      <c r="A20580" s="1" t="s">
        <v>16</v>
      </c>
      <c r="B20580" s="1" t="s">
        <v>7</v>
      </c>
      <c r="C20580" s="1" t="s">
        <v>8</v>
      </c>
      <c r="D20580" s="2">
        <v>90132</v>
      </c>
      <c r="E20580" t="s">
        <v>20</v>
      </c>
      <c r="F20580" s="1"/>
    </row>
    <row r="20581" spans="1:6">
      <c r="A20581" s="1" t="s">
        <v>22</v>
      </c>
      <c r="B20581" s="1" t="s">
        <v>7</v>
      </c>
      <c r="C20581" s="1" t="s">
        <v>11</v>
      </c>
      <c r="D20581" s="1"/>
      <c r="E20581" t="s">
        <v>32</v>
      </c>
      <c r="F20581" s="1"/>
    </row>
    <row r="20582" spans="1:6">
      <c r="A20582" s="1" t="s">
        <v>22</v>
      </c>
      <c r="B20582" s="1" t="s">
        <v>7</v>
      </c>
      <c r="C20582" s="1" t="s">
        <v>141</v>
      </c>
      <c r="D20582" s="2">
        <v>111175</v>
      </c>
      <c r="E20582" t="s">
        <v>15</v>
      </c>
      <c r="F20582" s="1"/>
    </row>
    <row r="20583" spans="1:6">
      <c r="A20583" s="1" t="s">
        <v>16</v>
      </c>
      <c r="B20583" s="1" t="s">
        <v>23</v>
      </c>
      <c r="C20583" s="1" t="s">
        <v>8</v>
      </c>
      <c r="D20583" s="1"/>
      <c r="E20583" t="s">
        <v>20</v>
      </c>
      <c r="F20583" s="1"/>
    </row>
    <row r="20584" spans="1:6">
      <c r="A20584" s="1" t="s">
        <v>16</v>
      </c>
      <c r="B20584" s="1" t="s">
        <v>23</v>
      </c>
      <c r="C20584" s="1" t="s">
        <v>11</v>
      </c>
      <c r="D20584" s="1"/>
      <c r="E20584" t="s">
        <v>9</v>
      </c>
      <c r="F20584" s="1"/>
    </row>
    <row r="20585" spans="1:6">
      <c r="A20585" s="1" t="s">
        <v>6</v>
      </c>
      <c r="B20585" s="1" t="s">
        <v>7</v>
      </c>
      <c r="C20585" s="1" t="s">
        <v>11</v>
      </c>
      <c r="D20585" s="2">
        <v>131600</v>
      </c>
      <c r="E20585" t="s">
        <v>12</v>
      </c>
      <c r="F20585" s="1"/>
    </row>
    <row r="20586" spans="1:6">
      <c r="A20586" s="1" t="s">
        <v>22</v>
      </c>
      <c r="B20586" s="1" t="s">
        <v>7</v>
      </c>
      <c r="C20586" s="1" t="s">
        <v>11</v>
      </c>
      <c r="D20586" s="2">
        <v>62500</v>
      </c>
      <c r="E20586" t="s">
        <v>12</v>
      </c>
      <c r="F20586" s="1"/>
    </row>
    <row r="20587" spans="1:6">
      <c r="A20587" s="1" t="s">
        <v>22</v>
      </c>
      <c r="B20587" s="1" t="s">
        <v>7</v>
      </c>
      <c r="C20587" s="1" t="s">
        <v>77</v>
      </c>
      <c r="D20587" s="2">
        <v>51014</v>
      </c>
      <c r="E20587" t="s">
        <v>15</v>
      </c>
      <c r="F20587" s="1"/>
    </row>
    <row r="20588" spans="1:6">
      <c r="A20588" s="1" t="s">
        <v>6</v>
      </c>
      <c r="B20588" s="1" t="s">
        <v>23</v>
      </c>
      <c r="C20588" s="1" t="s">
        <v>11</v>
      </c>
      <c r="D20588" s="1"/>
      <c r="E20588" t="s">
        <v>12</v>
      </c>
      <c r="F20588" s="1"/>
    </row>
    <row r="20589" spans="1:6">
      <c r="A20589" s="1" t="s">
        <v>22</v>
      </c>
      <c r="B20589" s="1" t="s">
        <v>17</v>
      </c>
      <c r="C20589" s="1" t="s">
        <v>11</v>
      </c>
      <c r="D20589" s="1"/>
      <c r="E20589" t="s">
        <v>18</v>
      </c>
      <c r="F20589" s="1"/>
    </row>
    <row r="20590" spans="1:6">
      <c r="A20590" s="1" t="s">
        <v>22</v>
      </c>
      <c r="B20590" s="1" t="s">
        <v>7</v>
      </c>
      <c r="C20590" s="1" t="s">
        <v>11</v>
      </c>
      <c r="D20590" s="2">
        <v>50000</v>
      </c>
      <c r="E20590" t="s">
        <v>20</v>
      </c>
      <c r="F20590" s="1"/>
    </row>
    <row r="20591" spans="1:6">
      <c r="A20591" s="1" t="s">
        <v>22</v>
      </c>
      <c r="B20591" s="1" t="s">
        <v>7</v>
      </c>
      <c r="C20591" s="1" t="s">
        <v>155</v>
      </c>
      <c r="D20591" s="2">
        <v>89100</v>
      </c>
      <c r="E20591" t="s">
        <v>15</v>
      </c>
      <c r="F20591" s="1"/>
    </row>
    <row r="20592" spans="1:6">
      <c r="A20592" s="1" t="s">
        <v>22</v>
      </c>
      <c r="B20592" s="1" t="s">
        <v>7</v>
      </c>
      <c r="C20592" s="1" t="s">
        <v>11</v>
      </c>
      <c r="D20592" s="2">
        <v>115000</v>
      </c>
      <c r="E20592" t="s">
        <v>20</v>
      </c>
      <c r="F20592" s="1"/>
    </row>
    <row r="20593" spans="1:6">
      <c r="A20593" s="1" t="s">
        <v>22</v>
      </c>
      <c r="B20593" s="1" t="s">
        <v>7</v>
      </c>
      <c r="C20593" s="1" t="s">
        <v>142</v>
      </c>
      <c r="D20593" s="1"/>
      <c r="E20593" t="s">
        <v>282</v>
      </c>
      <c r="F20593" s="1"/>
    </row>
    <row r="20594" spans="1:6">
      <c r="A20594" s="1" t="s">
        <v>14</v>
      </c>
      <c r="B20594" s="1" t="s">
        <v>7</v>
      </c>
      <c r="C20594" s="1" t="s">
        <v>317</v>
      </c>
      <c r="D20594" s="2">
        <v>45360</v>
      </c>
      <c r="E20594" t="s">
        <v>15</v>
      </c>
      <c r="F20594" s="1"/>
    </row>
    <row r="20595" spans="1:6">
      <c r="A20595" s="1" t="s">
        <v>22</v>
      </c>
      <c r="B20595" s="1" t="s">
        <v>7</v>
      </c>
      <c r="C20595" s="1" t="s">
        <v>11</v>
      </c>
      <c r="D20595" s="2">
        <v>62500</v>
      </c>
      <c r="E20595" t="s">
        <v>32</v>
      </c>
      <c r="F20595" s="1"/>
    </row>
    <row r="20596" spans="1:6">
      <c r="A20596" s="1" t="s">
        <v>22</v>
      </c>
      <c r="B20596" s="1" t="s">
        <v>7</v>
      </c>
      <c r="C20596" s="1" t="s">
        <v>11</v>
      </c>
      <c r="D20596" s="2">
        <v>107500</v>
      </c>
      <c r="E20596" t="s">
        <v>20</v>
      </c>
      <c r="F20596" s="1"/>
    </row>
    <row r="20597" spans="1:6">
      <c r="A20597" s="1" t="s">
        <v>33</v>
      </c>
      <c r="B20597" s="1" t="s">
        <v>7</v>
      </c>
      <c r="C20597" s="1" t="s">
        <v>11</v>
      </c>
      <c r="D20597" s="2">
        <v>112015</v>
      </c>
      <c r="E20597" t="s">
        <v>9</v>
      </c>
      <c r="F20597" s="1"/>
    </row>
    <row r="20598" spans="1:6">
      <c r="A20598" s="1" t="s">
        <v>22</v>
      </c>
      <c r="B20598" s="1" t="s">
        <v>7</v>
      </c>
      <c r="C20598" s="1" t="s">
        <v>11</v>
      </c>
      <c r="D20598" s="1"/>
      <c r="E20598" t="s">
        <v>18</v>
      </c>
      <c r="F20598" s="1"/>
    </row>
    <row r="20599" spans="1:6">
      <c r="A20599" s="1" t="s">
        <v>22</v>
      </c>
      <c r="B20599" s="1" t="s">
        <v>7</v>
      </c>
      <c r="C20599" s="1" t="s">
        <v>11</v>
      </c>
      <c r="D20599" s="2">
        <v>90000</v>
      </c>
      <c r="E20599" t="s">
        <v>24</v>
      </c>
      <c r="F20599" s="1"/>
    </row>
    <row r="20600" spans="1:6">
      <c r="A20600" s="1" t="s">
        <v>22</v>
      </c>
      <c r="B20600" s="1" t="s">
        <v>36</v>
      </c>
      <c r="C20600" s="1" t="s">
        <v>37</v>
      </c>
      <c r="D20600" s="1"/>
      <c r="E20600" t="s">
        <v>38</v>
      </c>
      <c r="F20600" s="1"/>
    </row>
    <row r="20601" spans="1:6">
      <c r="A20601" s="1" t="s">
        <v>22</v>
      </c>
      <c r="B20601" s="1" t="s">
        <v>23</v>
      </c>
      <c r="C20601" s="1" t="s">
        <v>64</v>
      </c>
      <c r="D20601" s="2">
        <v>105000</v>
      </c>
      <c r="E20601" t="s">
        <v>15</v>
      </c>
      <c r="F20601" s="1"/>
    </row>
    <row r="20602" spans="1:6">
      <c r="A20602" s="1" t="s">
        <v>22</v>
      </c>
      <c r="B20602" s="1" t="s">
        <v>17</v>
      </c>
      <c r="C20602" s="1" t="s">
        <v>28</v>
      </c>
      <c r="D20602" s="1"/>
      <c r="E20602" t="s">
        <v>254</v>
      </c>
      <c r="F20602" s="1"/>
    </row>
    <row r="20603" spans="1:6">
      <c r="A20603" s="1" t="s">
        <v>22</v>
      </c>
      <c r="B20603" s="1" t="s">
        <v>23</v>
      </c>
      <c r="C20603" s="1" t="s">
        <v>11</v>
      </c>
      <c r="D20603" s="1"/>
      <c r="E20603" t="s">
        <v>42</v>
      </c>
      <c r="F20603" s="1"/>
    </row>
    <row r="20604" spans="1:6">
      <c r="A20604" s="1" t="s">
        <v>22</v>
      </c>
      <c r="B20604" s="1" t="s">
        <v>7</v>
      </c>
      <c r="C20604" s="1" t="s">
        <v>11</v>
      </c>
      <c r="D20604" s="2">
        <v>100000</v>
      </c>
      <c r="E20604" t="s">
        <v>20</v>
      </c>
      <c r="F20604" s="1"/>
    </row>
    <row r="20605" spans="1:6">
      <c r="A20605" s="1" t="s">
        <v>14</v>
      </c>
      <c r="B20605" s="1" t="s">
        <v>7</v>
      </c>
      <c r="C20605" s="1" t="s">
        <v>8</v>
      </c>
      <c r="D20605" s="2">
        <v>110000</v>
      </c>
      <c r="E20605" t="s">
        <v>20</v>
      </c>
      <c r="F20605" s="1"/>
    </row>
    <row r="20606" spans="1:6">
      <c r="A20606" s="1" t="s">
        <v>16</v>
      </c>
      <c r="B20606" s="1" t="s">
        <v>7</v>
      </c>
      <c r="C20606" s="1" t="s">
        <v>88</v>
      </c>
      <c r="D20606" s="2">
        <v>64800</v>
      </c>
      <c r="E20606" t="s">
        <v>15</v>
      </c>
      <c r="F20606" s="1"/>
    </row>
    <row r="20607" spans="1:6">
      <c r="A20607" s="1" t="s">
        <v>22</v>
      </c>
      <c r="B20607" s="1" t="s">
        <v>23</v>
      </c>
      <c r="C20607" s="1" t="s">
        <v>11</v>
      </c>
      <c r="D20607" s="1"/>
      <c r="E20607" t="s">
        <v>20</v>
      </c>
      <c r="F20607" s="1"/>
    </row>
    <row r="20608" spans="1:6">
      <c r="A20608" s="1" t="s">
        <v>22</v>
      </c>
      <c r="B20608" s="1" t="s">
        <v>23</v>
      </c>
      <c r="C20608" s="1" t="s">
        <v>11</v>
      </c>
      <c r="D20608" s="1"/>
      <c r="E20608" t="s">
        <v>9</v>
      </c>
      <c r="F20608" s="1"/>
    </row>
    <row r="20609" spans="1:6">
      <c r="A20609" s="1" t="s">
        <v>10</v>
      </c>
      <c r="B20609" s="1" t="s">
        <v>7</v>
      </c>
      <c r="C20609" s="1" t="s">
        <v>37</v>
      </c>
      <c r="D20609" s="2">
        <v>90000</v>
      </c>
      <c r="E20609" t="s">
        <v>24</v>
      </c>
      <c r="F20609" s="1"/>
    </row>
    <row r="20610" spans="1:6">
      <c r="A20610" s="1" t="s">
        <v>22</v>
      </c>
      <c r="B20610" s="1" t="s">
        <v>7</v>
      </c>
      <c r="C20610" s="1" t="s">
        <v>11</v>
      </c>
      <c r="D20610" s="2">
        <v>120000</v>
      </c>
      <c r="E20610" t="s">
        <v>12</v>
      </c>
      <c r="F20610" s="1"/>
    </row>
    <row r="20611" spans="1:6">
      <c r="A20611" s="1" t="s">
        <v>16</v>
      </c>
      <c r="B20611" s="1" t="s">
        <v>23</v>
      </c>
      <c r="C20611" s="1" t="s">
        <v>11</v>
      </c>
      <c r="D20611" s="1"/>
      <c r="E20611" t="s">
        <v>41</v>
      </c>
      <c r="F20611" s="1"/>
    </row>
    <row r="20612" spans="1:6">
      <c r="A20612" s="1" t="s">
        <v>10</v>
      </c>
      <c r="B20612" s="1" t="s">
        <v>7</v>
      </c>
      <c r="C20612" s="1" t="s">
        <v>11</v>
      </c>
      <c r="D20612" s="2">
        <v>135000</v>
      </c>
      <c r="E20612" t="s">
        <v>9</v>
      </c>
      <c r="F20612" s="1"/>
    </row>
    <row r="20613" spans="1:6">
      <c r="A20613" s="1" t="s">
        <v>16</v>
      </c>
      <c r="B20613" s="1" t="s">
        <v>7</v>
      </c>
      <c r="C20613" s="1" t="s">
        <v>11</v>
      </c>
      <c r="D20613" s="2">
        <v>114500</v>
      </c>
      <c r="E20613" t="s">
        <v>12</v>
      </c>
      <c r="F20613" s="1"/>
    </row>
    <row r="20614" spans="1:6">
      <c r="A20614" s="1" t="s">
        <v>16</v>
      </c>
      <c r="B20614" s="1" t="s">
        <v>7</v>
      </c>
      <c r="C20614" s="1" t="s">
        <v>11</v>
      </c>
      <c r="D20614" s="2">
        <v>202500</v>
      </c>
      <c r="E20614" t="s">
        <v>20</v>
      </c>
      <c r="F20614" s="1"/>
    </row>
    <row r="20615" spans="1:6">
      <c r="A20615" s="1" t="s">
        <v>22</v>
      </c>
      <c r="B20615" s="1" t="s">
        <v>7</v>
      </c>
      <c r="C20615" s="1" t="s">
        <v>11</v>
      </c>
      <c r="D20615" s="1"/>
      <c r="E20615" t="s">
        <v>18</v>
      </c>
      <c r="F20615" s="1"/>
    </row>
    <row r="20616" spans="1:6">
      <c r="A20616" s="1" t="s">
        <v>22</v>
      </c>
      <c r="B20616" s="1" t="s">
        <v>122</v>
      </c>
      <c r="C20616" s="1" t="s">
        <v>11</v>
      </c>
      <c r="D20616" s="1"/>
      <c r="E20616" t="s">
        <v>9</v>
      </c>
      <c r="F20616" s="1"/>
    </row>
    <row r="20617" spans="1:6">
      <c r="A20617" s="1" t="s">
        <v>22</v>
      </c>
      <c r="B20617" s="1" t="s">
        <v>7</v>
      </c>
      <c r="C20617" s="1" t="s">
        <v>11</v>
      </c>
      <c r="D20617" s="2">
        <v>70000</v>
      </c>
      <c r="E20617" t="s">
        <v>49</v>
      </c>
      <c r="F20617" s="1"/>
    </row>
    <row r="20618" spans="1:6">
      <c r="A20618" s="1" t="s">
        <v>13</v>
      </c>
      <c r="B20618" s="1" t="s">
        <v>7</v>
      </c>
      <c r="C20618" s="1" t="s">
        <v>11</v>
      </c>
      <c r="D20618" s="2">
        <v>51962</v>
      </c>
      <c r="E20618" t="s">
        <v>81</v>
      </c>
      <c r="F20618" s="1"/>
    </row>
    <row r="20619" spans="1:6">
      <c r="A20619" s="1" t="s">
        <v>22</v>
      </c>
      <c r="B20619" s="1" t="s">
        <v>7</v>
      </c>
      <c r="C20619" s="1" t="s">
        <v>11</v>
      </c>
      <c r="D20619" s="2">
        <v>70000</v>
      </c>
      <c r="E20619" t="s">
        <v>32</v>
      </c>
      <c r="F20619" s="1"/>
    </row>
    <row r="20620" spans="1:6">
      <c r="A20620" s="1" t="s">
        <v>22</v>
      </c>
      <c r="B20620" s="1" t="s">
        <v>7</v>
      </c>
      <c r="C20620" s="1" t="s">
        <v>11</v>
      </c>
      <c r="D20620" s="1"/>
      <c r="E20620" t="s">
        <v>42</v>
      </c>
      <c r="F20620" s="1"/>
    </row>
    <row r="20621" spans="1:6">
      <c r="A20621" s="1" t="s">
        <v>22</v>
      </c>
      <c r="B20621" s="1" t="s">
        <v>7</v>
      </c>
      <c r="C20621" s="1" t="s">
        <v>11</v>
      </c>
      <c r="D20621" s="2">
        <v>74315</v>
      </c>
      <c r="E20621" t="s">
        <v>12</v>
      </c>
      <c r="F20621" s="1"/>
    </row>
    <row r="20622" spans="1:6">
      <c r="A20622" s="1" t="s">
        <v>22</v>
      </c>
      <c r="B20622" s="1" t="s">
        <v>7</v>
      </c>
      <c r="C20622" s="1" t="s">
        <v>11</v>
      </c>
      <c r="D20622" s="2">
        <v>100000</v>
      </c>
      <c r="E20622" t="s">
        <v>12</v>
      </c>
      <c r="F20622" s="1"/>
    </row>
    <row r="20623" spans="1:6">
      <c r="A20623" s="1" t="s">
        <v>22</v>
      </c>
      <c r="B20623" s="1" t="s">
        <v>7</v>
      </c>
      <c r="C20623" s="1" t="s">
        <v>11</v>
      </c>
      <c r="D20623" s="2">
        <v>180000</v>
      </c>
      <c r="E20623" t="s">
        <v>9</v>
      </c>
      <c r="F20623" s="1"/>
    </row>
    <row r="20624" spans="1:6">
      <c r="A20624" s="1" t="s">
        <v>10</v>
      </c>
      <c r="B20624" s="1" t="s">
        <v>7</v>
      </c>
      <c r="C20624" s="1" t="s">
        <v>48</v>
      </c>
      <c r="D20624" s="2">
        <v>147500</v>
      </c>
      <c r="E20624" t="s">
        <v>15</v>
      </c>
      <c r="F20624" s="1"/>
    </row>
    <row r="20625" spans="1:6">
      <c r="A20625" s="1" t="s">
        <v>6</v>
      </c>
      <c r="B20625" s="1" t="s">
        <v>7</v>
      </c>
      <c r="C20625" s="1" t="s">
        <v>11</v>
      </c>
      <c r="D20625" s="2">
        <v>147788</v>
      </c>
      <c r="E20625" t="s">
        <v>80</v>
      </c>
      <c r="F20625" s="1"/>
    </row>
    <row r="20626" spans="1:6">
      <c r="A20626" s="1" t="s">
        <v>16</v>
      </c>
      <c r="B20626" s="1" t="s">
        <v>7</v>
      </c>
      <c r="C20626" s="1" t="s">
        <v>11</v>
      </c>
      <c r="D20626" s="2">
        <v>90000</v>
      </c>
      <c r="E20626" t="s">
        <v>53</v>
      </c>
      <c r="F20626" s="1"/>
    </row>
    <row r="20627" spans="1:6">
      <c r="A20627" s="1" t="s">
        <v>10</v>
      </c>
      <c r="B20627" s="1" t="s">
        <v>7</v>
      </c>
      <c r="C20627" s="1" t="s">
        <v>11</v>
      </c>
      <c r="D20627" s="2">
        <v>100000</v>
      </c>
      <c r="E20627" t="s">
        <v>20</v>
      </c>
      <c r="F20627" s="1"/>
    </row>
    <row r="20628" spans="1:6">
      <c r="A20628" s="1" t="s">
        <v>16</v>
      </c>
      <c r="B20628" s="1" t="s">
        <v>7</v>
      </c>
      <c r="C20628" s="1" t="s">
        <v>11</v>
      </c>
      <c r="D20628" s="2">
        <v>160000</v>
      </c>
      <c r="E20628" t="s">
        <v>42</v>
      </c>
      <c r="F20628" s="1"/>
    </row>
    <row r="20629" spans="1:6">
      <c r="A20629" s="1" t="s">
        <v>16</v>
      </c>
      <c r="B20629" s="1" t="s">
        <v>59</v>
      </c>
      <c r="C20629" s="1" t="s">
        <v>11</v>
      </c>
      <c r="D20629" s="1"/>
      <c r="E20629" t="s">
        <v>12</v>
      </c>
      <c r="F20629" s="1"/>
    </row>
    <row r="20630" spans="1:6">
      <c r="A20630" s="1" t="s">
        <v>13</v>
      </c>
      <c r="B20630" s="1" t="s">
        <v>52</v>
      </c>
      <c r="C20630" s="1" t="s">
        <v>11</v>
      </c>
      <c r="D20630" s="2">
        <v>100000</v>
      </c>
      <c r="E20630" t="s">
        <v>38</v>
      </c>
      <c r="F20630" s="1"/>
    </row>
    <row r="20631" spans="1:6">
      <c r="A20631" s="1" t="s">
        <v>19</v>
      </c>
      <c r="B20631" s="1" t="s">
        <v>7</v>
      </c>
      <c r="C20631" s="1" t="s">
        <v>11</v>
      </c>
      <c r="D20631" s="2">
        <v>140000</v>
      </c>
      <c r="E20631" t="s">
        <v>72</v>
      </c>
      <c r="F20631" s="1"/>
    </row>
    <row r="20632" spans="1:6">
      <c r="A20632" s="1" t="s">
        <v>13</v>
      </c>
      <c r="B20632" s="1" t="s">
        <v>7</v>
      </c>
      <c r="C20632" s="1" t="s">
        <v>11</v>
      </c>
      <c r="D20632" s="2">
        <v>102500</v>
      </c>
      <c r="E20632" t="s">
        <v>32</v>
      </c>
      <c r="F20632" s="1"/>
    </row>
    <row r="20633" spans="1:6">
      <c r="A20633" s="1" t="s">
        <v>19</v>
      </c>
      <c r="B20633" s="1" t="s">
        <v>7</v>
      </c>
      <c r="C20633" s="1" t="s">
        <v>28</v>
      </c>
      <c r="D20633" s="2">
        <v>147500</v>
      </c>
      <c r="E20633" t="s">
        <v>15</v>
      </c>
      <c r="F20633" s="1"/>
    </row>
    <row r="20634" spans="1:6">
      <c r="A20634" s="1" t="s">
        <v>22</v>
      </c>
      <c r="B20634" s="1" t="s">
        <v>7</v>
      </c>
      <c r="C20634" s="1" t="s">
        <v>11</v>
      </c>
      <c r="D20634" s="2">
        <v>125000</v>
      </c>
      <c r="E20634" t="s">
        <v>32</v>
      </c>
      <c r="F20634" s="1"/>
    </row>
    <row r="20635" spans="1:6">
      <c r="A20635" s="1" t="s">
        <v>16</v>
      </c>
      <c r="B20635" s="1" t="s">
        <v>7</v>
      </c>
      <c r="C20635" s="1" t="s">
        <v>11</v>
      </c>
      <c r="D20635" s="2">
        <v>87500</v>
      </c>
      <c r="E20635" t="s">
        <v>15</v>
      </c>
      <c r="F20635" s="1"/>
    </row>
    <row r="20636" spans="1:6">
      <c r="A20636" s="1" t="s">
        <v>22</v>
      </c>
      <c r="B20636" s="1" t="s">
        <v>23</v>
      </c>
      <c r="C20636" s="1" t="s">
        <v>11</v>
      </c>
      <c r="D20636" s="1"/>
      <c r="E20636" t="s">
        <v>32</v>
      </c>
      <c r="F20636" s="1"/>
    </row>
    <row r="20637" spans="1:6">
      <c r="A20637" s="1" t="s">
        <v>33</v>
      </c>
      <c r="B20637" s="1" t="s">
        <v>7</v>
      </c>
      <c r="C20637" s="1" t="s">
        <v>56</v>
      </c>
      <c r="D20637" s="2">
        <v>56700</v>
      </c>
      <c r="E20637" t="s">
        <v>15</v>
      </c>
      <c r="F20637" s="1"/>
    </row>
    <row r="20638" spans="1:6">
      <c r="A20638" s="1" t="s">
        <v>10</v>
      </c>
      <c r="B20638" s="1" t="s">
        <v>7</v>
      </c>
      <c r="C20638" s="1" t="s">
        <v>11</v>
      </c>
      <c r="D20638" s="2">
        <v>115000</v>
      </c>
      <c r="E20638" t="s">
        <v>24</v>
      </c>
      <c r="F20638" s="1"/>
    </row>
    <row r="20639" spans="1:6">
      <c r="A20639" s="1" t="s">
        <v>16</v>
      </c>
      <c r="B20639" s="1" t="s">
        <v>40</v>
      </c>
      <c r="C20639" s="1" t="s">
        <v>8</v>
      </c>
      <c r="D20639" s="1"/>
      <c r="E20639" t="s">
        <v>12</v>
      </c>
      <c r="F20639" s="1"/>
    </row>
    <row r="20640" spans="1:6">
      <c r="A20640" s="1" t="s">
        <v>16</v>
      </c>
      <c r="B20640" s="1" t="s">
        <v>7</v>
      </c>
      <c r="C20640" s="1" t="s">
        <v>11</v>
      </c>
      <c r="D20640" s="2">
        <v>152500</v>
      </c>
      <c r="E20640" t="s">
        <v>20</v>
      </c>
      <c r="F20640" s="1"/>
    </row>
    <row r="20641" spans="1:6">
      <c r="A20641" s="1" t="s">
        <v>16</v>
      </c>
      <c r="B20641" s="1" t="s">
        <v>7</v>
      </c>
      <c r="C20641" s="1" t="s">
        <v>11</v>
      </c>
      <c r="D20641" s="2">
        <v>100000</v>
      </c>
      <c r="E20641" t="s">
        <v>49</v>
      </c>
      <c r="F20641" s="1"/>
    </row>
    <row r="20642" spans="1:6">
      <c r="A20642" s="1" t="s">
        <v>16</v>
      </c>
      <c r="B20642" s="1" t="s">
        <v>7</v>
      </c>
      <c r="C20642" s="1" t="s">
        <v>11</v>
      </c>
      <c r="D20642" s="2">
        <v>90000</v>
      </c>
      <c r="E20642" t="s">
        <v>24</v>
      </c>
      <c r="F20642" s="1"/>
    </row>
    <row r="20643" spans="1:6">
      <c r="A20643" s="1" t="s">
        <v>22</v>
      </c>
      <c r="B20643" s="1" t="s">
        <v>17</v>
      </c>
      <c r="C20643" s="1" t="s">
        <v>11</v>
      </c>
      <c r="D20643" s="1"/>
      <c r="E20643" t="s">
        <v>18</v>
      </c>
      <c r="F20643" s="1"/>
    </row>
    <row r="20644" spans="1:6">
      <c r="A20644" s="1" t="s">
        <v>16</v>
      </c>
      <c r="B20644" s="1" t="s">
        <v>7</v>
      </c>
      <c r="C20644" s="1" t="s">
        <v>11</v>
      </c>
      <c r="D20644" s="2">
        <v>197500</v>
      </c>
      <c r="E20644" t="s">
        <v>12</v>
      </c>
      <c r="F20644" s="1"/>
    </row>
    <row r="20645" spans="1:6">
      <c r="A20645" s="1" t="s">
        <v>10</v>
      </c>
      <c r="B20645" s="1" t="s">
        <v>7</v>
      </c>
      <c r="C20645" s="1" t="s">
        <v>48</v>
      </c>
      <c r="D20645" s="2">
        <v>79200</v>
      </c>
      <c r="E20645" t="s">
        <v>15</v>
      </c>
      <c r="F20645" s="1"/>
    </row>
    <row r="20646" spans="1:6">
      <c r="A20646" s="1" t="s">
        <v>10</v>
      </c>
      <c r="B20646" s="1" t="s">
        <v>23</v>
      </c>
      <c r="C20646" s="1" t="s">
        <v>11</v>
      </c>
      <c r="D20646" s="1"/>
      <c r="E20646" t="s">
        <v>20</v>
      </c>
      <c r="F20646" s="1"/>
    </row>
    <row r="20647" spans="1:6">
      <c r="A20647" s="1" t="s">
        <v>13</v>
      </c>
      <c r="B20647" s="1" t="s">
        <v>7</v>
      </c>
      <c r="C20647" s="1" t="s">
        <v>11</v>
      </c>
      <c r="D20647" s="2">
        <v>107515</v>
      </c>
      <c r="E20647" t="s">
        <v>12</v>
      </c>
      <c r="F20647" s="1"/>
    </row>
    <row r="20648" spans="1:6">
      <c r="A20648" s="1" t="s">
        <v>22</v>
      </c>
      <c r="B20648" s="1" t="s">
        <v>7</v>
      </c>
      <c r="C20648" s="1" t="s">
        <v>11</v>
      </c>
      <c r="D20648" s="2">
        <v>62623</v>
      </c>
      <c r="E20648" t="s">
        <v>12</v>
      </c>
      <c r="F20648" s="1"/>
    </row>
    <row r="20649" spans="1:6">
      <c r="A20649" s="1" t="s">
        <v>22</v>
      </c>
      <c r="B20649" s="1" t="s">
        <v>23</v>
      </c>
      <c r="C20649" s="1" t="s">
        <v>11</v>
      </c>
      <c r="D20649" s="1"/>
      <c r="E20649" t="s">
        <v>20</v>
      </c>
      <c r="F20649" s="1"/>
    </row>
    <row r="20650" spans="1:6">
      <c r="A20650" s="1" t="s">
        <v>14</v>
      </c>
      <c r="B20650" s="1" t="s">
        <v>23</v>
      </c>
      <c r="C20650" s="1" t="s">
        <v>8</v>
      </c>
      <c r="D20650" s="1"/>
      <c r="E20650" t="s">
        <v>41</v>
      </c>
      <c r="F20650" s="1"/>
    </row>
    <row r="20651" spans="1:6">
      <c r="A20651" s="1" t="s">
        <v>45</v>
      </c>
      <c r="B20651" s="1" t="s">
        <v>30</v>
      </c>
      <c r="C20651" s="1" t="s">
        <v>8</v>
      </c>
      <c r="D20651" s="1"/>
      <c r="E20651" t="s">
        <v>18</v>
      </c>
      <c r="F20651" s="1"/>
    </row>
    <row r="20652" spans="1:6">
      <c r="A20652" s="1" t="s">
        <v>10</v>
      </c>
      <c r="B20652" s="1" t="s">
        <v>36</v>
      </c>
      <c r="C20652" s="1" t="s">
        <v>44</v>
      </c>
      <c r="D20652" s="2">
        <v>89100</v>
      </c>
      <c r="E20652" t="s">
        <v>15</v>
      </c>
      <c r="F20652" s="1"/>
    </row>
    <row r="20653" spans="1:6">
      <c r="A20653" s="1" t="s">
        <v>22</v>
      </c>
      <c r="B20653" s="1" t="s">
        <v>7</v>
      </c>
      <c r="C20653" s="1" t="s">
        <v>11</v>
      </c>
      <c r="D20653" s="2">
        <v>198000</v>
      </c>
      <c r="E20653" t="s">
        <v>15</v>
      </c>
      <c r="F20653" s="1"/>
    </row>
    <row r="20654" spans="1:6">
      <c r="A20654" s="1" t="s">
        <v>13</v>
      </c>
      <c r="B20654" s="1" t="s">
        <v>7</v>
      </c>
      <c r="C20654" s="1" t="s">
        <v>11</v>
      </c>
      <c r="D20654" s="2">
        <v>111202</v>
      </c>
      <c r="E20654" t="s">
        <v>15</v>
      </c>
      <c r="F20654" s="1"/>
    </row>
    <row r="20655" spans="1:6">
      <c r="A20655" s="1" t="s">
        <v>22</v>
      </c>
      <c r="B20655" s="1" t="s">
        <v>7</v>
      </c>
      <c r="C20655" s="1" t="s">
        <v>11</v>
      </c>
      <c r="D20655" s="2">
        <v>119200</v>
      </c>
      <c r="E20655" t="s">
        <v>12</v>
      </c>
      <c r="F20655" s="1"/>
    </row>
    <row r="20656" spans="1:6">
      <c r="A20656" s="1" t="s">
        <v>19</v>
      </c>
      <c r="B20656" s="1" t="s">
        <v>17</v>
      </c>
      <c r="C20656" s="1" t="s">
        <v>8</v>
      </c>
      <c r="D20656" s="2">
        <v>173500</v>
      </c>
      <c r="E20656" t="s">
        <v>276</v>
      </c>
      <c r="F20656" s="1"/>
    </row>
    <row r="20657" spans="1:6">
      <c r="A20657" s="1" t="s">
        <v>22</v>
      </c>
      <c r="B20657" s="1" t="s">
        <v>7</v>
      </c>
      <c r="C20657" s="1" t="s">
        <v>11</v>
      </c>
      <c r="D20657" s="1"/>
      <c r="E20657" t="s">
        <v>12</v>
      </c>
      <c r="F20657" s="1"/>
    </row>
    <row r="20658" spans="1:6">
      <c r="A20658" s="1" t="s">
        <v>22</v>
      </c>
      <c r="B20658" s="1" t="s">
        <v>7</v>
      </c>
      <c r="C20658" s="1" t="s">
        <v>11</v>
      </c>
      <c r="D20658" s="2">
        <v>85000</v>
      </c>
      <c r="E20658" t="s">
        <v>20</v>
      </c>
      <c r="F20658" s="1"/>
    </row>
    <row r="20659" spans="1:6">
      <c r="A20659" s="1" t="s">
        <v>22</v>
      </c>
      <c r="B20659" s="1" t="s">
        <v>7</v>
      </c>
      <c r="C20659" s="1" t="s">
        <v>11</v>
      </c>
      <c r="D20659" s="2">
        <v>116250</v>
      </c>
      <c r="E20659" t="s">
        <v>12</v>
      </c>
      <c r="F20659" s="1"/>
    </row>
    <row r="20660" spans="1:6">
      <c r="A20660" s="1" t="s">
        <v>10</v>
      </c>
      <c r="B20660" s="1" t="s">
        <v>7</v>
      </c>
      <c r="C20660" s="1" t="s">
        <v>11</v>
      </c>
      <c r="D20660" s="2">
        <v>85000</v>
      </c>
      <c r="E20660" t="s">
        <v>12</v>
      </c>
      <c r="F20660" s="1"/>
    </row>
    <row r="20661" spans="1:6">
      <c r="A20661" s="1" t="s">
        <v>22</v>
      </c>
      <c r="B20661" s="1" t="s">
        <v>23</v>
      </c>
      <c r="C20661" s="1" t="s">
        <v>11</v>
      </c>
      <c r="D20661" s="1"/>
      <c r="E20661" t="s">
        <v>32</v>
      </c>
      <c r="F20661" s="1"/>
    </row>
    <row r="20662" spans="1:6">
      <c r="A20662" s="1" t="s">
        <v>10</v>
      </c>
      <c r="B20662" s="1" t="s">
        <v>7</v>
      </c>
      <c r="C20662" s="1" t="s">
        <v>48</v>
      </c>
      <c r="D20662" s="2">
        <v>147500</v>
      </c>
      <c r="E20662" t="s">
        <v>15</v>
      </c>
      <c r="F20662" s="1"/>
    </row>
    <row r="20663" spans="1:6">
      <c r="A20663" s="1" t="s">
        <v>19</v>
      </c>
      <c r="B20663" s="1" t="s">
        <v>7</v>
      </c>
      <c r="C20663" s="1" t="s">
        <v>150</v>
      </c>
      <c r="D20663" s="2">
        <v>89100</v>
      </c>
      <c r="E20663" t="s">
        <v>15</v>
      </c>
      <c r="F20663" s="1"/>
    </row>
    <row r="20664" spans="1:6">
      <c r="A20664" s="1" t="s">
        <v>22</v>
      </c>
      <c r="B20664" s="1" t="s">
        <v>23</v>
      </c>
      <c r="C20664" s="1" t="s">
        <v>8</v>
      </c>
      <c r="D20664" s="2">
        <v>110000</v>
      </c>
      <c r="E20664" t="s">
        <v>20</v>
      </c>
      <c r="F20664" s="1"/>
    </row>
    <row r="20665" spans="1:6">
      <c r="A20665" s="1" t="s">
        <v>33</v>
      </c>
      <c r="B20665" s="1" t="s">
        <v>7</v>
      </c>
      <c r="C20665" s="1" t="s">
        <v>28</v>
      </c>
      <c r="D20665" s="2">
        <v>196500</v>
      </c>
      <c r="E20665" t="s">
        <v>15</v>
      </c>
      <c r="F20665" s="1"/>
    </row>
    <row r="20666" spans="1:6">
      <c r="A20666" s="1" t="s">
        <v>16</v>
      </c>
      <c r="B20666" s="1" t="s">
        <v>7</v>
      </c>
      <c r="C20666" s="1" t="s">
        <v>11</v>
      </c>
      <c r="D20666" s="2">
        <v>277500</v>
      </c>
      <c r="E20666" t="s">
        <v>575</v>
      </c>
      <c r="F20666" s="1"/>
    </row>
    <row r="20667" spans="1:6">
      <c r="A20667" s="1" t="s">
        <v>33</v>
      </c>
      <c r="B20667" s="1" t="s">
        <v>7</v>
      </c>
      <c r="C20667" s="1" t="s">
        <v>203</v>
      </c>
      <c r="D20667" s="2">
        <v>139216</v>
      </c>
      <c r="E20667" t="s">
        <v>15</v>
      </c>
      <c r="F20667" s="1"/>
    </row>
    <row r="20668" spans="1:6">
      <c r="A20668" s="1" t="s">
        <v>6</v>
      </c>
      <c r="B20668" s="1" t="s">
        <v>7</v>
      </c>
      <c r="C20668" s="1" t="s">
        <v>11</v>
      </c>
      <c r="D20668" s="2">
        <v>213159</v>
      </c>
      <c r="E20668" t="s">
        <v>9</v>
      </c>
      <c r="F20668" s="1"/>
    </row>
    <row r="20669" spans="1:6">
      <c r="A20669" s="1" t="s">
        <v>22</v>
      </c>
      <c r="B20669" s="1" t="s">
        <v>7</v>
      </c>
      <c r="C20669" s="1" t="s">
        <v>11</v>
      </c>
      <c r="D20669" s="2">
        <v>65954</v>
      </c>
      <c r="E20669" t="s">
        <v>20</v>
      </c>
      <c r="F20669" s="1"/>
    </row>
    <row r="20670" spans="1:6">
      <c r="A20670" s="1" t="s">
        <v>13</v>
      </c>
      <c r="B20670" s="1" t="s">
        <v>7</v>
      </c>
      <c r="C20670" s="1" t="s">
        <v>11</v>
      </c>
      <c r="D20670" s="2">
        <v>124497</v>
      </c>
      <c r="E20670" t="s">
        <v>480</v>
      </c>
      <c r="F20670" s="1"/>
    </row>
    <row r="20671" spans="1:6">
      <c r="A20671" s="1" t="s">
        <v>16</v>
      </c>
      <c r="B20671" s="1" t="s">
        <v>7</v>
      </c>
      <c r="C20671" s="1" t="s">
        <v>11</v>
      </c>
      <c r="D20671" s="2">
        <v>90670</v>
      </c>
      <c r="E20671" t="s">
        <v>15</v>
      </c>
      <c r="F20671" s="1"/>
    </row>
    <row r="20672" spans="1:6">
      <c r="A20672" s="1" t="s">
        <v>6</v>
      </c>
      <c r="B20672" s="1" t="s">
        <v>7</v>
      </c>
      <c r="C20672" s="1" t="s">
        <v>34</v>
      </c>
      <c r="D20672" s="2">
        <v>157500</v>
      </c>
      <c r="E20672" t="s">
        <v>15</v>
      </c>
      <c r="F20672" s="1"/>
    </row>
    <row r="20673" spans="1:6">
      <c r="A20673" s="1" t="s">
        <v>16</v>
      </c>
      <c r="B20673" s="1" t="s">
        <v>7</v>
      </c>
      <c r="C20673" s="1" t="s">
        <v>11</v>
      </c>
      <c r="D20673" s="1"/>
      <c r="E20673" t="s">
        <v>143</v>
      </c>
      <c r="F20673" s="1"/>
    </row>
    <row r="20674" spans="1:6">
      <c r="A20674" s="1" t="s">
        <v>16</v>
      </c>
      <c r="B20674" s="1" t="s">
        <v>7</v>
      </c>
      <c r="C20674" s="1" t="s">
        <v>37</v>
      </c>
      <c r="D20674" s="2">
        <v>90000</v>
      </c>
      <c r="E20674" t="s">
        <v>24</v>
      </c>
      <c r="F20674" s="1"/>
    </row>
    <row r="20675" spans="1:6">
      <c r="A20675" s="1" t="s">
        <v>45</v>
      </c>
      <c r="B20675" s="1" t="s">
        <v>7</v>
      </c>
      <c r="C20675" s="1" t="s">
        <v>11</v>
      </c>
      <c r="D20675" s="2">
        <v>115000</v>
      </c>
      <c r="E20675" t="s">
        <v>12</v>
      </c>
      <c r="F20675" s="1"/>
    </row>
    <row r="20676" spans="1:6">
      <c r="A20676" s="1" t="s">
        <v>16</v>
      </c>
      <c r="B20676" s="1" t="s">
        <v>17</v>
      </c>
      <c r="C20676" s="1" t="s">
        <v>11</v>
      </c>
      <c r="D20676" s="1"/>
      <c r="E20676" t="s">
        <v>18</v>
      </c>
      <c r="F20676" s="1"/>
    </row>
    <row r="20677" spans="1:6">
      <c r="A20677" s="1" t="s">
        <v>6</v>
      </c>
      <c r="B20677" s="1" t="s">
        <v>17</v>
      </c>
      <c r="C20677" s="1" t="s">
        <v>11</v>
      </c>
      <c r="D20677" s="2">
        <v>178000</v>
      </c>
      <c r="E20677" t="s">
        <v>20</v>
      </c>
      <c r="F20677" s="1"/>
    </row>
    <row r="20678" spans="1:6">
      <c r="A20678" s="1" t="s">
        <v>22</v>
      </c>
      <c r="B20678" s="1" t="s">
        <v>7</v>
      </c>
      <c r="C20678" s="1" t="s">
        <v>138</v>
      </c>
      <c r="D20678" s="2">
        <v>165000</v>
      </c>
      <c r="E20678" t="s">
        <v>15</v>
      </c>
      <c r="F20678" s="1"/>
    </row>
    <row r="20679" spans="1:6">
      <c r="A20679" s="1" t="s">
        <v>6</v>
      </c>
      <c r="B20679" s="1" t="s">
        <v>7</v>
      </c>
      <c r="C20679" s="1" t="s">
        <v>8</v>
      </c>
      <c r="D20679" s="2">
        <v>90000</v>
      </c>
      <c r="E20679" t="s">
        <v>9</v>
      </c>
      <c r="F20679" s="1"/>
    </row>
    <row r="20680" spans="1:6">
      <c r="A20680" s="1" t="s">
        <v>16</v>
      </c>
      <c r="B20680" s="1" t="s">
        <v>7</v>
      </c>
      <c r="C20680" s="1" t="s">
        <v>48</v>
      </c>
      <c r="D20680" s="2">
        <v>157500</v>
      </c>
      <c r="E20680" t="s">
        <v>15</v>
      </c>
      <c r="F20680" s="1"/>
    </row>
    <row r="20681" spans="1:6">
      <c r="A20681" s="1" t="s">
        <v>10</v>
      </c>
      <c r="B20681" s="1" t="s">
        <v>7</v>
      </c>
      <c r="C20681" s="1" t="s">
        <v>11</v>
      </c>
      <c r="D20681" s="2">
        <v>155000</v>
      </c>
      <c r="E20681" t="s">
        <v>20</v>
      </c>
      <c r="F20681" s="1"/>
    </row>
    <row r="20682" spans="1:6">
      <c r="A20682" s="1" t="s">
        <v>45</v>
      </c>
      <c r="B20682" s="1" t="s">
        <v>7</v>
      </c>
      <c r="C20682" s="1" t="s">
        <v>11</v>
      </c>
      <c r="D20682" s="1"/>
      <c r="E20682" t="s">
        <v>9</v>
      </c>
      <c r="F20682" s="1"/>
    </row>
    <row r="20683" spans="1:6">
      <c r="A20683" s="1" t="s">
        <v>16</v>
      </c>
      <c r="B20683" s="1" t="s">
        <v>7</v>
      </c>
      <c r="C20683" s="1" t="s">
        <v>11</v>
      </c>
      <c r="D20683" s="1"/>
      <c r="E20683" t="s">
        <v>191</v>
      </c>
      <c r="F20683" s="1"/>
    </row>
    <row r="20684" spans="1:6">
      <c r="A20684" s="1" t="s">
        <v>22</v>
      </c>
      <c r="B20684" s="1" t="s">
        <v>7</v>
      </c>
      <c r="C20684" s="1" t="s">
        <v>47</v>
      </c>
      <c r="D20684" s="2">
        <v>98500</v>
      </c>
      <c r="E20684" t="s">
        <v>15</v>
      </c>
      <c r="F20684" s="1"/>
    </row>
    <row r="20685" spans="1:6">
      <c r="A20685" s="1" t="s">
        <v>16</v>
      </c>
      <c r="B20685" s="1" t="s">
        <v>7</v>
      </c>
      <c r="C20685" s="1" t="s">
        <v>11</v>
      </c>
      <c r="D20685" s="2">
        <v>126000</v>
      </c>
      <c r="E20685" t="s">
        <v>53</v>
      </c>
      <c r="F20685" s="1"/>
    </row>
    <row r="20686" spans="1:6">
      <c r="A20686" s="1" t="s">
        <v>16</v>
      </c>
      <c r="B20686" s="1" t="s">
        <v>17</v>
      </c>
      <c r="C20686" s="1" t="s">
        <v>11</v>
      </c>
      <c r="D20686" s="2">
        <v>240000</v>
      </c>
      <c r="E20686" t="s">
        <v>32</v>
      </c>
      <c r="F20686" s="1"/>
    </row>
    <row r="20687" spans="1:6">
      <c r="A20687" s="1" t="s">
        <v>22</v>
      </c>
      <c r="B20687" s="1" t="s">
        <v>7</v>
      </c>
      <c r="C20687" s="1" t="s">
        <v>11</v>
      </c>
      <c r="D20687" s="2">
        <v>55000</v>
      </c>
      <c r="E20687" t="s">
        <v>12</v>
      </c>
      <c r="F20687" s="1"/>
    </row>
    <row r="20688" spans="1:6">
      <c r="A20688" s="1" t="s">
        <v>10</v>
      </c>
      <c r="B20688" s="1" t="s">
        <v>7</v>
      </c>
      <c r="C20688" s="1" t="s">
        <v>34</v>
      </c>
      <c r="D20688" s="2">
        <v>249000</v>
      </c>
      <c r="E20688" t="s">
        <v>15</v>
      </c>
      <c r="F20688" s="1"/>
    </row>
    <row r="20689" spans="1:6">
      <c r="A20689" s="1" t="s">
        <v>16</v>
      </c>
      <c r="B20689" s="1" t="s">
        <v>7</v>
      </c>
      <c r="C20689" s="1" t="s">
        <v>11</v>
      </c>
      <c r="D20689" s="2">
        <v>130000</v>
      </c>
      <c r="E20689" t="s">
        <v>20</v>
      </c>
      <c r="F20689" s="1"/>
    </row>
    <row r="20690" spans="1:6">
      <c r="A20690" s="1" t="s">
        <v>10</v>
      </c>
      <c r="B20690" s="1" t="s">
        <v>7</v>
      </c>
      <c r="C20690" s="1" t="s">
        <v>164</v>
      </c>
      <c r="D20690" s="2">
        <v>147500</v>
      </c>
      <c r="E20690" t="s">
        <v>15</v>
      </c>
      <c r="F20690" s="1"/>
    </row>
    <row r="20691" spans="1:6">
      <c r="A20691" s="1" t="s">
        <v>16</v>
      </c>
      <c r="B20691" s="1" t="s">
        <v>7</v>
      </c>
      <c r="C20691" s="1" t="s">
        <v>11</v>
      </c>
      <c r="D20691" s="2">
        <v>150000</v>
      </c>
      <c r="E20691" t="s">
        <v>24</v>
      </c>
      <c r="F20691" s="1"/>
    </row>
    <row r="20692" spans="1:6">
      <c r="A20692" s="1" t="s">
        <v>22</v>
      </c>
      <c r="B20692" s="1" t="s">
        <v>7</v>
      </c>
      <c r="C20692" s="1" t="s">
        <v>11</v>
      </c>
      <c r="D20692" s="1"/>
      <c r="E20692" t="s">
        <v>18</v>
      </c>
      <c r="F20692" s="1"/>
    </row>
    <row r="20693" spans="1:6">
      <c r="A20693" s="1" t="s">
        <v>22</v>
      </c>
      <c r="B20693" s="1" t="s">
        <v>7</v>
      </c>
      <c r="C20693" s="1" t="s">
        <v>11</v>
      </c>
      <c r="D20693" s="2">
        <v>90000</v>
      </c>
      <c r="E20693" t="s">
        <v>38</v>
      </c>
      <c r="F20693" s="1"/>
    </row>
    <row r="20694" spans="1:6">
      <c r="A20694" s="1" t="s">
        <v>19</v>
      </c>
      <c r="B20694" s="1" t="s">
        <v>7</v>
      </c>
      <c r="C20694" s="1" t="s">
        <v>11</v>
      </c>
      <c r="D20694" s="2">
        <v>150000</v>
      </c>
      <c r="E20694" t="s">
        <v>24</v>
      </c>
      <c r="F20694" s="1"/>
    </row>
    <row r="20695" spans="1:6">
      <c r="A20695" s="1" t="s">
        <v>16</v>
      </c>
      <c r="B20695" s="1" t="s">
        <v>7</v>
      </c>
      <c r="C20695" s="1" t="s">
        <v>11</v>
      </c>
      <c r="D20695" s="1"/>
      <c r="E20695" t="s">
        <v>42</v>
      </c>
      <c r="F20695" s="1"/>
    </row>
    <row r="20696" spans="1:6">
      <c r="A20696" s="1" t="s">
        <v>14</v>
      </c>
      <c r="B20696" s="1" t="s">
        <v>7</v>
      </c>
      <c r="C20696" s="1" t="s">
        <v>201</v>
      </c>
      <c r="D20696" s="2">
        <v>79200</v>
      </c>
      <c r="E20696" t="s">
        <v>15</v>
      </c>
      <c r="F20696" s="1"/>
    </row>
    <row r="20697" spans="1:6">
      <c r="A20697" s="1" t="s">
        <v>10</v>
      </c>
      <c r="B20697" s="1" t="s">
        <v>7</v>
      </c>
      <c r="C20697" s="1" t="s">
        <v>128</v>
      </c>
      <c r="D20697" s="2">
        <v>147500</v>
      </c>
      <c r="E20697" t="s">
        <v>15</v>
      </c>
      <c r="F20697" s="1"/>
    </row>
    <row r="20698" spans="1:6">
      <c r="A20698" s="1" t="s">
        <v>19</v>
      </c>
      <c r="B20698" s="1" t="s">
        <v>7</v>
      </c>
      <c r="C20698" s="1" t="s">
        <v>11</v>
      </c>
      <c r="D20698" s="2">
        <v>175000</v>
      </c>
      <c r="E20698" t="s">
        <v>24</v>
      </c>
      <c r="F20698" s="1"/>
    </row>
    <row r="20699" spans="1:6">
      <c r="A20699" s="1" t="s">
        <v>22</v>
      </c>
      <c r="B20699" s="1" t="s">
        <v>7</v>
      </c>
      <c r="C20699" s="1" t="s">
        <v>44</v>
      </c>
      <c r="D20699" s="2">
        <v>51014</v>
      </c>
      <c r="E20699" t="s">
        <v>15</v>
      </c>
      <c r="F20699" s="1"/>
    </row>
    <row r="20700" spans="1:6">
      <c r="A20700" s="1" t="s">
        <v>6</v>
      </c>
      <c r="B20700" s="1" t="s">
        <v>7</v>
      </c>
      <c r="C20700" s="1" t="s">
        <v>11</v>
      </c>
      <c r="D20700" s="2">
        <v>183000</v>
      </c>
      <c r="E20700" t="s">
        <v>187</v>
      </c>
      <c r="F20700" s="1"/>
    </row>
    <row r="20701" spans="1:6">
      <c r="A20701" s="1" t="s">
        <v>10</v>
      </c>
      <c r="B20701" s="1" t="s">
        <v>7</v>
      </c>
      <c r="C20701" s="1" t="s">
        <v>11</v>
      </c>
      <c r="D20701" s="1"/>
      <c r="E20701" t="s">
        <v>20</v>
      </c>
      <c r="F20701" s="1"/>
    </row>
    <row r="20702" spans="1:6">
      <c r="A20702" s="1" t="s">
        <v>16</v>
      </c>
      <c r="B20702" s="1" t="s">
        <v>7</v>
      </c>
      <c r="C20702" s="1" t="s">
        <v>11</v>
      </c>
      <c r="D20702" s="2">
        <v>100000</v>
      </c>
      <c r="E20702" t="s">
        <v>49</v>
      </c>
      <c r="F20702" s="1"/>
    </row>
    <row r="20703" spans="1:6">
      <c r="A20703" s="1" t="s">
        <v>22</v>
      </c>
      <c r="B20703" s="1" t="s">
        <v>7</v>
      </c>
      <c r="C20703" s="1" t="s">
        <v>11</v>
      </c>
      <c r="D20703" s="2">
        <v>200000</v>
      </c>
      <c r="E20703" t="s">
        <v>24</v>
      </c>
      <c r="F20703" s="1"/>
    </row>
    <row r="20704" spans="1:6">
      <c r="A20704" s="1" t="s">
        <v>22</v>
      </c>
      <c r="B20704" s="1" t="s">
        <v>36</v>
      </c>
      <c r="C20704" s="1" t="s">
        <v>119</v>
      </c>
      <c r="D20704" s="2">
        <v>100500</v>
      </c>
      <c r="E20704" t="s">
        <v>15</v>
      </c>
      <c r="F20704" s="1"/>
    </row>
    <row r="20705" spans="1:6">
      <c r="A20705" s="1" t="s">
        <v>10</v>
      </c>
      <c r="B20705" s="1" t="s">
        <v>7</v>
      </c>
      <c r="C20705" s="1" t="s">
        <v>11</v>
      </c>
      <c r="D20705" s="2">
        <v>127500</v>
      </c>
      <c r="E20705" t="s">
        <v>20</v>
      </c>
      <c r="F20705" s="1"/>
    </row>
    <row r="20706" spans="1:6">
      <c r="A20706" s="1" t="s">
        <v>13</v>
      </c>
      <c r="B20706" s="1" t="s">
        <v>7</v>
      </c>
      <c r="C20706" s="1" t="s">
        <v>11</v>
      </c>
      <c r="D20706" s="2">
        <v>90000</v>
      </c>
      <c r="E20706" t="s">
        <v>24</v>
      </c>
      <c r="F20706" s="1"/>
    </row>
    <row r="20707" spans="1:6">
      <c r="A20707" s="1" t="s">
        <v>10</v>
      </c>
      <c r="B20707" s="1" t="s">
        <v>7</v>
      </c>
      <c r="C20707" s="1" t="s">
        <v>11</v>
      </c>
      <c r="D20707" s="2">
        <v>147500</v>
      </c>
      <c r="E20707" t="s">
        <v>15</v>
      </c>
      <c r="F20707" s="1"/>
    </row>
    <row r="20708" spans="1:6">
      <c r="A20708" s="1" t="s">
        <v>10</v>
      </c>
      <c r="B20708" s="1" t="s">
        <v>7</v>
      </c>
      <c r="C20708" s="1" t="s">
        <v>121</v>
      </c>
      <c r="D20708" s="2">
        <v>134241</v>
      </c>
      <c r="E20708" t="s">
        <v>15</v>
      </c>
      <c r="F20708" s="1"/>
    </row>
    <row r="20709" spans="1:6">
      <c r="A20709" s="1" t="s">
        <v>22</v>
      </c>
      <c r="B20709" s="1" t="s">
        <v>7</v>
      </c>
      <c r="C20709" s="1" t="s">
        <v>11</v>
      </c>
      <c r="D20709" s="1"/>
      <c r="E20709" t="s">
        <v>12</v>
      </c>
      <c r="F20709" s="1"/>
    </row>
    <row r="20710" spans="1:6">
      <c r="A20710" s="1" t="s">
        <v>10</v>
      </c>
      <c r="B20710" s="1" t="s">
        <v>7</v>
      </c>
      <c r="C20710" s="1" t="s">
        <v>11</v>
      </c>
      <c r="D20710" s="2">
        <v>150000</v>
      </c>
      <c r="E20710" t="s">
        <v>24</v>
      </c>
      <c r="F20710" s="1"/>
    </row>
    <row r="20711" spans="1:6">
      <c r="A20711" s="1" t="s">
        <v>13</v>
      </c>
      <c r="B20711" s="1" t="s">
        <v>7</v>
      </c>
      <c r="C20711" s="1" t="s">
        <v>220</v>
      </c>
      <c r="D20711" s="2">
        <v>64800</v>
      </c>
      <c r="E20711" t="s">
        <v>15</v>
      </c>
      <c r="F20711" s="1"/>
    </row>
    <row r="20712" spans="1:6">
      <c r="A20712" s="1" t="s">
        <v>13</v>
      </c>
      <c r="B20712" s="1" t="s">
        <v>7</v>
      </c>
      <c r="C20712" s="1" t="s">
        <v>11</v>
      </c>
      <c r="D20712" s="2">
        <v>90000</v>
      </c>
      <c r="E20712" t="s">
        <v>24</v>
      </c>
      <c r="F20712" s="1"/>
    </row>
    <row r="20713" spans="1:6">
      <c r="A20713" s="1" t="s">
        <v>16</v>
      </c>
      <c r="B20713" s="1" t="s">
        <v>7</v>
      </c>
      <c r="C20713" s="1" t="s">
        <v>169</v>
      </c>
      <c r="D20713" s="2">
        <v>88128</v>
      </c>
      <c r="E20713" t="s">
        <v>15</v>
      </c>
      <c r="F20713" s="1"/>
    </row>
    <row r="20714" spans="1:6">
      <c r="A20714" s="1" t="s">
        <v>6</v>
      </c>
      <c r="B20714" s="1" t="s">
        <v>7</v>
      </c>
      <c r="C20714" s="1" t="s">
        <v>11</v>
      </c>
      <c r="D20714" s="2">
        <v>125000</v>
      </c>
      <c r="E20714" t="s">
        <v>49</v>
      </c>
      <c r="F20714" s="1"/>
    </row>
    <row r="20715" spans="1:6">
      <c r="A20715" s="1" t="s">
        <v>22</v>
      </c>
      <c r="B20715" s="1" t="s">
        <v>7</v>
      </c>
      <c r="C20715" s="1" t="s">
        <v>11</v>
      </c>
      <c r="D20715" s="2">
        <v>70000</v>
      </c>
      <c r="E20715" t="s">
        <v>20</v>
      </c>
      <c r="F20715" s="1"/>
    </row>
    <row r="20716" spans="1:6">
      <c r="A20716" s="1" t="s">
        <v>45</v>
      </c>
      <c r="B20716" s="1" t="s">
        <v>7</v>
      </c>
      <c r="C20716" s="1" t="s">
        <v>11</v>
      </c>
      <c r="D20716" s="2">
        <v>162500</v>
      </c>
      <c r="E20716" t="s">
        <v>20</v>
      </c>
      <c r="F20716" s="1"/>
    </row>
    <row r="20717" spans="1:6">
      <c r="A20717" s="1" t="s">
        <v>10</v>
      </c>
      <c r="B20717" s="1" t="s">
        <v>23</v>
      </c>
      <c r="C20717" s="1" t="s">
        <v>8</v>
      </c>
      <c r="D20717" s="1"/>
      <c r="E20717" t="s">
        <v>9</v>
      </c>
      <c r="F20717" s="1"/>
    </row>
    <row r="20718" spans="1:6">
      <c r="A20718" s="1" t="s">
        <v>22</v>
      </c>
      <c r="B20718" s="1" t="s">
        <v>23</v>
      </c>
      <c r="C20718" s="1" t="s">
        <v>11</v>
      </c>
      <c r="D20718" s="1"/>
      <c r="E20718" t="s">
        <v>32</v>
      </c>
      <c r="F20718" s="1"/>
    </row>
    <row r="20719" spans="1:6">
      <c r="A20719" s="1" t="s">
        <v>10</v>
      </c>
      <c r="B20719" s="1" t="s">
        <v>7</v>
      </c>
      <c r="C20719" s="1" t="s">
        <v>37</v>
      </c>
      <c r="D20719" s="2">
        <v>90000</v>
      </c>
      <c r="E20719" t="s">
        <v>24</v>
      </c>
      <c r="F20719" s="1"/>
    </row>
    <row r="20720" spans="1:6">
      <c r="A20720" s="1" t="s">
        <v>19</v>
      </c>
      <c r="B20720" s="1" t="s">
        <v>7</v>
      </c>
      <c r="C20720" s="1" t="s">
        <v>11</v>
      </c>
      <c r="D20720" s="1"/>
      <c r="E20720" t="s">
        <v>9</v>
      </c>
      <c r="F20720" s="1"/>
    </row>
    <row r="20721" spans="1:6">
      <c r="A20721" s="1" t="s">
        <v>16</v>
      </c>
      <c r="B20721" s="1" t="s">
        <v>7</v>
      </c>
      <c r="C20721" s="1" t="s">
        <v>11</v>
      </c>
      <c r="D20721" s="2">
        <v>90000</v>
      </c>
      <c r="E20721" t="s">
        <v>24</v>
      </c>
      <c r="F20721" s="1"/>
    </row>
    <row r="20722" spans="1:6">
      <c r="A20722" s="1" t="s">
        <v>45</v>
      </c>
      <c r="B20722" s="1" t="s">
        <v>7</v>
      </c>
      <c r="C20722" s="1" t="s">
        <v>121</v>
      </c>
      <c r="D20722" s="2">
        <v>63000</v>
      </c>
      <c r="E20722" t="s">
        <v>15</v>
      </c>
      <c r="F20722" s="1"/>
    </row>
    <row r="20723" spans="1:6">
      <c r="A20723" s="1" t="s">
        <v>22</v>
      </c>
      <c r="B20723" s="1" t="s">
        <v>7</v>
      </c>
      <c r="C20723" s="1" t="s">
        <v>11</v>
      </c>
      <c r="D20723" s="2">
        <v>111175</v>
      </c>
      <c r="E20723" t="s">
        <v>15</v>
      </c>
      <c r="F20723" s="1"/>
    </row>
    <row r="20724" spans="1:6">
      <c r="A20724" s="1" t="s">
        <v>14</v>
      </c>
      <c r="B20724" s="1" t="s">
        <v>7</v>
      </c>
      <c r="C20724" s="1" t="s">
        <v>115</v>
      </c>
      <c r="D20724" s="2">
        <v>80850</v>
      </c>
      <c r="E20724" t="s">
        <v>15</v>
      </c>
      <c r="F20724" s="1"/>
    </row>
    <row r="20725" spans="1:6">
      <c r="A20725" s="1" t="s">
        <v>22</v>
      </c>
      <c r="B20725" s="1" t="s">
        <v>7</v>
      </c>
      <c r="C20725" s="1" t="s">
        <v>11</v>
      </c>
      <c r="D20725" s="2">
        <v>47515</v>
      </c>
      <c r="E20725" t="s">
        <v>9</v>
      </c>
      <c r="F20725" s="1"/>
    </row>
    <row r="20726" spans="1:6">
      <c r="A20726" s="1" t="s">
        <v>22</v>
      </c>
      <c r="B20726" s="1" t="s">
        <v>7</v>
      </c>
      <c r="C20726" s="1" t="s">
        <v>11</v>
      </c>
      <c r="D20726" s="2">
        <v>111528</v>
      </c>
      <c r="E20726" t="s">
        <v>20</v>
      </c>
      <c r="F20726" s="1"/>
    </row>
    <row r="20727" spans="1:6">
      <c r="A20727" s="1" t="s">
        <v>10</v>
      </c>
      <c r="B20727" s="1" t="s">
        <v>197</v>
      </c>
      <c r="C20727" s="1" t="s">
        <v>8</v>
      </c>
      <c r="D20727" s="1"/>
      <c r="E20727" t="s">
        <v>12</v>
      </c>
      <c r="F20727" s="1"/>
    </row>
    <row r="20728" spans="1:6">
      <c r="A20728" s="1" t="s">
        <v>22</v>
      </c>
      <c r="B20728" s="1" t="s">
        <v>7</v>
      </c>
      <c r="C20728" s="1" t="s">
        <v>11</v>
      </c>
      <c r="D20728" s="2">
        <v>80000</v>
      </c>
      <c r="E20728" t="s">
        <v>12</v>
      </c>
      <c r="F20728" s="1"/>
    </row>
    <row r="20729" spans="1:6">
      <c r="A20729" s="1" t="s">
        <v>22</v>
      </c>
      <c r="B20729" s="1" t="s">
        <v>7</v>
      </c>
      <c r="C20729" s="1" t="s">
        <v>11</v>
      </c>
      <c r="D20729" s="2">
        <v>74050</v>
      </c>
      <c r="E20729" t="s">
        <v>92</v>
      </c>
      <c r="F20729" s="1"/>
    </row>
    <row r="20730" spans="1:6">
      <c r="A20730" s="1" t="s">
        <v>10</v>
      </c>
      <c r="B20730" s="1" t="s">
        <v>7</v>
      </c>
      <c r="C20730" s="1" t="s">
        <v>11</v>
      </c>
      <c r="D20730" s="2">
        <v>122500</v>
      </c>
      <c r="E20730" t="s">
        <v>31</v>
      </c>
      <c r="F20730" s="1"/>
    </row>
    <row r="20731" spans="1:6">
      <c r="A20731" s="1" t="s">
        <v>22</v>
      </c>
      <c r="B20731" s="1" t="s">
        <v>7</v>
      </c>
      <c r="C20731" s="1" t="s">
        <v>11</v>
      </c>
      <c r="D20731" s="2">
        <v>149509</v>
      </c>
      <c r="E20731" t="s">
        <v>20</v>
      </c>
      <c r="F20731" s="1"/>
    </row>
    <row r="20732" spans="1:6">
      <c r="A20732" s="1" t="s">
        <v>22</v>
      </c>
      <c r="B20732" s="1" t="s">
        <v>7</v>
      </c>
      <c r="C20732" s="1" t="s">
        <v>11</v>
      </c>
      <c r="D20732" s="1"/>
      <c r="E20732" t="s">
        <v>12</v>
      </c>
      <c r="F20732" s="1"/>
    </row>
    <row r="20733" spans="1:6">
      <c r="A20733" s="1" t="s">
        <v>22</v>
      </c>
      <c r="B20733" s="1" t="s">
        <v>23</v>
      </c>
      <c r="C20733" s="1" t="s">
        <v>11</v>
      </c>
      <c r="D20733" s="1"/>
      <c r="E20733" t="s">
        <v>9</v>
      </c>
      <c r="F20733" s="1"/>
    </row>
    <row r="20734" spans="1:6">
      <c r="A20734" s="1" t="s">
        <v>16</v>
      </c>
      <c r="B20734" s="1" t="s">
        <v>7</v>
      </c>
      <c r="C20734" s="1" t="s">
        <v>11</v>
      </c>
      <c r="D20734" s="2">
        <v>150000</v>
      </c>
      <c r="E20734" t="s">
        <v>24</v>
      </c>
      <c r="F20734" s="1"/>
    </row>
    <row r="20735" spans="1:6">
      <c r="A20735" s="1" t="s">
        <v>16</v>
      </c>
      <c r="B20735" s="1" t="s">
        <v>7</v>
      </c>
      <c r="C20735" s="1" t="s">
        <v>11</v>
      </c>
      <c r="D20735" s="2">
        <v>113500</v>
      </c>
      <c r="E20735" t="s">
        <v>12</v>
      </c>
      <c r="F20735" s="1"/>
    </row>
    <row r="20736" spans="1:6">
      <c r="A20736" s="1" t="s">
        <v>16</v>
      </c>
      <c r="B20736" s="1" t="s">
        <v>7</v>
      </c>
      <c r="C20736" s="1" t="s">
        <v>11</v>
      </c>
      <c r="D20736" s="2">
        <v>220000</v>
      </c>
      <c r="E20736" t="s">
        <v>20</v>
      </c>
      <c r="F20736" s="1"/>
    </row>
    <row r="20737" spans="1:6">
      <c r="A20737" s="1" t="s">
        <v>16</v>
      </c>
      <c r="B20737" s="1" t="s">
        <v>7</v>
      </c>
      <c r="C20737" s="1" t="s">
        <v>11</v>
      </c>
      <c r="D20737" s="2">
        <v>69118</v>
      </c>
      <c r="E20737" t="s">
        <v>12</v>
      </c>
      <c r="F20737" s="1"/>
    </row>
    <row r="20738" spans="1:6">
      <c r="A20738" s="1" t="s">
        <v>22</v>
      </c>
      <c r="B20738" s="1" t="s">
        <v>7</v>
      </c>
      <c r="C20738" s="1" t="s">
        <v>11</v>
      </c>
      <c r="D20738" s="1"/>
      <c r="E20738" t="s">
        <v>9</v>
      </c>
      <c r="F20738" s="1"/>
    </row>
    <row r="20739" spans="1:6">
      <c r="A20739" s="1" t="s">
        <v>6</v>
      </c>
      <c r="B20739" s="1" t="s">
        <v>23</v>
      </c>
      <c r="C20739" s="1" t="s">
        <v>11</v>
      </c>
      <c r="D20739" s="1"/>
      <c r="E20739" t="s">
        <v>9</v>
      </c>
      <c r="F20739" s="1"/>
    </row>
    <row r="20740" spans="1:6">
      <c r="A20740" s="1" t="s">
        <v>19</v>
      </c>
      <c r="B20740" s="1" t="s">
        <v>7</v>
      </c>
      <c r="C20740" s="1" t="s">
        <v>109</v>
      </c>
      <c r="D20740" s="2">
        <v>147500</v>
      </c>
      <c r="E20740" t="s">
        <v>15</v>
      </c>
      <c r="F20740" s="1"/>
    </row>
    <row r="20741" spans="1:6">
      <c r="A20741" s="1" t="s">
        <v>16</v>
      </c>
      <c r="B20741" s="1" t="s">
        <v>7</v>
      </c>
      <c r="C20741" s="1" t="s">
        <v>77</v>
      </c>
      <c r="D20741" s="2">
        <v>89100</v>
      </c>
      <c r="E20741" t="s">
        <v>15</v>
      </c>
      <c r="F20741" s="1"/>
    </row>
    <row r="20742" spans="1:6">
      <c r="A20742" s="1" t="s">
        <v>16</v>
      </c>
      <c r="B20742" s="1" t="s">
        <v>7</v>
      </c>
      <c r="C20742" s="1" t="s">
        <v>11</v>
      </c>
      <c r="D20742" s="2">
        <v>90900</v>
      </c>
      <c r="E20742" t="s">
        <v>12</v>
      </c>
      <c r="F20742" s="1"/>
    </row>
    <row r="20743" spans="1:6">
      <c r="A20743" s="1" t="s">
        <v>6</v>
      </c>
      <c r="B20743" s="1" t="s">
        <v>7</v>
      </c>
      <c r="C20743" s="1" t="s">
        <v>11</v>
      </c>
      <c r="D20743" s="2">
        <v>75000</v>
      </c>
      <c r="E20743" t="s">
        <v>24</v>
      </c>
      <c r="F20743" s="1"/>
    </row>
    <row r="20744" spans="1:6">
      <c r="A20744" s="1" t="s">
        <v>22</v>
      </c>
      <c r="B20744" s="1" t="s">
        <v>23</v>
      </c>
      <c r="C20744" s="1" t="s">
        <v>11</v>
      </c>
      <c r="D20744" s="1"/>
      <c r="E20744" t="s">
        <v>20</v>
      </c>
      <c r="F20744" s="1"/>
    </row>
    <row r="20745" spans="1:6">
      <c r="A20745" s="1" t="s">
        <v>19</v>
      </c>
      <c r="B20745" s="1" t="s">
        <v>7</v>
      </c>
      <c r="C20745" s="1" t="s">
        <v>11</v>
      </c>
      <c r="D20745" s="2">
        <v>115000</v>
      </c>
      <c r="E20745" t="s">
        <v>24</v>
      </c>
      <c r="F20745" s="1"/>
    </row>
    <row r="20746" spans="1:6">
      <c r="A20746" s="1" t="s">
        <v>22</v>
      </c>
      <c r="B20746" s="1" t="s">
        <v>7</v>
      </c>
      <c r="C20746" s="1" t="s">
        <v>11</v>
      </c>
      <c r="D20746" s="2">
        <v>150000</v>
      </c>
      <c r="E20746" t="s">
        <v>24</v>
      </c>
      <c r="F20746" s="1"/>
    </row>
    <row r="20747" spans="1:6">
      <c r="A20747" s="1" t="s">
        <v>19</v>
      </c>
      <c r="B20747" s="1" t="s">
        <v>7</v>
      </c>
      <c r="C20747" s="1" t="s">
        <v>11</v>
      </c>
      <c r="D20747" s="2">
        <v>125785</v>
      </c>
      <c r="E20747" t="s">
        <v>24</v>
      </c>
      <c r="F20747" s="1"/>
    </row>
    <row r="20748" spans="1:6">
      <c r="A20748" s="1" t="s">
        <v>22</v>
      </c>
      <c r="B20748" s="1" t="s">
        <v>7</v>
      </c>
      <c r="C20748" s="1" t="s">
        <v>11</v>
      </c>
      <c r="D20748" s="1"/>
      <c r="E20748" t="s">
        <v>318</v>
      </c>
      <c r="F20748" s="1"/>
    </row>
    <row r="20749" spans="1:6">
      <c r="A20749" s="1" t="s">
        <v>16</v>
      </c>
      <c r="B20749" s="1" t="s">
        <v>7</v>
      </c>
      <c r="C20749" s="1" t="s">
        <v>11</v>
      </c>
      <c r="D20749" s="1"/>
      <c r="E20749" t="s">
        <v>18</v>
      </c>
      <c r="F20749" s="1"/>
    </row>
    <row r="20750" spans="1:6">
      <c r="A20750" s="1" t="s">
        <v>10</v>
      </c>
      <c r="B20750" s="1" t="s">
        <v>7</v>
      </c>
      <c r="C20750" s="1" t="s">
        <v>82</v>
      </c>
      <c r="D20750" s="2">
        <v>133500</v>
      </c>
      <c r="E20750" t="s">
        <v>15</v>
      </c>
      <c r="F20750" s="1"/>
    </row>
    <row r="20751" spans="1:6">
      <c r="A20751" s="1" t="s">
        <v>22</v>
      </c>
      <c r="B20751" s="1" t="s">
        <v>7</v>
      </c>
      <c r="C20751" s="1" t="s">
        <v>11</v>
      </c>
      <c r="D20751" s="2">
        <v>139860</v>
      </c>
      <c r="E20751" t="s">
        <v>15</v>
      </c>
      <c r="F20751" s="1"/>
    </row>
    <row r="20752" spans="1:6">
      <c r="A20752" s="1" t="s">
        <v>19</v>
      </c>
      <c r="B20752" s="1" t="s">
        <v>7</v>
      </c>
      <c r="C20752" s="1" t="s">
        <v>11</v>
      </c>
      <c r="D20752" s="2">
        <v>170000</v>
      </c>
      <c r="E20752" t="s">
        <v>31</v>
      </c>
      <c r="F20752" s="1"/>
    </row>
    <row r="20753" spans="1:6">
      <c r="A20753" s="1" t="s">
        <v>14</v>
      </c>
      <c r="B20753" s="1" t="s">
        <v>7</v>
      </c>
      <c r="C20753" s="1" t="s">
        <v>28</v>
      </c>
      <c r="D20753" s="2">
        <v>69000</v>
      </c>
      <c r="E20753" t="s">
        <v>15</v>
      </c>
      <c r="F20753" s="1"/>
    </row>
    <row r="20754" spans="1:6">
      <c r="A20754" s="1" t="s">
        <v>22</v>
      </c>
      <c r="B20754" s="1" t="s">
        <v>17</v>
      </c>
      <c r="C20754" s="1" t="s">
        <v>11</v>
      </c>
      <c r="D20754" s="1"/>
      <c r="E20754" t="s">
        <v>18</v>
      </c>
      <c r="F20754" s="1"/>
    </row>
    <row r="20755" spans="1:6">
      <c r="A20755" s="1" t="s">
        <v>14</v>
      </c>
      <c r="B20755" s="1" t="s">
        <v>7</v>
      </c>
      <c r="C20755" s="1" t="s">
        <v>230</v>
      </c>
      <c r="D20755" s="2">
        <v>79200</v>
      </c>
      <c r="E20755" t="s">
        <v>15</v>
      </c>
      <c r="F20755" s="1"/>
    </row>
    <row r="20756" spans="1:6">
      <c r="A20756" s="1" t="s">
        <v>14</v>
      </c>
      <c r="B20756" s="1" t="s">
        <v>7</v>
      </c>
      <c r="C20756" s="1" t="s">
        <v>48</v>
      </c>
      <c r="D20756" s="2">
        <v>128682</v>
      </c>
      <c r="E20756" t="s">
        <v>15</v>
      </c>
      <c r="F20756" s="1"/>
    </row>
    <row r="20757" spans="1:6">
      <c r="A20757" s="1" t="s">
        <v>16</v>
      </c>
      <c r="B20757" s="1" t="s">
        <v>7</v>
      </c>
      <c r="C20757" s="1" t="s">
        <v>37</v>
      </c>
      <c r="D20757" s="2">
        <v>172000</v>
      </c>
      <c r="E20757" t="s">
        <v>15</v>
      </c>
      <c r="F20757" s="1"/>
    </row>
    <row r="20758" spans="1:6">
      <c r="A20758" s="1" t="s">
        <v>16</v>
      </c>
      <c r="B20758" s="1" t="s">
        <v>7</v>
      </c>
      <c r="C20758" s="1" t="s">
        <v>11</v>
      </c>
      <c r="D20758" s="2">
        <v>198500</v>
      </c>
      <c r="E20758" t="s">
        <v>20</v>
      </c>
      <c r="F20758" s="1"/>
    </row>
    <row r="20759" spans="1:6">
      <c r="A20759" s="1" t="s">
        <v>22</v>
      </c>
      <c r="B20759" s="1" t="s">
        <v>7</v>
      </c>
      <c r="C20759" s="1" t="s">
        <v>11</v>
      </c>
      <c r="D20759" s="2">
        <v>110000</v>
      </c>
      <c r="E20759" t="s">
        <v>12</v>
      </c>
      <c r="F20759" s="1"/>
    </row>
    <row r="20760" spans="1:6">
      <c r="A20760" s="1" t="s">
        <v>16</v>
      </c>
      <c r="B20760" s="1" t="s">
        <v>7</v>
      </c>
      <c r="C20760" s="1" t="s">
        <v>88</v>
      </c>
      <c r="D20760" s="2">
        <v>69963</v>
      </c>
      <c r="E20760" t="s">
        <v>15</v>
      </c>
      <c r="F20760" s="1"/>
    </row>
    <row r="20761" spans="1:6">
      <c r="A20761" s="1" t="s">
        <v>22</v>
      </c>
      <c r="B20761" s="1" t="s">
        <v>7</v>
      </c>
      <c r="C20761" s="1" t="s">
        <v>11</v>
      </c>
      <c r="D20761" s="2">
        <v>95000</v>
      </c>
      <c r="E20761" t="s">
        <v>93</v>
      </c>
      <c r="F20761" s="1"/>
    </row>
    <row r="20762" spans="1:6">
      <c r="A20762" s="1" t="s">
        <v>22</v>
      </c>
      <c r="B20762" s="1" t="s">
        <v>7</v>
      </c>
      <c r="C20762" s="1" t="s">
        <v>11</v>
      </c>
      <c r="D20762" s="1"/>
      <c r="E20762" t="s">
        <v>191</v>
      </c>
      <c r="F20762" s="1"/>
    </row>
    <row r="20763" spans="1:6">
      <c r="A20763" s="1" t="s">
        <v>22</v>
      </c>
      <c r="B20763" s="1" t="s">
        <v>7</v>
      </c>
      <c r="C20763" s="1" t="s">
        <v>11</v>
      </c>
      <c r="D20763" s="1"/>
      <c r="E20763" t="s">
        <v>9</v>
      </c>
      <c r="F20763" s="1"/>
    </row>
    <row r="20764" spans="1:6">
      <c r="A20764" s="1" t="s">
        <v>16</v>
      </c>
      <c r="B20764" s="1" t="s">
        <v>30</v>
      </c>
      <c r="C20764" s="1" t="s">
        <v>11</v>
      </c>
      <c r="D20764" s="1"/>
      <c r="E20764" t="s">
        <v>18</v>
      </c>
      <c r="F20764" s="1"/>
    </row>
    <row r="20765" spans="1:6">
      <c r="A20765" s="1" t="s">
        <v>22</v>
      </c>
      <c r="B20765" s="1" t="s">
        <v>7</v>
      </c>
      <c r="C20765" s="1" t="s">
        <v>8</v>
      </c>
      <c r="D20765" s="2">
        <v>77250</v>
      </c>
      <c r="E20765" t="s">
        <v>81</v>
      </c>
      <c r="F20765" s="1"/>
    </row>
    <row r="20766" spans="1:6">
      <c r="A20766" s="1" t="s">
        <v>16</v>
      </c>
      <c r="B20766" s="1" t="s">
        <v>23</v>
      </c>
      <c r="C20766" s="1" t="s">
        <v>11</v>
      </c>
      <c r="D20766" s="1"/>
      <c r="E20766" t="s">
        <v>9</v>
      </c>
      <c r="F20766" s="1"/>
    </row>
    <row r="20767" spans="1:6">
      <c r="A20767" s="1" t="s">
        <v>22</v>
      </c>
      <c r="B20767" s="1" t="s">
        <v>23</v>
      </c>
      <c r="C20767" s="1" t="s">
        <v>11</v>
      </c>
      <c r="D20767" s="1"/>
      <c r="E20767" t="s">
        <v>12</v>
      </c>
      <c r="F20767" s="1"/>
    </row>
    <row r="20768" spans="1:6">
      <c r="A20768" s="1" t="s">
        <v>22</v>
      </c>
      <c r="B20768" s="1" t="s">
        <v>7</v>
      </c>
      <c r="C20768" s="1" t="s">
        <v>11</v>
      </c>
      <c r="D20768" s="2">
        <v>87500</v>
      </c>
      <c r="E20768" t="s">
        <v>20</v>
      </c>
      <c r="F20768" s="1"/>
    </row>
    <row r="20769" spans="1:6">
      <c r="A20769" s="1" t="s">
        <v>22</v>
      </c>
      <c r="B20769" s="1" t="s">
        <v>7</v>
      </c>
      <c r="C20769" s="1" t="s">
        <v>11</v>
      </c>
      <c r="D20769" s="2">
        <v>80000</v>
      </c>
      <c r="E20769" t="s">
        <v>93</v>
      </c>
      <c r="F20769" s="1"/>
    </row>
    <row r="20770" spans="1:6">
      <c r="A20770" s="1" t="s">
        <v>22</v>
      </c>
      <c r="B20770" s="1" t="s">
        <v>7</v>
      </c>
      <c r="C20770" s="1" t="s">
        <v>11</v>
      </c>
      <c r="D20770" s="2">
        <v>81312</v>
      </c>
      <c r="E20770" t="s">
        <v>24</v>
      </c>
      <c r="F20770" s="1"/>
    </row>
    <row r="20771" spans="1:6">
      <c r="A20771" s="1" t="s">
        <v>45</v>
      </c>
      <c r="B20771" s="1" t="s">
        <v>23</v>
      </c>
      <c r="C20771" s="1" t="s">
        <v>11</v>
      </c>
      <c r="D20771" s="1"/>
      <c r="E20771" t="s">
        <v>32</v>
      </c>
      <c r="F20771" s="1"/>
    </row>
    <row r="20772" spans="1:6">
      <c r="A20772" s="1" t="s">
        <v>13</v>
      </c>
      <c r="B20772" s="1" t="s">
        <v>7</v>
      </c>
      <c r="C20772" s="1" t="s">
        <v>11</v>
      </c>
      <c r="D20772" s="2">
        <v>114998</v>
      </c>
      <c r="E20772" t="s">
        <v>162</v>
      </c>
      <c r="F20772" s="1"/>
    </row>
    <row r="20773" spans="1:6">
      <c r="A20773" s="1" t="s">
        <v>22</v>
      </c>
      <c r="B20773" s="1" t="s">
        <v>7</v>
      </c>
      <c r="C20773" s="1" t="s">
        <v>11</v>
      </c>
      <c r="D20773" s="2">
        <v>103500</v>
      </c>
      <c r="E20773" t="s">
        <v>38</v>
      </c>
      <c r="F20773" s="1"/>
    </row>
    <row r="20774" spans="1:6">
      <c r="A20774" s="1" t="s">
        <v>22</v>
      </c>
      <c r="B20774" s="1" t="s">
        <v>7</v>
      </c>
      <c r="C20774" s="1" t="s">
        <v>11</v>
      </c>
      <c r="D20774" s="2">
        <v>51221</v>
      </c>
      <c r="E20774" t="s">
        <v>12</v>
      </c>
      <c r="F20774" s="1"/>
    </row>
    <row r="20775" spans="1:6">
      <c r="A20775" s="1" t="s">
        <v>22</v>
      </c>
      <c r="B20775" s="1" t="s">
        <v>7</v>
      </c>
      <c r="C20775" s="1" t="s">
        <v>124</v>
      </c>
      <c r="D20775" s="2">
        <v>111175</v>
      </c>
      <c r="E20775" t="s">
        <v>15</v>
      </c>
      <c r="F20775" s="1"/>
    </row>
    <row r="20776" spans="1:6">
      <c r="A20776" s="1" t="s">
        <v>45</v>
      </c>
      <c r="B20776" s="1" t="s">
        <v>197</v>
      </c>
      <c r="C20776" s="1" t="s">
        <v>11</v>
      </c>
      <c r="D20776" s="1"/>
      <c r="E20776" t="s">
        <v>9</v>
      </c>
      <c r="F20776" s="1"/>
    </row>
    <row r="20777" spans="1:6">
      <c r="A20777" s="1" t="s">
        <v>10</v>
      </c>
      <c r="B20777" s="1" t="s">
        <v>7</v>
      </c>
      <c r="C20777" s="1" t="s">
        <v>11</v>
      </c>
      <c r="D20777" s="2">
        <v>157500</v>
      </c>
      <c r="E20777" t="s">
        <v>42</v>
      </c>
      <c r="F20777" s="1"/>
    </row>
    <row r="20778" spans="1:6">
      <c r="A20778" s="1" t="s">
        <v>16</v>
      </c>
      <c r="B20778" s="1" t="s">
        <v>7</v>
      </c>
      <c r="C20778" s="1" t="s">
        <v>11</v>
      </c>
      <c r="D20778" s="2">
        <v>77500</v>
      </c>
      <c r="E20778" t="s">
        <v>20</v>
      </c>
      <c r="F20778" s="1"/>
    </row>
    <row r="20779" spans="1:6">
      <c r="A20779" s="1" t="s">
        <v>6</v>
      </c>
      <c r="B20779" s="1" t="s">
        <v>7</v>
      </c>
      <c r="C20779" s="1" t="s">
        <v>11</v>
      </c>
      <c r="D20779" s="2">
        <v>181023</v>
      </c>
      <c r="E20779" t="s">
        <v>15</v>
      </c>
      <c r="F20779" s="1"/>
    </row>
    <row r="20780" spans="1:6">
      <c r="A20780" s="1" t="s">
        <v>16</v>
      </c>
      <c r="B20780" s="1" t="s">
        <v>7</v>
      </c>
      <c r="C20780" s="1" t="s">
        <v>179</v>
      </c>
      <c r="D20780" s="2">
        <v>157500</v>
      </c>
      <c r="E20780" t="s">
        <v>15</v>
      </c>
      <c r="F20780" s="1"/>
    </row>
    <row r="20781" spans="1:6">
      <c r="A20781" s="1" t="s">
        <v>22</v>
      </c>
      <c r="B20781" s="1" t="s">
        <v>7</v>
      </c>
      <c r="C20781" s="1" t="s">
        <v>11</v>
      </c>
      <c r="D20781" s="2">
        <v>117500</v>
      </c>
      <c r="E20781" t="s">
        <v>20</v>
      </c>
      <c r="F20781" s="1"/>
    </row>
    <row r="20782" spans="1:6">
      <c r="A20782" s="1" t="s">
        <v>14</v>
      </c>
      <c r="B20782" s="1" t="s">
        <v>7</v>
      </c>
      <c r="C20782" s="1" t="s">
        <v>153</v>
      </c>
      <c r="D20782" s="2">
        <v>79200</v>
      </c>
      <c r="E20782" t="s">
        <v>15</v>
      </c>
      <c r="F20782" s="1"/>
    </row>
    <row r="20783" spans="1:6">
      <c r="A20783" s="1" t="s">
        <v>22</v>
      </c>
      <c r="B20783" s="1" t="s">
        <v>7</v>
      </c>
      <c r="C20783" s="1" t="s">
        <v>11</v>
      </c>
      <c r="D20783" s="2">
        <v>67500</v>
      </c>
      <c r="E20783" t="s">
        <v>12</v>
      </c>
      <c r="F20783" s="1"/>
    </row>
    <row r="20784" spans="1:6">
      <c r="A20784" s="1" t="s">
        <v>22</v>
      </c>
      <c r="B20784" s="1" t="s">
        <v>23</v>
      </c>
      <c r="C20784" s="1" t="s">
        <v>11</v>
      </c>
      <c r="D20784" s="1"/>
      <c r="E20784" t="s">
        <v>9</v>
      </c>
      <c r="F20784" s="1"/>
    </row>
    <row r="20785" spans="1:6">
      <c r="A20785" s="1" t="s">
        <v>22</v>
      </c>
      <c r="B20785" s="1" t="s">
        <v>7</v>
      </c>
      <c r="C20785" s="1" t="s">
        <v>11</v>
      </c>
      <c r="D20785" s="2">
        <v>77150</v>
      </c>
      <c r="E20785" t="s">
        <v>12</v>
      </c>
      <c r="F20785" s="1"/>
    </row>
    <row r="20786" spans="1:6">
      <c r="A20786" s="1" t="s">
        <v>19</v>
      </c>
      <c r="B20786" s="1" t="s">
        <v>23</v>
      </c>
      <c r="C20786" s="1" t="s">
        <v>8</v>
      </c>
      <c r="D20786" s="1"/>
      <c r="E20786" t="s">
        <v>42</v>
      </c>
      <c r="F20786" s="1"/>
    </row>
    <row r="20787" spans="1:6">
      <c r="A20787" s="1" t="s">
        <v>6</v>
      </c>
      <c r="B20787" s="1" t="s">
        <v>17</v>
      </c>
      <c r="C20787" s="1" t="s">
        <v>11</v>
      </c>
      <c r="D20787" s="1"/>
      <c r="E20787" t="s">
        <v>18</v>
      </c>
      <c r="F20787" s="1"/>
    </row>
    <row r="20788" spans="1:6">
      <c r="A20788" s="1" t="s">
        <v>6</v>
      </c>
      <c r="B20788" s="1" t="s">
        <v>7</v>
      </c>
      <c r="C20788" s="1" t="s">
        <v>11</v>
      </c>
      <c r="D20788" s="2">
        <v>90000</v>
      </c>
      <c r="E20788" t="s">
        <v>24</v>
      </c>
      <c r="F20788" s="1"/>
    </row>
    <row r="20789" spans="1:6">
      <c r="A20789" s="1" t="s">
        <v>16</v>
      </c>
      <c r="B20789" s="1" t="s">
        <v>7</v>
      </c>
      <c r="C20789" s="1" t="s">
        <v>11</v>
      </c>
      <c r="D20789" s="2">
        <v>224500</v>
      </c>
      <c r="E20789" t="s">
        <v>20</v>
      </c>
      <c r="F20789" s="1"/>
    </row>
    <row r="20790" spans="1:6">
      <c r="A20790" s="1" t="s">
        <v>10</v>
      </c>
      <c r="B20790" s="1" t="s">
        <v>7</v>
      </c>
      <c r="C20790" s="1" t="s">
        <v>11</v>
      </c>
      <c r="D20790" s="1"/>
      <c r="E20790" t="s">
        <v>12</v>
      </c>
      <c r="F20790" s="1"/>
    </row>
    <row r="20791" spans="1:6">
      <c r="A20791" s="1" t="s">
        <v>16</v>
      </c>
      <c r="B20791" s="1" t="s">
        <v>7</v>
      </c>
      <c r="C20791" s="1" t="s">
        <v>135</v>
      </c>
      <c r="D20791" s="2">
        <v>69963</v>
      </c>
      <c r="E20791" t="s">
        <v>15</v>
      </c>
      <c r="F20791" s="1"/>
    </row>
    <row r="20792" spans="1:6">
      <c r="A20792" s="1" t="s">
        <v>22</v>
      </c>
      <c r="B20792" s="1" t="s">
        <v>7</v>
      </c>
      <c r="C20792" s="1" t="s">
        <v>11</v>
      </c>
      <c r="D20792" s="2">
        <v>105000</v>
      </c>
      <c r="E20792" t="s">
        <v>20</v>
      </c>
      <c r="F20792" s="1"/>
    </row>
    <row r="20793" spans="1:6">
      <c r="A20793" s="1" t="s">
        <v>22</v>
      </c>
      <c r="B20793" s="1" t="s">
        <v>7</v>
      </c>
      <c r="C20793" s="1" t="s">
        <v>169</v>
      </c>
      <c r="D20793" s="2">
        <v>72900</v>
      </c>
      <c r="E20793" t="s">
        <v>15</v>
      </c>
      <c r="F20793" s="1"/>
    </row>
    <row r="20794" spans="1:6">
      <c r="A20794" s="1" t="s">
        <v>22</v>
      </c>
      <c r="B20794" s="1" t="s">
        <v>122</v>
      </c>
      <c r="C20794" s="1" t="s">
        <v>11</v>
      </c>
      <c r="D20794" s="1"/>
      <c r="E20794" t="s">
        <v>95</v>
      </c>
      <c r="F20794" s="1"/>
    </row>
    <row r="20795" spans="1:6">
      <c r="A20795" s="1" t="s">
        <v>16</v>
      </c>
      <c r="B20795" s="1" t="s">
        <v>7</v>
      </c>
      <c r="C20795" s="1" t="s">
        <v>8</v>
      </c>
      <c r="D20795" s="2">
        <v>114000</v>
      </c>
      <c r="E20795" t="s">
        <v>20</v>
      </c>
      <c r="F20795" s="1"/>
    </row>
    <row r="20796" spans="1:6">
      <c r="A20796" s="1" t="s">
        <v>13</v>
      </c>
      <c r="B20796" s="1" t="s">
        <v>7</v>
      </c>
      <c r="C20796" s="1" t="s">
        <v>11</v>
      </c>
      <c r="D20796" s="2">
        <v>82000</v>
      </c>
      <c r="E20796" t="s">
        <v>38</v>
      </c>
      <c r="F20796" s="1"/>
    </row>
    <row r="20797" spans="1:6">
      <c r="A20797" s="1" t="s">
        <v>10</v>
      </c>
      <c r="B20797" s="1" t="s">
        <v>7</v>
      </c>
      <c r="C20797" s="1" t="s">
        <v>11</v>
      </c>
      <c r="D20797" s="1"/>
      <c r="E20797" t="s">
        <v>226</v>
      </c>
      <c r="F20797" s="1"/>
    </row>
    <row r="20798" spans="1:6">
      <c r="A20798" s="1" t="s">
        <v>22</v>
      </c>
      <c r="B20798" s="1" t="s">
        <v>7</v>
      </c>
      <c r="C20798" s="1" t="s">
        <v>11</v>
      </c>
      <c r="D20798" s="2">
        <v>97930</v>
      </c>
      <c r="E20798" t="s">
        <v>35</v>
      </c>
      <c r="F20798" s="1"/>
    </row>
    <row r="20799" spans="1:6">
      <c r="A20799" s="1" t="s">
        <v>10</v>
      </c>
      <c r="B20799" s="1" t="s">
        <v>7</v>
      </c>
      <c r="C20799" s="1" t="s">
        <v>8</v>
      </c>
      <c r="D20799" s="2">
        <v>90000</v>
      </c>
      <c r="E20799" t="s">
        <v>20</v>
      </c>
      <c r="F20799" s="1"/>
    </row>
    <row r="20800" spans="1:6">
      <c r="A20800" s="1" t="s">
        <v>16</v>
      </c>
      <c r="B20800" s="1" t="s">
        <v>7</v>
      </c>
      <c r="C20800" s="1" t="s">
        <v>11</v>
      </c>
      <c r="D20800" s="2">
        <v>88128</v>
      </c>
      <c r="E20800" t="s">
        <v>15</v>
      </c>
      <c r="F20800" s="1"/>
    </row>
    <row r="20801" spans="1:6">
      <c r="A20801" s="1" t="s">
        <v>16</v>
      </c>
      <c r="B20801" s="1" t="s">
        <v>17</v>
      </c>
      <c r="C20801" s="1" t="s">
        <v>11</v>
      </c>
      <c r="D20801" s="2">
        <v>149120</v>
      </c>
      <c r="E20801" t="s">
        <v>12</v>
      </c>
      <c r="F20801" s="1"/>
    </row>
    <row r="20802" spans="1:6">
      <c r="A20802" s="1" t="s">
        <v>16</v>
      </c>
      <c r="B20802" s="1" t="s">
        <v>7</v>
      </c>
      <c r="C20802" s="1" t="s">
        <v>11</v>
      </c>
      <c r="D20802" s="1"/>
      <c r="E20802" t="s">
        <v>9</v>
      </c>
      <c r="F20802" s="1"/>
    </row>
    <row r="20803" spans="1:6">
      <c r="A20803" s="1" t="s">
        <v>22</v>
      </c>
      <c r="B20803" s="1" t="s">
        <v>7</v>
      </c>
      <c r="C20803" s="1" t="s">
        <v>11</v>
      </c>
      <c r="D20803" s="2">
        <v>47500</v>
      </c>
      <c r="E20803" t="s">
        <v>12</v>
      </c>
      <c r="F20803" s="1"/>
    </row>
    <row r="20804" spans="1:6">
      <c r="A20804" s="1" t="s">
        <v>16</v>
      </c>
      <c r="B20804" s="1" t="s">
        <v>23</v>
      </c>
      <c r="C20804" s="1" t="s">
        <v>11</v>
      </c>
      <c r="D20804" s="1"/>
      <c r="E20804" t="s">
        <v>41</v>
      </c>
      <c r="F20804" s="1"/>
    </row>
    <row r="20805" spans="1:6">
      <c r="A20805" s="1" t="s">
        <v>10</v>
      </c>
      <c r="B20805" s="1" t="s">
        <v>23</v>
      </c>
      <c r="C20805" s="1" t="s">
        <v>11</v>
      </c>
      <c r="D20805" s="1"/>
      <c r="E20805" t="s">
        <v>32</v>
      </c>
      <c r="F20805" s="1"/>
    </row>
    <row r="20806" spans="1:6">
      <c r="A20806" s="1" t="s">
        <v>10</v>
      </c>
      <c r="B20806" s="1" t="s">
        <v>7</v>
      </c>
      <c r="C20806" s="1" t="s">
        <v>48</v>
      </c>
      <c r="D20806" s="2">
        <v>96773</v>
      </c>
      <c r="E20806" t="s">
        <v>15</v>
      </c>
      <c r="F20806" s="1"/>
    </row>
    <row r="20807" spans="1:6">
      <c r="A20807" s="1" t="s">
        <v>16</v>
      </c>
      <c r="B20807" s="1" t="s">
        <v>7</v>
      </c>
      <c r="C20807" s="1" t="s">
        <v>11</v>
      </c>
      <c r="D20807" s="1"/>
      <c r="E20807" t="s">
        <v>20</v>
      </c>
      <c r="F20807" s="1"/>
    </row>
    <row r="20808" spans="1:6">
      <c r="A20808" s="1" t="s">
        <v>22</v>
      </c>
      <c r="B20808" s="1" t="s">
        <v>7</v>
      </c>
      <c r="C20808" s="1" t="s">
        <v>34</v>
      </c>
      <c r="D20808" s="2">
        <v>57500</v>
      </c>
      <c r="E20808" t="s">
        <v>15</v>
      </c>
      <c r="F20808" s="1"/>
    </row>
    <row r="20809" spans="1:6">
      <c r="A20809" s="1" t="s">
        <v>22</v>
      </c>
      <c r="B20809" s="1" t="s">
        <v>7</v>
      </c>
      <c r="C20809" s="1" t="s">
        <v>11</v>
      </c>
      <c r="D20809" s="2">
        <v>125000</v>
      </c>
      <c r="E20809" t="s">
        <v>20</v>
      </c>
      <c r="F20809" s="1"/>
    </row>
    <row r="20810" spans="1:6">
      <c r="A20810" s="1" t="s">
        <v>6</v>
      </c>
      <c r="B20810" s="1" t="s">
        <v>7</v>
      </c>
      <c r="C20810" s="1" t="s">
        <v>11</v>
      </c>
      <c r="D20810" s="2">
        <v>273555</v>
      </c>
      <c r="E20810" t="s">
        <v>12</v>
      </c>
      <c r="F20810" s="1"/>
    </row>
    <row r="20811" spans="1:6">
      <c r="A20811" s="1" t="s">
        <v>22</v>
      </c>
      <c r="B20811" s="1" t="s">
        <v>23</v>
      </c>
      <c r="C20811" s="1" t="s">
        <v>11</v>
      </c>
      <c r="D20811" s="1"/>
      <c r="E20811" t="s">
        <v>12</v>
      </c>
      <c r="F20811" s="1"/>
    </row>
    <row r="20812" spans="1:6">
      <c r="A20812" s="1" t="s">
        <v>10</v>
      </c>
      <c r="B20812" s="1" t="s">
        <v>7</v>
      </c>
      <c r="C20812" s="1" t="s">
        <v>48</v>
      </c>
      <c r="D20812" s="2">
        <v>147500</v>
      </c>
      <c r="E20812" t="s">
        <v>15</v>
      </c>
      <c r="F20812" s="1"/>
    </row>
    <row r="20813" spans="1:6">
      <c r="A20813" s="1" t="s">
        <v>22</v>
      </c>
      <c r="B20813" s="1"/>
      <c r="C20813" s="1" t="s">
        <v>11</v>
      </c>
      <c r="D20813" s="1"/>
      <c r="E20813" t="s">
        <v>9</v>
      </c>
      <c r="F20813" s="1"/>
    </row>
    <row r="20814" spans="1:6">
      <c r="A20814" s="1" t="s">
        <v>19</v>
      </c>
      <c r="B20814" s="1" t="s">
        <v>7</v>
      </c>
      <c r="C20814" s="1" t="s">
        <v>8</v>
      </c>
      <c r="D20814" s="2">
        <v>185000</v>
      </c>
      <c r="E20814" t="s">
        <v>67</v>
      </c>
      <c r="F20814" s="1"/>
    </row>
    <row r="20815" spans="1:6">
      <c r="A20815" s="1" t="s">
        <v>16</v>
      </c>
      <c r="B20815" s="1" t="s">
        <v>7</v>
      </c>
      <c r="C20815" s="1" t="s">
        <v>11</v>
      </c>
      <c r="D20815" s="2">
        <v>90000</v>
      </c>
      <c r="E20815" t="s">
        <v>24</v>
      </c>
      <c r="F20815" s="1"/>
    </row>
    <row r="20816" spans="1:6">
      <c r="A20816" s="1" t="s">
        <v>16</v>
      </c>
      <c r="B20816" s="1" t="s">
        <v>40</v>
      </c>
      <c r="C20816" s="1" t="s">
        <v>11</v>
      </c>
      <c r="D20816" s="1"/>
      <c r="E20816" t="s">
        <v>20</v>
      </c>
      <c r="F20816" s="1"/>
    </row>
    <row r="20817" spans="1:6">
      <c r="A20817" s="1" t="s">
        <v>22</v>
      </c>
      <c r="B20817" s="1" t="s">
        <v>23</v>
      </c>
      <c r="C20817" s="1" t="s">
        <v>11</v>
      </c>
      <c r="D20817" s="1"/>
      <c r="E20817" t="s">
        <v>20</v>
      </c>
      <c r="F20817" s="1"/>
    </row>
    <row r="20818" spans="1:6">
      <c r="A20818" s="1" t="s">
        <v>16</v>
      </c>
      <c r="B20818" s="1" t="s">
        <v>7</v>
      </c>
      <c r="C20818" s="1" t="s">
        <v>11</v>
      </c>
      <c r="D20818" s="2">
        <v>195500</v>
      </c>
      <c r="E20818" t="s">
        <v>24</v>
      </c>
      <c r="F20818" s="1"/>
    </row>
    <row r="20819" spans="1:6">
      <c r="A20819" s="1" t="s">
        <v>14</v>
      </c>
      <c r="B20819" s="1" t="s">
        <v>7</v>
      </c>
      <c r="C20819" s="1" t="s">
        <v>11</v>
      </c>
      <c r="D20819" s="2">
        <v>227500</v>
      </c>
      <c r="E20819" t="s">
        <v>15</v>
      </c>
      <c r="F20819" s="1"/>
    </row>
    <row r="20820" spans="1:6">
      <c r="A20820" s="1" t="s">
        <v>14</v>
      </c>
      <c r="B20820" s="1" t="s">
        <v>7</v>
      </c>
      <c r="C20820" s="1" t="s">
        <v>11</v>
      </c>
      <c r="D20820" s="2">
        <v>90000</v>
      </c>
      <c r="E20820" t="s">
        <v>15</v>
      </c>
      <c r="F20820" s="1"/>
    </row>
    <row r="20821" spans="1:6">
      <c r="A20821" s="1" t="s">
        <v>45</v>
      </c>
      <c r="B20821" s="1" t="s">
        <v>7</v>
      </c>
      <c r="C20821" s="1" t="s">
        <v>11</v>
      </c>
      <c r="D20821" s="2">
        <v>99080</v>
      </c>
      <c r="E20821" t="s">
        <v>63</v>
      </c>
      <c r="F20821" s="1"/>
    </row>
    <row r="20822" spans="1:6">
      <c r="A20822" s="1" t="s">
        <v>22</v>
      </c>
      <c r="B20822" s="1" t="s">
        <v>7</v>
      </c>
      <c r="C20822" s="1" t="s">
        <v>11</v>
      </c>
      <c r="D20822" s="2">
        <v>240000</v>
      </c>
      <c r="E20822" t="s">
        <v>15</v>
      </c>
      <c r="F20822" s="1"/>
    </row>
    <row r="20823" spans="1:6">
      <c r="A20823" s="1" t="s">
        <v>10</v>
      </c>
      <c r="B20823" s="1" t="s">
        <v>7</v>
      </c>
      <c r="C20823" s="1" t="s">
        <v>11</v>
      </c>
      <c r="D20823" s="2">
        <v>90000</v>
      </c>
      <c r="E20823" t="s">
        <v>24</v>
      </c>
      <c r="F20823" s="1"/>
    </row>
    <row r="20824" spans="1:6">
      <c r="A20824" s="1" t="s">
        <v>14</v>
      </c>
      <c r="B20824" s="1" t="s">
        <v>7</v>
      </c>
      <c r="C20824" s="1" t="s">
        <v>8</v>
      </c>
      <c r="D20824" s="2">
        <v>284000</v>
      </c>
      <c r="E20824" t="s">
        <v>20</v>
      </c>
      <c r="F20824" s="1"/>
    </row>
    <row r="20825" spans="1:6">
      <c r="A20825" s="1" t="s">
        <v>10</v>
      </c>
      <c r="B20825" s="1" t="s">
        <v>7</v>
      </c>
      <c r="C20825" s="1" t="s">
        <v>8</v>
      </c>
      <c r="D20825" s="1"/>
      <c r="E20825" t="s">
        <v>20</v>
      </c>
      <c r="F20825" s="1"/>
    </row>
    <row r="20826" spans="1:6">
      <c r="A20826" s="1" t="s">
        <v>10</v>
      </c>
      <c r="B20826" s="1" t="s">
        <v>7</v>
      </c>
      <c r="C20826" s="1" t="s">
        <v>11</v>
      </c>
      <c r="D20826" s="2">
        <v>122500</v>
      </c>
      <c r="E20826" t="s">
        <v>63</v>
      </c>
      <c r="F20826" s="1"/>
    </row>
    <row r="20827" spans="1:6">
      <c r="A20827" s="1" t="s">
        <v>16</v>
      </c>
      <c r="B20827" s="1" t="s">
        <v>7</v>
      </c>
      <c r="C20827" s="1" t="s">
        <v>11</v>
      </c>
      <c r="D20827" s="2">
        <v>259000</v>
      </c>
      <c r="E20827" t="s">
        <v>12</v>
      </c>
      <c r="F20827" s="1"/>
    </row>
    <row r="20828" spans="1:6">
      <c r="A20828" s="1" t="s">
        <v>22</v>
      </c>
      <c r="B20828" s="1" t="s">
        <v>7</v>
      </c>
      <c r="C20828" s="1" t="s">
        <v>11</v>
      </c>
      <c r="D20828" s="2">
        <v>125000</v>
      </c>
      <c r="E20828" t="s">
        <v>42</v>
      </c>
      <c r="F20828" s="1"/>
    </row>
    <row r="20829" spans="1:6">
      <c r="A20829" s="1" t="s">
        <v>10</v>
      </c>
      <c r="B20829" s="1" t="s">
        <v>23</v>
      </c>
      <c r="C20829" s="1" t="s">
        <v>11</v>
      </c>
      <c r="D20829" s="2">
        <v>145000</v>
      </c>
      <c r="E20829" t="s">
        <v>20</v>
      </c>
      <c r="F20829" s="1"/>
    </row>
    <row r="20830" spans="1:6">
      <c r="A20830" s="1" t="s">
        <v>22</v>
      </c>
      <c r="B20830" s="1" t="s">
        <v>7</v>
      </c>
      <c r="C20830" s="1" t="s">
        <v>11</v>
      </c>
      <c r="D20830" s="2">
        <v>107500</v>
      </c>
      <c r="E20830" t="s">
        <v>93</v>
      </c>
      <c r="F20830" s="1"/>
    </row>
    <row r="20831" spans="1:6">
      <c r="A20831" s="1" t="s">
        <v>6</v>
      </c>
      <c r="B20831" s="1" t="s">
        <v>23</v>
      </c>
      <c r="C20831" s="1" t="s">
        <v>11</v>
      </c>
      <c r="D20831" s="1"/>
      <c r="E20831" t="s">
        <v>12</v>
      </c>
      <c r="F20831" s="1"/>
    </row>
    <row r="20832" spans="1:6">
      <c r="A20832" s="1" t="s">
        <v>22</v>
      </c>
      <c r="B20832" s="1" t="s">
        <v>7</v>
      </c>
      <c r="C20832" s="1" t="s">
        <v>11</v>
      </c>
      <c r="D20832" s="2">
        <v>88010</v>
      </c>
      <c r="E20832" t="s">
        <v>112</v>
      </c>
      <c r="F20832" s="1"/>
    </row>
    <row r="20833" spans="1:6">
      <c r="A20833" s="1" t="s">
        <v>13</v>
      </c>
      <c r="B20833" s="1" t="s">
        <v>7</v>
      </c>
      <c r="C20833" s="1" t="s">
        <v>11</v>
      </c>
      <c r="D20833" s="2">
        <v>96500</v>
      </c>
      <c r="E20833" t="s">
        <v>81</v>
      </c>
      <c r="F20833" s="1"/>
    </row>
    <row r="20834" spans="1:6">
      <c r="A20834" s="1" t="s">
        <v>6</v>
      </c>
      <c r="B20834" s="1" t="s">
        <v>7</v>
      </c>
      <c r="C20834" s="1" t="s">
        <v>11</v>
      </c>
      <c r="D20834" s="2">
        <v>140000</v>
      </c>
      <c r="E20834" t="s">
        <v>12</v>
      </c>
      <c r="F20834" s="1"/>
    </row>
    <row r="20835" spans="1:6">
      <c r="A20835" s="1" t="s">
        <v>16</v>
      </c>
      <c r="B20835" s="1" t="s">
        <v>7</v>
      </c>
      <c r="C20835" s="1" t="s">
        <v>11</v>
      </c>
      <c r="D20835" s="2">
        <v>172500</v>
      </c>
      <c r="E20835" t="s">
        <v>15</v>
      </c>
      <c r="F20835" s="1"/>
    </row>
    <row r="20836" spans="1:6">
      <c r="A20836" s="1" t="s">
        <v>10</v>
      </c>
      <c r="B20836" s="1" t="s">
        <v>7</v>
      </c>
      <c r="C20836" s="1" t="s">
        <v>8</v>
      </c>
      <c r="D20836" s="2">
        <v>80000</v>
      </c>
      <c r="E20836" t="s">
        <v>9</v>
      </c>
      <c r="F20836" s="1"/>
    </row>
    <row r="20837" spans="1:6">
      <c r="A20837" s="1" t="s">
        <v>16</v>
      </c>
      <c r="B20837" s="1" t="s">
        <v>7</v>
      </c>
      <c r="C20837" s="1" t="s">
        <v>11</v>
      </c>
      <c r="D20837" s="2">
        <v>60000</v>
      </c>
      <c r="E20837" t="s">
        <v>38</v>
      </c>
      <c r="F20837" s="1"/>
    </row>
    <row r="20838" spans="1:6">
      <c r="A20838" s="1" t="s">
        <v>10</v>
      </c>
      <c r="B20838" s="1" t="s">
        <v>7</v>
      </c>
      <c r="C20838" s="1" t="s">
        <v>11</v>
      </c>
      <c r="D20838" s="2">
        <v>96773</v>
      </c>
      <c r="E20838" t="s">
        <v>15</v>
      </c>
      <c r="F20838" s="1"/>
    </row>
    <row r="20839" spans="1:6">
      <c r="A20839" s="1" t="s">
        <v>14</v>
      </c>
      <c r="B20839" s="1" t="s">
        <v>7</v>
      </c>
      <c r="C20839" s="1" t="s">
        <v>37</v>
      </c>
      <c r="D20839" s="2">
        <v>99150</v>
      </c>
      <c r="E20839" t="s">
        <v>15</v>
      </c>
      <c r="F20839" s="1"/>
    </row>
    <row r="20840" spans="1:6">
      <c r="A20840" s="1" t="s">
        <v>22</v>
      </c>
      <c r="B20840" s="1" t="s">
        <v>23</v>
      </c>
      <c r="C20840" s="1" t="s">
        <v>11</v>
      </c>
      <c r="D20840" s="1"/>
      <c r="E20840" t="s">
        <v>32</v>
      </c>
      <c r="F20840" s="1"/>
    </row>
    <row r="20841" spans="1:6">
      <c r="A20841" s="1" t="s">
        <v>22</v>
      </c>
      <c r="B20841" s="1" t="s">
        <v>7</v>
      </c>
      <c r="C20841" s="1" t="s">
        <v>11</v>
      </c>
      <c r="D20841" s="2">
        <v>95640</v>
      </c>
      <c r="E20841" t="s">
        <v>81</v>
      </c>
      <c r="F20841" s="1"/>
    </row>
    <row r="20842" spans="1:6">
      <c r="A20842" s="1" t="s">
        <v>16</v>
      </c>
      <c r="B20842" s="1" t="s">
        <v>7</v>
      </c>
      <c r="C20842" s="1" t="s">
        <v>11</v>
      </c>
      <c r="D20842" s="2">
        <v>135000</v>
      </c>
      <c r="E20842" t="s">
        <v>162</v>
      </c>
      <c r="F20842" s="1"/>
    </row>
    <row r="20843" spans="1:6">
      <c r="A20843" s="1" t="s">
        <v>22</v>
      </c>
      <c r="B20843" s="1" t="s">
        <v>7</v>
      </c>
      <c r="C20843" s="1" t="s">
        <v>11</v>
      </c>
      <c r="D20843" s="2">
        <v>130000</v>
      </c>
      <c r="E20843" t="s">
        <v>9</v>
      </c>
      <c r="F20843" s="1"/>
    </row>
    <row r="20844" spans="1:6">
      <c r="A20844" s="1" t="s">
        <v>22</v>
      </c>
      <c r="B20844" s="1" t="s">
        <v>7</v>
      </c>
      <c r="C20844" s="1" t="s">
        <v>11</v>
      </c>
      <c r="D20844" s="2">
        <v>81700</v>
      </c>
      <c r="E20844" t="s">
        <v>57</v>
      </c>
      <c r="F20844" s="1"/>
    </row>
    <row r="20845" spans="1:6">
      <c r="A20845" s="1" t="s">
        <v>10</v>
      </c>
      <c r="B20845" s="1" t="s">
        <v>7</v>
      </c>
      <c r="C20845" s="1" t="s">
        <v>48</v>
      </c>
      <c r="D20845" s="2">
        <v>161160</v>
      </c>
      <c r="E20845" t="s">
        <v>243</v>
      </c>
      <c r="F20845" s="1"/>
    </row>
    <row r="20846" spans="1:6">
      <c r="A20846" s="1" t="s">
        <v>6</v>
      </c>
      <c r="B20846" s="1" t="s">
        <v>7</v>
      </c>
      <c r="C20846" s="1" t="s">
        <v>11</v>
      </c>
      <c r="D20846" s="2">
        <v>165000</v>
      </c>
      <c r="E20846" t="s">
        <v>20</v>
      </c>
      <c r="F20846" s="1"/>
    </row>
    <row r="20847" spans="1:6">
      <c r="A20847" s="1" t="s">
        <v>22</v>
      </c>
      <c r="B20847" s="1" t="s">
        <v>7</v>
      </c>
      <c r="C20847" s="1" t="s">
        <v>11</v>
      </c>
      <c r="D20847" s="2">
        <v>175000</v>
      </c>
      <c r="E20847" t="s">
        <v>24</v>
      </c>
      <c r="F20847" s="1"/>
    </row>
    <row r="20848" spans="1:6">
      <c r="A20848" s="1" t="s">
        <v>22</v>
      </c>
      <c r="B20848" s="1" t="s">
        <v>7</v>
      </c>
      <c r="C20848" s="1" t="s">
        <v>11</v>
      </c>
      <c r="D20848" s="2">
        <v>70000</v>
      </c>
      <c r="E20848" t="s">
        <v>32</v>
      </c>
      <c r="F20848" s="1"/>
    </row>
    <row r="20849" spans="1:6">
      <c r="A20849" s="1" t="s">
        <v>10</v>
      </c>
      <c r="B20849" s="1" t="s">
        <v>23</v>
      </c>
      <c r="C20849" s="1" t="s">
        <v>11</v>
      </c>
      <c r="D20849" s="1"/>
      <c r="E20849" t="s">
        <v>20</v>
      </c>
      <c r="F20849" s="1"/>
    </row>
    <row r="20850" spans="1:6">
      <c r="A20850" s="1" t="s">
        <v>22</v>
      </c>
      <c r="B20850" s="1" t="s">
        <v>7</v>
      </c>
      <c r="C20850" s="1" t="s">
        <v>11</v>
      </c>
      <c r="D20850" s="1"/>
      <c r="E20850" t="s">
        <v>12</v>
      </c>
      <c r="F20850" s="1"/>
    </row>
    <row r="20851" spans="1:6">
      <c r="A20851" s="1" t="s">
        <v>10</v>
      </c>
      <c r="B20851" s="1" t="s">
        <v>7</v>
      </c>
      <c r="C20851" s="1" t="s">
        <v>11</v>
      </c>
      <c r="D20851" s="2">
        <v>150000</v>
      </c>
      <c r="E20851" t="s">
        <v>24</v>
      </c>
      <c r="F20851" s="1"/>
    </row>
    <row r="20852" spans="1:6">
      <c r="A20852" s="1" t="s">
        <v>22</v>
      </c>
      <c r="B20852" s="1" t="s">
        <v>40</v>
      </c>
      <c r="C20852" s="1" t="s">
        <v>11</v>
      </c>
      <c r="D20852" s="1"/>
      <c r="E20852" t="s">
        <v>20</v>
      </c>
      <c r="F20852" s="1"/>
    </row>
    <row r="20853" spans="1:6">
      <c r="A20853" s="1" t="s">
        <v>16</v>
      </c>
      <c r="B20853" s="1"/>
      <c r="C20853" s="1" t="s">
        <v>11</v>
      </c>
      <c r="D20853" s="2">
        <v>101603</v>
      </c>
      <c r="E20853" t="s">
        <v>12</v>
      </c>
      <c r="F20853" s="1"/>
    </row>
    <row r="20854" spans="1:6">
      <c r="A20854" s="1" t="s">
        <v>22</v>
      </c>
      <c r="B20854" s="1" t="s">
        <v>7</v>
      </c>
      <c r="C20854" s="1" t="s">
        <v>76</v>
      </c>
      <c r="D20854" s="2">
        <v>111175</v>
      </c>
      <c r="E20854" t="s">
        <v>15</v>
      </c>
      <c r="F20854" s="1"/>
    </row>
    <row r="20855" spans="1:6">
      <c r="A20855" s="1" t="s">
        <v>22</v>
      </c>
      <c r="B20855" s="1" t="s">
        <v>7</v>
      </c>
      <c r="C20855" s="1" t="s">
        <v>11</v>
      </c>
      <c r="D20855" s="1"/>
      <c r="E20855" t="s">
        <v>9</v>
      </c>
      <c r="F20855" s="1"/>
    </row>
    <row r="20856" spans="1:6">
      <c r="A20856" s="1" t="s">
        <v>6</v>
      </c>
      <c r="B20856" s="1" t="s">
        <v>7</v>
      </c>
      <c r="C20856" s="1" t="s">
        <v>11</v>
      </c>
      <c r="D20856" s="2">
        <v>132500</v>
      </c>
      <c r="E20856" t="s">
        <v>24</v>
      </c>
      <c r="F20856" s="1"/>
    </row>
    <row r="20857" spans="1:6">
      <c r="A20857" s="1" t="s">
        <v>22</v>
      </c>
      <c r="B20857" s="1" t="s">
        <v>23</v>
      </c>
      <c r="C20857" s="1" t="s">
        <v>11</v>
      </c>
      <c r="D20857" s="1"/>
      <c r="E20857" t="s">
        <v>20</v>
      </c>
      <c r="F20857" s="1"/>
    </row>
    <row r="20858" spans="1:6">
      <c r="A20858" s="1" t="s">
        <v>16</v>
      </c>
      <c r="B20858" s="1" t="s">
        <v>7</v>
      </c>
      <c r="C20858" s="1" t="s">
        <v>11</v>
      </c>
      <c r="D20858" s="2">
        <v>135000</v>
      </c>
      <c r="E20858" t="s">
        <v>20</v>
      </c>
      <c r="F20858" s="1"/>
    </row>
    <row r="20859" spans="1:6">
      <c r="A20859" s="1" t="s">
        <v>33</v>
      </c>
      <c r="B20859" s="1" t="s">
        <v>17</v>
      </c>
      <c r="C20859" s="1" t="s">
        <v>8</v>
      </c>
      <c r="D20859" s="2">
        <v>83897</v>
      </c>
      <c r="E20859" t="s">
        <v>9</v>
      </c>
      <c r="F20859" s="1"/>
    </row>
    <row r="20860" spans="1:6">
      <c r="A20860" s="1" t="s">
        <v>16</v>
      </c>
      <c r="B20860" s="1" t="s">
        <v>7</v>
      </c>
      <c r="C20860" s="1" t="s">
        <v>11</v>
      </c>
      <c r="D20860" s="2">
        <v>151950</v>
      </c>
      <c r="E20860" t="s">
        <v>81</v>
      </c>
      <c r="F20860" s="1"/>
    </row>
    <row r="20861" spans="1:6">
      <c r="A20861" s="1" t="s">
        <v>22</v>
      </c>
      <c r="B20861" s="1" t="s">
        <v>7</v>
      </c>
      <c r="C20861" s="1" t="s">
        <v>11</v>
      </c>
      <c r="D20861" s="2">
        <v>56000</v>
      </c>
      <c r="E20861" t="s">
        <v>12</v>
      </c>
      <c r="F20861" s="1"/>
    </row>
    <row r="20862" spans="1:6">
      <c r="A20862" s="1" t="s">
        <v>10</v>
      </c>
      <c r="B20862" s="1" t="s">
        <v>7</v>
      </c>
      <c r="C20862" s="1" t="s">
        <v>8</v>
      </c>
      <c r="D20862" s="1"/>
      <c r="E20862" t="s">
        <v>137</v>
      </c>
      <c r="F20862" s="1"/>
    </row>
    <row r="20863" spans="1:6">
      <c r="A20863" s="1" t="s">
        <v>22</v>
      </c>
      <c r="B20863" s="1" t="s">
        <v>7</v>
      </c>
      <c r="C20863" s="1" t="s">
        <v>11</v>
      </c>
      <c r="D20863" s="2">
        <v>70000</v>
      </c>
      <c r="E20863" t="s">
        <v>9</v>
      </c>
      <c r="F20863" s="1"/>
    </row>
    <row r="20864" spans="1:6">
      <c r="A20864" s="1" t="s">
        <v>16</v>
      </c>
      <c r="B20864" s="1" t="s">
        <v>7</v>
      </c>
      <c r="C20864" s="1" t="s">
        <v>11</v>
      </c>
      <c r="D20864" s="2">
        <v>150000</v>
      </c>
      <c r="E20864" t="s">
        <v>32</v>
      </c>
      <c r="F20864" s="1"/>
    </row>
    <row r="20865" spans="1:6">
      <c r="A20865" s="1" t="s">
        <v>22</v>
      </c>
      <c r="B20865" s="1" t="s">
        <v>23</v>
      </c>
      <c r="C20865" s="1" t="s">
        <v>11</v>
      </c>
      <c r="D20865" s="1"/>
      <c r="E20865" t="s">
        <v>32</v>
      </c>
      <c r="F20865" s="1"/>
    </row>
    <row r="20866" spans="1:6">
      <c r="A20866" s="1" t="s">
        <v>14</v>
      </c>
      <c r="B20866" s="1" t="s">
        <v>7</v>
      </c>
      <c r="C20866" s="1" t="s">
        <v>44</v>
      </c>
      <c r="D20866" s="2">
        <v>44419</v>
      </c>
      <c r="E20866" t="s">
        <v>15</v>
      </c>
      <c r="F20866" s="1"/>
    </row>
    <row r="20867" spans="1:6">
      <c r="A20867" s="1" t="s">
        <v>22</v>
      </c>
      <c r="B20867" s="1" t="s">
        <v>23</v>
      </c>
      <c r="C20867" s="1" t="s">
        <v>11</v>
      </c>
      <c r="D20867" s="1"/>
      <c r="E20867" t="s">
        <v>20</v>
      </c>
      <c r="F20867" s="1"/>
    </row>
    <row r="20868" spans="1:6">
      <c r="A20868" s="1" t="s">
        <v>45</v>
      </c>
      <c r="B20868" s="1" t="s">
        <v>7</v>
      </c>
      <c r="C20868" s="1" t="s">
        <v>11</v>
      </c>
      <c r="D20868" s="1"/>
      <c r="E20868" t="s">
        <v>9</v>
      </c>
      <c r="F20868" s="1"/>
    </row>
    <row r="20869" spans="1:6">
      <c r="A20869" s="1" t="s">
        <v>22</v>
      </c>
      <c r="B20869" s="1" t="s">
        <v>7</v>
      </c>
      <c r="C20869" s="1" t="s">
        <v>11</v>
      </c>
      <c r="D20869" s="2">
        <v>100000</v>
      </c>
      <c r="E20869" t="s">
        <v>12</v>
      </c>
      <c r="F20869" s="1"/>
    </row>
    <row r="20870" spans="1:6">
      <c r="A20870" s="1" t="s">
        <v>16</v>
      </c>
      <c r="B20870" s="1" t="s">
        <v>7</v>
      </c>
      <c r="C20870" s="1" t="s">
        <v>11</v>
      </c>
      <c r="D20870" s="2">
        <v>95700</v>
      </c>
      <c r="E20870" t="s">
        <v>12</v>
      </c>
      <c r="F20870" s="1"/>
    </row>
    <row r="20871" spans="1:6">
      <c r="A20871" s="1" t="s">
        <v>22</v>
      </c>
      <c r="B20871" s="1" t="s">
        <v>17</v>
      </c>
      <c r="C20871" s="1" t="s">
        <v>11</v>
      </c>
      <c r="D20871" s="1"/>
      <c r="E20871" t="s">
        <v>18</v>
      </c>
      <c r="F20871" s="1"/>
    </row>
    <row r="20872" spans="1:6">
      <c r="A20872" s="1" t="s">
        <v>10</v>
      </c>
      <c r="B20872" s="1" t="s">
        <v>23</v>
      </c>
      <c r="C20872" s="1" t="s">
        <v>11</v>
      </c>
      <c r="D20872" s="1"/>
      <c r="E20872" t="s">
        <v>20</v>
      </c>
      <c r="F20872" s="1"/>
    </row>
    <row r="20873" spans="1:6">
      <c r="A20873" s="1" t="s">
        <v>10</v>
      </c>
      <c r="B20873" s="1" t="s">
        <v>23</v>
      </c>
      <c r="C20873" s="1" t="s">
        <v>11</v>
      </c>
      <c r="D20873" s="1"/>
      <c r="E20873" t="s">
        <v>20</v>
      </c>
      <c r="F20873" s="1"/>
    </row>
    <row r="20874" spans="1:6">
      <c r="A20874" s="1" t="s">
        <v>22</v>
      </c>
      <c r="B20874" s="1" t="s">
        <v>7</v>
      </c>
      <c r="C20874" s="1" t="s">
        <v>64</v>
      </c>
      <c r="D20874" s="2">
        <v>102500</v>
      </c>
      <c r="E20874" t="s">
        <v>15</v>
      </c>
      <c r="F20874" s="1"/>
    </row>
    <row r="20875" spans="1:6">
      <c r="A20875" s="1" t="s">
        <v>22</v>
      </c>
      <c r="B20875" s="1" t="s">
        <v>7</v>
      </c>
      <c r="C20875" s="1" t="s">
        <v>11</v>
      </c>
      <c r="D20875" s="2">
        <v>75000</v>
      </c>
      <c r="E20875" t="s">
        <v>9</v>
      </c>
      <c r="F20875" s="1"/>
    </row>
    <row r="20876" spans="1:6">
      <c r="A20876" s="1" t="s">
        <v>16</v>
      </c>
      <c r="B20876" s="1" t="s">
        <v>7</v>
      </c>
      <c r="C20876" s="1" t="s">
        <v>11</v>
      </c>
      <c r="D20876" s="2">
        <v>150000</v>
      </c>
      <c r="E20876" t="s">
        <v>24</v>
      </c>
      <c r="F20876" s="1"/>
    </row>
    <row r="20877" spans="1:6">
      <c r="A20877" s="1" t="s">
        <v>22</v>
      </c>
      <c r="B20877" s="1" t="s">
        <v>23</v>
      </c>
      <c r="C20877" s="1" t="s">
        <v>11</v>
      </c>
      <c r="D20877" s="1"/>
      <c r="E20877" t="s">
        <v>20</v>
      </c>
      <c r="F20877" s="1"/>
    </row>
    <row r="20878" spans="1:6">
      <c r="A20878" s="1" t="s">
        <v>6</v>
      </c>
      <c r="B20878" s="1" t="s">
        <v>23</v>
      </c>
      <c r="C20878" s="1" t="s">
        <v>11</v>
      </c>
      <c r="D20878" s="1"/>
      <c r="E20878" t="s">
        <v>41</v>
      </c>
      <c r="F20878" s="1"/>
    </row>
    <row r="20879" spans="1:6">
      <c r="A20879" s="1" t="s">
        <v>19</v>
      </c>
      <c r="B20879" s="1" t="s">
        <v>7</v>
      </c>
      <c r="C20879" s="1" t="s">
        <v>77</v>
      </c>
      <c r="D20879" s="2">
        <v>147500</v>
      </c>
      <c r="E20879" t="s">
        <v>15</v>
      </c>
      <c r="F20879" s="1"/>
    </row>
    <row r="20880" spans="1:6">
      <c r="A20880" s="1" t="s">
        <v>13</v>
      </c>
      <c r="B20880" s="1" t="s">
        <v>7</v>
      </c>
      <c r="C20880" s="1" t="s">
        <v>11</v>
      </c>
      <c r="D20880" s="2">
        <v>137610</v>
      </c>
      <c r="E20880" t="s">
        <v>112</v>
      </c>
      <c r="F20880" s="1"/>
    </row>
    <row r="20881" spans="1:6">
      <c r="A20881" s="1" t="s">
        <v>22</v>
      </c>
      <c r="B20881" s="1" t="s">
        <v>7</v>
      </c>
      <c r="C20881" s="1" t="s">
        <v>11</v>
      </c>
      <c r="D20881" s="1"/>
      <c r="E20881" t="s">
        <v>9</v>
      </c>
      <c r="F20881" s="1"/>
    </row>
    <row r="20882" spans="1:6">
      <c r="A20882" s="1" t="s">
        <v>10</v>
      </c>
      <c r="B20882" s="1" t="s">
        <v>7</v>
      </c>
      <c r="C20882" s="1" t="s">
        <v>8</v>
      </c>
      <c r="D20882" s="2">
        <v>100000</v>
      </c>
      <c r="E20882" t="s">
        <v>20</v>
      </c>
      <c r="F20882" s="1"/>
    </row>
    <row r="20883" spans="1:6">
      <c r="A20883" s="1" t="s">
        <v>22</v>
      </c>
      <c r="B20883" s="1" t="s">
        <v>7</v>
      </c>
      <c r="C20883" s="1" t="s">
        <v>11</v>
      </c>
      <c r="D20883" s="2">
        <v>130000</v>
      </c>
      <c r="E20883" t="s">
        <v>12</v>
      </c>
      <c r="F20883" s="1"/>
    </row>
    <row r="20884" spans="1:6">
      <c r="A20884" s="1" t="s">
        <v>14</v>
      </c>
      <c r="B20884" s="1" t="s">
        <v>7</v>
      </c>
      <c r="C20884" s="1" t="s">
        <v>82</v>
      </c>
      <c r="D20884" s="2">
        <v>166000</v>
      </c>
      <c r="E20884" t="s">
        <v>15</v>
      </c>
      <c r="F20884" s="1"/>
    </row>
    <row r="20885" spans="1:6">
      <c r="A20885" s="1" t="s">
        <v>19</v>
      </c>
      <c r="B20885" s="1" t="s">
        <v>7</v>
      </c>
      <c r="C20885" s="1" t="s">
        <v>96</v>
      </c>
      <c r="D20885" s="2">
        <v>147500</v>
      </c>
      <c r="E20885" t="s">
        <v>15</v>
      </c>
      <c r="F20885" s="1"/>
    </row>
    <row r="20886" spans="1:6">
      <c r="A20886" s="1" t="s">
        <v>16</v>
      </c>
      <c r="B20886" s="1" t="s">
        <v>7</v>
      </c>
      <c r="C20886" s="1" t="s">
        <v>11</v>
      </c>
      <c r="D20886" s="2">
        <v>135519</v>
      </c>
      <c r="E20886" t="s">
        <v>24</v>
      </c>
      <c r="F20886" s="1"/>
    </row>
    <row r="20887" spans="1:6">
      <c r="A20887" s="1" t="s">
        <v>16</v>
      </c>
      <c r="B20887" s="1" t="s">
        <v>23</v>
      </c>
      <c r="C20887" s="1" t="s">
        <v>11</v>
      </c>
      <c r="D20887" s="1"/>
      <c r="E20887" t="s">
        <v>12</v>
      </c>
      <c r="F20887" s="1"/>
    </row>
    <row r="20888" spans="1:6">
      <c r="A20888" s="1" t="s">
        <v>16</v>
      </c>
      <c r="B20888" s="1" t="s">
        <v>7</v>
      </c>
      <c r="C20888" s="1" t="s">
        <v>48</v>
      </c>
      <c r="D20888" s="2">
        <v>93600</v>
      </c>
      <c r="E20888" t="s">
        <v>15</v>
      </c>
      <c r="F20888" s="1"/>
    </row>
    <row r="20889" spans="1:6">
      <c r="A20889" s="1" t="s">
        <v>22</v>
      </c>
      <c r="B20889" s="1" t="s">
        <v>17</v>
      </c>
      <c r="C20889" s="1" t="s">
        <v>11</v>
      </c>
      <c r="D20889" s="1"/>
      <c r="E20889" t="s">
        <v>18</v>
      </c>
      <c r="F20889" s="1"/>
    </row>
    <row r="20890" spans="1:6">
      <c r="A20890" s="1" t="s">
        <v>6</v>
      </c>
      <c r="B20890" s="1" t="s">
        <v>7</v>
      </c>
      <c r="C20890" s="1" t="s">
        <v>11</v>
      </c>
      <c r="D20890" s="2">
        <v>161000</v>
      </c>
      <c r="E20890" t="s">
        <v>38</v>
      </c>
      <c r="F20890" s="1"/>
    </row>
    <row r="20891" spans="1:6">
      <c r="A20891" s="1" t="s">
        <v>33</v>
      </c>
      <c r="B20891" s="1" t="s">
        <v>7</v>
      </c>
      <c r="C20891" s="1" t="s">
        <v>179</v>
      </c>
      <c r="D20891" s="2">
        <v>36000</v>
      </c>
      <c r="E20891" t="s">
        <v>20</v>
      </c>
      <c r="F20891" s="1"/>
    </row>
    <row r="20892" spans="1:6">
      <c r="A20892" s="1" t="s">
        <v>45</v>
      </c>
      <c r="B20892" s="1" t="s">
        <v>7</v>
      </c>
      <c r="C20892" s="1" t="s">
        <v>11</v>
      </c>
      <c r="D20892" s="2">
        <v>95000</v>
      </c>
      <c r="E20892" t="s">
        <v>12</v>
      </c>
      <c r="F20892" s="1"/>
    </row>
    <row r="20893" spans="1:6">
      <c r="A20893" s="1" t="s">
        <v>22</v>
      </c>
      <c r="B20893" s="1" t="s">
        <v>7</v>
      </c>
      <c r="C20893" s="1" t="s">
        <v>76</v>
      </c>
      <c r="D20893" s="2">
        <v>89100</v>
      </c>
      <c r="E20893" t="s">
        <v>15</v>
      </c>
      <c r="F20893" s="1"/>
    </row>
    <row r="20894" spans="1:6">
      <c r="A20894" s="1" t="s">
        <v>6</v>
      </c>
      <c r="B20894" s="1" t="s">
        <v>7</v>
      </c>
      <c r="C20894" s="1" t="s">
        <v>44</v>
      </c>
      <c r="D20894" s="2">
        <v>147500</v>
      </c>
      <c r="E20894" t="s">
        <v>15</v>
      </c>
      <c r="F20894" s="1"/>
    </row>
    <row r="20895" spans="1:6">
      <c r="A20895" s="1" t="s">
        <v>22</v>
      </c>
      <c r="B20895" s="1" t="s">
        <v>7</v>
      </c>
      <c r="C20895" s="1" t="s">
        <v>11</v>
      </c>
      <c r="D20895" s="2">
        <v>165000</v>
      </c>
      <c r="E20895" t="s">
        <v>284</v>
      </c>
      <c r="F20895" s="1"/>
    </row>
    <row r="20896" spans="1:6">
      <c r="A20896" s="1" t="s">
        <v>22</v>
      </c>
      <c r="B20896" s="1" t="s">
        <v>23</v>
      </c>
      <c r="C20896" s="1" t="s">
        <v>11</v>
      </c>
      <c r="D20896" s="1"/>
      <c r="E20896" t="s">
        <v>329</v>
      </c>
      <c r="F20896" s="1"/>
    </row>
    <row r="20897" spans="1:6">
      <c r="A20897" s="1" t="s">
        <v>16</v>
      </c>
      <c r="B20897" s="1" t="s">
        <v>7</v>
      </c>
      <c r="C20897" s="1" t="s">
        <v>11</v>
      </c>
      <c r="D20897" s="2">
        <v>112502</v>
      </c>
      <c r="E20897" t="s">
        <v>12</v>
      </c>
      <c r="F20897" s="1"/>
    </row>
    <row r="20898" spans="1:6">
      <c r="A20898" s="1" t="s">
        <v>22</v>
      </c>
      <c r="B20898" s="1" t="s">
        <v>7</v>
      </c>
      <c r="C20898" s="1" t="s">
        <v>11</v>
      </c>
      <c r="D20898" s="1"/>
      <c r="E20898" t="s">
        <v>20</v>
      </c>
      <c r="F20898" s="1"/>
    </row>
    <row r="20899" spans="1:6">
      <c r="A20899" s="1" t="s">
        <v>22</v>
      </c>
      <c r="B20899" s="1" t="s">
        <v>7</v>
      </c>
      <c r="C20899" s="1" t="s">
        <v>11</v>
      </c>
      <c r="D20899" s="1"/>
      <c r="E20899" t="s">
        <v>9</v>
      </c>
      <c r="F20899" s="1"/>
    </row>
    <row r="20900" spans="1:6">
      <c r="A20900" s="1" t="s">
        <v>10</v>
      </c>
      <c r="B20900" s="1" t="s">
        <v>17</v>
      </c>
      <c r="C20900" s="1" t="s">
        <v>11</v>
      </c>
      <c r="D20900" s="1"/>
      <c r="E20900" t="s">
        <v>18</v>
      </c>
      <c r="F20900" s="1"/>
    </row>
    <row r="20901" spans="1:6">
      <c r="A20901" s="1" t="s">
        <v>22</v>
      </c>
      <c r="B20901" s="1" t="s">
        <v>7</v>
      </c>
      <c r="C20901" s="1" t="s">
        <v>11</v>
      </c>
      <c r="D20901" s="1"/>
      <c r="E20901" t="s">
        <v>12</v>
      </c>
      <c r="F20901" s="1"/>
    </row>
    <row r="20902" spans="1:6">
      <c r="A20902" s="1" t="s">
        <v>22</v>
      </c>
      <c r="B20902" s="1" t="s">
        <v>7</v>
      </c>
      <c r="C20902" s="1" t="s">
        <v>74</v>
      </c>
      <c r="D20902" s="2">
        <v>125000</v>
      </c>
      <c r="E20902" t="s">
        <v>15</v>
      </c>
      <c r="F20902" s="1"/>
    </row>
    <row r="20903" spans="1:6">
      <c r="A20903" s="1" t="s">
        <v>10</v>
      </c>
      <c r="B20903" s="1" t="s">
        <v>7</v>
      </c>
      <c r="C20903" s="1" t="s">
        <v>37</v>
      </c>
      <c r="D20903" s="2">
        <v>100000</v>
      </c>
      <c r="E20903" t="s">
        <v>24</v>
      </c>
      <c r="F20903" s="1"/>
    </row>
    <row r="20904" spans="1:6">
      <c r="A20904" s="1" t="s">
        <v>22</v>
      </c>
      <c r="B20904" s="1" t="s">
        <v>7</v>
      </c>
      <c r="C20904" s="1" t="s">
        <v>11</v>
      </c>
      <c r="D20904" s="1"/>
      <c r="E20904" t="s">
        <v>9</v>
      </c>
      <c r="F20904" s="1"/>
    </row>
    <row r="20905" spans="1:6">
      <c r="A20905" s="1" t="s">
        <v>16</v>
      </c>
      <c r="B20905" s="1" t="s">
        <v>7</v>
      </c>
      <c r="C20905" s="1" t="s">
        <v>48</v>
      </c>
      <c r="D20905" s="2">
        <v>87705</v>
      </c>
      <c r="E20905" t="s">
        <v>15</v>
      </c>
      <c r="F20905" s="1"/>
    </row>
    <row r="20906" spans="1:6">
      <c r="A20906" s="1" t="s">
        <v>10</v>
      </c>
      <c r="B20906" s="1" t="s">
        <v>7</v>
      </c>
      <c r="C20906" s="1" t="s">
        <v>37</v>
      </c>
      <c r="D20906" s="1"/>
      <c r="E20906" t="s">
        <v>545</v>
      </c>
      <c r="F20906" s="1"/>
    </row>
    <row r="20907" spans="1:6">
      <c r="A20907" s="1" t="s">
        <v>22</v>
      </c>
      <c r="B20907" s="1" t="s">
        <v>7</v>
      </c>
      <c r="C20907" s="1" t="s">
        <v>11</v>
      </c>
      <c r="D20907" s="2">
        <v>50000</v>
      </c>
      <c r="E20907" t="s">
        <v>32</v>
      </c>
      <c r="F20907" s="1"/>
    </row>
    <row r="20908" spans="1:6">
      <c r="A20908" s="1" t="s">
        <v>22</v>
      </c>
      <c r="B20908" s="1" t="s">
        <v>7</v>
      </c>
      <c r="C20908" s="1" t="s">
        <v>11</v>
      </c>
      <c r="D20908" s="1"/>
      <c r="E20908" t="s">
        <v>222</v>
      </c>
      <c r="F20908" s="1"/>
    </row>
    <row r="20909" spans="1:6">
      <c r="A20909" s="1" t="s">
        <v>6</v>
      </c>
      <c r="B20909" s="1" t="s">
        <v>7</v>
      </c>
      <c r="C20909" s="1" t="s">
        <v>11</v>
      </c>
      <c r="D20909" s="2">
        <v>115000</v>
      </c>
      <c r="E20909" t="s">
        <v>24</v>
      </c>
      <c r="F20909" s="1"/>
    </row>
    <row r="20910" spans="1:6">
      <c r="A20910" s="1" t="s">
        <v>19</v>
      </c>
      <c r="B20910" s="1" t="s">
        <v>7</v>
      </c>
      <c r="C20910" s="1" t="s">
        <v>11</v>
      </c>
      <c r="D20910" s="2">
        <v>119900</v>
      </c>
      <c r="E20910" t="s">
        <v>78</v>
      </c>
      <c r="F20910" s="1"/>
    </row>
    <row r="20911" spans="1:6">
      <c r="A20911" s="1" t="s">
        <v>10</v>
      </c>
      <c r="B20911" s="1" t="s">
        <v>7</v>
      </c>
      <c r="C20911" s="1" t="s">
        <v>313</v>
      </c>
      <c r="D20911" s="2">
        <v>91500</v>
      </c>
      <c r="E20911" t="s">
        <v>15</v>
      </c>
      <c r="F20911" s="1"/>
    </row>
    <row r="20912" spans="1:6">
      <c r="A20912" s="1" t="s">
        <v>19</v>
      </c>
      <c r="B20912" s="1" t="s">
        <v>7</v>
      </c>
      <c r="C20912" s="1" t="s">
        <v>37</v>
      </c>
      <c r="D20912" s="2">
        <v>115000</v>
      </c>
      <c r="E20912" t="s">
        <v>24</v>
      </c>
      <c r="F20912" s="1"/>
    </row>
    <row r="20913" spans="1:6">
      <c r="A20913" s="1" t="s">
        <v>22</v>
      </c>
      <c r="B20913" s="1" t="s">
        <v>23</v>
      </c>
      <c r="C20913" s="1" t="s">
        <v>11</v>
      </c>
      <c r="D20913" s="1"/>
      <c r="E20913" t="s">
        <v>20</v>
      </c>
      <c r="F20913" s="1"/>
    </row>
    <row r="20914" spans="1:6">
      <c r="A20914" s="1" t="s">
        <v>22</v>
      </c>
      <c r="B20914" s="1" t="s">
        <v>7</v>
      </c>
      <c r="C20914" s="1" t="s">
        <v>11</v>
      </c>
      <c r="D20914" s="2">
        <v>74000</v>
      </c>
      <c r="E20914" t="s">
        <v>12</v>
      </c>
      <c r="F20914" s="1"/>
    </row>
    <row r="20915" spans="1:6">
      <c r="A20915" s="1" t="s">
        <v>13</v>
      </c>
      <c r="B20915" s="1" t="s">
        <v>7</v>
      </c>
      <c r="C20915" s="1" t="s">
        <v>11</v>
      </c>
      <c r="D20915" s="2">
        <v>105000</v>
      </c>
      <c r="E20915" t="s">
        <v>15</v>
      </c>
      <c r="F20915" s="1"/>
    </row>
    <row r="20916" spans="1:6">
      <c r="A20916" s="1" t="s">
        <v>10</v>
      </c>
      <c r="B20916" s="1" t="s">
        <v>7</v>
      </c>
      <c r="C20916" s="1" t="s">
        <v>11</v>
      </c>
      <c r="D20916" s="2">
        <v>140000</v>
      </c>
      <c r="E20916" t="s">
        <v>20</v>
      </c>
      <c r="F20916" s="1"/>
    </row>
    <row r="20917" spans="1:6">
      <c r="A20917" s="1" t="s">
        <v>6</v>
      </c>
      <c r="B20917" s="1" t="s">
        <v>7</v>
      </c>
      <c r="C20917" s="1" t="s">
        <v>11</v>
      </c>
      <c r="D20917" s="2">
        <v>150000</v>
      </c>
      <c r="E20917" t="s">
        <v>20</v>
      </c>
      <c r="F20917" s="1"/>
    </row>
    <row r="20918" spans="1:6">
      <c r="A20918" s="1" t="s">
        <v>16</v>
      </c>
      <c r="B20918" s="1" t="s">
        <v>40</v>
      </c>
      <c r="C20918" s="1" t="s">
        <v>11</v>
      </c>
      <c r="D20918" s="1"/>
      <c r="E20918" t="s">
        <v>20</v>
      </c>
      <c r="F20918" s="1"/>
    </row>
    <row r="20919" spans="1:6">
      <c r="A20919" s="1" t="s">
        <v>22</v>
      </c>
      <c r="B20919" s="1" t="s">
        <v>7</v>
      </c>
      <c r="C20919" s="1" t="s">
        <v>11</v>
      </c>
      <c r="D20919" s="2">
        <v>200000</v>
      </c>
      <c r="E20919" t="s">
        <v>24</v>
      </c>
      <c r="F20919" s="1"/>
    </row>
    <row r="20920" spans="1:6">
      <c r="A20920" s="1" t="s">
        <v>22</v>
      </c>
      <c r="B20920" s="1" t="s">
        <v>122</v>
      </c>
      <c r="C20920" s="1" t="s">
        <v>11</v>
      </c>
      <c r="D20920" s="1"/>
      <c r="E20920" t="s">
        <v>12</v>
      </c>
      <c r="F20920" s="1"/>
    </row>
    <row r="20921" spans="1:6">
      <c r="A20921" s="1" t="s">
        <v>6</v>
      </c>
      <c r="B20921" s="1" t="s">
        <v>7</v>
      </c>
      <c r="C20921" s="1" t="s">
        <v>11</v>
      </c>
      <c r="D20921" s="2">
        <v>115000</v>
      </c>
      <c r="E20921" t="s">
        <v>24</v>
      </c>
      <c r="F20921" s="1"/>
    </row>
    <row r="20922" spans="1:6">
      <c r="A20922" s="1" t="s">
        <v>14</v>
      </c>
      <c r="B20922" s="1" t="s">
        <v>7</v>
      </c>
      <c r="C20922" s="1" t="s">
        <v>37</v>
      </c>
      <c r="D20922" s="2">
        <v>108416</v>
      </c>
      <c r="E20922" t="s">
        <v>24</v>
      </c>
      <c r="F20922" s="1"/>
    </row>
    <row r="20923" spans="1:6">
      <c r="A20923" s="1" t="s">
        <v>16</v>
      </c>
      <c r="B20923" s="1" t="s">
        <v>7</v>
      </c>
      <c r="C20923" s="1" t="s">
        <v>11</v>
      </c>
      <c r="D20923" s="1"/>
      <c r="E20923" t="s">
        <v>18</v>
      </c>
      <c r="F20923" s="1"/>
    </row>
    <row r="20924" spans="1:6">
      <c r="A20924" s="1" t="s">
        <v>22</v>
      </c>
      <c r="B20924" s="1" t="s">
        <v>36</v>
      </c>
      <c r="C20924" s="1" t="s">
        <v>11</v>
      </c>
      <c r="D20924" s="1"/>
      <c r="E20924" t="s">
        <v>18</v>
      </c>
      <c r="F20924" s="1"/>
    </row>
    <row r="20925" spans="1:6">
      <c r="A20925" s="1" t="s">
        <v>6</v>
      </c>
      <c r="B20925" s="1" t="s">
        <v>17</v>
      </c>
      <c r="C20925" s="1" t="s">
        <v>11</v>
      </c>
      <c r="D20925" s="1"/>
      <c r="E20925" t="s">
        <v>18</v>
      </c>
      <c r="F20925" s="1"/>
    </row>
    <row r="20926" spans="1:6">
      <c r="A20926" s="1" t="s">
        <v>22</v>
      </c>
      <c r="B20926" s="1" t="s">
        <v>7</v>
      </c>
      <c r="C20926" s="1" t="s">
        <v>11</v>
      </c>
      <c r="D20926" s="2">
        <v>90000</v>
      </c>
      <c r="E20926" t="s">
        <v>20</v>
      </c>
      <c r="F20926" s="1"/>
    </row>
    <row r="20927" spans="1:6">
      <c r="A20927" s="1" t="s">
        <v>10</v>
      </c>
      <c r="B20927" s="1" t="s">
        <v>40</v>
      </c>
      <c r="C20927" s="1" t="s">
        <v>11</v>
      </c>
      <c r="D20927" s="1"/>
      <c r="E20927" t="s">
        <v>20</v>
      </c>
      <c r="F20927" s="1"/>
    </row>
    <row r="20928" spans="1:6">
      <c r="A20928" s="1" t="s">
        <v>22</v>
      </c>
      <c r="B20928" s="1" t="s">
        <v>23</v>
      </c>
      <c r="C20928" s="1" t="s">
        <v>11</v>
      </c>
      <c r="D20928" s="1"/>
      <c r="E20928" t="s">
        <v>32</v>
      </c>
      <c r="F20928" s="1"/>
    </row>
    <row r="20929" spans="1:6">
      <c r="A20929" s="1" t="s">
        <v>19</v>
      </c>
      <c r="B20929" s="1" t="s">
        <v>7</v>
      </c>
      <c r="C20929" s="1" t="s">
        <v>37</v>
      </c>
      <c r="D20929" s="2">
        <v>147500</v>
      </c>
      <c r="E20929" t="s">
        <v>15</v>
      </c>
      <c r="F20929" s="1"/>
    </row>
    <row r="20930" spans="1:6">
      <c r="A20930" s="1" t="s">
        <v>16</v>
      </c>
      <c r="B20930" s="1" t="s">
        <v>7</v>
      </c>
      <c r="C20930" s="1" t="s">
        <v>11</v>
      </c>
      <c r="D20930" s="2">
        <v>167500</v>
      </c>
      <c r="E20930" t="s">
        <v>20</v>
      </c>
      <c r="F20930" s="1"/>
    </row>
    <row r="20931" spans="1:6">
      <c r="A20931" s="1" t="s">
        <v>10</v>
      </c>
      <c r="B20931" s="1" t="s">
        <v>122</v>
      </c>
      <c r="C20931" s="1" t="s">
        <v>11</v>
      </c>
      <c r="D20931" s="1"/>
      <c r="E20931" t="s">
        <v>9</v>
      </c>
      <c r="F20931" s="1"/>
    </row>
    <row r="20932" spans="1:6">
      <c r="A20932" s="1" t="s">
        <v>16</v>
      </c>
      <c r="B20932" s="1" t="s">
        <v>7</v>
      </c>
      <c r="C20932" s="1" t="s">
        <v>11</v>
      </c>
      <c r="D20932" s="2">
        <v>145500</v>
      </c>
      <c r="E20932" t="s">
        <v>12</v>
      </c>
      <c r="F20932" s="1"/>
    </row>
    <row r="20933" spans="1:6">
      <c r="A20933" s="1" t="s">
        <v>10</v>
      </c>
      <c r="B20933" s="1" t="s">
        <v>7</v>
      </c>
      <c r="C20933" s="1" t="s">
        <v>8</v>
      </c>
      <c r="D20933" s="2">
        <v>115000</v>
      </c>
      <c r="E20933" t="s">
        <v>105</v>
      </c>
      <c r="F20933" s="1"/>
    </row>
    <row r="20934" spans="1:6">
      <c r="A20934" s="1" t="s">
        <v>22</v>
      </c>
      <c r="B20934" s="1" t="s">
        <v>7</v>
      </c>
      <c r="C20934" s="1" t="s">
        <v>11</v>
      </c>
      <c r="D20934" s="1"/>
      <c r="E20934" t="s">
        <v>12</v>
      </c>
      <c r="F20934" s="1"/>
    </row>
    <row r="20935" spans="1:6">
      <c r="A20935" s="1" t="s">
        <v>19</v>
      </c>
      <c r="B20935" s="1" t="s">
        <v>7</v>
      </c>
      <c r="C20935" s="1" t="s">
        <v>11</v>
      </c>
      <c r="D20935" s="2">
        <v>123188</v>
      </c>
      <c r="E20935" t="s">
        <v>15</v>
      </c>
      <c r="F20935" s="1"/>
    </row>
    <row r="20936" spans="1:6">
      <c r="A20936" s="1" t="s">
        <v>16</v>
      </c>
      <c r="B20936" s="1" t="s">
        <v>7</v>
      </c>
      <c r="C20936" s="1" t="s">
        <v>11</v>
      </c>
      <c r="D20936" s="2">
        <v>67500</v>
      </c>
      <c r="E20936" t="s">
        <v>50</v>
      </c>
      <c r="F20936" s="1"/>
    </row>
    <row r="20937" spans="1:6">
      <c r="A20937" s="1" t="s">
        <v>16</v>
      </c>
      <c r="B20937" s="1" t="s">
        <v>7</v>
      </c>
      <c r="C20937" s="1" t="s">
        <v>11</v>
      </c>
      <c r="D20937" s="2">
        <v>206000</v>
      </c>
      <c r="E20937" t="s">
        <v>9</v>
      </c>
      <c r="F20937" s="1"/>
    </row>
    <row r="20938" spans="1:6">
      <c r="A20938" s="1" t="s">
        <v>6</v>
      </c>
      <c r="B20938" s="1" t="s">
        <v>7</v>
      </c>
      <c r="C20938" s="1" t="s">
        <v>8</v>
      </c>
      <c r="D20938" s="2">
        <v>115000</v>
      </c>
      <c r="E20938" t="s">
        <v>20</v>
      </c>
      <c r="F20938" s="1"/>
    </row>
    <row r="20939" spans="1:6">
      <c r="A20939" s="1" t="s">
        <v>22</v>
      </c>
      <c r="B20939" s="1" t="s">
        <v>7</v>
      </c>
      <c r="C20939" s="1" t="s">
        <v>11</v>
      </c>
      <c r="D20939" s="2">
        <v>87900</v>
      </c>
      <c r="E20939" t="s">
        <v>12</v>
      </c>
      <c r="F20939" s="1"/>
    </row>
    <row r="20940" spans="1:6">
      <c r="A20940" s="1" t="s">
        <v>6</v>
      </c>
      <c r="B20940" s="1" t="s">
        <v>7</v>
      </c>
      <c r="C20940" s="1" t="s">
        <v>11</v>
      </c>
      <c r="D20940" s="2">
        <v>90000</v>
      </c>
      <c r="E20940" t="s">
        <v>24</v>
      </c>
      <c r="F20940" s="1"/>
    </row>
    <row r="20941" spans="1:6">
      <c r="A20941" s="1" t="s">
        <v>16</v>
      </c>
      <c r="B20941" s="1" t="s">
        <v>7</v>
      </c>
      <c r="C20941" s="1" t="s">
        <v>11</v>
      </c>
      <c r="D20941" s="2">
        <v>150000</v>
      </c>
      <c r="E20941" t="s">
        <v>24</v>
      </c>
      <c r="F20941" s="1"/>
    </row>
    <row r="20942" spans="1:6">
      <c r="A20942" s="1" t="s">
        <v>16</v>
      </c>
      <c r="B20942" s="1" t="s">
        <v>7</v>
      </c>
      <c r="C20942" s="1" t="s">
        <v>11</v>
      </c>
      <c r="D20942" s="2">
        <v>132368</v>
      </c>
      <c r="E20942" t="s">
        <v>9</v>
      </c>
      <c r="F20942" s="1"/>
    </row>
    <row r="20943" spans="1:6">
      <c r="A20943" s="1" t="s">
        <v>16</v>
      </c>
      <c r="B20943" s="1" t="s">
        <v>7</v>
      </c>
      <c r="C20943" s="1" t="s">
        <v>11</v>
      </c>
      <c r="D20943" s="2">
        <v>151650</v>
      </c>
      <c r="E20943" t="s">
        <v>12</v>
      </c>
      <c r="F20943" s="1"/>
    </row>
    <row r="20944" spans="1:6">
      <c r="A20944" s="1" t="s">
        <v>22</v>
      </c>
      <c r="B20944" s="1" t="s">
        <v>7</v>
      </c>
      <c r="C20944" s="1" t="s">
        <v>11</v>
      </c>
      <c r="D20944" s="1"/>
      <c r="E20944" t="s">
        <v>20</v>
      </c>
      <c r="F20944" s="1"/>
    </row>
    <row r="20945" spans="1:6">
      <c r="A20945" s="1" t="s">
        <v>16</v>
      </c>
      <c r="B20945" s="1" t="s">
        <v>7</v>
      </c>
      <c r="C20945" s="1" t="s">
        <v>11</v>
      </c>
      <c r="D20945" s="2">
        <v>120000</v>
      </c>
      <c r="E20945" t="s">
        <v>24</v>
      </c>
      <c r="F20945" s="1"/>
    </row>
    <row r="20946" spans="1:6">
      <c r="A20946" s="1" t="s">
        <v>19</v>
      </c>
      <c r="B20946" s="1" t="s">
        <v>7</v>
      </c>
      <c r="C20946" s="1" t="s">
        <v>11</v>
      </c>
      <c r="D20946" s="1"/>
      <c r="E20946" t="s">
        <v>9</v>
      </c>
      <c r="F20946" s="1"/>
    </row>
    <row r="20947" spans="1:6">
      <c r="A20947" s="1" t="s">
        <v>22</v>
      </c>
      <c r="B20947" s="1" t="s">
        <v>7</v>
      </c>
      <c r="C20947" s="1" t="s">
        <v>11</v>
      </c>
      <c r="D20947" s="2">
        <v>80000</v>
      </c>
      <c r="E20947" t="s">
        <v>9</v>
      </c>
      <c r="F20947" s="1"/>
    </row>
    <row r="20948" spans="1:6">
      <c r="A20948" s="1" t="s">
        <v>45</v>
      </c>
      <c r="B20948" s="1" t="s">
        <v>7</v>
      </c>
      <c r="C20948" s="1" t="s">
        <v>55</v>
      </c>
      <c r="D20948" s="2">
        <v>63000</v>
      </c>
      <c r="E20948" t="s">
        <v>15</v>
      </c>
      <c r="F20948" s="1"/>
    </row>
    <row r="20949" spans="1:6">
      <c r="A20949" s="1" t="s">
        <v>22</v>
      </c>
      <c r="B20949" s="1" t="s">
        <v>23</v>
      </c>
      <c r="C20949" s="1" t="s">
        <v>11</v>
      </c>
      <c r="D20949" s="1"/>
      <c r="E20949" t="s">
        <v>12</v>
      </c>
      <c r="F20949" s="1"/>
    </row>
    <row r="20950" spans="1:6">
      <c r="A20950" s="1" t="s">
        <v>13</v>
      </c>
      <c r="B20950" s="1" t="s">
        <v>7</v>
      </c>
      <c r="C20950" s="1" t="s">
        <v>11</v>
      </c>
      <c r="D20950" s="2">
        <v>117200</v>
      </c>
      <c r="E20950" t="s">
        <v>57</v>
      </c>
      <c r="F20950" s="1"/>
    </row>
    <row r="20951" spans="1:6">
      <c r="A20951" s="1" t="s">
        <v>14</v>
      </c>
      <c r="B20951" s="1" t="s">
        <v>7</v>
      </c>
      <c r="C20951" s="1" t="s">
        <v>11</v>
      </c>
      <c r="D20951" s="2">
        <v>44409</v>
      </c>
      <c r="E20951" t="s">
        <v>15</v>
      </c>
      <c r="F20951" s="1"/>
    </row>
    <row r="20952" spans="1:6">
      <c r="A20952" s="1" t="s">
        <v>16</v>
      </c>
      <c r="B20952" s="1" t="s">
        <v>23</v>
      </c>
      <c r="C20952" s="1" t="s">
        <v>11</v>
      </c>
      <c r="D20952" s="1"/>
      <c r="E20952" t="s">
        <v>12</v>
      </c>
      <c r="F20952" s="1"/>
    </row>
    <row r="20953" spans="1:6">
      <c r="A20953" s="1" t="s">
        <v>16</v>
      </c>
      <c r="B20953" s="1" t="s">
        <v>23</v>
      </c>
      <c r="C20953" s="1" t="s">
        <v>11</v>
      </c>
      <c r="D20953" s="1"/>
      <c r="E20953" t="s">
        <v>41</v>
      </c>
      <c r="F20953" s="1"/>
    </row>
    <row r="20954" spans="1:6">
      <c r="A20954" s="1" t="s">
        <v>45</v>
      </c>
      <c r="B20954" s="1" t="s">
        <v>7</v>
      </c>
      <c r="C20954" s="1" t="s">
        <v>11</v>
      </c>
      <c r="D20954" s="2">
        <v>125000</v>
      </c>
      <c r="E20954" t="s">
        <v>9</v>
      </c>
      <c r="F20954" s="1"/>
    </row>
    <row r="20955" spans="1:6">
      <c r="A20955" s="1" t="s">
        <v>16</v>
      </c>
      <c r="B20955" s="1" t="s">
        <v>7</v>
      </c>
      <c r="C20955" s="1" t="s">
        <v>11</v>
      </c>
      <c r="D20955" s="2">
        <v>136500</v>
      </c>
      <c r="E20955" t="s">
        <v>15</v>
      </c>
      <c r="F20955" s="1"/>
    </row>
    <row r="20956" spans="1:6">
      <c r="A20956" s="1" t="s">
        <v>22</v>
      </c>
      <c r="B20956" s="1" t="s">
        <v>7</v>
      </c>
      <c r="C20956" s="1" t="s">
        <v>11</v>
      </c>
      <c r="D20956" s="2">
        <v>114184</v>
      </c>
      <c r="E20956" t="s">
        <v>35</v>
      </c>
      <c r="F20956" s="1"/>
    </row>
    <row r="20957" spans="1:6">
      <c r="A20957" s="1" t="s">
        <v>22</v>
      </c>
      <c r="B20957" s="1" t="s">
        <v>7</v>
      </c>
      <c r="C20957" s="1" t="s">
        <v>34</v>
      </c>
      <c r="D20957" s="2">
        <v>100500</v>
      </c>
      <c r="E20957" t="s">
        <v>15</v>
      </c>
      <c r="F20957" s="1"/>
    </row>
    <row r="20958" spans="1:6">
      <c r="A20958" s="1" t="s">
        <v>10</v>
      </c>
      <c r="B20958" s="1" t="s">
        <v>17</v>
      </c>
      <c r="C20958" s="1" t="s">
        <v>11</v>
      </c>
      <c r="D20958" s="2">
        <v>288500</v>
      </c>
      <c r="E20958" t="s">
        <v>91</v>
      </c>
      <c r="F20958" s="1"/>
    </row>
    <row r="20959" spans="1:6">
      <c r="A20959" s="1" t="s">
        <v>16</v>
      </c>
      <c r="B20959" s="1" t="s">
        <v>7</v>
      </c>
      <c r="C20959" s="1" t="s">
        <v>8</v>
      </c>
      <c r="D20959" s="2">
        <v>170000</v>
      </c>
      <c r="E20959" t="s">
        <v>20</v>
      </c>
      <c r="F20959" s="1"/>
    </row>
    <row r="20960" spans="1:6">
      <c r="A20960" s="1" t="s">
        <v>16</v>
      </c>
      <c r="B20960" s="1" t="s">
        <v>17</v>
      </c>
      <c r="C20960" s="1" t="s">
        <v>11</v>
      </c>
      <c r="D20960" s="1"/>
      <c r="E20960" t="s">
        <v>18</v>
      </c>
      <c r="F20960" s="1"/>
    </row>
    <row r="20961" spans="1:6">
      <c r="A20961" s="1" t="s">
        <v>22</v>
      </c>
      <c r="B20961" s="1" t="s">
        <v>7</v>
      </c>
      <c r="C20961" s="1" t="s">
        <v>11</v>
      </c>
      <c r="D20961" s="2">
        <v>140000</v>
      </c>
      <c r="E20961" t="s">
        <v>12</v>
      </c>
      <c r="F20961" s="1"/>
    </row>
    <row r="20962" spans="1:6">
      <c r="A20962" s="1" t="s">
        <v>22</v>
      </c>
      <c r="B20962" s="1" t="s">
        <v>7</v>
      </c>
      <c r="C20962" s="1" t="s">
        <v>8</v>
      </c>
      <c r="D20962" s="2">
        <v>53967</v>
      </c>
      <c r="E20962" t="s">
        <v>81</v>
      </c>
      <c r="F20962" s="1"/>
    </row>
    <row r="20963" spans="1:6">
      <c r="A20963" s="1" t="s">
        <v>10</v>
      </c>
      <c r="B20963" s="1" t="s">
        <v>7</v>
      </c>
      <c r="C20963" s="1" t="s">
        <v>298</v>
      </c>
      <c r="D20963" s="1"/>
      <c r="E20963" t="s">
        <v>66</v>
      </c>
      <c r="F20963" s="1"/>
    </row>
    <row r="20964" spans="1:6">
      <c r="A20964" s="1" t="s">
        <v>16</v>
      </c>
      <c r="B20964" s="1" t="s">
        <v>7</v>
      </c>
      <c r="C20964" s="1" t="s">
        <v>11</v>
      </c>
      <c r="D20964" s="2">
        <v>135000</v>
      </c>
      <c r="E20964" t="s">
        <v>12</v>
      </c>
      <c r="F20964" s="1"/>
    </row>
    <row r="20965" spans="1:6">
      <c r="A20965" s="1" t="s">
        <v>10</v>
      </c>
      <c r="B20965" s="1" t="s">
        <v>7</v>
      </c>
      <c r="C20965" s="1" t="s">
        <v>11</v>
      </c>
      <c r="D20965" s="2">
        <v>135000</v>
      </c>
      <c r="E20965" t="s">
        <v>32</v>
      </c>
      <c r="F20965" s="1"/>
    </row>
    <row r="20966" spans="1:6">
      <c r="A20966" s="1" t="s">
        <v>16</v>
      </c>
      <c r="B20966" s="1" t="s">
        <v>7</v>
      </c>
      <c r="C20966" s="1" t="s">
        <v>11</v>
      </c>
      <c r="D20966" s="2">
        <v>175000</v>
      </c>
      <c r="E20966" t="s">
        <v>31</v>
      </c>
      <c r="F20966" s="1"/>
    </row>
    <row r="20967" spans="1:6">
      <c r="A20967" s="1" t="s">
        <v>19</v>
      </c>
      <c r="B20967" s="1" t="s">
        <v>7</v>
      </c>
      <c r="C20967" s="1" t="s">
        <v>11</v>
      </c>
      <c r="D20967" s="1"/>
      <c r="E20967" t="s">
        <v>137</v>
      </c>
      <c r="F20967" s="1"/>
    </row>
    <row r="20968" spans="1:6">
      <c r="A20968" s="1" t="s">
        <v>16</v>
      </c>
      <c r="B20968" s="1" t="s">
        <v>7</v>
      </c>
      <c r="C20968" s="1" t="s">
        <v>11</v>
      </c>
      <c r="D20968" s="2">
        <v>150000</v>
      </c>
      <c r="E20968" t="s">
        <v>12</v>
      </c>
      <c r="F20968" s="1"/>
    </row>
    <row r="20969" spans="1:6">
      <c r="A20969" s="1" t="s">
        <v>22</v>
      </c>
      <c r="B20969" s="1" t="s">
        <v>7</v>
      </c>
      <c r="C20969" s="1" t="s">
        <v>11</v>
      </c>
      <c r="D20969" s="2">
        <v>96725</v>
      </c>
      <c r="E20969" t="s">
        <v>192</v>
      </c>
      <c r="F20969" s="1"/>
    </row>
    <row r="20970" spans="1:6">
      <c r="A20970" s="1" t="s">
        <v>33</v>
      </c>
      <c r="B20970" s="1" t="s">
        <v>7</v>
      </c>
      <c r="C20970" s="1" t="s">
        <v>37</v>
      </c>
      <c r="D20970" s="2">
        <v>125000</v>
      </c>
      <c r="E20970" t="s">
        <v>24</v>
      </c>
      <c r="F20970" s="1"/>
    </row>
    <row r="20971" spans="1:6">
      <c r="A20971" s="1" t="s">
        <v>16</v>
      </c>
      <c r="B20971" s="1" t="s">
        <v>7</v>
      </c>
      <c r="C20971" s="1" t="s">
        <v>8</v>
      </c>
      <c r="D20971" s="2">
        <v>90000</v>
      </c>
      <c r="E20971" t="s">
        <v>24</v>
      </c>
      <c r="F20971" s="1"/>
    </row>
    <row r="20972" spans="1:6">
      <c r="A20972" s="1" t="s">
        <v>14</v>
      </c>
      <c r="B20972" s="1" t="s">
        <v>7</v>
      </c>
      <c r="C20972" s="1" t="s">
        <v>11</v>
      </c>
      <c r="D20972" s="2">
        <v>130000</v>
      </c>
      <c r="E20972" t="s">
        <v>20</v>
      </c>
      <c r="F20972" s="1"/>
    </row>
    <row r="20973" spans="1:6">
      <c r="A20973" s="1" t="s">
        <v>16</v>
      </c>
      <c r="B20973" s="1" t="s">
        <v>7</v>
      </c>
      <c r="C20973" s="1" t="s">
        <v>11</v>
      </c>
      <c r="D20973" s="2">
        <v>160000</v>
      </c>
      <c r="E20973" t="s">
        <v>20</v>
      </c>
      <c r="F20973" s="1"/>
    </row>
    <row r="20974" spans="1:6">
      <c r="A20974" s="1" t="s">
        <v>22</v>
      </c>
      <c r="B20974" s="1" t="s">
        <v>17</v>
      </c>
      <c r="C20974" s="1" t="s">
        <v>11</v>
      </c>
      <c r="D20974" s="1"/>
      <c r="E20974" t="s">
        <v>18</v>
      </c>
      <c r="F20974" s="1"/>
    </row>
    <row r="20975" spans="1:6">
      <c r="A20975" s="1" t="s">
        <v>16</v>
      </c>
      <c r="B20975" s="1" t="s">
        <v>7</v>
      </c>
      <c r="C20975" s="1" t="s">
        <v>11</v>
      </c>
      <c r="D20975" s="2">
        <v>47348</v>
      </c>
      <c r="E20975" t="s">
        <v>309</v>
      </c>
      <c r="F20975" s="1"/>
    </row>
    <row r="20976" spans="1:6">
      <c r="A20976" s="1" t="s">
        <v>22</v>
      </c>
      <c r="B20976" s="1" t="s">
        <v>7</v>
      </c>
      <c r="C20976" s="1" t="s">
        <v>11</v>
      </c>
      <c r="D20976" s="2">
        <v>70000</v>
      </c>
      <c r="E20976" t="s">
        <v>12</v>
      </c>
      <c r="F20976" s="1"/>
    </row>
    <row r="20977" spans="1:6">
      <c r="A20977" s="1" t="s">
        <v>22</v>
      </c>
      <c r="B20977" s="1" t="s">
        <v>23</v>
      </c>
      <c r="C20977" s="1" t="s">
        <v>11</v>
      </c>
      <c r="D20977" s="1"/>
      <c r="E20977" t="s">
        <v>20</v>
      </c>
      <c r="F20977" s="1"/>
    </row>
    <row r="20978" spans="1:6">
      <c r="A20978" s="1" t="s">
        <v>22</v>
      </c>
      <c r="B20978" s="1" t="s">
        <v>7</v>
      </c>
      <c r="C20978" s="1" t="s">
        <v>11</v>
      </c>
      <c r="D20978" s="1"/>
      <c r="E20978" t="s">
        <v>9</v>
      </c>
      <c r="F20978" s="1"/>
    </row>
    <row r="20979" spans="1:6">
      <c r="A20979" s="1" t="s">
        <v>16</v>
      </c>
      <c r="B20979" s="1" t="s">
        <v>7</v>
      </c>
      <c r="C20979" s="1" t="s">
        <v>11</v>
      </c>
      <c r="D20979" s="2">
        <v>136500</v>
      </c>
      <c r="E20979" t="s">
        <v>15</v>
      </c>
      <c r="F20979" s="1"/>
    </row>
    <row r="20980" spans="1:6">
      <c r="A20980" s="1" t="s">
        <v>6</v>
      </c>
      <c r="B20980" s="1" t="s">
        <v>7</v>
      </c>
      <c r="C20980" s="1" t="s">
        <v>11</v>
      </c>
      <c r="D20980" s="2">
        <v>90000</v>
      </c>
      <c r="E20980" t="s">
        <v>24</v>
      </c>
      <c r="F20980" s="1"/>
    </row>
    <row r="20981" spans="1:6">
      <c r="A20981" s="1" t="s">
        <v>22</v>
      </c>
      <c r="B20981" s="1" t="s">
        <v>7</v>
      </c>
      <c r="C20981" s="1" t="s">
        <v>37</v>
      </c>
      <c r="D20981" s="2">
        <v>105000</v>
      </c>
      <c r="E20981" t="s">
        <v>15</v>
      </c>
      <c r="F20981" s="1"/>
    </row>
    <row r="20982" spans="1:6">
      <c r="A20982" s="1" t="s">
        <v>10</v>
      </c>
      <c r="B20982" s="1" t="s">
        <v>7</v>
      </c>
      <c r="C20982" s="1" t="s">
        <v>37</v>
      </c>
      <c r="D20982" s="2">
        <v>90000</v>
      </c>
      <c r="E20982" t="s">
        <v>24</v>
      </c>
      <c r="F20982" s="1"/>
    </row>
    <row r="20983" spans="1:6">
      <c r="A20983" s="1" t="s">
        <v>13</v>
      </c>
      <c r="B20983" s="1" t="s">
        <v>23</v>
      </c>
      <c r="C20983" s="1" t="s">
        <v>11</v>
      </c>
      <c r="D20983" s="1"/>
      <c r="E20983" t="s">
        <v>12</v>
      </c>
      <c r="F20983" s="1"/>
    </row>
    <row r="20984" spans="1:6">
      <c r="A20984" s="1" t="s">
        <v>16</v>
      </c>
      <c r="B20984" s="1" t="s">
        <v>17</v>
      </c>
      <c r="C20984" s="1" t="s">
        <v>11</v>
      </c>
      <c r="D20984" s="1"/>
      <c r="E20984" t="s">
        <v>18</v>
      </c>
      <c r="F20984" s="1"/>
    </row>
    <row r="20985" spans="1:6">
      <c r="A20985" s="1" t="s">
        <v>16</v>
      </c>
      <c r="B20985" s="1" t="s">
        <v>7</v>
      </c>
      <c r="C20985" s="1" t="s">
        <v>201</v>
      </c>
      <c r="D20985" s="2">
        <v>50400</v>
      </c>
      <c r="E20985" t="s">
        <v>15</v>
      </c>
      <c r="F20985" s="1"/>
    </row>
    <row r="20986" spans="1:6">
      <c r="A20986" s="1" t="s">
        <v>16</v>
      </c>
      <c r="B20986" s="1" t="s">
        <v>7</v>
      </c>
      <c r="C20986" s="1" t="s">
        <v>153</v>
      </c>
      <c r="D20986" s="2">
        <v>157500</v>
      </c>
      <c r="E20986" t="s">
        <v>15</v>
      </c>
      <c r="F20986" s="1"/>
    </row>
    <row r="20987" spans="1:6">
      <c r="A20987" s="1" t="s">
        <v>10</v>
      </c>
      <c r="B20987" s="1" t="s">
        <v>7</v>
      </c>
      <c r="C20987" s="1" t="s">
        <v>11</v>
      </c>
      <c r="D20987" s="2">
        <v>120000</v>
      </c>
      <c r="E20987" t="s">
        <v>20</v>
      </c>
      <c r="F20987" s="1"/>
    </row>
    <row r="20988" spans="1:6">
      <c r="A20988" s="1" t="s">
        <v>22</v>
      </c>
      <c r="B20988" s="1" t="s">
        <v>23</v>
      </c>
      <c r="C20988" s="1" t="s">
        <v>11</v>
      </c>
      <c r="D20988" s="1"/>
      <c r="E20988" t="s">
        <v>9</v>
      </c>
      <c r="F20988" s="1"/>
    </row>
    <row r="20989" spans="1:6">
      <c r="A20989" s="1" t="s">
        <v>6</v>
      </c>
      <c r="B20989" s="1" t="s">
        <v>7</v>
      </c>
      <c r="C20989" s="1" t="s">
        <v>8</v>
      </c>
      <c r="D20989" s="2">
        <v>175000</v>
      </c>
      <c r="E20989" t="s">
        <v>24</v>
      </c>
      <c r="F20989" s="1"/>
    </row>
    <row r="20990" spans="1:6">
      <c r="A20990" s="1" t="s">
        <v>16</v>
      </c>
      <c r="B20990" s="1" t="s">
        <v>7</v>
      </c>
      <c r="C20990" s="1" t="s">
        <v>11</v>
      </c>
      <c r="D20990" s="1"/>
      <c r="E20990" t="s">
        <v>576</v>
      </c>
      <c r="F20990" s="1"/>
    </row>
    <row r="20991" spans="1:6">
      <c r="A20991" s="1" t="s">
        <v>16</v>
      </c>
      <c r="B20991" s="1" t="s">
        <v>7</v>
      </c>
      <c r="C20991" s="1" t="s">
        <v>11</v>
      </c>
      <c r="D20991" s="2">
        <v>152650</v>
      </c>
      <c r="E20991" t="s">
        <v>12</v>
      </c>
      <c r="F20991" s="1"/>
    </row>
    <row r="20992" spans="1:6">
      <c r="A20992" s="1" t="s">
        <v>22</v>
      </c>
      <c r="B20992" s="1" t="s">
        <v>59</v>
      </c>
      <c r="C20992" s="1" t="s">
        <v>11</v>
      </c>
      <c r="D20992" s="2">
        <v>105000</v>
      </c>
      <c r="E20992" t="s">
        <v>12</v>
      </c>
      <c r="F20992" s="1"/>
    </row>
    <row r="20993" spans="1:6">
      <c r="A20993" s="1" t="s">
        <v>22</v>
      </c>
      <c r="B20993" s="1" t="s">
        <v>7</v>
      </c>
      <c r="C20993" s="1" t="s">
        <v>11</v>
      </c>
      <c r="D20993" s="1"/>
      <c r="E20993" t="s">
        <v>9</v>
      </c>
      <c r="F20993" s="1"/>
    </row>
    <row r="20994" spans="1:6">
      <c r="A20994" s="1" t="s">
        <v>22</v>
      </c>
      <c r="B20994" s="1" t="s">
        <v>40</v>
      </c>
      <c r="C20994" s="1" t="s">
        <v>11</v>
      </c>
      <c r="D20994" s="1"/>
      <c r="E20994" t="s">
        <v>31</v>
      </c>
      <c r="F20994" s="1"/>
    </row>
    <row r="20995" spans="1:6">
      <c r="A20995" s="1" t="s">
        <v>22</v>
      </c>
      <c r="B20995" s="1" t="s">
        <v>7</v>
      </c>
      <c r="C20995" s="1" t="s">
        <v>11</v>
      </c>
      <c r="D20995" s="2">
        <v>67500</v>
      </c>
      <c r="E20995" t="s">
        <v>38</v>
      </c>
      <c r="F20995" s="1"/>
    </row>
    <row r="20996" spans="1:6">
      <c r="A20996" s="1" t="s">
        <v>10</v>
      </c>
      <c r="B20996" s="1" t="s">
        <v>7</v>
      </c>
      <c r="C20996" s="1" t="s">
        <v>11</v>
      </c>
      <c r="D20996" s="2">
        <v>125000</v>
      </c>
      <c r="E20996" t="s">
        <v>24</v>
      </c>
      <c r="F20996" s="1"/>
    </row>
    <row r="20997" spans="1:6">
      <c r="A20997" s="1" t="s">
        <v>19</v>
      </c>
      <c r="B20997" s="1" t="s">
        <v>23</v>
      </c>
      <c r="C20997" s="1" t="s">
        <v>11</v>
      </c>
      <c r="D20997" s="1"/>
      <c r="E20997" t="s">
        <v>12</v>
      </c>
      <c r="F20997" s="1"/>
    </row>
    <row r="20998" spans="1:6">
      <c r="A20998" s="1" t="s">
        <v>16</v>
      </c>
      <c r="B20998" s="1" t="s">
        <v>7</v>
      </c>
      <c r="C20998" s="1" t="s">
        <v>11</v>
      </c>
      <c r="D20998" s="2">
        <v>157500</v>
      </c>
      <c r="E20998" t="s">
        <v>15</v>
      </c>
      <c r="F20998" s="1"/>
    </row>
    <row r="20999" spans="1:6">
      <c r="A20999" s="1" t="s">
        <v>6</v>
      </c>
      <c r="B20999" s="1" t="s">
        <v>7</v>
      </c>
      <c r="C20999" s="1" t="s">
        <v>8</v>
      </c>
      <c r="D20999" s="2">
        <v>151000</v>
      </c>
      <c r="E20999" t="s">
        <v>63</v>
      </c>
      <c r="F20999" s="1"/>
    </row>
    <row r="21000" spans="1:6">
      <c r="A21000" s="1" t="s">
        <v>22</v>
      </c>
      <c r="B21000" s="1" t="s">
        <v>7</v>
      </c>
      <c r="C21000" s="1" t="s">
        <v>11</v>
      </c>
      <c r="D21000" s="2">
        <v>81167</v>
      </c>
      <c r="E21000" t="s">
        <v>20</v>
      </c>
      <c r="F21000" s="1"/>
    </row>
    <row r="21001" spans="1:6">
      <c r="A21001" s="1" t="s">
        <v>22</v>
      </c>
      <c r="B21001" s="1" t="s">
        <v>7</v>
      </c>
      <c r="C21001" s="1" t="s">
        <v>11</v>
      </c>
      <c r="D21001" s="2">
        <v>82500</v>
      </c>
      <c r="E21001" t="s">
        <v>20</v>
      </c>
      <c r="F21001" s="1"/>
    </row>
    <row r="21002" spans="1:6">
      <c r="A21002" s="1" t="s">
        <v>19</v>
      </c>
      <c r="B21002" s="1" t="s">
        <v>7</v>
      </c>
      <c r="C21002" s="1" t="s">
        <v>11</v>
      </c>
      <c r="D21002" s="2">
        <v>145000</v>
      </c>
      <c r="E21002" t="s">
        <v>20</v>
      </c>
      <c r="F21002" s="1"/>
    </row>
    <row r="21003" spans="1:6">
      <c r="A21003" s="1" t="s">
        <v>16</v>
      </c>
      <c r="B21003" s="1" t="s">
        <v>40</v>
      </c>
      <c r="C21003" s="1" t="s">
        <v>8</v>
      </c>
      <c r="D21003" s="1"/>
      <c r="E21003" t="s">
        <v>41</v>
      </c>
      <c r="F21003" s="1"/>
    </row>
    <row r="21004" spans="1:6">
      <c r="A21004" s="1" t="s">
        <v>22</v>
      </c>
      <c r="B21004" s="1" t="s">
        <v>7</v>
      </c>
      <c r="C21004" s="1" t="s">
        <v>11</v>
      </c>
      <c r="D21004" s="2">
        <v>60000</v>
      </c>
      <c r="E21004" t="s">
        <v>12</v>
      </c>
      <c r="F21004" s="1"/>
    </row>
    <row r="21005" spans="1:6">
      <c r="A21005" s="1" t="s">
        <v>16</v>
      </c>
      <c r="B21005" s="1" t="s">
        <v>7</v>
      </c>
      <c r="C21005" s="1" t="s">
        <v>8</v>
      </c>
      <c r="D21005" s="2">
        <v>113270</v>
      </c>
      <c r="E21005" t="s">
        <v>25</v>
      </c>
      <c r="F21005" s="1"/>
    </row>
    <row r="21006" spans="1:6">
      <c r="A21006" s="1" t="s">
        <v>16</v>
      </c>
      <c r="B21006" s="1" t="s">
        <v>7</v>
      </c>
      <c r="C21006" s="1" t="s">
        <v>77</v>
      </c>
      <c r="D21006" s="2">
        <v>157500</v>
      </c>
      <c r="E21006" t="s">
        <v>15</v>
      </c>
      <c r="F21006" s="1"/>
    </row>
    <row r="21007" spans="1:6">
      <c r="A21007" s="1" t="s">
        <v>45</v>
      </c>
      <c r="B21007" s="1" t="s">
        <v>7</v>
      </c>
      <c r="C21007" s="1" t="s">
        <v>128</v>
      </c>
      <c r="D21007" s="2">
        <v>153500</v>
      </c>
      <c r="E21007" t="s">
        <v>15</v>
      </c>
      <c r="F21007" s="1"/>
    </row>
    <row r="21008" spans="1:6">
      <c r="A21008" s="1" t="s">
        <v>6</v>
      </c>
      <c r="B21008" s="1" t="s">
        <v>7</v>
      </c>
      <c r="C21008" s="1" t="s">
        <v>11</v>
      </c>
      <c r="D21008" s="1"/>
      <c r="E21008" t="s">
        <v>81</v>
      </c>
      <c r="F21008" s="1"/>
    </row>
    <row r="21009" spans="1:6">
      <c r="A21009" s="1" t="s">
        <v>16</v>
      </c>
      <c r="B21009" s="1" t="s">
        <v>7</v>
      </c>
      <c r="C21009" s="1" t="s">
        <v>11</v>
      </c>
      <c r="D21009" s="2">
        <v>85000</v>
      </c>
      <c r="E21009" t="s">
        <v>9</v>
      </c>
      <c r="F21009" s="1"/>
    </row>
    <row r="21010" spans="1:6">
      <c r="A21010" s="1" t="s">
        <v>22</v>
      </c>
      <c r="B21010" s="1" t="s">
        <v>7</v>
      </c>
      <c r="C21010" s="1" t="s">
        <v>11</v>
      </c>
      <c r="D21010" s="1"/>
      <c r="E21010" t="s">
        <v>9</v>
      </c>
      <c r="F21010" s="1"/>
    </row>
    <row r="21011" spans="1:6">
      <c r="A21011" s="1" t="s">
        <v>22</v>
      </c>
      <c r="B21011" s="1" t="s">
        <v>7</v>
      </c>
      <c r="C21011" s="1" t="s">
        <v>11</v>
      </c>
      <c r="D21011" s="1"/>
      <c r="E21011" t="s">
        <v>18</v>
      </c>
      <c r="F21011" s="1"/>
    </row>
    <row r="21012" spans="1:6">
      <c r="A21012" s="1" t="s">
        <v>6</v>
      </c>
      <c r="B21012" s="1" t="s">
        <v>7</v>
      </c>
      <c r="C21012" s="1" t="s">
        <v>11</v>
      </c>
      <c r="D21012" s="2">
        <v>150000</v>
      </c>
      <c r="E21012" t="s">
        <v>217</v>
      </c>
      <c r="F21012" s="1"/>
    </row>
    <row r="21013" spans="1:6">
      <c r="A21013" s="1" t="s">
        <v>10</v>
      </c>
      <c r="B21013" s="1" t="s">
        <v>7</v>
      </c>
      <c r="C21013" s="1" t="s">
        <v>48</v>
      </c>
      <c r="D21013" s="2">
        <v>147500</v>
      </c>
      <c r="E21013" t="s">
        <v>15</v>
      </c>
      <c r="F21013" s="1"/>
    </row>
    <row r="21014" spans="1:6">
      <c r="A21014" s="1" t="s">
        <v>33</v>
      </c>
      <c r="B21014" s="1" t="s">
        <v>7</v>
      </c>
      <c r="C21014" s="1" t="s">
        <v>11</v>
      </c>
      <c r="D21014" s="2">
        <v>125000</v>
      </c>
      <c r="E21014" t="s">
        <v>49</v>
      </c>
      <c r="F21014" s="1"/>
    </row>
    <row r="21015" spans="1:6">
      <c r="A21015" s="1" t="s">
        <v>6</v>
      </c>
      <c r="B21015" s="1" t="s">
        <v>7</v>
      </c>
      <c r="C21015" s="1" t="s">
        <v>64</v>
      </c>
      <c r="D21015" s="2">
        <v>157500</v>
      </c>
      <c r="E21015" t="s">
        <v>15</v>
      </c>
      <c r="F21015" s="1"/>
    </row>
    <row r="21016" spans="1:6">
      <c r="A21016" s="1" t="s">
        <v>16</v>
      </c>
      <c r="B21016" s="1" t="s">
        <v>7</v>
      </c>
      <c r="C21016" s="1" t="s">
        <v>11</v>
      </c>
      <c r="D21016" s="2">
        <v>90000</v>
      </c>
      <c r="E21016" t="s">
        <v>15</v>
      </c>
      <c r="F21016" s="1"/>
    </row>
    <row r="21017" spans="1:6">
      <c r="A21017" s="1" t="s">
        <v>16</v>
      </c>
      <c r="B21017" s="1" t="s">
        <v>163</v>
      </c>
      <c r="C21017" s="1" t="s">
        <v>8</v>
      </c>
      <c r="D21017" s="1"/>
      <c r="E21017" t="s">
        <v>20</v>
      </c>
      <c r="F21017" s="1"/>
    </row>
    <row r="21018" spans="1:6">
      <c r="A21018" s="1" t="s">
        <v>10</v>
      </c>
      <c r="B21018" s="1" t="s">
        <v>23</v>
      </c>
      <c r="C21018" s="1" t="s">
        <v>11</v>
      </c>
      <c r="D21018" s="1"/>
      <c r="E21018" t="s">
        <v>71</v>
      </c>
      <c r="F21018" s="1"/>
    </row>
    <row r="21019" spans="1:6">
      <c r="A21019" s="1" t="s">
        <v>14</v>
      </c>
      <c r="B21019" s="1" t="s">
        <v>7</v>
      </c>
      <c r="C21019" s="1" t="s">
        <v>11</v>
      </c>
      <c r="D21019" s="2">
        <v>101029</v>
      </c>
      <c r="E21019" t="s">
        <v>15</v>
      </c>
      <c r="F21019" s="1"/>
    </row>
    <row r="21020" spans="1:6">
      <c r="A21020" s="1" t="s">
        <v>16</v>
      </c>
      <c r="B21020" s="1" t="s">
        <v>23</v>
      </c>
      <c r="C21020" s="1" t="s">
        <v>11</v>
      </c>
      <c r="D21020" s="1"/>
      <c r="E21020" t="s">
        <v>41</v>
      </c>
      <c r="F21020" s="1"/>
    </row>
    <row r="21021" spans="1:6">
      <c r="A21021" s="1" t="s">
        <v>16</v>
      </c>
      <c r="B21021" s="1" t="s">
        <v>40</v>
      </c>
      <c r="C21021" s="1" t="s">
        <v>11</v>
      </c>
      <c r="D21021" s="1"/>
      <c r="E21021" t="s">
        <v>41</v>
      </c>
      <c r="F21021" s="1"/>
    </row>
    <row r="21022" spans="1:6">
      <c r="A21022" s="1" t="s">
        <v>10</v>
      </c>
      <c r="B21022" s="1" t="s">
        <v>23</v>
      </c>
      <c r="C21022" s="1" t="s">
        <v>11</v>
      </c>
      <c r="D21022" s="1"/>
      <c r="E21022" t="s">
        <v>42</v>
      </c>
      <c r="F21022" s="1"/>
    </row>
    <row r="21023" spans="1:6">
      <c r="A21023" s="1" t="s">
        <v>22</v>
      </c>
      <c r="B21023" s="1" t="s">
        <v>7</v>
      </c>
      <c r="C21023" s="1" t="s">
        <v>11</v>
      </c>
      <c r="D21023" s="2">
        <v>125000</v>
      </c>
      <c r="E21023" t="s">
        <v>24</v>
      </c>
      <c r="F21023" s="1"/>
    </row>
    <row r="21024" spans="1:6">
      <c r="A21024" s="1" t="s">
        <v>22</v>
      </c>
      <c r="B21024" s="1" t="s">
        <v>7</v>
      </c>
      <c r="C21024" s="1" t="s">
        <v>11</v>
      </c>
      <c r="D21024" s="2">
        <v>80257</v>
      </c>
      <c r="E21024" t="s">
        <v>12</v>
      </c>
      <c r="F21024" s="1"/>
    </row>
    <row r="21025" spans="1:6">
      <c r="A21025" s="1" t="s">
        <v>10</v>
      </c>
      <c r="B21025" s="1" t="s">
        <v>7</v>
      </c>
      <c r="C21025" s="1" t="s">
        <v>56</v>
      </c>
      <c r="D21025" s="2">
        <v>45000</v>
      </c>
      <c r="E21025" t="s">
        <v>15</v>
      </c>
      <c r="F21025" s="1"/>
    </row>
    <row r="21026" spans="1:6">
      <c r="A21026" s="1" t="s">
        <v>16</v>
      </c>
      <c r="B21026" s="1" t="s">
        <v>7</v>
      </c>
      <c r="C21026" s="1" t="s">
        <v>11</v>
      </c>
      <c r="D21026" s="2">
        <v>210000</v>
      </c>
      <c r="E21026" t="s">
        <v>20</v>
      </c>
      <c r="F21026" s="1"/>
    </row>
    <row r="21027" spans="1:6">
      <c r="A21027" s="1" t="s">
        <v>10</v>
      </c>
      <c r="B21027" s="1" t="s">
        <v>7</v>
      </c>
      <c r="C21027" s="1" t="s">
        <v>8</v>
      </c>
      <c r="D21027" s="1"/>
      <c r="E21027" t="s">
        <v>18</v>
      </c>
      <c r="F21027" s="1"/>
    </row>
    <row r="21028" spans="1:6">
      <c r="A21028" s="1" t="s">
        <v>22</v>
      </c>
      <c r="B21028" s="1" t="s">
        <v>7</v>
      </c>
      <c r="C21028" s="1" t="s">
        <v>11</v>
      </c>
      <c r="D21028" s="1"/>
      <c r="E21028" t="s">
        <v>12</v>
      </c>
      <c r="F21028" s="1"/>
    </row>
    <row r="21029" spans="1:6">
      <c r="A21029" s="1" t="s">
        <v>33</v>
      </c>
      <c r="B21029" s="1" t="s">
        <v>59</v>
      </c>
      <c r="C21029" s="1" t="s">
        <v>11</v>
      </c>
      <c r="D21029" s="1"/>
      <c r="E21029" t="s">
        <v>53</v>
      </c>
      <c r="F21029" s="1"/>
    </row>
    <row r="21030" spans="1:6">
      <c r="A21030" s="1" t="s">
        <v>45</v>
      </c>
      <c r="B21030" s="1" t="s">
        <v>7</v>
      </c>
      <c r="C21030" s="1" t="s">
        <v>47</v>
      </c>
      <c r="D21030" s="2">
        <v>185000</v>
      </c>
      <c r="E21030" t="s">
        <v>178</v>
      </c>
      <c r="F21030" s="1"/>
    </row>
    <row r="21031" spans="1:6">
      <c r="A21031" s="1" t="s">
        <v>16</v>
      </c>
      <c r="B21031" s="1" t="s">
        <v>7</v>
      </c>
      <c r="C21031" s="1" t="s">
        <v>11</v>
      </c>
      <c r="D21031" s="2">
        <v>150000</v>
      </c>
      <c r="E21031" t="s">
        <v>81</v>
      </c>
      <c r="F21031" s="1"/>
    </row>
    <row r="21032" spans="1:6">
      <c r="A21032" s="1" t="s">
        <v>22</v>
      </c>
      <c r="B21032" s="1" t="s">
        <v>7</v>
      </c>
      <c r="C21032" s="1" t="s">
        <v>11</v>
      </c>
      <c r="D21032" s="2">
        <v>70000</v>
      </c>
      <c r="E21032" t="s">
        <v>12</v>
      </c>
      <c r="F21032" s="1"/>
    </row>
    <row r="21033" spans="1:6">
      <c r="A21033" s="1" t="s">
        <v>10</v>
      </c>
      <c r="B21033" s="1" t="s">
        <v>7</v>
      </c>
      <c r="C21033" s="1" t="s">
        <v>48</v>
      </c>
      <c r="D21033" s="2">
        <v>120000</v>
      </c>
      <c r="E21033" t="s">
        <v>15</v>
      </c>
      <c r="F21033" s="1"/>
    </row>
    <row r="21034" spans="1:6">
      <c r="A21034" s="1" t="s">
        <v>10</v>
      </c>
      <c r="B21034" s="1" t="s">
        <v>23</v>
      </c>
      <c r="C21034" s="1" t="s">
        <v>11</v>
      </c>
      <c r="D21034" s="1"/>
      <c r="E21034" t="s">
        <v>20</v>
      </c>
      <c r="F21034" s="1"/>
    </row>
    <row r="21035" spans="1:6">
      <c r="A21035" s="1" t="s">
        <v>16</v>
      </c>
      <c r="B21035" s="1" t="s">
        <v>7</v>
      </c>
      <c r="C21035" s="1" t="s">
        <v>11</v>
      </c>
      <c r="D21035" s="2">
        <v>350000</v>
      </c>
      <c r="E21035" t="s">
        <v>24</v>
      </c>
      <c r="F21035" s="1"/>
    </row>
    <row r="21036" spans="1:6">
      <c r="A21036" s="1" t="s">
        <v>22</v>
      </c>
      <c r="B21036" s="1" t="s">
        <v>7</v>
      </c>
      <c r="C21036" s="1" t="s">
        <v>96</v>
      </c>
      <c r="D21036" s="2">
        <v>79200</v>
      </c>
      <c r="E21036" t="s">
        <v>15</v>
      </c>
      <c r="F21036" s="1"/>
    </row>
    <row r="21037" spans="1:6">
      <c r="A21037" s="1" t="s">
        <v>22</v>
      </c>
      <c r="B21037" s="1" t="s">
        <v>7</v>
      </c>
      <c r="C21037" s="1" t="s">
        <v>11</v>
      </c>
      <c r="D21037" s="1"/>
      <c r="E21037" t="s">
        <v>9</v>
      </c>
      <c r="F21037" s="1"/>
    </row>
    <row r="21038" spans="1:6">
      <c r="A21038" s="1" t="s">
        <v>22</v>
      </c>
      <c r="B21038" s="1" t="s">
        <v>7</v>
      </c>
      <c r="C21038" s="1" t="s">
        <v>11</v>
      </c>
      <c r="D21038" s="2">
        <v>67500</v>
      </c>
      <c r="E21038" t="s">
        <v>12</v>
      </c>
      <c r="F21038" s="1"/>
    </row>
    <row r="21039" spans="1:6">
      <c r="A21039" s="1" t="s">
        <v>16</v>
      </c>
      <c r="B21039" s="1" t="s">
        <v>7</v>
      </c>
      <c r="C21039" s="1" t="s">
        <v>229</v>
      </c>
      <c r="D21039" s="2">
        <v>27000</v>
      </c>
      <c r="E21039" t="s">
        <v>12</v>
      </c>
      <c r="F21039" s="1"/>
    </row>
    <row r="21040" spans="1:6">
      <c r="A21040" s="1" t="s">
        <v>22</v>
      </c>
      <c r="B21040" s="1" t="s">
        <v>7</v>
      </c>
      <c r="C21040" s="1" t="s">
        <v>88</v>
      </c>
      <c r="D21040" s="2">
        <v>111175</v>
      </c>
      <c r="E21040" t="s">
        <v>15</v>
      </c>
      <c r="F21040" s="1"/>
    </row>
    <row r="21041" spans="1:6">
      <c r="A21041" s="1" t="s">
        <v>6</v>
      </c>
      <c r="B21041" s="1" t="s">
        <v>7</v>
      </c>
      <c r="C21041" s="1" t="s">
        <v>11</v>
      </c>
      <c r="D21041" s="2">
        <v>145000</v>
      </c>
      <c r="E21041" t="s">
        <v>81</v>
      </c>
      <c r="F21041" s="1"/>
    </row>
    <row r="21042" spans="1:6">
      <c r="A21042" s="1" t="s">
        <v>22</v>
      </c>
      <c r="B21042" s="1" t="s">
        <v>7</v>
      </c>
      <c r="C21042" s="1" t="s">
        <v>11</v>
      </c>
      <c r="D21042" s="1"/>
      <c r="E21042" t="s">
        <v>193</v>
      </c>
      <c r="F21042" s="1"/>
    </row>
    <row r="21043" spans="1:6">
      <c r="A21043" s="1" t="s">
        <v>22</v>
      </c>
      <c r="B21043" s="1" t="s">
        <v>7</v>
      </c>
      <c r="C21043" s="1" t="s">
        <v>11</v>
      </c>
      <c r="D21043" s="2">
        <v>77500</v>
      </c>
      <c r="E21043" t="s">
        <v>20</v>
      </c>
      <c r="F21043" s="1"/>
    </row>
    <row r="21044" spans="1:6">
      <c r="A21044" s="1" t="s">
        <v>16</v>
      </c>
      <c r="B21044" s="1" t="s">
        <v>7</v>
      </c>
      <c r="C21044" s="1" t="s">
        <v>11</v>
      </c>
      <c r="D21044" s="1"/>
      <c r="E21044" t="s">
        <v>20</v>
      </c>
      <c r="F21044" s="1"/>
    </row>
    <row r="21045" spans="1:6">
      <c r="A21045" s="1" t="s">
        <v>19</v>
      </c>
      <c r="B21045" s="1" t="s">
        <v>7</v>
      </c>
      <c r="C21045" s="1" t="s">
        <v>11</v>
      </c>
      <c r="D21045" s="2">
        <v>180000</v>
      </c>
      <c r="E21045" t="s">
        <v>15</v>
      </c>
      <c r="F21045" s="1"/>
    </row>
    <row r="21046" spans="1:6">
      <c r="A21046" s="1" t="s">
        <v>10</v>
      </c>
      <c r="B21046" s="1" t="s">
        <v>7</v>
      </c>
      <c r="C21046" s="1" t="s">
        <v>48</v>
      </c>
      <c r="D21046" s="2">
        <v>147500</v>
      </c>
      <c r="E21046" t="s">
        <v>15</v>
      </c>
      <c r="F21046" s="1"/>
    </row>
    <row r="21047" spans="1:6">
      <c r="A21047" s="1" t="s">
        <v>16</v>
      </c>
      <c r="B21047" s="1" t="s">
        <v>7</v>
      </c>
      <c r="C21047" s="1" t="s">
        <v>8</v>
      </c>
      <c r="D21047" s="1"/>
      <c r="E21047" t="s">
        <v>81</v>
      </c>
      <c r="F21047" s="1"/>
    </row>
    <row r="21048" spans="1:6">
      <c r="A21048" s="1" t="s">
        <v>22</v>
      </c>
      <c r="B21048" s="1" t="s">
        <v>7</v>
      </c>
      <c r="C21048" s="1" t="s">
        <v>11</v>
      </c>
      <c r="D21048" s="2">
        <v>82500</v>
      </c>
      <c r="E21048" t="s">
        <v>38</v>
      </c>
      <c r="F21048" s="1"/>
    </row>
    <row r="21049" spans="1:6">
      <c r="A21049" s="1" t="s">
        <v>22</v>
      </c>
      <c r="B21049" s="1" t="s">
        <v>7</v>
      </c>
      <c r="C21049" s="1" t="s">
        <v>11</v>
      </c>
      <c r="D21049" s="2">
        <v>150000</v>
      </c>
      <c r="E21049" t="s">
        <v>24</v>
      </c>
      <c r="F21049" s="1"/>
    </row>
    <row r="21050" spans="1:6">
      <c r="A21050" s="1" t="s">
        <v>22</v>
      </c>
      <c r="B21050" s="1" t="s">
        <v>23</v>
      </c>
      <c r="C21050" s="1" t="s">
        <v>37</v>
      </c>
      <c r="D21050" s="1"/>
      <c r="E21050" t="s">
        <v>20</v>
      </c>
      <c r="F21050" s="1"/>
    </row>
    <row r="21051" spans="1:6">
      <c r="A21051" s="1" t="s">
        <v>22</v>
      </c>
      <c r="B21051" s="1" t="s">
        <v>7</v>
      </c>
      <c r="C21051" s="1" t="s">
        <v>11</v>
      </c>
      <c r="D21051" s="1"/>
      <c r="E21051" t="s">
        <v>57</v>
      </c>
      <c r="F21051" s="1"/>
    </row>
    <row r="21052" spans="1:6">
      <c r="A21052" s="1" t="s">
        <v>22</v>
      </c>
      <c r="B21052" s="1" t="s">
        <v>7</v>
      </c>
      <c r="C21052" s="1" t="s">
        <v>11</v>
      </c>
      <c r="D21052" s="1"/>
      <c r="E21052" t="s">
        <v>18</v>
      </c>
      <c r="F21052" s="1"/>
    </row>
    <row r="21053" spans="1:6">
      <c r="A21053" s="1" t="s">
        <v>16</v>
      </c>
      <c r="B21053" s="1" t="s">
        <v>7</v>
      </c>
      <c r="C21053" s="1" t="s">
        <v>11</v>
      </c>
      <c r="D21053" s="2">
        <v>115000</v>
      </c>
      <c r="E21053" t="s">
        <v>24</v>
      </c>
      <c r="F21053" s="1"/>
    </row>
    <row r="21054" spans="1:6">
      <c r="A21054" s="1" t="s">
        <v>45</v>
      </c>
      <c r="B21054" s="1" t="s">
        <v>17</v>
      </c>
      <c r="C21054" s="1" t="s">
        <v>11</v>
      </c>
      <c r="D21054" s="1"/>
      <c r="E21054" t="s">
        <v>18</v>
      </c>
      <c r="F21054" s="1"/>
    </row>
    <row r="21055" spans="1:6">
      <c r="A21055" s="1" t="s">
        <v>19</v>
      </c>
      <c r="B21055" s="1" t="s">
        <v>7</v>
      </c>
      <c r="C21055" s="1" t="s">
        <v>37</v>
      </c>
      <c r="D21055" s="2">
        <v>90000</v>
      </c>
      <c r="E21055" t="s">
        <v>24</v>
      </c>
      <c r="F21055" s="1"/>
    </row>
    <row r="21056" spans="1:6">
      <c r="A21056" s="1" t="s">
        <v>16</v>
      </c>
      <c r="B21056" s="1" t="s">
        <v>7</v>
      </c>
      <c r="C21056" s="1" t="s">
        <v>11</v>
      </c>
      <c r="D21056" s="2">
        <v>206500</v>
      </c>
      <c r="E21056" t="s">
        <v>35</v>
      </c>
      <c r="F21056" s="1"/>
    </row>
    <row r="21057" spans="1:6">
      <c r="A21057" s="1" t="s">
        <v>22</v>
      </c>
      <c r="B21057" s="1" t="s">
        <v>7</v>
      </c>
      <c r="C21057" s="1" t="s">
        <v>11</v>
      </c>
      <c r="D21057" s="2">
        <v>110000</v>
      </c>
      <c r="E21057" t="s">
        <v>9</v>
      </c>
      <c r="F21057" s="1"/>
    </row>
    <row r="21058" spans="1:6">
      <c r="A21058" s="1" t="s">
        <v>16</v>
      </c>
      <c r="B21058" s="1" t="s">
        <v>23</v>
      </c>
      <c r="C21058" s="1" t="s">
        <v>11</v>
      </c>
      <c r="D21058" s="1"/>
      <c r="E21058" t="s">
        <v>32</v>
      </c>
      <c r="F21058" s="1"/>
    </row>
    <row r="21059" spans="1:6">
      <c r="A21059" s="1" t="s">
        <v>22</v>
      </c>
      <c r="B21059" s="1" t="s">
        <v>23</v>
      </c>
      <c r="C21059" s="1" t="s">
        <v>11</v>
      </c>
      <c r="D21059" s="1"/>
      <c r="E21059" t="s">
        <v>32</v>
      </c>
      <c r="F21059" s="1"/>
    </row>
    <row r="21060" spans="1:6">
      <c r="A21060" s="1" t="s">
        <v>10</v>
      </c>
      <c r="B21060" s="1" t="s">
        <v>7</v>
      </c>
      <c r="C21060" s="1" t="s">
        <v>11</v>
      </c>
      <c r="D21060" s="2">
        <v>122500</v>
      </c>
      <c r="E21060" t="s">
        <v>20</v>
      </c>
      <c r="F21060" s="1"/>
    </row>
    <row r="21061" spans="1:6">
      <c r="A21061" s="1" t="s">
        <v>16</v>
      </c>
      <c r="B21061" s="1" t="s">
        <v>23</v>
      </c>
      <c r="C21061" s="1" t="s">
        <v>8</v>
      </c>
      <c r="D21061" s="1"/>
      <c r="E21061" t="s">
        <v>12</v>
      </c>
      <c r="F21061" s="1"/>
    </row>
    <row r="21062" spans="1:6">
      <c r="A21062" s="1" t="s">
        <v>10</v>
      </c>
      <c r="B21062" s="1" t="s">
        <v>7</v>
      </c>
      <c r="C21062" s="1" t="s">
        <v>11</v>
      </c>
      <c r="D21062" s="2">
        <v>130000</v>
      </c>
      <c r="E21062" t="s">
        <v>42</v>
      </c>
      <c r="F21062" s="1"/>
    </row>
    <row r="21063" spans="1:6">
      <c r="A21063" s="1" t="s">
        <v>22</v>
      </c>
      <c r="B21063" s="1" t="s">
        <v>7</v>
      </c>
      <c r="C21063" s="1" t="s">
        <v>11</v>
      </c>
      <c r="D21063" s="2">
        <v>102500</v>
      </c>
      <c r="E21063" t="s">
        <v>20</v>
      </c>
      <c r="F21063" s="1"/>
    </row>
    <row r="21064" spans="1:6">
      <c r="A21064" s="1" t="s">
        <v>22</v>
      </c>
      <c r="B21064" s="1" t="s">
        <v>7</v>
      </c>
      <c r="C21064" s="1" t="s">
        <v>11</v>
      </c>
      <c r="D21064" s="2">
        <v>57500</v>
      </c>
      <c r="E21064" t="s">
        <v>12</v>
      </c>
      <c r="F21064" s="1"/>
    </row>
    <row r="21065" spans="1:6">
      <c r="A21065" s="1" t="s">
        <v>13</v>
      </c>
      <c r="B21065" s="1" t="s">
        <v>7</v>
      </c>
      <c r="C21065" s="1" t="s">
        <v>11</v>
      </c>
      <c r="D21065" s="2">
        <v>120000</v>
      </c>
      <c r="E21065" t="s">
        <v>20</v>
      </c>
      <c r="F21065" s="1"/>
    </row>
    <row r="21066" spans="1:6">
      <c r="A21066" s="1" t="s">
        <v>6</v>
      </c>
      <c r="B21066" s="1" t="s">
        <v>7</v>
      </c>
      <c r="C21066" s="1" t="s">
        <v>8</v>
      </c>
      <c r="D21066" s="2">
        <v>225000</v>
      </c>
      <c r="E21066" t="s">
        <v>12</v>
      </c>
      <c r="F21066" s="1"/>
    </row>
    <row r="21067" spans="1:6">
      <c r="A21067" s="1" t="s">
        <v>13</v>
      </c>
      <c r="B21067" s="1" t="s">
        <v>7</v>
      </c>
      <c r="C21067" s="1" t="s">
        <v>82</v>
      </c>
      <c r="D21067" s="2">
        <v>71280</v>
      </c>
      <c r="E21067" t="s">
        <v>15</v>
      </c>
      <c r="F21067" s="1"/>
    </row>
    <row r="21068" spans="1:6">
      <c r="A21068" s="1" t="s">
        <v>22</v>
      </c>
      <c r="B21068" s="1" t="s">
        <v>7</v>
      </c>
      <c r="C21068" s="1" t="s">
        <v>89</v>
      </c>
      <c r="D21068" s="2">
        <v>57500</v>
      </c>
      <c r="E21068" t="s">
        <v>15</v>
      </c>
      <c r="F21068" s="1"/>
    </row>
    <row r="21069" spans="1:6">
      <c r="A21069" s="1" t="s">
        <v>10</v>
      </c>
      <c r="B21069" s="1" t="s">
        <v>7</v>
      </c>
      <c r="C21069" s="1" t="s">
        <v>48</v>
      </c>
      <c r="D21069" s="2">
        <v>147500</v>
      </c>
      <c r="E21069" t="s">
        <v>15</v>
      </c>
      <c r="F21069" s="1"/>
    </row>
    <row r="21070" spans="1:6">
      <c r="A21070" s="1" t="s">
        <v>22</v>
      </c>
      <c r="B21070" s="1" t="s">
        <v>7</v>
      </c>
      <c r="C21070" s="1" t="s">
        <v>11</v>
      </c>
      <c r="D21070" s="2">
        <v>85000</v>
      </c>
      <c r="E21070" t="s">
        <v>20</v>
      </c>
      <c r="F21070" s="1"/>
    </row>
    <row r="21071" spans="1:6">
      <c r="A21071" s="1" t="s">
        <v>45</v>
      </c>
      <c r="B21071" s="1" t="s">
        <v>7</v>
      </c>
      <c r="C21071" s="1" t="s">
        <v>11</v>
      </c>
      <c r="D21071" s="1"/>
      <c r="E21071" t="s">
        <v>18</v>
      </c>
      <c r="F21071" s="1"/>
    </row>
    <row r="21072" spans="1:6">
      <c r="A21072" s="1" t="s">
        <v>10</v>
      </c>
      <c r="B21072" s="1" t="s">
        <v>7</v>
      </c>
      <c r="C21072" s="1" t="s">
        <v>11</v>
      </c>
      <c r="D21072" s="2">
        <v>97500</v>
      </c>
      <c r="E21072" t="s">
        <v>20</v>
      </c>
      <c r="F21072" s="1"/>
    </row>
    <row r="21073" spans="1:6">
      <c r="A21073" s="1" t="s">
        <v>22</v>
      </c>
      <c r="B21073" s="1" t="s">
        <v>7</v>
      </c>
      <c r="C21073" s="1" t="s">
        <v>11</v>
      </c>
      <c r="D21073" s="2">
        <v>115000</v>
      </c>
      <c r="E21073" t="s">
        <v>32</v>
      </c>
      <c r="F21073" s="1"/>
    </row>
    <row r="21074" spans="1:6">
      <c r="A21074" s="1" t="s">
        <v>16</v>
      </c>
      <c r="B21074" s="1" t="s">
        <v>7</v>
      </c>
      <c r="C21074" s="1" t="s">
        <v>11</v>
      </c>
      <c r="D21074" s="2">
        <v>125000</v>
      </c>
      <c r="E21074" t="s">
        <v>12</v>
      </c>
      <c r="F21074" s="1"/>
    </row>
    <row r="21075" spans="1:6">
      <c r="A21075" s="1" t="s">
        <v>16</v>
      </c>
      <c r="B21075" s="1" t="s">
        <v>7</v>
      </c>
      <c r="C21075" s="1" t="s">
        <v>8</v>
      </c>
      <c r="D21075" s="1"/>
      <c r="E21075" t="s">
        <v>306</v>
      </c>
      <c r="F21075" s="1"/>
    </row>
    <row r="21076" spans="1:6">
      <c r="A21076" s="1" t="s">
        <v>6</v>
      </c>
      <c r="B21076" s="1" t="s">
        <v>7</v>
      </c>
      <c r="C21076" s="1" t="s">
        <v>11</v>
      </c>
      <c r="D21076" s="2">
        <v>215000</v>
      </c>
      <c r="E21076" t="s">
        <v>87</v>
      </c>
      <c r="F21076" s="1"/>
    </row>
    <row r="21077" spans="1:6">
      <c r="A21077" s="1" t="s">
        <v>19</v>
      </c>
      <c r="B21077" s="1" t="s">
        <v>7</v>
      </c>
      <c r="C21077" s="1" t="s">
        <v>11</v>
      </c>
      <c r="D21077" s="2">
        <v>125000</v>
      </c>
      <c r="E21077" t="s">
        <v>24</v>
      </c>
      <c r="F21077" s="1"/>
    </row>
    <row r="21078" spans="1:6">
      <c r="A21078" s="1" t="s">
        <v>16</v>
      </c>
      <c r="B21078" s="1" t="s">
        <v>7</v>
      </c>
      <c r="C21078" s="1" t="s">
        <v>11</v>
      </c>
      <c r="D21078" s="2">
        <v>166677</v>
      </c>
      <c r="E21078" t="s">
        <v>81</v>
      </c>
      <c r="F21078" s="1"/>
    </row>
    <row r="21079" spans="1:6">
      <c r="A21079" s="1" t="s">
        <v>10</v>
      </c>
      <c r="B21079" s="1" t="s">
        <v>7</v>
      </c>
      <c r="C21079" s="1" t="s">
        <v>44</v>
      </c>
      <c r="D21079" s="2">
        <v>165000</v>
      </c>
      <c r="E21079" t="s">
        <v>15</v>
      </c>
      <c r="F21079" s="1"/>
    </row>
    <row r="21080" spans="1:6">
      <c r="A21080" s="1" t="s">
        <v>13</v>
      </c>
      <c r="B21080" s="1" t="s">
        <v>7</v>
      </c>
      <c r="C21080" s="1" t="s">
        <v>11</v>
      </c>
      <c r="D21080" s="2">
        <v>149000</v>
      </c>
      <c r="E21080" t="s">
        <v>154</v>
      </c>
      <c r="F21080" s="1"/>
    </row>
    <row r="21081" spans="1:6">
      <c r="A21081" s="1" t="s">
        <v>16</v>
      </c>
      <c r="B21081" s="1" t="s">
        <v>158</v>
      </c>
      <c r="C21081" s="1" t="s">
        <v>8</v>
      </c>
      <c r="D21081" s="2">
        <v>66500</v>
      </c>
      <c r="E21081" t="s">
        <v>12</v>
      </c>
      <c r="F21081" s="1"/>
    </row>
    <row r="21082" spans="1:6">
      <c r="A21082" s="1" t="s">
        <v>13</v>
      </c>
      <c r="B21082" s="1" t="s">
        <v>7</v>
      </c>
      <c r="C21082" s="1" t="s">
        <v>11</v>
      </c>
      <c r="D21082" s="2">
        <v>90000</v>
      </c>
      <c r="E21082" t="s">
        <v>12</v>
      </c>
      <c r="F21082" s="1"/>
    </row>
    <row r="21083" spans="1:6">
      <c r="A21083" s="1" t="s">
        <v>22</v>
      </c>
      <c r="B21083" s="1" t="s">
        <v>17</v>
      </c>
      <c r="C21083" s="1" t="s">
        <v>11</v>
      </c>
      <c r="D21083" s="2">
        <v>202000</v>
      </c>
      <c r="E21083" t="s">
        <v>32</v>
      </c>
      <c r="F21083" s="1"/>
    </row>
    <row r="21084" spans="1:6">
      <c r="A21084" s="1" t="s">
        <v>13</v>
      </c>
      <c r="B21084" s="1" t="s">
        <v>7</v>
      </c>
      <c r="C21084" s="1" t="s">
        <v>11</v>
      </c>
      <c r="D21084" s="2">
        <v>90000</v>
      </c>
      <c r="E21084" t="s">
        <v>32</v>
      </c>
      <c r="F21084" s="1"/>
    </row>
    <row r="21085" spans="1:6">
      <c r="A21085" s="1" t="s">
        <v>16</v>
      </c>
      <c r="B21085" s="1" t="s">
        <v>7</v>
      </c>
      <c r="C21085" s="1" t="s">
        <v>11</v>
      </c>
      <c r="D21085" s="1"/>
      <c r="E21085" t="s">
        <v>20</v>
      </c>
      <c r="F21085" s="1"/>
    </row>
    <row r="21086" spans="1:6">
      <c r="A21086" s="1" t="s">
        <v>10</v>
      </c>
      <c r="B21086" s="1" t="s">
        <v>23</v>
      </c>
      <c r="C21086" s="1" t="s">
        <v>11</v>
      </c>
      <c r="D21086" s="1"/>
      <c r="E21086" t="s">
        <v>20</v>
      </c>
      <c r="F21086" s="1"/>
    </row>
    <row r="21087" spans="1:6">
      <c r="A21087" s="1" t="s">
        <v>22</v>
      </c>
      <c r="B21087" s="1" t="s">
        <v>7</v>
      </c>
      <c r="C21087" s="1" t="s">
        <v>8</v>
      </c>
      <c r="D21087" s="2">
        <v>350000</v>
      </c>
      <c r="E21087" t="s">
        <v>24</v>
      </c>
      <c r="F21087" s="1"/>
    </row>
    <row r="21088" spans="1:6">
      <c r="A21088" s="1" t="s">
        <v>16</v>
      </c>
      <c r="B21088" s="1" t="s">
        <v>7</v>
      </c>
      <c r="C21088" s="1" t="s">
        <v>11</v>
      </c>
      <c r="D21088" s="2">
        <v>120000</v>
      </c>
      <c r="E21088" t="s">
        <v>12</v>
      </c>
      <c r="F21088" s="1"/>
    </row>
    <row r="21089" spans="1:6">
      <c r="A21089" s="1" t="s">
        <v>45</v>
      </c>
      <c r="B21089" s="1" t="s">
        <v>7</v>
      </c>
      <c r="C21089" s="1" t="s">
        <v>56</v>
      </c>
      <c r="D21089" s="2">
        <v>72900</v>
      </c>
      <c r="E21089" t="s">
        <v>15</v>
      </c>
      <c r="F21089" s="1"/>
    </row>
    <row r="21090" spans="1:6">
      <c r="A21090" s="1" t="s">
        <v>22</v>
      </c>
      <c r="B21090" s="1"/>
      <c r="C21090" s="1" t="s">
        <v>11</v>
      </c>
      <c r="D21090" s="1"/>
      <c r="E21090" t="s">
        <v>9</v>
      </c>
      <c r="F21090" s="1"/>
    </row>
    <row r="21091" spans="1:6">
      <c r="A21091" s="1" t="s">
        <v>22</v>
      </c>
      <c r="B21091" s="1" t="s">
        <v>7</v>
      </c>
      <c r="C21091" s="1" t="s">
        <v>8</v>
      </c>
      <c r="D21091" s="1"/>
      <c r="E21091" t="s">
        <v>20</v>
      </c>
      <c r="F21091" s="1"/>
    </row>
    <row r="21092" spans="1:6">
      <c r="A21092" s="1" t="s">
        <v>45</v>
      </c>
      <c r="B21092" s="1" t="s">
        <v>7</v>
      </c>
      <c r="C21092" s="1" t="s">
        <v>11</v>
      </c>
      <c r="D21092" s="1"/>
      <c r="E21092" t="s">
        <v>20</v>
      </c>
      <c r="F21092" s="1"/>
    </row>
    <row r="21093" spans="1:6">
      <c r="A21093" s="1" t="s">
        <v>22</v>
      </c>
      <c r="B21093" s="1" t="s">
        <v>73</v>
      </c>
      <c r="C21093" s="1" t="s">
        <v>11</v>
      </c>
      <c r="D21093" s="1"/>
      <c r="E21093" t="s">
        <v>93</v>
      </c>
      <c r="F21093" s="1"/>
    </row>
    <row r="21094" spans="1:6">
      <c r="A21094" s="1" t="s">
        <v>6</v>
      </c>
      <c r="B21094" s="1" t="s">
        <v>7</v>
      </c>
      <c r="C21094" s="1" t="s">
        <v>11</v>
      </c>
      <c r="D21094" s="2">
        <v>159000</v>
      </c>
      <c r="E21094" t="s">
        <v>81</v>
      </c>
      <c r="F21094" s="1"/>
    </row>
    <row r="21095" spans="1:6">
      <c r="A21095" s="1" t="s">
        <v>16</v>
      </c>
      <c r="B21095" s="1" t="s">
        <v>7</v>
      </c>
      <c r="C21095" s="1" t="s">
        <v>8</v>
      </c>
      <c r="D21095" s="2">
        <v>135000</v>
      </c>
      <c r="E21095" t="s">
        <v>146</v>
      </c>
      <c r="F21095" s="1"/>
    </row>
    <row r="21096" spans="1:6">
      <c r="A21096" s="1" t="s">
        <v>22</v>
      </c>
      <c r="B21096" s="1"/>
      <c r="C21096" s="1" t="s">
        <v>11</v>
      </c>
      <c r="D21096" s="1"/>
      <c r="E21096" t="s">
        <v>9</v>
      </c>
      <c r="F21096" s="1"/>
    </row>
    <row r="21097" spans="1:6">
      <c r="A21097" s="1" t="s">
        <v>22</v>
      </c>
      <c r="B21097" s="1" t="s">
        <v>23</v>
      </c>
      <c r="C21097" s="1" t="s">
        <v>11</v>
      </c>
      <c r="D21097" s="1"/>
      <c r="E21097" t="s">
        <v>9</v>
      </c>
      <c r="F21097" s="1"/>
    </row>
    <row r="21098" spans="1:6">
      <c r="A21098" s="1" t="s">
        <v>22</v>
      </c>
      <c r="B21098" s="1" t="s">
        <v>7</v>
      </c>
      <c r="C21098" s="1" t="s">
        <v>11</v>
      </c>
      <c r="D21098" s="2">
        <v>100000</v>
      </c>
      <c r="E21098" t="s">
        <v>20</v>
      </c>
      <c r="F21098" s="1"/>
    </row>
    <row r="21099" spans="1:6">
      <c r="A21099" s="1" t="s">
        <v>10</v>
      </c>
      <c r="B21099" s="1" t="s">
        <v>40</v>
      </c>
      <c r="C21099" s="1" t="s">
        <v>11</v>
      </c>
      <c r="D21099" s="1"/>
      <c r="E21099" t="s">
        <v>20</v>
      </c>
      <c r="F21099" s="1"/>
    </row>
    <row r="21100" spans="1:6">
      <c r="A21100" s="1" t="s">
        <v>16</v>
      </c>
      <c r="B21100" s="1" t="s">
        <v>7</v>
      </c>
      <c r="C21100" s="1" t="s">
        <v>11</v>
      </c>
      <c r="D21100" s="2">
        <v>136000</v>
      </c>
      <c r="E21100" t="s">
        <v>577</v>
      </c>
      <c r="F21100" s="1"/>
    </row>
    <row r="21101" spans="1:6">
      <c r="A21101" s="1" t="s">
        <v>22</v>
      </c>
      <c r="B21101" s="1" t="s">
        <v>7</v>
      </c>
      <c r="C21101" s="1" t="s">
        <v>11</v>
      </c>
      <c r="D21101" s="2">
        <v>95150</v>
      </c>
      <c r="E21101" t="s">
        <v>20</v>
      </c>
      <c r="F21101" s="1"/>
    </row>
    <row r="21102" spans="1:6">
      <c r="A21102" s="1" t="s">
        <v>22</v>
      </c>
      <c r="B21102" s="1" t="s">
        <v>7</v>
      </c>
      <c r="C21102" s="1" t="s">
        <v>11</v>
      </c>
      <c r="D21102" s="2">
        <v>131900</v>
      </c>
      <c r="E21102" t="s">
        <v>9</v>
      </c>
      <c r="F21102" s="1"/>
    </row>
    <row r="21103" spans="1:6">
      <c r="A21103" s="1" t="s">
        <v>10</v>
      </c>
      <c r="B21103" s="1" t="s">
        <v>23</v>
      </c>
      <c r="C21103" s="1" t="s">
        <v>11</v>
      </c>
      <c r="D21103" s="1"/>
      <c r="E21103" t="s">
        <v>20</v>
      </c>
      <c r="F21103" s="1"/>
    </row>
    <row r="21104" spans="1:6">
      <c r="A21104" s="1" t="s">
        <v>16</v>
      </c>
      <c r="B21104" s="1" t="s">
        <v>7</v>
      </c>
      <c r="C21104" s="1" t="s">
        <v>11</v>
      </c>
      <c r="D21104" s="2">
        <v>55000</v>
      </c>
      <c r="E21104" t="s">
        <v>9</v>
      </c>
      <c r="F21104" s="1"/>
    </row>
    <row r="21105" spans="1:6">
      <c r="A21105" s="1" t="s">
        <v>10</v>
      </c>
      <c r="B21105" s="1" t="s">
        <v>7</v>
      </c>
      <c r="C21105" s="1" t="s">
        <v>37</v>
      </c>
      <c r="D21105" s="2">
        <v>125000</v>
      </c>
      <c r="E21105" t="s">
        <v>24</v>
      </c>
      <c r="F21105" s="1"/>
    </row>
    <row r="21106" spans="1:6">
      <c r="A21106" s="1" t="s">
        <v>22</v>
      </c>
      <c r="B21106" s="1" t="s">
        <v>7</v>
      </c>
      <c r="C21106" s="1" t="s">
        <v>11</v>
      </c>
      <c r="D21106" s="2">
        <v>90000</v>
      </c>
      <c r="E21106" t="s">
        <v>15</v>
      </c>
      <c r="F21106" s="1"/>
    </row>
    <row r="21107" spans="1:6">
      <c r="A21107" s="1" t="s">
        <v>16</v>
      </c>
      <c r="B21107" s="1" t="s">
        <v>17</v>
      </c>
      <c r="C21107" s="1" t="s">
        <v>11</v>
      </c>
      <c r="D21107" s="1"/>
      <c r="E21107" t="s">
        <v>18</v>
      </c>
      <c r="F21107" s="1"/>
    </row>
    <row r="21108" spans="1:6">
      <c r="A21108" s="1" t="s">
        <v>22</v>
      </c>
      <c r="B21108" s="1" t="s">
        <v>59</v>
      </c>
      <c r="C21108" s="1" t="s">
        <v>11</v>
      </c>
      <c r="D21108" s="1"/>
      <c r="E21108" t="s">
        <v>20</v>
      </c>
      <c r="F21108" s="1"/>
    </row>
    <row r="21109" spans="1:6">
      <c r="A21109" s="1" t="s">
        <v>22</v>
      </c>
      <c r="B21109" s="1" t="s">
        <v>7</v>
      </c>
      <c r="C21109" s="1" t="s">
        <v>11</v>
      </c>
      <c r="D21109" s="2">
        <v>172119</v>
      </c>
      <c r="E21109" t="s">
        <v>20</v>
      </c>
      <c r="F21109" s="1"/>
    </row>
    <row r="21110" spans="1:6">
      <c r="A21110" s="1" t="s">
        <v>22</v>
      </c>
      <c r="B21110" s="1" t="s">
        <v>7</v>
      </c>
      <c r="C21110" s="1" t="s">
        <v>11</v>
      </c>
      <c r="D21110" s="2">
        <v>151950</v>
      </c>
      <c r="E21110" t="s">
        <v>67</v>
      </c>
      <c r="F21110" s="1"/>
    </row>
    <row r="21111" spans="1:6">
      <c r="A21111" s="1" t="s">
        <v>16</v>
      </c>
      <c r="B21111" s="1" t="s">
        <v>7</v>
      </c>
      <c r="C21111" s="1" t="s">
        <v>11</v>
      </c>
      <c r="D21111" s="2">
        <v>190000</v>
      </c>
      <c r="E21111" t="s">
        <v>12</v>
      </c>
      <c r="F21111" s="1"/>
    </row>
    <row r="21112" spans="1:6">
      <c r="A21112" s="1" t="s">
        <v>16</v>
      </c>
      <c r="B21112" s="1" t="s">
        <v>7</v>
      </c>
      <c r="C21112" s="1" t="s">
        <v>11</v>
      </c>
      <c r="D21112" s="1"/>
      <c r="E21112" t="s">
        <v>18</v>
      </c>
      <c r="F21112" s="1"/>
    </row>
    <row r="21113" spans="1:6">
      <c r="A21113" s="1" t="s">
        <v>22</v>
      </c>
      <c r="B21113" s="1" t="s">
        <v>7</v>
      </c>
      <c r="C21113" s="1" t="s">
        <v>11</v>
      </c>
      <c r="D21113" s="2">
        <v>90000</v>
      </c>
      <c r="E21113" t="s">
        <v>24</v>
      </c>
      <c r="F21113" s="1"/>
    </row>
    <row r="21114" spans="1:6">
      <c r="A21114" s="1" t="s">
        <v>10</v>
      </c>
      <c r="B21114" s="1" t="s">
        <v>7</v>
      </c>
      <c r="C21114" s="1" t="s">
        <v>48</v>
      </c>
      <c r="D21114" s="2">
        <v>147500</v>
      </c>
      <c r="E21114" t="s">
        <v>15</v>
      </c>
      <c r="F21114" s="1"/>
    </row>
    <row r="21115" spans="1:6">
      <c r="A21115" s="1" t="s">
        <v>22</v>
      </c>
      <c r="B21115" s="1" t="s">
        <v>23</v>
      </c>
      <c r="C21115" s="1" t="s">
        <v>11</v>
      </c>
      <c r="D21115" s="1"/>
      <c r="E21115" t="s">
        <v>20</v>
      </c>
      <c r="F21115" s="1"/>
    </row>
    <row r="21116" spans="1:6">
      <c r="A21116" s="1" t="s">
        <v>13</v>
      </c>
      <c r="B21116" s="1" t="s">
        <v>7</v>
      </c>
      <c r="C21116" s="1" t="s">
        <v>201</v>
      </c>
      <c r="D21116" s="2">
        <v>111175</v>
      </c>
      <c r="E21116" t="s">
        <v>15</v>
      </c>
      <c r="F21116" s="1"/>
    </row>
    <row r="21117" spans="1:6">
      <c r="A21117" s="1" t="s">
        <v>10</v>
      </c>
      <c r="B21117" s="1" t="s">
        <v>7</v>
      </c>
      <c r="C21117" s="1" t="s">
        <v>8</v>
      </c>
      <c r="D21117" s="1"/>
      <c r="E21117" t="s">
        <v>578</v>
      </c>
      <c r="F21117" s="1"/>
    </row>
    <row r="21118" spans="1:6">
      <c r="A21118" s="1" t="s">
        <v>16</v>
      </c>
      <c r="B21118" s="1" t="s">
        <v>7</v>
      </c>
      <c r="C21118" s="1" t="s">
        <v>11</v>
      </c>
      <c r="D21118" s="1"/>
      <c r="E21118" t="s">
        <v>12</v>
      </c>
      <c r="F21118" s="1"/>
    </row>
    <row r="21119" spans="1:6">
      <c r="A21119" s="1" t="s">
        <v>6</v>
      </c>
      <c r="B21119" s="1" t="s">
        <v>7</v>
      </c>
      <c r="C21119" s="1" t="s">
        <v>47</v>
      </c>
      <c r="D21119" s="2">
        <v>170575</v>
      </c>
      <c r="E21119" t="s">
        <v>15</v>
      </c>
      <c r="F21119" s="1"/>
    </row>
    <row r="21120" spans="1:6">
      <c r="A21120" s="1" t="s">
        <v>22</v>
      </c>
      <c r="B21120" s="1" t="s">
        <v>7</v>
      </c>
      <c r="C21120" s="1" t="s">
        <v>11</v>
      </c>
      <c r="D21120" s="1"/>
      <c r="E21120" t="s">
        <v>20</v>
      </c>
      <c r="F21120" s="1"/>
    </row>
    <row r="21121" spans="1:6">
      <c r="A21121" s="1" t="s">
        <v>16</v>
      </c>
      <c r="B21121" s="1" t="s">
        <v>23</v>
      </c>
      <c r="C21121" s="1" t="s">
        <v>11</v>
      </c>
      <c r="D21121" s="1"/>
      <c r="E21121" t="s">
        <v>32</v>
      </c>
      <c r="F21121" s="1"/>
    </row>
    <row r="21122" spans="1:6">
      <c r="A21122" s="1" t="s">
        <v>22</v>
      </c>
      <c r="B21122" s="1" t="s">
        <v>7</v>
      </c>
      <c r="C21122" s="1" t="s">
        <v>11</v>
      </c>
      <c r="D21122" s="2">
        <v>52500</v>
      </c>
      <c r="E21122" t="s">
        <v>93</v>
      </c>
      <c r="F21122" s="1"/>
    </row>
    <row r="21123" spans="1:6">
      <c r="A21123" s="1" t="s">
        <v>45</v>
      </c>
      <c r="B21123" s="1" t="s">
        <v>7</v>
      </c>
      <c r="C21123" s="1" t="s">
        <v>11</v>
      </c>
      <c r="D21123" s="1"/>
      <c r="E21123" t="s">
        <v>9</v>
      </c>
      <c r="F21123" s="1"/>
    </row>
    <row r="21124" spans="1:6">
      <c r="A21124" s="1" t="s">
        <v>22</v>
      </c>
      <c r="B21124" s="1" t="s">
        <v>7</v>
      </c>
      <c r="C21124" s="1" t="s">
        <v>11</v>
      </c>
      <c r="D21124" s="2">
        <v>73000</v>
      </c>
      <c r="E21124" t="s">
        <v>38</v>
      </c>
      <c r="F21124" s="1"/>
    </row>
    <row r="21125" spans="1:6">
      <c r="A21125" s="1" t="s">
        <v>22</v>
      </c>
      <c r="B21125" s="1" t="s">
        <v>7</v>
      </c>
      <c r="C21125" s="1" t="s">
        <v>11</v>
      </c>
      <c r="D21125" s="1"/>
      <c r="E21125" t="s">
        <v>12</v>
      </c>
      <c r="F21125" s="1"/>
    </row>
    <row r="21126" spans="1:6">
      <c r="A21126" s="1" t="s">
        <v>13</v>
      </c>
      <c r="B21126" s="1" t="s">
        <v>7</v>
      </c>
      <c r="C21126" s="1" t="s">
        <v>179</v>
      </c>
      <c r="D21126" s="2">
        <v>111175</v>
      </c>
      <c r="E21126" t="s">
        <v>15</v>
      </c>
      <c r="F21126" s="1"/>
    </row>
    <row r="21127" spans="1:6">
      <c r="A21127" s="1" t="s">
        <v>16</v>
      </c>
      <c r="B21127" s="1" t="s">
        <v>7</v>
      </c>
      <c r="C21127" s="1" t="s">
        <v>11</v>
      </c>
      <c r="D21127" s="2">
        <v>65000</v>
      </c>
      <c r="E21127" t="s">
        <v>9</v>
      </c>
      <c r="F21127" s="1"/>
    </row>
    <row r="21128" spans="1:6">
      <c r="A21128" s="1" t="s">
        <v>16</v>
      </c>
      <c r="B21128" s="1" t="s">
        <v>7</v>
      </c>
      <c r="C21128" s="1" t="s">
        <v>11</v>
      </c>
      <c r="D21128" s="1"/>
      <c r="E21128" t="s">
        <v>12</v>
      </c>
      <c r="F21128" s="1"/>
    </row>
    <row r="21129" spans="1:6">
      <c r="A21129" s="1" t="s">
        <v>22</v>
      </c>
      <c r="B21129" s="1" t="s">
        <v>7</v>
      </c>
      <c r="C21129" s="1" t="s">
        <v>11</v>
      </c>
      <c r="D21129" s="1"/>
      <c r="E21129" t="s">
        <v>185</v>
      </c>
      <c r="F21129" s="1"/>
    </row>
    <row r="21130" spans="1:6">
      <c r="A21130" s="1" t="s">
        <v>16</v>
      </c>
      <c r="B21130" s="1" t="s">
        <v>7</v>
      </c>
      <c r="C21130" s="1" t="s">
        <v>8</v>
      </c>
      <c r="D21130" s="2">
        <v>170500</v>
      </c>
      <c r="E21130" t="s">
        <v>24</v>
      </c>
      <c r="F21130" s="1"/>
    </row>
    <row r="21131" spans="1:6">
      <c r="A21131" s="1" t="s">
        <v>22</v>
      </c>
      <c r="B21131" s="1" t="s">
        <v>7</v>
      </c>
      <c r="C21131" s="1" t="s">
        <v>11</v>
      </c>
      <c r="D21131" s="2">
        <v>33500</v>
      </c>
      <c r="E21131" t="s">
        <v>12</v>
      </c>
      <c r="F21131" s="1"/>
    </row>
    <row r="21132" spans="1:6">
      <c r="A21132" s="1" t="s">
        <v>22</v>
      </c>
      <c r="B21132" s="1" t="s">
        <v>7</v>
      </c>
      <c r="C21132" s="1" t="s">
        <v>11</v>
      </c>
      <c r="D21132" s="1"/>
      <c r="E21132" t="s">
        <v>20</v>
      </c>
      <c r="F21132" s="1"/>
    </row>
    <row r="21133" spans="1:6">
      <c r="A21133" s="1" t="s">
        <v>6</v>
      </c>
      <c r="B21133" s="1" t="s">
        <v>7</v>
      </c>
      <c r="C21133" s="1" t="s">
        <v>11</v>
      </c>
      <c r="D21133" s="2">
        <v>151782</v>
      </c>
      <c r="E21133" t="s">
        <v>24</v>
      </c>
      <c r="F21133" s="1"/>
    </row>
    <row r="21134" spans="1:6">
      <c r="A21134" s="1" t="s">
        <v>22</v>
      </c>
      <c r="B21134" s="1" t="s">
        <v>7</v>
      </c>
      <c r="C21134" s="1" t="s">
        <v>11</v>
      </c>
      <c r="D21134" s="2">
        <v>126802</v>
      </c>
      <c r="E21134" t="s">
        <v>35</v>
      </c>
      <c r="F21134" s="1"/>
    </row>
    <row r="21135" spans="1:6">
      <c r="A21135" s="1" t="s">
        <v>22</v>
      </c>
      <c r="B21135" s="1" t="s">
        <v>7</v>
      </c>
      <c r="C21135" s="1" t="s">
        <v>77</v>
      </c>
      <c r="D21135" s="2">
        <v>53014</v>
      </c>
      <c r="E21135" t="s">
        <v>15</v>
      </c>
      <c r="F21135" s="1"/>
    </row>
    <row r="21136" spans="1:6">
      <c r="A21136" s="1" t="s">
        <v>45</v>
      </c>
      <c r="B21136" s="1" t="s">
        <v>17</v>
      </c>
      <c r="C21136" s="1" t="s">
        <v>11</v>
      </c>
      <c r="D21136" s="1"/>
      <c r="E21136" t="s">
        <v>18</v>
      </c>
      <c r="F21136" s="1"/>
    </row>
    <row r="21137" spans="1:6">
      <c r="A21137" s="1" t="s">
        <v>10</v>
      </c>
      <c r="B21137" s="1" t="s">
        <v>7</v>
      </c>
      <c r="C21137" s="1" t="s">
        <v>82</v>
      </c>
      <c r="D21137" s="1"/>
      <c r="E21137" t="s">
        <v>83</v>
      </c>
      <c r="F21137" s="1"/>
    </row>
    <row r="21138" spans="1:6">
      <c r="A21138" s="1" t="s">
        <v>22</v>
      </c>
      <c r="B21138" s="1" t="s">
        <v>23</v>
      </c>
      <c r="C21138" s="1" t="s">
        <v>11</v>
      </c>
      <c r="D21138" s="1"/>
      <c r="E21138" t="s">
        <v>42</v>
      </c>
      <c r="F21138" s="1"/>
    </row>
    <row r="21139" spans="1:6">
      <c r="A21139" s="1" t="s">
        <v>22</v>
      </c>
      <c r="B21139" s="1" t="s">
        <v>197</v>
      </c>
      <c r="C21139" s="1" t="s">
        <v>11</v>
      </c>
      <c r="D21139" s="1"/>
      <c r="E21139" t="s">
        <v>9</v>
      </c>
      <c r="F21139" s="1"/>
    </row>
    <row r="21140" spans="1:6">
      <c r="A21140" s="1" t="s">
        <v>16</v>
      </c>
      <c r="B21140" s="1" t="s">
        <v>7</v>
      </c>
      <c r="C21140" s="1" t="s">
        <v>11</v>
      </c>
      <c r="D21140" s="1"/>
      <c r="E21140" t="s">
        <v>18</v>
      </c>
      <c r="F21140" s="1"/>
    </row>
    <row r="21141" spans="1:6">
      <c r="A21141" s="1" t="s">
        <v>10</v>
      </c>
      <c r="B21141" s="1" t="s">
        <v>7</v>
      </c>
      <c r="C21141" s="1" t="s">
        <v>11</v>
      </c>
      <c r="D21141" s="2">
        <v>90000</v>
      </c>
      <c r="E21141" t="s">
        <v>20</v>
      </c>
      <c r="F21141" s="1"/>
    </row>
    <row r="21142" spans="1:6">
      <c r="A21142" s="1" t="s">
        <v>16</v>
      </c>
      <c r="B21142" s="1" t="s">
        <v>7</v>
      </c>
      <c r="C21142" s="1" t="s">
        <v>11</v>
      </c>
      <c r="D21142" s="2">
        <v>132500</v>
      </c>
      <c r="E21142" t="s">
        <v>35</v>
      </c>
      <c r="F21142" s="1"/>
    </row>
    <row r="21143" spans="1:6">
      <c r="A21143" s="1" t="s">
        <v>19</v>
      </c>
      <c r="B21143" s="1" t="s">
        <v>7</v>
      </c>
      <c r="C21143" s="1" t="s">
        <v>8</v>
      </c>
      <c r="D21143" s="1"/>
      <c r="E21143" t="s">
        <v>579</v>
      </c>
      <c r="F21143" s="1"/>
    </row>
    <row r="21144" spans="1:6">
      <c r="A21144" s="1" t="s">
        <v>13</v>
      </c>
      <c r="B21144" s="1" t="s">
        <v>7</v>
      </c>
      <c r="C21144" s="1" t="s">
        <v>11</v>
      </c>
      <c r="D21144" s="2">
        <v>102000</v>
      </c>
      <c r="E21144" t="s">
        <v>38</v>
      </c>
      <c r="F21144" s="1"/>
    </row>
    <row r="21145" spans="1:6">
      <c r="A21145" s="1" t="s">
        <v>22</v>
      </c>
      <c r="B21145" s="1" t="s">
        <v>7</v>
      </c>
      <c r="C21145" s="1" t="s">
        <v>11</v>
      </c>
      <c r="D21145" s="2">
        <v>49169</v>
      </c>
      <c r="E21145" t="s">
        <v>12</v>
      </c>
      <c r="F21145" s="1"/>
    </row>
    <row r="21146" spans="1:6">
      <c r="A21146" s="1" t="s">
        <v>22</v>
      </c>
      <c r="B21146" s="1" t="s">
        <v>7</v>
      </c>
      <c r="C21146" s="1" t="s">
        <v>8</v>
      </c>
      <c r="D21146" s="2">
        <v>72500</v>
      </c>
      <c r="E21146" t="s">
        <v>20</v>
      </c>
      <c r="F21146" s="1"/>
    </row>
    <row r="21147" spans="1:6">
      <c r="A21147" s="1" t="s">
        <v>10</v>
      </c>
      <c r="B21147" s="1" t="s">
        <v>7</v>
      </c>
      <c r="C21147" s="1" t="s">
        <v>37</v>
      </c>
      <c r="D21147" s="2">
        <v>125000</v>
      </c>
      <c r="E21147" t="s">
        <v>580</v>
      </c>
      <c r="F21147" s="1"/>
    </row>
    <row r="21148" spans="1:6">
      <c r="A21148" s="1" t="s">
        <v>10</v>
      </c>
      <c r="B21148" s="1" t="s">
        <v>7</v>
      </c>
      <c r="C21148" s="1" t="s">
        <v>11</v>
      </c>
      <c r="D21148" s="2">
        <v>122500</v>
      </c>
      <c r="E21148" t="s">
        <v>20</v>
      </c>
      <c r="F21148" s="1"/>
    </row>
    <row r="21149" spans="1:6">
      <c r="A21149" s="1" t="s">
        <v>10</v>
      </c>
      <c r="B21149" s="1" t="s">
        <v>7</v>
      </c>
      <c r="C21149" s="1" t="s">
        <v>11</v>
      </c>
      <c r="D21149" s="2">
        <v>147500</v>
      </c>
      <c r="E21149" t="s">
        <v>15</v>
      </c>
      <c r="F21149" s="1"/>
    </row>
    <row r="21150" spans="1:6">
      <c r="A21150" s="1" t="s">
        <v>16</v>
      </c>
      <c r="B21150" s="1" t="s">
        <v>7</v>
      </c>
      <c r="C21150" s="1" t="s">
        <v>11</v>
      </c>
      <c r="D21150" s="2">
        <v>80850</v>
      </c>
      <c r="E21150" t="s">
        <v>15</v>
      </c>
      <c r="F21150" s="1"/>
    </row>
    <row r="21151" spans="1:6">
      <c r="A21151" s="1" t="s">
        <v>13</v>
      </c>
      <c r="B21151" s="1" t="s">
        <v>7</v>
      </c>
      <c r="C21151" s="1" t="s">
        <v>11</v>
      </c>
      <c r="D21151" s="2">
        <v>145000</v>
      </c>
      <c r="E21151" t="s">
        <v>12</v>
      </c>
      <c r="F21151" s="1"/>
    </row>
    <row r="21152" spans="1:6">
      <c r="A21152" s="1" t="s">
        <v>16</v>
      </c>
      <c r="B21152" s="1" t="s">
        <v>23</v>
      </c>
      <c r="C21152" s="1" t="s">
        <v>11</v>
      </c>
      <c r="D21152" s="1"/>
      <c r="E21152" t="s">
        <v>32</v>
      </c>
      <c r="F21152" s="1"/>
    </row>
    <row r="21153" spans="1:6">
      <c r="A21153" s="1" t="s">
        <v>16</v>
      </c>
      <c r="B21153" s="1" t="s">
        <v>7</v>
      </c>
      <c r="C21153" s="1" t="s">
        <v>11</v>
      </c>
      <c r="D21153" s="2">
        <v>90000</v>
      </c>
      <c r="E21153" t="s">
        <v>24</v>
      </c>
      <c r="F21153" s="1"/>
    </row>
    <row r="21154" spans="1:6">
      <c r="A21154" s="1" t="s">
        <v>16</v>
      </c>
      <c r="B21154" s="1" t="s">
        <v>7</v>
      </c>
      <c r="C21154" s="1" t="s">
        <v>11</v>
      </c>
      <c r="D21154" s="2">
        <v>112250</v>
      </c>
      <c r="E21154" t="s">
        <v>35</v>
      </c>
      <c r="F21154" s="1"/>
    </row>
    <row r="21155" spans="1:6">
      <c r="A21155" s="1" t="s">
        <v>22</v>
      </c>
      <c r="B21155" s="1" t="s">
        <v>23</v>
      </c>
      <c r="C21155" s="1" t="s">
        <v>11</v>
      </c>
      <c r="D21155" s="1"/>
      <c r="E21155" t="s">
        <v>9</v>
      </c>
      <c r="F21155" s="1"/>
    </row>
    <row r="21156" spans="1:6">
      <c r="A21156" s="1" t="s">
        <v>22</v>
      </c>
      <c r="B21156" s="1" t="s">
        <v>7</v>
      </c>
      <c r="C21156" s="1" t="s">
        <v>11</v>
      </c>
      <c r="D21156" s="1"/>
      <c r="E21156" t="s">
        <v>38</v>
      </c>
      <c r="F21156" s="1"/>
    </row>
    <row r="21157" spans="1:6">
      <c r="A21157" s="1" t="s">
        <v>19</v>
      </c>
      <c r="B21157" s="1" t="s">
        <v>7</v>
      </c>
      <c r="C21157" s="1" t="s">
        <v>8</v>
      </c>
      <c r="D21157" s="2">
        <v>120000</v>
      </c>
      <c r="E21157" t="s">
        <v>32</v>
      </c>
      <c r="F21157" s="1"/>
    </row>
    <row r="21158" spans="1:6">
      <c r="A21158" s="1" t="s">
        <v>10</v>
      </c>
      <c r="B21158" s="1" t="s">
        <v>7</v>
      </c>
      <c r="C21158" s="1" t="s">
        <v>56</v>
      </c>
      <c r="D21158" s="2">
        <v>45000</v>
      </c>
      <c r="E21158" t="s">
        <v>15</v>
      </c>
      <c r="F21158" s="1"/>
    </row>
    <row r="21159" spans="1:6">
      <c r="A21159" s="1" t="s">
        <v>10</v>
      </c>
      <c r="B21159" s="1" t="s">
        <v>7</v>
      </c>
      <c r="C21159" s="1" t="s">
        <v>44</v>
      </c>
      <c r="D21159" s="2">
        <v>147500</v>
      </c>
      <c r="E21159" t="s">
        <v>15</v>
      </c>
      <c r="F21159" s="1"/>
    </row>
    <row r="21160" spans="1:6">
      <c r="A21160" s="1" t="s">
        <v>6</v>
      </c>
      <c r="B21160" s="1" t="s">
        <v>7</v>
      </c>
      <c r="C21160" s="1" t="s">
        <v>11</v>
      </c>
      <c r="D21160" s="2">
        <v>166500</v>
      </c>
      <c r="E21160" t="s">
        <v>35</v>
      </c>
      <c r="F21160" s="1"/>
    </row>
    <row r="21161" spans="1:6">
      <c r="A21161" s="1" t="s">
        <v>16</v>
      </c>
      <c r="B21161" s="1" t="s">
        <v>7</v>
      </c>
      <c r="C21161" s="1" t="s">
        <v>11</v>
      </c>
      <c r="D21161" s="1"/>
      <c r="E21161" t="s">
        <v>12</v>
      </c>
      <c r="F21161" s="1"/>
    </row>
    <row r="21162" spans="1:6">
      <c r="A21162" s="1" t="s">
        <v>16</v>
      </c>
      <c r="B21162" s="1" t="s">
        <v>7</v>
      </c>
      <c r="C21162" s="1" t="s">
        <v>11</v>
      </c>
      <c r="D21162" s="2">
        <v>187500</v>
      </c>
      <c r="E21162" t="s">
        <v>35</v>
      </c>
      <c r="F21162" s="1"/>
    </row>
    <row r="21163" spans="1:6">
      <c r="A21163" s="1" t="s">
        <v>22</v>
      </c>
      <c r="B21163" s="1" t="s">
        <v>23</v>
      </c>
      <c r="C21163" s="1" t="s">
        <v>11</v>
      </c>
      <c r="D21163" s="1"/>
      <c r="E21163" t="s">
        <v>9</v>
      </c>
      <c r="F21163" s="1"/>
    </row>
    <row r="21164" spans="1:6">
      <c r="A21164" s="1" t="s">
        <v>22</v>
      </c>
      <c r="B21164" s="1" t="s">
        <v>7</v>
      </c>
      <c r="C21164" s="1" t="s">
        <v>11</v>
      </c>
      <c r="D21164" s="2">
        <v>125000</v>
      </c>
      <c r="E21164" t="s">
        <v>24</v>
      </c>
      <c r="F21164" s="1"/>
    </row>
    <row r="21165" spans="1:6">
      <c r="A21165" s="1" t="s">
        <v>22</v>
      </c>
      <c r="B21165" s="1" t="s">
        <v>23</v>
      </c>
      <c r="C21165" s="1" t="s">
        <v>11</v>
      </c>
      <c r="D21165" s="2">
        <v>35000</v>
      </c>
      <c r="E21165" t="s">
        <v>12</v>
      </c>
      <c r="F21165" s="1"/>
    </row>
    <row r="21166" spans="1:6">
      <c r="A21166" s="1" t="s">
        <v>16</v>
      </c>
      <c r="B21166" s="1" t="s">
        <v>17</v>
      </c>
      <c r="C21166" s="1" t="s">
        <v>11</v>
      </c>
      <c r="D21166" s="1"/>
      <c r="E21166" t="s">
        <v>18</v>
      </c>
      <c r="F21166" s="1"/>
    </row>
    <row r="21167" spans="1:6">
      <c r="A21167" s="1" t="s">
        <v>22</v>
      </c>
      <c r="B21167" s="1" t="s">
        <v>7</v>
      </c>
      <c r="C21167" s="1" t="s">
        <v>11</v>
      </c>
      <c r="D21167" s="1"/>
      <c r="E21167" t="s">
        <v>12</v>
      </c>
      <c r="F21167" s="1"/>
    </row>
    <row r="21168" spans="1:6">
      <c r="A21168" s="1" t="s">
        <v>22</v>
      </c>
      <c r="B21168" s="1" t="s">
        <v>40</v>
      </c>
      <c r="C21168" s="1" t="s">
        <v>11</v>
      </c>
      <c r="D21168" s="1"/>
      <c r="E21168" t="s">
        <v>32</v>
      </c>
      <c r="F21168" s="1"/>
    </row>
    <row r="21169" spans="1:6">
      <c r="A21169" s="1" t="s">
        <v>10</v>
      </c>
      <c r="B21169" s="1" t="s">
        <v>7</v>
      </c>
      <c r="C21169" s="1" t="s">
        <v>11</v>
      </c>
      <c r="D21169" s="2">
        <v>150000</v>
      </c>
      <c r="E21169" t="s">
        <v>24</v>
      </c>
      <c r="F21169" s="1"/>
    </row>
    <row r="21170" spans="1:6">
      <c r="A21170" s="1" t="s">
        <v>22</v>
      </c>
      <c r="B21170" s="1" t="s">
        <v>23</v>
      </c>
      <c r="C21170" s="1" t="s">
        <v>11</v>
      </c>
      <c r="D21170" s="1"/>
      <c r="E21170" t="s">
        <v>9</v>
      </c>
      <c r="F21170" s="1"/>
    </row>
    <row r="21171" spans="1:6">
      <c r="A21171" s="1" t="s">
        <v>45</v>
      </c>
      <c r="B21171" s="1" t="s">
        <v>7</v>
      </c>
      <c r="C21171" s="1" t="s">
        <v>11</v>
      </c>
      <c r="D21171" s="2">
        <v>80000</v>
      </c>
      <c r="E21171" t="s">
        <v>20</v>
      </c>
      <c r="F21171" s="1"/>
    </row>
    <row r="21172" spans="1:6">
      <c r="A21172" s="1" t="s">
        <v>10</v>
      </c>
      <c r="B21172" s="1" t="s">
        <v>7</v>
      </c>
      <c r="C21172" s="1" t="s">
        <v>77</v>
      </c>
      <c r="D21172" s="2">
        <v>147500</v>
      </c>
      <c r="E21172" t="s">
        <v>15</v>
      </c>
      <c r="F21172" s="1"/>
    </row>
    <row r="21173" spans="1:6">
      <c r="A21173" s="1" t="s">
        <v>22</v>
      </c>
      <c r="B21173" s="1" t="s">
        <v>23</v>
      </c>
      <c r="C21173" s="1" t="s">
        <v>11</v>
      </c>
      <c r="D21173" s="1"/>
      <c r="E21173" t="s">
        <v>32</v>
      </c>
      <c r="F21173" s="1"/>
    </row>
    <row r="21174" spans="1:6">
      <c r="A21174" s="1" t="s">
        <v>22</v>
      </c>
      <c r="B21174" s="1" t="s">
        <v>7</v>
      </c>
      <c r="C21174" s="1" t="s">
        <v>11</v>
      </c>
      <c r="D21174" s="1"/>
      <c r="E21174" t="s">
        <v>581</v>
      </c>
      <c r="F21174" s="1"/>
    </row>
    <row r="21175" spans="1:6">
      <c r="A21175" s="1" t="s">
        <v>22</v>
      </c>
      <c r="B21175" s="1" t="s">
        <v>7</v>
      </c>
      <c r="C21175" s="1" t="s">
        <v>11</v>
      </c>
      <c r="D21175" s="1"/>
      <c r="E21175" t="s">
        <v>173</v>
      </c>
      <c r="F21175" s="1"/>
    </row>
    <row r="21176" spans="1:6">
      <c r="A21176" s="1" t="s">
        <v>10</v>
      </c>
      <c r="B21176" s="1" t="s">
        <v>23</v>
      </c>
      <c r="C21176" s="1" t="s">
        <v>11</v>
      </c>
      <c r="D21176" s="1"/>
      <c r="E21176" t="s">
        <v>41</v>
      </c>
      <c r="F21176" s="1"/>
    </row>
    <row r="21177" spans="1:6">
      <c r="A21177" s="1" t="s">
        <v>10</v>
      </c>
      <c r="B21177" s="1" t="s">
        <v>7</v>
      </c>
      <c r="C21177" s="1" t="s">
        <v>37</v>
      </c>
      <c r="D21177" s="2">
        <v>125000</v>
      </c>
      <c r="E21177" t="s">
        <v>24</v>
      </c>
      <c r="F21177" s="1"/>
    </row>
    <row r="21178" spans="1:6">
      <c r="A21178" s="1" t="s">
        <v>22</v>
      </c>
      <c r="B21178" s="1" t="s">
        <v>7</v>
      </c>
      <c r="C21178" s="1" t="s">
        <v>77</v>
      </c>
      <c r="D21178" s="2">
        <v>60249</v>
      </c>
      <c r="E21178" t="s">
        <v>20</v>
      </c>
      <c r="F21178" s="1"/>
    </row>
    <row r="21179" spans="1:6">
      <c r="A21179" s="1" t="s">
        <v>16</v>
      </c>
      <c r="B21179" s="1" t="s">
        <v>7</v>
      </c>
      <c r="C21179" s="1" t="s">
        <v>11</v>
      </c>
      <c r="D21179" s="2">
        <v>209956</v>
      </c>
      <c r="E21179" t="s">
        <v>20</v>
      </c>
      <c r="F21179" s="1"/>
    </row>
    <row r="21180" spans="1:6">
      <c r="A21180" s="1" t="s">
        <v>16</v>
      </c>
      <c r="B21180" s="1" t="s">
        <v>7</v>
      </c>
      <c r="C21180" s="1" t="s">
        <v>8</v>
      </c>
      <c r="D21180" s="2">
        <v>67500</v>
      </c>
      <c r="E21180" t="s">
        <v>50</v>
      </c>
      <c r="F21180" s="1"/>
    </row>
    <row r="21181" spans="1:6">
      <c r="A21181" s="1" t="s">
        <v>33</v>
      </c>
      <c r="B21181" s="1" t="s">
        <v>7</v>
      </c>
      <c r="C21181" s="1" t="s">
        <v>76</v>
      </c>
      <c r="D21181" s="2">
        <v>89100</v>
      </c>
      <c r="E21181" t="s">
        <v>15</v>
      </c>
      <c r="F21181" s="1"/>
    </row>
    <row r="21182" spans="1:6">
      <c r="A21182" s="1" t="s">
        <v>16</v>
      </c>
      <c r="B21182" s="1" t="s">
        <v>7</v>
      </c>
      <c r="C21182" s="1" t="s">
        <v>11</v>
      </c>
      <c r="D21182" s="2">
        <v>157500</v>
      </c>
      <c r="E21182" t="s">
        <v>20</v>
      </c>
      <c r="F21182" s="1"/>
    </row>
    <row r="21183" spans="1:6">
      <c r="A21183" s="1" t="s">
        <v>16</v>
      </c>
      <c r="B21183" s="1" t="s">
        <v>7</v>
      </c>
      <c r="C21183" s="1" t="s">
        <v>150</v>
      </c>
      <c r="D21183" s="2">
        <v>132500</v>
      </c>
      <c r="E21183" t="s">
        <v>15</v>
      </c>
      <c r="F21183" s="1"/>
    </row>
    <row r="21184" spans="1:6">
      <c r="A21184" s="1" t="s">
        <v>16</v>
      </c>
      <c r="B21184" s="1" t="s">
        <v>7</v>
      </c>
      <c r="C21184" s="1" t="s">
        <v>11</v>
      </c>
      <c r="D21184" s="2">
        <v>224500</v>
      </c>
      <c r="E21184" t="s">
        <v>20</v>
      </c>
      <c r="F21184" s="1"/>
    </row>
    <row r="21185" spans="1:6">
      <c r="A21185" s="1" t="s">
        <v>16</v>
      </c>
      <c r="B21185" s="1" t="s">
        <v>23</v>
      </c>
      <c r="C21185" s="1" t="s">
        <v>8</v>
      </c>
      <c r="D21185" s="1"/>
      <c r="E21185" t="s">
        <v>20</v>
      </c>
      <c r="F21185" s="1"/>
    </row>
    <row r="21186" spans="1:6">
      <c r="A21186" s="1" t="s">
        <v>16</v>
      </c>
      <c r="B21186" s="1" t="s">
        <v>7</v>
      </c>
      <c r="C21186" s="1" t="s">
        <v>8</v>
      </c>
      <c r="D21186" s="1"/>
      <c r="E21186" t="s">
        <v>134</v>
      </c>
      <c r="F21186" s="1"/>
    </row>
    <row r="21187" spans="1:6">
      <c r="A21187" s="1" t="s">
        <v>16</v>
      </c>
      <c r="B21187" s="1" t="s">
        <v>7</v>
      </c>
      <c r="C21187" s="1" t="s">
        <v>11</v>
      </c>
      <c r="D21187" s="2">
        <v>150000</v>
      </c>
      <c r="E21187" t="s">
        <v>24</v>
      </c>
      <c r="F21187" s="1"/>
    </row>
    <row r="21188" spans="1:6">
      <c r="A21188" s="1" t="s">
        <v>22</v>
      </c>
      <c r="B21188" s="1" t="s">
        <v>7</v>
      </c>
      <c r="C21188" s="1" t="s">
        <v>11</v>
      </c>
      <c r="D21188" s="2">
        <v>122500</v>
      </c>
      <c r="E21188" t="s">
        <v>12</v>
      </c>
      <c r="F21188" s="1"/>
    </row>
    <row r="21189" spans="1:6">
      <c r="A21189" s="1" t="s">
        <v>16</v>
      </c>
      <c r="B21189" s="1" t="s">
        <v>7</v>
      </c>
      <c r="C21189" s="1" t="s">
        <v>11</v>
      </c>
      <c r="D21189" s="2">
        <v>115000</v>
      </c>
      <c r="E21189" t="s">
        <v>24</v>
      </c>
      <c r="F21189" s="1"/>
    </row>
    <row r="21190" spans="1:6">
      <c r="A21190" s="1" t="s">
        <v>10</v>
      </c>
      <c r="B21190" s="1" t="s">
        <v>7</v>
      </c>
      <c r="C21190" s="1" t="s">
        <v>11</v>
      </c>
      <c r="D21190" s="2">
        <v>140000</v>
      </c>
      <c r="E21190" t="s">
        <v>20</v>
      </c>
      <c r="F21190" s="1"/>
    </row>
    <row r="21191" spans="1:6">
      <c r="A21191" s="1" t="s">
        <v>22</v>
      </c>
      <c r="B21191" s="1" t="s">
        <v>73</v>
      </c>
      <c r="C21191" s="1" t="s">
        <v>11</v>
      </c>
      <c r="D21191" s="2">
        <v>86500</v>
      </c>
      <c r="E21191" t="s">
        <v>12</v>
      </c>
      <c r="F21191" s="1"/>
    </row>
    <row r="21192" spans="1:6">
      <c r="A21192" s="1" t="s">
        <v>22</v>
      </c>
      <c r="B21192" s="1" t="s">
        <v>23</v>
      </c>
      <c r="C21192" s="1" t="s">
        <v>11</v>
      </c>
      <c r="D21192" s="1"/>
      <c r="E21192" t="s">
        <v>20</v>
      </c>
      <c r="F21192" s="1"/>
    </row>
    <row r="21193" spans="1:6">
      <c r="A21193" s="1" t="s">
        <v>22</v>
      </c>
      <c r="B21193" s="1" t="s">
        <v>7</v>
      </c>
      <c r="C21193" s="1" t="s">
        <v>11</v>
      </c>
      <c r="D21193" s="2">
        <v>94500</v>
      </c>
      <c r="E21193" t="s">
        <v>12</v>
      </c>
      <c r="F21193" s="1"/>
    </row>
    <row r="21194" spans="1:6">
      <c r="A21194" s="1" t="s">
        <v>16</v>
      </c>
      <c r="B21194" s="1" t="s">
        <v>7</v>
      </c>
      <c r="C21194" s="1" t="s">
        <v>48</v>
      </c>
      <c r="D21194" s="2">
        <v>114516</v>
      </c>
      <c r="E21194" t="s">
        <v>15</v>
      </c>
      <c r="F21194" s="1"/>
    </row>
    <row r="21195" spans="1:6">
      <c r="A21195" s="1" t="s">
        <v>16</v>
      </c>
      <c r="B21195" s="1" t="s">
        <v>7</v>
      </c>
      <c r="C21195" s="1" t="s">
        <v>88</v>
      </c>
      <c r="D21195" s="2">
        <v>50400</v>
      </c>
      <c r="E21195" t="s">
        <v>15</v>
      </c>
      <c r="F21195" s="1"/>
    </row>
    <row r="21196" spans="1:6">
      <c r="A21196" s="1" t="s">
        <v>16</v>
      </c>
      <c r="B21196" s="1" t="s">
        <v>7</v>
      </c>
      <c r="C21196" s="1" t="s">
        <v>11</v>
      </c>
      <c r="D21196" s="2">
        <v>85000</v>
      </c>
      <c r="E21196" t="s">
        <v>12</v>
      </c>
      <c r="F21196" s="1"/>
    </row>
    <row r="21197" spans="1:6">
      <c r="A21197" s="1" t="s">
        <v>16</v>
      </c>
      <c r="B21197" s="1" t="s">
        <v>40</v>
      </c>
      <c r="C21197" s="1" t="s">
        <v>11</v>
      </c>
      <c r="D21197" s="1"/>
      <c r="E21197" t="s">
        <v>41</v>
      </c>
      <c r="F21197" s="1"/>
    </row>
    <row r="21198" spans="1:6">
      <c r="A21198" s="1" t="s">
        <v>22</v>
      </c>
      <c r="B21198" s="1" t="s">
        <v>7</v>
      </c>
      <c r="C21198" s="1" t="s">
        <v>11</v>
      </c>
      <c r="D21198" s="2">
        <v>84000</v>
      </c>
      <c r="E21198" t="s">
        <v>38</v>
      </c>
      <c r="F21198" s="1"/>
    </row>
    <row r="21199" spans="1:6">
      <c r="A21199" s="1" t="s">
        <v>6</v>
      </c>
      <c r="B21199" s="1" t="s">
        <v>7</v>
      </c>
      <c r="C21199" s="1" t="s">
        <v>77</v>
      </c>
      <c r="D21199" s="2">
        <v>90670</v>
      </c>
      <c r="E21199" t="s">
        <v>15</v>
      </c>
      <c r="F21199" s="1"/>
    </row>
    <row r="21200" spans="1:6">
      <c r="A21200" s="1" t="s">
        <v>22</v>
      </c>
      <c r="B21200" s="1" t="s">
        <v>7</v>
      </c>
      <c r="C21200" s="1" t="s">
        <v>11</v>
      </c>
      <c r="D21200" s="2">
        <v>66456</v>
      </c>
      <c r="E21200" t="s">
        <v>12</v>
      </c>
      <c r="F21200" s="1"/>
    </row>
    <row r="21201" spans="1:6">
      <c r="A21201" s="1" t="s">
        <v>22</v>
      </c>
      <c r="B21201" s="1" t="s">
        <v>7</v>
      </c>
      <c r="C21201" s="1" t="s">
        <v>11</v>
      </c>
      <c r="D21201" s="2">
        <v>97400</v>
      </c>
      <c r="E21201" t="s">
        <v>35</v>
      </c>
      <c r="F21201" s="1"/>
    </row>
    <row r="21202" spans="1:6">
      <c r="A21202" s="1" t="s">
        <v>22</v>
      </c>
      <c r="B21202" s="1" t="s">
        <v>7</v>
      </c>
      <c r="C21202" s="1" t="s">
        <v>11</v>
      </c>
      <c r="D21202" s="1"/>
      <c r="E21202" t="s">
        <v>18</v>
      </c>
      <c r="F21202" s="1"/>
    </row>
    <row r="21203" spans="1:6">
      <c r="A21203" s="1" t="s">
        <v>22</v>
      </c>
      <c r="B21203" s="1" t="s">
        <v>7</v>
      </c>
      <c r="C21203" s="1" t="s">
        <v>11</v>
      </c>
      <c r="D21203" s="2">
        <v>151950</v>
      </c>
      <c r="E21203" t="s">
        <v>71</v>
      </c>
      <c r="F21203" s="1"/>
    </row>
    <row r="21204" spans="1:6">
      <c r="A21204" s="1" t="s">
        <v>22</v>
      </c>
      <c r="B21204" s="1" t="s">
        <v>59</v>
      </c>
      <c r="C21204" s="1" t="s">
        <v>11</v>
      </c>
      <c r="D21204" s="1"/>
      <c r="E21204" t="s">
        <v>20</v>
      </c>
      <c r="F21204" s="1"/>
    </row>
    <row r="21205" spans="1:6">
      <c r="A21205" s="1" t="s">
        <v>22</v>
      </c>
      <c r="B21205" s="1" t="s">
        <v>7</v>
      </c>
      <c r="C21205" s="1" t="s">
        <v>11</v>
      </c>
      <c r="D21205" s="2">
        <v>77000</v>
      </c>
      <c r="E21205" t="s">
        <v>38</v>
      </c>
      <c r="F21205" s="1"/>
    </row>
    <row r="21206" spans="1:6">
      <c r="A21206" s="1" t="s">
        <v>22</v>
      </c>
      <c r="B21206" s="1" t="s">
        <v>7</v>
      </c>
      <c r="C21206" s="1" t="s">
        <v>11</v>
      </c>
      <c r="D21206" s="2">
        <v>150000</v>
      </c>
      <c r="E21206" t="s">
        <v>24</v>
      </c>
      <c r="F21206" s="1"/>
    </row>
    <row r="21207" spans="1:6">
      <c r="A21207" s="1" t="s">
        <v>6</v>
      </c>
      <c r="B21207" s="1" t="s">
        <v>7</v>
      </c>
      <c r="C21207" s="1" t="s">
        <v>11</v>
      </c>
      <c r="D21207" s="2">
        <v>164792</v>
      </c>
      <c r="E21207" t="s">
        <v>24</v>
      </c>
      <c r="F21207" s="1"/>
    </row>
    <row r="21208" spans="1:6">
      <c r="A21208" s="1" t="s">
        <v>10</v>
      </c>
      <c r="B21208" s="1" t="s">
        <v>7</v>
      </c>
      <c r="C21208" s="1" t="s">
        <v>11</v>
      </c>
      <c r="D21208" s="2">
        <v>135000</v>
      </c>
      <c r="E21208" t="s">
        <v>20</v>
      </c>
      <c r="F21208" s="1"/>
    </row>
    <row r="21209" spans="1:6">
      <c r="A21209" s="1" t="s">
        <v>22</v>
      </c>
      <c r="B21209" s="1" t="s">
        <v>7</v>
      </c>
      <c r="C21209" s="1" t="s">
        <v>11</v>
      </c>
      <c r="D21209" s="2">
        <v>86000</v>
      </c>
      <c r="E21209" t="s">
        <v>38</v>
      </c>
      <c r="F21209" s="1"/>
    </row>
    <row r="21210" spans="1:6">
      <c r="A21210" s="1" t="s">
        <v>16</v>
      </c>
      <c r="B21210" s="1" t="s">
        <v>7</v>
      </c>
      <c r="C21210" s="1" t="s">
        <v>8</v>
      </c>
      <c r="D21210" s="2">
        <v>157500</v>
      </c>
      <c r="E21210" t="s">
        <v>15</v>
      </c>
      <c r="F21210" s="1"/>
    </row>
    <row r="21211" spans="1:6">
      <c r="A21211" s="1" t="s">
        <v>16</v>
      </c>
      <c r="B21211" s="1" t="s">
        <v>7</v>
      </c>
      <c r="C21211" s="1" t="s">
        <v>8</v>
      </c>
      <c r="D21211" s="2">
        <v>136950</v>
      </c>
      <c r="E21211" t="s">
        <v>103</v>
      </c>
      <c r="F21211" s="1"/>
    </row>
    <row r="21212" spans="1:6">
      <c r="A21212" s="1" t="s">
        <v>16</v>
      </c>
      <c r="B21212" s="1" t="s">
        <v>7</v>
      </c>
      <c r="C21212" s="1" t="s">
        <v>11</v>
      </c>
      <c r="D21212" s="2">
        <v>172500</v>
      </c>
      <c r="E21212" t="s">
        <v>20</v>
      </c>
      <c r="F21212" s="1"/>
    </row>
    <row r="21213" spans="1:6">
      <c r="A21213" s="1" t="s">
        <v>10</v>
      </c>
      <c r="B21213" s="1" t="s">
        <v>7</v>
      </c>
      <c r="C21213" s="1" t="s">
        <v>142</v>
      </c>
      <c r="D21213" s="2">
        <v>96773</v>
      </c>
      <c r="E21213" t="s">
        <v>15</v>
      </c>
      <c r="F21213" s="1"/>
    </row>
    <row r="21214" spans="1:6">
      <c r="A21214" s="1" t="s">
        <v>14</v>
      </c>
      <c r="B21214" s="1" t="s">
        <v>23</v>
      </c>
      <c r="C21214" s="1" t="s">
        <v>115</v>
      </c>
      <c r="D21214" s="2">
        <v>65000</v>
      </c>
      <c r="E21214" t="s">
        <v>118</v>
      </c>
      <c r="F21214" s="1"/>
    </row>
    <row r="21215" spans="1:6">
      <c r="A21215" s="1" t="s">
        <v>13</v>
      </c>
      <c r="B21215" s="1" t="s">
        <v>7</v>
      </c>
      <c r="C21215" s="1" t="s">
        <v>11</v>
      </c>
      <c r="D21215" s="2">
        <v>150000</v>
      </c>
      <c r="E21215" t="s">
        <v>32</v>
      </c>
      <c r="F21215" s="1"/>
    </row>
    <row r="21216" spans="1:6">
      <c r="A21216" s="1" t="s">
        <v>6</v>
      </c>
      <c r="B21216" s="1" t="s">
        <v>7</v>
      </c>
      <c r="C21216" s="1" t="s">
        <v>11</v>
      </c>
      <c r="D21216" s="2">
        <v>150000</v>
      </c>
      <c r="E21216" t="s">
        <v>24</v>
      </c>
      <c r="F21216" s="1"/>
    </row>
    <row r="21217" spans="1:6">
      <c r="A21217" s="1" t="s">
        <v>16</v>
      </c>
      <c r="B21217" s="1" t="s">
        <v>7</v>
      </c>
      <c r="C21217" s="1" t="s">
        <v>11</v>
      </c>
      <c r="D21217" s="2">
        <v>85000</v>
      </c>
      <c r="E21217" t="s">
        <v>53</v>
      </c>
      <c r="F21217" s="1"/>
    </row>
    <row r="21218" spans="1:6">
      <c r="A21218" s="1" t="s">
        <v>22</v>
      </c>
      <c r="B21218" s="1" t="s">
        <v>582</v>
      </c>
      <c r="C21218" s="1" t="s">
        <v>11</v>
      </c>
      <c r="D21218" s="2">
        <v>65000</v>
      </c>
      <c r="E21218" t="s">
        <v>12</v>
      </c>
      <c r="F21218" s="1"/>
    </row>
    <row r="21219" spans="1:6">
      <c r="A21219" s="1" t="s">
        <v>22</v>
      </c>
      <c r="B21219" s="1" t="s">
        <v>7</v>
      </c>
      <c r="C21219" s="1" t="s">
        <v>11</v>
      </c>
      <c r="D21219" s="2">
        <v>70000</v>
      </c>
      <c r="E21219" t="s">
        <v>9</v>
      </c>
      <c r="F21219" s="1"/>
    </row>
    <row r="21220" spans="1:6">
      <c r="A21220" s="1" t="s">
        <v>51</v>
      </c>
      <c r="B21220" s="1" t="s">
        <v>7</v>
      </c>
      <c r="C21220" s="1" t="s">
        <v>142</v>
      </c>
      <c r="D21220" s="2">
        <v>182500</v>
      </c>
      <c r="E21220" t="s">
        <v>75</v>
      </c>
      <c r="F21220" s="1"/>
    </row>
    <row r="21221" spans="1:6">
      <c r="A21221" s="1" t="s">
        <v>22</v>
      </c>
      <c r="B21221" s="1" t="s">
        <v>7</v>
      </c>
      <c r="C21221" s="1" t="s">
        <v>11</v>
      </c>
      <c r="D21221" s="2">
        <v>125000</v>
      </c>
      <c r="E21221" t="s">
        <v>105</v>
      </c>
      <c r="F21221" s="1"/>
    </row>
    <row r="21222" spans="1:6">
      <c r="A21222" s="1" t="s">
        <v>16</v>
      </c>
      <c r="B21222" s="1" t="s">
        <v>7</v>
      </c>
      <c r="C21222" s="1" t="s">
        <v>11</v>
      </c>
      <c r="D21222" s="2">
        <v>157500</v>
      </c>
      <c r="E21222" t="s">
        <v>15</v>
      </c>
      <c r="F21222" s="1"/>
    </row>
    <row r="21223" spans="1:6">
      <c r="A21223" s="1" t="s">
        <v>6</v>
      </c>
      <c r="B21223" s="1" t="s">
        <v>7</v>
      </c>
      <c r="C21223" s="1" t="s">
        <v>11</v>
      </c>
      <c r="D21223" s="2">
        <v>135000</v>
      </c>
      <c r="E21223" t="s">
        <v>20</v>
      </c>
      <c r="F21223" s="1"/>
    </row>
    <row r="21224" spans="1:6">
      <c r="A21224" s="1" t="s">
        <v>16</v>
      </c>
      <c r="B21224" s="1" t="s">
        <v>7</v>
      </c>
      <c r="C21224" s="1" t="s">
        <v>58</v>
      </c>
      <c r="D21224" s="2">
        <v>147500</v>
      </c>
      <c r="E21224" t="s">
        <v>15</v>
      </c>
      <c r="F21224" s="1"/>
    </row>
    <row r="21225" spans="1:6">
      <c r="A21225" s="1" t="s">
        <v>10</v>
      </c>
      <c r="B21225" s="1" t="s">
        <v>7</v>
      </c>
      <c r="C21225" s="1" t="s">
        <v>8</v>
      </c>
      <c r="D21225" s="2">
        <v>102500</v>
      </c>
      <c r="E21225" t="s">
        <v>9</v>
      </c>
      <c r="F21225" s="1"/>
    </row>
    <row r="21226" spans="1:6">
      <c r="A21226" s="1" t="s">
        <v>16</v>
      </c>
      <c r="B21226" s="1" t="s">
        <v>7</v>
      </c>
      <c r="C21226" s="1" t="s">
        <v>44</v>
      </c>
      <c r="D21226" s="2">
        <v>139216</v>
      </c>
      <c r="E21226" t="s">
        <v>15</v>
      </c>
      <c r="F21226" s="1"/>
    </row>
    <row r="21227" spans="1:6">
      <c r="A21227" s="1" t="s">
        <v>22</v>
      </c>
      <c r="B21227" s="1" t="s">
        <v>40</v>
      </c>
      <c r="C21227" s="1" t="s">
        <v>11</v>
      </c>
      <c r="D21227" s="1"/>
      <c r="E21227" t="s">
        <v>20</v>
      </c>
      <c r="F21227" s="1"/>
    </row>
    <row r="21228" spans="1:6">
      <c r="A21228" s="1" t="s">
        <v>22</v>
      </c>
      <c r="B21228" s="1" t="s">
        <v>7</v>
      </c>
      <c r="C21228" s="1" t="s">
        <v>11</v>
      </c>
      <c r="D21228" s="2">
        <v>75000</v>
      </c>
      <c r="E21228" t="s">
        <v>49</v>
      </c>
      <c r="F21228" s="1"/>
    </row>
    <row r="21229" spans="1:6">
      <c r="A21229" s="1" t="s">
        <v>16</v>
      </c>
      <c r="B21229" s="1" t="s">
        <v>7</v>
      </c>
      <c r="C21229" s="1" t="s">
        <v>11</v>
      </c>
      <c r="D21229" s="2">
        <v>174620</v>
      </c>
      <c r="E21229" t="s">
        <v>12</v>
      </c>
      <c r="F21229" s="1"/>
    </row>
    <row r="21230" spans="1:6">
      <c r="A21230" s="1" t="s">
        <v>22</v>
      </c>
      <c r="B21230" s="1" t="s">
        <v>7</v>
      </c>
      <c r="C21230" s="1" t="s">
        <v>11</v>
      </c>
      <c r="D21230" s="2">
        <v>102500</v>
      </c>
      <c r="E21230" t="s">
        <v>20</v>
      </c>
      <c r="F21230" s="1"/>
    </row>
    <row r="21231" spans="1:6">
      <c r="A21231" s="1" t="s">
        <v>10</v>
      </c>
      <c r="B21231" s="1" t="s">
        <v>7</v>
      </c>
      <c r="C21231" s="1" t="s">
        <v>65</v>
      </c>
      <c r="D21231" s="1"/>
      <c r="E21231" t="s">
        <v>66</v>
      </c>
      <c r="F21231" s="1"/>
    </row>
    <row r="21232" spans="1:6">
      <c r="A21232" s="1" t="s">
        <v>16</v>
      </c>
      <c r="B21232" s="1" t="s">
        <v>7</v>
      </c>
      <c r="C21232" s="1" t="s">
        <v>11</v>
      </c>
      <c r="D21232" s="2">
        <v>90000</v>
      </c>
      <c r="E21232" t="s">
        <v>24</v>
      </c>
      <c r="F21232" s="1"/>
    </row>
    <row r="21233" spans="1:6">
      <c r="A21233" s="1" t="s">
        <v>16</v>
      </c>
      <c r="B21233" s="1" t="s">
        <v>7</v>
      </c>
      <c r="C21233" s="1" t="s">
        <v>11</v>
      </c>
      <c r="D21233" s="2">
        <v>115000</v>
      </c>
      <c r="E21233" t="s">
        <v>24</v>
      </c>
      <c r="F21233" s="1"/>
    </row>
    <row r="21234" spans="1:6">
      <c r="A21234" s="1" t="s">
        <v>10</v>
      </c>
      <c r="B21234" s="1" t="s">
        <v>7</v>
      </c>
      <c r="C21234" s="1" t="s">
        <v>11</v>
      </c>
      <c r="D21234" s="1"/>
      <c r="E21234" t="s">
        <v>567</v>
      </c>
      <c r="F21234" s="1"/>
    </row>
    <row r="21235" spans="1:6">
      <c r="A21235" s="1" t="s">
        <v>16</v>
      </c>
      <c r="B21235" s="1" t="s">
        <v>7</v>
      </c>
      <c r="C21235" s="1" t="s">
        <v>11</v>
      </c>
      <c r="D21235" s="2">
        <v>145500</v>
      </c>
      <c r="E21235" t="s">
        <v>12</v>
      </c>
      <c r="F21235" s="1"/>
    </row>
    <row r="21236" spans="1:6">
      <c r="A21236" s="1" t="s">
        <v>10</v>
      </c>
      <c r="B21236" s="1" t="s">
        <v>7</v>
      </c>
      <c r="C21236" s="1" t="s">
        <v>96</v>
      </c>
      <c r="D21236" s="2">
        <v>128682</v>
      </c>
      <c r="E21236" t="s">
        <v>15</v>
      </c>
      <c r="F21236" s="1"/>
    </row>
    <row r="21237" spans="1:6">
      <c r="A21237" s="1" t="s">
        <v>10</v>
      </c>
      <c r="B21237" s="1" t="s">
        <v>7</v>
      </c>
      <c r="C21237" s="1" t="s">
        <v>11</v>
      </c>
      <c r="D21237" s="2">
        <v>72500</v>
      </c>
      <c r="E21237" t="s">
        <v>187</v>
      </c>
      <c r="F21237" s="1"/>
    </row>
    <row r="21238" spans="1:6">
      <c r="A21238" s="1" t="s">
        <v>22</v>
      </c>
      <c r="B21238" s="1" t="s">
        <v>7</v>
      </c>
      <c r="C21238" s="1" t="s">
        <v>11</v>
      </c>
      <c r="D21238" s="2">
        <v>102500</v>
      </c>
      <c r="E21238" t="s">
        <v>9</v>
      </c>
      <c r="F21238" s="1"/>
    </row>
    <row r="21239" spans="1:6">
      <c r="A21239" s="1" t="s">
        <v>22</v>
      </c>
      <c r="B21239" s="1" t="s">
        <v>23</v>
      </c>
      <c r="C21239" s="1" t="s">
        <v>11</v>
      </c>
      <c r="D21239" s="1"/>
      <c r="E21239" t="s">
        <v>32</v>
      </c>
      <c r="F21239" s="1"/>
    </row>
    <row r="21240" spans="1:6">
      <c r="A21240" s="1" t="s">
        <v>22</v>
      </c>
      <c r="B21240" s="1" t="s">
        <v>7</v>
      </c>
      <c r="C21240" s="1" t="s">
        <v>11</v>
      </c>
      <c r="D21240" s="2">
        <v>85000</v>
      </c>
      <c r="E21240" t="s">
        <v>12</v>
      </c>
      <c r="F21240" s="1"/>
    </row>
    <row r="21241" spans="1:6">
      <c r="A21241" s="1" t="s">
        <v>16</v>
      </c>
      <c r="B21241" s="1" t="s">
        <v>23</v>
      </c>
      <c r="C21241" s="1" t="s">
        <v>11</v>
      </c>
      <c r="D21241" s="1"/>
      <c r="E21241" t="s">
        <v>32</v>
      </c>
      <c r="F21241" s="1"/>
    </row>
    <row r="21242" spans="1:6">
      <c r="A21242" s="1" t="s">
        <v>16</v>
      </c>
      <c r="B21242" s="1" t="s">
        <v>7</v>
      </c>
      <c r="C21242" s="1" t="s">
        <v>11</v>
      </c>
      <c r="D21242" s="2">
        <v>174720</v>
      </c>
      <c r="E21242" t="s">
        <v>24</v>
      </c>
      <c r="F21242" s="1"/>
    </row>
    <row r="21243" spans="1:6">
      <c r="A21243" s="1" t="s">
        <v>6</v>
      </c>
      <c r="B21243" s="1" t="s">
        <v>7</v>
      </c>
      <c r="C21243" s="1" t="s">
        <v>77</v>
      </c>
      <c r="D21243" s="2">
        <v>157500</v>
      </c>
      <c r="E21243" t="s">
        <v>15</v>
      </c>
      <c r="F21243" s="1"/>
    </row>
    <row r="21244" spans="1:6">
      <c r="A21244" s="1" t="s">
        <v>6</v>
      </c>
      <c r="B21244" s="1" t="s">
        <v>7</v>
      </c>
      <c r="C21244" s="1" t="s">
        <v>48</v>
      </c>
      <c r="D21244" s="2">
        <v>64800</v>
      </c>
      <c r="E21244" t="s">
        <v>15</v>
      </c>
      <c r="F21244" s="1"/>
    </row>
    <row r="21245" spans="1:6">
      <c r="A21245" s="1" t="s">
        <v>45</v>
      </c>
      <c r="B21245" s="1" t="s">
        <v>7</v>
      </c>
      <c r="C21245" s="1" t="s">
        <v>11</v>
      </c>
      <c r="D21245" s="1"/>
      <c r="E21245" t="s">
        <v>20</v>
      </c>
      <c r="F21245" s="1"/>
    </row>
    <row r="21246" spans="1:6">
      <c r="A21246" s="1" t="s">
        <v>51</v>
      </c>
      <c r="B21246" s="1" t="s">
        <v>7</v>
      </c>
      <c r="C21246" s="1" t="s">
        <v>11</v>
      </c>
      <c r="D21246" s="1"/>
      <c r="E21246" t="s">
        <v>9</v>
      </c>
      <c r="F21246" s="1"/>
    </row>
    <row r="21247" spans="1:6">
      <c r="A21247" s="1" t="s">
        <v>22</v>
      </c>
      <c r="B21247" s="1" t="s">
        <v>7</v>
      </c>
      <c r="C21247" s="1" t="s">
        <v>11</v>
      </c>
      <c r="D21247" s="1"/>
      <c r="E21247" t="s">
        <v>12</v>
      </c>
      <c r="F21247" s="1"/>
    </row>
    <row r="21248" spans="1:6">
      <c r="A21248" s="1" t="s">
        <v>6</v>
      </c>
      <c r="B21248" s="1" t="s">
        <v>23</v>
      </c>
      <c r="C21248" s="1" t="s">
        <v>11</v>
      </c>
      <c r="D21248" s="1"/>
      <c r="E21248" t="s">
        <v>20</v>
      </c>
      <c r="F21248" s="1"/>
    </row>
    <row r="21249" spans="1:6">
      <c r="A21249" s="1" t="s">
        <v>22</v>
      </c>
      <c r="B21249" s="1" t="s">
        <v>7</v>
      </c>
      <c r="C21249" s="1" t="s">
        <v>11</v>
      </c>
      <c r="D21249" s="2">
        <v>89777</v>
      </c>
      <c r="E21249" t="s">
        <v>583</v>
      </c>
      <c r="F21249" s="1"/>
    </row>
    <row r="21250" spans="1:6">
      <c r="A21250" s="1" t="s">
        <v>22</v>
      </c>
      <c r="B21250" s="1" t="s">
        <v>59</v>
      </c>
      <c r="C21250" s="1" t="s">
        <v>11</v>
      </c>
      <c r="D21250" s="1"/>
      <c r="E21250" t="s">
        <v>178</v>
      </c>
      <c r="F21250" s="1"/>
    </row>
    <row r="21251" spans="1:6">
      <c r="A21251" s="1" t="s">
        <v>14</v>
      </c>
      <c r="B21251" s="1" t="s">
        <v>7</v>
      </c>
      <c r="C21251" s="1" t="s">
        <v>76</v>
      </c>
      <c r="D21251" s="2">
        <v>189500</v>
      </c>
      <c r="E21251" t="s">
        <v>15</v>
      </c>
      <c r="F21251" s="1"/>
    </row>
    <row r="21252" spans="1:6">
      <c r="A21252" s="1" t="s">
        <v>22</v>
      </c>
      <c r="B21252" s="1" t="s">
        <v>7</v>
      </c>
      <c r="C21252" s="1" t="s">
        <v>11</v>
      </c>
      <c r="D21252" s="2">
        <v>65000</v>
      </c>
      <c r="E21252" t="s">
        <v>32</v>
      </c>
      <c r="F21252" s="1"/>
    </row>
    <row r="21253" spans="1:6">
      <c r="A21253" s="1" t="s">
        <v>22</v>
      </c>
      <c r="B21253" s="1" t="s">
        <v>36</v>
      </c>
      <c r="C21253" s="1" t="s">
        <v>37</v>
      </c>
      <c r="D21253" s="1"/>
      <c r="E21253" t="s">
        <v>38</v>
      </c>
      <c r="F21253" s="1"/>
    </row>
    <row r="21254" spans="1:6">
      <c r="A21254" s="1" t="s">
        <v>16</v>
      </c>
      <c r="B21254" s="1" t="s">
        <v>23</v>
      </c>
      <c r="C21254" s="1" t="s">
        <v>11</v>
      </c>
      <c r="D21254" s="1"/>
      <c r="E21254" t="s">
        <v>20</v>
      </c>
      <c r="F21254" s="1"/>
    </row>
    <row r="21255" spans="1:6">
      <c r="A21255" s="1" t="s">
        <v>10</v>
      </c>
      <c r="B21255" s="1" t="s">
        <v>7</v>
      </c>
      <c r="C21255" s="1" t="s">
        <v>11</v>
      </c>
      <c r="D21255" s="2">
        <v>157500</v>
      </c>
      <c r="E21255" t="s">
        <v>20</v>
      </c>
      <c r="F21255" s="1"/>
    </row>
    <row r="21256" spans="1:6">
      <c r="A21256" s="1" t="s">
        <v>13</v>
      </c>
      <c r="B21256" s="1" t="s">
        <v>7</v>
      </c>
      <c r="C21256" s="1" t="s">
        <v>48</v>
      </c>
      <c r="D21256" s="2">
        <v>111175</v>
      </c>
      <c r="E21256" t="s">
        <v>15</v>
      </c>
      <c r="F21256" s="1"/>
    </row>
    <row r="21257" spans="1:6">
      <c r="A21257" s="1" t="s">
        <v>16</v>
      </c>
      <c r="B21257" s="1" t="s">
        <v>7</v>
      </c>
      <c r="C21257" s="1" t="s">
        <v>11</v>
      </c>
      <c r="D21257" s="2">
        <v>99358</v>
      </c>
      <c r="E21257" t="s">
        <v>9</v>
      </c>
      <c r="F21257" s="1"/>
    </row>
    <row r="21258" spans="1:6">
      <c r="A21258" s="1" t="s">
        <v>10</v>
      </c>
      <c r="B21258" s="1" t="s">
        <v>7</v>
      </c>
      <c r="C21258" s="1" t="s">
        <v>37</v>
      </c>
      <c r="D21258" s="2">
        <v>90000</v>
      </c>
      <c r="E21258" t="s">
        <v>24</v>
      </c>
      <c r="F21258" s="1"/>
    </row>
    <row r="21259" spans="1:6">
      <c r="A21259" s="1" t="s">
        <v>10</v>
      </c>
      <c r="B21259" s="1" t="s">
        <v>7</v>
      </c>
      <c r="C21259" s="1" t="s">
        <v>124</v>
      </c>
      <c r="D21259" s="2">
        <v>96773</v>
      </c>
      <c r="E21259" t="s">
        <v>15</v>
      </c>
      <c r="F21259" s="1"/>
    </row>
    <row r="21260" spans="1:6">
      <c r="A21260" s="1" t="s">
        <v>10</v>
      </c>
      <c r="B21260" s="1" t="s">
        <v>7</v>
      </c>
      <c r="C21260" s="1" t="s">
        <v>28</v>
      </c>
      <c r="D21260" s="2">
        <v>89100</v>
      </c>
      <c r="E21260" t="s">
        <v>15</v>
      </c>
      <c r="F21260" s="1"/>
    </row>
    <row r="21261" spans="1:6">
      <c r="A21261" s="1" t="s">
        <v>22</v>
      </c>
      <c r="B21261" s="1" t="s">
        <v>7</v>
      </c>
      <c r="C21261" s="1" t="s">
        <v>11</v>
      </c>
      <c r="D21261" s="1"/>
      <c r="E21261" t="s">
        <v>199</v>
      </c>
      <c r="F21261" s="1"/>
    </row>
    <row r="21262" spans="1:6">
      <c r="A21262" s="1" t="s">
        <v>22</v>
      </c>
      <c r="B21262" s="1" t="s">
        <v>7</v>
      </c>
      <c r="C21262" s="1" t="s">
        <v>11</v>
      </c>
      <c r="D21262" s="2">
        <v>70000</v>
      </c>
      <c r="E21262" t="s">
        <v>32</v>
      </c>
      <c r="F21262" s="1"/>
    </row>
    <row r="21263" spans="1:6">
      <c r="A21263" s="1" t="s">
        <v>16</v>
      </c>
      <c r="B21263" s="1" t="s">
        <v>7</v>
      </c>
      <c r="C21263" s="1" t="s">
        <v>11</v>
      </c>
      <c r="D21263" s="2">
        <v>207000</v>
      </c>
      <c r="E21263" t="s">
        <v>20</v>
      </c>
      <c r="F21263" s="1"/>
    </row>
    <row r="21264" spans="1:6">
      <c r="A21264" s="1" t="s">
        <v>16</v>
      </c>
      <c r="B21264" s="1" t="s">
        <v>7</v>
      </c>
      <c r="C21264" s="1" t="s">
        <v>11</v>
      </c>
      <c r="D21264" s="2">
        <v>155000</v>
      </c>
      <c r="E21264" t="s">
        <v>20</v>
      </c>
      <c r="F21264" s="1"/>
    </row>
    <row r="21265" spans="1:6">
      <c r="A21265" s="1" t="s">
        <v>45</v>
      </c>
      <c r="B21265" s="1" t="s">
        <v>7</v>
      </c>
      <c r="C21265" s="1" t="s">
        <v>11</v>
      </c>
      <c r="D21265" s="2">
        <v>100000</v>
      </c>
      <c r="E21265" t="s">
        <v>20</v>
      </c>
      <c r="F21265" s="1"/>
    </row>
    <row r="21266" spans="1:6">
      <c r="A21266" s="1" t="s">
        <v>16</v>
      </c>
      <c r="B21266" s="1" t="s">
        <v>7</v>
      </c>
      <c r="C21266" s="1" t="s">
        <v>11</v>
      </c>
      <c r="D21266" s="1"/>
      <c r="E21266" t="s">
        <v>584</v>
      </c>
      <c r="F21266" s="1"/>
    </row>
    <row r="21267" spans="1:6">
      <c r="A21267" s="1" t="s">
        <v>45</v>
      </c>
      <c r="B21267" s="1" t="s">
        <v>7</v>
      </c>
      <c r="C21267" s="1" t="s">
        <v>11</v>
      </c>
      <c r="D21267" s="2">
        <v>167755</v>
      </c>
      <c r="E21267" t="s">
        <v>63</v>
      </c>
      <c r="F21267" s="1"/>
    </row>
    <row r="21268" spans="1:6">
      <c r="A21268" s="1" t="s">
        <v>16</v>
      </c>
      <c r="B21268" s="1" t="s">
        <v>7</v>
      </c>
      <c r="C21268" s="1" t="s">
        <v>167</v>
      </c>
      <c r="D21268" s="2">
        <v>79200</v>
      </c>
      <c r="E21268" t="s">
        <v>15</v>
      </c>
      <c r="F21268" s="1"/>
    </row>
    <row r="21269" spans="1:6">
      <c r="A21269" s="1" t="s">
        <v>16</v>
      </c>
      <c r="B21269" s="1" t="s">
        <v>40</v>
      </c>
      <c r="C21269" s="1" t="s">
        <v>8</v>
      </c>
      <c r="D21269" s="1"/>
      <c r="E21269" t="s">
        <v>41</v>
      </c>
      <c r="F21269" s="1"/>
    </row>
    <row r="21270" spans="1:6">
      <c r="A21270" s="1" t="s">
        <v>22</v>
      </c>
      <c r="B21270" s="1" t="s">
        <v>7</v>
      </c>
      <c r="C21270" s="1" t="s">
        <v>11</v>
      </c>
      <c r="D21270" s="2">
        <v>86400</v>
      </c>
      <c r="E21270" t="s">
        <v>50</v>
      </c>
      <c r="F21270" s="1"/>
    </row>
    <row r="21271" spans="1:6">
      <c r="A21271" s="1" t="s">
        <v>22</v>
      </c>
      <c r="B21271" s="1" t="s">
        <v>7</v>
      </c>
      <c r="C21271" s="1" t="s">
        <v>11</v>
      </c>
      <c r="D21271" s="1"/>
      <c r="E21271" t="s">
        <v>67</v>
      </c>
      <c r="F21271" s="1"/>
    </row>
    <row r="21272" spans="1:6">
      <c r="A21272" s="1" t="s">
        <v>22</v>
      </c>
      <c r="B21272" s="1" t="s">
        <v>7</v>
      </c>
      <c r="C21272" s="1" t="s">
        <v>11</v>
      </c>
      <c r="D21272" s="2">
        <v>143000</v>
      </c>
      <c r="E21272" t="s">
        <v>12</v>
      </c>
      <c r="F21272" s="1"/>
    </row>
    <row r="21273" spans="1:6">
      <c r="A21273" s="1" t="s">
        <v>16</v>
      </c>
      <c r="B21273" s="1" t="s">
        <v>7</v>
      </c>
      <c r="C21273" s="1" t="s">
        <v>11</v>
      </c>
      <c r="D21273" s="2">
        <v>138000</v>
      </c>
      <c r="E21273" t="s">
        <v>20</v>
      </c>
      <c r="F21273" s="1"/>
    </row>
    <row r="21274" spans="1:6">
      <c r="A21274" s="1" t="s">
        <v>16</v>
      </c>
      <c r="B21274" s="1" t="s">
        <v>17</v>
      </c>
      <c r="C21274" s="1" t="s">
        <v>8</v>
      </c>
      <c r="D21274" s="1"/>
      <c r="E21274" t="s">
        <v>18</v>
      </c>
      <c r="F21274" s="1"/>
    </row>
    <row r="21275" spans="1:6">
      <c r="A21275" s="1" t="s">
        <v>10</v>
      </c>
      <c r="B21275" s="1" t="s">
        <v>7</v>
      </c>
      <c r="C21275" s="1" t="s">
        <v>220</v>
      </c>
      <c r="D21275" s="2">
        <v>147500</v>
      </c>
      <c r="E21275" t="s">
        <v>15</v>
      </c>
      <c r="F21275" s="1"/>
    </row>
    <row r="21276" spans="1:6">
      <c r="A21276" s="1" t="s">
        <v>16</v>
      </c>
      <c r="B21276" s="1" t="s">
        <v>7</v>
      </c>
      <c r="C21276" s="1" t="s">
        <v>8</v>
      </c>
      <c r="D21276" s="2">
        <v>140000</v>
      </c>
      <c r="E21276" t="s">
        <v>103</v>
      </c>
      <c r="F21276" s="1"/>
    </row>
    <row r="21277" spans="1:6">
      <c r="A21277" s="1" t="s">
        <v>19</v>
      </c>
      <c r="B21277" s="1" t="s">
        <v>23</v>
      </c>
      <c r="C21277" s="1" t="s">
        <v>11</v>
      </c>
      <c r="D21277" s="1"/>
      <c r="E21277" t="s">
        <v>20</v>
      </c>
      <c r="F21277" s="1"/>
    </row>
    <row r="21278" spans="1:6">
      <c r="A21278" s="1" t="s">
        <v>22</v>
      </c>
      <c r="B21278" s="1" t="s">
        <v>7</v>
      </c>
      <c r="C21278" s="1" t="s">
        <v>11</v>
      </c>
      <c r="D21278" s="2">
        <v>80000</v>
      </c>
      <c r="E21278" t="s">
        <v>42</v>
      </c>
      <c r="F21278" s="1"/>
    </row>
    <row r="21279" spans="1:6">
      <c r="A21279" s="1" t="s">
        <v>16</v>
      </c>
      <c r="B21279" s="1" t="s">
        <v>7</v>
      </c>
      <c r="C21279" s="1" t="s">
        <v>11</v>
      </c>
      <c r="D21279" s="2">
        <v>138000</v>
      </c>
      <c r="E21279" t="s">
        <v>12</v>
      </c>
      <c r="F21279" s="1"/>
    </row>
    <row r="21280" spans="1:6">
      <c r="A21280" s="1" t="s">
        <v>22</v>
      </c>
      <c r="B21280" s="1" t="s">
        <v>7</v>
      </c>
      <c r="C21280" s="1" t="s">
        <v>11</v>
      </c>
      <c r="D21280" s="2">
        <v>150000</v>
      </c>
      <c r="E21280" t="s">
        <v>24</v>
      </c>
      <c r="F21280" s="1"/>
    </row>
    <row r="21281" spans="1:6">
      <c r="A21281" s="1" t="s">
        <v>22</v>
      </c>
      <c r="B21281" s="1" t="s">
        <v>23</v>
      </c>
      <c r="C21281" s="1" t="s">
        <v>11</v>
      </c>
      <c r="D21281" s="1"/>
      <c r="E21281" t="s">
        <v>93</v>
      </c>
      <c r="F21281" s="1"/>
    </row>
    <row r="21282" spans="1:6">
      <c r="A21282" s="1" t="s">
        <v>6</v>
      </c>
      <c r="B21282" s="1" t="s">
        <v>7</v>
      </c>
      <c r="C21282" s="1" t="s">
        <v>11</v>
      </c>
      <c r="D21282" s="1"/>
      <c r="E21282" t="s">
        <v>18</v>
      </c>
      <c r="F21282" s="1"/>
    </row>
    <row r="21283" spans="1:6">
      <c r="A21283" s="1" t="s">
        <v>13</v>
      </c>
      <c r="B21283" s="1" t="s">
        <v>7</v>
      </c>
      <c r="C21283" s="1" t="s">
        <v>11</v>
      </c>
      <c r="D21283" s="2">
        <v>140000</v>
      </c>
      <c r="E21283" t="s">
        <v>9</v>
      </c>
      <c r="F21283" s="1"/>
    </row>
    <row r="21284" spans="1:6">
      <c r="A21284" s="1" t="s">
        <v>22</v>
      </c>
      <c r="B21284" s="1" t="s">
        <v>7</v>
      </c>
      <c r="C21284" s="1" t="s">
        <v>11</v>
      </c>
      <c r="D21284" s="2">
        <v>90250</v>
      </c>
      <c r="E21284" t="s">
        <v>67</v>
      </c>
      <c r="F21284" s="1"/>
    </row>
    <row r="21285" spans="1:6">
      <c r="A21285" s="1" t="s">
        <v>16</v>
      </c>
      <c r="B21285" s="1" t="s">
        <v>7</v>
      </c>
      <c r="C21285" s="1" t="s">
        <v>96</v>
      </c>
      <c r="D21285" s="2">
        <v>109500</v>
      </c>
      <c r="E21285" t="s">
        <v>15</v>
      </c>
      <c r="F21285" s="1"/>
    </row>
    <row r="21286" spans="1:6">
      <c r="A21286" s="1" t="s">
        <v>6</v>
      </c>
      <c r="B21286" s="1" t="s">
        <v>17</v>
      </c>
      <c r="C21286" s="1" t="s">
        <v>11</v>
      </c>
      <c r="D21286" s="1"/>
      <c r="E21286" t="s">
        <v>18</v>
      </c>
      <c r="F21286" s="1"/>
    </row>
    <row r="21287" spans="1:6">
      <c r="A21287" s="1" t="s">
        <v>22</v>
      </c>
      <c r="B21287" s="1" t="s">
        <v>52</v>
      </c>
      <c r="C21287" s="1" t="s">
        <v>11</v>
      </c>
      <c r="D21287" s="1"/>
      <c r="E21287" t="s">
        <v>32</v>
      </c>
      <c r="F21287" s="1"/>
    </row>
    <row r="21288" spans="1:6">
      <c r="A21288" s="1" t="s">
        <v>10</v>
      </c>
      <c r="B21288" s="1" t="s">
        <v>7</v>
      </c>
      <c r="C21288" s="1" t="s">
        <v>11</v>
      </c>
      <c r="D21288" s="2">
        <v>150000</v>
      </c>
      <c r="E21288" t="s">
        <v>31</v>
      </c>
      <c r="F21288" s="1"/>
    </row>
    <row r="21289" spans="1:6">
      <c r="A21289" s="1" t="s">
        <v>45</v>
      </c>
      <c r="B21289" s="1" t="s">
        <v>7</v>
      </c>
      <c r="C21289" s="1" t="s">
        <v>88</v>
      </c>
      <c r="D21289" s="2">
        <v>50400</v>
      </c>
      <c r="E21289" t="s">
        <v>15</v>
      </c>
      <c r="F21289" s="1"/>
    </row>
    <row r="21290" spans="1:6">
      <c r="A21290" s="1" t="s">
        <v>13</v>
      </c>
      <c r="B21290" s="1" t="s">
        <v>7</v>
      </c>
      <c r="C21290" s="1" t="s">
        <v>11</v>
      </c>
      <c r="D21290" s="2">
        <v>151950</v>
      </c>
      <c r="E21290" t="s">
        <v>101</v>
      </c>
      <c r="F21290" s="1"/>
    </row>
    <row r="21291" spans="1:6">
      <c r="A21291" s="1" t="s">
        <v>22</v>
      </c>
      <c r="B21291" s="1" t="s">
        <v>7</v>
      </c>
      <c r="C21291" s="1" t="s">
        <v>11</v>
      </c>
      <c r="D21291" s="2">
        <v>60000</v>
      </c>
      <c r="E21291" t="s">
        <v>199</v>
      </c>
      <c r="F21291" s="1"/>
    </row>
    <row r="21292" spans="1:6">
      <c r="A21292" s="1" t="s">
        <v>16</v>
      </c>
      <c r="B21292" s="1" t="s">
        <v>40</v>
      </c>
      <c r="C21292" s="1" t="s">
        <v>11</v>
      </c>
      <c r="D21292" s="1"/>
      <c r="E21292" t="s">
        <v>41</v>
      </c>
      <c r="F21292" s="1"/>
    </row>
    <row r="21293" spans="1:6">
      <c r="A21293" s="1" t="s">
        <v>10</v>
      </c>
      <c r="B21293" s="1" t="s">
        <v>7</v>
      </c>
      <c r="C21293" s="1" t="s">
        <v>74</v>
      </c>
      <c r="D21293" s="2">
        <v>89100</v>
      </c>
      <c r="E21293" t="s">
        <v>15</v>
      </c>
      <c r="F21293" s="1"/>
    </row>
    <row r="21294" spans="1:6">
      <c r="A21294" s="1" t="s">
        <v>16</v>
      </c>
      <c r="B21294" s="1" t="s">
        <v>7</v>
      </c>
      <c r="C21294" s="1" t="s">
        <v>11</v>
      </c>
      <c r="D21294" s="2">
        <v>150000</v>
      </c>
      <c r="E21294" t="s">
        <v>20</v>
      </c>
      <c r="F21294" s="1"/>
    </row>
    <row r="21295" spans="1:6">
      <c r="A21295" s="1" t="s">
        <v>45</v>
      </c>
      <c r="B21295" s="1" t="s">
        <v>7</v>
      </c>
      <c r="C21295" s="1" t="s">
        <v>152</v>
      </c>
      <c r="D21295" s="2">
        <v>79200</v>
      </c>
      <c r="E21295" t="s">
        <v>15</v>
      </c>
      <c r="F21295" s="1"/>
    </row>
    <row r="21296" spans="1:6">
      <c r="A21296" s="1" t="s">
        <v>16</v>
      </c>
      <c r="B21296" s="1" t="s">
        <v>7</v>
      </c>
      <c r="C21296" s="1" t="s">
        <v>11</v>
      </c>
      <c r="D21296" s="2">
        <v>196800</v>
      </c>
      <c r="E21296" t="s">
        <v>12</v>
      </c>
      <c r="F21296" s="1"/>
    </row>
    <row r="21297" spans="1:6">
      <c r="A21297" s="1" t="s">
        <v>22</v>
      </c>
      <c r="B21297" s="1" t="s">
        <v>7</v>
      </c>
      <c r="C21297" s="1" t="s">
        <v>11</v>
      </c>
      <c r="D21297" s="2">
        <v>117160</v>
      </c>
      <c r="E21297" t="s">
        <v>35</v>
      </c>
      <c r="F21297" s="1"/>
    </row>
    <row r="21298" spans="1:6">
      <c r="A21298" s="1" t="s">
        <v>10</v>
      </c>
      <c r="B21298" s="1" t="s">
        <v>23</v>
      </c>
      <c r="C21298" s="1" t="s">
        <v>8</v>
      </c>
      <c r="D21298" s="1"/>
      <c r="E21298" t="s">
        <v>20</v>
      </c>
      <c r="F21298" s="1"/>
    </row>
    <row r="21299" spans="1:6">
      <c r="A21299" s="1" t="s">
        <v>16</v>
      </c>
      <c r="B21299" s="1" t="s">
        <v>7</v>
      </c>
      <c r="C21299" s="1" t="s">
        <v>11</v>
      </c>
      <c r="D21299" s="2">
        <v>100900</v>
      </c>
      <c r="E21299" t="s">
        <v>67</v>
      </c>
      <c r="F21299" s="1"/>
    </row>
    <row r="21300" spans="1:6">
      <c r="A21300" s="1" t="s">
        <v>33</v>
      </c>
      <c r="B21300" s="1" t="s">
        <v>7</v>
      </c>
      <c r="C21300" s="1" t="s">
        <v>11</v>
      </c>
      <c r="D21300" s="2">
        <v>175000</v>
      </c>
      <c r="E21300" t="s">
        <v>24</v>
      </c>
      <c r="F21300" s="1"/>
    </row>
    <row r="21301" spans="1:6">
      <c r="A21301" s="1" t="s">
        <v>22</v>
      </c>
      <c r="B21301" s="1" t="s">
        <v>23</v>
      </c>
      <c r="C21301" s="1" t="s">
        <v>11</v>
      </c>
      <c r="D21301" s="1"/>
      <c r="E21301" t="s">
        <v>32</v>
      </c>
      <c r="F21301" s="1"/>
    </row>
    <row r="21302" spans="1:6">
      <c r="A21302" s="1" t="s">
        <v>45</v>
      </c>
      <c r="B21302" s="1" t="s">
        <v>7</v>
      </c>
      <c r="C21302" s="1" t="s">
        <v>11</v>
      </c>
      <c r="D21302" s="2">
        <v>111500</v>
      </c>
      <c r="E21302" t="s">
        <v>20</v>
      </c>
      <c r="F21302" s="1"/>
    </row>
    <row r="21303" spans="1:6">
      <c r="A21303" s="1" t="s">
        <v>22</v>
      </c>
      <c r="B21303" s="1" t="s">
        <v>7</v>
      </c>
      <c r="C21303" s="1" t="s">
        <v>11</v>
      </c>
      <c r="D21303" s="2">
        <v>100000</v>
      </c>
      <c r="E21303" t="s">
        <v>53</v>
      </c>
      <c r="F21303" s="1"/>
    </row>
    <row r="21304" spans="1:6">
      <c r="A21304" s="1" t="s">
        <v>22</v>
      </c>
      <c r="B21304" s="1" t="s">
        <v>7</v>
      </c>
      <c r="C21304" s="1" t="s">
        <v>11</v>
      </c>
      <c r="D21304" s="2">
        <v>85000</v>
      </c>
      <c r="E21304" t="s">
        <v>20</v>
      </c>
      <c r="F21304" s="1"/>
    </row>
    <row r="21305" spans="1:6">
      <c r="A21305" s="1" t="s">
        <v>16</v>
      </c>
      <c r="B21305" s="1" t="s">
        <v>17</v>
      </c>
      <c r="C21305" s="1" t="s">
        <v>8</v>
      </c>
      <c r="D21305" s="1"/>
      <c r="E21305" t="s">
        <v>18</v>
      </c>
      <c r="F21305" s="1"/>
    </row>
    <row r="21306" spans="1:6">
      <c r="A21306" s="1" t="s">
        <v>16</v>
      </c>
      <c r="B21306" s="1" t="s">
        <v>40</v>
      </c>
      <c r="C21306" s="1" t="s">
        <v>11</v>
      </c>
      <c r="D21306" s="1"/>
      <c r="E21306" t="s">
        <v>20</v>
      </c>
      <c r="F21306" s="1"/>
    </row>
    <row r="21307" spans="1:6">
      <c r="A21307" s="1" t="s">
        <v>10</v>
      </c>
      <c r="B21307" s="1" t="s">
        <v>40</v>
      </c>
      <c r="C21307" s="1" t="s">
        <v>11</v>
      </c>
      <c r="D21307" s="1"/>
      <c r="E21307" t="s">
        <v>41</v>
      </c>
      <c r="F21307" s="1"/>
    </row>
    <row r="21308" spans="1:6">
      <c r="A21308" s="1" t="s">
        <v>16</v>
      </c>
      <c r="B21308" s="1" t="s">
        <v>7</v>
      </c>
      <c r="C21308" s="1" t="s">
        <v>11</v>
      </c>
      <c r="D21308" s="2">
        <v>97800</v>
      </c>
      <c r="E21308" t="s">
        <v>81</v>
      </c>
      <c r="F21308" s="1"/>
    </row>
    <row r="21309" spans="1:6">
      <c r="A21309" s="1" t="s">
        <v>13</v>
      </c>
      <c r="B21309" s="1" t="s">
        <v>17</v>
      </c>
      <c r="C21309" s="1" t="s">
        <v>11</v>
      </c>
      <c r="D21309" s="2">
        <v>93425</v>
      </c>
      <c r="E21309" t="s">
        <v>12</v>
      </c>
      <c r="F21309" s="1"/>
    </row>
    <row r="21310" spans="1:6">
      <c r="A21310" s="1" t="s">
        <v>16</v>
      </c>
      <c r="B21310" s="1" t="s">
        <v>7</v>
      </c>
      <c r="C21310" s="1" t="s">
        <v>11</v>
      </c>
      <c r="D21310" s="2">
        <v>209000</v>
      </c>
      <c r="E21310" t="s">
        <v>53</v>
      </c>
      <c r="F21310" s="1"/>
    </row>
    <row r="21311" spans="1:6">
      <c r="A21311" s="1" t="s">
        <v>10</v>
      </c>
      <c r="B21311" s="1" t="s">
        <v>7</v>
      </c>
      <c r="C21311" s="1" t="s">
        <v>48</v>
      </c>
      <c r="D21311" s="2">
        <v>79200</v>
      </c>
      <c r="E21311" t="s">
        <v>15</v>
      </c>
      <c r="F21311" s="1"/>
    </row>
    <row r="21312" spans="1:6">
      <c r="A21312" s="1" t="s">
        <v>16</v>
      </c>
      <c r="B21312" s="1" t="s">
        <v>7</v>
      </c>
      <c r="C21312" s="1" t="s">
        <v>11</v>
      </c>
      <c r="D21312" s="2">
        <v>200000</v>
      </c>
      <c r="E21312" t="s">
        <v>24</v>
      </c>
      <c r="F21312" s="1"/>
    </row>
    <row r="21313" spans="1:6">
      <c r="A21313" s="1" t="s">
        <v>22</v>
      </c>
      <c r="B21313" s="1" t="s">
        <v>7</v>
      </c>
      <c r="C21313" s="1" t="s">
        <v>11</v>
      </c>
      <c r="D21313" s="1"/>
      <c r="E21313" t="s">
        <v>18</v>
      </c>
      <c r="F21313" s="1"/>
    </row>
    <row r="21314" spans="1:6">
      <c r="A21314" s="1" t="s">
        <v>6</v>
      </c>
      <c r="B21314" s="1" t="s">
        <v>7</v>
      </c>
      <c r="C21314" s="1" t="s">
        <v>44</v>
      </c>
      <c r="D21314" s="2">
        <v>80850</v>
      </c>
      <c r="E21314" t="s">
        <v>15</v>
      </c>
      <c r="F21314" s="1"/>
    </row>
    <row r="21315" spans="1:6">
      <c r="A21315" s="1" t="s">
        <v>13</v>
      </c>
      <c r="B21315" s="1" t="s">
        <v>7</v>
      </c>
      <c r="C21315" s="1" t="s">
        <v>37</v>
      </c>
      <c r="D21315" s="2">
        <v>175000</v>
      </c>
      <c r="E21315" t="s">
        <v>24</v>
      </c>
      <c r="F21315" s="1"/>
    </row>
    <row r="21316" spans="1:6">
      <c r="A21316" s="1" t="s">
        <v>22</v>
      </c>
      <c r="B21316" s="1" t="s">
        <v>40</v>
      </c>
      <c r="C21316" s="1" t="s">
        <v>11</v>
      </c>
      <c r="D21316" s="2">
        <v>60000</v>
      </c>
      <c r="E21316" t="s">
        <v>49</v>
      </c>
      <c r="F21316" s="1"/>
    </row>
    <row r="21317" spans="1:6">
      <c r="A21317" s="1" t="s">
        <v>22</v>
      </c>
      <c r="B21317" s="1" t="s">
        <v>7</v>
      </c>
      <c r="C21317" s="1" t="s">
        <v>44</v>
      </c>
      <c r="D21317" s="2">
        <v>111175</v>
      </c>
      <c r="E21317" t="s">
        <v>15</v>
      </c>
      <c r="F21317" s="1"/>
    </row>
    <row r="21318" spans="1:6">
      <c r="A21318" s="1" t="s">
        <v>22</v>
      </c>
      <c r="B21318" s="1" t="s">
        <v>23</v>
      </c>
      <c r="C21318" s="1" t="s">
        <v>11</v>
      </c>
      <c r="D21318" s="1"/>
      <c r="E21318" t="s">
        <v>9</v>
      </c>
      <c r="F21318" s="1"/>
    </row>
    <row r="21319" spans="1:6">
      <c r="A21319" s="1" t="s">
        <v>22</v>
      </c>
      <c r="B21319" s="1" t="s">
        <v>7</v>
      </c>
      <c r="C21319" s="1" t="s">
        <v>11</v>
      </c>
      <c r="D21319" s="2">
        <v>56500</v>
      </c>
      <c r="E21319" t="s">
        <v>20</v>
      </c>
      <c r="F21319" s="1"/>
    </row>
    <row r="21320" spans="1:6">
      <c r="A21320" s="1" t="s">
        <v>16</v>
      </c>
      <c r="B21320" s="1" t="s">
        <v>23</v>
      </c>
      <c r="C21320" s="1" t="s">
        <v>11</v>
      </c>
      <c r="D21320" s="1"/>
      <c r="E21320" t="s">
        <v>32</v>
      </c>
      <c r="F21320" s="1"/>
    </row>
    <row r="21321" spans="1:6">
      <c r="A21321" s="1" t="s">
        <v>22</v>
      </c>
      <c r="B21321" s="1" t="s">
        <v>7</v>
      </c>
      <c r="C21321" s="1" t="s">
        <v>11</v>
      </c>
      <c r="D21321" s="2">
        <v>65000</v>
      </c>
      <c r="E21321" t="s">
        <v>12</v>
      </c>
      <c r="F21321" s="1"/>
    </row>
    <row r="21322" spans="1:6">
      <c r="A21322" s="1" t="s">
        <v>22</v>
      </c>
      <c r="B21322" s="1" t="s">
        <v>7</v>
      </c>
      <c r="C21322" s="1" t="s">
        <v>11</v>
      </c>
      <c r="D21322" s="2">
        <v>135000</v>
      </c>
      <c r="E21322" t="s">
        <v>38</v>
      </c>
      <c r="F21322" s="1"/>
    </row>
    <row r="21323" spans="1:6">
      <c r="A21323" s="1" t="s">
        <v>16</v>
      </c>
      <c r="B21323" s="1" t="s">
        <v>7</v>
      </c>
      <c r="C21323" s="1" t="s">
        <v>8</v>
      </c>
      <c r="D21323" s="2">
        <v>153500</v>
      </c>
      <c r="E21323" t="s">
        <v>24</v>
      </c>
      <c r="F21323" s="1"/>
    </row>
    <row r="21324" spans="1:6">
      <c r="A21324" s="1" t="s">
        <v>22</v>
      </c>
      <c r="B21324" s="1" t="s">
        <v>7</v>
      </c>
      <c r="C21324" s="1" t="s">
        <v>11</v>
      </c>
      <c r="D21324" s="2">
        <v>60000</v>
      </c>
      <c r="E21324" t="s">
        <v>38</v>
      </c>
      <c r="F21324" s="1"/>
    </row>
    <row r="21325" spans="1:6">
      <c r="A21325" s="1" t="s">
        <v>22</v>
      </c>
      <c r="B21325" s="1" t="s">
        <v>7</v>
      </c>
      <c r="C21325" s="1" t="s">
        <v>11</v>
      </c>
      <c r="D21325" s="1"/>
      <c r="E21325" t="s">
        <v>20</v>
      </c>
      <c r="F21325" s="1"/>
    </row>
    <row r="21326" spans="1:6">
      <c r="A21326" s="1" t="s">
        <v>22</v>
      </c>
      <c r="B21326" s="1" t="s">
        <v>7</v>
      </c>
      <c r="C21326" s="1" t="s">
        <v>11</v>
      </c>
      <c r="D21326" s="2">
        <v>92050</v>
      </c>
      <c r="E21326" t="s">
        <v>50</v>
      </c>
      <c r="F21326" s="1"/>
    </row>
    <row r="21327" spans="1:6">
      <c r="A21327" s="1" t="s">
        <v>22</v>
      </c>
      <c r="B21327" s="1" t="s">
        <v>7</v>
      </c>
      <c r="C21327" s="1" t="s">
        <v>11</v>
      </c>
      <c r="D21327" s="1"/>
      <c r="E21327" t="s">
        <v>185</v>
      </c>
      <c r="F21327" s="1"/>
    </row>
    <row r="21328" spans="1:6">
      <c r="A21328" s="1" t="s">
        <v>10</v>
      </c>
      <c r="B21328" s="1" t="s">
        <v>23</v>
      </c>
      <c r="C21328" s="1" t="s">
        <v>8</v>
      </c>
      <c r="D21328" s="1"/>
      <c r="E21328" t="s">
        <v>42</v>
      </c>
      <c r="F21328" s="1"/>
    </row>
    <row r="21329" spans="1:6">
      <c r="A21329" s="1" t="s">
        <v>10</v>
      </c>
      <c r="B21329" s="1" t="s">
        <v>7</v>
      </c>
      <c r="C21329" s="1" t="s">
        <v>11</v>
      </c>
      <c r="D21329" s="2">
        <v>180500</v>
      </c>
      <c r="E21329" t="s">
        <v>35</v>
      </c>
      <c r="F21329" s="1"/>
    </row>
    <row r="21330" spans="1:6">
      <c r="A21330" s="1" t="s">
        <v>10</v>
      </c>
      <c r="B21330" s="1" t="s">
        <v>7</v>
      </c>
      <c r="C21330" s="1" t="s">
        <v>68</v>
      </c>
      <c r="D21330" s="2">
        <v>89100</v>
      </c>
      <c r="E21330" t="s">
        <v>15</v>
      </c>
      <c r="F21330" s="1"/>
    </row>
    <row r="21331" spans="1:6">
      <c r="A21331" s="1" t="s">
        <v>10</v>
      </c>
      <c r="B21331" s="1" t="s">
        <v>7</v>
      </c>
      <c r="C21331" s="1" t="s">
        <v>11</v>
      </c>
      <c r="D21331" s="2">
        <v>200000</v>
      </c>
      <c r="E21331" t="s">
        <v>15</v>
      </c>
      <c r="F21331" s="1"/>
    </row>
    <row r="21332" spans="1:6">
      <c r="A21332" s="1" t="s">
        <v>16</v>
      </c>
      <c r="B21332" s="1" t="s">
        <v>40</v>
      </c>
      <c r="C21332" s="1" t="s">
        <v>11</v>
      </c>
      <c r="D21332" s="1"/>
      <c r="E21332" t="s">
        <v>12</v>
      </c>
      <c r="F21332" s="1"/>
    </row>
    <row r="21333" spans="1:6">
      <c r="A21333" s="1" t="s">
        <v>16</v>
      </c>
      <c r="B21333" s="1" t="s">
        <v>7</v>
      </c>
      <c r="C21333" s="1" t="s">
        <v>11</v>
      </c>
      <c r="D21333" s="2">
        <v>265500</v>
      </c>
      <c r="E21333" t="s">
        <v>98</v>
      </c>
      <c r="F21333" s="1"/>
    </row>
    <row r="21334" spans="1:6">
      <c r="A21334" s="1" t="s">
        <v>22</v>
      </c>
      <c r="B21334" s="1" t="s">
        <v>23</v>
      </c>
      <c r="C21334" s="1" t="s">
        <v>8</v>
      </c>
      <c r="D21334" s="1"/>
      <c r="E21334" t="s">
        <v>20</v>
      </c>
      <c r="F21334" s="1"/>
    </row>
    <row r="21335" spans="1:6">
      <c r="A21335" s="1" t="s">
        <v>6</v>
      </c>
      <c r="B21335" s="1" t="s">
        <v>7</v>
      </c>
      <c r="C21335" s="1" t="s">
        <v>11</v>
      </c>
      <c r="D21335" s="2">
        <v>90000</v>
      </c>
      <c r="E21335" t="s">
        <v>24</v>
      </c>
      <c r="F21335" s="1"/>
    </row>
    <row r="21336" spans="1:6">
      <c r="A21336" s="1" t="s">
        <v>16</v>
      </c>
      <c r="B21336" s="1" t="s">
        <v>7</v>
      </c>
      <c r="C21336" s="1" t="s">
        <v>8</v>
      </c>
      <c r="D21336" s="2">
        <v>133851</v>
      </c>
      <c r="E21336" t="s">
        <v>156</v>
      </c>
      <c r="F21336" s="1"/>
    </row>
    <row r="21337" spans="1:6">
      <c r="A21337" s="1" t="s">
        <v>22</v>
      </c>
      <c r="B21337" s="1" t="s">
        <v>7</v>
      </c>
      <c r="C21337" s="1" t="s">
        <v>11</v>
      </c>
      <c r="D21337" s="2">
        <v>90000</v>
      </c>
      <c r="E21337" t="s">
        <v>24</v>
      </c>
      <c r="F21337" s="1"/>
    </row>
    <row r="21338" spans="1:6">
      <c r="A21338" s="1" t="s">
        <v>16</v>
      </c>
      <c r="B21338" s="1" t="s">
        <v>7</v>
      </c>
      <c r="C21338" s="1" t="s">
        <v>11</v>
      </c>
      <c r="D21338" s="2">
        <v>135000</v>
      </c>
      <c r="E21338" t="s">
        <v>12</v>
      </c>
      <c r="F21338" s="1"/>
    </row>
    <row r="21339" spans="1:6">
      <c r="A21339" s="1" t="s">
        <v>10</v>
      </c>
      <c r="B21339" s="1" t="s">
        <v>7</v>
      </c>
      <c r="C21339" s="1" t="s">
        <v>11</v>
      </c>
      <c r="D21339" s="2">
        <v>90000</v>
      </c>
      <c r="E21339" t="s">
        <v>24</v>
      </c>
      <c r="F21339" s="1"/>
    </row>
    <row r="21340" spans="1:6">
      <c r="A21340" s="1" t="s">
        <v>22</v>
      </c>
      <c r="B21340" s="1" t="s">
        <v>7</v>
      </c>
      <c r="C21340" s="1" t="s">
        <v>76</v>
      </c>
      <c r="D21340" s="2">
        <v>89100</v>
      </c>
      <c r="E21340" t="s">
        <v>15</v>
      </c>
      <c r="F21340" s="1"/>
    </row>
    <row r="21341" spans="1:6">
      <c r="A21341" s="1" t="s">
        <v>22</v>
      </c>
      <c r="B21341" s="1" t="s">
        <v>7</v>
      </c>
      <c r="C21341" s="1" t="s">
        <v>11</v>
      </c>
      <c r="D21341" s="1"/>
      <c r="E21341" t="s">
        <v>12</v>
      </c>
      <c r="F21341" s="1"/>
    </row>
    <row r="21342" spans="1:6">
      <c r="A21342" s="1" t="s">
        <v>10</v>
      </c>
      <c r="B21342" s="1" t="s">
        <v>7</v>
      </c>
      <c r="C21342" s="1" t="s">
        <v>11</v>
      </c>
      <c r="D21342" s="2">
        <v>95000</v>
      </c>
      <c r="E21342" t="s">
        <v>20</v>
      </c>
      <c r="F21342" s="1"/>
    </row>
    <row r="21343" spans="1:6">
      <c r="A21343" s="1" t="s">
        <v>16</v>
      </c>
      <c r="B21343" s="1" t="s">
        <v>23</v>
      </c>
      <c r="C21343" s="1" t="s">
        <v>11</v>
      </c>
      <c r="D21343" s="1"/>
      <c r="E21343" t="s">
        <v>20</v>
      </c>
      <c r="F21343" s="1"/>
    </row>
    <row r="21344" spans="1:6">
      <c r="A21344" s="1" t="s">
        <v>22</v>
      </c>
      <c r="B21344" s="1" t="s">
        <v>7</v>
      </c>
      <c r="C21344" s="1" t="s">
        <v>11</v>
      </c>
      <c r="D21344" s="1"/>
      <c r="E21344" t="s">
        <v>336</v>
      </c>
      <c r="F21344" s="1"/>
    </row>
    <row r="21345" spans="1:6">
      <c r="A21345" s="1" t="s">
        <v>13</v>
      </c>
      <c r="B21345" s="1" t="s">
        <v>7</v>
      </c>
      <c r="C21345" s="1" t="s">
        <v>11</v>
      </c>
      <c r="D21345" s="2">
        <v>130000</v>
      </c>
      <c r="E21345" t="s">
        <v>105</v>
      </c>
      <c r="F21345" s="1"/>
    </row>
    <row r="21346" spans="1:6">
      <c r="A21346" s="1" t="s">
        <v>22</v>
      </c>
      <c r="B21346" s="1" t="s">
        <v>7</v>
      </c>
      <c r="C21346" s="1" t="s">
        <v>11</v>
      </c>
      <c r="D21346" s="2">
        <v>113770</v>
      </c>
      <c r="E21346" t="s">
        <v>156</v>
      </c>
      <c r="F21346" s="1"/>
    </row>
    <row r="21347" spans="1:6">
      <c r="A21347" s="1" t="s">
        <v>10</v>
      </c>
      <c r="B21347" s="1" t="s">
        <v>23</v>
      </c>
      <c r="C21347" s="1" t="s">
        <v>11</v>
      </c>
      <c r="D21347" s="1"/>
      <c r="E21347" t="s">
        <v>20</v>
      </c>
      <c r="F21347" s="1"/>
    </row>
    <row r="21348" spans="1:6">
      <c r="A21348" s="1" t="s">
        <v>22</v>
      </c>
      <c r="B21348" s="1" t="s">
        <v>7</v>
      </c>
      <c r="C21348" s="1" t="s">
        <v>11</v>
      </c>
      <c r="D21348" s="2">
        <v>60000</v>
      </c>
      <c r="E21348" t="s">
        <v>9</v>
      </c>
      <c r="F21348" s="1"/>
    </row>
    <row r="21349" spans="1:6">
      <c r="A21349" s="1" t="s">
        <v>22</v>
      </c>
      <c r="B21349" s="1" t="s">
        <v>23</v>
      </c>
      <c r="C21349" s="1" t="s">
        <v>11</v>
      </c>
      <c r="D21349" s="1"/>
      <c r="E21349" t="s">
        <v>20</v>
      </c>
      <c r="F21349" s="1"/>
    </row>
    <row r="21350" spans="1:6">
      <c r="A21350" s="1" t="s">
        <v>10</v>
      </c>
      <c r="B21350" s="1" t="s">
        <v>7</v>
      </c>
      <c r="C21350" s="1" t="s">
        <v>11</v>
      </c>
      <c r="D21350" s="2">
        <v>122500</v>
      </c>
      <c r="E21350" t="s">
        <v>9</v>
      </c>
      <c r="F21350" s="1"/>
    </row>
    <row r="21351" spans="1:6">
      <c r="A21351" s="1" t="s">
        <v>16</v>
      </c>
      <c r="B21351" s="1" t="s">
        <v>23</v>
      </c>
      <c r="C21351" s="1" t="s">
        <v>11</v>
      </c>
      <c r="D21351" s="1"/>
      <c r="E21351" t="s">
        <v>41</v>
      </c>
      <c r="F21351" s="1"/>
    </row>
    <row r="21352" spans="1:6">
      <c r="A21352" s="1" t="s">
        <v>16</v>
      </c>
      <c r="B21352" s="1" t="s">
        <v>7</v>
      </c>
      <c r="C21352" s="1" t="s">
        <v>11</v>
      </c>
      <c r="D21352" s="2">
        <v>192500</v>
      </c>
      <c r="E21352" t="s">
        <v>20</v>
      </c>
      <c r="F21352" s="1"/>
    </row>
    <row r="21353" spans="1:6">
      <c r="A21353" s="1" t="s">
        <v>10</v>
      </c>
      <c r="B21353" s="1" t="s">
        <v>7</v>
      </c>
      <c r="C21353" s="1" t="s">
        <v>8</v>
      </c>
      <c r="D21353" s="1"/>
      <c r="E21353" t="s">
        <v>9</v>
      </c>
      <c r="F21353" s="1"/>
    </row>
    <row r="21354" spans="1:6">
      <c r="A21354" s="1" t="s">
        <v>10</v>
      </c>
      <c r="B21354" s="1" t="s">
        <v>7</v>
      </c>
      <c r="C21354" s="1" t="s">
        <v>11</v>
      </c>
      <c r="D21354" s="2">
        <v>127500</v>
      </c>
      <c r="E21354" t="s">
        <v>32</v>
      </c>
      <c r="F21354" s="1"/>
    </row>
    <row r="21355" spans="1:6">
      <c r="A21355" s="1" t="s">
        <v>16</v>
      </c>
      <c r="B21355" s="1" t="s">
        <v>7</v>
      </c>
      <c r="C21355" s="1" t="s">
        <v>11</v>
      </c>
      <c r="D21355" s="2">
        <v>450000</v>
      </c>
      <c r="E21355" t="s">
        <v>81</v>
      </c>
      <c r="F21355" s="1"/>
    </row>
    <row r="21356" spans="1:6">
      <c r="A21356" s="1" t="s">
        <v>16</v>
      </c>
      <c r="B21356" s="1" t="s">
        <v>23</v>
      </c>
      <c r="C21356" s="1" t="s">
        <v>11</v>
      </c>
      <c r="D21356" s="1"/>
      <c r="E21356" t="s">
        <v>20</v>
      </c>
      <c r="F21356" s="1"/>
    </row>
    <row r="21357" spans="1:6">
      <c r="A21357" s="1" t="s">
        <v>16</v>
      </c>
      <c r="B21357" s="1" t="s">
        <v>17</v>
      </c>
      <c r="C21357" s="1" t="s">
        <v>11</v>
      </c>
      <c r="D21357" s="1"/>
      <c r="E21357" t="s">
        <v>18</v>
      </c>
      <c r="F21357" s="1"/>
    </row>
    <row r="21358" spans="1:6">
      <c r="A21358" s="1" t="s">
        <v>22</v>
      </c>
      <c r="B21358" s="1"/>
      <c r="C21358" s="1" t="s">
        <v>11</v>
      </c>
      <c r="D21358" s="2">
        <v>78294</v>
      </c>
      <c r="E21358" t="s">
        <v>20</v>
      </c>
      <c r="F21358" s="1"/>
    </row>
    <row r="21359" spans="1:6">
      <c r="A21359" s="1" t="s">
        <v>22</v>
      </c>
      <c r="B21359" s="1" t="s">
        <v>7</v>
      </c>
      <c r="C21359" s="1" t="s">
        <v>8</v>
      </c>
      <c r="D21359" s="1"/>
      <c r="E21359" t="s">
        <v>12</v>
      </c>
      <c r="F21359" s="1"/>
    </row>
    <row r="21360" spans="1:6">
      <c r="A21360" s="1" t="s">
        <v>16</v>
      </c>
      <c r="B21360" s="1" t="s">
        <v>7</v>
      </c>
      <c r="C21360" s="1" t="s">
        <v>11</v>
      </c>
      <c r="D21360" s="1"/>
      <c r="E21360" t="s">
        <v>18</v>
      </c>
      <c r="F21360" s="1"/>
    </row>
    <row r="21361" spans="1:6">
      <c r="A21361" s="1" t="s">
        <v>19</v>
      </c>
      <c r="B21361" s="1" t="s">
        <v>7</v>
      </c>
      <c r="C21361" s="1" t="s">
        <v>11</v>
      </c>
      <c r="D21361" s="2">
        <v>90000</v>
      </c>
      <c r="E21361" t="s">
        <v>24</v>
      </c>
      <c r="F21361" s="1"/>
    </row>
    <row r="21362" spans="1:6">
      <c r="A21362" s="1" t="s">
        <v>22</v>
      </c>
      <c r="B21362" s="1" t="s">
        <v>7</v>
      </c>
      <c r="C21362" s="1" t="s">
        <v>11</v>
      </c>
      <c r="D21362" s="1"/>
      <c r="E21362" t="s">
        <v>18</v>
      </c>
      <c r="F21362" s="1"/>
    </row>
    <row r="21363" spans="1:6">
      <c r="A21363" s="1" t="s">
        <v>16</v>
      </c>
      <c r="B21363" s="1" t="s">
        <v>7</v>
      </c>
      <c r="C21363" s="1" t="s">
        <v>11</v>
      </c>
      <c r="D21363" s="2">
        <v>185000</v>
      </c>
      <c r="E21363" t="s">
        <v>63</v>
      </c>
      <c r="F21363" s="1"/>
    </row>
    <row r="21364" spans="1:6">
      <c r="A21364" s="1" t="s">
        <v>22</v>
      </c>
      <c r="B21364" s="1" t="s">
        <v>52</v>
      </c>
      <c r="C21364" s="1" t="s">
        <v>11</v>
      </c>
      <c r="D21364" s="1"/>
      <c r="E21364" t="s">
        <v>18</v>
      </c>
      <c r="F21364" s="1"/>
    </row>
    <row r="21365" spans="1:6">
      <c r="A21365" s="1" t="s">
        <v>10</v>
      </c>
      <c r="B21365" s="1" t="s">
        <v>7</v>
      </c>
      <c r="C21365" s="1" t="s">
        <v>76</v>
      </c>
      <c r="D21365" s="2">
        <v>147500</v>
      </c>
      <c r="E21365" t="s">
        <v>15</v>
      </c>
      <c r="F21365" s="1"/>
    </row>
    <row r="21366" spans="1:6">
      <c r="A21366" s="1" t="s">
        <v>19</v>
      </c>
      <c r="B21366" s="1" t="s">
        <v>7</v>
      </c>
      <c r="C21366" s="1" t="s">
        <v>11</v>
      </c>
      <c r="D21366" s="2">
        <v>135000</v>
      </c>
      <c r="E21366" t="s">
        <v>20</v>
      </c>
      <c r="F21366" s="1"/>
    </row>
    <row r="21367" spans="1:6">
      <c r="A21367" s="1" t="s">
        <v>6</v>
      </c>
      <c r="B21367" s="1" t="s">
        <v>7</v>
      </c>
      <c r="C21367" s="1" t="s">
        <v>11</v>
      </c>
      <c r="D21367" s="1"/>
      <c r="E21367" t="s">
        <v>18</v>
      </c>
      <c r="F21367" s="1"/>
    </row>
    <row r="21368" spans="1:6">
      <c r="A21368" s="1" t="s">
        <v>22</v>
      </c>
      <c r="B21368" s="1" t="s">
        <v>7</v>
      </c>
      <c r="C21368" s="1" t="s">
        <v>11</v>
      </c>
      <c r="D21368" s="2">
        <v>150000</v>
      </c>
      <c r="E21368" t="s">
        <v>24</v>
      </c>
      <c r="F21368" s="1"/>
    </row>
    <row r="21369" spans="1:6">
      <c r="A21369" s="1" t="s">
        <v>45</v>
      </c>
      <c r="B21369" s="1" t="s">
        <v>7</v>
      </c>
      <c r="C21369" s="1" t="s">
        <v>11</v>
      </c>
      <c r="D21369" s="2">
        <v>60000</v>
      </c>
      <c r="E21369" t="s">
        <v>9</v>
      </c>
      <c r="F21369" s="1"/>
    </row>
    <row r="21370" spans="1:6">
      <c r="A21370" s="1" t="s">
        <v>10</v>
      </c>
      <c r="B21370" s="1" t="s">
        <v>7</v>
      </c>
      <c r="C21370" s="1" t="s">
        <v>11</v>
      </c>
      <c r="D21370" s="2">
        <v>80600</v>
      </c>
      <c r="E21370" t="s">
        <v>12</v>
      </c>
      <c r="F21370" s="1"/>
    </row>
    <row r="21371" spans="1:6">
      <c r="A21371" s="1" t="s">
        <v>22</v>
      </c>
      <c r="B21371" s="1" t="s">
        <v>7</v>
      </c>
      <c r="C21371" s="1" t="s">
        <v>77</v>
      </c>
      <c r="D21371" s="2">
        <v>86400</v>
      </c>
      <c r="E21371" t="s">
        <v>15</v>
      </c>
      <c r="F21371" s="1"/>
    </row>
    <row r="21372" spans="1:6">
      <c r="A21372" s="1" t="s">
        <v>22</v>
      </c>
      <c r="B21372" s="1" t="s">
        <v>7</v>
      </c>
      <c r="C21372" s="1" t="s">
        <v>11</v>
      </c>
      <c r="D21372" s="2">
        <v>85600</v>
      </c>
      <c r="E21372" t="s">
        <v>92</v>
      </c>
      <c r="F21372" s="1"/>
    </row>
    <row r="21373" spans="1:6">
      <c r="A21373" s="1" t="s">
        <v>10</v>
      </c>
      <c r="B21373" s="1" t="s">
        <v>7</v>
      </c>
      <c r="C21373" s="1" t="s">
        <v>585</v>
      </c>
      <c r="D21373" s="1"/>
      <c r="E21373" t="s">
        <v>66</v>
      </c>
      <c r="F21373" s="1"/>
    </row>
    <row r="21374" spans="1:6">
      <c r="A21374" s="1" t="s">
        <v>45</v>
      </c>
      <c r="B21374" s="1" t="s">
        <v>7</v>
      </c>
      <c r="C21374" s="1" t="s">
        <v>229</v>
      </c>
      <c r="D21374" s="2">
        <v>42500</v>
      </c>
      <c r="E21374" t="s">
        <v>12</v>
      </c>
      <c r="F21374" s="1"/>
    </row>
    <row r="21375" spans="1:6">
      <c r="A21375" s="1" t="s">
        <v>22</v>
      </c>
      <c r="B21375" s="1" t="s">
        <v>7</v>
      </c>
      <c r="C21375" s="1" t="s">
        <v>11</v>
      </c>
      <c r="D21375" s="2">
        <v>69200</v>
      </c>
      <c r="E21375" t="s">
        <v>12</v>
      </c>
      <c r="F21375" s="1"/>
    </row>
    <row r="21376" spans="1:6">
      <c r="A21376" s="1" t="s">
        <v>16</v>
      </c>
      <c r="B21376" s="1" t="s">
        <v>7</v>
      </c>
      <c r="C21376" s="1" t="s">
        <v>11</v>
      </c>
      <c r="D21376" s="2">
        <v>149947</v>
      </c>
      <c r="E21376" t="s">
        <v>156</v>
      </c>
      <c r="F21376" s="1"/>
    </row>
    <row r="21377" spans="1:6">
      <c r="A21377" s="1" t="s">
        <v>10</v>
      </c>
      <c r="B21377" s="1" t="s">
        <v>7</v>
      </c>
      <c r="C21377" s="1" t="s">
        <v>37</v>
      </c>
      <c r="D21377" s="2">
        <v>90000</v>
      </c>
      <c r="E21377" t="s">
        <v>24</v>
      </c>
      <c r="F21377" s="1"/>
    </row>
    <row r="21378" spans="1:6">
      <c r="A21378" s="1" t="s">
        <v>19</v>
      </c>
      <c r="B21378" s="1" t="s">
        <v>7</v>
      </c>
      <c r="C21378" s="1" t="s">
        <v>8</v>
      </c>
      <c r="D21378" s="2">
        <v>150000</v>
      </c>
      <c r="E21378" t="s">
        <v>24</v>
      </c>
      <c r="F21378" s="1"/>
    </row>
    <row r="21379" spans="1:6">
      <c r="A21379" s="1" t="s">
        <v>22</v>
      </c>
      <c r="B21379" s="1" t="s">
        <v>40</v>
      </c>
      <c r="C21379" s="1" t="s">
        <v>11</v>
      </c>
      <c r="D21379" s="1"/>
      <c r="E21379" t="s">
        <v>20</v>
      </c>
      <c r="F21379" s="1"/>
    </row>
    <row r="21380" spans="1:6">
      <c r="A21380" s="1" t="s">
        <v>13</v>
      </c>
      <c r="B21380" s="1" t="s">
        <v>7</v>
      </c>
      <c r="C21380" s="1" t="s">
        <v>11</v>
      </c>
      <c r="D21380" s="1"/>
      <c r="E21380" t="s">
        <v>287</v>
      </c>
      <c r="F21380" s="1"/>
    </row>
    <row r="21381" spans="1:6">
      <c r="A21381" s="1" t="s">
        <v>16</v>
      </c>
      <c r="B21381" s="1" t="s">
        <v>7</v>
      </c>
      <c r="C21381" s="1" t="s">
        <v>11</v>
      </c>
      <c r="D21381" s="2">
        <v>112015</v>
      </c>
      <c r="E21381" t="s">
        <v>9</v>
      </c>
      <c r="F21381" s="1"/>
    </row>
    <row r="21382" spans="1:6">
      <c r="A21382" s="1" t="s">
        <v>10</v>
      </c>
      <c r="B21382" s="1" t="s">
        <v>17</v>
      </c>
      <c r="C21382" s="1" t="s">
        <v>11</v>
      </c>
      <c r="D21382" s="2">
        <v>95700</v>
      </c>
      <c r="E21382" t="s">
        <v>15</v>
      </c>
      <c r="F21382" s="1"/>
    </row>
    <row r="21383" spans="1:6">
      <c r="A21383" s="1" t="s">
        <v>22</v>
      </c>
      <c r="B21383" s="1" t="s">
        <v>17</v>
      </c>
      <c r="C21383" s="1" t="s">
        <v>11</v>
      </c>
      <c r="D21383" s="1"/>
      <c r="E21383" t="s">
        <v>18</v>
      </c>
      <c r="F21383" s="1"/>
    </row>
    <row r="21384" spans="1:6">
      <c r="A21384" s="1" t="s">
        <v>16</v>
      </c>
      <c r="B21384" s="1" t="s">
        <v>7</v>
      </c>
      <c r="C21384" s="1" t="s">
        <v>8</v>
      </c>
      <c r="D21384" s="2">
        <v>80000</v>
      </c>
      <c r="E21384" t="s">
        <v>9</v>
      </c>
      <c r="F21384" s="1"/>
    </row>
    <row r="21385" spans="1:6">
      <c r="A21385" s="1" t="s">
        <v>22</v>
      </c>
      <c r="B21385" s="1" t="s">
        <v>7</v>
      </c>
      <c r="C21385" s="1" t="s">
        <v>37</v>
      </c>
      <c r="D21385" s="2">
        <v>82750</v>
      </c>
      <c r="E21385" t="s">
        <v>172</v>
      </c>
      <c r="F21385" s="1"/>
    </row>
    <row r="21386" spans="1:6">
      <c r="A21386" s="1" t="s">
        <v>22</v>
      </c>
      <c r="B21386" s="1" t="s">
        <v>23</v>
      </c>
      <c r="C21386" s="1" t="s">
        <v>11</v>
      </c>
      <c r="D21386" s="1"/>
      <c r="E21386" t="s">
        <v>32</v>
      </c>
      <c r="F21386" s="1"/>
    </row>
    <row r="21387" spans="1:6">
      <c r="A21387" s="1" t="s">
        <v>16</v>
      </c>
      <c r="B21387" s="1" t="s">
        <v>23</v>
      </c>
      <c r="C21387" s="1" t="s">
        <v>11</v>
      </c>
      <c r="D21387" s="1"/>
      <c r="E21387" t="s">
        <v>20</v>
      </c>
      <c r="F21387" s="1"/>
    </row>
    <row r="21388" spans="1:6">
      <c r="A21388" s="1" t="s">
        <v>22</v>
      </c>
      <c r="B21388" s="1" t="s">
        <v>7</v>
      </c>
      <c r="C21388" s="1" t="s">
        <v>11</v>
      </c>
      <c r="D21388" s="2">
        <v>100700</v>
      </c>
      <c r="E21388" t="s">
        <v>90</v>
      </c>
      <c r="F21388" s="1"/>
    </row>
    <row r="21389" spans="1:6">
      <c r="A21389" s="1" t="s">
        <v>19</v>
      </c>
      <c r="B21389" s="1" t="s">
        <v>7</v>
      </c>
      <c r="C21389" s="1" t="s">
        <v>37</v>
      </c>
      <c r="D21389" s="2">
        <v>90000</v>
      </c>
      <c r="E21389" t="s">
        <v>24</v>
      </c>
      <c r="F21389" s="1"/>
    </row>
    <row r="21390" spans="1:6">
      <c r="A21390" s="1" t="s">
        <v>22</v>
      </c>
      <c r="B21390" s="1" t="s">
        <v>7</v>
      </c>
      <c r="C21390" s="1" t="s">
        <v>11</v>
      </c>
      <c r="D21390" s="2">
        <v>75900</v>
      </c>
      <c r="E21390" t="s">
        <v>12</v>
      </c>
      <c r="F21390" s="1"/>
    </row>
    <row r="21391" spans="1:6">
      <c r="A21391" s="1" t="s">
        <v>16</v>
      </c>
      <c r="B21391" s="1" t="s">
        <v>23</v>
      </c>
      <c r="C21391" s="1" t="s">
        <v>8</v>
      </c>
      <c r="D21391" s="1"/>
      <c r="E21391" t="s">
        <v>41</v>
      </c>
      <c r="F21391" s="1"/>
    </row>
    <row r="21392" spans="1:6">
      <c r="A21392" s="1" t="s">
        <v>16</v>
      </c>
      <c r="B21392" s="1" t="s">
        <v>7</v>
      </c>
      <c r="C21392" s="1" t="s">
        <v>11</v>
      </c>
      <c r="D21392" s="2">
        <v>350000</v>
      </c>
      <c r="E21392" t="s">
        <v>24</v>
      </c>
      <c r="F21392" s="1"/>
    </row>
    <row r="21393" spans="1:6">
      <c r="A21393" s="1" t="s">
        <v>16</v>
      </c>
      <c r="B21393" s="1" t="s">
        <v>7</v>
      </c>
      <c r="C21393" s="1" t="s">
        <v>11</v>
      </c>
      <c r="D21393" s="2">
        <v>109500</v>
      </c>
      <c r="E21393" t="s">
        <v>81</v>
      </c>
      <c r="F21393" s="1"/>
    </row>
    <row r="21394" spans="1:6">
      <c r="A21394" s="1" t="s">
        <v>16</v>
      </c>
      <c r="B21394" s="1" t="s">
        <v>7</v>
      </c>
      <c r="C21394" s="1" t="s">
        <v>11</v>
      </c>
      <c r="D21394" s="2">
        <v>160000</v>
      </c>
      <c r="E21394" t="s">
        <v>32</v>
      </c>
      <c r="F21394" s="1"/>
    </row>
    <row r="21395" spans="1:6">
      <c r="A21395" s="1" t="s">
        <v>13</v>
      </c>
      <c r="B21395" s="1" t="s">
        <v>7</v>
      </c>
      <c r="C21395" s="1" t="s">
        <v>11</v>
      </c>
      <c r="D21395" s="2">
        <v>95500</v>
      </c>
      <c r="E21395" t="s">
        <v>12</v>
      </c>
      <c r="F21395" s="1"/>
    </row>
    <row r="21396" spans="1:6">
      <c r="A21396" s="1" t="s">
        <v>16</v>
      </c>
      <c r="B21396" s="1" t="s">
        <v>17</v>
      </c>
      <c r="C21396" s="1" t="s">
        <v>11</v>
      </c>
      <c r="D21396" s="2">
        <v>125000</v>
      </c>
      <c r="E21396" t="s">
        <v>49</v>
      </c>
      <c r="F21396" s="1"/>
    </row>
    <row r="21397" spans="1:6">
      <c r="A21397" s="1" t="s">
        <v>16</v>
      </c>
      <c r="B21397" s="1" t="s">
        <v>7</v>
      </c>
      <c r="C21397" s="1" t="s">
        <v>11</v>
      </c>
      <c r="D21397" s="2">
        <v>70000</v>
      </c>
      <c r="E21397" t="s">
        <v>9</v>
      </c>
      <c r="F21397" s="1"/>
    </row>
    <row r="21398" spans="1:6">
      <c r="A21398" s="1" t="s">
        <v>22</v>
      </c>
      <c r="B21398" s="1" t="s">
        <v>7</v>
      </c>
      <c r="C21398" s="1" t="s">
        <v>119</v>
      </c>
      <c r="D21398" s="2">
        <v>105000</v>
      </c>
      <c r="E21398" t="s">
        <v>15</v>
      </c>
      <c r="F21398" s="1"/>
    </row>
    <row r="21399" spans="1:6">
      <c r="A21399" s="1" t="s">
        <v>22</v>
      </c>
      <c r="B21399" s="1" t="s">
        <v>23</v>
      </c>
      <c r="C21399" s="1" t="s">
        <v>11</v>
      </c>
      <c r="D21399" s="1"/>
      <c r="E21399" t="s">
        <v>20</v>
      </c>
      <c r="F21399" s="1"/>
    </row>
    <row r="21400" spans="1:6">
      <c r="A21400" s="1" t="s">
        <v>22</v>
      </c>
      <c r="B21400" s="1" t="s">
        <v>7</v>
      </c>
      <c r="C21400" s="1" t="s">
        <v>11</v>
      </c>
      <c r="D21400" s="2">
        <v>138615</v>
      </c>
      <c r="E21400" t="s">
        <v>145</v>
      </c>
      <c r="F21400" s="1"/>
    </row>
    <row r="21401" spans="1:6">
      <c r="A21401" s="1" t="s">
        <v>6</v>
      </c>
      <c r="B21401" s="1" t="s">
        <v>7</v>
      </c>
      <c r="C21401" s="1" t="s">
        <v>11</v>
      </c>
      <c r="D21401" s="2">
        <v>116700</v>
      </c>
      <c r="E21401" t="s">
        <v>12</v>
      </c>
      <c r="F21401" s="1"/>
    </row>
    <row r="21402" spans="1:6">
      <c r="A21402" s="1" t="s">
        <v>13</v>
      </c>
      <c r="B21402" s="1" t="s">
        <v>7</v>
      </c>
      <c r="C21402" s="1" t="s">
        <v>11</v>
      </c>
      <c r="D21402" s="1"/>
      <c r="E21402" t="s">
        <v>586</v>
      </c>
      <c r="F21402" s="1"/>
    </row>
    <row r="21403" spans="1:6">
      <c r="A21403" s="1" t="s">
        <v>13</v>
      </c>
      <c r="B21403" s="1" t="s">
        <v>7</v>
      </c>
      <c r="C21403" s="1" t="s">
        <v>48</v>
      </c>
      <c r="D21403" s="2">
        <v>111175</v>
      </c>
      <c r="E21403" t="s">
        <v>15</v>
      </c>
      <c r="F21403" s="1"/>
    </row>
    <row r="21404" spans="1:6">
      <c r="A21404" s="1" t="s">
        <v>22</v>
      </c>
      <c r="B21404" s="1" t="s">
        <v>7</v>
      </c>
      <c r="C21404" s="1" t="s">
        <v>11</v>
      </c>
      <c r="D21404" s="2">
        <v>50325</v>
      </c>
      <c r="E21404" t="s">
        <v>81</v>
      </c>
      <c r="F21404" s="1"/>
    </row>
    <row r="21405" spans="1:6">
      <c r="A21405" s="1" t="s">
        <v>22</v>
      </c>
      <c r="B21405" s="1" t="s">
        <v>7</v>
      </c>
      <c r="C21405" s="1" t="s">
        <v>11</v>
      </c>
      <c r="D21405" s="2">
        <v>90000</v>
      </c>
      <c r="E21405" t="s">
        <v>12</v>
      </c>
      <c r="F21405" s="1"/>
    </row>
    <row r="21406" spans="1:6">
      <c r="A21406" s="1" t="s">
        <v>10</v>
      </c>
      <c r="B21406" s="1" t="s">
        <v>7</v>
      </c>
      <c r="C21406" s="1" t="s">
        <v>11</v>
      </c>
      <c r="D21406" s="2">
        <v>135000</v>
      </c>
      <c r="E21406" t="s">
        <v>42</v>
      </c>
      <c r="F21406" s="1"/>
    </row>
    <row r="21407" spans="1:6">
      <c r="A21407" s="1" t="s">
        <v>10</v>
      </c>
      <c r="B21407" s="1" t="s">
        <v>7</v>
      </c>
      <c r="C21407" s="1" t="s">
        <v>11</v>
      </c>
      <c r="D21407" s="2">
        <v>190500</v>
      </c>
      <c r="E21407" t="s">
        <v>12</v>
      </c>
      <c r="F21407" s="1"/>
    </row>
    <row r="21408" spans="1:6">
      <c r="A21408" s="1" t="s">
        <v>33</v>
      </c>
      <c r="B21408" s="1" t="s">
        <v>7</v>
      </c>
      <c r="C21408" s="1" t="s">
        <v>141</v>
      </c>
      <c r="D21408" s="2">
        <v>43200</v>
      </c>
      <c r="E21408" t="s">
        <v>15</v>
      </c>
      <c r="F21408" s="1"/>
    </row>
    <row r="21409" spans="1:6">
      <c r="A21409" s="1" t="s">
        <v>16</v>
      </c>
      <c r="B21409" s="1" t="s">
        <v>7</v>
      </c>
      <c r="C21409" s="1" t="s">
        <v>11</v>
      </c>
      <c r="D21409" s="2">
        <v>125000</v>
      </c>
      <c r="E21409" t="s">
        <v>24</v>
      </c>
      <c r="F21409" s="1"/>
    </row>
    <row r="21410" spans="1:6">
      <c r="A21410" s="1" t="s">
        <v>22</v>
      </c>
      <c r="B21410" s="1" t="s">
        <v>23</v>
      </c>
      <c r="C21410" s="1" t="s">
        <v>11</v>
      </c>
      <c r="D21410" s="1"/>
      <c r="E21410" t="s">
        <v>20</v>
      </c>
      <c r="F21410" s="1"/>
    </row>
    <row r="21411" spans="1:6">
      <c r="A21411" s="1" t="s">
        <v>33</v>
      </c>
      <c r="B21411" s="1" t="s">
        <v>7</v>
      </c>
      <c r="C21411" s="1" t="s">
        <v>11</v>
      </c>
      <c r="D21411" s="2">
        <v>112015</v>
      </c>
      <c r="E21411" t="s">
        <v>9</v>
      </c>
      <c r="F21411" s="1"/>
    </row>
    <row r="21412" spans="1:6">
      <c r="A21412" s="1" t="s">
        <v>16</v>
      </c>
      <c r="B21412" s="1" t="s">
        <v>7</v>
      </c>
      <c r="C21412" s="1" t="s">
        <v>11</v>
      </c>
      <c r="D21412" s="2">
        <v>115000</v>
      </c>
      <c r="E21412" t="s">
        <v>24</v>
      </c>
      <c r="F21412" s="1"/>
    </row>
    <row r="21413" spans="1:6">
      <c r="A21413" s="1" t="s">
        <v>6</v>
      </c>
      <c r="B21413" s="1" t="s">
        <v>17</v>
      </c>
      <c r="C21413" s="1" t="s">
        <v>11</v>
      </c>
      <c r="D21413" s="1"/>
      <c r="E21413" t="s">
        <v>18</v>
      </c>
      <c r="F21413" s="1"/>
    </row>
    <row r="21414" spans="1:6">
      <c r="A21414" s="1" t="s">
        <v>16</v>
      </c>
      <c r="B21414" s="1" t="s">
        <v>7</v>
      </c>
      <c r="C21414" s="1" t="s">
        <v>11</v>
      </c>
      <c r="D21414" s="2">
        <v>202500</v>
      </c>
      <c r="E21414" t="s">
        <v>15</v>
      </c>
      <c r="F21414" s="1"/>
    </row>
    <row r="21415" spans="1:6">
      <c r="A21415" s="1" t="s">
        <v>45</v>
      </c>
      <c r="B21415" s="1" t="s">
        <v>23</v>
      </c>
      <c r="C21415" s="1" t="s">
        <v>11</v>
      </c>
      <c r="D21415" s="2">
        <v>65000</v>
      </c>
      <c r="E21415" t="s">
        <v>49</v>
      </c>
      <c r="F21415" s="1"/>
    </row>
    <row r="21416" spans="1:6">
      <c r="A21416" s="1" t="s">
        <v>13</v>
      </c>
      <c r="B21416" s="1" t="s">
        <v>23</v>
      </c>
      <c r="C21416" s="1" t="s">
        <v>11</v>
      </c>
      <c r="D21416" s="1"/>
      <c r="E21416" t="s">
        <v>329</v>
      </c>
      <c r="F21416" s="1"/>
    </row>
    <row r="21417" spans="1:6">
      <c r="A21417" s="1" t="s">
        <v>22</v>
      </c>
      <c r="B21417" s="1" t="s">
        <v>7</v>
      </c>
      <c r="C21417" s="1" t="s">
        <v>11</v>
      </c>
      <c r="D21417" s="2">
        <v>82500</v>
      </c>
      <c r="E21417" t="s">
        <v>32</v>
      </c>
      <c r="F21417" s="1"/>
    </row>
    <row r="21418" spans="1:6">
      <c r="A21418" s="1" t="s">
        <v>22</v>
      </c>
      <c r="B21418" s="1" t="s">
        <v>7</v>
      </c>
      <c r="C21418" s="1" t="s">
        <v>11</v>
      </c>
      <c r="D21418" s="2">
        <v>125000</v>
      </c>
      <c r="E21418" t="s">
        <v>24</v>
      </c>
      <c r="F21418" s="1"/>
    </row>
    <row r="21419" spans="1:6">
      <c r="A21419" s="1" t="s">
        <v>16</v>
      </c>
      <c r="B21419" s="1" t="s">
        <v>7</v>
      </c>
      <c r="C21419" s="1" t="s">
        <v>286</v>
      </c>
      <c r="D21419" s="2">
        <v>131560</v>
      </c>
      <c r="E21419" t="s">
        <v>15</v>
      </c>
      <c r="F21419" s="1"/>
    </row>
    <row r="21420" spans="1:6">
      <c r="A21420" s="1" t="s">
        <v>22</v>
      </c>
      <c r="B21420" s="1" t="s">
        <v>7</v>
      </c>
      <c r="C21420" s="1" t="s">
        <v>153</v>
      </c>
      <c r="D21420" s="2">
        <v>94035</v>
      </c>
      <c r="E21420" t="s">
        <v>15</v>
      </c>
      <c r="F21420" s="1"/>
    </row>
    <row r="21421" spans="1:6">
      <c r="A21421" s="1" t="s">
        <v>16</v>
      </c>
      <c r="B21421" s="1" t="s">
        <v>7</v>
      </c>
      <c r="C21421" s="1" t="s">
        <v>11</v>
      </c>
      <c r="D21421" s="2">
        <v>60000</v>
      </c>
      <c r="E21421" t="s">
        <v>49</v>
      </c>
      <c r="F21421" s="1"/>
    </row>
    <row r="21422" spans="1:6">
      <c r="A21422" s="1" t="s">
        <v>10</v>
      </c>
      <c r="B21422" s="1" t="s">
        <v>7</v>
      </c>
      <c r="C21422" s="1" t="s">
        <v>11</v>
      </c>
      <c r="D21422" s="1"/>
      <c r="E21422" t="s">
        <v>20</v>
      </c>
      <c r="F21422" s="1"/>
    </row>
    <row r="21423" spans="1:6">
      <c r="A21423" s="1" t="s">
        <v>22</v>
      </c>
      <c r="B21423" s="1" t="s">
        <v>7</v>
      </c>
      <c r="C21423" s="1" t="s">
        <v>11</v>
      </c>
      <c r="D21423" s="2">
        <v>125000</v>
      </c>
      <c r="E21423" t="s">
        <v>49</v>
      </c>
      <c r="F21423" s="1"/>
    </row>
    <row r="21424" spans="1:6">
      <c r="A21424" s="1" t="s">
        <v>13</v>
      </c>
      <c r="B21424" s="1" t="s">
        <v>7</v>
      </c>
      <c r="C21424" s="1" t="s">
        <v>11</v>
      </c>
      <c r="D21424" s="2">
        <v>125593</v>
      </c>
      <c r="E21424" t="s">
        <v>12</v>
      </c>
      <c r="F21424" s="1"/>
    </row>
    <row r="21425" spans="1:6">
      <c r="A21425" s="1" t="s">
        <v>22</v>
      </c>
      <c r="B21425" s="1" t="s">
        <v>23</v>
      </c>
      <c r="C21425" s="1" t="s">
        <v>11</v>
      </c>
      <c r="D21425" s="1"/>
      <c r="E21425" t="s">
        <v>20</v>
      </c>
      <c r="F21425" s="1"/>
    </row>
    <row r="21426" spans="1:6">
      <c r="A21426" s="1" t="s">
        <v>16</v>
      </c>
      <c r="B21426" s="1" t="s">
        <v>7</v>
      </c>
      <c r="C21426" s="1" t="s">
        <v>11</v>
      </c>
      <c r="D21426" s="1"/>
      <c r="E21426" t="s">
        <v>9</v>
      </c>
      <c r="F21426" s="1"/>
    </row>
    <row r="21427" spans="1:6">
      <c r="A21427" s="1" t="s">
        <v>22</v>
      </c>
      <c r="B21427" s="1" t="s">
        <v>7</v>
      </c>
      <c r="C21427" s="1" t="s">
        <v>11</v>
      </c>
      <c r="D21427" s="2">
        <v>125000</v>
      </c>
      <c r="E21427" t="s">
        <v>24</v>
      </c>
      <c r="F21427" s="1"/>
    </row>
    <row r="21428" spans="1:6">
      <c r="A21428" s="1" t="s">
        <v>10</v>
      </c>
      <c r="B21428" s="1" t="s">
        <v>7</v>
      </c>
      <c r="C21428" s="1" t="s">
        <v>308</v>
      </c>
      <c r="D21428" s="1"/>
      <c r="E21428" t="s">
        <v>66</v>
      </c>
      <c r="F21428" s="1"/>
    </row>
    <row r="21429" spans="1:6">
      <c r="A21429" s="1" t="s">
        <v>16</v>
      </c>
      <c r="B21429" s="1" t="s">
        <v>52</v>
      </c>
      <c r="C21429" s="1" t="s">
        <v>11</v>
      </c>
      <c r="D21429" s="1"/>
      <c r="E21429" t="s">
        <v>42</v>
      </c>
      <c r="F21429" s="1"/>
    </row>
    <row r="21430" spans="1:6">
      <c r="A21430" s="1" t="s">
        <v>22</v>
      </c>
      <c r="B21430" s="1" t="s">
        <v>7</v>
      </c>
      <c r="C21430" s="1" t="s">
        <v>11</v>
      </c>
      <c r="D21430" s="2">
        <v>90000</v>
      </c>
      <c r="E21430" t="s">
        <v>12</v>
      </c>
      <c r="F21430" s="1"/>
    </row>
    <row r="21431" spans="1:6">
      <c r="A21431" s="1" t="s">
        <v>22</v>
      </c>
      <c r="B21431" s="1" t="s">
        <v>7</v>
      </c>
      <c r="C21431" s="1" t="s">
        <v>8</v>
      </c>
      <c r="D21431" s="2">
        <v>57500</v>
      </c>
      <c r="E21431" t="s">
        <v>12</v>
      </c>
      <c r="F21431" s="1"/>
    </row>
    <row r="21432" spans="1:6">
      <c r="A21432" s="1" t="s">
        <v>10</v>
      </c>
      <c r="B21432" s="1" t="s">
        <v>7</v>
      </c>
      <c r="C21432" s="1" t="s">
        <v>11</v>
      </c>
      <c r="D21432" s="2">
        <v>115000</v>
      </c>
      <c r="E21432" t="s">
        <v>24</v>
      </c>
      <c r="F21432" s="1"/>
    </row>
    <row r="21433" spans="1:6">
      <c r="A21433" s="1" t="s">
        <v>22</v>
      </c>
      <c r="B21433" s="1" t="s">
        <v>7</v>
      </c>
      <c r="C21433" s="1" t="s">
        <v>11</v>
      </c>
      <c r="D21433" s="1"/>
      <c r="E21433" t="s">
        <v>12</v>
      </c>
      <c r="F21433" s="1"/>
    </row>
    <row r="21434" spans="1:6">
      <c r="A21434" s="1" t="s">
        <v>16</v>
      </c>
      <c r="B21434" s="1" t="s">
        <v>7</v>
      </c>
      <c r="C21434" s="1" t="s">
        <v>11</v>
      </c>
      <c r="D21434" s="2">
        <v>82500</v>
      </c>
      <c r="E21434" t="s">
        <v>12</v>
      </c>
      <c r="F21434" s="1"/>
    </row>
    <row r="21435" spans="1:6">
      <c r="A21435" s="1" t="s">
        <v>22</v>
      </c>
      <c r="B21435" s="1" t="s">
        <v>7</v>
      </c>
      <c r="C21435" s="1" t="s">
        <v>11</v>
      </c>
      <c r="D21435" s="2">
        <v>71250</v>
      </c>
      <c r="E21435" t="s">
        <v>15</v>
      </c>
      <c r="F21435" s="1"/>
    </row>
    <row r="21436" spans="1:6">
      <c r="A21436" s="1" t="s">
        <v>13</v>
      </c>
      <c r="B21436" s="1" t="s">
        <v>7</v>
      </c>
      <c r="C21436" s="1" t="s">
        <v>11</v>
      </c>
      <c r="D21436" s="2">
        <v>150000</v>
      </c>
      <c r="E21436" t="s">
        <v>20</v>
      </c>
      <c r="F21436" s="1"/>
    </row>
    <row r="21437" spans="1:6">
      <c r="A21437" s="1" t="s">
        <v>10</v>
      </c>
      <c r="B21437" s="1" t="s">
        <v>7</v>
      </c>
      <c r="C21437" s="1" t="s">
        <v>8</v>
      </c>
      <c r="D21437" s="2">
        <v>157000</v>
      </c>
      <c r="E21437" t="s">
        <v>21</v>
      </c>
      <c r="F21437" s="1"/>
    </row>
    <row r="21438" spans="1:6">
      <c r="A21438" s="1" t="s">
        <v>13</v>
      </c>
      <c r="B21438" s="1" t="s">
        <v>40</v>
      </c>
      <c r="C21438" s="1" t="s">
        <v>11</v>
      </c>
      <c r="D21438" s="1"/>
      <c r="E21438" t="s">
        <v>20</v>
      </c>
      <c r="F21438" s="1"/>
    </row>
    <row r="21439" spans="1:6">
      <c r="A21439" s="1" t="s">
        <v>22</v>
      </c>
      <c r="B21439" s="1" t="s">
        <v>23</v>
      </c>
      <c r="C21439" s="1" t="s">
        <v>11</v>
      </c>
      <c r="D21439" s="1"/>
      <c r="E21439" t="s">
        <v>12</v>
      </c>
      <c r="F21439" s="1"/>
    </row>
    <row r="21440" spans="1:6">
      <c r="A21440" s="1" t="s">
        <v>22</v>
      </c>
      <c r="B21440" s="1" t="s">
        <v>36</v>
      </c>
      <c r="C21440" s="1" t="s">
        <v>11</v>
      </c>
      <c r="D21440" s="1"/>
      <c r="E21440" t="s">
        <v>498</v>
      </c>
      <c r="F21440" s="1"/>
    </row>
    <row r="21441" spans="1:6">
      <c r="A21441" s="1" t="s">
        <v>22</v>
      </c>
      <c r="B21441" s="1" t="s">
        <v>7</v>
      </c>
      <c r="C21441" s="1" t="s">
        <v>11</v>
      </c>
      <c r="D21441" s="2">
        <v>60000</v>
      </c>
      <c r="E21441" t="s">
        <v>12</v>
      </c>
      <c r="F21441" s="1"/>
    </row>
    <row r="21442" spans="1:6">
      <c r="A21442" s="1" t="s">
        <v>16</v>
      </c>
      <c r="B21442" s="1" t="s">
        <v>7</v>
      </c>
      <c r="C21442" s="1" t="s">
        <v>11</v>
      </c>
      <c r="D21442" s="1"/>
      <c r="E21442" t="s">
        <v>451</v>
      </c>
      <c r="F21442" s="1"/>
    </row>
    <row r="21443" spans="1:6">
      <c r="A21443" s="1" t="s">
        <v>13</v>
      </c>
      <c r="B21443" s="1" t="s">
        <v>7</v>
      </c>
      <c r="C21443" s="1" t="s">
        <v>11</v>
      </c>
      <c r="D21443" s="1"/>
      <c r="E21443" t="s">
        <v>191</v>
      </c>
      <c r="F21443" s="1"/>
    </row>
    <row r="21444" spans="1:6">
      <c r="A21444" s="1" t="s">
        <v>45</v>
      </c>
      <c r="B21444" s="1" t="s">
        <v>23</v>
      </c>
      <c r="C21444" s="1" t="s">
        <v>11</v>
      </c>
      <c r="D21444" s="1"/>
      <c r="E21444" t="s">
        <v>93</v>
      </c>
      <c r="F21444" s="1"/>
    </row>
    <row r="21445" spans="1:6">
      <c r="A21445" s="1" t="s">
        <v>16</v>
      </c>
      <c r="B21445" s="1" t="s">
        <v>7</v>
      </c>
      <c r="C21445" s="1" t="s">
        <v>11</v>
      </c>
      <c r="D21445" s="2">
        <v>69570</v>
      </c>
      <c r="E21445" t="s">
        <v>12</v>
      </c>
      <c r="F21445" s="1"/>
    </row>
    <row r="21446" spans="1:6">
      <c r="A21446" s="1" t="s">
        <v>22</v>
      </c>
      <c r="B21446" s="1" t="s">
        <v>7</v>
      </c>
      <c r="C21446" s="1" t="s">
        <v>11</v>
      </c>
      <c r="D21446" s="2">
        <v>56250</v>
      </c>
      <c r="E21446" t="s">
        <v>12</v>
      </c>
      <c r="F21446" s="1"/>
    </row>
    <row r="21447" spans="1:6">
      <c r="A21447" s="1" t="s">
        <v>22</v>
      </c>
      <c r="B21447" s="1" t="s">
        <v>7</v>
      </c>
      <c r="C21447" s="1" t="s">
        <v>11</v>
      </c>
      <c r="D21447" s="2">
        <v>119040</v>
      </c>
      <c r="E21447" t="s">
        <v>12</v>
      </c>
      <c r="F21447" s="1"/>
    </row>
    <row r="21448" spans="1:6">
      <c r="A21448" s="1" t="s">
        <v>13</v>
      </c>
      <c r="B21448" s="1" t="s">
        <v>7</v>
      </c>
      <c r="C21448" s="1" t="s">
        <v>11</v>
      </c>
      <c r="D21448" s="2">
        <v>95100</v>
      </c>
      <c r="E21448" t="s">
        <v>20</v>
      </c>
      <c r="F21448" s="1"/>
    </row>
    <row r="21449" spans="1:6">
      <c r="A21449" s="1" t="s">
        <v>22</v>
      </c>
      <c r="B21449" s="1" t="s">
        <v>7</v>
      </c>
      <c r="C21449" s="1" t="s">
        <v>11</v>
      </c>
      <c r="D21449" s="2">
        <v>89118</v>
      </c>
      <c r="E21449" t="s">
        <v>15</v>
      </c>
      <c r="F21449" s="1"/>
    </row>
    <row r="21450" spans="1:6">
      <c r="A21450" s="1" t="s">
        <v>22</v>
      </c>
      <c r="B21450" s="1" t="s">
        <v>7</v>
      </c>
      <c r="C21450" s="1" t="s">
        <v>11</v>
      </c>
      <c r="D21450" s="1"/>
      <c r="E21450" t="s">
        <v>12</v>
      </c>
      <c r="F21450" s="1"/>
    </row>
    <row r="21451" spans="1:6">
      <c r="A21451" s="1" t="s">
        <v>16</v>
      </c>
      <c r="B21451" s="1" t="s">
        <v>23</v>
      </c>
      <c r="C21451" s="1" t="s">
        <v>11</v>
      </c>
      <c r="D21451" s="1"/>
      <c r="E21451" t="s">
        <v>12</v>
      </c>
      <c r="F21451" s="1"/>
    </row>
    <row r="21452" spans="1:6">
      <c r="A21452" s="1" t="s">
        <v>6</v>
      </c>
      <c r="B21452" s="1" t="s">
        <v>7</v>
      </c>
      <c r="C21452" s="1" t="s">
        <v>11</v>
      </c>
      <c r="D21452" s="2">
        <v>175000</v>
      </c>
      <c r="E21452" t="s">
        <v>234</v>
      </c>
      <c r="F21452" s="1"/>
    </row>
    <row r="21453" spans="1:6">
      <c r="A21453" s="1" t="s">
        <v>13</v>
      </c>
      <c r="B21453" s="1" t="s">
        <v>7</v>
      </c>
      <c r="C21453" s="1" t="s">
        <v>11</v>
      </c>
      <c r="D21453" s="2">
        <v>186675</v>
      </c>
      <c r="E21453" t="s">
        <v>15</v>
      </c>
      <c r="F21453" s="1"/>
    </row>
    <row r="21454" spans="1:6">
      <c r="A21454" s="1" t="s">
        <v>45</v>
      </c>
      <c r="B21454" s="1" t="s">
        <v>23</v>
      </c>
      <c r="C21454" s="1" t="s">
        <v>11</v>
      </c>
      <c r="D21454" s="1"/>
      <c r="E21454" t="s">
        <v>20</v>
      </c>
      <c r="F21454" s="1"/>
    </row>
    <row r="21455" spans="1:6">
      <c r="A21455" s="1" t="s">
        <v>22</v>
      </c>
      <c r="B21455" s="1" t="s">
        <v>17</v>
      </c>
      <c r="C21455" s="1" t="s">
        <v>11</v>
      </c>
      <c r="D21455" s="2">
        <v>116393</v>
      </c>
      <c r="E21455" t="s">
        <v>9</v>
      </c>
      <c r="F21455" s="1"/>
    </row>
    <row r="21456" spans="1:6">
      <c r="A21456" s="1" t="s">
        <v>22</v>
      </c>
      <c r="B21456" s="1" t="s">
        <v>7</v>
      </c>
      <c r="C21456" s="1" t="s">
        <v>11</v>
      </c>
      <c r="D21456" s="1"/>
      <c r="E21456" t="s">
        <v>12</v>
      </c>
      <c r="F21456" s="1"/>
    </row>
    <row r="21457" spans="1:6">
      <c r="A21457" s="1" t="s">
        <v>22</v>
      </c>
      <c r="B21457" s="1" t="s">
        <v>7</v>
      </c>
      <c r="C21457" s="1" t="s">
        <v>11</v>
      </c>
      <c r="D21457" s="1"/>
      <c r="E21457" t="s">
        <v>9</v>
      </c>
      <c r="F21457" s="1"/>
    </row>
    <row r="21458" spans="1:6">
      <c r="A21458" s="1" t="s">
        <v>16</v>
      </c>
      <c r="B21458" s="1" t="s">
        <v>17</v>
      </c>
      <c r="C21458" s="1" t="s">
        <v>11</v>
      </c>
      <c r="D21458" s="2">
        <v>123437</v>
      </c>
      <c r="E21458" t="s">
        <v>9</v>
      </c>
      <c r="F21458" s="1"/>
    </row>
    <row r="21459" spans="1:6">
      <c r="A21459" s="1" t="s">
        <v>10</v>
      </c>
      <c r="B21459" s="1" t="s">
        <v>17</v>
      </c>
      <c r="C21459" s="1" t="s">
        <v>11</v>
      </c>
      <c r="D21459" s="2">
        <v>113500</v>
      </c>
      <c r="E21459" t="s">
        <v>63</v>
      </c>
      <c r="F21459" s="1"/>
    </row>
    <row r="21460" spans="1:6">
      <c r="A21460" s="1" t="s">
        <v>6</v>
      </c>
      <c r="B21460" s="1" t="s">
        <v>23</v>
      </c>
      <c r="C21460" s="1" t="s">
        <v>11</v>
      </c>
      <c r="D21460" s="1"/>
      <c r="E21460" t="s">
        <v>20</v>
      </c>
      <c r="F21460" s="1"/>
    </row>
    <row r="21461" spans="1:6">
      <c r="A21461" s="1" t="s">
        <v>6</v>
      </c>
      <c r="B21461" s="1" t="s">
        <v>7</v>
      </c>
      <c r="C21461" s="1" t="s">
        <v>11</v>
      </c>
      <c r="D21461" s="2">
        <v>115000</v>
      </c>
      <c r="E21461" t="s">
        <v>24</v>
      </c>
      <c r="F21461" s="1"/>
    </row>
    <row r="21462" spans="1:6">
      <c r="A21462" s="1" t="s">
        <v>16</v>
      </c>
      <c r="B21462" s="1" t="s">
        <v>40</v>
      </c>
      <c r="C21462" s="1" t="s">
        <v>8</v>
      </c>
      <c r="D21462" s="1"/>
      <c r="E21462" t="s">
        <v>41</v>
      </c>
      <c r="F21462" s="1"/>
    </row>
    <row r="21463" spans="1:6">
      <c r="A21463" s="1" t="s">
        <v>6</v>
      </c>
      <c r="B21463" s="1" t="s">
        <v>7</v>
      </c>
      <c r="C21463" s="1" t="s">
        <v>11</v>
      </c>
      <c r="D21463" s="2">
        <v>154000</v>
      </c>
      <c r="E21463" t="s">
        <v>12</v>
      </c>
      <c r="F21463" s="1"/>
    </row>
    <row r="21464" spans="1:6">
      <c r="A21464" s="1" t="s">
        <v>22</v>
      </c>
      <c r="B21464" s="1" t="s">
        <v>17</v>
      </c>
      <c r="C21464" s="1" t="s">
        <v>11</v>
      </c>
      <c r="D21464" s="1"/>
      <c r="E21464" t="s">
        <v>27</v>
      </c>
      <c r="F21464" s="1"/>
    </row>
    <row r="21465" spans="1:6">
      <c r="A21465" s="1" t="s">
        <v>10</v>
      </c>
      <c r="B21465" s="1" t="s">
        <v>23</v>
      </c>
      <c r="C21465" s="1" t="s">
        <v>11</v>
      </c>
      <c r="D21465" s="1"/>
      <c r="E21465" t="s">
        <v>20</v>
      </c>
      <c r="F21465" s="1"/>
    </row>
    <row r="21466" spans="1:6">
      <c r="A21466" s="1" t="s">
        <v>16</v>
      </c>
      <c r="B21466" s="1" t="s">
        <v>7</v>
      </c>
      <c r="C21466" s="1" t="s">
        <v>11</v>
      </c>
      <c r="D21466" s="2">
        <v>115000</v>
      </c>
      <c r="E21466" t="s">
        <v>93</v>
      </c>
      <c r="F21466" s="1"/>
    </row>
    <row r="21467" spans="1:6">
      <c r="A21467" s="1" t="s">
        <v>6</v>
      </c>
      <c r="B21467" s="1" t="s">
        <v>7</v>
      </c>
      <c r="C21467" s="1" t="s">
        <v>48</v>
      </c>
      <c r="D21467" s="2">
        <v>79200</v>
      </c>
      <c r="E21467" t="s">
        <v>15</v>
      </c>
      <c r="F21467" s="1"/>
    </row>
    <row r="21468" spans="1:6">
      <c r="A21468" s="1" t="s">
        <v>16</v>
      </c>
      <c r="B21468" s="1" t="s">
        <v>7</v>
      </c>
      <c r="C21468" s="1" t="s">
        <v>8</v>
      </c>
      <c r="D21468" s="2">
        <v>80400</v>
      </c>
      <c r="E21468" t="s">
        <v>53</v>
      </c>
      <c r="F21468" s="1"/>
    </row>
    <row r="21469" spans="1:6">
      <c r="A21469" s="1" t="s">
        <v>10</v>
      </c>
      <c r="B21469" s="1" t="s">
        <v>7</v>
      </c>
      <c r="C21469" s="1" t="s">
        <v>82</v>
      </c>
      <c r="D21469" s="1"/>
      <c r="E21469" t="s">
        <v>83</v>
      </c>
      <c r="F21469" s="1"/>
    </row>
    <row r="21470" spans="1:6">
      <c r="A21470" s="1" t="s">
        <v>16</v>
      </c>
      <c r="B21470" s="1" t="s">
        <v>23</v>
      </c>
      <c r="C21470" s="1" t="s">
        <v>8</v>
      </c>
      <c r="D21470" s="1"/>
      <c r="E21470" t="s">
        <v>20</v>
      </c>
      <c r="F21470" s="1"/>
    </row>
    <row r="21471" spans="1:6">
      <c r="A21471" s="1" t="s">
        <v>16</v>
      </c>
      <c r="B21471" s="1" t="s">
        <v>7</v>
      </c>
      <c r="C21471" s="1" t="s">
        <v>8</v>
      </c>
      <c r="D21471" s="2">
        <v>116600</v>
      </c>
      <c r="E21471" t="s">
        <v>71</v>
      </c>
      <c r="F21471" s="1"/>
    </row>
    <row r="21472" spans="1:6">
      <c r="A21472" s="1" t="s">
        <v>14</v>
      </c>
      <c r="B21472" s="1" t="s">
        <v>7</v>
      </c>
      <c r="C21472" s="1" t="s">
        <v>11</v>
      </c>
      <c r="D21472" s="2">
        <v>90000</v>
      </c>
      <c r="E21472" t="s">
        <v>24</v>
      </c>
      <c r="F21472" s="1"/>
    </row>
    <row r="21473" spans="1:6">
      <c r="A21473" s="1" t="s">
        <v>22</v>
      </c>
      <c r="B21473" s="1" t="s">
        <v>7</v>
      </c>
      <c r="C21473" s="1" t="s">
        <v>11</v>
      </c>
      <c r="D21473" s="2">
        <v>109875</v>
      </c>
      <c r="E21473" t="s">
        <v>12</v>
      </c>
      <c r="F21473" s="1"/>
    </row>
    <row r="21474" spans="1:6">
      <c r="A21474" s="1" t="s">
        <v>22</v>
      </c>
      <c r="B21474" s="1" t="s">
        <v>122</v>
      </c>
      <c r="C21474" s="1" t="s">
        <v>11</v>
      </c>
      <c r="D21474" s="1"/>
      <c r="E21474" t="s">
        <v>9</v>
      </c>
      <c r="F21474" s="1"/>
    </row>
    <row r="21475" spans="1:6">
      <c r="A21475" s="1" t="s">
        <v>16</v>
      </c>
      <c r="B21475" s="1" t="s">
        <v>17</v>
      </c>
      <c r="C21475" s="1" t="s">
        <v>8</v>
      </c>
      <c r="D21475" s="1"/>
      <c r="E21475" t="s">
        <v>18</v>
      </c>
      <c r="F21475" s="1"/>
    </row>
    <row r="21476" spans="1:6">
      <c r="A21476" s="1" t="s">
        <v>45</v>
      </c>
      <c r="B21476" s="1" t="s">
        <v>7</v>
      </c>
      <c r="C21476" s="1" t="s">
        <v>11</v>
      </c>
      <c r="D21476" s="2">
        <v>92500</v>
      </c>
      <c r="E21476" t="s">
        <v>21</v>
      </c>
      <c r="F21476" s="1"/>
    </row>
    <row r="21477" spans="1:6">
      <c r="A21477" s="1" t="s">
        <v>10</v>
      </c>
      <c r="B21477" s="1" t="s">
        <v>7</v>
      </c>
      <c r="C21477" s="1" t="s">
        <v>308</v>
      </c>
      <c r="D21477" s="1"/>
      <c r="E21477" t="s">
        <v>66</v>
      </c>
      <c r="F21477" s="1"/>
    </row>
    <row r="21478" spans="1:6">
      <c r="A21478" s="1" t="s">
        <v>22</v>
      </c>
      <c r="B21478" s="1" t="s">
        <v>7</v>
      </c>
      <c r="C21478" s="1" t="s">
        <v>11</v>
      </c>
      <c r="D21478" s="2">
        <v>53222</v>
      </c>
      <c r="E21478" t="s">
        <v>20</v>
      </c>
      <c r="F21478" s="1"/>
    </row>
    <row r="21479" spans="1:6">
      <c r="A21479" s="1" t="s">
        <v>16</v>
      </c>
      <c r="B21479" s="1" t="s">
        <v>23</v>
      </c>
      <c r="C21479" s="1" t="s">
        <v>11</v>
      </c>
      <c r="D21479" s="1"/>
      <c r="E21479" t="s">
        <v>20</v>
      </c>
      <c r="F21479" s="1"/>
    </row>
    <row r="21480" spans="1:6">
      <c r="A21480" s="1" t="s">
        <v>16</v>
      </c>
      <c r="B21480" s="1" t="s">
        <v>7</v>
      </c>
      <c r="C21480" s="1" t="s">
        <v>11</v>
      </c>
      <c r="D21480" s="2">
        <v>150000</v>
      </c>
      <c r="E21480" t="s">
        <v>148</v>
      </c>
      <c r="F21480" s="1"/>
    </row>
    <row r="21481" spans="1:6">
      <c r="A21481" s="1" t="s">
        <v>10</v>
      </c>
      <c r="B21481" s="1" t="s">
        <v>7</v>
      </c>
      <c r="C21481" s="1" t="s">
        <v>43</v>
      </c>
      <c r="D21481" s="2">
        <v>147500</v>
      </c>
      <c r="E21481" t="s">
        <v>15</v>
      </c>
      <c r="F21481" s="1"/>
    </row>
    <row r="21482" spans="1:6">
      <c r="A21482" s="1" t="s">
        <v>10</v>
      </c>
      <c r="B21482" s="1" t="s">
        <v>23</v>
      </c>
      <c r="C21482" s="1" t="s">
        <v>11</v>
      </c>
      <c r="D21482" s="1"/>
      <c r="E21482" t="s">
        <v>12</v>
      </c>
      <c r="F21482" s="1"/>
    </row>
    <row r="21483" spans="1:6">
      <c r="A21483" s="1" t="s">
        <v>16</v>
      </c>
      <c r="B21483" s="1" t="s">
        <v>7</v>
      </c>
      <c r="C21483" s="1" t="s">
        <v>11</v>
      </c>
      <c r="D21483" s="2">
        <v>195000</v>
      </c>
      <c r="E21483" t="s">
        <v>20</v>
      </c>
      <c r="F21483" s="1"/>
    </row>
    <row r="21484" spans="1:6">
      <c r="A21484" s="1" t="s">
        <v>10</v>
      </c>
      <c r="B21484" s="1" t="s">
        <v>7</v>
      </c>
      <c r="C21484" s="1" t="s">
        <v>128</v>
      </c>
      <c r="D21484" s="2">
        <v>147500</v>
      </c>
      <c r="E21484" t="s">
        <v>15</v>
      </c>
      <c r="F21484" s="1"/>
    </row>
    <row r="21485" spans="1:6">
      <c r="A21485" s="1" t="s">
        <v>6</v>
      </c>
      <c r="B21485" s="1" t="s">
        <v>23</v>
      </c>
      <c r="C21485" s="1" t="s">
        <v>11</v>
      </c>
      <c r="D21485" s="2">
        <v>185000</v>
      </c>
      <c r="E21485" t="s">
        <v>20</v>
      </c>
      <c r="F21485" s="1"/>
    </row>
    <row r="21486" spans="1:6">
      <c r="A21486" s="1" t="s">
        <v>10</v>
      </c>
      <c r="B21486" s="1" t="s">
        <v>7</v>
      </c>
      <c r="C21486" s="1" t="s">
        <v>28</v>
      </c>
      <c r="D21486" s="2">
        <v>147500</v>
      </c>
      <c r="E21486" t="s">
        <v>15</v>
      </c>
      <c r="F21486" s="1"/>
    </row>
    <row r="21487" spans="1:6">
      <c r="A21487" s="1" t="s">
        <v>10</v>
      </c>
      <c r="B21487" s="1" t="s">
        <v>7</v>
      </c>
      <c r="C21487" s="1" t="s">
        <v>8</v>
      </c>
      <c r="D21487" s="2">
        <v>90000</v>
      </c>
      <c r="E21487" t="s">
        <v>24</v>
      </c>
      <c r="F21487" s="1"/>
    </row>
    <row r="21488" spans="1:6">
      <c r="A21488" s="1" t="s">
        <v>22</v>
      </c>
      <c r="B21488" s="1" t="s">
        <v>7</v>
      </c>
      <c r="C21488" s="1" t="s">
        <v>11</v>
      </c>
      <c r="D21488" s="2">
        <v>92528</v>
      </c>
      <c r="E21488" t="s">
        <v>20</v>
      </c>
      <c r="F21488" s="1"/>
    </row>
    <row r="21489" spans="1:6">
      <c r="A21489" s="1" t="s">
        <v>16</v>
      </c>
      <c r="B21489" s="1" t="s">
        <v>7</v>
      </c>
      <c r="C21489" s="1" t="s">
        <v>8</v>
      </c>
      <c r="D21489" s="2">
        <v>162624</v>
      </c>
      <c r="E21489" t="s">
        <v>24</v>
      </c>
      <c r="F21489" s="1"/>
    </row>
    <row r="21490" spans="1:6">
      <c r="A21490" s="1" t="s">
        <v>16</v>
      </c>
      <c r="B21490" s="1" t="s">
        <v>7</v>
      </c>
      <c r="C21490" s="1" t="s">
        <v>11</v>
      </c>
      <c r="D21490" s="2">
        <v>155000</v>
      </c>
      <c r="E21490" t="s">
        <v>228</v>
      </c>
      <c r="F21490" s="1"/>
    </row>
    <row r="21491" spans="1:6">
      <c r="A21491" s="1" t="s">
        <v>22</v>
      </c>
      <c r="B21491" s="1" t="s">
        <v>59</v>
      </c>
      <c r="C21491" s="1" t="s">
        <v>11</v>
      </c>
      <c r="D21491" s="1"/>
      <c r="E21491" t="s">
        <v>9</v>
      </c>
      <c r="F21491" s="1"/>
    </row>
    <row r="21492" spans="1:6">
      <c r="A21492" s="1" t="s">
        <v>22</v>
      </c>
      <c r="B21492" s="1" t="s">
        <v>7</v>
      </c>
      <c r="C21492" s="1" t="s">
        <v>11</v>
      </c>
      <c r="D21492" s="2">
        <v>51363</v>
      </c>
      <c r="E21492" t="s">
        <v>12</v>
      </c>
      <c r="F21492" s="1"/>
    </row>
    <row r="21493" spans="1:6">
      <c r="A21493" s="1" t="s">
        <v>22</v>
      </c>
      <c r="B21493" s="1" t="s">
        <v>7</v>
      </c>
      <c r="C21493" s="1" t="s">
        <v>11</v>
      </c>
      <c r="D21493" s="1"/>
      <c r="E21493" t="s">
        <v>191</v>
      </c>
      <c r="F21493" s="1"/>
    </row>
    <row r="21494" spans="1:6">
      <c r="A21494" s="1" t="s">
        <v>14</v>
      </c>
      <c r="B21494" s="1" t="s">
        <v>7</v>
      </c>
      <c r="C21494" s="1" t="s">
        <v>11</v>
      </c>
      <c r="D21494" s="2">
        <v>207500</v>
      </c>
      <c r="E21494" t="s">
        <v>12</v>
      </c>
      <c r="F21494" s="1"/>
    </row>
    <row r="21495" spans="1:6">
      <c r="A21495" s="1" t="s">
        <v>14</v>
      </c>
      <c r="B21495" s="1" t="s">
        <v>7</v>
      </c>
      <c r="C21495" s="1" t="s">
        <v>11</v>
      </c>
      <c r="D21495" s="2">
        <v>225500</v>
      </c>
      <c r="E21495" t="s">
        <v>15</v>
      </c>
      <c r="F21495" s="1"/>
    </row>
    <row r="21496" spans="1:6">
      <c r="A21496" s="1" t="s">
        <v>10</v>
      </c>
      <c r="B21496" s="1" t="s">
        <v>7</v>
      </c>
      <c r="C21496" s="1" t="s">
        <v>11</v>
      </c>
      <c r="D21496" s="2">
        <v>105000</v>
      </c>
      <c r="E21496" t="s">
        <v>20</v>
      </c>
      <c r="F21496" s="1"/>
    </row>
    <row r="21497" spans="1:6">
      <c r="A21497" s="1" t="s">
        <v>16</v>
      </c>
      <c r="B21497" s="1" t="s">
        <v>122</v>
      </c>
      <c r="C21497" s="1" t="s">
        <v>11</v>
      </c>
      <c r="D21497" s="1"/>
      <c r="E21497" t="s">
        <v>12</v>
      </c>
      <c r="F21497" s="1"/>
    </row>
    <row r="21498" spans="1:6">
      <c r="A21498" s="1" t="s">
        <v>22</v>
      </c>
      <c r="B21498" s="1" t="s">
        <v>7</v>
      </c>
      <c r="C21498" s="1" t="s">
        <v>11</v>
      </c>
      <c r="D21498" s="2">
        <v>122500</v>
      </c>
      <c r="E21498" t="s">
        <v>69</v>
      </c>
      <c r="F21498" s="1"/>
    </row>
    <row r="21499" spans="1:6">
      <c r="A21499" s="1" t="s">
        <v>6</v>
      </c>
      <c r="B21499" s="1" t="s">
        <v>7</v>
      </c>
      <c r="C21499" s="1" t="s">
        <v>11</v>
      </c>
      <c r="D21499" s="2">
        <v>100000</v>
      </c>
      <c r="E21499" t="s">
        <v>12</v>
      </c>
      <c r="F21499" s="1"/>
    </row>
    <row r="21500" spans="1:6">
      <c r="A21500" s="1" t="s">
        <v>22</v>
      </c>
      <c r="B21500" s="1" t="s">
        <v>23</v>
      </c>
      <c r="C21500" s="1" t="s">
        <v>11</v>
      </c>
      <c r="D21500" s="1"/>
      <c r="E21500" t="s">
        <v>20</v>
      </c>
      <c r="F21500" s="1"/>
    </row>
    <row r="21501" spans="1:6">
      <c r="A21501" s="1" t="s">
        <v>22</v>
      </c>
      <c r="B21501" s="1" t="s">
        <v>7</v>
      </c>
      <c r="C21501" s="1" t="s">
        <v>11</v>
      </c>
      <c r="D21501" s="2">
        <v>115000</v>
      </c>
      <c r="E21501" t="s">
        <v>24</v>
      </c>
      <c r="F21501" s="1"/>
    </row>
    <row r="21502" spans="1:6">
      <c r="A21502" s="1" t="s">
        <v>16</v>
      </c>
      <c r="B21502" s="1" t="s">
        <v>7</v>
      </c>
      <c r="C21502" s="1" t="s">
        <v>11</v>
      </c>
      <c r="D21502" s="2">
        <v>101000</v>
      </c>
      <c r="E21502" t="s">
        <v>32</v>
      </c>
      <c r="F21502" s="1"/>
    </row>
    <row r="21503" spans="1:6">
      <c r="A21503" s="1" t="s">
        <v>10</v>
      </c>
      <c r="B21503" s="1" t="s">
        <v>7</v>
      </c>
      <c r="C21503" s="1" t="s">
        <v>11</v>
      </c>
      <c r="D21503" s="1"/>
      <c r="E21503" t="s">
        <v>20</v>
      </c>
      <c r="F21503" s="1"/>
    </row>
    <row r="21504" spans="1:6">
      <c r="A21504" s="1" t="s">
        <v>16</v>
      </c>
      <c r="B21504" s="1" t="s">
        <v>7</v>
      </c>
      <c r="C21504" s="1" t="s">
        <v>11</v>
      </c>
      <c r="D21504" s="2">
        <v>175000</v>
      </c>
      <c r="E21504" t="s">
        <v>178</v>
      </c>
      <c r="F21504" s="1"/>
    </row>
    <row r="21505" spans="1:6">
      <c r="A21505" s="1" t="s">
        <v>22</v>
      </c>
      <c r="B21505" s="1" t="s">
        <v>7</v>
      </c>
      <c r="C21505" s="1" t="s">
        <v>11</v>
      </c>
      <c r="D21505" s="2">
        <v>77169</v>
      </c>
      <c r="E21505" t="s">
        <v>272</v>
      </c>
      <c r="F21505" s="1"/>
    </row>
    <row r="21506" spans="1:6">
      <c r="A21506" s="1" t="s">
        <v>10</v>
      </c>
      <c r="B21506" s="1" t="s">
        <v>7</v>
      </c>
      <c r="C21506" s="1" t="s">
        <v>11</v>
      </c>
      <c r="D21506" s="2">
        <v>135000</v>
      </c>
      <c r="E21506" t="s">
        <v>32</v>
      </c>
      <c r="F21506" s="1"/>
    </row>
    <row r="21507" spans="1:6">
      <c r="A21507" s="1" t="s">
        <v>22</v>
      </c>
      <c r="B21507" s="1" t="s">
        <v>7</v>
      </c>
      <c r="C21507" s="1" t="s">
        <v>11</v>
      </c>
      <c r="D21507" s="2">
        <v>81312</v>
      </c>
      <c r="E21507" t="s">
        <v>24</v>
      </c>
      <c r="F21507" s="1"/>
    </row>
    <row r="21508" spans="1:6">
      <c r="A21508" s="1" t="s">
        <v>22</v>
      </c>
      <c r="B21508" s="1" t="s">
        <v>7</v>
      </c>
      <c r="C21508" s="1" t="s">
        <v>11</v>
      </c>
      <c r="D21508" s="1"/>
      <c r="E21508" t="s">
        <v>9</v>
      </c>
      <c r="F21508" s="1"/>
    </row>
    <row r="21509" spans="1:6">
      <c r="A21509" s="1" t="s">
        <v>16</v>
      </c>
      <c r="B21509" s="1" t="s">
        <v>7</v>
      </c>
      <c r="C21509" s="1" t="s">
        <v>11</v>
      </c>
      <c r="D21509" s="2">
        <v>125000</v>
      </c>
      <c r="E21509" t="s">
        <v>24</v>
      </c>
      <c r="F21509" s="1"/>
    </row>
    <row r="21510" spans="1:6">
      <c r="A21510" s="1" t="s">
        <v>16</v>
      </c>
      <c r="B21510" s="1" t="s">
        <v>23</v>
      </c>
      <c r="C21510" s="1" t="s">
        <v>11</v>
      </c>
      <c r="D21510" s="1"/>
      <c r="E21510" t="s">
        <v>20</v>
      </c>
      <c r="F21510" s="1"/>
    </row>
    <row r="21511" spans="1:6">
      <c r="A21511" s="1" t="s">
        <v>10</v>
      </c>
      <c r="B21511" s="1" t="s">
        <v>7</v>
      </c>
      <c r="C21511" s="1" t="s">
        <v>11</v>
      </c>
      <c r="D21511" s="2">
        <v>90000</v>
      </c>
      <c r="E21511" t="s">
        <v>24</v>
      </c>
      <c r="F21511" s="1"/>
    </row>
    <row r="21512" spans="1:6">
      <c r="A21512" s="1" t="s">
        <v>22</v>
      </c>
      <c r="B21512" s="1" t="s">
        <v>23</v>
      </c>
      <c r="C21512" s="1" t="s">
        <v>11</v>
      </c>
      <c r="D21512" s="1"/>
      <c r="E21512" t="s">
        <v>9</v>
      </c>
      <c r="F21512" s="1"/>
    </row>
    <row r="21513" spans="1:6">
      <c r="A21513" s="1" t="s">
        <v>10</v>
      </c>
      <c r="B21513" s="1" t="s">
        <v>7</v>
      </c>
      <c r="C21513" s="1" t="s">
        <v>11</v>
      </c>
      <c r="D21513" s="1"/>
      <c r="E21513" t="s">
        <v>9</v>
      </c>
      <c r="F21513" s="1"/>
    </row>
    <row r="21514" spans="1:6">
      <c r="A21514" s="1" t="s">
        <v>22</v>
      </c>
      <c r="B21514" s="1" t="s">
        <v>17</v>
      </c>
      <c r="C21514" s="1" t="s">
        <v>11</v>
      </c>
      <c r="D21514" s="1"/>
      <c r="E21514" t="s">
        <v>18</v>
      </c>
      <c r="F21514" s="1"/>
    </row>
    <row r="21515" spans="1:6">
      <c r="A21515" s="1" t="s">
        <v>22</v>
      </c>
      <c r="B21515" s="1" t="s">
        <v>7</v>
      </c>
      <c r="C21515" s="1" t="s">
        <v>11</v>
      </c>
      <c r="D21515" s="2">
        <v>42500</v>
      </c>
      <c r="E21515" t="s">
        <v>9</v>
      </c>
      <c r="F21515" s="1"/>
    </row>
    <row r="21516" spans="1:6">
      <c r="A21516" s="1" t="s">
        <v>6</v>
      </c>
      <c r="B21516" s="1" t="s">
        <v>7</v>
      </c>
      <c r="C21516" s="1" t="s">
        <v>11</v>
      </c>
      <c r="D21516" s="2">
        <v>212000</v>
      </c>
      <c r="E21516" t="s">
        <v>78</v>
      </c>
      <c r="F21516" s="1"/>
    </row>
    <row r="21517" spans="1:6">
      <c r="A21517" s="1" t="s">
        <v>22</v>
      </c>
      <c r="B21517" s="1" t="s">
        <v>7</v>
      </c>
      <c r="C21517" s="1" t="s">
        <v>11</v>
      </c>
      <c r="D21517" s="2">
        <v>114624</v>
      </c>
      <c r="E21517" t="s">
        <v>24</v>
      </c>
      <c r="F21517" s="1"/>
    </row>
    <row r="21518" spans="1:6">
      <c r="A21518" s="1" t="s">
        <v>10</v>
      </c>
      <c r="B21518" s="1" t="s">
        <v>7</v>
      </c>
      <c r="C21518" s="1" t="s">
        <v>11</v>
      </c>
      <c r="D21518" s="2">
        <v>140000</v>
      </c>
      <c r="E21518" t="s">
        <v>9</v>
      </c>
      <c r="F21518" s="1"/>
    </row>
    <row r="21519" spans="1:6">
      <c r="A21519" s="1" t="s">
        <v>22</v>
      </c>
      <c r="B21519" s="1" t="s">
        <v>7</v>
      </c>
      <c r="C21519" s="1" t="s">
        <v>11</v>
      </c>
      <c r="D21519" s="2">
        <v>74000</v>
      </c>
      <c r="E21519" t="s">
        <v>9</v>
      </c>
      <c r="F21519" s="1"/>
    </row>
    <row r="21520" spans="1:6">
      <c r="A21520" s="1" t="s">
        <v>16</v>
      </c>
      <c r="B21520" s="1" t="s">
        <v>23</v>
      </c>
      <c r="C21520" s="1" t="s">
        <v>11</v>
      </c>
      <c r="D21520" s="1"/>
      <c r="E21520" t="s">
        <v>20</v>
      </c>
      <c r="F21520" s="1"/>
    </row>
    <row r="21521" spans="1:6">
      <c r="A21521" s="1" t="s">
        <v>45</v>
      </c>
      <c r="B21521" s="1" t="s">
        <v>7</v>
      </c>
      <c r="C21521" s="1" t="s">
        <v>11</v>
      </c>
      <c r="D21521" s="2">
        <v>100000</v>
      </c>
      <c r="E21521" t="s">
        <v>9</v>
      </c>
      <c r="F21521" s="1"/>
    </row>
    <row r="21522" spans="1:6">
      <c r="A21522" s="1" t="s">
        <v>10</v>
      </c>
      <c r="B21522" s="1" t="s">
        <v>7</v>
      </c>
      <c r="C21522" s="1" t="s">
        <v>11</v>
      </c>
      <c r="D21522" s="2">
        <v>99150</v>
      </c>
      <c r="E21522" t="s">
        <v>15</v>
      </c>
      <c r="F21522" s="1"/>
    </row>
    <row r="21523" spans="1:6">
      <c r="A21523" s="1" t="s">
        <v>16</v>
      </c>
      <c r="B21523" s="1" t="s">
        <v>7</v>
      </c>
      <c r="C21523" s="1" t="s">
        <v>11</v>
      </c>
      <c r="D21523" s="2">
        <v>133500</v>
      </c>
      <c r="E21523" t="s">
        <v>15</v>
      </c>
      <c r="F21523" s="1"/>
    </row>
    <row r="21524" spans="1:6">
      <c r="A21524" s="1" t="s">
        <v>19</v>
      </c>
      <c r="B21524" s="1" t="s">
        <v>23</v>
      </c>
      <c r="C21524" s="1" t="s">
        <v>11</v>
      </c>
      <c r="D21524" s="1"/>
      <c r="E21524" t="s">
        <v>20</v>
      </c>
      <c r="F21524" s="1"/>
    </row>
    <row r="21525" spans="1:6">
      <c r="A21525" s="1" t="s">
        <v>10</v>
      </c>
      <c r="B21525" s="1" t="s">
        <v>17</v>
      </c>
      <c r="C21525" s="1" t="s">
        <v>11</v>
      </c>
      <c r="D21525" s="1"/>
      <c r="E21525" t="s">
        <v>18</v>
      </c>
      <c r="F21525" s="1"/>
    </row>
    <row r="21526" spans="1:6">
      <c r="A21526" s="1" t="s">
        <v>10</v>
      </c>
      <c r="B21526" s="1" t="s">
        <v>7</v>
      </c>
      <c r="C21526" s="1" t="s">
        <v>44</v>
      </c>
      <c r="D21526" s="2">
        <v>147500</v>
      </c>
      <c r="E21526" t="s">
        <v>15</v>
      </c>
      <c r="F21526" s="1"/>
    </row>
    <row r="21527" spans="1:6">
      <c r="A21527" s="1" t="s">
        <v>16</v>
      </c>
      <c r="B21527" s="1" t="s">
        <v>40</v>
      </c>
      <c r="C21527" s="1" t="s">
        <v>8</v>
      </c>
      <c r="D21527" s="1"/>
      <c r="E21527" t="s">
        <v>41</v>
      </c>
      <c r="F21527" s="1"/>
    </row>
    <row r="21528" spans="1:6">
      <c r="A21528" s="1" t="s">
        <v>22</v>
      </c>
      <c r="B21528" s="1" t="s">
        <v>7</v>
      </c>
      <c r="C21528" s="1" t="s">
        <v>11</v>
      </c>
      <c r="D21528" s="2">
        <v>85133</v>
      </c>
      <c r="E21528" t="s">
        <v>20</v>
      </c>
      <c r="F21528" s="1"/>
    </row>
    <row r="21529" spans="1:6">
      <c r="A21529" s="1" t="s">
        <v>13</v>
      </c>
      <c r="B21529" s="1" t="s">
        <v>23</v>
      </c>
      <c r="C21529" s="1" t="s">
        <v>11</v>
      </c>
      <c r="D21529" s="1"/>
      <c r="E21529" t="s">
        <v>20</v>
      </c>
      <c r="F21529" s="1"/>
    </row>
    <row r="21530" spans="1:6">
      <c r="A21530" s="1" t="s">
        <v>22</v>
      </c>
      <c r="B21530" s="1" t="s">
        <v>7</v>
      </c>
      <c r="C21530" s="1" t="s">
        <v>11</v>
      </c>
      <c r="D21530" s="2">
        <v>70000</v>
      </c>
      <c r="E21530" t="s">
        <v>32</v>
      </c>
      <c r="F21530" s="1"/>
    </row>
    <row r="21531" spans="1:6">
      <c r="A21531" s="1" t="s">
        <v>22</v>
      </c>
      <c r="B21531" s="1" t="s">
        <v>7</v>
      </c>
      <c r="C21531" s="1" t="s">
        <v>11</v>
      </c>
      <c r="D21531" s="2">
        <v>95274</v>
      </c>
      <c r="E21531" t="s">
        <v>24</v>
      </c>
      <c r="F21531" s="1"/>
    </row>
    <row r="21532" spans="1:6">
      <c r="A21532" s="1" t="s">
        <v>16</v>
      </c>
      <c r="B21532" s="1" t="s">
        <v>7</v>
      </c>
      <c r="C21532" s="1" t="s">
        <v>11</v>
      </c>
      <c r="D21532" s="2">
        <v>224500</v>
      </c>
      <c r="E21532" t="s">
        <v>20</v>
      </c>
      <c r="F21532" s="1"/>
    </row>
    <row r="21533" spans="1:6">
      <c r="A21533" s="1" t="s">
        <v>22</v>
      </c>
      <c r="B21533" s="1" t="s">
        <v>7</v>
      </c>
      <c r="C21533" s="1" t="s">
        <v>11</v>
      </c>
      <c r="D21533" s="2">
        <v>90000</v>
      </c>
      <c r="E21533" t="s">
        <v>24</v>
      </c>
      <c r="F21533" s="1"/>
    </row>
    <row r="21534" spans="1:6">
      <c r="A21534" s="1" t="s">
        <v>13</v>
      </c>
      <c r="B21534" s="1" t="s">
        <v>7</v>
      </c>
      <c r="C21534" s="1" t="s">
        <v>11</v>
      </c>
      <c r="D21534" s="2">
        <v>200000</v>
      </c>
      <c r="E21534" t="s">
        <v>228</v>
      </c>
      <c r="F21534" s="1"/>
    </row>
    <row r="21535" spans="1:6">
      <c r="A21535" s="1" t="s">
        <v>22</v>
      </c>
      <c r="B21535" s="1" t="s">
        <v>23</v>
      </c>
      <c r="C21535" s="1" t="s">
        <v>11</v>
      </c>
      <c r="D21535" s="1"/>
      <c r="E21535" t="s">
        <v>93</v>
      </c>
      <c r="F21535" s="1"/>
    </row>
    <row r="21536" spans="1:6">
      <c r="A21536" s="1" t="s">
        <v>16</v>
      </c>
      <c r="B21536" s="1" t="s">
        <v>7</v>
      </c>
      <c r="C21536" s="1" t="s">
        <v>11</v>
      </c>
      <c r="D21536" s="2">
        <v>140000</v>
      </c>
      <c r="E21536" t="s">
        <v>12</v>
      </c>
      <c r="F21536" s="1"/>
    </row>
    <row r="21537" spans="1:6">
      <c r="A21537" s="1" t="s">
        <v>22</v>
      </c>
      <c r="B21537" s="1" t="s">
        <v>17</v>
      </c>
      <c r="C21537" s="1" t="s">
        <v>11</v>
      </c>
      <c r="D21537" s="1"/>
      <c r="E21537" t="s">
        <v>18</v>
      </c>
      <c r="F21537" s="1"/>
    </row>
    <row r="21538" spans="1:6">
      <c r="A21538" s="1" t="s">
        <v>19</v>
      </c>
      <c r="B21538" s="1" t="s">
        <v>7</v>
      </c>
      <c r="C21538" s="1" t="s">
        <v>8</v>
      </c>
      <c r="D21538" s="2">
        <v>143500</v>
      </c>
      <c r="E21538" t="s">
        <v>118</v>
      </c>
      <c r="F21538" s="1"/>
    </row>
    <row r="21539" spans="1:6">
      <c r="A21539" s="1" t="s">
        <v>22</v>
      </c>
      <c r="B21539" s="1" t="s">
        <v>7</v>
      </c>
      <c r="C21539" s="1" t="s">
        <v>11</v>
      </c>
      <c r="D21539" s="1"/>
      <c r="E21539" t="s">
        <v>18</v>
      </c>
      <c r="F21539" s="1"/>
    </row>
    <row r="21540" spans="1:6">
      <c r="A21540" s="1" t="s">
        <v>10</v>
      </c>
      <c r="B21540" s="1" t="s">
        <v>7</v>
      </c>
      <c r="C21540" s="1" t="s">
        <v>203</v>
      </c>
      <c r="D21540" s="2">
        <v>147500</v>
      </c>
      <c r="E21540" t="s">
        <v>15</v>
      </c>
      <c r="F21540" s="1"/>
    </row>
    <row r="21541" spans="1:6">
      <c r="A21541" s="1" t="s">
        <v>22</v>
      </c>
      <c r="B21541" s="1" t="s">
        <v>7</v>
      </c>
      <c r="C21541" s="1" t="s">
        <v>11</v>
      </c>
      <c r="D21541" s="1"/>
      <c r="E21541" t="s">
        <v>9</v>
      </c>
      <c r="F21541" s="1"/>
    </row>
    <row r="21542" spans="1:6">
      <c r="A21542" s="1" t="s">
        <v>10</v>
      </c>
      <c r="B21542" s="1" t="s">
        <v>7</v>
      </c>
      <c r="C21542" s="1" t="s">
        <v>149</v>
      </c>
      <c r="D21542" s="2">
        <v>147500</v>
      </c>
      <c r="E21542" t="s">
        <v>15</v>
      </c>
      <c r="F21542" s="1"/>
    </row>
    <row r="21543" spans="1:6">
      <c r="A21543" s="1" t="s">
        <v>22</v>
      </c>
      <c r="B21543" s="1" t="s">
        <v>23</v>
      </c>
      <c r="C21543" s="1" t="s">
        <v>11</v>
      </c>
      <c r="D21543" s="1"/>
      <c r="E21543" t="s">
        <v>12</v>
      </c>
      <c r="F21543" s="1"/>
    </row>
    <row r="21544" spans="1:6">
      <c r="A21544" s="1" t="s">
        <v>22</v>
      </c>
      <c r="B21544" s="1"/>
      <c r="C21544" s="1" t="s">
        <v>11</v>
      </c>
      <c r="D21544" s="1"/>
      <c r="E21544" t="s">
        <v>12</v>
      </c>
      <c r="F21544" s="1"/>
    </row>
    <row r="21545" spans="1:6">
      <c r="A21545" s="1" t="s">
        <v>33</v>
      </c>
      <c r="B21545" s="1" t="s">
        <v>7</v>
      </c>
      <c r="C21545" s="1" t="s">
        <v>124</v>
      </c>
      <c r="D21545" s="2">
        <v>80850</v>
      </c>
      <c r="E21545" t="s">
        <v>15</v>
      </c>
      <c r="F21545" s="1"/>
    </row>
    <row r="21546" spans="1:6">
      <c r="A21546" s="1" t="s">
        <v>13</v>
      </c>
      <c r="B21546" s="1" t="s">
        <v>7</v>
      </c>
      <c r="C21546" s="1" t="s">
        <v>201</v>
      </c>
      <c r="D21546" s="2">
        <v>79200</v>
      </c>
      <c r="E21546" t="s">
        <v>15</v>
      </c>
      <c r="F21546" s="1"/>
    </row>
    <row r="21547" spans="1:6">
      <c r="A21547" s="1" t="s">
        <v>6</v>
      </c>
      <c r="B21547" s="1" t="s">
        <v>7</v>
      </c>
      <c r="C21547" s="1" t="s">
        <v>11</v>
      </c>
      <c r="D21547" s="2">
        <v>160000</v>
      </c>
      <c r="E21547" t="s">
        <v>20</v>
      </c>
      <c r="F21547" s="1"/>
    </row>
    <row r="21548" spans="1:6">
      <c r="A21548" s="1" t="s">
        <v>22</v>
      </c>
      <c r="B21548" s="1" t="s">
        <v>7</v>
      </c>
      <c r="C21548" s="1" t="s">
        <v>11</v>
      </c>
      <c r="D21548" s="2">
        <v>106479</v>
      </c>
      <c r="E21548" t="s">
        <v>12</v>
      </c>
      <c r="F21548" s="1"/>
    </row>
    <row r="21549" spans="1:6">
      <c r="A21549" s="1" t="s">
        <v>10</v>
      </c>
      <c r="B21549" s="1" t="s">
        <v>23</v>
      </c>
      <c r="C21549" s="1" t="s">
        <v>11</v>
      </c>
      <c r="D21549" s="1"/>
      <c r="E21549" t="s">
        <v>20</v>
      </c>
      <c r="F21549" s="1"/>
    </row>
    <row r="21550" spans="1:6">
      <c r="A21550" s="1" t="s">
        <v>16</v>
      </c>
      <c r="B21550" s="1" t="s">
        <v>7</v>
      </c>
      <c r="C21550" s="1" t="s">
        <v>11</v>
      </c>
      <c r="D21550" s="2">
        <v>170000</v>
      </c>
      <c r="E21550" t="s">
        <v>20</v>
      </c>
      <c r="F21550" s="1"/>
    </row>
    <row r="21551" spans="1:6">
      <c r="A21551" s="1" t="s">
        <v>22</v>
      </c>
      <c r="B21551" s="1" t="s">
        <v>7</v>
      </c>
      <c r="C21551" s="1" t="s">
        <v>150</v>
      </c>
      <c r="D21551" s="2">
        <v>53014</v>
      </c>
      <c r="E21551" t="s">
        <v>15</v>
      </c>
      <c r="F21551" s="1"/>
    </row>
    <row r="21552" spans="1:6">
      <c r="A21552" s="1" t="s">
        <v>22</v>
      </c>
      <c r="B21552" s="1" t="s">
        <v>23</v>
      </c>
      <c r="C21552" s="1" t="s">
        <v>11</v>
      </c>
      <c r="D21552" s="1"/>
      <c r="E21552" t="s">
        <v>32</v>
      </c>
      <c r="F21552" s="1"/>
    </row>
    <row r="21553" spans="1:6">
      <c r="A21553" s="1" t="s">
        <v>22</v>
      </c>
      <c r="B21553" s="1" t="s">
        <v>7</v>
      </c>
      <c r="C21553" s="1" t="s">
        <v>11</v>
      </c>
      <c r="D21553" s="1"/>
      <c r="E21553" t="s">
        <v>212</v>
      </c>
      <c r="F21553" s="1"/>
    </row>
    <row r="21554" spans="1:6">
      <c r="A21554" s="1" t="s">
        <v>22</v>
      </c>
      <c r="B21554" s="1" t="s">
        <v>7</v>
      </c>
      <c r="C21554" s="1" t="s">
        <v>11</v>
      </c>
      <c r="D21554" s="1"/>
      <c r="E21554" t="s">
        <v>587</v>
      </c>
      <c r="F21554" s="1"/>
    </row>
    <row r="21555" spans="1:6">
      <c r="A21555" s="1" t="s">
        <v>16</v>
      </c>
      <c r="B21555" s="1" t="s">
        <v>7</v>
      </c>
      <c r="C21555" s="1" t="s">
        <v>11</v>
      </c>
      <c r="D21555" s="2">
        <v>152175</v>
      </c>
      <c r="E21555" t="s">
        <v>156</v>
      </c>
      <c r="F21555" s="1"/>
    </row>
    <row r="21556" spans="1:6">
      <c r="A21556" s="1" t="s">
        <v>22</v>
      </c>
      <c r="B21556" s="1" t="s">
        <v>7</v>
      </c>
      <c r="C21556" s="1" t="s">
        <v>47</v>
      </c>
      <c r="D21556" s="2">
        <v>80850</v>
      </c>
      <c r="E21556" t="s">
        <v>15</v>
      </c>
      <c r="F21556" s="1"/>
    </row>
    <row r="21557" spans="1:6">
      <c r="A21557" s="1" t="s">
        <v>22</v>
      </c>
      <c r="B21557" s="1" t="s">
        <v>7</v>
      </c>
      <c r="C21557" s="1" t="s">
        <v>11</v>
      </c>
      <c r="D21557" s="1"/>
      <c r="E21557" t="s">
        <v>9</v>
      </c>
      <c r="F21557" s="1"/>
    </row>
    <row r="21558" spans="1:6">
      <c r="A21558" s="1" t="s">
        <v>22</v>
      </c>
      <c r="B21558" s="1" t="s">
        <v>7</v>
      </c>
      <c r="C21558" s="1" t="s">
        <v>11</v>
      </c>
      <c r="D21558" s="2">
        <v>60000</v>
      </c>
      <c r="E21558" t="s">
        <v>9</v>
      </c>
      <c r="F21558" s="1"/>
    </row>
    <row r="21559" spans="1:6">
      <c r="A21559" s="1" t="s">
        <v>16</v>
      </c>
      <c r="B21559" s="1" t="s">
        <v>59</v>
      </c>
      <c r="C21559" s="1" t="s">
        <v>11</v>
      </c>
      <c r="D21559" s="1"/>
      <c r="E21559" t="s">
        <v>12</v>
      </c>
      <c r="F21559" s="1"/>
    </row>
    <row r="21560" spans="1:6">
      <c r="A21560" s="1" t="s">
        <v>22</v>
      </c>
      <c r="B21560" s="1" t="s">
        <v>7</v>
      </c>
      <c r="C21560" s="1" t="s">
        <v>11</v>
      </c>
      <c r="D21560" s="1"/>
      <c r="E21560" t="s">
        <v>12</v>
      </c>
      <c r="F21560" s="1"/>
    </row>
    <row r="21561" spans="1:6">
      <c r="A21561" s="1" t="s">
        <v>16</v>
      </c>
      <c r="B21561" s="1" t="s">
        <v>7</v>
      </c>
      <c r="C21561" s="1" t="s">
        <v>11</v>
      </c>
      <c r="D21561" s="1"/>
      <c r="E21561" t="s">
        <v>516</v>
      </c>
      <c r="F21561" s="1"/>
    </row>
    <row r="21562" spans="1:6">
      <c r="A21562" s="1" t="s">
        <v>13</v>
      </c>
      <c r="B21562" s="1" t="s">
        <v>7</v>
      </c>
      <c r="C21562" s="1" t="s">
        <v>11</v>
      </c>
      <c r="D21562" s="2">
        <v>148500</v>
      </c>
      <c r="E21562" t="s">
        <v>15</v>
      </c>
      <c r="F21562" s="1"/>
    </row>
    <row r="21563" spans="1:6">
      <c r="A21563" s="1" t="s">
        <v>16</v>
      </c>
      <c r="B21563" s="1" t="s">
        <v>23</v>
      </c>
      <c r="C21563" s="1" t="s">
        <v>8</v>
      </c>
      <c r="D21563" s="1"/>
      <c r="E21563" t="s">
        <v>41</v>
      </c>
      <c r="F21563" s="1"/>
    </row>
    <row r="21564" spans="1:6">
      <c r="A21564" s="1" t="s">
        <v>16</v>
      </c>
      <c r="B21564" s="1" t="s">
        <v>7</v>
      </c>
      <c r="C21564" s="1" t="s">
        <v>11</v>
      </c>
      <c r="D21564" s="2">
        <v>96545</v>
      </c>
      <c r="E21564" t="s">
        <v>78</v>
      </c>
      <c r="F21564" s="1"/>
    </row>
    <row r="21565" spans="1:6">
      <c r="A21565" s="1" t="s">
        <v>22</v>
      </c>
      <c r="B21565" s="1" t="s">
        <v>7</v>
      </c>
      <c r="C21565" s="1" t="s">
        <v>11</v>
      </c>
      <c r="D21565" s="2">
        <v>107500</v>
      </c>
      <c r="E21565" t="s">
        <v>9</v>
      </c>
      <c r="F21565" s="1"/>
    </row>
    <row r="21566" spans="1:6">
      <c r="A21566" s="1" t="s">
        <v>10</v>
      </c>
      <c r="B21566" s="1" t="s">
        <v>7</v>
      </c>
      <c r="C21566" s="1" t="s">
        <v>11</v>
      </c>
      <c r="D21566" s="2">
        <v>165000</v>
      </c>
      <c r="E21566" t="s">
        <v>20</v>
      </c>
      <c r="F21566" s="1"/>
    </row>
    <row r="21567" spans="1:6">
      <c r="A21567" s="1" t="s">
        <v>10</v>
      </c>
      <c r="B21567" s="1" t="s">
        <v>73</v>
      </c>
      <c r="C21567" s="1" t="s">
        <v>11</v>
      </c>
      <c r="D21567" s="1"/>
      <c r="E21567" t="s">
        <v>41</v>
      </c>
      <c r="F21567" s="1"/>
    </row>
    <row r="21568" spans="1:6">
      <c r="A21568" s="1" t="s">
        <v>16</v>
      </c>
      <c r="B21568" s="1" t="s">
        <v>7</v>
      </c>
      <c r="C21568" s="1" t="s">
        <v>11</v>
      </c>
      <c r="D21568" s="2">
        <v>126000</v>
      </c>
      <c r="E21568" t="s">
        <v>24</v>
      </c>
      <c r="F21568" s="1"/>
    </row>
    <row r="21569" spans="1:6">
      <c r="A21569" s="1" t="s">
        <v>22</v>
      </c>
      <c r="B21569" s="1" t="s">
        <v>7</v>
      </c>
      <c r="C21569" s="1" t="s">
        <v>11</v>
      </c>
      <c r="D21569" s="2">
        <v>76892</v>
      </c>
      <c r="E21569" t="s">
        <v>38</v>
      </c>
      <c r="F21569" s="1"/>
    </row>
    <row r="21570" spans="1:6">
      <c r="A21570" s="1" t="s">
        <v>10</v>
      </c>
      <c r="B21570" s="1" t="s">
        <v>7</v>
      </c>
      <c r="C21570" s="1" t="s">
        <v>11</v>
      </c>
      <c r="D21570" s="2">
        <v>115000</v>
      </c>
      <c r="E21570" t="s">
        <v>20</v>
      </c>
      <c r="F21570" s="1"/>
    </row>
    <row r="21571" spans="1:6">
      <c r="A21571" s="1" t="s">
        <v>10</v>
      </c>
      <c r="B21571" s="1" t="s">
        <v>7</v>
      </c>
      <c r="C21571" s="1" t="s">
        <v>82</v>
      </c>
      <c r="D21571" s="1"/>
      <c r="E21571" t="s">
        <v>248</v>
      </c>
      <c r="F21571" s="1"/>
    </row>
    <row r="21572" spans="1:6">
      <c r="A21572" s="1" t="s">
        <v>22</v>
      </c>
      <c r="B21572" s="1" t="s">
        <v>7</v>
      </c>
      <c r="C21572" s="1" t="s">
        <v>11</v>
      </c>
      <c r="D21572" s="1"/>
      <c r="E21572" t="s">
        <v>35</v>
      </c>
      <c r="F21572" s="1"/>
    </row>
    <row r="21573" spans="1:6">
      <c r="A21573" s="1" t="s">
        <v>16</v>
      </c>
      <c r="B21573" s="1" t="s">
        <v>17</v>
      </c>
      <c r="C21573" s="1" t="s">
        <v>11</v>
      </c>
      <c r="D21573" s="1"/>
      <c r="E21573" t="s">
        <v>18</v>
      </c>
      <c r="F21573" s="1"/>
    </row>
    <row r="21574" spans="1:6">
      <c r="A21574" s="1" t="s">
        <v>16</v>
      </c>
      <c r="B21574" s="1" t="s">
        <v>40</v>
      </c>
      <c r="C21574" s="1" t="s">
        <v>8</v>
      </c>
      <c r="D21574" s="1"/>
      <c r="E21574" t="s">
        <v>41</v>
      </c>
      <c r="F21574" s="1"/>
    </row>
    <row r="21575" spans="1:6">
      <c r="A21575" s="1" t="s">
        <v>22</v>
      </c>
      <c r="B21575" s="1" t="s">
        <v>7</v>
      </c>
      <c r="C21575" s="1" t="s">
        <v>11</v>
      </c>
      <c r="D21575" s="2">
        <v>55000</v>
      </c>
      <c r="E21575" t="s">
        <v>49</v>
      </c>
      <c r="F21575" s="1"/>
    </row>
    <row r="21576" spans="1:6">
      <c r="A21576" s="1" t="s">
        <v>22</v>
      </c>
      <c r="B21576" s="1" t="s">
        <v>7</v>
      </c>
      <c r="C21576" s="1" t="s">
        <v>11</v>
      </c>
      <c r="D21576" s="2">
        <v>90000</v>
      </c>
      <c r="E21576" t="s">
        <v>15</v>
      </c>
      <c r="F21576" s="1"/>
    </row>
    <row r="21577" spans="1:6">
      <c r="A21577" s="1" t="s">
        <v>6</v>
      </c>
      <c r="B21577" s="1" t="s">
        <v>7</v>
      </c>
      <c r="C21577" s="1" t="s">
        <v>11</v>
      </c>
      <c r="D21577" s="2">
        <v>375000</v>
      </c>
      <c r="E21577" t="s">
        <v>24</v>
      </c>
      <c r="F21577" s="1"/>
    </row>
    <row r="21578" spans="1:6">
      <c r="A21578" s="1" t="s">
        <v>22</v>
      </c>
      <c r="B21578" s="1" t="s">
        <v>7</v>
      </c>
      <c r="C21578" s="1" t="s">
        <v>286</v>
      </c>
      <c r="D21578" s="2">
        <v>89100</v>
      </c>
      <c r="E21578" t="s">
        <v>15</v>
      </c>
      <c r="F21578" s="1"/>
    </row>
    <row r="21579" spans="1:6">
      <c r="A21579" s="1" t="s">
        <v>22</v>
      </c>
      <c r="B21579" s="1" t="s">
        <v>7</v>
      </c>
      <c r="C21579" s="1" t="s">
        <v>157</v>
      </c>
      <c r="D21579" s="2">
        <v>44100</v>
      </c>
      <c r="E21579" t="s">
        <v>15</v>
      </c>
      <c r="F21579" s="1"/>
    </row>
    <row r="21580" spans="1:6">
      <c r="A21580" s="1" t="s">
        <v>16</v>
      </c>
      <c r="B21580" s="1" t="s">
        <v>7</v>
      </c>
      <c r="C21580" s="1" t="s">
        <v>11</v>
      </c>
      <c r="D21580" s="2">
        <v>77500</v>
      </c>
      <c r="E21580" t="s">
        <v>20</v>
      </c>
      <c r="F21580" s="1"/>
    </row>
    <row r="21581" spans="1:6">
      <c r="A21581" s="1" t="s">
        <v>16</v>
      </c>
      <c r="B21581" s="1" t="s">
        <v>7</v>
      </c>
      <c r="C21581" s="1" t="s">
        <v>11</v>
      </c>
      <c r="D21581" s="2">
        <v>117500</v>
      </c>
      <c r="E21581" t="s">
        <v>15</v>
      </c>
      <c r="F21581" s="1"/>
    </row>
    <row r="21582" spans="1:6">
      <c r="A21582" s="1" t="s">
        <v>22</v>
      </c>
      <c r="B21582" s="1" t="s">
        <v>23</v>
      </c>
      <c r="C21582" s="1" t="s">
        <v>570</v>
      </c>
      <c r="D21582" s="2">
        <v>69300</v>
      </c>
      <c r="E21582" t="s">
        <v>15</v>
      </c>
      <c r="F21582" s="1"/>
    </row>
    <row r="21583" spans="1:6">
      <c r="A21583" s="1" t="s">
        <v>16</v>
      </c>
      <c r="B21583" s="1" t="s">
        <v>7</v>
      </c>
      <c r="C21583" s="1" t="s">
        <v>11</v>
      </c>
      <c r="D21583" s="2">
        <v>100000</v>
      </c>
      <c r="E21583" t="s">
        <v>49</v>
      </c>
      <c r="F21583" s="1"/>
    </row>
    <row r="21584" spans="1:6">
      <c r="A21584" s="1" t="s">
        <v>10</v>
      </c>
      <c r="B21584" s="1" t="s">
        <v>7</v>
      </c>
      <c r="C21584" s="1" t="s">
        <v>11</v>
      </c>
      <c r="D21584" s="2">
        <v>125000</v>
      </c>
      <c r="E21584" t="s">
        <v>24</v>
      </c>
      <c r="F21584" s="1"/>
    </row>
    <row r="21585" spans="1:6">
      <c r="A21585" s="1" t="s">
        <v>22</v>
      </c>
      <c r="B21585" s="1" t="s">
        <v>7</v>
      </c>
      <c r="C21585" s="1" t="s">
        <v>11</v>
      </c>
      <c r="D21585" s="2">
        <v>70100</v>
      </c>
      <c r="E21585" t="s">
        <v>20</v>
      </c>
      <c r="F21585" s="1"/>
    </row>
    <row r="21586" spans="1:6">
      <c r="A21586" s="1" t="s">
        <v>45</v>
      </c>
      <c r="B21586" s="1" t="s">
        <v>7</v>
      </c>
      <c r="C21586" s="1" t="s">
        <v>11</v>
      </c>
      <c r="D21586" s="2">
        <v>96500</v>
      </c>
      <c r="E21586" t="s">
        <v>38</v>
      </c>
      <c r="F21586" s="1"/>
    </row>
    <row r="21587" spans="1:6">
      <c r="A21587" s="1" t="s">
        <v>22</v>
      </c>
      <c r="B21587" s="1" t="s">
        <v>7</v>
      </c>
      <c r="C21587" s="1" t="s">
        <v>11</v>
      </c>
      <c r="D21587" s="2">
        <v>84500</v>
      </c>
      <c r="E21587" t="s">
        <v>38</v>
      </c>
      <c r="F21587" s="1"/>
    </row>
    <row r="21588" spans="1:6">
      <c r="A21588" s="1" t="s">
        <v>16</v>
      </c>
      <c r="B21588" s="1" t="s">
        <v>7</v>
      </c>
      <c r="C21588" s="1" t="s">
        <v>11</v>
      </c>
      <c r="D21588" s="2">
        <v>350000</v>
      </c>
      <c r="E21588" t="s">
        <v>24</v>
      </c>
      <c r="F21588" s="1"/>
    </row>
    <row r="21589" spans="1:6">
      <c r="A21589" s="1" t="s">
        <v>6</v>
      </c>
      <c r="B21589" s="1" t="s">
        <v>7</v>
      </c>
      <c r="C21589" s="1" t="s">
        <v>11</v>
      </c>
      <c r="D21589" s="2">
        <v>157500</v>
      </c>
      <c r="E21589" t="s">
        <v>15</v>
      </c>
      <c r="F21589" s="1"/>
    </row>
    <row r="21590" spans="1:6">
      <c r="A21590" s="1" t="s">
        <v>6</v>
      </c>
      <c r="B21590" s="1" t="s">
        <v>7</v>
      </c>
      <c r="C21590" s="1" t="s">
        <v>11</v>
      </c>
      <c r="D21590" s="2">
        <v>162500</v>
      </c>
      <c r="E21590" t="s">
        <v>20</v>
      </c>
      <c r="F21590" s="1"/>
    </row>
    <row r="21591" spans="1:6">
      <c r="A21591" s="1" t="s">
        <v>45</v>
      </c>
      <c r="B21591" s="1" t="s">
        <v>7</v>
      </c>
      <c r="C21591" s="1" t="s">
        <v>11</v>
      </c>
      <c r="D21591" s="1"/>
      <c r="E21591" t="s">
        <v>20</v>
      </c>
      <c r="F21591" s="1"/>
    </row>
    <row r="21592" spans="1:6">
      <c r="A21592" s="1" t="s">
        <v>16</v>
      </c>
      <c r="B21592" s="1" t="s">
        <v>7</v>
      </c>
      <c r="C21592" s="1" t="s">
        <v>11</v>
      </c>
      <c r="D21592" s="2">
        <v>124350</v>
      </c>
      <c r="E21592" t="s">
        <v>127</v>
      </c>
      <c r="F21592" s="1"/>
    </row>
    <row r="21593" spans="1:6">
      <c r="A21593" s="1" t="s">
        <v>22</v>
      </c>
      <c r="B21593" s="1" t="s">
        <v>23</v>
      </c>
      <c r="C21593" s="1" t="s">
        <v>11</v>
      </c>
      <c r="D21593" s="1"/>
      <c r="E21593" t="s">
        <v>20</v>
      </c>
      <c r="F21593" s="1"/>
    </row>
    <row r="21594" spans="1:6">
      <c r="A21594" s="1" t="s">
        <v>22</v>
      </c>
      <c r="B21594" s="1" t="s">
        <v>7</v>
      </c>
      <c r="C21594" s="1" t="s">
        <v>11</v>
      </c>
      <c r="D21594" s="2">
        <v>51586</v>
      </c>
      <c r="E21594" t="s">
        <v>12</v>
      </c>
      <c r="F21594" s="1"/>
    </row>
    <row r="21595" spans="1:6">
      <c r="A21595" s="1" t="s">
        <v>10</v>
      </c>
      <c r="B21595" s="1" t="s">
        <v>7</v>
      </c>
      <c r="C21595" s="1" t="s">
        <v>8</v>
      </c>
      <c r="D21595" s="1"/>
      <c r="E21595" t="s">
        <v>20</v>
      </c>
      <c r="F21595" s="1"/>
    </row>
    <row r="21596" spans="1:6">
      <c r="A21596" s="1" t="s">
        <v>14</v>
      </c>
      <c r="B21596" s="1" t="s">
        <v>7</v>
      </c>
      <c r="C21596" s="1" t="s">
        <v>124</v>
      </c>
      <c r="D21596" s="2">
        <v>80850</v>
      </c>
      <c r="E21596" t="s">
        <v>15</v>
      </c>
      <c r="F21596" s="1"/>
    </row>
    <row r="21597" spans="1:6">
      <c r="A21597" s="1" t="s">
        <v>16</v>
      </c>
      <c r="B21597" s="1" t="s">
        <v>7</v>
      </c>
      <c r="C21597" s="1" t="s">
        <v>11</v>
      </c>
      <c r="D21597" s="2">
        <v>145000</v>
      </c>
      <c r="E21597" t="s">
        <v>32</v>
      </c>
      <c r="F21597" s="1"/>
    </row>
    <row r="21598" spans="1:6">
      <c r="A21598" s="1" t="s">
        <v>22</v>
      </c>
      <c r="B21598" s="1" t="s">
        <v>23</v>
      </c>
      <c r="C21598" s="1" t="s">
        <v>11</v>
      </c>
      <c r="D21598" s="1"/>
      <c r="E21598" t="s">
        <v>20</v>
      </c>
      <c r="F21598" s="1"/>
    </row>
    <row r="21599" spans="1:6">
      <c r="A21599" s="1" t="s">
        <v>45</v>
      </c>
      <c r="B21599" s="1" t="s">
        <v>7</v>
      </c>
      <c r="C21599" s="1" t="s">
        <v>11</v>
      </c>
      <c r="D21599" s="1"/>
      <c r="E21599" t="s">
        <v>9</v>
      </c>
      <c r="F21599" s="1"/>
    </row>
    <row r="21600" spans="1:6">
      <c r="A21600" s="1" t="s">
        <v>10</v>
      </c>
      <c r="B21600" s="1" t="s">
        <v>7</v>
      </c>
      <c r="C21600" s="1" t="s">
        <v>11</v>
      </c>
      <c r="D21600" s="2">
        <v>151137</v>
      </c>
      <c r="E21600" t="s">
        <v>63</v>
      </c>
      <c r="F21600" s="1"/>
    </row>
    <row r="21601" spans="1:6">
      <c r="A21601" s="1" t="s">
        <v>45</v>
      </c>
      <c r="B21601" s="1" t="s">
        <v>7</v>
      </c>
      <c r="C21601" s="1" t="s">
        <v>128</v>
      </c>
      <c r="D21601" s="2">
        <v>89100</v>
      </c>
      <c r="E21601" t="s">
        <v>15</v>
      </c>
      <c r="F21601" s="1"/>
    </row>
    <row r="21602" spans="1:6">
      <c r="A21602" s="1" t="s">
        <v>16</v>
      </c>
      <c r="B21602" s="1" t="s">
        <v>7</v>
      </c>
      <c r="C21602" s="1" t="s">
        <v>11</v>
      </c>
      <c r="D21602" s="2">
        <v>90000</v>
      </c>
      <c r="E21602" t="s">
        <v>24</v>
      </c>
      <c r="F21602" s="1"/>
    </row>
    <row r="21603" spans="1:6">
      <c r="A21603" s="1" t="s">
        <v>16</v>
      </c>
      <c r="B21603" s="1" t="s">
        <v>7</v>
      </c>
      <c r="C21603" s="1" t="s">
        <v>11</v>
      </c>
      <c r="D21603" s="2">
        <v>115000</v>
      </c>
      <c r="E21603" t="s">
        <v>112</v>
      </c>
      <c r="F21603" s="1"/>
    </row>
    <row r="21604" spans="1:6">
      <c r="A21604" s="1" t="s">
        <v>6</v>
      </c>
      <c r="B21604" s="1" t="s">
        <v>7</v>
      </c>
      <c r="C21604" s="1" t="s">
        <v>11</v>
      </c>
      <c r="D21604" s="2">
        <v>90000</v>
      </c>
      <c r="E21604" t="s">
        <v>24</v>
      </c>
      <c r="F21604" s="1"/>
    </row>
    <row r="21605" spans="1:6">
      <c r="A21605" s="1" t="s">
        <v>16</v>
      </c>
      <c r="B21605" s="1" t="s">
        <v>7</v>
      </c>
      <c r="C21605" s="1" t="s">
        <v>11</v>
      </c>
      <c r="D21605" s="2">
        <v>145000</v>
      </c>
      <c r="E21605" t="s">
        <v>9</v>
      </c>
      <c r="F21605" s="1"/>
    </row>
    <row r="21606" spans="1:6">
      <c r="A21606" s="1" t="s">
        <v>10</v>
      </c>
      <c r="B21606" s="1" t="s">
        <v>7</v>
      </c>
      <c r="C21606" s="1" t="s">
        <v>37</v>
      </c>
      <c r="D21606" s="2">
        <v>125000</v>
      </c>
      <c r="E21606" t="s">
        <v>24</v>
      </c>
      <c r="F21606" s="1"/>
    </row>
    <row r="21607" spans="1:6">
      <c r="A21607" s="1" t="s">
        <v>16</v>
      </c>
      <c r="B21607" s="1" t="s">
        <v>7</v>
      </c>
      <c r="C21607" s="1" t="s">
        <v>11</v>
      </c>
      <c r="D21607" s="1"/>
      <c r="E21607" t="s">
        <v>18</v>
      </c>
      <c r="F21607" s="1"/>
    </row>
    <row r="21608" spans="1:6">
      <c r="A21608" s="1" t="s">
        <v>10</v>
      </c>
      <c r="B21608" s="1" t="s">
        <v>7</v>
      </c>
      <c r="C21608" s="1" t="s">
        <v>11</v>
      </c>
      <c r="D21608" s="2">
        <v>135000</v>
      </c>
      <c r="E21608" t="s">
        <v>20</v>
      </c>
      <c r="F21608" s="1"/>
    </row>
    <row r="21609" spans="1:6">
      <c r="A21609" s="1" t="s">
        <v>10</v>
      </c>
      <c r="B21609" s="1" t="s">
        <v>7</v>
      </c>
      <c r="C21609" s="1" t="s">
        <v>37</v>
      </c>
      <c r="D21609" s="2">
        <v>175000</v>
      </c>
      <c r="E21609" t="s">
        <v>24</v>
      </c>
      <c r="F21609" s="1"/>
    </row>
    <row r="21610" spans="1:6">
      <c r="A21610" s="1" t="s">
        <v>22</v>
      </c>
      <c r="B21610" s="1" t="s">
        <v>7</v>
      </c>
      <c r="C21610" s="1" t="s">
        <v>169</v>
      </c>
      <c r="D21610" s="2">
        <v>80850</v>
      </c>
      <c r="E21610" t="s">
        <v>15</v>
      </c>
      <c r="F21610" s="1"/>
    </row>
    <row r="21611" spans="1:6">
      <c r="A21611" s="1" t="s">
        <v>45</v>
      </c>
      <c r="B21611" s="1" t="s">
        <v>7</v>
      </c>
      <c r="C21611" s="1" t="s">
        <v>11</v>
      </c>
      <c r="D21611" s="2">
        <v>105000</v>
      </c>
      <c r="E21611" t="s">
        <v>20</v>
      </c>
      <c r="F21611" s="1"/>
    </row>
    <row r="21612" spans="1:6">
      <c r="A21612" s="1" t="s">
        <v>10</v>
      </c>
      <c r="B21612" s="1" t="s">
        <v>7</v>
      </c>
      <c r="C21612" s="1" t="s">
        <v>181</v>
      </c>
      <c r="D21612" s="2">
        <v>147500</v>
      </c>
      <c r="E21612" t="s">
        <v>15</v>
      </c>
      <c r="F21612" s="1"/>
    </row>
    <row r="21613" spans="1:6">
      <c r="A21613" s="1" t="s">
        <v>22</v>
      </c>
      <c r="B21613" s="1" t="s">
        <v>7</v>
      </c>
      <c r="C21613" s="1" t="s">
        <v>11</v>
      </c>
      <c r="D21613" s="2">
        <v>70000</v>
      </c>
      <c r="E21613" t="s">
        <v>32</v>
      </c>
      <c r="F21613" s="1"/>
    </row>
    <row r="21614" spans="1:6">
      <c r="A21614" s="1" t="s">
        <v>16</v>
      </c>
      <c r="B21614" s="1" t="s">
        <v>7</v>
      </c>
      <c r="C21614" s="1" t="s">
        <v>11</v>
      </c>
      <c r="D21614" s="2">
        <v>202093</v>
      </c>
      <c r="E21614" t="s">
        <v>178</v>
      </c>
      <c r="F21614" s="1"/>
    </row>
    <row r="21615" spans="1:6">
      <c r="A21615" s="1" t="s">
        <v>45</v>
      </c>
      <c r="B21615" s="1" t="s">
        <v>7</v>
      </c>
      <c r="C21615" s="1" t="s">
        <v>11</v>
      </c>
      <c r="D21615" s="2">
        <v>62500</v>
      </c>
      <c r="E21615" t="s">
        <v>32</v>
      </c>
      <c r="F21615" s="1"/>
    </row>
    <row r="21616" spans="1:6">
      <c r="A21616" s="1" t="s">
        <v>22</v>
      </c>
      <c r="B21616" s="1" t="s">
        <v>7</v>
      </c>
      <c r="C21616" s="1" t="s">
        <v>11</v>
      </c>
      <c r="D21616" s="2">
        <v>127500</v>
      </c>
      <c r="E21616" t="s">
        <v>12</v>
      </c>
      <c r="F21616" s="1"/>
    </row>
    <row r="21617" spans="1:6">
      <c r="A21617" s="1" t="s">
        <v>16</v>
      </c>
      <c r="B21617" s="1" t="s">
        <v>7</v>
      </c>
      <c r="C21617" s="1" t="s">
        <v>11</v>
      </c>
      <c r="D21617" s="2">
        <v>166942</v>
      </c>
      <c r="E21617" t="s">
        <v>15</v>
      </c>
      <c r="F21617" s="1"/>
    </row>
    <row r="21618" spans="1:6">
      <c r="A21618" s="1" t="s">
        <v>22</v>
      </c>
      <c r="B21618" s="1" t="s">
        <v>7</v>
      </c>
      <c r="C21618" s="1" t="s">
        <v>11</v>
      </c>
      <c r="D21618" s="1"/>
      <c r="E21618" t="s">
        <v>18</v>
      </c>
      <c r="F21618" s="1"/>
    </row>
    <row r="21619" spans="1:6">
      <c r="A21619" s="1" t="s">
        <v>16</v>
      </c>
      <c r="B21619" s="1" t="s">
        <v>7</v>
      </c>
      <c r="C21619" s="1" t="s">
        <v>11</v>
      </c>
      <c r="D21619" s="2">
        <v>108416</v>
      </c>
      <c r="E21619" t="s">
        <v>24</v>
      </c>
      <c r="F21619" s="1"/>
    </row>
    <row r="21620" spans="1:6">
      <c r="A21620" s="1" t="s">
        <v>16</v>
      </c>
      <c r="B21620" s="1" t="s">
        <v>7</v>
      </c>
      <c r="C21620" s="1" t="s">
        <v>8</v>
      </c>
      <c r="D21620" s="2">
        <v>235000</v>
      </c>
      <c r="E21620" t="s">
        <v>63</v>
      </c>
      <c r="F21620" s="1"/>
    </row>
    <row r="21621" spans="1:6">
      <c r="A21621" s="1" t="s">
        <v>16</v>
      </c>
      <c r="B21621" s="1" t="s">
        <v>7</v>
      </c>
      <c r="C21621" s="1" t="s">
        <v>11</v>
      </c>
      <c r="D21621" s="2">
        <v>160000</v>
      </c>
      <c r="E21621" t="s">
        <v>148</v>
      </c>
      <c r="F21621" s="1"/>
    </row>
    <row r="21622" spans="1:6">
      <c r="A21622" s="1" t="s">
        <v>22</v>
      </c>
      <c r="B21622" s="1" t="s">
        <v>7</v>
      </c>
      <c r="C21622" s="1" t="s">
        <v>11</v>
      </c>
      <c r="D21622" s="1"/>
      <c r="E21622" t="s">
        <v>185</v>
      </c>
      <c r="F21622" s="1"/>
    </row>
    <row r="21623" spans="1:6">
      <c r="A21623" s="1" t="s">
        <v>16</v>
      </c>
      <c r="B21623" s="1" t="s">
        <v>7</v>
      </c>
      <c r="C21623" s="1" t="s">
        <v>11</v>
      </c>
      <c r="D21623" s="2">
        <v>140000</v>
      </c>
      <c r="E21623" t="s">
        <v>20</v>
      </c>
      <c r="F21623" s="1"/>
    </row>
    <row r="21624" spans="1:6">
      <c r="A21624" s="1" t="s">
        <v>6</v>
      </c>
      <c r="B21624" s="1" t="s">
        <v>17</v>
      </c>
      <c r="C21624" s="1" t="s">
        <v>11</v>
      </c>
      <c r="D21624" s="2">
        <v>135145</v>
      </c>
      <c r="E21624" t="s">
        <v>156</v>
      </c>
      <c r="F21624" s="1"/>
    </row>
    <row r="21625" spans="1:6">
      <c r="A21625" s="1" t="s">
        <v>45</v>
      </c>
      <c r="B21625" s="1" t="s">
        <v>7</v>
      </c>
      <c r="C21625" s="1" t="s">
        <v>76</v>
      </c>
      <c r="D21625" s="2">
        <v>72900</v>
      </c>
      <c r="E21625" t="s">
        <v>15</v>
      </c>
      <c r="F21625" s="1"/>
    </row>
    <row r="21626" spans="1:6">
      <c r="A21626" s="1" t="s">
        <v>22</v>
      </c>
      <c r="B21626" s="1" t="s">
        <v>7</v>
      </c>
      <c r="C21626" s="1" t="s">
        <v>11</v>
      </c>
      <c r="D21626" s="2">
        <v>77500</v>
      </c>
      <c r="E21626" t="s">
        <v>38</v>
      </c>
      <c r="F21626" s="1"/>
    </row>
    <row r="21627" spans="1:6">
      <c r="A21627" s="1" t="s">
        <v>16</v>
      </c>
      <c r="B21627" s="1" t="s">
        <v>7</v>
      </c>
      <c r="C21627" s="1" t="s">
        <v>11</v>
      </c>
      <c r="D21627" s="2">
        <v>119000</v>
      </c>
      <c r="E21627" t="s">
        <v>35</v>
      </c>
      <c r="F21627" s="1"/>
    </row>
    <row r="21628" spans="1:6">
      <c r="A21628" s="1" t="s">
        <v>16</v>
      </c>
      <c r="B21628" s="1" t="s">
        <v>7</v>
      </c>
      <c r="C21628" s="1" t="s">
        <v>11</v>
      </c>
      <c r="D21628" s="2">
        <v>157500</v>
      </c>
      <c r="E21628" t="s">
        <v>15</v>
      </c>
      <c r="F21628" s="1"/>
    </row>
    <row r="21629" spans="1:6">
      <c r="A21629" s="1" t="s">
        <v>19</v>
      </c>
      <c r="B21629" s="1" t="s">
        <v>7</v>
      </c>
      <c r="C21629" s="1" t="s">
        <v>155</v>
      </c>
      <c r="D21629" s="2">
        <v>165000</v>
      </c>
      <c r="E21629" t="s">
        <v>15</v>
      </c>
      <c r="F21629" s="1"/>
    </row>
    <row r="21630" spans="1:6">
      <c r="A21630" s="1" t="s">
        <v>22</v>
      </c>
      <c r="B21630" s="1" t="s">
        <v>7</v>
      </c>
      <c r="C21630" s="1" t="s">
        <v>11</v>
      </c>
      <c r="D21630" s="2">
        <v>82500</v>
      </c>
      <c r="E21630" t="s">
        <v>9</v>
      </c>
      <c r="F21630" s="1"/>
    </row>
    <row r="21631" spans="1:6">
      <c r="A21631" s="1" t="s">
        <v>6</v>
      </c>
      <c r="B21631" s="1" t="s">
        <v>7</v>
      </c>
      <c r="C21631" s="1" t="s">
        <v>11</v>
      </c>
      <c r="D21631" s="2">
        <v>197000</v>
      </c>
      <c r="E21631" t="s">
        <v>15</v>
      </c>
      <c r="F21631" s="1"/>
    </row>
    <row r="21632" spans="1:6">
      <c r="A21632" s="1" t="s">
        <v>10</v>
      </c>
      <c r="B21632" s="1" t="s">
        <v>7</v>
      </c>
      <c r="C21632" s="1" t="s">
        <v>11</v>
      </c>
      <c r="D21632" s="2">
        <v>165000</v>
      </c>
      <c r="E21632" t="s">
        <v>31</v>
      </c>
      <c r="F21632" s="1"/>
    </row>
    <row r="21633" spans="1:6">
      <c r="A21633" s="1" t="s">
        <v>10</v>
      </c>
      <c r="B21633" s="1" t="s">
        <v>7</v>
      </c>
      <c r="C21633" s="1" t="s">
        <v>11</v>
      </c>
      <c r="D21633" s="2">
        <v>190500</v>
      </c>
      <c r="E21633" t="s">
        <v>63</v>
      </c>
      <c r="F21633" s="1"/>
    </row>
    <row r="21634" spans="1:6">
      <c r="A21634" s="1" t="s">
        <v>16</v>
      </c>
      <c r="B21634" s="1" t="s">
        <v>7</v>
      </c>
      <c r="C21634" s="1" t="s">
        <v>8</v>
      </c>
      <c r="D21634" s="2">
        <v>212625</v>
      </c>
      <c r="E21634" t="s">
        <v>207</v>
      </c>
      <c r="F21634" s="1"/>
    </row>
    <row r="21635" spans="1:6">
      <c r="A21635" s="1" t="s">
        <v>22</v>
      </c>
      <c r="B21635" s="1" t="s">
        <v>17</v>
      </c>
      <c r="C21635" s="1" t="s">
        <v>11</v>
      </c>
      <c r="D21635" s="1"/>
      <c r="E21635" t="s">
        <v>18</v>
      </c>
      <c r="F21635" s="1"/>
    </row>
    <row r="21636" spans="1:6">
      <c r="A21636" s="1" t="s">
        <v>10</v>
      </c>
      <c r="B21636" s="1" t="s">
        <v>7</v>
      </c>
      <c r="C21636" s="1" t="s">
        <v>11</v>
      </c>
      <c r="D21636" s="2">
        <v>125000</v>
      </c>
      <c r="E21636" t="s">
        <v>20</v>
      </c>
      <c r="F21636" s="1"/>
    </row>
    <row r="21637" spans="1:6">
      <c r="A21637" s="1" t="s">
        <v>22</v>
      </c>
      <c r="B21637" s="1" t="s">
        <v>23</v>
      </c>
      <c r="C21637" s="1" t="s">
        <v>11</v>
      </c>
      <c r="D21637" s="1"/>
      <c r="E21637" t="s">
        <v>20</v>
      </c>
      <c r="F21637" s="1"/>
    </row>
    <row r="21638" spans="1:6">
      <c r="A21638" s="1" t="s">
        <v>16</v>
      </c>
      <c r="B21638" s="1" t="s">
        <v>7</v>
      </c>
      <c r="C21638" s="1" t="s">
        <v>77</v>
      </c>
      <c r="D21638" s="2">
        <v>158500</v>
      </c>
      <c r="E21638" t="s">
        <v>15</v>
      </c>
      <c r="F21638" s="1"/>
    </row>
    <row r="21639" spans="1:6">
      <c r="A21639" s="1" t="s">
        <v>16</v>
      </c>
      <c r="B21639" s="1" t="s">
        <v>7</v>
      </c>
      <c r="C21639" s="1" t="s">
        <v>11</v>
      </c>
      <c r="D21639" s="2">
        <v>150000</v>
      </c>
      <c r="E21639" t="s">
        <v>24</v>
      </c>
      <c r="F21639" s="1"/>
    </row>
    <row r="21640" spans="1:6">
      <c r="A21640" s="1" t="s">
        <v>10</v>
      </c>
      <c r="B21640" s="1" t="s">
        <v>7</v>
      </c>
      <c r="C21640" s="1" t="s">
        <v>11</v>
      </c>
      <c r="D21640" s="2">
        <v>80850</v>
      </c>
      <c r="E21640" t="s">
        <v>15</v>
      </c>
      <c r="F21640" s="1"/>
    </row>
    <row r="21641" spans="1:6">
      <c r="A21641" s="1" t="s">
        <v>22</v>
      </c>
      <c r="B21641" s="1" t="s">
        <v>7</v>
      </c>
      <c r="C21641" s="1" t="s">
        <v>11</v>
      </c>
      <c r="D21641" s="2">
        <v>169311</v>
      </c>
      <c r="E21641" t="s">
        <v>20</v>
      </c>
      <c r="F21641" s="1"/>
    </row>
    <row r="21642" spans="1:6">
      <c r="A21642" s="1" t="s">
        <v>16</v>
      </c>
      <c r="B21642" s="1" t="s">
        <v>17</v>
      </c>
      <c r="C21642" s="1" t="s">
        <v>11</v>
      </c>
      <c r="D21642" s="2">
        <v>119500</v>
      </c>
      <c r="E21642" t="s">
        <v>24</v>
      </c>
      <c r="F21642" s="1"/>
    </row>
    <row r="21643" spans="1:6">
      <c r="A21643" s="1" t="s">
        <v>16</v>
      </c>
      <c r="B21643" s="1" t="s">
        <v>23</v>
      </c>
      <c r="C21643" s="1" t="s">
        <v>11</v>
      </c>
      <c r="D21643" s="1"/>
      <c r="E21643" t="s">
        <v>9</v>
      </c>
      <c r="F21643" s="1"/>
    </row>
    <row r="21644" spans="1:6">
      <c r="A21644" s="1" t="s">
        <v>16</v>
      </c>
      <c r="B21644" s="1" t="s">
        <v>7</v>
      </c>
      <c r="C21644" s="1" t="s">
        <v>11</v>
      </c>
      <c r="D21644" s="2">
        <v>140350</v>
      </c>
      <c r="E21644" t="s">
        <v>81</v>
      </c>
      <c r="F21644" s="1"/>
    </row>
    <row r="21645" spans="1:6">
      <c r="A21645" s="1" t="s">
        <v>22</v>
      </c>
      <c r="B21645" s="1" t="s">
        <v>7</v>
      </c>
      <c r="C21645" s="1" t="s">
        <v>11</v>
      </c>
      <c r="D21645" s="1"/>
      <c r="E21645" t="s">
        <v>9</v>
      </c>
      <c r="F21645" s="1"/>
    </row>
    <row r="21646" spans="1:6">
      <c r="A21646" s="1" t="s">
        <v>19</v>
      </c>
      <c r="B21646" s="1" t="s">
        <v>7</v>
      </c>
      <c r="C21646" s="1" t="s">
        <v>149</v>
      </c>
      <c r="D21646" s="2">
        <v>147500</v>
      </c>
      <c r="E21646" t="s">
        <v>15</v>
      </c>
      <c r="F21646" s="1"/>
    </row>
    <row r="21647" spans="1:6">
      <c r="A21647" s="1" t="s">
        <v>16</v>
      </c>
      <c r="B21647" s="1" t="s">
        <v>7</v>
      </c>
      <c r="C21647" s="1" t="s">
        <v>11</v>
      </c>
      <c r="D21647" s="1"/>
      <c r="E21647" t="s">
        <v>12</v>
      </c>
      <c r="F21647" s="1"/>
    </row>
    <row r="21648" spans="1:6">
      <c r="A21648" s="1" t="s">
        <v>16</v>
      </c>
      <c r="B21648" s="1" t="s">
        <v>7</v>
      </c>
      <c r="C21648" s="1" t="s">
        <v>11</v>
      </c>
      <c r="D21648" s="2">
        <v>210000</v>
      </c>
      <c r="E21648" t="s">
        <v>12</v>
      </c>
      <c r="F21648" s="1"/>
    </row>
    <row r="21649" spans="1:6">
      <c r="A21649" s="1" t="s">
        <v>16</v>
      </c>
      <c r="B21649" s="1" t="s">
        <v>7</v>
      </c>
      <c r="C21649" s="1" t="s">
        <v>11</v>
      </c>
      <c r="D21649" s="2">
        <v>185000</v>
      </c>
      <c r="E21649" t="s">
        <v>15</v>
      </c>
      <c r="F21649" s="1"/>
    </row>
    <row r="21650" spans="1:6">
      <c r="A21650" s="1" t="s">
        <v>13</v>
      </c>
      <c r="B21650" s="1" t="s">
        <v>7</v>
      </c>
      <c r="C21650" s="1" t="s">
        <v>11</v>
      </c>
      <c r="D21650" s="2">
        <v>85764</v>
      </c>
      <c r="E21650" t="s">
        <v>12</v>
      </c>
      <c r="F21650" s="1"/>
    </row>
    <row r="21651" spans="1:6">
      <c r="A21651" s="1" t="s">
        <v>22</v>
      </c>
      <c r="B21651" s="1" t="s">
        <v>7</v>
      </c>
      <c r="C21651" s="1" t="s">
        <v>169</v>
      </c>
      <c r="D21651" s="2">
        <v>165000</v>
      </c>
      <c r="E21651" t="s">
        <v>15</v>
      </c>
      <c r="F21651" s="1"/>
    </row>
    <row r="21652" spans="1:6">
      <c r="A21652" s="1" t="s">
        <v>16</v>
      </c>
      <c r="B21652" s="1" t="s">
        <v>17</v>
      </c>
      <c r="C21652" s="1" t="s">
        <v>11</v>
      </c>
      <c r="D21652" s="1"/>
      <c r="E21652" t="s">
        <v>18</v>
      </c>
      <c r="F21652" s="1"/>
    </row>
    <row r="21653" spans="1:6">
      <c r="A21653" s="1" t="s">
        <v>45</v>
      </c>
      <c r="B21653" s="1" t="s">
        <v>7</v>
      </c>
      <c r="C21653" s="1" t="s">
        <v>11</v>
      </c>
      <c r="D21653" s="2">
        <v>150000</v>
      </c>
      <c r="E21653" t="s">
        <v>24</v>
      </c>
      <c r="F21653" s="1"/>
    </row>
    <row r="21654" spans="1:6">
      <c r="A21654" s="1" t="s">
        <v>16</v>
      </c>
      <c r="B21654" s="1" t="s">
        <v>7</v>
      </c>
      <c r="C21654" s="1" t="s">
        <v>11</v>
      </c>
      <c r="D21654" s="2">
        <v>115000</v>
      </c>
      <c r="E21654" t="s">
        <v>49</v>
      </c>
      <c r="F21654" s="1"/>
    </row>
    <row r="21655" spans="1:6">
      <c r="A21655" s="1" t="s">
        <v>10</v>
      </c>
      <c r="B21655" s="1" t="s">
        <v>7</v>
      </c>
      <c r="C21655" s="1" t="s">
        <v>124</v>
      </c>
      <c r="D21655" s="2">
        <v>147500</v>
      </c>
      <c r="E21655" t="s">
        <v>15</v>
      </c>
      <c r="F21655" s="1"/>
    </row>
    <row r="21656" spans="1:6">
      <c r="A21656" s="1" t="s">
        <v>16</v>
      </c>
      <c r="B21656" s="1" t="s">
        <v>7</v>
      </c>
      <c r="C21656" s="1" t="s">
        <v>11</v>
      </c>
      <c r="D21656" s="2">
        <v>195000</v>
      </c>
      <c r="E21656" t="s">
        <v>20</v>
      </c>
      <c r="F21656" s="1"/>
    </row>
    <row r="21657" spans="1:6">
      <c r="A21657" s="1" t="s">
        <v>6</v>
      </c>
      <c r="B21657" s="1" t="s">
        <v>7</v>
      </c>
      <c r="C21657" s="1" t="s">
        <v>179</v>
      </c>
      <c r="D21657" s="2">
        <v>157500</v>
      </c>
      <c r="E21657" t="s">
        <v>15</v>
      </c>
      <c r="F21657" s="1"/>
    </row>
    <row r="21658" spans="1:6">
      <c r="A21658" s="1" t="s">
        <v>22</v>
      </c>
      <c r="B21658" s="1" t="s">
        <v>17</v>
      </c>
      <c r="C21658" s="1" t="s">
        <v>11</v>
      </c>
      <c r="D21658" s="1"/>
      <c r="E21658" t="s">
        <v>18</v>
      </c>
      <c r="F21658" s="1"/>
    </row>
    <row r="21659" spans="1:6">
      <c r="A21659" s="1" t="s">
        <v>10</v>
      </c>
      <c r="B21659" s="1" t="s">
        <v>7</v>
      </c>
      <c r="C21659" s="1" t="s">
        <v>11</v>
      </c>
      <c r="D21659" s="2">
        <v>223775</v>
      </c>
      <c r="E21659" t="s">
        <v>20</v>
      </c>
      <c r="F21659" s="1"/>
    </row>
    <row r="21660" spans="1:6">
      <c r="A21660" s="1" t="s">
        <v>22</v>
      </c>
      <c r="B21660" s="1" t="s">
        <v>23</v>
      </c>
      <c r="C21660" s="1" t="s">
        <v>11</v>
      </c>
      <c r="D21660" s="1"/>
      <c r="E21660" t="s">
        <v>20</v>
      </c>
      <c r="F21660" s="1"/>
    </row>
    <row r="21661" spans="1:6">
      <c r="A21661" s="1" t="s">
        <v>10</v>
      </c>
      <c r="B21661" s="1" t="s">
        <v>7</v>
      </c>
      <c r="C21661" s="1" t="s">
        <v>8</v>
      </c>
      <c r="D21661" s="2">
        <v>155000</v>
      </c>
      <c r="E21661" t="s">
        <v>148</v>
      </c>
      <c r="F21661" s="1"/>
    </row>
    <row r="21662" spans="1:6">
      <c r="A21662" s="1" t="s">
        <v>19</v>
      </c>
      <c r="B21662" s="1" t="s">
        <v>7</v>
      </c>
      <c r="C21662" s="1" t="s">
        <v>11</v>
      </c>
      <c r="D21662" s="2">
        <v>175000</v>
      </c>
      <c r="E21662" t="s">
        <v>20</v>
      </c>
      <c r="F21662" s="1"/>
    </row>
    <row r="21663" spans="1:6">
      <c r="A21663" s="1" t="s">
        <v>16</v>
      </c>
      <c r="B21663" s="1" t="s">
        <v>7</v>
      </c>
      <c r="C21663" s="1" t="s">
        <v>77</v>
      </c>
      <c r="D21663" s="2">
        <v>154000</v>
      </c>
      <c r="E21663" t="s">
        <v>588</v>
      </c>
      <c r="F21663" s="1"/>
    </row>
    <row r="21664" spans="1:6">
      <c r="A21664" s="1" t="s">
        <v>16</v>
      </c>
      <c r="B21664" s="1" t="s">
        <v>7</v>
      </c>
      <c r="C21664" s="1" t="s">
        <v>11</v>
      </c>
      <c r="D21664" s="1"/>
      <c r="E21664" t="s">
        <v>12</v>
      </c>
      <c r="F21664" s="1"/>
    </row>
    <row r="21665" spans="1:6">
      <c r="A21665" s="1" t="s">
        <v>16</v>
      </c>
      <c r="B21665" s="1" t="s">
        <v>7</v>
      </c>
      <c r="C21665" s="1" t="s">
        <v>11</v>
      </c>
      <c r="D21665" s="2">
        <v>129326</v>
      </c>
      <c r="E21665" t="s">
        <v>12</v>
      </c>
      <c r="F21665" s="1"/>
    </row>
    <row r="21666" spans="1:6">
      <c r="A21666" s="1" t="s">
        <v>10</v>
      </c>
      <c r="B21666" s="1" t="s">
        <v>7</v>
      </c>
      <c r="C21666" s="1" t="s">
        <v>11</v>
      </c>
      <c r="D21666" s="2">
        <v>170000</v>
      </c>
      <c r="E21666" t="s">
        <v>31</v>
      </c>
      <c r="F21666" s="1"/>
    </row>
    <row r="21667" spans="1:6">
      <c r="A21667" s="1" t="s">
        <v>22</v>
      </c>
      <c r="B21667" s="1" t="s">
        <v>7</v>
      </c>
      <c r="C21667" s="1" t="s">
        <v>11</v>
      </c>
      <c r="D21667" s="2">
        <v>115000</v>
      </c>
      <c r="E21667" t="s">
        <v>20</v>
      </c>
      <c r="F21667" s="1"/>
    </row>
    <row r="21668" spans="1:6">
      <c r="A21668" s="1" t="s">
        <v>16</v>
      </c>
      <c r="B21668" s="1" t="s">
        <v>7</v>
      </c>
      <c r="C21668" s="1" t="s">
        <v>11</v>
      </c>
      <c r="D21668" s="2">
        <v>265500</v>
      </c>
      <c r="E21668" t="s">
        <v>98</v>
      </c>
      <c r="F21668" s="1"/>
    </row>
    <row r="21669" spans="1:6">
      <c r="A21669" s="1" t="s">
        <v>16</v>
      </c>
      <c r="B21669" s="1" t="s">
        <v>7</v>
      </c>
      <c r="C21669" s="1" t="s">
        <v>11</v>
      </c>
      <c r="D21669" s="1"/>
      <c r="E21669" t="s">
        <v>20</v>
      </c>
      <c r="F21669" s="1"/>
    </row>
    <row r="21670" spans="1:6">
      <c r="A21670" s="1" t="s">
        <v>45</v>
      </c>
      <c r="B21670" s="1" t="s">
        <v>7</v>
      </c>
      <c r="C21670" s="1" t="s">
        <v>11</v>
      </c>
      <c r="D21670" s="2">
        <v>60000</v>
      </c>
      <c r="E21670" t="s">
        <v>57</v>
      </c>
      <c r="F21670" s="1"/>
    </row>
    <row r="21671" spans="1:6">
      <c r="A21671" s="1" t="s">
        <v>22</v>
      </c>
      <c r="B21671" s="1" t="s">
        <v>7</v>
      </c>
      <c r="C21671" s="1" t="s">
        <v>11</v>
      </c>
      <c r="D21671" s="1"/>
      <c r="E21671" t="s">
        <v>18</v>
      </c>
      <c r="F21671" s="1"/>
    </row>
    <row r="21672" spans="1:6">
      <c r="A21672" s="1" t="s">
        <v>22</v>
      </c>
      <c r="B21672" s="1" t="s">
        <v>7</v>
      </c>
      <c r="C21672" s="1" t="s">
        <v>11</v>
      </c>
      <c r="D21672" s="1"/>
      <c r="E21672" t="s">
        <v>18</v>
      </c>
      <c r="F21672" s="1"/>
    </row>
    <row r="21673" spans="1:6">
      <c r="A21673" s="1" t="s">
        <v>14</v>
      </c>
      <c r="B21673" s="1" t="s">
        <v>7</v>
      </c>
      <c r="C21673" s="1" t="s">
        <v>155</v>
      </c>
      <c r="D21673" s="2">
        <v>170000</v>
      </c>
      <c r="E21673" t="s">
        <v>15</v>
      </c>
      <c r="F21673" s="1"/>
    </row>
    <row r="21674" spans="1:6">
      <c r="A21674" s="1" t="s">
        <v>22</v>
      </c>
      <c r="B21674" s="1" t="s">
        <v>7</v>
      </c>
      <c r="C21674" s="1" t="s">
        <v>11</v>
      </c>
      <c r="D21674" s="2">
        <v>120000</v>
      </c>
      <c r="E21674" t="s">
        <v>38</v>
      </c>
      <c r="F21674" s="1"/>
    </row>
    <row r="21675" spans="1:6">
      <c r="A21675" s="1" t="s">
        <v>22</v>
      </c>
      <c r="B21675" s="1" t="s">
        <v>7</v>
      </c>
      <c r="C21675" s="1" t="s">
        <v>11</v>
      </c>
      <c r="D21675" s="2">
        <v>65000</v>
      </c>
      <c r="E21675" t="s">
        <v>12</v>
      </c>
      <c r="F21675" s="1"/>
    </row>
    <row r="21676" spans="1:6">
      <c r="A21676" s="1" t="s">
        <v>22</v>
      </c>
      <c r="B21676" s="1" t="s">
        <v>23</v>
      </c>
      <c r="C21676" s="1" t="s">
        <v>11</v>
      </c>
      <c r="D21676" s="2">
        <v>100000</v>
      </c>
      <c r="E21676" t="s">
        <v>32</v>
      </c>
      <c r="F21676" s="1"/>
    </row>
    <row r="21677" spans="1:6">
      <c r="A21677" s="1" t="s">
        <v>22</v>
      </c>
      <c r="B21677" s="1" t="s">
        <v>7</v>
      </c>
      <c r="C21677" s="1" t="s">
        <v>11</v>
      </c>
      <c r="D21677" s="2">
        <v>80000</v>
      </c>
      <c r="E21677" t="s">
        <v>42</v>
      </c>
      <c r="F21677" s="1"/>
    </row>
    <row r="21678" spans="1:6">
      <c r="A21678" s="1" t="s">
        <v>22</v>
      </c>
      <c r="B21678" s="1" t="s">
        <v>197</v>
      </c>
      <c r="C21678" s="1" t="s">
        <v>11</v>
      </c>
      <c r="D21678" s="1"/>
      <c r="E21678" t="s">
        <v>93</v>
      </c>
      <c r="F21678" s="1"/>
    </row>
    <row r="21679" spans="1:6">
      <c r="A21679" s="1" t="s">
        <v>16</v>
      </c>
      <c r="B21679" s="1" t="s">
        <v>7</v>
      </c>
      <c r="C21679" s="1" t="s">
        <v>11</v>
      </c>
      <c r="D21679" s="2">
        <v>183310</v>
      </c>
      <c r="E21679" t="s">
        <v>9</v>
      </c>
      <c r="F21679" s="1"/>
    </row>
    <row r="21680" spans="1:6">
      <c r="A21680" s="1" t="s">
        <v>33</v>
      </c>
      <c r="B21680" s="1" t="s">
        <v>7</v>
      </c>
      <c r="C21680" s="1" t="s">
        <v>203</v>
      </c>
      <c r="D21680" s="2">
        <v>89100</v>
      </c>
      <c r="E21680" t="s">
        <v>15</v>
      </c>
      <c r="F21680" s="1"/>
    </row>
    <row r="21681" spans="1:6">
      <c r="A21681" s="1" t="s">
        <v>16</v>
      </c>
      <c r="B21681" s="1" t="s">
        <v>23</v>
      </c>
      <c r="C21681" s="1" t="s">
        <v>11</v>
      </c>
      <c r="D21681" s="1"/>
      <c r="E21681" t="s">
        <v>41</v>
      </c>
      <c r="F21681" s="1"/>
    </row>
    <row r="21682" spans="1:6">
      <c r="A21682" s="1" t="s">
        <v>10</v>
      </c>
      <c r="B21682" s="1" t="s">
        <v>23</v>
      </c>
      <c r="C21682" s="1" t="s">
        <v>11</v>
      </c>
      <c r="D21682" s="1"/>
      <c r="E21682" t="s">
        <v>32</v>
      </c>
      <c r="F21682" s="1"/>
    </row>
    <row r="21683" spans="1:6">
      <c r="A21683" s="1" t="s">
        <v>22</v>
      </c>
      <c r="B21683" s="1" t="s">
        <v>7</v>
      </c>
      <c r="C21683" s="1" t="s">
        <v>70</v>
      </c>
      <c r="D21683" s="2">
        <v>102500</v>
      </c>
      <c r="E21683" t="s">
        <v>15</v>
      </c>
      <c r="F21683" s="1"/>
    </row>
    <row r="21684" spans="1:6">
      <c r="A21684" s="1" t="s">
        <v>22</v>
      </c>
      <c r="B21684" s="1" t="s">
        <v>7</v>
      </c>
      <c r="C21684" s="1" t="s">
        <v>11</v>
      </c>
      <c r="D21684" s="2">
        <v>144482</v>
      </c>
      <c r="E21684" t="s">
        <v>20</v>
      </c>
      <c r="F21684" s="1"/>
    </row>
    <row r="21685" spans="1:6">
      <c r="A21685" s="1" t="s">
        <v>22</v>
      </c>
      <c r="B21685" s="1" t="s">
        <v>7</v>
      </c>
      <c r="C21685" s="1" t="s">
        <v>47</v>
      </c>
      <c r="D21685" s="2">
        <v>80850</v>
      </c>
      <c r="E21685" t="s">
        <v>15</v>
      </c>
      <c r="F21685" s="1"/>
    </row>
    <row r="21686" spans="1:6">
      <c r="A21686" s="1" t="s">
        <v>16</v>
      </c>
      <c r="B21686" s="1" t="s">
        <v>7</v>
      </c>
      <c r="C21686" s="1" t="s">
        <v>11</v>
      </c>
      <c r="D21686" s="2">
        <v>132500</v>
      </c>
      <c r="E21686" t="s">
        <v>20</v>
      </c>
      <c r="F21686" s="1"/>
    </row>
    <row r="21687" spans="1:6">
      <c r="A21687" s="1" t="s">
        <v>10</v>
      </c>
      <c r="B21687" s="1" t="s">
        <v>23</v>
      </c>
      <c r="C21687" s="1" t="s">
        <v>11</v>
      </c>
      <c r="D21687" s="1"/>
      <c r="E21687" t="s">
        <v>32</v>
      </c>
      <c r="F21687" s="1"/>
    </row>
    <row r="21688" spans="1:6">
      <c r="A21688" s="1" t="s">
        <v>19</v>
      </c>
      <c r="B21688" s="1" t="s">
        <v>7</v>
      </c>
      <c r="C21688" s="1" t="s">
        <v>68</v>
      </c>
      <c r="D21688" s="2">
        <v>147500</v>
      </c>
      <c r="E21688" t="s">
        <v>15</v>
      </c>
      <c r="F21688" s="1"/>
    </row>
    <row r="21689" spans="1:6">
      <c r="A21689" s="1" t="s">
        <v>16</v>
      </c>
      <c r="B21689" s="1" t="s">
        <v>7</v>
      </c>
      <c r="C21689" s="1" t="s">
        <v>8</v>
      </c>
      <c r="D21689" s="2">
        <v>90000</v>
      </c>
      <c r="E21689" t="s">
        <v>20</v>
      </c>
      <c r="F21689" s="1"/>
    </row>
    <row r="21690" spans="1:6">
      <c r="A21690" s="1" t="s">
        <v>22</v>
      </c>
      <c r="B21690" s="1" t="s">
        <v>197</v>
      </c>
      <c r="C21690" s="1" t="s">
        <v>11</v>
      </c>
      <c r="D21690" s="2">
        <v>70000</v>
      </c>
      <c r="E21690" t="s">
        <v>12</v>
      </c>
      <c r="F21690" s="1"/>
    </row>
    <row r="21691" spans="1:6">
      <c r="A21691" s="1" t="s">
        <v>22</v>
      </c>
      <c r="B21691" s="1" t="s">
        <v>17</v>
      </c>
      <c r="C21691" s="1" t="s">
        <v>11</v>
      </c>
      <c r="D21691" s="1"/>
      <c r="E21691" t="s">
        <v>18</v>
      </c>
      <c r="F21691" s="1"/>
    </row>
    <row r="21692" spans="1:6">
      <c r="A21692" s="1" t="s">
        <v>22</v>
      </c>
      <c r="B21692" s="1" t="s">
        <v>7</v>
      </c>
      <c r="C21692" s="1" t="s">
        <v>11</v>
      </c>
      <c r="D21692" s="2">
        <v>60000</v>
      </c>
      <c r="E21692" t="s">
        <v>12</v>
      </c>
      <c r="F21692" s="1"/>
    </row>
    <row r="21693" spans="1:6">
      <c r="A21693" s="1" t="s">
        <v>10</v>
      </c>
      <c r="B21693" s="1" t="s">
        <v>7</v>
      </c>
      <c r="C21693" s="1" t="s">
        <v>48</v>
      </c>
      <c r="D21693" s="2">
        <v>79200</v>
      </c>
      <c r="E21693" t="s">
        <v>15</v>
      </c>
      <c r="F21693" s="1"/>
    </row>
    <row r="21694" spans="1:6">
      <c r="A21694" s="1" t="s">
        <v>22</v>
      </c>
      <c r="B21694" s="1" t="s">
        <v>7</v>
      </c>
      <c r="C21694" s="1" t="s">
        <v>11</v>
      </c>
      <c r="D21694" s="2">
        <v>60000</v>
      </c>
      <c r="E21694" t="s">
        <v>93</v>
      </c>
      <c r="F21694" s="1"/>
    </row>
    <row r="21695" spans="1:6">
      <c r="A21695" s="1" t="s">
        <v>16</v>
      </c>
      <c r="B21695" s="1" t="s">
        <v>7</v>
      </c>
      <c r="C21695" s="1" t="s">
        <v>11</v>
      </c>
      <c r="D21695" s="2">
        <v>160500</v>
      </c>
      <c r="E21695" t="s">
        <v>38</v>
      </c>
      <c r="F21695" s="1"/>
    </row>
    <row r="21696" spans="1:6">
      <c r="A21696" s="1" t="s">
        <v>19</v>
      </c>
      <c r="B21696" s="1" t="s">
        <v>7</v>
      </c>
      <c r="C21696" s="1" t="s">
        <v>11</v>
      </c>
      <c r="D21696" s="2">
        <v>145000</v>
      </c>
      <c r="E21696" t="s">
        <v>20</v>
      </c>
      <c r="F21696" s="1"/>
    </row>
    <row r="21697" spans="1:6">
      <c r="A21697" s="1" t="s">
        <v>22</v>
      </c>
      <c r="B21697" s="1" t="s">
        <v>7</v>
      </c>
      <c r="C21697" s="1" t="s">
        <v>11</v>
      </c>
      <c r="D21697" s="2">
        <v>61000</v>
      </c>
      <c r="E21697" t="s">
        <v>12</v>
      </c>
      <c r="F21697" s="1"/>
    </row>
    <row r="21698" spans="1:6">
      <c r="A21698" s="1" t="s">
        <v>22</v>
      </c>
      <c r="B21698" s="1" t="s">
        <v>23</v>
      </c>
      <c r="C21698" s="1" t="s">
        <v>11</v>
      </c>
      <c r="D21698" s="1"/>
      <c r="E21698" t="s">
        <v>32</v>
      </c>
      <c r="F21698" s="1"/>
    </row>
    <row r="21699" spans="1:6">
      <c r="A21699" s="1" t="s">
        <v>45</v>
      </c>
      <c r="B21699" s="1" t="s">
        <v>7</v>
      </c>
      <c r="C21699" s="1" t="s">
        <v>11</v>
      </c>
      <c r="D21699" s="2">
        <v>157500</v>
      </c>
      <c r="E21699" t="s">
        <v>15</v>
      </c>
      <c r="F21699" s="1"/>
    </row>
    <row r="21700" spans="1:6">
      <c r="A21700" s="1" t="s">
        <v>22</v>
      </c>
      <c r="B21700" s="1" t="s">
        <v>7</v>
      </c>
      <c r="C21700" s="1" t="s">
        <v>11</v>
      </c>
      <c r="D21700" s="2">
        <v>47500</v>
      </c>
      <c r="E21700" t="s">
        <v>9</v>
      </c>
      <c r="F21700" s="1"/>
    </row>
    <row r="21701" spans="1:6">
      <c r="A21701" s="1" t="s">
        <v>10</v>
      </c>
      <c r="B21701" s="1" t="s">
        <v>59</v>
      </c>
      <c r="C21701" s="1" t="s">
        <v>11</v>
      </c>
      <c r="D21701" s="2">
        <v>122500</v>
      </c>
      <c r="E21701" t="s">
        <v>20</v>
      </c>
      <c r="F21701" s="1"/>
    </row>
    <row r="21702" spans="1:6">
      <c r="A21702" s="1" t="s">
        <v>16</v>
      </c>
      <c r="B21702" s="1" t="s">
        <v>7</v>
      </c>
      <c r="C21702" s="1" t="s">
        <v>11</v>
      </c>
      <c r="D21702" s="2">
        <v>109500</v>
      </c>
      <c r="E21702" t="s">
        <v>81</v>
      </c>
      <c r="F21702" s="1"/>
    </row>
    <row r="21703" spans="1:6">
      <c r="A21703" s="1" t="s">
        <v>14</v>
      </c>
      <c r="B21703" s="1" t="s">
        <v>7</v>
      </c>
      <c r="C21703" s="1" t="s">
        <v>37</v>
      </c>
      <c r="D21703" s="2">
        <v>166000</v>
      </c>
      <c r="E21703" t="s">
        <v>15</v>
      </c>
      <c r="F21703" s="1"/>
    </row>
    <row r="21704" spans="1:6">
      <c r="A21704" s="1" t="s">
        <v>16</v>
      </c>
      <c r="B21704" s="1" t="s">
        <v>7</v>
      </c>
      <c r="C21704" s="1" t="s">
        <v>11</v>
      </c>
      <c r="D21704" s="2">
        <v>132500</v>
      </c>
      <c r="E21704" t="s">
        <v>12</v>
      </c>
      <c r="F21704" s="1"/>
    </row>
    <row r="21705" spans="1:6">
      <c r="A21705" s="1" t="s">
        <v>22</v>
      </c>
      <c r="B21705" s="1" t="s">
        <v>7</v>
      </c>
      <c r="C21705" s="1" t="s">
        <v>11</v>
      </c>
      <c r="D21705" s="2">
        <v>157500</v>
      </c>
      <c r="E21705" t="s">
        <v>234</v>
      </c>
      <c r="F21705" s="1"/>
    </row>
    <row r="21706" spans="1:6">
      <c r="A21706" s="1" t="s">
        <v>45</v>
      </c>
      <c r="B21706" s="1" t="s">
        <v>7</v>
      </c>
      <c r="C21706" s="1" t="s">
        <v>11</v>
      </c>
      <c r="D21706" s="1"/>
      <c r="E21706" t="s">
        <v>20</v>
      </c>
      <c r="F21706" s="1"/>
    </row>
    <row r="21707" spans="1:6">
      <c r="A21707" s="1" t="s">
        <v>22</v>
      </c>
      <c r="B21707" s="1" t="s">
        <v>23</v>
      </c>
      <c r="C21707" s="1" t="s">
        <v>11</v>
      </c>
      <c r="D21707" s="1"/>
      <c r="E21707" t="s">
        <v>32</v>
      </c>
      <c r="F21707" s="1"/>
    </row>
    <row r="21708" spans="1:6">
      <c r="A21708" s="1" t="s">
        <v>45</v>
      </c>
      <c r="B21708" s="1" t="s">
        <v>7</v>
      </c>
      <c r="C21708" s="1" t="s">
        <v>11</v>
      </c>
      <c r="D21708" s="2">
        <v>55000</v>
      </c>
      <c r="E21708" t="s">
        <v>12</v>
      </c>
      <c r="F21708" s="1"/>
    </row>
    <row r="21709" spans="1:6">
      <c r="A21709" s="1" t="s">
        <v>22</v>
      </c>
      <c r="B21709" s="1" t="s">
        <v>7</v>
      </c>
      <c r="C21709" s="1" t="s">
        <v>11</v>
      </c>
      <c r="D21709" s="2">
        <v>125000</v>
      </c>
      <c r="E21709" t="s">
        <v>24</v>
      </c>
      <c r="F21709" s="1"/>
    </row>
    <row r="21710" spans="1:6">
      <c r="A21710" s="1" t="s">
        <v>16</v>
      </c>
      <c r="B21710" s="1" t="s">
        <v>7</v>
      </c>
      <c r="C21710" s="1" t="s">
        <v>11</v>
      </c>
      <c r="D21710" s="2">
        <v>107790</v>
      </c>
      <c r="E21710" t="s">
        <v>12</v>
      </c>
      <c r="F21710" s="1"/>
    </row>
    <row r="21711" spans="1:6">
      <c r="A21711" s="1" t="s">
        <v>16</v>
      </c>
      <c r="B21711" s="1" t="s">
        <v>7</v>
      </c>
      <c r="C21711" s="1" t="s">
        <v>11</v>
      </c>
      <c r="D21711" s="2">
        <v>145000</v>
      </c>
      <c r="E21711" t="s">
        <v>9</v>
      </c>
      <c r="F21711" s="1"/>
    </row>
    <row r="21712" spans="1:6">
      <c r="A21712" s="1" t="s">
        <v>22</v>
      </c>
      <c r="B21712" s="1" t="s">
        <v>7</v>
      </c>
      <c r="C21712" s="1" t="s">
        <v>11</v>
      </c>
      <c r="D21712" s="2">
        <v>136400</v>
      </c>
      <c r="E21712" t="s">
        <v>24</v>
      </c>
      <c r="F21712" s="1"/>
    </row>
    <row r="21713" spans="1:6">
      <c r="A21713" s="1" t="s">
        <v>22</v>
      </c>
      <c r="B21713" s="1" t="s">
        <v>7</v>
      </c>
      <c r="C21713" s="1" t="s">
        <v>11</v>
      </c>
      <c r="D21713" s="2">
        <v>67818</v>
      </c>
      <c r="E21713" t="s">
        <v>346</v>
      </c>
      <c r="F21713" s="1"/>
    </row>
    <row r="21714" spans="1:6">
      <c r="A21714" s="1" t="s">
        <v>22</v>
      </c>
      <c r="B21714" s="1" t="s">
        <v>7</v>
      </c>
      <c r="C21714" s="1" t="s">
        <v>11</v>
      </c>
      <c r="D21714" s="2">
        <v>80000</v>
      </c>
      <c r="E21714" t="s">
        <v>20</v>
      </c>
      <c r="F21714" s="1"/>
    </row>
    <row r="21715" spans="1:6">
      <c r="A21715" s="1" t="s">
        <v>22</v>
      </c>
      <c r="B21715" s="1" t="s">
        <v>17</v>
      </c>
      <c r="C21715" s="1" t="s">
        <v>11</v>
      </c>
      <c r="D21715" s="1"/>
      <c r="E21715" t="s">
        <v>18</v>
      </c>
      <c r="F21715" s="1"/>
    </row>
    <row r="21716" spans="1:6">
      <c r="A21716" s="1" t="s">
        <v>19</v>
      </c>
      <c r="B21716" s="1" t="s">
        <v>7</v>
      </c>
      <c r="C21716" s="1" t="s">
        <v>48</v>
      </c>
      <c r="D21716" s="2">
        <v>147500</v>
      </c>
      <c r="E21716" t="s">
        <v>15</v>
      </c>
      <c r="F21716" s="1"/>
    </row>
    <row r="21717" spans="1:6">
      <c r="A21717" s="1" t="s">
        <v>22</v>
      </c>
      <c r="B21717" s="1" t="s">
        <v>7</v>
      </c>
      <c r="C21717" s="1" t="s">
        <v>44</v>
      </c>
      <c r="D21717" s="2">
        <v>200000</v>
      </c>
      <c r="E21717" t="s">
        <v>15</v>
      </c>
      <c r="F21717" s="1"/>
    </row>
    <row r="21718" spans="1:6">
      <c r="A21718" s="1" t="s">
        <v>22</v>
      </c>
      <c r="B21718" s="1" t="s">
        <v>7</v>
      </c>
      <c r="C21718" s="1" t="s">
        <v>11</v>
      </c>
      <c r="D21718" s="2">
        <v>78000</v>
      </c>
      <c r="E21718" t="s">
        <v>12</v>
      </c>
      <c r="F21718" s="1"/>
    </row>
    <row r="21719" spans="1:6">
      <c r="A21719" s="1" t="s">
        <v>22</v>
      </c>
      <c r="B21719" s="1" t="s">
        <v>23</v>
      </c>
      <c r="C21719" s="1" t="s">
        <v>11</v>
      </c>
      <c r="D21719" s="1"/>
      <c r="E21719" t="s">
        <v>20</v>
      </c>
      <c r="F21719" s="1"/>
    </row>
    <row r="21720" spans="1:6">
      <c r="A21720" s="1" t="s">
        <v>16</v>
      </c>
      <c r="B21720" s="1" t="s">
        <v>7</v>
      </c>
      <c r="C21720" s="1" t="s">
        <v>11</v>
      </c>
      <c r="D21720" s="2">
        <v>220000</v>
      </c>
      <c r="E21720" t="s">
        <v>12</v>
      </c>
      <c r="F21720" s="1"/>
    </row>
    <row r="21721" spans="1:6">
      <c r="A21721" s="1" t="s">
        <v>16</v>
      </c>
      <c r="B21721" s="1" t="s">
        <v>23</v>
      </c>
      <c r="C21721" s="1" t="s">
        <v>11</v>
      </c>
      <c r="D21721" s="1"/>
      <c r="E21721" t="s">
        <v>20</v>
      </c>
      <c r="F21721" s="1"/>
    </row>
    <row r="21722" spans="1:6">
      <c r="A21722" s="1" t="s">
        <v>14</v>
      </c>
      <c r="B21722" s="1" t="s">
        <v>7</v>
      </c>
      <c r="C21722" s="1" t="s">
        <v>44</v>
      </c>
      <c r="D21722" s="2">
        <v>89100</v>
      </c>
      <c r="E21722" t="s">
        <v>15</v>
      </c>
      <c r="F21722" s="1"/>
    </row>
    <row r="21723" spans="1:6">
      <c r="A21723" s="1" t="s">
        <v>22</v>
      </c>
      <c r="B21723" s="1" t="s">
        <v>7</v>
      </c>
      <c r="C21723" s="1" t="s">
        <v>11</v>
      </c>
      <c r="D21723" s="2">
        <v>97500</v>
      </c>
      <c r="E21723" t="s">
        <v>9</v>
      </c>
      <c r="F21723" s="1"/>
    </row>
    <row r="21724" spans="1:6">
      <c r="A21724" s="1" t="s">
        <v>22</v>
      </c>
      <c r="B21724" s="1" t="s">
        <v>7</v>
      </c>
      <c r="C21724" s="1" t="s">
        <v>11</v>
      </c>
      <c r="D21724" s="2">
        <v>130000</v>
      </c>
      <c r="E21724" t="s">
        <v>49</v>
      </c>
      <c r="F21724" s="1"/>
    </row>
    <row r="21725" spans="1:6">
      <c r="A21725" s="1" t="s">
        <v>22</v>
      </c>
      <c r="B21725" s="1" t="s">
        <v>7</v>
      </c>
      <c r="C21725" s="1" t="s">
        <v>11</v>
      </c>
      <c r="D21725" s="2">
        <v>52500</v>
      </c>
      <c r="E21725" t="s">
        <v>12</v>
      </c>
      <c r="F21725" s="1"/>
    </row>
    <row r="21726" spans="1:6">
      <c r="A21726" s="1" t="s">
        <v>16</v>
      </c>
      <c r="B21726" s="1" t="s">
        <v>7</v>
      </c>
      <c r="C21726" s="1" t="s">
        <v>8</v>
      </c>
      <c r="D21726" s="2">
        <v>132500</v>
      </c>
      <c r="E21726" t="s">
        <v>15</v>
      </c>
      <c r="F21726" s="1"/>
    </row>
    <row r="21727" spans="1:6">
      <c r="A21727" s="1" t="s">
        <v>22</v>
      </c>
      <c r="B21727" s="1" t="s">
        <v>17</v>
      </c>
      <c r="C21727" s="1" t="s">
        <v>11</v>
      </c>
      <c r="D21727" s="1"/>
      <c r="E21727" t="s">
        <v>18</v>
      </c>
      <c r="F21727" s="1"/>
    </row>
    <row r="21728" spans="1:6">
      <c r="A21728" s="1" t="s">
        <v>16</v>
      </c>
      <c r="B21728" s="1" t="s">
        <v>7</v>
      </c>
      <c r="C21728" s="1" t="s">
        <v>11</v>
      </c>
      <c r="D21728" s="2">
        <v>175000</v>
      </c>
      <c r="E21728" t="s">
        <v>12</v>
      </c>
      <c r="F21728" s="1"/>
    </row>
    <row r="21729" spans="1:6">
      <c r="A21729" s="1" t="s">
        <v>16</v>
      </c>
      <c r="B21729" s="1" t="s">
        <v>23</v>
      </c>
      <c r="C21729" s="1" t="s">
        <v>11</v>
      </c>
      <c r="D21729" s="1"/>
      <c r="E21729" t="s">
        <v>20</v>
      </c>
      <c r="F21729" s="1"/>
    </row>
    <row r="21730" spans="1:6">
      <c r="A21730" s="1" t="s">
        <v>22</v>
      </c>
      <c r="B21730" s="1" t="s">
        <v>23</v>
      </c>
      <c r="C21730" s="1" t="s">
        <v>11</v>
      </c>
      <c r="D21730" s="1"/>
      <c r="E21730" t="s">
        <v>32</v>
      </c>
      <c r="F21730" s="1"/>
    </row>
    <row r="21731" spans="1:6">
      <c r="A21731" s="1" t="s">
        <v>22</v>
      </c>
      <c r="B21731" s="1" t="s">
        <v>7</v>
      </c>
      <c r="C21731" s="1" t="s">
        <v>11</v>
      </c>
      <c r="D21731" s="2">
        <v>77500</v>
      </c>
      <c r="E21731" t="s">
        <v>72</v>
      </c>
      <c r="F21731" s="1"/>
    </row>
    <row r="21732" spans="1:6">
      <c r="A21732" s="1" t="s">
        <v>6</v>
      </c>
      <c r="B21732" s="1" t="s">
        <v>7</v>
      </c>
      <c r="C21732" s="1" t="s">
        <v>11</v>
      </c>
      <c r="D21732" s="2">
        <v>203000</v>
      </c>
      <c r="E21732" t="s">
        <v>15</v>
      </c>
      <c r="F21732" s="1"/>
    </row>
    <row r="21733" spans="1:6">
      <c r="A21733" s="1" t="s">
        <v>6</v>
      </c>
      <c r="B21733" s="1" t="s">
        <v>7</v>
      </c>
      <c r="C21733" s="1" t="s">
        <v>11</v>
      </c>
      <c r="D21733" s="2">
        <v>204000</v>
      </c>
      <c r="E21733" t="s">
        <v>78</v>
      </c>
      <c r="F21733" s="1"/>
    </row>
    <row r="21734" spans="1:6">
      <c r="A21734" s="1" t="s">
        <v>10</v>
      </c>
      <c r="B21734" s="1" t="s">
        <v>7</v>
      </c>
      <c r="C21734" s="1" t="s">
        <v>11</v>
      </c>
      <c r="D21734" s="2">
        <v>140000</v>
      </c>
      <c r="E21734" t="s">
        <v>12</v>
      </c>
      <c r="F21734" s="1"/>
    </row>
    <row r="21735" spans="1:6">
      <c r="A21735" s="1" t="s">
        <v>16</v>
      </c>
      <c r="B21735" s="1" t="s">
        <v>7</v>
      </c>
      <c r="C21735" s="1" t="s">
        <v>11</v>
      </c>
      <c r="D21735" s="2">
        <v>180000</v>
      </c>
      <c r="E21735" t="s">
        <v>20</v>
      </c>
      <c r="F21735" s="1"/>
    </row>
    <row r="21736" spans="1:6">
      <c r="A21736" s="1" t="s">
        <v>10</v>
      </c>
      <c r="B21736" s="1" t="s">
        <v>7</v>
      </c>
      <c r="C21736" s="1" t="s">
        <v>8</v>
      </c>
      <c r="D21736" s="2">
        <v>105000</v>
      </c>
      <c r="E21736" t="s">
        <v>20</v>
      </c>
      <c r="F21736" s="1"/>
    </row>
    <row r="21737" spans="1:6">
      <c r="A21737" s="1" t="s">
        <v>22</v>
      </c>
      <c r="B21737" s="1" t="s">
        <v>23</v>
      </c>
      <c r="C21737" s="1" t="s">
        <v>11</v>
      </c>
      <c r="D21737" s="1"/>
      <c r="E21737" t="s">
        <v>20</v>
      </c>
      <c r="F21737" s="1"/>
    </row>
    <row r="21738" spans="1:6">
      <c r="A21738" s="1" t="s">
        <v>16</v>
      </c>
      <c r="B21738" s="1" t="s">
        <v>7</v>
      </c>
      <c r="C21738" s="1" t="s">
        <v>8</v>
      </c>
      <c r="D21738" s="2">
        <v>136875</v>
      </c>
      <c r="E21738" t="s">
        <v>24</v>
      </c>
      <c r="F21738" s="1"/>
    </row>
    <row r="21739" spans="1:6">
      <c r="A21739" s="1" t="s">
        <v>22</v>
      </c>
      <c r="B21739" s="1" t="s">
        <v>7</v>
      </c>
      <c r="C21739" s="1" t="s">
        <v>11</v>
      </c>
      <c r="D21739" s="1"/>
      <c r="E21739" t="s">
        <v>589</v>
      </c>
      <c r="F21739" s="1"/>
    </row>
    <row r="21740" spans="1:6">
      <c r="A21740" s="1" t="s">
        <v>33</v>
      </c>
      <c r="B21740" s="1" t="s">
        <v>7</v>
      </c>
      <c r="C21740" s="1" t="s">
        <v>11</v>
      </c>
      <c r="D21740" s="1"/>
      <c r="E21740" t="s">
        <v>9</v>
      </c>
      <c r="F21740" s="1"/>
    </row>
    <row r="21741" spans="1:6">
      <c r="A21741" s="1" t="s">
        <v>22</v>
      </c>
      <c r="B21741" s="1" t="s">
        <v>7</v>
      </c>
      <c r="C21741" s="1" t="s">
        <v>11</v>
      </c>
      <c r="D21741" s="2">
        <v>115000</v>
      </c>
      <c r="E21741" t="s">
        <v>20</v>
      </c>
      <c r="F21741" s="1"/>
    </row>
    <row r="21742" spans="1:6">
      <c r="A21742" s="1" t="s">
        <v>22</v>
      </c>
      <c r="B21742" s="1" t="s">
        <v>17</v>
      </c>
      <c r="C21742" s="1" t="s">
        <v>11</v>
      </c>
      <c r="D21742" s="2">
        <v>174000</v>
      </c>
      <c r="E21742" t="s">
        <v>12</v>
      </c>
      <c r="F21742" s="1"/>
    </row>
    <row r="21743" spans="1:6">
      <c r="A21743" s="1" t="s">
        <v>16</v>
      </c>
      <c r="B21743" s="1" t="s">
        <v>7</v>
      </c>
      <c r="C21743" s="1" t="s">
        <v>11</v>
      </c>
      <c r="D21743" s="2">
        <v>113270</v>
      </c>
      <c r="E21743" t="s">
        <v>12</v>
      </c>
      <c r="F21743" s="1"/>
    </row>
    <row r="21744" spans="1:6">
      <c r="A21744" s="1" t="s">
        <v>16</v>
      </c>
      <c r="B21744" s="1" t="s">
        <v>7</v>
      </c>
      <c r="C21744" s="1" t="s">
        <v>11</v>
      </c>
      <c r="D21744" s="2">
        <v>71402</v>
      </c>
      <c r="E21744" t="s">
        <v>9</v>
      </c>
      <c r="F21744" s="1"/>
    </row>
    <row r="21745" spans="1:6">
      <c r="A21745" s="1" t="s">
        <v>6</v>
      </c>
      <c r="B21745" s="1" t="s">
        <v>7</v>
      </c>
      <c r="C21745" s="1" t="s">
        <v>11</v>
      </c>
      <c r="D21745" s="2">
        <v>132500</v>
      </c>
      <c r="E21745" t="s">
        <v>9</v>
      </c>
      <c r="F21745" s="1"/>
    </row>
    <row r="21746" spans="1:6">
      <c r="A21746" s="1" t="s">
        <v>22</v>
      </c>
      <c r="B21746" s="1" t="s">
        <v>7</v>
      </c>
      <c r="C21746" s="1" t="s">
        <v>11</v>
      </c>
      <c r="D21746" s="1"/>
      <c r="E21746" t="s">
        <v>18</v>
      </c>
      <c r="F21746" s="1"/>
    </row>
    <row r="21747" spans="1:6">
      <c r="A21747" s="1" t="s">
        <v>16</v>
      </c>
      <c r="B21747" s="1" t="s">
        <v>40</v>
      </c>
      <c r="C21747" s="1" t="s">
        <v>11</v>
      </c>
      <c r="D21747" s="1"/>
      <c r="E21747" t="s">
        <v>41</v>
      </c>
      <c r="F21747" s="1"/>
    </row>
    <row r="21748" spans="1:6">
      <c r="A21748" s="1" t="s">
        <v>16</v>
      </c>
      <c r="B21748" s="1" t="s">
        <v>7</v>
      </c>
      <c r="C21748" s="1" t="s">
        <v>11</v>
      </c>
      <c r="D21748" s="2">
        <v>125000</v>
      </c>
      <c r="E21748" t="s">
        <v>24</v>
      </c>
      <c r="F21748" s="1"/>
    </row>
    <row r="21749" spans="1:6">
      <c r="A21749" s="1" t="s">
        <v>10</v>
      </c>
      <c r="B21749" s="1" t="s">
        <v>7</v>
      </c>
      <c r="C21749" s="1" t="s">
        <v>11</v>
      </c>
      <c r="D21749" s="2">
        <v>110650</v>
      </c>
      <c r="E21749" t="s">
        <v>99</v>
      </c>
      <c r="F21749" s="1"/>
    </row>
    <row r="21750" spans="1:6">
      <c r="A21750" s="1" t="s">
        <v>16</v>
      </c>
      <c r="B21750" s="1" t="s">
        <v>7</v>
      </c>
      <c r="C21750" s="1" t="s">
        <v>11</v>
      </c>
      <c r="D21750" s="2">
        <v>120500</v>
      </c>
      <c r="E21750" t="s">
        <v>15</v>
      </c>
      <c r="F21750" s="1"/>
    </row>
    <row r="21751" spans="1:6">
      <c r="A21751" s="1" t="s">
        <v>6</v>
      </c>
      <c r="B21751" s="1" t="s">
        <v>7</v>
      </c>
      <c r="C21751" s="1" t="s">
        <v>44</v>
      </c>
      <c r="D21751" s="2">
        <v>147500</v>
      </c>
      <c r="E21751" t="s">
        <v>15</v>
      </c>
      <c r="F21751" s="1"/>
    </row>
    <row r="21752" spans="1:6">
      <c r="A21752" s="1" t="s">
        <v>6</v>
      </c>
      <c r="B21752" s="1" t="s">
        <v>7</v>
      </c>
      <c r="C21752" s="1" t="s">
        <v>11</v>
      </c>
      <c r="D21752" s="2">
        <v>90000</v>
      </c>
      <c r="E21752" t="s">
        <v>15</v>
      </c>
      <c r="F21752" s="1"/>
    </row>
    <row r="21753" spans="1:6">
      <c r="A21753" s="1" t="s">
        <v>14</v>
      </c>
      <c r="B21753" s="1" t="s">
        <v>7</v>
      </c>
      <c r="C21753" s="1" t="s">
        <v>47</v>
      </c>
      <c r="D21753" s="2">
        <v>89100</v>
      </c>
      <c r="E21753" t="s">
        <v>15</v>
      </c>
      <c r="F21753" s="1"/>
    </row>
    <row r="21754" spans="1:6">
      <c r="A21754" s="1" t="s">
        <v>16</v>
      </c>
      <c r="B21754" s="1" t="s">
        <v>7</v>
      </c>
      <c r="C21754" s="1" t="s">
        <v>11</v>
      </c>
      <c r="D21754" s="2">
        <v>170000</v>
      </c>
      <c r="E21754" t="s">
        <v>12</v>
      </c>
      <c r="F21754" s="1"/>
    </row>
    <row r="21755" spans="1:6">
      <c r="A21755" s="1" t="s">
        <v>22</v>
      </c>
      <c r="B21755" s="1" t="s">
        <v>7</v>
      </c>
      <c r="C21755" s="1" t="s">
        <v>11</v>
      </c>
      <c r="D21755" s="2">
        <v>65000</v>
      </c>
      <c r="E21755" t="s">
        <v>20</v>
      </c>
      <c r="F21755" s="1"/>
    </row>
    <row r="21756" spans="1:6">
      <c r="A21756" s="1" t="s">
        <v>10</v>
      </c>
      <c r="B21756" s="1" t="s">
        <v>23</v>
      </c>
      <c r="C21756" s="1" t="s">
        <v>11</v>
      </c>
      <c r="D21756" s="1"/>
      <c r="E21756" t="s">
        <v>20</v>
      </c>
      <c r="F21756" s="1"/>
    </row>
    <row r="21757" spans="1:6">
      <c r="A21757" s="1" t="s">
        <v>22</v>
      </c>
      <c r="B21757" s="1" t="s">
        <v>7</v>
      </c>
      <c r="C21757" s="1" t="s">
        <v>167</v>
      </c>
      <c r="D21757" s="2">
        <v>163782</v>
      </c>
      <c r="E21757" t="s">
        <v>15</v>
      </c>
      <c r="F21757" s="1"/>
    </row>
    <row r="21758" spans="1:6">
      <c r="A21758" s="1" t="s">
        <v>16</v>
      </c>
      <c r="B21758" s="1" t="s">
        <v>7</v>
      </c>
      <c r="C21758" s="1" t="s">
        <v>11</v>
      </c>
      <c r="D21758" s="2">
        <v>90000</v>
      </c>
      <c r="E21758" t="s">
        <v>24</v>
      </c>
      <c r="F21758" s="1"/>
    </row>
    <row r="21759" spans="1:6">
      <c r="A21759" s="1" t="s">
        <v>22</v>
      </c>
      <c r="B21759" s="1" t="s">
        <v>7</v>
      </c>
      <c r="C21759" s="1" t="s">
        <v>11</v>
      </c>
      <c r="D21759" s="2">
        <v>150000</v>
      </c>
      <c r="E21759" t="s">
        <v>20</v>
      </c>
      <c r="F21759" s="1"/>
    </row>
    <row r="21760" spans="1:6">
      <c r="A21760" s="1" t="s">
        <v>16</v>
      </c>
      <c r="B21760" s="1" t="s">
        <v>7</v>
      </c>
      <c r="C21760" s="1" t="s">
        <v>11</v>
      </c>
      <c r="D21760" s="2">
        <v>90000</v>
      </c>
      <c r="E21760" t="s">
        <v>24</v>
      </c>
      <c r="F21760" s="1"/>
    </row>
    <row r="21761" spans="1:6">
      <c r="A21761" s="1" t="s">
        <v>22</v>
      </c>
      <c r="B21761" s="1"/>
      <c r="C21761" s="1" t="s">
        <v>11</v>
      </c>
      <c r="D21761" s="1"/>
      <c r="E21761" t="s">
        <v>9</v>
      </c>
      <c r="F21761" s="1"/>
    </row>
    <row r="21762" spans="1:6">
      <c r="A21762" s="1" t="s">
        <v>22</v>
      </c>
      <c r="B21762" s="1" t="s">
        <v>7</v>
      </c>
      <c r="C21762" s="1" t="s">
        <v>11</v>
      </c>
      <c r="D21762" s="1"/>
      <c r="E21762" t="s">
        <v>12</v>
      </c>
      <c r="F21762" s="1"/>
    </row>
    <row r="21763" spans="1:6">
      <c r="A21763" s="1" t="s">
        <v>16</v>
      </c>
      <c r="B21763" s="1" t="s">
        <v>7</v>
      </c>
      <c r="C21763" s="1" t="s">
        <v>11</v>
      </c>
      <c r="D21763" s="2">
        <v>75465</v>
      </c>
      <c r="E21763" t="s">
        <v>50</v>
      </c>
      <c r="F21763" s="1"/>
    </row>
    <row r="21764" spans="1:6">
      <c r="A21764" s="1" t="s">
        <v>22</v>
      </c>
      <c r="B21764" s="1" t="s">
        <v>7</v>
      </c>
      <c r="C21764" s="1" t="s">
        <v>11</v>
      </c>
      <c r="D21764" s="1"/>
      <c r="E21764" t="s">
        <v>20</v>
      </c>
      <c r="F21764" s="1"/>
    </row>
    <row r="21765" spans="1:6">
      <c r="A21765" s="1" t="s">
        <v>19</v>
      </c>
      <c r="B21765" s="1" t="s">
        <v>7</v>
      </c>
      <c r="C21765" s="1" t="s">
        <v>48</v>
      </c>
      <c r="D21765" s="2">
        <v>147500</v>
      </c>
      <c r="E21765" t="s">
        <v>15</v>
      </c>
      <c r="F21765" s="1"/>
    </row>
    <row r="21766" spans="1:6">
      <c r="A21766" s="1" t="s">
        <v>45</v>
      </c>
      <c r="B21766" s="1" t="s">
        <v>7</v>
      </c>
      <c r="C21766" s="1" t="s">
        <v>11</v>
      </c>
      <c r="D21766" s="2">
        <v>69018</v>
      </c>
      <c r="E21766" t="s">
        <v>9</v>
      </c>
      <c r="F21766" s="1"/>
    </row>
    <row r="21767" spans="1:6">
      <c r="A21767" s="1" t="s">
        <v>16</v>
      </c>
      <c r="B21767" s="1" t="s">
        <v>7</v>
      </c>
      <c r="C21767" s="1" t="s">
        <v>11</v>
      </c>
      <c r="D21767" s="2">
        <v>142000</v>
      </c>
      <c r="E21767" t="s">
        <v>12</v>
      </c>
      <c r="F21767" s="1"/>
    </row>
    <row r="21768" spans="1:6">
      <c r="A21768" s="1" t="s">
        <v>22</v>
      </c>
      <c r="B21768" s="1" t="s">
        <v>23</v>
      </c>
      <c r="C21768" s="1" t="s">
        <v>11</v>
      </c>
      <c r="D21768" s="1"/>
      <c r="E21768" t="s">
        <v>20</v>
      </c>
      <c r="F21768" s="1"/>
    </row>
    <row r="21769" spans="1:6">
      <c r="A21769" s="1" t="s">
        <v>13</v>
      </c>
      <c r="B21769" s="1" t="s">
        <v>17</v>
      </c>
      <c r="C21769" s="1" t="s">
        <v>11</v>
      </c>
      <c r="D21769" s="1"/>
      <c r="E21769" t="s">
        <v>18</v>
      </c>
      <c r="F21769" s="1"/>
    </row>
    <row r="21770" spans="1:6">
      <c r="A21770" s="1" t="s">
        <v>6</v>
      </c>
      <c r="B21770" s="1" t="s">
        <v>7</v>
      </c>
      <c r="C21770" s="1" t="s">
        <v>11</v>
      </c>
      <c r="D21770" s="2">
        <v>160000</v>
      </c>
      <c r="E21770" t="s">
        <v>20</v>
      </c>
      <c r="F21770" s="1"/>
    </row>
    <row r="21771" spans="1:6">
      <c r="A21771" s="1" t="s">
        <v>6</v>
      </c>
      <c r="B21771" s="1" t="s">
        <v>7</v>
      </c>
      <c r="C21771" s="1" t="s">
        <v>11</v>
      </c>
      <c r="D21771" s="1"/>
      <c r="E21771" t="s">
        <v>590</v>
      </c>
      <c r="F21771" s="1"/>
    </row>
    <row r="21772" spans="1:6">
      <c r="A21772" s="1" t="s">
        <v>22</v>
      </c>
      <c r="B21772" s="1" t="s">
        <v>7</v>
      </c>
      <c r="C21772" s="1" t="s">
        <v>11</v>
      </c>
      <c r="D21772" s="1"/>
      <c r="E21772" t="s">
        <v>9</v>
      </c>
      <c r="F21772" s="1"/>
    </row>
    <row r="21773" spans="1:6">
      <c r="A21773" s="1" t="s">
        <v>16</v>
      </c>
      <c r="B21773" s="1" t="s">
        <v>7</v>
      </c>
      <c r="C21773" s="1" t="s">
        <v>8</v>
      </c>
      <c r="D21773" s="1"/>
      <c r="E21773" t="s">
        <v>18</v>
      </c>
      <c r="F21773" s="1"/>
    </row>
    <row r="21774" spans="1:6">
      <c r="A21774" s="1" t="s">
        <v>45</v>
      </c>
      <c r="B21774" s="1" t="s">
        <v>7</v>
      </c>
      <c r="C21774" s="1" t="s">
        <v>11</v>
      </c>
      <c r="D21774" s="2">
        <v>90000</v>
      </c>
      <c r="E21774" t="s">
        <v>24</v>
      </c>
      <c r="F21774" s="1"/>
    </row>
    <row r="21775" spans="1:6">
      <c r="A21775" s="1" t="s">
        <v>22</v>
      </c>
      <c r="B21775" s="1" t="s">
        <v>7</v>
      </c>
      <c r="C21775" s="1" t="s">
        <v>11</v>
      </c>
      <c r="D21775" s="2">
        <v>95000</v>
      </c>
      <c r="E21775" t="s">
        <v>32</v>
      </c>
      <c r="F21775" s="1"/>
    </row>
    <row r="21776" spans="1:6">
      <c r="A21776" s="1" t="s">
        <v>16</v>
      </c>
      <c r="B21776" s="1" t="s">
        <v>7</v>
      </c>
      <c r="C21776" s="1" t="s">
        <v>11</v>
      </c>
      <c r="D21776" s="2">
        <v>115000</v>
      </c>
      <c r="E21776" t="s">
        <v>20</v>
      </c>
      <c r="F21776" s="1"/>
    </row>
    <row r="21777" spans="1:6">
      <c r="A21777" s="1" t="s">
        <v>10</v>
      </c>
      <c r="B21777" s="1" t="s">
        <v>7</v>
      </c>
      <c r="C21777" s="1" t="s">
        <v>82</v>
      </c>
      <c r="D21777" s="1"/>
      <c r="E21777" t="s">
        <v>83</v>
      </c>
      <c r="F21777" s="1"/>
    </row>
    <row r="21778" spans="1:6">
      <c r="A21778" s="1" t="s">
        <v>16</v>
      </c>
      <c r="B21778" s="1" t="s">
        <v>17</v>
      </c>
      <c r="C21778" s="1" t="s">
        <v>28</v>
      </c>
      <c r="D21778" s="1"/>
      <c r="E21778" t="s">
        <v>117</v>
      </c>
      <c r="F21778" s="1"/>
    </row>
    <row r="21779" spans="1:6">
      <c r="A21779" s="1" t="s">
        <v>10</v>
      </c>
      <c r="B21779" s="1" t="s">
        <v>7</v>
      </c>
      <c r="C21779" s="1" t="s">
        <v>11</v>
      </c>
      <c r="D21779" s="1"/>
      <c r="E21779" t="s">
        <v>20</v>
      </c>
      <c r="F21779" s="1"/>
    </row>
    <row r="21780" spans="1:6">
      <c r="A21780" s="1" t="s">
        <v>22</v>
      </c>
      <c r="B21780" s="1" t="s">
        <v>158</v>
      </c>
      <c r="C21780" s="1" t="s">
        <v>11</v>
      </c>
      <c r="D21780" s="1"/>
      <c r="E21780" t="s">
        <v>228</v>
      </c>
      <c r="F21780" s="1"/>
    </row>
    <row r="21781" spans="1:6">
      <c r="A21781" s="1" t="s">
        <v>16</v>
      </c>
      <c r="B21781" s="1" t="s">
        <v>7</v>
      </c>
      <c r="C21781" s="1" t="s">
        <v>11</v>
      </c>
      <c r="D21781" s="2">
        <v>190000</v>
      </c>
      <c r="E21781" t="s">
        <v>63</v>
      </c>
      <c r="F21781" s="1"/>
    </row>
    <row r="21782" spans="1:6">
      <c r="A21782" s="1" t="s">
        <v>22</v>
      </c>
      <c r="B21782" s="1" t="s">
        <v>23</v>
      </c>
      <c r="C21782" s="1" t="s">
        <v>11</v>
      </c>
      <c r="D21782" s="1"/>
      <c r="E21782" t="s">
        <v>12</v>
      </c>
      <c r="F21782" s="1"/>
    </row>
    <row r="21783" spans="1:6">
      <c r="A21783" s="1" t="s">
        <v>22</v>
      </c>
      <c r="B21783" s="1" t="s">
        <v>7</v>
      </c>
      <c r="C21783" s="1" t="s">
        <v>11</v>
      </c>
      <c r="D21783" s="2">
        <v>94000</v>
      </c>
      <c r="E21783" t="s">
        <v>12</v>
      </c>
      <c r="F21783" s="1"/>
    </row>
    <row r="21784" spans="1:6">
      <c r="A21784" s="1" t="s">
        <v>16</v>
      </c>
      <c r="B21784" s="1"/>
      <c r="C21784" s="1" t="s">
        <v>11</v>
      </c>
      <c r="D21784" s="2">
        <v>90000</v>
      </c>
      <c r="E21784" t="s">
        <v>12</v>
      </c>
      <c r="F21784" s="1"/>
    </row>
    <row r="21785" spans="1:6">
      <c r="A21785" s="1" t="s">
        <v>10</v>
      </c>
      <c r="B21785" s="1" t="s">
        <v>23</v>
      </c>
      <c r="C21785" s="1" t="s">
        <v>11</v>
      </c>
      <c r="D21785" s="1"/>
      <c r="E21785" t="s">
        <v>20</v>
      </c>
      <c r="F21785" s="1"/>
    </row>
    <row r="21786" spans="1:6">
      <c r="A21786" s="1" t="s">
        <v>22</v>
      </c>
      <c r="B21786" s="1" t="s">
        <v>7</v>
      </c>
      <c r="C21786" s="1" t="s">
        <v>11</v>
      </c>
      <c r="D21786" s="2">
        <v>72500</v>
      </c>
      <c r="E21786" t="s">
        <v>12</v>
      </c>
      <c r="F21786" s="1"/>
    </row>
    <row r="21787" spans="1:6">
      <c r="A21787" s="1" t="s">
        <v>22</v>
      </c>
      <c r="B21787" s="1" t="s">
        <v>7</v>
      </c>
      <c r="C21787" s="1" t="s">
        <v>11</v>
      </c>
      <c r="D21787" s="1"/>
      <c r="E21787" t="s">
        <v>32</v>
      </c>
      <c r="F21787" s="1"/>
    </row>
    <row r="21788" spans="1:6">
      <c r="A21788" s="1" t="s">
        <v>22</v>
      </c>
      <c r="B21788" s="1" t="s">
        <v>7</v>
      </c>
      <c r="C21788" s="1" t="s">
        <v>11</v>
      </c>
      <c r="D21788" s="2">
        <v>103600</v>
      </c>
      <c r="E21788" t="s">
        <v>235</v>
      </c>
      <c r="F21788" s="1"/>
    </row>
    <row r="21789" spans="1:6">
      <c r="A21789" s="1" t="s">
        <v>22</v>
      </c>
      <c r="B21789" s="1" t="s">
        <v>7</v>
      </c>
      <c r="C21789" s="1" t="s">
        <v>48</v>
      </c>
      <c r="D21789" s="2">
        <v>111175</v>
      </c>
      <c r="E21789" t="s">
        <v>15</v>
      </c>
      <c r="F21789" s="1"/>
    </row>
    <row r="21790" spans="1:6">
      <c r="A21790" s="1" t="s">
        <v>22</v>
      </c>
      <c r="B21790" s="1" t="s">
        <v>23</v>
      </c>
      <c r="C21790" s="1" t="s">
        <v>11</v>
      </c>
      <c r="D21790" s="1"/>
      <c r="E21790" t="s">
        <v>329</v>
      </c>
      <c r="F21790" s="1"/>
    </row>
    <row r="21791" spans="1:6">
      <c r="A21791" s="1" t="s">
        <v>22</v>
      </c>
      <c r="B21791" s="1" t="s">
        <v>7</v>
      </c>
      <c r="C21791" s="1" t="s">
        <v>11</v>
      </c>
      <c r="D21791" s="2">
        <v>80500</v>
      </c>
      <c r="E21791" t="s">
        <v>591</v>
      </c>
      <c r="F21791" s="1"/>
    </row>
    <row r="21792" spans="1:6">
      <c r="A21792" s="1" t="s">
        <v>45</v>
      </c>
      <c r="B21792" s="1" t="s">
        <v>7</v>
      </c>
      <c r="C21792" s="1" t="s">
        <v>82</v>
      </c>
      <c r="D21792" s="2">
        <v>63000</v>
      </c>
      <c r="E21792" t="s">
        <v>15</v>
      </c>
      <c r="F21792" s="1"/>
    </row>
    <row r="21793" spans="1:6">
      <c r="A21793" s="1" t="s">
        <v>16</v>
      </c>
      <c r="B21793" s="1" t="s">
        <v>7</v>
      </c>
      <c r="C21793" s="1" t="s">
        <v>8</v>
      </c>
      <c r="D21793" s="2">
        <v>172000</v>
      </c>
      <c r="E21793" t="s">
        <v>12</v>
      </c>
      <c r="F21793" s="1"/>
    </row>
    <row r="21794" spans="1:6">
      <c r="A21794" s="1" t="s">
        <v>16</v>
      </c>
      <c r="B21794" s="1" t="s">
        <v>7</v>
      </c>
      <c r="C21794" s="1" t="s">
        <v>11</v>
      </c>
      <c r="D21794" s="1"/>
      <c r="E21794" t="s">
        <v>399</v>
      </c>
      <c r="F21794" s="1"/>
    </row>
    <row r="21795" spans="1:6">
      <c r="A21795" s="1" t="s">
        <v>16</v>
      </c>
      <c r="B21795" s="1" t="s">
        <v>23</v>
      </c>
      <c r="C21795" s="1" t="s">
        <v>11</v>
      </c>
      <c r="D21795" s="1"/>
      <c r="E21795" t="s">
        <v>32</v>
      </c>
      <c r="F21795" s="1"/>
    </row>
    <row r="21796" spans="1:6">
      <c r="A21796" s="1" t="s">
        <v>22</v>
      </c>
      <c r="B21796" s="1" t="s">
        <v>7</v>
      </c>
      <c r="C21796" s="1" t="s">
        <v>11</v>
      </c>
      <c r="D21796" s="2">
        <v>151500</v>
      </c>
      <c r="E21796" t="s">
        <v>20</v>
      </c>
      <c r="F21796" s="1"/>
    </row>
    <row r="21797" spans="1:6">
      <c r="A21797" s="1" t="s">
        <v>6</v>
      </c>
      <c r="B21797" s="1" t="s">
        <v>23</v>
      </c>
      <c r="C21797" s="1" t="s">
        <v>11</v>
      </c>
      <c r="D21797" s="1"/>
      <c r="E21797" t="s">
        <v>20</v>
      </c>
      <c r="F21797" s="1"/>
    </row>
    <row r="21798" spans="1:6">
      <c r="A21798" s="1" t="s">
        <v>13</v>
      </c>
      <c r="B21798" s="1" t="s">
        <v>7</v>
      </c>
      <c r="C21798" s="1" t="s">
        <v>11</v>
      </c>
      <c r="D21798" s="2">
        <v>106000</v>
      </c>
      <c r="E21798" t="s">
        <v>38</v>
      </c>
      <c r="F21798" s="1"/>
    </row>
    <row r="21799" spans="1:6">
      <c r="A21799" s="1" t="s">
        <v>10</v>
      </c>
      <c r="B21799" s="1" t="s">
        <v>7</v>
      </c>
      <c r="C21799" s="1" t="s">
        <v>11</v>
      </c>
      <c r="D21799" s="2">
        <v>195000</v>
      </c>
      <c r="E21799" t="s">
        <v>57</v>
      </c>
      <c r="F21799" s="1"/>
    </row>
    <row r="21800" spans="1:6">
      <c r="A21800" s="1" t="s">
        <v>16</v>
      </c>
      <c r="B21800" s="1" t="s">
        <v>7</v>
      </c>
      <c r="C21800" s="1" t="s">
        <v>11</v>
      </c>
      <c r="D21800" s="2">
        <v>122538</v>
      </c>
      <c r="E21800" t="s">
        <v>9</v>
      </c>
      <c r="F21800" s="1"/>
    </row>
    <row r="21801" spans="1:6">
      <c r="A21801" s="1" t="s">
        <v>22</v>
      </c>
      <c r="B21801" s="1" t="s">
        <v>7</v>
      </c>
      <c r="C21801" s="1" t="s">
        <v>11</v>
      </c>
      <c r="D21801" s="2">
        <v>95700</v>
      </c>
      <c r="E21801" t="s">
        <v>81</v>
      </c>
      <c r="F21801" s="1"/>
    </row>
    <row r="21802" spans="1:6">
      <c r="A21802" s="1" t="s">
        <v>10</v>
      </c>
      <c r="B21802" s="1" t="s">
        <v>7</v>
      </c>
      <c r="C21802" s="1" t="s">
        <v>28</v>
      </c>
      <c r="D21802" s="2">
        <v>133500</v>
      </c>
      <c r="E21802" t="s">
        <v>15</v>
      </c>
      <c r="F21802" s="1"/>
    </row>
    <row r="21803" spans="1:6">
      <c r="A21803" s="1" t="s">
        <v>16</v>
      </c>
      <c r="B21803" s="1" t="s">
        <v>7</v>
      </c>
      <c r="C21803" s="1" t="s">
        <v>11</v>
      </c>
      <c r="D21803" s="2">
        <v>82500</v>
      </c>
      <c r="E21803" t="s">
        <v>137</v>
      </c>
      <c r="F21803" s="1"/>
    </row>
    <row r="21804" spans="1:6">
      <c r="A21804" s="1" t="s">
        <v>19</v>
      </c>
      <c r="B21804" s="1" t="s">
        <v>7</v>
      </c>
      <c r="C21804" s="1" t="s">
        <v>44</v>
      </c>
      <c r="D21804" s="2">
        <v>155500</v>
      </c>
      <c r="E21804" t="s">
        <v>15</v>
      </c>
      <c r="F21804" s="1"/>
    </row>
    <row r="21805" spans="1:6">
      <c r="A21805" s="1" t="s">
        <v>22</v>
      </c>
      <c r="B21805" s="1" t="s">
        <v>23</v>
      </c>
      <c r="C21805" s="1" t="s">
        <v>11</v>
      </c>
      <c r="D21805" s="1"/>
      <c r="E21805" t="s">
        <v>12</v>
      </c>
      <c r="F21805" s="1"/>
    </row>
    <row r="21806" spans="1:6">
      <c r="A21806" s="1" t="s">
        <v>45</v>
      </c>
      <c r="B21806" s="1" t="s">
        <v>7</v>
      </c>
      <c r="C21806" s="1" t="s">
        <v>11</v>
      </c>
      <c r="D21806" s="1"/>
      <c r="E21806" t="s">
        <v>20</v>
      </c>
      <c r="F21806" s="1"/>
    </row>
    <row r="21807" spans="1:6">
      <c r="A21807" s="1" t="s">
        <v>16</v>
      </c>
      <c r="B21807" s="1" t="s">
        <v>23</v>
      </c>
      <c r="C21807" s="1" t="s">
        <v>11</v>
      </c>
      <c r="D21807" s="1"/>
      <c r="E21807" t="s">
        <v>9</v>
      </c>
      <c r="F21807" s="1"/>
    </row>
    <row r="21808" spans="1:6">
      <c r="A21808" s="1" t="s">
        <v>22</v>
      </c>
      <c r="B21808" s="1" t="s">
        <v>23</v>
      </c>
      <c r="C21808" s="1" t="s">
        <v>11</v>
      </c>
      <c r="D21808" s="1"/>
      <c r="E21808" t="s">
        <v>93</v>
      </c>
      <c r="F21808" s="1"/>
    </row>
    <row r="21809" spans="1:6">
      <c r="A21809" s="1" t="s">
        <v>22</v>
      </c>
      <c r="B21809" s="1" t="s">
        <v>7</v>
      </c>
      <c r="C21809" s="1" t="s">
        <v>11</v>
      </c>
      <c r="D21809" s="2">
        <v>75000</v>
      </c>
      <c r="E21809" t="s">
        <v>38</v>
      </c>
      <c r="F21809" s="1"/>
    </row>
    <row r="21810" spans="1:6">
      <c r="A21810" s="1" t="s">
        <v>22</v>
      </c>
      <c r="B21810" s="1" t="s">
        <v>7</v>
      </c>
      <c r="C21810" s="1" t="s">
        <v>11</v>
      </c>
      <c r="D21810" s="2">
        <v>125000</v>
      </c>
      <c r="E21810" t="s">
        <v>20</v>
      </c>
      <c r="F21810" s="1"/>
    </row>
    <row r="21811" spans="1:6">
      <c r="A21811" s="1" t="s">
        <v>16</v>
      </c>
      <c r="B21811" s="1" t="s">
        <v>7</v>
      </c>
      <c r="C21811" s="1" t="s">
        <v>8</v>
      </c>
      <c r="D21811" s="2">
        <v>119550</v>
      </c>
      <c r="E21811" t="s">
        <v>12</v>
      </c>
      <c r="F21811" s="1"/>
    </row>
    <row r="21812" spans="1:6">
      <c r="A21812" s="1" t="s">
        <v>22</v>
      </c>
      <c r="B21812" s="1" t="s">
        <v>7</v>
      </c>
      <c r="C21812" s="1" t="s">
        <v>11</v>
      </c>
      <c r="D21812" s="1"/>
      <c r="E21812" t="s">
        <v>12</v>
      </c>
      <c r="F21812" s="1"/>
    </row>
    <row r="21813" spans="1:6">
      <c r="A21813" s="1" t="s">
        <v>22</v>
      </c>
      <c r="B21813" s="1" t="s">
        <v>7</v>
      </c>
      <c r="C21813" s="1" t="s">
        <v>11</v>
      </c>
      <c r="D21813" s="2">
        <v>120000</v>
      </c>
      <c r="E21813" t="s">
        <v>20</v>
      </c>
      <c r="F21813" s="1"/>
    </row>
    <row r="21814" spans="1:6">
      <c r="A21814" s="1" t="s">
        <v>22</v>
      </c>
      <c r="B21814" s="1" t="s">
        <v>7</v>
      </c>
      <c r="C21814" s="1" t="s">
        <v>11</v>
      </c>
      <c r="D21814" s="2">
        <v>115575</v>
      </c>
      <c r="E21814" t="s">
        <v>592</v>
      </c>
      <c r="F21814" s="1"/>
    </row>
    <row r="21815" spans="1:6">
      <c r="A21815" s="1" t="s">
        <v>13</v>
      </c>
      <c r="B21815" s="1" t="s">
        <v>7</v>
      </c>
      <c r="C21815" s="1" t="s">
        <v>11</v>
      </c>
      <c r="D21815" s="2">
        <v>112500</v>
      </c>
      <c r="E21815" t="s">
        <v>20</v>
      </c>
      <c r="F21815" s="1"/>
    </row>
    <row r="21816" spans="1:6">
      <c r="A21816" s="1" t="s">
        <v>45</v>
      </c>
      <c r="B21816" s="1" t="s">
        <v>7</v>
      </c>
      <c r="C21816" s="1" t="s">
        <v>11</v>
      </c>
      <c r="D21816" s="2">
        <v>50000</v>
      </c>
      <c r="E21816" t="s">
        <v>20</v>
      </c>
      <c r="F21816" s="1"/>
    </row>
    <row r="21817" spans="1:6">
      <c r="A21817" s="1" t="s">
        <v>33</v>
      </c>
      <c r="B21817" s="1" t="s">
        <v>7</v>
      </c>
      <c r="C21817" s="1" t="s">
        <v>77</v>
      </c>
      <c r="D21817" s="2">
        <v>89100</v>
      </c>
      <c r="E21817" t="s">
        <v>15</v>
      </c>
      <c r="F21817" s="1"/>
    </row>
    <row r="21818" spans="1:6">
      <c r="A21818" s="1" t="s">
        <v>6</v>
      </c>
      <c r="B21818" s="1" t="s">
        <v>7</v>
      </c>
      <c r="C21818" s="1" t="s">
        <v>8</v>
      </c>
      <c r="D21818" s="2">
        <v>172500</v>
      </c>
      <c r="E21818" t="s">
        <v>15</v>
      </c>
      <c r="F21818" s="1"/>
    </row>
    <row r="21819" spans="1:6">
      <c r="A21819" s="1" t="s">
        <v>10</v>
      </c>
      <c r="B21819" s="1" t="s">
        <v>7</v>
      </c>
      <c r="C21819" s="1" t="s">
        <v>11</v>
      </c>
      <c r="D21819" s="1"/>
      <c r="E21819" t="s">
        <v>9</v>
      </c>
      <c r="F21819" s="1"/>
    </row>
    <row r="21820" spans="1:6">
      <c r="A21820" s="1" t="s">
        <v>22</v>
      </c>
      <c r="B21820" s="1" t="s">
        <v>23</v>
      </c>
      <c r="C21820" s="1" t="s">
        <v>11</v>
      </c>
      <c r="D21820" s="1"/>
      <c r="E21820" t="s">
        <v>20</v>
      </c>
      <c r="F21820" s="1"/>
    </row>
    <row r="21821" spans="1:6">
      <c r="A21821" s="1" t="s">
        <v>16</v>
      </c>
      <c r="B21821" s="1" t="s">
        <v>7</v>
      </c>
      <c r="C21821" s="1" t="s">
        <v>11</v>
      </c>
      <c r="D21821" s="2">
        <v>228000</v>
      </c>
      <c r="E21821" t="s">
        <v>20</v>
      </c>
      <c r="F21821" s="1"/>
    </row>
    <row r="21822" spans="1:6">
      <c r="A21822" s="1" t="s">
        <v>16</v>
      </c>
      <c r="B21822" s="1" t="s">
        <v>7</v>
      </c>
      <c r="C21822" s="1" t="s">
        <v>11</v>
      </c>
      <c r="D21822" s="2">
        <v>134000</v>
      </c>
      <c r="E21822" t="s">
        <v>159</v>
      </c>
      <c r="F21822" s="1"/>
    </row>
    <row r="21823" spans="1:6">
      <c r="A21823" s="1" t="s">
        <v>22</v>
      </c>
      <c r="B21823" s="1" t="s">
        <v>7</v>
      </c>
      <c r="C21823" s="1" t="s">
        <v>11</v>
      </c>
      <c r="D21823" s="1"/>
      <c r="E21823" t="s">
        <v>12</v>
      </c>
      <c r="F21823" s="1"/>
    </row>
    <row r="21824" spans="1:6">
      <c r="A21824" s="1" t="s">
        <v>22</v>
      </c>
      <c r="B21824" s="1" t="s">
        <v>7</v>
      </c>
      <c r="C21824" s="1" t="s">
        <v>47</v>
      </c>
      <c r="D21824" s="2">
        <v>89100</v>
      </c>
      <c r="E21824" t="s">
        <v>15</v>
      </c>
      <c r="F21824" s="1"/>
    </row>
    <row r="21825" spans="1:6">
      <c r="A21825" s="1" t="s">
        <v>10</v>
      </c>
      <c r="B21825" s="1" t="s">
        <v>23</v>
      </c>
      <c r="C21825" s="1" t="s">
        <v>11</v>
      </c>
      <c r="D21825" s="1"/>
      <c r="E21825" t="s">
        <v>20</v>
      </c>
      <c r="F21825" s="1"/>
    </row>
    <row r="21826" spans="1:6">
      <c r="A21826" s="1" t="s">
        <v>16</v>
      </c>
      <c r="B21826" s="1" t="s">
        <v>7</v>
      </c>
      <c r="C21826" s="1" t="s">
        <v>11</v>
      </c>
      <c r="D21826" s="2">
        <v>282500</v>
      </c>
      <c r="E21826" t="s">
        <v>24</v>
      </c>
      <c r="F21826" s="1"/>
    </row>
    <row r="21827" spans="1:6">
      <c r="A21827" s="1" t="s">
        <v>22</v>
      </c>
      <c r="B21827" s="1" t="s">
        <v>7</v>
      </c>
      <c r="C21827" s="1" t="s">
        <v>11</v>
      </c>
      <c r="D21827" s="2">
        <v>97500</v>
      </c>
      <c r="E21827" t="s">
        <v>20</v>
      </c>
      <c r="F21827" s="1"/>
    </row>
    <row r="21828" spans="1:6">
      <c r="A21828" s="1" t="s">
        <v>22</v>
      </c>
      <c r="B21828" s="1" t="s">
        <v>23</v>
      </c>
      <c r="C21828" s="1" t="s">
        <v>11</v>
      </c>
      <c r="D21828" s="1"/>
      <c r="E21828" t="s">
        <v>12</v>
      </c>
      <c r="F21828" s="1"/>
    </row>
    <row r="21829" spans="1:6">
      <c r="A21829" s="1" t="s">
        <v>22</v>
      </c>
      <c r="B21829" s="1" t="s">
        <v>7</v>
      </c>
      <c r="C21829" s="1" t="s">
        <v>11</v>
      </c>
      <c r="D21829" s="2">
        <v>60000</v>
      </c>
      <c r="E21829" t="s">
        <v>20</v>
      </c>
      <c r="F21829" s="1"/>
    </row>
    <row r="21830" spans="1:6">
      <c r="A21830" s="1" t="s">
        <v>22</v>
      </c>
      <c r="B21830" s="1" t="s">
        <v>7</v>
      </c>
      <c r="C21830" s="1" t="s">
        <v>11</v>
      </c>
      <c r="D21830" s="1"/>
      <c r="E21830" t="s">
        <v>9</v>
      </c>
      <c r="F21830" s="1"/>
    </row>
    <row r="21831" spans="1:6">
      <c r="A21831" s="1" t="s">
        <v>6</v>
      </c>
      <c r="B21831" s="1" t="s">
        <v>7</v>
      </c>
      <c r="C21831" s="1" t="s">
        <v>169</v>
      </c>
      <c r="D21831" s="2">
        <v>157500</v>
      </c>
      <c r="E21831" t="s">
        <v>15</v>
      </c>
      <c r="F21831" s="1"/>
    </row>
    <row r="21832" spans="1:6">
      <c r="A21832" s="1" t="s">
        <v>22</v>
      </c>
      <c r="B21832" s="1" t="s">
        <v>7</v>
      </c>
      <c r="C21832" s="1" t="s">
        <v>8</v>
      </c>
      <c r="D21832" s="2">
        <v>60000</v>
      </c>
      <c r="E21832" t="s">
        <v>12</v>
      </c>
      <c r="F21832" s="1"/>
    </row>
    <row r="21833" spans="1:6">
      <c r="A21833" s="1" t="s">
        <v>10</v>
      </c>
      <c r="B21833" s="1" t="s">
        <v>7</v>
      </c>
      <c r="C21833" s="1" t="s">
        <v>48</v>
      </c>
      <c r="D21833" s="2">
        <v>79200</v>
      </c>
      <c r="E21833" t="s">
        <v>15</v>
      </c>
      <c r="F21833" s="1"/>
    </row>
    <row r="21834" spans="1:6">
      <c r="A21834" s="1" t="s">
        <v>22</v>
      </c>
      <c r="B21834" s="1" t="s">
        <v>7</v>
      </c>
      <c r="C21834" s="1" t="s">
        <v>11</v>
      </c>
      <c r="D21834" s="1"/>
      <c r="E21834" t="s">
        <v>12</v>
      </c>
      <c r="F21834" s="1"/>
    </row>
    <row r="21835" spans="1:6">
      <c r="A21835" s="1" t="s">
        <v>22</v>
      </c>
      <c r="B21835" s="1" t="s">
        <v>23</v>
      </c>
      <c r="C21835" s="1" t="s">
        <v>11</v>
      </c>
      <c r="D21835" s="1"/>
      <c r="E21835" t="s">
        <v>12</v>
      </c>
      <c r="F21835" s="1"/>
    </row>
    <row r="21836" spans="1:6">
      <c r="A21836" s="1" t="s">
        <v>16</v>
      </c>
      <c r="B21836" s="1" t="s">
        <v>17</v>
      </c>
      <c r="C21836" s="1" t="s">
        <v>11</v>
      </c>
      <c r="D21836" s="2">
        <v>98496</v>
      </c>
      <c r="E21836" t="s">
        <v>9</v>
      </c>
      <c r="F21836" s="1"/>
    </row>
    <row r="21837" spans="1:6">
      <c r="A21837" s="1" t="s">
        <v>22</v>
      </c>
      <c r="B21837" s="1" t="s">
        <v>7</v>
      </c>
      <c r="C21837" s="1" t="s">
        <v>11</v>
      </c>
      <c r="D21837" s="2">
        <v>133000</v>
      </c>
      <c r="E21837" t="s">
        <v>12</v>
      </c>
      <c r="F21837" s="1"/>
    </row>
    <row r="21838" spans="1:6">
      <c r="A21838" s="1" t="s">
        <v>14</v>
      </c>
      <c r="B21838" s="1" t="s">
        <v>7</v>
      </c>
      <c r="C21838" s="1" t="s">
        <v>44</v>
      </c>
      <c r="D21838" s="2">
        <v>224500</v>
      </c>
      <c r="E21838" t="s">
        <v>15</v>
      </c>
      <c r="F21838" s="1"/>
    </row>
    <row r="21839" spans="1:6">
      <c r="A21839" s="1" t="s">
        <v>16</v>
      </c>
      <c r="B21839" s="1" t="s">
        <v>7</v>
      </c>
      <c r="C21839" s="1" t="s">
        <v>11</v>
      </c>
      <c r="D21839" s="2">
        <v>226500</v>
      </c>
      <c r="E21839" t="s">
        <v>12</v>
      </c>
      <c r="F21839" s="1"/>
    </row>
    <row r="21840" spans="1:6">
      <c r="A21840" s="1" t="s">
        <v>22</v>
      </c>
      <c r="B21840" s="1" t="s">
        <v>59</v>
      </c>
      <c r="C21840" s="1" t="s">
        <v>11</v>
      </c>
      <c r="D21840" s="1"/>
      <c r="E21840" t="s">
        <v>191</v>
      </c>
      <c r="F21840" s="1"/>
    </row>
    <row r="21841" spans="1:6">
      <c r="A21841" s="1" t="s">
        <v>22</v>
      </c>
      <c r="B21841" s="1" t="s">
        <v>23</v>
      </c>
      <c r="C21841" s="1" t="s">
        <v>11</v>
      </c>
      <c r="D21841" s="1"/>
      <c r="E21841" t="s">
        <v>20</v>
      </c>
      <c r="F21841" s="1"/>
    </row>
    <row r="21842" spans="1:6">
      <c r="A21842" s="1" t="s">
        <v>22</v>
      </c>
      <c r="B21842" s="1" t="s">
        <v>7</v>
      </c>
      <c r="C21842" s="1" t="s">
        <v>11</v>
      </c>
      <c r="D21842" s="2">
        <v>167500</v>
      </c>
      <c r="E21842" t="s">
        <v>105</v>
      </c>
      <c r="F21842" s="1"/>
    </row>
    <row r="21843" spans="1:6">
      <c r="A21843" s="1" t="s">
        <v>16</v>
      </c>
      <c r="B21843" s="1" t="s">
        <v>7</v>
      </c>
      <c r="C21843" s="1" t="s">
        <v>11</v>
      </c>
      <c r="D21843" s="2">
        <v>150000</v>
      </c>
      <c r="E21843" t="s">
        <v>20</v>
      </c>
      <c r="F21843" s="1"/>
    </row>
    <row r="21844" spans="1:6">
      <c r="A21844" s="1" t="s">
        <v>16</v>
      </c>
      <c r="B21844" s="1" t="s">
        <v>7</v>
      </c>
      <c r="C21844" s="1" t="s">
        <v>44</v>
      </c>
      <c r="D21844" s="2">
        <v>157500</v>
      </c>
      <c r="E21844" t="s">
        <v>15</v>
      </c>
      <c r="F21844" s="1"/>
    </row>
    <row r="21845" spans="1:6">
      <c r="A21845" s="1" t="s">
        <v>10</v>
      </c>
      <c r="B21845" s="1" t="s">
        <v>23</v>
      </c>
      <c r="C21845" s="1" t="s">
        <v>8</v>
      </c>
      <c r="D21845" s="1"/>
      <c r="E21845" t="s">
        <v>9</v>
      </c>
      <c r="F21845" s="1"/>
    </row>
    <row r="21846" spans="1:6">
      <c r="A21846" s="1" t="s">
        <v>10</v>
      </c>
      <c r="B21846" s="1" t="s">
        <v>7</v>
      </c>
      <c r="C21846" s="1" t="s">
        <v>11</v>
      </c>
      <c r="D21846" s="1"/>
      <c r="E21846" t="s">
        <v>20</v>
      </c>
      <c r="F21846" s="1"/>
    </row>
    <row r="21847" spans="1:6">
      <c r="A21847" s="1" t="s">
        <v>22</v>
      </c>
      <c r="B21847" s="1" t="s">
        <v>7</v>
      </c>
      <c r="C21847" s="1" t="s">
        <v>11</v>
      </c>
      <c r="D21847" s="2">
        <v>79968</v>
      </c>
      <c r="E21847" t="s">
        <v>38</v>
      </c>
      <c r="F21847" s="1"/>
    </row>
    <row r="21848" spans="1:6">
      <c r="A21848" s="1" t="s">
        <v>16</v>
      </c>
      <c r="B21848" s="1" t="s">
        <v>7</v>
      </c>
      <c r="C21848" s="1" t="s">
        <v>48</v>
      </c>
      <c r="D21848" s="2">
        <v>157500</v>
      </c>
      <c r="E21848" t="s">
        <v>15</v>
      </c>
      <c r="F21848" s="1"/>
    </row>
    <row r="21849" spans="1:6">
      <c r="A21849" s="1" t="s">
        <v>45</v>
      </c>
      <c r="B21849" s="1" t="s">
        <v>7</v>
      </c>
      <c r="C21849" s="1" t="s">
        <v>11</v>
      </c>
      <c r="D21849" s="2">
        <v>135000</v>
      </c>
      <c r="E21849" t="s">
        <v>9</v>
      </c>
      <c r="F21849" s="1"/>
    </row>
    <row r="21850" spans="1:6">
      <c r="A21850" s="1" t="s">
        <v>22</v>
      </c>
      <c r="B21850" s="1" t="s">
        <v>7</v>
      </c>
      <c r="C21850" s="1" t="s">
        <v>11</v>
      </c>
      <c r="D21850" s="2">
        <v>127500</v>
      </c>
      <c r="E21850" t="s">
        <v>12</v>
      </c>
      <c r="F21850" s="1"/>
    </row>
    <row r="21851" spans="1:6">
      <c r="A21851" s="1" t="s">
        <v>22</v>
      </c>
      <c r="B21851" s="1" t="s">
        <v>7</v>
      </c>
      <c r="C21851" s="1" t="s">
        <v>11</v>
      </c>
      <c r="D21851" s="2">
        <v>115000</v>
      </c>
      <c r="E21851" t="s">
        <v>24</v>
      </c>
      <c r="F21851" s="1"/>
    </row>
    <row r="21852" spans="1:6">
      <c r="A21852" s="1" t="s">
        <v>22</v>
      </c>
      <c r="B21852" s="1" t="s">
        <v>23</v>
      </c>
      <c r="C21852" s="1" t="s">
        <v>11</v>
      </c>
      <c r="D21852" s="1"/>
      <c r="E21852" t="s">
        <v>20</v>
      </c>
      <c r="F21852" s="1"/>
    </row>
    <row r="21853" spans="1:6">
      <c r="A21853" s="1" t="s">
        <v>14</v>
      </c>
      <c r="B21853" s="1" t="s">
        <v>7</v>
      </c>
      <c r="C21853" s="1" t="s">
        <v>56</v>
      </c>
      <c r="D21853" s="2">
        <v>89100</v>
      </c>
      <c r="E21853" t="s">
        <v>15</v>
      </c>
      <c r="F21853" s="1"/>
    </row>
    <row r="21854" spans="1:6">
      <c r="A21854" s="1" t="s">
        <v>16</v>
      </c>
      <c r="B21854" s="1" t="s">
        <v>7</v>
      </c>
      <c r="C21854" s="1" t="s">
        <v>11</v>
      </c>
      <c r="D21854" s="2">
        <v>167500</v>
      </c>
      <c r="E21854" t="s">
        <v>12</v>
      </c>
      <c r="F21854" s="1"/>
    </row>
    <row r="21855" spans="1:6">
      <c r="A21855" s="1" t="s">
        <v>16</v>
      </c>
      <c r="B21855" s="1" t="s">
        <v>7</v>
      </c>
      <c r="C21855" s="1" t="s">
        <v>11</v>
      </c>
      <c r="D21855" s="2">
        <v>167375</v>
      </c>
      <c r="E21855" t="s">
        <v>15</v>
      </c>
      <c r="F21855" s="1"/>
    </row>
    <row r="21856" spans="1:6">
      <c r="A21856" s="1" t="s">
        <v>22</v>
      </c>
      <c r="B21856" s="1" t="s">
        <v>7</v>
      </c>
      <c r="C21856" s="1" t="s">
        <v>11</v>
      </c>
      <c r="D21856" s="1"/>
      <c r="E21856" t="s">
        <v>12</v>
      </c>
      <c r="F21856" s="1"/>
    </row>
    <row r="21857" spans="1:6">
      <c r="A21857" s="1" t="s">
        <v>22</v>
      </c>
      <c r="B21857" s="1" t="s">
        <v>7</v>
      </c>
      <c r="C21857" s="1" t="s">
        <v>44</v>
      </c>
      <c r="D21857" s="2">
        <v>111175</v>
      </c>
      <c r="E21857" t="s">
        <v>15</v>
      </c>
      <c r="F21857" s="1"/>
    </row>
    <row r="21858" spans="1:6">
      <c r="A21858" s="1" t="s">
        <v>13</v>
      </c>
      <c r="B21858" s="1" t="s">
        <v>23</v>
      </c>
      <c r="C21858" s="1" t="s">
        <v>11</v>
      </c>
      <c r="D21858" s="1"/>
      <c r="E21858" t="s">
        <v>12</v>
      </c>
      <c r="F21858" s="1"/>
    </row>
    <row r="21859" spans="1:6">
      <c r="A21859" s="1" t="s">
        <v>16</v>
      </c>
      <c r="B21859" s="1" t="s">
        <v>7</v>
      </c>
      <c r="C21859" s="1" t="s">
        <v>11</v>
      </c>
      <c r="D21859" s="2">
        <v>198500</v>
      </c>
      <c r="E21859" t="s">
        <v>20</v>
      </c>
      <c r="F21859" s="1"/>
    </row>
    <row r="21860" spans="1:6">
      <c r="A21860" s="1" t="s">
        <v>16</v>
      </c>
      <c r="B21860" s="1" t="s">
        <v>7</v>
      </c>
      <c r="C21860" s="1" t="s">
        <v>11</v>
      </c>
      <c r="D21860" s="1"/>
      <c r="E21860" t="s">
        <v>18</v>
      </c>
      <c r="F21860" s="1"/>
    </row>
    <row r="21861" spans="1:6">
      <c r="A21861" s="1" t="s">
        <v>19</v>
      </c>
      <c r="B21861" s="1" t="s">
        <v>7</v>
      </c>
      <c r="C21861" s="1" t="s">
        <v>11</v>
      </c>
      <c r="D21861" s="2">
        <v>140000</v>
      </c>
      <c r="E21861" t="s">
        <v>63</v>
      </c>
      <c r="F21861" s="1"/>
    </row>
    <row r="21862" spans="1:6">
      <c r="A21862" s="1" t="s">
        <v>10</v>
      </c>
      <c r="B21862" s="1" t="s">
        <v>7</v>
      </c>
      <c r="C21862" s="1" t="s">
        <v>37</v>
      </c>
      <c r="D21862" s="2">
        <v>90000</v>
      </c>
      <c r="E21862" t="s">
        <v>24</v>
      </c>
      <c r="F21862" s="1"/>
    </row>
    <row r="21863" spans="1:6">
      <c r="A21863" s="1" t="s">
        <v>16</v>
      </c>
      <c r="B21863" s="1" t="s">
        <v>7</v>
      </c>
      <c r="C21863" s="1" t="s">
        <v>11</v>
      </c>
      <c r="D21863" s="2">
        <v>65000</v>
      </c>
      <c r="E21863" t="s">
        <v>49</v>
      </c>
      <c r="F21863" s="1"/>
    </row>
    <row r="21864" spans="1:6">
      <c r="A21864" s="1" t="s">
        <v>22</v>
      </c>
      <c r="B21864" s="1" t="s">
        <v>7</v>
      </c>
      <c r="C21864" s="1" t="s">
        <v>8</v>
      </c>
      <c r="D21864" s="2">
        <v>85000</v>
      </c>
      <c r="E21864" t="s">
        <v>20</v>
      </c>
      <c r="F21864" s="1"/>
    </row>
    <row r="21865" spans="1:6">
      <c r="A21865" s="1" t="s">
        <v>45</v>
      </c>
      <c r="B21865" s="1" t="s">
        <v>7</v>
      </c>
      <c r="C21865" s="1" t="s">
        <v>128</v>
      </c>
      <c r="D21865" s="2">
        <v>56700</v>
      </c>
      <c r="E21865" t="s">
        <v>15</v>
      </c>
      <c r="F21865" s="1"/>
    </row>
    <row r="21866" spans="1:6">
      <c r="A21866" s="1" t="s">
        <v>16</v>
      </c>
      <c r="B21866" s="1" t="s">
        <v>7</v>
      </c>
      <c r="C21866" s="1" t="s">
        <v>11</v>
      </c>
      <c r="D21866" s="2">
        <v>174000</v>
      </c>
      <c r="E21866" t="s">
        <v>24</v>
      </c>
      <c r="F21866" s="1"/>
    </row>
    <row r="21867" spans="1:6">
      <c r="A21867" s="1" t="s">
        <v>16</v>
      </c>
      <c r="B21867" s="1" t="s">
        <v>7</v>
      </c>
      <c r="C21867" s="1" t="s">
        <v>11</v>
      </c>
      <c r="D21867" s="2">
        <v>275000</v>
      </c>
      <c r="E21867" t="s">
        <v>20</v>
      </c>
      <c r="F21867" s="1"/>
    </row>
    <row r="21868" spans="1:6">
      <c r="A21868" s="1" t="s">
        <v>16</v>
      </c>
      <c r="B21868" s="1" t="s">
        <v>23</v>
      </c>
      <c r="C21868" s="1" t="s">
        <v>11</v>
      </c>
      <c r="D21868" s="1"/>
      <c r="E21868" t="s">
        <v>9</v>
      </c>
      <c r="F21868" s="1"/>
    </row>
    <row r="21869" spans="1:6">
      <c r="A21869" s="1" t="s">
        <v>22</v>
      </c>
      <c r="B21869" s="1" t="s">
        <v>7</v>
      </c>
      <c r="C21869" s="1" t="s">
        <v>11</v>
      </c>
      <c r="D21869" s="1"/>
      <c r="E21869" t="s">
        <v>20</v>
      </c>
      <c r="F21869" s="1"/>
    </row>
    <row r="21870" spans="1:6">
      <c r="A21870" s="1" t="s">
        <v>16</v>
      </c>
      <c r="B21870" s="1" t="s">
        <v>7</v>
      </c>
      <c r="C21870" s="1" t="s">
        <v>11</v>
      </c>
      <c r="D21870" s="2">
        <v>192500</v>
      </c>
      <c r="E21870" t="s">
        <v>20</v>
      </c>
      <c r="F21870" s="1"/>
    </row>
    <row r="21871" spans="1:6">
      <c r="A21871" s="1" t="s">
        <v>22</v>
      </c>
      <c r="B21871" s="1" t="s">
        <v>7</v>
      </c>
      <c r="C21871" s="1" t="s">
        <v>11</v>
      </c>
      <c r="D21871" s="2">
        <v>52500</v>
      </c>
      <c r="E21871" t="s">
        <v>12</v>
      </c>
      <c r="F21871" s="1"/>
    </row>
    <row r="21872" spans="1:6">
      <c r="A21872" s="1" t="s">
        <v>19</v>
      </c>
      <c r="B21872" s="1" t="s">
        <v>7</v>
      </c>
      <c r="C21872" s="1" t="s">
        <v>149</v>
      </c>
      <c r="D21872" s="2">
        <v>147500</v>
      </c>
      <c r="E21872" t="s">
        <v>15</v>
      </c>
      <c r="F21872" s="1"/>
    </row>
    <row r="21873" spans="1:6">
      <c r="A21873" s="1" t="s">
        <v>10</v>
      </c>
      <c r="B21873" s="1" t="s">
        <v>17</v>
      </c>
      <c r="C21873" s="1" t="s">
        <v>11</v>
      </c>
      <c r="D21873" s="1"/>
      <c r="E21873" t="s">
        <v>18</v>
      </c>
      <c r="F21873" s="1"/>
    </row>
    <row r="21874" spans="1:6">
      <c r="A21874" s="1" t="s">
        <v>22</v>
      </c>
      <c r="B21874" s="1" t="s">
        <v>7</v>
      </c>
      <c r="C21874" s="1" t="s">
        <v>11</v>
      </c>
      <c r="D21874" s="2">
        <v>115000</v>
      </c>
      <c r="E21874" t="s">
        <v>24</v>
      </c>
      <c r="F21874" s="1"/>
    </row>
    <row r="21875" spans="1:6">
      <c r="A21875" s="1" t="s">
        <v>22</v>
      </c>
      <c r="B21875" s="1" t="s">
        <v>7</v>
      </c>
      <c r="C21875" s="1" t="s">
        <v>11</v>
      </c>
      <c r="D21875" s="1"/>
      <c r="E21875" t="s">
        <v>18</v>
      </c>
      <c r="F21875" s="1"/>
    </row>
    <row r="21876" spans="1:6">
      <c r="A21876" s="1" t="s">
        <v>10</v>
      </c>
      <c r="B21876" s="1" t="s">
        <v>7</v>
      </c>
      <c r="C21876" s="1" t="s">
        <v>11</v>
      </c>
      <c r="D21876" s="2">
        <v>160000</v>
      </c>
      <c r="E21876" t="s">
        <v>20</v>
      </c>
      <c r="F21876" s="1"/>
    </row>
    <row r="21877" spans="1:6">
      <c r="A21877" s="1" t="s">
        <v>22</v>
      </c>
      <c r="B21877" s="1" t="s">
        <v>7</v>
      </c>
      <c r="C21877" s="1" t="s">
        <v>11</v>
      </c>
      <c r="D21877" s="2">
        <v>82500</v>
      </c>
      <c r="E21877" t="s">
        <v>38</v>
      </c>
      <c r="F21877" s="1"/>
    </row>
    <row r="21878" spans="1:6">
      <c r="A21878" s="1" t="s">
        <v>14</v>
      </c>
      <c r="B21878" s="1" t="s">
        <v>7</v>
      </c>
      <c r="C21878" s="1" t="s">
        <v>48</v>
      </c>
      <c r="D21878" s="2">
        <v>79200</v>
      </c>
      <c r="E21878" t="s">
        <v>15</v>
      </c>
      <c r="F21878" s="1"/>
    </row>
    <row r="21879" spans="1:6">
      <c r="A21879" s="1" t="s">
        <v>6</v>
      </c>
      <c r="B21879" s="1" t="s">
        <v>7</v>
      </c>
      <c r="C21879" s="1" t="s">
        <v>11</v>
      </c>
      <c r="D21879" s="2">
        <v>220000</v>
      </c>
      <c r="E21879" t="s">
        <v>187</v>
      </c>
      <c r="F21879" s="1"/>
    </row>
    <row r="21880" spans="1:6">
      <c r="A21880" s="1" t="s">
        <v>13</v>
      </c>
      <c r="B21880" s="1" t="s">
        <v>7</v>
      </c>
      <c r="C21880" s="1" t="s">
        <v>11</v>
      </c>
      <c r="D21880" s="2">
        <v>165000</v>
      </c>
      <c r="E21880" t="s">
        <v>98</v>
      </c>
      <c r="F21880" s="1"/>
    </row>
    <row r="21881" spans="1:6">
      <c r="A21881" s="1" t="s">
        <v>16</v>
      </c>
      <c r="B21881" s="1" t="s">
        <v>7</v>
      </c>
      <c r="C21881" s="1" t="s">
        <v>8</v>
      </c>
      <c r="D21881" s="2">
        <v>152175</v>
      </c>
      <c r="E21881" t="s">
        <v>156</v>
      </c>
      <c r="F21881" s="1"/>
    </row>
    <row r="21882" spans="1:6">
      <c r="A21882" s="1" t="s">
        <v>16</v>
      </c>
      <c r="B21882" s="1" t="s">
        <v>7</v>
      </c>
      <c r="C21882" s="1" t="s">
        <v>11</v>
      </c>
      <c r="D21882" s="2">
        <v>56814</v>
      </c>
      <c r="E21882" t="s">
        <v>12</v>
      </c>
      <c r="F21882" s="1"/>
    </row>
    <row r="21883" spans="1:6">
      <c r="A21883" s="1" t="s">
        <v>10</v>
      </c>
      <c r="B21883" s="1" t="s">
        <v>7</v>
      </c>
      <c r="C21883" s="1" t="s">
        <v>11</v>
      </c>
      <c r="D21883" s="2">
        <v>147500</v>
      </c>
      <c r="E21883" t="s">
        <v>15</v>
      </c>
      <c r="F21883" s="1"/>
    </row>
    <row r="21884" spans="1:6">
      <c r="A21884" s="1" t="s">
        <v>13</v>
      </c>
      <c r="B21884" s="1" t="s">
        <v>7</v>
      </c>
      <c r="C21884" s="1" t="s">
        <v>11</v>
      </c>
      <c r="D21884" s="2">
        <v>90000</v>
      </c>
      <c r="E21884" t="s">
        <v>24</v>
      </c>
      <c r="F21884" s="1"/>
    </row>
    <row r="21885" spans="1:6">
      <c r="A21885" s="1" t="s">
        <v>6</v>
      </c>
      <c r="B21885" s="1" t="s">
        <v>7</v>
      </c>
      <c r="C21885" s="1" t="s">
        <v>76</v>
      </c>
      <c r="D21885" s="2">
        <v>147500</v>
      </c>
      <c r="E21885" t="s">
        <v>15</v>
      </c>
      <c r="F21885" s="1"/>
    </row>
    <row r="21886" spans="1:6">
      <c r="A21886" s="1" t="s">
        <v>16</v>
      </c>
      <c r="B21886" s="1" t="s">
        <v>23</v>
      </c>
      <c r="C21886" s="1" t="s">
        <v>11</v>
      </c>
      <c r="D21886" s="1"/>
      <c r="E21886" t="s">
        <v>41</v>
      </c>
      <c r="F21886" s="1"/>
    </row>
    <row r="21887" spans="1:6">
      <c r="A21887" s="1" t="s">
        <v>22</v>
      </c>
      <c r="B21887" s="1" t="s">
        <v>7</v>
      </c>
      <c r="C21887" s="1" t="s">
        <v>11</v>
      </c>
      <c r="D21887" s="2">
        <v>65000</v>
      </c>
      <c r="E21887" t="s">
        <v>49</v>
      </c>
      <c r="F21887" s="1"/>
    </row>
    <row r="21888" spans="1:6">
      <c r="A21888" s="1" t="s">
        <v>10</v>
      </c>
      <c r="B21888" s="1" t="s">
        <v>7</v>
      </c>
      <c r="C21888" s="1" t="s">
        <v>181</v>
      </c>
      <c r="D21888" s="2">
        <v>147500</v>
      </c>
      <c r="E21888" t="s">
        <v>15</v>
      </c>
      <c r="F21888" s="1"/>
    </row>
    <row r="21889" spans="1:6">
      <c r="A21889" s="1" t="s">
        <v>16</v>
      </c>
      <c r="B21889" s="1" t="s">
        <v>7</v>
      </c>
      <c r="C21889" s="1" t="s">
        <v>11</v>
      </c>
      <c r="D21889" s="1"/>
      <c r="E21889" t="s">
        <v>348</v>
      </c>
      <c r="F21889" s="1"/>
    </row>
    <row r="21890" spans="1:6">
      <c r="A21890" s="1" t="s">
        <v>22</v>
      </c>
      <c r="B21890" s="1" t="s">
        <v>7</v>
      </c>
      <c r="C21890" s="1" t="s">
        <v>82</v>
      </c>
      <c r="D21890" s="1"/>
      <c r="E21890" t="s">
        <v>248</v>
      </c>
      <c r="F21890" s="1"/>
    </row>
    <row r="21891" spans="1:6">
      <c r="A21891" s="1" t="s">
        <v>10</v>
      </c>
      <c r="B21891" s="1" t="s">
        <v>7</v>
      </c>
      <c r="C21891" s="1" t="s">
        <v>11</v>
      </c>
      <c r="D21891" s="2">
        <v>167409</v>
      </c>
      <c r="E21891" t="s">
        <v>12</v>
      </c>
      <c r="F21891" s="1"/>
    </row>
    <row r="21892" spans="1:6">
      <c r="A21892" s="1" t="s">
        <v>10</v>
      </c>
      <c r="B21892" s="1" t="s">
        <v>23</v>
      </c>
      <c r="C21892" s="1" t="s">
        <v>11</v>
      </c>
      <c r="D21892" s="1"/>
      <c r="E21892" t="s">
        <v>20</v>
      </c>
      <c r="F21892" s="1"/>
    </row>
    <row r="21893" spans="1:6">
      <c r="A21893" s="1" t="s">
        <v>45</v>
      </c>
      <c r="B21893" s="1" t="s">
        <v>23</v>
      </c>
      <c r="C21893" s="1" t="s">
        <v>11</v>
      </c>
      <c r="D21893" s="1"/>
      <c r="E21893" t="s">
        <v>20</v>
      </c>
      <c r="F21893" s="1"/>
    </row>
    <row r="21894" spans="1:6">
      <c r="A21894" s="1" t="s">
        <v>22</v>
      </c>
      <c r="B21894" s="1" t="s">
        <v>7</v>
      </c>
      <c r="C21894" s="1" t="s">
        <v>11</v>
      </c>
      <c r="D21894" s="2">
        <v>85375</v>
      </c>
      <c r="E21894" t="s">
        <v>12</v>
      </c>
      <c r="F21894" s="1"/>
    </row>
    <row r="21895" spans="1:6">
      <c r="A21895" s="1" t="s">
        <v>13</v>
      </c>
      <c r="B21895" s="1" t="s">
        <v>7</v>
      </c>
      <c r="C21895" s="1" t="s">
        <v>8</v>
      </c>
      <c r="D21895" s="2">
        <v>119400</v>
      </c>
      <c r="E21895" t="s">
        <v>15</v>
      </c>
      <c r="F21895" s="1"/>
    </row>
    <row r="21896" spans="1:6">
      <c r="A21896" s="1" t="s">
        <v>22</v>
      </c>
      <c r="B21896" s="1" t="s">
        <v>7</v>
      </c>
      <c r="C21896" s="1" t="s">
        <v>64</v>
      </c>
      <c r="D21896" s="2">
        <v>77018</v>
      </c>
      <c r="E21896" t="s">
        <v>15</v>
      </c>
      <c r="F21896" s="1"/>
    </row>
    <row r="21897" spans="1:6">
      <c r="A21897" s="1" t="s">
        <v>22</v>
      </c>
      <c r="B21897" s="1" t="s">
        <v>7</v>
      </c>
      <c r="C21897" s="1" t="s">
        <v>48</v>
      </c>
      <c r="D21897" s="2">
        <v>165000</v>
      </c>
      <c r="E21897" t="s">
        <v>15</v>
      </c>
      <c r="F21897" s="1"/>
    </row>
    <row r="21898" spans="1:6">
      <c r="A21898" s="1" t="s">
        <v>10</v>
      </c>
      <c r="B21898" s="1"/>
      <c r="C21898" s="1" t="s">
        <v>11</v>
      </c>
      <c r="D21898" s="1"/>
      <c r="E21898" t="s">
        <v>12</v>
      </c>
      <c r="F21898" s="1"/>
    </row>
    <row r="21899" spans="1:6">
      <c r="A21899" s="1" t="s">
        <v>16</v>
      </c>
      <c r="B21899" s="1" t="s">
        <v>7</v>
      </c>
      <c r="C21899" s="1" t="s">
        <v>11</v>
      </c>
      <c r="D21899" s="2">
        <v>150000</v>
      </c>
      <c r="E21899" t="s">
        <v>12</v>
      </c>
      <c r="F21899" s="1"/>
    </row>
    <row r="21900" spans="1:6">
      <c r="A21900" s="1" t="s">
        <v>16</v>
      </c>
      <c r="B21900" s="1" t="s">
        <v>23</v>
      </c>
      <c r="C21900" s="1" t="s">
        <v>8</v>
      </c>
      <c r="D21900" s="1"/>
      <c r="E21900" t="s">
        <v>41</v>
      </c>
      <c r="F21900" s="1"/>
    </row>
    <row r="21901" spans="1:6">
      <c r="A21901" s="1" t="s">
        <v>33</v>
      </c>
      <c r="B21901" s="1" t="s">
        <v>7</v>
      </c>
      <c r="C21901" s="1" t="s">
        <v>11</v>
      </c>
      <c r="D21901" s="1"/>
      <c r="E21901" t="s">
        <v>18</v>
      </c>
      <c r="F21901" s="1"/>
    </row>
    <row r="21902" spans="1:6">
      <c r="A21902" s="1" t="s">
        <v>16</v>
      </c>
      <c r="B21902" s="1" t="s">
        <v>7</v>
      </c>
      <c r="C21902" s="1" t="s">
        <v>8</v>
      </c>
      <c r="D21902" s="2">
        <v>119550</v>
      </c>
      <c r="E21902" t="s">
        <v>12</v>
      </c>
      <c r="F21902" s="1"/>
    </row>
    <row r="21903" spans="1:6">
      <c r="A21903" s="1" t="s">
        <v>45</v>
      </c>
      <c r="B21903" s="1" t="s">
        <v>23</v>
      </c>
      <c r="C21903" s="1" t="s">
        <v>11</v>
      </c>
      <c r="D21903" s="1"/>
      <c r="E21903" t="s">
        <v>20</v>
      </c>
      <c r="F21903" s="1"/>
    </row>
    <row r="21904" spans="1:6">
      <c r="A21904" s="1" t="s">
        <v>22</v>
      </c>
      <c r="B21904" s="1" t="s">
        <v>23</v>
      </c>
      <c r="C21904" s="1" t="s">
        <v>11</v>
      </c>
      <c r="D21904" s="1"/>
      <c r="E21904" t="s">
        <v>9</v>
      </c>
      <c r="F21904" s="1"/>
    </row>
    <row r="21905" spans="1:6">
      <c r="A21905" s="1" t="s">
        <v>16</v>
      </c>
      <c r="B21905" s="1" t="s">
        <v>23</v>
      </c>
      <c r="C21905" s="1" t="s">
        <v>11</v>
      </c>
      <c r="D21905" s="1"/>
      <c r="E21905" t="s">
        <v>20</v>
      </c>
      <c r="F21905" s="1"/>
    </row>
    <row r="21906" spans="1:6">
      <c r="A21906" s="1" t="s">
        <v>10</v>
      </c>
      <c r="B21906" s="1" t="s">
        <v>7</v>
      </c>
      <c r="C21906" s="1" t="s">
        <v>11</v>
      </c>
      <c r="D21906" s="2">
        <v>125000</v>
      </c>
      <c r="E21906" t="s">
        <v>12</v>
      </c>
      <c r="F21906" s="1"/>
    </row>
    <row r="21907" spans="1:6">
      <c r="A21907" s="1" t="s">
        <v>22</v>
      </c>
      <c r="B21907" s="1" t="s">
        <v>23</v>
      </c>
      <c r="C21907" s="1" t="s">
        <v>11</v>
      </c>
      <c r="D21907" s="1"/>
      <c r="E21907" t="s">
        <v>9</v>
      </c>
      <c r="F21907" s="1"/>
    </row>
    <row r="21908" spans="1:6">
      <c r="A21908" s="1" t="s">
        <v>22</v>
      </c>
      <c r="B21908" s="1" t="s">
        <v>7</v>
      </c>
      <c r="C21908" s="1" t="s">
        <v>11</v>
      </c>
      <c r="D21908" s="2">
        <v>83500</v>
      </c>
      <c r="E21908" t="s">
        <v>20</v>
      </c>
      <c r="F21908" s="1"/>
    </row>
    <row r="21909" spans="1:6">
      <c r="A21909" s="1" t="s">
        <v>19</v>
      </c>
      <c r="B21909" s="1" t="s">
        <v>7</v>
      </c>
      <c r="C21909" s="1" t="s">
        <v>11</v>
      </c>
      <c r="D21909" s="2">
        <v>154000</v>
      </c>
      <c r="E21909" t="s">
        <v>15</v>
      </c>
      <c r="F21909" s="1"/>
    </row>
    <row r="21910" spans="1:6">
      <c r="A21910" s="1" t="s">
        <v>22</v>
      </c>
      <c r="B21910" s="1" t="s">
        <v>23</v>
      </c>
      <c r="C21910" s="1" t="s">
        <v>11</v>
      </c>
      <c r="D21910" s="1"/>
      <c r="E21910" t="s">
        <v>42</v>
      </c>
      <c r="F21910" s="1"/>
    </row>
    <row r="21911" spans="1:6">
      <c r="A21911" s="1" t="s">
        <v>6</v>
      </c>
      <c r="B21911" s="1" t="s">
        <v>7</v>
      </c>
      <c r="C21911" s="1" t="s">
        <v>11</v>
      </c>
      <c r="D21911" s="2">
        <v>149000</v>
      </c>
      <c r="E21911" t="s">
        <v>12</v>
      </c>
      <c r="F21911" s="1"/>
    </row>
    <row r="21912" spans="1:6">
      <c r="A21912" s="1" t="s">
        <v>10</v>
      </c>
      <c r="B21912" s="1" t="s">
        <v>7</v>
      </c>
      <c r="C21912" s="1" t="s">
        <v>11</v>
      </c>
      <c r="D21912" s="2">
        <v>125000</v>
      </c>
      <c r="E21912" t="s">
        <v>24</v>
      </c>
      <c r="F21912" s="1"/>
    </row>
    <row r="21913" spans="1:6">
      <c r="A21913" s="1" t="s">
        <v>22</v>
      </c>
      <c r="B21913" s="1" t="s">
        <v>7</v>
      </c>
      <c r="C21913" s="1" t="s">
        <v>11</v>
      </c>
      <c r="D21913" s="2">
        <v>138516</v>
      </c>
      <c r="E21913" t="s">
        <v>262</v>
      </c>
      <c r="F21913" s="1"/>
    </row>
    <row r="21914" spans="1:6">
      <c r="A21914" s="1" t="s">
        <v>19</v>
      </c>
      <c r="B21914" s="1" t="s">
        <v>7</v>
      </c>
      <c r="C21914" s="1" t="s">
        <v>164</v>
      </c>
      <c r="D21914" s="2">
        <v>161160</v>
      </c>
      <c r="E21914" t="s">
        <v>243</v>
      </c>
      <c r="F21914" s="1"/>
    </row>
    <row r="21915" spans="1:6">
      <c r="A21915" s="1" t="s">
        <v>14</v>
      </c>
      <c r="B21915" s="1" t="s">
        <v>7</v>
      </c>
      <c r="C21915" s="1" t="s">
        <v>157</v>
      </c>
      <c r="D21915" s="2">
        <v>69300</v>
      </c>
      <c r="E21915" t="s">
        <v>15</v>
      </c>
      <c r="F21915" s="1"/>
    </row>
    <row r="21916" spans="1:6">
      <c r="A21916" s="1" t="s">
        <v>16</v>
      </c>
      <c r="B21916" s="1" t="s">
        <v>7</v>
      </c>
      <c r="C21916" s="1" t="s">
        <v>11</v>
      </c>
      <c r="D21916" s="2">
        <v>202500</v>
      </c>
      <c r="E21916" t="s">
        <v>20</v>
      </c>
      <c r="F21916" s="1"/>
    </row>
    <row r="21917" spans="1:6">
      <c r="A21917" s="1" t="s">
        <v>6</v>
      </c>
      <c r="B21917" s="1" t="s">
        <v>7</v>
      </c>
      <c r="C21917" s="1" t="s">
        <v>8</v>
      </c>
      <c r="D21917" s="2">
        <v>130000</v>
      </c>
      <c r="E21917" t="s">
        <v>20</v>
      </c>
      <c r="F21917" s="1"/>
    </row>
    <row r="21918" spans="1:6">
      <c r="A21918" s="1" t="s">
        <v>16</v>
      </c>
      <c r="B21918" s="1" t="s">
        <v>7</v>
      </c>
      <c r="C21918" s="1" t="s">
        <v>11</v>
      </c>
      <c r="D21918" s="1"/>
      <c r="E21918" t="s">
        <v>193</v>
      </c>
      <c r="F21918" s="1"/>
    </row>
    <row r="21919" spans="1:6">
      <c r="A21919" s="1" t="s">
        <v>16</v>
      </c>
      <c r="B21919" s="1" t="s">
        <v>7</v>
      </c>
      <c r="C21919" s="1" t="s">
        <v>11</v>
      </c>
      <c r="D21919" s="1"/>
      <c r="E21919" t="s">
        <v>593</v>
      </c>
      <c r="F21919" s="1"/>
    </row>
    <row r="21920" spans="1:6">
      <c r="A21920" s="1" t="s">
        <v>10</v>
      </c>
      <c r="B21920" s="1" t="s">
        <v>7</v>
      </c>
      <c r="C21920" s="1" t="s">
        <v>8</v>
      </c>
      <c r="D21920" s="2">
        <v>119080</v>
      </c>
      <c r="E21920" t="s">
        <v>63</v>
      </c>
      <c r="F21920" s="1"/>
    </row>
    <row r="21921" spans="1:6">
      <c r="A21921" s="1" t="s">
        <v>6</v>
      </c>
      <c r="B21921" s="1" t="s">
        <v>59</v>
      </c>
      <c r="C21921" s="1" t="s">
        <v>11</v>
      </c>
      <c r="D21921" s="1"/>
      <c r="E21921" t="s">
        <v>12</v>
      </c>
      <c r="F21921" s="1"/>
    </row>
    <row r="21922" spans="1:6">
      <c r="A21922" s="1" t="s">
        <v>16</v>
      </c>
      <c r="B21922" s="1" t="s">
        <v>7</v>
      </c>
      <c r="C21922" s="1" t="s">
        <v>11</v>
      </c>
      <c r="D21922" s="2">
        <v>140000</v>
      </c>
      <c r="E21922" t="s">
        <v>112</v>
      </c>
      <c r="F21922" s="1"/>
    </row>
    <row r="21923" spans="1:6">
      <c r="A21923" s="1" t="s">
        <v>6</v>
      </c>
      <c r="B21923" s="1" t="s">
        <v>7</v>
      </c>
      <c r="C21923" s="1" t="s">
        <v>11</v>
      </c>
      <c r="D21923" s="2">
        <v>120000</v>
      </c>
      <c r="E21923" t="s">
        <v>12</v>
      </c>
      <c r="F21923" s="1"/>
    </row>
    <row r="21924" spans="1:6">
      <c r="A21924" s="1" t="s">
        <v>33</v>
      </c>
      <c r="B21924" s="1" t="s">
        <v>7</v>
      </c>
      <c r="C21924" s="1" t="s">
        <v>11</v>
      </c>
      <c r="D21924" s="2">
        <v>80080</v>
      </c>
      <c r="E21924" t="s">
        <v>9</v>
      </c>
      <c r="F21924" s="1"/>
    </row>
    <row r="21925" spans="1:6">
      <c r="A21925" s="1" t="s">
        <v>22</v>
      </c>
      <c r="B21925" s="1" t="s">
        <v>7</v>
      </c>
      <c r="C21925" s="1" t="s">
        <v>58</v>
      </c>
      <c r="D21925" s="2">
        <v>79200</v>
      </c>
      <c r="E21925" t="s">
        <v>15</v>
      </c>
      <c r="F21925" s="1"/>
    </row>
    <row r="21926" spans="1:6">
      <c r="A21926" s="1" t="s">
        <v>16</v>
      </c>
      <c r="B21926" s="1" t="s">
        <v>7</v>
      </c>
      <c r="C21926" s="1" t="s">
        <v>77</v>
      </c>
      <c r="D21926" s="2">
        <v>56700</v>
      </c>
      <c r="E21926" t="s">
        <v>15</v>
      </c>
      <c r="F21926" s="1"/>
    </row>
    <row r="21927" spans="1:6">
      <c r="A21927" s="1" t="s">
        <v>16</v>
      </c>
      <c r="B21927" s="1" t="s">
        <v>7</v>
      </c>
      <c r="C21927" s="1" t="s">
        <v>11</v>
      </c>
      <c r="D21927" s="2">
        <v>115000</v>
      </c>
      <c r="E21927" t="s">
        <v>93</v>
      </c>
      <c r="F21927" s="1"/>
    </row>
    <row r="21928" spans="1:6">
      <c r="A21928" s="1" t="s">
        <v>13</v>
      </c>
      <c r="B21928" s="1" t="s">
        <v>7</v>
      </c>
      <c r="C21928" s="1" t="s">
        <v>11</v>
      </c>
      <c r="D21928" s="2">
        <v>150000</v>
      </c>
      <c r="E21928" t="s">
        <v>12</v>
      </c>
      <c r="F21928" s="1"/>
    </row>
    <row r="21929" spans="1:6">
      <c r="A21929" s="1" t="s">
        <v>16</v>
      </c>
      <c r="B21929" s="1" t="s">
        <v>7</v>
      </c>
      <c r="C21929" s="1" t="s">
        <v>76</v>
      </c>
      <c r="D21929" s="2">
        <v>131560</v>
      </c>
      <c r="E21929" t="s">
        <v>15</v>
      </c>
      <c r="F21929" s="1"/>
    </row>
    <row r="21930" spans="1:6">
      <c r="A21930" s="1" t="s">
        <v>16</v>
      </c>
      <c r="B21930" s="1" t="s">
        <v>7</v>
      </c>
      <c r="C21930" s="1" t="s">
        <v>8</v>
      </c>
      <c r="D21930" s="2">
        <v>70000</v>
      </c>
      <c r="E21930" t="s">
        <v>49</v>
      </c>
      <c r="F21930" s="1"/>
    </row>
    <row r="21931" spans="1:6">
      <c r="A21931" s="1" t="s">
        <v>16</v>
      </c>
      <c r="B21931" s="1" t="s">
        <v>23</v>
      </c>
      <c r="C21931" s="1" t="s">
        <v>11</v>
      </c>
      <c r="D21931" s="1"/>
      <c r="E21931" t="s">
        <v>41</v>
      </c>
      <c r="F21931" s="1"/>
    </row>
    <row r="21932" spans="1:6">
      <c r="A21932" s="1" t="s">
        <v>22</v>
      </c>
      <c r="B21932" s="1" t="s">
        <v>23</v>
      </c>
      <c r="C21932" s="1" t="s">
        <v>11</v>
      </c>
      <c r="D21932" s="1"/>
      <c r="E21932" t="s">
        <v>12</v>
      </c>
      <c r="F21932" s="1"/>
    </row>
    <row r="21933" spans="1:6">
      <c r="A21933" s="1" t="s">
        <v>16</v>
      </c>
      <c r="B21933" s="1" t="s">
        <v>23</v>
      </c>
      <c r="C21933" s="1" t="s">
        <v>11</v>
      </c>
      <c r="D21933" s="1"/>
      <c r="E21933" t="s">
        <v>20</v>
      </c>
      <c r="F21933" s="1"/>
    </row>
    <row r="21934" spans="1:6">
      <c r="A21934" s="1" t="s">
        <v>22</v>
      </c>
      <c r="B21934" s="1" t="s">
        <v>7</v>
      </c>
      <c r="C21934" s="1" t="s">
        <v>11</v>
      </c>
      <c r="D21934" s="2">
        <v>77490</v>
      </c>
      <c r="E21934" t="s">
        <v>81</v>
      </c>
      <c r="F21934" s="1"/>
    </row>
    <row r="21935" spans="1:6">
      <c r="A21935" s="1" t="s">
        <v>13</v>
      </c>
      <c r="B21935" s="1" t="s">
        <v>7</v>
      </c>
      <c r="C21935" s="1" t="s">
        <v>124</v>
      </c>
      <c r="D21935" s="2">
        <v>89100</v>
      </c>
      <c r="E21935" t="s">
        <v>15</v>
      </c>
      <c r="F21935" s="1"/>
    </row>
    <row r="21936" spans="1:6">
      <c r="A21936" s="1" t="s">
        <v>22</v>
      </c>
      <c r="B21936" s="1" t="s">
        <v>23</v>
      </c>
      <c r="C21936" s="1" t="s">
        <v>11</v>
      </c>
      <c r="D21936" s="1"/>
      <c r="E21936" t="s">
        <v>32</v>
      </c>
      <c r="F21936" s="1"/>
    </row>
    <row r="21937" spans="1:6">
      <c r="A21937" s="1" t="s">
        <v>16</v>
      </c>
      <c r="B21937" s="1" t="s">
        <v>7</v>
      </c>
      <c r="C21937" s="1" t="s">
        <v>11</v>
      </c>
      <c r="D21937" s="2">
        <v>112015</v>
      </c>
      <c r="E21937" t="s">
        <v>9</v>
      </c>
      <c r="F21937" s="1"/>
    </row>
    <row r="21938" spans="1:6">
      <c r="A21938" s="1" t="s">
        <v>13</v>
      </c>
      <c r="B21938" s="1" t="s">
        <v>7</v>
      </c>
      <c r="C21938" s="1" t="s">
        <v>11</v>
      </c>
      <c r="D21938" s="2">
        <v>100500</v>
      </c>
      <c r="E21938" t="s">
        <v>15</v>
      </c>
      <c r="F21938" s="1"/>
    </row>
    <row r="21939" spans="1:6">
      <c r="A21939" s="1" t="s">
        <v>22</v>
      </c>
      <c r="B21939" s="1" t="s">
        <v>23</v>
      </c>
      <c r="C21939" s="1" t="s">
        <v>11</v>
      </c>
      <c r="D21939" s="1"/>
      <c r="E21939" t="s">
        <v>32</v>
      </c>
      <c r="F21939" s="1"/>
    </row>
    <row r="21940" spans="1:6">
      <c r="A21940" s="1" t="s">
        <v>22</v>
      </c>
      <c r="B21940" s="1" t="s">
        <v>84</v>
      </c>
      <c r="C21940" s="1" t="s">
        <v>11</v>
      </c>
      <c r="D21940" s="1"/>
      <c r="E21940" t="s">
        <v>18</v>
      </c>
      <c r="F21940" s="1"/>
    </row>
    <row r="21941" spans="1:6">
      <c r="A21941" s="1" t="s">
        <v>16</v>
      </c>
      <c r="B21941" s="1" t="s">
        <v>23</v>
      </c>
      <c r="C21941" s="1" t="s">
        <v>11</v>
      </c>
      <c r="D21941" s="1"/>
      <c r="E21941" t="s">
        <v>20</v>
      </c>
      <c r="F21941" s="1"/>
    </row>
    <row r="21942" spans="1:6">
      <c r="A21942" s="1" t="s">
        <v>22</v>
      </c>
      <c r="B21942" s="1" t="s">
        <v>7</v>
      </c>
      <c r="C21942" s="1" t="s">
        <v>11</v>
      </c>
      <c r="D21942" s="2">
        <v>115560</v>
      </c>
      <c r="E21942" t="s">
        <v>12</v>
      </c>
      <c r="F21942" s="1"/>
    </row>
    <row r="21943" spans="1:6">
      <c r="A21943" s="1" t="s">
        <v>22</v>
      </c>
      <c r="B21943" s="1" t="s">
        <v>7</v>
      </c>
      <c r="C21943" s="1" t="s">
        <v>11</v>
      </c>
      <c r="D21943" s="2">
        <v>62500</v>
      </c>
      <c r="E21943" t="s">
        <v>12</v>
      </c>
      <c r="F21943" s="1"/>
    </row>
    <row r="21944" spans="1:6">
      <c r="A21944" s="1" t="s">
        <v>22</v>
      </c>
      <c r="B21944" s="1" t="s">
        <v>7</v>
      </c>
      <c r="C21944" s="1" t="s">
        <v>11</v>
      </c>
      <c r="D21944" s="2">
        <v>125000</v>
      </c>
      <c r="E21944" t="s">
        <v>24</v>
      </c>
      <c r="F21944" s="1"/>
    </row>
    <row r="21945" spans="1:6">
      <c r="A21945" s="1" t="s">
        <v>22</v>
      </c>
      <c r="B21945" s="1" t="s">
        <v>7</v>
      </c>
      <c r="C21945" s="1" t="s">
        <v>11</v>
      </c>
      <c r="D21945" s="2">
        <v>50000</v>
      </c>
      <c r="E21945" t="s">
        <v>81</v>
      </c>
      <c r="F21945" s="1"/>
    </row>
    <row r="21946" spans="1:6">
      <c r="A21946" s="1" t="s">
        <v>16</v>
      </c>
      <c r="B21946" s="1" t="s">
        <v>7</v>
      </c>
      <c r="C21946" s="1" t="s">
        <v>179</v>
      </c>
      <c r="D21946" s="2">
        <v>79200</v>
      </c>
      <c r="E21946" t="s">
        <v>15</v>
      </c>
      <c r="F21946" s="1"/>
    </row>
    <row r="21947" spans="1:6">
      <c r="A21947" s="1" t="s">
        <v>22</v>
      </c>
      <c r="B21947" s="1" t="s">
        <v>7</v>
      </c>
      <c r="C21947" s="1" t="s">
        <v>11</v>
      </c>
      <c r="D21947" s="2">
        <v>135000</v>
      </c>
      <c r="E21947" t="s">
        <v>20</v>
      </c>
      <c r="F21947" s="1"/>
    </row>
    <row r="21948" spans="1:6">
      <c r="A21948" s="1" t="s">
        <v>16</v>
      </c>
      <c r="B21948" s="1" t="s">
        <v>7</v>
      </c>
      <c r="C21948" s="1" t="s">
        <v>43</v>
      </c>
      <c r="D21948" s="2">
        <v>88128</v>
      </c>
      <c r="E21948" t="s">
        <v>15</v>
      </c>
      <c r="F21948" s="1"/>
    </row>
    <row r="21949" spans="1:6">
      <c r="A21949" s="1" t="s">
        <v>10</v>
      </c>
      <c r="B21949" s="1" t="s">
        <v>7</v>
      </c>
      <c r="C21949" s="1" t="s">
        <v>11</v>
      </c>
      <c r="D21949" s="1"/>
      <c r="E21949" t="s">
        <v>18</v>
      </c>
      <c r="F21949" s="1"/>
    </row>
    <row r="21950" spans="1:6">
      <c r="A21950" s="1" t="s">
        <v>33</v>
      </c>
      <c r="B21950" s="1" t="s">
        <v>7</v>
      </c>
      <c r="C21950" s="1" t="s">
        <v>171</v>
      </c>
      <c r="D21950" s="2">
        <v>105650</v>
      </c>
      <c r="E21950" t="s">
        <v>15</v>
      </c>
      <c r="F21950" s="1"/>
    </row>
    <row r="21951" spans="1:6">
      <c r="A21951" s="1" t="s">
        <v>13</v>
      </c>
      <c r="B21951" s="1" t="s">
        <v>7</v>
      </c>
      <c r="C21951" s="1" t="s">
        <v>11</v>
      </c>
      <c r="D21951" s="2">
        <v>110000</v>
      </c>
      <c r="E21951" t="s">
        <v>12</v>
      </c>
      <c r="F21951" s="1"/>
    </row>
    <row r="21952" spans="1:6">
      <c r="A21952" s="1" t="s">
        <v>22</v>
      </c>
      <c r="B21952" s="1" t="s">
        <v>7</v>
      </c>
      <c r="C21952" s="1" t="s">
        <v>11</v>
      </c>
      <c r="D21952" s="1"/>
      <c r="E21952" t="s">
        <v>594</v>
      </c>
      <c r="F21952" s="1"/>
    </row>
    <row r="21953" spans="1:6">
      <c r="A21953" s="1" t="s">
        <v>10</v>
      </c>
      <c r="B21953" s="1" t="s">
        <v>23</v>
      </c>
      <c r="C21953" s="1" t="s">
        <v>11</v>
      </c>
      <c r="D21953" s="1"/>
      <c r="E21953" t="s">
        <v>20</v>
      </c>
      <c r="F21953" s="1"/>
    </row>
    <row r="21954" spans="1:6">
      <c r="A21954" s="1" t="s">
        <v>22</v>
      </c>
      <c r="B21954" s="1" t="s">
        <v>7</v>
      </c>
      <c r="C21954" s="1" t="s">
        <v>11</v>
      </c>
      <c r="D21954" s="1"/>
      <c r="E21954" t="s">
        <v>18</v>
      </c>
      <c r="F21954" s="1"/>
    </row>
    <row r="21955" spans="1:6">
      <c r="A21955" s="1" t="s">
        <v>22</v>
      </c>
      <c r="B21955" s="1" t="s">
        <v>23</v>
      </c>
      <c r="C21955" s="1" t="s">
        <v>11</v>
      </c>
      <c r="D21955" s="2">
        <v>32500</v>
      </c>
      <c r="E21955" t="s">
        <v>32</v>
      </c>
      <c r="F21955" s="1"/>
    </row>
    <row r="21956" spans="1:6">
      <c r="A21956" s="1" t="s">
        <v>13</v>
      </c>
      <c r="B21956" s="1" t="s">
        <v>7</v>
      </c>
      <c r="C21956" s="1" t="s">
        <v>77</v>
      </c>
      <c r="D21956" s="2">
        <v>111175</v>
      </c>
      <c r="E21956" t="s">
        <v>15</v>
      </c>
      <c r="F21956" s="1"/>
    </row>
    <row r="21957" spans="1:6">
      <c r="A21957" s="1" t="s">
        <v>22</v>
      </c>
      <c r="B21957" s="1" t="s">
        <v>7</v>
      </c>
      <c r="C21957" s="1" t="s">
        <v>11</v>
      </c>
      <c r="D21957" s="1"/>
      <c r="E21957" t="s">
        <v>18</v>
      </c>
      <c r="F21957" s="1"/>
    </row>
    <row r="21958" spans="1:6">
      <c r="A21958" s="1" t="s">
        <v>16</v>
      </c>
      <c r="B21958" s="1" t="s">
        <v>7</v>
      </c>
      <c r="C21958" s="1" t="s">
        <v>11</v>
      </c>
      <c r="D21958" s="2">
        <v>155000</v>
      </c>
      <c r="E21958" t="s">
        <v>20</v>
      </c>
      <c r="F21958" s="1"/>
    </row>
    <row r="21959" spans="1:6">
      <c r="A21959" s="1" t="s">
        <v>16</v>
      </c>
      <c r="B21959" s="1" t="s">
        <v>7</v>
      </c>
      <c r="C21959" s="1" t="s">
        <v>11</v>
      </c>
      <c r="D21959" s="2">
        <v>99288</v>
      </c>
      <c r="E21959" t="s">
        <v>12</v>
      </c>
      <c r="F21959" s="1"/>
    </row>
    <row r="21960" spans="1:6">
      <c r="A21960" s="1" t="s">
        <v>22</v>
      </c>
      <c r="B21960" s="1" t="s">
        <v>7</v>
      </c>
      <c r="C21960" s="1" t="s">
        <v>74</v>
      </c>
      <c r="D21960" s="2">
        <v>72000</v>
      </c>
      <c r="E21960" t="s">
        <v>15</v>
      </c>
      <c r="F21960" s="1"/>
    </row>
    <row r="21961" spans="1:6">
      <c r="A21961" s="1" t="s">
        <v>10</v>
      </c>
      <c r="B21961" s="1" t="s">
        <v>40</v>
      </c>
      <c r="C21961" s="1" t="s">
        <v>11</v>
      </c>
      <c r="D21961" s="1"/>
      <c r="E21961" t="s">
        <v>20</v>
      </c>
      <c r="F21961" s="1"/>
    </row>
    <row r="21962" spans="1:6">
      <c r="A21962" s="1" t="s">
        <v>16</v>
      </c>
      <c r="B21962" s="1" t="s">
        <v>7</v>
      </c>
      <c r="C21962" s="1" t="s">
        <v>11</v>
      </c>
      <c r="D21962" s="2">
        <v>99000</v>
      </c>
      <c r="E21962" t="s">
        <v>35</v>
      </c>
      <c r="F21962" s="1"/>
    </row>
    <row r="21963" spans="1:6">
      <c r="A21963" s="1" t="s">
        <v>22</v>
      </c>
      <c r="B21963" s="1" t="s">
        <v>7</v>
      </c>
      <c r="C21963" s="1" t="s">
        <v>11</v>
      </c>
      <c r="D21963" s="1"/>
      <c r="E21963" t="s">
        <v>12</v>
      </c>
      <c r="F21963" s="1"/>
    </row>
    <row r="21964" spans="1:6">
      <c r="A21964" s="1" t="s">
        <v>16</v>
      </c>
      <c r="B21964" s="1" t="s">
        <v>7</v>
      </c>
      <c r="C21964" s="1" t="s">
        <v>11</v>
      </c>
      <c r="D21964" s="2">
        <v>198500</v>
      </c>
      <c r="E21964" t="s">
        <v>20</v>
      </c>
      <c r="F21964" s="1"/>
    </row>
    <row r="21965" spans="1:6">
      <c r="A21965" s="1" t="s">
        <v>22</v>
      </c>
      <c r="B21965" s="1"/>
      <c r="C21965" s="1" t="s">
        <v>11</v>
      </c>
      <c r="D21965" s="1"/>
      <c r="E21965" t="s">
        <v>9</v>
      </c>
      <c r="F21965" s="1"/>
    </row>
    <row r="21966" spans="1:6">
      <c r="A21966" s="1" t="s">
        <v>22</v>
      </c>
      <c r="B21966" s="1" t="s">
        <v>7</v>
      </c>
      <c r="C21966" s="1" t="s">
        <v>11</v>
      </c>
      <c r="D21966" s="2">
        <v>75000</v>
      </c>
      <c r="E21966" t="s">
        <v>49</v>
      </c>
      <c r="F21966" s="1"/>
    </row>
    <row r="21967" spans="1:6">
      <c r="A21967" s="1" t="s">
        <v>16</v>
      </c>
      <c r="B21967" s="1" t="s">
        <v>7</v>
      </c>
      <c r="C21967" s="1" t="s">
        <v>11</v>
      </c>
      <c r="D21967" s="2">
        <v>67500</v>
      </c>
      <c r="E21967" t="s">
        <v>12</v>
      </c>
      <c r="F21967" s="1"/>
    </row>
    <row r="21968" spans="1:6">
      <c r="A21968" s="1" t="s">
        <v>16</v>
      </c>
      <c r="B21968" s="1" t="s">
        <v>7</v>
      </c>
      <c r="C21968" s="1" t="s">
        <v>11</v>
      </c>
      <c r="D21968" s="2">
        <v>166420</v>
      </c>
      <c r="E21968" t="s">
        <v>15</v>
      </c>
      <c r="F21968" s="1"/>
    </row>
    <row r="21969" spans="1:6">
      <c r="A21969" s="1" t="s">
        <v>6</v>
      </c>
      <c r="B21969" s="1" t="s">
        <v>7</v>
      </c>
      <c r="C21969" s="1" t="s">
        <v>11</v>
      </c>
      <c r="D21969" s="2">
        <v>200000</v>
      </c>
      <c r="E21969" t="s">
        <v>24</v>
      </c>
      <c r="F21969" s="1"/>
    </row>
    <row r="21970" spans="1:6">
      <c r="A21970" s="1" t="s">
        <v>6</v>
      </c>
      <c r="B21970" s="1" t="s">
        <v>7</v>
      </c>
      <c r="C21970" s="1" t="s">
        <v>11</v>
      </c>
      <c r="D21970" s="2">
        <v>90000</v>
      </c>
      <c r="E21970" t="s">
        <v>24</v>
      </c>
      <c r="F21970" s="1"/>
    </row>
    <row r="21971" spans="1:6">
      <c r="A21971" s="1" t="s">
        <v>10</v>
      </c>
      <c r="B21971" s="1" t="s">
        <v>158</v>
      </c>
      <c r="C21971" s="1" t="s">
        <v>11</v>
      </c>
      <c r="D21971" s="2">
        <v>136500</v>
      </c>
      <c r="E21971" t="s">
        <v>38</v>
      </c>
      <c r="F21971" s="1"/>
    </row>
    <row r="21972" spans="1:6">
      <c r="A21972" s="1" t="s">
        <v>16</v>
      </c>
      <c r="B21972" s="1" t="s">
        <v>7</v>
      </c>
      <c r="C21972" s="1" t="s">
        <v>119</v>
      </c>
      <c r="D21972" s="2">
        <v>157500</v>
      </c>
      <c r="E21972" t="s">
        <v>15</v>
      </c>
      <c r="F21972" s="1"/>
    </row>
    <row r="21973" spans="1:6">
      <c r="A21973" s="1" t="s">
        <v>16</v>
      </c>
      <c r="B21973" s="1" t="s">
        <v>7</v>
      </c>
      <c r="C21973" s="1" t="s">
        <v>11</v>
      </c>
      <c r="D21973" s="2">
        <v>119793</v>
      </c>
      <c r="E21973" t="s">
        <v>12</v>
      </c>
      <c r="F21973" s="1"/>
    </row>
    <row r="21974" spans="1:6">
      <c r="A21974" s="1" t="s">
        <v>16</v>
      </c>
      <c r="B21974" s="1" t="s">
        <v>7</v>
      </c>
      <c r="C21974" s="1" t="s">
        <v>11</v>
      </c>
      <c r="D21974" s="2">
        <v>137000</v>
      </c>
      <c r="E21974" t="s">
        <v>12</v>
      </c>
      <c r="F21974" s="1"/>
    </row>
    <row r="21975" spans="1:6">
      <c r="A21975" s="1" t="s">
        <v>16</v>
      </c>
      <c r="B21975" s="1" t="s">
        <v>7</v>
      </c>
      <c r="C21975" s="1" t="s">
        <v>11</v>
      </c>
      <c r="D21975" s="1"/>
      <c r="E21975" t="s">
        <v>336</v>
      </c>
      <c r="F21975" s="1"/>
    </row>
    <row r="21976" spans="1:6">
      <c r="A21976" s="1" t="s">
        <v>45</v>
      </c>
      <c r="B21976" s="1" t="s">
        <v>40</v>
      </c>
      <c r="C21976" s="1" t="s">
        <v>11</v>
      </c>
      <c r="D21976" s="1"/>
      <c r="E21976" t="s">
        <v>20</v>
      </c>
      <c r="F21976" s="1"/>
    </row>
    <row r="21977" spans="1:6">
      <c r="A21977" s="1" t="s">
        <v>22</v>
      </c>
      <c r="B21977" s="1" t="s">
        <v>7</v>
      </c>
      <c r="C21977" s="1" t="s">
        <v>11</v>
      </c>
      <c r="D21977" s="1"/>
      <c r="E21977" t="s">
        <v>32</v>
      </c>
      <c r="F21977" s="1"/>
    </row>
    <row r="21978" spans="1:6">
      <c r="A21978" s="1" t="s">
        <v>16</v>
      </c>
      <c r="B21978" s="1" t="s">
        <v>7</v>
      </c>
      <c r="C21978" s="1" t="s">
        <v>11</v>
      </c>
      <c r="D21978" s="2">
        <v>83200</v>
      </c>
      <c r="E21978" t="s">
        <v>78</v>
      </c>
      <c r="F21978" s="1"/>
    </row>
    <row r="21979" spans="1:6">
      <c r="A21979" s="1" t="s">
        <v>10</v>
      </c>
      <c r="B21979" s="1" t="s">
        <v>7</v>
      </c>
      <c r="C21979" s="1" t="s">
        <v>11</v>
      </c>
      <c r="D21979" s="1"/>
      <c r="E21979" t="s">
        <v>9</v>
      </c>
      <c r="F21979" s="1"/>
    </row>
    <row r="21980" spans="1:6">
      <c r="A21980" s="1" t="s">
        <v>22</v>
      </c>
      <c r="B21980" s="1" t="s">
        <v>7</v>
      </c>
      <c r="C21980" s="1" t="s">
        <v>11</v>
      </c>
      <c r="D21980" s="1"/>
      <c r="E21980" t="s">
        <v>12</v>
      </c>
      <c r="F21980" s="1"/>
    </row>
    <row r="21981" spans="1:6">
      <c r="A21981" s="1" t="s">
        <v>16</v>
      </c>
      <c r="B21981" s="1" t="s">
        <v>7</v>
      </c>
      <c r="C21981" s="1" t="s">
        <v>48</v>
      </c>
      <c r="D21981" s="2">
        <v>113500</v>
      </c>
      <c r="E21981" t="s">
        <v>15</v>
      </c>
      <c r="F21981" s="1"/>
    </row>
    <row r="21982" spans="1:6">
      <c r="A21982" s="1" t="s">
        <v>19</v>
      </c>
      <c r="B21982" s="1" t="s">
        <v>7</v>
      </c>
      <c r="C21982" s="1" t="s">
        <v>11</v>
      </c>
      <c r="D21982" s="2">
        <v>138200</v>
      </c>
      <c r="E21982" t="s">
        <v>87</v>
      </c>
      <c r="F21982" s="1"/>
    </row>
    <row r="21983" spans="1:6">
      <c r="A21983" s="1" t="s">
        <v>22</v>
      </c>
      <c r="B21983" s="1" t="s">
        <v>7</v>
      </c>
      <c r="C21983" s="1" t="s">
        <v>11</v>
      </c>
      <c r="D21983" s="2">
        <v>69500</v>
      </c>
      <c r="E21983" t="s">
        <v>12</v>
      </c>
      <c r="F21983" s="1"/>
    </row>
    <row r="21984" spans="1:6">
      <c r="A21984" s="1" t="s">
        <v>16</v>
      </c>
      <c r="B21984" s="1" t="s">
        <v>7</v>
      </c>
      <c r="C21984" s="1" t="s">
        <v>48</v>
      </c>
      <c r="D21984" s="2">
        <v>72000</v>
      </c>
      <c r="E21984" t="s">
        <v>15</v>
      </c>
      <c r="F21984" s="1"/>
    </row>
    <row r="21985" spans="1:6">
      <c r="A21985" s="1" t="s">
        <v>16</v>
      </c>
      <c r="B21985" s="1" t="s">
        <v>7</v>
      </c>
      <c r="C21985" s="1" t="s">
        <v>11</v>
      </c>
      <c r="D21985" s="2">
        <v>79000</v>
      </c>
      <c r="E21985" t="s">
        <v>9</v>
      </c>
      <c r="F21985" s="1"/>
    </row>
    <row r="21986" spans="1:6">
      <c r="A21986" s="1" t="s">
        <v>16</v>
      </c>
      <c r="B21986" s="1" t="s">
        <v>59</v>
      </c>
      <c r="C21986" s="1" t="s">
        <v>58</v>
      </c>
      <c r="D21986" s="1"/>
      <c r="E21986" t="s">
        <v>282</v>
      </c>
      <c r="F21986" s="1"/>
    </row>
    <row r="21987" spans="1:6">
      <c r="A21987" s="1" t="s">
        <v>22</v>
      </c>
      <c r="B21987" s="1" t="s">
        <v>7</v>
      </c>
      <c r="C21987" s="1" t="s">
        <v>11</v>
      </c>
      <c r="D21987" s="2">
        <v>115000</v>
      </c>
      <c r="E21987" t="s">
        <v>32</v>
      </c>
      <c r="F21987" s="1"/>
    </row>
    <row r="21988" spans="1:6">
      <c r="A21988" s="1" t="s">
        <v>19</v>
      </c>
      <c r="B21988" s="1" t="s">
        <v>7</v>
      </c>
      <c r="C21988" s="1" t="s">
        <v>77</v>
      </c>
      <c r="D21988" s="2">
        <v>147500</v>
      </c>
      <c r="E21988" t="s">
        <v>15</v>
      </c>
      <c r="F21988" s="1"/>
    </row>
    <row r="21989" spans="1:6">
      <c r="A21989" s="1" t="s">
        <v>22</v>
      </c>
      <c r="B21989" s="1" t="s">
        <v>7</v>
      </c>
      <c r="C21989" s="1" t="s">
        <v>11</v>
      </c>
      <c r="D21989" s="1"/>
      <c r="E21989" t="s">
        <v>12</v>
      </c>
      <c r="F21989" s="1"/>
    </row>
    <row r="21990" spans="1:6">
      <c r="A21990" s="1" t="s">
        <v>22</v>
      </c>
      <c r="B21990" s="1" t="s">
        <v>7</v>
      </c>
      <c r="C21990" s="1" t="s">
        <v>11</v>
      </c>
      <c r="D21990" s="2">
        <v>100000</v>
      </c>
      <c r="E21990" t="s">
        <v>49</v>
      </c>
      <c r="F21990" s="1"/>
    </row>
    <row r="21991" spans="1:6">
      <c r="A21991" s="1" t="s">
        <v>16</v>
      </c>
      <c r="B21991" s="1" t="s">
        <v>7</v>
      </c>
      <c r="C21991" s="1" t="s">
        <v>11</v>
      </c>
      <c r="D21991" s="2">
        <v>150000</v>
      </c>
      <c r="E21991" t="s">
        <v>24</v>
      </c>
      <c r="F21991" s="1"/>
    </row>
    <row r="21992" spans="1:6">
      <c r="A21992" s="1" t="s">
        <v>22</v>
      </c>
      <c r="B21992" s="1" t="s">
        <v>36</v>
      </c>
      <c r="C21992" s="1" t="s">
        <v>11</v>
      </c>
      <c r="D21992" s="1"/>
      <c r="E21992" t="s">
        <v>12</v>
      </c>
      <c r="F21992" s="1"/>
    </row>
    <row r="21993" spans="1:6">
      <c r="A21993" s="1" t="s">
        <v>33</v>
      </c>
      <c r="B21993" s="1" t="s">
        <v>7</v>
      </c>
      <c r="C21993" s="1" t="s">
        <v>11</v>
      </c>
      <c r="D21993" s="2">
        <v>97500</v>
      </c>
      <c r="E21993" t="s">
        <v>20</v>
      </c>
      <c r="F21993" s="1"/>
    </row>
    <row r="21994" spans="1:6">
      <c r="A21994" s="1" t="s">
        <v>16</v>
      </c>
      <c r="B21994" s="1" t="s">
        <v>17</v>
      </c>
      <c r="C21994" s="1" t="s">
        <v>11</v>
      </c>
      <c r="D21994" s="1"/>
      <c r="E21994" t="s">
        <v>18</v>
      </c>
      <c r="F21994" s="1"/>
    </row>
    <row r="21995" spans="1:6">
      <c r="A21995" s="1" t="s">
        <v>22</v>
      </c>
      <c r="B21995" s="1" t="s">
        <v>7</v>
      </c>
      <c r="C21995" s="1" t="s">
        <v>11</v>
      </c>
      <c r="D21995" s="2">
        <v>50000</v>
      </c>
      <c r="E21995" t="s">
        <v>12</v>
      </c>
      <c r="F21995" s="1"/>
    </row>
    <row r="21996" spans="1:6">
      <c r="A21996" s="1" t="s">
        <v>6</v>
      </c>
      <c r="B21996" s="1" t="s">
        <v>17</v>
      </c>
      <c r="C21996" s="1" t="s">
        <v>11</v>
      </c>
      <c r="D21996" s="2">
        <v>135145</v>
      </c>
      <c r="E21996" t="s">
        <v>156</v>
      </c>
      <c r="F21996" s="1"/>
    </row>
    <row r="21997" spans="1:6">
      <c r="A21997" s="1" t="s">
        <v>22</v>
      </c>
      <c r="B21997" s="1" t="s">
        <v>7</v>
      </c>
      <c r="C21997" s="1" t="s">
        <v>493</v>
      </c>
      <c r="D21997" s="2">
        <v>68591</v>
      </c>
      <c r="E21997" t="s">
        <v>595</v>
      </c>
      <c r="F21997" s="1"/>
    </row>
    <row r="21998" spans="1:6">
      <c r="A21998" s="1" t="s">
        <v>10</v>
      </c>
      <c r="B21998" s="1" t="s">
        <v>7</v>
      </c>
      <c r="C21998" s="1" t="s">
        <v>233</v>
      </c>
      <c r="D21998" s="2">
        <v>96773</v>
      </c>
      <c r="E21998" t="s">
        <v>15</v>
      </c>
      <c r="F21998" s="1"/>
    </row>
    <row r="21999" spans="1:6">
      <c r="A21999" s="1" t="s">
        <v>22</v>
      </c>
      <c r="B21999" s="1"/>
      <c r="C21999" s="1" t="s">
        <v>11</v>
      </c>
      <c r="D21999" s="1"/>
      <c r="E21999" t="s">
        <v>9</v>
      </c>
      <c r="F21999" s="1"/>
    </row>
    <row r="22000" spans="1:6">
      <c r="A22000" s="1" t="s">
        <v>13</v>
      </c>
      <c r="B22000" s="1" t="s">
        <v>7</v>
      </c>
      <c r="C22000" s="1" t="s">
        <v>11</v>
      </c>
      <c r="D22000" s="2">
        <v>185000</v>
      </c>
      <c r="E22000" t="s">
        <v>50</v>
      </c>
      <c r="F22000" s="1"/>
    </row>
    <row r="22001" spans="1:6">
      <c r="A22001" s="1" t="s">
        <v>19</v>
      </c>
      <c r="B22001" s="1" t="s">
        <v>7</v>
      </c>
      <c r="C22001" s="1" t="s">
        <v>11</v>
      </c>
      <c r="D22001" s="2">
        <v>125000</v>
      </c>
      <c r="E22001" t="s">
        <v>20</v>
      </c>
      <c r="F22001" s="1"/>
    </row>
    <row r="22002" spans="1:6">
      <c r="A22002" s="1" t="s">
        <v>22</v>
      </c>
      <c r="B22002" s="1" t="s">
        <v>7</v>
      </c>
      <c r="C22002" s="1" t="s">
        <v>96</v>
      </c>
      <c r="D22002" s="2">
        <v>53014</v>
      </c>
      <c r="E22002" t="s">
        <v>15</v>
      </c>
      <c r="F22002" s="1"/>
    </row>
    <row r="22003" spans="1:6">
      <c r="A22003" s="1" t="s">
        <v>33</v>
      </c>
      <c r="B22003" s="1" t="s">
        <v>17</v>
      </c>
      <c r="C22003" s="1" t="s">
        <v>11</v>
      </c>
      <c r="D22003" s="2">
        <v>111500</v>
      </c>
      <c r="E22003" t="s">
        <v>20</v>
      </c>
      <c r="F22003" s="1"/>
    </row>
    <row r="22004" spans="1:6">
      <c r="A22004" s="1" t="s">
        <v>45</v>
      </c>
      <c r="B22004" s="1" t="s">
        <v>7</v>
      </c>
      <c r="C22004" s="1" t="s">
        <v>11</v>
      </c>
      <c r="D22004" s="2">
        <v>92036</v>
      </c>
      <c r="E22004" t="s">
        <v>12</v>
      </c>
      <c r="F22004" s="1"/>
    </row>
    <row r="22005" spans="1:6">
      <c r="A22005" s="1" t="s">
        <v>22</v>
      </c>
      <c r="B22005" s="1" t="s">
        <v>23</v>
      </c>
      <c r="C22005" s="1" t="s">
        <v>11</v>
      </c>
      <c r="D22005" s="1"/>
      <c r="E22005" t="s">
        <v>32</v>
      </c>
      <c r="F22005" s="1"/>
    </row>
    <row r="22006" spans="1:6">
      <c r="A22006" s="1" t="s">
        <v>16</v>
      </c>
      <c r="B22006" s="1" t="s">
        <v>7</v>
      </c>
      <c r="C22006" s="1" t="s">
        <v>11</v>
      </c>
      <c r="D22006" s="2">
        <v>124250</v>
      </c>
      <c r="E22006" t="s">
        <v>154</v>
      </c>
      <c r="F22006" s="1"/>
    </row>
    <row r="22007" spans="1:6">
      <c r="A22007" s="1" t="s">
        <v>10</v>
      </c>
      <c r="B22007" s="1" t="s">
        <v>17</v>
      </c>
      <c r="C22007" s="1" t="s">
        <v>8</v>
      </c>
      <c r="D22007" s="1"/>
      <c r="E22007" t="s">
        <v>12</v>
      </c>
      <c r="F22007" s="1"/>
    </row>
    <row r="22008" spans="1:6">
      <c r="A22008" s="1" t="s">
        <v>16</v>
      </c>
      <c r="B22008" s="1" t="s">
        <v>7</v>
      </c>
      <c r="C22008" s="1" t="s">
        <v>11</v>
      </c>
      <c r="D22008" s="1"/>
      <c r="E22008" t="s">
        <v>18</v>
      </c>
      <c r="F22008" s="1"/>
    </row>
    <row r="22009" spans="1:6">
      <c r="A22009" s="1" t="s">
        <v>10</v>
      </c>
      <c r="B22009" s="1" t="s">
        <v>23</v>
      </c>
      <c r="C22009" s="1" t="s">
        <v>11</v>
      </c>
      <c r="D22009" s="1"/>
      <c r="E22009" t="s">
        <v>9</v>
      </c>
      <c r="F22009" s="1"/>
    </row>
    <row r="22010" spans="1:6">
      <c r="A22010" s="1" t="s">
        <v>10</v>
      </c>
      <c r="B22010" s="1" t="s">
        <v>23</v>
      </c>
      <c r="C22010" s="1" t="s">
        <v>11</v>
      </c>
      <c r="D22010" s="1"/>
      <c r="E22010" t="s">
        <v>12</v>
      </c>
      <c r="F22010" s="1"/>
    </row>
    <row r="22011" spans="1:6">
      <c r="A22011" s="1" t="s">
        <v>16</v>
      </c>
      <c r="B22011" s="1" t="s">
        <v>7</v>
      </c>
      <c r="C22011" s="1" t="s">
        <v>11</v>
      </c>
      <c r="D22011" s="1"/>
      <c r="E22011" t="s">
        <v>20</v>
      </c>
      <c r="F22011" s="1"/>
    </row>
    <row r="22012" spans="1:6">
      <c r="A22012" s="1" t="s">
        <v>22</v>
      </c>
      <c r="B22012" s="1" t="s">
        <v>7</v>
      </c>
      <c r="C22012" s="1" t="s">
        <v>11</v>
      </c>
      <c r="D22012" s="2">
        <v>51800</v>
      </c>
      <c r="E22012" t="s">
        <v>12</v>
      </c>
      <c r="F22012" s="1"/>
    </row>
    <row r="22013" spans="1:6">
      <c r="A22013" s="1" t="s">
        <v>10</v>
      </c>
      <c r="B22013" s="1" t="s">
        <v>7</v>
      </c>
      <c r="C22013" s="1" t="s">
        <v>8</v>
      </c>
      <c r="D22013" s="2">
        <v>91847</v>
      </c>
      <c r="E22013" t="s">
        <v>15</v>
      </c>
      <c r="F22013" s="1"/>
    </row>
    <row r="22014" spans="1:6">
      <c r="A22014" s="1" t="s">
        <v>16</v>
      </c>
      <c r="B22014" s="1" t="s">
        <v>7</v>
      </c>
      <c r="C22014" s="1" t="s">
        <v>11</v>
      </c>
      <c r="D22014" s="2">
        <v>112015</v>
      </c>
      <c r="E22014" t="s">
        <v>9</v>
      </c>
      <c r="F22014" s="1"/>
    </row>
    <row r="22015" spans="1:6">
      <c r="A22015" s="1" t="s">
        <v>22</v>
      </c>
      <c r="B22015" s="1" t="s">
        <v>7</v>
      </c>
      <c r="C22015" s="1" t="s">
        <v>11</v>
      </c>
      <c r="D22015" s="2">
        <v>85000</v>
      </c>
      <c r="E22015" t="s">
        <v>9</v>
      </c>
      <c r="F22015" s="1"/>
    </row>
    <row r="22016" spans="1:6">
      <c r="A22016" s="1" t="s">
        <v>10</v>
      </c>
      <c r="B22016" s="1" t="s">
        <v>7</v>
      </c>
      <c r="C22016" s="1" t="s">
        <v>11</v>
      </c>
      <c r="D22016" s="2">
        <v>90000</v>
      </c>
      <c r="E22016" t="s">
        <v>24</v>
      </c>
      <c r="F22016" s="1"/>
    </row>
    <row r="22017" spans="1:6">
      <c r="A22017" s="1" t="s">
        <v>22</v>
      </c>
      <c r="B22017" s="1" t="s">
        <v>7</v>
      </c>
      <c r="C22017" s="1" t="s">
        <v>11</v>
      </c>
      <c r="D22017" s="2">
        <v>55000</v>
      </c>
      <c r="E22017" t="s">
        <v>20</v>
      </c>
      <c r="F22017" s="1"/>
    </row>
    <row r="22018" spans="1:6">
      <c r="A22018" s="1" t="s">
        <v>6</v>
      </c>
      <c r="B22018" s="1" t="s">
        <v>7</v>
      </c>
      <c r="C22018" s="1" t="s">
        <v>11</v>
      </c>
      <c r="D22018" s="2">
        <v>90000</v>
      </c>
      <c r="E22018" t="s">
        <v>24</v>
      </c>
      <c r="F22018" s="1"/>
    </row>
    <row r="22019" spans="1:6">
      <c r="A22019" s="1" t="s">
        <v>10</v>
      </c>
      <c r="B22019" s="1" t="s">
        <v>23</v>
      </c>
      <c r="C22019" s="1" t="s">
        <v>11</v>
      </c>
      <c r="D22019" s="1"/>
      <c r="E22019" t="s">
        <v>20</v>
      </c>
      <c r="F22019" s="1"/>
    </row>
    <row r="22020" spans="1:6">
      <c r="A22020" s="1" t="s">
        <v>10</v>
      </c>
      <c r="B22020" s="1" t="s">
        <v>23</v>
      </c>
      <c r="C22020" s="1" t="s">
        <v>11</v>
      </c>
      <c r="D22020" s="1"/>
      <c r="E22020" t="s">
        <v>12</v>
      </c>
      <c r="F22020" s="1"/>
    </row>
    <row r="22021" spans="1:6">
      <c r="A22021" s="1" t="s">
        <v>16</v>
      </c>
      <c r="B22021" s="1" t="s">
        <v>7</v>
      </c>
      <c r="C22021" s="1" t="s">
        <v>11</v>
      </c>
      <c r="D22021" s="1"/>
      <c r="E22021" t="s">
        <v>12</v>
      </c>
      <c r="F22021" s="1"/>
    </row>
    <row r="22022" spans="1:6">
      <c r="A22022" s="1" t="s">
        <v>22</v>
      </c>
      <c r="B22022" s="1" t="s">
        <v>7</v>
      </c>
      <c r="C22022" s="1" t="s">
        <v>11</v>
      </c>
      <c r="D22022" s="2">
        <v>60500</v>
      </c>
      <c r="E22022" t="s">
        <v>596</v>
      </c>
      <c r="F22022" s="1"/>
    </row>
    <row r="22023" spans="1:6">
      <c r="A22023" s="1" t="s">
        <v>13</v>
      </c>
      <c r="B22023" s="1" t="s">
        <v>7</v>
      </c>
      <c r="C22023" s="1" t="s">
        <v>11</v>
      </c>
      <c r="D22023" s="2">
        <v>43031</v>
      </c>
      <c r="E22023" t="s">
        <v>131</v>
      </c>
      <c r="F22023" s="1"/>
    </row>
    <row r="22024" spans="1:6">
      <c r="A22024" s="1" t="s">
        <v>22</v>
      </c>
      <c r="B22024" s="1" t="s">
        <v>7</v>
      </c>
      <c r="C22024" s="1" t="s">
        <v>11</v>
      </c>
      <c r="D22024" s="1"/>
      <c r="E22024" t="s">
        <v>18</v>
      </c>
      <c r="F22024" s="1"/>
    </row>
    <row r="22025" spans="1:6">
      <c r="A22025" s="1" t="s">
        <v>22</v>
      </c>
      <c r="B22025" s="1" t="s">
        <v>7</v>
      </c>
      <c r="C22025" s="1" t="s">
        <v>11</v>
      </c>
      <c r="D22025" s="1"/>
      <c r="E22025" t="s">
        <v>12</v>
      </c>
      <c r="F22025" s="1"/>
    </row>
    <row r="22026" spans="1:6">
      <c r="A22026" s="1" t="s">
        <v>10</v>
      </c>
      <c r="B22026" s="1" t="s">
        <v>7</v>
      </c>
      <c r="C22026" s="1" t="s">
        <v>11</v>
      </c>
      <c r="D22026" s="2">
        <v>135000</v>
      </c>
      <c r="E22026" t="s">
        <v>9</v>
      </c>
      <c r="F22026" s="1"/>
    </row>
    <row r="22027" spans="1:6">
      <c r="A22027" s="1" t="s">
        <v>16</v>
      </c>
      <c r="B22027" s="1" t="s">
        <v>7</v>
      </c>
      <c r="C22027" s="1" t="s">
        <v>11</v>
      </c>
      <c r="D22027" s="2">
        <v>135000</v>
      </c>
      <c r="E22027" t="s">
        <v>24</v>
      </c>
      <c r="F22027" s="1"/>
    </row>
    <row r="22028" spans="1:6">
      <c r="A22028" s="1" t="s">
        <v>33</v>
      </c>
      <c r="B22028" s="1" t="s">
        <v>7</v>
      </c>
      <c r="C22028" s="1" t="s">
        <v>8</v>
      </c>
      <c r="D22028" s="2">
        <v>90000</v>
      </c>
      <c r="E22028" t="s">
        <v>137</v>
      </c>
      <c r="F22028" s="1"/>
    </row>
    <row r="22029" spans="1:6">
      <c r="A22029" s="1" t="s">
        <v>16</v>
      </c>
      <c r="B22029" s="1" t="s">
        <v>40</v>
      </c>
      <c r="C22029" s="1" t="s">
        <v>8</v>
      </c>
      <c r="D22029" s="1"/>
      <c r="E22029" t="s">
        <v>20</v>
      </c>
      <c r="F22029" s="1"/>
    </row>
    <row r="22030" spans="1:6">
      <c r="A22030" s="1" t="s">
        <v>22</v>
      </c>
      <c r="B22030" s="1" t="s">
        <v>23</v>
      </c>
      <c r="C22030" s="1" t="s">
        <v>11</v>
      </c>
      <c r="D22030" s="1"/>
      <c r="E22030" t="s">
        <v>32</v>
      </c>
      <c r="F22030" s="1"/>
    </row>
    <row r="22031" spans="1:6">
      <c r="A22031" s="1" t="s">
        <v>33</v>
      </c>
      <c r="B22031" s="1" t="s">
        <v>7</v>
      </c>
      <c r="C22031" s="1" t="s">
        <v>142</v>
      </c>
      <c r="D22031" s="2">
        <v>132500</v>
      </c>
      <c r="E22031" t="s">
        <v>93</v>
      </c>
      <c r="F22031" s="1"/>
    </row>
    <row r="22032" spans="1:6">
      <c r="A22032" s="1" t="s">
        <v>16</v>
      </c>
      <c r="B22032" s="1" t="s">
        <v>23</v>
      </c>
      <c r="C22032" s="1" t="s">
        <v>8</v>
      </c>
      <c r="D22032" s="1"/>
      <c r="E22032" t="s">
        <v>32</v>
      </c>
      <c r="F22032" s="1"/>
    </row>
    <row r="22033" spans="1:6">
      <c r="A22033" s="1" t="s">
        <v>22</v>
      </c>
      <c r="B22033" s="1" t="s">
        <v>7</v>
      </c>
      <c r="C22033" s="1" t="s">
        <v>11</v>
      </c>
      <c r="D22033" s="1"/>
      <c r="E22033" t="s">
        <v>12</v>
      </c>
      <c r="F22033" s="1"/>
    </row>
    <row r="22034" spans="1:6">
      <c r="A22034" s="1" t="s">
        <v>10</v>
      </c>
      <c r="B22034" s="1" t="s">
        <v>7</v>
      </c>
      <c r="C22034" s="1" t="s">
        <v>11</v>
      </c>
      <c r="D22034" s="2">
        <v>120000</v>
      </c>
      <c r="E22034" t="s">
        <v>32</v>
      </c>
      <c r="F22034" s="1"/>
    </row>
    <row r="22035" spans="1:6">
      <c r="A22035" s="1" t="s">
        <v>10</v>
      </c>
      <c r="B22035" s="1" t="s">
        <v>7</v>
      </c>
      <c r="C22035" s="1" t="s">
        <v>82</v>
      </c>
      <c r="D22035" s="2">
        <v>147500</v>
      </c>
      <c r="E22035" t="s">
        <v>15</v>
      </c>
      <c r="F22035" s="1"/>
    </row>
    <row r="22036" spans="1:6">
      <c r="A22036" s="1" t="s">
        <v>51</v>
      </c>
      <c r="B22036" s="1" t="s">
        <v>7</v>
      </c>
      <c r="C22036" s="1" t="s">
        <v>44</v>
      </c>
      <c r="D22036" s="2">
        <v>89100</v>
      </c>
      <c r="E22036" t="s">
        <v>15</v>
      </c>
      <c r="F22036" s="1"/>
    </row>
    <row r="22037" spans="1:6">
      <c r="A22037" s="1" t="s">
        <v>16</v>
      </c>
      <c r="B22037" s="1" t="s">
        <v>7</v>
      </c>
      <c r="C22037" s="1" t="s">
        <v>153</v>
      </c>
      <c r="D22037" s="2">
        <v>172000</v>
      </c>
      <c r="E22037" t="s">
        <v>15</v>
      </c>
      <c r="F22037" s="1"/>
    </row>
    <row r="22038" spans="1:6">
      <c r="A22038" s="1" t="s">
        <v>16</v>
      </c>
      <c r="B22038" s="1" t="s">
        <v>7</v>
      </c>
      <c r="C22038" s="1" t="s">
        <v>55</v>
      </c>
      <c r="D22038" s="2">
        <v>64822</v>
      </c>
      <c r="E22038" t="s">
        <v>15</v>
      </c>
      <c r="F22038" s="1"/>
    </row>
    <row r="22039" spans="1:6">
      <c r="A22039" s="1" t="s">
        <v>45</v>
      </c>
      <c r="B22039" s="1" t="s">
        <v>17</v>
      </c>
      <c r="C22039" s="1" t="s">
        <v>11</v>
      </c>
      <c r="D22039" s="1"/>
      <c r="E22039" t="s">
        <v>18</v>
      </c>
      <c r="F22039" s="1"/>
    </row>
    <row r="22040" spans="1:6">
      <c r="A22040" s="1" t="s">
        <v>16</v>
      </c>
      <c r="B22040" s="1" t="s">
        <v>7</v>
      </c>
      <c r="C22040" s="1" t="s">
        <v>157</v>
      </c>
      <c r="D22040" s="2">
        <v>157500</v>
      </c>
      <c r="E22040" t="s">
        <v>15</v>
      </c>
      <c r="F22040" s="1"/>
    </row>
    <row r="22041" spans="1:6">
      <c r="A22041" s="1" t="s">
        <v>22</v>
      </c>
      <c r="B22041" s="1" t="s">
        <v>23</v>
      </c>
      <c r="C22041" s="1" t="s">
        <v>11</v>
      </c>
      <c r="D22041" s="1"/>
      <c r="E22041" t="s">
        <v>32</v>
      </c>
      <c r="F22041" s="1"/>
    </row>
    <row r="22042" spans="1:6">
      <c r="A22042" s="1" t="s">
        <v>22</v>
      </c>
      <c r="B22042" s="1" t="s">
        <v>7</v>
      </c>
      <c r="C22042" s="1" t="s">
        <v>11</v>
      </c>
      <c r="D22042" s="2">
        <v>87500</v>
      </c>
      <c r="E22042" t="s">
        <v>597</v>
      </c>
      <c r="F22042" s="1"/>
    </row>
    <row r="22043" spans="1:6">
      <c r="A22043" s="1" t="s">
        <v>22</v>
      </c>
      <c r="B22043" s="1" t="s">
        <v>7</v>
      </c>
      <c r="C22043" s="1" t="s">
        <v>142</v>
      </c>
      <c r="D22043" s="2">
        <v>105650</v>
      </c>
      <c r="E22043" t="s">
        <v>15</v>
      </c>
      <c r="F22043" s="1"/>
    </row>
    <row r="22044" spans="1:6">
      <c r="A22044" s="1" t="s">
        <v>16</v>
      </c>
      <c r="B22044" s="1" t="s">
        <v>7</v>
      </c>
      <c r="C22044" s="1" t="s">
        <v>11</v>
      </c>
      <c r="D22044" s="1"/>
      <c r="E22044" t="s">
        <v>18</v>
      </c>
      <c r="F22044" s="1"/>
    </row>
    <row r="22045" spans="1:6">
      <c r="A22045" s="1" t="s">
        <v>22</v>
      </c>
      <c r="B22045" s="1" t="s">
        <v>23</v>
      </c>
      <c r="C22045" s="1" t="s">
        <v>11</v>
      </c>
      <c r="D22045" s="1"/>
      <c r="E22045" t="s">
        <v>20</v>
      </c>
      <c r="F22045" s="1"/>
    </row>
    <row r="22046" spans="1:6">
      <c r="A22046" s="1" t="s">
        <v>22</v>
      </c>
      <c r="B22046" s="1" t="s">
        <v>23</v>
      </c>
      <c r="C22046" s="1" t="s">
        <v>11</v>
      </c>
      <c r="D22046" s="1"/>
      <c r="E22046" t="s">
        <v>20</v>
      </c>
      <c r="F22046" s="1"/>
    </row>
    <row r="22047" spans="1:6">
      <c r="A22047" s="1" t="s">
        <v>22</v>
      </c>
      <c r="B22047" s="1" t="s">
        <v>7</v>
      </c>
      <c r="C22047" s="1" t="s">
        <v>11</v>
      </c>
      <c r="D22047" s="1"/>
      <c r="E22047" t="s">
        <v>18</v>
      </c>
      <c r="F22047" s="1"/>
    </row>
    <row r="22048" spans="1:6">
      <c r="A22048" s="1" t="s">
        <v>22</v>
      </c>
      <c r="B22048" s="1" t="s">
        <v>7</v>
      </c>
      <c r="C22048" s="1" t="s">
        <v>77</v>
      </c>
      <c r="D22048" s="2">
        <v>105000</v>
      </c>
      <c r="E22048" t="s">
        <v>15</v>
      </c>
      <c r="F22048" s="1"/>
    </row>
    <row r="22049" spans="1:6">
      <c r="A22049" s="1" t="s">
        <v>14</v>
      </c>
      <c r="B22049" s="1" t="s">
        <v>7</v>
      </c>
      <c r="C22049" s="1" t="s">
        <v>11</v>
      </c>
      <c r="D22049" s="2">
        <v>99150</v>
      </c>
      <c r="E22049" t="s">
        <v>15</v>
      </c>
      <c r="F22049" s="1"/>
    </row>
    <row r="22050" spans="1:6">
      <c r="A22050" s="1" t="s">
        <v>19</v>
      </c>
      <c r="B22050" s="1" t="s">
        <v>7</v>
      </c>
      <c r="C22050" s="1" t="s">
        <v>11</v>
      </c>
      <c r="D22050" s="2">
        <v>135000</v>
      </c>
      <c r="E22050" t="s">
        <v>20</v>
      </c>
      <c r="F22050" s="1"/>
    </row>
    <row r="22051" spans="1:6">
      <c r="A22051" s="1" t="s">
        <v>10</v>
      </c>
      <c r="B22051" s="1" t="s">
        <v>7</v>
      </c>
      <c r="C22051" s="1" t="s">
        <v>8</v>
      </c>
      <c r="D22051" s="1"/>
      <c r="E22051" t="s">
        <v>32</v>
      </c>
      <c r="F22051" s="1"/>
    </row>
    <row r="22052" spans="1:6">
      <c r="A22052" s="1" t="s">
        <v>22</v>
      </c>
      <c r="B22052" s="1" t="s">
        <v>23</v>
      </c>
      <c r="C22052" s="1" t="s">
        <v>11</v>
      </c>
      <c r="D22052" s="1"/>
      <c r="E22052" t="s">
        <v>32</v>
      </c>
      <c r="F22052" s="1"/>
    </row>
    <row r="22053" spans="1:6">
      <c r="A22053" s="1" t="s">
        <v>14</v>
      </c>
      <c r="B22053" s="1" t="s">
        <v>7</v>
      </c>
      <c r="C22053" s="1" t="s">
        <v>76</v>
      </c>
      <c r="D22053" s="2">
        <v>172500</v>
      </c>
      <c r="E22053" t="s">
        <v>15</v>
      </c>
      <c r="F22053" s="1"/>
    </row>
    <row r="22054" spans="1:6">
      <c r="A22054" s="1" t="s">
        <v>10</v>
      </c>
      <c r="B22054" s="1" t="s">
        <v>7</v>
      </c>
      <c r="C22054" s="1" t="s">
        <v>11</v>
      </c>
      <c r="D22054" s="2">
        <v>140000</v>
      </c>
      <c r="E22054" t="s">
        <v>9</v>
      </c>
      <c r="F22054" s="1"/>
    </row>
    <row r="22055" spans="1:6">
      <c r="A22055" s="1" t="s">
        <v>6</v>
      </c>
      <c r="B22055" s="1" t="s">
        <v>7</v>
      </c>
      <c r="C22055" s="1" t="s">
        <v>11</v>
      </c>
      <c r="D22055" s="2">
        <v>140359</v>
      </c>
      <c r="E22055" t="s">
        <v>101</v>
      </c>
      <c r="F22055" s="1"/>
    </row>
    <row r="22056" spans="1:6">
      <c r="A22056" s="1" t="s">
        <v>10</v>
      </c>
      <c r="B22056" s="1" t="s">
        <v>23</v>
      </c>
      <c r="C22056" s="1" t="s">
        <v>11</v>
      </c>
      <c r="D22056" s="1"/>
      <c r="E22056" t="s">
        <v>12</v>
      </c>
      <c r="F22056" s="1"/>
    </row>
    <row r="22057" spans="1:6">
      <c r="A22057" s="1" t="s">
        <v>22</v>
      </c>
      <c r="B22057" s="1" t="s">
        <v>7</v>
      </c>
      <c r="C22057" s="1" t="s">
        <v>11</v>
      </c>
      <c r="D22057" s="2">
        <v>95000</v>
      </c>
      <c r="E22057" t="s">
        <v>305</v>
      </c>
      <c r="F22057" s="1"/>
    </row>
    <row r="22058" spans="1:6">
      <c r="A22058" s="1" t="s">
        <v>16</v>
      </c>
      <c r="B22058" s="1" t="s">
        <v>7</v>
      </c>
      <c r="C22058" s="1" t="s">
        <v>11</v>
      </c>
      <c r="D22058" s="2">
        <v>102500</v>
      </c>
      <c r="E22058" t="s">
        <v>12</v>
      </c>
      <c r="F22058" s="1"/>
    </row>
    <row r="22059" spans="1:6">
      <c r="A22059" s="1" t="s">
        <v>33</v>
      </c>
      <c r="B22059" s="1" t="s">
        <v>7</v>
      </c>
      <c r="C22059" s="1" t="s">
        <v>44</v>
      </c>
      <c r="D22059" s="2">
        <v>177283</v>
      </c>
      <c r="E22059" t="s">
        <v>15</v>
      </c>
      <c r="F22059" s="1"/>
    </row>
    <row r="22060" spans="1:6">
      <c r="A22060" s="1" t="s">
        <v>51</v>
      </c>
      <c r="B22060" s="1" t="s">
        <v>7</v>
      </c>
      <c r="C22060" s="1" t="s">
        <v>82</v>
      </c>
      <c r="D22060" s="2">
        <v>110000</v>
      </c>
      <c r="E22060" t="s">
        <v>148</v>
      </c>
      <c r="F22060" s="1"/>
    </row>
    <row r="22061" spans="1:6">
      <c r="A22061" s="1" t="s">
        <v>16</v>
      </c>
      <c r="B22061" s="1" t="s">
        <v>7</v>
      </c>
      <c r="C22061" s="1" t="s">
        <v>11</v>
      </c>
      <c r="D22061" s="2">
        <v>161956</v>
      </c>
      <c r="E22061" t="s">
        <v>20</v>
      </c>
      <c r="F22061" s="1"/>
    </row>
    <row r="22062" spans="1:6">
      <c r="A22062" s="1" t="s">
        <v>45</v>
      </c>
      <c r="B22062" s="1" t="s">
        <v>7</v>
      </c>
      <c r="C22062" s="1" t="s">
        <v>11</v>
      </c>
      <c r="D22062" s="2">
        <v>107500</v>
      </c>
      <c r="E22062" t="s">
        <v>9</v>
      </c>
      <c r="F22062" s="1"/>
    </row>
    <row r="22063" spans="1:6">
      <c r="A22063" s="1" t="s">
        <v>22</v>
      </c>
      <c r="B22063" s="1" t="s">
        <v>7</v>
      </c>
      <c r="C22063" s="1" t="s">
        <v>11</v>
      </c>
      <c r="D22063" s="2">
        <v>90000</v>
      </c>
      <c r="E22063" t="s">
        <v>24</v>
      </c>
      <c r="F22063" s="1"/>
    </row>
    <row r="22064" spans="1:6">
      <c r="A22064" s="1" t="s">
        <v>22</v>
      </c>
      <c r="B22064" s="1" t="s">
        <v>7</v>
      </c>
      <c r="C22064" s="1" t="s">
        <v>157</v>
      </c>
      <c r="D22064" s="2">
        <v>111175</v>
      </c>
      <c r="E22064" t="s">
        <v>15</v>
      </c>
      <c r="F22064" s="1"/>
    </row>
    <row r="22065" spans="1:6">
      <c r="A22065" s="1" t="s">
        <v>22</v>
      </c>
      <c r="B22065" s="1" t="s">
        <v>7</v>
      </c>
      <c r="C22065" s="1" t="s">
        <v>11</v>
      </c>
      <c r="D22065" s="2">
        <v>70000</v>
      </c>
      <c r="E22065" t="s">
        <v>12</v>
      </c>
      <c r="F22065" s="1"/>
    </row>
    <row r="22066" spans="1:6">
      <c r="A22066" s="1" t="s">
        <v>16</v>
      </c>
      <c r="B22066" s="1" t="s">
        <v>7</v>
      </c>
      <c r="C22066" s="1" t="s">
        <v>11</v>
      </c>
      <c r="D22066" s="2">
        <v>175000</v>
      </c>
      <c r="E22066" t="s">
        <v>31</v>
      </c>
      <c r="F22066" s="1"/>
    </row>
    <row r="22067" spans="1:6">
      <c r="A22067" s="1" t="s">
        <v>22</v>
      </c>
      <c r="B22067" s="1" t="s">
        <v>7</v>
      </c>
      <c r="C22067" s="1" t="s">
        <v>44</v>
      </c>
      <c r="D22067" s="2">
        <v>105650</v>
      </c>
      <c r="E22067" t="s">
        <v>15</v>
      </c>
      <c r="F22067" s="1"/>
    </row>
    <row r="22068" spans="1:6">
      <c r="A22068" s="1" t="s">
        <v>22</v>
      </c>
      <c r="B22068" s="1" t="s">
        <v>7</v>
      </c>
      <c r="C22068" s="1" t="s">
        <v>11</v>
      </c>
      <c r="D22068" s="1"/>
      <c r="E22068" t="s">
        <v>18</v>
      </c>
      <c r="F22068" s="1"/>
    </row>
    <row r="22069" spans="1:6">
      <c r="A22069" s="1" t="s">
        <v>22</v>
      </c>
      <c r="B22069" s="1" t="s">
        <v>23</v>
      </c>
      <c r="C22069" s="1" t="s">
        <v>11</v>
      </c>
      <c r="D22069" s="1"/>
      <c r="E22069" t="s">
        <v>32</v>
      </c>
      <c r="F22069" s="1"/>
    </row>
    <row r="22070" spans="1:6">
      <c r="A22070" s="1" t="s">
        <v>22</v>
      </c>
      <c r="B22070" s="1" t="s">
        <v>7</v>
      </c>
      <c r="C22070" s="1" t="s">
        <v>150</v>
      </c>
      <c r="D22070" s="2">
        <v>100500</v>
      </c>
      <c r="E22070" t="s">
        <v>15</v>
      </c>
      <c r="F22070" s="1"/>
    </row>
    <row r="22071" spans="1:6">
      <c r="A22071" s="1" t="s">
        <v>22</v>
      </c>
      <c r="B22071" s="1" t="s">
        <v>7</v>
      </c>
      <c r="C22071" s="1" t="s">
        <v>11</v>
      </c>
      <c r="D22071" s="2">
        <v>89830</v>
      </c>
      <c r="E22071" t="s">
        <v>72</v>
      </c>
      <c r="F22071" s="1"/>
    </row>
    <row r="22072" spans="1:6">
      <c r="A22072" s="1" t="s">
        <v>22</v>
      </c>
      <c r="B22072" s="1" t="s">
        <v>7</v>
      </c>
      <c r="C22072" s="1" t="s">
        <v>44</v>
      </c>
      <c r="D22072" s="2">
        <v>102500</v>
      </c>
      <c r="E22072" t="s">
        <v>15</v>
      </c>
      <c r="F22072" s="1"/>
    </row>
    <row r="22073" spans="1:6">
      <c r="A22073" s="1" t="s">
        <v>6</v>
      </c>
      <c r="B22073" s="1" t="s">
        <v>7</v>
      </c>
      <c r="C22073" s="1" t="s">
        <v>11</v>
      </c>
      <c r="D22073" s="2">
        <v>180000</v>
      </c>
      <c r="E22073" t="s">
        <v>12</v>
      </c>
      <c r="F22073" s="1"/>
    </row>
    <row r="22074" spans="1:6">
      <c r="A22074" s="1" t="s">
        <v>19</v>
      </c>
      <c r="B22074" s="1" t="s">
        <v>7</v>
      </c>
      <c r="C22074" s="1" t="s">
        <v>11</v>
      </c>
      <c r="D22074" s="2">
        <v>125000</v>
      </c>
      <c r="E22074" t="s">
        <v>24</v>
      </c>
      <c r="F22074" s="1"/>
    </row>
    <row r="22075" spans="1:6">
      <c r="A22075" s="1" t="s">
        <v>13</v>
      </c>
      <c r="B22075" s="1" t="s">
        <v>7</v>
      </c>
      <c r="C22075" s="1" t="s">
        <v>11</v>
      </c>
      <c r="D22075" s="2">
        <v>140000</v>
      </c>
      <c r="E22075" t="s">
        <v>32</v>
      </c>
      <c r="F22075" s="1"/>
    </row>
    <row r="22076" spans="1:6">
      <c r="A22076" s="1" t="s">
        <v>22</v>
      </c>
      <c r="B22076" s="1" t="s">
        <v>7</v>
      </c>
      <c r="C22076" s="1" t="s">
        <v>11</v>
      </c>
      <c r="D22076" s="2">
        <v>75000</v>
      </c>
      <c r="E22076" t="s">
        <v>20</v>
      </c>
      <c r="F22076" s="1"/>
    </row>
    <row r="22077" spans="1:6">
      <c r="A22077" s="1" t="s">
        <v>16</v>
      </c>
      <c r="B22077" s="1" t="s">
        <v>40</v>
      </c>
      <c r="C22077" s="1" t="s">
        <v>11</v>
      </c>
      <c r="D22077" s="1"/>
      <c r="E22077" t="s">
        <v>32</v>
      </c>
      <c r="F22077" s="1"/>
    </row>
    <row r="22078" spans="1:6">
      <c r="A22078" s="1" t="s">
        <v>22</v>
      </c>
      <c r="B22078" s="1" t="s">
        <v>7</v>
      </c>
      <c r="C22078" s="1" t="s">
        <v>11</v>
      </c>
      <c r="D22078" s="2">
        <v>90000</v>
      </c>
      <c r="E22078" t="s">
        <v>24</v>
      </c>
      <c r="F22078" s="1"/>
    </row>
    <row r="22079" spans="1:6">
      <c r="A22079" s="1" t="s">
        <v>16</v>
      </c>
      <c r="B22079" s="1" t="s">
        <v>7</v>
      </c>
      <c r="C22079" s="1" t="s">
        <v>11</v>
      </c>
      <c r="D22079" s="2">
        <v>117500</v>
      </c>
      <c r="E22079" t="s">
        <v>9</v>
      </c>
      <c r="F22079" s="1"/>
    </row>
    <row r="22080" spans="1:6">
      <c r="A22080" s="1" t="s">
        <v>22</v>
      </c>
      <c r="B22080" s="1" t="s">
        <v>7</v>
      </c>
      <c r="C22080" s="1" t="s">
        <v>11</v>
      </c>
      <c r="D22080" s="2">
        <v>88603</v>
      </c>
      <c r="E22080" t="s">
        <v>9</v>
      </c>
      <c r="F22080" s="1"/>
    </row>
    <row r="22081" spans="1:6">
      <c r="A22081" s="1" t="s">
        <v>16</v>
      </c>
      <c r="B22081" s="1" t="s">
        <v>7</v>
      </c>
      <c r="C22081" s="1" t="s">
        <v>48</v>
      </c>
      <c r="D22081" s="2">
        <v>157500</v>
      </c>
      <c r="E22081" t="s">
        <v>15</v>
      </c>
      <c r="F22081" s="1"/>
    </row>
    <row r="22082" spans="1:6">
      <c r="A22082" s="1" t="s">
        <v>22</v>
      </c>
      <c r="B22082" s="1" t="s">
        <v>7</v>
      </c>
      <c r="C22082" s="1" t="s">
        <v>124</v>
      </c>
      <c r="D22082" s="2">
        <v>72900</v>
      </c>
      <c r="E22082" t="s">
        <v>15</v>
      </c>
      <c r="F22082" s="1"/>
    </row>
    <row r="22083" spans="1:6">
      <c r="A22083" s="1" t="s">
        <v>22</v>
      </c>
      <c r="B22083" s="1" t="s">
        <v>7</v>
      </c>
      <c r="C22083" s="1" t="s">
        <v>11</v>
      </c>
      <c r="D22083" s="1"/>
      <c r="E22083" t="s">
        <v>20</v>
      </c>
      <c r="F22083" s="1"/>
    </row>
    <row r="22084" spans="1:6">
      <c r="A22084" s="1" t="s">
        <v>14</v>
      </c>
      <c r="B22084" s="1" t="s">
        <v>7</v>
      </c>
      <c r="C22084" s="1" t="s">
        <v>48</v>
      </c>
      <c r="D22084" s="2">
        <v>166000</v>
      </c>
      <c r="E22084" t="s">
        <v>15</v>
      </c>
      <c r="F22084" s="1"/>
    </row>
    <row r="22085" spans="1:6">
      <c r="A22085" s="1" t="s">
        <v>22</v>
      </c>
      <c r="B22085" s="1" t="s">
        <v>23</v>
      </c>
      <c r="C22085" s="1" t="s">
        <v>11</v>
      </c>
      <c r="D22085" s="1"/>
      <c r="E22085" t="s">
        <v>20</v>
      </c>
      <c r="F22085" s="1"/>
    </row>
    <row r="22086" spans="1:6">
      <c r="A22086" s="1" t="s">
        <v>22</v>
      </c>
      <c r="B22086" s="1" t="s">
        <v>7</v>
      </c>
      <c r="C22086" s="1" t="s">
        <v>11</v>
      </c>
      <c r="D22086" s="1"/>
      <c r="E22086" t="s">
        <v>193</v>
      </c>
      <c r="F22086" s="1"/>
    </row>
    <row r="22087" spans="1:6">
      <c r="A22087" s="1" t="s">
        <v>16</v>
      </c>
      <c r="B22087" s="1" t="s">
        <v>158</v>
      </c>
      <c r="C22087" s="1" t="s">
        <v>11</v>
      </c>
      <c r="D22087" s="1"/>
      <c r="E22087" t="s">
        <v>20</v>
      </c>
      <c r="F22087" s="1"/>
    </row>
    <row r="22088" spans="1:6">
      <c r="A22088" s="1" t="s">
        <v>22</v>
      </c>
      <c r="B22088" s="1" t="s">
        <v>7</v>
      </c>
      <c r="C22088" s="1" t="s">
        <v>11</v>
      </c>
      <c r="D22088" s="2">
        <v>87500</v>
      </c>
      <c r="E22088" t="s">
        <v>9</v>
      </c>
      <c r="F22088" s="1"/>
    </row>
    <row r="22089" spans="1:6">
      <c r="A22089" s="1" t="s">
        <v>22</v>
      </c>
      <c r="B22089" s="1" t="s">
        <v>23</v>
      </c>
      <c r="C22089" s="1" t="s">
        <v>11</v>
      </c>
      <c r="D22089" s="1"/>
      <c r="E22089" t="s">
        <v>9</v>
      </c>
      <c r="F22089" s="1"/>
    </row>
    <row r="22090" spans="1:6">
      <c r="A22090" s="1" t="s">
        <v>16</v>
      </c>
      <c r="B22090" s="1" t="s">
        <v>7</v>
      </c>
      <c r="C22090" s="1" t="s">
        <v>286</v>
      </c>
      <c r="D22090" s="2">
        <v>109500</v>
      </c>
      <c r="E22090" t="s">
        <v>15</v>
      </c>
      <c r="F22090" s="1"/>
    </row>
    <row r="22091" spans="1:6">
      <c r="A22091" s="1" t="s">
        <v>10</v>
      </c>
      <c r="B22091" s="1" t="s">
        <v>7</v>
      </c>
      <c r="C22091" s="1" t="s">
        <v>11</v>
      </c>
      <c r="D22091" s="2">
        <v>96773</v>
      </c>
      <c r="E22091" t="s">
        <v>15</v>
      </c>
      <c r="F22091" s="1"/>
    </row>
    <row r="22092" spans="1:6">
      <c r="A22092" s="1" t="s">
        <v>6</v>
      </c>
      <c r="B22092" s="1" t="s">
        <v>7</v>
      </c>
      <c r="C22092" s="1" t="s">
        <v>11</v>
      </c>
      <c r="D22092" s="2">
        <v>175000</v>
      </c>
      <c r="E22092" t="s">
        <v>12</v>
      </c>
      <c r="F22092" s="1"/>
    </row>
    <row r="22093" spans="1:6">
      <c r="A22093" s="1" t="s">
        <v>22</v>
      </c>
      <c r="B22093" s="1" t="s">
        <v>7</v>
      </c>
      <c r="C22093" s="1" t="s">
        <v>11</v>
      </c>
      <c r="D22093" s="2">
        <v>65000</v>
      </c>
      <c r="E22093" t="s">
        <v>12</v>
      </c>
      <c r="F22093" s="1"/>
    </row>
    <row r="22094" spans="1:6">
      <c r="A22094" s="1" t="s">
        <v>13</v>
      </c>
      <c r="B22094" s="1" t="s">
        <v>7</v>
      </c>
      <c r="C22094" s="1" t="s">
        <v>11</v>
      </c>
      <c r="D22094" s="2">
        <v>107500</v>
      </c>
      <c r="E22094" t="s">
        <v>75</v>
      </c>
      <c r="F22094" s="1"/>
    </row>
    <row r="22095" spans="1:6">
      <c r="A22095" s="1" t="s">
        <v>16</v>
      </c>
      <c r="B22095" s="1" t="s">
        <v>17</v>
      </c>
      <c r="C22095" s="1" t="s">
        <v>11</v>
      </c>
      <c r="D22095" s="2">
        <v>128350</v>
      </c>
      <c r="E22095" t="s">
        <v>12</v>
      </c>
      <c r="F22095" s="1"/>
    </row>
    <row r="22096" spans="1:6">
      <c r="A22096" s="1" t="s">
        <v>22</v>
      </c>
      <c r="B22096" s="1" t="s">
        <v>7</v>
      </c>
      <c r="C22096" s="1" t="s">
        <v>11</v>
      </c>
      <c r="D22096" s="2">
        <v>153000</v>
      </c>
      <c r="E22096" t="s">
        <v>20</v>
      </c>
      <c r="F22096" s="1"/>
    </row>
    <row r="22097" spans="1:6">
      <c r="A22097" s="1" t="s">
        <v>6</v>
      </c>
      <c r="B22097" s="1" t="s">
        <v>7</v>
      </c>
      <c r="C22097" s="1" t="s">
        <v>11</v>
      </c>
      <c r="D22097" s="2">
        <v>185000</v>
      </c>
      <c r="E22097" t="s">
        <v>20</v>
      </c>
      <c r="F22097" s="1"/>
    </row>
    <row r="22098" spans="1:6">
      <c r="A22098" s="1" t="s">
        <v>16</v>
      </c>
      <c r="B22098" s="1" t="s">
        <v>197</v>
      </c>
      <c r="C22098" s="1" t="s">
        <v>11</v>
      </c>
      <c r="D22098" s="2">
        <v>75000</v>
      </c>
      <c r="E22098" t="s">
        <v>49</v>
      </c>
      <c r="F22098" s="1"/>
    </row>
    <row r="22099" spans="1:6">
      <c r="A22099" s="1" t="s">
        <v>22</v>
      </c>
      <c r="B22099" s="1" t="s">
        <v>7</v>
      </c>
      <c r="C22099" s="1" t="s">
        <v>11</v>
      </c>
      <c r="D22099" s="2">
        <v>116000</v>
      </c>
      <c r="E22099" t="s">
        <v>12</v>
      </c>
      <c r="F22099" s="1"/>
    </row>
    <row r="22100" spans="1:6">
      <c r="A22100" s="1" t="s">
        <v>22</v>
      </c>
      <c r="B22100" s="1" t="s">
        <v>7</v>
      </c>
      <c r="C22100" s="1" t="s">
        <v>11</v>
      </c>
      <c r="D22100" s="2">
        <v>76650</v>
      </c>
      <c r="E22100" t="s">
        <v>12</v>
      </c>
      <c r="F22100" s="1"/>
    </row>
    <row r="22101" spans="1:6">
      <c r="A22101" s="1" t="s">
        <v>16</v>
      </c>
      <c r="B22101" s="1" t="s">
        <v>7</v>
      </c>
      <c r="C22101" s="1" t="s">
        <v>11</v>
      </c>
      <c r="D22101" s="2">
        <v>228222</v>
      </c>
      <c r="E22101" t="s">
        <v>20</v>
      </c>
      <c r="F22101" s="1"/>
    </row>
    <row r="22102" spans="1:6">
      <c r="A22102" s="1" t="s">
        <v>6</v>
      </c>
      <c r="B22102" s="1" t="s">
        <v>7</v>
      </c>
      <c r="C22102" s="1" t="s">
        <v>11</v>
      </c>
      <c r="D22102" s="2">
        <v>115000</v>
      </c>
      <c r="E22102" t="s">
        <v>24</v>
      </c>
      <c r="F22102" s="1"/>
    </row>
    <row r="22103" spans="1:6">
      <c r="A22103" s="1" t="s">
        <v>22</v>
      </c>
      <c r="B22103" s="1" t="s">
        <v>23</v>
      </c>
      <c r="C22103" s="1" t="s">
        <v>11</v>
      </c>
      <c r="D22103" s="1"/>
      <c r="E22103" t="s">
        <v>20</v>
      </c>
      <c r="F22103" s="1"/>
    </row>
    <row r="22104" spans="1:6">
      <c r="A22104" s="1" t="s">
        <v>33</v>
      </c>
      <c r="B22104" s="1" t="s">
        <v>7</v>
      </c>
      <c r="C22104" s="1" t="s">
        <v>11</v>
      </c>
      <c r="D22104" s="2">
        <v>200000</v>
      </c>
      <c r="E22104" t="s">
        <v>20</v>
      </c>
      <c r="F22104" s="1"/>
    </row>
    <row r="22105" spans="1:6">
      <c r="A22105" s="1" t="s">
        <v>22</v>
      </c>
      <c r="B22105" s="1" t="s">
        <v>23</v>
      </c>
      <c r="C22105" s="1" t="s">
        <v>11</v>
      </c>
      <c r="D22105" s="1"/>
      <c r="E22105" t="s">
        <v>20</v>
      </c>
      <c r="F22105" s="1"/>
    </row>
    <row r="22106" spans="1:6">
      <c r="A22106" s="1" t="s">
        <v>16</v>
      </c>
      <c r="B22106" s="1" t="s">
        <v>7</v>
      </c>
      <c r="C22106" s="1" t="s">
        <v>11</v>
      </c>
      <c r="D22106" s="2">
        <v>130000</v>
      </c>
      <c r="E22106" t="s">
        <v>20</v>
      </c>
      <c r="F22106" s="1"/>
    </row>
    <row r="22107" spans="1:6">
      <c r="A22107" s="1" t="s">
        <v>10</v>
      </c>
      <c r="B22107" s="1" t="s">
        <v>7</v>
      </c>
      <c r="C22107" s="1" t="s">
        <v>37</v>
      </c>
      <c r="D22107" s="2">
        <v>147500</v>
      </c>
      <c r="E22107" t="s">
        <v>15</v>
      </c>
      <c r="F22107" s="1"/>
    </row>
    <row r="22108" spans="1:6">
      <c r="A22108" s="1" t="s">
        <v>16</v>
      </c>
      <c r="B22108" s="1" t="s">
        <v>36</v>
      </c>
      <c r="C22108" s="1" t="s">
        <v>11</v>
      </c>
      <c r="D22108" s="1"/>
      <c r="E22108" t="s">
        <v>9</v>
      </c>
      <c r="F22108" s="1"/>
    </row>
    <row r="22109" spans="1:6">
      <c r="A22109" s="1" t="s">
        <v>10</v>
      </c>
      <c r="B22109" s="1" t="s">
        <v>23</v>
      </c>
      <c r="C22109" s="1" t="s">
        <v>11</v>
      </c>
      <c r="D22109" s="1"/>
      <c r="E22109" t="s">
        <v>12</v>
      </c>
      <c r="F22109" s="1"/>
    </row>
    <row r="22110" spans="1:6">
      <c r="A22110" s="1" t="s">
        <v>16</v>
      </c>
      <c r="B22110" s="1" t="s">
        <v>7</v>
      </c>
      <c r="C22110" s="1" t="s">
        <v>11</v>
      </c>
      <c r="D22110" s="2">
        <v>147500</v>
      </c>
      <c r="E22110" t="s">
        <v>63</v>
      </c>
      <c r="F22110" s="1"/>
    </row>
    <row r="22111" spans="1:6">
      <c r="A22111" s="1" t="s">
        <v>22</v>
      </c>
      <c r="B22111" s="1" t="s">
        <v>7</v>
      </c>
      <c r="C22111" s="1" t="s">
        <v>11</v>
      </c>
      <c r="D22111" s="2">
        <v>120000</v>
      </c>
      <c r="E22111" t="s">
        <v>105</v>
      </c>
      <c r="F22111" s="1"/>
    </row>
    <row r="22112" spans="1:6">
      <c r="A22112" s="1" t="s">
        <v>22</v>
      </c>
      <c r="B22112" s="1" t="s">
        <v>17</v>
      </c>
      <c r="C22112" s="1" t="s">
        <v>11</v>
      </c>
      <c r="D22112" s="1"/>
      <c r="E22112" t="s">
        <v>27</v>
      </c>
      <c r="F22112" s="1"/>
    </row>
    <row r="22113" spans="1:6">
      <c r="A22113" s="1" t="s">
        <v>10</v>
      </c>
      <c r="B22113" s="1" t="s">
        <v>7</v>
      </c>
      <c r="C22113" s="1" t="s">
        <v>28</v>
      </c>
      <c r="D22113" s="2">
        <v>133500</v>
      </c>
      <c r="E22113" t="s">
        <v>15</v>
      </c>
      <c r="F22113" s="1"/>
    </row>
    <row r="22114" spans="1:6">
      <c r="A22114" s="1" t="s">
        <v>45</v>
      </c>
      <c r="B22114" s="1" t="s">
        <v>7</v>
      </c>
      <c r="C22114" s="1" t="s">
        <v>11</v>
      </c>
      <c r="D22114" s="2">
        <v>82500</v>
      </c>
      <c r="E22114" t="s">
        <v>38</v>
      </c>
      <c r="F22114" s="1"/>
    </row>
    <row r="22115" spans="1:6">
      <c r="A22115" s="1" t="s">
        <v>19</v>
      </c>
      <c r="B22115" s="1" t="s">
        <v>7</v>
      </c>
      <c r="C22115" s="1" t="s">
        <v>11</v>
      </c>
      <c r="D22115" s="2">
        <v>274500</v>
      </c>
      <c r="E22115" t="s">
        <v>15</v>
      </c>
      <c r="F22115" s="1"/>
    </row>
    <row r="22116" spans="1:6">
      <c r="A22116" s="1" t="s">
        <v>22</v>
      </c>
      <c r="B22116" s="1" t="s">
        <v>7</v>
      </c>
      <c r="C22116" s="1" t="s">
        <v>44</v>
      </c>
      <c r="D22116" s="2">
        <v>105300</v>
      </c>
      <c r="E22116" t="s">
        <v>15</v>
      </c>
      <c r="F22116" s="1"/>
    </row>
    <row r="22117" spans="1:6">
      <c r="A22117" s="1" t="s">
        <v>51</v>
      </c>
      <c r="B22117" s="1" t="s">
        <v>7</v>
      </c>
      <c r="C22117" s="1" t="s">
        <v>11</v>
      </c>
      <c r="D22117" s="2">
        <v>115000</v>
      </c>
      <c r="E22117" t="s">
        <v>53</v>
      </c>
      <c r="F22117" s="1"/>
    </row>
    <row r="22118" spans="1:6">
      <c r="A22118" s="1" t="s">
        <v>13</v>
      </c>
      <c r="B22118" s="1" t="s">
        <v>59</v>
      </c>
      <c r="C22118" s="1" t="s">
        <v>11</v>
      </c>
      <c r="D22118" s="1"/>
      <c r="E22118" t="s">
        <v>12</v>
      </c>
      <c r="F22118" s="1"/>
    </row>
    <row r="22119" spans="1:6">
      <c r="A22119" s="1" t="s">
        <v>16</v>
      </c>
      <c r="B22119" s="1" t="s">
        <v>7</v>
      </c>
      <c r="C22119" s="1" t="s">
        <v>11</v>
      </c>
      <c r="D22119" s="2">
        <v>150000</v>
      </c>
      <c r="E22119" t="s">
        <v>24</v>
      </c>
      <c r="F22119" s="1"/>
    </row>
    <row r="22120" spans="1:6">
      <c r="A22120" s="1" t="s">
        <v>16</v>
      </c>
      <c r="B22120" s="1" t="s">
        <v>7</v>
      </c>
      <c r="C22120" s="1" t="s">
        <v>11</v>
      </c>
      <c r="D22120" s="2">
        <v>100000</v>
      </c>
      <c r="E22120" t="s">
        <v>81</v>
      </c>
      <c r="F22120" s="1"/>
    </row>
    <row r="22121" spans="1:6">
      <c r="A22121" s="1" t="s">
        <v>16</v>
      </c>
      <c r="B22121" s="1" t="s">
        <v>7</v>
      </c>
      <c r="C22121" s="1" t="s">
        <v>28</v>
      </c>
      <c r="D22121" s="2">
        <v>166420</v>
      </c>
      <c r="E22121" t="s">
        <v>15</v>
      </c>
      <c r="F22121" s="1"/>
    </row>
    <row r="22122" spans="1:6">
      <c r="A22122" s="1" t="s">
        <v>16</v>
      </c>
      <c r="B22122" s="1" t="s">
        <v>7</v>
      </c>
      <c r="C22122" s="1" t="s">
        <v>76</v>
      </c>
      <c r="D22122" s="2">
        <v>109500</v>
      </c>
      <c r="E22122" t="s">
        <v>15</v>
      </c>
      <c r="F22122" s="1"/>
    </row>
    <row r="22123" spans="1:6">
      <c r="A22123" s="1" t="s">
        <v>16</v>
      </c>
      <c r="B22123" s="1" t="s">
        <v>7</v>
      </c>
      <c r="C22123" s="1" t="s">
        <v>11</v>
      </c>
      <c r="D22123" s="2">
        <v>72500</v>
      </c>
      <c r="E22123" t="s">
        <v>9</v>
      </c>
      <c r="F22123" s="1"/>
    </row>
    <row r="22124" spans="1:6">
      <c r="A22124" s="1" t="s">
        <v>22</v>
      </c>
      <c r="B22124" s="1" t="s">
        <v>7</v>
      </c>
      <c r="C22124" s="1" t="s">
        <v>11</v>
      </c>
      <c r="D22124" s="2">
        <v>95680</v>
      </c>
      <c r="E22124" t="s">
        <v>20</v>
      </c>
      <c r="F22124" s="1"/>
    </row>
    <row r="22125" spans="1:6">
      <c r="A22125" s="1" t="s">
        <v>16</v>
      </c>
      <c r="B22125" s="1" t="s">
        <v>7</v>
      </c>
      <c r="C22125" s="1" t="s">
        <v>77</v>
      </c>
      <c r="D22125" s="2">
        <v>192000</v>
      </c>
      <c r="E22125" t="s">
        <v>15</v>
      </c>
      <c r="F22125" s="1"/>
    </row>
    <row r="22126" spans="1:6">
      <c r="A22126" s="1" t="s">
        <v>19</v>
      </c>
      <c r="B22126" s="1" t="s">
        <v>7</v>
      </c>
      <c r="C22126" s="1" t="s">
        <v>11</v>
      </c>
      <c r="D22126" s="2">
        <v>173500</v>
      </c>
      <c r="E22126" t="s">
        <v>194</v>
      </c>
      <c r="F22126" s="1"/>
    </row>
    <row r="22127" spans="1:6">
      <c r="A22127" s="1" t="s">
        <v>10</v>
      </c>
      <c r="B22127" s="1" t="s">
        <v>7</v>
      </c>
      <c r="C22127" s="1" t="s">
        <v>11</v>
      </c>
      <c r="D22127" s="2">
        <v>110000</v>
      </c>
      <c r="E22127" t="s">
        <v>15</v>
      </c>
      <c r="F22127" s="1"/>
    </row>
    <row r="22128" spans="1:6">
      <c r="A22128" s="1" t="s">
        <v>45</v>
      </c>
      <c r="B22128" s="1" t="s">
        <v>7</v>
      </c>
      <c r="C22128" s="1" t="s">
        <v>11</v>
      </c>
      <c r="D22128" s="2">
        <v>85000</v>
      </c>
      <c r="E22128" t="s">
        <v>204</v>
      </c>
      <c r="F22128" s="1"/>
    </row>
    <row r="22129" spans="1:6">
      <c r="A22129" s="1" t="s">
        <v>19</v>
      </c>
      <c r="B22129" s="1" t="s">
        <v>7</v>
      </c>
      <c r="C22129" s="1" t="s">
        <v>11</v>
      </c>
      <c r="D22129" s="2">
        <v>225000</v>
      </c>
      <c r="E22129" t="s">
        <v>24</v>
      </c>
      <c r="F22129" s="1"/>
    </row>
    <row r="22130" spans="1:6">
      <c r="A22130" s="1" t="s">
        <v>6</v>
      </c>
      <c r="B22130" s="1" t="s">
        <v>7</v>
      </c>
      <c r="C22130" s="1" t="s">
        <v>48</v>
      </c>
      <c r="D22130" s="2">
        <v>93600</v>
      </c>
      <c r="E22130" t="s">
        <v>15</v>
      </c>
      <c r="F22130" s="1"/>
    </row>
    <row r="22131" spans="1:6">
      <c r="A22131" s="1" t="s">
        <v>22</v>
      </c>
      <c r="B22131" s="1" t="s">
        <v>7</v>
      </c>
      <c r="C22131" s="1" t="s">
        <v>11</v>
      </c>
      <c r="D22131" s="2">
        <v>72500</v>
      </c>
      <c r="E22131" t="s">
        <v>9</v>
      </c>
      <c r="F22131" s="1"/>
    </row>
    <row r="22132" spans="1:6">
      <c r="A22132" s="1" t="s">
        <v>22</v>
      </c>
      <c r="B22132" s="1" t="s">
        <v>7</v>
      </c>
      <c r="C22132" s="1" t="s">
        <v>11</v>
      </c>
      <c r="D22132" s="2">
        <v>137610</v>
      </c>
      <c r="E22132" t="s">
        <v>194</v>
      </c>
      <c r="F22132" s="1"/>
    </row>
    <row r="22133" spans="1:6">
      <c r="A22133" s="1" t="s">
        <v>10</v>
      </c>
      <c r="B22133" s="1" t="s">
        <v>7</v>
      </c>
      <c r="C22133" s="1" t="s">
        <v>11</v>
      </c>
      <c r="D22133" s="2">
        <v>90000</v>
      </c>
      <c r="E22133" t="s">
        <v>32</v>
      </c>
      <c r="F22133" s="1"/>
    </row>
    <row r="22134" spans="1:6">
      <c r="A22134" s="1" t="s">
        <v>22</v>
      </c>
      <c r="B22134" s="1" t="s">
        <v>7</v>
      </c>
      <c r="C22134" s="1" t="s">
        <v>11</v>
      </c>
      <c r="D22134" s="2">
        <v>90000</v>
      </c>
      <c r="E22134" t="s">
        <v>20</v>
      </c>
      <c r="F22134" s="1"/>
    </row>
    <row r="22135" spans="1:6">
      <c r="A22135" s="1" t="s">
        <v>10</v>
      </c>
      <c r="B22135" s="1" t="s">
        <v>7</v>
      </c>
      <c r="C22135" s="1" t="s">
        <v>11</v>
      </c>
      <c r="D22135" s="1"/>
      <c r="E22135" t="s">
        <v>18</v>
      </c>
      <c r="F22135" s="1"/>
    </row>
    <row r="22136" spans="1:6">
      <c r="A22136" s="1" t="s">
        <v>22</v>
      </c>
      <c r="B22136" s="1" t="s">
        <v>7</v>
      </c>
      <c r="C22136" s="1" t="s">
        <v>11</v>
      </c>
      <c r="D22136" s="2">
        <v>125000</v>
      </c>
      <c r="E22136" t="s">
        <v>24</v>
      </c>
      <c r="F22136" s="1"/>
    </row>
    <row r="22137" spans="1:6">
      <c r="A22137" s="1" t="s">
        <v>16</v>
      </c>
      <c r="B22137" s="1" t="s">
        <v>7</v>
      </c>
      <c r="C22137" s="1" t="s">
        <v>8</v>
      </c>
      <c r="D22137" s="2">
        <v>134000</v>
      </c>
      <c r="E22137" t="s">
        <v>12</v>
      </c>
      <c r="F22137" s="1"/>
    </row>
    <row r="22138" spans="1:6">
      <c r="A22138" s="1" t="s">
        <v>16</v>
      </c>
      <c r="B22138" s="1" t="s">
        <v>7</v>
      </c>
      <c r="C22138" s="1" t="s">
        <v>11</v>
      </c>
      <c r="D22138" s="2">
        <v>125000</v>
      </c>
      <c r="E22138" t="s">
        <v>20</v>
      </c>
      <c r="F22138" s="1"/>
    </row>
    <row r="22139" spans="1:6">
      <c r="A22139" s="1" t="s">
        <v>22</v>
      </c>
      <c r="B22139" s="1" t="s">
        <v>23</v>
      </c>
      <c r="C22139" s="1" t="s">
        <v>8</v>
      </c>
      <c r="D22139" s="1"/>
      <c r="E22139" t="s">
        <v>32</v>
      </c>
      <c r="F22139" s="1"/>
    </row>
    <row r="22140" spans="1:6">
      <c r="A22140" s="1" t="s">
        <v>22</v>
      </c>
      <c r="B22140" s="1" t="s">
        <v>7</v>
      </c>
      <c r="C22140" s="1" t="s">
        <v>11</v>
      </c>
      <c r="D22140" s="1"/>
      <c r="E22140" t="s">
        <v>38</v>
      </c>
      <c r="F22140" s="1"/>
    </row>
    <row r="22141" spans="1:6">
      <c r="A22141" s="1" t="s">
        <v>22</v>
      </c>
      <c r="B22141" s="1" t="s">
        <v>7</v>
      </c>
      <c r="C22141" s="1" t="s">
        <v>11</v>
      </c>
      <c r="D22141" s="2">
        <v>90000</v>
      </c>
      <c r="E22141" t="s">
        <v>24</v>
      </c>
      <c r="F22141" s="1"/>
    </row>
    <row r="22142" spans="1:6">
      <c r="A22142" s="1" t="s">
        <v>16</v>
      </c>
      <c r="B22142" s="1" t="s">
        <v>7</v>
      </c>
      <c r="C22142" s="1" t="s">
        <v>11</v>
      </c>
      <c r="D22142" s="2">
        <v>161500</v>
      </c>
      <c r="E22142" t="s">
        <v>81</v>
      </c>
      <c r="F22142" s="1"/>
    </row>
    <row r="22143" spans="1:6">
      <c r="A22143" s="1" t="s">
        <v>16</v>
      </c>
      <c r="B22143" s="1" t="s">
        <v>7</v>
      </c>
      <c r="C22143" s="1" t="s">
        <v>11</v>
      </c>
      <c r="D22143" s="2">
        <v>125000</v>
      </c>
      <c r="E22143" t="s">
        <v>24</v>
      </c>
      <c r="F22143" s="1"/>
    </row>
    <row r="22144" spans="1:6">
      <c r="A22144" s="1" t="s">
        <v>22</v>
      </c>
      <c r="B22144" s="1" t="s">
        <v>7</v>
      </c>
      <c r="C22144" s="1" t="s">
        <v>11</v>
      </c>
      <c r="D22144" s="2">
        <v>127500</v>
      </c>
      <c r="E22144" t="s">
        <v>9</v>
      </c>
      <c r="F22144" s="1"/>
    </row>
    <row r="22145" spans="1:6">
      <c r="A22145" s="1" t="s">
        <v>10</v>
      </c>
      <c r="B22145" s="1" t="s">
        <v>7</v>
      </c>
      <c r="C22145" s="1" t="s">
        <v>11</v>
      </c>
      <c r="D22145" s="2">
        <v>80000</v>
      </c>
      <c r="E22145" t="s">
        <v>93</v>
      </c>
      <c r="F22145" s="1"/>
    </row>
    <row r="22146" spans="1:6">
      <c r="A22146" s="1" t="s">
        <v>16</v>
      </c>
      <c r="B22146" s="1" t="s">
        <v>7</v>
      </c>
      <c r="C22146" s="1" t="s">
        <v>11</v>
      </c>
      <c r="D22146" s="2">
        <v>127500</v>
      </c>
      <c r="E22146" t="s">
        <v>12</v>
      </c>
      <c r="F22146" s="1"/>
    </row>
    <row r="22147" spans="1:6">
      <c r="A22147" s="1" t="s">
        <v>10</v>
      </c>
      <c r="B22147" s="1" t="s">
        <v>7</v>
      </c>
      <c r="C22147" s="1" t="s">
        <v>37</v>
      </c>
      <c r="D22147" s="2">
        <v>120000</v>
      </c>
      <c r="E22147" t="s">
        <v>32</v>
      </c>
      <c r="F22147" s="1"/>
    </row>
    <row r="22148" spans="1:6">
      <c r="A22148" s="1" t="s">
        <v>10</v>
      </c>
      <c r="B22148" s="1" t="s">
        <v>7</v>
      </c>
      <c r="C22148" s="1" t="s">
        <v>77</v>
      </c>
      <c r="D22148" s="2">
        <v>147500</v>
      </c>
      <c r="E22148" t="s">
        <v>15</v>
      </c>
      <c r="F22148" s="1"/>
    </row>
    <row r="22149" spans="1:6">
      <c r="A22149" s="1" t="s">
        <v>22</v>
      </c>
      <c r="B22149" s="1" t="s">
        <v>7</v>
      </c>
      <c r="C22149" s="1" t="s">
        <v>11</v>
      </c>
      <c r="D22149" s="2">
        <v>47500</v>
      </c>
      <c r="E22149" t="s">
        <v>12</v>
      </c>
      <c r="F22149" s="1"/>
    </row>
    <row r="22150" spans="1:6">
      <c r="A22150" s="1" t="s">
        <v>6</v>
      </c>
      <c r="B22150" s="1" t="s">
        <v>7</v>
      </c>
      <c r="C22150" s="1" t="s">
        <v>11</v>
      </c>
      <c r="D22150" s="2">
        <v>215000</v>
      </c>
      <c r="E22150" t="s">
        <v>20</v>
      </c>
      <c r="F22150" s="1"/>
    </row>
    <row r="22151" spans="1:6">
      <c r="A22151" s="1" t="s">
        <v>22</v>
      </c>
      <c r="B22151" s="1" t="s">
        <v>7</v>
      </c>
      <c r="C22151" s="1" t="s">
        <v>11</v>
      </c>
      <c r="D22151" s="2">
        <v>69107</v>
      </c>
      <c r="E22151" t="s">
        <v>9</v>
      </c>
      <c r="F22151" s="1"/>
    </row>
    <row r="22152" spans="1:6">
      <c r="A22152" s="1" t="s">
        <v>16</v>
      </c>
      <c r="B22152" s="1" t="s">
        <v>7</v>
      </c>
      <c r="C22152" s="1" t="s">
        <v>11</v>
      </c>
      <c r="D22152" s="2">
        <v>105000</v>
      </c>
      <c r="E22152" t="s">
        <v>24</v>
      </c>
      <c r="F22152" s="1"/>
    </row>
    <row r="22153" spans="1:6">
      <c r="A22153" s="1" t="s">
        <v>19</v>
      </c>
      <c r="B22153" s="1" t="s">
        <v>7</v>
      </c>
      <c r="C22153" s="1" t="s">
        <v>11</v>
      </c>
      <c r="D22153" s="2">
        <v>175000</v>
      </c>
      <c r="E22153" t="s">
        <v>24</v>
      </c>
      <c r="F22153" s="1"/>
    </row>
    <row r="22154" spans="1:6">
      <c r="A22154" s="1" t="s">
        <v>13</v>
      </c>
      <c r="B22154" s="1" t="s">
        <v>7</v>
      </c>
      <c r="C22154" s="1" t="s">
        <v>11</v>
      </c>
      <c r="D22154" s="1"/>
      <c r="E22154" t="s">
        <v>20</v>
      </c>
      <c r="F22154" s="1"/>
    </row>
    <row r="22155" spans="1:6">
      <c r="A22155" s="1" t="s">
        <v>45</v>
      </c>
      <c r="B22155" s="1" t="s">
        <v>23</v>
      </c>
      <c r="C22155" s="1" t="s">
        <v>11</v>
      </c>
      <c r="D22155" s="1"/>
      <c r="E22155" t="s">
        <v>20</v>
      </c>
      <c r="F22155" s="1"/>
    </row>
    <row r="22156" spans="1:6">
      <c r="A22156" s="1" t="s">
        <v>16</v>
      </c>
      <c r="B22156" s="1" t="s">
        <v>40</v>
      </c>
      <c r="C22156" s="1" t="s">
        <v>11</v>
      </c>
      <c r="D22156" s="1"/>
      <c r="E22156" t="s">
        <v>41</v>
      </c>
      <c r="F22156" s="1"/>
    </row>
    <row r="22157" spans="1:6">
      <c r="A22157" s="1" t="s">
        <v>22</v>
      </c>
      <c r="B22157" s="1" t="s">
        <v>7</v>
      </c>
      <c r="C22157" s="1" t="s">
        <v>11</v>
      </c>
      <c r="D22157" s="2">
        <v>115000</v>
      </c>
      <c r="E22157" t="s">
        <v>24</v>
      </c>
      <c r="F22157" s="1"/>
    </row>
    <row r="22158" spans="1:6">
      <c r="A22158" s="1" t="s">
        <v>22</v>
      </c>
      <c r="B22158" s="1" t="s">
        <v>7</v>
      </c>
      <c r="C22158" s="1" t="s">
        <v>11</v>
      </c>
      <c r="D22158" s="2">
        <v>100000</v>
      </c>
      <c r="E22158" t="s">
        <v>20</v>
      </c>
      <c r="F22158" s="1"/>
    </row>
    <row r="22159" spans="1:6">
      <c r="A22159" s="1" t="s">
        <v>22</v>
      </c>
      <c r="B22159" s="1" t="s">
        <v>7</v>
      </c>
      <c r="C22159" s="1" t="s">
        <v>220</v>
      </c>
      <c r="D22159" s="2">
        <v>51014</v>
      </c>
      <c r="E22159" t="s">
        <v>15</v>
      </c>
      <c r="F22159" s="1"/>
    </row>
    <row r="22160" spans="1:6">
      <c r="A22160" s="1" t="s">
        <v>22</v>
      </c>
      <c r="B22160" s="1" t="s">
        <v>7</v>
      </c>
      <c r="C22160" s="1" t="s">
        <v>11</v>
      </c>
      <c r="D22160" s="1"/>
      <c r="E22160" t="s">
        <v>32</v>
      </c>
      <c r="F22160" s="1"/>
    </row>
    <row r="22161" spans="1:6">
      <c r="A22161" s="1" t="s">
        <v>6</v>
      </c>
      <c r="B22161" s="1" t="s">
        <v>7</v>
      </c>
      <c r="C22161" s="1" t="s">
        <v>48</v>
      </c>
      <c r="D22161" s="2">
        <v>170500</v>
      </c>
      <c r="E22161" t="s">
        <v>15</v>
      </c>
      <c r="F22161" s="1"/>
    </row>
    <row r="22162" spans="1:6">
      <c r="A22162" s="1" t="s">
        <v>6</v>
      </c>
      <c r="B22162" s="1" t="s">
        <v>7</v>
      </c>
      <c r="C22162" s="1" t="s">
        <v>8</v>
      </c>
      <c r="D22162" s="1"/>
      <c r="E22162" t="s">
        <v>598</v>
      </c>
      <c r="F22162" s="1"/>
    </row>
    <row r="22163" spans="1:6">
      <c r="A22163" s="1" t="s">
        <v>10</v>
      </c>
      <c r="B22163" s="1" t="s">
        <v>7</v>
      </c>
      <c r="C22163" s="1" t="s">
        <v>11</v>
      </c>
      <c r="D22163" s="1"/>
      <c r="E22163" t="s">
        <v>12</v>
      </c>
      <c r="F22163" s="1"/>
    </row>
    <row r="22164" spans="1:6">
      <c r="A22164" s="1" t="s">
        <v>16</v>
      </c>
      <c r="B22164" s="1" t="s">
        <v>7</v>
      </c>
      <c r="C22164" s="1" t="s">
        <v>11</v>
      </c>
      <c r="D22164" s="2">
        <v>92219</v>
      </c>
      <c r="E22164" t="s">
        <v>599</v>
      </c>
      <c r="F22164" s="1"/>
    </row>
    <row r="22165" spans="1:6">
      <c r="A22165" s="1" t="s">
        <v>22</v>
      </c>
      <c r="B22165" s="1" t="s">
        <v>7</v>
      </c>
      <c r="C22165" s="1" t="s">
        <v>11</v>
      </c>
      <c r="D22165" s="2">
        <v>36000</v>
      </c>
      <c r="E22165" t="s">
        <v>38</v>
      </c>
      <c r="F22165" s="1"/>
    </row>
    <row r="22166" spans="1:6">
      <c r="A22166" s="1" t="s">
        <v>22</v>
      </c>
      <c r="B22166" s="1" t="s">
        <v>7</v>
      </c>
      <c r="C22166" s="1" t="s">
        <v>11</v>
      </c>
      <c r="D22166" s="1"/>
      <c r="E22166" t="s">
        <v>9</v>
      </c>
      <c r="F22166" s="1"/>
    </row>
    <row r="22167" spans="1:6">
      <c r="A22167" s="1" t="s">
        <v>10</v>
      </c>
      <c r="B22167" s="1" t="s">
        <v>7</v>
      </c>
      <c r="C22167" s="1" t="s">
        <v>8</v>
      </c>
      <c r="D22167" s="2">
        <v>115000</v>
      </c>
      <c r="E22167" t="s">
        <v>20</v>
      </c>
      <c r="F22167" s="1"/>
    </row>
    <row r="22168" spans="1:6">
      <c r="A22168" s="1" t="s">
        <v>16</v>
      </c>
      <c r="B22168" s="1" t="s">
        <v>7</v>
      </c>
      <c r="C22168" s="1" t="s">
        <v>229</v>
      </c>
      <c r="D22168" s="2">
        <v>57118</v>
      </c>
      <c r="E22168" t="s">
        <v>9</v>
      </c>
      <c r="F22168" s="1"/>
    </row>
    <row r="22169" spans="1:6">
      <c r="A22169" s="1" t="s">
        <v>22</v>
      </c>
      <c r="B22169" s="1" t="s">
        <v>7</v>
      </c>
      <c r="C22169" s="1" t="s">
        <v>11</v>
      </c>
      <c r="D22169" s="2">
        <v>115000</v>
      </c>
      <c r="E22169" t="s">
        <v>20</v>
      </c>
      <c r="F22169" s="1"/>
    </row>
    <row r="22170" spans="1:6">
      <c r="A22170" s="1" t="s">
        <v>22</v>
      </c>
      <c r="B22170" s="1" t="s">
        <v>23</v>
      </c>
      <c r="C22170" s="1" t="s">
        <v>11</v>
      </c>
      <c r="D22170" s="1"/>
      <c r="E22170" t="s">
        <v>41</v>
      </c>
      <c r="F22170" s="1"/>
    </row>
    <row r="22171" spans="1:6">
      <c r="A22171" s="1" t="s">
        <v>16</v>
      </c>
      <c r="B22171" s="1" t="s">
        <v>7</v>
      </c>
      <c r="C22171" s="1" t="s">
        <v>11</v>
      </c>
      <c r="D22171" s="2">
        <v>350000</v>
      </c>
      <c r="E22171" t="s">
        <v>24</v>
      </c>
      <c r="F22171" s="1"/>
    </row>
    <row r="22172" spans="1:6">
      <c r="A22172" s="1" t="s">
        <v>45</v>
      </c>
      <c r="B22172" s="1" t="s">
        <v>23</v>
      </c>
      <c r="C22172" s="1" t="s">
        <v>11</v>
      </c>
      <c r="D22172" s="1"/>
      <c r="E22172" t="s">
        <v>9</v>
      </c>
      <c r="F22172" s="1"/>
    </row>
    <row r="22173" spans="1:6">
      <c r="A22173" s="1" t="s">
        <v>22</v>
      </c>
      <c r="B22173" s="1" t="s">
        <v>7</v>
      </c>
      <c r="C22173" s="1" t="s">
        <v>44</v>
      </c>
      <c r="D22173" s="2">
        <v>56700</v>
      </c>
      <c r="E22173" t="s">
        <v>15</v>
      </c>
      <c r="F22173" s="1"/>
    </row>
    <row r="22174" spans="1:6">
      <c r="A22174" s="1" t="s">
        <v>10</v>
      </c>
      <c r="B22174" s="1" t="s">
        <v>7</v>
      </c>
      <c r="C22174" s="1" t="s">
        <v>11</v>
      </c>
      <c r="D22174" s="2">
        <v>107500</v>
      </c>
      <c r="E22174" t="s">
        <v>15</v>
      </c>
      <c r="F22174" s="1"/>
    </row>
    <row r="22175" spans="1:6">
      <c r="A22175" s="1" t="s">
        <v>10</v>
      </c>
      <c r="B22175" s="1" t="s">
        <v>23</v>
      </c>
      <c r="C22175" s="1" t="s">
        <v>8</v>
      </c>
      <c r="D22175" s="1"/>
      <c r="E22175" t="s">
        <v>20</v>
      </c>
      <c r="F22175" s="1"/>
    </row>
    <row r="22176" spans="1:6">
      <c r="A22176" s="1" t="s">
        <v>22</v>
      </c>
      <c r="B22176" s="1" t="s">
        <v>23</v>
      </c>
      <c r="C22176" s="1" t="s">
        <v>11</v>
      </c>
      <c r="D22176" s="1"/>
      <c r="E22176" t="s">
        <v>20</v>
      </c>
      <c r="F22176" s="1"/>
    </row>
    <row r="22177" spans="1:6">
      <c r="A22177" s="1" t="s">
        <v>22</v>
      </c>
      <c r="B22177" s="1" t="s">
        <v>7</v>
      </c>
      <c r="C22177" s="1" t="s">
        <v>11</v>
      </c>
      <c r="D22177" s="1"/>
      <c r="E22177" t="s">
        <v>12</v>
      </c>
      <c r="F22177" s="1"/>
    </row>
    <row r="22178" spans="1:6">
      <c r="A22178" s="1" t="s">
        <v>51</v>
      </c>
      <c r="B22178" s="1" t="s">
        <v>7</v>
      </c>
      <c r="C22178" s="1" t="s">
        <v>44</v>
      </c>
      <c r="D22178" s="2">
        <v>89100</v>
      </c>
      <c r="E22178" t="s">
        <v>15</v>
      </c>
      <c r="F22178" s="1"/>
    </row>
    <row r="22179" spans="1:6">
      <c r="A22179" s="1" t="s">
        <v>22</v>
      </c>
      <c r="B22179" s="1" t="s">
        <v>7</v>
      </c>
      <c r="C22179" s="1" t="s">
        <v>11</v>
      </c>
      <c r="D22179" s="1"/>
      <c r="E22179" t="s">
        <v>9</v>
      </c>
      <c r="F22179" s="1"/>
    </row>
    <row r="22180" spans="1:6">
      <c r="A22180" s="1" t="s">
        <v>16</v>
      </c>
      <c r="B22180" s="1" t="s">
        <v>23</v>
      </c>
      <c r="C22180" s="1" t="s">
        <v>11</v>
      </c>
      <c r="D22180" s="1"/>
      <c r="E22180" t="s">
        <v>32</v>
      </c>
      <c r="F22180" s="1"/>
    </row>
    <row r="22181" spans="1:6">
      <c r="A22181" s="1" t="s">
        <v>16</v>
      </c>
      <c r="B22181" s="1" t="s">
        <v>23</v>
      </c>
      <c r="C22181" s="1" t="s">
        <v>11</v>
      </c>
      <c r="D22181" s="1"/>
      <c r="E22181" t="s">
        <v>41</v>
      </c>
      <c r="F22181" s="1"/>
    </row>
    <row r="22182" spans="1:6">
      <c r="A22182" s="1" t="s">
        <v>10</v>
      </c>
      <c r="B22182" s="1" t="s">
        <v>7</v>
      </c>
      <c r="C22182" s="1" t="s">
        <v>11</v>
      </c>
      <c r="D22182" s="1"/>
      <c r="E22182" t="s">
        <v>20</v>
      </c>
      <c r="F22182" s="1"/>
    </row>
    <row r="22183" spans="1:6">
      <c r="A22183" s="1" t="s">
        <v>45</v>
      </c>
      <c r="B22183" s="1" t="s">
        <v>7</v>
      </c>
      <c r="C22183" s="1" t="s">
        <v>11</v>
      </c>
      <c r="D22183" s="2">
        <v>124497</v>
      </c>
      <c r="E22183" t="s">
        <v>9</v>
      </c>
      <c r="F22183" s="1"/>
    </row>
    <row r="22184" spans="1:6">
      <c r="A22184" s="1" t="s">
        <v>10</v>
      </c>
      <c r="B22184" s="1" t="s">
        <v>7</v>
      </c>
      <c r="C22184" s="1" t="s">
        <v>48</v>
      </c>
      <c r="D22184" s="2">
        <v>147500</v>
      </c>
      <c r="E22184" t="s">
        <v>15</v>
      </c>
      <c r="F22184" s="1"/>
    </row>
    <row r="22185" spans="1:6">
      <c r="A22185" s="1" t="s">
        <v>45</v>
      </c>
      <c r="B22185" s="1" t="s">
        <v>7</v>
      </c>
      <c r="C22185" s="1" t="s">
        <v>229</v>
      </c>
      <c r="D22185" s="2">
        <v>75000</v>
      </c>
      <c r="E22185" t="s">
        <v>9</v>
      </c>
      <c r="F22185" s="1"/>
    </row>
    <row r="22186" spans="1:6">
      <c r="A22186" s="1" t="s">
        <v>22</v>
      </c>
      <c r="B22186" s="1" t="s">
        <v>40</v>
      </c>
      <c r="C22186" s="1" t="s">
        <v>11</v>
      </c>
      <c r="D22186" s="1"/>
      <c r="E22186" t="s">
        <v>20</v>
      </c>
      <c r="F22186" s="1"/>
    </row>
    <row r="22187" spans="1:6">
      <c r="A22187" s="1" t="s">
        <v>6</v>
      </c>
      <c r="B22187" s="1" t="s">
        <v>7</v>
      </c>
      <c r="C22187" s="1" t="s">
        <v>8</v>
      </c>
      <c r="D22187" s="2">
        <v>150000</v>
      </c>
      <c r="E22187" t="s">
        <v>20</v>
      </c>
      <c r="F22187" s="1"/>
    </row>
    <row r="22188" spans="1:6">
      <c r="A22188" s="1" t="s">
        <v>6</v>
      </c>
      <c r="B22188" s="1" t="s">
        <v>7</v>
      </c>
      <c r="C22188" s="1" t="s">
        <v>8</v>
      </c>
      <c r="D22188" s="2">
        <v>174000</v>
      </c>
      <c r="E22188" t="s">
        <v>24</v>
      </c>
      <c r="F22188" s="1"/>
    </row>
    <row r="22189" spans="1:6">
      <c r="A22189" s="1" t="s">
        <v>22</v>
      </c>
      <c r="B22189" s="1" t="s">
        <v>7</v>
      </c>
      <c r="C22189" s="1" t="s">
        <v>11</v>
      </c>
      <c r="D22189" s="2">
        <v>160000</v>
      </c>
      <c r="E22189" t="s">
        <v>20</v>
      </c>
      <c r="F22189" s="1"/>
    </row>
    <row r="22190" spans="1:6">
      <c r="A22190" s="1" t="s">
        <v>14</v>
      </c>
      <c r="B22190" s="1" t="s">
        <v>7</v>
      </c>
      <c r="C22190" s="1" t="s">
        <v>47</v>
      </c>
      <c r="D22190" s="2">
        <v>172500</v>
      </c>
      <c r="E22190" t="s">
        <v>15</v>
      </c>
      <c r="F22190" s="1"/>
    </row>
    <row r="22191" spans="1:6">
      <c r="A22191" s="1" t="s">
        <v>16</v>
      </c>
      <c r="B22191" s="1" t="s">
        <v>7</v>
      </c>
      <c r="C22191" s="1" t="s">
        <v>11</v>
      </c>
      <c r="D22191" s="2">
        <v>200000</v>
      </c>
      <c r="E22191" t="s">
        <v>24</v>
      </c>
      <c r="F22191" s="1"/>
    </row>
    <row r="22192" spans="1:6">
      <c r="A22192" s="1" t="s">
        <v>22</v>
      </c>
      <c r="B22192" s="1" t="s">
        <v>7</v>
      </c>
      <c r="C22192" s="1" t="s">
        <v>11</v>
      </c>
      <c r="D22192" s="2">
        <v>83500</v>
      </c>
      <c r="E22192" t="s">
        <v>12</v>
      </c>
      <c r="F22192" s="1"/>
    </row>
    <row r="22193" spans="1:6">
      <c r="A22193" s="1" t="s">
        <v>10</v>
      </c>
      <c r="B22193" s="1" t="s">
        <v>7</v>
      </c>
      <c r="C22193" s="1" t="s">
        <v>43</v>
      </c>
      <c r="D22193" s="2">
        <v>96773</v>
      </c>
      <c r="E22193" t="s">
        <v>15</v>
      </c>
      <c r="F22193" s="1"/>
    </row>
    <row r="22194" spans="1:6">
      <c r="A22194" s="1" t="s">
        <v>22</v>
      </c>
      <c r="B22194" s="1" t="s">
        <v>7</v>
      </c>
      <c r="C22194" s="1" t="s">
        <v>11</v>
      </c>
      <c r="D22194" s="1"/>
      <c r="E22194" t="s">
        <v>20</v>
      </c>
      <c r="F22194" s="1"/>
    </row>
    <row r="22195" spans="1:6">
      <c r="A22195" s="1" t="s">
        <v>6</v>
      </c>
      <c r="B22195" s="1" t="s">
        <v>7</v>
      </c>
      <c r="C22195" s="1" t="s">
        <v>11</v>
      </c>
      <c r="D22195" s="1"/>
      <c r="E22195" t="s">
        <v>333</v>
      </c>
      <c r="F22195" s="1"/>
    </row>
    <row r="22196" spans="1:6">
      <c r="A22196" s="1" t="s">
        <v>22</v>
      </c>
      <c r="B22196" s="1" t="s">
        <v>23</v>
      </c>
      <c r="C22196" s="1" t="s">
        <v>11</v>
      </c>
      <c r="D22196" s="1"/>
      <c r="E22196" t="s">
        <v>32</v>
      </c>
      <c r="F22196" s="1"/>
    </row>
    <row r="22197" spans="1:6">
      <c r="A22197" s="1" t="s">
        <v>10</v>
      </c>
      <c r="B22197" s="1" t="s">
        <v>7</v>
      </c>
      <c r="C22197" s="1" t="s">
        <v>11</v>
      </c>
      <c r="D22197" s="2">
        <v>300000</v>
      </c>
      <c r="E22197" t="s">
        <v>20</v>
      </c>
      <c r="F22197" s="1"/>
    </row>
    <row r="22198" spans="1:6">
      <c r="A22198" s="1" t="s">
        <v>22</v>
      </c>
      <c r="B22198" s="1" t="s">
        <v>36</v>
      </c>
      <c r="C22198" s="1" t="s">
        <v>11</v>
      </c>
      <c r="D22198" s="1"/>
      <c r="E22198" t="s">
        <v>9</v>
      </c>
      <c r="F22198" s="1"/>
    </row>
    <row r="22199" spans="1:6">
      <c r="A22199" s="1" t="s">
        <v>22</v>
      </c>
      <c r="B22199" s="1" t="s">
        <v>23</v>
      </c>
      <c r="C22199" s="1" t="s">
        <v>11</v>
      </c>
      <c r="D22199" s="1"/>
      <c r="E22199" t="s">
        <v>20</v>
      </c>
      <c r="F22199" s="1"/>
    </row>
    <row r="22200" spans="1:6">
      <c r="A22200" s="1" t="s">
        <v>13</v>
      </c>
      <c r="B22200" s="1" t="s">
        <v>7</v>
      </c>
      <c r="C22200" s="1" t="s">
        <v>11</v>
      </c>
      <c r="D22200" s="2">
        <v>115000</v>
      </c>
      <c r="E22200" t="s">
        <v>24</v>
      </c>
      <c r="F22200" s="1"/>
    </row>
    <row r="22201" spans="1:6">
      <c r="A22201" s="1" t="s">
        <v>13</v>
      </c>
      <c r="B22201" s="1" t="s">
        <v>7</v>
      </c>
      <c r="C22201" s="1" t="s">
        <v>11</v>
      </c>
      <c r="D22201" s="2">
        <v>125000</v>
      </c>
      <c r="E22201" t="s">
        <v>24</v>
      </c>
      <c r="F22201" s="1"/>
    </row>
    <row r="22202" spans="1:6">
      <c r="A22202" s="1" t="s">
        <v>22</v>
      </c>
      <c r="B22202" s="1" t="s">
        <v>7</v>
      </c>
      <c r="C22202" s="1" t="s">
        <v>11</v>
      </c>
      <c r="D22202" s="2">
        <v>60000</v>
      </c>
      <c r="E22202" t="s">
        <v>600</v>
      </c>
      <c r="F22202" s="1"/>
    </row>
    <row r="22203" spans="1:6">
      <c r="A22203" s="1" t="s">
        <v>22</v>
      </c>
      <c r="B22203" s="1" t="s">
        <v>23</v>
      </c>
      <c r="C22203" s="1" t="s">
        <v>11</v>
      </c>
      <c r="D22203" s="1"/>
      <c r="E22203" t="s">
        <v>12</v>
      </c>
      <c r="F22203" s="1"/>
    </row>
    <row r="22204" spans="1:6">
      <c r="A22204" s="1" t="s">
        <v>13</v>
      </c>
      <c r="B22204" s="1" t="s">
        <v>17</v>
      </c>
      <c r="C22204" s="1" t="s">
        <v>11</v>
      </c>
      <c r="D22204" s="2">
        <v>153000</v>
      </c>
      <c r="E22204" t="s">
        <v>53</v>
      </c>
      <c r="F22204" s="1"/>
    </row>
    <row r="22205" spans="1:6">
      <c r="A22205" s="1" t="s">
        <v>16</v>
      </c>
      <c r="B22205" s="1" t="s">
        <v>7</v>
      </c>
      <c r="C22205" s="1" t="s">
        <v>11</v>
      </c>
      <c r="D22205" s="2">
        <v>55500</v>
      </c>
      <c r="E22205" t="s">
        <v>20</v>
      </c>
      <c r="F22205" s="1"/>
    </row>
    <row r="22206" spans="1:6">
      <c r="A22206" s="1" t="s">
        <v>16</v>
      </c>
      <c r="B22206" s="1" t="s">
        <v>7</v>
      </c>
      <c r="C22206" s="1" t="s">
        <v>11</v>
      </c>
      <c r="D22206" s="2">
        <v>141000</v>
      </c>
      <c r="E22206" t="s">
        <v>112</v>
      </c>
      <c r="F22206" s="1"/>
    </row>
    <row r="22207" spans="1:6">
      <c r="A22207" s="1" t="s">
        <v>22</v>
      </c>
      <c r="B22207" s="1" t="s">
        <v>7</v>
      </c>
      <c r="C22207" s="1" t="s">
        <v>11</v>
      </c>
      <c r="D22207" s="2">
        <v>175000</v>
      </c>
      <c r="E22207" t="s">
        <v>9</v>
      </c>
      <c r="F22207" s="1"/>
    </row>
    <row r="22208" spans="1:6">
      <c r="A22208" s="1" t="s">
        <v>22</v>
      </c>
      <c r="B22208" s="1" t="s">
        <v>7</v>
      </c>
      <c r="C22208" s="1" t="s">
        <v>11</v>
      </c>
      <c r="D22208" s="2">
        <v>101500</v>
      </c>
      <c r="E22208" t="s">
        <v>38</v>
      </c>
      <c r="F22208" s="1"/>
    </row>
    <row r="22209" spans="1:6">
      <c r="A22209" s="1" t="s">
        <v>45</v>
      </c>
      <c r="B22209" s="1" t="s">
        <v>7</v>
      </c>
      <c r="C22209" s="1" t="s">
        <v>11</v>
      </c>
      <c r="D22209" s="2">
        <v>131085</v>
      </c>
      <c r="E22209" t="s">
        <v>178</v>
      </c>
      <c r="F22209" s="1"/>
    </row>
    <row r="22210" spans="1:6">
      <c r="A22210" s="1" t="s">
        <v>6</v>
      </c>
      <c r="B22210" s="1" t="s">
        <v>17</v>
      </c>
      <c r="C22210" s="1" t="s">
        <v>11</v>
      </c>
      <c r="D22210" s="1"/>
      <c r="E22210" t="s">
        <v>18</v>
      </c>
      <c r="F22210" s="1"/>
    </row>
    <row r="22211" spans="1:6">
      <c r="A22211" s="1" t="s">
        <v>16</v>
      </c>
      <c r="B22211" s="1" t="s">
        <v>7</v>
      </c>
      <c r="C22211" s="1" t="s">
        <v>11</v>
      </c>
      <c r="D22211" s="2">
        <v>103550</v>
      </c>
      <c r="E22211" t="s">
        <v>12</v>
      </c>
      <c r="F22211" s="1"/>
    </row>
    <row r="22212" spans="1:6">
      <c r="A22212" s="1" t="s">
        <v>13</v>
      </c>
      <c r="B22212" s="1" t="s">
        <v>7</v>
      </c>
      <c r="C22212" s="1" t="s">
        <v>11</v>
      </c>
      <c r="D22212" s="2">
        <v>99150</v>
      </c>
      <c r="E22212" t="s">
        <v>15</v>
      </c>
      <c r="F22212" s="1"/>
    </row>
    <row r="22213" spans="1:6">
      <c r="A22213" s="1" t="s">
        <v>22</v>
      </c>
      <c r="B22213" s="1" t="s">
        <v>7</v>
      </c>
      <c r="C22213" s="1" t="s">
        <v>11</v>
      </c>
      <c r="D22213" s="2">
        <v>64040</v>
      </c>
      <c r="E22213" t="s">
        <v>81</v>
      </c>
      <c r="F22213" s="1"/>
    </row>
    <row r="22214" spans="1:6">
      <c r="A22214" s="1" t="s">
        <v>10</v>
      </c>
      <c r="B22214" s="1" t="s">
        <v>7</v>
      </c>
      <c r="C22214" s="1" t="s">
        <v>11</v>
      </c>
      <c r="D22214" s="2">
        <v>105000</v>
      </c>
      <c r="E22214" t="s">
        <v>20</v>
      </c>
      <c r="F22214" s="1"/>
    </row>
    <row r="22215" spans="1:6">
      <c r="A22215" s="1" t="s">
        <v>13</v>
      </c>
      <c r="B22215" s="1" t="s">
        <v>7</v>
      </c>
      <c r="C22215" s="1" t="s">
        <v>11</v>
      </c>
      <c r="D22215" s="2">
        <v>140000</v>
      </c>
      <c r="E22215" t="s">
        <v>42</v>
      </c>
      <c r="F22215" s="1"/>
    </row>
    <row r="22216" spans="1:6">
      <c r="A22216" s="1" t="s">
        <v>16</v>
      </c>
      <c r="B22216" s="1" t="s">
        <v>7</v>
      </c>
      <c r="C22216" s="1" t="s">
        <v>11</v>
      </c>
      <c r="D22216" s="2">
        <v>65000</v>
      </c>
      <c r="E22216" t="s">
        <v>9</v>
      </c>
      <c r="F22216" s="1"/>
    </row>
    <row r="22217" spans="1:6">
      <c r="A22217" s="1" t="s">
        <v>16</v>
      </c>
      <c r="B22217" s="1" t="s">
        <v>7</v>
      </c>
      <c r="C22217" s="1" t="s">
        <v>8</v>
      </c>
      <c r="D22217" s="2">
        <v>177500</v>
      </c>
      <c r="E22217" t="s">
        <v>12</v>
      </c>
      <c r="F22217" s="1"/>
    </row>
    <row r="22218" spans="1:6">
      <c r="A22218" s="1" t="s">
        <v>22</v>
      </c>
      <c r="B22218" s="1" t="s">
        <v>7</v>
      </c>
      <c r="C22218" s="1" t="s">
        <v>11</v>
      </c>
      <c r="D22218" s="2">
        <v>110000</v>
      </c>
      <c r="E22218" t="s">
        <v>12</v>
      </c>
      <c r="F22218" s="1"/>
    </row>
    <row r="22219" spans="1:6">
      <c r="A22219" s="1" t="s">
        <v>6</v>
      </c>
      <c r="B22219" s="1" t="s">
        <v>7</v>
      </c>
      <c r="C22219" s="1" t="s">
        <v>171</v>
      </c>
      <c r="D22219" s="2">
        <v>72900</v>
      </c>
      <c r="E22219" t="s">
        <v>15</v>
      </c>
      <c r="F22219" s="1"/>
    </row>
    <row r="22220" spans="1:6">
      <c r="A22220" s="1" t="s">
        <v>22</v>
      </c>
      <c r="B22220" s="1" t="s">
        <v>23</v>
      </c>
      <c r="C22220" s="1" t="s">
        <v>11</v>
      </c>
      <c r="D22220" s="1"/>
      <c r="E22220" t="s">
        <v>20</v>
      </c>
      <c r="F22220" s="1"/>
    </row>
    <row r="22221" spans="1:6">
      <c r="A22221" s="1" t="s">
        <v>10</v>
      </c>
      <c r="B22221" s="1" t="s">
        <v>7</v>
      </c>
      <c r="C22221" s="1" t="s">
        <v>77</v>
      </c>
      <c r="D22221" s="2">
        <v>89100</v>
      </c>
      <c r="E22221" t="s">
        <v>15</v>
      </c>
      <c r="F22221" s="1"/>
    </row>
    <row r="22222" spans="1:6">
      <c r="A22222" s="1" t="s">
        <v>10</v>
      </c>
      <c r="B22222" s="1" t="s">
        <v>7</v>
      </c>
      <c r="C22222" s="1" t="s">
        <v>11</v>
      </c>
      <c r="D22222" s="2">
        <v>108416</v>
      </c>
      <c r="E22222" t="s">
        <v>24</v>
      </c>
      <c r="F22222" s="1"/>
    </row>
    <row r="22223" spans="1:6">
      <c r="A22223" s="1" t="s">
        <v>16</v>
      </c>
      <c r="B22223" s="1" t="s">
        <v>7</v>
      </c>
      <c r="C22223" s="1" t="s">
        <v>11</v>
      </c>
      <c r="D22223" s="2">
        <v>104000</v>
      </c>
      <c r="E22223" t="s">
        <v>236</v>
      </c>
      <c r="F22223" s="1"/>
    </row>
    <row r="22224" spans="1:6">
      <c r="A22224" s="1" t="s">
        <v>13</v>
      </c>
      <c r="B22224" s="1" t="s">
        <v>7</v>
      </c>
      <c r="C22224" s="1" t="s">
        <v>48</v>
      </c>
      <c r="D22224" s="2">
        <v>79200</v>
      </c>
      <c r="E22224" t="s">
        <v>15</v>
      </c>
      <c r="F22224" s="1"/>
    </row>
    <row r="22225" spans="1:6">
      <c r="A22225" s="1" t="s">
        <v>13</v>
      </c>
      <c r="B22225" s="1" t="s">
        <v>7</v>
      </c>
      <c r="C22225" s="1" t="s">
        <v>11</v>
      </c>
      <c r="D22225" s="2">
        <v>148500</v>
      </c>
      <c r="E22225" t="s">
        <v>12</v>
      </c>
      <c r="F22225" s="1"/>
    </row>
    <row r="22226" spans="1:6">
      <c r="A22226" s="1" t="s">
        <v>19</v>
      </c>
      <c r="B22226" s="1" t="s">
        <v>7</v>
      </c>
      <c r="C22226" s="1" t="s">
        <v>11</v>
      </c>
      <c r="D22226" s="2">
        <v>111609</v>
      </c>
      <c r="E22226" t="s">
        <v>63</v>
      </c>
      <c r="F22226" s="1"/>
    </row>
    <row r="22227" spans="1:6">
      <c r="A22227" s="1" t="s">
        <v>10</v>
      </c>
      <c r="B22227" s="1" t="s">
        <v>7</v>
      </c>
      <c r="C22227" s="1" t="s">
        <v>11</v>
      </c>
      <c r="D22227" s="1"/>
      <c r="E22227" t="s">
        <v>18</v>
      </c>
      <c r="F22227" s="1"/>
    </row>
    <row r="22228" spans="1:6">
      <c r="A22228" s="1" t="s">
        <v>10</v>
      </c>
      <c r="B22228" s="1" t="s">
        <v>7</v>
      </c>
      <c r="C22228" s="1" t="s">
        <v>11</v>
      </c>
      <c r="D22228" s="2">
        <v>139540</v>
      </c>
      <c r="E22228" t="s">
        <v>9</v>
      </c>
      <c r="F22228" s="1"/>
    </row>
    <row r="22229" spans="1:6">
      <c r="A22229" s="1" t="s">
        <v>33</v>
      </c>
      <c r="B22229" s="1" t="s">
        <v>7</v>
      </c>
      <c r="C22229" s="1" t="s">
        <v>44</v>
      </c>
      <c r="D22229" s="2">
        <v>80850</v>
      </c>
      <c r="E22229" t="s">
        <v>15</v>
      </c>
      <c r="F22229" s="1"/>
    </row>
    <row r="22230" spans="1:6">
      <c r="A22230" s="1" t="s">
        <v>16</v>
      </c>
      <c r="B22230" s="1" t="s">
        <v>7</v>
      </c>
      <c r="C22230" s="1" t="s">
        <v>11</v>
      </c>
      <c r="D22230" s="2">
        <v>228222</v>
      </c>
      <c r="E22230" t="s">
        <v>20</v>
      </c>
      <c r="F22230" s="1"/>
    </row>
    <row r="22231" spans="1:6">
      <c r="A22231" s="1" t="s">
        <v>10</v>
      </c>
      <c r="B22231" s="1" t="s">
        <v>7</v>
      </c>
      <c r="C22231" s="1" t="s">
        <v>109</v>
      </c>
      <c r="D22231" s="2">
        <v>147500</v>
      </c>
      <c r="E22231" t="s">
        <v>15</v>
      </c>
      <c r="F22231" s="1"/>
    </row>
    <row r="22232" spans="1:6">
      <c r="A22232" s="1" t="s">
        <v>33</v>
      </c>
      <c r="B22232" s="1" t="s">
        <v>7</v>
      </c>
      <c r="C22232" s="1" t="s">
        <v>155</v>
      </c>
      <c r="D22232" s="2">
        <v>206000</v>
      </c>
      <c r="E22232" t="s">
        <v>148</v>
      </c>
      <c r="F22232" s="1"/>
    </row>
    <row r="22233" spans="1:6">
      <c r="A22233" s="1" t="s">
        <v>10</v>
      </c>
      <c r="B22233" s="1" t="s">
        <v>7</v>
      </c>
      <c r="C22233" s="1" t="s">
        <v>11</v>
      </c>
      <c r="D22233" s="2">
        <v>105000</v>
      </c>
      <c r="E22233" t="s">
        <v>12</v>
      </c>
      <c r="F22233" s="1"/>
    </row>
    <row r="22234" spans="1:6">
      <c r="A22234" s="1" t="s">
        <v>13</v>
      </c>
      <c r="B22234" s="1" t="s">
        <v>7</v>
      </c>
      <c r="C22234" s="1" t="s">
        <v>11</v>
      </c>
      <c r="D22234" s="2">
        <v>91500</v>
      </c>
      <c r="E22234" t="s">
        <v>38</v>
      </c>
      <c r="F22234" s="1"/>
    </row>
    <row r="22235" spans="1:6">
      <c r="A22235" s="1" t="s">
        <v>45</v>
      </c>
      <c r="B22235" s="1" t="s">
        <v>23</v>
      </c>
      <c r="C22235" s="1" t="s">
        <v>11</v>
      </c>
      <c r="D22235" s="1"/>
      <c r="E22235" t="s">
        <v>20</v>
      </c>
      <c r="F22235" s="1"/>
    </row>
    <row r="22236" spans="1:6">
      <c r="A22236" s="1" t="s">
        <v>45</v>
      </c>
      <c r="B22236" s="1" t="s">
        <v>17</v>
      </c>
      <c r="C22236" s="1" t="s">
        <v>11</v>
      </c>
      <c r="D22236" s="1"/>
      <c r="E22236" t="s">
        <v>18</v>
      </c>
      <c r="F22236" s="1"/>
    </row>
    <row r="22237" spans="1:6">
      <c r="A22237" s="1" t="s">
        <v>22</v>
      </c>
      <c r="B22237" s="1" t="s">
        <v>7</v>
      </c>
      <c r="C22237" s="1" t="s">
        <v>11</v>
      </c>
      <c r="D22237" s="2">
        <v>90000</v>
      </c>
      <c r="E22237" t="s">
        <v>24</v>
      </c>
      <c r="F22237" s="1"/>
    </row>
    <row r="22238" spans="1:6">
      <c r="A22238" s="1" t="s">
        <v>22</v>
      </c>
      <c r="B22238" s="1" t="s">
        <v>7</v>
      </c>
      <c r="C22238" s="1" t="s">
        <v>11</v>
      </c>
      <c r="D22238" s="1"/>
      <c r="E22238" t="s">
        <v>333</v>
      </c>
      <c r="F22238" s="1"/>
    </row>
    <row r="22239" spans="1:6">
      <c r="A22239" s="1" t="s">
        <v>6</v>
      </c>
      <c r="B22239" s="1" t="s">
        <v>7</v>
      </c>
      <c r="C22239" s="1" t="s">
        <v>11</v>
      </c>
      <c r="D22239" s="2">
        <v>157500</v>
      </c>
      <c r="E22239" t="s">
        <v>15</v>
      </c>
      <c r="F22239" s="1"/>
    </row>
    <row r="22240" spans="1:6">
      <c r="A22240" s="1" t="s">
        <v>16</v>
      </c>
      <c r="B22240" s="1" t="s">
        <v>7</v>
      </c>
      <c r="C22240" s="1" t="s">
        <v>165</v>
      </c>
      <c r="D22240" s="2">
        <v>106440</v>
      </c>
      <c r="E22240" t="s">
        <v>15</v>
      </c>
      <c r="F22240" s="1"/>
    </row>
    <row r="22241" spans="1:6">
      <c r="A22241" s="1" t="s">
        <v>10</v>
      </c>
      <c r="B22241" s="1" t="s">
        <v>7</v>
      </c>
      <c r="C22241" s="1" t="s">
        <v>11</v>
      </c>
      <c r="D22241" s="2">
        <v>211000</v>
      </c>
      <c r="E22241" t="s">
        <v>57</v>
      </c>
      <c r="F22241" s="1"/>
    </row>
    <row r="22242" spans="1:6">
      <c r="A22242" s="1" t="s">
        <v>16</v>
      </c>
      <c r="B22242" s="1" t="s">
        <v>7</v>
      </c>
      <c r="C22242" s="1" t="s">
        <v>8</v>
      </c>
      <c r="D22242" s="2">
        <v>50000</v>
      </c>
      <c r="E22242" t="s">
        <v>12</v>
      </c>
      <c r="F22242" s="1"/>
    </row>
    <row r="22243" spans="1:6">
      <c r="A22243" s="1" t="s">
        <v>13</v>
      </c>
      <c r="B22243" s="1" t="s">
        <v>7</v>
      </c>
      <c r="C22243" s="1" t="s">
        <v>11</v>
      </c>
      <c r="D22243" s="2">
        <v>175000</v>
      </c>
      <c r="E22243" t="s">
        <v>24</v>
      </c>
      <c r="F22243" s="1"/>
    </row>
    <row r="22244" spans="1:6">
      <c r="A22244" s="1" t="s">
        <v>16</v>
      </c>
      <c r="B22244" s="1" t="s">
        <v>36</v>
      </c>
      <c r="C22244" s="1" t="s">
        <v>11</v>
      </c>
      <c r="D22244" s="2">
        <v>115012</v>
      </c>
      <c r="E22244" t="s">
        <v>12</v>
      </c>
      <c r="F22244" s="1"/>
    </row>
    <row r="22245" spans="1:6">
      <c r="A22245" s="1" t="s">
        <v>22</v>
      </c>
      <c r="B22245" s="1" t="s">
        <v>7</v>
      </c>
      <c r="C22245" s="1" t="s">
        <v>11</v>
      </c>
      <c r="D22245" s="1"/>
      <c r="E22245" t="s">
        <v>12</v>
      </c>
      <c r="F22245" s="1"/>
    </row>
    <row r="22246" spans="1:6">
      <c r="A22246" s="1" t="s">
        <v>22</v>
      </c>
      <c r="B22246" s="1" t="s">
        <v>7</v>
      </c>
      <c r="C22246" s="1" t="s">
        <v>11</v>
      </c>
      <c r="D22246" s="2">
        <v>169311</v>
      </c>
      <c r="E22246" t="s">
        <v>20</v>
      </c>
      <c r="F22246" s="1"/>
    </row>
    <row r="22247" spans="1:6">
      <c r="A22247" s="1" t="s">
        <v>22</v>
      </c>
      <c r="B22247" s="1" t="s">
        <v>7</v>
      </c>
      <c r="C22247" s="1" t="s">
        <v>11</v>
      </c>
      <c r="D22247" s="1"/>
      <c r="E22247" t="s">
        <v>12</v>
      </c>
      <c r="F22247" s="1"/>
    </row>
    <row r="22248" spans="1:6">
      <c r="A22248" s="1" t="s">
        <v>22</v>
      </c>
      <c r="B22248" s="1" t="s">
        <v>7</v>
      </c>
      <c r="C22248" s="1" t="s">
        <v>11</v>
      </c>
      <c r="D22248" s="2">
        <v>75000</v>
      </c>
      <c r="E22248" t="s">
        <v>9</v>
      </c>
      <c r="F22248" s="1"/>
    </row>
    <row r="22249" spans="1:6">
      <c r="A22249" s="1" t="s">
        <v>22</v>
      </c>
      <c r="B22249" s="1" t="s">
        <v>23</v>
      </c>
      <c r="C22249" s="1" t="s">
        <v>11</v>
      </c>
      <c r="D22249" s="1"/>
      <c r="E22249" t="s">
        <v>32</v>
      </c>
      <c r="F22249" s="1"/>
    </row>
    <row r="22250" spans="1:6">
      <c r="A22250" s="1" t="s">
        <v>6</v>
      </c>
      <c r="B22250" s="1" t="s">
        <v>7</v>
      </c>
      <c r="C22250" s="1" t="s">
        <v>11</v>
      </c>
      <c r="D22250" s="2">
        <v>114550</v>
      </c>
      <c r="E22250" t="s">
        <v>50</v>
      </c>
      <c r="F22250" s="1"/>
    </row>
    <row r="22251" spans="1:6">
      <c r="A22251" s="1" t="s">
        <v>10</v>
      </c>
      <c r="B22251" s="1" t="s">
        <v>7</v>
      </c>
      <c r="C22251" s="1" t="s">
        <v>233</v>
      </c>
      <c r="D22251" s="2">
        <v>133000</v>
      </c>
      <c r="E22251" t="s">
        <v>15</v>
      </c>
      <c r="F22251" s="1"/>
    </row>
    <row r="22252" spans="1:6">
      <c r="A22252" s="1" t="s">
        <v>22</v>
      </c>
      <c r="B22252" s="1" t="s">
        <v>7</v>
      </c>
      <c r="C22252" s="1" t="s">
        <v>11</v>
      </c>
      <c r="D22252" s="2">
        <v>55000</v>
      </c>
      <c r="E22252" t="s">
        <v>20</v>
      </c>
      <c r="F22252" s="1"/>
    </row>
    <row r="22253" spans="1:6">
      <c r="A22253" s="1" t="s">
        <v>6</v>
      </c>
      <c r="B22253" s="1" t="s">
        <v>7</v>
      </c>
      <c r="C22253" s="1" t="s">
        <v>11</v>
      </c>
      <c r="D22253" s="2">
        <v>152500</v>
      </c>
      <c r="E22253" t="s">
        <v>12</v>
      </c>
      <c r="F22253" s="1"/>
    </row>
    <row r="22254" spans="1:6">
      <c r="A22254" s="1" t="s">
        <v>22</v>
      </c>
      <c r="B22254" s="1" t="s">
        <v>7</v>
      </c>
      <c r="C22254" s="1" t="s">
        <v>11</v>
      </c>
      <c r="D22254" s="2">
        <v>50000</v>
      </c>
      <c r="E22254" t="s">
        <v>81</v>
      </c>
      <c r="F22254" s="1"/>
    </row>
    <row r="22255" spans="1:6">
      <c r="A22255" s="1" t="s">
        <v>22</v>
      </c>
      <c r="B22255" s="1" t="s">
        <v>36</v>
      </c>
      <c r="C22255" s="1" t="s">
        <v>11</v>
      </c>
      <c r="D22255" s="1"/>
      <c r="E22255" t="s">
        <v>38</v>
      </c>
      <c r="F22255" s="1"/>
    </row>
    <row r="22256" spans="1:6">
      <c r="A22256" s="1" t="s">
        <v>16</v>
      </c>
      <c r="B22256" s="1" t="s">
        <v>7</v>
      </c>
      <c r="C22256" s="1" t="s">
        <v>11</v>
      </c>
      <c r="D22256" s="2">
        <v>123750</v>
      </c>
      <c r="E22256" t="s">
        <v>81</v>
      </c>
      <c r="F22256" s="1"/>
    </row>
    <row r="22257" spans="1:6">
      <c r="A22257" s="1" t="s">
        <v>16</v>
      </c>
      <c r="B22257" s="1" t="s">
        <v>23</v>
      </c>
      <c r="C22257" s="1" t="s">
        <v>8</v>
      </c>
      <c r="D22257" s="1"/>
      <c r="E22257" t="s">
        <v>41</v>
      </c>
      <c r="F22257" s="1"/>
    </row>
    <row r="22258" spans="1:6">
      <c r="A22258" s="1" t="s">
        <v>10</v>
      </c>
      <c r="B22258" s="1" t="s">
        <v>7</v>
      </c>
      <c r="C22258" s="1" t="s">
        <v>64</v>
      </c>
      <c r="D22258" s="2">
        <v>72000</v>
      </c>
      <c r="E22258" t="s">
        <v>15</v>
      </c>
      <c r="F22258" s="1"/>
    </row>
    <row r="22259" spans="1:6">
      <c r="A22259" s="1" t="s">
        <v>22</v>
      </c>
      <c r="B22259" s="1" t="s">
        <v>7</v>
      </c>
      <c r="C22259" s="1" t="s">
        <v>11</v>
      </c>
      <c r="D22259" s="1"/>
      <c r="E22259" t="s">
        <v>12</v>
      </c>
      <c r="F22259" s="1"/>
    </row>
    <row r="22260" spans="1:6">
      <c r="A22260" s="1" t="s">
        <v>16</v>
      </c>
      <c r="B22260" s="1" t="s">
        <v>7</v>
      </c>
      <c r="C22260" s="1" t="s">
        <v>11</v>
      </c>
      <c r="D22260" s="2">
        <v>112500</v>
      </c>
      <c r="E22260" t="s">
        <v>12</v>
      </c>
      <c r="F22260" s="1"/>
    </row>
    <row r="22261" spans="1:6">
      <c r="A22261" s="1" t="s">
        <v>22</v>
      </c>
      <c r="B22261" s="1" t="s">
        <v>23</v>
      </c>
      <c r="C22261" s="1" t="s">
        <v>11</v>
      </c>
      <c r="D22261" s="1"/>
      <c r="E22261" t="s">
        <v>20</v>
      </c>
      <c r="F22261" s="1"/>
    </row>
    <row r="22262" spans="1:6">
      <c r="A22262" s="1" t="s">
        <v>22</v>
      </c>
      <c r="B22262" s="1" t="s">
        <v>7</v>
      </c>
      <c r="C22262" s="1" t="s">
        <v>11</v>
      </c>
      <c r="D22262" s="2">
        <v>63594</v>
      </c>
      <c r="E22262" t="s">
        <v>38</v>
      </c>
      <c r="F22262" s="1"/>
    </row>
    <row r="22263" spans="1:6">
      <c r="A22263" s="1" t="s">
        <v>22</v>
      </c>
      <c r="B22263" s="1" t="s">
        <v>7</v>
      </c>
      <c r="C22263" s="1" t="s">
        <v>11</v>
      </c>
      <c r="D22263" s="2">
        <v>80000</v>
      </c>
      <c r="E22263" t="s">
        <v>32</v>
      </c>
      <c r="F22263" s="1"/>
    </row>
    <row r="22264" spans="1:6">
      <c r="A22264" s="1" t="s">
        <v>16</v>
      </c>
      <c r="B22264" s="1" t="s">
        <v>7</v>
      </c>
      <c r="C22264" s="1" t="s">
        <v>11</v>
      </c>
      <c r="D22264" s="2">
        <v>202500</v>
      </c>
      <c r="E22264" t="s">
        <v>12</v>
      </c>
      <c r="F22264" s="1"/>
    </row>
    <row r="22265" spans="1:6">
      <c r="A22265" s="1" t="s">
        <v>10</v>
      </c>
      <c r="B22265" s="1" t="s">
        <v>7</v>
      </c>
      <c r="C22265" s="1" t="s">
        <v>11</v>
      </c>
      <c r="D22265" s="2">
        <v>208114</v>
      </c>
      <c r="E22265" t="s">
        <v>130</v>
      </c>
      <c r="F22265" s="1"/>
    </row>
    <row r="22266" spans="1:6">
      <c r="A22266" s="1" t="s">
        <v>6</v>
      </c>
      <c r="B22266" s="1" t="s">
        <v>7</v>
      </c>
      <c r="C22266" s="1" t="s">
        <v>149</v>
      </c>
      <c r="D22266" s="2">
        <v>147500</v>
      </c>
      <c r="E22266" t="s">
        <v>15</v>
      </c>
      <c r="F22266" s="1"/>
    </row>
    <row r="22267" spans="1:6">
      <c r="A22267" s="1" t="s">
        <v>16</v>
      </c>
      <c r="B22267" s="1" t="s">
        <v>7</v>
      </c>
      <c r="C22267" s="1" t="s">
        <v>48</v>
      </c>
      <c r="D22267" s="2">
        <v>157500</v>
      </c>
      <c r="E22267" t="s">
        <v>15</v>
      </c>
      <c r="F22267" s="1"/>
    </row>
    <row r="22268" spans="1:6">
      <c r="A22268" s="1" t="s">
        <v>22</v>
      </c>
      <c r="B22268" s="1" t="s">
        <v>7</v>
      </c>
      <c r="C22268" s="1" t="s">
        <v>11</v>
      </c>
      <c r="D22268" s="2">
        <v>105000</v>
      </c>
      <c r="E22268" t="s">
        <v>49</v>
      </c>
      <c r="F22268" s="1"/>
    </row>
    <row r="22269" spans="1:6">
      <c r="A22269" s="1" t="s">
        <v>33</v>
      </c>
      <c r="B22269" s="1" t="s">
        <v>7</v>
      </c>
      <c r="C22269" s="1" t="s">
        <v>138</v>
      </c>
      <c r="D22269" s="2">
        <v>99150</v>
      </c>
      <c r="E22269" t="s">
        <v>15</v>
      </c>
      <c r="F22269" s="1"/>
    </row>
    <row r="22270" spans="1:6">
      <c r="A22270" s="1" t="s">
        <v>22</v>
      </c>
      <c r="B22270" s="1" t="s">
        <v>7</v>
      </c>
      <c r="C22270" s="1" t="s">
        <v>47</v>
      </c>
      <c r="D22270" s="2">
        <v>57500</v>
      </c>
      <c r="E22270" t="s">
        <v>15</v>
      </c>
      <c r="F22270" s="1"/>
    </row>
    <row r="22271" spans="1:6">
      <c r="A22271" s="1" t="s">
        <v>22</v>
      </c>
      <c r="B22271" s="1" t="s">
        <v>7</v>
      </c>
      <c r="C22271" s="1" t="s">
        <v>11</v>
      </c>
      <c r="D22271" s="2">
        <v>102400</v>
      </c>
      <c r="E22271" t="s">
        <v>24</v>
      </c>
      <c r="F22271" s="1"/>
    </row>
    <row r="22272" spans="1:6">
      <c r="A22272" s="1" t="s">
        <v>22</v>
      </c>
      <c r="B22272" s="1" t="s">
        <v>7</v>
      </c>
      <c r="C22272" s="1" t="s">
        <v>8</v>
      </c>
      <c r="D22272" s="2">
        <v>65000</v>
      </c>
      <c r="E22272" t="s">
        <v>50</v>
      </c>
      <c r="F22272" s="1"/>
    </row>
    <row r="22273" spans="1:6">
      <c r="A22273" s="1" t="s">
        <v>22</v>
      </c>
      <c r="B22273" s="1" t="s">
        <v>7</v>
      </c>
      <c r="C22273" s="1" t="s">
        <v>11</v>
      </c>
      <c r="D22273" s="2">
        <v>84000</v>
      </c>
      <c r="E22273" t="s">
        <v>9</v>
      </c>
      <c r="F22273" s="1"/>
    </row>
    <row r="22274" spans="1:6">
      <c r="A22274" s="1" t="s">
        <v>16</v>
      </c>
      <c r="B22274" s="1" t="s">
        <v>7</v>
      </c>
      <c r="C22274" s="1" t="s">
        <v>8</v>
      </c>
      <c r="D22274" s="2">
        <v>105000</v>
      </c>
      <c r="E22274" t="s">
        <v>20</v>
      </c>
      <c r="F22274" s="1"/>
    </row>
    <row r="22275" spans="1:6">
      <c r="A22275" s="1" t="s">
        <v>16</v>
      </c>
      <c r="B22275" s="1" t="s">
        <v>7</v>
      </c>
      <c r="C22275" s="1" t="s">
        <v>11</v>
      </c>
      <c r="D22275" s="2">
        <v>150000</v>
      </c>
      <c r="E22275" t="s">
        <v>81</v>
      </c>
      <c r="F22275" s="1"/>
    </row>
    <row r="22276" spans="1:6">
      <c r="A22276" s="1" t="s">
        <v>22</v>
      </c>
      <c r="B22276" s="1" t="s">
        <v>7</v>
      </c>
      <c r="C22276" s="1" t="s">
        <v>11</v>
      </c>
      <c r="D22276" s="2">
        <v>80000</v>
      </c>
      <c r="E22276" t="s">
        <v>12</v>
      </c>
      <c r="F22276" s="1"/>
    </row>
    <row r="22277" spans="1:6">
      <c r="A22277" s="1" t="s">
        <v>22</v>
      </c>
      <c r="B22277" s="1" t="s">
        <v>23</v>
      </c>
      <c r="C22277" s="1" t="s">
        <v>11</v>
      </c>
      <c r="D22277" s="1"/>
      <c r="E22277" t="s">
        <v>20</v>
      </c>
      <c r="F22277" s="1"/>
    </row>
    <row r="22278" spans="1:6">
      <c r="A22278" s="1" t="s">
        <v>16</v>
      </c>
      <c r="B22278" s="1" t="s">
        <v>7</v>
      </c>
      <c r="C22278" s="1" t="s">
        <v>11</v>
      </c>
      <c r="D22278" s="2">
        <v>94000</v>
      </c>
      <c r="E22278" t="s">
        <v>12</v>
      </c>
      <c r="F22278" s="1"/>
    </row>
    <row r="22279" spans="1:6">
      <c r="A22279" s="1" t="s">
        <v>22</v>
      </c>
      <c r="B22279" s="1" t="s">
        <v>7</v>
      </c>
      <c r="C22279" s="1" t="s">
        <v>11</v>
      </c>
      <c r="D22279" s="2">
        <v>115000</v>
      </c>
      <c r="E22279" t="s">
        <v>24</v>
      </c>
      <c r="F22279" s="1"/>
    </row>
    <row r="22280" spans="1:6">
      <c r="A22280" s="1" t="s">
        <v>22</v>
      </c>
      <c r="B22280" s="1" t="s">
        <v>7</v>
      </c>
      <c r="C22280" s="1" t="s">
        <v>11</v>
      </c>
      <c r="D22280" s="2">
        <v>125500</v>
      </c>
      <c r="E22280" t="s">
        <v>9</v>
      </c>
      <c r="F22280" s="1"/>
    </row>
    <row r="22281" spans="1:6">
      <c r="A22281" s="1" t="s">
        <v>22</v>
      </c>
      <c r="B22281" s="1" t="s">
        <v>23</v>
      </c>
      <c r="C22281" s="1" t="s">
        <v>11</v>
      </c>
      <c r="D22281" s="1"/>
      <c r="E22281" t="s">
        <v>20</v>
      </c>
      <c r="F22281" s="1"/>
    </row>
    <row r="22282" spans="1:6">
      <c r="A22282" s="1" t="s">
        <v>16</v>
      </c>
      <c r="B22282" s="1" t="s">
        <v>40</v>
      </c>
      <c r="C22282" s="1" t="s">
        <v>11</v>
      </c>
      <c r="D22282" s="1"/>
      <c r="E22282" t="s">
        <v>42</v>
      </c>
      <c r="F22282" s="1"/>
    </row>
    <row r="22283" spans="1:6">
      <c r="A22283" s="1" t="s">
        <v>22</v>
      </c>
      <c r="B22283" s="1" t="s">
        <v>23</v>
      </c>
      <c r="C22283" s="1" t="s">
        <v>11</v>
      </c>
      <c r="D22283" s="1"/>
      <c r="E22283" t="s">
        <v>20</v>
      </c>
      <c r="F22283" s="1"/>
    </row>
    <row r="22284" spans="1:6">
      <c r="A22284" s="1" t="s">
        <v>22</v>
      </c>
      <c r="B22284" s="1" t="s">
        <v>7</v>
      </c>
      <c r="C22284" s="1" t="s">
        <v>11</v>
      </c>
      <c r="D22284" s="1"/>
      <c r="E22284" t="s">
        <v>178</v>
      </c>
      <c r="F22284" s="1"/>
    </row>
    <row r="22285" spans="1:6">
      <c r="A22285" s="1" t="s">
        <v>16</v>
      </c>
      <c r="B22285" s="1" t="s">
        <v>7</v>
      </c>
      <c r="C22285" s="1" t="s">
        <v>11</v>
      </c>
      <c r="D22285" s="2">
        <v>149947</v>
      </c>
      <c r="E22285" t="s">
        <v>156</v>
      </c>
      <c r="F22285" s="1"/>
    </row>
    <row r="22286" spans="1:6">
      <c r="A22286" s="1" t="s">
        <v>10</v>
      </c>
      <c r="B22286" s="1" t="s">
        <v>7</v>
      </c>
      <c r="C22286" s="1" t="s">
        <v>37</v>
      </c>
      <c r="D22286" s="2">
        <v>90000</v>
      </c>
      <c r="E22286" t="s">
        <v>24</v>
      </c>
      <c r="F22286" s="1"/>
    </row>
    <row r="22287" spans="1:6">
      <c r="A22287" s="1" t="s">
        <v>22</v>
      </c>
      <c r="B22287" s="1" t="s">
        <v>7</v>
      </c>
      <c r="C22287" s="1" t="s">
        <v>601</v>
      </c>
      <c r="D22287" s="2">
        <v>105000</v>
      </c>
      <c r="E22287" t="s">
        <v>15</v>
      </c>
      <c r="F22287" s="1"/>
    </row>
    <row r="22288" spans="1:6">
      <c r="A22288" s="1" t="s">
        <v>22</v>
      </c>
      <c r="B22288" s="1" t="s">
        <v>7</v>
      </c>
      <c r="C22288" s="1" t="s">
        <v>11</v>
      </c>
      <c r="D22288" s="2">
        <v>89000</v>
      </c>
      <c r="E22288" t="s">
        <v>354</v>
      </c>
      <c r="F22288" s="1"/>
    </row>
    <row r="22289" spans="1:6">
      <c r="A22289" s="1" t="s">
        <v>22</v>
      </c>
      <c r="B22289" s="1" t="s">
        <v>23</v>
      </c>
      <c r="C22289" s="1" t="s">
        <v>11</v>
      </c>
      <c r="D22289" s="1"/>
      <c r="E22289" t="s">
        <v>9</v>
      </c>
      <c r="F22289" s="1"/>
    </row>
    <row r="22290" spans="1:6">
      <c r="A22290" s="1" t="s">
        <v>10</v>
      </c>
      <c r="B22290" s="1" t="s">
        <v>7</v>
      </c>
      <c r="C22290" s="1" t="s">
        <v>28</v>
      </c>
      <c r="D22290" s="2">
        <v>97444</v>
      </c>
      <c r="E22290" t="s">
        <v>15</v>
      </c>
      <c r="F22290" s="1"/>
    </row>
    <row r="22291" spans="1:6">
      <c r="A22291" s="1" t="s">
        <v>16</v>
      </c>
      <c r="B22291" s="1" t="s">
        <v>7</v>
      </c>
      <c r="C22291" s="1" t="s">
        <v>11</v>
      </c>
      <c r="D22291" s="2">
        <v>177283</v>
      </c>
      <c r="E22291" t="s">
        <v>15</v>
      </c>
      <c r="F22291" s="1"/>
    </row>
    <row r="22292" spans="1:6">
      <c r="A22292" s="1" t="s">
        <v>13</v>
      </c>
      <c r="B22292" s="1" t="s">
        <v>17</v>
      </c>
      <c r="C22292" s="1" t="s">
        <v>11</v>
      </c>
      <c r="D22292" s="1"/>
      <c r="E22292" t="s">
        <v>18</v>
      </c>
      <c r="F22292" s="1"/>
    </row>
    <row r="22293" spans="1:6">
      <c r="A22293" s="1" t="s">
        <v>22</v>
      </c>
      <c r="B22293" s="1" t="s">
        <v>7</v>
      </c>
      <c r="C22293" s="1" t="s">
        <v>11</v>
      </c>
      <c r="D22293" s="2">
        <v>60000</v>
      </c>
      <c r="E22293" t="s">
        <v>12</v>
      </c>
      <c r="F22293" s="1"/>
    </row>
    <row r="22294" spans="1:6">
      <c r="A22294" s="1" t="s">
        <v>10</v>
      </c>
      <c r="B22294" s="1" t="s">
        <v>7</v>
      </c>
      <c r="C22294" s="1" t="s">
        <v>11</v>
      </c>
      <c r="D22294" s="1"/>
      <c r="E22294" t="s">
        <v>9</v>
      </c>
      <c r="F22294" s="1"/>
    </row>
    <row r="22295" spans="1:6">
      <c r="A22295" s="1" t="s">
        <v>6</v>
      </c>
      <c r="B22295" s="1" t="s">
        <v>7</v>
      </c>
      <c r="C22295" s="1" t="s">
        <v>11</v>
      </c>
      <c r="D22295" s="2">
        <v>125000</v>
      </c>
      <c r="E22295" t="s">
        <v>24</v>
      </c>
      <c r="F22295" s="1"/>
    </row>
    <row r="22296" spans="1:6">
      <c r="A22296" s="1" t="s">
        <v>45</v>
      </c>
      <c r="B22296" s="1" t="s">
        <v>23</v>
      </c>
      <c r="C22296" s="1" t="s">
        <v>11</v>
      </c>
      <c r="D22296" s="1"/>
      <c r="E22296" t="s">
        <v>602</v>
      </c>
      <c r="F22296" s="1"/>
    </row>
    <row r="22297" spans="1:6">
      <c r="A22297" s="1" t="s">
        <v>10</v>
      </c>
      <c r="B22297" s="1" t="s">
        <v>7</v>
      </c>
      <c r="C22297" s="1" t="s">
        <v>325</v>
      </c>
      <c r="D22297" s="2">
        <v>211000</v>
      </c>
      <c r="E22297" t="s">
        <v>280</v>
      </c>
      <c r="F22297" s="1"/>
    </row>
    <row r="22298" spans="1:6">
      <c r="A22298" s="1" t="s">
        <v>22</v>
      </c>
      <c r="B22298" s="1" t="s">
        <v>7</v>
      </c>
      <c r="C22298" s="1" t="s">
        <v>11</v>
      </c>
      <c r="D22298" s="1"/>
      <c r="E22298" t="s">
        <v>603</v>
      </c>
      <c r="F22298" s="1"/>
    </row>
    <row r="22299" spans="1:6">
      <c r="A22299" s="1" t="s">
        <v>16</v>
      </c>
      <c r="B22299" s="1" t="s">
        <v>7</v>
      </c>
      <c r="C22299" s="1" t="s">
        <v>48</v>
      </c>
      <c r="D22299" s="2">
        <v>157500</v>
      </c>
      <c r="E22299" t="s">
        <v>15</v>
      </c>
      <c r="F22299" s="1"/>
    </row>
    <row r="22300" spans="1:6">
      <c r="A22300" s="1" t="s">
        <v>22</v>
      </c>
      <c r="B22300" s="1" t="s">
        <v>23</v>
      </c>
      <c r="C22300" s="1" t="s">
        <v>11</v>
      </c>
      <c r="D22300" s="1"/>
      <c r="E22300" t="s">
        <v>20</v>
      </c>
      <c r="F22300" s="1"/>
    </row>
    <row r="22301" spans="1:6">
      <c r="A22301" s="1" t="s">
        <v>22</v>
      </c>
      <c r="B22301" s="1" t="s">
        <v>23</v>
      </c>
      <c r="C22301" s="1" t="s">
        <v>11</v>
      </c>
      <c r="D22301" s="1"/>
      <c r="E22301" t="s">
        <v>12</v>
      </c>
      <c r="F22301" s="1"/>
    </row>
    <row r="22302" spans="1:6">
      <c r="A22302" s="1" t="s">
        <v>6</v>
      </c>
      <c r="B22302" s="1" t="s">
        <v>7</v>
      </c>
      <c r="C22302" s="1" t="s">
        <v>8</v>
      </c>
      <c r="D22302" s="2">
        <v>122000</v>
      </c>
      <c r="E22302" t="s">
        <v>12</v>
      </c>
      <c r="F22302" s="1"/>
    </row>
    <row r="22303" spans="1:6">
      <c r="A22303" s="1" t="s">
        <v>6</v>
      </c>
      <c r="B22303" s="1" t="s">
        <v>7</v>
      </c>
      <c r="C22303" s="1" t="s">
        <v>11</v>
      </c>
      <c r="D22303" s="2">
        <v>102482</v>
      </c>
      <c r="E22303" t="s">
        <v>12</v>
      </c>
      <c r="F22303" s="1"/>
    </row>
    <row r="22304" spans="1:6">
      <c r="A22304" s="1" t="s">
        <v>22</v>
      </c>
      <c r="B22304" s="1" t="s">
        <v>84</v>
      </c>
      <c r="C22304" s="1" t="s">
        <v>11</v>
      </c>
      <c r="D22304" s="1"/>
      <c r="E22304" t="s">
        <v>18</v>
      </c>
      <c r="F22304" s="1"/>
    </row>
    <row r="22305" spans="1:6">
      <c r="A22305" s="1" t="s">
        <v>16</v>
      </c>
      <c r="B22305" s="1" t="s">
        <v>7</v>
      </c>
      <c r="C22305" s="1" t="s">
        <v>11</v>
      </c>
      <c r="D22305" s="2">
        <v>165000</v>
      </c>
      <c r="E22305" t="s">
        <v>542</v>
      </c>
      <c r="F22305" s="1"/>
    </row>
    <row r="22306" spans="1:6">
      <c r="A22306" s="1" t="s">
        <v>10</v>
      </c>
      <c r="B22306" s="1" t="s">
        <v>23</v>
      </c>
      <c r="C22306" s="1" t="s">
        <v>11</v>
      </c>
      <c r="D22306" s="1"/>
      <c r="E22306" t="s">
        <v>12</v>
      </c>
      <c r="F22306" s="1"/>
    </row>
    <row r="22307" spans="1:6">
      <c r="A22307" s="1" t="s">
        <v>16</v>
      </c>
      <c r="B22307" s="1" t="s">
        <v>7</v>
      </c>
      <c r="C22307" s="1" t="s">
        <v>11</v>
      </c>
      <c r="D22307" s="2">
        <v>182500</v>
      </c>
      <c r="E22307" t="s">
        <v>20</v>
      </c>
      <c r="F22307" s="1"/>
    </row>
    <row r="22308" spans="1:6">
      <c r="A22308" s="1" t="s">
        <v>22</v>
      </c>
      <c r="B22308" s="1" t="s">
        <v>7</v>
      </c>
      <c r="C22308" s="1" t="s">
        <v>11</v>
      </c>
      <c r="D22308" s="2">
        <v>107500</v>
      </c>
      <c r="E22308" t="s">
        <v>20</v>
      </c>
      <c r="F22308" s="1"/>
    </row>
    <row r="22309" spans="1:6">
      <c r="A22309" s="1" t="s">
        <v>22</v>
      </c>
      <c r="B22309" s="1" t="s">
        <v>7</v>
      </c>
      <c r="C22309" s="1" t="s">
        <v>11</v>
      </c>
      <c r="D22309" s="2">
        <v>60000</v>
      </c>
      <c r="E22309" t="s">
        <v>12</v>
      </c>
      <c r="F22309" s="1"/>
    </row>
    <row r="22310" spans="1:6">
      <c r="A22310" s="1" t="s">
        <v>19</v>
      </c>
      <c r="B22310" s="1" t="s">
        <v>7</v>
      </c>
      <c r="C22310" s="1" t="s">
        <v>11</v>
      </c>
      <c r="D22310" s="2">
        <v>147500</v>
      </c>
      <c r="E22310" t="s">
        <v>15</v>
      </c>
      <c r="F22310" s="1"/>
    </row>
    <row r="22311" spans="1:6">
      <c r="A22311" s="1" t="s">
        <v>22</v>
      </c>
      <c r="B22311" s="1" t="s">
        <v>23</v>
      </c>
      <c r="C22311" s="1" t="s">
        <v>11</v>
      </c>
      <c r="D22311" s="1"/>
      <c r="E22311" t="s">
        <v>20</v>
      </c>
      <c r="F22311" s="1"/>
    </row>
    <row r="22312" spans="1:6">
      <c r="A22312" s="1" t="s">
        <v>22</v>
      </c>
      <c r="B22312" s="1" t="s">
        <v>23</v>
      </c>
      <c r="C22312" s="1" t="s">
        <v>11</v>
      </c>
      <c r="D22312" s="1"/>
      <c r="E22312" t="s">
        <v>20</v>
      </c>
      <c r="F22312" s="1"/>
    </row>
    <row r="22313" spans="1:6">
      <c r="A22313" s="1" t="s">
        <v>16</v>
      </c>
      <c r="B22313" s="1" t="s">
        <v>7</v>
      </c>
      <c r="C22313" s="1" t="s">
        <v>11</v>
      </c>
      <c r="D22313" s="2">
        <v>128500</v>
      </c>
      <c r="E22313" t="s">
        <v>63</v>
      </c>
      <c r="F22313" s="1"/>
    </row>
    <row r="22314" spans="1:6">
      <c r="A22314" s="1" t="s">
        <v>14</v>
      </c>
      <c r="B22314" s="1" t="s">
        <v>7</v>
      </c>
      <c r="C22314" s="1" t="s">
        <v>11</v>
      </c>
      <c r="D22314" s="2">
        <v>190000</v>
      </c>
      <c r="E22314" t="s">
        <v>15</v>
      </c>
      <c r="F22314" s="1"/>
    </row>
    <row r="22315" spans="1:6">
      <c r="A22315" s="1" t="s">
        <v>22</v>
      </c>
      <c r="B22315" s="1" t="s">
        <v>7</v>
      </c>
      <c r="C22315" s="1" t="s">
        <v>11</v>
      </c>
      <c r="D22315" s="2">
        <v>90000</v>
      </c>
      <c r="E22315" t="s">
        <v>24</v>
      </c>
      <c r="F22315" s="1"/>
    </row>
    <row r="22316" spans="1:6">
      <c r="A22316" s="1" t="s">
        <v>22</v>
      </c>
      <c r="B22316" s="1" t="s">
        <v>23</v>
      </c>
      <c r="C22316" s="1" t="s">
        <v>11</v>
      </c>
      <c r="D22316" s="1"/>
      <c r="E22316" t="s">
        <v>38</v>
      </c>
      <c r="F22316" s="1"/>
    </row>
    <row r="22317" spans="1:6">
      <c r="A22317" s="1" t="s">
        <v>16</v>
      </c>
      <c r="B22317" s="1" t="s">
        <v>7</v>
      </c>
      <c r="C22317" s="1" t="s">
        <v>11</v>
      </c>
      <c r="D22317" s="2">
        <v>142500</v>
      </c>
      <c r="E22317" t="s">
        <v>187</v>
      </c>
      <c r="F22317" s="1"/>
    </row>
    <row r="22318" spans="1:6">
      <c r="A22318" s="1" t="s">
        <v>22</v>
      </c>
      <c r="B22318" s="1" t="s">
        <v>7</v>
      </c>
      <c r="C22318" s="1" t="s">
        <v>11</v>
      </c>
      <c r="D22318" s="2">
        <v>93000</v>
      </c>
      <c r="E22318" t="s">
        <v>50</v>
      </c>
      <c r="F22318" s="1"/>
    </row>
    <row r="22319" spans="1:6">
      <c r="A22319" s="1" t="s">
        <v>16</v>
      </c>
      <c r="B22319" s="1" t="s">
        <v>7</v>
      </c>
      <c r="C22319" s="1" t="s">
        <v>76</v>
      </c>
      <c r="D22319" s="2">
        <v>72900</v>
      </c>
      <c r="E22319" t="s">
        <v>15</v>
      </c>
      <c r="F22319" s="1"/>
    </row>
    <row r="22320" spans="1:6">
      <c r="A22320" s="1" t="s">
        <v>16</v>
      </c>
      <c r="B22320" s="1" t="s">
        <v>7</v>
      </c>
      <c r="C22320" s="1" t="s">
        <v>11</v>
      </c>
      <c r="D22320" s="2">
        <v>178500</v>
      </c>
      <c r="E22320" t="s">
        <v>20</v>
      </c>
      <c r="F22320" s="1"/>
    </row>
    <row r="22321" spans="1:6">
      <c r="A22321" s="1" t="s">
        <v>22</v>
      </c>
      <c r="B22321" s="1" t="s">
        <v>7</v>
      </c>
      <c r="C22321" s="1" t="s">
        <v>47</v>
      </c>
      <c r="D22321" s="2">
        <v>111175</v>
      </c>
      <c r="E22321" t="s">
        <v>15</v>
      </c>
      <c r="F22321" s="1"/>
    </row>
    <row r="22322" spans="1:6">
      <c r="A22322" s="1" t="s">
        <v>22</v>
      </c>
      <c r="B22322" s="1" t="s">
        <v>7</v>
      </c>
      <c r="C22322" s="1" t="s">
        <v>11</v>
      </c>
      <c r="D22322" s="2">
        <v>86000</v>
      </c>
      <c r="E22322" t="s">
        <v>20</v>
      </c>
      <c r="F22322" s="1"/>
    </row>
    <row r="22323" spans="1:6">
      <c r="A22323" s="1" t="s">
        <v>13</v>
      </c>
      <c r="B22323" s="1" t="s">
        <v>7</v>
      </c>
      <c r="C22323" s="1" t="s">
        <v>11</v>
      </c>
      <c r="D22323" s="2">
        <v>85000</v>
      </c>
      <c r="E22323" t="s">
        <v>35</v>
      </c>
      <c r="F22323" s="1"/>
    </row>
    <row r="22324" spans="1:6">
      <c r="A22324" s="1" t="s">
        <v>10</v>
      </c>
      <c r="B22324" s="1" t="s">
        <v>7</v>
      </c>
      <c r="C22324" s="1" t="s">
        <v>11</v>
      </c>
      <c r="D22324" s="2">
        <v>132799</v>
      </c>
      <c r="E22324" t="s">
        <v>12</v>
      </c>
      <c r="F22324" s="1"/>
    </row>
    <row r="22325" spans="1:6">
      <c r="A22325" s="1" t="s">
        <v>16</v>
      </c>
      <c r="B22325" s="1" t="s">
        <v>7</v>
      </c>
      <c r="C22325" s="1" t="s">
        <v>11</v>
      </c>
      <c r="D22325" s="2">
        <v>115000</v>
      </c>
      <c r="E22325" t="s">
        <v>24</v>
      </c>
      <c r="F22325" s="1"/>
    </row>
    <row r="22326" spans="1:6">
      <c r="A22326" s="1" t="s">
        <v>6</v>
      </c>
      <c r="B22326" s="1" t="s">
        <v>7</v>
      </c>
      <c r="C22326" s="1" t="s">
        <v>77</v>
      </c>
      <c r="D22326" s="2">
        <v>105300</v>
      </c>
      <c r="E22326" t="s">
        <v>15</v>
      </c>
      <c r="F22326" s="1"/>
    </row>
    <row r="22327" spans="1:6">
      <c r="A22327" s="1" t="s">
        <v>16</v>
      </c>
      <c r="B22327" s="1" t="s">
        <v>23</v>
      </c>
      <c r="C22327" s="1" t="s">
        <v>11</v>
      </c>
      <c r="D22327" s="1"/>
      <c r="E22327" t="s">
        <v>32</v>
      </c>
      <c r="F22327" s="1"/>
    </row>
    <row r="22328" spans="1:6">
      <c r="A22328" s="1" t="s">
        <v>16</v>
      </c>
      <c r="B22328" s="1" t="s">
        <v>7</v>
      </c>
      <c r="C22328" s="1" t="s">
        <v>11</v>
      </c>
      <c r="D22328" s="2">
        <v>150000</v>
      </c>
      <c r="E22328" t="s">
        <v>24</v>
      </c>
      <c r="F22328" s="1"/>
    </row>
    <row r="22329" spans="1:6">
      <c r="A22329" s="1" t="s">
        <v>22</v>
      </c>
      <c r="B22329" s="1" t="s">
        <v>7</v>
      </c>
      <c r="C22329" s="1" t="s">
        <v>11</v>
      </c>
      <c r="D22329" s="2">
        <v>83105</v>
      </c>
      <c r="E22329" t="s">
        <v>20</v>
      </c>
      <c r="F22329" s="1"/>
    </row>
    <row r="22330" spans="1:6">
      <c r="A22330" s="1" t="s">
        <v>22</v>
      </c>
      <c r="B22330" s="1" t="s">
        <v>23</v>
      </c>
      <c r="C22330" s="1" t="s">
        <v>11</v>
      </c>
      <c r="D22330" s="1"/>
      <c r="E22330" t="s">
        <v>20</v>
      </c>
      <c r="F22330" s="1"/>
    </row>
    <row r="22331" spans="1:6">
      <c r="A22331" s="1" t="s">
        <v>10</v>
      </c>
      <c r="B22331" s="1" t="s">
        <v>59</v>
      </c>
      <c r="C22331" s="1" t="s">
        <v>37</v>
      </c>
      <c r="D22331" s="1"/>
      <c r="E22331" t="s">
        <v>20</v>
      </c>
      <c r="F22331" s="1"/>
    </row>
    <row r="22332" spans="1:6">
      <c r="A22332" s="1" t="s">
        <v>22</v>
      </c>
      <c r="B22332" s="1" t="s">
        <v>7</v>
      </c>
      <c r="C22332" s="1" t="s">
        <v>11</v>
      </c>
      <c r="D22332" s="2">
        <v>110000</v>
      </c>
      <c r="E22332" t="s">
        <v>9</v>
      </c>
      <c r="F22332" s="1"/>
    </row>
    <row r="22333" spans="1:6">
      <c r="A22333" s="1" t="s">
        <v>16</v>
      </c>
      <c r="B22333" s="1" t="s">
        <v>7</v>
      </c>
      <c r="C22333" s="1" t="s">
        <v>11</v>
      </c>
      <c r="D22333" s="2">
        <v>77636</v>
      </c>
      <c r="E22333" t="s">
        <v>20</v>
      </c>
      <c r="F22333" s="1"/>
    </row>
    <row r="22334" spans="1:6">
      <c r="A22334" s="1" t="s">
        <v>22</v>
      </c>
      <c r="B22334" s="1" t="s">
        <v>7</v>
      </c>
      <c r="C22334" s="1" t="s">
        <v>48</v>
      </c>
      <c r="D22334" s="2">
        <v>57500</v>
      </c>
      <c r="E22334" t="s">
        <v>15</v>
      </c>
      <c r="F22334" s="1"/>
    </row>
    <row r="22335" spans="1:6">
      <c r="A22335" s="1" t="s">
        <v>14</v>
      </c>
      <c r="B22335" s="1" t="s">
        <v>7</v>
      </c>
      <c r="C22335" s="1" t="s">
        <v>201</v>
      </c>
      <c r="D22335" s="2">
        <v>156650</v>
      </c>
      <c r="E22335" t="s">
        <v>15</v>
      </c>
      <c r="F22335" s="1"/>
    </row>
    <row r="22336" spans="1:6">
      <c r="A22336" s="1" t="s">
        <v>22</v>
      </c>
      <c r="B22336" s="1" t="s">
        <v>7</v>
      </c>
      <c r="C22336" s="1" t="s">
        <v>11</v>
      </c>
      <c r="D22336" s="2">
        <v>130000</v>
      </c>
      <c r="E22336" t="s">
        <v>32</v>
      </c>
      <c r="F22336" s="1"/>
    </row>
    <row r="22337" spans="1:6">
      <c r="A22337" s="1" t="s">
        <v>22</v>
      </c>
      <c r="B22337" s="1" t="s">
        <v>17</v>
      </c>
      <c r="C22337" s="1" t="s">
        <v>11</v>
      </c>
      <c r="D22337" s="1"/>
      <c r="E22337" t="s">
        <v>18</v>
      </c>
      <c r="F22337" s="1"/>
    </row>
    <row r="22338" spans="1:6">
      <c r="A22338" s="1" t="s">
        <v>16</v>
      </c>
      <c r="B22338" s="1" t="s">
        <v>7</v>
      </c>
      <c r="C22338" s="1" t="s">
        <v>11</v>
      </c>
      <c r="D22338" s="2">
        <v>200000</v>
      </c>
      <c r="E22338" t="s">
        <v>24</v>
      </c>
      <c r="F22338" s="1"/>
    </row>
    <row r="22339" spans="1:6">
      <c r="A22339" s="1" t="s">
        <v>22</v>
      </c>
      <c r="B22339" s="1" t="s">
        <v>7</v>
      </c>
      <c r="C22339" s="1" t="s">
        <v>11</v>
      </c>
      <c r="D22339" s="1"/>
      <c r="E22339" t="s">
        <v>212</v>
      </c>
      <c r="F22339" s="1"/>
    </row>
    <row r="22340" spans="1:6">
      <c r="A22340" s="1" t="s">
        <v>10</v>
      </c>
      <c r="B22340" s="1" t="s">
        <v>7</v>
      </c>
      <c r="C22340" s="1" t="s">
        <v>11</v>
      </c>
      <c r="D22340" s="2">
        <v>86000</v>
      </c>
      <c r="E22340" t="s">
        <v>32</v>
      </c>
      <c r="F22340" s="1"/>
    </row>
    <row r="22341" spans="1:6">
      <c r="A22341" s="1" t="s">
        <v>22</v>
      </c>
      <c r="B22341" s="1" t="s">
        <v>7</v>
      </c>
      <c r="C22341" s="1" t="s">
        <v>11</v>
      </c>
      <c r="D22341" s="2">
        <v>72500</v>
      </c>
      <c r="E22341" t="s">
        <v>12</v>
      </c>
      <c r="F22341" s="1"/>
    </row>
    <row r="22342" spans="1:6">
      <c r="A22342" s="1" t="s">
        <v>13</v>
      </c>
      <c r="B22342" s="1" t="s">
        <v>7</v>
      </c>
      <c r="C22342" s="1" t="s">
        <v>11</v>
      </c>
      <c r="D22342" s="2">
        <v>115000</v>
      </c>
      <c r="E22342" t="s">
        <v>24</v>
      </c>
      <c r="F22342" s="1"/>
    </row>
    <row r="22343" spans="1:6">
      <c r="A22343" s="1" t="s">
        <v>16</v>
      </c>
      <c r="B22343" s="1" t="s">
        <v>7</v>
      </c>
      <c r="C22343" s="1" t="s">
        <v>77</v>
      </c>
      <c r="D22343" s="2">
        <v>113221</v>
      </c>
      <c r="E22343" t="s">
        <v>20</v>
      </c>
      <c r="F22343" s="1"/>
    </row>
    <row r="22344" spans="1:6">
      <c r="A22344" s="1" t="s">
        <v>10</v>
      </c>
      <c r="B22344" s="1" t="s">
        <v>23</v>
      </c>
      <c r="C22344" s="1" t="s">
        <v>8</v>
      </c>
      <c r="D22344" s="1"/>
      <c r="E22344" t="s">
        <v>41</v>
      </c>
      <c r="F22344" s="1"/>
    </row>
    <row r="22345" spans="1:6">
      <c r="A22345" s="1" t="s">
        <v>16</v>
      </c>
      <c r="B22345" s="1" t="s">
        <v>7</v>
      </c>
      <c r="C22345" s="1" t="s">
        <v>48</v>
      </c>
      <c r="D22345" s="2">
        <v>147500</v>
      </c>
      <c r="E22345" t="s">
        <v>15</v>
      </c>
      <c r="F22345" s="1"/>
    </row>
    <row r="22346" spans="1:6">
      <c r="A22346" s="1" t="s">
        <v>16</v>
      </c>
      <c r="B22346" s="1" t="s">
        <v>7</v>
      </c>
      <c r="C22346" s="1" t="s">
        <v>11</v>
      </c>
      <c r="D22346" s="2">
        <v>105130</v>
      </c>
      <c r="E22346" t="s">
        <v>228</v>
      </c>
      <c r="F22346" s="1"/>
    </row>
    <row r="22347" spans="1:6">
      <c r="A22347" s="1" t="s">
        <v>10</v>
      </c>
      <c r="B22347" s="1" t="s">
        <v>7</v>
      </c>
      <c r="C22347" s="1" t="s">
        <v>8</v>
      </c>
      <c r="D22347" s="2">
        <v>90000</v>
      </c>
      <c r="E22347" t="s">
        <v>24</v>
      </c>
      <c r="F22347" s="1"/>
    </row>
    <row r="22348" spans="1:6">
      <c r="A22348" s="1" t="s">
        <v>16</v>
      </c>
      <c r="B22348" s="1" t="s">
        <v>7</v>
      </c>
      <c r="C22348" s="1" t="s">
        <v>11</v>
      </c>
      <c r="D22348" s="2">
        <v>125000</v>
      </c>
      <c r="E22348" t="s">
        <v>24</v>
      </c>
      <c r="F22348" s="1"/>
    </row>
    <row r="22349" spans="1:6">
      <c r="A22349" s="1" t="s">
        <v>22</v>
      </c>
      <c r="B22349" s="1" t="s">
        <v>23</v>
      </c>
      <c r="C22349" s="1" t="s">
        <v>11</v>
      </c>
      <c r="D22349" s="1"/>
      <c r="E22349" t="s">
        <v>20</v>
      </c>
      <c r="F22349" s="1"/>
    </row>
    <row r="22350" spans="1:6">
      <c r="A22350" s="1" t="s">
        <v>22</v>
      </c>
      <c r="B22350" s="1" t="s">
        <v>7</v>
      </c>
      <c r="C22350" s="1" t="s">
        <v>11</v>
      </c>
      <c r="D22350" s="1"/>
      <c r="E22350" t="s">
        <v>12</v>
      </c>
      <c r="F22350" s="1"/>
    </row>
    <row r="22351" spans="1:6">
      <c r="A22351" s="1" t="s">
        <v>16</v>
      </c>
      <c r="B22351" s="1" t="s">
        <v>23</v>
      </c>
      <c r="C22351" s="1" t="s">
        <v>11</v>
      </c>
      <c r="D22351" s="1"/>
      <c r="E22351" t="s">
        <v>41</v>
      </c>
      <c r="F22351" s="1"/>
    </row>
    <row r="22352" spans="1:6">
      <c r="A22352" s="1" t="s">
        <v>22</v>
      </c>
      <c r="B22352" s="1" t="s">
        <v>7</v>
      </c>
      <c r="C22352" s="1" t="s">
        <v>11</v>
      </c>
      <c r="D22352" s="1"/>
      <c r="E22352" t="s">
        <v>9</v>
      </c>
      <c r="F22352" s="1"/>
    </row>
    <row r="22353" spans="1:6">
      <c r="A22353" s="1" t="s">
        <v>22</v>
      </c>
      <c r="B22353" s="1" t="s">
        <v>7</v>
      </c>
      <c r="C22353" s="1" t="s">
        <v>11</v>
      </c>
      <c r="D22353" s="2">
        <v>102500</v>
      </c>
      <c r="E22353" t="s">
        <v>15</v>
      </c>
      <c r="F22353" s="1"/>
    </row>
    <row r="22354" spans="1:6">
      <c r="A22354" s="1" t="s">
        <v>16</v>
      </c>
      <c r="B22354" s="1" t="s">
        <v>23</v>
      </c>
      <c r="C22354" s="1" t="s">
        <v>8</v>
      </c>
      <c r="D22354" s="1"/>
      <c r="E22354" t="s">
        <v>42</v>
      </c>
      <c r="F22354" s="1"/>
    </row>
    <row r="22355" spans="1:6">
      <c r="A22355" s="1" t="s">
        <v>16</v>
      </c>
      <c r="B22355" s="1" t="s">
        <v>7</v>
      </c>
      <c r="C22355" s="1" t="s">
        <v>11</v>
      </c>
      <c r="D22355" s="1"/>
      <c r="E22355" t="s">
        <v>18</v>
      </c>
      <c r="F22355" s="1"/>
    </row>
    <row r="22356" spans="1:6">
      <c r="A22356" s="1" t="s">
        <v>14</v>
      </c>
      <c r="B22356" s="1" t="s">
        <v>7</v>
      </c>
      <c r="C22356" s="1" t="s">
        <v>48</v>
      </c>
      <c r="D22356" s="2">
        <v>79200</v>
      </c>
      <c r="E22356" t="s">
        <v>15</v>
      </c>
      <c r="F22356" s="1"/>
    </row>
    <row r="22357" spans="1:6">
      <c r="A22357" s="1" t="s">
        <v>16</v>
      </c>
      <c r="B22357" s="1" t="s">
        <v>7</v>
      </c>
      <c r="C22357" s="1" t="s">
        <v>11</v>
      </c>
      <c r="D22357" s="2">
        <v>110000</v>
      </c>
      <c r="E22357" t="s">
        <v>604</v>
      </c>
      <c r="F22357" s="1"/>
    </row>
    <row r="22358" spans="1:6">
      <c r="A22358" s="1" t="s">
        <v>13</v>
      </c>
      <c r="B22358" s="1" t="s">
        <v>7</v>
      </c>
      <c r="C22358" s="1" t="s">
        <v>11</v>
      </c>
      <c r="D22358" s="2">
        <v>135000</v>
      </c>
      <c r="E22358" t="s">
        <v>20</v>
      </c>
      <c r="F22358" s="1"/>
    </row>
    <row r="22359" spans="1:6">
      <c r="A22359" s="1" t="s">
        <v>16</v>
      </c>
      <c r="B22359" s="1" t="s">
        <v>7</v>
      </c>
      <c r="C22359" s="1" t="s">
        <v>11</v>
      </c>
      <c r="D22359" s="2">
        <v>190000</v>
      </c>
      <c r="E22359" t="s">
        <v>15</v>
      </c>
      <c r="F22359" s="1"/>
    </row>
    <row r="22360" spans="1:6">
      <c r="A22360" s="1" t="s">
        <v>22</v>
      </c>
      <c r="B22360" s="1" t="s">
        <v>23</v>
      </c>
      <c r="C22360" s="1" t="s">
        <v>11</v>
      </c>
      <c r="D22360" s="1"/>
      <c r="E22360" t="s">
        <v>20</v>
      </c>
      <c r="F22360" s="1"/>
    </row>
    <row r="22361" spans="1:6">
      <c r="A22361" s="1" t="s">
        <v>10</v>
      </c>
      <c r="B22361" s="1" t="s">
        <v>7</v>
      </c>
      <c r="C22361" s="1" t="s">
        <v>8</v>
      </c>
      <c r="D22361" s="2">
        <v>140000</v>
      </c>
      <c r="E22361" t="s">
        <v>9</v>
      </c>
      <c r="F22361" s="1"/>
    </row>
    <row r="22362" spans="1:6">
      <c r="A22362" s="1" t="s">
        <v>22</v>
      </c>
      <c r="B22362" s="1" t="s">
        <v>7</v>
      </c>
      <c r="C22362" s="1" t="s">
        <v>11</v>
      </c>
      <c r="D22362" s="1"/>
      <c r="E22362" t="s">
        <v>20</v>
      </c>
      <c r="F22362" s="1"/>
    </row>
    <row r="22363" spans="1:6">
      <c r="A22363" s="1" t="s">
        <v>22</v>
      </c>
      <c r="B22363" s="1" t="s">
        <v>7</v>
      </c>
      <c r="C22363" s="1" t="s">
        <v>11</v>
      </c>
      <c r="D22363" s="1"/>
      <c r="E22363" t="s">
        <v>9</v>
      </c>
      <c r="F22363" s="1"/>
    </row>
    <row r="22364" spans="1:6">
      <c r="A22364" s="1" t="s">
        <v>22</v>
      </c>
      <c r="B22364" s="1" t="s">
        <v>7</v>
      </c>
      <c r="C22364" s="1" t="s">
        <v>11</v>
      </c>
      <c r="D22364" s="2">
        <v>75000</v>
      </c>
      <c r="E22364" t="s">
        <v>20</v>
      </c>
      <c r="F22364" s="1"/>
    </row>
    <row r="22365" spans="1:6">
      <c r="A22365" s="1" t="s">
        <v>22</v>
      </c>
      <c r="B22365" s="1" t="s">
        <v>23</v>
      </c>
      <c r="C22365" s="1" t="s">
        <v>11</v>
      </c>
      <c r="D22365" s="1"/>
      <c r="E22365" t="s">
        <v>32</v>
      </c>
      <c r="F22365" s="1"/>
    </row>
    <row r="22366" spans="1:6">
      <c r="A22366" s="1" t="s">
        <v>16</v>
      </c>
      <c r="B22366" s="1" t="s">
        <v>7</v>
      </c>
      <c r="C22366" s="1" t="s">
        <v>11</v>
      </c>
      <c r="D22366" s="2">
        <v>173500</v>
      </c>
      <c r="E22366" t="s">
        <v>484</v>
      </c>
      <c r="F22366" s="1"/>
    </row>
    <row r="22367" spans="1:6">
      <c r="A22367" s="1" t="s">
        <v>6</v>
      </c>
      <c r="B22367" s="1" t="s">
        <v>7</v>
      </c>
      <c r="C22367" s="1" t="s">
        <v>11</v>
      </c>
      <c r="D22367" s="2">
        <v>170000</v>
      </c>
      <c r="E22367" t="s">
        <v>20</v>
      </c>
      <c r="F22367" s="1"/>
    </row>
    <row r="22368" spans="1:6">
      <c r="A22368" s="1" t="s">
        <v>16</v>
      </c>
      <c r="B22368" s="1" t="s">
        <v>7</v>
      </c>
      <c r="C22368" s="1" t="s">
        <v>44</v>
      </c>
      <c r="D22368" s="2">
        <v>89100</v>
      </c>
      <c r="E22368" t="s">
        <v>15</v>
      </c>
      <c r="F22368" s="1"/>
    </row>
    <row r="22369" spans="1:6">
      <c r="A22369" s="1" t="s">
        <v>10</v>
      </c>
      <c r="B22369" s="1" t="s">
        <v>7</v>
      </c>
      <c r="C22369" s="1" t="s">
        <v>11</v>
      </c>
      <c r="D22369" s="2">
        <v>72500</v>
      </c>
      <c r="E22369" t="s">
        <v>15</v>
      </c>
      <c r="F22369" s="1"/>
    </row>
    <row r="22370" spans="1:6">
      <c r="A22370" s="1" t="s">
        <v>22</v>
      </c>
      <c r="B22370" s="1" t="s">
        <v>7</v>
      </c>
      <c r="C22370" s="1" t="s">
        <v>11</v>
      </c>
      <c r="D22370" s="2">
        <v>126340</v>
      </c>
      <c r="E22370" t="s">
        <v>20</v>
      </c>
      <c r="F22370" s="1"/>
    </row>
    <row r="22371" spans="1:6">
      <c r="A22371" s="1" t="s">
        <v>13</v>
      </c>
      <c r="B22371" s="1" t="s">
        <v>7</v>
      </c>
      <c r="C22371" s="1" t="s">
        <v>11</v>
      </c>
      <c r="D22371" s="2">
        <v>89076</v>
      </c>
      <c r="E22371" t="s">
        <v>605</v>
      </c>
      <c r="F22371" s="1"/>
    </row>
    <row r="22372" spans="1:6">
      <c r="A22372" s="1" t="s">
        <v>19</v>
      </c>
      <c r="B22372" s="1" t="s">
        <v>7</v>
      </c>
      <c r="C22372" s="1" t="s">
        <v>149</v>
      </c>
      <c r="D22372" s="2">
        <v>147500</v>
      </c>
      <c r="E22372" t="s">
        <v>15</v>
      </c>
      <c r="F22372" s="1"/>
    </row>
    <row r="22373" spans="1:6">
      <c r="A22373" s="1" t="s">
        <v>14</v>
      </c>
      <c r="B22373" s="1" t="s">
        <v>7</v>
      </c>
      <c r="C22373" s="1" t="s">
        <v>152</v>
      </c>
      <c r="D22373" s="2">
        <v>101029</v>
      </c>
      <c r="E22373" t="s">
        <v>15</v>
      </c>
      <c r="F22373" s="1"/>
    </row>
    <row r="22374" spans="1:6">
      <c r="A22374" s="1" t="s">
        <v>22</v>
      </c>
      <c r="B22374" s="1" t="s">
        <v>23</v>
      </c>
      <c r="C22374" s="1" t="s">
        <v>11</v>
      </c>
      <c r="D22374" s="1"/>
      <c r="E22374" t="s">
        <v>9</v>
      </c>
      <c r="F22374" s="1"/>
    </row>
    <row r="22375" spans="1:6">
      <c r="A22375" s="1" t="s">
        <v>22</v>
      </c>
      <c r="B22375" s="1" t="s">
        <v>7</v>
      </c>
      <c r="C22375" s="1" t="s">
        <v>447</v>
      </c>
      <c r="D22375" s="2">
        <v>53014</v>
      </c>
      <c r="E22375" t="s">
        <v>15</v>
      </c>
      <c r="F22375" s="1"/>
    </row>
    <row r="22376" spans="1:6">
      <c r="A22376" s="1" t="s">
        <v>19</v>
      </c>
      <c r="B22376" s="1" t="s">
        <v>7</v>
      </c>
      <c r="C22376" s="1" t="s">
        <v>11</v>
      </c>
      <c r="D22376" s="2">
        <v>115000</v>
      </c>
      <c r="E22376" t="s">
        <v>24</v>
      </c>
      <c r="F22376" s="1"/>
    </row>
    <row r="22377" spans="1:6">
      <c r="A22377" s="1" t="s">
        <v>16</v>
      </c>
      <c r="B22377" s="1" t="s">
        <v>7</v>
      </c>
      <c r="C22377" s="1" t="s">
        <v>11</v>
      </c>
      <c r="D22377" s="1"/>
      <c r="E22377" t="s">
        <v>18</v>
      </c>
      <c r="F22377" s="1"/>
    </row>
    <row r="22378" spans="1:6">
      <c r="A22378" s="1" t="s">
        <v>19</v>
      </c>
      <c r="B22378" s="1" t="s">
        <v>7</v>
      </c>
      <c r="C22378" s="1" t="s">
        <v>82</v>
      </c>
      <c r="D22378" s="2">
        <v>147500</v>
      </c>
      <c r="E22378" t="s">
        <v>15</v>
      </c>
      <c r="F22378" s="1"/>
    </row>
    <row r="22379" spans="1:6">
      <c r="A22379" s="1" t="s">
        <v>22</v>
      </c>
      <c r="B22379" s="1" t="s">
        <v>23</v>
      </c>
      <c r="C22379" s="1" t="s">
        <v>11</v>
      </c>
      <c r="D22379" s="1"/>
      <c r="E22379" t="s">
        <v>32</v>
      </c>
      <c r="F22379" s="1"/>
    </row>
    <row r="22380" spans="1:6">
      <c r="A22380" s="1" t="s">
        <v>6</v>
      </c>
      <c r="B22380" s="1" t="s">
        <v>7</v>
      </c>
      <c r="C22380" s="1" t="s">
        <v>11</v>
      </c>
      <c r="D22380" s="2">
        <v>122800</v>
      </c>
      <c r="E22380" t="s">
        <v>67</v>
      </c>
      <c r="F22380" s="1"/>
    </row>
    <row r="22381" spans="1:6">
      <c r="A22381" s="1" t="s">
        <v>22</v>
      </c>
      <c r="B22381" s="1" t="s">
        <v>7</v>
      </c>
      <c r="C22381" s="1" t="s">
        <v>11</v>
      </c>
      <c r="D22381" s="2">
        <v>132166</v>
      </c>
      <c r="E22381" t="s">
        <v>20</v>
      </c>
      <c r="F22381" s="1"/>
    </row>
    <row r="22382" spans="1:6">
      <c r="A22382" s="1" t="s">
        <v>22</v>
      </c>
      <c r="B22382" s="1" t="s">
        <v>7</v>
      </c>
      <c r="C22382" s="1" t="s">
        <v>11</v>
      </c>
      <c r="D22382" s="2">
        <v>137500</v>
      </c>
      <c r="E22382" t="s">
        <v>145</v>
      </c>
      <c r="F22382" s="1"/>
    </row>
    <row r="22383" spans="1:6">
      <c r="A22383" s="1" t="s">
        <v>16</v>
      </c>
      <c r="B22383" s="1" t="s">
        <v>7</v>
      </c>
      <c r="C22383" s="1" t="s">
        <v>229</v>
      </c>
      <c r="D22383" s="2">
        <v>115000</v>
      </c>
      <c r="E22383" t="s">
        <v>24</v>
      </c>
      <c r="F22383" s="1"/>
    </row>
    <row r="22384" spans="1:6">
      <c r="A22384" s="1" t="s">
        <v>10</v>
      </c>
      <c r="B22384" s="1" t="s">
        <v>7</v>
      </c>
      <c r="C22384" s="1" t="s">
        <v>121</v>
      </c>
      <c r="D22384" s="2">
        <v>65000</v>
      </c>
      <c r="E22384" t="s">
        <v>140</v>
      </c>
      <c r="F22384" s="1"/>
    </row>
    <row r="22385" spans="1:6">
      <c r="A22385" s="1" t="s">
        <v>16</v>
      </c>
      <c r="B22385" s="1" t="s">
        <v>7</v>
      </c>
      <c r="C22385" s="1" t="s">
        <v>11</v>
      </c>
      <c r="D22385" s="2">
        <v>157500</v>
      </c>
      <c r="E22385" t="s">
        <v>15</v>
      </c>
      <c r="F22385" s="1"/>
    </row>
    <row r="22386" spans="1:6">
      <c r="A22386" s="1" t="s">
        <v>10</v>
      </c>
      <c r="B22386" s="1" t="s">
        <v>7</v>
      </c>
      <c r="C22386" s="1" t="s">
        <v>11</v>
      </c>
      <c r="D22386" s="2">
        <v>143500</v>
      </c>
      <c r="E22386" t="s">
        <v>12</v>
      </c>
      <c r="F22386" s="1"/>
    </row>
    <row r="22387" spans="1:6">
      <c r="A22387" s="1" t="s">
        <v>16</v>
      </c>
      <c r="B22387" s="1" t="s">
        <v>7</v>
      </c>
      <c r="C22387" s="1" t="s">
        <v>11</v>
      </c>
      <c r="D22387" s="2">
        <v>111205</v>
      </c>
      <c r="E22387" t="s">
        <v>12</v>
      </c>
      <c r="F22387" s="1"/>
    </row>
    <row r="22388" spans="1:6">
      <c r="A22388" s="1" t="s">
        <v>16</v>
      </c>
      <c r="B22388" s="1" t="s">
        <v>7</v>
      </c>
      <c r="C22388" s="1" t="s">
        <v>8</v>
      </c>
      <c r="D22388" s="1"/>
      <c r="E22388" t="s">
        <v>12</v>
      </c>
      <c r="F22388" s="1"/>
    </row>
    <row r="22389" spans="1:6">
      <c r="A22389" s="1" t="s">
        <v>22</v>
      </c>
      <c r="B22389" s="1" t="s">
        <v>40</v>
      </c>
      <c r="C22389" s="1" t="s">
        <v>11</v>
      </c>
      <c r="D22389" s="1"/>
      <c r="E22389" t="s">
        <v>12</v>
      </c>
      <c r="F22389" s="1"/>
    </row>
    <row r="22390" spans="1:6">
      <c r="A22390" s="1" t="s">
        <v>33</v>
      </c>
      <c r="B22390" s="1" t="s">
        <v>7</v>
      </c>
      <c r="C22390" s="1" t="s">
        <v>48</v>
      </c>
      <c r="D22390" s="2">
        <v>79200</v>
      </c>
      <c r="E22390" t="s">
        <v>15</v>
      </c>
      <c r="F22390" s="1"/>
    </row>
    <row r="22391" spans="1:6">
      <c r="A22391" s="1" t="s">
        <v>22</v>
      </c>
      <c r="B22391" s="1" t="s">
        <v>7</v>
      </c>
      <c r="C22391" s="1" t="s">
        <v>11</v>
      </c>
      <c r="D22391" s="2">
        <v>69900</v>
      </c>
      <c r="E22391" t="s">
        <v>15</v>
      </c>
      <c r="F22391" s="1"/>
    </row>
    <row r="22392" spans="1:6">
      <c r="A22392" s="1" t="s">
        <v>22</v>
      </c>
      <c r="B22392" s="1" t="s">
        <v>7</v>
      </c>
      <c r="C22392" s="1" t="s">
        <v>11</v>
      </c>
      <c r="D22392" s="2">
        <v>95000</v>
      </c>
      <c r="E22392" t="s">
        <v>32</v>
      </c>
      <c r="F22392" s="1"/>
    </row>
    <row r="22393" spans="1:6">
      <c r="A22393" s="1" t="s">
        <v>19</v>
      </c>
      <c r="B22393" s="1" t="s">
        <v>7</v>
      </c>
      <c r="C22393" s="1" t="s">
        <v>169</v>
      </c>
      <c r="D22393" s="2">
        <v>147500</v>
      </c>
      <c r="E22393" t="s">
        <v>15</v>
      </c>
      <c r="F22393" s="1"/>
    </row>
    <row r="22394" spans="1:6">
      <c r="A22394" s="1" t="s">
        <v>16</v>
      </c>
      <c r="B22394" s="1" t="s">
        <v>7</v>
      </c>
      <c r="C22394" s="1" t="s">
        <v>11</v>
      </c>
      <c r="D22394" s="2">
        <v>130500</v>
      </c>
      <c r="E22394" t="s">
        <v>15</v>
      </c>
      <c r="F22394" s="1"/>
    </row>
    <row r="22395" spans="1:6">
      <c r="A22395" s="1" t="s">
        <v>16</v>
      </c>
      <c r="B22395" s="1" t="s">
        <v>17</v>
      </c>
      <c r="C22395" s="1" t="s">
        <v>11</v>
      </c>
      <c r="D22395" s="2">
        <v>210000</v>
      </c>
      <c r="E22395" t="s">
        <v>12</v>
      </c>
      <c r="F22395" s="1"/>
    </row>
    <row r="22396" spans="1:6">
      <c r="A22396" s="1" t="s">
        <v>16</v>
      </c>
      <c r="B22396" s="1" t="s">
        <v>23</v>
      </c>
      <c r="C22396" s="1" t="s">
        <v>11</v>
      </c>
      <c r="D22396" s="1"/>
      <c r="E22396" t="s">
        <v>20</v>
      </c>
      <c r="F22396" s="1"/>
    </row>
    <row r="22397" spans="1:6">
      <c r="A22397" s="1" t="s">
        <v>22</v>
      </c>
      <c r="B22397" s="1" t="s">
        <v>17</v>
      </c>
      <c r="C22397" s="1" t="s">
        <v>11</v>
      </c>
      <c r="D22397" s="1"/>
      <c r="E22397" t="s">
        <v>18</v>
      </c>
      <c r="F22397" s="1"/>
    </row>
    <row r="22398" spans="1:6">
      <c r="A22398" s="1" t="s">
        <v>22</v>
      </c>
      <c r="B22398" s="1" t="s">
        <v>7</v>
      </c>
      <c r="C22398" s="1" t="s">
        <v>11</v>
      </c>
      <c r="D22398" s="2">
        <v>64500</v>
      </c>
      <c r="E22398" t="s">
        <v>20</v>
      </c>
      <c r="F22398" s="1"/>
    </row>
    <row r="22399" spans="1:6">
      <c r="A22399" s="1" t="s">
        <v>16</v>
      </c>
      <c r="B22399" s="1" t="s">
        <v>40</v>
      </c>
      <c r="C22399" s="1" t="s">
        <v>8</v>
      </c>
      <c r="D22399" s="1"/>
      <c r="E22399" t="s">
        <v>41</v>
      </c>
      <c r="F22399" s="1"/>
    </row>
    <row r="22400" spans="1:6">
      <c r="A22400" s="1" t="s">
        <v>22</v>
      </c>
      <c r="B22400" s="1" t="s">
        <v>7</v>
      </c>
      <c r="C22400" s="1" t="s">
        <v>11</v>
      </c>
      <c r="D22400" s="2">
        <v>83863</v>
      </c>
      <c r="E22400" t="s">
        <v>12</v>
      </c>
      <c r="F22400" s="1"/>
    </row>
    <row r="22401" spans="1:6">
      <c r="A22401" s="1" t="s">
        <v>6</v>
      </c>
      <c r="B22401" s="1" t="s">
        <v>7</v>
      </c>
      <c r="C22401" s="1" t="s">
        <v>11</v>
      </c>
      <c r="D22401" s="2">
        <v>159133</v>
      </c>
      <c r="E22401" t="s">
        <v>20</v>
      </c>
      <c r="F22401" s="1"/>
    </row>
    <row r="22402" spans="1:6">
      <c r="A22402" s="1" t="s">
        <v>22</v>
      </c>
      <c r="B22402" s="1" t="s">
        <v>7</v>
      </c>
      <c r="C22402" s="1" t="s">
        <v>11</v>
      </c>
      <c r="D22402" s="2">
        <v>92500</v>
      </c>
      <c r="E22402" t="s">
        <v>9</v>
      </c>
      <c r="F22402" s="1"/>
    </row>
    <row r="22403" spans="1:6">
      <c r="A22403" s="1" t="s">
        <v>22</v>
      </c>
      <c r="B22403" s="1" t="s">
        <v>7</v>
      </c>
      <c r="C22403" s="1" t="s">
        <v>34</v>
      </c>
      <c r="D22403" s="2">
        <v>70500</v>
      </c>
      <c r="E22403" t="s">
        <v>38</v>
      </c>
      <c r="F22403" s="1"/>
    </row>
    <row r="22404" spans="1:6">
      <c r="A22404" s="1" t="s">
        <v>22</v>
      </c>
      <c r="B22404" s="1" t="s">
        <v>7</v>
      </c>
      <c r="C22404" s="1" t="s">
        <v>11</v>
      </c>
      <c r="D22404" s="2">
        <v>90000</v>
      </c>
      <c r="E22404" t="s">
        <v>24</v>
      </c>
      <c r="F22404" s="1"/>
    </row>
    <row r="22405" spans="1:6">
      <c r="A22405" s="1" t="s">
        <v>45</v>
      </c>
      <c r="B22405" s="1" t="s">
        <v>59</v>
      </c>
      <c r="C22405" s="1" t="s">
        <v>230</v>
      </c>
      <c r="D22405" s="1"/>
      <c r="E22405" t="s">
        <v>282</v>
      </c>
      <c r="F22405" s="1"/>
    </row>
    <row r="22406" spans="1:6">
      <c r="A22406" s="1" t="s">
        <v>22</v>
      </c>
      <c r="B22406" s="1" t="s">
        <v>7</v>
      </c>
      <c r="C22406" s="1" t="s">
        <v>11</v>
      </c>
      <c r="D22406" s="2">
        <v>125000</v>
      </c>
      <c r="E22406" t="s">
        <v>24</v>
      </c>
      <c r="F22406" s="1"/>
    </row>
    <row r="22407" spans="1:6">
      <c r="A22407" s="1" t="s">
        <v>19</v>
      </c>
      <c r="B22407" s="1" t="s">
        <v>7</v>
      </c>
      <c r="C22407" s="1" t="s">
        <v>11</v>
      </c>
      <c r="D22407" s="2">
        <v>110000</v>
      </c>
      <c r="E22407" t="s">
        <v>32</v>
      </c>
      <c r="F22407" s="1"/>
    </row>
    <row r="22408" spans="1:6">
      <c r="A22408" s="1" t="s">
        <v>16</v>
      </c>
      <c r="B22408" s="1" t="s">
        <v>7</v>
      </c>
      <c r="C22408" s="1" t="s">
        <v>11</v>
      </c>
      <c r="D22408" s="1"/>
      <c r="E22408" t="s">
        <v>18</v>
      </c>
      <c r="F22408" s="1"/>
    </row>
    <row r="22409" spans="1:6">
      <c r="A22409" s="1" t="s">
        <v>10</v>
      </c>
      <c r="B22409" s="1" t="s">
        <v>23</v>
      </c>
      <c r="C22409" s="1" t="s">
        <v>11</v>
      </c>
      <c r="D22409" s="1"/>
      <c r="E22409" t="s">
        <v>20</v>
      </c>
      <c r="F22409" s="1"/>
    </row>
    <row r="22410" spans="1:6">
      <c r="A22410" s="1" t="s">
        <v>16</v>
      </c>
      <c r="B22410" s="1" t="s">
        <v>7</v>
      </c>
      <c r="C22410" s="1" t="s">
        <v>11</v>
      </c>
      <c r="D22410" s="2">
        <v>127256</v>
      </c>
      <c r="E22410" t="s">
        <v>12</v>
      </c>
      <c r="F22410" s="1"/>
    </row>
    <row r="22411" spans="1:6">
      <c r="A22411" s="1" t="s">
        <v>16</v>
      </c>
      <c r="B22411" s="1" t="s">
        <v>23</v>
      </c>
      <c r="C22411" s="1" t="s">
        <v>11</v>
      </c>
      <c r="D22411" s="1"/>
      <c r="E22411" t="s">
        <v>9</v>
      </c>
      <c r="F22411" s="1"/>
    </row>
    <row r="22412" spans="1:6">
      <c r="A22412" s="1" t="s">
        <v>22</v>
      </c>
      <c r="B22412" s="1" t="s">
        <v>23</v>
      </c>
      <c r="C22412" s="1" t="s">
        <v>11</v>
      </c>
      <c r="D22412" s="1"/>
      <c r="E22412" t="s">
        <v>32</v>
      </c>
      <c r="F22412" s="1"/>
    </row>
    <row r="22413" spans="1:6">
      <c r="A22413" s="1" t="s">
        <v>16</v>
      </c>
      <c r="B22413" s="1" t="s">
        <v>7</v>
      </c>
      <c r="C22413" s="1" t="s">
        <v>11</v>
      </c>
      <c r="D22413" s="2">
        <v>136656</v>
      </c>
      <c r="E22413" t="s">
        <v>228</v>
      </c>
      <c r="F22413" s="1"/>
    </row>
    <row r="22414" spans="1:6">
      <c r="A22414" s="1" t="s">
        <v>22</v>
      </c>
      <c r="B22414" s="1" t="s">
        <v>7</v>
      </c>
      <c r="C22414" s="1" t="s">
        <v>11</v>
      </c>
      <c r="D22414" s="2">
        <v>83500</v>
      </c>
      <c r="E22414" t="s">
        <v>112</v>
      </c>
      <c r="F22414" s="1"/>
    </row>
    <row r="22415" spans="1:6">
      <c r="A22415" s="1" t="s">
        <v>22</v>
      </c>
      <c r="B22415" s="1" t="s">
        <v>7</v>
      </c>
      <c r="C22415" s="1" t="s">
        <v>157</v>
      </c>
      <c r="D22415" s="2">
        <v>105000</v>
      </c>
      <c r="E22415" t="s">
        <v>15</v>
      </c>
      <c r="F22415" s="1"/>
    </row>
    <row r="22416" spans="1:6">
      <c r="A22416" s="1" t="s">
        <v>22</v>
      </c>
      <c r="B22416" s="1" t="s">
        <v>7</v>
      </c>
      <c r="C22416" s="1" t="s">
        <v>11</v>
      </c>
      <c r="D22416" s="2">
        <v>128356</v>
      </c>
      <c r="E22416" t="s">
        <v>131</v>
      </c>
      <c r="F22416" s="1"/>
    </row>
    <row r="22417" spans="1:6">
      <c r="A22417" s="1" t="s">
        <v>22</v>
      </c>
      <c r="B22417" s="1" t="s">
        <v>7</v>
      </c>
      <c r="C22417" s="1" t="s">
        <v>11</v>
      </c>
      <c r="D22417" s="2">
        <v>175000</v>
      </c>
      <c r="E22417" t="s">
        <v>24</v>
      </c>
      <c r="F22417" s="1"/>
    </row>
    <row r="22418" spans="1:6">
      <c r="A22418" s="1" t="s">
        <v>16</v>
      </c>
      <c r="B22418" s="1" t="s">
        <v>23</v>
      </c>
      <c r="C22418" s="1" t="s">
        <v>8</v>
      </c>
      <c r="D22418" s="1"/>
      <c r="E22418" t="s">
        <v>41</v>
      </c>
      <c r="F22418" s="1"/>
    </row>
    <row r="22419" spans="1:6">
      <c r="A22419" s="1" t="s">
        <v>14</v>
      </c>
      <c r="B22419" s="1" t="s">
        <v>7</v>
      </c>
      <c r="C22419" s="1" t="s">
        <v>179</v>
      </c>
      <c r="D22419" s="2">
        <v>64800</v>
      </c>
      <c r="E22419" t="s">
        <v>15</v>
      </c>
      <c r="F22419" s="1"/>
    </row>
    <row r="22420" spans="1:6">
      <c r="A22420" s="1" t="s">
        <v>22</v>
      </c>
      <c r="B22420" s="1" t="s">
        <v>7</v>
      </c>
      <c r="C22420" s="1" t="s">
        <v>11</v>
      </c>
      <c r="D22420" s="2">
        <v>100000</v>
      </c>
      <c r="E22420" t="s">
        <v>20</v>
      </c>
      <c r="F22420" s="1"/>
    </row>
    <row r="22421" spans="1:6">
      <c r="A22421" s="1" t="s">
        <v>16</v>
      </c>
      <c r="B22421" s="1" t="s">
        <v>7</v>
      </c>
      <c r="C22421" s="1" t="s">
        <v>11</v>
      </c>
      <c r="D22421" s="2">
        <v>195000</v>
      </c>
      <c r="E22421" t="s">
        <v>20</v>
      </c>
      <c r="F22421" s="1"/>
    </row>
    <row r="22422" spans="1:6">
      <c r="A22422" s="1" t="s">
        <v>6</v>
      </c>
      <c r="B22422" s="1" t="s">
        <v>7</v>
      </c>
      <c r="C22422" s="1" t="s">
        <v>11</v>
      </c>
      <c r="D22422" s="2">
        <v>150000</v>
      </c>
      <c r="E22422" t="s">
        <v>24</v>
      </c>
      <c r="F22422" s="1"/>
    </row>
    <row r="22423" spans="1:6">
      <c r="A22423" s="1" t="s">
        <v>14</v>
      </c>
      <c r="B22423" s="1" t="s">
        <v>7</v>
      </c>
      <c r="C22423" s="1" t="s">
        <v>68</v>
      </c>
      <c r="D22423" s="2">
        <v>89100</v>
      </c>
      <c r="E22423" t="s">
        <v>15</v>
      </c>
      <c r="F22423" s="1"/>
    </row>
    <row r="22424" spans="1:6">
      <c r="A22424" s="1" t="s">
        <v>16</v>
      </c>
      <c r="B22424" s="1" t="s">
        <v>7</v>
      </c>
      <c r="C22424" s="1" t="s">
        <v>11</v>
      </c>
      <c r="D22424" s="2">
        <v>135000</v>
      </c>
      <c r="E22424" t="s">
        <v>9</v>
      </c>
      <c r="F22424" s="1"/>
    </row>
    <row r="22425" spans="1:6">
      <c r="A22425" s="1" t="s">
        <v>16</v>
      </c>
      <c r="B22425" s="1" t="s">
        <v>7</v>
      </c>
      <c r="C22425" s="1" t="s">
        <v>11</v>
      </c>
      <c r="D22425" s="2">
        <v>150000</v>
      </c>
      <c r="E22425" t="s">
        <v>9</v>
      </c>
      <c r="F22425" s="1"/>
    </row>
    <row r="22426" spans="1:6">
      <c r="A22426" s="1" t="s">
        <v>16</v>
      </c>
      <c r="B22426" s="1" t="s">
        <v>7</v>
      </c>
      <c r="C22426" s="1" t="s">
        <v>11</v>
      </c>
      <c r="D22426" s="2">
        <v>96231</v>
      </c>
      <c r="E22426" t="s">
        <v>63</v>
      </c>
      <c r="F22426" s="1"/>
    </row>
    <row r="22427" spans="1:6">
      <c r="A22427" s="1" t="s">
        <v>16</v>
      </c>
      <c r="B22427" s="1" t="s">
        <v>7</v>
      </c>
      <c r="C22427" s="1" t="s">
        <v>11</v>
      </c>
      <c r="D22427" s="1"/>
      <c r="E22427" t="s">
        <v>18</v>
      </c>
      <c r="F22427" s="1"/>
    </row>
    <row r="22428" spans="1:6">
      <c r="A22428" s="1" t="s">
        <v>16</v>
      </c>
      <c r="B22428" s="1" t="s">
        <v>7</v>
      </c>
      <c r="C22428" s="1" t="s">
        <v>11</v>
      </c>
      <c r="D22428" s="2">
        <v>130000</v>
      </c>
      <c r="E22428" t="s">
        <v>20</v>
      </c>
      <c r="F22428" s="1"/>
    </row>
    <row r="22429" spans="1:6">
      <c r="A22429" s="1" t="s">
        <v>19</v>
      </c>
      <c r="B22429" s="1" t="s">
        <v>7</v>
      </c>
      <c r="C22429" s="1" t="s">
        <v>8</v>
      </c>
      <c r="D22429" s="2">
        <v>162500</v>
      </c>
      <c r="E22429" t="s">
        <v>32</v>
      </c>
      <c r="F22429" s="1"/>
    </row>
    <row r="22430" spans="1:6">
      <c r="A22430" s="1" t="s">
        <v>22</v>
      </c>
      <c r="B22430" s="1" t="s">
        <v>7</v>
      </c>
      <c r="C22430" s="1" t="s">
        <v>11</v>
      </c>
      <c r="D22430" s="2">
        <v>95000</v>
      </c>
      <c r="E22430" t="s">
        <v>20</v>
      </c>
      <c r="F22430" s="1"/>
    </row>
    <row r="22431" spans="1:6">
      <c r="A22431" s="1" t="s">
        <v>22</v>
      </c>
      <c r="B22431" s="1" t="s">
        <v>7</v>
      </c>
      <c r="C22431" s="1" t="s">
        <v>11</v>
      </c>
      <c r="D22431" s="2">
        <v>62500</v>
      </c>
      <c r="E22431" t="s">
        <v>9</v>
      </c>
      <c r="F22431" s="1"/>
    </row>
    <row r="22432" spans="1:6">
      <c r="A22432" s="1" t="s">
        <v>22</v>
      </c>
      <c r="B22432" s="1" t="s">
        <v>7</v>
      </c>
      <c r="C22432" s="1" t="s">
        <v>11</v>
      </c>
      <c r="D22432" s="1"/>
      <c r="E22432" t="s">
        <v>204</v>
      </c>
      <c r="F22432" s="1"/>
    </row>
    <row r="22433" spans="1:6">
      <c r="A22433" s="1" t="s">
        <v>10</v>
      </c>
      <c r="B22433" s="1" t="s">
        <v>23</v>
      </c>
      <c r="C22433" s="1" t="s">
        <v>11</v>
      </c>
      <c r="D22433" s="1"/>
      <c r="E22433" t="s">
        <v>42</v>
      </c>
      <c r="F22433" s="1"/>
    </row>
    <row r="22434" spans="1:6">
      <c r="A22434" s="1" t="s">
        <v>14</v>
      </c>
      <c r="B22434" s="1" t="s">
        <v>7</v>
      </c>
      <c r="C22434" s="1" t="s">
        <v>37</v>
      </c>
      <c r="D22434" s="2">
        <v>185500</v>
      </c>
      <c r="E22434" t="s">
        <v>15</v>
      </c>
      <c r="F22434" s="1"/>
    </row>
    <row r="22435" spans="1:6">
      <c r="A22435" s="1" t="s">
        <v>16</v>
      </c>
      <c r="B22435" s="1" t="s">
        <v>7</v>
      </c>
      <c r="C22435" s="1" t="s">
        <v>11</v>
      </c>
      <c r="D22435" s="1"/>
      <c r="E22435" t="s">
        <v>191</v>
      </c>
      <c r="F22435" s="1"/>
    </row>
    <row r="22436" spans="1:6">
      <c r="A22436" s="1" t="s">
        <v>22</v>
      </c>
      <c r="B22436" s="1" t="s">
        <v>7</v>
      </c>
      <c r="C22436" s="1" t="s">
        <v>11</v>
      </c>
      <c r="D22436" s="1"/>
      <c r="E22436" t="s">
        <v>12</v>
      </c>
      <c r="F22436" s="1"/>
    </row>
    <row r="22437" spans="1:6">
      <c r="A22437" s="1" t="s">
        <v>16</v>
      </c>
      <c r="B22437" s="1" t="s">
        <v>17</v>
      </c>
      <c r="C22437" s="1" t="s">
        <v>11</v>
      </c>
      <c r="D22437" s="2">
        <v>115000</v>
      </c>
      <c r="E22437" t="s">
        <v>24</v>
      </c>
      <c r="F22437" s="1"/>
    </row>
    <row r="22438" spans="1:6">
      <c r="A22438" s="1" t="s">
        <v>16</v>
      </c>
      <c r="B22438" s="1" t="s">
        <v>7</v>
      </c>
      <c r="C22438" s="1" t="s">
        <v>8</v>
      </c>
      <c r="D22438" s="2">
        <v>138938</v>
      </c>
      <c r="E22438" t="s">
        <v>24</v>
      </c>
      <c r="F22438" s="1"/>
    </row>
    <row r="22439" spans="1:6">
      <c r="A22439" s="1" t="s">
        <v>16</v>
      </c>
      <c r="B22439" s="1" t="s">
        <v>7</v>
      </c>
      <c r="C22439" s="1" t="s">
        <v>11</v>
      </c>
      <c r="D22439" s="2">
        <v>100000</v>
      </c>
      <c r="E22439" t="s">
        <v>12</v>
      </c>
      <c r="F22439" s="1"/>
    </row>
    <row r="22440" spans="1:6">
      <c r="A22440" s="1" t="s">
        <v>45</v>
      </c>
      <c r="B22440" s="1" t="s">
        <v>7</v>
      </c>
      <c r="C22440" s="1" t="s">
        <v>88</v>
      </c>
      <c r="D22440" s="2">
        <v>64800</v>
      </c>
      <c r="E22440" t="s">
        <v>15</v>
      </c>
      <c r="F22440" s="1"/>
    </row>
    <row r="22441" spans="1:6">
      <c r="A22441" s="1" t="s">
        <v>16</v>
      </c>
      <c r="B22441" s="1" t="s">
        <v>7</v>
      </c>
      <c r="C22441" s="1" t="s">
        <v>11</v>
      </c>
      <c r="D22441" s="2">
        <v>30000</v>
      </c>
      <c r="E22441" t="s">
        <v>12</v>
      </c>
      <c r="F22441" s="1"/>
    </row>
    <row r="22442" spans="1:6">
      <c r="A22442" s="1" t="s">
        <v>22</v>
      </c>
      <c r="B22442" s="1" t="s">
        <v>7</v>
      </c>
      <c r="C22442" s="1" t="s">
        <v>48</v>
      </c>
      <c r="D22442" s="2">
        <v>111175</v>
      </c>
      <c r="E22442" t="s">
        <v>15</v>
      </c>
      <c r="F22442" s="1"/>
    </row>
    <row r="22443" spans="1:6">
      <c r="A22443" s="1" t="s">
        <v>16</v>
      </c>
      <c r="B22443" s="1" t="s">
        <v>7</v>
      </c>
      <c r="C22443" s="1" t="s">
        <v>11</v>
      </c>
      <c r="D22443" s="2">
        <v>84800</v>
      </c>
      <c r="E22443" t="s">
        <v>12</v>
      </c>
      <c r="F22443" s="1"/>
    </row>
    <row r="22444" spans="1:6">
      <c r="A22444" s="1" t="s">
        <v>10</v>
      </c>
      <c r="B22444" s="1" t="s">
        <v>7</v>
      </c>
      <c r="C22444" s="1" t="s">
        <v>11</v>
      </c>
      <c r="D22444" s="2">
        <v>103500</v>
      </c>
      <c r="E22444" t="s">
        <v>20</v>
      </c>
      <c r="F22444" s="1"/>
    </row>
    <row r="22445" spans="1:6">
      <c r="A22445" s="1" t="s">
        <v>22</v>
      </c>
      <c r="B22445" s="1" t="s">
        <v>7</v>
      </c>
      <c r="C22445" s="1" t="s">
        <v>11</v>
      </c>
      <c r="D22445" s="2">
        <v>65038</v>
      </c>
      <c r="E22445" t="s">
        <v>9</v>
      </c>
      <c r="F22445" s="1"/>
    </row>
    <row r="22446" spans="1:6">
      <c r="A22446" s="1" t="s">
        <v>19</v>
      </c>
      <c r="B22446" s="1" t="s">
        <v>7</v>
      </c>
      <c r="C22446" s="1" t="s">
        <v>11</v>
      </c>
      <c r="D22446" s="2">
        <v>115000</v>
      </c>
      <c r="E22446" t="s">
        <v>20</v>
      </c>
      <c r="F22446" s="1"/>
    </row>
    <row r="22447" spans="1:6">
      <c r="A22447" s="1" t="s">
        <v>22</v>
      </c>
      <c r="B22447" s="1" t="s">
        <v>7</v>
      </c>
      <c r="C22447" s="1" t="s">
        <v>11</v>
      </c>
      <c r="D22447" s="2">
        <v>92528</v>
      </c>
      <c r="E22447" t="s">
        <v>12</v>
      </c>
      <c r="F22447" s="1"/>
    </row>
    <row r="22448" spans="1:6">
      <c r="A22448" s="1" t="s">
        <v>45</v>
      </c>
      <c r="B22448" s="1" t="s">
        <v>7</v>
      </c>
      <c r="C22448" s="1" t="s">
        <v>11</v>
      </c>
      <c r="D22448" s="2">
        <v>110000</v>
      </c>
      <c r="E22448" t="s">
        <v>20</v>
      </c>
      <c r="F22448" s="1"/>
    </row>
    <row r="22449" spans="1:6">
      <c r="A22449" s="1" t="s">
        <v>22</v>
      </c>
      <c r="B22449" s="1" t="s">
        <v>7</v>
      </c>
      <c r="C22449" s="1" t="s">
        <v>11</v>
      </c>
      <c r="D22449" s="2">
        <v>78517</v>
      </c>
      <c r="E22449" t="s">
        <v>81</v>
      </c>
      <c r="F22449" s="1"/>
    </row>
    <row r="22450" spans="1:6">
      <c r="A22450" s="1" t="s">
        <v>13</v>
      </c>
      <c r="B22450" s="1" t="s">
        <v>7</v>
      </c>
      <c r="C22450" s="1" t="s">
        <v>11</v>
      </c>
      <c r="D22450" s="2">
        <v>85000</v>
      </c>
      <c r="E22450" t="s">
        <v>12</v>
      </c>
      <c r="F22450" s="1"/>
    </row>
    <row r="22451" spans="1:6">
      <c r="A22451" s="1" t="s">
        <v>14</v>
      </c>
      <c r="B22451" s="1" t="s">
        <v>7</v>
      </c>
      <c r="C22451" s="1" t="s">
        <v>153</v>
      </c>
      <c r="D22451" s="2">
        <v>190000</v>
      </c>
      <c r="E22451" t="s">
        <v>15</v>
      </c>
      <c r="F22451" s="1"/>
    </row>
    <row r="22452" spans="1:6">
      <c r="A22452" s="1" t="s">
        <v>22</v>
      </c>
      <c r="B22452" s="1" t="s">
        <v>7</v>
      </c>
      <c r="C22452" s="1" t="s">
        <v>11</v>
      </c>
      <c r="D22452" s="1"/>
      <c r="E22452" t="s">
        <v>32</v>
      </c>
      <c r="F22452" s="1"/>
    </row>
    <row r="22453" spans="1:6">
      <c r="A22453" s="1" t="s">
        <v>19</v>
      </c>
      <c r="B22453" s="1" t="s">
        <v>7</v>
      </c>
      <c r="C22453" s="1" t="s">
        <v>325</v>
      </c>
      <c r="D22453" s="2">
        <v>173500</v>
      </c>
      <c r="E22453" t="s">
        <v>112</v>
      </c>
      <c r="F22453" s="1"/>
    </row>
    <row r="22454" spans="1:6">
      <c r="A22454" s="1" t="s">
        <v>16</v>
      </c>
      <c r="B22454" s="1" t="s">
        <v>7</v>
      </c>
      <c r="C22454" s="1" t="s">
        <v>8</v>
      </c>
      <c r="D22454" s="1"/>
      <c r="E22454" t="s">
        <v>12</v>
      </c>
      <c r="F22454" s="1"/>
    </row>
    <row r="22455" spans="1:6">
      <c r="A22455" s="1" t="s">
        <v>16</v>
      </c>
      <c r="B22455" s="1" t="s">
        <v>122</v>
      </c>
      <c r="C22455" s="1" t="s">
        <v>11</v>
      </c>
      <c r="D22455" s="2">
        <v>60000</v>
      </c>
      <c r="E22455" t="s">
        <v>49</v>
      </c>
      <c r="F22455" s="1"/>
    </row>
    <row r="22456" spans="1:6">
      <c r="A22456" s="1" t="s">
        <v>13</v>
      </c>
      <c r="B22456" s="1" t="s">
        <v>7</v>
      </c>
      <c r="C22456" s="1" t="s">
        <v>11</v>
      </c>
      <c r="D22456" s="2">
        <v>95000</v>
      </c>
      <c r="E22456" t="s">
        <v>20</v>
      </c>
      <c r="F22456" s="1"/>
    </row>
    <row r="22457" spans="1:6">
      <c r="A22457" s="1" t="s">
        <v>10</v>
      </c>
      <c r="B22457" s="1" t="s">
        <v>7</v>
      </c>
      <c r="C22457" s="1" t="s">
        <v>48</v>
      </c>
      <c r="D22457" s="2">
        <v>146000</v>
      </c>
      <c r="E22457" t="s">
        <v>15</v>
      </c>
      <c r="F22457" s="1"/>
    </row>
    <row r="22458" spans="1:6">
      <c r="A22458" s="1" t="s">
        <v>10</v>
      </c>
      <c r="B22458" s="1" t="s">
        <v>7</v>
      </c>
      <c r="C22458" s="1" t="s">
        <v>11</v>
      </c>
      <c r="D22458" s="2">
        <v>125000</v>
      </c>
      <c r="E22458" t="s">
        <v>24</v>
      </c>
      <c r="F22458" s="1"/>
    </row>
    <row r="22459" spans="1:6">
      <c r="A22459" s="1" t="s">
        <v>22</v>
      </c>
      <c r="B22459" s="1" t="s">
        <v>7</v>
      </c>
      <c r="C22459" s="1" t="s">
        <v>11</v>
      </c>
      <c r="D22459" s="2">
        <v>97500</v>
      </c>
      <c r="E22459" t="s">
        <v>32</v>
      </c>
      <c r="F22459" s="1"/>
    </row>
    <row r="22460" spans="1:6">
      <c r="A22460" s="1" t="s">
        <v>10</v>
      </c>
      <c r="B22460" s="1" t="s">
        <v>23</v>
      </c>
      <c r="C22460" s="1" t="s">
        <v>34</v>
      </c>
      <c r="D22460" s="2">
        <v>62500</v>
      </c>
      <c r="E22460" t="s">
        <v>118</v>
      </c>
      <c r="F22460" s="1"/>
    </row>
    <row r="22461" spans="1:6">
      <c r="A22461" s="1" t="s">
        <v>22</v>
      </c>
      <c r="B22461" s="1" t="s">
        <v>23</v>
      </c>
      <c r="C22461" s="1" t="s">
        <v>11</v>
      </c>
      <c r="D22461" s="1"/>
      <c r="E22461" t="s">
        <v>93</v>
      </c>
      <c r="F22461" s="1"/>
    </row>
    <row r="22462" spans="1:6">
      <c r="A22462" s="1" t="s">
        <v>22</v>
      </c>
      <c r="B22462" s="1" t="s">
        <v>23</v>
      </c>
      <c r="C22462" s="1" t="s">
        <v>8</v>
      </c>
      <c r="D22462" s="1"/>
      <c r="E22462" t="s">
        <v>20</v>
      </c>
      <c r="F22462" s="1"/>
    </row>
    <row r="22463" spans="1:6">
      <c r="A22463" s="1" t="s">
        <v>13</v>
      </c>
      <c r="B22463" s="1" t="s">
        <v>7</v>
      </c>
      <c r="C22463" s="1" t="s">
        <v>11</v>
      </c>
      <c r="D22463" s="1"/>
      <c r="E22463" t="s">
        <v>50</v>
      </c>
      <c r="F22463" s="1"/>
    </row>
    <row r="22464" spans="1:6">
      <c r="A22464" s="1" t="s">
        <v>13</v>
      </c>
      <c r="B22464" s="1" t="s">
        <v>7</v>
      </c>
      <c r="C22464" s="1" t="s">
        <v>11</v>
      </c>
      <c r="D22464" s="2">
        <v>189000</v>
      </c>
      <c r="E22464" t="s">
        <v>228</v>
      </c>
      <c r="F22464" s="1"/>
    </row>
    <row r="22465" spans="1:6">
      <c r="A22465" s="1" t="s">
        <v>16</v>
      </c>
      <c r="B22465" s="1" t="s">
        <v>7</v>
      </c>
      <c r="C22465" s="1" t="s">
        <v>11</v>
      </c>
      <c r="D22465" s="2">
        <v>150000</v>
      </c>
      <c r="E22465" t="s">
        <v>24</v>
      </c>
      <c r="F22465" s="1"/>
    </row>
    <row r="22466" spans="1:6">
      <c r="A22466" s="1" t="s">
        <v>6</v>
      </c>
      <c r="B22466" s="1" t="s">
        <v>7</v>
      </c>
      <c r="C22466" s="1" t="s">
        <v>11</v>
      </c>
      <c r="D22466" s="2">
        <v>175000</v>
      </c>
      <c r="E22466" t="s">
        <v>12</v>
      </c>
      <c r="F22466" s="1"/>
    </row>
    <row r="22467" spans="1:6">
      <c r="A22467" s="1" t="s">
        <v>16</v>
      </c>
      <c r="B22467" s="1" t="s">
        <v>7</v>
      </c>
      <c r="C22467" s="1" t="s">
        <v>11</v>
      </c>
      <c r="D22467" s="2">
        <v>150000</v>
      </c>
      <c r="E22467" t="s">
        <v>24</v>
      </c>
      <c r="F22467" s="1"/>
    </row>
    <row r="22468" spans="1:6">
      <c r="A22468" s="1" t="s">
        <v>10</v>
      </c>
      <c r="B22468" s="1" t="s">
        <v>7</v>
      </c>
      <c r="C22468" s="1" t="s">
        <v>8</v>
      </c>
      <c r="D22468" s="2">
        <v>115000</v>
      </c>
      <c r="E22468" t="s">
        <v>24</v>
      </c>
      <c r="F22468" s="1"/>
    </row>
    <row r="22469" spans="1:6">
      <c r="A22469" s="1" t="s">
        <v>16</v>
      </c>
      <c r="B22469" s="1" t="s">
        <v>7</v>
      </c>
      <c r="C22469" s="1" t="s">
        <v>11</v>
      </c>
      <c r="D22469" s="2">
        <v>170000</v>
      </c>
      <c r="E22469" t="s">
        <v>12</v>
      </c>
      <c r="F22469" s="1"/>
    </row>
    <row r="22470" spans="1:6">
      <c r="A22470" s="1" t="s">
        <v>22</v>
      </c>
      <c r="B22470" s="1" t="s">
        <v>7</v>
      </c>
      <c r="C22470" s="1" t="s">
        <v>11</v>
      </c>
      <c r="D22470" s="1"/>
      <c r="E22470" t="s">
        <v>20</v>
      </c>
      <c r="F22470" s="1"/>
    </row>
    <row r="22471" spans="1:6">
      <c r="A22471" s="1" t="s">
        <v>22</v>
      </c>
      <c r="B22471" s="1" t="s">
        <v>7</v>
      </c>
      <c r="C22471" s="1" t="s">
        <v>11</v>
      </c>
      <c r="D22471" s="2">
        <v>45000</v>
      </c>
      <c r="E22471" t="s">
        <v>72</v>
      </c>
      <c r="F22471" s="1"/>
    </row>
    <row r="22472" spans="1:6">
      <c r="A22472" s="1" t="s">
        <v>14</v>
      </c>
      <c r="B22472" s="1" t="s">
        <v>7</v>
      </c>
      <c r="C22472" s="1" t="s">
        <v>119</v>
      </c>
      <c r="D22472" s="2">
        <v>101029</v>
      </c>
      <c r="E22472" t="s">
        <v>15</v>
      </c>
      <c r="F22472" s="1"/>
    </row>
    <row r="22473" spans="1:6">
      <c r="A22473" s="1" t="s">
        <v>22</v>
      </c>
      <c r="B22473" s="1" t="s">
        <v>7</v>
      </c>
      <c r="C22473" s="1" t="s">
        <v>11</v>
      </c>
      <c r="D22473" s="2">
        <v>125000</v>
      </c>
      <c r="E22473" t="s">
        <v>38</v>
      </c>
      <c r="F22473" s="1"/>
    </row>
    <row r="22474" spans="1:6">
      <c r="A22474" s="1" t="s">
        <v>22</v>
      </c>
      <c r="B22474" s="1" t="s">
        <v>23</v>
      </c>
      <c r="C22474" s="1" t="s">
        <v>11</v>
      </c>
      <c r="D22474" s="1"/>
      <c r="E22474" t="s">
        <v>32</v>
      </c>
      <c r="F22474" s="1"/>
    </row>
    <row r="22475" spans="1:6">
      <c r="A22475" s="1" t="s">
        <v>10</v>
      </c>
      <c r="B22475" s="1" t="s">
        <v>7</v>
      </c>
      <c r="C22475" s="1" t="s">
        <v>11</v>
      </c>
      <c r="D22475" s="2">
        <v>120000</v>
      </c>
      <c r="E22475" t="s">
        <v>20</v>
      </c>
      <c r="F22475" s="1"/>
    </row>
    <row r="22476" spans="1:6">
      <c r="A22476" s="1" t="s">
        <v>10</v>
      </c>
      <c r="B22476" s="1" t="s">
        <v>7</v>
      </c>
      <c r="C22476" s="1" t="s">
        <v>8</v>
      </c>
      <c r="D22476" s="2">
        <v>150000</v>
      </c>
      <c r="E22476" t="s">
        <v>32</v>
      </c>
      <c r="F22476" s="1"/>
    </row>
    <row r="22477" spans="1:6">
      <c r="A22477" s="1" t="s">
        <v>22</v>
      </c>
      <c r="B22477" s="1" t="s">
        <v>7</v>
      </c>
      <c r="C22477" s="1" t="s">
        <v>11</v>
      </c>
      <c r="D22477" s="2">
        <v>107025</v>
      </c>
      <c r="E22477" t="s">
        <v>12</v>
      </c>
      <c r="F22477" s="1"/>
    </row>
    <row r="22478" spans="1:6">
      <c r="A22478" s="1" t="s">
        <v>22</v>
      </c>
      <c r="B22478" s="1" t="s">
        <v>23</v>
      </c>
      <c r="C22478" s="1" t="s">
        <v>11</v>
      </c>
      <c r="D22478" s="1"/>
      <c r="E22478" t="s">
        <v>32</v>
      </c>
      <c r="F22478" s="1"/>
    </row>
    <row r="22479" spans="1:6">
      <c r="A22479" s="1" t="s">
        <v>22</v>
      </c>
      <c r="B22479" s="1" t="s">
        <v>7</v>
      </c>
      <c r="C22479" s="1" t="s">
        <v>11</v>
      </c>
      <c r="D22479" s="2">
        <v>84800</v>
      </c>
      <c r="E22479" t="s">
        <v>9</v>
      </c>
      <c r="F22479" s="1"/>
    </row>
    <row r="22480" spans="1:6">
      <c r="A22480" s="1" t="s">
        <v>16</v>
      </c>
      <c r="B22480" s="1" t="s">
        <v>7</v>
      </c>
      <c r="C22480" s="1" t="s">
        <v>11</v>
      </c>
      <c r="D22480" s="2">
        <v>50000</v>
      </c>
      <c r="E22480" t="s">
        <v>32</v>
      </c>
      <c r="F22480" s="1"/>
    </row>
    <row r="22481" spans="1:6">
      <c r="A22481" s="1" t="s">
        <v>22</v>
      </c>
      <c r="B22481" s="1" t="s">
        <v>7</v>
      </c>
      <c r="C22481" s="1" t="s">
        <v>11</v>
      </c>
      <c r="D22481" s="2">
        <v>115792</v>
      </c>
      <c r="E22481" t="s">
        <v>32</v>
      </c>
      <c r="F22481" s="1"/>
    </row>
    <row r="22482" spans="1:6">
      <c r="A22482" s="1" t="s">
        <v>16</v>
      </c>
      <c r="B22482" s="1" t="s">
        <v>7</v>
      </c>
      <c r="C22482" s="1" t="s">
        <v>11</v>
      </c>
      <c r="D22482" s="2">
        <v>75000</v>
      </c>
      <c r="E22482" t="s">
        <v>49</v>
      </c>
      <c r="F22482" s="1"/>
    </row>
    <row r="22483" spans="1:6">
      <c r="A22483" s="1" t="s">
        <v>22</v>
      </c>
      <c r="B22483" s="1" t="s">
        <v>7</v>
      </c>
      <c r="C22483" s="1" t="s">
        <v>107</v>
      </c>
      <c r="D22483" s="2">
        <v>111175</v>
      </c>
      <c r="E22483" t="s">
        <v>15</v>
      </c>
      <c r="F22483" s="1"/>
    </row>
    <row r="22484" spans="1:6">
      <c r="A22484" s="1" t="s">
        <v>22</v>
      </c>
      <c r="B22484" s="1" t="s">
        <v>7</v>
      </c>
      <c r="C22484" s="1" t="s">
        <v>11</v>
      </c>
      <c r="D22484" s="2">
        <v>80850</v>
      </c>
      <c r="E22484" t="s">
        <v>15</v>
      </c>
      <c r="F22484" s="1"/>
    </row>
    <row r="22485" spans="1:6">
      <c r="A22485" s="1" t="s">
        <v>16</v>
      </c>
      <c r="B22485" s="1" t="s">
        <v>7</v>
      </c>
      <c r="C22485" s="1" t="s">
        <v>77</v>
      </c>
      <c r="D22485" s="2">
        <v>131560</v>
      </c>
      <c r="E22485" t="s">
        <v>15</v>
      </c>
      <c r="F22485" s="1"/>
    </row>
    <row r="22486" spans="1:6">
      <c r="A22486" s="1" t="s">
        <v>6</v>
      </c>
      <c r="B22486" s="1" t="s">
        <v>7</v>
      </c>
      <c r="C22486" s="1" t="s">
        <v>11</v>
      </c>
      <c r="D22486" s="2">
        <v>190000</v>
      </c>
      <c r="E22486" t="s">
        <v>20</v>
      </c>
      <c r="F22486" s="1"/>
    </row>
    <row r="22487" spans="1:6">
      <c r="A22487" s="1" t="s">
        <v>22</v>
      </c>
      <c r="B22487" s="1" t="s">
        <v>7</v>
      </c>
      <c r="C22487" s="1" t="s">
        <v>11</v>
      </c>
      <c r="D22487" s="1"/>
      <c r="E22487" t="s">
        <v>18</v>
      </c>
      <c r="F22487" s="1"/>
    </row>
    <row r="22488" spans="1:6">
      <c r="A22488" s="1" t="s">
        <v>16</v>
      </c>
      <c r="B22488" s="1" t="s">
        <v>7</v>
      </c>
      <c r="C22488" s="1" t="s">
        <v>11</v>
      </c>
      <c r="D22488" s="2">
        <v>175000</v>
      </c>
      <c r="E22488" t="s">
        <v>12</v>
      </c>
      <c r="F22488" s="1"/>
    </row>
    <row r="22489" spans="1:6">
      <c r="A22489" s="1" t="s">
        <v>16</v>
      </c>
      <c r="B22489" s="1" t="s">
        <v>7</v>
      </c>
      <c r="C22489" s="1" t="s">
        <v>70</v>
      </c>
      <c r="D22489" s="2">
        <v>131000</v>
      </c>
      <c r="E22489" t="s">
        <v>15</v>
      </c>
      <c r="F22489" s="1"/>
    </row>
    <row r="22490" spans="1:6">
      <c r="A22490" s="1" t="s">
        <v>10</v>
      </c>
      <c r="B22490" s="1" t="s">
        <v>7</v>
      </c>
      <c r="C22490" s="1" t="s">
        <v>11</v>
      </c>
      <c r="D22490" s="2">
        <v>96550</v>
      </c>
      <c r="E22490" t="s">
        <v>35</v>
      </c>
      <c r="F22490" s="1"/>
    </row>
    <row r="22491" spans="1:6">
      <c r="A22491" s="1" t="s">
        <v>22</v>
      </c>
      <c r="B22491" s="1" t="s">
        <v>7</v>
      </c>
      <c r="C22491" s="1" t="s">
        <v>11</v>
      </c>
      <c r="D22491" s="2">
        <v>60500</v>
      </c>
      <c r="E22491" t="s">
        <v>9</v>
      </c>
      <c r="F22491" s="1"/>
    </row>
    <row r="22492" spans="1:6">
      <c r="A22492" s="1" t="s">
        <v>22</v>
      </c>
      <c r="B22492" s="1" t="s">
        <v>7</v>
      </c>
      <c r="C22492" s="1" t="s">
        <v>11</v>
      </c>
      <c r="D22492" s="2">
        <v>69591</v>
      </c>
      <c r="E22492" t="s">
        <v>80</v>
      </c>
      <c r="F22492" s="1"/>
    </row>
    <row r="22493" spans="1:6">
      <c r="A22493" s="1" t="s">
        <v>16</v>
      </c>
      <c r="B22493" s="1" t="s">
        <v>7</v>
      </c>
      <c r="C22493" s="1" t="s">
        <v>11</v>
      </c>
      <c r="D22493" s="2">
        <v>115000</v>
      </c>
      <c r="E22493" t="s">
        <v>20</v>
      </c>
      <c r="F22493" s="1"/>
    </row>
    <row r="22494" spans="1:6">
      <c r="A22494" s="1" t="s">
        <v>22</v>
      </c>
      <c r="B22494" s="1" t="s">
        <v>7</v>
      </c>
      <c r="C22494" s="1" t="s">
        <v>11</v>
      </c>
      <c r="D22494" s="1"/>
      <c r="E22494" t="s">
        <v>12</v>
      </c>
      <c r="F22494" s="1"/>
    </row>
    <row r="22495" spans="1:6">
      <c r="A22495" s="1" t="s">
        <v>6</v>
      </c>
      <c r="B22495" s="1" t="s">
        <v>52</v>
      </c>
      <c r="C22495" s="1" t="s">
        <v>11</v>
      </c>
      <c r="D22495" s="1"/>
      <c r="E22495" t="s">
        <v>50</v>
      </c>
      <c r="F22495" s="1"/>
    </row>
    <row r="22496" spans="1:6">
      <c r="A22496" s="1" t="s">
        <v>16</v>
      </c>
      <c r="B22496" s="1" t="s">
        <v>7</v>
      </c>
      <c r="C22496" s="1" t="s">
        <v>11</v>
      </c>
      <c r="D22496" s="2">
        <v>123750</v>
      </c>
      <c r="E22496" t="s">
        <v>81</v>
      </c>
      <c r="F22496" s="1"/>
    </row>
    <row r="22497" spans="1:6">
      <c r="A22497" s="1" t="s">
        <v>16</v>
      </c>
      <c r="B22497" s="1" t="s">
        <v>7</v>
      </c>
      <c r="C22497" s="1" t="s">
        <v>77</v>
      </c>
      <c r="D22497" s="2">
        <v>192000</v>
      </c>
      <c r="E22497" t="s">
        <v>15</v>
      </c>
      <c r="F22497" s="1"/>
    </row>
    <row r="22498" spans="1:6">
      <c r="A22498" s="1" t="s">
        <v>22</v>
      </c>
      <c r="B22498" s="1" t="s">
        <v>23</v>
      </c>
      <c r="C22498" s="1" t="s">
        <v>11</v>
      </c>
      <c r="D22498" s="1"/>
      <c r="E22498" t="s">
        <v>20</v>
      </c>
      <c r="F22498" s="1"/>
    </row>
    <row r="22499" spans="1:6">
      <c r="A22499" s="1" t="s">
        <v>22</v>
      </c>
      <c r="B22499" s="1" t="s">
        <v>7</v>
      </c>
      <c r="C22499" s="1" t="s">
        <v>11</v>
      </c>
      <c r="D22499" s="2">
        <v>62678</v>
      </c>
      <c r="E22499" t="s">
        <v>12</v>
      </c>
      <c r="F22499" s="1"/>
    </row>
    <row r="22500" spans="1:6">
      <c r="A22500" s="1" t="s">
        <v>33</v>
      </c>
      <c r="B22500" s="1" t="s">
        <v>7</v>
      </c>
      <c r="C22500" s="1" t="s">
        <v>48</v>
      </c>
      <c r="D22500" s="2">
        <v>79200</v>
      </c>
      <c r="E22500" t="s">
        <v>15</v>
      </c>
      <c r="F22500" s="1"/>
    </row>
    <row r="22501" spans="1:6">
      <c r="A22501" s="1" t="s">
        <v>22</v>
      </c>
      <c r="B22501" s="1" t="s">
        <v>7</v>
      </c>
      <c r="C22501" s="1" t="s">
        <v>11</v>
      </c>
      <c r="D22501" s="2">
        <v>60000</v>
      </c>
      <c r="E22501" t="s">
        <v>32</v>
      </c>
      <c r="F22501" s="1"/>
    </row>
    <row r="22502" spans="1:6">
      <c r="A22502" s="1" t="s">
        <v>22</v>
      </c>
      <c r="B22502" s="1" t="s">
        <v>23</v>
      </c>
      <c r="C22502" s="1" t="s">
        <v>11</v>
      </c>
      <c r="D22502" s="1"/>
      <c r="E22502" t="s">
        <v>12</v>
      </c>
      <c r="F22502" s="1"/>
    </row>
    <row r="22503" spans="1:6">
      <c r="A22503" s="1" t="s">
        <v>10</v>
      </c>
      <c r="B22503" s="1" t="s">
        <v>7</v>
      </c>
      <c r="C22503" s="1" t="s">
        <v>11</v>
      </c>
      <c r="D22503" s="1"/>
      <c r="E22503" t="s">
        <v>333</v>
      </c>
      <c r="F22503" s="1"/>
    </row>
    <row r="22504" spans="1:6">
      <c r="A22504" s="1" t="s">
        <v>13</v>
      </c>
      <c r="B22504" s="1" t="s">
        <v>7</v>
      </c>
      <c r="C22504" s="1" t="s">
        <v>11</v>
      </c>
      <c r="D22504" s="2">
        <v>120000</v>
      </c>
      <c r="E22504" t="s">
        <v>20</v>
      </c>
      <c r="F22504" s="1"/>
    </row>
    <row r="22505" spans="1:6">
      <c r="A22505" s="1" t="s">
        <v>33</v>
      </c>
      <c r="B22505" s="1" t="s">
        <v>7</v>
      </c>
      <c r="C22505" s="1" t="s">
        <v>11</v>
      </c>
      <c r="D22505" s="2">
        <v>99150</v>
      </c>
      <c r="E22505" t="s">
        <v>15</v>
      </c>
      <c r="F22505" s="1"/>
    </row>
    <row r="22506" spans="1:6">
      <c r="A22506" s="1" t="s">
        <v>22</v>
      </c>
      <c r="B22506" s="1" t="s">
        <v>7</v>
      </c>
      <c r="C22506" s="1" t="s">
        <v>11</v>
      </c>
      <c r="D22506" s="2">
        <v>90000</v>
      </c>
      <c r="E22506" t="s">
        <v>24</v>
      </c>
      <c r="F22506" s="1"/>
    </row>
    <row r="22507" spans="1:6">
      <c r="A22507" s="1" t="s">
        <v>22</v>
      </c>
      <c r="B22507" s="1" t="s">
        <v>7</v>
      </c>
      <c r="C22507" s="1" t="s">
        <v>47</v>
      </c>
      <c r="D22507" s="2">
        <v>53014</v>
      </c>
      <c r="E22507" t="s">
        <v>15</v>
      </c>
      <c r="F22507" s="1"/>
    </row>
    <row r="22508" spans="1:6">
      <c r="A22508" s="1" t="s">
        <v>22</v>
      </c>
      <c r="B22508" s="1" t="s">
        <v>7</v>
      </c>
      <c r="C22508" s="1" t="s">
        <v>11</v>
      </c>
      <c r="D22508" s="2">
        <v>75000</v>
      </c>
      <c r="E22508" t="s">
        <v>20</v>
      </c>
      <c r="F22508" s="1"/>
    </row>
    <row r="22509" spans="1:6">
      <c r="A22509" s="1" t="s">
        <v>45</v>
      </c>
      <c r="B22509" s="1" t="s">
        <v>40</v>
      </c>
      <c r="C22509" s="1" t="s">
        <v>11</v>
      </c>
      <c r="D22509" s="1"/>
      <c r="E22509" t="s">
        <v>32</v>
      </c>
      <c r="F22509" s="1"/>
    </row>
    <row r="22510" spans="1:6">
      <c r="A22510" s="1" t="s">
        <v>10</v>
      </c>
      <c r="B22510" s="1" t="s">
        <v>59</v>
      </c>
      <c r="C22510" s="1" t="s">
        <v>11</v>
      </c>
      <c r="D22510" s="2">
        <v>121195</v>
      </c>
      <c r="E22510" t="s">
        <v>12</v>
      </c>
      <c r="F22510" s="1"/>
    </row>
    <row r="22511" spans="1:6">
      <c r="A22511" s="1" t="s">
        <v>16</v>
      </c>
      <c r="B22511" s="1" t="s">
        <v>7</v>
      </c>
      <c r="C22511" s="1" t="s">
        <v>119</v>
      </c>
      <c r="D22511" s="2">
        <v>50400</v>
      </c>
      <c r="E22511" t="s">
        <v>15</v>
      </c>
      <c r="F22511" s="1"/>
    </row>
    <row r="22512" spans="1:6">
      <c r="A22512" s="1" t="s">
        <v>16</v>
      </c>
      <c r="B22512" s="1" t="s">
        <v>17</v>
      </c>
      <c r="C22512" s="1" t="s">
        <v>11</v>
      </c>
      <c r="D22512" s="1"/>
      <c r="E22512" t="s">
        <v>18</v>
      </c>
      <c r="F22512" s="1"/>
    </row>
    <row r="22513" spans="1:6">
      <c r="A22513" s="1" t="s">
        <v>22</v>
      </c>
      <c r="B22513" s="1" t="s">
        <v>7</v>
      </c>
      <c r="C22513" s="1" t="s">
        <v>11</v>
      </c>
      <c r="D22513" s="2">
        <v>70000</v>
      </c>
      <c r="E22513" t="s">
        <v>20</v>
      </c>
      <c r="F22513" s="1"/>
    </row>
    <row r="22514" spans="1:6">
      <c r="A22514" s="1" t="s">
        <v>13</v>
      </c>
      <c r="B22514" s="1" t="s">
        <v>7</v>
      </c>
      <c r="C22514" s="1" t="s">
        <v>11</v>
      </c>
      <c r="D22514" s="2">
        <v>125000</v>
      </c>
      <c r="E22514" t="s">
        <v>24</v>
      </c>
      <c r="F22514" s="1"/>
    </row>
    <row r="22515" spans="1:6">
      <c r="A22515" s="1" t="s">
        <v>16</v>
      </c>
      <c r="B22515" s="1" t="s">
        <v>7</v>
      </c>
      <c r="C22515" s="1" t="s">
        <v>8</v>
      </c>
      <c r="D22515" s="1"/>
      <c r="E22515" t="s">
        <v>20</v>
      </c>
      <c r="F22515" s="1"/>
    </row>
    <row r="22516" spans="1:6">
      <c r="A22516" s="1" t="s">
        <v>33</v>
      </c>
      <c r="B22516" s="1" t="s">
        <v>84</v>
      </c>
      <c r="C22516" s="1" t="s">
        <v>229</v>
      </c>
      <c r="D22516" s="1"/>
      <c r="E22516" t="s">
        <v>18</v>
      </c>
      <c r="F22516" s="1"/>
    </row>
    <row r="22517" spans="1:6">
      <c r="A22517" s="1" t="s">
        <v>10</v>
      </c>
      <c r="B22517" s="1" t="s">
        <v>40</v>
      </c>
      <c r="C22517" s="1" t="s">
        <v>11</v>
      </c>
      <c r="D22517" s="1"/>
      <c r="E22517" t="s">
        <v>20</v>
      </c>
      <c r="F22517" s="1"/>
    </row>
    <row r="22518" spans="1:6">
      <c r="A22518" s="1" t="s">
        <v>10</v>
      </c>
      <c r="B22518" s="1" t="s">
        <v>7</v>
      </c>
      <c r="C22518" s="1" t="s">
        <v>11</v>
      </c>
      <c r="D22518" s="2">
        <v>170500</v>
      </c>
      <c r="E22518" t="s">
        <v>35</v>
      </c>
      <c r="F22518" s="1"/>
    </row>
    <row r="22519" spans="1:6">
      <c r="A22519" s="1" t="s">
        <v>22</v>
      </c>
      <c r="B22519" s="1" t="s">
        <v>7</v>
      </c>
      <c r="C22519" s="1" t="s">
        <v>11</v>
      </c>
      <c r="D22519" s="2">
        <v>81000</v>
      </c>
      <c r="E22519" t="s">
        <v>38</v>
      </c>
      <c r="F22519" s="1"/>
    </row>
    <row r="22520" spans="1:6">
      <c r="A22520" s="1" t="s">
        <v>16</v>
      </c>
      <c r="B22520" s="1" t="s">
        <v>7</v>
      </c>
      <c r="C22520" s="1" t="s">
        <v>8</v>
      </c>
      <c r="D22520" s="2">
        <v>50000</v>
      </c>
      <c r="E22520" t="s">
        <v>49</v>
      </c>
      <c r="F22520" s="1"/>
    </row>
    <row r="22521" spans="1:6">
      <c r="A22521" s="1" t="s">
        <v>22</v>
      </c>
      <c r="B22521" s="1" t="s">
        <v>7</v>
      </c>
      <c r="C22521" s="1" t="s">
        <v>11</v>
      </c>
      <c r="D22521" s="2">
        <v>85000</v>
      </c>
      <c r="E22521" t="s">
        <v>20</v>
      </c>
      <c r="F22521" s="1"/>
    </row>
    <row r="22522" spans="1:6">
      <c r="A22522" s="1" t="s">
        <v>10</v>
      </c>
      <c r="B22522" s="1" t="s">
        <v>17</v>
      </c>
      <c r="C22522" s="1" t="s">
        <v>11</v>
      </c>
      <c r="D22522" s="1"/>
      <c r="E22522" t="s">
        <v>18</v>
      </c>
      <c r="F22522" s="1"/>
    </row>
    <row r="22523" spans="1:6">
      <c r="A22523" s="1" t="s">
        <v>16</v>
      </c>
      <c r="B22523" s="1" t="s">
        <v>7</v>
      </c>
      <c r="C22523" s="1" t="s">
        <v>11</v>
      </c>
      <c r="D22523" s="2">
        <v>103000</v>
      </c>
      <c r="E22523" t="s">
        <v>53</v>
      </c>
      <c r="F22523" s="1"/>
    </row>
    <row r="22524" spans="1:6">
      <c r="A22524" s="1" t="s">
        <v>16</v>
      </c>
      <c r="B22524" s="1" t="s">
        <v>7</v>
      </c>
      <c r="C22524" s="1" t="s">
        <v>8</v>
      </c>
      <c r="D22524" s="2">
        <v>131000</v>
      </c>
      <c r="E22524" t="s">
        <v>12</v>
      </c>
      <c r="F22524" s="1"/>
    </row>
    <row r="22525" spans="1:6">
      <c r="A22525" s="1" t="s">
        <v>19</v>
      </c>
      <c r="B22525" s="1" t="s">
        <v>17</v>
      </c>
      <c r="C22525" s="1" t="s">
        <v>11</v>
      </c>
      <c r="D22525" s="2">
        <v>173500</v>
      </c>
      <c r="E22525" t="s">
        <v>26</v>
      </c>
      <c r="F22525" s="1"/>
    </row>
    <row r="22526" spans="1:6">
      <c r="A22526" s="1" t="s">
        <v>10</v>
      </c>
      <c r="B22526" s="1" t="s">
        <v>7</v>
      </c>
      <c r="C22526" s="1" t="s">
        <v>8</v>
      </c>
      <c r="D22526" s="1"/>
      <c r="E22526" t="s">
        <v>12</v>
      </c>
      <c r="F22526" s="1"/>
    </row>
    <row r="22527" spans="1:6">
      <c r="A22527" s="1" t="s">
        <v>16</v>
      </c>
      <c r="B22527" s="1" t="s">
        <v>7</v>
      </c>
      <c r="C22527" s="1" t="s">
        <v>11</v>
      </c>
      <c r="D22527" s="2">
        <v>132500</v>
      </c>
      <c r="E22527" t="s">
        <v>12</v>
      </c>
      <c r="F22527" s="1"/>
    </row>
    <row r="22528" spans="1:6">
      <c r="A22528" s="1" t="s">
        <v>22</v>
      </c>
      <c r="B22528" s="1" t="s">
        <v>7</v>
      </c>
      <c r="C22528" s="1" t="s">
        <v>11</v>
      </c>
      <c r="D22528" s="2">
        <v>90000</v>
      </c>
      <c r="E22528" t="s">
        <v>20</v>
      </c>
      <c r="F22528" s="1"/>
    </row>
    <row r="22529" spans="1:6">
      <c r="A22529" s="1" t="s">
        <v>10</v>
      </c>
      <c r="B22529" s="1" t="s">
        <v>7</v>
      </c>
      <c r="C22529" s="1" t="s">
        <v>37</v>
      </c>
      <c r="D22529" s="2">
        <v>90000</v>
      </c>
      <c r="E22529" t="s">
        <v>24</v>
      </c>
      <c r="F22529" s="1"/>
    </row>
    <row r="22530" spans="1:6">
      <c r="A22530" s="1" t="s">
        <v>13</v>
      </c>
      <c r="B22530" s="1" t="s">
        <v>7</v>
      </c>
      <c r="C22530" s="1" t="s">
        <v>174</v>
      </c>
      <c r="D22530" s="2">
        <v>118640</v>
      </c>
      <c r="E22530" t="s">
        <v>15</v>
      </c>
      <c r="F22530" s="1"/>
    </row>
    <row r="22531" spans="1:6">
      <c r="A22531" s="1" t="s">
        <v>22</v>
      </c>
      <c r="B22531" s="1" t="s">
        <v>23</v>
      </c>
      <c r="C22531" s="1" t="s">
        <v>11</v>
      </c>
      <c r="D22531" s="1"/>
      <c r="E22531" t="s">
        <v>20</v>
      </c>
      <c r="F22531" s="1"/>
    </row>
    <row r="22532" spans="1:6">
      <c r="A22532" s="1" t="s">
        <v>22</v>
      </c>
      <c r="B22532" s="1" t="s">
        <v>7</v>
      </c>
      <c r="C22532" s="1" t="s">
        <v>11</v>
      </c>
      <c r="D22532" s="2">
        <v>83500</v>
      </c>
      <c r="E22532" t="s">
        <v>12</v>
      </c>
      <c r="F22532" s="1"/>
    </row>
    <row r="22533" spans="1:6">
      <c r="A22533" s="1" t="s">
        <v>22</v>
      </c>
      <c r="B22533" s="1" t="s">
        <v>7</v>
      </c>
      <c r="C22533" s="1" t="s">
        <v>11</v>
      </c>
      <c r="D22533" s="1"/>
      <c r="E22533" t="s">
        <v>9</v>
      </c>
      <c r="F22533" s="1"/>
    </row>
    <row r="22534" spans="1:6">
      <c r="A22534" s="1" t="s">
        <v>16</v>
      </c>
      <c r="B22534" s="1"/>
      <c r="C22534" s="1" t="s">
        <v>11</v>
      </c>
      <c r="D22534" s="1"/>
      <c r="E22534" t="s">
        <v>9</v>
      </c>
      <c r="F22534" s="1"/>
    </row>
    <row r="22535" spans="1:6">
      <c r="A22535" s="1" t="s">
        <v>19</v>
      </c>
      <c r="B22535" s="1" t="s">
        <v>7</v>
      </c>
      <c r="C22535" s="1" t="s">
        <v>77</v>
      </c>
      <c r="D22535" s="2">
        <v>125000</v>
      </c>
      <c r="E22535" t="s">
        <v>20</v>
      </c>
      <c r="F22535" s="1"/>
    </row>
    <row r="22536" spans="1:6">
      <c r="A22536" s="1" t="s">
        <v>10</v>
      </c>
      <c r="B22536" s="1" t="s">
        <v>7</v>
      </c>
      <c r="C22536" s="1" t="s">
        <v>8</v>
      </c>
      <c r="D22536" s="2">
        <v>86500</v>
      </c>
      <c r="E22536" t="s">
        <v>9</v>
      </c>
      <c r="F22536" s="1"/>
    </row>
    <row r="22537" spans="1:6">
      <c r="A22537" s="1" t="s">
        <v>16</v>
      </c>
      <c r="B22537" s="1" t="s">
        <v>7</v>
      </c>
      <c r="C22537" s="1" t="s">
        <v>8</v>
      </c>
      <c r="D22537" s="2">
        <v>122220</v>
      </c>
      <c r="E22537" t="s">
        <v>131</v>
      </c>
      <c r="F22537" s="1"/>
    </row>
    <row r="22538" spans="1:6">
      <c r="A22538" s="1" t="s">
        <v>22</v>
      </c>
      <c r="B22538" s="1" t="s">
        <v>7</v>
      </c>
      <c r="C22538" s="1" t="s">
        <v>11</v>
      </c>
      <c r="D22538" s="2">
        <v>95000</v>
      </c>
      <c r="E22538" t="s">
        <v>32</v>
      </c>
      <c r="F22538" s="1"/>
    </row>
    <row r="22539" spans="1:6">
      <c r="A22539" s="1" t="s">
        <v>22</v>
      </c>
      <c r="B22539" s="1" t="s">
        <v>7</v>
      </c>
      <c r="C22539" s="1" t="s">
        <v>149</v>
      </c>
      <c r="D22539" s="2">
        <v>111202</v>
      </c>
      <c r="E22539" t="s">
        <v>15</v>
      </c>
      <c r="F22539" s="1"/>
    </row>
    <row r="22540" spans="1:6">
      <c r="A22540" s="1" t="s">
        <v>16</v>
      </c>
      <c r="B22540" s="1" t="s">
        <v>7</v>
      </c>
      <c r="C22540" s="1" t="s">
        <v>11</v>
      </c>
      <c r="D22540" s="2">
        <v>114872</v>
      </c>
      <c r="E22540" t="s">
        <v>20</v>
      </c>
      <c r="F22540" s="1"/>
    </row>
    <row r="22541" spans="1:6">
      <c r="A22541" s="1" t="s">
        <v>6</v>
      </c>
      <c r="B22541" s="1" t="s">
        <v>7</v>
      </c>
      <c r="C22541" s="1" t="s">
        <v>11</v>
      </c>
      <c r="D22541" s="2">
        <v>185000</v>
      </c>
      <c r="E22541" t="s">
        <v>12</v>
      </c>
      <c r="F22541" s="1"/>
    </row>
    <row r="22542" spans="1:6">
      <c r="A22542" s="1" t="s">
        <v>22</v>
      </c>
      <c r="B22542" s="1" t="s">
        <v>7</v>
      </c>
      <c r="C22542" s="1" t="s">
        <v>11</v>
      </c>
      <c r="D22542" s="2">
        <v>44000</v>
      </c>
      <c r="E22542" t="s">
        <v>12</v>
      </c>
      <c r="F22542" s="1"/>
    </row>
    <row r="22543" spans="1:6">
      <c r="A22543" s="1" t="s">
        <v>6</v>
      </c>
      <c r="B22543" s="1" t="s">
        <v>7</v>
      </c>
      <c r="C22543" s="1" t="s">
        <v>11</v>
      </c>
      <c r="D22543" s="2">
        <v>167760</v>
      </c>
      <c r="E22543" t="s">
        <v>63</v>
      </c>
      <c r="F22543" s="1"/>
    </row>
    <row r="22544" spans="1:6">
      <c r="A22544" s="1" t="s">
        <v>22</v>
      </c>
      <c r="B22544" s="1" t="s">
        <v>7</v>
      </c>
      <c r="C22544" s="1" t="s">
        <v>11</v>
      </c>
      <c r="D22544" s="1"/>
      <c r="E22544" t="s">
        <v>12</v>
      </c>
      <c r="F22544" s="1"/>
    </row>
    <row r="22545" spans="1:6">
      <c r="A22545" s="1" t="s">
        <v>10</v>
      </c>
      <c r="B22545" s="1" t="s">
        <v>7</v>
      </c>
      <c r="C22545" s="1" t="s">
        <v>11</v>
      </c>
      <c r="D22545" s="2">
        <v>90000</v>
      </c>
      <c r="E22545" t="s">
        <v>24</v>
      </c>
      <c r="F22545" s="1"/>
    </row>
    <row r="22546" spans="1:6">
      <c r="A22546" s="1" t="s">
        <v>10</v>
      </c>
      <c r="B22546" s="1" t="s">
        <v>7</v>
      </c>
      <c r="C22546" s="1" t="s">
        <v>164</v>
      </c>
      <c r="D22546" s="2">
        <v>146500</v>
      </c>
      <c r="E22546" t="s">
        <v>15</v>
      </c>
      <c r="F22546" s="1"/>
    </row>
    <row r="22547" spans="1:6">
      <c r="A22547" s="1" t="s">
        <v>6</v>
      </c>
      <c r="B22547" s="1" t="s">
        <v>7</v>
      </c>
      <c r="C22547" s="1" t="s">
        <v>8</v>
      </c>
      <c r="D22547" s="2">
        <v>154000</v>
      </c>
      <c r="E22547" t="s">
        <v>20</v>
      </c>
      <c r="F22547" s="1"/>
    </row>
    <row r="22548" spans="1:6">
      <c r="A22548" s="1" t="s">
        <v>16</v>
      </c>
      <c r="B22548" s="1" t="s">
        <v>7</v>
      </c>
      <c r="C22548" s="1" t="s">
        <v>11</v>
      </c>
      <c r="D22548" s="2">
        <v>140063</v>
      </c>
      <c r="E22548" t="s">
        <v>71</v>
      </c>
      <c r="F22548" s="1"/>
    </row>
    <row r="22549" spans="1:6">
      <c r="A22549" s="1" t="s">
        <v>22</v>
      </c>
      <c r="B22549" s="1" t="s">
        <v>40</v>
      </c>
      <c r="C22549" s="1" t="s">
        <v>11</v>
      </c>
      <c r="D22549" s="1"/>
      <c r="E22549" t="s">
        <v>20</v>
      </c>
      <c r="F22549" s="1"/>
    </row>
    <row r="22550" spans="1:6">
      <c r="A22550" s="1" t="s">
        <v>16</v>
      </c>
      <c r="B22550" s="1" t="s">
        <v>7</v>
      </c>
      <c r="C22550" s="1" t="s">
        <v>8</v>
      </c>
      <c r="D22550" s="2">
        <v>152500</v>
      </c>
      <c r="E22550" t="s">
        <v>20</v>
      </c>
      <c r="F22550" s="1"/>
    </row>
    <row r="22551" spans="1:6">
      <c r="A22551" s="1" t="s">
        <v>19</v>
      </c>
      <c r="B22551" s="1" t="s">
        <v>7</v>
      </c>
      <c r="C22551" s="1" t="s">
        <v>37</v>
      </c>
      <c r="D22551" s="2">
        <v>100000</v>
      </c>
      <c r="E22551" t="s">
        <v>24</v>
      </c>
      <c r="F22551" s="1"/>
    </row>
    <row r="22552" spans="1:6">
      <c r="A22552" s="1" t="s">
        <v>10</v>
      </c>
      <c r="B22552" s="1" t="s">
        <v>7</v>
      </c>
      <c r="C22552" s="1" t="s">
        <v>128</v>
      </c>
      <c r="D22552" s="2">
        <v>45000</v>
      </c>
      <c r="E22552" t="s">
        <v>15</v>
      </c>
      <c r="F22552" s="1"/>
    </row>
    <row r="22553" spans="1:6">
      <c r="A22553" s="1" t="s">
        <v>16</v>
      </c>
      <c r="B22553" s="1" t="s">
        <v>36</v>
      </c>
      <c r="C22553" s="1" t="s">
        <v>8</v>
      </c>
      <c r="D22553" s="1"/>
      <c r="E22553" t="s">
        <v>41</v>
      </c>
      <c r="F22553" s="1"/>
    </row>
    <row r="22554" spans="1:6">
      <c r="A22554" s="1" t="s">
        <v>16</v>
      </c>
      <c r="B22554" s="1" t="s">
        <v>7</v>
      </c>
      <c r="C22554" s="1" t="s">
        <v>8</v>
      </c>
      <c r="D22554" s="2">
        <v>229500</v>
      </c>
      <c r="E22554" t="s">
        <v>63</v>
      </c>
      <c r="F22554" s="1"/>
    </row>
    <row r="22555" spans="1:6">
      <c r="A22555" s="1" t="s">
        <v>16</v>
      </c>
      <c r="B22555" s="1" t="s">
        <v>7</v>
      </c>
      <c r="C22555" s="1" t="s">
        <v>58</v>
      </c>
      <c r="D22555" s="2">
        <v>177283</v>
      </c>
      <c r="E22555" t="s">
        <v>15</v>
      </c>
      <c r="F22555" s="1"/>
    </row>
    <row r="22556" spans="1:6">
      <c r="A22556" s="1" t="s">
        <v>22</v>
      </c>
      <c r="B22556" s="1" t="s">
        <v>7</v>
      </c>
      <c r="C22556" s="1" t="s">
        <v>48</v>
      </c>
      <c r="D22556" s="2">
        <v>163782</v>
      </c>
      <c r="E22556" t="s">
        <v>15</v>
      </c>
      <c r="F22556" s="1"/>
    </row>
    <row r="22557" spans="1:6">
      <c r="A22557" s="1" t="s">
        <v>33</v>
      </c>
      <c r="B22557" s="1" t="s">
        <v>7</v>
      </c>
      <c r="C22557" s="1" t="s">
        <v>8</v>
      </c>
      <c r="D22557" s="2">
        <v>95000</v>
      </c>
      <c r="E22557" t="s">
        <v>32</v>
      </c>
      <c r="F22557" s="1"/>
    </row>
    <row r="22558" spans="1:6">
      <c r="A22558" s="1" t="s">
        <v>13</v>
      </c>
      <c r="B22558" s="1" t="s">
        <v>7</v>
      </c>
      <c r="C22558" s="1" t="s">
        <v>250</v>
      </c>
      <c r="D22558" s="2">
        <v>111175</v>
      </c>
      <c r="E22558" t="s">
        <v>15</v>
      </c>
      <c r="F22558" s="1"/>
    </row>
    <row r="22559" spans="1:6">
      <c r="A22559" s="1" t="s">
        <v>22</v>
      </c>
      <c r="B22559" s="1" t="s">
        <v>23</v>
      </c>
      <c r="C22559" s="1" t="s">
        <v>11</v>
      </c>
      <c r="D22559" s="1"/>
      <c r="E22559" t="s">
        <v>12</v>
      </c>
      <c r="F22559" s="1"/>
    </row>
    <row r="22560" spans="1:6">
      <c r="A22560" s="1" t="s">
        <v>16</v>
      </c>
      <c r="B22560" s="1" t="s">
        <v>7</v>
      </c>
      <c r="C22560" s="1" t="s">
        <v>11</v>
      </c>
      <c r="D22560" s="1"/>
      <c r="E22560" t="s">
        <v>12</v>
      </c>
      <c r="F22560" s="1"/>
    </row>
    <row r="22561" spans="1:6">
      <c r="A22561" s="1" t="s">
        <v>6</v>
      </c>
      <c r="B22561" s="1" t="s">
        <v>7</v>
      </c>
      <c r="C22561" s="1" t="s">
        <v>8</v>
      </c>
      <c r="D22561" s="1"/>
      <c r="E22561" t="s">
        <v>274</v>
      </c>
      <c r="F22561" s="1"/>
    </row>
    <row r="22562" spans="1:6">
      <c r="A22562" s="1" t="s">
        <v>10</v>
      </c>
      <c r="B22562" s="1" t="s">
        <v>7</v>
      </c>
      <c r="C22562" s="1" t="s">
        <v>11</v>
      </c>
      <c r="D22562" s="2">
        <v>90000</v>
      </c>
      <c r="E22562" t="s">
        <v>12</v>
      </c>
      <c r="F22562" s="1"/>
    </row>
    <row r="22563" spans="1:6">
      <c r="A22563" s="1" t="s">
        <v>22</v>
      </c>
      <c r="B22563" s="1" t="s">
        <v>7</v>
      </c>
      <c r="C22563" s="1" t="s">
        <v>11</v>
      </c>
      <c r="D22563" s="2">
        <v>130000</v>
      </c>
      <c r="E22563" t="s">
        <v>32</v>
      </c>
      <c r="F22563" s="1"/>
    </row>
    <row r="22564" spans="1:6">
      <c r="A22564" s="1" t="s">
        <v>13</v>
      </c>
      <c r="B22564" s="1" t="s">
        <v>7</v>
      </c>
      <c r="C22564" s="1" t="s">
        <v>11</v>
      </c>
      <c r="D22564" s="2">
        <v>100000</v>
      </c>
      <c r="E22564" t="s">
        <v>49</v>
      </c>
      <c r="F22564" s="1"/>
    </row>
    <row r="22565" spans="1:6">
      <c r="A22565" s="1" t="s">
        <v>16</v>
      </c>
      <c r="B22565" s="1" t="s">
        <v>17</v>
      </c>
      <c r="C22565" s="1" t="s">
        <v>11</v>
      </c>
      <c r="D22565" s="1"/>
      <c r="E22565" t="s">
        <v>18</v>
      </c>
      <c r="F22565" s="1"/>
    </row>
    <row r="22566" spans="1:6">
      <c r="A22566" s="1" t="s">
        <v>16</v>
      </c>
      <c r="B22566" s="1" t="s">
        <v>36</v>
      </c>
      <c r="C22566" s="1" t="s">
        <v>11</v>
      </c>
      <c r="D22566" s="1"/>
      <c r="E22566" t="s">
        <v>12</v>
      </c>
      <c r="F22566" s="1"/>
    </row>
    <row r="22567" spans="1:6">
      <c r="A22567" s="1" t="s">
        <v>10</v>
      </c>
      <c r="B22567" s="1" t="s">
        <v>7</v>
      </c>
      <c r="C22567" s="1" t="s">
        <v>11</v>
      </c>
      <c r="D22567" s="2">
        <v>125000</v>
      </c>
      <c r="E22567" t="s">
        <v>20</v>
      </c>
      <c r="F22567" s="1"/>
    </row>
    <row r="22568" spans="1:6">
      <c r="A22568" s="1" t="s">
        <v>10</v>
      </c>
      <c r="B22568" s="1" t="s">
        <v>7</v>
      </c>
      <c r="C22568" s="1" t="s">
        <v>11</v>
      </c>
      <c r="D22568" s="2">
        <v>90000</v>
      </c>
      <c r="E22568" t="s">
        <v>20</v>
      </c>
      <c r="F22568" s="1"/>
    </row>
    <row r="22569" spans="1:6">
      <c r="A22569" s="1" t="s">
        <v>10</v>
      </c>
      <c r="B22569" s="1" t="s">
        <v>7</v>
      </c>
      <c r="C22569" s="1" t="s">
        <v>11</v>
      </c>
      <c r="D22569" s="2">
        <v>117500</v>
      </c>
      <c r="E22569" t="s">
        <v>20</v>
      </c>
      <c r="F22569" s="1"/>
    </row>
    <row r="22570" spans="1:6">
      <c r="A22570" s="1" t="s">
        <v>22</v>
      </c>
      <c r="B22570" s="1" t="s">
        <v>23</v>
      </c>
      <c r="C22570" s="1" t="s">
        <v>11</v>
      </c>
      <c r="D22570" s="1"/>
      <c r="E22570" t="s">
        <v>32</v>
      </c>
      <c r="F22570" s="1"/>
    </row>
    <row r="22571" spans="1:6">
      <c r="A22571" s="1" t="s">
        <v>16</v>
      </c>
      <c r="B22571" s="1" t="s">
        <v>7</v>
      </c>
      <c r="C22571" s="1" t="s">
        <v>11</v>
      </c>
      <c r="D22571" s="2">
        <v>100000</v>
      </c>
      <c r="E22571" t="s">
        <v>24</v>
      </c>
      <c r="F22571" s="1"/>
    </row>
    <row r="22572" spans="1:6">
      <c r="A22572" s="1" t="s">
        <v>22</v>
      </c>
      <c r="B22572" s="1" t="s">
        <v>7</v>
      </c>
      <c r="C22572" s="1" t="s">
        <v>8</v>
      </c>
      <c r="D22572" s="2">
        <v>57140</v>
      </c>
      <c r="E22572" t="s">
        <v>12</v>
      </c>
      <c r="F22572" s="1"/>
    </row>
    <row r="22573" spans="1:6">
      <c r="A22573" s="1" t="s">
        <v>33</v>
      </c>
      <c r="B22573" s="1" t="s">
        <v>40</v>
      </c>
      <c r="C22573" s="1" t="s">
        <v>11</v>
      </c>
      <c r="D22573" s="1"/>
      <c r="E22573" t="s">
        <v>32</v>
      </c>
      <c r="F22573" s="1"/>
    </row>
    <row r="22574" spans="1:6">
      <c r="A22574" s="1" t="s">
        <v>16</v>
      </c>
      <c r="B22574" s="1" t="s">
        <v>17</v>
      </c>
      <c r="C22574" s="1" t="s">
        <v>8</v>
      </c>
      <c r="D22574" s="1"/>
      <c r="E22574" t="s">
        <v>18</v>
      </c>
      <c r="F22574" s="1"/>
    </row>
    <row r="22575" spans="1:6">
      <c r="A22575" s="1" t="s">
        <v>10</v>
      </c>
      <c r="B22575" s="1" t="s">
        <v>7</v>
      </c>
      <c r="C22575" s="1" t="s">
        <v>11</v>
      </c>
      <c r="D22575" s="2">
        <v>110000</v>
      </c>
      <c r="E22575" t="s">
        <v>53</v>
      </c>
      <c r="F22575" s="1"/>
    </row>
    <row r="22576" spans="1:6">
      <c r="A22576" s="1" t="s">
        <v>16</v>
      </c>
      <c r="B22576" s="1" t="s">
        <v>7</v>
      </c>
      <c r="C22576" s="1" t="s">
        <v>8</v>
      </c>
      <c r="D22576" s="2">
        <v>105000</v>
      </c>
      <c r="E22576" t="s">
        <v>9</v>
      </c>
      <c r="F22576" s="1"/>
    </row>
    <row r="22577" spans="1:6">
      <c r="A22577" s="1" t="s">
        <v>19</v>
      </c>
      <c r="B22577" s="1" t="s">
        <v>7</v>
      </c>
      <c r="C22577" s="1" t="s">
        <v>11</v>
      </c>
      <c r="D22577" s="2">
        <v>115000</v>
      </c>
      <c r="E22577" t="s">
        <v>12</v>
      </c>
      <c r="F22577" s="1"/>
    </row>
    <row r="22578" spans="1:6">
      <c r="A22578" s="1" t="s">
        <v>22</v>
      </c>
      <c r="B22578" s="1" t="s">
        <v>7</v>
      </c>
      <c r="C22578" s="1" t="s">
        <v>11</v>
      </c>
      <c r="D22578" s="2">
        <v>81000</v>
      </c>
      <c r="E22578" t="s">
        <v>12</v>
      </c>
      <c r="F22578" s="1"/>
    </row>
    <row r="22579" spans="1:6">
      <c r="A22579" s="1" t="s">
        <v>22</v>
      </c>
      <c r="B22579" s="1" t="s">
        <v>7</v>
      </c>
      <c r="C22579" s="1" t="s">
        <v>11</v>
      </c>
      <c r="D22579" s="1"/>
      <c r="E22579" t="s">
        <v>18</v>
      </c>
      <c r="F22579" s="1"/>
    </row>
    <row r="22580" spans="1:6">
      <c r="A22580" s="1" t="s">
        <v>22</v>
      </c>
      <c r="B22580" s="1" t="s">
        <v>7</v>
      </c>
      <c r="C22580" s="1" t="s">
        <v>11</v>
      </c>
      <c r="D22580" s="2">
        <v>60000</v>
      </c>
      <c r="E22580" t="s">
        <v>9</v>
      </c>
      <c r="F22580" s="1"/>
    </row>
    <row r="22581" spans="1:6">
      <c r="A22581" s="1" t="s">
        <v>16</v>
      </c>
      <c r="B22581" s="1" t="s">
        <v>7</v>
      </c>
      <c r="C22581" s="1" t="s">
        <v>11</v>
      </c>
      <c r="D22581" s="2">
        <v>90000</v>
      </c>
      <c r="E22581" t="s">
        <v>24</v>
      </c>
      <c r="F22581" s="1"/>
    </row>
    <row r="22582" spans="1:6">
      <c r="A22582" s="1" t="s">
        <v>10</v>
      </c>
      <c r="B22582" s="1" t="s">
        <v>52</v>
      </c>
      <c r="C22582" s="1" t="s">
        <v>11</v>
      </c>
      <c r="D22582" s="1"/>
      <c r="E22582" t="s">
        <v>20</v>
      </c>
      <c r="F22582" s="1"/>
    </row>
    <row r="22583" spans="1:6">
      <c r="A22583" s="1" t="s">
        <v>16</v>
      </c>
      <c r="B22583" s="1" t="s">
        <v>7</v>
      </c>
      <c r="C22583" s="1" t="s">
        <v>11</v>
      </c>
      <c r="D22583" s="1"/>
      <c r="E22583" t="s">
        <v>18</v>
      </c>
      <c r="F22583" s="1"/>
    </row>
    <row r="22584" spans="1:6">
      <c r="A22584" s="1" t="s">
        <v>10</v>
      </c>
      <c r="B22584" s="1" t="s">
        <v>23</v>
      </c>
      <c r="C22584" s="1" t="s">
        <v>11</v>
      </c>
      <c r="D22584" s="1"/>
      <c r="E22584" t="s">
        <v>20</v>
      </c>
      <c r="F22584" s="1"/>
    </row>
    <row r="22585" spans="1:6">
      <c r="A22585" s="1" t="s">
        <v>22</v>
      </c>
      <c r="B22585" s="1" t="s">
        <v>7</v>
      </c>
      <c r="C22585" s="1" t="s">
        <v>11</v>
      </c>
      <c r="D22585" s="2">
        <v>110000</v>
      </c>
      <c r="E22585" t="s">
        <v>20</v>
      </c>
      <c r="F22585" s="1"/>
    </row>
    <row r="22586" spans="1:6">
      <c r="A22586" s="1" t="s">
        <v>22</v>
      </c>
      <c r="B22586" s="1"/>
      <c r="C22586" s="1" t="s">
        <v>11</v>
      </c>
      <c r="D22586" s="1"/>
      <c r="E22586" t="s">
        <v>9</v>
      </c>
      <c r="F22586" s="1"/>
    </row>
    <row r="22587" spans="1:6">
      <c r="A22587" s="1" t="s">
        <v>22</v>
      </c>
      <c r="B22587" s="1" t="s">
        <v>7</v>
      </c>
      <c r="C22587" s="1" t="s">
        <v>11</v>
      </c>
      <c r="D22587" s="2">
        <v>109350</v>
      </c>
      <c r="E22587" t="s">
        <v>12</v>
      </c>
      <c r="F22587" s="1"/>
    </row>
    <row r="22588" spans="1:6">
      <c r="A22588" s="1" t="s">
        <v>33</v>
      </c>
      <c r="B22588" s="1"/>
      <c r="C22588" s="1" t="s">
        <v>11</v>
      </c>
      <c r="D22588" s="1"/>
      <c r="E22588" t="s">
        <v>9</v>
      </c>
      <c r="F22588" s="1"/>
    </row>
    <row r="22589" spans="1:6">
      <c r="A22589" s="1" t="s">
        <v>22</v>
      </c>
      <c r="B22589" s="1" t="s">
        <v>7</v>
      </c>
      <c r="C22589" s="1" t="s">
        <v>11</v>
      </c>
      <c r="D22589" s="2">
        <v>50000</v>
      </c>
      <c r="E22589" t="s">
        <v>20</v>
      </c>
      <c r="F22589" s="1"/>
    </row>
    <row r="22590" spans="1:6">
      <c r="A22590" s="1" t="s">
        <v>22</v>
      </c>
      <c r="B22590" s="1" t="s">
        <v>7</v>
      </c>
      <c r="C22590" s="1" t="s">
        <v>11</v>
      </c>
      <c r="D22590" s="2">
        <v>66053</v>
      </c>
      <c r="E22590" t="s">
        <v>416</v>
      </c>
      <c r="F22590" s="1"/>
    </row>
    <row r="22591" spans="1:6">
      <c r="A22591" s="1" t="s">
        <v>16</v>
      </c>
      <c r="B22591" s="1" t="s">
        <v>7</v>
      </c>
      <c r="C22591" s="1" t="s">
        <v>11</v>
      </c>
      <c r="D22591" s="2">
        <v>102500</v>
      </c>
      <c r="E22591" t="s">
        <v>12</v>
      </c>
      <c r="F22591" s="1"/>
    </row>
    <row r="22592" spans="1:6">
      <c r="A22592" s="1" t="s">
        <v>19</v>
      </c>
      <c r="B22592" s="1" t="s">
        <v>23</v>
      </c>
      <c r="C22592" s="1" t="s">
        <v>11</v>
      </c>
      <c r="D22592" s="1"/>
      <c r="E22592" t="s">
        <v>32</v>
      </c>
      <c r="F22592" s="1"/>
    </row>
    <row r="22593" spans="1:6">
      <c r="A22593" s="1" t="s">
        <v>10</v>
      </c>
      <c r="B22593" s="1" t="s">
        <v>7</v>
      </c>
      <c r="C22593" s="1" t="s">
        <v>11</v>
      </c>
      <c r="D22593" s="2">
        <v>210000</v>
      </c>
      <c r="E22593" t="s">
        <v>20</v>
      </c>
      <c r="F22593" s="1"/>
    </row>
    <row r="22594" spans="1:6">
      <c r="A22594" s="1" t="s">
        <v>10</v>
      </c>
      <c r="B22594" s="1" t="s">
        <v>7</v>
      </c>
      <c r="C22594" s="1" t="s">
        <v>58</v>
      </c>
      <c r="D22594" s="1"/>
      <c r="E22594" t="s">
        <v>66</v>
      </c>
      <c r="F22594" s="1"/>
    </row>
    <row r="22595" spans="1:6">
      <c r="A22595" s="1" t="s">
        <v>33</v>
      </c>
      <c r="B22595" s="1" t="s">
        <v>7</v>
      </c>
      <c r="C22595" s="1" t="s">
        <v>28</v>
      </c>
      <c r="D22595" s="2">
        <v>44419</v>
      </c>
      <c r="E22595" t="s">
        <v>15</v>
      </c>
      <c r="F22595" s="1"/>
    </row>
    <row r="22596" spans="1:6">
      <c r="A22596" s="1" t="s">
        <v>10</v>
      </c>
      <c r="B22596" s="1" t="s">
        <v>7</v>
      </c>
      <c r="C22596" s="1" t="s">
        <v>11</v>
      </c>
      <c r="D22596" s="2">
        <v>107500</v>
      </c>
      <c r="E22596" t="s">
        <v>9</v>
      </c>
      <c r="F22596" s="1"/>
    </row>
    <row r="22597" spans="1:6">
      <c r="A22597" s="1" t="s">
        <v>16</v>
      </c>
      <c r="B22597" s="1" t="s">
        <v>23</v>
      </c>
      <c r="C22597" s="1" t="s">
        <v>8</v>
      </c>
      <c r="D22597" s="1"/>
      <c r="E22597" t="s">
        <v>12</v>
      </c>
      <c r="F22597" s="1"/>
    </row>
    <row r="22598" spans="1:6">
      <c r="A22598" s="1" t="s">
        <v>22</v>
      </c>
      <c r="B22598" s="1" t="s">
        <v>7</v>
      </c>
      <c r="C22598" s="1" t="s">
        <v>11</v>
      </c>
      <c r="D22598" s="2">
        <v>46000</v>
      </c>
      <c r="E22598" t="s">
        <v>606</v>
      </c>
      <c r="F22598" s="1"/>
    </row>
    <row r="22599" spans="1:6">
      <c r="A22599" s="1" t="s">
        <v>16</v>
      </c>
      <c r="B22599" s="1" t="s">
        <v>7</v>
      </c>
      <c r="C22599" s="1" t="s">
        <v>11</v>
      </c>
      <c r="D22599" s="1"/>
      <c r="E22599" t="s">
        <v>18</v>
      </c>
      <c r="F22599" s="1"/>
    </row>
    <row r="22600" spans="1:6">
      <c r="A22600" s="1" t="s">
        <v>16</v>
      </c>
      <c r="B22600" s="1" t="s">
        <v>23</v>
      </c>
      <c r="C22600" s="1" t="s">
        <v>11</v>
      </c>
      <c r="D22600" s="1"/>
      <c r="E22600" t="s">
        <v>41</v>
      </c>
      <c r="F22600" s="1"/>
    </row>
    <row r="22601" spans="1:6">
      <c r="A22601" s="1" t="s">
        <v>45</v>
      </c>
      <c r="B22601" s="1" t="s">
        <v>7</v>
      </c>
      <c r="C22601" s="1" t="s">
        <v>11</v>
      </c>
      <c r="D22601" s="2">
        <v>75000</v>
      </c>
      <c r="E22601" t="s">
        <v>49</v>
      </c>
      <c r="F22601" s="1"/>
    </row>
    <row r="22602" spans="1:6">
      <c r="A22602" s="1" t="s">
        <v>16</v>
      </c>
      <c r="B22602" s="1" t="s">
        <v>7</v>
      </c>
      <c r="C22602" s="1" t="s">
        <v>77</v>
      </c>
      <c r="D22602" s="2">
        <v>109500</v>
      </c>
      <c r="E22602" t="s">
        <v>15</v>
      </c>
      <c r="F22602" s="1"/>
    </row>
    <row r="22603" spans="1:6">
      <c r="A22603" s="1" t="s">
        <v>16</v>
      </c>
      <c r="B22603" s="1" t="s">
        <v>40</v>
      </c>
      <c r="C22603" s="1" t="s">
        <v>8</v>
      </c>
      <c r="D22603" s="1"/>
      <c r="E22603" t="s">
        <v>32</v>
      </c>
      <c r="F22603" s="1"/>
    </row>
    <row r="22604" spans="1:6">
      <c r="A22604" s="1" t="s">
        <v>19</v>
      </c>
      <c r="B22604" s="1" t="s">
        <v>7</v>
      </c>
      <c r="C22604" s="1" t="s">
        <v>11</v>
      </c>
      <c r="D22604" s="2">
        <v>152500</v>
      </c>
      <c r="E22604" t="s">
        <v>38</v>
      </c>
      <c r="F22604" s="1"/>
    </row>
    <row r="22605" spans="1:6">
      <c r="A22605" s="1" t="s">
        <v>16</v>
      </c>
      <c r="B22605" s="1" t="s">
        <v>23</v>
      </c>
      <c r="C22605" s="1" t="s">
        <v>8</v>
      </c>
      <c r="D22605" s="1"/>
      <c r="E22605" t="s">
        <v>41</v>
      </c>
      <c r="F22605" s="1"/>
    </row>
    <row r="22606" spans="1:6">
      <c r="A22606" s="1" t="s">
        <v>19</v>
      </c>
      <c r="B22606" s="1" t="s">
        <v>7</v>
      </c>
      <c r="C22606" s="1" t="s">
        <v>11</v>
      </c>
      <c r="D22606" s="1"/>
      <c r="E22606" t="s">
        <v>607</v>
      </c>
      <c r="F22606" s="1"/>
    </row>
    <row r="22607" spans="1:6">
      <c r="A22607" s="1" t="s">
        <v>10</v>
      </c>
      <c r="B22607" s="1" t="s">
        <v>7</v>
      </c>
      <c r="C22607" s="1" t="s">
        <v>11</v>
      </c>
      <c r="D22607" s="2">
        <v>150000</v>
      </c>
      <c r="E22607" t="s">
        <v>20</v>
      </c>
      <c r="F22607" s="1"/>
    </row>
    <row r="22608" spans="1:6">
      <c r="A22608" s="1" t="s">
        <v>22</v>
      </c>
      <c r="B22608" s="1" t="s">
        <v>7</v>
      </c>
      <c r="C22608" s="1" t="s">
        <v>11</v>
      </c>
      <c r="D22608" s="2">
        <v>90000</v>
      </c>
      <c r="E22608" t="s">
        <v>12</v>
      </c>
      <c r="F22608" s="1"/>
    </row>
    <row r="22609" spans="1:6">
      <c r="A22609" s="1" t="s">
        <v>6</v>
      </c>
      <c r="B22609" s="1" t="s">
        <v>7</v>
      </c>
      <c r="C22609" s="1" t="s">
        <v>11</v>
      </c>
      <c r="D22609" s="2">
        <v>199641</v>
      </c>
      <c r="E22609" t="s">
        <v>24</v>
      </c>
      <c r="F22609" s="1"/>
    </row>
    <row r="22610" spans="1:6">
      <c r="A22610" s="1" t="s">
        <v>10</v>
      </c>
      <c r="B22610" s="1" t="s">
        <v>7</v>
      </c>
      <c r="C22610" s="1" t="s">
        <v>157</v>
      </c>
      <c r="D22610" s="2">
        <v>131580</v>
      </c>
      <c r="E22610" t="s">
        <v>15</v>
      </c>
      <c r="F22610" s="1"/>
    </row>
    <row r="22611" spans="1:6">
      <c r="A22611" s="1" t="s">
        <v>16</v>
      </c>
      <c r="B22611" s="1" t="s">
        <v>7</v>
      </c>
      <c r="C22611" s="1" t="s">
        <v>11</v>
      </c>
      <c r="D22611" s="2">
        <v>127500</v>
      </c>
      <c r="E22611" t="s">
        <v>20</v>
      </c>
      <c r="F22611" s="1"/>
    </row>
    <row r="22612" spans="1:6">
      <c r="A22612" s="1" t="s">
        <v>16</v>
      </c>
      <c r="B22612" s="1" t="s">
        <v>23</v>
      </c>
      <c r="C22612" s="1" t="s">
        <v>11</v>
      </c>
      <c r="D22612" s="1"/>
      <c r="E22612" t="s">
        <v>9</v>
      </c>
      <c r="F22612" s="1"/>
    </row>
    <row r="22613" spans="1:6">
      <c r="A22613" s="1" t="s">
        <v>10</v>
      </c>
      <c r="B22613" s="1" t="s">
        <v>7</v>
      </c>
      <c r="C22613" s="1" t="s">
        <v>11</v>
      </c>
      <c r="D22613" s="2">
        <v>110000</v>
      </c>
      <c r="E22613" t="s">
        <v>20</v>
      </c>
      <c r="F22613" s="1"/>
    </row>
    <row r="22614" spans="1:6">
      <c r="A22614" s="1" t="s">
        <v>22</v>
      </c>
      <c r="B22614" s="1" t="s">
        <v>7</v>
      </c>
      <c r="C22614" s="1" t="s">
        <v>11</v>
      </c>
      <c r="D22614" s="1"/>
      <c r="E22614" t="s">
        <v>32</v>
      </c>
      <c r="F22614" s="1"/>
    </row>
    <row r="22615" spans="1:6">
      <c r="A22615" s="1" t="s">
        <v>22</v>
      </c>
      <c r="B22615" s="1" t="s">
        <v>7</v>
      </c>
      <c r="C22615" s="1" t="s">
        <v>229</v>
      </c>
      <c r="D22615" s="2">
        <v>62500</v>
      </c>
      <c r="E22615" t="s">
        <v>12</v>
      </c>
      <c r="F22615" s="1"/>
    </row>
    <row r="22616" spans="1:6">
      <c r="A22616" s="1" t="s">
        <v>45</v>
      </c>
      <c r="B22616" s="1" t="s">
        <v>7</v>
      </c>
      <c r="C22616" s="1" t="s">
        <v>11</v>
      </c>
      <c r="D22616" s="2">
        <v>161335</v>
      </c>
      <c r="E22616" t="s">
        <v>12</v>
      </c>
      <c r="F22616" s="1"/>
    </row>
    <row r="22617" spans="1:6">
      <c r="A22617" s="1" t="s">
        <v>22</v>
      </c>
      <c r="B22617" s="1" t="s">
        <v>23</v>
      </c>
      <c r="C22617" s="1" t="s">
        <v>11</v>
      </c>
      <c r="D22617" s="1"/>
      <c r="E22617" t="s">
        <v>20</v>
      </c>
      <c r="F22617" s="1"/>
    </row>
    <row r="22618" spans="1:6">
      <c r="A22618" s="1" t="s">
        <v>6</v>
      </c>
      <c r="B22618" s="1" t="s">
        <v>7</v>
      </c>
      <c r="C22618" s="1" t="s">
        <v>8</v>
      </c>
      <c r="D22618" s="1"/>
      <c r="E22618" t="s">
        <v>608</v>
      </c>
      <c r="F22618" s="1"/>
    </row>
    <row r="22619" spans="1:6">
      <c r="A22619" s="1" t="s">
        <v>16</v>
      </c>
      <c r="B22619" s="1" t="s">
        <v>7</v>
      </c>
      <c r="C22619" s="1" t="s">
        <v>295</v>
      </c>
      <c r="D22619" s="2">
        <v>155000</v>
      </c>
      <c r="E22619" t="s">
        <v>15</v>
      </c>
      <c r="F22619" s="1"/>
    </row>
    <row r="22620" spans="1:6">
      <c r="A22620" s="1" t="s">
        <v>13</v>
      </c>
      <c r="B22620" s="1" t="s">
        <v>7</v>
      </c>
      <c r="C22620" s="1" t="s">
        <v>11</v>
      </c>
      <c r="D22620" s="1"/>
      <c r="E22620" t="s">
        <v>212</v>
      </c>
      <c r="F22620" s="1"/>
    </row>
    <row r="22621" spans="1:6">
      <c r="A22621" s="1" t="s">
        <v>16</v>
      </c>
      <c r="B22621" s="1" t="s">
        <v>7</v>
      </c>
      <c r="C22621" s="1" t="s">
        <v>11</v>
      </c>
      <c r="D22621" s="2">
        <v>100000</v>
      </c>
      <c r="E22621" t="s">
        <v>42</v>
      </c>
      <c r="F22621" s="1"/>
    </row>
    <row r="22622" spans="1:6">
      <c r="A22622" s="1" t="s">
        <v>10</v>
      </c>
      <c r="B22622" s="1" t="s">
        <v>7</v>
      </c>
      <c r="C22622" s="1" t="s">
        <v>28</v>
      </c>
      <c r="D22622" s="2">
        <v>98283</v>
      </c>
      <c r="E22622" t="s">
        <v>15</v>
      </c>
      <c r="F22622" s="1"/>
    </row>
    <row r="22623" spans="1:6">
      <c r="A22623" s="1" t="s">
        <v>16</v>
      </c>
      <c r="B22623" s="1" t="s">
        <v>7</v>
      </c>
      <c r="C22623" s="1" t="s">
        <v>11</v>
      </c>
      <c r="D22623" s="2">
        <v>250000</v>
      </c>
      <c r="E22623" t="s">
        <v>20</v>
      </c>
      <c r="F22623" s="1"/>
    </row>
    <row r="22624" spans="1:6">
      <c r="A22624" s="1" t="s">
        <v>6</v>
      </c>
      <c r="B22624" s="1" t="s">
        <v>7</v>
      </c>
      <c r="C22624" s="1" t="s">
        <v>11</v>
      </c>
      <c r="D22624" s="2">
        <v>129000</v>
      </c>
      <c r="E22624" t="s">
        <v>42</v>
      </c>
      <c r="F22624" s="1"/>
    </row>
    <row r="22625" spans="1:6">
      <c r="A22625" s="1" t="s">
        <v>16</v>
      </c>
      <c r="B22625" s="1" t="s">
        <v>7</v>
      </c>
      <c r="C22625" s="1" t="s">
        <v>11</v>
      </c>
      <c r="D22625" s="2">
        <v>98000</v>
      </c>
      <c r="E22625" t="s">
        <v>12</v>
      </c>
      <c r="F22625" s="1"/>
    </row>
    <row r="22626" spans="1:6">
      <c r="A22626" s="1" t="s">
        <v>16</v>
      </c>
      <c r="B22626" s="1" t="s">
        <v>7</v>
      </c>
      <c r="C22626" s="1" t="s">
        <v>11</v>
      </c>
      <c r="D22626" s="2">
        <v>189000</v>
      </c>
      <c r="E22626" t="s">
        <v>24</v>
      </c>
      <c r="F22626" s="1"/>
    </row>
    <row r="22627" spans="1:6">
      <c r="A22627" s="1" t="s">
        <v>22</v>
      </c>
      <c r="B22627" s="1" t="s">
        <v>7</v>
      </c>
      <c r="C22627" s="1" t="s">
        <v>155</v>
      </c>
      <c r="D22627" s="2">
        <v>51000</v>
      </c>
      <c r="E22627" t="s">
        <v>15</v>
      </c>
      <c r="F22627" s="1"/>
    </row>
    <row r="22628" spans="1:6">
      <c r="A22628" s="1" t="s">
        <v>16</v>
      </c>
      <c r="B22628" s="1" t="s">
        <v>7</v>
      </c>
      <c r="C22628" s="1" t="s">
        <v>11</v>
      </c>
      <c r="D22628" s="2">
        <v>190877</v>
      </c>
      <c r="E22628" t="s">
        <v>67</v>
      </c>
      <c r="F22628" s="1"/>
    </row>
    <row r="22629" spans="1:6">
      <c r="A22629" s="1" t="s">
        <v>16</v>
      </c>
      <c r="B22629" s="1" t="s">
        <v>7</v>
      </c>
      <c r="C22629" s="1" t="s">
        <v>157</v>
      </c>
      <c r="D22629" s="2">
        <v>149947</v>
      </c>
      <c r="E22629" t="s">
        <v>20</v>
      </c>
      <c r="F22629" s="1"/>
    </row>
    <row r="22630" spans="1:6">
      <c r="A22630" s="1" t="s">
        <v>10</v>
      </c>
      <c r="B22630" s="1" t="s">
        <v>23</v>
      </c>
      <c r="C22630" s="1" t="s">
        <v>11</v>
      </c>
      <c r="D22630" s="1"/>
      <c r="E22630" t="s">
        <v>32</v>
      </c>
      <c r="F22630" s="1"/>
    </row>
    <row r="22631" spans="1:6">
      <c r="A22631" s="1" t="s">
        <v>13</v>
      </c>
      <c r="B22631" s="1" t="s">
        <v>23</v>
      </c>
      <c r="C22631" s="1" t="s">
        <v>11</v>
      </c>
      <c r="D22631" s="1"/>
      <c r="E22631" t="s">
        <v>32</v>
      </c>
      <c r="F22631" s="1"/>
    </row>
    <row r="22632" spans="1:6">
      <c r="A22632" s="1" t="s">
        <v>16</v>
      </c>
      <c r="B22632" s="1" t="s">
        <v>7</v>
      </c>
      <c r="C22632" s="1" t="s">
        <v>11</v>
      </c>
      <c r="D22632" s="1"/>
      <c r="E22632" t="s">
        <v>18</v>
      </c>
      <c r="F22632" s="1"/>
    </row>
    <row r="22633" spans="1:6">
      <c r="A22633" s="1" t="s">
        <v>19</v>
      </c>
      <c r="B22633" s="1" t="s">
        <v>7</v>
      </c>
      <c r="C22633" s="1" t="s">
        <v>48</v>
      </c>
      <c r="D22633" s="2">
        <v>147500</v>
      </c>
      <c r="E22633" t="s">
        <v>15</v>
      </c>
      <c r="F22633" s="1"/>
    </row>
    <row r="22634" spans="1:6">
      <c r="A22634" s="1" t="s">
        <v>13</v>
      </c>
      <c r="B22634" s="1" t="s">
        <v>17</v>
      </c>
      <c r="C22634" s="1" t="s">
        <v>11</v>
      </c>
      <c r="D22634" s="1"/>
      <c r="E22634" t="s">
        <v>18</v>
      </c>
      <c r="F22634" s="1"/>
    </row>
    <row r="22635" spans="1:6">
      <c r="A22635" s="1" t="s">
        <v>22</v>
      </c>
      <c r="B22635" s="1" t="s">
        <v>36</v>
      </c>
      <c r="C22635" s="1" t="s">
        <v>11</v>
      </c>
      <c r="D22635" s="2">
        <v>75000</v>
      </c>
      <c r="E22635" t="s">
        <v>49</v>
      </c>
      <c r="F22635" s="1"/>
    </row>
    <row r="22636" spans="1:6">
      <c r="A22636" s="1" t="s">
        <v>22</v>
      </c>
      <c r="B22636" s="1" t="s">
        <v>7</v>
      </c>
      <c r="C22636" s="1" t="s">
        <v>11</v>
      </c>
      <c r="D22636" s="1"/>
      <c r="E22636" t="s">
        <v>188</v>
      </c>
      <c r="F22636" s="1"/>
    </row>
    <row r="22637" spans="1:6">
      <c r="A22637" s="1" t="s">
        <v>16</v>
      </c>
      <c r="B22637" s="1" t="s">
        <v>7</v>
      </c>
      <c r="C22637" s="1" t="s">
        <v>82</v>
      </c>
      <c r="D22637" s="2">
        <v>132500</v>
      </c>
      <c r="E22637" t="s">
        <v>15</v>
      </c>
      <c r="F22637" s="1"/>
    </row>
    <row r="22638" spans="1:6">
      <c r="A22638" s="1" t="s">
        <v>22</v>
      </c>
      <c r="B22638" s="1" t="s">
        <v>7</v>
      </c>
      <c r="C22638" s="1" t="s">
        <v>11</v>
      </c>
      <c r="D22638" s="2">
        <v>75000</v>
      </c>
      <c r="E22638" t="s">
        <v>50</v>
      </c>
      <c r="F22638" s="1"/>
    </row>
    <row r="22639" spans="1:6">
      <c r="A22639" s="1" t="s">
        <v>10</v>
      </c>
      <c r="B22639" s="1" t="s">
        <v>7</v>
      </c>
      <c r="C22639" s="1" t="s">
        <v>28</v>
      </c>
      <c r="D22639" s="2">
        <v>89100</v>
      </c>
      <c r="E22639" t="s">
        <v>15</v>
      </c>
      <c r="F22639" s="1"/>
    </row>
    <row r="22640" spans="1:6">
      <c r="A22640" s="1" t="s">
        <v>22</v>
      </c>
      <c r="B22640" s="1" t="s">
        <v>23</v>
      </c>
      <c r="C22640" s="1" t="s">
        <v>11</v>
      </c>
      <c r="D22640" s="1"/>
      <c r="E22640" t="s">
        <v>20</v>
      </c>
      <c r="F22640" s="1"/>
    </row>
    <row r="22641" spans="1:6">
      <c r="A22641" s="1" t="s">
        <v>22</v>
      </c>
      <c r="B22641" s="1" t="s">
        <v>23</v>
      </c>
      <c r="C22641" s="1" t="s">
        <v>11</v>
      </c>
      <c r="D22641" s="1"/>
      <c r="E22641" t="s">
        <v>32</v>
      </c>
      <c r="F22641" s="1"/>
    </row>
    <row r="22642" spans="1:6">
      <c r="A22642" s="1" t="s">
        <v>22</v>
      </c>
      <c r="B22642" s="1" t="s">
        <v>7</v>
      </c>
      <c r="C22642" s="1" t="s">
        <v>11</v>
      </c>
      <c r="D22642" s="2">
        <v>87500</v>
      </c>
      <c r="E22642" t="s">
        <v>20</v>
      </c>
      <c r="F22642" s="1"/>
    </row>
    <row r="22643" spans="1:6">
      <c r="A22643" s="1" t="s">
        <v>16</v>
      </c>
      <c r="B22643" s="1" t="s">
        <v>7</v>
      </c>
      <c r="C22643" s="1" t="s">
        <v>48</v>
      </c>
      <c r="D22643" s="2">
        <v>69963</v>
      </c>
      <c r="E22643" t="s">
        <v>15</v>
      </c>
      <c r="F22643" s="1"/>
    </row>
    <row r="22644" spans="1:6">
      <c r="A22644" s="1" t="s">
        <v>22</v>
      </c>
      <c r="B22644" s="1" t="s">
        <v>7</v>
      </c>
      <c r="C22644" s="1" t="s">
        <v>11</v>
      </c>
      <c r="D22644" s="2">
        <v>84500</v>
      </c>
      <c r="E22644" t="s">
        <v>38</v>
      </c>
      <c r="F22644" s="1"/>
    </row>
    <row r="22645" spans="1:6">
      <c r="A22645" s="1" t="s">
        <v>10</v>
      </c>
      <c r="B22645" s="1" t="s">
        <v>7</v>
      </c>
      <c r="C22645" s="1" t="s">
        <v>11</v>
      </c>
      <c r="D22645" s="2">
        <v>101000</v>
      </c>
      <c r="E22645" t="s">
        <v>166</v>
      </c>
      <c r="F22645" s="1"/>
    </row>
    <row r="22646" spans="1:6">
      <c r="A22646" s="1" t="s">
        <v>22</v>
      </c>
      <c r="B22646" s="1" t="s">
        <v>7</v>
      </c>
      <c r="C22646" s="1" t="s">
        <v>11</v>
      </c>
      <c r="D22646" s="1"/>
      <c r="E22646" t="s">
        <v>50</v>
      </c>
      <c r="F22646" s="1"/>
    </row>
    <row r="22647" spans="1:6">
      <c r="A22647" s="1" t="s">
        <v>16</v>
      </c>
      <c r="B22647" s="1" t="s">
        <v>23</v>
      </c>
      <c r="C22647" s="1" t="s">
        <v>8</v>
      </c>
      <c r="D22647" s="1"/>
      <c r="E22647" t="s">
        <v>20</v>
      </c>
      <c r="F22647" s="1"/>
    </row>
    <row r="22648" spans="1:6">
      <c r="A22648" s="1" t="s">
        <v>45</v>
      </c>
      <c r="B22648" s="1" t="s">
        <v>7</v>
      </c>
      <c r="C22648" s="1" t="s">
        <v>11</v>
      </c>
      <c r="D22648" s="2">
        <v>138640</v>
      </c>
      <c r="E22648" t="s">
        <v>63</v>
      </c>
      <c r="F22648" s="1"/>
    </row>
    <row r="22649" spans="1:6">
      <c r="A22649" s="1" t="s">
        <v>22</v>
      </c>
      <c r="B22649" s="1" t="s">
        <v>7</v>
      </c>
      <c r="C22649" s="1" t="s">
        <v>11</v>
      </c>
      <c r="D22649" s="2">
        <v>113500</v>
      </c>
      <c r="E22649" t="s">
        <v>12</v>
      </c>
      <c r="F22649" s="1"/>
    </row>
    <row r="22650" spans="1:6">
      <c r="A22650" s="1" t="s">
        <v>22</v>
      </c>
      <c r="B22650" s="1" t="s">
        <v>7</v>
      </c>
      <c r="C22650" s="1" t="s">
        <v>34</v>
      </c>
      <c r="D22650" s="2">
        <v>111175</v>
      </c>
      <c r="E22650" t="s">
        <v>15</v>
      </c>
      <c r="F22650" s="1"/>
    </row>
    <row r="22651" spans="1:6">
      <c r="A22651" s="1" t="s">
        <v>22</v>
      </c>
      <c r="B22651" s="1"/>
      <c r="C22651" s="1" t="s">
        <v>11</v>
      </c>
      <c r="D22651" s="1"/>
      <c r="E22651" t="s">
        <v>9</v>
      </c>
      <c r="F22651" s="1"/>
    </row>
    <row r="22652" spans="1:6">
      <c r="A22652" s="1" t="s">
        <v>16</v>
      </c>
      <c r="B22652" s="1" t="s">
        <v>7</v>
      </c>
      <c r="C22652" s="1" t="s">
        <v>11</v>
      </c>
      <c r="D22652" s="2">
        <v>180000</v>
      </c>
      <c r="E22652" t="s">
        <v>31</v>
      </c>
      <c r="F22652" s="1"/>
    </row>
    <row r="22653" spans="1:6">
      <c r="A22653" s="1" t="s">
        <v>16</v>
      </c>
      <c r="B22653" s="1" t="s">
        <v>7</v>
      </c>
      <c r="C22653" s="1" t="s">
        <v>11</v>
      </c>
      <c r="D22653" s="2">
        <v>220832</v>
      </c>
      <c r="E22653" t="s">
        <v>24</v>
      </c>
      <c r="F22653" s="1"/>
    </row>
    <row r="22654" spans="1:6">
      <c r="A22654" s="1" t="s">
        <v>14</v>
      </c>
      <c r="B22654" s="1" t="s">
        <v>7</v>
      </c>
      <c r="C22654" s="1" t="s">
        <v>44</v>
      </c>
      <c r="D22654" s="2">
        <v>166000</v>
      </c>
      <c r="E22654" t="s">
        <v>15</v>
      </c>
      <c r="F22654" s="1"/>
    </row>
    <row r="22655" spans="1:6">
      <c r="A22655" s="1" t="s">
        <v>16</v>
      </c>
      <c r="B22655" s="1" t="s">
        <v>7</v>
      </c>
      <c r="C22655" s="1" t="s">
        <v>11</v>
      </c>
      <c r="D22655" s="2">
        <v>85000</v>
      </c>
      <c r="E22655" t="s">
        <v>81</v>
      </c>
      <c r="F22655" s="1"/>
    </row>
    <row r="22656" spans="1:6">
      <c r="A22656" s="1" t="s">
        <v>16</v>
      </c>
      <c r="B22656" s="1" t="s">
        <v>7</v>
      </c>
      <c r="C22656" s="1" t="s">
        <v>11</v>
      </c>
      <c r="D22656" s="2">
        <v>112105</v>
      </c>
      <c r="E22656" t="s">
        <v>25</v>
      </c>
      <c r="F22656" s="1"/>
    </row>
    <row r="22657" spans="1:6">
      <c r="A22657" s="1" t="s">
        <v>16</v>
      </c>
      <c r="B22657" s="1" t="s">
        <v>7</v>
      </c>
      <c r="C22657" s="1" t="s">
        <v>11</v>
      </c>
      <c r="D22657" s="2">
        <v>135000</v>
      </c>
      <c r="E22657" t="s">
        <v>12</v>
      </c>
      <c r="F22657" s="1"/>
    </row>
    <row r="22658" spans="1:6">
      <c r="A22658" s="1" t="s">
        <v>10</v>
      </c>
      <c r="B22658" s="1" t="s">
        <v>7</v>
      </c>
      <c r="C22658" s="1" t="s">
        <v>88</v>
      </c>
      <c r="D22658" s="2">
        <v>131580</v>
      </c>
      <c r="E22658" t="s">
        <v>15</v>
      </c>
      <c r="F22658" s="1"/>
    </row>
    <row r="22659" spans="1:6">
      <c r="A22659" s="1" t="s">
        <v>22</v>
      </c>
      <c r="B22659" s="1" t="s">
        <v>7</v>
      </c>
      <c r="C22659" s="1" t="s">
        <v>128</v>
      </c>
      <c r="D22659" s="2">
        <v>56700</v>
      </c>
      <c r="E22659" t="s">
        <v>15</v>
      </c>
      <c r="F22659" s="1"/>
    </row>
    <row r="22660" spans="1:6">
      <c r="A22660" s="1" t="s">
        <v>6</v>
      </c>
      <c r="B22660" s="1" t="s">
        <v>7</v>
      </c>
      <c r="C22660" s="1" t="s">
        <v>167</v>
      </c>
      <c r="D22660" s="2">
        <v>88128</v>
      </c>
      <c r="E22660" t="s">
        <v>15</v>
      </c>
      <c r="F22660" s="1"/>
    </row>
    <row r="22661" spans="1:6">
      <c r="A22661" s="1" t="s">
        <v>22</v>
      </c>
      <c r="B22661" s="1" t="s">
        <v>7</v>
      </c>
      <c r="C22661" s="1" t="s">
        <v>11</v>
      </c>
      <c r="D22661" s="2">
        <v>120040</v>
      </c>
      <c r="E22661" t="s">
        <v>12</v>
      </c>
      <c r="F22661" s="1"/>
    </row>
    <row r="22662" spans="1:6">
      <c r="A22662" s="1" t="s">
        <v>10</v>
      </c>
      <c r="B22662" s="1" t="s">
        <v>7</v>
      </c>
      <c r="C22662" s="1" t="s">
        <v>11</v>
      </c>
      <c r="D22662" s="2">
        <v>122500</v>
      </c>
      <c r="E22662" t="s">
        <v>20</v>
      </c>
      <c r="F22662" s="1"/>
    </row>
    <row r="22663" spans="1:6">
      <c r="A22663" s="1" t="s">
        <v>16</v>
      </c>
      <c r="B22663" s="1" t="s">
        <v>17</v>
      </c>
      <c r="C22663" s="1" t="s">
        <v>11</v>
      </c>
      <c r="D22663" s="2">
        <v>119500</v>
      </c>
      <c r="E22663" t="s">
        <v>92</v>
      </c>
      <c r="F22663" s="1"/>
    </row>
    <row r="22664" spans="1:6">
      <c r="A22664" s="1" t="s">
        <v>16</v>
      </c>
      <c r="B22664" s="1" t="s">
        <v>17</v>
      </c>
      <c r="C22664" s="1" t="s">
        <v>11</v>
      </c>
      <c r="D22664" s="1"/>
      <c r="E22664" t="s">
        <v>18</v>
      </c>
      <c r="F22664" s="1"/>
    </row>
    <row r="22665" spans="1:6">
      <c r="A22665" s="1" t="s">
        <v>45</v>
      </c>
      <c r="B22665" s="1" t="s">
        <v>17</v>
      </c>
      <c r="C22665" s="1" t="s">
        <v>11</v>
      </c>
      <c r="D22665" s="1"/>
      <c r="E22665" t="s">
        <v>18</v>
      </c>
      <c r="F22665" s="1"/>
    </row>
    <row r="22666" spans="1:6">
      <c r="A22666" s="1" t="s">
        <v>14</v>
      </c>
      <c r="B22666" s="1" t="s">
        <v>7</v>
      </c>
      <c r="C22666" s="1" t="s">
        <v>37</v>
      </c>
      <c r="D22666" s="2">
        <v>190000</v>
      </c>
      <c r="E22666" t="s">
        <v>15</v>
      </c>
      <c r="F22666" s="1"/>
    </row>
    <row r="22667" spans="1:6">
      <c r="A22667" s="1" t="s">
        <v>22</v>
      </c>
      <c r="B22667" s="1" t="s">
        <v>7</v>
      </c>
      <c r="C22667" s="1" t="s">
        <v>11</v>
      </c>
      <c r="D22667" s="2">
        <v>150000</v>
      </c>
      <c r="E22667" t="s">
        <v>9</v>
      </c>
      <c r="F22667" s="1"/>
    </row>
    <row r="22668" spans="1:6">
      <c r="A22668" s="1" t="s">
        <v>6</v>
      </c>
      <c r="B22668" s="1" t="s">
        <v>7</v>
      </c>
      <c r="C22668" s="1" t="s">
        <v>11</v>
      </c>
      <c r="D22668" s="2">
        <v>90000</v>
      </c>
      <c r="E22668" t="s">
        <v>24</v>
      </c>
      <c r="F22668" s="1"/>
    </row>
    <row r="22669" spans="1:6">
      <c r="A22669" s="1" t="s">
        <v>22</v>
      </c>
      <c r="B22669" s="1" t="s">
        <v>158</v>
      </c>
      <c r="C22669" s="1" t="s">
        <v>11</v>
      </c>
      <c r="D22669" s="2">
        <v>84000</v>
      </c>
      <c r="E22669" t="s">
        <v>38</v>
      </c>
      <c r="F22669" s="1"/>
    </row>
    <row r="22670" spans="1:6">
      <c r="A22670" s="1" t="s">
        <v>22</v>
      </c>
      <c r="B22670" s="1" t="s">
        <v>7</v>
      </c>
      <c r="C22670" s="1" t="s">
        <v>11</v>
      </c>
      <c r="D22670" s="2">
        <v>101500</v>
      </c>
      <c r="E22670" t="s">
        <v>38</v>
      </c>
      <c r="F22670" s="1"/>
    </row>
    <row r="22671" spans="1:6">
      <c r="A22671" s="1" t="s">
        <v>10</v>
      </c>
      <c r="B22671" s="1" t="s">
        <v>7</v>
      </c>
      <c r="C22671" s="1" t="s">
        <v>11</v>
      </c>
      <c r="D22671" s="2">
        <v>137500</v>
      </c>
      <c r="E22671" t="s">
        <v>20</v>
      </c>
      <c r="F22671" s="1"/>
    </row>
    <row r="22672" spans="1:6">
      <c r="A22672" s="1" t="s">
        <v>10</v>
      </c>
      <c r="B22672" s="1" t="s">
        <v>23</v>
      </c>
      <c r="C22672" s="1" t="s">
        <v>11</v>
      </c>
      <c r="D22672" s="2">
        <v>115000</v>
      </c>
      <c r="E22672" t="s">
        <v>20</v>
      </c>
      <c r="F22672" s="1"/>
    </row>
    <row r="22673" spans="1:6">
      <c r="A22673" s="1" t="s">
        <v>22</v>
      </c>
      <c r="B22673" s="1" t="s">
        <v>7</v>
      </c>
      <c r="C22673" s="1" t="s">
        <v>11</v>
      </c>
      <c r="D22673" s="1"/>
      <c r="E22673" t="s">
        <v>12</v>
      </c>
      <c r="F22673" s="1"/>
    </row>
    <row r="22674" spans="1:6">
      <c r="A22674" s="1" t="s">
        <v>33</v>
      </c>
      <c r="B22674" s="1" t="s">
        <v>7</v>
      </c>
      <c r="C22674" s="1" t="s">
        <v>11</v>
      </c>
      <c r="D22674" s="2">
        <v>63000</v>
      </c>
      <c r="E22674" t="s">
        <v>15</v>
      </c>
      <c r="F22674" s="1"/>
    </row>
    <row r="22675" spans="1:6">
      <c r="A22675" s="1" t="s">
        <v>22</v>
      </c>
      <c r="B22675" s="1" t="s">
        <v>7</v>
      </c>
      <c r="C22675" s="1" t="s">
        <v>11</v>
      </c>
      <c r="D22675" s="1"/>
      <c r="E22675" t="s">
        <v>20</v>
      </c>
      <c r="F22675" s="1"/>
    </row>
    <row r="22676" spans="1:6">
      <c r="A22676" s="1" t="s">
        <v>16</v>
      </c>
      <c r="B22676" s="1" t="s">
        <v>7</v>
      </c>
      <c r="C22676" s="1" t="s">
        <v>11</v>
      </c>
      <c r="D22676" s="2">
        <v>115000</v>
      </c>
      <c r="E22676" t="s">
        <v>24</v>
      </c>
      <c r="F22676" s="1"/>
    </row>
    <row r="22677" spans="1:6">
      <c r="A22677" s="1" t="s">
        <v>10</v>
      </c>
      <c r="B22677" s="1" t="s">
        <v>17</v>
      </c>
      <c r="C22677" s="1" t="s">
        <v>8</v>
      </c>
      <c r="D22677" s="1"/>
      <c r="E22677" t="s">
        <v>18</v>
      </c>
      <c r="F22677" s="1"/>
    </row>
    <row r="22678" spans="1:6">
      <c r="A22678" s="1" t="s">
        <v>22</v>
      </c>
      <c r="B22678" s="1" t="s">
        <v>23</v>
      </c>
      <c r="C22678" s="1" t="s">
        <v>11</v>
      </c>
      <c r="D22678" s="1"/>
      <c r="E22678" t="s">
        <v>42</v>
      </c>
      <c r="F22678" s="1"/>
    </row>
    <row r="22679" spans="1:6">
      <c r="A22679" s="1" t="s">
        <v>19</v>
      </c>
      <c r="B22679" s="1" t="s">
        <v>7</v>
      </c>
      <c r="C22679" s="1" t="s">
        <v>58</v>
      </c>
      <c r="D22679" s="2">
        <v>147500</v>
      </c>
      <c r="E22679" t="s">
        <v>15</v>
      </c>
      <c r="F22679" s="1"/>
    </row>
    <row r="22680" spans="1:6">
      <c r="A22680" s="1" t="s">
        <v>45</v>
      </c>
      <c r="B22680" s="1" t="s">
        <v>7</v>
      </c>
      <c r="C22680" s="1" t="s">
        <v>11</v>
      </c>
      <c r="D22680" s="2">
        <v>85000</v>
      </c>
      <c r="E22680" t="s">
        <v>20</v>
      </c>
      <c r="F22680" s="1"/>
    </row>
    <row r="22681" spans="1:6">
      <c r="A22681" s="1" t="s">
        <v>6</v>
      </c>
      <c r="B22681" s="1" t="s">
        <v>7</v>
      </c>
      <c r="C22681" s="1" t="s">
        <v>11</v>
      </c>
      <c r="D22681" s="2">
        <v>137500</v>
      </c>
      <c r="E22681" t="s">
        <v>12</v>
      </c>
      <c r="F22681" s="1"/>
    </row>
    <row r="22682" spans="1:6">
      <c r="A22682" s="1" t="s">
        <v>10</v>
      </c>
      <c r="B22682" s="1" t="s">
        <v>7</v>
      </c>
      <c r="C22682" s="1" t="s">
        <v>11</v>
      </c>
      <c r="D22682" s="2">
        <v>132368</v>
      </c>
      <c r="E22682" t="s">
        <v>9</v>
      </c>
      <c r="F22682" s="1"/>
    </row>
    <row r="22683" spans="1:6">
      <c r="A22683" s="1" t="s">
        <v>16</v>
      </c>
      <c r="B22683" s="1" t="s">
        <v>7</v>
      </c>
      <c r="C22683" s="1" t="s">
        <v>11</v>
      </c>
      <c r="D22683" s="1"/>
      <c r="E22683" t="s">
        <v>38</v>
      </c>
      <c r="F22683" s="1"/>
    </row>
    <row r="22684" spans="1:6">
      <c r="A22684" s="1" t="s">
        <v>16</v>
      </c>
      <c r="B22684" s="1" t="s">
        <v>7</v>
      </c>
      <c r="C22684" s="1" t="s">
        <v>11</v>
      </c>
      <c r="D22684" s="2">
        <v>120000</v>
      </c>
      <c r="E22684" t="s">
        <v>63</v>
      </c>
      <c r="F22684" s="1"/>
    </row>
    <row r="22685" spans="1:6">
      <c r="A22685" s="1" t="s">
        <v>22</v>
      </c>
      <c r="B22685" s="1" t="s">
        <v>7</v>
      </c>
      <c r="C22685" s="1" t="s">
        <v>11</v>
      </c>
      <c r="D22685" s="2">
        <v>130000</v>
      </c>
      <c r="E22685" t="s">
        <v>32</v>
      </c>
      <c r="F22685" s="1"/>
    </row>
    <row r="22686" spans="1:6">
      <c r="A22686" s="1" t="s">
        <v>16</v>
      </c>
      <c r="B22686" s="1" t="s">
        <v>7</v>
      </c>
      <c r="C22686" s="1" t="s">
        <v>11</v>
      </c>
      <c r="D22686" s="2">
        <v>151500</v>
      </c>
      <c r="E22686" t="s">
        <v>20</v>
      </c>
      <c r="F22686" s="1"/>
    </row>
    <row r="22687" spans="1:6">
      <c r="A22687" s="1" t="s">
        <v>14</v>
      </c>
      <c r="B22687" s="1" t="s">
        <v>7</v>
      </c>
      <c r="C22687" s="1" t="s">
        <v>11</v>
      </c>
      <c r="D22687" s="2">
        <v>172500</v>
      </c>
      <c r="E22687" t="s">
        <v>15</v>
      </c>
      <c r="F22687" s="1"/>
    </row>
    <row r="22688" spans="1:6">
      <c r="A22688" s="1" t="s">
        <v>22</v>
      </c>
      <c r="B22688" s="1" t="s">
        <v>7</v>
      </c>
      <c r="C22688" s="1" t="s">
        <v>11</v>
      </c>
      <c r="D22688" s="1"/>
      <c r="E22688" t="s">
        <v>12</v>
      </c>
      <c r="F22688" s="1"/>
    </row>
    <row r="22689" spans="1:6">
      <c r="A22689" s="1" t="s">
        <v>16</v>
      </c>
      <c r="B22689" s="1" t="s">
        <v>7</v>
      </c>
      <c r="C22689" s="1" t="s">
        <v>11</v>
      </c>
      <c r="D22689" s="2">
        <v>350000</v>
      </c>
      <c r="E22689" t="s">
        <v>20</v>
      </c>
      <c r="F22689" s="1"/>
    </row>
    <row r="22690" spans="1:6">
      <c r="A22690" s="1" t="s">
        <v>45</v>
      </c>
      <c r="B22690" s="1" t="s">
        <v>7</v>
      </c>
      <c r="C22690" s="1" t="s">
        <v>201</v>
      </c>
      <c r="D22690" s="2">
        <v>79200</v>
      </c>
      <c r="E22690" t="s">
        <v>15</v>
      </c>
      <c r="F22690" s="1"/>
    </row>
    <row r="22691" spans="1:6">
      <c r="A22691" s="1" t="s">
        <v>19</v>
      </c>
      <c r="B22691" s="1" t="s">
        <v>7</v>
      </c>
      <c r="C22691" s="1" t="s">
        <v>11</v>
      </c>
      <c r="D22691" s="2">
        <v>264500</v>
      </c>
      <c r="E22691" t="s">
        <v>15</v>
      </c>
      <c r="F22691" s="1"/>
    </row>
    <row r="22692" spans="1:6">
      <c r="A22692" s="1" t="s">
        <v>6</v>
      </c>
      <c r="B22692" s="1" t="s">
        <v>7</v>
      </c>
      <c r="C22692" s="1" t="s">
        <v>11</v>
      </c>
      <c r="D22692" s="2">
        <v>200000</v>
      </c>
      <c r="E22692" t="s">
        <v>24</v>
      </c>
      <c r="F22692" s="1"/>
    </row>
    <row r="22693" spans="1:6">
      <c r="A22693" s="1" t="s">
        <v>22</v>
      </c>
      <c r="B22693" s="1" t="s">
        <v>7</v>
      </c>
      <c r="C22693" s="1" t="s">
        <v>11</v>
      </c>
      <c r="D22693" s="2">
        <v>88000</v>
      </c>
      <c r="E22693" t="s">
        <v>105</v>
      </c>
      <c r="F22693" s="1"/>
    </row>
    <row r="22694" spans="1:6">
      <c r="A22694" s="1" t="s">
        <v>16</v>
      </c>
      <c r="B22694" s="1" t="s">
        <v>7</v>
      </c>
      <c r="C22694" s="1" t="s">
        <v>11</v>
      </c>
      <c r="D22694" s="2">
        <v>165000</v>
      </c>
      <c r="E22694" t="s">
        <v>50</v>
      </c>
      <c r="F22694" s="1"/>
    </row>
    <row r="22695" spans="1:6">
      <c r="A22695" s="1" t="s">
        <v>10</v>
      </c>
      <c r="B22695" s="1" t="s">
        <v>7</v>
      </c>
      <c r="C22695" s="1" t="s">
        <v>141</v>
      </c>
      <c r="D22695" s="2">
        <v>45000</v>
      </c>
      <c r="E22695" t="s">
        <v>15</v>
      </c>
      <c r="F22695" s="1"/>
    </row>
    <row r="22696" spans="1:6">
      <c r="A22696" s="1" t="s">
        <v>22</v>
      </c>
      <c r="B22696" s="1" t="s">
        <v>7</v>
      </c>
      <c r="C22696" s="1" t="s">
        <v>11</v>
      </c>
      <c r="D22696" s="2">
        <v>125540</v>
      </c>
      <c r="E22696" t="s">
        <v>71</v>
      </c>
      <c r="F22696" s="1"/>
    </row>
    <row r="22697" spans="1:6">
      <c r="A22697" s="1" t="s">
        <v>6</v>
      </c>
      <c r="B22697" s="1" t="s">
        <v>7</v>
      </c>
      <c r="C22697" s="1" t="s">
        <v>11</v>
      </c>
      <c r="D22697" s="2">
        <v>170000</v>
      </c>
      <c r="E22697" t="s">
        <v>20</v>
      </c>
      <c r="F22697" s="1"/>
    </row>
    <row r="22698" spans="1:6">
      <c r="A22698" s="1" t="s">
        <v>16</v>
      </c>
      <c r="B22698" s="1" t="s">
        <v>7</v>
      </c>
      <c r="C22698" s="1" t="s">
        <v>11</v>
      </c>
      <c r="D22698" s="2">
        <v>150000</v>
      </c>
      <c r="E22698" t="s">
        <v>24</v>
      </c>
      <c r="F22698" s="1"/>
    </row>
    <row r="22699" spans="1:6">
      <c r="A22699" s="1" t="s">
        <v>22</v>
      </c>
      <c r="B22699" s="1" t="s">
        <v>7</v>
      </c>
      <c r="C22699" s="1" t="s">
        <v>48</v>
      </c>
      <c r="D22699" s="2">
        <v>64800</v>
      </c>
      <c r="E22699" t="s">
        <v>15</v>
      </c>
      <c r="F22699" s="1"/>
    </row>
    <row r="22700" spans="1:6">
      <c r="A22700" s="1" t="s">
        <v>22</v>
      </c>
      <c r="B22700" s="1" t="s">
        <v>7</v>
      </c>
      <c r="C22700" s="1" t="s">
        <v>11</v>
      </c>
      <c r="D22700" s="2">
        <v>70000</v>
      </c>
      <c r="E22700" t="s">
        <v>32</v>
      </c>
      <c r="F22700" s="1"/>
    </row>
    <row r="22701" spans="1:6">
      <c r="A22701" s="1" t="s">
        <v>22</v>
      </c>
      <c r="B22701" s="1" t="s">
        <v>7</v>
      </c>
      <c r="C22701" s="1" t="s">
        <v>11</v>
      </c>
      <c r="D22701" s="2">
        <v>81500</v>
      </c>
      <c r="E22701" t="s">
        <v>38</v>
      </c>
      <c r="F22701" s="1"/>
    </row>
    <row r="22702" spans="1:6">
      <c r="A22702" s="1" t="s">
        <v>16</v>
      </c>
      <c r="B22702" s="1" t="s">
        <v>7</v>
      </c>
      <c r="C22702" s="1" t="s">
        <v>11</v>
      </c>
      <c r="D22702" s="2">
        <v>88128</v>
      </c>
      <c r="E22702" t="s">
        <v>15</v>
      </c>
      <c r="F22702" s="1"/>
    </row>
    <row r="22703" spans="1:6">
      <c r="A22703" s="1" t="s">
        <v>22</v>
      </c>
      <c r="B22703" s="1" t="s">
        <v>23</v>
      </c>
      <c r="C22703" s="1" t="s">
        <v>11</v>
      </c>
      <c r="D22703" s="1"/>
      <c r="E22703" t="s">
        <v>20</v>
      </c>
      <c r="F22703" s="1"/>
    </row>
    <row r="22704" spans="1:6">
      <c r="A22704" s="1" t="s">
        <v>19</v>
      </c>
      <c r="B22704" s="1" t="s">
        <v>23</v>
      </c>
      <c r="C22704" s="1" t="s">
        <v>121</v>
      </c>
      <c r="D22704" s="2">
        <v>147500</v>
      </c>
      <c r="E22704" t="s">
        <v>15</v>
      </c>
      <c r="F22704" s="1"/>
    </row>
    <row r="22705" spans="1:6">
      <c r="A22705" s="1" t="s">
        <v>22</v>
      </c>
      <c r="B22705" s="1" t="s">
        <v>23</v>
      </c>
      <c r="C22705" s="1" t="s">
        <v>11</v>
      </c>
      <c r="D22705" s="1"/>
      <c r="E22705" t="s">
        <v>12</v>
      </c>
      <c r="F22705" s="1"/>
    </row>
    <row r="22706" spans="1:6">
      <c r="A22706" s="1" t="s">
        <v>19</v>
      </c>
      <c r="B22706" s="1" t="s">
        <v>7</v>
      </c>
      <c r="C22706" s="1" t="s">
        <v>11</v>
      </c>
      <c r="D22706" s="2">
        <v>150000</v>
      </c>
      <c r="E22706" t="s">
        <v>24</v>
      </c>
      <c r="F22706" s="1"/>
    </row>
    <row r="22707" spans="1:6">
      <c r="A22707" s="1" t="s">
        <v>33</v>
      </c>
      <c r="B22707" s="1" t="s">
        <v>7</v>
      </c>
      <c r="C22707" s="1" t="s">
        <v>119</v>
      </c>
      <c r="D22707" s="2">
        <v>45000</v>
      </c>
      <c r="E22707" t="s">
        <v>118</v>
      </c>
      <c r="F22707" s="1"/>
    </row>
    <row r="22708" spans="1:6">
      <c r="A22708" s="1" t="s">
        <v>10</v>
      </c>
      <c r="B22708" s="1" t="s">
        <v>7</v>
      </c>
      <c r="C22708" s="1" t="s">
        <v>37</v>
      </c>
      <c r="D22708" s="2">
        <v>190000</v>
      </c>
      <c r="E22708" t="s">
        <v>140</v>
      </c>
      <c r="F22708" s="1"/>
    </row>
    <row r="22709" spans="1:6">
      <c r="A22709" s="1" t="s">
        <v>10</v>
      </c>
      <c r="B22709" s="1" t="s">
        <v>7</v>
      </c>
      <c r="C22709" s="1" t="s">
        <v>11</v>
      </c>
      <c r="D22709" s="2">
        <v>150000</v>
      </c>
      <c r="E22709" t="s">
        <v>32</v>
      </c>
      <c r="F22709" s="1"/>
    </row>
    <row r="22710" spans="1:6">
      <c r="A22710" s="1" t="s">
        <v>10</v>
      </c>
      <c r="B22710" s="1" t="s">
        <v>23</v>
      </c>
      <c r="C22710" s="1" t="s">
        <v>11</v>
      </c>
      <c r="D22710" s="1"/>
      <c r="E22710" t="s">
        <v>20</v>
      </c>
      <c r="F22710" s="1"/>
    </row>
    <row r="22711" spans="1:6">
      <c r="A22711" s="1" t="s">
        <v>45</v>
      </c>
      <c r="B22711" s="1" t="s">
        <v>23</v>
      </c>
      <c r="C22711" s="1" t="s">
        <v>11</v>
      </c>
      <c r="D22711" s="1"/>
      <c r="E22711" t="s">
        <v>20</v>
      </c>
      <c r="F22711" s="1"/>
    </row>
    <row r="22712" spans="1:6">
      <c r="A22712" s="1" t="s">
        <v>13</v>
      </c>
      <c r="B22712" s="1" t="s">
        <v>7</v>
      </c>
      <c r="C22712" s="1" t="s">
        <v>11</v>
      </c>
      <c r="D22712" s="2">
        <v>98800</v>
      </c>
      <c r="E22712" t="s">
        <v>12</v>
      </c>
      <c r="F22712" s="1"/>
    </row>
    <row r="22713" spans="1:6">
      <c r="A22713" s="1" t="s">
        <v>16</v>
      </c>
      <c r="B22713" s="1" t="s">
        <v>7</v>
      </c>
      <c r="C22713" s="1" t="s">
        <v>11</v>
      </c>
      <c r="D22713" s="2">
        <v>90000</v>
      </c>
      <c r="E22713" t="s">
        <v>24</v>
      </c>
      <c r="F22713" s="1"/>
    </row>
    <row r="22714" spans="1:6">
      <c r="A22714" s="1" t="s">
        <v>33</v>
      </c>
      <c r="B22714" s="1" t="s">
        <v>7</v>
      </c>
      <c r="C22714" s="1" t="s">
        <v>179</v>
      </c>
      <c r="D22714" s="2">
        <v>79200</v>
      </c>
      <c r="E22714" t="s">
        <v>15</v>
      </c>
      <c r="F22714" s="1"/>
    </row>
    <row r="22715" spans="1:6">
      <c r="A22715" s="1" t="s">
        <v>22</v>
      </c>
      <c r="B22715" s="1" t="s">
        <v>7</v>
      </c>
      <c r="C22715" s="1" t="s">
        <v>11</v>
      </c>
      <c r="D22715" s="1"/>
      <c r="E22715" t="s">
        <v>18</v>
      </c>
      <c r="F22715" s="1"/>
    </row>
    <row r="22716" spans="1:6">
      <c r="A22716" s="1" t="s">
        <v>6</v>
      </c>
      <c r="B22716" s="1" t="s">
        <v>7</v>
      </c>
      <c r="C22716" s="1" t="s">
        <v>11</v>
      </c>
      <c r="D22716" s="2">
        <v>200000</v>
      </c>
      <c r="E22716" t="s">
        <v>24</v>
      </c>
      <c r="F22716" s="1"/>
    </row>
    <row r="22717" spans="1:6">
      <c r="A22717" s="1" t="s">
        <v>14</v>
      </c>
      <c r="B22717" s="1" t="s">
        <v>7</v>
      </c>
      <c r="C22717" s="1" t="s">
        <v>11</v>
      </c>
      <c r="D22717" s="2">
        <v>80850</v>
      </c>
      <c r="E22717" t="s">
        <v>15</v>
      </c>
      <c r="F22717" s="1"/>
    </row>
    <row r="22718" spans="1:6">
      <c r="A22718" s="1" t="s">
        <v>16</v>
      </c>
      <c r="B22718" s="1" t="s">
        <v>7</v>
      </c>
      <c r="C22718" s="1" t="s">
        <v>11</v>
      </c>
      <c r="D22718" s="2">
        <v>190000</v>
      </c>
      <c r="E22718" t="s">
        <v>20</v>
      </c>
      <c r="F22718" s="1"/>
    </row>
    <row r="22719" spans="1:6">
      <c r="A22719" s="1" t="s">
        <v>22</v>
      </c>
      <c r="B22719" s="1" t="s">
        <v>40</v>
      </c>
      <c r="C22719" s="1" t="s">
        <v>11</v>
      </c>
      <c r="D22719" s="1"/>
      <c r="E22719" t="s">
        <v>20</v>
      </c>
      <c r="F22719" s="1"/>
    </row>
    <row r="22720" spans="1:6">
      <c r="A22720" s="1" t="s">
        <v>22</v>
      </c>
      <c r="B22720" s="1" t="s">
        <v>7</v>
      </c>
      <c r="C22720" s="1" t="s">
        <v>11</v>
      </c>
      <c r="D22720" s="1"/>
      <c r="E22720" t="s">
        <v>12</v>
      </c>
      <c r="F22720" s="1"/>
    </row>
    <row r="22721" spans="1:6">
      <c r="A22721" s="1" t="s">
        <v>10</v>
      </c>
      <c r="B22721" s="1" t="s">
        <v>7</v>
      </c>
      <c r="C22721" s="1" t="s">
        <v>8</v>
      </c>
      <c r="D22721" s="2">
        <v>147500</v>
      </c>
      <c r="E22721" t="s">
        <v>15</v>
      </c>
      <c r="F22721" s="1"/>
    </row>
    <row r="22722" spans="1:6">
      <c r="A22722" s="1" t="s">
        <v>14</v>
      </c>
      <c r="B22722" s="1" t="s">
        <v>23</v>
      </c>
      <c r="C22722" s="1" t="s">
        <v>11</v>
      </c>
      <c r="D22722" s="1"/>
      <c r="E22722" t="s">
        <v>20</v>
      </c>
      <c r="F22722" s="1"/>
    </row>
    <row r="22723" spans="1:6">
      <c r="A22723" s="1" t="s">
        <v>45</v>
      </c>
      <c r="B22723" s="1" t="s">
        <v>7</v>
      </c>
      <c r="C22723" s="1" t="s">
        <v>11</v>
      </c>
      <c r="D22723" s="2">
        <v>86500</v>
      </c>
      <c r="E22723" t="s">
        <v>20</v>
      </c>
      <c r="F22723" s="1"/>
    </row>
    <row r="22724" spans="1:6">
      <c r="A22724" s="1" t="s">
        <v>16</v>
      </c>
      <c r="B22724" s="1" t="s">
        <v>7</v>
      </c>
      <c r="C22724" s="1" t="s">
        <v>11</v>
      </c>
      <c r="D22724" s="2">
        <v>182500</v>
      </c>
      <c r="E22724" t="s">
        <v>20</v>
      </c>
      <c r="F22724" s="1"/>
    </row>
    <row r="22725" spans="1:6">
      <c r="A22725" s="1" t="s">
        <v>16</v>
      </c>
      <c r="B22725" s="1" t="s">
        <v>7</v>
      </c>
      <c r="C22725" s="1" t="s">
        <v>77</v>
      </c>
      <c r="D22725" s="2">
        <v>90670</v>
      </c>
      <c r="E22725" t="s">
        <v>15</v>
      </c>
      <c r="F22725" s="1"/>
    </row>
    <row r="22726" spans="1:6">
      <c r="A22726" s="1" t="s">
        <v>19</v>
      </c>
      <c r="B22726" s="1" t="s">
        <v>17</v>
      </c>
      <c r="C22726" s="1" t="s">
        <v>11</v>
      </c>
      <c r="D22726" s="1"/>
      <c r="E22726" t="s">
        <v>18</v>
      </c>
      <c r="F22726" s="1"/>
    </row>
    <row r="22727" spans="1:6">
      <c r="A22727" s="1" t="s">
        <v>14</v>
      </c>
      <c r="B22727" s="1" t="s">
        <v>7</v>
      </c>
      <c r="C22727" s="1" t="s">
        <v>37</v>
      </c>
      <c r="D22727" s="2">
        <v>90000</v>
      </c>
      <c r="E22727" t="s">
        <v>24</v>
      </c>
      <c r="F22727" s="1"/>
    </row>
    <row r="22728" spans="1:6">
      <c r="A22728" s="1" t="s">
        <v>16</v>
      </c>
      <c r="B22728" s="1" t="s">
        <v>23</v>
      </c>
      <c r="C22728" s="1" t="s">
        <v>11</v>
      </c>
      <c r="D22728" s="1"/>
      <c r="E22728" t="s">
        <v>32</v>
      </c>
      <c r="F22728" s="1"/>
    </row>
    <row r="22729" spans="1:6">
      <c r="A22729" s="1" t="s">
        <v>16</v>
      </c>
      <c r="B22729" s="1" t="s">
        <v>7</v>
      </c>
      <c r="C22729" s="1" t="s">
        <v>11</v>
      </c>
      <c r="D22729" s="2">
        <v>150000</v>
      </c>
      <c r="E22729" t="s">
        <v>20</v>
      </c>
      <c r="F22729" s="1"/>
    </row>
    <row r="22730" spans="1:6">
      <c r="A22730" s="1" t="s">
        <v>16</v>
      </c>
      <c r="B22730" s="1" t="s">
        <v>7</v>
      </c>
      <c r="C22730" s="1" t="s">
        <v>11</v>
      </c>
      <c r="D22730" s="2">
        <v>120259</v>
      </c>
      <c r="E22730" t="s">
        <v>9</v>
      </c>
      <c r="F22730" s="1"/>
    </row>
    <row r="22731" spans="1:6">
      <c r="A22731" s="1" t="s">
        <v>16</v>
      </c>
      <c r="B22731" s="1" t="s">
        <v>7</v>
      </c>
      <c r="C22731" s="1" t="s">
        <v>11</v>
      </c>
      <c r="D22731" s="2">
        <v>61022</v>
      </c>
      <c r="E22731" t="s">
        <v>20</v>
      </c>
      <c r="F22731" s="1"/>
    </row>
    <row r="22732" spans="1:6">
      <c r="A22732" s="1" t="s">
        <v>16</v>
      </c>
      <c r="B22732" s="1" t="s">
        <v>7</v>
      </c>
      <c r="C22732" s="1" t="s">
        <v>11</v>
      </c>
      <c r="D22732" s="1"/>
      <c r="E22732" t="s">
        <v>510</v>
      </c>
      <c r="F22732" s="1"/>
    </row>
    <row r="22733" spans="1:6">
      <c r="A22733" s="1" t="s">
        <v>13</v>
      </c>
      <c r="B22733" s="1" t="s">
        <v>7</v>
      </c>
      <c r="C22733" s="1" t="s">
        <v>11</v>
      </c>
      <c r="D22733" s="1"/>
      <c r="E22733" t="s">
        <v>348</v>
      </c>
      <c r="F22733" s="1"/>
    </row>
    <row r="22734" spans="1:6">
      <c r="A22734" s="1" t="s">
        <v>22</v>
      </c>
      <c r="B22734" s="1" t="s">
        <v>36</v>
      </c>
      <c r="C22734" s="1" t="s">
        <v>11</v>
      </c>
      <c r="D22734" s="1"/>
      <c r="E22734" t="s">
        <v>12</v>
      </c>
      <c r="F22734" s="1"/>
    </row>
    <row r="22735" spans="1:6">
      <c r="A22735" s="1" t="s">
        <v>6</v>
      </c>
      <c r="B22735" s="1" t="s">
        <v>7</v>
      </c>
      <c r="C22735" s="1" t="s">
        <v>11</v>
      </c>
      <c r="D22735" s="1"/>
      <c r="E22735" t="s">
        <v>12</v>
      </c>
      <c r="F22735" s="1"/>
    </row>
    <row r="22736" spans="1:6">
      <c r="A22736" s="1" t="s">
        <v>22</v>
      </c>
      <c r="B22736" s="1" t="s">
        <v>40</v>
      </c>
      <c r="C22736" s="1" t="s">
        <v>11</v>
      </c>
      <c r="D22736" s="1"/>
      <c r="E22736" t="s">
        <v>9</v>
      </c>
      <c r="F22736" s="1"/>
    </row>
    <row r="22737" spans="1:6">
      <c r="A22737" s="1" t="s">
        <v>22</v>
      </c>
      <c r="B22737" s="1" t="s">
        <v>7</v>
      </c>
      <c r="C22737" s="1" t="s">
        <v>128</v>
      </c>
      <c r="D22737" s="2">
        <v>111175</v>
      </c>
      <c r="E22737" t="s">
        <v>15</v>
      </c>
      <c r="F22737" s="1"/>
    </row>
    <row r="22738" spans="1:6">
      <c r="A22738" s="1" t="s">
        <v>22</v>
      </c>
      <c r="B22738" s="1" t="s">
        <v>79</v>
      </c>
      <c r="C22738" s="1" t="s">
        <v>11</v>
      </c>
      <c r="D22738" s="1"/>
      <c r="E22738" t="s">
        <v>18</v>
      </c>
      <c r="F22738" s="1"/>
    </row>
    <row r="22739" spans="1:6">
      <c r="A22739" s="1" t="s">
        <v>16</v>
      </c>
      <c r="B22739" s="1" t="s">
        <v>7</v>
      </c>
      <c r="C22739" s="1" t="s">
        <v>11</v>
      </c>
      <c r="D22739" s="2">
        <v>160000</v>
      </c>
      <c r="E22739" t="s">
        <v>20</v>
      </c>
      <c r="F22739" s="1"/>
    </row>
    <row r="22740" spans="1:6">
      <c r="A22740" s="1" t="s">
        <v>22</v>
      </c>
      <c r="B22740" s="1" t="s">
        <v>7</v>
      </c>
      <c r="C22740" s="1" t="s">
        <v>11</v>
      </c>
      <c r="D22740" s="1"/>
      <c r="E22740" t="s">
        <v>20</v>
      </c>
      <c r="F22740" s="1"/>
    </row>
    <row r="22741" spans="1:6">
      <c r="A22741" s="1" t="s">
        <v>16</v>
      </c>
      <c r="B22741" s="1" t="s">
        <v>23</v>
      </c>
      <c r="C22741" s="1" t="s">
        <v>11</v>
      </c>
      <c r="D22741" s="1"/>
      <c r="E22741" t="s">
        <v>41</v>
      </c>
      <c r="F22741" s="1"/>
    </row>
    <row r="22742" spans="1:6">
      <c r="A22742" s="1" t="s">
        <v>6</v>
      </c>
      <c r="B22742" s="1" t="s">
        <v>7</v>
      </c>
      <c r="C22742" s="1" t="s">
        <v>11</v>
      </c>
      <c r="D22742" s="2">
        <v>205000</v>
      </c>
      <c r="E22742" t="s">
        <v>118</v>
      </c>
      <c r="F22742" s="1"/>
    </row>
    <row r="22743" spans="1:6">
      <c r="A22743" s="1" t="s">
        <v>10</v>
      </c>
      <c r="B22743" s="1" t="s">
        <v>23</v>
      </c>
      <c r="C22743" s="1" t="s">
        <v>11</v>
      </c>
      <c r="D22743" s="1"/>
      <c r="E22743" t="s">
        <v>32</v>
      </c>
      <c r="F22743" s="1"/>
    </row>
    <row r="22744" spans="1:6">
      <c r="A22744" s="1" t="s">
        <v>16</v>
      </c>
      <c r="B22744" s="1" t="s">
        <v>7</v>
      </c>
      <c r="C22744" s="1" t="s">
        <v>8</v>
      </c>
      <c r="D22744" s="1"/>
      <c r="E22744" t="s">
        <v>331</v>
      </c>
      <c r="F22744" s="1"/>
    </row>
    <row r="22745" spans="1:6">
      <c r="A22745" s="1" t="s">
        <v>6</v>
      </c>
      <c r="B22745" s="1" t="s">
        <v>7</v>
      </c>
      <c r="C22745" s="1" t="s">
        <v>11</v>
      </c>
      <c r="D22745" s="1"/>
      <c r="E22745" t="s">
        <v>18</v>
      </c>
      <c r="F22745" s="1"/>
    </row>
    <row r="22746" spans="1:6">
      <c r="A22746" s="1" t="s">
        <v>16</v>
      </c>
      <c r="B22746" s="1" t="s">
        <v>7</v>
      </c>
      <c r="C22746" s="1" t="s">
        <v>11</v>
      </c>
      <c r="D22746" s="2">
        <v>161500</v>
      </c>
      <c r="E22746" t="s">
        <v>81</v>
      </c>
      <c r="F22746" s="1"/>
    </row>
    <row r="22747" spans="1:6">
      <c r="A22747" s="1" t="s">
        <v>10</v>
      </c>
      <c r="B22747" s="1" t="s">
        <v>7</v>
      </c>
      <c r="C22747" s="1" t="s">
        <v>28</v>
      </c>
      <c r="D22747" s="2">
        <v>147500</v>
      </c>
      <c r="E22747" t="s">
        <v>15</v>
      </c>
      <c r="F22747" s="1"/>
    </row>
    <row r="22748" spans="1:6">
      <c r="A22748" s="1" t="s">
        <v>19</v>
      </c>
      <c r="B22748" s="1" t="s">
        <v>7</v>
      </c>
      <c r="C22748" s="1" t="s">
        <v>8</v>
      </c>
      <c r="D22748" s="2">
        <v>180000</v>
      </c>
      <c r="E22748" t="s">
        <v>12</v>
      </c>
      <c r="F22748" s="1"/>
    </row>
    <row r="22749" spans="1:6">
      <c r="A22749" s="1" t="s">
        <v>22</v>
      </c>
      <c r="B22749" s="1" t="s">
        <v>23</v>
      </c>
      <c r="C22749" s="1" t="s">
        <v>11</v>
      </c>
      <c r="D22749" s="2">
        <v>110000</v>
      </c>
      <c r="E22749" t="s">
        <v>20</v>
      </c>
      <c r="F22749" s="1"/>
    </row>
    <row r="22750" spans="1:6">
      <c r="A22750" s="1" t="s">
        <v>45</v>
      </c>
      <c r="B22750" s="1" t="s">
        <v>23</v>
      </c>
      <c r="C22750" s="1" t="s">
        <v>11</v>
      </c>
      <c r="D22750" s="1"/>
      <c r="E22750" t="s">
        <v>9</v>
      </c>
      <c r="F22750" s="1"/>
    </row>
    <row r="22751" spans="1:6">
      <c r="A22751" s="1" t="s">
        <v>16</v>
      </c>
      <c r="B22751" s="1" t="s">
        <v>7</v>
      </c>
      <c r="C22751" s="1" t="s">
        <v>11</v>
      </c>
      <c r="D22751" s="2">
        <v>125000</v>
      </c>
      <c r="E22751" t="s">
        <v>24</v>
      </c>
      <c r="F22751" s="1"/>
    </row>
    <row r="22752" spans="1:6">
      <c r="A22752" s="1" t="s">
        <v>10</v>
      </c>
      <c r="B22752" s="1" t="s">
        <v>7</v>
      </c>
      <c r="C22752" s="1" t="s">
        <v>8</v>
      </c>
      <c r="D22752" s="2">
        <v>93700</v>
      </c>
      <c r="E22752" t="s">
        <v>91</v>
      </c>
      <c r="F22752" s="1"/>
    </row>
    <row r="22753" spans="1:6">
      <c r="A22753" s="1" t="s">
        <v>16</v>
      </c>
      <c r="B22753" s="1" t="s">
        <v>7</v>
      </c>
      <c r="C22753" s="1" t="s">
        <v>11</v>
      </c>
      <c r="D22753" s="2">
        <v>140998</v>
      </c>
      <c r="E22753" t="s">
        <v>156</v>
      </c>
      <c r="F22753" s="1"/>
    </row>
    <row r="22754" spans="1:6">
      <c r="A22754" s="1" t="s">
        <v>16</v>
      </c>
      <c r="B22754" s="1" t="s">
        <v>7</v>
      </c>
      <c r="C22754" s="1" t="s">
        <v>11</v>
      </c>
      <c r="D22754" s="2">
        <v>164000</v>
      </c>
      <c r="E22754" t="s">
        <v>12</v>
      </c>
      <c r="F22754" s="1"/>
    </row>
    <row r="22755" spans="1:6">
      <c r="A22755" s="1" t="s">
        <v>16</v>
      </c>
      <c r="B22755" s="1" t="s">
        <v>7</v>
      </c>
      <c r="C22755" s="1" t="s">
        <v>44</v>
      </c>
      <c r="D22755" s="2">
        <v>56700</v>
      </c>
      <c r="E22755" t="s">
        <v>15</v>
      </c>
      <c r="F22755" s="1"/>
    </row>
    <row r="22756" spans="1:6">
      <c r="A22756" s="1" t="s">
        <v>16</v>
      </c>
      <c r="B22756" s="1" t="s">
        <v>7</v>
      </c>
      <c r="C22756" s="1" t="s">
        <v>11</v>
      </c>
      <c r="D22756" s="2">
        <v>120390</v>
      </c>
      <c r="E22756" t="s">
        <v>20</v>
      </c>
      <c r="F22756" s="1"/>
    </row>
    <row r="22757" spans="1:6">
      <c r="A22757" s="1" t="s">
        <v>22</v>
      </c>
      <c r="B22757" s="1" t="s">
        <v>7</v>
      </c>
      <c r="C22757" s="1" t="s">
        <v>11</v>
      </c>
      <c r="D22757" s="1"/>
      <c r="E22757" t="s">
        <v>18</v>
      </c>
      <c r="F22757" s="1"/>
    </row>
    <row r="22758" spans="1:6">
      <c r="A22758" s="1" t="s">
        <v>16</v>
      </c>
      <c r="B22758" s="1" t="s">
        <v>23</v>
      </c>
      <c r="C22758" s="1" t="s">
        <v>11</v>
      </c>
      <c r="D22758" s="1"/>
      <c r="E22758" t="s">
        <v>20</v>
      </c>
      <c r="F22758" s="1"/>
    </row>
    <row r="22759" spans="1:6">
      <c r="A22759" s="1" t="s">
        <v>14</v>
      </c>
      <c r="B22759" s="1" t="s">
        <v>7</v>
      </c>
      <c r="C22759" s="1" t="s">
        <v>76</v>
      </c>
      <c r="D22759" s="2">
        <v>72900</v>
      </c>
      <c r="E22759" t="s">
        <v>15</v>
      </c>
      <c r="F22759" s="1"/>
    </row>
    <row r="22760" spans="1:6">
      <c r="A22760" s="1" t="s">
        <v>13</v>
      </c>
      <c r="B22760" s="1" t="s">
        <v>7</v>
      </c>
      <c r="C22760" s="1" t="s">
        <v>11</v>
      </c>
      <c r="D22760" s="2">
        <v>185000</v>
      </c>
      <c r="E22760" t="s">
        <v>20</v>
      </c>
      <c r="F22760" s="1"/>
    </row>
    <row r="22761" spans="1:6">
      <c r="A22761" s="1" t="s">
        <v>16</v>
      </c>
      <c r="B22761" s="1" t="s">
        <v>122</v>
      </c>
      <c r="C22761" s="1" t="s">
        <v>11</v>
      </c>
      <c r="D22761" s="1"/>
      <c r="E22761" t="s">
        <v>12</v>
      </c>
      <c r="F22761" s="1"/>
    </row>
    <row r="22762" spans="1:6">
      <c r="A22762" s="1" t="s">
        <v>6</v>
      </c>
      <c r="B22762" s="1" t="s">
        <v>7</v>
      </c>
      <c r="C22762" s="1" t="s">
        <v>250</v>
      </c>
      <c r="D22762" s="2">
        <v>72000</v>
      </c>
      <c r="E22762" t="s">
        <v>609</v>
      </c>
      <c r="F22762" s="1"/>
    </row>
    <row r="22763" spans="1:6">
      <c r="A22763" s="1" t="s">
        <v>13</v>
      </c>
      <c r="B22763" s="1" t="s">
        <v>7</v>
      </c>
      <c r="C22763" s="1" t="s">
        <v>11</v>
      </c>
      <c r="D22763" s="1"/>
      <c r="E22763" t="s">
        <v>9</v>
      </c>
      <c r="F22763" s="1"/>
    </row>
    <row r="22764" spans="1:6">
      <c r="A22764" s="1" t="s">
        <v>6</v>
      </c>
      <c r="B22764" s="1" t="s">
        <v>7</v>
      </c>
      <c r="C22764" s="1" t="s">
        <v>11</v>
      </c>
      <c r="D22764" s="2">
        <v>175000</v>
      </c>
      <c r="E22764" t="s">
        <v>42</v>
      </c>
      <c r="F22764" s="1"/>
    </row>
    <row r="22765" spans="1:6">
      <c r="A22765" s="1" t="s">
        <v>10</v>
      </c>
      <c r="B22765" s="1" t="s">
        <v>7</v>
      </c>
      <c r="C22765" s="1" t="s">
        <v>58</v>
      </c>
      <c r="D22765" s="2">
        <v>15000</v>
      </c>
      <c r="E22765" t="s">
        <v>20</v>
      </c>
      <c r="F22765" s="1"/>
    </row>
    <row r="22766" spans="1:6">
      <c r="A22766" s="1" t="s">
        <v>10</v>
      </c>
      <c r="B22766" s="1" t="s">
        <v>7</v>
      </c>
      <c r="C22766" s="1" t="s">
        <v>11</v>
      </c>
      <c r="D22766" s="2">
        <v>125000</v>
      </c>
      <c r="E22766" t="s">
        <v>24</v>
      </c>
      <c r="F22766" s="1"/>
    </row>
    <row r="22767" spans="1:6">
      <c r="A22767" s="1" t="s">
        <v>13</v>
      </c>
      <c r="B22767" s="1" t="s">
        <v>7</v>
      </c>
      <c r="C22767" s="1" t="s">
        <v>11</v>
      </c>
      <c r="D22767" s="1"/>
      <c r="E22767" t="s">
        <v>267</v>
      </c>
      <c r="F22767" s="1"/>
    </row>
    <row r="22768" spans="1:6">
      <c r="A22768" s="1" t="s">
        <v>22</v>
      </c>
      <c r="B22768" s="1" t="s">
        <v>7</v>
      </c>
      <c r="C22768" s="1" t="s">
        <v>11</v>
      </c>
      <c r="D22768" s="2">
        <v>97087</v>
      </c>
      <c r="E22768" t="s">
        <v>12</v>
      </c>
      <c r="F22768" s="1"/>
    </row>
    <row r="22769" spans="1:6">
      <c r="A22769" s="1" t="s">
        <v>16</v>
      </c>
      <c r="B22769" s="1" t="s">
        <v>7</v>
      </c>
      <c r="C22769" s="1" t="s">
        <v>11</v>
      </c>
      <c r="D22769" s="2">
        <v>112015</v>
      </c>
      <c r="E22769" t="s">
        <v>9</v>
      </c>
      <c r="F22769" s="1"/>
    </row>
    <row r="22770" spans="1:6">
      <c r="A22770" s="1" t="s">
        <v>16</v>
      </c>
      <c r="B22770" s="1" t="s">
        <v>7</v>
      </c>
      <c r="C22770" s="1" t="s">
        <v>11</v>
      </c>
      <c r="D22770" s="2">
        <v>147841</v>
      </c>
      <c r="E22770" t="s">
        <v>12</v>
      </c>
      <c r="F22770" s="1"/>
    </row>
    <row r="22771" spans="1:6">
      <c r="A22771" s="1" t="s">
        <v>10</v>
      </c>
      <c r="B22771" s="1" t="s">
        <v>7</v>
      </c>
      <c r="C22771" s="1" t="s">
        <v>119</v>
      </c>
      <c r="D22771" s="2">
        <v>147500</v>
      </c>
      <c r="E22771" t="s">
        <v>15</v>
      </c>
      <c r="F22771" s="1"/>
    </row>
    <row r="22772" spans="1:6">
      <c r="A22772" s="1" t="s">
        <v>10</v>
      </c>
      <c r="B22772" s="1" t="s">
        <v>23</v>
      </c>
      <c r="C22772" s="1" t="s">
        <v>11</v>
      </c>
      <c r="D22772" s="1"/>
      <c r="E22772" t="s">
        <v>41</v>
      </c>
      <c r="F22772" s="1"/>
    </row>
    <row r="22773" spans="1:6">
      <c r="A22773" s="1" t="s">
        <v>13</v>
      </c>
      <c r="B22773" s="1" t="s">
        <v>7</v>
      </c>
      <c r="C22773" s="1" t="s">
        <v>11</v>
      </c>
      <c r="D22773" s="2">
        <v>125655</v>
      </c>
      <c r="E22773" t="s">
        <v>20</v>
      </c>
      <c r="F22773" s="1"/>
    </row>
    <row r="22774" spans="1:6">
      <c r="A22774" s="1" t="s">
        <v>16</v>
      </c>
      <c r="B22774" s="1" t="s">
        <v>7</v>
      </c>
      <c r="C22774" s="1" t="s">
        <v>11</v>
      </c>
      <c r="D22774" s="2">
        <v>116950</v>
      </c>
      <c r="E22774" t="s">
        <v>15</v>
      </c>
      <c r="F22774" s="1"/>
    </row>
    <row r="22775" spans="1:6">
      <c r="A22775" s="1" t="s">
        <v>19</v>
      </c>
      <c r="B22775" s="1" t="s">
        <v>7</v>
      </c>
      <c r="C22775" s="1" t="s">
        <v>44</v>
      </c>
      <c r="D22775" s="2">
        <v>147500</v>
      </c>
      <c r="E22775" t="s">
        <v>15</v>
      </c>
      <c r="F22775" s="1"/>
    </row>
    <row r="22776" spans="1:6">
      <c r="A22776" s="1" t="s">
        <v>6</v>
      </c>
      <c r="B22776" s="1" t="s">
        <v>7</v>
      </c>
      <c r="C22776" s="1" t="s">
        <v>11</v>
      </c>
      <c r="D22776" s="2">
        <v>125000</v>
      </c>
      <c r="E22776" t="s">
        <v>24</v>
      </c>
      <c r="F22776" s="1"/>
    </row>
    <row r="22777" spans="1:6">
      <c r="A22777" s="1" t="s">
        <v>22</v>
      </c>
      <c r="B22777" s="1" t="s">
        <v>23</v>
      </c>
      <c r="C22777" s="1" t="s">
        <v>11</v>
      </c>
      <c r="D22777" s="1"/>
      <c r="E22777" t="s">
        <v>9</v>
      </c>
      <c r="F22777" s="1"/>
    </row>
    <row r="22778" spans="1:6">
      <c r="A22778" s="1" t="s">
        <v>16</v>
      </c>
      <c r="B22778" s="1" t="s">
        <v>7</v>
      </c>
      <c r="C22778" s="1" t="s">
        <v>48</v>
      </c>
      <c r="D22778" s="2">
        <v>157500</v>
      </c>
      <c r="E22778" t="s">
        <v>15</v>
      </c>
      <c r="F22778" s="1"/>
    </row>
    <row r="22779" spans="1:6">
      <c r="A22779" s="1" t="s">
        <v>19</v>
      </c>
      <c r="B22779" s="1" t="s">
        <v>7</v>
      </c>
      <c r="C22779" s="1" t="s">
        <v>11</v>
      </c>
      <c r="D22779" s="2">
        <v>125000</v>
      </c>
      <c r="E22779" t="s">
        <v>24</v>
      </c>
      <c r="F22779" s="1"/>
    </row>
    <row r="22780" spans="1:6">
      <c r="A22780" s="1" t="s">
        <v>16</v>
      </c>
      <c r="B22780" s="1" t="s">
        <v>7</v>
      </c>
      <c r="C22780" s="1" t="s">
        <v>11</v>
      </c>
      <c r="D22780" s="1"/>
      <c r="E22780" t="s">
        <v>610</v>
      </c>
      <c r="F22780" s="1"/>
    </row>
    <row r="22781" spans="1:6">
      <c r="A22781" s="1" t="s">
        <v>22</v>
      </c>
      <c r="B22781" s="1" t="s">
        <v>7</v>
      </c>
      <c r="C22781" s="1" t="s">
        <v>11</v>
      </c>
      <c r="D22781" s="2">
        <v>112050</v>
      </c>
      <c r="E22781" t="s">
        <v>98</v>
      </c>
      <c r="F22781" s="1"/>
    </row>
    <row r="22782" spans="1:6">
      <c r="A22782" s="1" t="s">
        <v>16</v>
      </c>
      <c r="B22782" s="1" t="s">
        <v>17</v>
      </c>
      <c r="C22782" s="1" t="s">
        <v>11</v>
      </c>
      <c r="D22782" s="1"/>
      <c r="E22782" t="s">
        <v>18</v>
      </c>
      <c r="F22782" s="1"/>
    </row>
    <row r="22783" spans="1:6">
      <c r="A22783" s="1" t="s">
        <v>10</v>
      </c>
      <c r="B22783" s="1" t="s">
        <v>23</v>
      </c>
      <c r="C22783" s="1" t="s">
        <v>11</v>
      </c>
      <c r="D22783" s="1"/>
      <c r="E22783" t="s">
        <v>20</v>
      </c>
      <c r="F22783" s="1"/>
    </row>
    <row r="22784" spans="1:6">
      <c r="A22784" s="1" t="s">
        <v>16</v>
      </c>
      <c r="B22784" s="1" t="s">
        <v>7</v>
      </c>
      <c r="C22784" s="1" t="s">
        <v>11</v>
      </c>
      <c r="D22784" s="2">
        <v>90000</v>
      </c>
      <c r="E22784" t="s">
        <v>24</v>
      </c>
      <c r="F22784" s="1"/>
    </row>
    <row r="22785" spans="1:6">
      <c r="A22785" s="1" t="s">
        <v>16</v>
      </c>
      <c r="B22785" s="1" t="s">
        <v>7</v>
      </c>
      <c r="C22785" s="1" t="s">
        <v>11</v>
      </c>
      <c r="D22785" s="2">
        <v>145000</v>
      </c>
      <c r="E22785" t="s">
        <v>12</v>
      </c>
      <c r="F22785" s="1"/>
    </row>
    <row r="22786" spans="1:6">
      <c r="A22786" s="1" t="s">
        <v>16</v>
      </c>
      <c r="B22786" s="1" t="s">
        <v>7</v>
      </c>
      <c r="C22786" s="1" t="s">
        <v>11</v>
      </c>
      <c r="D22786" s="2">
        <v>209000</v>
      </c>
      <c r="E22786" t="s">
        <v>35</v>
      </c>
      <c r="F22786" s="1"/>
    </row>
    <row r="22787" spans="1:6">
      <c r="A22787" s="1" t="s">
        <v>10</v>
      </c>
      <c r="B22787" s="1" t="s">
        <v>7</v>
      </c>
      <c r="C22787" s="1" t="s">
        <v>11</v>
      </c>
      <c r="D22787" s="2">
        <v>111050</v>
      </c>
      <c r="E22787" t="s">
        <v>12</v>
      </c>
      <c r="F22787" s="1"/>
    </row>
    <row r="22788" spans="1:6">
      <c r="A22788" s="1" t="s">
        <v>10</v>
      </c>
      <c r="B22788" s="1" t="s">
        <v>7</v>
      </c>
      <c r="C22788" s="1" t="s">
        <v>11</v>
      </c>
      <c r="D22788" s="2">
        <v>146500</v>
      </c>
      <c r="E22788" t="s">
        <v>145</v>
      </c>
      <c r="F22788" s="1"/>
    </row>
    <row r="22789" spans="1:6">
      <c r="A22789" s="1" t="s">
        <v>22</v>
      </c>
      <c r="B22789" s="1" t="s">
        <v>7</v>
      </c>
      <c r="C22789" s="1" t="s">
        <v>11</v>
      </c>
      <c r="D22789" s="1"/>
      <c r="E22789" t="s">
        <v>134</v>
      </c>
      <c r="F22789" s="1"/>
    </row>
    <row r="22790" spans="1:6">
      <c r="A22790" s="1" t="s">
        <v>22</v>
      </c>
      <c r="B22790" s="1" t="s">
        <v>7</v>
      </c>
      <c r="C22790" s="1" t="s">
        <v>11</v>
      </c>
      <c r="D22790" s="2">
        <v>120000</v>
      </c>
      <c r="E22790" t="s">
        <v>42</v>
      </c>
      <c r="F22790" s="1"/>
    </row>
    <row r="22791" spans="1:6">
      <c r="A22791" s="1" t="s">
        <v>22</v>
      </c>
      <c r="B22791" s="1" t="s">
        <v>7</v>
      </c>
      <c r="C22791" s="1" t="s">
        <v>11</v>
      </c>
      <c r="D22791" s="2">
        <v>77500</v>
      </c>
      <c r="E22791" t="s">
        <v>162</v>
      </c>
      <c r="F22791" s="1"/>
    </row>
    <row r="22792" spans="1:6">
      <c r="A22792" s="1" t="s">
        <v>22</v>
      </c>
      <c r="B22792" s="1" t="s">
        <v>7</v>
      </c>
      <c r="C22792" s="1" t="s">
        <v>11</v>
      </c>
      <c r="D22792" s="2">
        <v>125000</v>
      </c>
      <c r="E22792" t="s">
        <v>24</v>
      </c>
      <c r="F22792" s="1"/>
    </row>
    <row r="22793" spans="1:6">
      <c r="A22793" s="1" t="s">
        <v>22</v>
      </c>
      <c r="B22793" s="1" t="s">
        <v>7</v>
      </c>
      <c r="C22793" s="1" t="s">
        <v>11</v>
      </c>
      <c r="D22793" s="1"/>
      <c r="E22793" t="s">
        <v>53</v>
      </c>
      <c r="F22793" s="1"/>
    </row>
    <row r="22794" spans="1:6">
      <c r="A22794" s="1" t="s">
        <v>16</v>
      </c>
      <c r="B22794" s="1" t="s">
        <v>7</v>
      </c>
      <c r="C22794" s="1" t="s">
        <v>11</v>
      </c>
      <c r="D22794" s="2">
        <v>115000</v>
      </c>
      <c r="E22794" t="s">
        <v>24</v>
      </c>
      <c r="F22794" s="1"/>
    </row>
    <row r="22795" spans="1:6">
      <c r="A22795" s="1" t="s">
        <v>16</v>
      </c>
      <c r="B22795" s="1" t="s">
        <v>7</v>
      </c>
      <c r="C22795" s="1" t="s">
        <v>11</v>
      </c>
      <c r="D22795" s="2">
        <v>145500</v>
      </c>
      <c r="E22795" t="s">
        <v>12</v>
      </c>
      <c r="F22795" s="1"/>
    </row>
    <row r="22796" spans="1:6">
      <c r="A22796" s="1" t="s">
        <v>22</v>
      </c>
      <c r="B22796" s="1" t="s">
        <v>7</v>
      </c>
      <c r="C22796" s="1" t="s">
        <v>11</v>
      </c>
      <c r="D22796" s="2">
        <v>90000</v>
      </c>
      <c r="E22796" t="s">
        <v>63</v>
      </c>
      <c r="F22796" s="1"/>
    </row>
    <row r="22797" spans="1:6">
      <c r="A22797" s="1" t="s">
        <v>16</v>
      </c>
      <c r="B22797" s="1" t="s">
        <v>36</v>
      </c>
      <c r="C22797" s="1" t="s">
        <v>11</v>
      </c>
      <c r="D22797" s="1"/>
      <c r="E22797" t="s">
        <v>12</v>
      </c>
      <c r="F22797" s="1"/>
    </row>
    <row r="22798" spans="1:6">
      <c r="A22798" s="1" t="s">
        <v>45</v>
      </c>
      <c r="B22798" s="1" t="s">
        <v>23</v>
      </c>
      <c r="C22798" s="1" t="s">
        <v>11</v>
      </c>
      <c r="D22798" s="1"/>
      <c r="E22798" t="s">
        <v>9</v>
      </c>
      <c r="F22798" s="1"/>
    </row>
    <row r="22799" spans="1:6">
      <c r="A22799" s="1" t="s">
        <v>16</v>
      </c>
      <c r="B22799" s="1" t="s">
        <v>7</v>
      </c>
      <c r="C22799" s="1" t="s">
        <v>11</v>
      </c>
      <c r="D22799" s="2">
        <v>107500</v>
      </c>
      <c r="E22799" t="s">
        <v>57</v>
      </c>
      <c r="F22799" s="1"/>
    </row>
    <row r="22800" spans="1:6">
      <c r="A22800" s="1" t="s">
        <v>10</v>
      </c>
      <c r="B22800" s="1" t="s">
        <v>7</v>
      </c>
      <c r="C22800" s="1" t="s">
        <v>286</v>
      </c>
      <c r="D22800" s="2">
        <v>147500</v>
      </c>
      <c r="E22800" t="s">
        <v>15</v>
      </c>
      <c r="F22800" s="1"/>
    </row>
    <row r="22801" spans="1:6">
      <c r="A22801" s="1" t="s">
        <v>6</v>
      </c>
      <c r="B22801" s="1" t="s">
        <v>7</v>
      </c>
      <c r="C22801" s="1" t="s">
        <v>96</v>
      </c>
      <c r="D22801" s="2">
        <v>79200</v>
      </c>
      <c r="E22801" t="s">
        <v>15</v>
      </c>
      <c r="F22801" s="1"/>
    </row>
    <row r="22802" spans="1:6">
      <c r="A22802" s="1" t="s">
        <v>16</v>
      </c>
      <c r="B22802" s="1" t="s">
        <v>7</v>
      </c>
      <c r="C22802" s="1" t="s">
        <v>11</v>
      </c>
      <c r="D22802" s="2">
        <v>75000</v>
      </c>
      <c r="E22802" t="s">
        <v>9</v>
      </c>
      <c r="F22802" s="1"/>
    </row>
    <row r="22803" spans="1:6">
      <c r="A22803" s="1" t="s">
        <v>6</v>
      </c>
      <c r="B22803" s="1" t="s">
        <v>7</v>
      </c>
      <c r="C22803" s="1" t="s">
        <v>56</v>
      </c>
      <c r="D22803" s="2">
        <v>90670</v>
      </c>
      <c r="E22803" t="s">
        <v>15</v>
      </c>
      <c r="F22803" s="1"/>
    </row>
    <row r="22804" spans="1:6">
      <c r="A22804" s="1" t="s">
        <v>13</v>
      </c>
      <c r="B22804" s="1" t="s">
        <v>7</v>
      </c>
      <c r="C22804" s="1" t="s">
        <v>28</v>
      </c>
      <c r="D22804" s="2">
        <v>111175</v>
      </c>
      <c r="E22804" t="s">
        <v>15</v>
      </c>
      <c r="F22804" s="1"/>
    </row>
    <row r="22805" spans="1:6">
      <c r="A22805" s="1" t="s">
        <v>16</v>
      </c>
      <c r="B22805" s="1" t="s">
        <v>7</v>
      </c>
      <c r="C22805" s="1" t="s">
        <v>8</v>
      </c>
      <c r="D22805" s="2">
        <v>99280</v>
      </c>
      <c r="E22805" t="s">
        <v>12</v>
      </c>
      <c r="F22805" s="1"/>
    </row>
    <row r="22806" spans="1:6">
      <c r="A22806" s="1" t="s">
        <v>16</v>
      </c>
      <c r="B22806" s="1" t="s">
        <v>7</v>
      </c>
      <c r="C22806" s="1" t="s">
        <v>11</v>
      </c>
      <c r="D22806" s="2">
        <v>107000</v>
      </c>
      <c r="E22806" t="s">
        <v>12</v>
      </c>
      <c r="F22806" s="1"/>
    </row>
    <row r="22807" spans="1:6">
      <c r="A22807" s="1" t="s">
        <v>13</v>
      </c>
      <c r="B22807" s="1" t="s">
        <v>7</v>
      </c>
      <c r="C22807" s="1" t="s">
        <v>11</v>
      </c>
      <c r="D22807" s="1"/>
      <c r="E22807" t="s">
        <v>9</v>
      </c>
      <c r="F22807" s="1"/>
    </row>
    <row r="22808" spans="1:6">
      <c r="A22808" s="1" t="s">
        <v>16</v>
      </c>
      <c r="B22808" s="1" t="s">
        <v>17</v>
      </c>
      <c r="C22808" s="1" t="s">
        <v>11</v>
      </c>
      <c r="D22808" s="1"/>
      <c r="E22808" t="s">
        <v>18</v>
      </c>
      <c r="F22808" s="1"/>
    </row>
    <row r="22809" spans="1:6">
      <c r="A22809" s="1" t="s">
        <v>16</v>
      </c>
      <c r="B22809" s="1" t="s">
        <v>23</v>
      </c>
      <c r="C22809" s="1" t="s">
        <v>11</v>
      </c>
      <c r="D22809" s="1"/>
      <c r="E22809" t="s">
        <v>12</v>
      </c>
      <c r="F22809" s="1"/>
    </row>
    <row r="22810" spans="1:6">
      <c r="A22810" s="1" t="s">
        <v>10</v>
      </c>
      <c r="B22810" s="1" t="s">
        <v>7</v>
      </c>
      <c r="C22810" s="1" t="s">
        <v>11</v>
      </c>
      <c r="D22810" s="1"/>
      <c r="E22810" t="s">
        <v>12</v>
      </c>
      <c r="F22810" s="1"/>
    </row>
    <row r="22811" spans="1:6">
      <c r="A22811" s="1" t="s">
        <v>22</v>
      </c>
      <c r="B22811" s="1" t="s">
        <v>7</v>
      </c>
      <c r="C22811" s="1" t="s">
        <v>11</v>
      </c>
      <c r="D22811" s="2">
        <v>80500</v>
      </c>
      <c r="E22811" t="s">
        <v>9</v>
      </c>
      <c r="F22811" s="1"/>
    </row>
    <row r="22812" spans="1:6">
      <c r="A22812" s="1" t="s">
        <v>10</v>
      </c>
      <c r="B22812" s="1" t="s">
        <v>7</v>
      </c>
      <c r="C22812" s="1" t="s">
        <v>76</v>
      </c>
      <c r="D22812" s="2">
        <v>153500</v>
      </c>
      <c r="E22812" t="s">
        <v>15</v>
      </c>
      <c r="F22812" s="1"/>
    </row>
    <row r="22813" spans="1:6">
      <c r="A22813" s="1" t="s">
        <v>6</v>
      </c>
      <c r="B22813" s="1" t="s">
        <v>7</v>
      </c>
      <c r="C22813" s="1" t="s">
        <v>11</v>
      </c>
      <c r="D22813" s="2">
        <v>157500</v>
      </c>
      <c r="E22813" t="s">
        <v>15</v>
      </c>
      <c r="F22813" s="1"/>
    </row>
    <row r="22814" spans="1:6">
      <c r="A22814" s="1" t="s">
        <v>22</v>
      </c>
      <c r="B22814" s="1" t="s">
        <v>7</v>
      </c>
      <c r="C22814" s="1" t="s">
        <v>11</v>
      </c>
      <c r="D22814" s="2">
        <v>87500</v>
      </c>
      <c r="E22814" t="s">
        <v>20</v>
      </c>
      <c r="F22814" s="1"/>
    </row>
    <row r="22815" spans="1:6">
      <c r="A22815" s="1" t="s">
        <v>16</v>
      </c>
      <c r="B22815" s="1" t="s">
        <v>7</v>
      </c>
      <c r="C22815" s="1" t="s">
        <v>8</v>
      </c>
      <c r="D22815" s="2">
        <v>155000</v>
      </c>
      <c r="E22815" t="s">
        <v>20</v>
      </c>
      <c r="F22815" s="1"/>
    </row>
    <row r="22816" spans="1:6">
      <c r="A22816" s="1" t="s">
        <v>16</v>
      </c>
      <c r="B22816" s="1" t="s">
        <v>7</v>
      </c>
      <c r="C22816" s="1" t="s">
        <v>56</v>
      </c>
      <c r="D22816" s="2">
        <v>109500</v>
      </c>
      <c r="E22816" t="s">
        <v>15</v>
      </c>
      <c r="F22816" s="1"/>
    </row>
    <row r="22817" spans="1:6">
      <c r="A22817" s="1" t="s">
        <v>16</v>
      </c>
      <c r="B22817" s="1" t="s">
        <v>7</v>
      </c>
      <c r="C22817" s="1" t="s">
        <v>11</v>
      </c>
      <c r="D22817" s="2">
        <v>127500</v>
      </c>
      <c r="E22817" t="s">
        <v>92</v>
      </c>
      <c r="F22817" s="1"/>
    </row>
    <row r="22818" spans="1:6">
      <c r="A22818" s="1" t="s">
        <v>6</v>
      </c>
      <c r="B22818" s="1" t="s">
        <v>7</v>
      </c>
      <c r="C22818" s="1" t="s">
        <v>11</v>
      </c>
      <c r="D22818" s="2">
        <v>157500</v>
      </c>
      <c r="E22818" t="s">
        <v>20</v>
      </c>
      <c r="F22818" s="1"/>
    </row>
    <row r="22819" spans="1:6">
      <c r="A22819" s="1" t="s">
        <v>16</v>
      </c>
      <c r="B22819" s="1" t="s">
        <v>7</v>
      </c>
      <c r="C22819" s="1" t="s">
        <v>11</v>
      </c>
      <c r="D22819" s="2">
        <v>205000</v>
      </c>
      <c r="E22819" t="s">
        <v>20</v>
      </c>
      <c r="F22819" s="1"/>
    </row>
    <row r="22820" spans="1:6">
      <c r="A22820" s="1" t="s">
        <v>16</v>
      </c>
      <c r="B22820" s="1" t="s">
        <v>7</v>
      </c>
      <c r="C22820" s="1" t="s">
        <v>11</v>
      </c>
      <c r="D22820" s="1"/>
      <c r="E22820" t="s">
        <v>12</v>
      </c>
      <c r="F22820" s="1"/>
    </row>
    <row r="22821" spans="1:6">
      <c r="A22821" s="1" t="s">
        <v>45</v>
      </c>
      <c r="B22821" s="1" t="s">
        <v>7</v>
      </c>
      <c r="C22821" s="1" t="s">
        <v>8</v>
      </c>
      <c r="D22821" s="2">
        <v>65000</v>
      </c>
      <c r="E22821" t="s">
        <v>49</v>
      </c>
      <c r="F22821" s="1"/>
    </row>
    <row r="22822" spans="1:6">
      <c r="A22822" s="1" t="s">
        <v>13</v>
      </c>
      <c r="B22822" s="1" t="s">
        <v>7</v>
      </c>
      <c r="C22822" s="1" t="s">
        <v>11</v>
      </c>
      <c r="D22822" s="1"/>
      <c r="E22822" t="s">
        <v>18</v>
      </c>
      <c r="F22822" s="1"/>
    </row>
    <row r="22823" spans="1:6">
      <c r="A22823" s="1" t="s">
        <v>16</v>
      </c>
      <c r="B22823" s="1" t="s">
        <v>23</v>
      </c>
      <c r="C22823" s="1" t="s">
        <v>11</v>
      </c>
      <c r="D22823" s="1"/>
      <c r="E22823" t="s">
        <v>9</v>
      </c>
      <c r="F22823" s="1"/>
    </row>
    <row r="22824" spans="1:6">
      <c r="A22824" s="1" t="s">
        <v>10</v>
      </c>
      <c r="B22824" s="1" t="s">
        <v>7</v>
      </c>
      <c r="C22824" s="1" t="s">
        <v>37</v>
      </c>
      <c r="D22824" s="2">
        <v>70000</v>
      </c>
      <c r="E22824" t="s">
        <v>32</v>
      </c>
      <c r="F22824" s="1"/>
    </row>
    <row r="22825" spans="1:6">
      <c r="A22825" s="1" t="s">
        <v>10</v>
      </c>
      <c r="B22825" s="1" t="s">
        <v>7</v>
      </c>
      <c r="C22825" s="1" t="s">
        <v>11</v>
      </c>
      <c r="D22825" s="2">
        <v>75800</v>
      </c>
      <c r="E22825" t="s">
        <v>12</v>
      </c>
      <c r="F22825" s="1"/>
    </row>
    <row r="22826" spans="1:6">
      <c r="A22826" s="1" t="s">
        <v>45</v>
      </c>
      <c r="B22826" s="1" t="s">
        <v>7</v>
      </c>
      <c r="C22826" s="1" t="s">
        <v>11</v>
      </c>
      <c r="D22826" s="2">
        <v>145000</v>
      </c>
      <c r="E22826" t="s">
        <v>12</v>
      </c>
      <c r="F22826" s="1"/>
    </row>
    <row r="22827" spans="1:6">
      <c r="A22827" s="1" t="s">
        <v>22</v>
      </c>
      <c r="B22827" s="1" t="s">
        <v>7</v>
      </c>
      <c r="C22827" s="1" t="s">
        <v>11</v>
      </c>
      <c r="D22827" s="2">
        <v>120000</v>
      </c>
      <c r="E22827" t="s">
        <v>81</v>
      </c>
      <c r="F22827" s="1"/>
    </row>
    <row r="22828" spans="1:6">
      <c r="A22828" s="1" t="s">
        <v>16</v>
      </c>
      <c r="B22828" s="1" t="s">
        <v>7</v>
      </c>
      <c r="C22828" s="1" t="s">
        <v>142</v>
      </c>
      <c r="D22828" s="2">
        <v>56500</v>
      </c>
      <c r="E22828" t="s">
        <v>15</v>
      </c>
      <c r="F22828" s="1"/>
    </row>
    <row r="22829" spans="1:6">
      <c r="A22829" s="1" t="s">
        <v>33</v>
      </c>
      <c r="B22829" s="1" t="s">
        <v>7</v>
      </c>
      <c r="C22829" s="1" t="s">
        <v>48</v>
      </c>
      <c r="D22829" s="2">
        <v>79200</v>
      </c>
      <c r="E22829" t="s">
        <v>15</v>
      </c>
      <c r="F22829" s="1"/>
    </row>
    <row r="22830" spans="1:6">
      <c r="A22830" s="1" t="s">
        <v>16</v>
      </c>
      <c r="B22830" s="1" t="s">
        <v>7</v>
      </c>
      <c r="C22830" s="1" t="s">
        <v>11</v>
      </c>
      <c r="D22830" s="2">
        <v>190600</v>
      </c>
      <c r="E22830" t="s">
        <v>228</v>
      </c>
      <c r="F22830" s="1"/>
    </row>
    <row r="22831" spans="1:6">
      <c r="A22831" s="1" t="s">
        <v>22</v>
      </c>
      <c r="B22831" s="1" t="s">
        <v>23</v>
      </c>
      <c r="C22831" s="1" t="s">
        <v>11</v>
      </c>
      <c r="D22831" s="1"/>
      <c r="E22831" t="s">
        <v>20</v>
      </c>
      <c r="F22831" s="1"/>
    </row>
    <row r="22832" spans="1:6">
      <c r="A22832" s="1" t="s">
        <v>14</v>
      </c>
      <c r="B22832" s="1" t="s">
        <v>7</v>
      </c>
      <c r="C22832" s="1" t="s">
        <v>60</v>
      </c>
      <c r="D22832" s="2">
        <v>71280</v>
      </c>
      <c r="E22832" t="s">
        <v>15</v>
      </c>
      <c r="F22832" s="1"/>
    </row>
    <row r="22833" spans="1:6">
      <c r="A22833" s="1" t="s">
        <v>13</v>
      </c>
      <c r="B22833" s="1" t="s">
        <v>7</v>
      </c>
      <c r="C22833" s="1" t="s">
        <v>11</v>
      </c>
      <c r="D22833" s="1"/>
      <c r="E22833" t="s">
        <v>12</v>
      </c>
      <c r="F22833" s="1"/>
    </row>
    <row r="22834" spans="1:6">
      <c r="A22834" s="1" t="s">
        <v>22</v>
      </c>
      <c r="B22834" s="1" t="s">
        <v>23</v>
      </c>
      <c r="C22834" s="1" t="s">
        <v>11</v>
      </c>
      <c r="D22834" s="1"/>
      <c r="E22834" t="s">
        <v>20</v>
      </c>
      <c r="F22834" s="1"/>
    </row>
    <row r="22835" spans="1:6">
      <c r="A22835" s="1" t="s">
        <v>22</v>
      </c>
      <c r="B22835" s="1"/>
      <c r="C22835" s="1" t="s">
        <v>11</v>
      </c>
      <c r="D22835" s="1"/>
      <c r="E22835" t="s">
        <v>20</v>
      </c>
      <c r="F22835" s="1"/>
    </row>
    <row r="22836" spans="1:6">
      <c r="A22836" s="1" t="s">
        <v>45</v>
      </c>
      <c r="B22836" s="1" t="s">
        <v>7</v>
      </c>
      <c r="C22836" s="1" t="s">
        <v>11</v>
      </c>
      <c r="D22836" s="2">
        <v>95000</v>
      </c>
      <c r="E22836" t="s">
        <v>32</v>
      </c>
      <c r="F22836" s="1"/>
    </row>
    <row r="22837" spans="1:6">
      <c r="A22837" s="1" t="s">
        <v>22</v>
      </c>
      <c r="B22837" s="1" t="s">
        <v>7</v>
      </c>
      <c r="C22837" s="1" t="s">
        <v>11</v>
      </c>
      <c r="D22837" s="1"/>
      <c r="E22837" t="s">
        <v>12</v>
      </c>
      <c r="F22837" s="1"/>
    </row>
    <row r="22838" spans="1:6">
      <c r="A22838" s="1" t="s">
        <v>22</v>
      </c>
      <c r="B22838" s="1" t="s">
        <v>7</v>
      </c>
      <c r="C22838" s="1" t="s">
        <v>11</v>
      </c>
      <c r="D22838" s="1"/>
      <c r="E22838" t="s">
        <v>18</v>
      </c>
      <c r="F22838" s="1"/>
    </row>
    <row r="22839" spans="1:6">
      <c r="A22839" s="1" t="s">
        <v>16</v>
      </c>
      <c r="B22839" s="1" t="s">
        <v>7</v>
      </c>
      <c r="C22839" s="1" t="s">
        <v>11</v>
      </c>
      <c r="D22839" s="1"/>
      <c r="E22839" t="s">
        <v>9</v>
      </c>
      <c r="F22839" s="1"/>
    </row>
    <row r="22840" spans="1:6">
      <c r="A22840" s="1" t="s">
        <v>16</v>
      </c>
      <c r="B22840" s="1" t="s">
        <v>7</v>
      </c>
      <c r="C22840" s="1" t="s">
        <v>11</v>
      </c>
      <c r="D22840" s="2">
        <v>200000</v>
      </c>
      <c r="E22840" t="s">
        <v>24</v>
      </c>
      <c r="F22840" s="1"/>
    </row>
    <row r="22841" spans="1:6">
      <c r="A22841" s="1" t="s">
        <v>22</v>
      </c>
      <c r="B22841" s="1" t="s">
        <v>7</v>
      </c>
      <c r="C22841" s="1" t="s">
        <v>164</v>
      </c>
      <c r="D22841" s="2">
        <v>111175</v>
      </c>
      <c r="E22841" t="s">
        <v>15</v>
      </c>
      <c r="F22841" s="1"/>
    </row>
    <row r="22842" spans="1:6">
      <c r="A22842" s="1" t="s">
        <v>16</v>
      </c>
      <c r="B22842" s="1" t="s">
        <v>23</v>
      </c>
      <c r="C22842" s="1" t="s">
        <v>11</v>
      </c>
      <c r="D22842" s="1"/>
      <c r="E22842" t="s">
        <v>9</v>
      </c>
      <c r="F22842" s="1"/>
    </row>
    <row r="22843" spans="1:6">
      <c r="A22843" s="1" t="s">
        <v>22</v>
      </c>
      <c r="B22843" s="1" t="s">
        <v>7</v>
      </c>
      <c r="C22843" s="1" t="s">
        <v>11</v>
      </c>
      <c r="D22843" s="1"/>
      <c r="E22843" t="s">
        <v>12</v>
      </c>
      <c r="F22843" s="1"/>
    </row>
    <row r="22844" spans="1:6">
      <c r="A22844" s="1" t="s">
        <v>22</v>
      </c>
      <c r="B22844" s="1" t="s">
        <v>7</v>
      </c>
      <c r="C22844" s="1" t="s">
        <v>11</v>
      </c>
      <c r="D22844" s="2">
        <v>102500</v>
      </c>
      <c r="E22844" t="s">
        <v>20</v>
      </c>
      <c r="F22844" s="1"/>
    </row>
    <row r="22845" spans="1:6">
      <c r="A22845" s="1" t="s">
        <v>45</v>
      </c>
      <c r="B22845" s="1" t="s">
        <v>7</v>
      </c>
      <c r="C22845" s="1" t="s">
        <v>11</v>
      </c>
      <c r="D22845" s="1"/>
      <c r="E22845" t="s">
        <v>9</v>
      </c>
      <c r="F22845" s="1"/>
    </row>
    <row r="22846" spans="1:6">
      <c r="A22846" s="1" t="s">
        <v>22</v>
      </c>
      <c r="B22846" s="1" t="s">
        <v>7</v>
      </c>
      <c r="C22846" s="1" t="s">
        <v>11</v>
      </c>
      <c r="D22846" s="2">
        <v>148500</v>
      </c>
      <c r="E22846" t="s">
        <v>194</v>
      </c>
      <c r="F22846" s="1"/>
    </row>
    <row r="22847" spans="1:6">
      <c r="A22847" s="1" t="s">
        <v>16</v>
      </c>
      <c r="B22847" s="1" t="s">
        <v>7</v>
      </c>
      <c r="C22847" s="1" t="s">
        <v>11</v>
      </c>
      <c r="D22847" s="2">
        <v>225000</v>
      </c>
      <c r="E22847" t="s">
        <v>12</v>
      </c>
      <c r="F22847" s="1"/>
    </row>
    <row r="22848" spans="1:6">
      <c r="A22848" s="1" t="s">
        <v>22</v>
      </c>
      <c r="B22848" s="1" t="s">
        <v>197</v>
      </c>
      <c r="C22848" s="1" t="s">
        <v>11</v>
      </c>
      <c r="D22848" s="2">
        <v>75000</v>
      </c>
      <c r="E22848" t="s">
        <v>49</v>
      </c>
      <c r="F22848" s="1"/>
    </row>
    <row r="22849" spans="1:6">
      <c r="A22849" s="1" t="s">
        <v>6</v>
      </c>
      <c r="B22849" s="1" t="s">
        <v>7</v>
      </c>
      <c r="C22849" s="1" t="s">
        <v>11</v>
      </c>
      <c r="D22849" s="1"/>
      <c r="E22849" t="s">
        <v>12</v>
      </c>
      <c r="F22849" s="1"/>
    </row>
    <row r="22850" spans="1:6">
      <c r="A22850" s="1" t="s">
        <v>13</v>
      </c>
      <c r="B22850" s="1" t="s">
        <v>7</v>
      </c>
      <c r="C22850" s="1" t="s">
        <v>11</v>
      </c>
      <c r="D22850" s="2">
        <v>130000</v>
      </c>
      <c r="E22850" t="s">
        <v>420</v>
      </c>
      <c r="F22850" s="1"/>
    </row>
    <row r="22851" spans="1:6">
      <c r="A22851" s="1" t="s">
        <v>16</v>
      </c>
      <c r="B22851" s="1" t="s">
        <v>7</v>
      </c>
      <c r="C22851" s="1" t="s">
        <v>11</v>
      </c>
      <c r="D22851" s="2">
        <v>119000</v>
      </c>
      <c r="E22851" t="s">
        <v>12</v>
      </c>
      <c r="F22851" s="1"/>
    </row>
    <row r="22852" spans="1:6">
      <c r="A22852" s="1" t="s">
        <v>22</v>
      </c>
      <c r="B22852" s="1" t="s">
        <v>7</v>
      </c>
      <c r="C22852" s="1" t="s">
        <v>11</v>
      </c>
      <c r="D22852" s="1"/>
      <c r="E22852" t="s">
        <v>318</v>
      </c>
      <c r="F22852" s="1"/>
    </row>
    <row r="22853" spans="1:6">
      <c r="A22853" s="1" t="s">
        <v>10</v>
      </c>
      <c r="B22853" s="1" t="s">
        <v>23</v>
      </c>
      <c r="C22853" s="1" t="s">
        <v>8</v>
      </c>
      <c r="D22853" s="1"/>
      <c r="E22853" t="s">
        <v>32</v>
      </c>
      <c r="F22853" s="1"/>
    </row>
    <row r="22854" spans="1:6">
      <c r="A22854" s="1" t="s">
        <v>16</v>
      </c>
      <c r="B22854" s="1" t="s">
        <v>7</v>
      </c>
      <c r="C22854" s="1" t="s">
        <v>11</v>
      </c>
      <c r="D22854" s="2">
        <v>157500</v>
      </c>
      <c r="E22854" t="s">
        <v>15</v>
      </c>
      <c r="F22854" s="1"/>
    </row>
    <row r="22855" spans="1:6">
      <c r="A22855" s="1" t="s">
        <v>22</v>
      </c>
      <c r="B22855" s="1" t="s">
        <v>7</v>
      </c>
      <c r="C22855" s="1" t="s">
        <v>11</v>
      </c>
      <c r="D22855" s="2">
        <v>75000</v>
      </c>
      <c r="E22855" t="s">
        <v>292</v>
      </c>
      <c r="F22855" s="1"/>
    </row>
    <row r="22856" spans="1:6">
      <c r="A22856" s="1" t="s">
        <v>33</v>
      </c>
      <c r="B22856" s="1" t="s">
        <v>7</v>
      </c>
      <c r="C22856" s="1" t="s">
        <v>58</v>
      </c>
      <c r="D22856" s="2">
        <v>161000</v>
      </c>
      <c r="E22856" t="s">
        <v>140</v>
      </c>
      <c r="F22856" s="1"/>
    </row>
    <row r="22857" spans="1:6">
      <c r="A22857" s="1" t="s">
        <v>22</v>
      </c>
      <c r="B22857" s="1" t="s">
        <v>7</v>
      </c>
      <c r="C22857" s="1" t="s">
        <v>11</v>
      </c>
      <c r="D22857" s="1"/>
      <c r="E22857" t="s">
        <v>18</v>
      </c>
      <c r="F22857" s="1"/>
    </row>
    <row r="22858" spans="1:6">
      <c r="A22858" s="1" t="s">
        <v>22</v>
      </c>
      <c r="B22858" s="1" t="s">
        <v>23</v>
      </c>
      <c r="C22858" s="1" t="s">
        <v>11</v>
      </c>
      <c r="D22858" s="1"/>
      <c r="E22858" t="s">
        <v>20</v>
      </c>
      <c r="F22858" s="1"/>
    </row>
    <row r="22859" spans="1:6">
      <c r="A22859" s="1" t="s">
        <v>22</v>
      </c>
      <c r="B22859" s="1" t="s">
        <v>7</v>
      </c>
      <c r="C22859" s="1" t="s">
        <v>11</v>
      </c>
      <c r="D22859" s="2">
        <v>65000</v>
      </c>
      <c r="E22859" t="s">
        <v>20</v>
      </c>
      <c r="F22859" s="1"/>
    </row>
    <row r="22860" spans="1:6">
      <c r="A22860" s="1" t="s">
        <v>22</v>
      </c>
      <c r="B22860" s="1" t="s">
        <v>7</v>
      </c>
      <c r="C22860" s="1" t="s">
        <v>47</v>
      </c>
      <c r="D22860" s="2">
        <v>72900</v>
      </c>
      <c r="E22860" t="s">
        <v>15</v>
      </c>
      <c r="F22860" s="1"/>
    </row>
    <row r="22861" spans="1:6">
      <c r="A22861" s="1" t="s">
        <v>16</v>
      </c>
      <c r="B22861" s="1" t="s">
        <v>7</v>
      </c>
      <c r="C22861" s="1" t="s">
        <v>11</v>
      </c>
      <c r="D22861" s="1"/>
      <c r="E22861" t="s">
        <v>31</v>
      </c>
      <c r="F22861" s="1"/>
    </row>
    <row r="22862" spans="1:6">
      <c r="A22862" s="1" t="s">
        <v>10</v>
      </c>
      <c r="B22862" s="1" t="s">
        <v>7</v>
      </c>
      <c r="C22862" s="1" t="s">
        <v>11</v>
      </c>
      <c r="D22862" s="2">
        <v>162500</v>
      </c>
      <c r="E22862" t="s">
        <v>20</v>
      </c>
      <c r="F22862" s="1"/>
    </row>
    <row r="22863" spans="1:6">
      <c r="A22863" s="1" t="s">
        <v>22</v>
      </c>
      <c r="B22863" s="1" t="s">
        <v>7</v>
      </c>
      <c r="C22863" s="1" t="s">
        <v>11</v>
      </c>
      <c r="D22863" s="1"/>
      <c r="E22863" t="s">
        <v>18</v>
      </c>
      <c r="F22863" s="1"/>
    </row>
    <row r="22864" spans="1:6">
      <c r="A22864" s="1" t="s">
        <v>16</v>
      </c>
      <c r="B22864" s="1" t="s">
        <v>7</v>
      </c>
      <c r="C22864" s="1" t="s">
        <v>11</v>
      </c>
      <c r="D22864" s="2">
        <v>161500</v>
      </c>
      <c r="E22864" t="s">
        <v>81</v>
      </c>
      <c r="F22864" s="1"/>
    </row>
    <row r="22865" spans="1:6">
      <c r="A22865" s="1" t="s">
        <v>22</v>
      </c>
      <c r="B22865" s="1" t="s">
        <v>23</v>
      </c>
      <c r="C22865" s="1" t="s">
        <v>11</v>
      </c>
      <c r="D22865" s="1"/>
      <c r="E22865" t="s">
        <v>32</v>
      </c>
      <c r="F22865" s="1"/>
    </row>
    <row r="22866" spans="1:6">
      <c r="A22866" s="1" t="s">
        <v>45</v>
      </c>
      <c r="B22866" s="1" t="s">
        <v>7</v>
      </c>
      <c r="C22866" s="1" t="s">
        <v>11</v>
      </c>
      <c r="D22866" s="2">
        <v>62500</v>
      </c>
      <c r="E22866" t="s">
        <v>32</v>
      </c>
      <c r="F22866" s="1"/>
    </row>
    <row r="22867" spans="1:6">
      <c r="A22867" s="1" t="s">
        <v>10</v>
      </c>
      <c r="B22867" s="1" t="s">
        <v>23</v>
      </c>
      <c r="C22867" s="1" t="s">
        <v>11</v>
      </c>
      <c r="D22867" s="1"/>
      <c r="E22867" t="s">
        <v>42</v>
      </c>
      <c r="F22867" s="1"/>
    </row>
    <row r="22868" spans="1:6">
      <c r="A22868" s="1" t="s">
        <v>16</v>
      </c>
      <c r="B22868" s="1" t="s">
        <v>7</v>
      </c>
      <c r="C22868" s="1" t="s">
        <v>11</v>
      </c>
      <c r="D22868" s="2">
        <v>150000</v>
      </c>
      <c r="E22868" t="s">
        <v>20</v>
      </c>
      <c r="F22868" s="1"/>
    </row>
    <row r="22869" spans="1:6">
      <c r="A22869" s="1" t="s">
        <v>22</v>
      </c>
      <c r="B22869" s="1" t="s">
        <v>7</v>
      </c>
      <c r="C22869" s="1" t="s">
        <v>11</v>
      </c>
      <c r="D22869" s="2">
        <v>65000</v>
      </c>
      <c r="E22869" t="s">
        <v>12</v>
      </c>
      <c r="F22869" s="1"/>
    </row>
    <row r="22870" spans="1:6">
      <c r="A22870" s="1" t="s">
        <v>10</v>
      </c>
      <c r="B22870" s="1" t="s">
        <v>7</v>
      </c>
      <c r="C22870" s="1" t="s">
        <v>48</v>
      </c>
      <c r="D22870" s="2">
        <v>96773</v>
      </c>
      <c r="E22870" t="s">
        <v>15</v>
      </c>
      <c r="F22870" s="1"/>
    </row>
    <row r="22871" spans="1:6">
      <c r="A22871" s="1" t="s">
        <v>22</v>
      </c>
      <c r="B22871" s="1" t="s">
        <v>7</v>
      </c>
      <c r="C22871" s="1" t="s">
        <v>11</v>
      </c>
      <c r="D22871" s="2">
        <v>52500</v>
      </c>
      <c r="E22871" t="s">
        <v>20</v>
      </c>
      <c r="F22871" s="1"/>
    </row>
    <row r="22872" spans="1:6">
      <c r="A22872" s="1" t="s">
        <v>22</v>
      </c>
      <c r="B22872" s="1"/>
      <c r="C22872" s="1" t="s">
        <v>11</v>
      </c>
      <c r="D22872" s="1"/>
      <c r="E22872" t="s">
        <v>9</v>
      </c>
      <c r="F22872" s="1"/>
    </row>
    <row r="22873" spans="1:6">
      <c r="A22873" s="1" t="s">
        <v>16</v>
      </c>
      <c r="B22873" s="1" t="s">
        <v>17</v>
      </c>
      <c r="C22873" s="1" t="s">
        <v>11</v>
      </c>
      <c r="D22873" s="1"/>
      <c r="E22873" t="s">
        <v>18</v>
      </c>
      <c r="F22873" s="1"/>
    </row>
    <row r="22874" spans="1:6">
      <c r="A22874" s="1" t="s">
        <v>16</v>
      </c>
      <c r="B22874" s="1" t="s">
        <v>7</v>
      </c>
      <c r="C22874" s="1" t="s">
        <v>11</v>
      </c>
      <c r="D22874" s="2">
        <v>150000</v>
      </c>
      <c r="E22874" t="s">
        <v>31</v>
      </c>
      <c r="F22874" s="1"/>
    </row>
    <row r="22875" spans="1:6">
      <c r="A22875" s="1" t="s">
        <v>16</v>
      </c>
      <c r="B22875" s="1" t="s">
        <v>23</v>
      </c>
      <c r="C22875" s="1" t="s">
        <v>11</v>
      </c>
      <c r="D22875" s="1"/>
      <c r="E22875" t="s">
        <v>32</v>
      </c>
      <c r="F22875" s="1"/>
    </row>
    <row r="22876" spans="1:6">
      <c r="A22876" s="1" t="s">
        <v>10</v>
      </c>
      <c r="B22876" s="1" t="s">
        <v>7</v>
      </c>
      <c r="C22876" s="1" t="s">
        <v>107</v>
      </c>
      <c r="D22876" s="2">
        <v>97444</v>
      </c>
      <c r="E22876" t="s">
        <v>15</v>
      </c>
      <c r="F22876" s="1"/>
    </row>
    <row r="22877" spans="1:6">
      <c r="A22877" s="1" t="s">
        <v>6</v>
      </c>
      <c r="B22877" s="1" t="s">
        <v>7</v>
      </c>
      <c r="C22877" s="1" t="s">
        <v>11</v>
      </c>
      <c r="D22877" s="2">
        <v>125000</v>
      </c>
      <c r="E22877" t="s">
        <v>24</v>
      </c>
      <c r="F22877" s="1"/>
    </row>
    <row r="22878" spans="1:6">
      <c r="A22878" s="1" t="s">
        <v>22</v>
      </c>
      <c r="B22878" s="1" t="s">
        <v>7</v>
      </c>
      <c r="C22878" s="1" t="s">
        <v>11</v>
      </c>
      <c r="D22878" s="2">
        <v>85000</v>
      </c>
      <c r="E22878" t="s">
        <v>9</v>
      </c>
      <c r="F22878" s="1"/>
    </row>
    <row r="22879" spans="1:6">
      <c r="A22879" s="1" t="s">
        <v>22</v>
      </c>
      <c r="B22879" s="1" t="s">
        <v>7</v>
      </c>
      <c r="C22879" s="1" t="s">
        <v>11</v>
      </c>
      <c r="D22879" s="2">
        <v>90000</v>
      </c>
      <c r="E22879" t="s">
        <v>32</v>
      </c>
      <c r="F22879" s="1"/>
    </row>
    <row r="22880" spans="1:6">
      <c r="A22880" s="1" t="s">
        <v>16</v>
      </c>
      <c r="B22880" s="1" t="s">
        <v>7</v>
      </c>
      <c r="C22880" s="1" t="s">
        <v>8</v>
      </c>
      <c r="D22880" s="1"/>
      <c r="E22880" t="s">
        <v>12</v>
      </c>
      <c r="F22880" s="1"/>
    </row>
    <row r="22881" spans="1:6">
      <c r="A22881" s="1" t="s">
        <v>22</v>
      </c>
      <c r="B22881" s="1" t="s">
        <v>7</v>
      </c>
      <c r="C22881" s="1" t="s">
        <v>28</v>
      </c>
      <c r="D22881" s="2">
        <v>53014</v>
      </c>
      <c r="E22881" t="s">
        <v>15</v>
      </c>
      <c r="F22881" s="1"/>
    </row>
    <row r="22882" spans="1:6">
      <c r="A22882" s="1" t="s">
        <v>6</v>
      </c>
      <c r="B22882" s="1" t="s">
        <v>7</v>
      </c>
      <c r="C22882" s="1" t="s">
        <v>11</v>
      </c>
      <c r="D22882" s="2">
        <v>200000</v>
      </c>
      <c r="E22882" t="s">
        <v>353</v>
      </c>
      <c r="F22882" s="1"/>
    </row>
    <row r="22883" spans="1:6">
      <c r="A22883" s="1" t="s">
        <v>16</v>
      </c>
      <c r="B22883" s="1" t="s">
        <v>7</v>
      </c>
      <c r="C22883" s="1" t="s">
        <v>11</v>
      </c>
      <c r="D22883" s="2">
        <v>73000</v>
      </c>
      <c r="E22883" t="s">
        <v>38</v>
      </c>
      <c r="F22883" s="1"/>
    </row>
    <row r="22884" spans="1:6">
      <c r="A22884" s="1" t="s">
        <v>10</v>
      </c>
      <c r="B22884" s="1" t="s">
        <v>7</v>
      </c>
      <c r="C22884" s="1" t="s">
        <v>8</v>
      </c>
      <c r="D22884" s="1"/>
      <c r="E22884" t="s">
        <v>9</v>
      </c>
      <c r="F22884" s="1"/>
    </row>
    <row r="22885" spans="1:6">
      <c r="A22885" s="1" t="s">
        <v>22</v>
      </c>
      <c r="B22885" s="1" t="s">
        <v>23</v>
      </c>
      <c r="C22885" s="1" t="s">
        <v>11</v>
      </c>
      <c r="D22885" s="1"/>
      <c r="E22885" t="s">
        <v>32</v>
      </c>
      <c r="F22885" s="1"/>
    </row>
    <row r="22886" spans="1:6">
      <c r="A22886" s="1" t="s">
        <v>16</v>
      </c>
      <c r="B22886" s="1" t="s">
        <v>17</v>
      </c>
      <c r="C22886" s="1" t="s">
        <v>11</v>
      </c>
      <c r="D22886" s="1"/>
      <c r="E22886" t="s">
        <v>18</v>
      </c>
      <c r="F22886" s="1"/>
    </row>
    <row r="22887" spans="1:6">
      <c r="A22887" s="1" t="s">
        <v>6</v>
      </c>
      <c r="B22887" s="1" t="s">
        <v>7</v>
      </c>
      <c r="C22887" s="1" t="s">
        <v>128</v>
      </c>
      <c r="D22887" s="2">
        <v>89100</v>
      </c>
      <c r="E22887" t="s">
        <v>243</v>
      </c>
      <c r="F22887" s="1"/>
    </row>
    <row r="22888" spans="1:6">
      <c r="A22888" s="1" t="s">
        <v>13</v>
      </c>
      <c r="B22888" s="1" t="s">
        <v>7</v>
      </c>
      <c r="C22888" s="1" t="s">
        <v>11</v>
      </c>
      <c r="D22888" s="2">
        <v>90000</v>
      </c>
      <c r="E22888" t="s">
        <v>20</v>
      </c>
      <c r="F22888" s="1"/>
    </row>
    <row r="22889" spans="1:6">
      <c r="A22889" s="1" t="s">
        <v>14</v>
      </c>
      <c r="B22889" s="1" t="s">
        <v>7</v>
      </c>
      <c r="C22889" s="1" t="s">
        <v>56</v>
      </c>
      <c r="D22889" s="2">
        <v>104668</v>
      </c>
      <c r="E22889" t="s">
        <v>15</v>
      </c>
      <c r="F22889" s="1"/>
    </row>
    <row r="22890" spans="1:6">
      <c r="A22890" s="1" t="s">
        <v>6</v>
      </c>
      <c r="B22890" s="1" t="s">
        <v>7</v>
      </c>
      <c r="C22890" s="1" t="s">
        <v>11</v>
      </c>
      <c r="D22890" s="1"/>
      <c r="E22890" t="s">
        <v>20</v>
      </c>
      <c r="F22890" s="1"/>
    </row>
    <row r="22891" spans="1:6">
      <c r="A22891" s="1" t="s">
        <v>22</v>
      </c>
      <c r="B22891" s="1" t="s">
        <v>7</v>
      </c>
      <c r="C22891" s="1" t="s">
        <v>11</v>
      </c>
      <c r="D22891" s="1"/>
      <c r="E22891" t="s">
        <v>611</v>
      </c>
      <c r="F22891" s="1"/>
    </row>
    <row r="22892" spans="1:6">
      <c r="A22892" s="1" t="s">
        <v>16</v>
      </c>
      <c r="B22892" s="1" t="s">
        <v>59</v>
      </c>
      <c r="C22892" s="1" t="s">
        <v>11</v>
      </c>
      <c r="D22892" s="1"/>
      <c r="E22892" t="s">
        <v>12</v>
      </c>
      <c r="F22892" s="1"/>
    </row>
    <row r="22893" spans="1:6">
      <c r="A22893" s="1" t="s">
        <v>16</v>
      </c>
      <c r="B22893" s="1" t="s">
        <v>7</v>
      </c>
      <c r="C22893" s="1" t="s">
        <v>11</v>
      </c>
      <c r="D22893" s="1"/>
      <c r="E22893" t="s">
        <v>12</v>
      </c>
      <c r="F22893" s="1"/>
    </row>
    <row r="22894" spans="1:6">
      <c r="A22894" s="1" t="s">
        <v>22</v>
      </c>
      <c r="B22894" s="1" t="s">
        <v>7</v>
      </c>
      <c r="C22894" s="1" t="s">
        <v>11</v>
      </c>
      <c r="D22894" s="2">
        <v>75000</v>
      </c>
      <c r="E22894" t="s">
        <v>49</v>
      </c>
      <c r="F22894" s="1"/>
    </row>
    <row r="22895" spans="1:6">
      <c r="A22895" s="1" t="s">
        <v>13</v>
      </c>
      <c r="B22895" s="1" t="s">
        <v>7</v>
      </c>
      <c r="C22895" s="1" t="s">
        <v>96</v>
      </c>
      <c r="D22895" s="2">
        <v>111175</v>
      </c>
      <c r="E22895" t="s">
        <v>15</v>
      </c>
      <c r="F22895" s="1"/>
    </row>
    <row r="22896" spans="1:6">
      <c r="A22896" s="1" t="s">
        <v>10</v>
      </c>
      <c r="B22896" s="1" t="s">
        <v>7</v>
      </c>
      <c r="C22896" s="1" t="s">
        <v>8</v>
      </c>
      <c r="D22896" s="2">
        <v>90000</v>
      </c>
      <c r="E22896" t="s">
        <v>24</v>
      </c>
      <c r="F22896" s="1"/>
    </row>
    <row r="22897" spans="1:6">
      <c r="A22897" s="1" t="s">
        <v>10</v>
      </c>
      <c r="B22897" s="1" t="s">
        <v>7</v>
      </c>
      <c r="C22897" s="1" t="s">
        <v>11</v>
      </c>
      <c r="D22897" s="2">
        <v>125000</v>
      </c>
      <c r="E22897" t="s">
        <v>24</v>
      </c>
      <c r="F22897" s="1"/>
    </row>
    <row r="22898" spans="1:6">
      <c r="A22898" s="1" t="s">
        <v>13</v>
      </c>
      <c r="B22898" s="1" t="s">
        <v>7</v>
      </c>
      <c r="C22898" s="1" t="s">
        <v>11</v>
      </c>
      <c r="D22898" s="2">
        <v>122500</v>
      </c>
      <c r="E22898" t="s">
        <v>12</v>
      </c>
      <c r="F22898" s="1"/>
    </row>
    <row r="22899" spans="1:6">
      <c r="A22899" s="1" t="s">
        <v>22</v>
      </c>
      <c r="B22899" s="1" t="s">
        <v>7</v>
      </c>
      <c r="C22899" s="1" t="s">
        <v>11</v>
      </c>
      <c r="D22899" s="2">
        <v>57500</v>
      </c>
      <c r="E22899" t="s">
        <v>12</v>
      </c>
      <c r="F22899" s="1"/>
    </row>
    <row r="22900" spans="1:6">
      <c r="A22900" s="1" t="s">
        <v>6</v>
      </c>
      <c r="B22900" s="1" t="s">
        <v>17</v>
      </c>
      <c r="C22900" s="1" t="s">
        <v>11</v>
      </c>
      <c r="D22900" s="1"/>
      <c r="E22900" t="s">
        <v>18</v>
      </c>
      <c r="F22900" s="1"/>
    </row>
    <row r="22901" spans="1:6">
      <c r="A22901" s="1" t="s">
        <v>22</v>
      </c>
      <c r="B22901" s="1" t="s">
        <v>7</v>
      </c>
      <c r="C22901" s="1" t="s">
        <v>11</v>
      </c>
      <c r="D22901" s="2">
        <v>150000</v>
      </c>
      <c r="E22901" t="s">
        <v>50</v>
      </c>
      <c r="F22901" s="1"/>
    </row>
    <row r="22902" spans="1:6">
      <c r="A22902" s="1" t="s">
        <v>22</v>
      </c>
      <c r="B22902" s="1" t="s">
        <v>23</v>
      </c>
      <c r="C22902" s="1" t="s">
        <v>11</v>
      </c>
      <c r="D22902" s="1"/>
      <c r="E22902" t="s">
        <v>20</v>
      </c>
      <c r="F22902" s="1"/>
    </row>
    <row r="22903" spans="1:6">
      <c r="A22903" s="1" t="s">
        <v>16</v>
      </c>
      <c r="B22903" s="1" t="s">
        <v>7</v>
      </c>
      <c r="C22903" s="1" t="s">
        <v>11</v>
      </c>
      <c r="D22903" s="1"/>
      <c r="E22903" t="s">
        <v>12</v>
      </c>
      <c r="F22903" s="1"/>
    </row>
    <row r="22904" spans="1:6">
      <c r="A22904" s="1" t="s">
        <v>10</v>
      </c>
      <c r="B22904" s="1" t="s">
        <v>7</v>
      </c>
      <c r="C22904" s="1" t="s">
        <v>37</v>
      </c>
      <c r="D22904" s="2">
        <v>101014</v>
      </c>
      <c r="E22904" t="s">
        <v>24</v>
      </c>
      <c r="F22904" s="1"/>
    </row>
    <row r="22905" spans="1:6">
      <c r="A22905" s="1" t="s">
        <v>22</v>
      </c>
      <c r="B22905" s="1" t="s">
        <v>7</v>
      </c>
      <c r="C22905" s="1" t="s">
        <v>11</v>
      </c>
      <c r="D22905" s="1"/>
      <c r="E22905" t="s">
        <v>563</v>
      </c>
      <c r="F22905" s="1"/>
    </row>
    <row r="22906" spans="1:6">
      <c r="A22906" s="1" t="s">
        <v>22</v>
      </c>
      <c r="B22906" s="1" t="s">
        <v>7</v>
      </c>
      <c r="C22906" s="1" t="s">
        <v>11</v>
      </c>
      <c r="D22906" s="1"/>
      <c r="E22906" t="s">
        <v>9</v>
      </c>
      <c r="F22906" s="1"/>
    </row>
    <row r="22907" spans="1:6">
      <c r="A22907" s="1" t="s">
        <v>22</v>
      </c>
      <c r="B22907" s="1" t="s">
        <v>7</v>
      </c>
      <c r="C22907" s="1" t="s">
        <v>11</v>
      </c>
      <c r="D22907" s="1"/>
      <c r="E22907" t="s">
        <v>18</v>
      </c>
      <c r="F22907" s="1"/>
    </row>
    <row r="22908" spans="1:6">
      <c r="A22908" s="1" t="s">
        <v>22</v>
      </c>
      <c r="B22908" s="1" t="s">
        <v>7</v>
      </c>
      <c r="C22908" s="1" t="s">
        <v>11</v>
      </c>
      <c r="D22908" s="1"/>
      <c r="E22908" t="s">
        <v>12</v>
      </c>
      <c r="F22908" s="1"/>
    </row>
    <row r="22909" spans="1:6">
      <c r="A22909" s="1" t="s">
        <v>10</v>
      </c>
      <c r="B22909" s="1" t="s">
        <v>23</v>
      </c>
      <c r="C22909" s="1" t="s">
        <v>11</v>
      </c>
      <c r="D22909" s="1"/>
      <c r="E22909" t="s">
        <v>41</v>
      </c>
      <c r="F22909" s="1"/>
    </row>
    <row r="22910" spans="1:6">
      <c r="A22910" s="1" t="s">
        <v>22</v>
      </c>
      <c r="B22910" s="1" t="s">
        <v>7</v>
      </c>
      <c r="C22910" s="1" t="s">
        <v>34</v>
      </c>
      <c r="D22910" s="2">
        <v>57500</v>
      </c>
      <c r="E22910" t="s">
        <v>15</v>
      </c>
      <c r="F22910" s="1"/>
    </row>
    <row r="22911" spans="1:6">
      <c r="A22911" s="1" t="s">
        <v>16</v>
      </c>
      <c r="B22911" s="1" t="s">
        <v>7</v>
      </c>
      <c r="C22911" s="1" t="s">
        <v>179</v>
      </c>
      <c r="D22911" s="2">
        <v>192000</v>
      </c>
      <c r="E22911" t="s">
        <v>15</v>
      </c>
      <c r="F22911" s="1"/>
    </row>
    <row r="22912" spans="1:6">
      <c r="A22912" s="1" t="s">
        <v>16</v>
      </c>
      <c r="B22912" s="1" t="s">
        <v>7</v>
      </c>
      <c r="C22912" s="1" t="s">
        <v>11</v>
      </c>
      <c r="D22912" s="2">
        <v>145000</v>
      </c>
      <c r="E22912" t="s">
        <v>12</v>
      </c>
      <c r="F22912" s="1"/>
    </row>
    <row r="22913" spans="1:6">
      <c r="A22913" s="1" t="s">
        <v>22</v>
      </c>
      <c r="B22913" s="1" t="s">
        <v>7</v>
      </c>
      <c r="C22913" s="1" t="s">
        <v>11</v>
      </c>
      <c r="D22913" s="2">
        <v>84500</v>
      </c>
      <c r="E22913" t="s">
        <v>38</v>
      </c>
      <c r="F22913" s="1"/>
    </row>
    <row r="22914" spans="1:6">
      <c r="A22914" s="1" t="s">
        <v>22</v>
      </c>
      <c r="B22914" s="1" t="s">
        <v>7</v>
      </c>
      <c r="C22914" s="1" t="s">
        <v>11</v>
      </c>
      <c r="D22914" s="2">
        <v>84000</v>
      </c>
      <c r="E22914" t="s">
        <v>612</v>
      </c>
      <c r="F22914" s="1"/>
    </row>
    <row r="22915" spans="1:6">
      <c r="A22915" s="1" t="s">
        <v>16</v>
      </c>
      <c r="B22915" s="1" t="s">
        <v>7</v>
      </c>
      <c r="C22915" s="1" t="s">
        <v>11</v>
      </c>
      <c r="D22915" s="1"/>
      <c r="E22915" t="s">
        <v>12</v>
      </c>
      <c r="F22915" s="1"/>
    </row>
    <row r="22916" spans="1:6">
      <c r="A22916" s="1" t="s">
        <v>22</v>
      </c>
      <c r="B22916" s="1" t="s">
        <v>23</v>
      </c>
      <c r="C22916" s="1" t="s">
        <v>11</v>
      </c>
      <c r="D22916" s="1"/>
      <c r="E22916" t="s">
        <v>20</v>
      </c>
      <c r="F22916" s="1"/>
    </row>
    <row r="22917" spans="1:6">
      <c r="A22917" s="1" t="s">
        <v>16</v>
      </c>
      <c r="B22917" s="1" t="s">
        <v>7</v>
      </c>
      <c r="C22917" s="1" t="s">
        <v>11</v>
      </c>
      <c r="D22917" s="2">
        <v>225000</v>
      </c>
      <c r="E22917" t="s">
        <v>20</v>
      </c>
      <c r="F22917" s="1"/>
    </row>
    <row r="22918" spans="1:6">
      <c r="A22918" s="1" t="s">
        <v>19</v>
      </c>
      <c r="B22918" s="1" t="s">
        <v>7</v>
      </c>
      <c r="C22918" s="1" t="s">
        <v>325</v>
      </c>
      <c r="D22918" s="2">
        <v>173500</v>
      </c>
      <c r="E22918" t="s">
        <v>57</v>
      </c>
      <c r="F22918" s="1"/>
    </row>
    <row r="22919" spans="1:6">
      <c r="A22919" s="1" t="s">
        <v>6</v>
      </c>
      <c r="B22919" s="1" t="s">
        <v>7</v>
      </c>
      <c r="C22919" s="1" t="s">
        <v>11</v>
      </c>
      <c r="D22919" s="2">
        <v>158000</v>
      </c>
      <c r="E22919" t="s">
        <v>98</v>
      </c>
      <c r="F22919" s="1"/>
    </row>
    <row r="22920" spans="1:6">
      <c r="A22920" s="1" t="s">
        <v>22</v>
      </c>
      <c r="B22920" s="1" t="s">
        <v>7</v>
      </c>
      <c r="C22920" s="1" t="s">
        <v>64</v>
      </c>
      <c r="D22920" s="2">
        <v>100500</v>
      </c>
      <c r="E22920" t="s">
        <v>15</v>
      </c>
      <c r="F22920" s="1"/>
    </row>
    <row r="22921" spans="1:6">
      <c r="A22921" s="1" t="s">
        <v>16</v>
      </c>
      <c r="B22921" s="1" t="s">
        <v>7</v>
      </c>
      <c r="C22921" s="1" t="s">
        <v>11</v>
      </c>
      <c r="D22921" s="2">
        <v>225000</v>
      </c>
      <c r="E22921" t="s">
        <v>12</v>
      </c>
      <c r="F22921" s="1"/>
    </row>
    <row r="22922" spans="1:6">
      <c r="A22922" s="1" t="s">
        <v>22</v>
      </c>
      <c r="B22922" s="1" t="s">
        <v>23</v>
      </c>
      <c r="C22922" s="1" t="s">
        <v>11</v>
      </c>
      <c r="D22922" s="1"/>
      <c r="E22922" t="s">
        <v>20</v>
      </c>
      <c r="F22922" s="1"/>
    </row>
    <row r="22923" spans="1:6">
      <c r="A22923" s="1" t="s">
        <v>10</v>
      </c>
      <c r="B22923" s="1" t="s">
        <v>7</v>
      </c>
      <c r="C22923" s="1" t="s">
        <v>11</v>
      </c>
      <c r="D22923" s="2">
        <v>110000</v>
      </c>
      <c r="E22923" t="s">
        <v>32</v>
      </c>
      <c r="F22923" s="1"/>
    </row>
    <row r="22924" spans="1:6">
      <c r="A22924" s="1" t="s">
        <v>16</v>
      </c>
      <c r="B22924" s="1" t="s">
        <v>7</v>
      </c>
      <c r="C22924" s="1" t="s">
        <v>157</v>
      </c>
      <c r="D22924" s="2">
        <v>109500</v>
      </c>
      <c r="E22924" t="s">
        <v>15</v>
      </c>
      <c r="F22924" s="1"/>
    </row>
    <row r="22925" spans="1:6">
      <c r="A22925" s="1" t="s">
        <v>22</v>
      </c>
      <c r="B22925" s="1" t="s">
        <v>197</v>
      </c>
      <c r="C22925" s="1" t="s">
        <v>11</v>
      </c>
      <c r="D22925" s="1"/>
      <c r="E22925" t="s">
        <v>93</v>
      </c>
      <c r="F22925" s="1"/>
    </row>
    <row r="22926" spans="1:6">
      <c r="A22926" s="1" t="s">
        <v>22</v>
      </c>
      <c r="B22926" s="1" t="s">
        <v>7</v>
      </c>
      <c r="C22926" s="1" t="s">
        <v>11</v>
      </c>
      <c r="D22926" s="2">
        <v>50000</v>
      </c>
      <c r="E22926" t="s">
        <v>20</v>
      </c>
      <c r="F22926" s="1"/>
    </row>
    <row r="22927" spans="1:6">
      <c r="A22927" s="1" t="s">
        <v>22</v>
      </c>
      <c r="B22927" s="1" t="s">
        <v>23</v>
      </c>
      <c r="C22927" s="1" t="s">
        <v>11</v>
      </c>
      <c r="D22927" s="1"/>
      <c r="E22927" t="s">
        <v>93</v>
      </c>
      <c r="F22927" s="1"/>
    </row>
    <row r="22928" spans="1:6">
      <c r="A22928" s="1" t="s">
        <v>14</v>
      </c>
      <c r="B22928" s="1" t="s">
        <v>7</v>
      </c>
      <c r="C22928" s="1" t="s">
        <v>102</v>
      </c>
      <c r="D22928" s="2">
        <v>107550</v>
      </c>
      <c r="E22928" t="s">
        <v>15</v>
      </c>
      <c r="F22928" s="1"/>
    </row>
    <row r="22929" spans="1:6">
      <c r="A22929" s="1" t="s">
        <v>13</v>
      </c>
      <c r="B22929" s="1" t="s">
        <v>7</v>
      </c>
      <c r="C22929" s="1" t="s">
        <v>11</v>
      </c>
      <c r="D22929" s="1"/>
      <c r="E22929" t="s">
        <v>20</v>
      </c>
      <c r="F22929" s="1"/>
    </row>
    <row r="22930" spans="1:6">
      <c r="A22930" s="1" t="s">
        <v>22</v>
      </c>
      <c r="B22930" s="1"/>
      <c r="C22930" s="1" t="s">
        <v>11</v>
      </c>
      <c r="D22930" s="1"/>
      <c r="E22930" t="s">
        <v>12</v>
      </c>
      <c r="F22930" s="1"/>
    </row>
    <row r="22931" spans="1:6">
      <c r="A22931" s="1" t="s">
        <v>10</v>
      </c>
      <c r="B22931" s="1" t="s">
        <v>7</v>
      </c>
      <c r="C22931" s="1" t="s">
        <v>11</v>
      </c>
      <c r="D22931" s="1"/>
      <c r="E22931" t="s">
        <v>18</v>
      </c>
      <c r="F22931" s="1"/>
    </row>
    <row r="22932" spans="1:6">
      <c r="A22932" s="1" t="s">
        <v>22</v>
      </c>
      <c r="B22932" s="1" t="s">
        <v>7</v>
      </c>
      <c r="C22932" s="1" t="s">
        <v>11</v>
      </c>
      <c r="D22932" s="2">
        <v>82500</v>
      </c>
      <c r="E22932" t="s">
        <v>12</v>
      </c>
      <c r="F22932" s="1"/>
    </row>
    <row r="22933" spans="1:6">
      <c r="A22933" s="1" t="s">
        <v>16</v>
      </c>
      <c r="B22933" s="1" t="s">
        <v>7</v>
      </c>
      <c r="C22933" s="1" t="s">
        <v>11</v>
      </c>
      <c r="D22933" s="2">
        <v>175000</v>
      </c>
      <c r="E22933" t="s">
        <v>24</v>
      </c>
      <c r="F22933" s="1"/>
    </row>
    <row r="22934" spans="1:6">
      <c r="A22934" s="1" t="s">
        <v>22</v>
      </c>
      <c r="B22934" s="1" t="s">
        <v>7</v>
      </c>
      <c r="C22934" s="1" t="s">
        <v>11</v>
      </c>
      <c r="D22934" s="2">
        <v>115000</v>
      </c>
      <c r="E22934" t="s">
        <v>24</v>
      </c>
      <c r="F22934" s="1"/>
    </row>
    <row r="22935" spans="1:6">
      <c r="A22935" s="1" t="s">
        <v>19</v>
      </c>
      <c r="B22935" s="1" t="s">
        <v>7</v>
      </c>
      <c r="C22935" s="1" t="s">
        <v>11</v>
      </c>
      <c r="D22935" s="2">
        <v>165000</v>
      </c>
      <c r="E22935" t="s">
        <v>340</v>
      </c>
      <c r="F22935" s="1"/>
    </row>
    <row r="22936" spans="1:6">
      <c r="A22936" s="1" t="s">
        <v>19</v>
      </c>
      <c r="B22936" s="1" t="s">
        <v>7</v>
      </c>
      <c r="C22936" s="1" t="s">
        <v>11</v>
      </c>
      <c r="D22936" s="2">
        <v>140000</v>
      </c>
      <c r="E22936" t="s">
        <v>12</v>
      </c>
      <c r="F22936" s="1"/>
    </row>
    <row r="22937" spans="1:6">
      <c r="A22937" s="1" t="s">
        <v>6</v>
      </c>
      <c r="B22937" s="1" t="s">
        <v>7</v>
      </c>
      <c r="C22937" s="1" t="s">
        <v>11</v>
      </c>
      <c r="D22937" s="2">
        <v>252844</v>
      </c>
      <c r="E22937" t="s">
        <v>20</v>
      </c>
      <c r="F22937" s="1"/>
    </row>
    <row r="22938" spans="1:6">
      <c r="A22938" s="1" t="s">
        <v>16</v>
      </c>
      <c r="B22938" s="1" t="s">
        <v>7</v>
      </c>
      <c r="C22938" s="1" t="s">
        <v>11</v>
      </c>
      <c r="D22938" s="2">
        <v>145000</v>
      </c>
      <c r="E22938" t="s">
        <v>93</v>
      </c>
      <c r="F22938" s="1"/>
    </row>
    <row r="22939" spans="1:6">
      <c r="A22939" s="1" t="s">
        <v>10</v>
      </c>
      <c r="B22939" s="1" t="s">
        <v>17</v>
      </c>
      <c r="C22939" s="1" t="s">
        <v>11</v>
      </c>
      <c r="D22939" s="2">
        <v>152650</v>
      </c>
      <c r="E22939" t="s">
        <v>26</v>
      </c>
      <c r="F22939" s="1"/>
    </row>
    <row r="22940" spans="1:6">
      <c r="A22940" s="1" t="s">
        <v>16</v>
      </c>
      <c r="B22940" s="1" t="s">
        <v>7</v>
      </c>
      <c r="C22940" s="1" t="s">
        <v>11</v>
      </c>
      <c r="D22940" s="2">
        <v>160000</v>
      </c>
      <c r="E22940" t="s">
        <v>12</v>
      </c>
      <c r="F22940" s="1"/>
    </row>
    <row r="22941" spans="1:6">
      <c r="A22941" s="1" t="s">
        <v>22</v>
      </c>
      <c r="B22941" s="1" t="s">
        <v>7</v>
      </c>
      <c r="C22941" s="1" t="s">
        <v>11</v>
      </c>
      <c r="D22941" s="2">
        <v>67500</v>
      </c>
      <c r="E22941" t="s">
        <v>9</v>
      </c>
      <c r="F22941" s="1"/>
    </row>
    <row r="22942" spans="1:6">
      <c r="A22942" s="1" t="s">
        <v>22</v>
      </c>
      <c r="B22942" s="1" t="s">
        <v>7</v>
      </c>
      <c r="C22942" s="1" t="s">
        <v>11</v>
      </c>
      <c r="D22942" s="2">
        <v>64273</v>
      </c>
      <c r="E22942" t="s">
        <v>50</v>
      </c>
      <c r="F22942" s="1"/>
    </row>
    <row r="22943" spans="1:6">
      <c r="A22943" s="1" t="s">
        <v>6</v>
      </c>
      <c r="B22943" s="1" t="s">
        <v>7</v>
      </c>
      <c r="C22943" s="1" t="s">
        <v>11</v>
      </c>
      <c r="D22943" s="2">
        <v>300000</v>
      </c>
      <c r="E22943" t="s">
        <v>20</v>
      </c>
      <c r="F22943" s="1"/>
    </row>
    <row r="22944" spans="1:6">
      <c r="A22944" s="1" t="s">
        <v>33</v>
      </c>
      <c r="B22944" s="1" t="s">
        <v>17</v>
      </c>
      <c r="C22944" s="1" t="s">
        <v>11</v>
      </c>
      <c r="D22944" s="1"/>
      <c r="E22944" t="s">
        <v>18</v>
      </c>
      <c r="F22944" s="1"/>
    </row>
    <row r="22945" spans="1:6">
      <c r="A22945" s="1" t="s">
        <v>45</v>
      </c>
      <c r="B22945" s="1" t="s">
        <v>7</v>
      </c>
      <c r="C22945" s="1" t="s">
        <v>11</v>
      </c>
      <c r="D22945" s="1"/>
      <c r="E22945" t="s">
        <v>9</v>
      </c>
      <c r="F22945" s="1"/>
    </row>
    <row r="22946" spans="1:6">
      <c r="A22946" s="1" t="s">
        <v>22</v>
      </c>
      <c r="B22946" s="1" t="s">
        <v>7</v>
      </c>
      <c r="C22946" s="1" t="s">
        <v>11</v>
      </c>
      <c r="D22946" s="2">
        <v>84410</v>
      </c>
      <c r="E22946" t="s">
        <v>53</v>
      </c>
      <c r="F22946" s="1"/>
    </row>
    <row r="22947" spans="1:6">
      <c r="A22947" s="1" t="s">
        <v>22</v>
      </c>
      <c r="B22947" s="1" t="s">
        <v>7</v>
      </c>
      <c r="C22947" s="1" t="s">
        <v>11</v>
      </c>
      <c r="D22947" s="2">
        <v>120000</v>
      </c>
      <c r="E22947" t="s">
        <v>12</v>
      </c>
      <c r="F22947" s="1"/>
    </row>
    <row r="22948" spans="1:6">
      <c r="A22948" s="1" t="s">
        <v>16</v>
      </c>
      <c r="B22948" s="1" t="s">
        <v>7</v>
      </c>
      <c r="C22948" s="1" t="s">
        <v>11</v>
      </c>
      <c r="D22948" s="2">
        <v>99000</v>
      </c>
      <c r="E22948" t="s">
        <v>81</v>
      </c>
      <c r="F22948" s="1"/>
    </row>
    <row r="22949" spans="1:6">
      <c r="A22949" s="1" t="s">
        <v>16</v>
      </c>
      <c r="B22949" s="1" t="s">
        <v>7</v>
      </c>
      <c r="C22949" s="1" t="s">
        <v>11</v>
      </c>
      <c r="D22949" s="2">
        <v>115000</v>
      </c>
      <c r="E22949" t="s">
        <v>24</v>
      </c>
      <c r="F22949" s="1"/>
    </row>
    <row r="22950" spans="1:6">
      <c r="A22950" s="1" t="s">
        <v>22</v>
      </c>
      <c r="B22950" s="1" t="s">
        <v>7</v>
      </c>
      <c r="C22950" s="1" t="s">
        <v>11</v>
      </c>
      <c r="D22950" s="2">
        <v>105000</v>
      </c>
      <c r="E22950" t="s">
        <v>292</v>
      </c>
      <c r="F22950" s="1"/>
    </row>
    <row r="22951" spans="1:6">
      <c r="A22951" s="1" t="s">
        <v>10</v>
      </c>
      <c r="B22951" s="1" t="s">
        <v>7</v>
      </c>
      <c r="C22951" s="1" t="s">
        <v>44</v>
      </c>
      <c r="D22951" s="2">
        <v>56700</v>
      </c>
      <c r="E22951" t="s">
        <v>15</v>
      </c>
      <c r="F22951" s="1"/>
    </row>
    <row r="22952" spans="1:6">
      <c r="A22952" s="1" t="s">
        <v>16</v>
      </c>
      <c r="B22952" s="1" t="s">
        <v>7</v>
      </c>
      <c r="C22952" s="1" t="s">
        <v>11</v>
      </c>
      <c r="D22952" s="2">
        <v>167000</v>
      </c>
      <c r="E22952" t="s">
        <v>42</v>
      </c>
      <c r="F22952" s="1"/>
    </row>
    <row r="22953" spans="1:6">
      <c r="A22953" s="1" t="s">
        <v>16</v>
      </c>
      <c r="B22953" s="1" t="s">
        <v>23</v>
      </c>
      <c r="C22953" s="1" t="s">
        <v>8</v>
      </c>
      <c r="D22953" s="1"/>
      <c r="E22953" t="s">
        <v>41</v>
      </c>
      <c r="F22953" s="1"/>
    </row>
    <row r="22954" spans="1:6">
      <c r="A22954" s="1" t="s">
        <v>22</v>
      </c>
      <c r="B22954" s="1" t="s">
        <v>52</v>
      </c>
      <c r="C22954" s="1" t="s">
        <v>11</v>
      </c>
      <c r="D22954" s="1"/>
      <c r="E22954" t="s">
        <v>193</v>
      </c>
      <c r="F22954" s="1"/>
    </row>
    <row r="22955" spans="1:6">
      <c r="A22955" s="1" t="s">
        <v>22</v>
      </c>
      <c r="B22955" s="1" t="s">
        <v>7</v>
      </c>
      <c r="C22955" s="1" t="s">
        <v>11</v>
      </c>
      <c r="D22955" s="2">
        <v>90000</v>
      </c>
      <c r="E22955" t="s">
        <v>24</v>
      </c>
      <c r="F22955" s="1"/>
    </row>
    <row r="22956" spans="1:6">
      <c r="A22956" s="1" t="s">
        <v>22</v>
      </c>
      <c r="B22956" s="1" t="s">
        <v>23</v>
      </c>
      <c r="C22956" s="1" t="s">
        <v>11</v>
      </c>
      <c r="D22956" s="1"/>
      <c r="E22956" t="s">
        <v>32</v>
      </c>
      <c r="F22956" s="1"/>
    </row>
    <row r="22957" spans="1:6">
      <c r="A22957" s="1" t="s">
        <v>22</v>
      </c>
      <c r="B22957" s="1" t="s">
        <v>7</v>
      </c>
      <c r="C22957" s="1" t="s">
        <v>11</v>
      </c>
      <c r="D22957" s="2">
        <v>75000</v>
      </c>
      <c r="E22957" t="s">
        <v>20</v>
      </c>
      <c r="F22957" s="1"/>
    </row>
    <row r="22958" spans="1:6">
      <c r="A22958" s="1" t="s">
        <v>16</v>
      </c>
      <c r="B22958" s="1" t="s">
        <v>23</v>
      </c>
      <c r="C22958" s="1" t="s">
        <v>11</v>
      </c>
      <c r="D22958" s="1"/>
      <c r="E22958" t="s">
        <v>41</v>
      </c>
      <c r="F22958" s="1"/>
    </row>
    <row r="22959" spans="1:6">
      <c r="A22959" s="1" t="s">
        <v>22</v>
      </c>
      <c r="B22959" s="1"/>
      <c r="C22959" s="1" t="s">
        <v>11</v>
      </c>
      <c r="D22959" s="1"/>
      <c r="E22959" t="s">
        <v>9</v>
      </c>
      <c r="F22959" s="1"/>
    </row>
    <row r="22960" spans="1:6">
      <c r="A22960" s="1" t="s">
        <v>10</v>
      </c>
      <c r="B22960" s="1" t="s">
        <v>7</v>
      </c>
      <c r="C22960" s="1" t="s">
        <v>11</v>
      </c>
      <c r="D22960" s="1"/>
      <c r="E22960" t="s">
        <v>18</v>
      </c>
      <c r="F22960" s="1"/>
    </row>
    <row r="22961" spans="1:6">
      <c r="A22961" s="1" t="s">
        <v>16</v>
      </c>
      <c r="B22961" s="1" t="s">
        <v>7</v>
      </c>
      <c r="C22961" s="1" t="s">
        <v>11</v>
      </c>
      <c r="D22961" s="2">
        <v>150000</v>
      </c>
      <c r="E22961" t="s">
        <v>24</v>
      </c>
      <c r="F22961" s="1"/>
    </row>
    <row r="22962" spans="1:6">
      <c r="A22962" s="1" t="s">
        <v>16</v>
      </c>
      <c r="B22962" s="1" t="s">
        <v>7</v>
      </c>
      <c r="C22962" s="1" t="s">
        <v>11</v>
      </c>
      <c r="D22962" s="1"/>
      <c r="E22962" t="s">
        <v>389</v>
      </c>
      <c r="F22962" s="1"/>
    </row>
    <row r="22963" spans="1:6">
      <c r="A22963" s="1" t="s">
        <v>19</v>
      </c>
      <c r="B22963" s="1" t="s">
        <v>7</v>
      </c>
      <c r="C22963" s="1" t="s">
        <v>77</v>
      </c>
      <c r="D22963" s="2">
        <v>147500</v>
      </c>
      <c r="E22963" t="s">
        <v>15</v>
      </c>
      <c r="F22963" s="1"/>
    </row>
    <row r="22964" spans="1:6">
      <c r="A22964" s="1" t="s">
        <v>22</v>
      </c>
      <c r="B22964" s="1"/>
      <c r="C22964" s="1" t="s">
        <v>11</v>
      </c>
      <c r="D22964" s="1"/>
      <c r="E22964" t="s">
        <v>12</v>
      </c>
      <c r="F22964" s="1"/>
    </row>
    <row r="22965" spans="1:6">
      <c r="A22965" s="1" t="s">
        <v>22</v>
      </c>
      <c r="B22965" s="1" t="s">
        <v>7</v>
      </c>
      <c r="C22965" s="1" t="s">
        <v>11</v>
      </c>
      <c r="D22965" s="2">
        <v>81682</v>
      </c>
      <c r="E22965" t="s">
        <v>12</v>
      </c>
      <c r="F22965" s="1"/>
    </row>
    <row r="22966" spans="1:6">
      <c r="A22966" s="1" t="s">
        <v>16</v>
      </c>
      <c r="B22966" s="1" t="s">
        <v>7</v>
      </c>
      <c r="C22966" s="1" t="s">
        <v>11</v>
      </c>
      <c r="D22966" s="2">
        <v>205000</v>
      </c>
      <c r="E22966" t="s">
        <v>20</v>
      </c>
      <c r="F22966" s="1"/>
    </row>
    <row r="22967" spans="1:6">
      <c r="A22967" s="1" t="s">
        <v>22</v>
      </c>
      <c r="B22967" s="1" t="s">
        <v>7</v>
      </c>
      <c r="C22967" s="1" t="s">
        <v>11</v>
      </c>
      <c r="D22967" s="2">
        <v>64033</v>
      </c>
      <c r="E22967" t="s">
        <v>12</v>
      </c>
      <c r="F22967" s="1"/>
    </row>
    <row r="22968" spans="1:6">
      <c r="A22968" s="1" t="s">
        <v>22</v>
      </c>
      <c r="B22968" s="1" t="s">
        <v>7</v>
      </c>
      <c r="C22968" s="1" t="s">
        <v>11</v>
      </c>
      <c r="D22968" s="2">
        <v>95700</v>
      </c>
      <c r="E22968" t="s">
        <v>12</v>
      </c>
      <c r="F22968" s="1"/>
    </row>
    <row r="22969" spans="1:6">
      <c r="A22969" s="1" t="s">
        <v>22</v>
      </c>
      <c r="B22969" s="1" t="s">
        <v>7</v>
      </c>
      <c r="C22969" s="1" t="s">
        <v>11</v>
      </c>
      <c r="D22969" s="2">
        <v>90000</v>
      </c>
      <c r="E22969" t="s">
        <v>20</v>
      </c>
      <c r="F22969" s="1"/>
    </row>
    <row r="22970" spans="1:6">
      <c r="A22970" s="1" t="s">
        <v>22</v>
      </c>
      <c r="B22970" s="1" t="s">
        <v>7</v>
      </c>
      <c r="C22970" s="1" t="s">
        <v>11</v>
      </c>
      <c r="D22970" s="2">
        <v>127500</v>
      </c>
      <c r="E22970" t="s">
        <v>9</v>
      </c>
      <c r="F22970" s="1"/>
    </row>
    <row r="22971" spans="1:6">
      <c r="A22971" s="1" t="s">
        <v>10</v>
      </c>
      <c r="B22971" s="1" t="s">
        <v>23</v>
      </c>
      <c r="C22971" s="1" t="s">
        <v>11</v>
      </c>
      <c r="D22971" s="1"/>
      <c r="E22971" t="s">
        <v>42</v>
      </c>
      <c r="F22971" s="1"/>
    </row>
    <row r="22972" spans="1:6">
      <c r="A22972" s="1" t="s">
        <v>16</v>
      </c>
      <c r="B22972" s="1" t="s">
        <v>7</v>
      </c>
      <c r="C22972" s="1" t="s">
        <v>11</v>
      </c>
      <c r="D22972" s="2">
        <v>105000</v>
      </c>
      <c r="E22972" t="s">
        <v>24</v>
      </c>
      <c r="F22972" s="1"/>
    </row>
    <row r="22973" spans="1:6">
      <c r="A22973" s="1" t="s">
        <v>22</v>
      </c>
      <c r="B22973" s="1" t="s">
        <v>7</v>
      </c>
      <c r="C22973" s="1" t="s">
        <v>11</v>
      </c>
      <c r="D22973" s="2">
        <v>100000</v>
      </c>
      <c r="E22973" t="s">
        <v>20</v>
      </c>
      <c r="F22973" s="1"/>
    </row>
    <row r="22974" spans="1:6">
      <c r="A22974" s="1" t="s">
        <v>16</v>
      </c>
      <c r="B22974" s="1" t="s">
        <v>7</v>
      </c>
      <c r="C22974" s="1" t="s">
        <v>11</v>
      </c>
      <c r="D22974" s="2">
        <v>117824</v>
      </c>
      <c r="E22974" t="s">
        <v>12</v>
      </c>
      <c r="F22974" s="1"/>
    </row>
    <row r="22975" spans="1:6">
      <c r="A22975" s="1" t="s">
        <v>16</v>
      </c>
      <c r="B22975" s="1" t="s">
        <v>7</v>
      </c>
      <c r="C22975" s="1" t="s">
        <v>11</v>
      </c>
      <c r="D22975" s="2">
        <v>205000</v>
      </c>
      <c r="E22975" t="s">
        <v>12</v>
      </c>
      <c r="F22975" s="1"/>
    </row>
    <row r="22976" spans="1:6">
      <c r="A22976" s="1" t="s">
        <v>22</v>
      </c>
      <c r="B22976" s="1" t="s">
        <v>7</v>
      </c>
      <c r="C22976" s="1" t="s">
        <v>11</v>
      </c>
      <c r="D22976" s="2">
        <v>83500</v>
      </c>
      <c r="E22976" t="s">
        <v>292</v>
      </c>
      <c r="F22976" s="1"/>
    </row>
    <row r="22977" spans="1:6">
      <c r="A22977" s="1" t="s">
        <v>22</v>
      </c>
      <c r="B22977" s="1" t="s">
        <v>7</v>
      </c>
      <c r="C22977" s="1" t="s">
        <v>44</v>
      </c>
      <c r="D22977" s="2">
        <v>89100</v>
      </c>
      <c r="E22977" t="s">
        <v>15</v>
      </c>
      <c r="F22977" s="1"/>
    </row>
    <row r="22978" spans="1:6">
      <c r="A22978" s="1" t="s">
        <v>22</v>
      </c>
      <c r="B22978" s="1" t="s">
        <v>23</v>
      </c>
      <c r="C22978" s="1" t="s">
        <v>8</v>
      </c>
      <c r="D22978" s="1"/>
      <c r="E22978" t="s">
        <v>20</v>
      </c>
      <c r="F22978" s="1"/>
    </row>
    <row r="22979" spans="1:6">
      <c r="A22979" s="1" t="s">
        <v>16</v>
      </c>
      <c r="B22979" s="1" t="s">
        <v>7</v>
      </c>
      <c r="C22979" s="1" t="s">
        <v>11</v>
      </c>
      <c r="D22979" s="2">
        <v>125000</v>
      </c>
      <c r="E22979" t="s">
        <v>24</v>
      </c>
      <c r="F22979" s="1"/>
    </row>
    <row r="22980" spans="1:6">
      <c r="A22980" s="1" t="s">
        <v>16</v>
      </c>
      <c r="B22980" s="1" t="s">
        <v>7</v>
      </c>
      <c r="C22980" s="1" t="s">
        <v>8</v>
      </c>
      <c r="D22980" s="1"/>
      <c r="E22980" t="s">
        <v>185</v>
      </c>
      <c r="F22980" s="1"/>
    </row>
    <row r="22981" spans="1:6">
      <c r="A22981" s="1" t="s">
        <v>33</v>
      </c>
      <c r="B22981" s="1" t="s">
        <v>7</v>
      </c>
      <c r="C22981" s="1" t="s">
        <v>141</v>
      </c>
      <c r="D22981" s="2">
        <v>58515</v>
      </c>
      <c r="E22981" t="s">
        <v>75</v>
      </c>
      <c r="F22981" s="1"/>
    </row>
    <row r="22982" spans="1:6">
      <c r="A22982" s="1" t="s">
        <v>10</v>
      </c>
      <c r="B22982" s="1" t="s">
        <v>7</v>
      </c>
      <c r="C22982" s="1" t="s">
        <v>102</v>
      </c>
      <c r="D22982" s="2">
        <v>192500</v>
      </c>
      <c r="E22982" t="s">
        <v>400</v>
      </c>
      <c r="F22982" s="1"/>
    </row>
    <row r="22983" spans="1:6">
      <c r="A22983" s="1" t="s">
        <v>22</v>
      </c>
      <c r="B22983" s="1"/>
      <c r="C22983" s="1" t="s">
        <v>11</v>
      </c>
      <c r="D22983" s="1"/>
      <c r="E22983" t="s">
        <v>9</v>
      </c>
      <c r="F22983" s="1"/>
    </row>
    <row r="22984" spans="1:6">
      <c r="A22984" s="1" t="s">
        <v>16</v>
      </c>
      <c r="B22984" s="1" t="s">
        <v>7</v>
      </c>
      <c r="C22984" s="1" t="s">
        <v>11</v>
      </c>
      <c r="D22984" s="2">
        <v>85000</v>
      </c>
      <c r="E22984" t="s">
        <v>49</v>
      </c>
      <c r="F22984" s="1"/>
    </row>
    <row r="22985" spans="1:6">
      <c r="A22985" s="1" t="s">
        <v>22</v>
      </c>
      <c r="B22985" s="1" t="s">
        <v>7</v>
      </c>
      <c r="C22985" s="1" t="s">
        <v>11</v>
      </c>
      <c r="D22985" s="2">
        <v>131900</v>
      </c>
      <c r="E22985" t="s">
        <v>12</v>
      </c>
      <c r="F22985" s="1"/>
    </row>
    <row r="22986" spans="1:6">
      <c r="A22986" s="1" t="s">
        <v>22</v>
      </c>
      <c r="B22986" s="1" t="s">
        <v>17</v>
      </c>
      <c r="C22986" s="1" t="s">
        <v>11</v>
      </c>
      <c r="D22986" s="1"/>
      <c r="E22986" t="s">
        <v>18</v>
      </c>
      <c r="F22986" s="1"/>
    </row>
    <row r="22987" spans="1:6">
      <c r="A22987" s="1" t="s">
        <v>33</v>
      </c>
      <c r="B22987" s="1" t="s">
        <v>7</v>
      </c>
      <c r="C22987" s="1" t="s">
        <v>8</v>
      </c>
      <c r="D22987" s="1"/>
      <c r="E22987" t="s">
        <v>460</v>
      </c>
      <c r="F22987" s="1"/>
    </row>
    <row r="22988" spans="1:6">
      <c r="A22988" s="1" t="s">
        <v>10</v>
      </c>
      <c r="B22988" s="1" t="s">
        <v>23</v>
      </c>
      <c r="C22988" s="1" t="s">
        <v>11</v>
      </c>
      <c r="D22988" s="1"/>
      <c r="E22988" t="s">
        <v>20</v>
      </c>
      <c r="F22988" s="1"/>
    </row>
    <row r="22989" spans="1:6">
      <c r="A22989" s="1" t="s">
        <v>51</v>
      </c>
      <c r="B22989" s="1" t="s">
        <v>7</v>
      </c>
      <c r="C22989" s="1" t="s">
        <v>102</v>
      </c>
      <c r="D22989" s="2">
        <v>86500</v>
      </c>
      <c r="E22989" t="s">
        <v>243</v>
      </c>
      <c r="F22989" s="1"/>
    </row>
    <row r="22990" spans="1:6">
      <c r="A22990" s="1" t="s">
        <v>16</v>
      </c>
      <c r="B22990" s="1" t="s">
        <v>7</v>
      </c>
      <c r="C22990" s="1" t="s">
        <v>11</v>
      </c>
      <c r="D22990" s="2">
        <v>90000</v>
      </c>
      <c r="E22990" t="s">
        <v>24</v>
      </c>
      <c r="F22990" s="1"/>
    </row>
    <row r="22991" spans="1:6">
      <c r="A22991" s="1" t="s">
        <v>16</v>
      </c>
      <c r="B22991" s="1" t="s">
        <v>7</v>
      </c>
      <c r="C22991" s="1" t="s">
        <v>11</v>
      </c>
      <c r="D22991" s="2">
        <v>150000</v>
      </c>
      <c r="E22991" t="s">
        <v>24</v>
      </c>
      <c r="F22991" s="1"/>
    </row>
    <row r="22992" spans="1:6">
      <c r="A22992" s="1" t="s">
        <v>45</v>
      </c>
      <c r="B22992" s="1" t="s">
        <v>7</v>
      </c>
      <c r="C22992" s="1" t="s">
        <v>119</v>
      </c>
      <c r="D22992" s="2">
        <v>79200</v>
      </c>
      <c r="E22992" t="s">
        <v>15</v>
      </c>
      <c r="F22992" s="1"/>
    </row>
    <row r="22993" spans="1:6">
      <c r="A22993" s="1" t="s">
        <v>10</v>
      </c>
      <c r="B22993" s="1" t="s">
        <v>7</v>
      </c>
      <c r="C22993" s="1" t="s">
        <v>11</v>
      </c>
      <c r="D22993" s="2">
        <v>125000</v>
      </c>
      <c r="E22993" t="s">
        <v>24</v>
      </c>
      <c r="F22993" s="1"/>
    </row>
    <row r="22994" spans="1:6">
      <c r="A22994" s="1" t="s">
        <v>22</v>
      </c>
      <c r="B22994" s="1" t="s">
        <v>7</v>
      </c>
      <c r="C22994" s="1" t="s">
        <v>11</v>
      </c>
      <c r="D22994" s="2">
        <v>125000</v>
      </c>
      <c r="E22994" t="s">
        <v>24</v>
      </c>
      <c r="F22994" s="1"/>
    </row>
    <row r="22995" spans="1:6">
      <c r="A22995" s="1" t="s">
        <v>22</v>
      </c>
      <c r="B22995" s="1" t="s">
        <v>7</v>
      </c>
      <c r="C22995" s="1" t="s">
        <v>11</v>
      </c>
      <c r="D22995" s="2">
        <v>77500</v>
      </c>
      <c r="E22995" t="s">
        <v>38</v>
      </c>
      <c r="F22995" s="1"/>
    </row>
    <row r="22996" spans="1:6">
      <c r="A22996" s="1" t="s">
        <v>19</v>
      </c>
      <c r="B22996" s="1" t="s">
        <v>7</v>
      </c>
      <c r="C22996" s="1" t="s">
        <v>8</v>
      </c>
      <c r="D22996" s="2">
        <v>90000</v>
      </c>
      <c r="E22996" t="s">
        <v>24</v>
      </c>
      <c r="F22996" s="1"/>
    </row>
    <row r="22997" spans="1:6">
      <c r="A22997" s="1" t="s">
        <v>10</v>
      </c>
      <c r="B22997" s="1" t="s">
        <v>23</v>
      </c>
      <c r="C22997" s="1" t="s">
        <v>11</v>
      </c>
      <c r="D22997" s="1"/>
      <c r="E22997" t="s">
        <v>20</v>
      </c>
      <c r="F22997" s="1"/>
    </row>
    <row r="22998" spans="1:6">
      <c r="A22998" s="1" t="s">
        <v>33</v>
      </c>
      <c r="B22998" s="1" t="s">
        <v>7</v>
      </c>
      <c r="C22998" s="1" t="s">
        <v>11</v>
      </c>
      <c r="D22998" s="2">
        <v>217500</v>
      </c>
      <c r="E22998" t="s">
        <v>15</v>
      </c>
      <c r="F22998" s="1"/>
    </row>
    <row r="22999" spans="1:6">
      <c r="A22999" s="1" t="s">
        <v>10</v>
      </c>
      <c r="B22999" s="1" t="s">
        <v>7</v>
      </c>
      <c r="C22999" s="1" t="s">
        <v>11</v>
      </c>
      <c r="D22999" s="1"/>
      <c r="E22999" t="s">
        <v>9</v>
      </c>
      <c r="F22999" s="1"/>
    </row>
    <row r="23000" spans="1:6">
      <c r="A23000" s="1" t="s">
        <v>6</v>
      </c>
      <c r="B23000" s="1" t="s">
        <v>7</v>
      </c>
      <c r="C23000" s="1" t="s">
        <v>11</v>
      </c>
      <c r="D23000" s="2">
        <v>90000</v>
      </c>
      <c r="E23000" t="s">
        <v>24</v>
      </c>
      <c r="F23000" s="1"/>
    </row>
    <row r="23001" spans="1:6">
      <c r="A23001" s="1" t="s">
        <v>14</v>
      </c>
      <c r="B23001" s="1" t="s">
        <v>7</v>
      </c>
      <c r="C23001" s="1" t="s">
        <v>48</v>
      </c>
      <c r="D23001" s="2">
        <v>267000</v>
      </c>
      <c r="E23001" t="s">
        <v>15</v>
      </c>
      <c r="F23001" s="1"/>
    </row>
    <row r="23002" spans="1:6">
      <c r="A23002" s="1" t="s">
        <v>22</v>
      </c>
      <c r="B23002" s="1" t="s">
        <v>23</v>
      </c>
      <c r="C23002" s="1" t="s">
        <v>11</v>
      </c>
      <c r="D23002" s="1"/>
      <c r="E23002" t="s">
        <v>20</v>
      </c>
      <c r="F23002" s="1"/>
    </row>
    <row r="23003" spans="1:6">
      <c r="A23003" s="1" t="s">
        <v>19</v>
      </c>
      <c r="B23003" s="1" t="s">
        <v>7</v>
      </c>
      <c r="C23003" s="1" t="s">
        <v>169</v>
      </c>
      <c r="D23003" s="2">
        <v>147500</v>
      </c>
      <c r="E23003" t="s">
        <v>15</v>
      </c>
      <c r="F23003" s="1"/>
    </row>
    <row r="23004" spans="1:6">
      <c r="A23004" s="1" t="s">
        <v>22</v>
      </c>
      <c r="B23004" s="1" t="s">
        <v>7</v>
      </c>
      <c r="C23004" s="1" t="s">
        <v>11</v>
      </c>
      <c r="D23004" s="1"/>
      <c r="E23004" t="s">
        <v>12</v>
      </c>
      <c r="F23004" s="1"/>
    </row>
    <row r="23005" spans="1:6">
      <c r="A23005" s="1" t="s">
        <v>16</v>
      </c>
      <c r="B23005" s="1" t="s">
        <v>7</v>
      </c>
      <c r="C23005" s="1" t="s">
        <v>11</v>
      </c>
      <c r="D23005" s="2">
        <v>128500</v>
      </c>
      <c r="E23005" t="s">
        <v>57</v>
      </c>
      <c r="F23005" s="1"/>
    </row>
    <row r="23006" spans="1:6">
      <c r="A23006" s="1" t="s">
        <v>22</v>
      </c>
      <c r="B23006" s="1" t="s">
        <v>7</v>
      </c>
      <c r="C23006" s="1" t="s">
        <v>11</v>
      </c>
      <c r="D23006" s="1"/>
      <c r="E23006" t="s">
        <v>20</v>
      </c>
      <c r="F23006" s="1"/>
    </row>
    <row r="23007" spans="1:6">
      <c r="A23007" s="1" t="s">
        <v>10</v>
      </c>
      <c r="B23007" s="1" t="s">
        <v>7</v>
      </c>
      <c r="C23007" s="1" t="s">
        <v>11</v>
      </c>
      <c r="D23007" s="2">
        <v>242000</v>
      </c>
      <c r="E23007" t="s">
        <v>9</v>
      </c>
      <c r="F23007" s="1"/>
    </row>
    <row r="23008" spans="1:6">
      <c r="A23008" s="1" t="s">
        <v>22</v>
      </c>
      <c r="B23008" s="1" t="s">
        <v>7</v>
      </c>
      <c r="C23008" s="1" t="s">
        <v>11</v>
      </c>
      <c r="D23008" s="2">
        <v>55000</v>
      </c>
      <c r="E23008" t="s">
        <v>9</v>
      </c>
      <c r="F23008" s="1"/>
    </row>
    <row r="23009" spans="1:6">
      <c r="A23009" s="1" t="s">
        <v>16</v>
      </c>
      <c r="B23009" s="1" t="s">
        <v>7</v>
      </c>
      <c r="C23009" s="1" t="s">
        <v>8</v>
      </c>
      <c r="D23009" s="2">
        <v>105000</v>
      </c>
      <c r="E23009" t="s">
        <v>53</v>
      </c>
      <c r="F23009" s="1"/>
    </row>
    <row r="23010" spans="1:6">
      <c r="A23010" s="1" t="s">
        <v>22</v>
      </c>
      <c r="B23010" s="1" t="s">
        <v>17</v>
      </c>
      <c r="C23010" s="1" t="s">
        <v>11</v>
      </c>
      <c r="D23010" s="2">
        <v>119550</v>
      </c>
      <c r="E23010" t="s">
        <v>63</v>
      </c>
      <c r="F23010" s="1"/>
    </row>
    <row r="23011" spans="1:6">
      <c r="A23011" s="1" t="s">
        <v>10</v>
      </c>
      <c r="B23011" s="1" t="s">
        <v>7</v>
      </c>
      <c r="C23011" s="1" t="s">
        <v>11</v>
      </c>
      <c r="D23011" s="2">
        <v>140000</v>
      </c>
      <c r="E23011" t="s">
        <v>20</v>
      </c>
      <c r="F23011" s="1"/>
    </row>
    <row r="23012" spans="1:6">
      <c r="A23012" s="1" t="s">
        <v>6</v>
      </c>
      <c r="B23012" s="1" t="s">
        <v>7</v>
      </c>
      <c r="C23012" s="1" t="s">
        <v>28</v>
      </c>
      <c r="D23012" s="2">
        <v>89100</v>
      </c>
      <c r="E23012" t="s">
        <v>15</v>
      </c>
      <c r="F23012" s="1"/>
    </row>
    <row r="23013" spans="1:6">
      <c r="A23013" s="1" t="s">
        <v>16</v>
      </c>
      <c r="B23013" s="1" t="s">
        <v>7</v>
      </c>
      <c r="C23013" s="1" t="s">
        <v>11</v>
      </c>
      <c r="D23013" s="1"/>
      <c r="E23013" t="s">
        <v>53</v>
      </c>
      <c r="F23013" s="1"/>
    </row>
    <row r="23014" spans="1:6">
      <c r="A23014" s="1" t="s">
        <v>19</v>
      </c>
      <c r="B23014" s="1" t="s">
        <v>7</v>
      </c>
      <c r="C23014" s="1" t="s">
        <v>11</v>
      </c>
      <c r="D23014" s="2">
        <v>180000</v>
      </c>
      <c r="E23014" t="s">
        <v>20</v>
      </c>
      <c r="F23014" s="1"/>
    </row>
    <row r="23015" spans="1:6">
      <c r="A23015" s="1" t="s">
        <v>22</v>
      </c>
      <c r="B23015" s="1" t="s">
        <v>7</v>
      </c>
      <c r="C23015" s="1" t="s">
        <v>11</v>
      </c>
      <c r="D23015" s="1"/>
      <c r="E23015" t="s">
        <v>199</v>
      </c>
      <c r="F23015" s="1"/>
    </row>
    <row r="23016" spans="1:6">
      <c r="A23016" s="1" t="s">
        <v>22</v>
      </c>
      <c r="B23016" s="1" t="s">
        <v>7</v>
      </c>
      <c r="C23016" s="1" t="s">
        <v>11</v>
      </c>
      <c r="D23016" s="2">
        <v>138516</v>
      </c>
      <c r="E23016" t="s">
        <v>98</v>
      </c>
      <c r="F23016" s="1"/>
    </row>
    <row r="23017" spans="1:6">
      <c r="A23017" s="1" t="s">
        <v>6</v>
      </c>
      <c r="B23017" s="1" t="s">
        <v>7</v>
      </c>
      <c r="C23017" s="1" t="s">
        <v>37</v>
      </c>
      <c r="D23017" s="2">
        <v>125000</v>
      </c>
      <c r="E23017" t="s">
        <v>24</v>
      </c>
      <c r="F23017" s="1"/>
    </row>
    <row r="23018" spans="1:6">
      <c r="A23018" s="1" t="s">
        <v>33</v>
      </c>
      <c r="B23018" s="1" t="s">
        <v>7</v>
      </c>
      <c r="C23018" s="1" t="s">
        <v>11</v>
      </c>
      <c r="D23018" s="1"/>
      <c r="E23018" t="s">
        <v>123</v>
      </c>
      <c r="F23018" s="1"/>
    </row>
    <row r="23019" spans="1:6">
      <c r="A23019" s="1" t="s">
        <v>16</v>
      </c>
      <c r="B23019" s="1" t="s">
        <v>7</v>
      </c>
      <c r="C23019" s="1" t="s">
        <v>11</v>
      </c>
      <c r="D23019" s="2">
        <v>100051</v>
      </c>
      <c r="E23019" t="s">
        <v>12</v>
      </c>
      <c r="F23019" s="1"/>
    </row>
    <row r="23020" spans="1:6">
      <c r="A23020" s="1" t="s">
        <v>22</v>
      </c>
      <c r="B23020" s="1" t="s">
        <v>7</v>
      </c>
      <c r="C23020" s="1" t="s">
        <v>11</v>
      </c>
      <c r="D23020" s="2">
        <v>90000</v>
      </c>
      <c r="E23020" t="s">
        <v>12</v>
      </c>
      <c r="F23020" s="1"/>
    </row>
    <row r="23021" spans="1:6">
      <c r="A23021" s="1" t="s">
        <v>22</v>
      </c>
      <c r="B23021" s="1" t="s">
        <v>7</v>
      </c>
      <c r="C23021" s="1" t="s">
        <v>11</v>
      </c>
      <c r="D23021" s="2">
        <v>64272</v>
      </c>
      <c r="E23021" t="s">
        <v>12</v>
      </c>
      <c r="F23021" s="1"/>
    </row>
    <row r="23022" spans="1:6">
      <c r="A23022" s="1" t="s">
        <v>16</v>
      </c>
      <c r="B23022" s="1" t="s">
        <v>7</v>
      </c>
      <c r="C23022" s="1" t="s">
        <v>11</v>
      </c>
      <c r="D23022" s="2">
        <v>150000</v>
      </c>
      <c r="E23022" t="s">
        <v>24</v>
      </c>
      <c r="F23022" s="1"/>
    </row>
    <row r="23023" spans="1:6">
      <c r="A23023" s="1" t="s">
        <v>16</v>
      </c>
      <c r="B23023" s="1" t="s">
        <v>7</v>
      </c>
      <c r="C23023" s="1" t="s">
        <v>11</v>
      </c>
      <c r="D23023" s="2">
        <v>175000</v>
      </c>
      <c r="E23023" t="s">
        <v>20</v>
      </c>
      <c r="F23023" s="1"/>
    </row>
    <row r="23024" spans="1:6">
      <c r="A23024" s="1" t="s">
        <v>10</v>
      </c>
      <c r="B23024" s="1" t="s">
        <v>7</v>
      </c>
      <c r="C23024" s="1" t="s">
        <v>11</v>
      </c>
      <c r="D23024" s="2">
        <v>115000</v>
      </c>
      <c r="E23024" t="s">
        <v>20</v>
      </c>
      <c r="F23024" s="1"/>
    </row>
    <row r="23025" spans="1:6">
      <c r="A23025" s="1" t="s">
        <v>22</v>
      </c>
      <c r="B23025" s="1" t="s">
        <v>7</v>
      </c>
      <c r="C23025" s="1" t="s">
        <v>11</v>
      </c>
      <c r="D23025" s="2">
        <v>66256</v>
      </c>
      <c r="E23025" t="s">
        <v>12</v>
      </c>
      <c r="F23025" s="1"/>
    </row>
    <row r="23026" spans="1:6">
      <c r="A23026" s="1" t="s">
        <v>22</v>
      </c>
      <c r="B23026" s="1" t="s">
        <v>7</v>
      </c>
      <c r="C23026" s="1" t="s">
        <v>11</v>
      </c>
      <c r="D23026" s="2">
        <v>115000</v>
      </c>
      <c r="E23026" t="s">
        <v>24</v>
      </c>
      <c r="F23026" s="1"/>
    </row>
    <row r="23027" spans="1:6">
      <c r="A23027" s="1" t="s">
        <v>13</v>
      </c>
      <c r="B23027" s="1" t="s">
        <v>7</v>
      </c>
      <c r="C23027" s="1" t="s">
        <v>11</v>
      </c>
      <c r="D23027" s="2">
        <v>90000</v>
      </c>
      <c r="E23027" t="s">
        <v>24</v>
      </c>
      <c r="F23027" s="1"/>
    </row>
    <row r="23028" spans="1:6">
      <c r="A23028" s="1" t="s">
        <v>16</v>
      </c>
      <c r="B23028" s="1" t="s">
        <v>7</v>
      </c>
      <c r="C23028" s="1" t="s">
        <v>11</v>
      </c>
      <c r="D23028" s="2">
        <v>250000</v>
      </c>
      <c r="E23028" t="s">
        <v>12</v>
      </c>
      <c r="F23028" s="1"/>
    </row>
    <row r="23029" spans="1:6">
      <c r="A23029" s="1" t="s">
        <v>10</v>
      </c>
      <c r="B23029" s="1" t="s">
        <v>7</v>
      </c>
      <c r="C23029" s="1" t="s">
        <v>77</v>
      </c>
      <c r="D23029" s="2">
        <v>133000</v>
      </c>
      <c r="E23029" t="s">
        <v>15</v>
      </c>
      <c r="F23029" s="1"/>
    </row>
    <row r="23030" spans="1:6">
      <c r="A23030" s="1" t="s">
        <v>19</v>
      </c>
      <c r="B23030" s="1" t="s">
        <v>7</v>
      </c>
      <c r="C23030" s="1" t="s">
        <v>11</v>
      </c>
      <c r="D23030" s="1"/>
      <c r="E23030" t="s">
        <v>451</v>
      </c>
      <c r="F23030" s="1"/>
    </row>
    <row r="23031" spans="1:6">
      <c r="A23031" s="1" t="s">
        <v>16</v>
      </c>
      <c r="B23031" s="1" t="s">
        <v>23</v>
      </c>
      <c r="C23031" s="1" t="s">
        <v>11</v>
      </c>
      <c r="D23031" s="1"/>
      <c r="E23031" t="s">
        <v>41</v>
      </c>
      <c r="F23031" s="1"/>
    </row>
    <row r="23032" spans="1:6">
      <c r="A23032" s="1" t="s">
        <v>22</v>
      </c>
      <c r="B23032" s="1" t="s">
        <v>7</v>
      </c>
      <c r="C23032" s="1" t="s">
        <v>179</v>
      </c>
      <c r="D23032" s="2">
        <v>111175</v>
      </c>
      <c r="E23032" t="s">
        <v>15</v>
      </c>
      <c r="F23032" s="1"/>
    </row>
    <row r="23033" spans="1:6">
      <c r="A23033" s="1" t="s">
        <v>16</v>
      </c>
      <c r="B23033" s="1" t="s">
        <v>23</v>
      </c>
      <c r="C23033" s="1" t="s">
        <v>11</v>
      </c>
      <c r="D23033" s="1"/>
      <c r="E23033" t="s">
        <v>20</v>
      </c>
      <c r="F23033" s="1"/>
    </row>
    <row r="23034" spans="1:6">
      <c r="A23034" s="1" t="s">
        <v>22</v>
      </c>
      <c r="B23034" s="1" t="s">
        <v>7</v>
      </c>
      <c r="C23034" s="1" t="s">
        <v>8</v>
      </c>
      <c r="D23034" s="1"/>
      <c r="E23034" t="s">
        <v>613</v>
      </c>
      <c r="F23034" s="1"/>
    </row>
    <row r="23035" spans="1:6">
      <c r="A23035" s="1" t="s">
        <v>16</v>
      </c>
      <c r="B23035" s="1" t="s">
        <v>7</v>
      </c>
      <c r="C23035" s="1" t="s">
        <v>11</v>
      </c>
      <c r="D23035" s="2">
        <v>80718</v>
      </c>
      <c r="E23035" t="s">
        <v>9</v>
      </c>
      <c r="F23035" s="1"/>
    </row>
    <row r="23036" spans="1:6">
      <c r="A23036" s="1" t="s">
        <v>13</v>
      </c>
      <c r="B23036" s="1" t="s">
        <v>7</v>
      </c>
      <c r="C23036" s="1" t="s">
        <v>11</v>
      </c>
      <c r="D23036" s="2">
        <v>102500</v>
      </c>
      <c r="E23036" t="s">
        <v>32</v>
      </c>
      <c r="F23036" s="1"/>
    </row>
    <row r="23037" spans="1:6">
      <c r="A23037" s="1" t="s">
        <v>22</v>
      </c>
      <c r="B23037" s="1" t="s">
        <v>7</v>
      </c>
      <c r="C23037" s="1" t="s">
        <v>11</v>
      </c>
      <c r="D23037" s="1"/>
      <c r="E23037" t="s">
        <v>18</v>
      </c>
      <c r="F23037" s="1"/>
    </row>
    <row r="23038" spans="1:6">
      <c r="A23038" s="1" t="s">
        <v>16</v>
      </c>
      <c r="B23038" s="1" t="s">
        <v>17</v>
      </c>
      <c r="C23038" s="1" t="s">
        <v>11</v>
      </c>
      <c r="D23038" s="1"/>
      <c r="E23038" t="s">
        <v>18</v>
      </c>
      <c r="F23038" s="1"/>
    </row>
    <row r="23039" spans="1:6">
      <c r="A23039" s="1" t="s">
        <v>33</v>
      </c>
      <c r="B23039" s="1" t="s">
        <v>17</v>
      </c>
      <c r="C23039" s="1" t="s">
        <v>11</v>
      </c>
      <c r="D23039" s="1"/>
      <c r="E23039" t="s">
        <v>18</v>
      </c>
      <c r="F23039" s="1"/>
    </row>
    <row r="23040" spans="1:6">
      <c r="A23040" s="1" t="s">
        <v>22</v>
      </c>
      <c r="B23040" s="1" t="s">
        <v>17</v>
      </c>
      <c r="C23040" s="1" t="s">
        <v>11</v>
      </c>
      <c r="D23040" s="1"/>
      <c r="E23040" t="s">
        <v>18</v>
      </c>
      <c r="F23040" s="1"/>
    </row>
    <row r="23041" spans="1:6">
      <c r="A23041" s="1" t="s">
        <v>22</v>
      </c>
      <c r="B23041" s="1" t="s">
        <v>7</v>
      </c>
      <c r="C23041" s="1" t="s">
        <v>11</v>
      </c>
      <c r="D23041" s="2">
        <v>73405</v>
      </c>
      <c r="E23041" t="s">
        <v>12</v>
      </c>
      <c r="F23041" s="1"/>
    </row>
    <row r="23042" spans="1:6">
      <c r="A23042" s="1" t="s">
        <v>22</v>
      </c>
      <c r="B23042" s="1" t="s">
        <v>17</v>
      </c>
      <c r="C23042" s="1" t="s">
        <v>11</v>
      </c>
      <c r="D23042" s="1"/>
      <c r="E23042" t="s">
        <v>18</v>
      </c>
      <c r="F23042" s="1"/>
    </row>
    <row r="23043" spans="1:6">
      <c r="A23043" s="1" t="s">
        <v>22</v>
      </c>
      <c r="B23043" s="1" t="s">
        <v>7</v>
      </c>
      <c r="C23043" s="1" t="s">
        <v>11</v>
      </c>
      <c r="D23043" s="1"/>
      <c r="E23043" t="s">
        <v>9</v>
      </c>
      <c r="F23043" s="1"/>
    </row>
    <row r="23044" spans="1:6">
      <c r="A23044" s="1" t="s">
        <v>22</v>
      </c>
      <c r="B23044" s="1" t="s">
        <v>7</v>
      </c>
      <c r="C23044" s="1" t="s">
        <v>11</v>
      </c>
      <c r="D23044" s="2">
        <v>117500</v>
      </c>
      <c r="E23044" t="s">
        <v>285</v>
      </c>
      <c r="F23044" s="1"/>
    </row>
    <row r="23045" spans="1:6">
      <c r="A23045" s="1" t="s">
        <v>6</v>
      </c>
      <c r="B23045" s="1" t="s">
        <v>23</v>
      </c>
      <c r="C23045" s="1" t="s">
        <v>11</v>
      </c>
      <c r="D23045" s="1"/>
      <c r="E23045" t="s">
        <v>20</v>
      </c>
      <c r="F23045" s="1"/>
    </row>
    <row r="23046" spans="1:6">
      <c r="A23046" s="1" t="s">
        <v>33</v>
      </c>
      <c r="B23046" s="1" t="s">
        <v>7</v>
      </c>
      <c r="C23046" s="1" t="s">
        <v>201</v>
      </c>
      <c r="D23046" s="2">
        <v>79200</v>
      </c>
      <c r="E23046" t="s">
        <v>15</v>
      </c>
      <c r="F23046" s="1"/>
    </row>
    <row r="23047" spans="1:6">
      <c r="A23047" s="1" t="s">
        <v>22</v>
      </c>
      <c r="B23047" s="1" t="s">
        <v>23</v>
      </c>
      <c r="C23047" s="1" t="s">
        <v>11</v>
      </c>
      <c r="D23047" s="1"/>
      <c r="E23047" t="s">
        <v>20</v>
      </c>
      <c r="F23047" s="1"/>
    </row>
    <row r="23048" spans="1:6">
      <c r="A23048" s="1" t="s">
        <v>13</v>
      </c>
      <c r="B23048" s="1" t="s">
        <v>7</v>
      </c>
      <c r="C23048" s="1" t="s">
        <v>11</v>
      </c>
      <c r="D23048" s="2">
        <v>125000</v>
      </c>
      <c r="E23048" t="s">
        <v>20</v>
      </c>
      <c r="F23048" s="1"/>
    </row>
    <row r="23049" spans="1:6">
      <c r="A23049" s="1" t="s">
        <v>10</v>
      </c>
      <c r="B23049" s="1" t="s">
        <v>7</v>
      </c>
      <c r="C23049" s="1" t="s">
        <v>203</v>
      </c>
      <c r="D23049" s="2">
        <v>147500</v>
      </c>
      <c r="E23049" t="s">
        <v>15</v>
      </c>
      <c r="F23049" s="1"/>
    </row>
    <row r="23050" spans="1:6">
      <c r="A23050" s="1" t="s">
        <v>16</v>
      </c>
      <c r="B23050" s="1" t="s">
        <v>7</v>
      </c>
      <c r="C23050" s="1" t="s">
        <v>11</v>
      </c>
      <c r="D23050" s="2">
        <v>155000</v>
      </c>
      <c r="E23050" t="s">
        <v>12</v>
      </c>
      <c r="F23050" s="1"/>
    </row>
    <row r="23051" spans="1:6">
      <c r="A23051" s="1" t="s">
        <v>22</v>
      </c>
      <c r="B23051" s="1" t="s">
        <v>7</v>
      </c>
      <c r="C23051" s="1" t="s">
        <v>11</v>
      </c>
      <c r="D23051" s="2">
        <v>204000</v>
      </c>
      <c r="E23051" t="s">
        <v>20</v>
      </c>
      <c r="F23051" s="1"/>
    </row>
    <row r="23052" spans="1:6">
      <c r="A23052" s="1" t="s">
        <v>33</v>
      </c>
      <c r="B23052" s="1" t="s">
        <v>7</v>
      </c>
      <c r="C23052" s="1" t="s">
        <v>96</v>
      </c>
      <c r="D23052" s="2">
        <v>79200</v>
      </c>
      <c r="E23052" t="s">
        <v>15</v>
      </c>
      <c r="F23052" s="1"/>
    </row>
    <row r="23053" spans="1:6">
      <c r="A23053" s="1" t="s">
        <v>16</v>
      </c>
      <c r="B23053" s="1" t="s">
        <v>7</v>
      </c>
      <c r="C23053" s="1" t="s">
        <v>11</v>
      </c>
      <c r="D23053" s="2">
        <v>90000</v>
      </c>
      <c r="E23053" t="s">
        <v>24</v>
      </c>
      <c r="F23053" s="1"/>
    </row>
    <row r="23054" spans="1:6">
      <c r="A23054" s="1" t="s">
        <v>16</v>
      </c>
      <c r="B23054" s="1" t="s">
        <v>7</v>
      </c>
      <c r="C23054" s="1" t="s">
        <v>11</v>
      </c>
      <c r="D23054" s="2">
        <v>110000</v>
      </c>
      <c r="E23054" t="s">
        <v>249</v>
      </c>
      <c r="F23054" s="1"/>
    </row>
    <row r="23055" spans="1:6">
      <c r="A23055" s="1" t="s">
        <v>13</v>
      </c>
      <c r="B23055" s="1" t="s">
        <v>23</v>
      </c>
      <c r="C23055" s="1" t="s">
        <v>68</v>
      </c>
      <c r="D23055" s="2">
        <v>111175</v>
      </c>
      <c r="E23055" t="s">
        <v>15</v>
      </c>
      <c r="F23055" s="1"/>
    </row>
    <row r="23056" spans="1:6">
      <c r="A23056" s="1" t="s">
        <v>16</v>
      </c>
      <c r="B23056" s="1" t="s">
        <v>23</v>
      </c>
      <c r="C23056" s="1" t="s">
        <v>11</v>
      </c>
      <c r="D23056" s="1"/>
      <c r="E23056" t="s">
        <v>12</v>
      </c>
      <c r="F23056" s="1"/>
    </row>
    <row r="23057" spans="1:6">
      <c r="A23057" s="1" t="s">
        <v>10</v>
      </c>
      <c r="B23057" s="1" t="s">
        <v>7</v>
      </c>
      <c r="C23057" s="1" t="s">
        <v>47</v>
      </c>
      <c r="D23057" s="2">
        <v>133000</v>
      </c>
      <c r="E23057" t="s">
        <v>15</v>
      </c>
      <c r="F23057" s="1"/>
    </row>
    <row r="23058" spans="1:6">
      <c r="A23058" s="1" t="s">
        <v>10</v>
      </c>
      <c r="B23058" s="1" t="s">
        <v>7</v>
      </c>
      <c r="C23058" s="1" t="s">
        <v>11</v>
      </c>
      <c r="D23058" s="2">
        <v>115000</v>
      </c>
      <c r="E23058" t="s">
        <v>24</v>
      </c>
      <c r="F23058" s="1"/>
    </row>
    <row r="23059" spans="1:6">
      <c r="A23059" s="1" t="s">
        <v>13</v>
      </c>
      <c r="B23059" s="1" t="s">
        <v>7</v>
      </c>
      <c r="C23059" s="1" t="s">
        <v>11</v>
      </c>
      <c r="D23059" s="2">
        <v>165000</v>
      </c>
      <c r="E23059" t="s">
        <v>20</v>
      </c>
      <c r="F23059" s="1"/>
    </row>
    <row r="23060" spans="1:6">
      <c r="A23060" s="1" t="s">
        <v>22</v>
      </c>
      <c r="B23060" s="1" t="s">
        <v>23</v>
      </c>
      <c r="C23060" s="1" t="s">
        <v>8</v>
      </c>
      <c r="D23060" s="1"/>
      <c r="E23060" t="s">
        <v>20</v>
      </c>
      <c r="F23060" s="1"/>
    </row>
    <row r="23061" spans="1:6">
      <c r="A23061" s="1" t="s">
        <v>16</v>
      </c>
      <c r="B23061" s="1" t="s">
        <v>7</v>
      </c>
      <c r="C23061" s="1" t="s">
        <v>11</v>
      </c>
      <c r="D23061" s="2">
        <v>100400</v>
      </c>
      <c r="E23061" t="s">
        <v>63</v>
      </c>
      <c r="F23061" s="1"/>
    </row>
    <row r="23062" spans="1:6">
      <c r="A23062" s="1" t="s">
        <v>22</v>
      </c>
      <c r="B23062" s="1" t="s">
        <v>23</v>
      </c>
      <c r="C23062" s="1" t="s">
        <v>11</v>
      </c>
      <c r="D23062" s="1"/>
      <c r="E23062" t="s">
        <v>20</v>
      </c>
      <c r="F23062" s="1"/>
    </row>
    <row r="23063" spans="1:6">
      <c r="A23063" s="1" t="s">
        <v>33</v>
      </c>
      <c r="B23063" s="1" t="s">
        <v>7</v>
      </c>
      <c r="C23063" s="1" t="s">
        <v>82</v>
      </c>
      <c r="D23063" s="1"/>
      <c r="E23063" t="s">
        <v>248</v>
      </c>
      <c r="F23063" s="1"/>
    </row>
    <row r="23064" spans="1:6">
      <c r="A23064" s="1" t="s">
        <v>10</v>
      </c>
      <c r="B23064" s="1" t="s">
        <v>7</v>
      </c>
      <c r="C23064" s="1" t="s">
        <v>128</v>
      </c>
      <c r="D23064" s="2">
        <v>98283</v>
      </c>
      <c r="E23064" t="s">
        <v>15</v>
      </c>
      <c r="F23064" s="1"/>
    </row>
    <row r="23065" spans="1:6">
      <c r="A23065" s="1" t="s">
        <v>14</v>
      </c>
      <c r="B23065" s="1" t="s">
        <v>7</v>
      </c>
      <c r="C23065" s="1" t="s">
        <v>48</v>
      </c>
      <c r="D23065" s="2">
        <v>185500</v>
      </c>
      <c r="E23065" t="s">
        <v>15</v>
      </c>
      <c r="F23065" s="1"/>
    </row>
    <row r="23066" spans="1:6">
      <c r="A23066" s="1" t="s">
        <v>22</v>
      </c>
      <c r="B23066" s="1" t="s">
        <v>7</v>
      </c>
      <c r="C23066" s="1" t="s">
        <v>11</v>
      </c>
      <c r="D23066" s="2">
        <v>100000</v>
      </c>
      <c r="E23066" t="s">
        <v>20</v>
      </c>
      <c r="F23066" s="1"/>
    </row>
    <row r="23067" spans="1:6">
      <c r="A23067" s="1" t="s">
        <v>16</v>
      </c>
      <c r="B23067" s="1" t="s">
        <v>7</v>
      </c>
      <c r="C23067" s="1" t="s">
        <v>11</v>
      </c>
      <c r="D23067" s="2">
        <v>115000</v>
      </c>
      <c r="E23067" t="s">
        <v>12</v>
      </c>
      <c r="F23067" s="1"/>
    </row>
    <row r="23068" spans="1:6">
      <c r="A23068" s="1" t="s">
        <v>13</v>
      </c>
      <c r="B23068" s="1" t="s">
        <v>7</v>
      </c>
      <c r="C23068" s="1" t="s">
        <v>11</v>
      </c>
      <c r="D23068" s="2">
        <v>100000</v>
      </c>
      <c r="E23068" t="s">
        <v>49</v>
      </c>
      <c r="F23068" s="1"/>
    </row>
    <row r="23069" spans="1:6">
      <c r="A23069" s="1" t="s">
        <v>19</v>
      </c>
      <c r="B23069" s="1" t="s">
        <v>7</v>
      </c>
      <c r="C23069" s="1" t="s">
        <v>11</v>
      </c>
      <c r="D23069" s="2">
        <v>152000</v>
      </c>
      <c r="E23069" t="s">
        <v>162</v>
      </c>
      <c r="F23069" s="1"/>
    </row>
    <row r="23070" spans="1:6">
      <c r="A23070" s="1" t="s">
        <v>6</v>
      </c>
      <c r="B23070" s="1" t="s">
        <v>7</v>
      </c>
      <c r="C23070" s="1" t="s">
        <v>11</v>
      </c>
      <c r="D23070" s="2">
        <v>175000</v>
      </c>
      <c r="E23070" t="s">
        <v>24</v>
      </c>
      <c r="F23070" s="1"/>
    </row>
    <row r="23071" spans="1:6">
      <c r="A23071" s="1" t="s">
        <v>10</v>
      </c>
      <c r="B23071" s="1" t="s">
        <v>7</v>
      </c>
      <c r="C23071" s="1" t="s">
        <v>169</v>
      </c>
      <c r="D23071" s="2">
        <v>96773</v>
      </c>
      <c r="E23071" t="s">
        <v>15</v>
      </c>
      <c r="F23071" s="1"/>
    </row>
    <row r="23072" spans="1:6">
      <c r="A23072" s="1" t="s">
        <v>22</v>
      </c>
      <c r="B23072" s="1" t="s">
        <v>23</v>
      </c>
      <c r="C23072" s="1" t="s">
        <v>11</v>
      </c>
      <c r="D23072" s="1"/>
      <c r="E23072" t="s">
        <v>32</v>
      </c>
      <c r="F23072" s="1"/>
    </row>
    <row r="23073" spans="1:6">
      <c r="A23073" s="1" t="s">
        <v>6</v>
      </c>
      <c r="B23073" s="1" t="s">
        <v>7</v>
      </c>
      <c r="C23073" s="1" t="s">
        <v>64</v>
      </c>
      <c r="D23073" s="2">
        <v>79200</v>
      </c>
      <c r="E23073" t="s">
        <v>15</v>
      </c>
      <c r="F23073" s="1"/>
    </row>
    <row r="23074" spans="1:6">
      <c r="A23074" s="1" t="s">
        <v>6</v>
      </c>
      <c r="B23074" s="1" t="s">
        <v>7</v>
      </c>
      <c r="C23074" s="1" t="s">
        <v>11</v>
      </c>
      <c r="D23074" s="2">
        <v>230000</v>
      </c>
      <c r="E23074" t="s">
        <v>12</v>
      </c>
      <c r="F23074" s="1"/>
    </row>
    <row r="23075" spans="1:6">
      <c r="A23075" s="1" t="s">
        <v>10</v>
      </c>
      <c r="B23075" s="1" t="s">
        <v>7</v>
      </c>
      <c r="C23075" s="1" t="s">
        <v>8</v>
      </c>
      <c r="D23075" s="2">
        <v>172500</v>
      </c>
      <c r="E23075" t="s">
        <v>31</v>
      </c>
      <c r="F23075" s="1"/>
    </row>
    <row r="23076" spans="1:6">
      <c r="A23076" s="1" t="s">
        <v>13</v>
      </c>
      <c r="B23076" s="1" t="s">
        <v>7</v>
      </c>
      <c r="C23076" s="1" t="s">
        <v>60</v>
      </c>
      <c r="D23076" s="2">
        <v>111175</v>
      </c>
      <c r="E23076" t="s">
        <v>15</v>
      </c>
      <c r="F23076" s="1"/>
    </row>
    <row r="23077" spans="1:6">
      <c r="A23077" s="1" t="s">
        <v>10</v>
      </c>
      <c r="B23077" s="1" t="s">
        <v>7</v>
      </c>
      <c r="C23077" s="1" t="s">
        <v>157</v>
      </c>
      <c r="D23077" s="2">
        <v>81900</v>
      </c>
      <c r="E23077" t="s">
        <v>15</v>
      </c>
      <c r="F23077" s="1"/>
    </row>
    <row r="23078" spans="1:6">
      <c r="A23078" s="1" t="s">
        <v>22</v>
      </c>
      <c r="B23078" s="1" t="s">
        <v>7</v>
      </c>
      <c r="C23078" s="1" t="s">
        <v>11</v>
      </c>
      <c r="D23078" s="2">
        <v>52500</v>
      </c>
      <c r="E23078" t="s">
        <v>12</v>
      </c>
      <c r="F23078" s="1"/>
    </row>
    <row r="23079" spans="1:6">
      <c r="A23079" s="1" t="s">
        <v>22</v>
      </c>
      <c r="B23079" s="1" t="s">
        <v>7</v>
      </c>
      <c r="C23079" s="1" t="s">
        <v>11</v>
      </c>
      <c r="D23079" s="2">
        <v>97500</v>
      </c>
      <c r="E23079" t="s">
        <v>12</v>
      </c>
      <c r="F23079" s="1"/>
    </row>
    <row r="23080" spans="1:6">
      <c r="A23080" s="1" t="s">
        <v>14</v>
      </c>
      <c r="B23080" s="1" t="s">
        <v>7</v>
      </c>
      <c r="C23080" s="1" t="s">
        <v>210</v>
      </c>
      <c r="D23080" s="2">
        <v>64800</v>
      </c>
      <c r="E23080" t="s">
        <v>15</v>
      </c>
      <c r="F23080" s="1"/>
    </row>
    <row r="23081" spans="1:6">
      <c r="A23081" s="1" t="s">
        <v>33</v>
      </c>
      <c r="B23081" s="1" t="s">
        <v>7</v>
      </c>
      <c r="C23081" s="1" t="s">
        <v>128</v>
      </c>
      <c r="D23081" s="2">
        <v>89100</v>
      </c>
      <c r="E23081" t="s">
        <v>15</v>
      </c>
      <c r="F23081" s="1"/>
    </row>
    <row r="23082" spans="1:6">
      <c r="A23082" s="1" t="s">
        <v>14</v>
      </c>
      <c r="B23082" s="1" t="s">
        <v>7</v>
      </c>
      <c r="C23082" s="1" t="s">
        <v>201</v>
      </c>
      <c r="D23082" s="2">
        <v>50400</v>
      </c>
      <c r="E23082" t="s">
        <v>15</v>
      </c>
      <c r="F23082" s="1"/>
    </row>
    <row r="23083" spans="1:6">
      <c r="A23083" s="1" t="s">
        <v>16</v>
      </c>
      <c r="B23083" s="1" t="s">
        <v>7</v>
      </c>
      <c r="C23083" s="1" t="s">
        <v>11</v>
      </c>
      <c r="D23083" s="2">
        <v>149947</v>
      </c>
      <c r="E23083" t="s">
        <v>156</v>
      </c>
      <c r="F23083" s="1"/>
    </row>
    <row r="23084" spans="1:6">
      <c r="A23084" s="1" t="s">
        <v>10</v>
      </c>
      <c r="B23084" s="1" t="s">
        <v>7</v>
      </c>
      <c r="C23084" s="1" t="s">
        <v>124</v>
      </c>
      <c r="D23084" s="2">
        <v>147500</v>
      </c>
      <c r="E23084" t="s">
        <v>15</v>
      </c>
      <c r="F23084" s="1"/>
    </row>
    <row r="23085" spans="1:6">
      <c r="A23085" s="1" t="s">
        <v>19</v>
      </c>
      <c r="B23085" s="1" t="s">
        <v>23</v>
      </c>
      <c r="C23085" s="1" t="s">
        <v>8</v>
      </c>
      <c r="D23085" s="1"/>
      <c r="E23085" t="s">
        <v>41</v>
      </c>
      <c r="F23085" s="1"/>
    </row>
    <row r="23086" spans="1:6">
      <c r="A23086" s="1" t="s">
        <v>6</v>
      </c>
      <c r="B23086" s="1" t="s">
        <v>7</v>
      </c>
      <c r="C23086" s="1" t="s">
        <v>11</v>
      </c>
      <c r="D23086" s="2">
        <v>165000</v>
      </c>
      <c r="E23086" t="s">
        <v>12</v>
      </c>
      <c r="F23086" s="1"/>
    </row>
    <row r="23087" spans="1:6">
      <c r="A23087" s="1" t="s">
        <v>6</v>
      </c>
      <c r="B23087" s="1" t="s">
        <v>7</v>
      </c>
      <c r="C23087" s="1" t="s">
        <v>11</v>
      </c>
      <c r="D23087" s="2">
        <v>90000</v>
      </c>
      <c r="E23087" t="s">
        <v>24</v>
      </c>
      <c r="F23087" s="1"/>
    </row>
    <row r="23088" spans="1:6">
      <c r="A23088" s="1" t="s">
        <v>19</v>
      </c>
      <c r="B23088" s="1" t="s">
        <v>7</v>
      </c>
      <c r="C23088" s="1" t="s">
        <v>11</v>
      </c>
      <c r="D23088" s="2">
        <v>126000</v>
      </c>
      <c r="E23088" t="s">
        <v>78</v>
      </c>
      <c r="F23088" s="1"/>
    </row>
    <row r="23089" spans="1:6">
      <c r="A23089" s="1" t="s">
        <v>16</v>
      </c>
      <c r="B23089" s="1" t="s">
        <v>23</v>
      </c>
      <c r="C23089" s="1" t="s">
        <v>11</v>
      </c>
      <c r="D23089" s="1"/>
      <c r="E23089" t="s">
        <v>9</v>
      </c>
      <c r="F23089" s="1"/>
    </row>
    <row r="23090" spans="1:6">
      <c r="A23090" s="1" t="s">
        <v>22</v>
      </c>
      <c r="B23090" s="1" t="s">
        <v>7</v>
      </c>
      <c r="C23090" s="1" t="s">
        <v>11</v>
      </c>
      <c r="D23090" s="1"/>
      <c r="E23090" t="s">
        <v>193</v>
      </c>
      <c r="F23090" s="1"/>
    </row>
    <row r="23091" spans="1:6">
      <c r="A23091" s="1" t="s">
        <v>19</v>
      </c>
      <c r="B23091" s="1" t="s">
        <v>7</v>
      </c>
      <c r="C23091" s="1" t="s">
        <v>8</v>
      </c>
      <c r="D23091" s="1"/>
      <c r="E23091" t="s">
        <v>18</v>
      </c>
      <c r="F23091" s="1"/>
    </row>
    <row r="23092" spans="1:6">
      <c r="A23092" s="1" t="s">
        <v>16</v>
      </c>
      <c r="B23092" s="1" t="s">
        <v>7</v>
      </c>
      <c r="C23092" s="1" t="s">
        <v>11</v>
      </c>
      <c r="D23092" s="2">
        <v>108416</v>
      </c>
      <c r="E23092" t="s">
        <v>24</v>
      </c>
      <c r="F23092" s="1"/>
    </row>
    <row r="23093" spans="1:6">
      <c r="A23093" s="1" t="s">
        <v>6</v>
      </c>
      <c r="B23093" s="1" t="s">
        <v>7</v>
      </c>
      <c r="C23093" s="1" t="s">
        <v>11</v>
      </c>
      <c r="D23093" s="2">
        <v>82200</v>
      </c>
      <c r="E23093" t="s">
        <v>101</v>
      </c>
      <c r="F23093" s="1"/>
    </row>
    <row r="23094" spans="1:6">
      <c r="A23094" s="1" t="s">
        <v>16</v>
      </c>
      <c r="B23094" s="1" t="s">
        <v>7</v>
      </c>
      <c r="C23094" s="1" t="s">
        <v>11</v>
      </c>
      <c r="D23094" s="2">
        <v>130000</v>
      </c>
      <c r="E23094" t="s">
        <v>12</v>
      </c>
      <c r="F23094" s="1"/>
    </row>
    <row r="23095" spans="1:6">
      <c r="A23095" s="1" t="s">
        <v>16</v>
      </c>
      <c r="B23095" s="1" t="s">
        <v>7</v>
      </c>
      <c r="C23095" s="1" t="s">
        <v>11</v>
      </c>
      <c r="D23095" s="2">
        <v>115000</v>
      </c>
      <c r="E23095" t="s">
        <v>24</v>
      </c>
      <c r="F23095" s="1"/>
    </row>
    <row r="23096" spans="1:6">
      <c r="A23096" s="1" t="s">
        <v>10</v>
      </c>
      <c r="B23096" s="1" t="s">
        <v>7</v>
      </c>
      <c r="C23096" s="1" t="s">
        <v>11</v>
      </c>
      <c r="D23096" s="2">
        <v>150000</v>
      </c>
      <c r="E23096" t="s">
        <v>20</v>
      </c>
      <c r="F23096" s="1"/>
    </row>
    <row r="23097" spans="1:6">
      <c r="A23097" s="1" t="s">
        <v>33</v>
      </c>
      <c r="B23097" s="1" t="s">
        <v>7</v>
      </c>
      <c r="C23097" s="1" t="s">
        <v>128</v>
      </c>
      <c r="D23097" s="2">
        <v>89100</v>
      </c>
      <c r="E23097" t="s">
        <v>15</v>
      </c>
      <c r="F23097" s="1"/>
    </row>
    <row r="23098" spans="1:6">
      <c r="A23098" s="1" t="s">
        <v>22</v>
      </c>
      <c r="B23098" s="1" t="s">
        <v>7</v>
      </c>
      <c r="C23098" s="1" t="s">
        <v>11</v>
      </c>
      <c r="D23098" s="2">
        <v>50000</v>
      </c>
      <c r="E23098" t="s">
        <v>9</v>
      </c>
      <c r="F23098" s="1"/>
    </row>
    <row r="23099" spans="1:6">
      <c r="A23099" s="1" t="s">
        <v>45</v>
      </c>
      <c r="B23099" s="1" t="s">
        <v>7</v>
      </c>
      <c r="C23099" s="1" t="s">
        <v>11</v>
      </c>
      <c r="D23099" s="2">
        <v>67500</v>
      </c>
      <c r="E23099" t="s">
        <v>12</v>
      </c>
      <c r="F23099" s="1"/>
    </row>
    <row r="23100" spans="1:6">
      <c r="A23100" s="1" t="s">
        <v>22</v>
      </c>
      <c r="B23100" s="1" t="s">
        <v>17</v>
      </c>
      <c r="C23100" s="1" t="s">
        <v>11</v>
      </c>
      <c r="D23100" s="1"/>
      <c r="E23100" t="s">
        <v>18</v>
      </c>
      <c r="F23100" s="1"/>
    </row>
    <row r="23101" spans="1:6">
      <c r="A23101" s="1" t="s">
        <v>33</v>
      </c>
      <c r="B23101" s="1" t="s">
        <v>7</v>
      </c>
      <c r="C23101" s="1" t="s">
        <v>155</v>
      </c>
      <c r="D23101" s="2">
        <v>89100</v>
      </c>
      <c r="E23101" t="s">
        <v>15</v>
      </c>
      <c r="F23101" s="1"/>
    </row>
    <row r="23102" spans="1:6">
      <c r="A23102" s="1" t="s">
        <v>16</v>
      </c>
      <c r="B23102" s="1" t="s">
        <v>23</v>
      </c>
      <c r="C23102" s="1" t="s">
        <v>11</v>
      </c>
      <c r="D23102" s="1"/>
      <c r="E23102" t="s">
        <v>12</v>
      </c>
      <c r="F23102" s="1"/>
    </row>
    <row r="23103" spans="1:6">
      <c r="A23103" s="1" t="s">
        <v>16</v>
      </c>
      <c r="B23103" s="1" t="s">
        <v>7</v>
      </c>
      <c r="C23103" s="1" t="s">
        <v>11</v>
      </c>
      <c r="D23103" s="1"/>
      <c r="E23103" t="s">
        <v>9</v>
      </c>
      <c r="F23103" s="1"/>
    </row>
    <row r="23104" spans="1:6">
      <c r="A23104" s="1" t="s">
        <v>19</v>
      </c>
      <c r="B23104" s="1" t="s">
        <v>7</v>
      </c>
      <c r="C23104" s="1" t="s">
        <v>11</v>
      </c>
      <c r="D23104" s="2">
        <v>125000</v>
      </c>
      <c r="E23104" t="s">
        <v>24</v>
      </c>
      <c r="F23104" s="1"/>
    </row>
    <row r="23105" spans="1:6">
      <c r="A23105" s="1" t="s">
        <v>33</v>
      </c>
      <c r="B23105" s="1" t="s">
        <v>7</v>
      </c>
      <c r="C23105" s="1" t="s">
        <v>8</v>
      </c>
      <c r="D23105" s="1"/>
      <c r="E23105" t="s">
        <v>18</v>
      </c>
      <c r="F23105" s="1"/>
    </row>
    <row r="23106" spans="1:6">
      <c r="A23106" s="1" t="s">
        <v>10</v>
      </c>
      <c r="B23106" s="1" t="s">
        <v>7</v>
      </c>
      <c r="C23106" s="1" t="s">
        <v>201</v>
      </c>
      <c r="D23106" s="2">
        <v>45000</v>
      </c>
      <c r="E23106" t="s">
        <v>15</v>
      </c>
      <c r="F23106" s="1"/>
    </row>
    <row r="23107" spans="1:6">
      <c r="A23107" s="1" t="s">
        <v>22</v>
      </c>
      <c r="B23107" s="1" t="s">
        <v>7</v>
      </c>
      <c r="C23107" s="1" t="s">
        <v>11</v>
      </c>
      <c r="D23107" s="2">
        <v>75000</v>
      </c>
      <c r="E23107" t="s">
        <v>162</v>
      </c>
      <c r="F23107" s="1"/>
    </row>
    <row r="23108" spans="1:6">
      <c r="A23108" s="1" t="s">
        <v>13</v>
      </c>
      <c r="B23108" s="1" t="s">
        <v>7</v>
      </c>
      <c r="C23108" s="1" t="s">
        <v>64</v>
      </c>
      <c r="D23108" s="2">
        <v>109500</v>
      </c>
      <c r="E23108" t="s">
        <v>15</v>
      </c>
      <c r="F23108" s="1"/>
    </row>
    <row r="23109" spans="1:6">
      <c r="A23109" s="1" t="s">
        <v>16</v>
      </c>
      <c r="B23109" s="1" t="s">
        <v>7</v>
      </c>
      <c r="C23109" s="1" t="s">
        <v>8</v>
      </c>
      <c r="D23109" s="2">
        <v>80850</v>
      </c>
      <c r="E23109" t="s">
        <v>15</v>
      </c>
      <c r="F23109" s="1"/>
    </row>
    <row r="23110" spans="1:6">
      <c r="A23110" s="1" t="s">
        <v>16</v>
      </c>
      <c r="B23110" s="1" t="s">
        <v>7</v>
      </c>
      <c r="C23110" s="1" t="s">
        <v>8</v>
      </c>
      <c r="D23110" s="2">
        <v>87500</v>
      </c>
      <c r="E23110" t="s">
        <v>12</v>
      </c>
      <c r="F23110" s="1"/>
    </row>
    <row r="23111" spans="1:6">
      <c r="A23111" s="1" t="s">
        <v>22</v>
      </c>
      <c r="B23111" s="1" t="s">
        <v>7</v>
      </c>
      <c r="C23111" s="1" t="s">
        <v>11</v>
      </c>
      <c r="D23111" s="1"/>
      <c r="E23111" t="s">
        <v>18</v>
      </c>
      <c r="F23111" s="1"/>
    </row>
    <row r="23112" spans="1:6">
      <c r="A23112" s="1" t="s">
        <v>16</v>
      </c>
      <c r="B23112" s="1" t="s">
        <v>17</v>
      </c>
      <c r="C23112" s="1" t="s">
        <v>11</v>
      </c>
      <c r="D23112" s="1"/>
      <c r="E23112" t="s">
        <v>18</v>
      </c>
      <c r="F23112" s="1"/>
    </row>
    <row r="23113" spans="1:6">
      <c r="A23113" s="1" t="s">
        <v>13</v>
      </c>
      <c r="B23113" s="1" t="s">
        <v>7</v>
      </c>
      <c r="C23113" s="1" t="s">
        <v>11</v>
      </c>
      <c r="D23113" s="1"/>
      <c r="E23113" t="s">
        <v>18</v>
      </c>
      <c r="F23113" s="1"/>
    </row>
    <row r="23114" spans="1:6">
      <c r="A23114" s="1" t="s">
        <v>16</v>
      </c>
      <c r="B23114" s="1" t="s">
        <v>7</v>
      </c>
      <c r="C23114" s="1" t="s">
        <v>77</v>
      </c>
      <c r="D23114" s="2">
        <v>152625</v>
      </c>
      <c r="E23114" t="s">
        <v>15</v>
      </c>
      <c r="F23114" s="1"/>
    </row>
    <row r="23115" spans="1:6">
      <c r="A23115" s="1" t="s">
        <v>16</v>
      </c>
      <c r="B23115" s="1" t="s">
        <v>7</v>
      </c>
      <c r="C23115" s="1" t="s">
        <v>11</v>
      </c>
      <c r="D23115" s="2">
        <v>118500</v>
      </c>
      <c r="E23115" t="s">
        <v>12</v>
      </c>
      <c r="F23115" s="1"/>
    </row>
    <row r="23116" spans="1:6">
      <c r="A23116" s="1" t="s">
        <v>16</v>
      </c>
      <c r="B23116" s="1" t="s">
        <v>7</v>
      </c>
      <c r="C23116" s="1" t="s">
        <v>11</v>
      </c>
      <c r="D23116" s="2">
        <v>150000</v>
      </c>
      <c r="E23116" t="s">
        <v>24</v>
      </c>
      <c r="F23116" s="1"/>
    </row>
    <row r="23117" spans="1:6">
      <c r="A23117" s="1" t="s">
        <v>22</v>
      </c>
      <c r="B23117" s="1" t="s">
        <v>7</v>
      </c>
      <c r="C23117" s="1" t="s">
        <v>11</v>
      </c>
      <c r="D23117" s="2">
        <v>124640</v>
      </c>
      <c r="E23117" t="s">
        <v>15</v>
      </c>
      <c r="F23117" s="1"/>
    </row>
    <row r="23118" spans="1:6">
      <c r="A23118" s="1" t="s">
        <v>10</v>
      </c>
      <c r="B23118" s="1" t="s">
        <v>7</v>
      </c>
      <c r="C23118" s="1" t="s">
        <v>11</v>
      </c>
      <c r="D23118" s="2">
        <v>170000</v>
      </c>
      <c r="E23118" t="s">
        <v>105</v>
      </c>
      <c r="F23118" s="1"/>
    </row>
    <row r="23119" spans="1:6">
      <c r="A23119" s="1" t="s">
        <v>6</v>
      </c>
      <c r="B23119" s="1" t="s">
        <v>7</v>
      </c>
      <c r="C23119" s="1" t="s">
        <v>8</v>
      </c>
      <c r="D23119" s="2">
        <v>146000</v>
      </c>
      <c r="E23119" t="s">
        <v>53</v>
      </c>
      <c r="F23119" s="1"/>
    </row>
    <row r="23120" spans="1:6">
      <c r="A23120" s="1" t="s">
        <v>22</v>
      </c>
      <c r="B23120" s="1" t="s">
        <v>17</v>
      </c>
      <c r="C23120" s="1" t="s">
        <v>11</v>
      </c>
      <c r="D23120" s="2">
        <v>116393</v>
      </c>
      <c r="E23120" t="s">
        <v>9</v>
      </c>
      <c r="F23120" s="1"/>
    </row>
    <row r="23121" spans="1:6">
      <c r="A23121" s="1" t="s">
        <v>10</v>
      </c>
      <c r="B23121" s="1" t="s">
        <v>23</v>
      </c>
      <c r="C23121" s="1" t="s">
        <v>11</v>
      </c>
      <c r="D23121" s="1"/>
      <c r="E23121" t="s">
        <v>41</v>
      </c>
      <c r="F23121" s="1"/>
    </row>
    <row r="23122" spans="1:6">
      <c r="A23122" s="1" t="s">
        <v>22</v>
      </c>
      <c r="B23122" s="1" t="s">
        <v>7</v>
      </c>
      <c r="C23122" s="1" t="s">
        <v>11</v>
      </c>
      <c r="D23122" s="2">
        <v>106700</v>
      </c>
      <c r="E23122" t="s">
        <v>35</v>
      </c>
      <c r="F23122" s="1"/>
    </row>
    <row r="23123" spans="1:6">
      <c r="A23123" s="1" t="s">
        <v>22</v>
      </c>
      <c r="B23123" s="1" t="s">
        <v>7</v>
      </c>
      <c r="C23123" s="1" t="s">
        <v>11</v>
      </c>
      <c r="D23123" s="2">
        <v>115000</v>
      </c>
      <c r="E23123" t="s">
        <v>20</v>
      </c>
      <c r="F23123" s="1"/>
    </row>
    <row r="23124" spans="1:6">
      <c r="A23124" s="1" t="s">
        <v>22</v>
      </c>
      <c r="B23124" s="1" t="s">
        <v>17</v>
      </c>
      <c r="C23124" s="1" t="s">
        <v>11</v>
      </c>
      <c r="D23124" s="1"/>
      <c r="E23124" t="s">
        <v>18</v>
      </c>
      <c r="F23124" s="1"/>
    </row>
    <row r="23125" spans="1:6">
      <c r="A23125" s="1" t="s">
        <v>22</v>
      </c>
      <c r="B23125" s="1" t="s">
        <v>7</v>
      </c>
      <c r="C23125" s="1" t="s">
        <v>11</v>
      </c>
      <c r="D23125" s="2">
        <v>62500</v>
      </c>
      <c r="E23125" t="s">
        <v>20</v>
      </c>
      <c r="F23125" s="1"/>
    </row>
    <row r="23126" spans="1:6">
      <c r="A23126" s="1" t="s">
        <v>6</v>
      </c>
      <c r="B23126" s="1" t="s">
        <v>7</v>
      </c>
      <c r="C23126" s="1" t="s">
        <v>169</v>
      </c>
      <c r="D23126" s="2">
        <v>166000</v>
      </c>
      <c r="E23126" t="s">
        <v>20</v>
      </c>
      <c r="F23126" s="1"/>
    </row>
    <row r="23127" spans="1:6">
      <c r="A23127" s="1" t="s">
        <v>16</v>
      </c>
      <c r="B23127" s="1" t="s">
        <v>17</v>
      </c>
      <c r="C23127" s="1" t="s">
        <v>88</v>
      </c>
      <c r="D23127" s="1"/>
      <c r="E23127" t="s">
        <v>117</v>
      </c>
      <c r="F23127" s="1"/>
    </row>
    <row r="23128" spans="1:6">
      <c r="A23128" s="1" t="s">
        <v>6</v>
      </c>
      <c r="B23128" s="1" t="s">
        <v>7</v>
      </c>
      <c r="C23128" s="1" t="s">
        <v>11</v>
      </c>
      <c r="D23128" s="2">
        <v>102000</v>
      </c>
      <c r="E23128" t="s">
        <v>67</v>
      </c>
      <c r="F23128" s="1"/>
    </row>
    <row r="23129" spans="1:6">
      <c r="A23129" s="1" t="s">
        <v>16</v>
      </c>
      <c r="B23129" s="1" t="s">
        <v>7</v>
      </c>
      <c r="C23129" s="1" t="s">
        <v>44</v>
      </c>
      <c r="D23129" s="2">
        <v>157500</v>
      </c>
      <c r="E23129" t="s">
        <v>15</v>
      </c>
      <c r="F23129" s="1"/>
    </row>
    <row r="23130" spans="1:6">
      <c r="A23130" s="1" t="s">
        <v>13</v>
      </c>
      <c r="B23130" s="1" t="s">
        <v>7</v>
      </c>
      <c r="C23130" s="1" t="s">
        <v>138</v>
      </c>
      <c r="D23130" s="2">
        <v>51014</v>
      </c>
      <c r="E23130" t="s">
        <v>15</v>
      </c>
      <c r="F23130" s="1"/>
    </row>
    <row r="23131" spans="1:6">
      <c r="A23131" s="1" t="s">
        <v>22</v>
      </c>
      <c r="B23131" s="1" t="s">
        <v>7</v>
      </c>
      <c r="C23131" s="1" t="s">
        <v>11</v>
      </c>
      <c r="D23131" s="2">
        <v>70000</v>
      </c>
      <c r="E23131" t="s">
        <v>32</v>
      </c>
      <c r="F23131" s="1"/>
    </row>
    <row r="23132" spans="1:6">
      <c r="A23132" s="1" t="s">
        <v>16</v>
      </c>
      <c r="B23132" s="1" t="s">
        <v>17</v>
      </c>
      <c r="C23132" s="1" t="s">
        <v>8</v>
      </c>
      <c r="D23132" s="1"/>
      <c r="E23132" t="s">
        <v>18</v>
      </c>
      <c r="F23132" s="1"/>
    </row>
    <row r="23133" spans="1:6">
      <c r="A23133" s="1" t="s">
        <v>13</v>
      </c>
      <c r="B23133" s="1" t="s">
        <v>23</v>
      </c>
      <c r="C23133" s="1" t="s">
        <v>11</v>
      </c>
      <c r="D23133" s="1"/>
      <c r="E23133" t="s">
        <v>32</v>
      </c>
      <c r="F23133" s="1"/>
    </row>
    <row r="23134" spans="1:6">
      <c r="A23134" s="1" t="s">
        <v>6</v>
      </c>
      <c r="B23134" s="1" t="s">
        <v>7</v>
      </c>
      <c r="C23134" s="1" t="s">
        <v>11</v>
      </c>
      <c r="D23134" s="2">
        <v>196800</v>
      </c>
      <c r="E23134" t="s">
        <v>20</v>
      </c>
      <c r="F23134" s="1"/>
    </row>
    <row r="23135" spans="1:6">
      <c r="A23135" s="1" t="s">
        <v>10</v>
      </c>
      <c r="B23135" s="1" t="s">
        <v>7</v>
      </c>
      <c r="C23135" s="1" t="s">
        <v>11</v>
      </c>
      <c r="D23135" s="2">
        <v>115000</v>
      </c>
      <c r="E23135" t="s">
        <v>24</v>
      </c>
      <c r="F23135" s="1"/>
    </row>
    <row r="23136" spans="1:6">
      <c r="A23136" s="1" t="s">
        <v>19</v>
      </c>
      <c r="B23136" s="1" t="s">
        <v>7</v>
      </c>
      <c r="C23136" s="1" t="s">
        <v>11</v>
      </c>
      <c r="D23136" s="2">
        <v>125000</v>
      </c>
      <c r="E23136" t="s">
        <v>24</v>
      </c>
      <c r="F23136" s="1"/>
    </row>
    <row r="23137" spans="1:6">
      <c r="A23137" s="1" t="s">
        <v>10</v>
      </c>
      <c r="B23137" s="1" t="s">
        <v>7</v>
      </c>
      <c r="C23137" s="1" t="s">
        <v>11</v>
      </c>
      <c r="D23137" s="2">
        <v>208114</v>
      </c>
      <c r="E23137" t="s">
        <v>87</v>
      </c>
      <c r="F23137" s="1"/>
    </row>
    <row r="23138" spans="1:6">
      <c r="A23138" s="1" t="s">
        <v>16</v>
      </c>
      <c r="B23138" s="1" t="s">
        <v>23</v>
      </c>
      <c r="C23138" s="1" t="s">
        <v>8</v>
      </c>
      <c r="D23138" s="1"/>
      <c r="E23138" t="s">
        <v>20</v>
      </c>
      <c r="F23138" s="1"/>
    </row>
    <row r="23139" spans="1:6">
      <c r="A23139" s="1" t="s">
        <v>19</v>
      </c>
      <c r="B23139" s="1" t="s">
        <v>7</v>
      </c>
      <c r="C23139" s="1" t="s">
        <v>47</v>
      </c>
      <c r="D23139" s="2">
        <v>98283</v>
      </c>
      <c r="E23139" t="s">
        <v>15</v>
      </c>
      <c r="F23139" s="1"/>
    </row>
    <row r="23140" spans="1:6">
      <c r="A23140" s="1" t="s">
        <v>10</v>
      </c>
      <c r="B23140" s="1" t="s">
        <v>7</v>
      </c>
      <c r="C23140" s="1" t="s">
        <v>48</v>
      </c>
      <c r="D23140" s="2">
        <v>147500</v>
      </c>
      <c r="E23140" t="s">
        <v>15</v>
      </c>
      <c r="F23140" s="1"/>
    </row>
    <row r="23141" spans="1:6">
      <c r="A23141" s="1" t="s">
        <v>22</v>
      </c>
      <c r="B23141" s="1" t="s">
        <v>7</v>
      </c>
      <c r="C23141" s="1" t="s">
        <v>128</v>
      </c>
      <c r="D23141" s="2">
        <v>111175</v>
      </c>
      <c r="E23141" t="s">
        <v>15</v>
      </c>
      <c r="F23141" s="1"/>
    </row>
    <row r="23142" spans="1:6">
      <c r="A23142" s="1" t="s">
        <v>16</v>
      </c>
      <c r="B23142" s="1" t="s">
        <v>7</v>
      </c>
      <c r="C23142" s="1" t="s">
        <v>11</v>
      </c>
      <c r="D23142" s="2">
        <v>77600</v>
      </c>
      <c r="E23142" t="s">
        <v>12</v>
      </c>
      <c r="F23142" s="1"/>
    </row>
    <row r="23143" spans="1:6">
      <c r="A23143" s="1" t="s">
        <v>22</v>
      </c>
      <c r="B23143" s="1" t="s">
        <v>7</v>
      </c>
      <c r="C23143" s="1" t="s">
        <v>11</v>
      </c>
      <c r="D23143" s="2">
        <v>86000</v>
      </c>
      <c r="E23143" t="s">
        <v>57</v>
      </c>
      <c r="F23143" s="1"/>
    </row>
    <row r="23144" spans="1:6">
      <c r="A23144" s="1" t="s">
        <v>16</v>
      </c>
      <c r="B23144" s="1" t="s">
        <v>7</v>
      </c>
      <c r="C23144" s="1" t="s">
        <v>8</v>
      </c>
      <c r="D23144" s="2">
        <v>95326</v>
      </c>
      <c r="E23144" t="s">
        <v>131</v>
      </c>
      <c r="F23144" s="1"/>
    </row>
    <row r="23145" spans="1:6">
      <c r="A23145" s="1" t="s">
        <v>22</v>
      </c>
      <c r="B23145" s="1" t="s">
        <v>7</v>
      </c>
      <c r="C23145" s="1" t="s">
        <v>11</v>
      </c>
      <c r="D23145" s="1"/>
      <c r="E23145" t="s">
        <v>18</v>
      </c>
      <c r="F23145" s="1"/>
    </row>
    <row r="23146" spans="1:6">
      <c r="A23146" s="1" t="s">
        <v>13</v>
      </c>
      <c r="B23146" s="1" t="s">
        <v>7</v>
      </c>
      <c r="C23146" s="1" t="s">
        <v>11</v>
      </c>
      <c r="D23146" s="2">
        <v>145000</v>
      </c>
      <c r="E23146" t="s">
        <v>9</v>
      </c>
      <c r="F23146" s="1"/>
    </row>
    <row r="23147" spans="1:6">
      <c r="A23147" s="1" t="s">
        <v>22</v>
      </c>
      <c r="B23147" s="1" t="s">
        <v>7</v>
      </c>
      <c r="C23147" s="1" t="s">
        <v>11</v>
      </c>
      <c r="D23147" s="2">
        <v>82500</v>
      </c>
      <c r="E23147" t="s">
        <v>12</v>
      </c>
      <c r="F23147" s="1"/>
    </row>
    <row r="23148" spans="1:6">
      <c r="A23148" s="1" t="s">
        <v>6</v>
      </c>
      <c r="B23148" s="1" t="s">
        <v>7</v>
      </c>
      <c r="C23148" s="1" t="s">
        <v>11</v>
      </c>
      <c r="D23148" s="2">
        <v>162500</v>
      </c>
      <c r="E23148" t="s">
        <v>20</v>
      </c>
      <c r="F23148" s="1"/>
    </row>
    <row r="23149" spans="1:6">
      <c r="A23149" s="1" t="s">
        <v>6</v>
      </c>
      <c r="B23149" s="1" t="s">
        <v>7</v>
      </c>
      <c r="C23149" s="1" t="s">
        <v>11</v>
      </c>
      <c r="D23149" s="2">
        <v>150329</v>
      </c>
      <c r="E23149" t="s">
        <v>12</v>
      </c>
      <c r="F23149" s="1"/>
    </row>
    <row r="23150" spans="1:6">
      <c r="A23150" s="1" t="s">
        <v>10</v>
      </c>
      <c r="B23150" s="1" t="s">
        <v>7</v>
      </c>
      <c r="C23150" s="1" t="s">
        <v>77</v>
      </c>
      <c r="D23150" s="2">
        <v>147500</v>
      </c>
      <c r="E23150" t="s">
        <v>15</v>
      </c>
      <c r="F23150" s="1"/>
    </row>
    <row r="23151" spans="1:6">
      <c r="A23151" s="1" t="s">
        <v>16</v>
      </c>
      <c r="B23151" s="1" t="s">
        <v>7</v>
      </c>
      <c r="C23151" s="1" t="s">
        <v>11</v>
      </c>
      <c r="D23151" s="2">
        <v>198500</v>
      </c>
      <c r="E23151" t="s">
        <v>20</v>
      </c>
      <c r="F23151" s="1"/>
    </row>
    <row r="23152" spans="1:6">
      <c r="A23152" s="1" t="s">
        <v>10</v>
      </c>
      <c r="B23152" s="1" t="s">
        <v>23</v>
      </c>
      <c r="C23152" s="1" t="s">
        <v>11</v>
      </c>
      <c r="D23152" s="1"/>
      <c r="E23152" t="s">
        <v>9</v>
      </c>
      <c r="F23152" s="1"/>
    </row>
    <row r="23153" spans="1:6">
      <c r="A23153" s="1" t="s">
        <v>10</v>
      </c>
      <c r="B23153" s="1" t="s">
        <v>7</v>
      </c>
      <c r="C23153" s="1" t="s">
        <v>11</v>
      </c>
      <c r="D23153" s="2">
        <v>142500</v>
      </c>
      <c r="E23153" t="s">
        <v>42</v>
      </c>
      <c r="F23153" s="1"/>
    </row>
    <row r="23154" spans="1:6">
      <c r="A23154" s="1" t="s">
        <v>22</v>
      </c>
      <c r="B23154" s="1" t="s">
        <v>7</v>
      </c>
      <c r="C23154" s="1" t="s">
        <v>11</v>
      </c>
      <c r="D23154" s="2">
        <v>90000</v>
      </c>
      <c r="E23154" t="s">
        <v>15</v>
      </c>
      <c r="F23154" s="1"/>
    </row>
    <row r="23155" spans="1:6">
      <c r="A23155" s="1" t="s">
        <v>16</v>
      </c>
      <c r="B23155" s="1" t="s">
        <v>7</v>
      </c>
      <c r="C23155" s="1" t="s">
        <v>11</v>
      </c>
      <c r="D23155" s="2">
        <v>110000</v>
      </c>
      <c r="E23155" t="s">
        <v>15</v>
      </c>
      <c r="F23155" s="1"/>
    </row>
    <row r="23156" spans="1:6">
      <c r="A23156" s="1" t="s">
        <v>16</v>
      </c>
      <c r="B23156" s="1" t="s">
        <v>7</v>
      </c>
      <c r="C23156" s="1" t="s">
        <v>11</v>
      </c>
      <c r="D23156" s="2">
        <v>147500</v>
      </c>
      <c r="E23156" t="s">
        <v>32</v>
      </c>
      <c r="F23156" s="1"/>
    </row>
    <row r="23157" spans="1:6">
      <c r="A23157" s="1" t="s">
        <v>10</v>
      </c>
      <c r="B23157" s="1" t="s">
        <v>7</v>
      </c>
      <c r="C23157" s="1" t="s">
        <v>169</v>
      </c>
      <c r="D23157" s="2">
        <v>147500</v>
      </c>
      <c r="E23157" t="s">
        <v>15</v>
      </c>
      <c r="F23157" s="1"/>
    </row>
    <row r="23158" spans="1:6">
      <c r="A23158" s="1" t="s">
        <v>10</v>
      </c>
      <c r="B23158" s="1" t="s">
        <v>23</v>
      </c>
      <c r="C23158" s="1" t="s">
        <v>37</v>
      </c>
      <c r="D23158" s="1"/>
      <c r="E23158" t="s">
        <v>20</v>
      </c>
      <c r="F23158" s="1"/>
    </row>
    <row r="23159" spans="1:6">
      <c r="A23159" s="1" t="s">
        <v>33</v>
      </c>
      <c r="B23159" s="1" t="s">
        <v>7</v>
      </c>
      <c r="C23159" s="1" t="s">
        <v>48</v>
      </c>
      <c r="D23159" s="2">
        <v>44419</v>
      </c>
      <c r="E23159" t="s">
        <v>15</v>
      </c>
      <c r="F23159" s="1"/>
    </row>
    <row r="23160" spans="1:6">
      <c r="A23160" s="1" t="s">
        <v>22</v>
      </c>
      <c r="B23160" s="1" t="s">
        <v>7</v>
      </c>
      <c r="C23160" s="1" t="s">
        <v>11</v>
      </c>
      <c r="D23160" s="1"/>
      <c r="E23160" t="s">
        <v>217</v>
      </c>
      <c r="F23160" s="1"/>
    </row>
    <row r="23161" spans="1:6">
      <c r="A23161" s="1" t="s">
        <v>16</v>
      </c>
      <c r="B23161" s="1" t="s">
        <v>7</v>
      </c>
      <c r="C23161" s="1" t="s">
        <v>11</v>
      </c>
      <c r="D23161" s="2">
        <v>115000</v>
      </c>
      <c r="E23161" t="s">
        <v>24</v>
      </c>
      <c r="F23161" s="1"/>
    </row>
    <row r="23162" spans="1:6">
      <c r="A23162" s="1" t="s">
        <v>10</v>
      </c>
      <c r="B23162" s="1" t="s">
        <v>7</v>
      </c>
      <c r="C23162" s="1" t="s">
        <v>37</v>
      </c>
      <c r="D23162" s="2">
        <v>175000</v>
      </c>
      <c r="E23162" t="s">
        <v>24</v>
      </c>
      <c r="F23162" s="1"/>
    </row>
    <row r="23163" spans="1:6">
      <c r="A23163" s="1" t="s">
        <v>16</v>
      </c>
      <c r="B23163" s="1" t="s">
        <v>7</v>
      </c>
      <c r="C23163" s="1" t="s">
        <v>11</v>
      </c>
      <c r="D23163" s="2">
        <v>108560</v>
      </c>
      <c r="E23163" t="s">
        <v>12</v>
      </c>
      <c r="F23163" s="1"/>
    </row>
    <row r="23164" spans="1:6">
      <c r="A23164" s="1" t="s">
        <v>19</v>
      </c>
      <c r="B23164" s="1" t="s">
        <v>7</v>
      </c>
      <c r="C23164" s="1" t="s">
        <v>11</v>
      </c>
      <c r="D23164" s="2">
        <v>325000</v>
      </c>
      <c r="E23164" t="s">
        <v>20</v>
      </c>
      <c r="F23164" s="1"/>
    </row>
    <row r="23165" spans="1:6">
      <c r="A23165" s="1" t="s">
        <v>16</v>
      </c>
      <c r="B23165" s="1" t="s">
        <v>7</v>
      </c>
      <c r="C23165" s="1" t="s">
        <v>11</v>
      </c>
      <c r="D23165" s="2">
        <v>233500</v>
      </c>
      <c r="E23165" t="s">
        <v>24</v>
      </c>
      <c r="F23165" s="1"/>
    </row>
    <row r="23166" spans="1:6">
      <c r="A23166" s="1" t="s">
        <v>14</v>
      </c>
      <c r="B23166" s="1" t="s">
        <v>40</v>
      </c>
      <c r="C23166" s="1" t="s">
        <v>11</v>
      </c>
      <c r="D23166" s="1"/>
      <c r="E23166" t="s">
        <v>41</v>
      </c>
      <c r="F23166" s="1"/>
    </row>
    <row r="23167" spans="1:6">
      <c r="A23167" s="1" t="s">
        <v>10</v>
      </c>
      <c r="B23167" s="1" t="s">
        <v>23</v>
      </c>
      <c r="C23167" s="1" t="s">
        <v>8</v>
      </c>
      <c r="D23167" s="1"/>
      <c r="E23167" t="s">
        <v>12</v>
      </c>
      <c r="F23167" s="1"/>
    </row>
    <row r="23168" spans="1:6">
      <c r="A23168" s="1" t="s">
        <v>22</v>
      </c>
      <c r="B23168" s="1" t="s">
        <v>7</v>
      </c>
      <c r="C23168" s="1" t="s">
        <v>11</v>
      </c>
      <c r="D23168" s="1"/>
      <c r="E23168" t="s">
        <v>9</v>
      </c>
      <c r="F23168" s="1"/>
    </row>
    <row r="23169" spans="1:6">
      <c r="A23169" s="1" t="s">
        <v>13</v>
      </c>
      <c r="B23169" s="1" t="s">
        <v>7</v>
      </c>
      <c r="C23169" s="1" t="s">
        <v>11</v>
      </c>
      <c r="D23169" s="2">
        <v>94367</v>
      </c>
      <c r="E23169" t="s">
        <v>78</v>
      </c>
      <c r="F23169" s="1"/>
    </row>
    <row r="23170" spans="1:6">
      <c r="A23170" s="1" t="s">
        <v>6</v>
      </c>
      <c r="B23170" s="1" t="s">
        <v>7</v>
      </c>
      <c r="C23170" s="1" t="s">
        <v>11</v>
      </c>
      <c r="D23170" s="2">
        <v>350000</v>
      </c>
      <c r="E23170" t="s">
        <v>24</v>
      </c>
      <c r="F23170" s="1"/>
    </row>
    <row r="23171" spans="1:6">
      <c r="A23171" s="1" t="s">
        <v>16</v>
      </c>
      <c r="B23171" s="1" t="s">
        <v>7</v>
      </c>
      <c r="C23171" s="1" t="s">
        <v>11</v>
      </c>
      <c r="D23171" s="2">
        <v>124250</v>
      </c>
      <c r="E23171" t="s">
        <v>92</v>
      </c>
      <c r="F23171" s="1"/>
    </row>
    <row r="23172" spans="1:6">
      <c r="A23172" s="1" t="s">
        <v>22</v>
      </c>
      <c r="B23172" s="1"/>
      <c r="C23172" s="1" t="s">
        <v>11</v>
      </c>
      <c r="D23172" s="1"/>
      <c r="E23172" t="s">
        <v>12</v>
      </c>
      <c r="F23172" s="1"/>
    </row>
    <row r="23173" spans="1:6">
      <c r="A23173" s="1" t="s">
        <v>16</v>
      </c>
      <c r="B23173" s="1" t="s">
        <v>7</v>
      </c>
      <c r="C23173" s="1" t="s">
        <v>11</v>
      </c>
      <c r="D23173" s="2">
        <v>90000</v>
      </c>
      <c r="E23173" t="s">
        <v>24</v>
      </c>
      <c r="F23173" s="1"/>
    </row>
    <row r="23174" spans="1:6">
      <c r="A23174" s="1" t="s">
        <v>16</v>
      </c>
      <c r="B23174" s="1" t="s">
        <v>7</v>
      </c>
      <c r="C23174" s="1" t="s">
        <v>11</v>
      </c>
      <c r="D23174" s="2">
        <v>132368</v>
      </c>
      <c r="E23174" t="s">
        <v>9</v>
      </c>
      <c r="F23174" s="1"/>
    </row>
    <row r="23175" spans="1:6">
      <c r="A23175" s="1" t="s">
        <v>22</v>
      </c>
      <c r="B23175" s="1" t="s">
        <v>17</v>
      </c>
      <c r="C23175" s="1" t="s">
        <v>11</v>
      </c>
      <c r="D23175" s="1"/>
      <c r="E23175" t="s">
        <v>18</v>
      </c>
      <c r="F23175" s="1"/>
    </row>
    <row r="23176" spans="1:6">
      <c r="A23176" s="1" t="s">
        <v>22</v>
      </c>
      <c r="B23176" s="1" t="s">
        <v>23</v>
      </c>
      <c r="C23176" s="1" t="s">
        <v>11</v>
      </c>
      <c r="D23176" s="1"/>
      <c r="E23176" t="s">
        <v>204</v>
      </c>
      <c r="F23176" s="1"/>
    </row>
    <row r="23177" spans="1:6">
      <c r="A23177" s="1" t="s">
        <v>22</v>
      </c>
      <c r="B23177" s="1" t="s">
        <v>7</v>
      </c>
      <c r="C23177" s="1" t="s">
        <v>11</v>
      </c>
      <c r="D23177" s="2">
        <v>115500</v>
      </c>
      <c r="E23177" t="s">
        <v>67</v>
      </c>
      <c r="F23177" s="1"/>
    </row>
    <row r="23178" spans="1:6">
      <c r="A23178" s="1" t="s">
        <v>13</v>
      </c>
      <c r="B23178" s="1" t="s">
        <v>23</v>
      </c>
      <c r="C23178" s="1" t="s">
        <v>11</v>
      </c>
      <c r="D23178" s="1"/>
      <c r="E23178" t="s">
        <v>12</v>
      </c>
      <c r="F23178" s="1"/>
    </row>
    <row r="23179" spans="1:6">
      <c r="A23179" s="1" t="s">
        <v>16</v>
      </c>
      <c r="B23179" s="1" t="s">
        <v>7</v>
      </c>
      <c r="C23179" s="1" t="s">
        <v>11</v>
      </c>
      <c r="D23179" s="1"/>
      <c r="E23179" t="s">
        <v>614</v>
      </c>
      <c r="F23179" s="1"/>
    </row>
    <row r="23180" spans="1:6">
      <c r="A23180" s="1" t="s">
        <v>22</v>
      </c>
      <c r="B23180" s="1" t="s">
        <v>59</v>
      </c>
      <c r="C23180" s="1" t="s">
        <v>11</v>
      </c>
      <c r="D23180" s="1"/>
      <c r="E23180" t="s">
        <v>12</v>
      </c>
      <c r="F23180" s="1"/>
    </row>
    <row r="23181" spans="1:6">
      <c r="A23181" s="1" t="s">
        <v>22</v>
      </c>
      <c r="B23181" s="1" t="s">
        <v>7</v>
      </c>
      <c r="C23181" s="1" t="s">
        <v>135</v>
      </c>
      <c r="D23181" s="2">
        <v>57500</v>
      </c>
      <c r="E23181" t="s">
        <v>15</v>
      </c>
      <c r="F23181" s="1"/>
    </row>
    <row r="23182" spans="1:6">
      <c r="A23182" s="1" t="s">
        <v>22</v>
      </c>
      <c r="B23182" s="1" t="s">
        <v>36</v>
      </c>
      <c r="C23182" s="1" t="s">
        <v>11</v>
      </c>
      <c r="D23182" s="1"/>
      <c r="E23182" t="s">
        <v>9</v>
      </c>
      <c r="F23182" s="1"/>
    </row>
    <row r="23183" spans="1:6">
      <c r="A23183" s="1" t="s">
        <v>13</v>
      </c>
      <c r="B23183" s="1" t="s">
        <v>7</v>
      </c>
      <c r="C23183" s="1" t="s">
        <v>229</v>
      </c>
      <c r="D23183" s="2">
        <v>95000</v>
      </c>
      <c r="E23183" t="s">
        <v>12</v>
      </c>
      <c r="F23183" s="1"/>
    </row>
    <row r="23184" spans="1:6">
      <c r="A23184" s="1" t="s">
        <v>45</v>
      </c>
      <c r="B23184" s="1" t="s">
        <v>23</v>
      </c>
      <c r="C23184" s="1" t="s">
        <v>11</v>
      </c>
      <c r="D23184" s="2">
        <v>85000</v>
      </c>
      <c r="E23184" t="s">
        <v>20</v>
      </c>
      <c r="F23184" s="1"/>
    </row>
    <row r="23185" spans="1:6">
      <c r="A23185" s="1" t="s">
        <v>22</v>
      </c>
      <c r="B23185" s="1" t="s">
        <v>23</v>
      </c>
      <c r="C23185" s="1" t="s">
        <v>11</v>
      </c>
      <c r="D23185" s="2">
        <v>90000</v>
      </c>
      <c r="E23185" t="s">
        <v>20</v>
      </c>
      <c r="F23185" s="1"/>
    </row>
    <row r="23186" spans="1:6">
      <c r="A23186" s="1" t="s">
        <v>19</v>
      </c>
      <c r="B23186" s="1" t="s">
        <v>7</v>
      </c>
      <c r="C23186" s="1" t="s">
        <v>11</v>
      </c>
      <c r="D23186" s="2">
        <v>90000</v>
      </c>
      <c r="E23186" t="s">
        <v>24</v>
      </c>
      <c r="F23186" s="1"/>
    </row>
    <row r="23187" spans="1:6">
      <c r="A23187" s="1" t="s">
        <v>16</v>
      </c>
      <c r="B23187" s="1" t="s">
        <v>7</v>
      </c>
      <c r="C23187" s="1" t="s">
        <v>11</v>
      </c>
      <c r="D23187" s="2">
        <v>41500</v>
      </c>
      <c r="E23187" t="s">
        <v>50</v>
      </c>
      <c r="F23187" s="1"/>
    </row>
    <row r="23188" spans="1:6">
      <c r="A23188" s="1" t="s">
        <v>19</v>
      </c>
      <c r="B23188" s="1" t="s">
        <v>7</v>
      </c>
      <c r="C23188" s="1" t="s">
        <v>11</v>
      </c>
      <c r="D23188" s="2">
        <v>150288</v>
      </c>
      <c r="E23188" t="s">
        <v>63</v>
      </c>
      <c r="F23188" s="1"/>
    </row>
    <row r="23189" spans="1:6">
      <c r="A23189" s="1" t="s">
        <v>22</v>
      </c>
      <c r="B23189" s="1" t="s">
        <v>7</v>
      </c>
      <c r="C23189" s="1" t="s">
        <v>11</v>
      </c>
      <c r="D23189" s="2">
        <v>129000</v>
      </c>
      <c r="E23189" t="s">
        <v>187</v>
      </c>
      <c r="F23189" s="1"/>
    </row>
    <row r="23190" spans="1:6">
      <c r="A23190" s="1" t="s">
        <v>22</v>
      </c>
      <c r="B23190" s="1" t="s">
        <v>7</v>
      </c>
      <c r="C23190" s="1" t="s">
        <v>11</v>
      </c>
      <c r="D23190" s="1"/>
      <c r="E23190" t="s">
        <v>9</v>
      </c>
      <c r="F23190" s="1"/>
    </row>
    <row r="23191" spans="1:6">
      <c r="A23191" s="1" t="s">
        <v>10</v>
      </c>
      <c r="B23191" s="1" t="s">
        <v>7</v>
      </c>
      <c r="C23191" s="1" t="s">
        <v>11</v>
      </c>
      <c r="D23191" s="2">
        <v>135000</v>
      </c>
      <c r="E23191" t="s">
        <v>49</v>
      </c>
      <c r="F23191" s="1"/>
    </row>
    <row r="23192" spans="1:6">
      <c r="A23192" s="1" t="s">
        <v>10</v>
      </c>
      <c r="B23192" s="1" t="s">
        <v>7</v>
      </c>
      <c r="C23192" s="1" t="s">
        <v>8</v>
      </c>
      <c r="D23192" s="1"/>
      <c r="E23192" t="s">
        <v>9</v>
      </c>
      <c r="F23192" s="1"/>
    </row>
    <row r="23193" spans="1:6">
      <c r="A23193" s="1" t="s">
        <v>22</v>
      </c>
      <c r="B23193" s="1" t="s">
        <v>23</v>
      </c>
      <c r="C23193" s="1" t="s">
        <v>11</v>
      </c>
      <c r="D23193" s="1"/>
      <c r="E23193" t="s">
        <v>32</v>
      </c>
      <c r="F23193" s="1"/>
    </row>
    <row r="23194" spans="1:6">
      <c r="A23194" s="1" t="s">
        <v>22</v>
      </c>
      <c r="B23194" s="1" t="s">
        <v>23</v>
      </c>
      <c r="C23194" s="1" t="s">
        <v>11</v>
      </c>
      <c r="D23194" s="1"/>
      <c r="E23194" t="s">
        <v>9</v>
      </c>
      <c r="F23194" s="1"/>
    </row>
    <row r="23195" spans="1:6">
      <c r="A23195" s="1" t="s">
        <v>45</v>
      </c>
      <c r="B23195" s="1" t="s">
        <v>7</v>
      </c>
      <c r="C23195" s="1" t="s">
        <v>11</v>
      </c>
      <c r="D23195" s="2">
        <v>108750</v>
      </c>
      <c r="E23195" t="s">
        <v>12</v>
      </c>
      <c r="F23195" s="1"/>
    </row>
    <row r="23196" spans="1:6">
      <c r="A23196" s="1" t="s">
        <v>16</v>
      </c>
      <c r="B23196" s="1" t="s">
        <v>40</v>
      </c>
      <c r="C23196" s="1" t="s">
        <v>11</v>
      </c>
      <c r="D23196" s="1"/>
      <c r="E23196" t="s">
        <v>20</v>
      </c>
      <c r="F23196" s="1"/>
    </row>
    <row r="23197" spans="1:6">
      <c r="A23197" s="1" t="s">
        <v>19</v>
      </c>
      <c r="B23197" s="1" t="s">
        <v>7</v>
      </c>
      <c r="C23197" s="1" t="s">
        <v>11</v>
      </c>
      <c r="D23197" s="2">
        <v>98250</v>
      </c>
      <c r="E23197" t="s">
        <v>15</v>
      </c>
      <c r="F23197" s="1"/>
    </row>
    <row r="23198" spans="1:6">
      <c r="A23198" s="1" t="s">
        <v>22</v>
      </c>
      <c r="B23198" s="1" t="s">
        <v>23</v>
      </c>
      <c r="C23198" s="1" t="s">
        <v>11</v>
      </c>
      <c r="D23198" s="1"/>
      <c r="E23198" t="s">
        <v>32</v>
      </c>
      <c r="F23198" s="1"/>
    </row>
    <row r="23199" spans="1:6">
      <c r="A23199" s="1" t="s">
        <v>22</v>
      </c>
      <c r="B23199" s="1" t="s">
        <v>23</v>
      </c>
      <c r="C23199" s="1" t="s">
        <v>11</v>
      </c>
      <c r="D23199" s="1"/>
      <c r="E23199" t="s">
        <v>20</v>
      </c>
      <c r="F23199" s="1"/>
    </row>
    <row r="23200" spans="1:6">
      <c r="A23200" s="1" t="s">
        <v>16</v>
      </c>
      <c r="B23200" s="1" t="s">
        <v>7</v>
      </c>
      <c r="C23200" s="1" t="s">
        <v>11</v>
      </c>
      <c r="D23200" s="2">
        <v>210000</v>
      </c>
      <c r="E23200" t="s">
        <v>12</v>
      </c>
      <c r="F23200" s="1"/>
    </row>
    <row r="23201" spans="1:6">
      <c r="A23201" s="1" t="s">
        <v>16</v>
      </c>
      <c r="B23201" s="1" t="s">
        <v>7</v>
      </c>
      <c r="C23201" s="1" t="s">
        <v>11</v>
      </c>
      <c r="D23201" s="2">
        <v>107800</v>
      </c>
      <c r="E23201" t="s">
        <v>12</v>
      </c>
      <c r="F23201" s="1"/>
    </row>
    <row r="23202" spans="1:6">
      <c r="A23202" s="1" t="s">
        <v>6</v>
      </c>
      <c r="B23202" s="1" t="s">
        <v>7</v>
      </c>
      <c r="C23202" s="1" t="s">
        <v>378</v>
      </c>
      <c r="D23202" s="2">
        <v>123500</v>
      </c>
      <c r="E23202" t="s">
        <v>379</v>
      </c>
      <c r="F23202" s="1"/>
    </row>
    <row r="23203" spans="1:6">
      <c r="A23203" s="1" t="s">
        <v>45</v>
      </c>
      <c r="B23203" s="1" t="s">
        <v>23</v>
      </c>
      <c r="C23203" s="1" t="s">
        <v>11</v>
      </c>
      <c r="D23203" s="1"/>
      <c r="E23203" t="s">
        <v>9</v>
      </c>
      <c r="F23203" s="1"/>
    </row>
    <row r="23204" spans="1:6">
      <c r="A23204" s="1" t="s">
        <v>6</v>
      </c>
      <c r="B23204" s="1" t="s">
        <v>7</v>
      </c>
      <c r="C23204" s="1" t="s">
        <v>11</v>
      </c>
      <c r="D23204" s="2">
        <v>137500</v>
      </c>
      <c r="E23204" t="s">
        <v>63</v>
      </c>
      <c r="F23204" s="1"/>
    </row>
    <row r="23205" spans="1:6">
      <c r="A23205" s="1" t="s">
        <v>22</v>
      </c>
      <c r="B23205" s="1" t="s">
        <v>7</v>
      </c>
      <c r="C23205" s="1" t="s">
        <v>11</v>
      </c>
      <c r="D23205" s="2">
        <v>61500</v>
      </c>
      <c r="E23205" t="s">
        <v>12</v>
      </c>
      <c r="F23205" s="1"/>
    </row>
    <row r="23206" spans="1:6">
      <c r="A23206" s="1" t="s">
        <v>16</v>
      </c>
      <c r="B23206" s="1" t="s">
        <v>7</v>
      </c>
      <c r="C23206" s="1" t="s">
        <v>37</v>
      </c>
      <c r="D23206" s="2">
        <v>125000</v>
      </c>
      <c r="E23206" t="s">
        <v>24</v>
      </c>
      <c r="F23206" s="1"/>
    </row>
    <row r="23207" spans="1:6">
      <c r="A23207" s="1" t="s">
        <v>16</v>
      </c>
      <c r="B23207" s="1" t="s">
        <v>40</v>
      </c>
      <c r="C23207" s="1" t="s">
        <v>8</v>
      </c>
      <c r="D23207" s="1"/>
      <c r="E23207" t="s">
        <v>41</v>
      </c>
      <c r="F23207" s="1"/>
    </row>
    <row r="23208" spans="1:6">
      <c r="A23208" s="1" t="s">
        <v>16</v>
      </c>
      <c r="B23208" s="1" t="s">
        <v>23</v>
      </c>
      <c r="C23208" s="1" t="s">
        <v>8</v>
      </c>
      <c r="D23208" s="1"/>
      <c r="E23208" t="s">
        <v>41</v>
      </c>
      <c r="F23208" s="1"/>
    </row>
    <row r="23209" spans="1:6">
      <c r="A23209" s="1" t="s">
        <v>6</v>
      </c>
      <c r="B23209" s="1" t="s">
        <v>7</v>
      </c>
      <c r="C23209" s="1" t="s">
        <v>58</v>
      </c>
      <c r="D23209" s="2">
        <v>157500</v>
      </c>
      <c r="E23209" t="s">
        <v>15</v>
      </c>
      <c r="F23209" s="1"/>
    </row>
    <row r="23210" spans="1:6">
      <c r="A23210" s="1" t="s">
        <v>16</v>
      </c>
      <c r="B23210" s="1" t="s">
        <v>7</v>
      </c>
      <c r="C23210" s="1" t="s">
        <v>58</v>
      </c>
      <c r="D23210" s="2">
        <v>72000</v>
      </c>
      <c r="E23210" t="s">
        <v>15</v>
      </c>
      <c r="F23210" s="1"/>
    </row>
    <row r="23211" spans="1:6">
      <c r="A23211" s="1" t="s">
        <v>16</v>
      </c>
      <c r="B23211" s="1" t="s">
        <v>7</v>
      </c>
      <c r="C23211" s="1" t="s">
        <v>11</v>
      </c>
      <c r="D23211" s="2">
        <v>117390</v>
      </c>
      <c r="E23211" t="s">
        <v>35</v>
      </c>
      <c r="F23211" s="1"/>
    </row>
    <row r="23212" spans="1:6">
      <c r="A23212" s="1" t="s">
        <v>22</v>
      </c>
      <c r="B23212" s="1" t="s">
        <v>7</v>
      </c>
      <c r="C23212" s="1" t="s">
        <v>11</v>
      </c>
      <c r="D23212" s="2">
        <v>111175</v>
      </c>
      <c r="E23212" t="s">
        <v>15</v>
      </c>
      <c r="F23212" s="1"/>
    </row>
    <row r="23213" spans="1:6">
      <c r="A23213" s="1" t="s">
        <v>16</v>
      </c>
      <c r="B23213" s="1" t="s">
        <v>7</v>
      </c>
      <c r="C23213" s="1" t="s">
        <v>11</v>
      </c>
      <c r="D23213" s="2">
        <v>115000</v>
      </c>
      <c r="E23213" t="s">
        <v>24</v>
      </c>
      <c r="F23213" s="1"/>
    </row>
    <row r="23214" spans="1:6">
      <c r="A23214" s="1" t="s">
        <v>19</v>
      </c>
      <c r="B23214" s="1" t="s">
        <v>7</v>
      </c>
      <c r="C23214" s="1" t="s">
        <v>8</v>
      </c>
      <c r="D23214" s="2">
        <v>173500</v>
      </c>
      <c r="E23214" t="s">
        <v>57</v>
      </c>
      <c r="F23214" s="1"/>
    </row>
    <row r="23215" spans="1:6">
      <c r="A23215" s="1" t="s">
        <v>22</v>
      </c>
      <c r="B23215" s="1" t="s">
        <v>7</v>
      </c>
      <c r="C23215" s="1" t="s">
        <v>11</v>
      </c>
      <c r="D23215" s="2">
        <v>150000</v>
      </c>
      <c r="E23215" t="s">
        <v>9</v>
      </c>
      <c r="F23215" s="1"/>
    </row>
    <row r="23216" spans="1:6">
      <c r="A23216" s="1" t="s">
        <v>10</v>
      </c>
      <c r="B23216" s="1" t="s">
        <v>7</v>
      </c>
      <c r="C23216" s="1" t="s">
        <v>47</v>
      </c>
      <c r="D23216" s="2">
        <v>89100</v>
      </c>
      <c r="E23216" t="s">
        <v>15</v>
      </c>
      <c r="F23216" s="1"/>
    </row>
    <row r="23217" spans="1:6">
      <c r="A23217" s="1" t="s">
        <v>22</v>
      </c>
      <c r="B23217" s="1" t="s">
        <v>7</v>
      </c>
      <c r="C23217" s="1" t="s">
        <v>11</v>
      </c>
      <c r="D23217" s="2">
        <v>109159</v>
      </c>
      <c r="E23217" t="s">
        <v>12</v>
      </c>
      <c r="F23217" s="1"/>
    </row>
    <row r="23218" spans="1:6">
      <c r="A23218" s="1" t="s">
        <v>10</v>
      </c>
      <c r="B23218" s="1" t="s">
        <v>7</v>
      </c>
      <c r="C23218" s="1" t="s">
        <v>77</v>
      </c>
      <c r="D23218" s="2">
        <v>131580</v>
      </c>
      <c r="E23218" t="s">
        <v>15</v>
      </c>
      <c r="F23218" s="1"/>
    </row>
    <row r="23219" spans="1:6">
      <c r="A23219" s="1" t="s">
        <v>22</v>
      </c>
      <c r="B23219" s="1" t="s">
        <v>7</v>
      </c>
      <c r="C23219" s="1" t="s">
        <v>11</v>
      </c>
      <c r="D23219" s="2">
        <v>107500</v>
      </c>
      <c r="E23219" t="s">
        <v>20</v>
      </c>
      <c r="F23219" s="1"/>
    </row>
    <row r="23220" spans="1:6">
      <c r="A23220" s="1" t="s">
        <v>33</v>
      </c>
      <c r="B23220" s="1" t="s">
        <v>7</v>
      </c>
      <c r="C23220" s="1" t="s">
        <v>167</v>
      </c>
      <c r="D23220" s="2">
        <v>87500</v>
      </c>
      <c r="E23220" t="s">
        <v>93</v>
      </c>
      <c r="F23220" s="1"/>
    </row>
    <row r="23221" spans="1:6">
      <c r="A23221" s="1" t="s">
        <v>10</v>
      </c>
      <c r="B23221" s="1" t="s">
        <v>7</v>
      </c>
      <c r="C23221" s="1" t="s">
        <v>11</v>
      </c>
      <c r="D23221" s="1"/>
      <c r="E23221" t="s">
        <v>9</v>
      </c>
      <c r="F23221" s="1"/>
    </row>
    <row r="23222" spans="1:6">
      <c r="A23222" s="1" t="s">
        <v>22</v>
      </c>
      <c r="B23222" s="1" t="s">
        <v>7</v>
      </c>
      <c r="C23222" s="1" t="s">
        <v>11</v>
      </c>
      <c r="D23222" s="1"/>
      <c r="E23222" t="s">
        <v>18</v>
      </c>
      <c r="F23222" s="1"/>
    </row>
    <row r="23223" spans="1:6">
      <c r="A23223" s="1" t="s">
        <v>14</v>
      </c>
      <c r="B23223" s="1" t="s">
        <v>7</v>
      </c>
      <c r="C23223" s="1" t="s">
        <v>47</v>
      </c>
      <c r="D23223" s="2">
        <v>157000</v>
      </c>
      <c r="E23223" t="s">
        <v>15</v>
      </c>
      <c r="F23223" s="1"/>
    </row>
    <row r="23224" spans="1:6">
      <c r="A23224" s="1" t="s">
        <v>22</v>
      </c>
      <c r="B23224" s="1" t="s">
        <v>23</v>
      </c>
      <c r="C23224" s="1" t="s">
        <v>11</v>
      </c>
      <c r="D23224" s="1"/>
      <c r="E23224" t="s">
        <v>32</v>
      </c>
      <c r="F23224" s="1"/>
    </row>
    <row r="23225" spans="1:6">
      <c r="A23225" s="1" t="s">
        <v>10</v>
      </c>
      <c r="B23225" s="1" t="s">
        <v>7</v>
      </c>
      <c r="C23225" s="1" t="s">
        <v>48</v>
      </c>
      <c r="D23225" s="2">
        <v>155905</v>
      </c>
      <c r="E23225" t="s">
        <v>15</v>
      </c>
      <c r="F23225" s="1"/>
    </row>
    <row r="23226" spans="1:6">
      <c r="A23226" s="1" t="s">
        <v>10</v>
      </c>
      <c r="B23226" s="1" t="s">
        <v>73</v>
      </c>
      <c r="C23226" s="1" t="s">
        <v>11</v>
      </c>
      <c r="D23226" s="2">
        <v>112500</v>
      </c>
      <c r="E23226" t="s">
        <v>137</v>
      </c>
      <c r="F23226" s="1"/>
    </row>
    <row r="23227" spans="1:6">
      <c r="A23227" s="1" t="s">
        <v>13</v>
      </c>
      <c r="B23227" s="1" t="s">
        <v>7</v>
      </c>
      <c r="C23227" s="1" t="s">
        <v>11</v>
      </c>
      <c r="D23227" s="2">
        <v>70000</v>
      </c>
      <c r="E23227" t="s">
        <v>12</v>
      </c>
      <c r="F23227" s="1"/>
    </row>
    <row r="23228" spans="1:6">
      <c r="A23228" s="1" t="s">
        <v>16</v>
      </c>
      <c r="B23228" s="1" t="s">
        <v>23</v>
      </c>
      <c r="C23228" s="1" t="s">
        <v>11</v>
      </c>
      <c r="D23228" s="1"/>
      <c r="E23228" t="s">
        <v>20</v>
      </c>
      <c r="F23228" s="1"/>
    </row>
    <row r="23229" spans="1:6">
      <c r="A23229" s="1" t="s">
        <v>10</v>
      </c>
      <c r="B23229" s="1" t="s">
        <v>7</v>
      </c>
      <c r="C23229" s="1" t="s">
        <v>11</v>
      </c>
      <c r="D23229" s="2">
        <v>97500</v>
      </c>
      <c r="E23229" t="s">
        <v>12</v>
      </c>
      <c r="F23229" s="1"/>
    </row>
    <row r="23230" spans="1:6">
      <c r="A23230" s="1" t="s">
        <v>22</v>
      </c>
      <c r="B23230" s="1" t="s">
        <v>7</v>
      </c>
      <c r="C23230" s="1" t="s">
        <v>11</v>
      </c>
      <c r="D23230" s="2">
        <v>89879</v>
      </c>
      <c r="E23230" t="s">
        <v>12</v>
      </c>
      <c r="F23230" s="1"/>
    </row>
    <row r="23231" spans="1:6">
      <c r="A23231" s="1" t="s">
        <v>22</v>
      </c>
      <c r="B23231" s="1" t="s">
        <v>7</v>
      </c>
      <c r="C23231" s="1" t="s">
        <v>11</v>
      </c>
      <c r="D23231" s="1"/>
      <c r="E23231" t="s">
        <v>12</v>
      </c>
      <c r="F23231" s="1"/>
    </row>
    <row r="23232" spans="1:6">
      <c r="A23232" s="1" t="s">
        <v>13</v>
      </c>
      <c r="B23232" s="1" t="s">
        <v>7</v>
      </c>
      <c r="C23232" s="1" t="s">
        <v>128</v>
      </c>
      <c r="D23232" s="2">
        <v>86400</v>
      </c>
      <c r="E23232" t="s">
        <v>15</v>
      </c>
      <c r="F23232" s="1"/>
    </row>
    <row r="23233" spans="1:6">
      <c r="A23233" s="1" t="s">
        <v>22</v>
      </c>
      <c r="B23233" s="1" t="s">
        <v>7</v>
      </c>
      <c r="C23233" s="1" t="s">
        <v>11</v>
      </c>
      <c r="D23233" s="2">
        <v>94400</v>
      </c>
      <c r="E23233" t="s">
        <v>12</v>
      </c>
      <c r="F23233" s="1"/>
    </row>
    <row r="23234" spans="1:6">
      <c r="A23234" s="1" t="s">
        <v>16</v>
      </c>
      <c r="B23234" s="1" t="s">
        <v>7</v>
      </c>
      <c r="C23234" s="1" t="s">
        <v>11</v>
      </c>
      <c r="D23234" s="2">
        <v>150000</v>
      </c>
      <c r="E23234" t="s">
        <v>24</v>
      </c>
      <c r="F23234" s="1"/>
    </row>
    <row r="23235" spans="1:6">
      <c r="A23235" s="1" t="s">
        <v>10</v>
      </c>
      <c r="B23235" s="1" t="s">
        <v>7</v>
      </c>
      <c r="C23235" s="1" t="s">
        <v>325</v>
      </c>
      <c r="D23235" s="2">
        <v>208114</v>
      </c>
      <c r="E23235" t="s">
        <v>277</v>
      </c>
      <c r="F23235" s="1"/>
    </row>
    <row r="23236" spans="1:6">
      <c r="A23236" s="1" t="s">
        <v>22</v>
      </c>
      <c r="B23236" s="1" t="s">
        <v>7</v>
      </c>
      <c r="C23236" s="1" t="s">
        <v>11</v>
      </c>
      <c r="D23236" s="2">
        <v>95000</v>
      </c>
      <c r="E23236" t="s">
        <v>20</v>
      </c>
      <c r="F23236" s="1"/>
    </row>
    <row r="23237" spans="1:6">
      <c r="A23237" s="1" t="s">
        <v>6</v>
      </c>
      <c r="B23237" s="1" t="s">
        <v>7</v>
      </c>
      <c r="C23237" s="1" t="s">
        <v>8</v>
      </c>
      <c r="D23237" s="2">
        <v>191000</v>
      </c>
      <c r="E23237" t="s">
        <v>63</v>
      </c>
      <c r="F23237" s="1"/>
    </row>
    <row r="23238" spans="1:6">
      <c r="A23238" s="1" t="s">
        <v>22</v>
      </c>
      <c r="B23238" s="1" t="s">
        <v>7</v>
      </c>
      <c r="C23238" s="1" t="s">
        <v>11</v>
      </c>
      <c r="D23238" s="2">
        <v>50000</v>
      </c>
      <c r="E23238" t="s">
        <v>53</v>
      </c>
      <c r="F23238" s="1"/>
    </row>
    <row r="23239" spans="1:6">
      <c r="A23239" s="1" t="s">
        <v>10</v>
      </c>
      <c r="B23239" s="1" t="s">
        <v>7</v>
      </c>
      <c r="C23239" s="1" t="s">
        <v>585</v>
      </c>
      <c r="D23239" s="1"/>
      <c r="E23239" t="s">
        <v>66</v>
      </c>
      <c r="F23239" s="1"/>
    </row>
    <row r="23240" spans="1:6">
      <c r="A23240" s="1" t="s">
        <v>16</v>
      </c>
      <c r="B23240" s="1" t="s">
        <v>17</v>
      </c>
      <c r="C23240" s="1" t="s">
        <v>11</v>
      </c>
      <c r="D23240" s="2">
        <v>141559</v>
      </c>
      <c r="E23240" t="s">
        <v>12</v>
      </c>
      <c r="F23240" s="1"/>
    </row>
    <row r="23241" spans="1:6">
      <c r="A23241" s="1" t="s">
        <v>22</v>
      </c>
      <c r="B23241" s="1" t="s">
        <v>23</v>
      </c>
      <c r="C23241" s="1" t="s">
        <v>11</v>
      </c>
      <c r="D23241" s="1"/>
      <c r="E23241" t="s">
        <v>20</v>
      </c>
      <c r="F23241" s="1"/>
    </row>
    <row r="23242" spans="1:6">
      <c r="A23242" s="1" t="s">
        <v>13</v>
      </c>
      <c r="B23242" s="1" t="s">
        <v>7</v>
      </c>
      <c r="C23242" s="1" t="s">
        <v>11</v>
      </c>
      <c r="D23242" s="2">
        <v>175000</v>
      </c>
      <c r="E23242" t="s">
        <v>24</v>
      </c>
      <c r="F23242" s="1"/>
    </row>
    <row r="23243" spans="1:6">
      <c r="A23243" s="1" t="s">
        <v>16</v>
      </c>
      <c r="B23243" s="1" t="s">
        <v>7</v>
      </c>
      <c r="C23243" s="1" t="s">
        <v>11</v>
      </c>
      <c r="D23243" s="2">
        <v>82879</v>
      </c>
      <c r="E23243" t="s">
        <v>9</v>
      </c>
      <c r="F23243" s="1"/>
    </row>
    <row r="23244" spans="1:6">
      <c r="A23244" s="1" t="s">
        <v>22</v>
      </c>
      <c r="B23244" s="1" t="s">
        <v>7</v>
      </c>
      <c r="C23244" s="1" t="s">
        <v>11</v>
      </c>
      <c r="D23244" s="2">
        <v>65000</v>
      </c>
      <c r="E23244" t="s">
        <v>182</v>
      </c>
      <c r="F23244" s="1"/>
    </row>
    <row r="23245" spans="1:6">
      <c r="A23245" s="1" t="s">
        <v>19</v>
      </c>
      <c r="B23245" s="1" t="s">
        <v>17</v>
      </c>
      <c r="C23245" s="1" t="s">
        <v>11</v>
      </c>
      <c r="D23245" s="1"/>
      <c r="E23245" t="s">
        <v>18</v>
      </c>
      <c r="F23245" s="1"/>
    </row>
    <row r="23246" spans="1:6">
      <c r="A23246" s="1" t="s">
        <v>45</v>
      </c>
      <c r="B23246" s="1" t="s">
        <v>36</v>
      </c>
      <c r="C23246" s="1" t="s">
        <v>11</v>
      </c>
      <c r="D23246" s="1"/>
      <c r="E23246" t="s">
        <v>9</v>
      </c>
      <c r="F23246" s="1"/>
    </row>
    <row r="23247" spans="1:6">
      <c r="A23247" s="1" t="s">
        <v>13</v>
      </c>
      <c r="B23247" s="1" t="s">
        <v>7</v>
      </c>
      <c r="C23247" s="1" t="s">
        <v>11</v>
      </c>
      <c r="D23247" s="2">
        <v>90000</v>
      </c>
      <c r="E23247" t="s">
        <v>12</v>
      </c>
      <c r="F23247" s="1"/>
    </row>
    <row r="23248" spans="1:6">
      <c r="A23248" s="1" t="s">
        <v>16</v>
      </c>
      <c r="B23248" s="1" t="s">
        <v>7</v>
      </c>
      <c r="C23248" s="1" t="s">
        <v>11</v>
      </c>
      <c r="D23248" s="2">
        <v>124500</v>
      </c>
      <c r="E23248" t="s">
        <v>12</v>
      </c>
      <c r="F23248" s="1"/>
    </row>
    <row r="23249" spans="1:6">
      <c r="A23249" s="1" t="s">
        <v>33</v>
      </c>
      <c r="B23249" s="1" t="s">
        <v>7</v>
      </c>
      <c r="C23249" s="1" t="s">
        <v>11</v>
      </c>
      <c r="D23249" s="2">
        <v>99150</v>
      </c>
      <c r="E23249" t="s">
        <v>15</v>
      </c>
      <c r="F23249" s="1"/>
    </row>
    <row r="23250" spans="1:6">
      <c r="A23250" s="1" t="s">
        <v>22</v>
      </c>
      <c r="B23250" s="1" t="s">
        <v>40</v>
      </c>
      <c r="C23250" s="1" t="s">
        <v>11</v>
      </c>
      <c r="D23250" s="1"/>
      <c r="E23250" t="s">
        <v>20</v>
      </c>
      <c r="F23250" s="1"/>
    </row>
    <row r="23251" spans="1:6">
      <c r="A23251" s="1" t="s">
        <v>16</v>
      </c>
      <c r="B23251" s="1" t="s">
        <v>7</v>
      </c>
      <c r="C23251" s="1" t="s">
        <v>11</v>
      </c>
      <c r="D23251" s="2">
        <v>200000</v>
      </c>
      <c r="E23251" t="s">
        <v>24</v>
      </c>
      <c r="F23251" s="1"/>
    </row>
    <row r="23252" spans="1:6">
      <c r="A23252" s="1" t="s">
        <v>22</v>
      </c>
      <c r="B23252" s="1" t="s">
        <v>7</v>
      </c>
      <c r="C23252" s="1" t="s">
        <v>11</v>
      </c>
      <c r="D23252" s="2">
        <v>92058</v>
      </c>
      <c r="E23252" t="s">
        <v>12</v>
      </c>
      <c r="F23252" s="1"/>
    </row>
    <row r="23253" spans="1:6">
      <c r="A23253" s="1" t="s">
        <v>22</v>
      </c>
      <c r="B23253" s="1" t="s">
        <v>23</v>
      </c>
      <c r="C23253" s="1" t="s">
        <v>11</v>
      </c>
      <c r="D23253" s="1"/>
      <c r="E23253" t="s">
        <v>20</v>
      </c>
      <c r="F23253" s="1"/>
    </row>
    <row r="23254" spans="1:6">
      <c r="A23254" s="1" t="s">
        <v>16</v>
      </c>
      <c r="B23254" s="1" t="s">
        <v>7</v>
      </c>
      <c r="C23254" s="1" t="s">
        <v>11</v>
      </c>
      <c r="D23254" s="2">
        <v>152500</v>
      </c>
      <c r="E23254" t="s">
        <v>15</v>
      </c>
      <c r="F23254" s="1"/>
    </row>
    <row r="23255" spans="1:6">
      <c r="A23255" s="1" t="s">
        <v>22</v>
      </c>
      <c r="B23255" s="1" t="s">
        <v>7</v>
      </c>
      <c r="C23255" s="1" t="s">
        <v>11</v>
      </c>
      <c r="D23255" s="2">
        <v>148239</v>
      </c>
      <c r="E23255" t="s">
        <v>12</v>
      </c>
      <c r="F23255" s="1"/>
    </row>
    <row r="23256" spans="1:6">
      <c r="A23256" s="1" t="s">
        <v>22</v>
      </c>
      <c r="B23256" s="1" t="s">
        <v>7</v>
      </c>
      <c r="C23256" s="1" t="s">
        <v>11</v>
      </c>
      <c r="D23256" s="2">
        <v>75000</v>
      </c>
      <c r="E23256" t="s">
        <v>62</v>
      </c>
      <c r="F23256" s="1"/>
    </row>
    <row r="23257" spans="1:6">
      <c r="A23257" s="1" t="s">
        <v>19</v>
      </c>
      <c r="B23257" s="1" t="s">
        <v>7</v>
      </c>
      <c r="C23257" s="1" t="s">
        <v>44</v>
      </c>
      <c r="D23257" s="2">
        <v>72900</v>
      </c>
      <c r="E23257" t="s">
        <v>15</v>
      </c>
      <c r="F23257" s="1"/>
    </row>
    <row r="23258" spans="1:6">
      <c r="A23258" s="1" t="s">
        <v>6</v>
      </c>
      <c r="B23258" s="1" t="s">
        <v>7</v>
      </c>
      <c r="C23258" s="1" t="s">
        <v>11</v>
      </c>
      <c r="D23258" s="2">
        <v>168500</v>
      </c>
      <c r="E23258" t="s">
        <v>20</v>
      </c>
      <c r="F23258" s="1"/>
    </row>
    <row r="23259" spans="1:6">
      <c r="A23259" s="1" t="s">
        <v>13</v>
      </c>
      <c r="B23259" s="1" t="s">
        <v>7</v>
      </c>
      <c r="C23259" s="1" t="s">
        <v>11</v>
      </c>
      <c r="D23259" s="2">
        <v>105000</v>
      </c>
      <c r="E23259" t="s">
        <v>151</v>
      </c>
      <c r="F23259" s="1"/>
    </row>
    <row r="23260" spans="1:6">
      <c r="A23260" s="1" t="s">
        <v>16</v>
      </c>
      <c r="B23260" s="1" t="s">
        <v>7</v>
      </c>
      <c r="C23260" s="1" t="s">
        <v>128</v>
      </c>
      <c r="D23260" s="2">
        <v>89100</v>
      </c>
      <c r="E23260" t="s">
        <v>15</v>
      </c>
      <c r="F23260" s="1"/>
    </row>
    <row r="23261" spans="1:6">
      <c r="A23261" s="1" t="s">
        <v>16</v>
      </c>
      <c r="B23261" s="1" t="s">
        <v>7</v>
      </c>
      <c r="C23261" s="1" t="s">
        <v>11</v>
      </c>
      <c r="D23261" s="2">
        <v>132368</v>
      </c>
      <c r="E23261" t="s">
        <v>9</v>
      </c>
      <c r="F23261" s="1"/>
    </row>
    <row r="23262" spans="1:6">
      <c r="A23262" s="1" t="s">
        <v>14</v>
      </c>
      <c r="B23262" s="1" t="s">
        <v>7</v>
      </c>
      <c r="C23262" s="1" t="s">
        <v>119</v>
      </c>
      <c r="D23262" s="2">
        <v>79200</v>
      </c>
      <c r="E23262" t="s">
        <v>15</v>
      </c>
      <c r="F23262" s="1"/>
    </row>
    <row r="23263" spans="1:6">
      <c r="A23263" s="1" t="s">
        <v>22</v>
      </c>
      <c r="B23263" s="1" t="s">
        <v>23</v>
      </c>
      <c r="C23263" s="1" t="s">
        <v>11</v>
      </c>
      <c r="D23263" s="1"/>
      <c r="E23263" t="s">
        <v>20</v>
      </c>
      <c r="F23263" s="1"/>
    </row>
    <row r="23264" spans="1:6">
      <c r="A23264" s="1" t="s">
        <v>22</v>
      </c>
      <c r="B23264" s="1" t="s">
        <v>52</v>
      </c>
      <c r="C23264" s="1" t="s">
        <v>11</v>
      </c>
      <c r="D23264" s="1"/>
      <c r="E23264" t="s">
        <v>193</v>
      </c>
      <c r="F23264" s="1"/>
    </row>
    <row r="23265" spans="1:6">
      <c r="A23265" s="1" t="s">
        <v>16</v>
      </c>
      <c r="B23265" s="1" t="s">
        <v>7</v>
      </c>
      <c r="C23265" s="1" t="s">
        <v>149</v>
      </c>
      <c r="D23265" s="2">
        <v>81000</v>
      </c>
      <c r="E23265" t="s">
        <v>15</v>
      </c>
      <c r="F23265" s="1"/>
    </row>
    <row r="23266" spans="1:6">
      <c r="A23266" s="1" t="s">
        <v>22</v>
      </c>
      <c r="B23266" s="1" t="s">
        <v>23</v>
      </c>
      <c r="C23266" s="1" t="s">
        <v>11</v>
      </c>
      <c r="D23266" s="1"/>
      <c r="E23266" t="s">
        <v>305</v>
      </c>
      <c r="F23266" s="1"/>
    </row>
    <row r="23267" spans="1:6">
      <c r="A23267" s="1" t="s">
        <v>22</v>
      </c>
      <c r="B23267" s="1" t="s">
        <v>7</v>
      </c>
      <c r="C23267" s="1" t="s">
        <v>11</v>
      </c>
      <c r="D23267" s="2">
        <v>66250</v>
      </c>
      <c r="E23267" t="s">
        <v>15</v>
      </c>
      <c r="F23267" s="1"/>
    </row>
    <row r="23268" spans="1:6">
      <c r="A23268" s="1" t="s">
        <v>16</v>
      </c>
      <c r="B23268" s="1" t="s">
        <v>7</v>
      </c>
      <c r="C23268" s="1" t="s">
        <v>96</v>
      </c>
      <c r="D23268" s="2">
        <v>170575</v>
      </c>
      <c r="E23268" t="s">
        <v>15</v>
      </c>
      <c r="F23268" s="1"/>
    </row>
    <row r="23269" spans="1:6">
      <c r="A23269" s="1" t="s">
        <v>22</v>
      </c>
      <c r="B23269" s="1" t="s">
        <v>7</v>
      </c>
      <c r="C23269" s="1" t="s">
        <v>11</v>
      </c>
      <c r="D23269" s="2">
        <v>111500</v>
      </c>
      <c r="E23269" t="s">
        <v>20</v>
      </c>
      <c r="F23269" s="1"/>
    </row>
    <row r="23270" spans="1:6">
      <c r="A23270" s="1" t="s">
        <v>16</v>
      </c>
      <c r="B23270" s="1" t="s">
        <v>30</v>
      </c>
      <c r="C23270" s="1" t="s">
        <v>11</v>
      </c>
      <c r="D23270" s="1"/>
      <c r="E23270" t="s">
        <v>18</v>
      </c>
      <c r="F23270" s="1"/>
    </row>
    <row r="23271" spans="1:6">
      <c r="A23271" s="1" t="s">
        <v>16</v>
      </c>
      <c r="B23271" s="1" t="s">
        <v>7</v>
      </c>
      <c r="C23271" s="1" t="s">
        <v>11</v>
      </c>
      <c r="D23271" s="2">
        <v>130750</v>
      </c>
      <c r="E23271" t="s">
        <v>12</v>
      </c>
      <c r="F23271" s="1"/>
    </row>
    <row r="23272" spans="1:6">
      <c r="A23272" s="1" t="s">
        <v>45</v>
      </c>
      <c r="B23272" s="1" t="s">
        <v>7</v>
      </c>
      <c r="C23272" s="1" t="s">
        <v>11</v>
      </c>
      <c r="D23272" s="2">
        <v>91100</v>
      </c>
      <c r="E23272" t="s">
        <v>12</v>
      </c>
      <c r="F23272" s="1"/>
    </row>
    <row r="23273" spans="1:6">
      <c r="A23273" s="1" t="s">
        <v>16</v>
      </c>
      <c r="B23273" s="1" t="s">
        <v>7</v>
      </c>
      <c r="C23273" s="1" t="s">
        <v>11</v>
      </c>
      <c r="D23273" s="2">
        <v>224500</v>
      </c>
      <c r="E23273" t="s">
        <v>20</v>
      </c>
      <c r="F23273" s="1"/>
    </row>
    <row r="23274" spans="1:6">
      <c r="A23274" s="1" t="s">
        <v>22</v>
      </c>
      <c r="B23274" s="1" t="s">
        <v>23</v>
      </c>
      <c r="C23274" s="1" t="s">
        <v>11</v>
      </c>
      <c r="D23274" s="1"/>
      <c r="E23274" t="s">
        <v>12</v>
      </c>
      <c r="F23274" s="1"/>
    </row>
    <row r="23275" spans="1:6">
      <c r="A23275" s="1" t="s">
        <v>22</v>
      </c>
      <c r="B23275" s="1" t="s">
        <v>7</v>
      </c>
      <c r="C23275" s="1" t="s">
        <v>11</v>
      </c>
      <c r="D23275" s="2">
        <v>80000</v>
      </c>
      <c r="E23275" t="s">
        <v>20</v>
      </c>
      <c r="F23275" s="1"/>
    </row>
    <row r="23276" spans="1:6">
      <c r="A23276" s="1" t="s">
        <v>16</v>
      </c>
      <c r="B23276" s="1" t="s">
        <v>7</v>
      </c>
      <c r="C23276" s="1" t="s">
        <v>11</v>
      </c>
      <c r="D23276" s="1"/>
      <c r="E23276" t="s">
        <v>615</v>
      </c>
      <c r="F23276" s="1"/>
    </row>
    <row r="23277" spans="1:6">
      <c r="A23277" s="1" t="s">
        <v>33</v>
      </c>
      <c r="B23277" s="1" t="s">
        <v>7</v>
      </c>
      <c r="C23277" s="1" t="s">
        <v>128</v>
      </c>
      <c r="D23277" s="2">
        <v>89100</v>
      </c>
      <c r="E23277" t="s">
        <v>15</v>
      </c>
      <c r="F23277" s="1"/>
    </row>
    <row r="23278" spans="1:6">
      <c r="A23278" s="1" t="s">
        <v>10</v>
      </c>
      <c r="B23278" s="1" t="s">
        <v>7</v>
      </c>
      <c r="C23278" s="1" t="s">
        <v>149</v>
      </c>
      <c r="D23278" s="2">
        <v>133500</v>
      </c>
      <c r="E23278" t="s">
        <v>15</v>
      </c>
      <c r="F23278" s="1"/>
    </row>
    <row r="23279" spans="1:6">
      <c r="A23279" s="1" t="s">
        <v>6</v>
      </c>
      <c r="B23279" s="1" t="s">
        <v>7</v>
      </c>
      <c r="C23279" s="1" t="s">
        <v>11</v>
      </c>
      <c r="D23279" s="2">
        <v>120000</v>
      </c>
      <c r="E23279" t="s">
        <v>39</v>
      </c>
      <c r="F23279" s="1"/>
    </row>
    <row r="23280" spans="1:6">
      <c r="A23280" s="1" t="s">
        <v>16</v>
      </c>
      <c r="B23280" s="1" t="s">
        <v>7</v>
      </c>
      <c r="C23280" s="1" t="s">
        <v>11</v>
      </c>
      <c r="D23280" s="2">
        <v>180000</v>
      </c>
      <c r="E23280" t="s">
        <v>31</v>
      </c>
      <c r="F23280" s="1"/>
    </row>
    <row r="23281" spans="1:6">
      <c r="A23281" s="1" t="s">
        <v>22</v>
      </c>
      <c r="B23281" s="1" t="s">
        <v>7</v>
      </c>
      <c r="C23281" s="1" t="s">
        <v>11</v>
      </c>
      <c r="D23281" s="2">
        <v>124500</v>
      </c>
      <c r="E23281" t="s">
        <v>20</v>
      </c>
      <c r="F23281" s="1"/>
    </row>
    <row r="23282" spans="1:6">
      <c r="A23282" s="1" t="s">
        <v>22</v>
      </c>
      <c r="B23282" s="1" t="s">
        <v>7</v>
      </c>
      <c r="C23282" s="1" t="s">
        <v>11</v>
      </c>
      <c r="D23282" s="2">
        <v>100000</v>
      </c>
      <c r="E23282" t="s">
        <v>49</v>
      </c>
      <c r="F23282" s="1"/>
    </row>
    <row r="23283" spans="1:6">
      <c r="A23283" s="1" t="s">
        <v>19</v>
      </c>
      <c r="B23283" s="1" t="s">
        <v>7</v>
      </c>
      <c r="C23283" s="1" t="s">
        <v>11</v>
      </c>
      <c r="D23283" s="2">
        <v>120000</v>
      </c>
      <c r="E23283" t="s">
        <v>20</v>
      </c>
      <c r="F23283" s="1"/>
    </row>
    <row r="23284" spans="1:6">
      <c r="A23284" s="1" t="s">
        <v>10</v>
      </c>
      <c r="B23284" s="1" t="s">
        <v>7</v>
      </c>
      <c r="C23284" s="1" t="s">
        <v>11</v>
      </c>
      <c r="D23284" s="2">
        <v>105000</v>
      </c>
      <c r="E23284" t="s">
        <v>42</v>
      </c>
      <c r="F23284" s="1"/>
    </row>
    <row r="23285" spans="1:6">
      <c r="A23285" s="1" t="s">
        <v>10</v>
      </c>
      <c r="B23285" s="1" t="s">
        <v>7</v>
      </c>
      <c r="C23285" s="1" t="s">
        <v>11</v>
      </c>
      <c r="D23285" s="2">
        <v>124179</v>
      </c>
      <c r="E23285" t="s">
        <v>12</v>
      </c>
      <c r="F23285" s="1"/>
    </row>
    <row r="23286" spans="1:6">
      <c r="A23286" s="1" t="s">
        <v>16</v>
      </c>
      <c r="B23286" s="1" t="s">
        <v>40</v>
      </c>
      <c r="C23286" s="1" t="s">
        <v>11</v>
      </c>
      <c r="D23286" s="1"/>
      <c r="E23286" t="s">
        <v>41</v>
      </c>
      <c r="F23286" s="1"/>
    </row>
    <row r="23287" spans="1:6">
      <c r="A23287" s="1" t="s">
        <v>22</v>
      </c>
      <c r="B23287" s="1" t="s">
        <v>7</v>
      </c>
      <c r="C23287" s="1" t="s">
        <v>11</v>
      </c>
      <c r="D23287" s="1"/>
      <c r="E23287" t="s">
        <v>234</v>
      </c>
      <c r="F23287" s="1"/>
    </row>
    <row r="23288" spans="1:6">
      <c r="A23288" s="1" t="s">
        <v>16</v>
      </c>
      <c r="B23288" s="1" t="s">
        <v>7</v>
      </c>
      <c r="C23288" s="1" t="s">
        <v>11</v>
      </c>
      <c r="D23288" s="2">
        <v>177820</v>
      </c>
      <c r="E23288" t="s">
        <v>12</v>
      </c>
      <c r="F23288" s="1"/>
    </row>
    <row r="23289" spans="1:6">
      <c r="A23289" s="1" t="s">
        <v>22</v>
      </c>
      <c r="B23289" s="1" t="s">
        <v>7</v>
      </c>
      <c r="C23289" s="1" t="s">
        <v>11</v>
      </c>
      <c r="D23289" s="1"/>
      <c r="E23289" t="s">
        <v>12</v>
      </c>
      <c r="F23289" s="1"/>
    </row>
    <row r="23290" spans="1:6">
      <c r="A23290" s="1" t="s">
        <v>10</v>
      </c>
      <c r="B23290" s="1" t="s">
        <v>7</v>
      </c>
      <c r="C23290" s="1" t="s">
        <v>11</v>
      </c>
      <c r="D23290" s="2">
        <v>115000</v>
      </c>
      <c r="E23290" t="s">
        <v>20</v>
      </c>
      <c r="F23290" s="1"/>
    </row>
    <row r="23291" spans="1:6">
      <c r="A23291" s="1" t="s">
        <v>33</v>
      </c>
      <c r="B23291" s="1" t="s">
        <v>7</v>
      </c>
      <c r="C23291" s="1" t="s">
        <v>11</v>
      </c>
      <c r="D23291" s="2">
        <v>50000</v>
      </c>
      <c r="E23291" t="s">
        <v>20</v>
      </c>
      <c r="F23291" s="1"/>
    </row>
    <row r="23292" spans="1:6">
      <c r="A23292" s="1" t="s">
        <v>6</v>
      </c>
      <c r="B23292" s="1" t="s">
        <v>7</v>
      </c>
      <c r="C23292" s="1" t="s">
        <v>229</v>
      </c>
      <c r="D23292" s="2">
        <v>137500</v>
      </c>
      <c r="E23292" t="s">
        <v>12</v>
      </c>
      <c r="F23292" s="1"/>
    </row>
    <row r="23293" spans="1:6">
      <c r="A23293" s="1" t="s">
        <v>16</v>
      </c>
      <c r="B23293" s="1" t="s">
        <v>7</v>
      </c>
      <c r="C23293" s="1" t="s">
        <v>11</v>
      </c>
      <c r="D23293" s="2">
        <v>92500</v>
      </c>
      <c r="E23293" t="s">
        <v>137</v>
      </c>
      <c r="F23293" s="1"/>
    </row>
    <row r="23294" spans="1:6">
      <c r="A23294" s="1" t="s">
        <v>6</v>
      </c>
      <c r="B23294" s="1" t="s">
        <v>7</v>
      </c>
      <c r="C23294" s="1" t="s">
        <v>11</v>
      </c>
      <c r="D23294" s="2">
        <v>150000</v>
      </c>
      <c r="E23294" t="s">
        <v>24</v>
      </c>
      <c r="F23294" s="1"/>
    </row>
    <row r="23295" spans="1:6">
      <c r="A23295" s="1" t="s">
        <v>16</v>
      </c>
      <c r="B23295" s="1" t="s">
        <v>7</v>
      </c>
      <c r="C23295" s="1" t="s">
        <v>11</v>
      </c>
      <c r="D23295" s="2">
        <v>90000</v>
      </c>
      <c r="E23295" t="s">
        <v>24</v>
      </c>
      <c r="F23295" s="1"/>
    </row>
    <row r="23296" spans="1:6">
      <c r="A23296" s="1" t="s">
        <v>10</v>
      </c>
      <c r="B23296" s="1" t="s">
        <v>7</v>
      </c>
      <c r="C23296" s="1" t="s">
        <v>11</v>
      </c>
      <c r="D23296" s="1"/>
      <c r="E23296" t="s">
        <v>18</v>
      </c>
      <c r="F23296" s="1"/>
    </row>
    <row r="23297" spans="1:6">
      <c r="A23297" s="1" t="s">
        <v>16</v>
      </c>
      <c r="B23297" s="1" t="s">
        <v>17</v>
      </c>
      <c r="C23297" s="1" t="s">
        <v>11</v>
      </c>
      <c r="D23297" s="1"/>
      <c r="E23297" t="s">
        <v>18</v>
      </c>
      <c r="F23297" s="1"/>
    </row>
    <row r="23298" spans="1:6">
      <c r="A23298" s="1" t="s">
        <v>16</v>
      </c>
      <c r="B23298" s="1" t="s">
        <v>17</v>
      </c>
      <c r="C23298" s="1" t="s">
        <v>11</v>
      </c>
      <c r="D23298" s="1"/>
      <c r="E23298" t="s">
        <v>18</v>
      </c>
      <c r="F23298" s="1"/>
    </row>
    <row r="23299" spans="1:6">
      <c r="A23299" s="1" t="s">
        <v>16</v>
      </c>
      <c r="B23299" s="1" t="s">
        <v>17</v>
      </c>
      <c r="C23299" s="1" t="s">
        <v>11</v>
      </c>
      <c r="D23299" s="1"/>
      <c r="E23299" t="s">
        <v>18</v>
      </c>
      <c r="F23299" s="1"/>
    </row>
    <row r="23300" spans="1:6">
      <c r="A23300" s="1" t="s">
        <v>16</v>
      </c>
      <c r="B23300" s="1" t="s">
        <v>7</v>
      </c>
      <c r="C23300" s="1" t="s">
        <v>11</v>
      </c>
      <c r="D23300" s="2">
        <v>107800</v>
      </c>
      <c r="E23300" t="s">
        <v>12</v>
      </c>
      <c r="F23300" s="1"/>
    </row>
    <row r="23301" spans="1:6">
      <c r="A23301" s="1" t="s">
        <v>22</v>
      </c>
      <c r="B23301" s="1" t="s">
        <v>7</v>
      </c>
      <c r="C23301" s="1" t="s">
        <v>11</v>
      </c>
      <c r="D23301" s="1"/>
      <c r="E23301" t="s">
        <v>71</v>
      </c>
      <c r="F23301" s="1"/>
    </row>
    <row r="23302" spans="1:6">
      <c r="A23302" s="1" t="s">
        <v>14</v>
      </c>
      <c r="B23302" s="1" t="s">
        <v>7</v>
      </c>
      <c r="C23302" s="1" t="s">
        <v>11</v>
      </c>
      <c r="D23302" s="2">
        <v>166000</v>
      </c>
      <c r="E23302" t="s">
        <v>15</v>
      </c>
      <c r="F23302" s="1"/>
    </row>
    <row r="23303" spans="1:6">
      <c r="A23303" s="1" t="s">
        <v>6</v>
      </c>
      <c r="B23303" s="1" t="s">
        <v>7</v>
      </c>
      <c r="C23303" s="1" t="s">
        <v>11</v>
      </c>
      <c r="D23303" s="2">
        <v>175000</v>
      </c>
      <c r="E23303" t="s">
        <v>67</v>
      </c>
      <c r="F23303" s="1"/>
    </row>
    <row r="23304" spans="1:6">
      <c r="A23304" s="1" t="s">
        <v>16</v>
      </c>
      <c r="B23304" s="1" t="s">
        <v>40</v>
      </c>
      <c r="C23304" s="1" t="s">
        <v>11</v>
      </c>
      <c r="D23304" s="1"/>
      <c r="E23304" t="s">
        <v>41</v>
      </c>
      <c r="F23304" s="1"/>
    </row>
    <row r="23305" spans="1:6">
      <c r="A23305" s="1" t="s">
        <v>16</v>
      </c>
      <c r="B23305" s="1" t="s">
        <v>7</v>
      </c>
      <c r="C23305" s="1" t="s">
        <v>11</v>
      </c>
      <c r="D23305" s="2">
        <v>164000</v>
      </c>
      <c r="E23305" t="s">
        <v>81</v>
      </c>
      <c r="F23305" s="1"/>
    </row>
    <row r="23306" spans="1:6">
      <c r="A23306" s="1" t="s">
        <v>22</v>
      </c>
      <c r="B23306" s="1" t="s">
        <v>7</v>
      </c>
      <c r="C23306" s="1" t="s">
        <v>11</v>
      </c>
      <c r="D23306" s="2">
        <v>99500</v>
      </c>
      <c r="E23306" t="s">
        <v>38</v>
      </c>
      <c r="F23306" s="1"/>
    </row>
    <row r="23307" spans="1:6">
      <c r="A23307" s="1" t="s">
        <v>10</v>
      </c>
      <c r="B23307" s="1" t="s">
        <v>7</v>
      </c>
      <c r="C23307" s="1" t="s">
        <v>82</v>
      </c>
      <c r="D23307" s="2">
        <v>131580</v>
      </c>
      <c r="E23307" t="s">
        <v>15</v>
      </c>
      <c r="F23307" s="1"/>
    </row>
    <row r="23308" spans="1:6">
      <c r="A23308" s="1" t="s">
        <v>33</v>
      </c>
      <c r="B23308" s="1" t="s">
        <v>7</v>
      </c>
      <c r="C23308" s="1" t="s">
        <v>11</v>
      </c>
      <c r="D23308" s="2">
        <v>267000</v>
      </c>
      <c r="E23308" t="s">
        <v>15</v>
      </c>
      <c r="F23308" s="1"/>
    </row>
    <row r="23309" spans="1:6">
      <c r="A23309" s="1" t="s">
        <v>16</v>
      </c>
      <c r="B23309" s="1" t="s">
        <v>7</v>
      </c>
      <c r="C23309" s="1" t="s">
        <v>11</v>
      </c>
      <c r="D23309" s="2">
        <v>150000</v>
      </c>
      <c r="E23309" t="s">
        <v>92</v>
      </c>
      <c r="F23309" s="1"/>
    </row>
    <row r="23310" spans="1:6">
      <c r="A23310" s="1" t="s">
        <v>22</v>
      </c>
      <c r="B23310" s="1" t="s">
        <v>7</v>
      </c>
      <c r="C23310" s="1" t="s">
        <v>11</v>
      </c>
      <c r="D23310" s="2">
        <v>65000</v>
      </c>
      <c r="E23310" t="s">
        <v>49</v>
      </c>
      <c r="F23310" s="1"/>
    </row>
    <row r="23311" spans="1:6">
      <c r="A23311" s="1" t="s">
        <v>22</v>
      </c>
      <c r="B23311" s="1" t="s">
        <v>7</v>
      </c>
      <c r="C23311" s="1" t="s">
        <v>11</v>
      </c>
      <c r="D23311" s="2">
        <v>70000</v>
      </c>
      <c r="E23311" t="s">
        <v>20</v>
      </c>
      <c r="F23311" s="1"/>
    </row>
    <row r="23312" spans="1:6">
      <c r="A23312" s="1" t="s">
        <v>22</v>
      </c>
      <c r="B23312" s="1" t="s">
        <v>7</v>
      </c>
      <c r="C23312" s="1" t="s">
        <v>11</v>
      </c>
      <c r="D23312" s="1"/>
      <c r="E23312" t="s">
        <v>31</v>
      </c>
      <c r="F23312" s="1"/>
    </row>
    <row r="23313" spans="1:6">
      <c r="A23313" s="1" t="s">
        <v>19</v>
      </c>
      <c r="B23313" s="1" t="s">
        <v>7</v>
      </c>
      <c r="C23313" s="1" t="s">
        <v>34</v>
      </c>
      <c r="D23313" s="2">
        <v>147500</v>
      </c>
      <c r="E23313" t="s">
        <v>15</v>
      </c>
      <c r="F23313" s="1"/>
    </row>
    <row r="23314" spans="1:6">
      <c r="A23314" s="1" t="s">
        <v>22</v>
      </c>
      <c r="B23314" s="1" t="s">
        <v>23</v>
      </c>
      <c r="C23314" s="1" t="s">
        <v>11</v>
      </c>
      <c r="D23314" s="1"/>
      <c r="E23314" t="s">
        <v>20</v>
      </c>
      <c r="F23314" s="1"/>
    </row>
    <row r="23315" spans="1:6">
      <c r="A23315" s="1" t="s">
        <v>22</v>
      </c>
      <c r="B23315" s="1" t="s">
        <v>7</v>
      </c>
      <c r="C23315" s="1" t="s">
        <v>11</v>
      </c>
      <c r="D23315" s="2">
        <v>50000</v>
      </c>
      <c r="E23315" t="s">
        <v>12</v>
      </c>
      <c r="F23315" s="1"/>
    </row>
    <row r="23316" spans="1:6">
      <c r="A23316" s="1" t="s">
        <v>22</v>
      </c>
      <c r="B23316" s="1" t="s">
        <v>23</v>
      </c>
      <c r="C23316" s="1" t="s">
        <v>11</v>
      </c>
      <c r="D23316" s="1"/>
      <c r="E23316" t="s">
        <v>20</v>
      </c>
      <c r="F23316" s="1"/>
    </row>
    <row r="23317" spans="1:6">
      <c r="A23317" s="1" t="s">
        <v>16</v>
      </c>
      <c r="B23317" s="1" t="s">
        <v>40</v>
      </c>
      <c r="C23317" s="1" t="s">
        <v>11</v>
      </c>
      <c r="D23317" s="1"/>
      <c r="E23317" t="s">
        <v>20</v>
      </c>
      <c r="F23317" s="1"/>
    </row>
    <row r="23318" spans="1:6">
      <c r="A23318" s="1" t="s">
        <v>16</v>
      </c>
      <c r="B23318" s="1" t="s">
        <v>7</v>
      </c>
      <c r="C23318" s="1" t="s">
        <v>11</v>
      </c>
      <c r="D23318" s="2">
        <v>172000</v>
      </c>
      <c r="E23318" t="s">
        <v>20</v>
      </c>
      <c r="F23318" s="1"/>
    </row>
    <row r="23319" spans="1:6">
      <c r="A23319" s="1" t="s">
        <v>16</v>
      </c>
      <c r="B23319" s="1" t="s">
        <v>122</v>
      </c>
      <c r="C23319" s="1" t="s">
        <v>11</v>
      </c>
      <c r="D23319" s="2">
        <v>84000</v>
      </c>
      <c r="E23319" t="s">
        <v>15</v>
      </c>
      <c r="F23319" s="1"/>
    </row>
    <row r="23320" spans="1:6">
      <c r="A23320" s="1" t="s">
        <v>6</v>
      </c>
      <c r="B23320" s="1" t="s">
        <v>7</v>
      </c>
      <c r="C23320" s="1" t="s">
        <v>11</v>
      </c>
      <c r="D23320" s="2">
        <v>115000</v>
      </c>
      <c r="E23320" t="s">
        <v>12</v>
      </c>
      <c r="F23320" s="1"/>
    </row>
    <row r="23321" spans="1:6">
      <c r="A23321" s="1" t="s">
        <v>16</v>
      </c>
      <c r="B23321" s="1" t="s">
        <v>7</v>
      </c>
      <c r="C23321" s="1" t="s">
        <v>11</v>
      </c>
      <c r="D23321" s="2">
        <v>114500</v>
      </c>
      <c r="E23321" t="s">
        <v>12</v>
      </c>
      <c r="F23321" s="1"/>
    </row>
    <row r="23322" spans="1:6">
      <c r="A23322" s="1" t="s">
        <v>10</v>
      </c>
      <c r="B23322" s="1" t="s">
        <v>7</v>
      </c>
      <c r="C23322" s="1" t="s">
        <v>77</v>
      </c>
      <c r="D23322" s="2">
        <v>147500</v>
      </c>
      <c r="E23322" t="s">
        <v>15</v>
      </c>
      <c r="F23322" s="1"/>
    </row>
    <row r="23323" spans="1:6">
      <c r="A23323" s="1" t="s">
        <v>16</v>
      </c>
      <c r="B23323" s="1" t="s">
        <v>7</v>
      </c>
      <c r="C23323" s="1" t="s">
        <v>11</v>
      </c>
      <c r="D23323" s="2">
        <v>126650</v>
      </c>
      <c r="E23323" t="s">
        <v>12</v>
      </c>
      <c r="F23323" s="1"/>
    </row>
    <row r="23324" spans="1:6">
      <c r="A23324" s="1" t="s">
        <v>6</v>
      </c>
      <c r="B23324" s="1" t="s">
        <v>7</v>
      </c>
      <c r="C23324" s="1" t="s">
        <v>11</v>
      </c>
      <c r="D23324" s="2">
        <v>140000</v>
      </c>
      <c r="E23324" t="s">
        <v>12</v>
      </c>
      <c r="F23324" s="1"/>
    </row>
    <row r="23325" spans="1:6">
      <c r="A23325" s="1" t="s">
        <v>16</v>
      </c>
      <c r="B23325" s="1" t="s">
        <v>7</v>
      </c>
      <c r="C23325" s="1" t="s">
        <v>8</v>
      </c>
      <c r="D23325" s="2">
        <v>140000</v>
      </c>
      <c r="E23325" t="s">
        <v>12</v>
      </c>
      <c r="F23325" s="1"/>
    </row>
    <row r="23326" spans="1:6">
      <c r="A23326" s="1" t="s">
        <v>22</v>
      </c>
      <c r="B23326" s="1" t="s">
        <v>7</v>
      </c>
      <c r="C23326" s="1" t="s">
        <v>11</v>
      </c>
      <c r="D23326" s="1"/>
      <c r="E23326" t="s">
        <v>212</v>
      </c>
      <c r="F23326" s="1"/>
    </row>
    <row r="23327" spans="1:6">
      <c r="A23327" s="1" t="s">
        <v>16</v>
      </c>
      <c r="B23327" s="1" t="s">
        <v>7</v>
      </c>
      <c r="C23327" s="1" t="s">
        <v>96</v>
      </c>
      <c r="D23327" s="2">
        <v>157500</v>
      </c>
      <c r="E23327" t="s">
        <v>15</v>
      </c>
      <c r="F23327" s="1"/>
    </row>
    <row r="23328" spans="1:6">
      <c r="A23328" s="1" t="s">
        <v>22</v>
      </c>
      <c r="B23328" s="1" t="s">
        <v>23</v>
      </c>
      <c r="C23328" s="1" t="s">
        <v>11</v>
      </c>
      <c r="D23328" s="1"/>
      <c r="E23328" t="s">
        <v>9</v>
      </c>
      <c r="F23328" s="1"/>
    </row>
    <row r="23329" spans="1:6">
      <c r="A23329" s="1" t="s">
        <v>6</v>
      </c>
      <c r="B23329" s="1" t="s">
        <v>7</v>
      </c>
      <c r="C23329" s="1" t="s">
        <v>11</v>
      </c>
      <c r="D23329" s="1"/>
      <c r="E23329" t="s">
        <v>12</v>
      </c>
      <c r="F23329" s="1"/>
    </row>
    <row r="23330" spans="1:6">
      <c r="A23330" s="1" t="s">
        <v>19</v>
      </c>
      <c r="B23330" s="1" t="s">
        <v>7</v>
      </c>
      <c r="C23330" s="1" t="s">
        <v>28</v>
      </c>
      <c r="D23330" s="2">
        <v>147500</v>
      </c>
      <c r="E23330" t="s">
        <v>15</v>
      </c>
      <c r="F23330" s="1"/>
    </row>
    <row r="23331" spans="1:6">
      <c r="A23331" s="1" t="s">
        <v>16</v>
      </c>
      <c r="B23331" s="1" t="s">
        <v>7</v>
      </c>
      <c r="C23331" s="1" t="s">
        <v>152</v>
      </c>
      <c r="D23331" s="2">
        <v>212000</v>
      </c>
      <c r="E23331" t="s">
        <v>15</v>
      </c>
      <c r="F23331" s="1"/>
    </row>
    <row r="23332" spans="1:6">
      <c r="A23332" s="1" t="s">
        <v>10</v>
      </c>
      <c r="B23332" s="1" t="s">
        <v>7</v>
      </c>
      <c r="C23332" s="1" t="s">
        <v>11</v>
      </c>
      <c r="D23332" s="2">
        <v>150000</v>
      </c>
      <c r="E23332" t="s">
        <v>24</v>
      </c>
      <c r="F23332" s="1"/>
    </row>
    <row r="23333" spans="1:6">
      <c r="A23333" s="1" t="s">
        <v>16</v>
      </c>
      <c r="B23333" s="1" t="s">
        <v>7</v>
      </c>
      <c r="C23333" s="1" t="s">
        <v>11</v>
      </c>
      <c r="D23333" s="2">
        <v>131550</v>
      </c>
      <c r="E23333" t="s">
        <v>24</v>
      </c>
      <c r="F23333" s="1"/>
    </row>
    <row r="23334" spans="1:6">
      <c r="A23334" s="1" t="s">
        <v>33</v>
      </c>
      <c r="B23334" s="1" t="s">
        <v>7</v>
      </c>
      <c r="C23334" s="1" t="s">
        <v>37</v>
      </c>
      <c r="D23334" s="2">
        <v>110000</v>
      </c>
      <c r="E23334" t="s">
        <v>32</v>
      </c>
      <c r="F23334" s="1"/>
    </row>
    <row r="23335" spans="1:6">
      <c r="A23335" s="1" t="s">
        <v>10</v>
      </c>
      <c r="B23335" s="1" t="s">
        <v>7</v>
      </c>
      <c r="C23335" s="1" t="s">
        <v>11</v>
      </c>
      <c r="D23335" s="2">
        <v>145000</v>
      </c>
      <c r="E23335" t="s">
        <v>12</v>
      </c>
      <c r="F23335" s="1"/>
    </row>
    <row r="23336" spans="1:6">
      <c r="A23336" s="1" t="s">
        <v>16</v>
      </c>
      <c r="B23336" s="1" t="s">
        <v>23</v>
      </c>
      <c r="C23336" s="1" t="s">
        <v>11</v>
      </c>
      <c r="D23336" s="1"/>
      <c r="E23336" t="s">
        <v>12</v>
      </c>
      <c r="F23336" s="1"/>
    </row>
    <row r="23337" spans="1:6">
      <c r="A23337" s="1" t="s">
        <v>22</v>
      </c>
      <c r="B23337" s="1" t="s">
        <v>7</v>
      </c>
      <c r="C23337" s="1" t="s">
        <v>11</v>
      </c>
      <c r="D23337" s="1"/>
      <c r="E23337" t="s">
        <v>9</v>
      </c>
      <c r="F23337" s="1"/>
    </row>
    <row r="23338" spans="1:6">
      <c r="A23338" s="1" t="s">
        <v>16</v>
      </c>
      <c r="B23338" s="1" t="s">
        <v>7</v>
      </c>
      <c r="C23338" s="1" t="s">
        <v>11</v>
      </c>
      <c r="D23338" s="2">
        <v>125000</v>
      </c>
      <c r="E23338" t="s">
        <v>24</v>
      </c>
      <c r="F23338" s="1"/>
    </row>
    <row r="23339" spans="1:6">
      <c r="A23339" s="1" t="s">
        <v>6</v>
      </c>
      <c r="B23339" s="1" t="s">
        <v>7</v>
      </c>
      <c r="C23339" s="1" t="s">
        <v>11</v>
      </c>
      <c r="D23339" s="2">
        <v>90000</v>
      </c>
      <c r="E23339" t="s">
        <v>24</v>
      </c>
      <c r="F23339" s="1"/>
    </row>
    <row r="23340" spans="1:6">
      <c r="A23340" s="1" t="s">
        <v>16</v>
      </c>
      <c r="B23340" s="1" t="s">
        <v>7</v>
      </c>
      <c r="C23340" s="1" t="s">
        <v>11</v>
      </c>
      <c r="D23340" s="1"/>
      <c r="E23340" t="s">
        <v>9</v>
      </c>
      <c r="F23340" s="1"/>
    </row>
    <row r="23341" spans="1:6">
      <c r="A23341" s="1" t="s">
        <v>14</v>
      </c>
      <c r="B23341" s="1" t="s">
        <v>7</v>
      </c>
      <c r="C23341" s="1" t="s">
        <v>169</v>
      </c>
      <c r="D23341" s="2">
        <v>166000</v>
      </c>
      <c r="E23341" t="s">
        <v>15</v>
      </c>
      <c r="F23341" s="1"/>
    </row>
    <row r="23342" spans="1:6">
      <c r="A23342" s="1" t="s">
        <v>22</v>
      </c>
      <c r="B23342" s="1" t="s">
        <v>7</v>
      </c>
      <c r="C23342" s="1" t="s">
        <v>11</v>
      </c>
      <c r="D23342" s="1"/>
      <c r="E23342" t="s">
        <v>18</v>
      </c>
      <c r="F23342" s="1"/>
    </row>
    <row r="23343" spans="1:6">
      <c r="A23343" s="1" t="s">
        <v>22</v>
      </c>
      <c r="B23343" s="1" t="s">
        <v>7</v>
      </c>
      <c r="C23343" s="1" t="s">
        <v>11</v>
      </c>
      <c r="D23343" s="2">
        <v>50000</v>
      </c>
      <c r="E23343" t="s">
        <v>12</v>
      </c>
      <c r="F23343" s="1"/>
    </row>
    <row r="23344" spans="1:6">
      <c r="A23344" s="1" t="s">
        <v>33</v>
      </c>
      <c r="B23344" s="1" t="s">
        <v>23</v>
      </c>
      <c r="C23344" s="1" t="s">
        <v>11</v>
      </c>
      <c r="D23344" s="1"/>
      <c r="E23344" t="s">
        <v>20</v>
      </c>
      <c r="F23344" s="1"/>
    </row>
    <row r="23345" spans="1:6">
      <c r="A23345" s="1" t="s">
        <v>16</v>
      </c>
      <c r="B23345" s="1" t="s">
        <v>17</v>
      </c>
      <c r="C23345" s="1" t="s">
        <v>11</v>
      </c>
      <c r="D23345" s="2">
        <v>178000</v>
      </c>
      <c r="E23345" t="s">
        <v>20</v>
      </c>
      <c r="F23345" s="1"/>
    </row>
    <row r="23346" spans="1:6">
      <c r="A23346" s="1" t="s">
        <v>19</v>
      </c>
      <c r="B23346" s="1" t="s">
        <v>7</v>
      </c>
      <c r="C23346" s="1" t="s">
        <v>28</v>
      </c>
      <c r="D23346" s="2">
        <v>147500</v>
      </c>
      <c r="E23346" t="s">
        <v>15</v>
      </c>
      <c r="F23346" s="1"/>
    </row>
    <row r="23347" spans="1:6">
      <c r="A23347" s="1" t="s">
        <v>6</v>
      </c>
      <c r="B23347" s="1" t="s">
        <v>7</v>
      </c>
      <c r="C23347" s="1" t="s">
        <v>47</v>
      </c>
      <c r="D23347" s="2">
        <v>45000</v>
      </c>
      <c r="E23347" t="s">
        <v>118</v>
      </c>
      <c r="F23347" s="1"/>
    </row>
    <row r="23348" spans="1:6">
      <c r="A23348" s="1" t="s">
        <v>6</v>
      </c>
      <c r="B23348" s="1" t="s">
        <v>7</v>
      </c>
      <c r="C23348" s="1" t="s">
        <v>11</v>
      </c>
      <c r="D23348" s="2">
        <v>99150</v>
      </c>
      <c r="E23348" t="s">
        <v>15</v>
      </c>
      <c r="F23348" s="1"/>
    </row>
    <row r="23349" spans="1:6">
      <c r="A23349" s="1" t="s">
        <v>22</v>
      </c>
      <c r="B23349" s="1" t="s">
        <v>23</v>
      </c>
      <c r="C23349" s="1" t="s">
        <v>11</v>
      </c>
      <c r="D23349" s="2">
        <v>86000</v>
      </c>
      <c r="E23349" t="s">
        <v>12</v>
      </c>
      <c r="F23349" s="1"/>
    </row>
    <row r="23350" spans="1:6">
      <c r="A23350" s="1" t="s">
        <v>22</v>
      </c>
      <c r="B23350" s="1" t="s">
        <v>7</v>
      </c>
      <c r="C23350" s="1" t="s">
        <v>11</v>
      </c>
      <c r="D23350" s="1"/>
      <c r="E23350" t="s">
        <v>12</v>
      </c>
      <c r="F23350" s="1"/>
    </row>
    <row r="23351" spans="1:6">
      <c r="A23351" s="1" t="s">
        <v>16</v>
      </c>
      <c r="B23351" s="1" t="s">
        <v>7</v>
      </c>
      <c r="C23351" s="1" t="s">
        <v>74</v>
      </c>
      <c r="D23351" s="2">
        <v>121064</v>
      </c>
      <c r="E23351" t="s">
        <v>15</v>
      </c>
      <c r="F23351" s="1"/>
    </row>
    <row r="23352" spans="1:6">
      <c r="A23352" s="1" t="s">
        <v>45</v>
      </c>
      <c r="B23352" s="1" t="s">
        <v>7</v>
      </c>
      <c r="C23352" s="1" t="s">
        <v>11</v>
      </c>
      <c r="D23352" s="1"/>
      <c r="E23352" t="s">
        <v>35</v>
      </c>
      <c r="F23352" s="1"/>
    </row>
    <row r="23353" spans="1:6">
      <c r="A23353" s="1" t="s">
        <v>33</v>
      </c>
      <c r="B23353" s="1" t="s">
        <v>7</v>
      </c>
      <c r="C23353" s="1" t="s">
        <v>11</v>
      </c>
      <c r="D23353" s="2">
        <v>98496</v>
      </c>
      <c r="E23353" t="s">
        <v>9</v>
      </c>
      <c r="F23353" s="1"/>
    </row>
    <row r="23354" spans="1:6">
      <c r="A23354" s="1" t="s">
        <v>45</v>
      </c>
      <c r="B23354" s="1" t="s">
        <v>23</v>
      </c>
      <c r="C23354" s="1" t="s">
        <v>11</v>
      </c>
      <c r="D23354" s="1"/>
      <c r="E23354" t="s">
        <v>9</v>
      </c>
      <c r="F23354" s="1"/>
    </row>
    <row r="23355" spans="1:6">
      <c r="A23355" s="1" t="s">
        <v>16</v>
      </c>
      <c r="B23355" s="1" t="s">
        <v>23</v>
      </c>
      <c r="C23355" s="1" t="s">
        <v>8</v>
      </c>
      <c r="D23355" s="1"/>
      <c r="E23355" t="s">
        <v>41</v>
      </c>
      <c r="F23355" s="1"/>
    </row>
    <row r="23356" spans="1:6">
      <c r="A23356" s="1" t="s">
        <v>22</v>
      </c>
      <c r="B23356" s="1" t="s">
        <v>7</v>
      </c>
      <c r="C23356" s="1" t="s">
        <v>11</v>
      </c>
      <c r="D23356" s="2">
        <v>72500</v>
      </c>
      <c r="E23356" t="s">
        <v>20</v>
      </c>
      <c r="F23356" s="1"/>
    </row>
    <row r="23357" spans="1:6">
      <c r="A23357" s="1" t="s">
        <v>10</v>
      </c>
      <c r="B23357" s="1" t="s">
        <v>23</v>
      </c>
      <c r="C23357" s="1" t="s">
        <v>11</v>
      </c>
      <c r="D23357" s="1"/>
      <c r="E23357" t="s">
        <v>9</v>
      </c>
      <c r="F23357" s="1"/>
    </row>
    <row r="23358" spans="1:6">
      <c r="A23358" s="1" t="s">
        <v>6</v>
      </c>
      <c r="B23358" s="1" t="s">
        <v>7</v>
      </c>
      <c r="C23358" s="1" t="s">
        <v>8</v>
      </c>
      <c r="D23358" s="2">
        <v>125000</v>
      </c>
      <c r="E23358" t="s">
        <v>24</v>
      </c>
      <c r="F23358" s="1"/>
    </row>
    <row r="23359" spans="1:6">
      <c r="A23359" s="1" t="s">
        <v>16</v>
      </c>
      <c r="B23359" s="1" t="s">
        <v>7</v>
      </c>
      <c r="C23359" s="1" t="s">
        <v>11</v>
      </c>
      <c r="D23359" s="2">
        <v>80000</v>
      </c>
      <c r="E23359" t="s">
        <v>20</v>
      </c>
      <c r="F23359" s="1"/>
    </row>
    <row r="23360" spans="1:6">
      <c r="A23360" s="1" t="s">
        <v>16</v>
      </c>
      <c r="B23360" s="1" t="s">
        <v>7</v>
      </c>
      <c r="C23360" s="1" t="s">
        <v>11</v>
      </c>
      <c r="D23360" s="2">
        <v>166000</v>
      </c>
      <c r="E23360" t="s">
        <v>20</v>
      </c>
      <c r="F23360" s="1"/>
    </row>
    <row r="23361" spans="1:6">
      <c r="A23361" s="1" t="s">
        <v>16</v>
      </c>
      <c r="B23361" s="1" t="s">
        <v>7</v>
      </c>
      <c r="C23361" s="1" t="s">
        <v>11</v>
      </c>
      <c r="D23361" s="2">
        <v>157500</v>
      </c>
      <c r="E23361" t="s">
        <v>15</v>
      </c>
      <c r="F23361" s="1"/>
    </row>
    <row r="23362" spans="1:6">
      <c r="A23362" s="1" t="s">
        <v>16</v>
      </c>
      <c r="B23362" s="1" t="s">
        <v>7</v>
      </c>
      <c r="C23362" s="1" t="s">
        <v>11</v>
      </c>
      <c r="D23362" s="2">
        <v>90000</v>
      </c>
      <c r="E23362" t="s">
        <v>24</v>
      </c>
      <c r="F23362" s="1"/>
    </row>
    <row r="23363" spans="1:6">
      <c r="A23363" s="1" t="s">
        <v>6</v>
      </c>
      <c r="B23363" s="1" t="s">
        <v>17</v>
      </c>
      <c r="C23363" s="1" t="s">
        <v>28</v>
      </c>
      <c r="D23363" s="1"/>
      <c r="E23363" t="s">
        <v>117</v>
      </c>
      <c r="F23363" s="1"/>
    </row>
    <row r="23364" spans="1:6">
      <c r="A23364" s="1" t="s">
        <v>22</v>
      </c>
      <c r="B23364" s="1" t="s">
        <v>7</v>
      </c>
      <c r="C23364" s="1" t="s">
        <v>11</v>
      </c>
      <c r="D23364" s="2">
        <v>56313</v>
      </c>
      <c r="E23364" t="s">
        <v>12</v>
      </c>
      <c r="F23364" s="1"/>
    </row>
    <row r="23365" spans="1:6">
      <c r="A23365" s="1" t="s">
        <v>16</v>
      </c>
      <c r="B23365" s="1" t="s">
        <v>7</v>
      </c>
      <c r="C23365" s="1" t="s">
        <v>11</v>
      </c>
      <c r="D23365" s="2">
        <v>216000</v>
      </c>
      <c r="E23365" t="s">
        <v>20</v>
      </c>
      <c r="F23365" s="1"/>
    </row>
    <row r="23366" spans="1:6">
      <c r="A23366" s="1" t="s">
        <v>16</v>
      </c>
      <c r="B23366" s="1" t="s">
        <v>7</v>
      </c>
      <c r="C23366" s="1" t="s">
        <v>28</v>
      </c>
      <c r="D23366" s="2">
        <v>157500</v>
      </c>
      <c r="E23366" t="s">
        <v>15</v>
      </c>
      <c r="F23366" s="1"/>
    </row>
    <row r="23367" spans="1:6">
      <c r="A23367" s="1" t="s">
        <v>16</v>
      </c>
      <c r="B23367" s="1" t="s">
        <v>7</v>
      </c>
      <c r="C23367" s="1" t="s">
        <v>11</v>
      </c>
      <c r="D23367" s="1"/>
      <c r="E23367" t="s">
        <v>12</v>
      </c>
      <c r="F23367" s="1"/>
    </row>
    <row r="23368" spans="1:6">
      <c r="A23368" s="1" t="s">
        <v>22</v>
      </c>
      <c r="B23368" s="1" t="s">
        <v>17</v>
      </c>
      <c r="C23368" s="1" t="s">
        <v>11</v>
      </c>
      <c r="D23368" s="2">
        <v>111500</v>
      </c>
      <c r="E23368" t="s">
        <v>12</v>
      </c>
      <c r="F23368" s="1"/>
    </row>
    <row r="23369" spans="1:6">
      <c r="A23369" s="1" t="s">
        <v>6</v>
      </c>
      <c r="B23369" s="1" t="s">
        <v>7</v>
      </c>
      <c r="C23369" s="1" t="s">
        <v>11</v>
      </c>
      <c r="D23369" s="2">
        <v>225000</v>
      </c>
      <c r="E23369" t="s">
        <v>12</v>
      </c>
      <c r="F23369" s="1"/>
    </row>
    <row r="23370" spans="1:6">
      <c r="A23370" s="1" t="s">
        <v>16</v>
      </c>
      <c r="B23370" s="1" t="s">
        <v>17</v>
      </c>
      <c r="C23370" s="1" t="s">
        <v>11</v>
      </c>
      <c r="D23370" s="1"/>
      <c r="E23370" t="s">
        <v>12</v>
      </c>
      <c r="F23370" s="1"/>
    </row>
    <row r="23371" spans="1:6">
      <c r="A23371" s="1" t="s">
        <v>22</v>
      </c>
      <c r="B23371" s="1" t="s">
        <v>7</v>
      </c>
      <c r="C23371" s="1" t="s">
        <v>8</v>
      </c>
      <c r="D23371" s="2">
        <v>108961</v>
      </c>
      <c r="E23371" t="s">
        <v>12</v>
      </c>
      <c r="F23371" s="1"/>
    </row>
    <row r="23372" spans="1:6">
      <c r="A23372" s="1" t="s">
        <v>16</v>
      </c>
      <c r="B23372" s="1" t="s">
        <v>7</v>
      </c>
      <c r="C23372" s="1" t="s">
        <v>11</v>
      </c>
      <c r="D23372" s="2">
        <v>147957</v>
      </c>
      <c r="E23372" t="s">
        <v>12</v>
      </c>
      <c r="F23372" s="1"/>
    </row>
    <row r="23373" spans="1:6">
      <c r="A23373" s="1" t="s">
        <v>10</v>
      </c>
      <c r="B23373" s="1" t="s">
        <v>7</v>
      </c>
      <c r="C23373" s="1" t="s">
        <v>11</v>
      </c>
      <c r="D23373" s="2">
        <v>205000</v>
      </c>
      <c r="E23373" t="s">
        <v>31</v>
      </c>
      <c r="F23373" s="1"/>
    </row>
    <row r="23374" spans="1:6">
      <c r="A23374" s="1" t="s">
        <v>10</v>
      </c>
      <c r="B23374" s="1" t="s">
        <v>7</v>
      </c>
      <c r="C23374" s="1" t="s">
        <v>11</v>
      </c>
      <c r="D23374" s="2">
        <v>119550</v>
      </c>
      <c r="E23374" t="s">
        <v>12</v>
      </c>
      <c r="F23374" s="1"/>
    </row>
    <row r="23375" spans="1:6">
      <c r="A23375" s="1" t="s">
        <v>10</v>
      </c>
      <c r="B23375" s="1" t="s">
        <v>7</v>
      </c>
      <c r="C23375" s="1" t="s">
        <v>128</v>
      </c>
      <c r="D23375" s="2">
        <v>98283</v>
      </c>
      <c r="E23375" t="s">
        <v>15</v>
      </c>
      <c r="F23375" s="1"/>
    </row>
    <row r="23376" spans="1:6">
      <c r="A23376" s="1" t="s">
        <v>33</v>
      </c>
      <c r="B23376" s="1" t="s">
        <v>17</v>
      </c>
      <c r="C23376" s="1" t="s">
        <v>11</v>
      </c>
      <c r="D23376" s="1"/>
      <c r="E23376" t="s">
        <v>18</v>
      </c>
      <c r="F23376" s="1"/>
    </row>
    <row r="23377" spans="1:6">
      <c r="A23377" s="1" t="s">
        <v>22</v>
      </c>
      <c r="B23377" s="1" t="s">
        <v>7</v>
      </c>
      <c r="C23377" s="1" t="s">
        <v>11</v>
      </c>
      <c r="D23377" s="2">
        <v>90000</v>
      </c>
      <c r="E23377" t="s">
        <v>188</v>
      </c>
      <c r="F23377" s="1"/>
    </row>
    <row r="23378" spans="1:6">
      <c r="A23378" s="1" t="s">
        <v>16</v>
      </c>
      <c r="B23378" s="1" t="s">
        <v>7</v>
      </c>
      <c r="C23378" s="1" t="s">
        <v>157</v>
      </c>
      <c r="D23378" s="2">
        <v>109500</v>
      </c>
      <c r="E23378" t="s">
        <v>15</v>
      </c>
      <c r="F23378" s="1"/>
    </row>
    <row r="23379" spans="1:6">
      <c r="A23379" s="1" t="s">
        <v>22</v>
      </c>
      <c r="B23379" s="1" t="s">
        <v>7</v>
      </c>
      <c r="C23379" s="1" t="s">
        <v>11</v>
      </c>
      <c r="D23379" s="2">
        <v>75000</v>
      </c>
      <c r="E23379" t="s">
        <v>50</v>
      </c>
      <c r="F23379" s="1"/>
    </row>
    <row r="23380" spans="1:6">
      <c r="A23380" s="1" t="s">
        <v>22</v>
      </c>
      <c r="B23380" s="1" t="s">
        <v>7</v>
      </c>
      <c r="C23380" s="1" t="s">
        <v>11</v>
      </c>
      <c r="D23380" s="2">
        <v>128816</v>
      </c>
      <c r="E23380" t="s">
        <v>25</v>
      </c>
      <c r="F23380" s="1"/>
    </row>
    <row r="23381" spans="1:6">
      <c r="A23381" s="1" t="s">
        <v>10</v>
      </c>
      <c r="B23381" s="1" t="s">
        <v>7</v>
      </c>
      <c r="C23381" s="1" t="s">
        <v>149</v>
      </c>
      <c r="D23381" s="2">
        <v>249000</v>
      </c>
      <c r="E23381" t="s">
        <v>15</v>
      </c>
      <c r="F23381" s="1"/>
    </row>
    <row r="23382" spans="1:6">
      <c r="A23382" s="1" t="s">
        <v>14</v>
      </c>
      <c r="B23382" s="1" t="s">
        <v>7</v>
      </c>
      <c r="C23382" s="1" t="s">
        <v>11</v>
      </c>
      <c r="D23382" s="2">
        <v>198000</v>
      </c>
      <c r="E23382" t="s">
        <v>15</v>
      </c>
      <c r="F23382" s="1"/>
    </row>
    <row r="23383" spans="1:6">
      <c r="A23383" s="1" t="s">
        <v>16</v>
      </c>
      <c r="B23383" s="1" t="s">
        <v>7</v>
      </c>
      <c r="C23383" s="1" t="s">
        <v>11</v>
      </c>
      <c r="D23383" s="2">
        <v>243000</v>
      </c>
      <c r="E23383" t="s">
        <v>415</v>
      </c>
      <c r="F23383" s="1"/>
    </row>
    <row r="23384" spans="1:6">
      <c r="A23384" s="1" t="s">
        <v>6</v>
      </c>
      <c r="B23384" s="1" t="s">
        <v>7</v>
      </c>
      <c r="C23384" s="1" t="s">
        <v>11</v>
      </c>
      <c r="D23384" s="2">
        <v>150000</v>
      </c>
      <c r="E23384" t="s">
        <v>12</v>
      </c>
      <c r="F23384" s="1"/>
    </row>
    <row r="23385" spans="1:6">
      <c r="A23385" s="1" t="s">
        <v>16</v>
      </c>
      <c r="B23385" s="1" t="s">
        <v>7</v>
      </c>
      <c r="C23385" s="1" t="s">
        <v>11</v>
      </c>
      <c r="D23385" s="2">
        <v>103510</v>
      </c>
      <c r="E23385" t="s">
        <v>12</v>
      </c>
      <c r="F23385" s="1"/>
    </row>
    <row r="23386" spans="1:6">
      <c r="A23386" s="1" t="s">
        <v>22</v>
      </c>
      <c r="B23386" s="1" t="s">
        <v>7</v>
      </c>
      <c r="C23386" s="1" t="s">
        <v>11</v>
      </c>
      <c r="D23386" s="1"/>
      <c r="E23386" t="s">
        <v>38</v>
      </c>
      <c r="F23386" s="1"/>
    </row>
    <row r="23387" spans="1:6">
      <c r="A23387" s="1" t="s">
        <v>16</v>
      </c>
      <c r="B23387" s="1" t="s">
        <v>7</v>
      </c>
      <c r="C23387" s="1" t="s">
        <v>11</v>
      </c>
      <c r="D23387" s="2">
        <v>200000</v>
      </c>
      <c r="E23387" t="s">
        <v>24</v>
      </c>
      <c r="F23387" s="1"/>
    </row>
    <row r="23388" spans="1:6">
      <c r="A23388" s="1" t="s">
        <v>6</v>
      </c>
      <c r="B23388" s="1" t="s">
        <v>7</v>
      </c>
      <c r="C23388" s="1" t="s">
        <v>11</v>
      </c>
      <c r="D23388" s="2">
        <v>175000</v>
      </c>
      <c r="E23388" t="s">
        <v>24</v>
      </c>
      <c r="F23388" s="1"/>
    </row>
    <row r="23389" spans="1:6">
      <c r="A23389" s="1" t="s">
        <v>19</v>
      </c>
      <c r="B23389" s="1" t="s">
        <v>7</v>
      </c>
      <c r="C23389" s="1" t="s">
        <v>11</v>
      </c>
      <c r="D23389" s="2">
        <v>150000</v>
      </c>
      <c r="E23389" t="s">
        <v>53</v>
      </c>
      <c r="F23389" s="1"/>
    </row>
    <row r="23390" spans="1:6">
      <c r="A23390" s="1" t="s">
        <v>22</v>
      </c>
      <c r="B23390" s="1" t="s">
        <v>23</v>
      </c>
      <c r="C23390" s="1" t="s">
        <v>11</v>
      </c>
      <c r="D23390" s="2">
        <v>73783</v>
      </c>
      <c r="E23390" t="s">
        <v>12</v>
      </c>
      <c r="F23390" s="1"/>
    </row>
    <row r="23391" spans="1:6">
      <c r="A23391" s="1" t="s">
        <v>22</v>
      </c>
      <c r="B23391" s="1" t="s">
        <v>7</v>
      </c>
      <c r="C23391" s="1" t="s">
        <v>11</v>
      </c>
      <c r="D23391" s="1"/>
      <c r="E23391" t="s">
        <v>366</v>
      </c>
      <c r="F23391" s="1"/>
    </row>
    <row r="23392" spans="1:6">
      <c r="A23392" s="1" t="s">
        <v>22</v>
      </c>
      <c r="B23392" s="1" t="s">
        <v>7</v>
      </c>
      <c r="C23392" s="1" t="s">
        <v>11</v>
      </c>
      <c r="D23392" s="2">
        <v>97087</v>
      </c>
      <c r="E23392" t="s">
        <v>12</v>
      </c>
      <c r="F23392" s="1"/>
    </row>
    <row r="23393" spans="1:6">
      <c r="A23393" s="1" t="s">
        <v>13</v>
      </c>
      <c r="B23393" s="1" t="s">
        <v>17</v>
      </c>
      <c r="C23393" s="1" t="s">
        <v>11</v>
      </c>
      <c r="D23393" s="2">
        <v>125000</v>
      </c>
      <c r="E23393" t="s">
        <v>49</v>
      </c>
      <c r="F23393" s="1"/>
    </row>
    <row r="23394" spans="1:6">
      <c r="A23394" s="1" t="s">
        <v>22</v>
      </c>
      <c r="B23394" s="1" t="s">
        <v>7</v>
      </c>
      <c r="C23394" s="1" t="s">
        <v>11</v>
      </c>
      <c r="D23394" s="1"/>
      <c r="E23394" t="s">
        <v>12</v>
      </c>
      <c r="F23394" s="1"/>
    </row>
    <row r="23395" spans="1:6">
      <c r="A23395" s="1" t="s">
        <v>22</v>
      </c>
      <c r="B23395" s="1" t="s">
        <v>7</v>
      </c>
      <c r="C23395" s="1" t="s">
        <v>153</v>
      </c>
      <c r="D23395" s="2">
        <v>149653</v>
      </c>
      <c r="E23395" t="s">
        <v>15</v>
      </c>
      <c r="F23395" s="1"/>
    </row>
    <row r="23396" spans="1:6">
      <c r="A23396" s="1" t="s">
        <v>22</v>
      </c>
      <c r="B23396" s="1" t="s">
        <v>7</v>
      </c>
      <c r="C23396" s="1" t="s">
        <v>11</v>
      </c>
      <c r="D23396" s="2">
        <v>88083</v>
      </c>
      <c r="E23396" t="s">
        <v>12</v>
      </c>
      <c r="F23396" s="1"/>
    </row>
    <row r="23397" spans="1:6">
      <c r="A23397" s="1" t="s">
        <v>19</v>
      </c>
      <c r="B23397" s="1" t="s">
        <v>7</v>
      </c>
      <c r="C23397" s="1" t="s">
        <v>48</v>
      </c>
      <c r="D23397" s="2">
        <v>35000</v>
      </c>
      <c r="E23397" t="s">
        <v>118</v>
      </c>
      <c r="F23397" s="1"/>
    </row>
    <row r="23398" spans="1:6">
      <c r="A23398" s="1" t="s">
        <v>10</v>
      </c>
      <c r="B23398" s="1" t="s">
        <v>23</v>
      </c>
      <c r="C23398" s="1" t="s">
        <v>11</v>
      </c>
      <c r="D23398" s="1"/>
      <c r="E23398" t="s">
        <v>20</v>
      </c>
      <c r="F23398" s="1"/>
    </row>
    <row r="23399" spans="1:6">
      <c r="A23399" s="1" t="s">
        <v>22</v>
      </c>
      <c r="B23399" s="1" t="s">
        <v>7</v>
      </c>
      <c r="C23399" s="1" t="s">
        <v>11</v>
      </c>
      <c r="D23399" s="1"/>
      <c r="E23399" t="s">
        <v>12</v>
      </c>
      <c r="F23399" s="1"/>
    </row>
    <row r="23400" spans="1:6">
      <c r="A23400" s="1" t="s">
        <v>51</v>
      </c>
      <c r="B23400" s="1" t="s">
        <v>7</v>
      </c>
      <c r="C23400" s="1" t="s">
        <v>34</v>
      </c>
      <c r="D23400" s="2">
        <v>100000</v>
      </c>
      <c r="E23400" t="s">
        <v>616</v>
      </c>
      <c r="F23400" s="1"/>
    </row>
    <row r="23401" spans="1:6">
      <c r="A23401" s="1" t="s">
        <v>6</v>
      </c>
      <c r="B23401" s="1" t="s">
        <v>7</v>
      </c>
      <c r="C23401" s="1" t="s">
        <v>11</v>
      </c>
      <c r="D23401" s="2">
        <v>182500</v>
      </c>
      <c r="E23401" t="s">
        <v>12</v>
      </c>
      <c r="F23401" s="1"/>
    </row>
    <row r="23402" spans="1:6">
      <c r="A23402" s="1" t="s">
        <v>6</v>
      </c>
      <c r="B23402" s="1" t="s">
        <v>7</v>
      </c>
      <c r="C23402" s="1" t="s">
        <v>11</v>
      </c>
      <c r="D23402" s="1"/>
      <c r="E23402" t="s">
        <v>9</v>
      </c>
      <c r="F23402" s="1"/>
    </row>
    <row r="23403" spans="1:6">
      <c r="A23403" s="1" t="s">
        <v>22</v>
      </c>
      <c r="B23403" s="1" t="s">
        <v>7</v>
      </c>
      <c r="C23403" s="1" t="s">
        <v>11</v>
      </c>
      <c r="D23403" s="2">
        <v>54000</v>
      </c>
      <c r="E23403" t="s">
        <v>12</v>
      </c>
      <c r="F23403" s="1"/>
    </row>
    <row r="23404" spans="1:6">
      <c r="A23404" s="1" t="s">
        <v>33</v>
      </c>
      <c r="B23404" s="1" t="s">
        <v>7</v>
      </c>
      <c r="C23404" s="1" t="s">
        <v>11</v>
      </c>
      <c r="D23404" s="2">
        <v>115000</v>
      </c>
      <c r="E23404" t="s">
        <v>24</v>
      </c>
      <c r="F23404" s="1"/>
    </row>
    <row r="23405" spans="1:6">
      <c r="A23405" s="1" t="s">
        <v>45</v>
      </c>
      <c r="B23405" s="1" t="s">
        <v>7</v>
      </c>
      <c r="C23405" s="1" t="s">
        <v>11</v>
      </c>
      <c r="D23405" s="1"/>
      <c r="E23405" t="s">
        <v>12</v>
      </c>
      <c r="F23405" s="1"/>
    </row>
    <row r="23406" spans="1:6">
      <c r="A23406" s="1" t="s">
        <v>22</v>
      </c>
      <c r="B23406" s="1" t="s">
        <v>7</v>
      </c>
      <c r="C23406" s="1" t="s">
        <v>11</v>
      </c>
      <c r="D23406" s="2">
        <v>121025</v>
      </c>
      <c r="E23406" t="s">
        <v>112</v>
      </c>
      <c r="F23406" s="1"/>
    </row>
    <row r="23407" spans="1:6">
      <c r="A23407" s="1" t="s">
        <v>22</v>
      </c>
      <c r="B23407" s="1" t="s">
        <v>7</v>
      </c>
      <c r="C23407" s="1" t="s">
        <v>11</v>
      </c>
      <c r="D23407" s="2">
        <v>95000</v>
      </c>
      <c r="E23407" t="s">
        <v>32</v>
      </c>
      <c r="F23407" s="1"/>
    </row>
    <row r="23408" spans="1:6">
      <c r="A23408" s="1" t="s">
        <v>16</v>
      </c>
      <c r="B23408" s="1" t="s">
        <v>7</v>
      </c>
      <c r="C23408" s="1" t="s">
        <v>11</v>
      </c>
      <c r="D23408" s="2">
        <v>375000</v>
      </c>
      <c r="E23408" t="s">
        <v>24</v>
      </c>
      <c r="F23408" s="1"/>
    </row>
    <row r="23409" spans="1:6">
      <c r="A23409" s="1" t="s">
        <v>45</v>
      </c>
      <c r="B23409" s="1" t="s">
        <v>36</v>
      </c>
      <c r="C23409" s="1" t="s">
        <v>11</v>
      </c>
      <c r="D23409" s="1"/>
      <c r="E23409" t="s">
        <v>617</v>
      </c>
      <c r="F23409" s="1"/>
    </row>
    <row r="23410" spans="1:6">
      <c r="A23410" s="1" t="s">
        <v>16</v>
      </c>
      <c r="B23410" s="1" t="s">
        <v>7</v>
      </c>
      <c r="C23410" s="1" t="s">
        <v>11</v>
      </c>
      <c r="D23410" s="2">
        <v>90000</v>
      </c>
      <c r="E23410" t="s">
        <v>24</v>
      </c>
      <c r="F23410" s="1"/>
    </row>
    <row r="23411" spans="1:6">
      <c r="A23411" s="1" t="s">
        <v>6</v>
      </c>
      <c r="B23411" s="1" t="s">
        <v>7</v>
      </c>
      <c r="C23411" s="1" t="s">
        <v>11</v>
      </c>
      <c r="D23411" s="2">
        <v>150000</v>
      </c>
      <c r="E23411" t="s">
        <v>24</v>
      </c>
      <c r="F23411" s="1"/>
    </row>
    <row r="23412" spans="1:6">
      <c r="A23412" s="1" t="s">
        <v>22</v>
      </c>
      <c r="B23412" s="1" t="s">
        <v>7</v>
      </c>
      <c r="C23412" s="1" t="s">
        <v>11</v>
      </c>
      <c r="D23412" s="1"/>
      <c r="E23412" t="s">
        <v>364</v>
      </c>
      <c r="F23412" s="1"/>
    </row>
    <row r="23413" spans="1:6">
      <c r="A23413" s="1" t="s">
        <v>16</v>
      </c>
      <c r="B23413" s="1" t="s">
        <v>7</v>
      </c>
      <c r="C23413" s="1" t="s">
        <v>11</v>
      </c>
      <c r="D23413" s="2">
        <v>52500</v>
      </c>
      <c r="E23413" t="s">
        <v>20</v>
      </c>
      <c r="F23413" s="1"/>
    </row>
    <row r="23414" spans="1:6">
      <c r="A23414" s="1" t="s">
        <v>6</v>
      </c>
      <c r="B23414" s="1" t="s">
        <v>7</v>
      </c>
      <c r="C23414" s="1" t="s">
        <v>11</v>
      </c>
      <c r="D23414" s="1"/>
      <c r="E23414" t="s">
        <v>12</v>
      </c>
      <c r="F23414" s="1"/>
    </row>
    <row r="23415" spans="1:6">
      <c r="A23415" s="1" t="s">
        <v>22</v>
      </c>
      <c r="B23415" s="1" t="s">
        <v>7</v>
      </c>
      <c r="C23415" s="1" t="s">
        <v>11</v>
      </c>
      <c r="D23415" s="1"/>
      <c r="E23415" t="s">
        <v>12</v>
      </c>
      <c r="F23415" s="1"/>
    </row>
    <row r="23416" spans="1:6">
      <c r="A23416" s="1" t="s">
        <v>10</v>
      </c>
      <c r="B23416" s="1" t="s">
        <v>7</v>
      </c>
      <c r="C23416" s="1" t="s">
        <v>157</v>
      </c>
      <c r="D23416" s="2">
        <v>147500</v>
      </c>
      <c r="E23416" t="s">
        <v>15</v>
      </c>
      <c r="F23416" s="1"/>
    </row>
    <row r="23417" spans="1:6">
      <c r="A23417" s="1" t="s">
        <v>13</v>
      </c>
      <c r="B23417" s="1" t="s">
        <v>7</v>
      </c>
      <c r="C23417" s="1" t="s">
        <v>11</v>
      </c>
      <c r="D23417" s="2">
        <v>146380</v>
      </c>
      <c r="E23417" t="s">
        <v>24</v>
      </c>
      <c r="F23417" s="1"/>
    </row>
    <row r="23418" spans="1:6">
      <c r="A23418" s="1" t="s">
        <v>10</v>
      </c>
      <c r="B23418" s="1" t="s">
        <v>7</v>
      </c>
      <c r="C23418" s="1" t="s">
        <v>11</v>
      </c>
      <c r="D23418" s="2">
        <v>140000</v>
      </c>
      <c r="E23418" t="s">
        <v>9</v>
      </c>
      <c r="F23418" s="1"/>
    </row>
    <row r="23419" spans="1:6">
      <c r="A23419" s="1" t="s">
        <v>13</v>
      </c>
      <c r="B23419" s="1" t="s">
        <v>7</v>
      </c>
      <c r="C23419" s="1" t="s">
        <v>11</v>
      </c>
      <c r="D23419" s="2">
        <v>97736</v>
      </c>
      <c r="E23419" t="s">
        <v>20</v>
      </c>
      <c r="F23419" s="1"/>
    </row>
    <row r="23420" spans="1:6">
      <c r="A23420" s="1" t="s">
        <v>16</v>
      </c>
      <c r="B23420" s="1" t="s">
        <v>7</v>
      </c>
      <c r="C23420" s="1" t="s">
        <v>11</v>
      </c>
      <c r="D23420" s="2">
        <v>200000</v>
      </c>
      <c r="E23420" t="s">
        <v>354</v>
      </c>
      <c r="F23420" s="1"/>
    </row>
    <row r="23421" spans="1:6">
      <c r="A23421" s="1" t="s">
        <v>13</v>
      </c>
      <c r="B23421" s="1" t="s">
        <v>7</v>
      </c>
      <c r="C23421" s="1" t="s">
        <v>11</v>
      </c>
      <c r="D23421" s="2">
        <v>111175</v>
      </c>
      <c r="E23421" t="s">
        <v>15</v>
      </c>
      <c r="F23421" s="1"/>
    </row>
    <row r="23422" spans="1:6">
      <c r="A23422" s="1" t="s">
        <v>10</v>
      </c>
      <c r="B23422" s="1" t="s">
        <v>7</v>
      </c>
      <c r="C23422" s="1" t="s">
        <v>48</v>
      </c>
      <c r="D23422" s="2">
        <v>79200</v>
      </c>
      <c r="E23422" t="s">
        <v>15</v>
      </c>
      <c r="F23422" s="1"/>
    </row>
    <row r="23423" spans="1:6">
      <c r="A23423" s="1" t="s">
        <v>16</v>
      </c>
      <c r="B23423" s="1" t="s">
        <v>7</v>
      </c>
      <c r="C23423" s="1" t="s">
        <v>11</v>
      </c>
      <c r="D23423" s="2">
        <v>129189</v>
      </c>
      <c r="E23423" t="s">
        <v>12</v>
      </c>
      <c r="F23423" s="1"/>
    </row>
    <row r="23424" spans="1:6">
      <c r="A23424" s="1" t="s">
        <v>22</v>
      </c>
      <c r="B23424" s="1" t="s">
        <v>7</v>
      </c>
      <c r="C23424" s="1" t="s">
        <v>11</v>
      </c>
      <c r="D23424" s="2">
        <v>105000</v>
      </c>
      <c r="E23424" t="s">
        <v>9</v>
      </c>
      <c r="F23424" s="1"/>
    </row>
    <row r="23425" spans="1:6">
      <c r="A23425" s="1" t="s">
        <v>22</v>
      </c>
      <c r="B23425" s="1" t="s">
        <v>23</v>
      </c>
      <c r="C23425" s="1" t="s">
        <v>11</v>
      </c>
      <c r="D23425" s="1"/>
      <c r="E23425" t="s">
        <v>32</v>
      </c>
      <c r="F23425" s="1"/>
    </row>
    <row r="23426" spans="1:6">
      <c r="A23426" s="1" t="s">
        <v>16</v>
      </c>
      <c r="B23426" s="1" t="s">
        <v>7</v>
      </c>
      <c r="C23426" s="1" t="s">
        <v>34</v>
      </c>
      <c r="D23426" s="2">
        <v>63000</v>
      </c>
      <c r="E23426" t="s">
        <v>15</v>
      </c>
      <c r="F23426" s="1"/>
    </row>
    <row r="23427" spans="1:6">
      <c r="A23427" s="1" t="s">
        <v>22</v>
      </c>
      <c r="B23427" s="1" t="s">
        <v>7</v>
      </c>
      <c r="C23427" s="1" t="s">
        <v>11</v>
      </c>
      <c r="D23427" s="1"/>
      <c r="E23427" t="s">
        <v>12</v>
      </c>
      <c r="F23427" s="1"/>
    </row>
    <row r="23428" spans="1:6">
      <c r="A23428" s="1" t="s">
        <v>22</v>
      </c>
      <c r="B23428" s="1" t="s">
        <v>7</v>
      </c>
      <c r="C23428" s="1" t="s">
        <v>11</v>
      </c>
      <c r="D23428" s="1"/>
      <c r="E23428" t="s">
        <v>12</v>
      </c>
      <c r="F23428" s="1"/>
    </row>
    <row r="23429" spans="1:6">
      <c r="A23429" s="1" t="s">
        <v>16</v>
      </c>
      <c r="B23429" s="1" t="s">
        <v>7</v>
      </c>
      <c r="C23429" s="1" t="s">
        <v>11</v>
      </c>
      <c r="D23429" s="2">
        <v>157500</v>
      </c>
      <c r="E23429" t="s">
        <v>15</v>
      </c>
      <c r="F23429" s="1"/>
    </row>
    <row r="23430" spans="1:6">
      <c r="A23430" s="1" t="s">
        <v>13</v>
      </c>
      <c r="B23430" s="1" t="s">
        <v>7</v>
      </c>
      <c r="C23430" s="1" t="s">
        <v>11</v>
      </c>
      <c r="D23430" s="2">
        <v>105600</v>
      </c>
      <c r="E23430" t="s">
        <v>71</v>
      </c>
      <c r="F23430" s="1"/>
    </row>
    <row r="23431" spans="1:6">
      <c r="A23431" s="1" t="s">
        <v>16</v>
      </c>
      <c r="B23431" s="1" t="s">
        <v>7</v>
      </c>
      <c r="C23431" s="1" t="s">
        <v>11</v>
      </c>
      <c r="D23431" s="2">
        <v>100000</v>
      </c>
      <c r="E23431" t="s">
        <v>49</v>
      </c>
      <c r="F23431" s="1"/>
    </row>
    <row r="23432" spans="1:6">
      <c r="A23432" s="1" t="s">
        <v>6</v>
      </c>
      <c r="B23432" s="1" t="s">
        <v>7</v>
      </c>
      <c r="C23432" s="1" t="s">
        <v>152</v>
      </c>
      <c r="D23432" s="2">
        <v>157500</v>
      </c>
      <c r="E23432" t="s">
        <v>15</v>
      </c>
      <c r="F23432" s="1"/>
    </row>
    <row r="23433" spans="1:6">
      <c r="A23433" s="1" t="s">
        <v>10</v>
      </c>
      <c r="B23433" s="1" t="s">
        <v>7</v>
      </c>
      <c r="C23433" s="1" t="s">
        <v>48</v>
      </c>
      <c r="D23433" s="2">
        <v>147500</v>
      </c>
      <c r="E23433" t="s">
        <v>15</v>
      </c>
      <c r="F23433" s="1"/>
    </row>
    <row r="23434" spans="1:6">
      <c r="A23434" s="1" t="s">
        <v>22</v>
      </c>
      <c r="B23434" s="1" t="s">
        <v>23</v>
      </c>
      <c r="C23434" s="1" t="s">
        <v>11</v>
      </c>
      <c r="D23434" s="1"/>
      <c r="E23434" t="s">
        <v>20</v>
      </c>
      <c r="F23434" s="1"/>
    </row>
    <row r="23435" spans="1:6">
      <c r="A23435" s="1" t="s">
        <v>16</v>
      </c>
      <c r="B23435" s="1" t="s">
        <v>7</v>
      </c>
      <c r="C23435" s="1" t="s">
        <v>11</v>
      </c>
      <c r="D23435" s="2">
        <v>61000</v>
      </c>
      <c r="E23435" t="s">
        <v>12</v>
      </c>
      <c r="F23435" s="1"/>
    </row>
    <row r="23436" spans="1:6">
      <c r="A23436" s="1" t="s">
        <v>13</v>
      </c>
      <c r="B23436" s="1" t="s">
        <v>23</v>
      </c>
      <c r="C23436" s="1" t="s">
        <v>11</v>
      </c>
      <c r="D23436" s="1"/>
      <c r="E23436" t="s">
        <v>12</v>
      </c>
      <c r="F23436" s="1"/>
    </row>
    <row r="23437" spans="1:6">
      <c r="A23437" s="1" t="s">
        <v>16</v>
      </c>
      <c r="B23437" s="1" t="s">
        <v>23</v>
      </c>
      <c r="C23437" s="1" t="s">
        <v>11</v>
      </c>
      <c r="D23437" s="1"/>
      <c r="E23437" t="s">
        <v>20</v>
      </c>
      <c r="F23437" s="1"/>
    </row>
    <row r="23438" spans="1:6">
      <c r="A23438" s="1" t="s">
        <v>16</v>
      </c>
      <c r="B23438" s="1" t="s">
        <v>7</v>
      </c>
      <c r="C23438" s="1" t="s">
        <v>48</v>
      </c>
      <c r="D23438" s="2">
        <v>93600</v>
      </c>
      <c r="E23438" t="s">
        <v>15</v>
      </c>
      <c r="F23438" s="1"/>
    </row>
    <row r="23439" spans="1:6">
      <c r="A23439" s="1" t="s">
        <v>22</v>
      </c>
      <c r="B23439" s="1" t="s">
        <v>59</v>
      </c>
      <c r="C23439" s="1" t="s">
        <v>11</v>
      </c>
      <c r="D23439" s="1"/>
      <c r="E23439" t="s">
        <v>38</v>
      </c>
      <c r="F23439" s="1"/>
    </row>
    <row r="23440" spans="1:6">
      <c r="A23440" s="1" t="s">
        <v>6</v>
      </c>
      <c r="B23440" s="1" t="s">
        <v>7</v>
      </c>
      <c r="C23440" s="1" t="s">
        <v>11</v>
      </c>
      <c r="D23440" s="2">
        <v>327330</v>
      </c>
      <c r="E23440" t="s">
        <v>15</v>
      </c>
      <c r="F23440" s="1"/>
    </row>
    <row r="23441" spans="1:6">
      <c r="A23441" s="1" t="s">
        <v>16</v>
      </c>
      <c r="B23441" s="1" t="s">
        <v>23</v>
      </c>
      <c r="C23441" s="1" t="s">
        <v>11</v>
      </c>
      <c r="D23441" s="1"/>
      <c r="E23441" t="s">
        <v>20</v>
      </c>
      <c r="F23441" s="1"/>
    </row>
    <row r="23442" spans="1:6">
      <c r="A23442" s="1" t="s">
        <v>6</v>
      </c>
      <c r="B23442" s="1" t="s">
        <v>7</v>
      </c>
      <c r="C23442" s="1" t="s">
        <v>11</v>
      </c>
      <c r="D23442" s="2">
        <v>198000</v>
      </c>
      <c r="E23442" t="s">
        <v>15</v>
      </c>
      <c r="F23442" s="1"/>
    </row>
    <row r="23443" spans="1:6">
      <c r="A23443" s="1" t="s">
        <v>16</v>
      </c>
      <c r="B23443" s="1" t="s">
        <v>17</v>
      </c>
      <c r="C23443" s="1" t="s">
        <v>8</v>
      </c>
      <c r="D23443" s="1"/>
      <c r="E23443" t="s">
        <v>18</v>
      </c>
      <c r="F23443" s="1"/>
    </row>
    <row r="23444" spans="1:6">
      <c r="A23444" s="1" t="s">
        <v>16</v>
      </c>
      <c r="B23444" s="1" t="s">
        <v>7</v>
      </c>
      <c r="C23444" s="1" t="s">
        <v>11</v>
      </c>
      <c r="D23444" s="2">
        <v>140000</v>
      </c>
      <c r="E23444" t="s">
        <v>32</v>
      </c>
      <c r="F23444" s="1"/>
    </row>
    <row r="23445" spans="1:6">
      <c r="A23445" s="1" t="s">
        <v>16</v>
      </c>
      <c r="B23445" s="1" t="s">
        <v>23</v>
      </c>
      <c r="C23445" s="1" t="s">
        <v>11</v>
      </c>
      <c r="D23445" s="1"/>
      <c r="E23445" t="s">
        <v>20</v>
      </c>
      <c r="F23445" s="1"/>
    </row>
    <row r="23446" spans="1:6">
      <c r="A23446" s="1" t="s">
        <v>16</v>
      </c>
      <c r="B23446" s="1" t="s">
        <v>40</v>
      </c>
      <c r="C23446" s="1" t="s">
        <v>8</v>
      </c>
      <c r="D23446" s="1"/>
      <c r="E23446" t="s">
        <v>41</v>
      </c>
      <c r="F23446" s="1"/>
    </row>
    <row r="23447" spans="1:6">
      <c r="A23447" s="1" t="s">
        <v>16</v>
      </c>
      <c r="B23447" s="1" t="s">
        <v>7</v>
      </c>
      <c r="C23447" s="1" t="s">
        <v>48</v>
      </c>
      <c r="D23447" s="2">
        <v>79200</v>
      </c>
      <c r="E23447" t="s">
        <v>15</v>
      </c>
      <c r="F23447" s="1"/>
    </row>
    <row r="23448" spans="1:6">
      <c r="A23448" s="1" t="s">
        <v>16</v>
      </c>
      <c r="B23448" s="1" t="s">
        <v>40</v>
      </c>
      <c r="C23448" s="1" t="s">
        <v>11</v>
      </c>
      <c r="D23448" s="1"/>
      <c r="E23448" t="s">
        <v>41</v>
      </c>
      <c r="F23448" s="1"/>
    </row>
    <row r="23449" spans="1:6">
      <c r="A23449" s="1" t="s">
        <v>16</v>
      </c>
      <c r="B23449" s="1" t="s">
        <v>7</v>
      </c>
      <c r="C23449" s="1" t="s">
        <v>11</v>
      </c>
      <c r="D23449" s="2">
        <v>132368</v>
      </c>
      <c r="E23449" t="s">
        <v>9</v>
      </c>
      <c r="F23449" s="1"/>
    </row>
    <row r="23450" spans="1:6">
      <c r="A23450" s="1" t="s">
        <v>16</v>
      </c>
      <c r="B23450" s="1" t="s">
        <v>7</v>
      </c>
      <c r="C23450" s="1" t="s">
        <v>11</v>
      </c>
      <c r="D23450" s="2">
        <v>234000</v>
      </c>
      <c r="E23450" t="s">
        <v>20</v>
      </c>
      <c r="F23450" s="1"/>
    </row>
    <row r="23451" spans="1:6">
      <c r="A23451" s="1" t="s">
        <v>16</v>
      </c>
      <c r="B23451" s="1" t="s">
        <v>7</v>
      </c>
      <c r="C23451" s="1" t="s">
        <v>11</v>
      </c>
      <c r="D23451" s="2">
        <v>112500</v>
      </c>
      <c r="E23451" t="s">
        <v>12</v>
      </c>
      <c r="F23451" s="1"/>
    </row>
    <row r="23452" spans="1:6">
      <c r="A23452" s="1" t="s">
        <v>22</v>
      </c>
      <c r="B23452" s="1" t="s">
        <v>7</v>
      </c>
      <c r="C23452" s="1" t="s">
        <v>11</v>
      </c>
      <c r="D23452" s="2">
        <v>62500</v>
      </c>
      <c r="E23452" t="s">
        <v>12</v>
      </c>
      <c r="F23452" s="1"/>
    </row>
    <row r="23453" spans="1:6">
      <c r="A23453" s="1" t="s">
        <v>10</v>
      </c>
      <c r="B23453" s="1" t="s">
        <v>7</v>
      </c>
      <c r="C23453" s="1" t="s">
        <v>11</v>
      </c>
      <c r="D23453" s="2">
        <v>212351</v>
      </c>
      <c r="E23453" t="s">
        <v>178</v>
      </c>
      <c r="F23453" s="1"/>
    </row>
    <row r="23454" spans="1:6">
      <c r="A23454" s="1" t="s">
        <v>22</v>
      </c>
      <c r="B23454" s="1" t="s">
        <v>7</v>
      </c>
      <c r="C23454" s="1" t="s">
        <v>11</v>
      </c>
      <c r="D23454" s="2">
        <v>92550</v>
      </c>
      <c r="E23454" t="s">
        <v>35</v>
      </c>
      <c r="F23454" s="1"/>
    </row>
    <row r="23455" spans="1:6">
      <c r="A23455" s="1" t="s">
        <v>16</v>
      </c>
      <c r="B23455" s="1" t="s">
        <v>7</v>
      </c>
      <c r="C23455" s="1" t="s">
        <v>11</v>
      </c>
      <c r="D23455" s="2">
        <v>195000</v>
      </c>
      <c r="E23455" t="s">
        <v>35</v>
      </c>
      <c r="F23455" s="1"/>
    </row>
    <row r="23456" spans="1:6">
      <c r="A23456" s="1" t="s">
        <v>22</v>
      </c>
      <c r="B23456" s="1" t="s">
        <v>7</v>
      </c>
      <c r="C23456" s="1" t="s">
        <v>11</v>
      </c>
      <c r="D23456" s="2">
        <v>112500</v>
      </c>
      <c r="E23456" t="s">
        <v>62</v>
      </c>
      <c r="F23456" s="1"/>
    </row>
    <row r="23457" spans="1:6">
      <c r="A23457" s="1" t="s">
        <v>22</v>
      </c>
      <c r="B23457" s="1" t="s">
        <v>23</v>
      </c>
      <c r="C23457" s="1" t="s">
        <v>11</v>
      </c>
      <c r="D23457" s="1"/>
      <c r="E23457" t="s">
        <v>20</v>
      </c>
      <c r="F23457" s="1"/>
    </row>
    <row r="23458" spans="1:6">
      <c r="A23458" s="1" t="s">
        <v>6</v>
      </c>
      <c r="B23458" s="1" t="s">
        <v>7</v>
      </c>
      <c r="C23458" s="1" t="s">
        <v>11</v>
      </c>
      <c r="D23458" s="2">
        <v>115000</v>
      </c>
      <c r="E23458" t="s">
        <v>24</v>
      </c>
      <c r="F23458" s="1"/>
    </row>
    <row r="23459" spans="1:6">
      <c r="A23459" s="1" t="s">
        <v>16</v>
      </c>
      <c r="B23459" s="1" t="s">
        <v>7</v>
      </c>
      <c r="C23459" s="1" t="s">
        <v>77</v>
      </c>
      <c r="D23459" s="2">
        <v>70000</v>
      </c>
      <c r="E23459" t="s">
        <v>15</v>
      </c>
      <c r="F23459" s="1"/>
    </row>
    <row r="23460" spans="1:6">
      <c r="A23460" s="1" t="s">
        <v>10</v>
      </c>
      <c r="B23460" s="1" t="s">
        <v>7</v>
      </c>
      <c r="C23460" s="1" t="s">
        <v>164</v>
      </c>
      <c r="D23460" s="2">
        <v>79200</v>
      </c>
      <c r="E23460" t="s">
        <v>15</v>
      </c>
      <c r="F23460" s="1"/>
    </row>
    <row r="23461" spans="1:6">
      <c r="A23461" s="1" t="s">
        <v>16</v>
      </c>
      <c r="B23461" s="1" t="s">
        <v>23</v>
      </c>
      <c r="C23461" s="1" t="s">
        <v>11</v>
      </c>
      <c r="D23461" s="1"/>
      <c r="E23461" t="s">
        <v>42</v>
      </c>
      <c r="F23461" s="1"/>
    </row>
    <row r="23462" spans="1:6">
      <c r="A23462" s="1" t="s">
        <v>22</v>
      </c>
      <c r="B23462" s="1" t="s">
        <v>7</v>
      </c>
      <c r="C23462" s="1" t="s">
        <v>11</v>
      </c>
      <c r="D23462" s="2">
        <v>122500</v>
      </c>
      <c r="E23462" t="s">
        <v>20</v>
      </c>
      <c r="F23462" s="1"/>
    </row>
    <row r="23463" spans="1:6">
      <c r="A23463" s="1" t="s">
        <v>22</v>
      </c>
      <c r="B23463" s="1" t="s">
        <v>7</v>
      </c>
      <c r="C23463" s="1" t="s">
        <v>11</v>
      </c>
      <c r="D23463" s="2">
        <v>90000</v>
      </c>
      <c r="E23463" t="s">
        <v>12</v>
      </c>
      <c r="F23463" s="1"/>
    </row>
    <row r="23464" spans="1:6">
      <c r="A23464" s="1" t="s">
        <v>6</v>
      </c>
      <c r="B23464" s="1" t="s">
        <v>7</v>
      </c>
      <c r="C23464" s="1" t="s">
        <v>11</v>
      </c>
      <c r="D23464" s="2">
        <v>152000</v>
      </c>
      <c r="E23464" t="s">
        <v>12</v>
      </c>
      <c r="F23464" s="1"/>
    </row>
    <row r="23465" spans="1:6">
      <c r="A23465" s="1" t="s">
        <v>19</v>
      </c>
      <c r="B23465" s="1" t="s">
        <v>7</v>
      </c>
      <c r="C23465" s="1" t="s">
        <v>11</v>
      </c>
      <c r="D23465" s="2">
        <v>102500</v>
      </c>
      <c r="E23465" t="s">
        <v>35</v>
      </c>
      <c r="F23465" s="1"/>
    </row>
    <row r="23466" spans="1:6">
      <c r="A23466" s="1" t="s">
        <v>10</v>
      </c>
      <c r="B23466" s="1" t="s">
        <v>7</v>
      </c>
      <c r="C23466" s="1" t="s">
        <v>11</v>
      </c>
      <c r="D23466" s="2">
        <v>70000</v>
      </c>
      <c r="E23466" t="s">
        <v>118</v>
      </c>
      <c r="F23466" s="1"/>
    </row>
    <row r="23467" spans="1:6">
      <c r="A23467" s="1" t="s">
        <v>19</v>
      </c>
      <c r="B23467" s="1" t="s">
        <v>7</v>
      </c>
      <c r="C23467" s="1" t="s">
        <v>11</v>
      </c>
      <c r="D23467" s="1"/>
      <c r="E23467" t="s">
        <v>20</v>
      </c>
      <c r="F23467" s="1"/>
    </row>
    <row r="23468" spans="1:6">
      <c r="A23468" s="1" t="s">
        <v>6</v>
      </c>
      <c r="B23468" s="1" t="s">
        <v>7</v>
      </c>
      <c r="C23468" s="1" t="s">
        <v>11</v>
      </c>
      <c r="D23468" s="2">
        <v>136000</v>
      </c>
      <c r="E23468" t="s">
        <v>20</v>
      </c>
      <c r="F23468" s="1"/>
    </row>
    <row r="23469" spans="1:6">
      <c r="A23469" s="1" t="s">
        <v>22</v>
      </c>
      <c r="B23469" s="1" t="s">
        <v>7</v>
      </c>
      <c r="C23469" s="1" t="s">
        <v>11</v>
      </c>
      <c r="D23469" s="2">
        <v>135939</v>
      </c>
      <c r="E23469" t="s">
        <v>78</v>
      </c>
      <c r="F23469" s="1"/>
    </row>
    <row r="23470" spans="1:6">
      <c r="A23470" s="1" t="s">
        <v>16</v>
      </c>
      <c r="B23470" s="1" t="s">
        <v>7</v>
      </c>
      <c r="C23470" s="1" t="s">
        <v>11</v>
      </c>
      <c r="D23470" s="2">
        <v>180000</v>
      </c>
      <c r="E23470" t="s">
        <v>20</v>
      </c>
      <c r="F23470" s="1"/>
    </row>
    <row r="23471" spans="1:6">
      <c r="A23471" s="1" t="s">
        <v>22</v>
      </c>
      <c r="B23471" s="1" t="s">
        <v>7</v>
      </c>
      <c r="C23471" s="1" t="s">
        <v>11</v>
      </c>
      <c r="D23471" s="1"/>
      <c r="E23471" t="s">
        <v>18</v>
      </c>
      <c r="F23471" s="1"/>
    </row>
    <row r="23472" spans="1:6">
      <c r="A23472" s="1" t="s">
        <v>6</v>
      </c>
      <c r="B23472" s="1" t="s">
        <v>7</v>
      </c>
      <c r="C23472" s="1" t="s">
        <v>37</v>
      </c>
      <c r="D23472" s="2">
        <v>140000</v>
      </c>
      <c r="E23472" t="s">
        <v>24</v>
      </c>
      <c r="F23472" s="1"/>
    </row>
    <row r="23473" spans="1:6">
      <c r="A23473" s="1" t="s">
        <v>10</v>
      </c>
      <c r="B23473" s="1" t="s">
        <v>7</v>
      </c>
      <c r="C23473" s="1" t="s">
        <v>8</v>
      </c>
      <c r="D23473" s="2">
        <v>105500</v>
      </c>
      <c r="E23473" t="s">
        <v>9</v>
      </c>
      <c r="F23473" s="1"/>
    </row>
    <row r="23474" spans="1:6">
      <c r="A23474" s="1" t="s">
        <v>6</v>
      </c>
      <c r="B23474" s="1" t="s">
        <v>7</v>
      </c>
      <c r="C23474" s="1" t="s">
        <v>11</v>
      </c>
      <c r="D23474" s="2">
        <v>168000</v>
      </c>
      <c r="E23474" t="s">
        <v>618</v>
      </c>
      <c r="F23474" s="1"/>
    </row>
    <row r="23475" spans="1:6">
      <c r="A23475" s="1" t="s">
        <v>22</v>
      </c>
      <c r="B23475" s="1" t="s">
        <v>7</v>
      </c>
      <c r="C23475" s="1" t="s">
        <v>128</v>
      </c>
      <c r="D23475" s="2">
        <v>111175</v>
      </c>
      <c r="E23475" t="s">
        <v>15</v>
      </c>
      <c r="F23475" s="1"/>
    </row>
    <row r="23476" spans="1:6">
      <c r="A23476" s="1" t="s">
        <v>22</v>
      </c>
      <c r="B23476" s="1" t="s">
        <v>7</v>
      </c>
      <c r="C23476" s="1" t="s">
        <v>11</v>
      </c>
      <c r="D23476" s="2">
        <v>61353</v>
      </c>
      <c r="E23476" t="s">
        <v>12</v>
      </c>
      <c r="F23476" s="1"/>
    </row>
    <row r="23477" spans="1:6">
      <c r="A23477" s="1" t="s">
        <v>10</v>
      </c>
      <c r="B23477" s="1" t="s">
        <v>7</v>
      </c>
      <c r="C23477" s="1" t="s">
        <v>48</v>
      </c>
      <c r="D23477" s="2">
        <v>147500</v>
      </c>
      <c r="E23477" t="s">
        <v>15</v>
      </c>
      <c r="F23477" s="1"/>
    </row>
    <row r="23478" spans="1:6">
      <c r="A23478" s="1" t="s">
        <v>6</v>
      </c>
      <c r="B23478" s="1" t="s">
        <v>7</v>
      </c>
      <c r="C23478" s="1" t="s">
        <v>8</v>
      </c>
      <c r="D23478" s="2">
        <v>116512</v>
      </c>
      <c r="E23478" t="s">
        <v>12</v>
      </c>
      <c r="F23478" s="1"/>
    </row>
    <row r="23479" spans="1:6">
      <c r="A23479" s="1" t="s">
        <v>10</v>
      </c>
      <c r="B23479" s="1" t="s">
        <v>7</v>
      </c>
      <c r="C23479" s="1" t="s">
        <v>11</v>
      </c>
      <c r="D23479" s="1"/>
      <c r="E23479" t="s">
        <v>101</v>
      </c>
      <c r="F23479" s="1"/>
    </row>
    <row r="23480" spans="1:6">
      <c r="A23480" s="1" t="s">
        <v>45</v>
      </c>
      <c r="B23480" s="1" t="s">
        <v>7</v>
      </c>
      <c r="C23480" s="1" t="s">
        <v>11</v>
      </c>
      <c r="D23480" s="1"/>
      <c r="E23480" t="s">
        <v>9</v>
      </c>
      <c r="F23480" s="1"/>
    </row>
    <row r="23481" spans="1:6">
      <c r="A23481" s="1" t="s">
        <v>10</v>
      </c>
      <c r="B23481" s="1" t="s">
        <v>7</v>
      </c>
      <c r="C23481" s="1" t="s">
        <v>11</v>
      </c>
      <c r="D23481" s="2">
        <v>197000</v>
      </c>
      <c r="E23481" t="s">
        <v>146</v>
      </c>
      <c r="F23481" s="1"/>
    </row>
    <row r="23482" spans="1:6">
      <c r="A23482" s="1" t="s">
        <v>6</v>
      </c>
      <c r="B23482" s="1" t="s">
        <v>7</v>
      </c>
      <c r="C23482" s="1" t="s">
        <v>8</v>
      </c>
      <c r="D23482" s="2">
        <v>143000</v>
      </c>
      <c r="E23482" t="s">
        <v>24</v>
      </c>
      <c r="F23482" s="1"/>
    </row>
    <row r="23483" spans="1:6">
      <c r="A23483" s="1" t="s">
        <v>22</v>
      </c>
      <c r="B23483" s="1" t="s">
        <v>7</v>
      </c>
      <c r="C23483" s="1" t="s">
        <v>11</v>
      </c>
      <c r="D23483" s="2">
        <v>115800</v>
      </c>
      <c r="E23483" t="s">
        <v>501</v>
      </c>
      <c r="F23483" s="1"/>
    </row>
    <row r="23484" spans="1:6">
      <c r="A23484" s="1" t="s">
        <v>16</v>
      </c>
      <c r="B23484" s="1" t="s">
        <v>7</v>
      </c>
      <c r="C23484" s="1" t="s">
        <v>11</v>
      </c>
      <c r="D23484" s="2">
        <v>78300</v>
      </c>
      <c r="E23484" t="s">
        <v>166</v>
      </c>
      <c r="F23484" s="1"/>
    </row>
    <row r="23485" spans="1:6">
      <c r="A23485" s="1" t="s">
        <v>16</v>
      </c>
      <c r="B23485" s="1" t="s">
        <v>7</v>
      </c>
      <c r="C23485" s="1" t="s">
        <v>8</v>
      </c>
      <c r="D23485" s="2">
        <v>138500</v>
      </c>
      <c r="E23485" t="s">
        <v>20</v>
      </c>
      <c r="F23485" s="1"/>
    </row>
    <row r="23486" spans="1:6">
      <c r="A23486" s="1" t="s">
        <v>16</v>
      </c>
      <c r="B23486" s="1" t="s">
        <v>17</v>
      </c>
      <c r="C23486" s="1" t="s">
        <v>11</v>
      </c>
      <c r="D23486" s="2">
        <v>142045</v>
      </c>
      <c r="E23486" t="s">
        <v>12</v>
      </c>
      <c r="F23486" s="1"/>
    </row>
    <row r="23487" spans="1:6">
      <c r="A23487" s="1" t="s">
        <v>45</v>
      </c>
      <c r="B23487" s="1" t="s">
        <v>23</v>
      </c>
      <c r="C23487" s="1" t="s">
        <v>11</v>
      </c>
      <c r="D23487" s="1"/>
      <c r="E23487" t="s">
        <v>20</v>
      </c>
      <c r="F23487" s="1"/>
    </row>
    <row r="23488" spans="1:6">
      <c r="A23488" s="1" t="s">
        <v>16</v>
      </c>
      <c r="B23488" s="1" t="s">
        <v>7</v>
      </c>
      <c r="C23488" s="1" t="s">
        <v>11</v>
      </c>
      <c r="D23488" s="2">
        <v>60000</v>
      </c>
      <c r="E23488" t="s">
        <v>12</v>
      </c>
      <c r="F23488" s="1"/>
    </row>
    <row r="23489" spans="1:6">
      <c r="A23489" s="1" t="s">
        <v>10</v>
      </c>
      <c r="B23489" s="1" t="s">
        <v>7</v>
      </c>
      <c r="C23489" s="1" t="s">
        <v>77</v>
      </c>
      <c r="D23489" s="2">
        <v>89100</v>
      </c>
      <c r="E23489" t="s">
        <v>15</v>
      </c>
      <c r="F23489" s="1"/>
    </row>
    <row r="23490" spans="1:6">
      <c r="A23490" s="1" t="s">
        <v>22</v>
      </c>
      <c r="B23490" s="1" t="s">
        <v>7</v>
      </c>
      <c r="C23490" s="1" t="s">
        <v>11</v>
      </c>
      <c r="D23490" s="1"/>
      <c r="E23490" t="s">
        <v>12</v>
      </c>
      <c r="F23490" s="1"/>
    </row>
    <row r="23491" spans="1:6">
      <c r="A23491" s="1" t="s">
        <v>22</v>
      </c>
      <c r="B23491" s="1" t="s">
        <v>7</v>
      </c>
      <c r="C23491" s="1" t="s">
        <v>11</v>
      </c>
      <c r="D23491" s="2">
        <v>65000</v>
      </c>
      <c r="E23491" t="s">
        <v>9</v>
      </c>
      <c r="F23491" s="1"/>
    </row>
    <row r="23492" spans="1:6">
      <c r="A23492" s="1" t="s">
        <v>22</v>
      </c>
      <c r="B23492" s="1" t="s">
        <v>23</v>
      </c>
      <c r="C23492" s="1" t="s">
        <v>11</v>
      </c>
      <c r="D23492" s="1"/>
      <c r="E23492" t="s">
        <v>20</v>
      </c>
      <c r="F23492" s="1"/>
    </row>
    <row r="23493" spans="1:6">
      <c r="A23493" s="1" t="s">
        <v>16</v>
      </c>
      <c r="B23493" s="1" t="s">
        <v>7</v>
      </c>
      <c r="C23493" s="1" t="s">
        <v>11</v>
      </c>
      <c r="D23493" s="2">
        <v>67500</v>
      </c>
      <c r="E23493" t="s">
        <v>20</v>
      </c>
      <c r="F23493" s="1"/>
    </row>
    <row r="23494" spans="1:6">
      <c r="A23494" s="1" t="s">
        <v>22</v>
      </c>
      <c r="B23494" s="1" t="s">
        <v>7</v>
      </c>
      <c r="C23494" s="1" t="s">
        <v>11</v>
      </c>
      <c r="D23494" s="1"/>
      <c r="E23494" t="s">
        <v>9</v>
      </c>
      <c r="F23494" s="1"/>
    </row>
    <row r="23495" spans="1:6">
      <c r="A23495" s="1" t="s">
        <v>22</v>
      </c>
      <c r="B23495" s="1" t="s">
        <v>7</v>
      </c>
      <c r="C23495" s="1" t="s">
        <v>11</v>
      </c>
      <c r="D23495" s="1"/>
      <c r="E23495" t="s">
        <v>619</v>
      </c>
      <c r="F23495" s="1"/>
    </row>
    <row r="23496" spans="1:6">
      <c r="A23496" s="1" t="s">
        <v>33</v>
      </c>
      <c r="B23496" s="1" t="s">
        <v>7</v>
      </c>
      <c r="C23496" s="1" t="s">
        <v>82</v>
      </c>
      <c r="D23496" s="1"/>
      <c r="E23496" t="s">
        <v>248</v>
      </c>
      <c r="F23496" s="1"/>
    </row>
    <row r="23497" spans="1:6">
      <c r="A23497" s="1" t="s">
        <v>22</v>
      </c>
      <c r="B23497" s="1" t="s">
        <v>17</v>
      </c>
      <c r="C23497" s="1" t="s">
        <v>11</v>
      </c>
      <c r="D23497" s="1"/>
      <c r="E23497" t="s">
        <v>18</v>
      </c>
      <c r="F23497" s="1"/>
    </row>
    <row r="23498" spans="1:6">
      <c r="A23498" s="1" t="s">
        <v>22</v>
      </c>
      <c r="B23498" s="1" t="s">
        <v>7</v>
      </c>
      <c r="C23498" s="1" t="s">
        <v>169</v>
      </c>
      <c r="D23498" s="2">
        <v>109500</v>
      </c>
      <c r="E23498" t="s">
        <v>15</v>
      </c>
      <c r="F23498" s="1"/>
    </row>
    <row r="23499" spans="1:6">
      <c r="A23499" s="1" t="s">
        <v>22</v>
      </c>
      <c r="B23499" s="1" t="s">
        <v>7</v>
      </c>
      <c r="C23499" s="1" t="s">
        <v>11</v>
      </c>
      <c r="D23499" s="2">
        <v>57500</v>
      </c>
      <c r="E23499" t="s">
        <v>12</v>
      </c>
      <c r="F23499" s="1"/>
    </row>
    <row r="23500" spans="1:6">
      <c r="A23500" s="1" t="s">
        <v>16</v>
      </c>
      <c r="B23500" s="1" t="s">
        <v>7</v>
      </c>
      <c r="C23500" s="1" t="s">
        <v>11</v>
      </c>
      <c r="D23500" s="2">
        <v>175000</v>
      </c>
      <c r="E23500" t="s">
        <v>24</v>
      </c>
      <c r="F23500" s="1"/>
    </row>
    <row r="23501" spans="1:6">
      <c r="A23501" s="1" t="s">
        <v>16</v>
      </c>
      <c r="B23501" s="1" t="s">
        <v>7</v>
      </c>
      <c r="C23501" s="1" t="s">
        <v>11</v>
      </c>
      <c r="D23501" s="2">
        <v>125000</v>
      </c>
      <c r="E23501" t="s">
        <v>24</v>
      </c>
      <c r="F23501" s="1"/>
    </row>
    <row r="23502" spans="1:6">
      <c r="A23502" s="1" t="s">
        <v>22</v>
      </c>
      <c r="B23502" s="1" t="s">
        <v>620</v>
      </c>
      <c r="C23502" s="1" t="s">
        <v>11</v>
      </c>
      <c r="D23502" s="1"/>
      <c r="E23502" t="s">
        <v>18</v>
      </c>
      <c r="F23502" s="1"/>
    </row>
    <row r="23503" spans="1:6">
      <c r="A23503" s="1" t="s">
        <v>22</v>
      </c>
      <c r="B23503" s="1" t="s">
        <v>59</v>
      </c>
      <c r="C23503" s="1" t="s">
        <v>11</v>
      </c>
      <c r="D23503" s="2">
        <v>77335</v>
      </c>
      <c r="E23503" t="s">
        <v>12</v>
      </c>
      <c r="F23503" s="1"/>
    </row>
    <row r="23504" spans="1:6">
      <c r="A23504" s="1" t="s">
        <v>6</v>
      </c>
      <c r="B23504" s="1" t="s">
        <v>17</v>
      </c>
      <c r="C23504" s="1" t="s">
        <v>11</v>
      </c>
      <c r="D23504" s="2">
        <v>135145</v>
      </c>
      <c r="E23504" t="s">
        <v>156</v>
      </c>
      <c r="F23504" s="1"/>
    </row>
    <row r="23505" spans="1:6">
      <c r="A23505" s="1" t="s">
        <v>10</v>
      </c>
      <c r="B23505" s="1" t="s">
        <v>7</v>
      </c>
      <c r="C23505" s="1" t="s">
        <v>8</v>
      </c>
      <c r="D23505" s="2">
        <v>170000</v>
      </c>
      <c r="E23505" t="s">
        <v>12</v>
      </c>
      <c r="F23505" s="1"/>
    </row>
    <row r="23506" spans="1:6">
      <c r="A23506" s="1" t="s">
        <v>22</v>
      </c>
      <c r="B23506" s="1" t="s">
        <v>7</v>
      </c>
      <c r="C23506" s="1" t="s">
        <v>11</v>
      </c>
      <c r="D23506" s="1"/>
      <c r="E23506" t="s">
        <v>20</v>
      </c>
      <c r="F23506" s="1"/>
    </row>
    <row r="23507" spans="1:6">
      <c r="A23507" s="1" t="s">
        <v>10</v>
      </c>
      <c r="B23507" s="1" t="s">
        <v>7</v>
      </c>
      <c r="C23507" s="1" t="s">
        <v>11</v>
      </c>
      <c r="D23507" s="2">
        <v>80000</v>
      </c>
      <c r="E23507" t="s">
        <v>24</v>
      </c>
      <c r="F23507" s="1"/>
    </row>
    <row r="23508" spans="1:6">
      <c r="A23508" s="1" t="s">
        <v>10</v>
      </c>
      <c r="B23508" s="1" t="s">
        <v>7</v>
      </c>
      <c r="C23508" s="1" t="s">
        <v>68</v>
      </c>
      <c r="D23508" s="2">
        <v>97444</v>
      </c>
      <c r="E23508" t="s">
        <v>15</v>
      </c>
      <c r="F23508" s="1"/>
    </row>
    <row r="23509" spans="1:6">
      <c r="A23509" s="1" t="s">
        <v>10</v>
      </c>
      <c r="B23509" s="1" t="s">
        <v>7</v>
      </c>
      <c r="C23509" s="1" t="s">
        <v>11</v>
      </c>
      <c r="D23509" s="2">
        <v>130000</v>
      </c>
      <c r="E23509" t="s">
        <v>63</v>
      </c>
      <c r="F23509" s="1"/>
    </row>
    <row r="23510" spans="1:6">
      <c r="A23510" s="1" t="s">
        <v>10</v>
      </c>
      <c r="B23510" s="1" t="s">
        <v>7</v>
      </c>
      <c r="C23510" s="1" t="s">
        <v>11</v>
      </c>
      <c r="D23510" s="2">
        <v>140000</v>
      </c>
      <c r="E23510" t="s">
        <v>20</v>
      </c>
      <c r="F23510" s="1"/>
    </row>
    <row r="23511" spans="1:6">
      <c r="A23511" s="1" t="s">
        <v>6</v>
      </c>
      <c r="B23511" s="1" t="s">
        <v>7</v>
      </c>
      <c r="C23511" s="1" t="s">
        <v>11</v>
      </c>
      <c r="D23511" s="2">
        <v>160000</v>
      </c>
      <c r="E23511" t="s">
        <v>20</v>
      </c>
      <c r="F23511" s="1"/>
    </row>
    <row r="23512" spans="1:6">
      <c r="A23512" s="1" t="s">
        <v>22</v>
      </c>
      <c r="B23512" s="1" t="s">
        <v>7</v>
      </c>
      <c r="C23512" s="1" t="s">
        <v>11</v>
      </c>
      <c r="D23512" s="2">
        <v>80250</v>
      </c>
      <c r="E23512" t="s">
        <v>81</v>
      </c>
      <c r="F23512" s="1"/>
    </row>
    <row r="23513" spans="1:6">
      <c r="A23513" s="1" t="s">
        <v>14</v>
      </c>
      <c r="B23513" s="1" t="s">
        <v>7</v>
      </c>
      <c r="C23513" s="1" t="s">
        <v>11</v>
      </c>
      <c r="D23513" s="2">
        <v>218700</v>
      </c>
      <c r="E23513" t="s">
        <v>15</v>
      </c>
      <c r="F23513" s="1"/>
    </row>
    <row r="23514" spans="1:6">
      <c r="A23514" s="1" t="s">
        <v>19</v>
      </c>
      <c r="B23514" s="1" t="s">
        <v>7</v>
      </c>
      <c r="C23514" s="1" t="s">
        <v>11</v>
      </c>
      <c r="D23514" s="2">
        <v>165000</v>
      </c>
      <c r="E23514" t="s">
        <v>15</v>
      </c>
      <c r="F23514" s="1"/>
    </row>
    <row r="23515" spans="1:6">
      <c r="A23515" s="1" t="s">
        <v>22</v>
      </c>
      <c r="B23515" s="1" t="s">
        <v>7</v>
      </c>
      <c r="C23515" s="1" t="s">
        <v>11</v>
      </c>
      <c r="D23515" s="2">
        <v>62678</v>
      </c>
      <c r="E23515" t="s">
        <v>12</v>
      </c>
      <c r="F23515" s="1"/>
    </row>
    <row r="23516" spans="1:6">
      <c r="A23516" s="1" t="s">
        <v>13</v>
      </c>
      <c r="B23516" s="1" t="s">
        <v>23</v>
      </c>
      <c r="C23516" s="1" t="s">
        <v>11</v>
      </c>
      <c r="D23516" s="1"/>
      <c r="E23516" t="s">
        <v>32</v>
      </c>
      <c r="F23516" s="1"/>
    </row>
    <row r="23517" spans="1:6">
      <c r="A23517" s="1" t="s">
        <v>16</v>
      </c>
      <c r="B23517" s="1" t="s">
        <v>7</v>
      </c>
      <c r="C23517" s="1" t="s">
        <v>11</v>
      </c>
      <c r="D23517" s="2">
        <v>150000</v>
      </c>
      <c r="E23517" t="s">
        <v>24</v>
      </c>
      <c r="F23517" s="1"/>
    </row>
    <row r="23518" spans="1:6">
      <c r="A23518" s="1" t="s">
        <v>16</v>
      </c>
      <c r="B23518" s="1" t="s">
        <v>7</v>
      </c>
      <c r="C23518" s="1" t="s">
        <v>11</v>
      </c>
      <c r="D23518" s="2">
        <v>184875</v>
      </c>
      <c r="E23518" t="s">
        <v>9</v>
      </c>
      <c r="F23518" s="1"/>
    </row>
    <row r="23519" spans="1:6">
      <c r="A23519" s="1" t="s">
        <v>16</v>
      </c>
      <c r="B23519" s="1" t="s">
        <v>7</v>
      </c>
      <c r="C23519" s="1" t="s">
        <v>11</v>
      </c>
      <c r="D23519" s="2">
        <v>135000</v>
      </c>
      <c r="E23519" t="s">
        <v>12</v>
      </c>
      <c r="F23519" s="1"/>
    </row>
    <row r="23520" spans="1:6">
      <c r="A23520" s="1" t="s">
        <v>16</v>
      </c>
      <c r="B23520" s="1" t="s">
        <v>7</v>
      </c>
      <c r="C23520" s="1" t="s">
        <v>48</v>
      </c>
      <c r="D23520" s="2">
        <v>170500</v>
      </c>
      <c r="E23520" t="s">
        <v>15</v>
      </c>
      <c r="F23520" s="1"/>
    </row>
    <row r="23521" spans="1:6">
      <c r="A23521" s="1" t="s">
        <v>10</v>
      </c>
      <c r="B23521" s="1" t="s">
        <v>7</v>
      </c>
      <c r="C23521" s="1" t="s">
        <v>11</v>
      </c>
      <c r="D23521" s="2">
        <v>119910</v>
      </c>
      <c r="E23521" t="s">
        <v>15</v>
      </c>
      <c r="F23521" s="1"/>
    </row>
    <row r="23522" spans="1:6">
      <c r="A23522" s="1" t="s">
        <v>22</v>
      </c>
      <c r="B23522" s="1" t="s">
        <v>7</v>
      </c>
      <c r="C23522" s="1" t="s">
        <v>11</v>
      </c>
      <c r="D23522" s="1"/>
      <c r="E23522" t="s">
        <v>12</v>
      </c>
      <c r="F23522" s="1"/>
    </row>
    <row r="23523" spans="1:6">
      <c r="A23523" s="1" t="s">
        <v>22</v>
      </c>
      <c r="B23523" s="1" t="s">
        <v>7</v>
      </c>
      <c r="C23523" s="1" t="s">
        <v>11</v>
      </c>
      <c r="D23523" s="2">
        <v>73000</v>
      </c>
      <c r="E23523" t="s">
        <v>12</v>
      </c>
      <c r="F23523" s="1"/>
    </row>
    <row r="23524" spans="1:6">
      <c r="A23524" s="1" t="s">
        <v>22</v>
      </c>
      <c r="B23524" s="1" t="s">
        <v>23</v>
      </c>
      <c r="C23524" s="1" t="s">
        <v>11</v>
      </c>
      <c r="D23524" s="1"/>
      <c r="E23524" t="s">
        <v>32</v>
      </c>
      <c r="F23524" s="1"/>
    </row>
    <row r="23525" spans="1:6">
      <c r="A23525" s="1" t="s">
        <v>13</v>
      </c>
      <c r="B23525" s="1" t="s">
        <v>7</v>
      </c>
      <c r="C23525" s="1" t="s">
        <v>11</v>
      </c>
      <c r="D23525" s="2">
        <v>104000</v>
      </c>
      <c r="E23525" t="s">
        <v>20</v>
      </c>
      <c r="F23525" s="1"/>
    </row>
    <row r="23526" spans="1:6">
      <c r="A23526" s="1" t="s">
        <v>16</v>
      </c>
      <c r="B23526" s="1" t="s">
        <v>7</v>
      </c>
      <c r="C23526" s="1" t="s">
        <v>11</v>
      </c>
      <c r="D23526" s="2">
        <v>99000</v>
      </c>
      <c r="E23526" t="s">
        <v>12</v>
      </c>
      <c r="F23526" s="1"/>
    </row>
    <row r="23527" spans="1:6">
      <c r="A23527" s="1" t="s">
        <v>13</v>
      </c>
      <c r="B23527" s="1" t="s">
        <v>7</v>
      </c>
      <c r="C23527" s="1" t="s">
        <v>11</v>
      </c>
      <c r="D23527" s="2">
        <v>80000</v>
      </c>
      <c r="E23527" t="s">
        <v>20</v>
      </c>
      <c r="F23527" s="1"/>
    </row>
    <row r="23528" spans="1:6">
      <c r="A23528" s="1" t="s">
        <v>16</v>
      </c>
      <c r="B23528" s="1" t="s">
        <v>23</v>
      </c>
      <c r="C23528" s="1" t="s">
        <v>11</v>
      </c>
      <c r="D23528" s="1"/>
      <c r="E23528" t="s">
        <v>41</v>
      </c>
      <c r="F23528" s="1"/>
    </row>
    <row r="23529" spans="1:6">
      <c r="A23529" s="1" t="s">
        <v>13</v>
      </c>
      <c r="B23529" s="1" t="s">
        <v>7</v>
      </c>
      <c r="C23529" s="1" t="s">
        <v>11</v>
      </c>
      <c r="D23529" s="1"/>
      <c r="E23529" t="s">
        <v>12</v>
      </c>
      <c r="F23529" s="1"/>
    </row>
    <row r="23530" spans="1:6">
      <c r="A23530" s="1" t="s">
        <v>16</v>
      </c>
      <c r="B23530" s="1" t="s">
        <v>7</v>
      </c>
      <c r="C23530" s="1" t="s">
        <v>11</v>
      </c>
      <c r="D23530" s="2">
        <v>187500</v>
      </c>
      <c r="E23530" t="s">
        <v>12</v>
      </c>
      <c r="F23530" s="1"/>
    </row>
    <row r="23531" spans="1:6">
      <c r="A23531" s="1" t="s">
        <v>22</v>
      </c>
      <c r="B23531" s="1" t="s">
        <v>23</v>
      </c>
      <c r="C23531" s="1" t="s">
        <v>8</v>
      </c>
      <c r="D23531" s="1"/>
      <c r="E23531" t="s">
        <v>20</v>
      </c>
      <c r="F23531" s="1"/>
    </row>
    <row r="23532" spans="1:6">
      <c r="A23532" s="1" t="s">
        <v>22</v>
      </c>
      <c r="B23532" s="1" t="s">
        <v>23</v>
      </c>
      <c r="C23532" s="1" t="s">
        <v>11</v>
      </c>
      <c r="D23532" s="1"/>
      <c r="E23532" t="s">
        <v>42</v>
      </c>
      <c r="F23532" s="1"/>
    </row>
    <row r="23533" spans="1:6">
      <c r="A23533" s="1" t="s">
        <v>22</v>
      </c>
      <c r="B23533" s="1" t="s">
        <v>7</v>
      </c>
      <c r="C23533" s="1" t="s">
        <v>11</v>
      </c>
      <c r="D23533" s="2">
        <v>90000</v>
      </c>
      <c r="E23533" t="s">
        <v>24</v>
      </c>
      <c r="F23533" s="1"/>
    </row>
    <row r="23534" spans="1:6">
      <c r="A23534" s="1" t="s">
        <v>10</v>
      </c>
      <c r="B23534" s="1" t="s">
        <v>7</v>
      </c>
      <c r="C23534" s="1" t="s">
        <v>11</v>
      </c>
      <c r="D23534" s="2">
        <v>185000</v>
      </c>
      <c r="E23534" t="s">
        <v>20</v>
      </c>
      <c r="F23534" s="1"/>
    </row>
    <row r="23535" spans="1:6">
      <c r="A23535" s="1" t="s">
        <v>6</v>
      </c>
      <c r="B23535" s="1" t="s">
        <v>7</v>
      </c>
      <c r="C23535" s="1" t="s">
        <v>8</v>
      </c>
      <c r="D23535" s="1"/>
      <c r="E23535" t="s">
        <v>134</v>
      </c>
      <c r="F23535" s="1"/>
    </row>
    <row r="23536" spans="1:6">
      <c r="A23536" s="1" t="s">
        <v>22</v>
      </c>
      <c r="B23536" s="1" t="s">
        <v>7</v>
      </c>
      <c r="C23536" s="1" t="s">
        <v>11</v>
      </c>
      <c r="D23536" s="2">
        <v>95000</v>
      </c>
      <c r="E23536" t="s">
        <v>20</v>
      </c>
      <c r="F23536" s="1"/>
    </row>
    <row r="23537" spans="1:6">
      <c r="A23537" s="1" t="s">
        <v>10</v>
      </c>
      <c r="B23537" s="1" t="s">
        <v>7</v>
      </c>
      <c r="C23537" s="1" t="s">
        <v>11</v>
      </c>
      <c r="D23537" s="2">
        <v>120000</v>
      </c>
      <c r="E23537" t="s">
        <v>20</v>
      </c>
      <c r="F23537" s="1"/>
    </row>
    <row r="23538" spans="1:6">
      <c r="A23538" s="1" t="s">
        <v>22</v>
      </c>
      <c r="B23538" s="1" t="s">
        <v>23</v>
      </c>
      <c r="C23538" s="1" t="s">
        <v>11</v>
      </c>
      <c r="D23538" s="1"/>
      <c r="E23538" t="s">
        <v>12</v>
      </c>
      <c r="F23538" s="1"/>
    </row>
    <row r="23539" spans="1:6">
      <c r="A23539" s="1" t="s">
        <v>16</v>
      </c>
      <c r="B23539" s="1" t="s">
        <v>7</v>
      </c>
      <c r="C23539" s="1" t="s">
        <v>11</v>
      </c>
      <c r="D23539" s="2">
        <v>99150</v>
      </c>
      <c r="E23539" t="s">
        <v>15</v>
      </c>
      <c r="F23539" s="1"/>
    </row>
    <row r="23540" spans="1:6">
      <c r="A23540" s="1" t="s">
        <v>22</v>
      </c>
      <c r="B23540" s="1" t="s">
        <v>7</v>
      </c>
      <c r="C23540" s="1" t="s">
        <v>11</v>
      </c>
      <c r="D23540" s="1"/>
      <c r="E23540" t="s">
        <v>9</v>
      </c>
      <c r="F23540" s="1"/>
    </row>
    <row r="23541" spans="1:6">
      <c r="A23541" s="1" t="s">
        <v>19</v>
      </c>
      <c r="B23541" s="1" t="s">
        <v>7</v>
      </c>
      <c r="C23541" s="1" t="s">
        <v>8</v>
      </c>
      <c r="D23541" s="2">
        <v>200000</v>
      </c>
      <c r="E23541" t="s">
        <v>24</v>
      </c>
      <c r="F23541" s="1"/>
    </row>
    <row r="23542" spans="1:6">
      <c r="A23542" s="1" t="s">
        <v>10</v>
      </c>
      <c r="B23542" s="1" t="s">
        <v>7</v>
      </c>
      <c r="C23542" s="1" t="s">
        <v>76</v>
      </c>
      <c r="D23542" s="2">
        <v>147500</v>
      </c>
      <c r="E23542" t="s">
        <v>15</v>
      </c>
      <c r="F23542" s="1"/>
    </row>
    <row r="23543" spans="1:6">
      <c r="A23543" s="1" t="s">
        <v>16</v>
      </c>
      <c r="B23543" s="1" t="s">
        <v>7</v>
      </c>
      <c r="C23543" s="1" t="s">
        <v>11</v>
      </c>
      <c r="D23543" s="1"/>
      <c r="E23543" t="s">
        <v>228</v>
      </c>
      <c r="F23543" s="1"/>
    </row>
    <row r="23544" spans="1:6">
      <c r="A23544" s="1" t="s">
        <v>16</v>
      </c>
      <c r="B23544" s="1" t="s">
        <v>7</v>
      </c>
      <c r="C23544" s="1" t="s">
        <v>11</v>
      </c>
      <c r="D23544" s="2">
        <v>172500</v>
      </c>
      <c r="E23544" t="s">
        <v>24</v>
      </c>
      <c r="F23544" s="1"/>
    </row>
    <row r="23545" spans="1:6">
      <c r="A23545" s="1" t="s">
        <v>13</v>
      </c>
      <c r="B23545" s="1" t="s">
        <v>7</v>
      </c>
      <c r="C23545" s="1" t="s">
        <v>11</v>
      </c>
      <c r="D23545" s="2">
        <v>100000</v>
      </c>
      <c r="E23545" t="s">
        <v>20</v>
      </c>
      <c r="F23545" s="1"/>
    </row>
    <row r="23546" spans="1:6">
      <c r="A23546" s="1" t="s">
        <v>22</v>
      </c>
      <c r="B23546" s="1" t="s">
        <v>7</v>
      </c>
      <c r="C23546" s="1" t="s">
        <v>11</v>
      </c>
      <c r="D23546" s="2">
        <v>110000</v>
      </c>
      <c r="E23546" t="s">
        <v>12</v>
      </c>
      <c r="F23546" s="1"/>
    </row>
    <row r="23547" spans="1:6">
      <c r="A23547" s="1" t="s">
        <v>6</v>
      </c>
      <c r="B23547" s="1" t="s">
        <v>7</v>
      </c>
      <c r="C23547" s="1" t="s">
        <v>11</v>
      </c>
      <c r="D23547" s="2">
        <v>153008</v>
      </c>
      <c r="E23547" t="s">
        <v>12</v>
      </c>
      <c r="F23547" s="1"/>
    </row>
    <row r="23548" spans="1:6">
      <c r="A23548" s="1" t="s">
        <v>22</v>
      </c>
      <c r="B23548" s="1" t="s">
        <v>7</v>
      </c>
      <c r="C23548" s="1" t="s">
        <v>11</v>
      </c>
      <c r="D23548" s="2">
        <v>82052</v>
      </c>
      <c r="E23548" t="s">
        <v>20</v>
      </c>
      <c r="F23548" s="1"/>
    </row>
    <row r="23549" spans="1:6">
      <c r="A23549" s="1" t="s">
        <v>16</v>
      </c>
      <c r="B23549" s="1" t="s">
        <v>7</v>
      </c>
      <c r="C23549" s="1" t="s">
        <v>11</v>
      </c>
      <c r="D23549" s="2">
        <v>252000</v>
      </c>
      <c r="E23549" t="s">
        <v>12</v>
      </c>
      <c r="F23549" s="1"/>
    </row>
    <row r="23550" spans="1:6">
      <c r="A23550" s="1" t="s">
        <v>10</v>
      </c>
      <c r="B23550" s="1" t="s">
        <v>7</v>
      </c>
      <c r="C23550" s="1" t="s">
        <v>11</v>
      </c>
      <c r="D23550" s="2">
        <v>125000</v>
      </c>
      <c r="E23550" t="s">
        <v>32</v>
      </c>
      <c r="F23550" s="1"/>
    </row>
    <row r="23551" spans="1:6">
      <c r="A23551" s="1" t="s">
        <v>22</v>
      </c>
      <c r="B23551" s="1" t="s">
        <v>7</v>
      </c>
      <c r="C23551" s="1" t="s">
        <v>128</v>
      </c>
      <c r="D23551" s="2">
        <v>111175</v>
      </c>
      <c r="E23551" t="s">
        <v>15</v>
      </c>
      <c r="F23551" s="1"/>
    </row>
    <row r="23552" spans="1:6">
      <c r="A23552" s="1" t="s">
        <v>22</v>
      </c>
      <c r="B23552" s="1" t="s">
        <v>7</v>
      </c>
      <c r="C23552" s="1" t="s">
        <v>11</v>
      </c>
      <c r="D23552" s="1"/>
      <c r="E23552" t="s">
        <v>18</v>
      </c>
      <c r="F23552" s="1"/>
    </row>
    <row r="23553" spans="1:6">
      <c r="A23553" s="1" t="s">
        <v>45</v>
      </c>
      <c r="B23553" s="1" t="s">
        <v>7</v>
      </c>
      <c r="C23553" s="1" t="s">
        <v>11</v>
      </c>
      <c r="D23553" s="2">
        <v>165000</v>
      </c>
      <c r="E23553" t="s">
        <v>15</v>
      </c>
      <c r="F23553" s="1"/>
    </row>
    <row r="23554" spans="1:6">
      <c r="A23554" s="1" t="s">
        <v>51</v>
      </c>
      <c r="B23554" s="1" t="s">
        <v>7</v>
      </c>
      <c r="C23554" s="1" t="s">
        <v>11</v>
      </c>
      <c r="D23554" s="1"/>
      <c r="E23554" t="s">
        <v>53</v>
      </c>
      <c r="F23554" s="1"/>
    </row>
    <row r="23555" spans="1:6">
      <c r="A23555" s="1" t="s">
        <v>22</v>
      </c>
      <c r="B23555" s="1" t="s">
        <v>23</v>
      </c>
      <c r="C23555" s="1" t="s">
        <v>11</v>
      </c>
      <c r="D23555" s="1"/>
      <c r="E23555" t="s">
        <v>20</v>
      </c>
      <c r="F23555" s="1"/>
    </row>
    <row r="23556" spans="1:6">
      <c r="A23556" s="1" t="s">
        <v>22</v>
      </c>
      <c r="B23556" s="1" t="s">
        <v>7</v>
      </c>
      <c r="C23556" s="1" t="s">
        <v>8</v>
      </c>
      <c r="D23556" s="2">
        <v>90000</v>
      </c>
      <c r="E23556" t="s">
        <v>20</v>
      </c>
      <c r="F23556" s="1"/>
    </row>
    <row r="23557" spans="1:6">
      <c r="A23557" s="1" t="s">
        <v>22</v>
      </c>
      <c r="B23557" s="1" t="s">
        <v>23</v>
      </c>
      <c r="C23557" s="1" t="s">
        <v>11</v>
      </c>
      <c r="D23557" s="1"/>
      <c r="E23557" t="s">
        <v>20</v>
      </c>
      <c r="F23557" s="1"/>
    </row>
    <row r="23558" spans="1:6">
      <c r="A23558" s="1" t="s">
        <v>16</v>
      </c>
      <c r="B23558" s="1" t="s">
        <v>7</v>
      </c>
      <c r="C23558" s="1" t="s">
        <v>11</v>
      </c>
      <c r="D23558" s="1"/>
      <c r="E23558" t="s">
        <v>53</v>
      </c>
      <c r="F23558" s="1"/>
    </row>
    <row r="23559" spans="1:6">
      <c r="A23559" s="1" t="s">
        <v>6</v>
      </c>
      <c r="B23559" s="1" t="s">
        <v>7</v>
      </c>
      <c r="C23559" s="1" t="s">
        <v>8</v>
      </c>
      <c r="D23559" s="2">
        <v>210000</v>
      </c>
      <c r="E23559" t="s">
        <v>20</v>
      </c>
      <c r="F23559" s="1"/>
    </row>
    <row r="23560" spans="1:6">
      <c r="A23560" s="1" t="s">
        <v>16</v>
      </c>
      <c r="B23560" s="1" t="s">
        <v>7</v>
      </c>
      <c r="C23560" s="1" t="s">
        <v>11</v>
      </c>
      <c r="D23560" s="2">
        <v>151650</v>
      </c>
      <c r="E23560" t="s">
        <v>12</v>
      </c>
      <c r="F23560" s="1"/>
    </row>
    <row r="23561" spans="1:6">
      <c r="A23561" s="1" t="s">
        <v>16</v>
      </c>
      <c r="B23561" s="1" t="s">
        <v>7</v>
      </c>
      <c r="C23561" s="1" t="s">
        <v>157</v>
      </c>
      <c r="D23561" s="2">
        <v>170500</v>
      </c>
      <c r="E23561" t="s">
        <v>15</v>
      </c>
      <c r="F23561" s="1"/>
    </row>
    <row r="23562" spans="1:6">
      <c r="A23562" s="1" t="s">
        <v>19</v>
      </c>
      <c r="B23562" s="1" t="s">
        <v>7</v>
      </c>
      <c r="C23562" s="1" t="s">
        <v>325</v>
      </c>
      <c r="D23562" s="2">
        <v>173500</v>
      </c>
      <c r="E23562" t="s">
        <v>112</v>
      </c>
      <c r="F23562" s="1"/>
    </row>
    <row r="23563" spans="1:6">
      <c r="A23563" s="1" t="s">
        <v>22</v>
      </c>
      <c r="B23563" s="1" t="s">
        <v>7</v>
      </c>
      <c r="C23563" s="1" t="s">
        <v>11</v>
      </c>
      <c r="D23563" s="2">
        <v>95000</v>
      </c>
      <c r="E23563" t="s">
        <v>9</v>
      </c>
      <c r="F23563" s="1"/>
    </row>
    <row r="23564" spans="1:6">
      <c r="A23564" s="1" t="s">
        <v>13</v>
      </c>
      <c r="B23564" s="1" t="s">
        <v>17</v>
      </c>
      <c r="C23564" s="1" t="s">
        <v>11</v>
      </c>
      <c r="D23564" s="1"/>
      <c r="E23564" t="s">
        <v>18</v>
      </c>
      <c r="F23564" s="1"/>
    </row>
    <row r="23565" spans="1:6">
      <c r="A23565" s="1" t="s">
        <v>22</v>
      </c>
      <c r="B23565" s="1" t="s">
        <v>30</v>
      </c>
      <c r="C23565" s="1" t="s">
        <v>11</v>
      </c>
      <c r="D23565" s="1"/>
      <c r="E23565" t="s">
        <v>18</v>
      </c>
      <c r="F23565" s="1"/>
    </row>
    <row r="23566" spans="1:6">
      <c r="A23566" s="1" t="s">
        <v>22</v>
      </c>
      <c r="B23566" s="1" t="s">
        <v>7</v>
      </c>
      <c r="C23566" s="1" t="s">
        <v>11</v>
      </c>
      <c r="D23566" s="2">
        <v>179500</v>
      </c>
      <c r="E23566" t="s">
        <v>12</v>
      </c>
      <c r="F23566" s="1"/>
    </row>
    <row r="23567" spans="1:6">
      <c r="A23567" s="1" t="s">
        <v>33</v>
      </c>
      <c r="B23567" s="1" t="s">
        <v>7</v>
      </c>
      <c r="C23567" s="1" t="s">
        <v>11</v>
      </c>
      <c r="D23567" s="1"/>
      <c r="E23567" t="s">
        <v>9</v>
      </c>
      <c r="F23567" s="1"/>
    </row>
    <row r="23568" spans="1:6">
      <c r="A23568" s="1" t="s">
        <v>16</v>
      </c>
      <c r="B23568" s="1" t="s">
        <v>23</v>
      </c>
      <c r="C23568" s="1" t="s">
        <v>11</v>
      </c>
      <c r="D23568" s="1"/>
      <c r="E23568" t="s">
        <v>621</v>
      </c>
      <c r="F23568" s="1"/>
    </row>
    <row r="23569" spans="1:6">
      <c r="A23569" s="1" t="s">
        <v>16</v>
      </c>
      <c r="B23569" s="1" t="s">
        <v>7</v>
      </c>
      <c r="C23569" s="1" t="s">
        <v>11</v>
      </c>
      <c r="D23569" s="2">
        <v>175000</v>
      </c>
      <c r="E23569" t="s">
        <v>24</v>
      </c>
      <c r="F23569" s="1"/>
    </row>
    <row r="23570" spans="1:6">
      <c r="A23570" s="1" t="s">
        <v>22</v>
      </c>
      <c r="B23570" s="1" t="s">
        <v>17</v>
      </c>
      <c r="C23570" s="1" t="s">
        <v>11</v>
      </c>
      <c r="D23570" s="2">
        <v>52200</v>
      </c>
      <c r="E23570" t="s">
        <v>53</v>
      </c>
      <c r="F23570" s="1"/>
    </row>
    <row r="23571" spans="1:6">
      <c r="A23571" s="1" t="s">
        <v>22</v>
      </c>
      <c r="B23571" s="1" t="s">
        <v>23</v>
      </c>
      <c r="C23571" s="1" t="s">
        <v>11</v>
      </c>
      <c r="D23571" s="1"/>
      <c r="E23571" t="s">
        <v>12</v>
      </c>
      <c r="F23571" s="1"/>
    </row>
    <row r="23572" spans="1:6">
      <c r="A23572" s="1" t="s">
        <v>10</v>
      </c>
      <c r="B23572" s="1" t="s">
        <v>7</v>
      </c>
      <c r="C23572" s="1" t="s">
        <v>8</v>
      </c>
      <c r="D23572" s="2">
        <v>130000</v>
      </c>
      <c r="E23572" t="s">
        <v>12</v>
      </c>
      <c r="F23572" s="1"/>
    </row>
    <row r="23573" spans="1:6">
      <c r="A23573" s="1" t="s">
        <v>10</v>
      </c>
      <c r="B23573" s="1" t="s">
        <v>7</v>
      </c>
      <c r="C23573" s="1" t="s">
        <v>11</v>
      </c>
      <c r="D23573" s="1"/>
      <c r="E23573" t="s">
        <v>12</v>
      </c>
      <c r="F23573" s="1"/>
    </row>
    <row r="23574" spans="1:6">
      <c r="A23574" s="1" t="s">
        <v>16</v>
      </c>
      <c r="B23574" s="1" t="s">
        <v>7</v>
      </c>
      <c r="C23574" s="1" t="s">
        <v>11</v>
      </c>
      <c r="D23574" s="2">
        <v>66000</v>
      </c>
      <c r="E23574" t="s">
        <v>53</v>
      </c>
      <c r="F23574" s="1"/>
    </row>
    <row r="23575" spans="1:6">
      <c r="A23575" s="1" t="s">
        <v>19</v>
      </c>
      <c r="B23575" s="1" t="s">
        <v>7</v>
      </c>
      <c r="C23575" s="1" t="s">
        <v>48</v>
      </c>
      <c r="D23575" s="2">
        <v>79200</v>
      </c>
      <c r="E23575" t="s">
        <v>15</v>
      </c>
      <c r="F23575" s="1"/>
    </row>
    <row r="23576" spans="1:6">
      <c r="A23576" s="1" t="s">
        <v>22</v>
      </c>
      <c r="B23576" s="1" t="s">
        <v>7</v>
      </c>
      <c r="C23576" s="1" t="s">
        <v>11</v>
      </c>
      <c r="D23576" s="1"/>
      <c r="E23576" t="s">
        <v>20</v>
      </c>
      <c r="F23576" s="1"/>
    </row>
    <row r="23577" spans="1:6">
      <c r="A23577" s="1" t="s">
        <v>10</v>
      </c>
      <c r="B23577" s="1" t="s">
        <v>23</v>
      </c>
      <c r="C23577" s="1" t="s">
        <v>11</v>
      </c>
      <c r="D23577" s="1"/>
      <c r="E23577" t="s">
        <v>20</v>
      </c>
      <c r="F23577" s="1"/>
    </row>
    <row r="23578" spans="1:6">
      <c r="A23578" s="1" t="s">
        <v>16</v>
      </c>
      <c r="B23578" s="1" t="s">
        <v>7</v>
      </c>
      <c r="C23578" s="1" t="s">
        <v>11</v>
      </c>
      <c r="D23578" s="2">
        <v>107212</v>
      </c>
      <c r="E23578" t="s">
        <v>25</v>
      </c>
      <c r="F23578" s="1"/>
    </row>
    <row r="23579" spans="1:6">
      <c r="A23579" s="1" t="s">
        <v>16</v>
      </c>
      <c r="B23579" s="1" t="s">
        <v>7</v>
      </c>
      <c r="C23579" s="1" t="s">
        <v>77</v>
      </c>
      <c r="D23579" s="2">
        <v>72900</v>
      </c>
      <c r="E23579" t="s">
        <v>15</v>
      </c>
      <c r="F23579" s="1"/>
    </row>
    <row r="23580" spans="1:6">
      <c r="A23580" s="1" t="s">
        <v>16</v>
      </c>
      <c r="B23580" s="1" t="s">
        <v>7</v>
      </c>
      <c r="C23580" s="1" t="s">
        <v>11</v>
      </c>
      <c r="D23580" s="2">
        <v>157500</v>
      </c>
      <c r="E23580" t="s">
        <v>15</v>
      </c>
      <c r="F23580" s="1"/>
    </row>
    <row r="23581" spans="1:6">
      <c r="A23581" s="1" t="s">
        <v>22</v>
      </c>
      <c r="B23581" s="1" t="s">
        <v>36</v>
      </c>
      <c r="C23581" s="1" t="s">
        <v>11</v>
      </c>
      <c r="D23581" s="1"/>
      <c r="E23581" t="s">
        <v>12</v>
      </c>
      <c r="F23581" s="1"/>
    </row>
    <row r="23582" spans="1:6">
      <c r="A23582" s="1" t="s">
        <v>22</v>
      </c>
      <c r="B23582" s="1" t="s">
        <v>23</v>
      </c>
      <c r="C23582" s="1" t="s">
        <v>11</v>
      </c>
      <c r="D23582" s="1"/>
      <c r="E23582" t="s">
        <v>32</v>
      </c>
      <c r="F23582" s="1"/>
    </row>
    <row r="23583" spans="1:6">
      <c r="A23583" s="1" t="s">
        <v>22</v>
      </c>
      <c r="B23583" s="1" t="s">
        <v>17</v>
      </c>
      <c r="C23583" s="1" t="s">
        <v>11</v>
      </c>
      <c r="D23583" s="2">
        <v>64350</v>
      </c>
      <c r="E23583" t="s">
        <v>12</v>
      </c>
      <c r="F23583" s="1"/>
    </row>
    <row r="23584" spans="1:6">
      <c r="A23584" s="1" t="s">
        <v>22</v>
      </c>
      <c r="B23584" s="1" t="s">
        <v>7</v>
      </c>
      <c r="C23584" s="1" t="s">
        <v>11</v>
      </c>
      <c r="D23584" s="2">
        <v>95592</v>
      </c>
      <c r="E23584" t="s">
        <v>57</v>
      </c>
      <c r="F23584" s="1"/>
    </row>
    <row r="23585" spans="1:6">
      <c r="A23585" s="1" t="s">
        <v>16</v>
      </c>
      <c r="B23585" s="1" t="s">
        <v>7</v>
      </c>
      <c r="C23585" s="1" t="s">
        <v>11</v>
      </c>
      <c r="D23585" s="1"/>
      <c r="E23585" t="s">
        <v>35</v>
      </c>
      <c r="F23585" s="1"/>
    </row>
    <row r="23586" spans="1:6">
      <c r="A23586" s="1" t="s">
        <v>16</v>
      </c>
      <c r="B23586" s="1" t="s">
        <v>7</v>
      </c>
      <c r="C23586" s="1" t="s">
        <v>11</v>
      </c>
      <c r="D23586" s="2">
        <v>157500</v>
      </c>
      <c r="E23586" t="s">
        <v>12</v>
      </c>
      <c r="F23586" s="1"/>
    </row>
    <row r="23587" spans="1:6">
      <c r="A23587" s="1" t="s">
        <v>16</v>
      </c>
      <c r="B23587" s="1" t="s">
        <v>7</v>
      </c>
      <c r="C23587" s="1" t="s">
        <v>11</v>
      </c>
      <c r="D23587" s="2">
        <v>265500</v>
      </c>
      <c r="E23587" t="s">
        <v>162</v>
      </c>
      <c r="F23587" s="1"/>
    </row>
    <row r="23588" spans="1:6">
      <c r="A23588" s="1" t="s">
        <v>10</v>
      </c>
      <c r="B23588" s="1" t="s">
        <v>7</v>
      </c>
      <c r="C23588" s="1" t="s">
        <v>37</v>
      </c>
      <c r="D23588" s="2">
        <v>90000</v>
      </c>
      <c r="E23588" t="s">
        <v>24</v>
      </c>
      <c r="F23588" s="1"/>
    </row>
    <row r="23589" spans="1:6">
      <c r="A23589" s="1" t="s">
        <v>6</v>
      </c>
      <c r="B23589" s="1" t="s">
        <v>7</v>
      </c>
      <c r="C23589" s="1" t="s">
        <v>11</v>
      </c>
      <c r="D23589" s="2">
        <v>271527</v>
      </c>
      <c r="E23589" t="s">
        <v>20</v>
      </c>
      <c r="F23589" s="1"/>
    </row>
    <row r="23590" spans="1:6">
      <c r="A23590" s="1" t="s">
        <v>10</v>
      </c>
      <c r="B23590" s="1" t="s">
        <v>7</v>
      </c>
      <c r="C23590" s="1" t="s">
        <v>120</v>
      </c>
      <c r="D23590" s="2">
        <v>45000</v>
      </c>
      <c r="E23590" t="s">
        <v>15</v>
      </c>
      <c r="F23590" s="1"/>
    </row>
    <row r="23591" spans="1:6">
      <c r="A23591" s="1" t="s">
        <v>22</v>
      </c>
      <c r="B23591" s="1" t="s">
        <v>7</v>
      </c>
      <c r="C23591" s="1" t="s">
        <v>11</v>
      </c>
      <c r="D23591" s="2">
        <v>143800</v>
      </c>
      <c r="E23591" t="s">
        <v>81</v>
      </c>
      <c r="F23591" s="1"/>
    </row>
    <row r="23592" spans="1:6">
      <c r="A23592" s="1" t="s">
        <v>10</v>
      </c>
      <c r="B23592" s="1" t="s">
        <v>7</v>
      </c>
      <c r="C23592" s="1" t="s">
        <v>8</v>
      </c>
      <c r="D23592" s="2">
        <v>105631</v>
      </c>
      <c r="E23592" t="s">
        <v>90</v>
      </c>
      <c r="F23592" s="1"/>
    </row>
    <row r="23593" spans="1:6">
      <c r="A23593" s="1" t="s">
        <v>19</v>
      </c>
      <c r="B23593" s="1" t="s">
        <v>7</v>
      </c>
      <c r="C23593" s="1" t="s">
        <v>8</v>
      </c>
      <c r="D23593" s="1"/>
      <c r="E23593" t="s">
        <v>20</v>
      </c>
      <c r="F23593" s="1"/>
    </row>
    <row r="23594" spans="1:6">
      <c r="A23594" s="1" t="s">
        <v>22</v>
      </c>
      <c r="B23594" s="1" t="s">
        <v>36</v>
      </c>
      <c r="C23594" s="1" t="s">
        <v>11</v>
      </c>
      <c r="D23594" s="1"/>
      <c r="E23594" t="s">
        <v>498</v>
      </c>
      <c r="F23594" s="1"/>
    </row>
    <row r="23595" spans="1:6">
      <c r="A23595" s="1" t="s">
        <v>45</v>
      </c>
      <c r="B23595" s="1" t="s">
        <v>7</v>
      </c>
      <c r="C23595" s="1" t="s">
        <v>11</v>
      </c>
      <c r="D23595" s="2">
        <v>112500</v>
      </c>
      <c r="E23595" t="s">
        <v>50</v>
      </c>
      <c r="F23595" s="1"/>
    </row>
    <row r="23596" spans="1:6">
      <c r="A23596" s="1" t="s">
        <v>16</v>
      </c>
      <c r="B23596" s="1" t="s">
        <v>7</v>
      </c>
      <c r="C23596" s="1" t="s">
        <v>37</v>
      </c>
      <c r="D23596" s="2">
        <v>63000</v>
      </c>
      <c r="E23596" t="s">
        <v>15</v>
      </c>
      <c r="F23596" s="1"/>
    </row>
    <row r="23597" spans="1:6">
      <c r="A23597" s="1" t="s">
        <v>22</v>
      </c>
      <c r="B23597" s="1" t="s">
        <v>40</v>
      </c>
      <c r="C23597" s="1" t="s">
        <v>11</v>
      </c>
      <c r="D23597" s="1"/>
      <c r="E23597" t="s">
        <v>329</v>
      </c>
      <c r="F23597" s="1"/>
    </row>
    <row r="23598" spans="1:6">
      <c r="A23598" s="1" t="s">
        <v>16</v>
      </c>
      <c r="B23598" s="1" t="s">
        <v>7</v>
      </c>
      <c r="C23598" s="1" t="s">
        <v>11</v>
      </c>
      <c r="D23598" s="2">
        <v>99955</v>
      </c>
      <c r="E23598" t="s">
        <v>63</v>
      </c>
      <c r="F23598" s="1"/>
    </row>
    <row r="23599" spans="1:6">
      <c r="A23599" s="1" t="s">
        <v>10</v>
      </c>
      <c r="B23599" s="1" t="s">
        <v>7</v>
      </c>
      <c r="C23599" s="1" t="s">
        <v>48</v>
      </c>
      <c r="D23599" s="2">
        <v>96773</v>
      </c>
      <c r="E23599" t="s">
        <v>15</v>
      </c>
      <c r="F23599" s="1"/>
    </row>
    <row r="23600" spans="1:6">
      <c r="A23600" s="1" t="s">
        <v>10</v>
      </c>
      <c r="B23600" s="1" t="s">
        <v>23</v>
      </c>
      <c r="C23600" s="1" t="s">
        <v>11</v>
      </c>
      <c r="D23600" s="1"/>
      <c r="E23600" t="s">
        <v>42</v>
      </c>
      <c r="F23600" s="1"/>
    </row>
    <row r="23601" spans="1:6">
      <c r="A23601" s="1" t="s">
        <v>13</v>
      </c>
      <c r="B23601" s="1" t="s">
        <v>7</v>
      </c>
      <c r="C23601" s="1" t="s">
        <v>11</v>
      </c>
      <c r="D23601" s="2">
        <v>95000</v>
      </c>
      <c r="E23601" t="s">
        <v>12</v>
      </c>
      <c r="F23601" s="1"/>
    </row>
    <row r="23602" spans="1:6">
      <c r="A23602" s="1" t="s">
        <v>14</v>
      </c>
      <c r="B23602" s="1" t="s">
        <v>7</v>
      </c>
      <c r="C23602" s="1" t="s">
        <v>115</v>
      </c>
      <c r="D23602" s="2">
        <v>90670</v>
      </c>
      <c r="E23602" t="s">
        <v>15</v>
      </c>
      <c r="F23602" s="1"/>
    </row>
    <row r="23603" spans="1:6">
      <c r="A23603" s="1" t="s">
        <v>13</v>
      </c>
      <c r="B23603" s="1" t="s">
        <v>7</v>
      </c>
      <c r="C23603" s="1" t="s">
        <v>11</v>
      </c>
      <c r="D23603" s="2">
        <v>60000</v>
      </c>
      <c r="E23603" t="s">
        <v>12</v>
      </c>
      <c r="F23603" s="1"/>
    </row>
    <row r="23604" spans="1:6">
      <c r="A23604" s="1" t="s">
        <v>22</v>
      </c>
      <c r="B23604" s="1" t="s">
        <v>7</v>
      </c>
      <c r="C23604" s="1" t="s">
        <v>11</v>
      </c>
      <c r="D23604" s="2">
        <v>98500</v>
      </c>
      <c r="E23604" t="s">
        <v>15</v>
      </c>
      <c r="F23604" s="1"/>
    </row>
    <row r="23605" spans="1:6">
      <c r="A23605" s="1" t="s">
        <v>22</v>
      </c>
      <c r="B23605" s="1" t="s">
        <v>7</v>
      </c>
      <c r="C23605" s="1" t="s">
        <v>11</v>
      </c>
      <c r="D23605" s="2">
        <v>74000</v>
      </c>
      <c r="E23605" t="s">
        <v>26</v>
      </c>
      <c r="F23605" s="1"/>
    </row>
    <row r="23606" spans="1:6">
      <c r="A23606" s="1" t="s">
        <v>22</v>
      </c>
      <c r="B23606" s="1" t="s">
        <v>7</v>
      </c>
      <c r="C23606" s="1" t="s">
        <v>11</v>
      </c>
      <c r="D23606" s="2">
        <v>87000</v>
      </c>
      <c r="E23606" t="s">
        <v>57</v>
      </c>
      <c r="F23606" s="1"/>
    </row>
    <row r="23607" spans="1:6">
      <c r="A23607" s="1" t="s">
        <v>10</v>
      </c>
      <c r="B23607" s="1" t="s">
        <v>7</v>
      </c>
      <c r="C23607" s="1" t="s">
        <v>11</v>
      </c>
      <c r="D23607" s="2">
        <v>110000</v>
      </c>
      <c r="E23607" t="s">
        <v>32</v>
      </c>
      <c r="F23607" s="1"/>
    </row>
    <row r="23608" spans="1:6">
      <c r="A23608" s="1" t="s">
        <v>22</v>
      </c>
      <c r="B23608" s="1" t="s">
        <v>23</v>
      </c>
      <c r="C23608" s="1" t="s">
        <v>11</v>
      </c>
      <c r="D23608" s="1"/>
      <c r="E23608" t="s">
        <v>12</v>
      </c>
      <c r="F23608" s="1"/>
    </row>
    <row r="23609" spans="1:6">
      <c r="A23609" s="1" t="s">
        <v>22</v>
      </c>
      <c r="B23609" s="1" t="s">
        <v>7</v>
      </c>
      <c r="C23609" s="1" t="s">
        <v>11</v>
      </c>
      <c r="D23609" s="2">
        <v>75000</v>
      </c>
      <c r="E23609" t="s">
        <v>15</v>
      </c>
      <c r="F23609" s="1"/>
    </row>
    <row r="23610" spans="1:6">
      <c r="A23610" s="1" t="s">
        <v>6</v>
      </c>
      <c r="B23610" s="1" t="s">
        <v>17</v>
      </c>
      <c r="C23610" s="1" t="s">
        <v>11</v>
      </c>
      <c r="D23610" s="2">
        <v>135145</v>
      </c>
      <c r="E23610" t="s">
        <v>156</v>
      </c>
      <c r="F23610" s="1"/>
    </row>
    <row r="23611" spans="1:6">
      <c r="A23611" s="1" t="s">
        <v>22</v>
      </c>
      <c r="B23611" s="1" t="s">
        <v>7</v>
      </c>
      <c r="C23611" s="1" t="s">
        <v>11</v>
      </c>
      <c r="D23611" s="2">
        <v>65000</v>
      </c>
      <c r="E23611" t="s">
        <v>9</v>
      </c>
      <c r="F23611" s="1"/>
    </row>
    <row r="23612" spans="1:6">
      <c r="A23612" s="1" t="s">
        <v>16</v>
      </c>
      <c r="B23612" s="1" t="s">
        <v>7</v>
      </c>
      <c r="C23612" s="1" t="s">
        <v>11</v>
      </c>
      <c r="D23612" s="2">
        <v>187500</v>
      </c>
      <c r="E23612" t="s">
        <v>12</v>
      </c>
      <c r="F23612" s="1"/>
    </row>
    <row r="23613" spans="1:6">
      <c r="A23613" s="1" t="s">
        <v>22</v>
      </c>
      <c r="B23613" s="1" t="s">
        <v>7</v>
      </c>
      <c r="C23613" s="1" t="s">
        <v>28</v>
      </c>
      <c r="D23613" s="2">
        <v>105300</v>
      </c>
      <c r="E23613" t="s">
        <v>15</v>
      </c>
      <c r="F23613" s="1"/>
    </row>
    <row r="23614" spans="1:6">
      <c r="A23614" s="1" t="s">
        <v>16</v>
      </c>
      <c r="B23614" s="1" t="s">
        <v>7</v>
      </c>
      <c r="C23614" s="1" t="s">
        <v>11</v>
      </c>
      <c r="D23614" s="2">
        <v>140000</v>
      </c>
      <c r="E23614" t="s">
        <v>98</v>
      </c>
      <c r="F23614" s="1"/>
    </row>
    <row r="23615" spans="1:6">
      <c r="A23615" s="1" t="s">
        <v>22</v>
      </c>
      <c r="B23615" s="1" t="s">
        <v>7</v>
      </c>
      <c r="C23615" s="1" t="s">
        <v>11</v>
      </c>
      <c r="D23615" s="1"/>
      <c r="E23615" t="s">
        <v>81</v>
      </c>
      <c r="F23615" s="1"/>
    </row>
    <row r="23616" spans="1:6">
      <c r="A23616" s="1" t="s">
        <v>22</v>
      </c>
      <c r="B23616" s="1" t="s">
        <v>7</v>
      </c>
      <c r="C23616" s="1" t="s">
        <v>11</v>
      </c>
      <c r="D23616" s="2">
        <v>75250</v>
      </c>
      <c r="E23616" t="s">
        <v>12</v>
      </c>
      <c r="F23616" s="1"/>
    </row>
    <row r="23617" spans="1:6">
      <c r="A23617" s="1" t="s">
        <v>16</v>
      </c>
      <c r="B23617" s="1" t="s">
        <v>7</v>
      </c>
      <c r="C23617" s="1" t="s">
        <v>11</v>
      </c>
      <c r="D23617" s="1"/>
      <c r="E23617" t="s">
        <v>20</v>
      </c>
      <c r="F23617" s="1"/>
    </row>
    <row r="23618" spans="1:6">
      <c r="A23618" s="1" t="s">
        <v>45</v>
      </c>
      <c r="B23618" s="1" t="s">
        <v>7</v>
      </c>
      <c r="C23618" s="1" t="s">
        <v>8</v>
      </c>
      <c r="D23618" s="2">
        <v>75000</v>
      </c>
      <c r="E23618" t="s">
        <v>57</v>
      </c>
      <c r="F23618" s="1"/>
    </row>
    <row r="23619" spans="1:6">
      <c r="A23619" s="1" t="s">
        <v>16</v>
      </c>
      <c r="B23619" s="1" t="s">
        <v>7</v>
      </c>
      <c r="C23619" s="1" t="s">
        <v>153</v>
      </c>
      <c r="D23619" s="2">
        <v>93600</v>
      </c>
      <c r="E23619" t="s">
        <v>15</v>
      </c>
      <c r="F23619" s="1"/>
    </row>
    <row r="23620" spans="1:6">
      <c r="A23620" s="1" t="s">
        <v>22</v>
      </c>
      <c r="B23620" s="1" t="s">
        <v>7</v>
      </c>
      <c r="C23620" s="1" t="s">
        <v>11</v>
      </c>
      <c r="D23620" s="2">
        <v>72500</v>
      </c>
      <c r="E23620" t="s">
        <v>20</v>
      </c>
      <c r="F23620" s="1"/>
    </row>
    <row r="23621" spans="1:6">
      <c r="A23621" s="1" t="s">
        <v>16</v>
      </c>
      <c r="B23621" s="1" t="s">
        <v>7</v>
      </c>
      <c r="C23621" s="1" t="s">
        <v>11</v>
      </c>
      <c r="D23621" s="2">
        <v>54000</v>
      </c>
      <c r="E23621" t="s">
        <v>9</v>
      </c>
      <c r="F23621" s="1"/>
    </row>
    <row r="23622" spans="1:6">
      <c r="A23622" s="1" t="s">
        <v>14</v>
      </c>
      <c r="B23622" s="1" t="s">
        <v>17</v>
      </c>
      <c r="C23622" s="1" t="s">
        <v>11</v>
      </c>
      <c r="D23622" s="1"/>
      <c r="E23622" t="s">
        <v>18</v>
      </c>
      <c r="F23622" s="1"/>
    </row>
    <row r="23623" spans="1:6">
      <c r="A23623" s="1" t="s">
        <v>22</v>
      </c>
      <c r="B23623" s="1" t="s">
        <v>7</v>
      </c>
      <c r="C23623" s="1" t="s">
        <v>11</v>
      </c>
      <c r="D23623" s="2">
        <v>105000</v>
      </c>
      <c r="E23623" t="s">
        <v>622</v>
      </c>
      <c r="F23623" s="1"/>
    </row>
    <row r="23624" spans="1:6">
      <c r="A23624" s="1" t="s">
        <v>22</v>
      </c>
      <c r="B23624" s="1" t="s">
        <v>7</v>
      </c>
      <c r="C23624" s="1" t="s">
        <v>11</v>
      </c>
      <c r="D23624" s="2">
        <v>90000</v>
      </c>
      <c r="E23624" t="s">
        <v>67</v>
      </c>
      <c r="F23624" s="1"/>
    </row>
    <row r="23625" spans="1:6">
      <c r="A23625" s="1" t="s">
        <v>6</v>
      </c>
      <c r="B23625" s="1" t="s">
        <v>7</v>
      </c>
      <c r="C23625" s="1" t="s">
        <v>77</v>
      </c>
      <c r="D23625" s="2">
        <v>157500</v>
      </c>
      <c r="E23625" t="s">
        <v>15</v>
      </c>
      <c r="F23625" s="1"/>
    </row>
    <row r="23626" spans="1:6">
      <c r="A23626" s="1" t="s">
        <v>6</v>
      </c>
      <c r="B23626" s="1" t="s">
        <v>7</v>
      </c>
      <c r="C23626" s="1" t="s">
        <v>11</v>
      </c>
      <c r="D23626" s="2">
        <v>127500</v>
      </c>
      <c r="E23626" t="s">
        <v>12</v>
      </c>
      <c r="F23626" s="1"/>
    </row>
    <row r="23627" spans="1:6">
      <c r="A23627" s="1" t="s">
        <v>10</v>
      </c>
      <c r="B23627" s="1" t="s">
        <v>7</v>
      </c>
      <c r="C23627" s="1" t="s">
        <v>11</v>
      </c>
      <c r="D23627" s="2">
        <v>108133</v>
      </c>
      <c r="E23627" t="s">
        <v>25</v>
      </c>
      <c r="F23627" s="1"/>
    </row>
    <row r="23628" spans="1:6">
      <c r="A23628" s="1" t="s">
        <v>22</v>
      </c>
      <c r="B23628" s="1" t="s">
        <v>7</v>
      </c>
      <c r="C23628" s="1" t="s">
        <v>77</v>
      </c>
      <c r="D23628" s="2">
        <v>118140</v>
      </c>
      <c r="E23628" t="s">
        <v>15</v>
      </c>
      <c r="F23628" s="1"/>
    </row>
    <row r="23629" spans="1:6">
      <c r="A23629" s="1" t="s">
        <v>16</v>
      </c>
      <c r="B23629" s="1" t="s">
        <v>7</v>
      </c>
      <c r="C23629" s="1" t="s">
        <v>11</v>
      </c>
      <c r="D23629" s="2">
        <v>277500</v>
      </c>
      <c r="E23629" t="s">
        <v>20</v>
      </c>
      <c r="F23629" s="1"/>
    </row>
    <row r="23630" spans="1:6">
      <c r="A23630" s="1" t="s">
        <v>10</v>
      </c>
      <c r="B23630" s="1" t="s">
        <v>7</v>
      </c>
      <c r="C23630" s="1" t="s">
        <v>11</v>
      </c>
      <c r="D23630" s="1"/>
      <c r="E23630" t="s">
        <v>41</v>
      </c>
      <c r="F23630" s="1"/>
    </row>
    <row r="23631" spans="1:6">
      <c r="A23631" s="1" t="s">
        <v>16</v>
      </c>
      <c r="B23631" s="1" t="s">
        <v>23</v>
      </c>
      <c r="C23631" s="1" t="s">
        <v>11</v>
      </c>
      <c r="D23631" s="1"/>
      <c r="E23631" t="s">
        <v>12</v>
      </c>
      <c r="F23631" s="1"/>
    </row>
    <row r="23632" spans="1:6">
      <c r="A23632" s="1" t="s">
        <v>16</v>
      </c>
      <c r="B23632" s="1" t="s">
        <v>7</v>
      </c>
      <c r="C23632" s="1" t="s">
        <v>11</v>
      </c>
      <c r="D23632" s="2">
        <v>102500</v>
      </c>
      <c r="E23632" t="s">
        <v>20</v>
      </c>
      <c r="F23632" s="1"/>
    </row>
    <row r="23633" spans="1:6">
      <c r="A23633" s="1" t="s">
        <v>6</v>
      </c>
      <c r="B23633" s="1" t="s">
        <v>17</v>
      </c>
      <c r="C23633" s="1" t="s">
        <v>11</v>
      </c>
      <c r="D23633" s="1"/>
      <c r="E23633" t="s">
        <v>18</v>
      </c>
      <c r="F23633" s="1"/>
    </row>
    <row r="23634" spans="1:6">
      <c r="A23634" s="1" t="s">
        <v>33</v>
      </c>
      <c r="B23634" s="1" t="s">
        <v>23</v>
      </c>
      <c r="C23634" s="1" t="s">
        <v>11</v>
      </c>
      <c r="D23634" s="1"/>
      <c r="E23634" t="s">
        <v>20</v>
      </c>
      <c r="F23634" s="1"/>
    </row>
    <row r="23635" spans="1:6">
      <c r="A23635" s="1" t="s">
        <v>16</v>
      </c>
      <c r="B23635" s="1" t="s">
        <v>7</v>
      </c>
      <c r="C23635" s="1" t="s">
        <v>11</v>
      </c>
      <c r="D23635" s="2">
        <v>138500</v>
      </c>
      <c r="E23635" t="s">
        <v>98</v>
      </c>
      <c r="F23635" s="1"/>
    </row>
    <row r="23636" spans="1:6">
      <c r="A23636" s="1" t="s">
        <v>6</v>
      </c>
      <c r="B23636" s="1" t="s">
        <v>7</v>
      </c>
      <c r="C23636" s="1" t="s">
        <v>11</v>
      </c>
      <c r="D23636" s="1"/>
      <c r="E23636" t="s">
        <v>623</v>
      </c>
      <c r="F23636" s="1"/>
    </row>
    <row r="23637" spans="1:6">
      <c r="A23637" s="1" t="s">
        <v>19</v>
      </c>
      <c r="B23637" s="1" t="s">
        <v>7</v>
      </c>
      <c r="C23637" s="1" t="s">
        <v>11</v>
      </c>
      <c r="D23637" s="2">
        <v>114063</v>
      </c>
      <c r="E23637" t="s">
        <v>53</v>
      </c>
      <c r="F23637" s="1"/>
    </row>
    <row r="23638" spans="1:6">
      <c r="A23638" s="1" t="s">
        <v>16</v>
      </c>
      <c r="B23638" s="1" t="s">
        <v>7</v>
      </c>
      <c r="C23638" s="1" t="s">
        <v>11</v>
      </c>
      <c r="D23638" s="2">
        <v>174720</v>
      </c>
      <c r="E23638" t="s">
        <v>35</v>
      </c>
      <c r="F23638" s="1"/>
    </row>
    <row r="23639" spans="1:6">
      <c r="A23639" s="1" t="s">
        <v>22</v>
      </c>
      <c r="B23639" s="1" t="s">
        <v>7</v>
      </c>
      <c r="C23639" s="1" t="s">
        <v>11</v>
      </c>
      <c r="D23639" s="2">
        <v>140000</v>
      </c>
      <c r="E23639" t="s">
        <v>20</v>
      </c>
      <c r="F23639" s="1"/>
    </row>
    <row r="23640" spans="1:6">
      <c r="A23640" s="1" t="s">
        <v>22</v>
      </c>
      <c r="B23640" s="1" t="s">
        <v>7</v>
      </c>
      <c r="C23640" s="1" t="s">
        <v>11</v>
      </c>
      <c r="D23640" s="1"/>
      <c r="E23640" t="s">
        <v>18</v>
      </c>
      <c r="F23640" s="1"/>
    </row>
    <row r="23641" spans="1:6">
      <c r="A23641" s="1" t="s">
        <v>16</v>
      </c>
      <c r="B23641" s="1" t="s">
        <v>7</v>
      </c>
      <c r="C23641" s="1" t="s">
        <v>11</v>
      </c>
      <c r="D23641" s="2">
        <v>152650</v>
      </c>
      <c r="E23641" t="s">
        <v>12</v>
      </c>
      <c r="F23641" s="1"/>
    </row>
    <row r="23642" spans="1:6">
      <c r="A23642" s="1" t="s">
        <v>16</v>
      </c>
      <c r="B23642" s="1" t="s">
        <v>7</v>
      </c>
      <c r="C23642" s="1" t="s">
        <v>11</v>
      </c>
      <c r="D23642" s="1"/>
      <c r="E23642" t="s">
        <v>12</v>
      </c>
      <c r="F23642" s="1"/>
    </row>
    <row r="23643" spans="1:6">
      <c r="A23643" s="1" t="s">
        <v>22</v>
      </c>
      <c r="B23643" s="1" t="s">
        <v>7</v>
      </c>
      <c r="C23643" s="1" t="s">
        <v>11</v>
      </c>
      <c r="D23643" s="2">
        <v>84500</v>
      </c>
      <c r="E23643" t="s">
        <v>38</v>
      </c>
      <c r="F23643" s="1"/>
    </row>
    <row r="23644" spans="1:6">
      <c r="A23644" s="1" t="s">
        <v>10</v>
      </c>
      <c r="B23644" s="1" t="s">
        <v>7</v>
      </c>
      <c r="C23644" s="1" t="s">
        <v>82</v>
      </c>
      <c r="D23644" s="1"/>
      <c r="E23644" t="s">
        <v>83</v>
      </c>
      <c r="F23644" s="1"/>
    </row>
    <row r="23645" spans="1:6">
      <c r="A23645" s="1" t="s">
        <v>33</v>
      </c>
      <c r="B23645" s="1" t="s">
        <v>7</v>
      </c>
      <c r="C23645" s="1" t="s">
        <v>48</v>
      </c>
      <c r="D23645" s="2">
        <v>79200</v>
      </c>
      <c r="E23645" t="s">
        <v>15</v>
      </c>
      <c r="F23645" s="1"/>
    </row>
    <row r="23646" spans="1:6">
      <c r="A23646" s="1" t="s">
        <v>6</v>
      </c>
      <c r="B23646" s="1" t="s">
        <v>7</v>
      </c>
      <c r="C23646" s="1" t="s">
        <v>11</v>
      </c>
      <c r="D23646" s="2">
        <v>177500</v>
      </c>
      <c r="E23646" t="s">
        <v>78</v>
      </c>
      <c r="F23646" s="1"/>
    </row>
    <row r="23647" spans="1:6">
      <c r="A23647" s="1" t="s">
        <v>16</v>
      </c>
      <c r="B23647" s="1" t="s">
        <v>17</v>
      </c>
      <c r="C23647" s="1" t="s">
        <v>11</v>
      </c>
      <c r="D23647" s="1"/>
      <c r="E23647" t="s">
        <v>18</v>
      </c>
      <c r="F23647" s="1"/>
    </row>
    <row r="23648" spans="1:6">
      <c r="A23648" s="1" t="s">
        <v>22</v>
      </c>
      <c r="B23648" s="1" t="s">
        <v>7</v>
      </c>
      <c r="C23648" s="1" t="s">
        <v>11</v>
      </c>
      <c r="D23648" s="2">
        <v>67500</v>
      </c>
      <c r="E23648" t="s">
        <v>32</v>
      </c>
      <c r="F23648" s="1"/>
    </row>
    <row r="23649" spans="1:6">
      <c r="A23649" s="1" t="s">
        <v>16</v>
      </c>
      <c r="B23649" s="1" t="s">
        <v>7</v>
      </c>
      <c r="C23649" s="1" t="s">
        <v>11</v>
      </c>
      <c r="D23649" s="2">
        <v>100000</v>
      </c>
      <c r="E23649" t="s">
        <v>24</v>
      </c>
      <c r="F23649" s="1"/>
    </row>
    <row r="23650" spans="1:6">
      <c r="A23650" s="1" t="s">
        <v>22</v>
      </c>
      <c r="B23650" s="1" t="s">
        <v>7</v>
      </c>
      <c r="C23650" s="1" t="s">
        <v>11</v>
      </c>
      <c r="D23650" s="2">
        <v>130000</v>
      </c>
      <c r="E23650" t="s">
        <v>32</v>
      </c>
      <c r="F23650" s="1"/>
    </row>
    <row r="23651" spans="1:6">
      <c r="A23651" s="1" t="s">
        <v>16</v>
      </c>
      <c r="B23651" s="1" t="s">
        <v>7</v>
      </c>
      <c r="C23651" s="1" t="s">
        <v>11</v>
      </c>
      <c r="D23651" s="2">
        <v>150000</v>
      </c>
      <c r="E23651" t="s">
        <v>24</v>
      </c>
      <c r="F23651" s="1"/>
    </row>
    <row r="23652" spans="1:6">
      <c r="A23652" s="1" t="s">
        <v>22</v>
      </c>
      <c r="B23652" s="1" t="s">
        <v>30</v>
      </c>
      <c r="C23652" s="1" t="s">
        <v>11</v>
      </c>
      <c r="D23652" s="1"/>
      <c r="E23652" t="s">
        <v>18</v>
      </c>
      <c r="F23652" s="1"/>
    </row>
    <row r="23653" spans="1:6">
      <c r="A23653" s="1" t="s">
        <v>16</v>
      </c>
      <c r="B23653" s="1" t="s">
        <v>7</v>
      </c>
      <c r="C23653" s="1" t="s">
        <v>11</v>
      </c>
      <c r="D23653" s="2">
        <v>87810</v>
      </c>
      <c r="E23653" t="s">
        <v>12</v>
      </c>
      <c r="F23653" s="1"/>
    </row>
    <row r="23654" spans="1:6">
      <c r="A23654" s="1" t="s">
        <v>16</v>
      </c>
      <c r="B23654" s="1" t="s">
        <v>7</v>
      </c>
      <c r="C23654" s="1" t="s">
        <v>11</v>
      </c>
      <c r="D23654" s="2">
        <v>155000</v>
      </c>
      <c r="E23654" t="s">
        <v>12</v>
      </c>
      <c r="F23654" s="1"/>
    </row>
    <row r="23655" spans="1:6">
      <c r="A23655" s="1" t="s">
        <v>22</v>
      </c>
      <c r="B23655" s="1" t="s">
        <v>7</v>
      </c>
      <c r="C23655" s="1" t="s">
        <v>179</v>
      </c>
      <c r="D23655" s="2">
        <v>111175</v>
      </c>
      <c r="E23655" t="s">
        <v>15</v>
      </c>
      <c r="F23655" s="1"/>
    </row>
    <row r="23656" spans="1:6">
      <c r="A23656" s="1" t="s">
        <v>22</v>
      </c>
      <c r="B23656" s="1" t="s">
        <v>122</v>
      </c>
      <c r="C23656" s="1" t="s">
        <v>11</v>
      </c>
      <c r="D23656" s="1"/>
      <c r="E23656" t="s">
        <v>12</v>
      </c>
      <c r="F23656" s="1"/>
    </row>
    <row r="23657" spans="1:6">
      <c r="A23657" s="1" t="s">
        <v>10</v>
      </c>
      <c r="B23657" s="1" t="s">
        <v>7</v>
      </c>
      <c r="C23657" s="1" t="s">
        <v>11</v>
      </c>
      <c r="D23657" s="2">
        <v>150000</v>
      </c>
      <c r="E23657" t="s">
        <v>24</v>
      </c>
      <c r="F23657" s="1"/>
    </row>
    <row r="23658" spans="1:6">
      <c r="A23658" s="1" t="s">
        <v>19</v>
      </c>
      <c r="B23658" s="1" t="s">
        <v>17</v>
      </c>
      <c r="C23658" s="1" t="s">
        <v>11</v>
      </c>
      <c r="D23658" s="2">
        <v>173500</v>
      </c>
      <c r="E23658" t="s">
        <v>26</v>
      </c>
      <c r="F23658" s="1"/>
    </row>
    <row r="23659" spans="1:6">
      <c r="A23659" s="1" t="s">
        <v>10</v>
      </c>
      <c r="B23659" s="1" t="s">
        <v>7</v>
      </c>
      <c r="C23659" s="1" t="s">
        <v>171</v>
      </c>
      <c r="D23659" s="2">
        <v>97444</v>
      </c>
      <c r="E23659" t="s">
        <v>15</v>
      </c>
      <c r="F23659" s="1"/>
    </row>
    <row r="23660" spans="1:6">
      <c r="A23660" s="1" t="s">
        <v>33</v>
      </c>
      <c r="B23660" s="1" t="s">
        <v>7</v>
      </c>
      <c r="C23660" s="1" t="s">
        <v>128</v>
      </c>
      <c r="D23660" s="2">
        <v>89100</v>
      </c>
      <c r="E23660" t="s">
        <v>15</v>
      </c>
      <c r="F23660" s="1"/>
    </row>
    <row r="23661" spans="1:6">
      <c r="A23661" s="1" t="s">
        <v>22</v>
      </c>
      <c r="B23661" s="1" t="s">
        <v>23</v>
      </c>
      <c r="C23661" s="1" t="s">
        <v>11</v>
      </c>
      <c r="D23661" s="1"/>
      <c r="E23661" t="s">
        <v>32</v>
      </c>
      <c r="F23661" s="1"/>
    </row>
    <row r="23662" spans="1:6">
      <c r="A23662" s="1" t="s">
        <v>22</v>
      </c>
      <c r="B23662" s="1" t="s">
        <v>7</v>
      </c>
      <c r="C23662" s="1" t="s">
        <v>11</v>
      </c>
      <c r="D23662" s="1"/>
      <c r="E23662" t="s">
        <v>20</v>
      </c>
      <c r="F23662" s="1"/>
    </row>
    <row r="23663" spans="1:6">
      <c r="A23663" s="1" t="s">
        <v>16</v>
      </c>
      <c r="B23663" s="1" t="s">
        <v>7</v>
      </c>
      <c r="C23663" s="1" t="s">
        <v>11</v>
      </c>
      <c r="D23663" s="2">
        <v>124250</v>
      </c>
      <c r="E23663" t="s">
        <v>277</v>
      </c>
      <c r="F23663" s="1"/>
    </row>
    <row r="23664" spans="1:6">
      <c r="A23664" s="1" t="s">
        <v>45</v>
      </c>
      <c r="B23664" s="1" t="s">
        <v>7</v>
      </c>
      <c r="C23664" s="1" t="s">
        <v>11</v>
      </c>
      <c r="D23664" s="2">
        <v>124500</v>
      </c>
      <c r="E23664" t="s">
        <v>187</v>
      </c>
      <c r="F23664" s="1"/>
    </row>
    <row r="23665" spans="1:6">
      <c r="A23665" s="1" t="s">
        <v>22</v>
      </c>
      <c r="B23665" s="1" t="s">
        <v>7</v>
      </c>
      <c r="C23665" s="1" t="s">
        <v>11</v>
      </c>
      <c r="D23665" s="2">
        <v>90000</v>
      </c>
      <c r="E23665" t="s">
        <v>24</v>
      </c>
      <c r="F23665" s="1"/>
    </row>
    <row r="23666" spans="1:6">
      <c r="A23666" s="1" t="s">
        <v>16</v>
      </c>
      <c r="B23666" s="1" t="s">
        <v>7</v>
      </c>
      <c r="C23666" s="1" t="s">
        <v>34</v>
      </c>
      <c r="D23666" s="2">
        <v>116950</v>
      </c>
      <c r="E23666" t="s">
        <v>15</v>
      </c>
      <c r="F23666" s="1"/>
    </row>
    <row r="23667" spans="1:6">
      <c r="A23667" s="1" t="s">
        <v>19</v>
      </c>
      <c r="B23667" s="1" t="s">
        <v>23</v>
      </c>
      <c r="C23667" s="1" t="s">
        <v>11</v>
      </c>
      <c r="D23667" s="1"/>
      <c r="E23667" t="s">
        <v>20</v>
      </c>
      <c r="F23667" s="1"/>
    </row>
    <row r="23668" spans="1:6">
      <c r="A23668" s="1" t="s">
        <v>13</v>
      </c>
      <c r="B23668" s="1" t="s">
        <v>7</v>
      </c>
      <c r="C23668" s="1" t="s">
        <v>11</v>
      </c>
      <c r="D23668" s="2">
        <v>111175</v>
      </c>
      <c r="E23668" t="s">
        <v>15</v>
      </c>
      <c r="F23668" s="1"/>
    </row>
    <row r="23669" spans="1:6">
      <c r="A23669" s="1" t="s">
        <v>22</v>
      </c>
      <c r="B23669" s="1" t="s">
        <v>7</v>
      </c>
      <c r="C23669" s="1" t="s">
        <v>11</v>
      </c>
      <c r="D23669" s="2">
        <v>115000</v>
      </c>
      <c r="E23669" t="s">
        <v>24</v>
      </c>
      <c r="F23669" s="1"/>
    </row>
    <row r="23670" spans="1:6">
      <c r="A23670" s="1" t="s">
        <v>16</v>
      </c>
      <c r="B23670" s="1" t="s">
        <v>7</v>
      </c>
      <c r="C23670" s="1" t="s">
        <v>11</v>
      </c>
      <c r="D23670" s="2">
        <v>150000</v>
      </c>
      <c r="E23670" t="s">
        <v>187</v>
      </c>
      <c r="F23670" s="1"/>
    </row>
    <row r="23671" spans="1:6">
      <c r="A23671" s="1" t="s">
        <v>22</v>
      </c>
      <c r="B23671" s="1" t="s">
        <v>7</v>
      </c>
      <c r="C23671" s="1" t="s">
        <v>11</v>
      </c>
      <c r="D23671" s="2">
        <v>89000</v>
      </c>
      <c r="E23671" t="s">
        <v>38</v>
      </c>
      <c r="F23671" s="1"/>
    </row>
    <row r="23672" spans="1:6">
      <c r="A23672" s="1" t="s">
        <v>22</v>
      </c>
      <c r="B23672" s="1" t="s">
        <v>7</v>
      </c>
      <c r="C23672" s="1" t="s">
        <v>37</v>
      </c>
      <c r="D23672" s="2">
        <v>99150</v>
      </c>
      <c r="E23672" t="s">
        <v>15</v>
      </c>
      <c r="F23672" s="1"/>
    </row>
    <row r="23673" spans="1:6">
      <c r="A23673" s="1" t="s">
        <v>22</v>
      </c>
      <c r="B23673" s="1" t="s">
        <v>7</v>
      </c>
      <c r="C23673" s="1" t="s">
        <v>11</v>
      </c>
      <c r="D23673" s="2">
        <v>51586</v>
      </c>
      <c r="E23673" t="s">
        <v>12</v>
      </c>
      <c r="F23673" s="1"/>
    </row>
    <row r="23674" spans="1:6">
      <c r="A23674" s="1" t="s">
        <v>16</v>
      </c>
      <c r="B23674" s="1" t="s">
        <v>7</v>
      </c>
      <c r="C23674" s="1" t="s">
        <v>11</v>
      </c>
      <c r="D23674" s="2">
        <v>148000</v>
      </c>
      <c r="E23674" t="s">
        <v>98</v>
      </c>
      <c r="F23674" s="1"/>
    </row>
    <row r="23675" spans="1:6">
      <c r="A23675" s="1" t="s">
        <v>10</v>
      </c>
      <c r="B23675" s="1" t="s">
        <v>7</v>
      </c>
      <c r="C23675" s="1" t="s">
        <v>11</v>
      </c>
      <c r="D23675" s="2">
        <v>190000</v>
      </c>
      <c r="E23675" t="s">
        <v>20</v>
      </c>
      <c r="F23675" s="1"/>
    </row>
    <row r="23676" spans="1:6">
      <c r="A23676" s="1" t="s">
        <v>22</v>
      </c>
      <c r="B23676" s="1" t="s">
        <v>7</v>
      </c>
      <c r="C23676" s="1" t="s">
        <v>11</v>
      </c>
      <c r="D23676" s="2">
        <v>114184</v>
      </c>
      <c r="E23676" t="s">
        <v>81</v>
      </c>
      <c r="F23676" s="1"/>
    </row>
    <row r="23677" spans="1:6">
      <c r="A23677" s="1" t="s">
        <v>6</v>
      </c>
      <c r="B23677" s="1" t="s">
        <v>7</v>
      </c>
      <c r="C23677" s="1" t="s">
        <v>11</v>
      </c>
      <c r="D23677" s="2">
        <v>115000</v>
      </c>
      <c r="E23677" t="s">
        <v>24</v>
      </c>
      <c r="F23677" s="1"/>
    </row>
    <row r="23678" spans="1:6">
      <c r="A23678" s="1" t="s">
        <v>22</v>
      </c>
      <c r="B23678" s="1" t="s">
        <v>7</v>
      </c>
      <c r="C23678" s="1" t="s">
        <v>11</v>
      </c>
      <c r="D23678" s="2">
        <v>94000</v>
      </c>
      <c r="E23678" t="s">
        <v>24</v>
      </c>
      <c r="F23678" s="1"/>
    </row>
    <row r="23679" spans="1:6">
      <c r="A23679" s="1" t="s">
        <v>22</v>
      </c>
      <c r="B23679" s="1" t="s">
        <v>23</v>
      </c>
      <c r="C23679" s="1" t="s">
        <v>11</v>
      </c>
      <c r="D23679" s="1"/>
      <c r="E23679" t="s">
        <v>20</v>
      </c>
      <c r="F23679" s="1"/>
    </row>
    <row r="23680" spans="1:6">
      <c r="A23680" s="1" t="s">
        <v>6</v>
      </c>
      <c r="B23680" s="1" t="s">
        <v>7</v>
      </c>
      <c r="C23680" s="1" t="s">
        <v>82</v>
      </c>
      <c r="D23680" s="2">
        <v>157500</v>
      </c>
      <c r="E23680" t="s">
        <v>15</v>
      </c>
      <c r="F23680" s="1"/>
    </row>
    <row r="23681" spans="1:6">
      <c r="A23681" s="1" t="s">
        <v>10</v>
      </c>
      <c r="B23681" s="1" t="s">
        <v>7</v>
      </c>
      <c r="C23681" s="1" t="s">
        <v>11</v>
      </c>
      <c r="D23681" s="2">
        <v>90000</v>
      </c>
      <c r="E23681" t="s">
        <v>20</v>
      </c>
      <c r="F23681" s="1"/>
    </row>
    <row r="23682" spans="1:6">
      <c r="A23682" s="1" t="s">
        <v>22</v>
      </c>
      <c r="B23682" s="1" t="s">
        <v>23</v>
      </c>
      <c r="C23682" s="1" t="s">
        <v>11</v>
      </c>
      <c r="D23682" s="1"/>
      <c r="E23682" t="s">
        <v>42</v>
      </c>
      <c r="F23682" s="1"/>
    </row>
    <row r="23683" spans="1:6">
      <c r="A23683" s="1" t="s">
        <v>22</v>
      </c>
      <c r="B23683" s="1" t="s">
        <v>23</v>
      </c>
      <c r="C23683" s="1" t="s">
        <v>11</v>
      </c>
      <c r="D23683" s="1"/>
      <c r="E23683" t="s">
        <v>20</v>
      </c>
      <c r="F23683" s="1"/>
    </row>
    <row r="23684" spans="1:6">
      <c r="A23684" s="1" t="s">
        <v>6</v>
      </c>
      <c r="B23684" s="1" t="s">
        <v>7</v>
      </c>
      <c r="C23684" s="1" t="s">
        <v>11</v>
      </c>
      <c r="D23684" s="2">
        <v>150000</v>
      </c>
      <c r="E23684" t="s">
        <v>20</v>
      </c>
      <c r="F23684" s="1"/>
    </row>
    <row r="23685" spans="1:6">
      <c r="A23685" s="1" t="s">
        <v>6</v>
      </c>
      <c r="B23685" s="1" t="s">
        <v>7</v>
      </c>
      <c r="C23685" s="1" t="s">
        <v>11</v>
      </c>
      <c r="D23685" s="2">
        <v>187500</v>
      </c>
      <c r="E23685" t="s">
        <v>24</v>
      </c>
      <c r="F23685" s="1"/>
    </row>
    <row r="23686" spans="1:6">
      <c r="A23686" s="1" t="s">
        <v>16</v>
      </c>
      <c r="B23686" s="1" t="s">
        <v>7</v>
      </c>
      <c r="C23686" s="1" t="s">
        <v>157</v>
      </c>
      <c r="D23686" s="2">
        <v>157500</v>
      </c>
      <c r="E23686" t="s">
        <v>15</v>
      </c>
      <c r="F23686" s="1"/>
    </row>
    <row r="23687" spans="1:6">
      <c r="A23687" s="1" t="s">
        <v>16</v>
      </c>
      <c r="B23687" s="1" t="s">
        <v>17</v>
      </c>
      <c r="C23687" s="1" t="s">
        <v>11</v>
      </c>
      <c r="D23687" s="1"/>
      <c r="E23687" t="s">
        <v>18</v>
      </c>
      <c r="F23687" s="1"/>
    </row>
    <row r="23688" spans="1:6">
      <c r="A23688" s="1" t="s">
        <v>45</v>
      </c>
      <c r="B23688" s="1" t="s">
        <v>17</v>
      </c>
      <c r="C23688" s="1" t="s">
        <v>11</v>
      </c>
      <c r="D23688" s="2">
        <v>90000</v>
      </c>
      <c r="E23688" t="s">
        <v>49</v>
      </c>
      <c r="F23688" s="1"/>
    </row>
    <row r="23689" spans="1:6">
      <c r="A23689" s="1" t="s">
        <v>19</v>
      </c>
      <c r="B23689" s="1" t="s">
        <v>7</v>
      </c>
      <c r="C23689" s="1" t="s">
        <v>11</v>
      </c>
      <c r="D23689" s="2">
        <v>99150</v>
      </c>
      <c r="E23689" t="s">
        <v>15</v>
      </c>
      <c r="F23689" s="1"/>
    </row>
    <row r="23690" spans="1:6">
      <c r="A23690" s="1" t="s">
        <v>19</v>
      </c>
      <c r="B23690" s="1" t="s">
        <v>7</v>
      </c>
      <c r="C23690" s="1" t="s">
        <v>77</v>
      </c>
      <c r="D23690" s="2">
        <v>147500</v>
      </c>
      <c r="E23690" t="s">
        <v>15</v>
      </c>
      <c r="F23690" s="1"/>
    </row>
    <row r="23691" spans="1:6">
      <c r="A23691" s="1" t="s">
        <v>22</v>
      </c>
      <c r="B23691" s="1" t="s">
        <v>7</v>
      </c>
      <c r="C23691" s="1" t="s">
        <v>11</v>
      </c>
      <c r="D23691" s="2">
        <v>181178</v>
      </c>
      <c r="E23691" t="s">
        <v>20</v>
      </c>
      <c r="F23691" s="1"/>
    </row>
    <row r="23692" spans="1:6">
      <c r="A23692" s="1" t="s">
        <v>16</v>
      </c>
      <c r="B23692" s="1" t="s">
        <v>7</v>
      </c>
      <c r="C23692" s="1" t="s">
        <v>11</v>
      </c>
      <c r="D23692" s="2">
        <v>158858</v>
      </c>
      <c r="E23692" t="s">
        <v>20</v>
      </c>
      <c r="F23692" s="1"/>
    </row>
    <row r="23693" spans="1:6">
      <c r="A23693" s="1" t="s">
        <v>10</v>
      </c>
      <c r="B23693" s="1" t="s">
        <v>7</v>
      </c>
      <c r="C23693" s="1" t="s">
        <v>11</v>
      </c>
      <c r="D23693" s="2">
        <v>90000</v>
      </c>
      <c r="E23693" t="s">
        <v>24</v>
      </c>
      <c r="F23693" s="1"/>
    </row>
    <row r="23694" spans="1:6">
      <c r="A23694" s="1" t="s">
        <v>6</v>
      </c>
      <c r="B23694" s="1" t="s">
        <v>7</v>
      </c>
      <c r="C23694" s="1" t="s">
        <v>11</v>
      </c>
      <c r="D23694" s="2">
        <v>142500</v>
      </c>
      <c r="E23694" t="s">
        <v>352</v>
      </c>
      <c r="F23694" s="1"/>
    </row>
    <row r="23695" spans="1:6">
      <c r="A23695" s="1" t="s">
        <v>13</v>
      </c>
      <c r="B23695" s="1" t="s">
        <v>17</v>
      </c>
      <c r="C23695" s="1" t="s">
        <v>11</v>
      </c>
      <c r="D23695" s="1"/>
      <c r="E23695" t="s">
        <v>18</v>
      </c>
      <c r="F23695" s="1"/>
    </row>
    <row r="23696" spans="1:6">
      <c r="A23696" s="1" t="s">
        <v>22</v>
      </c>
      <c r="B23696" s="1" t="s">
        <v>7</v>
      </c>
      <c r="C23696" s="1" t="s">
        <v>8</v>
      </c>
      <c r="D23696" s="2">
        <v>82430</v>
      </c>
      <c r="E23696" t="s">
        <v>87</v>
      </c>
      <c r="F23696" s="1"/>
    </row>
    <row r="23697" spans="1:6">
      <c r="A23697" s="1" t="s">
        <v>45</v>
      </c>
      <c r="B23697" s="1" t="s">
        <v>7</v>
      </c>
      <c r="C23697" s="1" t="s">
        <v>11</v>
      </c>
      <c r="D23697" s="2">
        <v>90000</v>
      </c>
      <c r="E23697" t="s">
        <v>24</v>
      </c>
      <c r="F23697" s="1"/>
    </row>
    <row r="23698" spans="1:6">
      <c r="A23698" s="1" t="s">
        <v>16</v>
      </c>
      <c r="B23698" s="1" t="s">
        <v>7</v>
      </c>
      <c r="C23698" s="1" t="s">
        <v>11</v>
      </c>
      <c r="D23698" s="2">
        <v>164000</v>
      </c>
      <c r="E23698" t="s">
        <v>624</v>
      </c>
      <c r="F23698" s="1"/>
    </row>
    <row r="23699" spans="1:6">
      <c r="A23699" s="1" t="s">
        <v>16</v>
      </c>
      <c r="B23699" s="1" t="s">
        <v>7</v>
      </c>
      <c r="C23699" s="1" t="s">
        <v>34</v>
      </c>
      <c r="D23699" s="2">
        <v>99150</v>
      </c>
      <c r="E23699" t="s">
        <v>15</v>
      </c>
      <c r="F23699" s="1"/>
    </row>
    <row r="23700" spans="1:6">
      <c r="A23700" s="1" t="s">
        <v>13</v>
      </c>
      <c r="B23700" s="1" t="s">
        <v>7</v>
      </c>
      <c r="C23700" s="1" t="s">
        <v>11</v>
      </c>
      <c r="D23700" s="2">
        <v>90000</v>
      </c>
      <c r="E23700" t="s">
        <v>9</v>
      </c>
      <c r="F23700" s="1"/>
    </row>
    <row r="23701" spans="1:6">
      <c r="A23701" s="1" t="s">
        <v>6</v>
      </c>
      <c r="B23701" s="1" t="s">
        <v>7</v>
      </c>
      <c r="C23701" s="1" t="s">
        <v>11</v>
      </c>
      <c r="D23701" s="1"/>
      <c r="E23701" t="s">
        <v>193</v>
      </c>
      <c r="F23701" s="1"/>
    </row>
    <row r="23702" spans="1:6">
      <c r="A23702" s="1" t="s">
        <v>16</v>
      </c>
      <c r="B23702" s="1" t="s">
        <v>7</v>
      </c>
      <c r="C23702" s="1" t="s">
        <v>11</v>
      </c>
      <c r="D23702" s="2">
        <v>200000</v>
      </c>
      <c r="E23702" t="s">
        <v>20</v>
      </c>
      <c r="F23702" s="1"/>
    </row>
    <row r="23703" spans="1:6">
      <c r="A23703" s="1" t="s">
        <v>16</v>
      </c>
      <c r="B23703" s="1" t="s">
        <v>7</v>
      </c>
      <c r="C23703" s="1" t="s">
        <v>11</v>
      </c>
      <c r="D23703" s="2">
        <v>115000</v>
      </c>
      <c r="E23703" t="s">
        <v>24</v>
      </c>
      <c r="F23703" s="1"/>
    </row>
    <row r="23704" spans="1:6">
      <c r="A23704" s="1" t="s">
        <v>22</v>
      </c>
      <c r="B23704" s="1" t="s">
        <v>23</v>
      </c>
      <c r="C23704" s="1" t="s">
        <v>11</v>
      </c>
      <c r="D23704" s="1"/>
      <c r="E23704" t="s">
        <v>32</v>
      </c>
      <c r="F23704" s="1"/>
    </row>
    <row r="23705" spans="1:6">
      <c r="A23705" s="1" t="s">
        <v>22</v>
      </c>
      <c r="B23705" s="1" t="s">
        <v>7</v>
      </c>
      <c r="C23705" s="1" t="s">
        <v>11</v>
      </c>
      <c r="D23705" s="1"/>
      <c r="E23705" t="s">
        <v>9</v>
      </c>
      <c r="F23705" s="1"/>
    </row>
    <row r="23706" spans="1:6">
      <c r="A23706" s="1" t="s">
        <v>14</v>
      </c>
      <c r="B23706" s="1" t="s">
        <v>7</v>
      </c>
      <c r="C23706" s="1" t="s">
        <v>44</v>
      </c>
      <c r="D23706" s="2">
        <v>56700</v>
      </c>
      <c r="E23706" t="s">
        <v>15</v>
      </c>
      <c r="F23706" s="1"/>
    </row>
    <row r="23707" spans="1:6">
      <c r="A23707" s="1" t="s">
        <v>13</v>
      </c>
      <c r="B23707" s="1" t="s">
        <v>7</v>
      </c>
      <c r="C23707" s="1" t="s">
        <v>11</v>
      </c>
      <c r="D23707" s="1"/>
      <c r="E23707" t="s">
        <v>9</v>
      </c>
      <c r="F23707" s="1"/>
    </row>
    <row r="23708" spans="1:6">
      <c r="A23708" s="1" t="s">
        <v>6</v>
      </c>
      <c r="B23708" s="1" t="s">
        <v>7</v>
      </c>
      <c r="C23708" s="1" t="s">
        <v>11</v>
      </c>
      <c r="D23708" s="2">
        <v>160000</v>
      </c>
      <c r="E23708" t="s">
        <v>38</v>
      </c>
      <c r="F23708" s="1"/>
    </row>
    <row r="23709" spans="1:6">
      <c r="A23709" s="1" t="s">
        <v>22</v>
      </c>
      <c r="B23709" s="1" t="s">
        <v>7</v>
      </c>
      <c r="C23709" s="1" t="s">
        <v>11</v>
      </c>
      <c r="D23709" s="1"/>
      <c r="E23709" t="s">
        <v>101</v>
      </c>
      <c r="F23709" s="1"/>
    </row>
    <row r="23710" spans="1:6">
      <c r="A23710" s="1" t="s">
        <v>22</v>
      </c>
      <c r="B23710" s="1" t="s">
        <v>7</v>
      </c>
      <c r="C23710" s="1" t="s">
        <v>44</v>
      </c>
      <c r="D23710" s="2">
        <v>111175</v>
      </c>
      <c r="E23710" t="s">
        <v>15</v>
      </c>
      <c r="F23710" s="1"/>
    </row>
    <row r="23711" spans="1:6">
      <c r="A23711" s="1" t="s">
        <v>16</v>
      </c>
      <c r="B23711" s="1" t="s">
        <v>7</v>
      </c>
      <c r="C23711" s="1" t="s">
        <v>11</v>
      </c>
      <c r="D23711" s="2">
        <v>155000</v>
      </c>
      <c r="E23711" t="s">
        <v>20</v>
      </c>
      <c r="F23711" s="1"/>
    </row>
    <row r="23712" spans="1:6">
      <c r="A23712" s="1" t="s">
        <v>22</v>
      </c>
      <c r="B23712" s="1" t="s">
        <v>7</v>
      </c>
      <c r="C23712" s="1" t="s">
        <v>115</v>
      </c>
      <c r="D23712" s="2">
        <v>111175</v>
      </c>
      <c r="E23712" t="s">
        <v>15</v>
      </c>
      <c r="F23712" s="1"/>
    </row>
    <row r="23713" spans="1:6">
      <c r="A23713" s="1" t="s">
        <v>16</v>
      </c>
      <c r="B23713" s="1" t="s">
        <v>7</v>
      </c>
      <c r="C23713" s="1" t="s">
        <v>11</v>
      </c>
      <c r="D23713" s="2">
        <v>113270</v>
      </c>
      <c r="E23713" t="s">
        <v>20</v>
      </c>
      <c r="F23713" s="1"/>
    </row>
    <row r="23714" spans="1:6">
      <c r="A23714" s="1" t="s">
        <v>16</v>
      </c>
      <c r="B23714" s="1"/>
      <c r="C23714" s="1" t="s">
        <v>8</v>
      </c>
      <c r="D23714" s="1"/>
      <c r="E23714" t="s">
        <v>12</v>
      </c>
      <c r="F23714" s="1"/>
    </row>
    <row r="23715" spans="1:6">
      <c r="A23715" s="1" t="s">
        <v>22</v>
      </c>
      <c r="B23715" s="1"/>
      <c r="C23715" s="1" t="s">
        <v>11</v>
      </c>
      <c r="D23715" s="1"/>
      <c r="E23715" t="s">
        <v>9</v>
      </c>
      <c r="F23715" s="1"/>
    </row>
    <row r="23716" spans="1:6">
      <c r="A23716" s="1" t="s">
        <v>13</v>
      </c>
      <c r="B23716" s="1" t="s">
        <v>23</v>
      </c>
      <c r="C23716" s="1" t="s">
        <v>11</v>
      </c>
      <c r="D23716" s="1"/>
      <c r="E23716" t="s">
        <v>9</v>
      </c>
      <c r="F23716" s="1"/>
    </row>
    <row r="23717" spans="1:6">
      <c r="A23717" s="1" t="s">
        <v>16</v>
      </c>
      <c r="B23717" s="1" t="s">
        <v>7</v>
      </c>
      <c r="C23717" s="1" t="s">
        <v>11</v>
      </c>
      <c r="D23717" s="2">
        <v>121873</v>
      </c>
      <c r="E23717" t="s">
        <v>9</v>
      </c>
      <c r="F23717" s="1"/>
    </row>
    <row r="23718" spans="1:6">
      <c r="A23718" s="1" t="s">
        <v>22</v>
      </c>
      <c r="B23718" s="1" t="s">
        <v>7</v>
      </c>
      <c r="C23718" s="1" t="s">
        <v>11</v>
      </c>
      <c r="D23718" s="2">
        <v>82500</v>
      </c>
      <c r="E23718" t="s">
        <v>9</v>
      </c>
      <c r="F23718" s="1"/>
    </row>
    <row r="23719" spans="1:6">
      <c r="A23719" s="1" t="s">
        <v>22</v>
      </c>
      <c r="B23719" s="1" t="s">
        <v>7</v>
      </c>
      <c r="C23719" s="1" t="s">
        <v>11</v>
      </c>
      <c r="D23719" s="2">
        <v>156500</v>
      </c>
      <c r="E23719" t="s">
        <v>9</v>
      </c>
      <c r="F23719" s="1"/>
    </row>
    <row r="23720" spans="1:6">
      <c r="A23720" s="1" t="s">
        <v>22</v>
      </c>
      <c r="B23720" s="1" t="s">
        <v>7</v>
      </c>
      <c r="C23720" s="1" t="s">
        <v>11</v>
      </c>
      <c r="D23720" s="2">
        <v>90000</v>
      </c>
      <c r="E23720" t="s">
        <v>24</v>
      </c>
      <c r="F23720" s="1"/>
    </row>
    <row r="23721" spans="1:6">
      <c r="A23721" s="1" t="s">
        <v>16</v>
      </c>
      <c r="B23721" s="1" t="s">
        <v>7</v>
      </c>
      <c r="C23721" s="1" t="s">
        <v>11</v>
      </c>
      <c r="D23721" s="2">
        <v>80025</v>
      </c>
      <c r="E23721" t="s">
        <v>81</v>
      </c>
      <c r="F23721" s="1"/>
    </row>
    <row r="23722" spans="1:6">
      <c r="A23722" s="1" t="s">
        <v>22</v>
      </c>
      <c r="B23722" s="1" t="s">
        <v>17</v>
      </c>
      <c r="C23722" s="1" t="s">
        <v>11</v>
      </c>
      <c r="D23722" s="1"/>
      <c r="E23722" t="s">
        <v>27</v>
      </c>
      <c r="F23722" s="1"/>
    </row>
    <row r="23723" spans="1:6">
      <c r="A23723" s="1" t="s">
        <v>16</v>
      </c>
      <c r="B23723" s="1" t="s">
        <v>17</v>
      </c>
      <c r="C23723" s="1" t="s">
        <v>11</v>
      </c>
      <c r="D23723" s="2">
        <v>195000</v>
      </c>
      <c r="E23723" t="s">
        <v>12</v>
      </c>
      <c r="F23723" s="1"/>
    </row>
    <row r="23724" spans="1:6">
      <c r="A23724" s="1" t="s">
        <v>22</v>
      </c>
      <c r="B23724" s="1" t="s">
        <v>7</v>
      </c>
      <c r="C23724" s="1" t="s">
        <v>11</v>
      </c>
      <c r="D23724" s="2">
        <v>65000</v>
      </c>
      <c r="E23724" t="s">
        <v>625</v>
      </c>
      <c r="F23724" s="1"/>
    </row>
    <row r="23725" spans="1:6">
      <c r="A23725" s="1" t="s">
        <v>16</v>
      </c>
      <c r="B23725" s="1" t="s">
        <v>7</v>
      </c>
      <c r="C23725" s="1" t="s">
        <v>11</v>
      </c>
      <c r="D23725" s="2">
        <v>127500</v>
      </c>
      <c r="E23725" t="s">
        <v>20</v>
      </c>
      <c r="F23725" s="1"/>
    </row>
    <row r="23726" spans="1:6">
      <c r="A23726" s="1" t="s">
        <v>10</v>
      </c>
      <c r="B23726" s="1" t="s">
        <v>7</v>
      </c>
      <c r="C23726" s="1" t="s">
        <v>34</v>
      </c>
      <c r="D23726" s="2">
        <v>133500</v>
      </c>
      <c r="E23726" t="s">
        <v>15</v>
      </c>
      <c r="F23726" s="1"/>
    </row>
    <row r="23727" spans="1:6">
      <c r="A23727" s="1" t="s">
        <v>16</v>
      </c>
      <c r="B23727" s="1" t="s">
        <v>7</v>
      </c>
      <c r="C23727" s="1" t="s">
        <v>11</v>
      </c>
      <c r="D23727" s="2">
        <v>175500</v>
      </c>
      <c r="E23727" t="s">
        <v>20</v>
      </c>
      <c r="F23727" s="1"/>
    </row>
    <row r="23728" spans="1:6">
      <c r="A23728" s="1" t="s">
        <v>16</v>
      </c>
      <c r="B23728" s="1" t="s">
        <v>7</v>
      </c>
      <c r="C23728" s="1" t="s">
        <v>11</v>
      </c>
      <c r="D23728" s="2">
        <v>250000</v>
      </c>
      <c r="E23728" t="s">
        <v>20</v>
      </c>
      <c r="F23728" s="1"/>
    </row>
    <row r="23729" spans="1:6">
      <c r="A23729" s="1" t="s">
        <v>33</v>
      </c>
      <c r="B23729" s="1" t="s">
        <v>7</v>
      </c>
      <c r="C23729" s="1" t="s">
        <v>201</v>
      </c>
      <c r="D23729" s="2">
        <v>28000</v>
      </c>
      <c r="E23729" t="s">
        <v>75</v>
      </c>
      <c r="F23729" s="1"/>
    </row>
    <row r="23730" spans="1:6">
      <c r="A23730" s="1" t="s">
        <v>16</v>
      </c>
      <c r="B23730" s="1" t="s">
        <v>7</v>
      </c>
      <c r="C23730" s="1" t="s">
        <v>11</v>
      </c>
      <c r="D23730" s="2">
        <v>62500</v>
      </c>
      <c r="E23730" t="s">
        <v>20</v>
      </c>
      <c r="F23730" s="1"/>
    </row>
    <row r="23731" spans="1:6">
      <c r="A23731" s="1" t="s">
        <v>13</v>
      </c>
      <c r="B23731" s="1" t="s">
        <v>7</v>
      </c>
      <c r="C23731" s="1" t="s">
        <v>11</v>
      </c>
      <c r="D23731" s="2">
        <v>150000</v>
      </c>
      <c r="E23731" t="s">
        <v>24</v>
      </c>
      <c r="F23731" s="1"/>
    </row>
    <row r="23732" spans="1:6">
      <c r="A23732" s="1" t="s">
        <v>16</v>
      </c>
      <c r="B23732" s="1" t="s">
        <v>7</v>
      </c>
      <c r="C23732" s="1" t="s">
        <v>11</v>
      </c>
      <c r="D23732" s="2">
        <v>160831</v>
      </c>
      <c r="E23732" t="s">
        <v>9</v>
      </c>
      <c r="F23732" s="1"/>
    </row>
    <row r="23733" spans="1:6">
      <c r="A23733" s="1" t="s">
        <v>22</v>
      </c>
      <c r="B23733" s="1" t="s">
        <v>7</v>
      </c>
      <c r="C23733" s="1" t="s">
        <v>11</v>
      </c>
      <c r="D23733" s="2">
        <v>92500</v>
      </c>
      <c r="E23733" t="s">
        <v>12</v>
      </c>
      <c r="F23733" s="1"/>
    </row>
    <row r="23734" spans="1:6">
      <c r="A23734" s="1" t="s">
        <v>22</v>
      </c>
      <c r="B23734" s="1" t="s">
        <v>197</v>
      </c>
      <c r="C23734" s="1" t="s">
        <v>11</v>
      </c>
      <c r="D23734" s="1"/>
      <c r="E23734" t="s">
        <v>93</v>
      </c>
      <c r="F23734" s="1"/>
    </row>
    <row r="23735" spans="1:6">
      <c r="A23735" s="1" t="s">
        <v>16</v>
      </c>
      <c r="B23735" s="1" t="s">
        <v>7</v>
      </c>
      <c r="C23735" s="1" t="s">
        <v>28</v>
      </c>
      <c r="D23735" s="2">
        <v>72900</v>
      </c>
      <c r="E23735" t="s">
        <v>15</v>
      </c>
      <c r="F23735" s="1"/>
    </row>
    <row r="23736" spans="1:6">
      <c r="A23736" s="1" t="s">
        <v>16</v>
      </c>
      <c r="B23736" s="1" t="s">
        <v>7</v>
      </c>
      <c r="C23736" s="1" t="s">
        <v>11</v>
      </c>
      <c r="D23736" s="2">
        <v>115000</v>
      </c>
      <c r="E23736" t="s">
        <v>24</v>
      </c>
      <c r="F23736" s="1"/>
    </row>
    <row r="23737" spans="1:6">
      <c r="A23737" s="1" t="s">
        <v>10</v>
      </c>
      <c r="B23737" s="1" t="s">
        <v>23</v>
      </c>
      <c r="C23737" s="1" t="s">
        <v>8</v>
      </c>
      <c r="D23737" s="1"/>
      <c r="E23737" t="s">
        <v>32</v>
      </c>
      <c r="F23737" s="1"/>
    </row>
    <row r="23738" spans="1:6">
      <c r="A23738" s="1" t="s">
        <v>14</v>
      </c>
      <c r="B23738" s="1" t="s">
        <v>7</v>
      </c>
      <c r="C23738" s="1" t="s">
        <v>11</v>
      </c>
      <c r="D23738" s="2">
        <v>194500</v>
      </c>
      <c r="E23738" t="s">
        <v>15</v>
      </c>
      <c r="F23738" s="1"/>
    </row>
    <row r="23739" spans="1:6">
      <c r="A23739" s="1" t="s">
        <v>22</v>
      </c>
      <c r="B23739" s="1" t="s">
        <v>197</v>
      </c>
      <c r="C23739" s="1" t="s">
        <v>11</v>
      </c>
      <c r="D23739" s="1"/>
      <c r="E23739" t="s">
        <v>9</v>
      </c>
      <c r="F23739" s="1"/>
    </row>
    <row r="23740" spans="1:6">
      <c r="A23740" s="1" t="s">
        <v>22</v>
      </c>
      <c r="B23740" s="1" t="s">
        <v>7</v>
      </c>
      <c r="C23740" s="1" t="s">
        <v>11</v>
      </c>
      <c r="D23740" s="1"/>
      <c r="E23740" t="s">
        <v>101</v>
      </c>
      <c r="F23740" s="1"/>
    </row>
    <row r="23741" spans="1:6">
      <c r="A23741" s="1" t="s">
        <v>6</v>
      </c>
      <c r="B23741" s="1" t="s">
        <v>7</v>
      </c>
      <c r="C23741" s="1" t="s">
        <v>8</v>
      </c>
      <c r="D23741" s="2">
        <v>137500</v>
      </c>
      <c r="E23741" t="s">
        <v>12</v>
      </c>
      <c r="F23741" s="1"/>
    </row>
    <row r="23742" spans="1:6">
      <c r="A23742" s="1" t="s">
        <v>10</v>
      </c>
      <c r="B23742" s="1" t="s">
        <v>7</v>
      </c>
      <c r="C23742" s="1" t="s">
        <v>8</v>
      </c>
      <c r="D23742" s="2">
        <v>112500</v>
      </c>
      <c r="E23742" t="s">
        <v>9</v>
      </c>
      <c r="F23742" s="1"/>
    </row>
    <row r="23743" spans="1:6">
      <c r="A23743" s="1" t="s">
        <v>10</v>
      </c>
      <c r="B23743" s="1" t="s">
        <v>7</v>
      </c>
      <c r="C23743" s="1" t="s">
        <v>11</v>
      </c>
      <c r="D23743" s="2">
        <v>120000</v>
      </c>
      <c r="E23743" t="s">
        <v>12</v>
      </c>
      <c r="F23743" s="1"/>
    </row>
    <row r="23744" spans="1:6">
      <c r="A23744" s="1" t="s">
        <v>45</v>
      </c>
      <c r="B23744" s="1" t="s">
        <v>7</v>
      </c>
      <c r="C23744" s="1" t="s">
        <v>128</v>
      </c>
      <c r="D23744" s="2">
        <v>85000</v>
      </c>
      <c r="E23744" t="s">
        <v>172</v>
      </c>
      <c r="F23744" s="1"/>
    </row>
    <row r="23745" spans="1:6">
      <c r="A23745" s="1" t="s">
        <v>22</v>
      </c>
      <c r="B23745" s="1" t="s">
        <v>7</v>
      </c>
      <c r="C23745" s="1" t="s">
        <v>28</v>
      </c>
      <c r="D23745" s="2">
        <v>51014</v>
      </c>
      <c r="E23745" t="s">
        <v>15</v>
      </c>
      <c r="F23745" s="1"/>
    </row>
    <row r="23746" spans="1:6">
      <c r="A23746" s="1" t="s">
        <v>22</v>
      </c>
      <c r="B23746" s="1" t="s">
        <v>7</v>
      </c>
      <c r="C23746" s="1" t="s">
        <v>11</v>
      </c>
      <c r="D23746" s="1"/>
      <c r="E23746" t="s">
        <v>18</v>
      </c>
      <c r="F23746" s="1"/>
    </row>
    <row r="23747" spans="1:6">
      <c r="A23747" s="1" t="s">
        <v>22</v>
      </c>
      <c r="B23747" s="1" t="s">
        <v>40</v>
      </c>
      <c r="C23747" s="1" t="s">
        <v>11</v>
      </c>
      <c r="D23747" s="1"/>
      <c r="E23747" t="s">
        <v>32</v>
      </c>
      <c r="F23747" s="1"/>
    </row>
    <row r="23748" spans="1:6">
      <c r="A23748" s="1" t="s">
        <v>16</v>
      </c>
      <c r="B23748" s="1" t="s">
        <v>7</v>
      </c>
      <c r="C23748" s="1" t="s">
        <v>11</v>
      </c>
      <c r="D23748" s="2">
        <v>150500</v>
      </c>
      <c r="E23748" t="s">
        <v>81</v>
      </c>
      <c r="F23748" s="1"/>
    </row>
    <row r="23749" spans="1:6">
      <c r="A23749" s="1" t="s">
        <v>22</v>
      </c>
      <c r="B23749" s="1" t="s">
        <v>23</v>
      </c>
      <c r="C23749" s="1" t="s">
        <v>11</v>
      </c>
      <c r="D23749" s="1"/>
      <c r="E23749" t="s">
        <v>38</v>
      </c>
      <c r="F23749" s="1"/>
    </row>
    <row r="23750" spans="1:6">
      <c r="A23750" s="1" t="s">
        <v>22</v>
      </c>
      <c r="B23750" s="1" t="s">
        <v>7</v>
      </c>
      <c r="C23750" s="1" t="s">
        <v>11</v>
      </c>
      <c r="D23750" s="2">
        <v>78325</v>
      </c>
      <c r="E23750" t="s">
        <v>131</v>
      </c>
      <c r="F23750" s="1"/>
    </row>
    <row r="23751" spans="1:6">
      <c r="A23751" s="1" t="s">
        <v>16</v>
      </c>
      <c r="B23751" s="1" t="s">
        <v>7</v>
      </c>
      <c r="C23751" s="1" t="s">
        <v>11</v>
      </c>
      <c r="D23751" s="2">
        <v>92470</v>
      </c>
      <c r="E23751" t="s">
        <v>131</v>
      </c>
      <c r="F23751" s="1"/>
    </row>
    <row r="23752" spans="1:6">
      <c r="A23752" s="1" t="s">
        <v>13</v>
      </c>
      <c r="B23752" s="1" t="s">
        <v>7</v>
      </c>
      <c r="C23752" s="1" t="s">
        <v>11</v>
      </c>
      <c r="D23752" s="2">
        <v>85000</v>
      </c>
      <c r="E23752" t="s">
        <v>9</v>
      </c>
      <c r="F23752" s="1"/>
    </row>
    <row r="23753" spans="1:6">
      <c r="A23753" s="1" t="s">
        <v>22</v>
      </c>
      <c r="B23753" s="1" t="s">
        <v>23</v>
      </c>
      <c r="C23753" s="1" t="s">
        <v>11</v>
      </c>
      <c r="D23753" s="1"/>
      <c r="E23753" t="s">
        <v>20</v>
      </c>
      <c r="F23753" s="1"/>
    </row>
    <row r="23754" spans="1:6">
      <c r="A23754" s="1" t="s">
        <v>16</v>
      </c>
      <c r="B23754" s="1" t="s">
        <v>23</v>
      </c>
      <c r="C23754" s="1" t="s">
        <v>11</v>
      </c>
      <c r="D23754" s="1"/>
      <c r="E23754" t="s">
        <v>20</v>
      </c>
      <c r="F23754" s="1"/>
    </row>
    <row r="23755" spans="1:6">
      <c r="A23755" s="1" t="s">
        <v>22</v>
      </c>
      <c r="B23755" s="1" t="s">
        <v>7</v>
      </c>
      <c r="C23755" s="1" t="s">
        <v>11</v>
      </c>
      <c r="D23755" s="2">
        <v>84150</v>
      </c>
      <c r="E23755" t="s">
        <v>32</v>
      </c>
      <c r="F23755" s="1"/>
    </row>
    <row r="23756" spans="1:6">
      <c r="A23756" s="1" t="s">
        <v>13</v>
      </c>
      <c r="B23756" s="1" t="s">
        <v>7</v>
      </c>
      <c r="C23756" s="1" t="s">
        <v>11</v>
      </c>
      <c r="D23756" s="2">
        <v>129480</v>
      </c>
      <c r="E23756" t="s">
        <v>12</v>
      </c>
      <c r="F23756" s="1"/>
    </row>
    <row r="23757" spans="1:6">
      <c r="A23757" s="1" t="s">
        <v>16</v>
      </c>
      <c r="B23757" s="1" t="s">
        <v>17</v>
      </c>
      <c r="C23757" s="1" t="s">
        <v>11</v>
      </c>
      <c r="D23757" s="1"/>
      <c r="E23757" t="s">
        <v>18</v>
      </c>
      <c r="F23757" s="1"/>
    </row>
    <row r="23758" spans="1:6">
      <c r="A23758" s="1" t="s">
        <v>22</v>
      </c>
      <c r="B23758" s="1" t="s">
        <v>7</v>
      </c>
      <c r="C23758" s="1" t="s">
        <v>77</v>
      </c>
      <c r="D23758" s="2">
        <v>100500</v>
      </c>
      <c r="E23758" t="s">
        <v>15</v>
      </c>
      <c r="F23758" s="1"/>
    </row>
    <row r="23759" spans="1:6">
      <c r="A23759" s="1" t="s">
        <v>10</v>
      </c>
      <c r="B23759" s="1" t="s">
        <v>23</v>
      </c>
      <c r="C23759" s="1" t="s">
        <v>8</v>
      </c>
      <c r="D23759" s="1"/>
      <c r="E23759" t="s">
        <v>32</v>
      </c>
      <c r="F23759" s="1"/>
    </row>
    <row r="23760" spans="1:6">
      <c r="A23760" s="1" t="s">
        <v>6</v>
      </c>
      <c r="B23760" s="1" t="s">
        <v>17</v>
      </c>
      <c r="C23760" s="1" t="s">
        <v>11</v>
      </c>
      <c r="D23760" s="1"/>
      <c r="E23760" t="s">
        <v>18</v>
      </c>
      <c r="F23760" s="1"/>
    </row>
    <row r="23761" spans="1:6">
      <c r="A23761" s="1" t="s">
        <v>16</v>
      </c>
      <c r="B23761" s="1" t="s">
        <v>40</v>
      </c>
      <c r="C23761" s="1" t="s">
        <v>11</v>
      </c>
      <c r="D23761" s="1"/>
      <c r="E23761" t="s">
        <v>20</v>
      </c>
      <c r="F23761" s="1"/>
    </row>
    <row r="23762" spans="1:6">
      <c r="A23762" s="1" t="s">
        <v>22</v>
      </c>
      <c r="B23762" s="1" t="s">
        <v>7</v>
      </c>
      <c r="C23762" s="1" t="s">
        <v>11</v>
      </c>
      <c r="D23762" s="1"/>
      <c r="E23762" t="s">
        <v>18</v>
      </c>
      <c r="F23762" s="1"/>
    </row>
    <row r="23763" spans="1:6">
      <c r="A23763" s="1" t="s">
        <v>22</v>
      </c>
      <c r="B23763" s="1" t="s">
        <v>7</v>
      </c>
      <c r="C23763" s="1" t="s">
        <v>77</v>
      </c>
      <c r="D23763" s="2">
        <v>132500</v>
      </c>
      <c r="E23763" t="s">
        <v>15</v>
      </c>
      <c r="F23763" s="1"/>
    </row>
    <row r="23764" spans="1:6">
      <c r="A23764" s="1" t="s">
        <v>10</v>
      </c>
      <c r="B23764" s="1" t="s">
        <v>7</v>
      </c>
      <c r="C23764" s="1" t="s">
        <v>11</v>
      </c>
      <c r="D23764" s="2">
        <v>140000</v>
      </c>
      <c r="E23764" t="s">
        <v>12</v>
      </c>
      <c r="F23764" s="1"/>
    </row>
    <row r="23765" spans="1:6">
      <c r="A23765" s="1" t="s">
        <v>16</v>
      </c>
      <c r="B23765" s="1" t="s">
        <v>7</v>
      </c>
      <c r="C23765" s="1" t="s">
        <v>11</v>
      </c>
      <c r="D23765" s="2">
        <v>150500</v>
      </c>
      <c r="E23765" t="s">
        <v>67</v>
      </c>
      <c r="F23765" s="1"/>
    </row>
    <row r="23766" spans="1:6">
      <c r="A23766" s="1" t="s">
        <v>16</v>
      </c>
      <c r="B23766" s="1" t="s">
        <v>36</v>
      </c>
      <c r="C23766" s="1" t="s">
        <v>11</v>
      </c>
      <c r="D23766" s="1"/>
      <c r="E23766" t="s">
        <v>12</v>
      </c>
      <c r="F23766" s="1"/>
    </row>
    <row r="23767" spans="1:6">
      <c r="A23767" s="1" t="s">
        <v>22</v>
      </c>
      <c r="B23767" s="1" t="s">
        <v>7</v>
      </c>
      <c r="C23767" s="1" t="s">
        <v>11</v>
      </c>
      <c r="D23767" s="1"/>
      <c r="E23767" t="s">
        <v>18</v>
      </c>
      <c r="F23767" s="1"/>
    </row>
    <row r="23768" spans="1:6">
      <c r="A23768" s="1" t="s">
        <v>22</v>
      </c>
      <c r="B23768" s="1" t="s">
        <v>17</v>
      </c>
      <c r="C23768" s="1" t="s">
        <v>11</v>
      </c>
      <c r="D23768" s="1"/>
      <c r="E23768" t="s">
        <v>18</v>
      </c>
      <c r="F23768" s="1"/>
    </row>
    <row r="23769" spans="1:6">
      <c r="A23769" s="1" t="s">
        <v>22</v>
      </c>
      <c r="B23769" s="1" t="s">
        <v>122</v>
      </c>
      <c r="C23769" s="1" t="s">
        <v>11</v>
      </c>
      <c r="D23769" s="2">
        <v>50000</v>
      </c>
      <c r="E23769" t="s">
        <v>49</v>
      </c>
      <c r="F23769" s="1"/>
    </row>
    <row r="23770" spans="1:6">
      <c r="A23770" s="1" t="s">
        <v>16</v>
      </c>
      <c r="B23770" s="1" t="s">
        <v>7</v>
      </c>
      <c r="C23770" s="1" t="s">
        <v>313</v>
      </c>
      <c r="D23770" s="2">
        <v>70000</v>
      </c>
      <c r="E23770" t="s">
        <v>15</v>
      </c>
      <c r="F23770" s="1"/>
    </row>
    <row r="23771" spans="1:6">
      <c r="A23771" s="1" t="s">
        <v>16</v>
      </c>
      <c r="B23771" s="1" t="s">
        <v>7</v>
      </c>
      <c r="C23771" s="1" t="s">
        <v>11</v>
      </c>
      <c r="D23771" s="2">
        <v>87500</v>
      </c>
      <c r="E23771" t="s">
        <v>12</v>
      </c>
      <c r="F23771" s="1"/>
    </row>
    <row r="23772" spans="1:6">
      <c r="A23772" s="1" t="s">
        <v>16</v>
      </c>
      <c r="B23772" s="1" t="s">
        <v>52</v>
      </c>
      <c r="C23772" s="1" t="s">
        <v>11</v>
      </c>
      <c r="D23772" s="2">
        <v>187500</v>
      </c>
      <c r="E23772" t="s">
        <v>12</v>
      </c>
      <c r="F23772" s="1"/>
    </row>
    <row r="23773" spans="1:6">
      <c r="A23773" s="1" t="s">
        <v>16</v>
      </c>
      <c r="B23773" s="1" t="s">
        <v>7</v>
      </c>
      <c r="C23773" s="1" t="s">
        <v>11</v>
      </c>
      <c r="D23773" s="2">
        <v>83200</v>
      </c>
      <c r="E23773" t="s">
        <v>92</v>
      </c>
      <c r="F23773" s="1"/>
    </row>
    <row r="23774" spans="1:6">
      <c r="A23774" s="1" t="s">
        <v>45</v>
      </c>
      <c r="B23774" s="1"/>
      <c r="C23774" s="1" t="s">
        <v>11</v>
      </c>
      <c r="D23774" s="1"/>
      <c r="E23774" t="s">
        <v>9</v>
      </c>
      <c r="F23774" s="1"/>
    </row>
    <row r="23775" spans="1:6">
      <c r="A23775" s="1" t="s">
        <v>6</v>
      </c>
      <c r="B23775" s="1" t="s">
        <v>7</v>
      </c>
      <c r="C23775" s="1" t="s">
        <v>8</v>
      </c>
      <c r="D23775" s="2">
        <v>175000</v>
      </c>
      <c r="E23775" t="s">
        <v>12</v>
      </c>
      <c r="F23775" s="1"/>
    </row>
    <row r="23776" spans="1:6">
      <c r="A23776" s="1" t="s">
        <v>16</v>
      </c>
      <c r="B23776" s="1" t="s">
        <v>7</v>
      </c>
      <c r="C23776" s="1" t="s">
        <v>8</v>
      </c>
      <c r="D23776" s="2">
        <v>155000</v>
      </c>
      <c r="E23776" t="s">
        <v>20</v>
      </c>
      <c r="F23776" s="1"/>
    </row>
    <row r="23777" spans="1:6">
      <c r="A23777" s="1" t="s">
        <v>22</v>
      </c>
      <c r="B23777" s="1" t="s">
        <v>7</v>
      </c>
      <c r="C23777" s="1" t="s">
        <v>11</v>
      </c>
      <c r="D23777" s="2">
        <v>87500</v>
      </c>
      <c r="E23777" t="s">
        <v>50</v>
      </c>
      <c r="F23777" s="1"/>
    </row>
    <row r="23778" spans="1:6">
      <c r="A23778" s="1" t="s">
        <v>6</v>
      </c>
      <c r="B23778" s="1" t="s">
        <v>7</v>
      </c>
      <c r="C23778" s="1" t="s">
        <v>8</v>
      </c>
      <c r="D23778" s="2">
        <v>190000</v>
      </c>
      <c r="E23778" t="s">
        <v>20</v>
      </c>
      <c r="F23778" s="1"/>
    </row>
    <row r="23779" spans="1:6">
      <c r="A23779" s="1" t="s">
        <v>10</v>
      </c>
      <c r="B23779" s="1" t="s">
        <v>7</v>
      </c>
      <c r="C23779" s="1" t="s">
        <v>11</v>
      </c>
      <c r="D23779" s="2">
        <v>375000</v>
      </c>
      <c r="E23779" t="s">
        <v>20</v>
      </c>
      <c r="F23779" s="1"/>
    </row>
    <row r="23780" spans="1:6">
      <c r="A23780" s="1" t="s">
        <v>10</v>
      </c>
      <c r="B23780" s="1" t="s">
        <v>7</v>
      </c>
      <c r="C23780" s="1" t="s">
        <v>8</v>
      </c>
      <c r="D23780" s="2">
        <v>162500</v>
      </c>
      <c r="E23780" t="s">
        <v>20</v>
      </c>
      <c r="F23780" s="1"/>
    </row>
    <row r="23781" spans="1:6">
      <c r="A23781" s="1" t="s">
        <v>19</v>
      </c>
      <c r="B23781" s="1" t="s">
        <v>7</v>
      </c>
      <c r="C23781" s="1" t="s">
        <v>48</v>
      </c>
      <c r="D23781" s="2">
        <v>147500</v>
      </c>
      <c r="E23781" t="s">
        <v>15</v>
      </c>
      <c r="F23781" s="1"/>
    </row>
    <row r="23782" spans="1:6">
      <c r="A23782" s="1" t="s">
        <v>22</v>
      </c>
      <c r="B23782" s="1" t="s">
        <v>23</v>
      </c>
      <c r="C23782" s="1" t="s">
        <v>11</v>
      </c>
      <c r="D23782" s="1"/>
      <c r="E23782" t="s">
        <v>20</v>
      </c>
      <c r="F23782" s="1"/>
    </row>
    <row r="23783" spans="1:6">
      <c r="A23783" s="1" t="s">
        <v>22</v>
      </c>
      <c r="B23783" s="1" t="s">
        <v>7</v>
      </c>
      <c r="C23783" s="1" t="s">
        <v>77</v>
      </c>
      <c r="D23783" s="2">
        <v>51014</v>
      </c>
      <c r="E23783" t="s">
        <v>15</v>
      </c>
      <c r="F23783" s="1"/>
    </row>
    <row r="23784" spans="1:6">
      <c r="A23784" s="1" t="s">
        <v>10</v>
      </c>
      <c r="B23784" s="1" t="s">
        <v>7</v>
      </c>
      <c r="C23784" s="1" t="s">
        <v>48</v>
      </c>
      <c r="D23784" s="2">
        <v>96773</v>
      </c>
      <c r="E23784" t="s">
        <v>15</v>
      </c>
      <c r="F23784" s="1"/>
    </row>
    <row r="23785" spans="1:6">
      <c r="A23785" s="1" t="s">
        <v>14</v>
      </c>
      <c r="B23785" s="1" t="s">
        <v>7</v>
      </c>
      <c r="C23785" s="1" t="s">
        <v>48</v>
      </c>
      <c r="D23785" s="2">
        <v>155184</v>
      </c>
      <c r="E23785" t="s">
        <v>15</v>
      </c>
      <c r="F23785" s="1"/>
    </row>
    <row r="23786" spans="1:6">
      <c r="A23786" s="1" t="s">
        <v>10</v>
      </c>
      <c r="B23786" s="1" t="s">
        <v>7</v>
      </c>
      <c r="C23786" s="1" t="s">
        <v>37</v>
      </c>
      <c r="D23786" s="2">
        <v>85000</v>
      </c>
      <c r="E23786" t="s">
        <v>118</v>
      </c>
      <c r="F23786" s="1"/>
    </row>
    <row r="23787" spans="1:6">
      <c r="A23787" s="1" t="s">
        <v>16</v>
      </c>
      <c r="B23787" s="1" t="s">
        <v>7</v>
      </c>
      <c r="C23787" s="1" t="s">
        <v>11</v>
      </c>
      <c r="D23787" s="2">
        <v>161250</v>
      </c>
      <c r="E23787" t="s">
        <v>63</v>
      </c>
      <c r="F23787" s="1"/>
    </row>
    <row r="23788" spans="1:6">
      <c r="A23788" s="1" t="s">
        <v>19</v>
      </c>
      <c r="B23788" s="1" t="s">
        <v>7</v>
      </c>
      <c r="C23788" s="1" t="s">
        <v>37</v>
      </c>
      <c r="D23788" s="2">
        <v>125000</v>
      </c>
      <c r="E23788" t="s">
        <v>20</v>
      </c>
      <c r="F23788" s="1"/>
    </row>
    <row r="23789" spans="1:6">
      <c r="A23789" s="1" t="s">
        <v>16</v>
      </c>
      <c r="B23789" s="1" t="s">
        <v>7</v>
      </c>
      <c r="C23789" s="1" t="s">
        <v>11</v>
      </c>
      <c r="D23789" s="2">
        <v>120000</v>
      </c>
      <c r="E23789" t="s">
        <v>15</v>
      </c>
      <c r="F23789" s="1"/>
    </row>
    <row r="23790" spans="1:6">
      <c r="A23790" s="1" t="s">
        <v>13</v>
      </c>
      <c r="B23790" s="1" t="s">
        <v>7</v>
      </c>
      <c r="C23790" s="1" t="s">
        <v>149</v>
      </c>
      <c r="D23790" s="2">
        <v>49567</v>
      </c>
      <c r="E23790" t="s">
        <v>15</v>
      </c>
      <c r="F23790" s="1"/>
    </row>
    <row r="23791" spans="1:6">
      <c r="A23791" s="1" t="s">
        <v>16</v>
      </c>
      <c r="B23791" s="1" t="s">
        <v>23</v>
      </c>
      <c r="C23791" s="1" t="s">
        <v>11</v>
      </c>
      <c r="D23791" s="2">
        <v>129500</v>
      </c>
      <c r="E23791" t="s">
        <v>12</v>
      </c>
      <c r="F23791" s="1"/>
    </row>
    <row r="23792" spans="1:6">
      <c r="A23792" s="1" t="s">
        <v>14</v>
      </c>
      <c r="B23792" s="1" t="s">
        <v>7</v>
      </c>
      <c r="C23792" s="1" t="s">
        <v>11</v>
      </c>
      <c r="D23792" s="2">
        <v>206997</v>
      </c>
      <c r="E23792" t="s">
        <v>12</v>
      </c>
      <c r="F23792" s="1"/>
    </row>
    <row r="23793" spans="1:6">
      <c r="A23793" s="1" t="s">
        <v>6</v>
      </c>
      <c r="B23793" s="1" t="s">
        <v>7</v>
      </c>
      <c r="C23793" s="1" t="s">
        <v>11</v>
      </c>
      <c r="D23793" s="2">
        <v>125000</v>
      </c>
      <c r="E23793" t="s">
        <v>24</v>
      </c>
      <c r="F23793" s="1"/>
    </row>
    <row r="23794" spans="1:6">
      <c r="A23794" s="1" t="s">
        <v>22</v>
      </c>
      <c r="B23794" s="1" t="s">
        <v>7</v>
      </c>
      <c r="C23794" s="1" t="s">
        <v>11</v>
      </c>
      <c r="D23794" s="2">
        <v>72000</v>
      </c>
      <c r="E23794" t="s">
        <v>38</v>
      </c>
      <c r="F23794" s="1"/>
    </row>
    <row r="23795" spans="1:6">
      <c r="A23795" s="1" t="s">
        <v>10</v>
      </c>
      <c r="B23795" s="1" t="s">
        <v>7</v>
      </c>
      <c r="C23795" s="1" t="s">
        <v>37</v>
      </c>
      <c r="D23795" s="2">
        <v>90000</v>
      </c>
      <c r="E23795" t="s">
        <v>24</v>
      </c>
      <c r="F23795" s="1"/>
    </row>
    <row r="23796" spans="1:6">
      <c r="A23796" s="1" t="s">
        <v>22</v>
      </c>
      <c r="B23796" s="1" t="s">
        <v>7</v>
      </c>
      <c r="C23796" s="1" t="s">
        <v>11</v>
      </c>
      <c r="D23796" s="1"/>
      <c r="E23796" t="s">
        <v>12</v>
      </c>
      <c r="F23796" s="1"/>
    </row>
    <row r="23797" spans="1:6">
      <c r="A23797" s="1" t="s">
        <v>10</v>
      </c>
      <c r="B23797" s="1" t="s">
        <v>7</v>
      </c>
      <c r="C23797" s="1" t="s">
        <v>82</v>
      </c>
      <c r="D23797" s="2">
        <v>115000</v>
      </c>
      <c r="E23797" t="s">
        <v>20</v>
      </c>
      <c r="F23797" s="1"/>
    </row>
    <row r="23798" spans="1:6">
      <c r="A23798" s="1" t="s">
        <v>10</v>
      </c>
      <c r="B23798" s="1" t="s">
        <v>23</v>
      </c>
      <c r="C23798" s="1" t="s">
        <v>8</v>
      </c>
      <c r="D23798" s="1"/>
      <c r="E23798" t="s">
        <v>32</v>
      </c>
      <c r="F23798" s="1"/>
    </row>
    <row r="23799" spans="1:6">
      <c r="A23799" s="1" t="s">
        <v>16</v>
      </c>
      <c r="B23799" s="1" t="s">
        <v>7</v>
      </c>
      <c r="C23799" s="1" t="s">
        <v>11</v>
      </c>
      <c r="D23799" s="2">
        <v>120000</v>
      </c>
      <c r="E23799" t="s">
        <v>12</v>
      </c>
      <c r="F23799" s="1"/>
    </row>
    <row r="23800" spans="1:6">
      <c r="A23800" s="1" t="s">
        <v>22</v>
      </c>
      <c r="B23800" s="1" t="s">
        <v>7</v>
      </c>
      <c r="C23800" s="1" t="s">
        <v>11</v>
      </c>
      <c r="D23800" s="2">
        <v>102500</v>
      </c>
      <c r="E23800" t="s">
        <v>20</v>
      </c>
      <c r="F23800" s="1"/>
    </row>
    <row r="23801" spans="1:6">
      <c r="A23801" s="1" t="s">
        <v>22</v>
      </c>
      <c r="B23801" s="1" t="s">
        <v>17</v>
      </c>
      <c r="C23801" s="1" t="s">
        <v>11</v>
      </c>
      <c r="D23801" s="1"/>
      <c r="E23801" t="s">
        <v>18</v>
      </c>
      <c r="F23801" s="1"/>
    </row>
    <row r="23802" spans="1:6">
      <c r="A23802" s="1" t="s">
        <v>22</v>
      </c>
      <c r="B23802" s="1" t="s">
        <v>7</v>
      </c>
      <c r="C23802" s="1" t="s">
        <v>11</v>
      </c>
      <c r="D23802" s="2">
        <v>96000</v>
      </c>
      <c r="E23802" t="s">
        <v>50</v>
      </c>
      <c r="F23802" s="1"/>
    </row>
    <row r="23803" spans="1:6">
      <c r="A23803" s="1" t="s">
        <v>22</v>
      </c>
      <c r="B23803" s="1" t="s">
        <v>17</v>
      </c>
      <c r="C23803" s="1" t="s">
        <v>11</v>
      </c>
      <c r="D23803" s="1"/>
      <c r="E23803" t="s">
        <v>18</v>
      </c>
      <c r="F23803" s="1"/>
    </row>
    <row r="23804" spans="1:6">
      <c r="A23804" s="1" t="s">
        <v>22</v>
      </c>
      <c r="B23804" s="1" t="s">
        <v>23</v>
      </c>
      <c r="C23804" s="1" t="s">
        <v>11</v>
      </c>
      <c r="D23804" s="1"/>
      <c r="E23804" t="s">
        <v>12</v>
      </c>
      <c r="F23804" s="1"/>
    </row>
    <row r="23805" spans="1:6">
      <c r="A23805" s="1" t="s">
        <v>10</v>
      </c>
      <c r="B23805" s="1" t="s">
        <v>23</v>
      </c>
      <c r="C23805" s="1" t="s">
        <v>11</v>
      </c>
      <c r="D23805" s="1"/>
      <c r="E23805" t="s">
        <v>12</v>
      </c>
      <c r="F23805" s="1"/>
    </row>
    <row r="23806" spans="1:6">
      <c r="A23806" s="1" t="s">
        <v>6</v>
      </c>
      <c r="B23806" s="1" t="s">
        <v>7</v>
      </c>
      <c r="C23806" s="1" t="s">
        <v>8</v>
      </c>
      <c r="D23806" s="2">
        <v>125250</v>
      </c>
      <c r="E23806" t="s">
        <v>63</v>
      </c>
      <c r="F23806" s="1"/>
    </row>
    <row r="23807" spans="1:6">
      <c r="A23807" s="1" t="s">
        <v>16</v>
      </c>
      <c r="B23807" s="1" t="s">
        <v>23</v>
      </c>
      <c r="C23807" s="1" t="s">
        <v>8</v>
      </c>
      <c r="D23807" s="1"/>
      <c r="E23807" t="s">
        <v>41</v>
      </c>
      <c r="F23807" s="1"/>
    </row>
    <row r="23808" spans="1:6">
      <c r="A23808" s="1" t="s">
        <v>16</v>
      </c>
      <c r="B23808" s="1" t="s">
        <v>40</v>
      </c>
      <c r="C23808" s="1" t="s">
        <v>11</v>
      </c>
      <c r="D23808" s="1"/>
      <c r="E23808" t="s">
        <v>41</v>
      </c>
      <c r="F23808" s="1"/>
    </row>
    <row r="23809" spans="1:6">
      <c r="A23809" s="1" t="s">
        <v>22</v>
      </c>
      <c r="B23809" s="1" t="s">
        <v>7</v>
      </c>
      <c r="C23809" s="1" t="s">
        <v>11</v>
      </c>
      <c r="D23809" s="2">
        <v>99150</v>
      </c>
      <c r="E23809" t="s">
        <v>15</v>
      </c>
      <c r="F23809" s="1"/>
    </row>
    <row r="23810" spans="1:6">
      <c r="A23810" s="1" t="s">
        <v>22</v>
      </c>
      <c r="B23810" s="1" t="s">
        <v>7</v>
      </c>
      <c r="C23810" s="1" t="s">
        <v>11</v>
      </c>
      <c r="D23810" s="2">
        <v>81500</v>
      </c>
      <c r="E23810" t="s">
        <v>32</v>
      </c>
      <c r="F23810" s="1"/>
    </row>
    <row r="23811" spans="1:6">
      <c r="A23811" s="1" t="s">
        <v>22</v>
      </c>
      <c r="B23811" s="1" t="s">
        <v>7</v>
      </c>
      <c r="C23811" s="1" t="s">
        <v>11</v>
      </c>
      <c r="D23811" s="2">
        <v>111175</v>
      </c>
      <c r="E23811" t="s">
        <v>15</v>
      </c>
      <c r="F23811" s="1"/>
    </row>
    <row r="23812" spans="1:6">
      <c r="A23812" s="1" t="s">
        <v>6</v>
      </c>
      <c r="B23812" s="1" t="s">
        <v>7</v>
      </c>
      <c r="C23812" s="1" t="s">
        <v>11</v>
      </c>
      <c r="D23812" s="2">
        <v>98400</v>
      </c>
      <c r="E23812" t="s">
        <v>35</v>
      </c>
      <c r="F23812" s="1"/>
    </row>
    <row r="23813" spans="1:6">
      <c r="A23813" s="1" t="s">
        <v>16</v>
      </c>
      <c r="B23813" s="1" t="s">
        <v>7</v>
      </c>
      <c r="C23813" s="1" t="s">
        <v>11</v>
      </c>
      <c r="D23813" s="2">
        <v>112105</v>
      </c>
      <c r="E23813" t="s">
        <v>25</v>
      </c>
      <c r="F23813" s="1"/>
    </row>
    <row r="23814" spans="1:6">
      <c r="A23814" s="1" t="s">
        <v>16</v>
      </c>
      <c r="B23814" s="1" t="s">
        <v>7</v>
      </c>
      <c r="C23814" s="1" t="s">
        <v>11</v>
      </c>
      <c r="D23814" s="2">
        <v>171000</v>
      </c>
      <c r="E23814" t="s">
        <v>12</v>
      </c>
      <c r="F23814" s="1"/>
    </row>
    <row r="23815" spans="1:6">
      <c r="A23815" s="1" t="s">
        <v>10</v>
      </c>
      <c r="B23815" s="1" t="s">
        <v>23</v>
      </c>
      <c r="C23815" s="1" t="s">
        <v>11</v>
      </c>
      <c r="D23815" s="1"/>
      <c r="E23815" t="s">
        <v>20</v>
      </c>
      <c r="F23815" s="1"/>
    </row>
    <row r="23816" spans="1:6">
      <c r="A23816" s="1" t="s">
        <v>16</v>
      </c>
      <c r="B23816" s="1" t="s">
        <v>7</v>
      </c>
      <c r="C23816" s="1" t="s">
        <v>11</v>
      </c>
      <c r="D23816" s="1"/>
      <c r="E23816" t="s">
        <v>9</v>
      </c>
      <c r="F23816" s="1"/>
    </row>
    <row r="23817" spans="1:6">
      <c r="A23817" s="1" t="s">
        <v>10</v>
      </c>
      <c r="B23817" s="1" t="s">
        <v>7</v>
      </c>
      <c r="C23817" s="1" t="s">
        <v>11</v>
      </c>
      <c r="D23817" s="2">
        <v>172500</v>
      </c>
      <c r="E23817" t="s">
        <v>15</v>
      </c>
      <c r="F23817" s="1"/>
    </row>
    <row r="23818" spans="1:6">
      <c r="A23818" s="1" t="s">
        <v>22</v>
      </c>
      <c r="B23818" s="1"/>
      <c r="C23818" s="1" t="s">
        <v>11</v>
      </c>
      <c r="D23818" s="1"/>
      <c r="E23818" t="s">
        <v>9</v>
      </c>
      <c r="F23818" s="1"/>
    </row>
    <row r="23819" spans="1:6">
      <c r="A23819" s="1" t="s">
        <v>22</v>
      </c>
      <c r="B23819" s="1" t="s">
        <v>23</v>
      </c>
      <c r="C23819" s="1" t="s">
        <v>11</v>
      </c>
      <c r="D23819" s="1"/>
      <c r="E23819" t="s">
        <v>12</v>
      </c>
      <c r="F23819" s="1"/>
    </row>
    <row r="23820" spans="1:6">
      <c r="A23820" s="1" t="s">
        <v>6</v>
      </c>
      <c r="B23820" s="1" t="s">
        <v>7</v>
      </c>
      <c r="C23820" s="1" t="s">
        <v>11</v>
      </c>
      <c r="D23820" s="2">
        <v>137500</v>
      </c>
      <c r="E23820" t="s">
        <v>20</v>
      </c>
      <c r="F23820" s="1"/>
    </row>
    <row r="23821" spans="1:6">
      <c r="A23821" s="1" t="s">
        <v>22</v>
      </c>
      <c r="B23821" s="1" t="s">
        <v>7</v>
      </c>
      <c r="C23821" s="1" t="s">
        <v>11</v>
      </c>
      <c r="D23821" s="2">
        <v>125000</v>
      </c>
      <c r="E23821" t="s">
        <v>38</v>
      </c>
      <c r="F23821" s="1"/>
    </row>
    <row r="23822" spans="1:6">
      <c r="A23822" s="1" t="s">
        <v>10</v>
      </c>
      <c r="B23822" s="1" t="s">
        <v>7</v>
      </c>
      <c r="C23822" s="1" t="s">
        <v>34</v>
      </c>
      <c r="D23822" s="2">
        <v>147500</v>
      </c>
      <c r="E23822" t="s">
        <v>15</v>
      </c>
      <c r="F23822" s="1"/>
    </row>
    <row r="23823" spans="1:6">
      <c r="A23823" s="1" t="s">
        <v>19</v>
      </c>
      <c r="B23823" s="1" t="s">
        <v>7</v>
      </c>
      <c r="C23823" s="1" t="s">
        <v>8</v>
      </c>
      <c r="D23823" s="2">
        <v>147500</v>
      </c>
      <c r="E23823" t="s">
        <v>15</v>
      </c>
      <c r="F23823" s="1"/>
    </row>
    <row r="23824" spans="1:6">
      <c r="A23824" s="1" t="s">
        <v>22</v>
      </c>
      <c r="B23824" s="1" t="s">
        <v>40</v>
      </c>
      <c r="C23824" s="1" t="s">
        <v>11</v>
      </c>
      <c r="D23824" s="1"/>
      <c r="E23824" t="s">
        <v>12</v>
      </c>
      <c r="F23824" s="1"/>
    </row>
    <row r="23825" spans="1:6">
      <c r="A23825" s="1" t="s">
        <v>16</v>
      </c>
      <c r="B23825" s="1" t="s">
        <v>17</v>
      </c>
      <c r="C23825" s="1" t="s">
        <v>11</v>
      </c>
      <c r="D23825" s="1"/>
      <c r="E23825" t="s">
        <v>18</v>
      </c>
      <c r="F23825" s="1"/>
    </row>
    <row r="23826" spans="1:6">
      <c r="A23826" s="1" t="s">
        <v>45</v>
      </c>
      <c r="B23826" s="1" t="s">
        <v>7</v>
      </c>
      <c r="C23826" s="1" t="s">
        <v>11</v>
      </c>
      <c r="D23826" s="2">
        <v>99800</v>
      </c>
      <c r="E23826" t="s">
        <v>20</v>
      </c>
      <c r="F23826" s="1"/>
    </row>
    <row r="23827" spans="1:6">
      <c r="A23827" s="1" t="s">
        <v>22</v>
      </c>
      <c r="B23827" s="1" t="s">
        <v>7</v>
      </c>
      <c r="C23827" s="1" t="s">
        <v>48</v>
      </c>
      <c r="D23827" s="2">
        <v>71600</v>
      </c>
      <c r="E23827" t="s">
        <v>15</v>
      </c>
      <c r="F23827" s="1"/>
    </row>
    <row r="23828" spans="1:6">
      <c r="A23828" s="1" t="s">
        <v>22</v>
      </c>
      <c r="B23828" s="1" t="s">
        <v>7</v>
      </c>
      <c r="C23828" s="1" t="s">
        <v>11</v>
      </c>
      <c r="D23828" s="2">
        <v>61875</v>
      </c>
      <c r="E23828" t="s">
        <v>35</v>
      </c>
      <c r="F23828" s="1"/>
    </row>
    <row r="23829" spans="1:6">
      <c r="A23829" s="1" t="s">
        <v>16</v>
      </c>
      <c r="B23829" s="1" t="s">
        <v>7</v>
      </c>
      <c r="C23829" s="1" t="s">
        <v>11</v>
      </c>
      <c r="D23829" s="2">
        <v>109500</v>
      </c>
      <c r="E23829" t="s">
        <v>15</v>
      </c>
      <c r="F23829" s="1"/>
    </row>
    <row r="23830" spans="1:6">
      <c r="A23830" s="1" t="s">
        <v>16</v>
      </c>
      <c r="B23830" s="1" t="s">
        <v>7</v>
      </c>
      <c r="C23830" s="1" t="s">
        <v>11</v>
      </c>
      <c r="D23830" s="2">
        <v>281451</v>
      </c>
      <c r="E23830" t="s">
        <v>92</v>
      </c>
      <c r="F23830" s="1"/>
    </row>
    <row r="23831" spans="1:6">
      <c r="A23831" s="1" t="s">
        <v>22</v>
      </c>
      <c r="B23831" s="1" t="s">
        <v>7</v>
      </c>
      <c r="C23831" s="1" t="s">
        <v>11</v>
      </c>
      <c r="D23831" s="2">
        <v>90000</v>
      </c>
      <c r="E23831" t="s">
        <v>24</v>
      </c>
      <c r="F23831" s="1"/>
    </row>
    <row r="23832" spans="1:6">
      <c r="A23832" s="1" t="s">
        <v>22</v>
      </c>
      <c r="B23832" s="1" t="s">
        <v>7</v>
      </c>
      <c r="C23832" s="1" t="s">
        <v>157</v>
      </c>
      <c r="D23832" s="2">
        <v>105650</v>
      </c>
      <c r="E23832" t="s">
        <v>15</v>
      </c>
      <c r="F23832" s="1"/>
    </row>
    <row r="23833" spans="1:6">
      <c r="A23833" s="1" t="s">
        <v>22</v>
      </c>
      <c r="B23833" s="1" t="s">
        <v>197</v>
      </c>
      <c r="C23833" s="1" t="s">
        <v>11</v>
      </c>
      <c r="D23833" s="1"/>
      <c r="E23833" t="s">
        <v>93</v>
      </c>
      <c r="F23833" s="1"/>
    </row>
    <row r="23834" spans="1:6">
      <c r="A23834" s="1" t="s">
        <v>33</v>
      </c>
      <c r="B23834" s="1" t="s">
        <v>7</v>
      </c>
      <c r="C23834" s="1" t="s">
        <v>8</v>
      </c>
      <c r="D23834" s="2">
        <v>93000</v>
      </c>
      <c r="E23834" t="s">
        <v>20</v>
      </c>
      <c r="F23834" s="1"/>
    </row>
    <row r="23835" spans="1:6">
      <c r="A23835" s="1" t="s">
        <v>22</v>
      </c>
      <c r="B23835" s="1" t="s">
        <v>7</v>
      </c>
      <c r="C23835" s="1" t="s">
        <v>11</v>
      </c>
      <c r="D23835" s="2">
        <v>95000</v>
      </c>
      <c r="E23835" t="s">
        <v>93</v>
      </c>
      <c r="F23835" s="1"/>
    </row>
    <row r="23836" spans="1:6">
      <c r="A23836" s="1" t="s">
        <v>22</v>
      </c>
      <c r="B23836" s="1" t="s">
        <v>7</v>
      </c>
      <c r="C23836" s="1" t="s">
        <v>11</v>
      </c>
      <c r="D23836" s="2">
        <v>90000</v>
      </c>
      <c r="E23836" t="s">
        <v>24</v>
      </c>
      <c r="F23836" s="1"/>
    </row>
    <row r="23837" spans="1:6">
      <c r="A23837" s="1" t="s">
        <v>13</v>
      </c>
      <c r="B23837" s="1" t="s">
        <v>40</v>
      </c>
      <c r="C23837" s="1" t="s">
        <v>11</v>
      </c>
      <c r="D23837" s="1"/>
      <c r="E23837" t="s">
        <v>20</v>
      </c>
      <c r="F23837" s="1"/>
    </row>
    <row r="23838" spans="1:6">
      <c r="A23838" s="1" t="s">
        <v>22</v>
      </c>
      <c r="B23838" s="1" t="s">
        <v>23</v>
      </c>
      <c r="C23838" s="1" t="s">
        <v>11</v>
      </c>
      <c r="D23838" s="1"/>
      <c r="E23838" t="s">
        <v>92</v>
      </c>
      <c r="F23838" s="1"/>
    </row>
    <row r="23839" spans="1:6">
      <c r="A23839" s="1" t="s">
        <v>10</v>
      </c>
      <c r="B23839" s="1" t="s">
        <v>7</v>
      </c>
      <c r="C23839" s="1" t="s">
        <v>8</v>
      </c>
      <c r="D23839" s="1"/>
      <c r="E23839" t="s">
        <v>374</v>
      </c>
      <c r="F23839" s="1"/>
    </row>
    <row r="23840" spans="1:6">
      <c r="A23840" s="1" t="s">
        <v>16</v>
      </c>
      <c r="B23840" s="1" t="s">
        <v>7</v>
      </c>
      <c r="C23840" s="1" t="s">
        <v>11</v>
      </c>
      <c r="D23840" s="2">
        <v>110000</v>
      </c>
      <c r="E23840" t="s">
        <v>20</v>
      </c>
      <c r="F23840" s="1"/>
    </row>
    <row r="23841" spans="1:6">
      <c r="A23841" s="1" t="s">
        <v>16</v>
      </c>
      <c r="B23841" s="1" t="s">
        <v>7</v>
      </c>
      <c r="C23841" s="1" t="s">
        <v>11</v>
      </c>
      <c r="D23841" s="2">
        <v>109500</v>
      </c>
      <c r="E23841" t="s">
        <v>81</v>
      </c>
      <c r="F23841" s="1"/>
    </row>
    <row r="23842" spans="1:6">
      <c r="A23842" s="1" t="s">
        <v>6</v>
      </c>
      <c r="B23842" s="1" t="s">
        <v>7</v>
      </c>
      <c r="C23842" s="1" t="s">
        <v>11</v>
      </c>
      <c r="D23842" s="2">
        <v>115000</v>
      </c>
      <c r="E23842" t="s">
        <v>24</v>
      </c>
      <c r="F23842" s="1"/>
    </row>
    <row r="23843" spans="1:6">
      <c r="A23843" s="1" t="s">
        <v>6</v>
      </c>
      <c r="B23843" s="1" t="s">
        <v>7</v>
      </c>
      <c r="C23843" s="1" t="s">
        <v>11</v>
      </c>
      <c r="D23843" s="2">
        <v>302880</v>
      </c>
      <c r="E23843" t="s">
        <v>21</v>
      </c>
      <c r="F23843" s="1"/>
    </row>
    <row r="23844" spans="1:6">
      <c r="A23844" s="1" t="s">
        <v>33</v>
      </c>
      <c r="B23844" s="1" t="s">
        <v>7</v>
      </c>
      <c r="C23844" s="1" t="s">
        <v>11</v>
      </c>
      <c r="D23844" s="1"/>
      <c r="E23844" t="s">
        <v>9</v>
      </c>
      <c r="F23844" s="1"/>
    </row>
    <row r="23845" spans="1:6">
      <c r="A23845" s="1" t="s">
        <v>10</v>
      </c>
      <c r="B23845" s="1" t="s">
        <v>7</v>
      </c>
      <c r="C23845" s="1" t="s">
        <v>11</v>
      </c>
      <c r="D23845" s="2">
        <v>118850</v>
      </c>
      <c r="E23845" t="s">
        <v>15</v>
      </c>
      <c r="F23845" s="1"/>
    </row>
    <row r="23846" spans="1:6">
      <c r="A23846" s="1" t="s">
        <v>16</v>
      </c>
      <c r="B23846" s="1" t="s">
        <v>7</v>
      </c>
      <c r="C23846" s="1" t="s">
        <v>34</v>
      </c>
      <c r="D23846" s="2">
        <v>100000</v>
      </c>
      <c r="E23846" t="s">
        <v>626</v>
      </c>
      <c r="F23846" s="1"/>
    </row>
    <row r="23847" spans="1:6">
      <c r="A23847" s="1" t="s">
        <v>22</v>
      </c>
      <c r="B23847" s="1" t="s">
        <v>7</v>
      </c>
      <c r="C23847" s="1" t="s">
        <v>11</v>
      </c>
      <c r="D23847" s="1"/>
      <c r="E23847" t="s">
        <v>9</v>
      </c>
      <c r="F23847" s="1"/>
    </row>
    <row r="23848" spans="1:6">
      <c r="A23848" s="1" t="s">
        <v>10</v>
      </c>
      <c r="B23848" s="1" t="s">
        <v>7</v>
      </c>
      <c r="C23848" s="1" t="s">
        <v>11</v>
      </c>
      <c r="D23848" s="1"/>
      <c r="E23848" t="s">
        <v>9</v>
      </c>
      <c r="F23848" s="1"/>
    </row>
    <row r="23849" spans="1:6">
      <c r="A23849" s="1" t="s">
        <v>16</v>
      </c>
      <c r="B23849" s="1" t="s">
        <v>7</v>
      </c>
      <c r="C23849" s="1" t="s">
        <v>11</v>
      </c>
      <c r="D23849" s="2">
        <v>46696</v>
      </c>
      <c r="E23849" t="s">
        <v>9</v>
      </c>
      <c r="F23849" s="1"/>
    </row>
    <row r="23850" spans="1:6">
      <c r="A23850" s="1" t="s">
        <v>6</v>
      </c>
      <c r="B23850" s="1" t="s">
        <v>7</v>
      </c>
      <c r="C23850" s="1" t="s">
        <v>48</v>
      </c>
      <c r="D23850" s="2">
        <v>79200</v>
      </c>
      <c r="E23850" t="s">
        <v>15</v>
      </c>
      <c r="F23850" s="1"/>
    </row>
    <row r="23851" spans="1:6">
      <c r="A23851" s="1" t="s">
        <v>22</v>
      </c>
      <c r="B23851" s="1" t="s">
        <v>7</v>
      </c>
      <c r="C23851" s="1" t="s">
        <v>11</v>
      </c>
      <c r="D23851" s="1"/>
      <c r="E23851" t="s">
        <v>627</v>
      </c>
      <c r="F23851" s="1"/>
    </row>
    <row r="23852" spans="1:6">
      <c r="A23852" s="1" t="s">
        <v>22</v>
      </c>
      <c r="B23852" s="1" t="s">
        <v>7</v>
      </c>
      <c r="C23852" s="1" t="s">
        <v>11</v>
      </c>
      <c r="D23852" s="2">
        <v>125000</v>
      </c>
      <c r="E23852" t="s">
        <v>24</v>
      </c>
      <c r="F23852" s="1"/>
    </row>
    <row r="23853" spans="1:6">
      <c r="A23853" s="1" t="s">
        <v>16</v>
      </c>
      <c r="B23853" s="1" t="s">
        <v>40</v>
      </c>
      <c r="C23853" s="1" t="s">
        <v>8</v>
      </c>
      <c r="D23853" s="1"/>
      <c r="E23853" t="s">
        <v>41</v>
      </c>
      <c r="F23853" s="1"/>
    </row>
    <row r="23854" spans="1:6">
      <c r="A23854" s="1" t="s">
        <v>10</v>
      </c>
      <c r="B23854" s="1" t="s">
        <v>7</v>
      </c>
      <c r="C23854" s="1" t="s">
        <v>11</v>
      </c>
      <c r="D23854" s="1"/>
      <c r="E23854" t="s">
        <v>18</v>
      </c>
      <c r="F23854" s="1"/>
    </row>
    <row r="23855" spans="1:6">
      <c r="A23855" s="1" t="s">
        <v>16</v>
      </c>
      <c r="B23855" s="1" t="s">
        <v>7</v>
      </c>
      <c r="C23855" s="1" t="s">
        <v>8</v>
      </c>
      <c r="D23855" s="2">
        <v>215000</v>
      </c>
      <c r="E23855" t="s">
        <v>15</v>
      </c>
      <c r="F23855" s="1"/>
    </row>
    <row r="23856" spans="1:6">
      <c r="A23856" s="1" t="s">
        <v>16</v>
      </c>
      <c r="B23856" s="1" t="s">
        <v>7</v>
      </c>
      <c r="C23856" s="1" t="s">
        <v>11</v>
      </c>
      <c r="D23856" s="1"/>
      <c r="E23856" t="s">
        <v>628</v>
      </c>
      <c r="F23856" s="1"/>
    </row>
    <row r="23857" spans="1:6">
      <c r="A23857" s="1" t="s">
        <v>6</v>
      </c>
      <c r="B23857" s="1" t="s">
        <v>7</v>
      </c>
      <c r="C23857" s="1" t="s">
        <v>11</v>
      </c>
      <c r="D23857" s="2">
        <v>165450</v>
      </c>
      <c r="E23857" t="s">
        <v>127</v>
      </c>
      <c r="F23857" s="1"/>
    </row>
    <row r="23858" spans="1:6">
      <c r="A23858" s="1" t="s">
        <v>13</v>
      </c>
      <c r="B23858" s="1" t="s">
        <v>7</v>
      </c>
      <c r="C23858" s="1" t="s">
        <v>11</v>
      </c>
      <c r="D23858" s="2">
        <v>80903</v>
      </c>
      <c r="E23858" t="s">
        <v>12</v>
      </c>
      <c r="F23858" s="1"/>
    </row>
    <row r="23859" spans="1:6">
      <c r="A23859" s="1" t="s">
        <v>22</v>
      </c>
      <c r="B23859" s="1" t="s">
        <v>7</v>
      </c>
      <c r="C23859" s="1" t="s">
        <v>11</v>
      </c>
      <c r="D23859" s="1"/>
      <c r="E23859" t="s">
        <v>518</v>
      </c>
      <c r="F23859" s="1"/>
    </row>
    <row r="23860" spans="1:6">
      <c r="A23860" s="1" t="s">
        <v>22</v>
      </c>
      <c r="B23860" s="1" t="s">
        <v>7</v>
      </c>
      <c r="C23860" s="1" t="s">
        <v>11</v>
      </c>
      <c r="D23860" s="2">
        <v>90000</v>
      </c>
      <c r="E23860" t="s">
        <v>24</v>
      </c>
      <c r="F23860" s="1"/>
    </row>
    <row r="23861" spans="1:6">
      <c r="A23861" s="1" t="s">
        <v>10</v>
      </c>
      <c r="B23861" s="1" t="s">
        <v>7</v>
      </c>
      <c r="C23861" s="1" t="s">
        <v>11</v>
      </c>
      <c r="D23861" s="2">
        <v>62500</v>
      </c>
      <c r="E23861" t="s">
        <v>12</v>
      </c>
      <c r="F23861" s="1"/>
    </row>
    <row r="23862" spans="1:6">
      <c r="A23862" s="1" t="s">
        <v>10</v>
      </c>
      <c r="B23862" s="1" t="s">
        <v>7</v>
      </c>
      <c r="C23862" s="1" t="s">
        <v>11</v>
      </c>
      <c r="D23862" s="2">
        <v>143000</v>
      </c>
      <c r="E23862" t="s">
        <v>206</v>
      </c>
      <c r="F23862" s="1"/>
    </row>
    <row r="23863" spans="1:6">
      <c r="A23863" s="1" t="s">
        <v>45</v>
      </c>
      <c r="B23863" s="1" t="s">
        <v>7</v>
      </c>
      <c r="C23863" s="1" t="s">
        <v>11</v>
      </c>
      <c r="D23863" s="2">
        <v>167755</v>
      </c>
      <c r="E23863" t="s">
        <v>63</v>
      </c>
      <c r="F23863" s="1"/>
    </row>
    <row r="23864" spans="1:6">
      <c r="A23864" s="1" t="s">
        <v>10</v>
      </c>
      <c r="B23864" s="1" t="s">
        <v>7</v>
      </c>
      <c r="C23864" s="1" t="s">
        <v>8</v>
      </c>
      <c r="D23864" s="2">
        <v>125000</v>
      </c>
      <c r="E23864" t="s">
        <v>12</v>
      </c>
      <c r="F23864" s="1"/>
    </row>
    <row r="23865" spans="1:6">
      <c r="A23865" s="1" t="s">
        <v>13</v>
      </c>
      <c r="B23865" s="1" t="s">
        <v>7</v>
      </c>
      <c r="C23865" s="1" t="s">
        <v>250</v>
      </c>
      <c r="D23865" s="2">
        <v>98500</v>
      </c>
      <c r="E23865" t="s">
        <v>15</v>
      </c>
      <c r="F23865" s="1"/>
    </row>
    <row r="23866" spans="1:6">
      <c r="A23866" s="1" t="s">
        <v>16</v>
      </c>
      <c r="B23866" s="1" t="s">
        <v>7</v>
      </c>
      <c r="C23866" s="1" t="s">
        <v>11</v>
      </c>
      <c r="D23866" s="2">
        <v>186500</v>
      </c>
      <c r="E23866" t="s">
        <v>24</v>
      </c>
      <c r="F23866" s="1"/>
    </row>
    <row r="23867" spans="1:6">
      <c r="A23867" s="1" t="s">
        <v>22</v>
      </c>
      <c r="B23867" s="1" t="s">
        <v>7</v>
      </c>
      <c r="C23867" s="1" t="s">
        <v>11</v>
      </c>
      <c r="D23867" s="1"/>
      <c r="E23867" t="s">
        <v>9</v>
      </c>
      <c r="F23867" s="1"/>
    </row>
    <row r="23868" spans="1:6">
      <c r="A23868" s="1" t="s">
        <v>14</v>
      </c>
      <c r="B23868" s="1" t="s">
        <v>7</v>
      </c>
      <c r="C23868" s="1" t="s">
        <v>44</v>
      </c>
      <c r="D23868" s="2">
        <v>89100</v>
      </c>
      <c r="E23868" t="s">
        <v>15</v>
      </c>
      <c r="F23868" s="1"/>
    </row>
    <row r="23869" spans="1:6">
      <c r="A23869" s="1" t="s">
        <v>13</v>
      </c>
      <c r="B23869" s="1" t="s">
        <v>7</v>
      </c>
      <c r="C23869" s="1" t="s">
        <v>11</v>
      </c>
      <c r="D23869" s="2">
        <v>127500</v>
      </c>
      <c r="E23869" t="s">
        <v>12</v>
      </c>
      <c r="F23869" s="1"/>
    </row>
    <row r="23870" spans="1:6">
      <c r="A23870" s="1" t="s">
        <v>6</v>
      </c>
      <c r="B23870" s="1" t="s">
        <v>7</v>
      </c>
      <c r="C23870" s="1" t="s">
        <v>11</v>
      </c>
      <c r="D23870" s="2">
        <v>115000</v>
      </c>
      <c r="E23870" t="s">
        <v>24</v>
      </c>
      <c r="F23870" s="1"/>
    </row>
    <row r="23871" spans="1:6">
      <c r="A23871" s="1" t="s">
        <v>16</v>
      </c>
      <c r="B23871" s="1" t="s">
        <v>7</v>
      </c>
      <c r="C23871" s="1" t="s">
        <v>11</v>
      </c>
      <c r="D23871" s="1"/>
      <c r="E23871" t="s">
        <v>116</v>
      </c>
      <c r="F23871" s="1"/>
    </row>
    <row r="23872" spans="1:6">
      <c r="A23872" s="1" t="s">
        <v>22</v>
      </c>
      <c r="B23872" s="1" t="s">
        <v>17</v>
      </c>
      <c r="C23872" s="1" t="s">
        <v>11</v>
      </c>
      <c r="D23872" s="1"/>
      <c r="E23872" t="s">
        <v>18</v>
      </c>
      <c r="F23872" s="1"/>
    </row>
    <row r="23873" spans="1:6">
      <c r="A23873" s="1" t="s">
        <v>10</v>
      </c>
      <c r="B23873" s="1" t="s">
        <v>23</v>
      </c>
      <c r="C23873" s="1" t="s">
        <v>11</v>
      </c>
      <c r="D23873" s="1"/>
      <c r="E23873" t="s">
        <v>32</v>
      </c>
      <c r="F23873" s="1"/>
    </row>
    <row r="23874" spans="1:6">
      <c r="A23874" s="1" t="s">
        <v>22</v>
      </c>
      <c r="B23874" s="1" t="s">
        <v>7</v>
      </c>
      <c r="C23874" s="1" t="s">
        <v>11</v>
      </c>
      <c r="D23874" s="2">
        <v>70000</v>
      </c>
      <c r="E23874" t="s">
        <v>32</v>
      </c>
      <c r="F23874" s="1"/>
    </row>
    <row r="23875" spans="1:6">
      <c r="A23875" s="1" t="s">
        <v>10</v>
      </c>
      <c r="B23875" s="1" t="s">
        <v>23</v>
      </c>
      <c r="C23875" s="1" t="s">
        <v>11</v>
      </c>
      <c r="D23875" s="1"/>
      <c r="E23875" t="s">
        <v>42</v>
      </c>
      <c r="F23875" s="1"/>
    </row>
    <row r="23876" spans="1:6">
      <c r="A23876" s="1" t="s">
        <v>16</v>
      </c>
      <c r="B23876" s="1" t="s">
        <v>7</v>
      </c>
      <c r="C23876" s="1" t="s">
        <v>11</v>
      </c>
      <c r="D23876" s="2">
        <v>128816</v>
      </c>
      <c r="E23876" t="s">
        <v>25</v>
      </c>
      <c r="F23876" s="1"/>
    </row>
    <row r="23877" spans="1:6">
      <c r="A23877" s="1" t="s">
        <v>13</v>
      </c>
      <c r="B23877" s="1" t="s">
        <v>7</v>
      </c>
      <c r="C23877" s="1" t="s">
        <v>11</v>
      </c>
      <c r="D23877" s="2">
        <v>90000</v>
      </c>
      <c r="E23877" t="s">
        <v>24</v>
      </c>
      <c r="F23877" s="1"/>
    </row>
    <row r="23878" spans="1:6">
      <c r="A23878" s="1" t="s">
        <v>22</v>
      </c>
      <c r="B23878" s="1" t="s">
        <v>7</v>
      </c>
      <c r="C23878" s="1" t="s">
        <v>77</v>
      </c>
      <c r="D23878" s="2">
        <v>71000</v>
      </c>
      <c r="E23878" t="s">
        <v>15</v>
      </c>
      <c r="F23878" s="1"/>
    </row>
    <row r="23879" spans="1:6">
      <c r="A23879" s="1" t="s">
        <v>22</v>
      </c>
      <c r="B23879" s="1" t="s">
        <v>7</v>
      </c>
      <c r="C23879" s="1" t="s">
        <v>8</v>
      </c>
      <c r="D23879" s="2">
        <v>75000</v>
      </c>
      <c r="E23879" t="s">
        <v>20</v>
      </c>
      <c r="F23879" s="1"/>
    </row>
    <row r="23880" spans="1:6">
      <c r="A23880" s="1" t="s">
        <v>22</v>
      </c>
      <c r="B23880" s="1" t="s">
        <v>7</v>
      </c>
      <c r="C23880" s="1" t="s">
        <v>11</v>
      </c>
      <c r="D23880" s="2">
        <v>150000</v>
      </c>
      <c r="E23880" t="s">
        <v>20</v>
      </c>
      <c r="F23880" s="1"/>
    </row>
    <row r="23881" spans="1:6">
      <c r="A23881" s="1" t="s">
        <v>22</v>
      </c>
      <c r="B23881" s="1" t="s">
        <v>23</v>
      </c>
      <c r="C23881" s="1" t="s">
        <v>11</v>
      </c>
      <c r="D23881" s="1"/>
      <c r="E23881" t="s">
        <v>32</v>
      </c>
      <c r="F23881" s="1"/>
    </row>
    <row r="23882" spans="1:6">
      <c r="A23882" s="1" t="s">
        <v>22</v>
      </c>
      <c r="B23882" s="1" t="s">
        <v>7</v>
      </c>
      <c r="C23882" s="1" t="s">
        <v>11</v>
      </c>
      <c r="D23882" s="2">
        <v>60000</v>
      </c>
      <c r="E23882" t="s">
        <v>20</v>
      </c>
      <c r="F23882" s="1"/>
    </row>
    <row r="23883" spans="1:6">
      <c r="A23883" s="1" t="s">
        <v>22</v>
      </c>
      <c r="B23883" s="1" t="s">
        <v>7</v>
      </c>
      <c r="C23883" s="1" t="s">
        <v>11</v>
      </c>
      <c r="D23883" s="1"/>
      <c r="E23883" t="s">
        <v>354</v>
      </c>
      <c r="F23883" s="1"/>
    </row>
    <row r="23884" spans="1:6">
      <c r="A23884" s="1" t="s">
        <v>16</v>
      </c>
      <c r="B23884" s="1" t="s">
        <v>7</v>
      </c>
      <c r="C23884" s="1" t="s">
        <v>11</v>
      </c>
      <c r="D23884" s="2">
        <v>152222</v>
      </c>
      <c r="E23884" t="s">
        <v>25</v>
      </c>
      <c r="F23884" s="1"/>
    </row>
    <row r="23885" spans="1:6">
      <c r="A23885" s="1" t="s">
        <v>16</v>
      </c>
      <c r="B23885" s="1" t="s">
        <v>7</v>
      </c>
      <c r="C23885" s="1" t="s">
        <v>11</v>
      </c>
      <c r="D23885" s="2">
        <v>100000</v>
      </c>
      <c r="E23885" t="s">
        <v>49</v>
      </c>
      <c r="F23885" s="1"/>
    </row>
    <row r="23886" spans="1:6">
      <c r="A23886" s="1" t="s">
        <v>45</v>
      </c>
      <c r="B23886" s="1" t="s">
        <v>197</v>
      </c>
      <c r="C23886" s="1" t="s">
        <v>11</v>
      </c>
      <c r="D23886" s="1"/>
      <c r="E23886" t="s">
        <v>9</v>
      </c>
      <c r="F23886" s="1"/>
    </row>
    <row r="23887" spans="1:6">
      <c r="A23887" s="1" t="s">
        <v>16</v>
      </c>
      <c r="B23887" s="1" t="s">
        <v>7</v>
      </c>
      <c r="C23887" s="1" t="s">
        <v>11</v>
      </c>
      <c r="D23887" s="2">
        <v>158858</v>
      </c>
      <c r="E23887" t="s">
        <v>20</v>
      </c>
      <c r="F23887" s="1"/>
    </row>
    <row r="23888" spans="1:6">
      <c r="A23888" s="1" t="s">
        <v>22</v>
      </c>
      <c r="B23888" s="1" t="s">
        <v>7</v>
      </c>
      <c r="C23888" s="1" t="s">
        <v>11</v>
      </c>
      <c r="D23888" s="2">
        <v>48000</v>
      </c>
      <c r="E23888" t="s">
        <v>20</v>
      </c>
      <c r="F23888" s="1"/>
    </row>
    <row r="23889" spans="1:6">
      <c r="A23889" s="1" t="s">
        <v>16</v>
      </c>
      <c r="B23889" s="1" t="s">
        <v>7</v>
      </c>
      <c r="C23889" s="1" t="s">
        <v>119</v>
      </c>
      <c r="D23889" s="2">
        <v>157500</v>
      </c>
      <c r="E23889" t="s">
        <v>15</v>
      </c>
      <c r="F23889" s="1"/>
    </row>
    <row r="23890" spans="1:6">
      <c r="A23890" s="1" t="s">
        <v>45</v>
      </c>
      <c r="B23890" s="1" t="s">
        <v>7</v>
      </c>
      <c r="C23890" s="1" t="s">
        <v>11</v>
      </c>
      <c r="D23890" s="1"/>
      <c r="E23890" t="s">
        <v>9</v>
      </c>
      <c r="F23890" s="1"/>
    </row>
    <row r="23891" spans="1:6">
      <c r="A23891" s="1" t="s">
        <v>22</v>
      </c>
      <c r="B23891" s="1" t="s">
        <v>7</v>
      </c>
      <c r="C23891" s="1" t="s">
        <v>11</v>
      </c>
      <c r="D23891" s="1"/>
      <c r="E23891" t="s">
        <v>12</v>
      </c>
      <c r="F23891" s="1"/>
    </row>
    <row r="23892" spans="1:6">
      <c r="A23892" s="1" t="s">
        <v>33</v>
      </c>
      <c r="B23892" s="1" t="s">
        <v>7</v>
      </c>
      <c r="C23892" s="1" t="s">
        <v>82</v>
      </c>
      <c r="D23892" s="1"/>
      <c r="E23892" t="s">
        <v>248</v>
      </c>
      <c r="F23892" s="1"/>
    </row>
    <row r="23893" spans="1:6">
      <c r="A23893" s="1" t="s">
        <v>16</v>
      </c>
      <c r="B23893" s="1" t="s">
        <v>7</v>
      </c>
      <c r="C23893" s="1" t="s">
        <v>11</v>
      </c>
      <c r="D23893" s="2">
        <v>90000</v>
      </c>
      <c r="E23893" t="s">
        <v>24</v>
      </c>
      <c r="F23893" s="1"/>
    </row>
    <row r="23894" spans="1:6">
      <c r="A23894" s="1" t="s">
        <v>22</v>
      </c>
      <c r="B23894" s="1" t="s">
        <v>23</v>
      </c>
      <c r="C23894" s="1" t="s">
        <v>11</v>
      </c>
      <c r="D23894" s="1"/>
      <c r="E23894" t="s">
        <v>12</v>
      </c>
      <c r="F23894" s="1"/>
    </row>
    <row r="23895" spans="1:6">
      <c r="A23895" s="1" t="s">
        <v>22</v>
      </c>
      <c r="B23895" s="1" t="s">
        <v>7</v>
      </c>
      <c r="C23895" s="1" t="s">
        <v>230</v>
      </c>
      <c r="D23895" s="2">
        <v>79200</v>
      </c>
      <c r="E23895" t="s">
        <v>15</v>
      </c>
      <c r="F23895" s="1"/>
    </row>
    <row r="23896" spans="1:6">
      <c r="A23896" s="1" t="s">
        <v>10</v>
      </c>
      <c r="B23896" s="1" t="s">
        <v>7</v>
      </c>
      <c r="C23896" s="1" t="s">
        <v>77</v>
      </c>
      <c r="D23896" s="2">
        <v>139216</v>
      </c>
      <c r="E23896" t="s">
        <v>15</v>
      </c>
      <c r="F23896" s="1"/>
    </row>
    <row r="23897" spans="1:6">
      <c r="A23897" s="1" t="s">
        <v>22</v>
      </c>
      <c r="B23897" s="1" t="s">
        <v>36</v>
      </c>
      <c r="C23897" s="1" t="s">
        <v>11</v>
      </c>
      <c r="D23897" s="1"/>
      <c r="E23897" t="s">
        <v>12</v>
      </c>
      <c r="F23897" s="1"/>
    </row>
    <row r="23898" spans="1:6">
      <c r="A23898" s="1" t="s">
        <v>19</v>
      </c>
      <c r="B23898" s="1" t="s">
        <v>7</v>
      </c>
      <c r="C23898" s="1" t="s">
        <v>8</v>
      </c>
      <c r="D23898" s="2">
        <v>150000</v>
      </c>
      <c r="E23898" t="s">
        <v>24</v>
      </c>
      <c r="F23898" s="1"/>
    </row>
    <row r="23899" spans="1:6">
      <c r="A23899" s="1" t="s">
        <v>22</v>
      </c>
      <c r="B23899" s="1" t="s">
        <v>7</v>
      </c>
      <c r="C23899" s="1" t="s">
        <v>11</v>
      </c>
      <c r="D23899" s="2">
        <v>81195</v>
      </c>
      <c r="E23899" t="s">
        <v>12</v>
      </c>
      <c r="F23899" s="1"/>
    </row>
    <row r="23900" spans="1:6">
      <c r="A23900" s="1" t="s">
        <v>6</v>
      </c>
      <c r="B23900" s="1" t="s">
        <v>7</v>
      </c>
      <c r="C23900" s="1" t="s">
        <v>11</v>
      </c>
      <c r="D23900" s="2">
        <v>201669</v>
      </c>
      <c r="E23900" t="s">
        <v>98</v>
      </c>
      <c r="F23900" s="1"/>
    </row>
    <row r="23901" spans="1:6">
      <c r="A23901" s="1" t="s">
        <v>10</v>
      </c>
      <c r="B23901" s="1" t="s">
        <v>7</v>
      </c>
      <c r="C23901" s="1" t="s">
        <v>11</v>
      </c>
      <c r="D23901" s="2">
        <v>58300</v>
      </c>
      <c r="E23901" t="s">
        <v>32</v>
      </c>
      <c r="F23901" s="1"/>
    </row>
    <row r="23902" spans="1:6">
      <c r="A23902" s="1" t="s">
        <v>22</v>
      </c>
      <c r="B23902" s="1" t="s">
        <v>40</v>
      </c>
      <c r="C23902" s="1" t="s">
        <v>11</v>
      </c>
      <c r="D23902" s="1"/>
      <c r="E23902" t="s">
        <v>20</v>
      </c>
      <c r="F23902" s="1"/>
    </row>
    <row r="23903" spans="1:6">
      <c r="A23903" s="1" t="s">
        <v>16</v>
      </c>
      <c r="B23903" s="1" t="s">
        <v>7</v>
      </c>
      <c r="C23903" s="1" t="s">
        <v>11</v>
      </c>
      <c r="D23903" s="2">
        <v>126550</v>
      </c>
      <c r="E23903" t="s">
        <v>24</v>
      </c>
      <c r="F23903" s="1"/>
    </row>
    <row r="23904" spans="1:6">
      <c r="A23904" s="1" t="s">
        <v>22</v>
      </c>
      <c r="B23904" s="1" t="s">
        <v>7</v>
      </c>
      <c r="C23904" s="1" t="s">
        <v>11</v>
      </c>
      <c r="D23904" s="2">
        <v>84500</v>
      </c>
      <c r="E23904" t="s">
        <v>38</v>
      </c>
      <c r="F23904" s="1"/>
    </row>
    <row r="23905" spans="1:6">
      <c r="A23905" s="1" t="s">
        <v>6</v>
      </c>
      <c r="B23905" s="1" t="s">
        <v>23</v>
      </c>
      <c r="C23905" s="1" t="s">
        <v>11</v>
      </c>
      <c r="D23905" s="1"/>
      <c r="E23905" t="s">
        <v>93</v>
      </c>
      <c r="F23905" s="1"/>
    </row>
    <row r="23906" spans="1:6">
      <c r="A23906" s="1" t="s">
        <v>10</v>
      </c>
      <c r="B23906" s="1" t="s">
        <v>7</v>
      </c>
      <c r="C23906" s="1" t="s">
        <v>11</v>
      </c>
      <c r="D23906" s="2">
        <v>80000</v>
      </c>
      <c r="E23906" t="s">
        <v>20</v>
      </c>
      <c r="F23906" s="1"/>
    </row>
    <row r="23907" spans="1:6">
      <c r="A23907" s="1" t="s">
        <v>16</v>
      </c>
      <c r="B23907" s="1" t="s">
        <v>17</v>
      </c>
      <c r="C23907" s="1" t="s">
        <v>11</v>
      </c>
      <c r="D23907" s="1"/>
      <c r="E23907" t="s">
        <v>18</v>
      </c>
      <c r="F23907" s="1"/>
    </row>
    <row r="23908" spans="1:6">
      <c r="A23908" s="1" t="s">
        <v>22</v>
      </c>
      <c r="B23908" s="1" t="s">
        <v>7</v>
      </c>
      <c r="C23908" s="1" t="s">
        <v>11</v>
      </c>
      <c r="D23908" s="1"/>
      <c r="E23908" t="s">
        <v>42</v>
      </c>
      <c r="F23908" s="1"/>
    </row>
    <row r="23909" spans="1:6">
      <c r="A23909" s="1" t="s">
        <v>10</v>
      </c>
      <c r="B23909" s="1" t="s">
        <v>7</v>
      </c>
      <c r="C23909" s="1" t="s">
        <v>28</v>
      </c>
      <c r="D23909" s="2">
        <v>134241</v>
      </c>
      <c r="E23909" t="s">
        <v>15</v>
      </c>
      <c r="F23909" s="1"/>
    </row>
    <row r="23910" spans="1:6">
      <c r="A23910" s="1" t="s">
        <v>6</v>
      </c>
      <c r="B23910" s="1" t="s">
        <v>7</v>
      </c>
      <c r="C23910" s="1" t="s">
        <v>11</v>
      </c>
      <c r="D23910" s="2">
        <v>115000</v>
      </c>
      <c r="E23910" t="s">
        <v>24</v>
      </c>
      <c r="F23910" s="1"/>
    </row>
    <row r="23911" spans="1:6">
      <c r="A23911" s="1" t="s">
        <v>14</v>
      </c>
      <c r="B23911" s="1" t="s">
        <v>7</v>
      </c>
      <c r="C23911" s="1" t="s">
        <v>8</v>
      </c>
      <c r="D23911" s="2">
        <v>165000</v>
      </c>
      <c r="E23911" t="s">
        <v>20</v>
      </c>
      <c r="F23911" s="1"/>
    </row>
    <row r="23912" spans="1:6">
      <c r="A23912" s="1" t="s">
        <v>22</v>
      </c>
      <c r="B23912" s="1" t="s">
        <v>7</v>
      </c>
      <c r="C23912" s="1" t="s">
        <v>11</v>
      </c>
      <c r="D23912" s="2">
        <v>76748</v>
      </c>
      <c r="E23912" t="s">
        <v>20</v>
      </c>
      <c r="F23912" s="1"/>
    </row>
    <row r="23913" spans="1:6">
      <c r="A23913" s="1" t="s">
        <v>19</v>
      </c>
      <c r="B23913" s="1" t="s">
        <v>7</v>
      </c>
      <c r="C23913" s="1" t="s">
        <v>11</v>
      </c>
      <c r="D23913" s="2">
        <v>180500</v>
      </c>
      <c r="E23913" t="s">
        <v>24</v>
      </c>
      <c r="F23913" s="1"/>
    </row>
    <row r="23914" spans="1:6">
      <c r="A23914" s="1" t="s">
        <v>16</v>
      </c>
      <c r="B23914" s="1" t="s">
        <v>7</v>
      </c>
      <c r="C23914" s="1" t="s">
        <v>68</v>
      </c>
      <c r="D23914" s="2">
        <v>170575</v>
      </c>
      <c r="E23914" t="s">
        <v>15</v>
      </c>
      <c r="F23914" s="1"/>
    </row>
    <row r="23915" spans="1:6">
      <c r="A23915" s="1" t="s">
        <v>10</v>
      </c>
      <c r="B23915" s="1" t="s">
        <v>23</v>
      </c>
      <c r="C23915" s="1" t="s">
        <v>11</v>
      </c>
      <c r="D23915" s="1"/>
      <c r="E23915" t="s">
        <v>20</v>
      </c>
      <c r="F23915" s="1"/>
    </row>
    <row r="23916" spans="1:6">
      <c r="A23916" s="1" t="s">
        <v>22</v>
      </c>
      <c r="B23916" s="1" t="s">
        <v>7</v>
      </c>
      <c r="C23916" s="1" t="s">
        <v>11</v>
      </c>
      <c r="D23916" s="2">
        <v>67500</v>
      </c>
      <c r="E23916" t="s">
        <v>49</v>
      </c>
      <c r="F23916" s="1"/>
    </row>
    <row r="23917" spans="1:6">
      <c r="A23917" s="1" t="s">
        <v>6</v>
      </c>
      <c r="B23917" s="1" t="s">
        <v>7</v>
      </c>
      <c r="C23917" s="1" t="s">
        <v>76</v>
      </c>
      <c r="D23917" s="2">
        <v>147500</v>
      </c>
      <c r="E23917" t="s">
        <v>15</v>
      </c>
      <c r="F23917" s="1"/>
    </row>
    <row r="23918" spans="1:6">
      <c r="A23918" s="1" t="s">
        <v>16</v>
      </c>
      <c r="B23918" s="1" t="s">
        <v>7</v>
      </c>
      <c r="C23918" s="1" t="s">
        <v>11</v>
      </c>
      <c r="D23918" s="2">
        <v>170000</v>
      </c>
      <c r="E23918" t="s">
        <v>20</v>
      </c>
      <c r="F23918" s="1"/>
    </row>
    <row r="23919" spans="1:6">
      <c r="A23919" s="1" t="s">
        <v>16</v>
      </c>
      <c r="B23919" s="1" t="s">
        <v>7</v>
      </c>
      <c r="C23919" s="1" t="s">
        <v>11</v>
      </c>
      <c r="D23919" s="1"/>
      <c r="E23919" t="s">
        <v>18</v>
      </c>
      <c r="F23919" s="1"/>
    </row>
    <row r="23920" spans="1:6">
      <c r="A23920" s="1" t="s">
        <v>16</v>
      </c>
      <c r="B23920" s="1" t="s">
        <v>7</v>
      </c>
      <c r="C23920" s="1" t="s">
        <v>8</v>
      </c>
      <c r="D23920" s="2">
        <v>105000</v>
      </c>
      <c r="E23920" t="s">
        <v>20</v>
      </c>
      <c r="F23920" s="1"/>
    </row>
    <row r="23921" spans="1:6">
      <c r="A23921" s="1" t="s">
        <v>22</v>
      </c>
      <c r="B23921" s="1" t="s">
        <v>7</v>
      </c>
      <c r="C23921" s="1" t="s">
        <v>11</v>
      </c>
      <c r="D23921" s="2">
        <v>87000</v>
      </c>
      <c r="E23921" t="s">
        <v>38</v>
      </c>
      <c r="F23921" s="1"/>
    </row>
    <row r="23922" spans="1:6">
      <c r="A23922" s="1" t="s">
        <v>16</v>
      </c>
      <c r="B23922" s="1" t="s">
        <v>7</v>
      </c>
      <c r="C23922" s="1" t="s">
        <v>11</v>
      </c>
      <c r="D23922" s="2">
        <v>166500</v>
      </c>
      <c r="E23922" t="s">
        <v>50</v>
      </c>
      <c r="F23922" s="1"/>
    </row>
    <row r="23923" spans="1:6">
      <c r="A23923" s="1" t="s">
        <v>14</v>
      </c>
      <c r="B23923" s="1" t="s">
        <v>7</v>
      </c>
      <c r="C23923" s="1" t="s">
        <v>164</v>
      </c>
      <c r="D23923" s="2">
        <v>50400</v>
      </c>
      <c r="E23923" t="s">
        <v>15</v>
      </c>
      <c r="F23923" s="1"/>
    </row>
    <row r="23924" spans="1:6">
      <c r="A23924" s="1" t="s">
        <v>45</v>
      </c>
      <c r="B23924" s="1" t="s">
        <v>7</v>
      </c>
      <c r="C23924" s="1" t="s">
        <v>11</v>
      </c>
      <c r="D23924" s="2">
        <v>114000</v>
      </c>
      <c r="E23924" t="s">
        <v>20</v>
      </c>
      <c r="F23924" s="1"/>
    </row>
    <row r="23925" spans="1:6">
      <c r="A23925" s="1" t="s">
        <v>22</v>
      </c>
      <c r="B23925" s="1" t="s">
        <v>7</v>
      </c>
      <c r="C23925" s="1" t="s">
        <v>107</v>
      </c>
      <c r="D23925" s="2">
        <v>56700</v>
      </c>
      <c r="E23925" t="s">
        <v>15</v>
      </c>
      <c r="F23925" s="1"/>
    </row>
    <row r="23926" spans="1:6">
      <c r="A23926" s="1" t="s">
        <v>13</v>
      </c>
      <c r="B23926" s="1" t="s">
        <v>7</v>
      </c>
      <c r="C23926" s="1" t="s">
        <v>11</v>
      </c>
      <c r="D23926" s="2">
        <v>114500</v>
      </c>
      <c r="E23926" t="s">
        <v>98</v>
      </c>
      <c r="F23926" s="1"/>
    </row>
    <row r="23927" spans="1:6">
      <c r="A23927" s="1" t="s">
        <v>6</v>
      </c>
      <c r="B23927" s="1" t="s">
        <v>7</v>
      </c>
      <c r="C23927" s="1" t="s">
        <v>11</v>
      </c>
      <c r="D23927" s="2">
        <v>155500</v>
      </c>
      <c r="E23927" t="s">
        <v>81</v>
      </c>
      <c r="F23927" s="1"/>
    </row>
    <row r="23928" spans="1:6">
      <c r="A23928" s="1" t="s">
        <v>6</v>
      </c>
      <c r="B23928" s="1" t="s">
        <v>7</v>
      </c>
      <c r="C23928" s="1" t="s">
        <v>11</v>
      </c>
      <c r="D23928" s="2">
        <v>160000</v>
      </c>
      <c r="E23928" t="s">
        <v>12</v>
      </c>
      <c r="F23928" s="1"/>
    </row>
    <row r="23929" spans="1:6">
      <c r="A23929" s="1" t="s">
        <v>10</v>
      </c>
      <c r="B23929" s="1" t="s">
        <v>23</v>
      </c>
      <c r="C23929" s="1" t="s">
        <v>11</v>
      </c>
      <c r="D23929" s="1"/>
      <c r="E23929" t="s">
        <v>42</v>
      </c>
      <c r="F23929" s="1"/>
    </row>
    <row r="23930" spans="1:6">
      <c r="A23930" s="1" t="s">
        <v>22</v>
      </c>
      <c r="B23930" s="1" t="s">
        <v>7</v>
      </c>
      <c r="C23930" s="1" t="s">
        <v>11</v>
      </c>
      <c r="D23930" s="2">
        <v>85000</v>
      </c>
      <c r="E23930" t="s">
        <v>49</v>
      </c>
      <c r="F23930" s="1"/>
    </row>
    <row r="23931" spans="1:6">
      <c r="A23931" s="1" t="s">
        <v>6</v>
      </c>
      <c r="B23931" s="1" t="s">
        <v>7</v>
      </c>
      <c r="C23931" s="1" t="s">
        <v>8</v>
      </c>
      <c r="D23931" s="1"/>
      <c r="E23931" t="s">
        <v>18</v>
      </c>
      <c r="F23931" s="1"/>
    </row>
    <row r="23932" spans="1:6">
      <c r="A23932" s="1" t="s">
        <v>13</v>
      </c>
      <c r="B23932" s="1" t="s">
        <v>7</v>
      </c>
      <c r="C23932" s="1" t="s">
        <v>11</v>
      </c>
      <c r="D23932" s="2">
        <v>158500</v>
      </c>
      <c r="E23932" t="s">
        <v>15</v>
      </c>
      <c r="F23932" s="1"/>
    </row>
    <row r="23933" spans="1:6">
      <c r="A23933" s="1" t="s">
        <v>22</v>
      </c>
      <c r="B23933" s="1" t="s">
        <v>7</v>
      </c>
      <c r="C23933" s="1" t="s">
        <v>11</v>
      </c>
      <c r="D23933" s="1"/>
      <c r="E23933" t="s">
        <v>12</v>
      </c>
      <c r="F23933" s="1"/>
    </row>
    <row r="23934" spans="1:6">
      <c r="A23934" s="1" t="s">
        <v>16</v>
      </c>
      <c r="B23934" s="1" t="s">
        <v>23</v>
      </c>
      <c r="C23934" s="1" t="s">
        <v>11</v>
      </c>
      <c r="D23934" s="1"/>
      <c r="E23934" t="s">
        <v>20</v>
      </c>
      <c r="F23934" s="1"/>
    </row>
    <row r="23935" spans="1:6">
      <c r="A23935" s="1" t="s">
        <v>22</v>
      </c>
      <c r="B23935" s="1" t="s">
        <v>7</v>
      </c>
      <c r="C23935" s="1" t="s">
        <v>135</v>
      </c>
      <c r="D23935" s="2">
        <v>56700</v>
      </c>
      <c r="E23935" t="s">
        <v>15</v>
      </c>
      <c r="F23935" s="1"/>
    </row>
    <row r="23936" spans="1:6">
      <c r="A23936" s="1" t="s">
        <v>16</v>
      </c>
      <c r="B23936" s="1" t="s">
        <v>7</v>
      </c>
      <c r="C23936" s="1" t="s">
        <v>11</v>
      </c>
      <c r="D23936" s="2">
        <v>88394</v>
      </c>
      <c r="E23936" t="s">
        <v>12</v>
      </c>
      <c r="F23936" s="1"/>
    </row>
    <row r="23937" spans="1:6">
      <c r="A23937" s="1" t="s">
        <v>22</v>
      </c>
      <c r="B23937" s="1" t="s">
        <v>23</v>
      </c>
      <c r="C23937" s="1" t="s">
        <v>11</v>
      </c>
      <c r="D23937" s="1"/>
      <c r="E23937" t="s">
        <v>20</v>
      </c>
      <c r="F23937" s="1"/>
    </row>
    <row r="23938" spans="1:6">
      <c r="A23938" s="1" t="s">
        <v>16</v>
      </c>
      <c r="B23938" s="1" t="s">
        <v>7</v>
      </c>
      <c r="C23938" s="1" t="s">
        <v>11</v>
      </c>
      <c r="D23938" s="1"/>
      <c r="E23938" t="s">
        <v>81</v>
      </c>
      <c r="F23938" s="1"/>
    </row>
    <row r="23939" spans="1:6">
      <c r="A23939" s="1" t="s">
        <v>22</v>
      </c>
      <c r="B23939" s="1" t="s">
        <v>7</v>
      </c>
      <c r="C23939" s="1" t="s">
        <v>11</v>
      </c>
      <c r="D23939" s="2">
        <v>70000</v>
      </c>
      <c r="E23939" t="s">
        <v>32</v>
      </c>
      <c r="F23939" s="1"/>
    </row>
    <row r="23940" spans="1:6">
      <c r="A23940" s="1" t="s">
        <v>16</v>
      </c>
      <c r="B23940" s="1" t="s">
        <v>7</v>
      </c>
      <c r="C23940" s="1" t="s">
        <v>11</v>
      </c>
      <c r="D23940" s="1"/>
      <c r="E23940" t="s">
        <v>9</v>
      </c>
      <c r="F23940" s="1"/>
    </row>
    <row r="23941" spans="1:6">
      <c r="A23941" s="1" t="s">
        <v>10</v>
      </c>
      <c r="B23941" s="1" t="s">
        <v>7</v>
      </c>
      <c r="C23941" s="1" t="s">
        <v>48</v>
      </c>
      <c r="D23941" s="2">
        <v>96773</v>
      </c>
      <c r="E23941" t="s">
        <v>15</v>
      </c>
      <c r="F23941" s="1"/>
    </row>
    <row r="23942" spans="1:6">
      <c r="A23942" s="1" t="s">
        <v>22</v>
      </c>
      <c r="B23942" s="1" t="s">
        <v>23</v>
      </c>
      <c r="C23942" s="1" t="s">
        <v>11</v>
      </c>
      <c r="D23942" s="1"/>
      <c r="E23942" t="s">
        <v>12</v>
      </c>
      <c r="F23942" s="1"/>
    </row>
    <row r="23943" spans="1:6">
      <c r="A23943" s="1" t="s">
        <v>16</v>
      </c>
      <c r="B23943" s="1" t="s">
        <v>7</v>
      </c>
      <c r="C23943" s="1" t="s">
        <v>11</v>
      </c>
      <c r="D23943" s="1"/>
      <c r="E23943" t="s">
        <v>18</v>
      </c>
      <c r="F23943" s="1"/>
    </row>
    <row r="23944" spans="1:6">
      <c r="A23944" s="1" t="s">
        <v>16</v>
      </c>
      <c r="B23944" s="1" t="s">
        <v>7</v>
      </c>
      <c r="C23944" s="1" t="s">
        <v>11</v>
      </c>
      <c r="D23944" s="2">
        <v>75000</v>
      </c>
      <c r="E23944" t="s">
        <v>49</v>
      </c>
      <c r="F23944" s="1"/>
    </row>
    <row r="23945" spans="1:6">
      <c r="A23945" s="1" t="s">
        <v>45</v>
      </c>
      <c r="B23945" s="1" t="s">
        <v>7</v>
      </c>
      <c r="C23945" s="1" t="s">
        <v>11</v>
      </c>
      <c r="D23945" s="2">
        <v>85000</v>
      </c>
      <c r="E23945" t="s">
        <v>9</v>
      </c>
      <c r="F23945" s="1"/>
    </row>
    <row r="23946" spans="1:6">
      <c r="A23946" s="1" t="s">
        <v>22</v>
      </c>
      <c r="B23946" s="1" t="s">
        <v>17</v>
      </c>
      <c r="C23946" s="1" t="s">
        <v>11</v>
      </c>
      <c r="D23946" s="2">
        <v>70000</v>
      </c>
      <c r="E23946" t="s">
        <v>49</v>
      </c>
      <c r="F23946" s="1"/>
    </row>
    <row r="23947" spans="1:6">
      <c r="A23947" s="1" t="s">
        <v>10</v>
      </c>
      <c r="B23947" s="1" t="s">
        <v>7</v>
      </c>
      <c r="C23947" s="1" t="s">
        <v>11</v>
      </c>
      <c r="D23947" s="2">
        <v>115000</v>
      </c>
      <c r="E23947" t="s">
        <v>20</v>
      </c>
      <c r="F23947" s="1"/>
    </row>
    <row r="23948" spans="1:6">
      <c r="A23948" s="1" t="s">
        <v>22</v>
      </c>
      <c r="B23948" s="1"/>
      <c r="C23948" s="1" t="s">
        <v>11</v>
      </c>
      <c r="D23948" s="1"/>
      <c r="E23948" t="s">
        <v>9</v>
      </c>
      <c r="F23948" s="1"/>
    </row>
    <row r="23949" spans="1:6">
      <c r="A23949" s="1" t="s">
        <v>10</v>
      </c>
      <c r="B23949" s="1" t="s">
        <v>7</v>
      </c>
      <c r="C23949" s="1" t="s">
        <v>8</v>
      </c>
      <c r="D23949" s="2">
        <v>107500</v>
      </c>
      <c r="E23949" t="s">
        <v>93</v>
      </c>
      <c r="F23949" s="1"/>
    </row>
    <row r="23950" spans="1:6">
      <c r="A23950" s="1" t="s">
        <v>22</v>
      </c>
      <c r="B23950" s="1" t="s">
        <v>197</v>
      </c>
      <c r="C23950" s="1" t="s">
        <v>11</v>
      </c>
      <c r="D23950" s="1"/>
      <c r="E23950" t="s">
        <v>12</v>
      </c>
      <c r="F23950" s="1"/>
    </row>
    <row r="23951" spans="1:6">
      <c r="A23951" s="1" t="s">
        <v>10</v>
      </c>
      <c r="B23951" s="1" t="s">
        <v>7</v>
      </c>
      <c r="C23951" s="1" t="s">
        <v>88</v>
      </c>
      <c r="D23951" s="2">
        <v>97444</v>
      </c>
      <c r="E23951" t="s">
        <v>15</v>
      </c>
      <c r="F23951" s="1"/>
    </row>
    <row r="23952" spans="1:6">
      <c r="A23952" s="1" t="s">
        <v>22</v>
      </c>
      <c r="B23952" s="1" t="s">
        <v>23</v>
      </c>
      <c r="C23952" s="1" t="s">
        <v>11</v>
      </c>
      <c r="D23952" s="1"/>
      <c r="E23952" t="s">
        <v>32</v>
      </c>
      <c r="F23952" s="1"/>
    </row>
    <row r="23953" spans="1:6">
      <c r="A23953" s="1" t="s">
        <v>10</v>
      </c>
      <c r="B23953" s="1" t="s">
        <v>7</v>
      </c>
      <c r="C23953" s="1" t="s">
        <v>11</v>
      </c>
      <c r="D23953" s="2">
        <v>147500</v>
      </c>
      <c r="E23953" t="s">
        <v>20</v>
      </c>
      <c r="F23953" s="1"/>
    </row>
    <row r="23954" spans="1:6">
      <c r="A23954" s="1" t="s">
        <v>16</v>
      </c>
      <c r="B23954" s="1" t="s">
        <v>23</v>
      </c>
      <c r="C23954" s="1" t="s">
        <v>11</v>
      </c>
      <c r="D23954" s="1"/>
      <c r="E23954" t="s">
        <v>20</v>
      </c>
      <c r="F23954" s="1"/>
    </row>
    <row r="23955" spans="1:6">
      <c r="A23955" s="1" t="s">
        <v>13</v>
      </c>
      <c r="B23955" s="1" t="s">
        <v>7</v>
      </c>
      <c r="C23955" s="1" t="s">
        <v>11</v>
      </c>
      <c r="D23955" s="2">
        <v>125000</v>
      </c>
      <c r="E23955" t="s">
        <v>24</v>
      </c>
      <c r="F23955" s="1"/>
    </row>
    <row r="23956" spans="1:6">
      <c r="A23956" s="1" t="s">
        <v>45</v>
      </c>
      <c r="B23956" s="1" t="s">
        <v>7</v>
      </c>
      <c r="C23956" s="1" t="s">
        <v>11</v>
      </c>
      <c r="D23956" s="2">
        <v>387460</v>
      </c>
      <c r="E23956" t="s">
        <v>21</v>
      </c>
      <c r="F23956" s="1"/>
    </row>
    <row r="23957" spans="1:6">
      <c r="A23957" s="1" t="s">
        <v>22</v>
      </c>
      <c r="B23957" s="1" t="s">
        <v>7</v>
      </c>
      <c r="C23957" s="1" t="s">
        <v>179</v>
      </c>
      <c r="D23957" s="2">
        <v>111175</v>
      </c>
      <c r="E23957" t="s">
        <v>15</v>
      </c>
      <c r="F23957" s="1"/>
    </row>
    <row r="23958" spans="1:6">
      <c r="A23958" s="1" t="s">
        <v>13</v>
      </c>
      <c r="B23958" s="1" t="s">
        <v>7</v>
      </c>
      <c r="C23958" s="1" t="s">
        <v>11</v>
      </c>
      <c r="D23958" s="2">
        <v>78500</v>
      </c>
      <c r="E23958" t="s">
        <v>20</v>
      </c>
      <c r="F23958" s="1"/>
    </row>
    <row r="23959" spans="1:6">
      <c r="A23959" s="1" t="s">
        <v>16</v>
      </c>
      <c r="B23959" s="1" t="s">
        <v>7</v>
      </c>
      <c r="C23959" s="1" t="s">
        <v>11</v>
      </c>
      <c r="D23959" s="1"/>
      <c r="E23959" t="s">
        <v>553</v>
      </c>
      <c r="F23959" s="1"/>
    </row>
    <row r="23960" spans="1:6">
      <c r="A23960" s="1" t="s">
        <v>22</v>
      </c>
      <c r="B23960" s="1" t="s">
        <v>7</v>
      </c>
      <c r="C23960" s="1" t="s">
        <v>128</v>
      </c>
      <c r="D23960" s="2">
        <v>111175</v>
      </c>
      <c r="E23960" t="s">
        <v>15</v>
      </c>
      <c r="F23960" s="1"/>
    </row>
    <row r="23961" spans="1:6">
      <c r="A23961" s="1" t="s">
        <v>14</v>
      </c>
      <c r="B23961" s="1" t="s">
        <v>7</v>
      </c>
      <c r="C23961" s="1" t="s">
        <v>37</v>
      </c>
      <c r="D23961" s="2">
        <v>166000</v>
      </c>
      <c r="E23961" t="s">
        <v>15</v>
      </c>
      <c r="F23961" s="1"/>
    </row>
    <row r="23962" spans="1:6">
      <c r="A23962" s="1" t="s">
        <v>16</v>
      </c>
      <c r="B23962" s="1" t="s">
        <v>7</v>
      </c>
      <c r="C23962" s="1" t="s">
        <v>11</v>
      </c>
      <c r="D23962" s="2">
        <v>165000</v>
      </c>
      <c r="E23962" t="s">
        <v>318</v>
      </c>
      <c r="F23962" s="1"/>
    </row>
    <row r="23963" spans="1:6">
      <c r="A23963" s="1" t="s">
        <v>22</v>
      </c>
      <c r="B23963" s="1" t="s">
        <v>7</v>
      </c>
      <c r="C23963" s="1" t="s">
        <v>11</v>
      </c>
      <c r="D23963" s="2">
        <v>200000</v>
      </c>
      <c r="E23963" t="s">
        <v>24</v>
      </c>
      <c r="F23963" s="1"/>
    </row>
    <row r="23964" spans="1:6">
      <c r="A23964" s="1" t="s">
        <v>10</v>
      </c>
      <c r="B23964" s="1" t="s">
        <v>36</v>
      </c>
      <c r="C23964" s="1" t="s">
        <v>37</v>
      </c>
      <c r="D23964" s="2">
        <v>133000</v>
      </c>
      <c r="E23964" t="s">
        <v>15</v>
      </c>
      <c r="F23964" s="1"/>
    </row>
    <row r="23965" spans="1:6">
      <c r="A23965" s="1" t="s">
        <v>16</v>
      </c>
      <c r="B23965" s="1" t="s">
        <v>7</v>
      </c>
      <c r="C23965" s="1" t="s">
        <v>11</v>
      </c>
      <c r="D23965" s="2">
        <v>122500</v>
      </c>
      <c r="E23965" t="s">
        <v>234</v>
      </c>
      <c r="F23965" s="1"/>
    </row>
    <row r="23966" spans="1:6">
      <c r="A23966" s="1" t="s">
        <v>6</v>
      </c>
      <c r="B23966" s="1" t="s">
        <v>7</v>
      </c>
      <c r="C23966" s="1" t="s">
        <v>8</v>
      </c>
      <c r="D23966" s="2">
        <v>157500</v>
      </c>
      <c r="E23966" t="s">
        <v>63</v>
      </c>
      <c r="F23966" s="1"/>
    </row>
    <row r="23967" spans="1:6">
      <c r="A23967" s="1" t="s">
        <v>16</v>
      </c>
      <c r="B23967" s="1" t="s">
        <v>7</v>
      </c>
      <c r="C23967" s="1" t="s">
        <v>11</v>
      </c>
      <c r="D23967" s="2">
        <v>250000</v>
      </c>
      <c r="E23967" t="s">
        <v>9</v>
      </c>
      <c r="F23967" s="1"/>
    </row>
    <row r="23968" spans="1:6">
      <c r="A23968" s="1" t="s">
        <v>10</v>
      </c>
      <c r="B23968" s="1" t="s">
        <v>7</v>
      </c>
      <c r="C23968" s="1" t="s">
        <v>220</v>
      </c>
      <c r="D23968" s="2">
        <v>134241</v>
      </c>
      <c r="E23968" t="s">
        <v>15</v>
      </c>
      <c r="F23968" s="1"/>
    </row>
    <row r="23969" spans="1:6">
      <c r="A23969" s="1" t="s">
        <v>19</v>
      </c>
      <c r="B23969" s="1" t="s">
        <v>7</v>
      </c>
      <c r="C23969" s="1" t="s">
        <v>11</v>
      </c>
      <c r="D23969" s="2">
        <v>138000</v>
      </c>
      <c r="E23969" t="s">
        <v>12</v>
      </c>
      <c r="F23969" s="1"/>
    </row>
    <row r="23970" spans="1:6">
      <c r="A23970" s="1" t="s">
        <v>22</v>
      </c>
      <c r="B23970" s="1" t="s">
        <v>7</v>
      </c>
      <c r="C23970" s="1" t="s">
        <v>11</v>
      </c>
      <c r="D23970" s="2">
        <v>150000</v>
      </c>
      <c r="E23970" t="s">
        <v>24</v>
      </c>
      <c r="F23970" s="1"/>
    </row>
    <row r="23971" spans="1:6">
      <c r="A23971" s="1" t="s">
        <v>6</v>
      </c>
      <c r="B23971" s="1" t="s">
        <v>7</v>
      </c>
      <c r="C23971" s="1" t="s">
        <v>11</v>
      </c>
      <c r="D23971" s="1"/>
      <c r="E23971" t="s">
        <v>18</v>
      </c>
      <c r="F23971" s="1"/>
    </row>
    <row r="23972" spans="1:6">
      <c r="A23972" s="1" t="s">
        <v>13</v>
      </c>
      <c r="B23972" s="1" t="s">
        <v>40</v>
      </c>
      <c r="C23972" s="1" t="s">
        <v>11</v>
      </c>
      <c r="D23972" s="1"/>
      <c r="E23972" t="s">
        <v>12</v>
      </c>
      <c r="F23972" s="1"/>
    </row>
    <row r="23973" spans="1:6">
      <c r="A23973" s="1" t="s">
        <v>22</v>
      </c>
      <c r="B23973" s="1" t="s">
        <v>7</v>
      </c>
      <c r="C23973" s="1" t="s">
        <v>37</v>
      </c>
      <c r="D23973" s="2">
        <v>49567</v>
      </c>
      <c r="E23973" t="s">
        <v>15</v>
      </c>
      <c r="F23973" s="1"/>
    </row>
    <row r="23974" spans="1:6">
      <c r="A23974" s="1" t="s">
        <v>10</v>
      </c>
      <c r="B23974" s="1" t="s">
        <v>7</v>
      </c>
      <c r="C23974" s="1" t="s">
        <v>11</v>
      </c>
      <c r="D23974" s="2">
        <v>147500</v>
      </c>
      <c r="E23974" t="s">
        <v>15</v>
      </c>
      <c r="F23974" s="1"/>
    </row>
    <row r="23975" spans="1:6">
      <c r="A23975" s="1" t="s">
        <v>10</v>
      </c>
      <c r="B23975" s="1" t="s">
        <v>7</v>
      </c>
      <c r="C23975" s="1" t="s">
        <v>11</v>
      </c>
      <c r="D23975" s="2">
        <v>115000</v>
      </c>
      <c r="E23975" t="s">
        <v>24</v>
      </c>
      <c r="F23975" s="1"/>
    </row>
    <row r="23976" spans="1:6">
      <c r="A23976" s="1" t="s">
        <v>22</v>
      </c>
      <c r="B23976" s="1" t="s">
        <v>7</v>
      </c>
      <c r="C23976" s="1" t="s">
        <v>11</v>
      </c>
      <c r="D23976" s="1"/>
      <c r="E23976" t="s">
        <v>9</v>
      </c>
      <c r="F23976" s="1"/>
    </row>
    <row r="23977" spans="1:6">
      <c r="A23977" s="1" t="s">
        <v>13</v>
      </c>
      <c r="B23977" s="1" t="s">
        <v>7</v>
      </c>
      <c r="C23977" s="1" t="s">
        <v>11</v>
      </c>
      <c r="D23977" s="2">
        <v>200000</v>
      </c>
      <c r="E23977" t="s">
        <v>228</v>
      </c>
      <c r="F23977" s="1"/>
    </row>
    <row r="23978" spans="1:6">
      <c r="A23978" s="1" t="s">
        <v>22</v>
      </c>
      <c r="B23978" s="1" t="s">
        <v>17</v>
      </c>
      <c r="C23978" s="1" t="s">
        <v>11</v>
      </c>
      <c r="D23978" s="1"/>
      <c r="E23978" t="s">
        <v>18</v>
      </c>
      <c r="F23978" s="1"/>
    </row>
    <row r="23979" spans="1:6">
      <c r="A23979" s="1" t="s">
        <v>16</v>
      </c>
      <c r="B23979" s="1" t="s">
        <v>7</v>
      </c>
      <c r="C23979" s="1" t="s">
        <v>11</v>
      </c>
      <c r="D23979" s="2">
        <v>74496</v>
      </c>
      <c r="E23979" t="s">
        <v>12</v>
      </c>
      <c r="F23979" s="1"/>
    </row>
    <row r="23980" spans="1:6">
      <c r="A23980" s="1" t="s">
        <v>22</v>
      </c>
      <c r="B23980" s="1" t="s">
        <v>7</v>
      </c>
      <c r="C23980" s="1" t="s">
        <v>68</v>
      </c>
      <c r="D23980" s="2">
        <v>105000</v>
      </c>
      <c r="E23980" t="s">
        <v>15</v>
      </c>
      <c r="F23980" s="1"/>
    </row>
    <row r="23981" spans="1:6">
      <c r="A23981" s="1" t="s">
        <v>22</v>
      </c>
      <c r="B23981" s="1" t="s">
        <v>7</v>
      </c>
      <c r="C23981" s="1" t="s">
        <v>119</v>
      </c>
      <c r="D23981" s="2">
        <v>57500</v>
      </c>
      <c r="E23981" t="s">
        <v>15</v>
      </c>
      <c r="F23981" s="1"/>
    </row>
    <row r="23982" spans="1:6">
      <c r="A23982" s="1" t="s">
        <v>16</v>
      </c>
      <c r="B23982" s="1" t="s">
        <v>7</v>
      </c>
      <c r="C23982" s="1" t="s">
        <v>8</v>
      </c>
      <c r="D23982" s="2">
        <v>125655</v>
      </c>
      <c r="E23982" t="s">
        <v>20</v>
      </c>
      <c r="F23982" s="1"/>
    </row>
    <row r="23983" spans="1:6">
      <c r="A23983" s="1" t="s">
        <v>16</v>
      </c>
      <c r="B23983" s="1" t="s">
        <v>23</v>
      </c>
      <c r="C23983" s="1" t="s">
        <v>11</v>
      </c>
      <c r="D23983" s="1"/>
      <c r="E23983" t="s">
        <v>41</v>
      </c>
      <c r="F23983" s="1"/>
    </row>
    <row r="23984" spans="1:6">
      <c r="A23984" s="1" t="s">
        <v>16</v>
      </c>
      <c r="B23984" s="1" t="s">
        <v>7</v>
      </c>
      <c r="C23984" s="1" t="s">
        <v>171</v>
      </c>
      <c r="D23984" s="2">
        <v>139000</v>
      </c>
      <c r="E23984" t="s">
        <v>15</v>
      </c>
      <c r="F23984" s="1"/>
    </row>
    <row r="23985" spans="1:6">
      <c r="A23985" s="1" t="s">
        <v>14</v>
      </c>
      <c r="B23985" s="1" t="s">
        <v>7</v>
      </c>
      <c r="C23985" s="1" t="s">
        <v>11</v>
      </c>
      <c r="D23985" s="2">
        <v>89100</v>
      </c>
      <c r="E23985" t="s">
        <v>15</v>
      </c>
      <c r="F23985" s="1"/>
    </row>
    <row r="23986" spans="1:6">
      <c r="A23986" s="1" t="s">
        <v>45</v>
      </c>
      <c r="B23986" s="1" t="s">
        <v>7</v>
      </c>
      <c r="C23986" s="1" t="s">
        <v>11</v>
      </c>
      <c r="D23986" s="2">
        <v>74750</v>
      </c>
      <c r="E23986" t="s">
        <v>162</v>
      </c>
      <c r="F23986" s="1"/>
    </row>
    <row r="23987" spans="1:6">
      <c r="A23987" s="1" t="s">
        <v>13</v>
      </c>
      <c r="B23987" s="1" t="s">
        <v>7</v>
      </c>
      <c r="C23987" s="1" t="s">
        <v>11</v>
      </c>
      <c r="D23987" s="2">
        <v>102000</v>
      </c>
      <c r="E23987" t="s">
        <v>38</v>
      </c>
      <c r="F23987" s="1"/>
    </row>
    <row r="23988" spans="1:6">
      <c r="A23988" s="1" t="s">
        <v>16</v>
      </c>
      <c r="B23988" s="1" t="s">
        <v>7</v>
      </c>
      <c r="C23988" s="1" t="s">
        <v>11</v>
      </c>
      <c r="D23988" s="2">
        <v>165000</v>
      </c>
      <c r="E23988" t="s">
        <v>35</v>
      </c>
      <c r="F23988" s="1"/>
    </row>
    <row r="23989" spans="1:6">
      <c r="A23989" s="1" t="s">
        <v>22</v>
      </c>
      <c r="B23989" s="1" t="s">
        <v>23</v>
      </c>
      <c r="C23989" s="1" t="s">
        <v>11</v>
      </c>
      <c r="D23989" s="1"/>
      <c r="E23989" t="s">
        <v>20</v>
      </c>
      <c r="F23989" s="1"/>
    </row>
    <row r="23990" spans="1:6">
      <c r="A23990" s="1" t="s">
        <v>22</v>
      </c>
      <c r="B23990" s="1" t="s">
        <v>23</v>
      </c>
      <c r="C23990" s="1" t="s">
        <v>11</v>
      </c>
      <c r="D23990" s="1"/>
      <c r="E23990" t="s">
        <v>12</v>
      </c>
      <c r="F23990" s="1"/>
    </row>
    <row r="23991" spans="1:6">
      <c r="A23991" s="1" t="s">
        <v>16</v>
      </c>
      <c r="B23991" s="1" t="s">
        <v>7</v>
      </c>
      <c r="C23991" s="1" t="s">
        <v>11</v>
      </c>
      <c r="D23991" s="2">
        <v>158500</v>
      </c>
      <c r="E23991" t="s">
        <v>15</v>
      </c>
      <c r="F23991" s="1"/>
    </row>
    <row r="23992" spans="1:6">
      <c r="A23992" s="1" t="s">
        <v>16</v>
      </c>
      <c r="B23992" s="1" t="s">
        <v>7</v>
      </c>
      <c r="C23992" s="1" t="s">
        <v>11</v>
      </c>
      <c r="D23992" s="1"/>
      <c r="E23992" t="s">
        <v>20</v>
      </c>
      <c r="F23992" s="1"/>
    </row>
    <row r="23993" spans="1:6">
      <c r="A23993" s="1" t="s">
        <v>16</v>
      </c>
      <c r="B23993" s="1" t="s">
        <v>7</v>
      </c>
      <c r="C23993" s="1" t="s">
        <v>11</v>
      </c>
      <c r="D23993" s="2">
        <v>119550</v>
      </c>
      <c r="E23993" t="s">
        <v>12</v>
      </c>
      <c r="F23993" s="1"/>
    </row>
    <row r="23994" spans="1:6">
      <c r="A23994" s="1" t="s">
        <v>22</v>
      </c>
      <c r="B23994" s="1" t="s">
        <v>7</v>
      </c>
      <c r="C23994" s="1" t="s">
        <v>11</v>
      </c>
      <c r="D23994" s="2">
        <v>85000</v>
      </c>
      <c r="E23994" t="s">
        <v>12</v>
      </c>
      <c r="F23994" s="1"/>
    </row>
    <row r="23995" spans="1:6">
      <c r="A23995" s="1" t="s">
        <v>10</v>
      </c>
      <c r="B23995" s="1" t="s">
        <v>23</v>
      </c>
      <c r="C23995" s="1" t="s">
        <v>11</v>
      </c>
      <c r="D23995" s="1"/>
      <c r="E23995" t="s">
        <v>12</v>
      </c>
      <c r="F23995" s="1"/>
    </row>
    <row r="23996" spans="1:6">
      <c r="A23996" s="1" t="s">
        <v>13</v>
      </c>
      <c r="B23996" s="1" t="s">
        <v>7</v>
      </c>
      <c r="C23996" s="1" t="s">
        <v>11</v>
      </c>
      <c r="D23996" s="2">
        <v>75000</v>
      </c>
      <c r="E23996" t="s">
        <v>12</v>
      </c>
      <c r="F23996" s="1"/>
    </row>
    <row r="23997" spans="1:6">
      <c r="A23997" s="1" t="s">
        <v>22</v>
      </c>
      <c r="B23997" s="1" t="s">
        <v>23</v>
      </c>
      <c r="C23997" s="1" t="s">
        <v>11</v>
      </c>
      <c r="D23997" s="1"/>
      <c r="E23997" t="s">
        <v>9</v>
      </c>
      <c r="F23997" s="1"/>
    </row>
    <row r="23998" spans="1:6">
      <c r="A23998" s="1" t="s">
        <v>10</v>
      </c>
      <c r="B23998" s="1" t="s">
        <v>7</v>
      </c>
      <c r="C23998" s="1" t="s">
        <v>37</v>
      </c>
      <c r="D23998" s="1"/>
      <c r="E23998" t="s">
        <v>329</v>
      </c>
      <c r="F23998" s="1"/>
    </row>
    <row r="23999" spans="1:6">
      <c r="A23999" s="1" t="s">
        <v>16</v>
      </c>
      <c r="B23999" s="1" t="s">
        <v>7</v>
      </c>
      <c r="C23999" s="1" t="s">
        <v>11</v>
      </c>
      <c r="D23999" s="2">
        <v>115000</v>
      </c>
      <c r="E23999" t="s">
        <v>24</v>
      </c>
      <c r="F23999" s="1"/>
    </row>
    <row r="24000" spans="1:6">
      <c r="A24000" s="1" t="s">
        <v>16</v>
      </c>
      <c r="B24000" s="1" t="s">
        <v>17</v>
      </c>
      <c r="C24000" s="1" t="s">
        <v>8</v>
      </c>
      <c r="D24000" s="2">
        <v>119550</v>
      </c>
      <c r="E24000" t="s">
        <v>12</v>
      </c>
      <c r="F24000" s="1"/>
    </row>
    <row r="24001" spans="1:6">
      <c r="A24001" s="1" t="s">
        <v>13</v>
      </c>
      <c r="B24001" s="1" t="s">
        <v>7</v>
      </c>
      <c r="C24001" s="1" t="s">
        <v>11</v>
      </c>
      <c r="D24001" s="2">
        <v>115000</v>
      </c>
      <c r="E24001" t="s">
        <v>24</v>
      </c>
      <c r="F24001" s="1"/>
    </row>
    <row r="24002" spans="1:6">
      <c r="A24002" s="1" t="s">
        <v>22</v>
      </c>
      <c r="B24002" s="1" t="s">
        <v>7</v>
      </c>
      <c r="C24002" s="1" t="s">
        <v>11</v>
      </c>
      <c r="D24002" s="2">
        <v>106479</v>
      </c>
      <c r="E24002" t="s">
        <v>81</v>
      </c>
      <c r="F24002" s="1"/>
    </row>
    <row r="24003" spans="1:6">
      <c r="A24003" s="1" t="s">
        <v>16</v>
      </c>
      <c r="B24003" s="1" t="s">
        <v>7</v>
      </c>
      <c r="C24003" s="1" t="s">
        <v>11</v>
      </c>
      <c r="D24003" s="1"/>
      <c r="E24003" t="s">
        <v>20</v>
      </c>
      <c r="F24003" s="1"/>
    </row>
    <row r="24004" spans="1:6">
      <c r="A24004" s="1" t="s">
        <v>22</v>
      </c>
      <c r="B24004" s="1" t="s">
        <v>23</v>
      </c>
      <c r="C24004" s="1" t="s">
        <v>11</v>
      </c>
      <c r="D24004" s="1"/>
      <c r="E24004" t="s">
        <v>9</v>
      </c>
      <c r="F24004" s="1"/>
    </row>
    <row r="24005" spans="1:6">
      <c r="A24005" s="1" t="s">
        <v>22</v>
      </c>
      <c r="B24005" s="1" t="s">
        <v>7</v>
      </c>
      <c r="C24005" s="1" t="s">
        <v>11</v>
      </c>
      <c r="D24005" s="2">
        <v>150000</v>
      </c>
      <c r="E24005" t="s">
        <v>24</v>
      </c>
      <c r="F24005" s="1"/>
    </row>
    <row r="24006" spans="1:6">
      <c r="A24006" s="1" t="s">
        <v>6</v>
      </c>
      <c r="B24006" s="1" t="s">
        <v>7</v>
      </c>
      <c r="C24006" s="1" t="s">
        <v>11</v>
      </c>
      <c r="D24006" s="2">
        <v>125000</v>
      </c>
      <c r="E24006" t="s">
        <v>24</v>
      </c>
      <c r="F24006" s="1"/>
    </row>
    <row r="24007" spans="1:6">
      <c r="A24007" s="1" t="s">
        <v>16</v>
      </c>
      <c r="B24007" s="1" t="s">
        <v>23</v>
      </c>
      <c r="C24007" s="1" t="s">
        <v>11</v>
      </c>
      <c r="D24007" s="1"/>
      <c r="E24007" t="s">
        <v>621</v>
      </c>
      <c r="F24007" s="1"/>
    </row>
    <row r="24008" spans="1:6">
      <c r="A24008" s="1" t="s">
        <v>10</v>
      </c>
      <c r="B24008" s="1" t="s">
        <v>23</v>
      </c>
      <c r="C24008" s="1" t="s">
        <v>8</v>
      </c>
      <c r="D24008" s="1"/>
      <c r="E24008" t="s">
        <v>32</v>
      </c>
      <c r="F24008" s="1"/>
    </row>
    <row r="24009" spans="1:6">
      <c r="A24009" s="1" t="s">
        <v>22</v>
      </c>
      <c r="B24009" s="1"/>
      <c r="C24009" s="1" t="s">
        <v>11</v>
      </c>
      <c r="D24009" s="1"/>
      <c r="E24009" t="s">
        <v>20</v>
      </c>
      <c r="F24009" s="1"/>
    </row>
    <row r="24010" spans="1:6">
      <c r="A24010" s="1" t="s">
        <v>16</v>
      </c>
      <c r="B24010" s="1" t="s">
        <v>7</v>
      </c>
      <c r="C24010" s="1" t="s">
        <v>8</v>
      </c>
      <c r="D24010" s="2">
        <v>127500</v>
      </c>
      <c r="E24010" t="s">
        <v>137</v>
      </c>
      <c r="F24010" s="1"/>
    </row>
    <row r="24011" spans="1:6">
      <c r="A24011" s="1" t="s">
        <v>6</v>
      </c>
      <c r="B24011" s="1" t="s">
        <v>7</v>
      </c>
      <c r="C24011" s="1" t="s">
        <v>11</v>
      </c>
      <c r="D24011" s="2">
        <v>171000</v>
      </c>
      <c r="E24011" t="s">
        <v>24</v>
      </c>
      <c r="F24011" s="1"/>
    </row>
    <row r="24012" spans="1:6">
      <c r="A24012" s="1" t="s">
        <v>22</v>
      </c>
      <c r="B24012" s="1" t="s">
        <v>7</v>
      </c>
      <c r="C24012" s="1" t="s">
        <v>11</v>
      </c>
      <c r="D24012" s="2">
        <v>52500</v>
      </c>
      <c r="E24012" t="s">
        <v>20</v>
      </c>
      <c r="F24012" s="1"/>
    </row>
    <row r="24013" spans="1:6">
      <c r="A24013" s="1" t="s">
        <v>13</v>
      </c>
      <c r="B24013" s="1" t="s">
        <v>7</v>
      </c>
      <c r="C24013" s="1" t="s">
        <v>11</v>
      </c>
      <c r="D24013" s="2">
        <v>111420</v>
      </c>
      <c r="E24013" t="s">
        <v>32</v>
      </c>
      <c r="F24013" s="1"/>
    </row>
    <row r="24014" spans="1:6">
      <c r="A24014" s="1" t="s">
        <v>22</v>
      </c>
      <c r="B24014" s="1" t="s">
        <v>7</v>
      </c>
      <c r="C24014" s="1" t="s">
        <v>11</v>
      </c>
      <c r="D24014" s="2">
        <v>82500</v>
      </c>
      <c r="E24014" t="s">
        <v>12</v>
      </c>
      <c r="F24014" s="1"/>
    </row>
    <row r="24015" spans="1:6">
      <c r="A24015" s="1" t="s">
        <v>19</v>
      </c>
      <c r="B24015" s="1" t="s">
        <v>7</v>
      </c>
      <c r="C24015" s="1" t="s">
        <v>11</v>
      </c>
      <c r="D24015" s="2">
        <v>130000</v>
      </c>
      <c r="E24015" t="s">
        <v>12</v>
      </c>
      <c r="F24015" s="1"/>
    </row>
    <row r="24016" spans="1:6">
      <c r="A24016" s="1" t="s">
        <v>16</v>
      </c>
      <c r="B24016" s="1" t="s">
        <v>7</v>
      </c>
      <c r="C24016" s="1" t="s">
        <v>11</v>
      </c>
      <c r="D24016" s="1"/>
      <c r="E24016" t="s">
        <v>18</v>
      </c>
      <c r="F24016" s="1"/>
    </row>
    <row r="24017" spans="1:6">
      <c r="A24017" s="1" t="s">
        <v>22</v>
      </c>
      <c r="B24017" s="1" t="s">
        <v>23</v>
      </c>
      <c r="C24017" s="1" t="s">
        <v>11</v>
      </c>
      <c r="D24017" s="1"/>
      <c r="E24017" t="s">
        <v>12</v>
      </c>
      <c r="F24017" s="1"/>
    </row>
    <row r="24018" spans="1:6">
      <c r="A24018" s="1" t="s">
        <v>16</v>
      </c>
      <c r="B24018" s="1" t="s">
        <v>23</v>
      </c>
      <c r="C24018" s="1" t="s">
        <v>8</v>
      </c>
      <c r="D24018" s="1"/>
      <c r="E24018" t="s">
        <v>41</v>
      </c>
      <c r="F24018" s="1"/>
    </row>
    <row r="24019" spans="1:6">
      <c r="A24019" s="1" t="s">
        <v>22</v>
      </c>
      <c r="B24019" s="1" t="s">
        <v>7</v>
      </c>
      <c r="C24019" s="1" t="s">
        <v>8</v>
      </c>
      <c r="D24019" s="2">
        <v>98038</v>
      </c>
      <c r="E24019" t="s">
        <v>318</v>
      </c>
      <c r="F24019" s="1"/>
    </row>
    <row r="24020" spans="1:6">
      <c r="A24020" s="1" t="s">
        <v>16</v>
      </c>
      <c r="B24020" s="1" t="s">
        <v>7</v>
      </c>
      <c r="C24020" s="1" t="s">
        <v>11</v>
      </c>
      <c r="D24020" s="2">
        <v>172500</v>
      </c>
      <c r="E24020" t="s">
        <v>20</v>
      </c>
      <c r="F24020" s="1"/>
    </row>
    <row r="24021" spans="1:6">
      <c r="A24021" s="1" t="s">
        <v>22</v>
      </c>
      <c r="B24021" s="1" t="s">
        <v>7</v>
      </c>
      <c r="C24021" s="1" t="s">
        <v>11</v>
      </c>
      <c r="D24021" s="2">
        <v>125558</v>
      </c>
      <c r="E24021" t="s">
        <v>20</v>
      </c>
      <c r="F24021" s="1"/>
    </row>
    <row r="24022" spans="1:6">
      <c r="A24022" s="1" t="s">
        <v>45</v>
      </c>
      <c r="B24022" s="1" t="s">
        <v>79</v>
      </c>
      <c r="C24022" s="1" t="s">
        <v>11</v>
      </c>
      <c r="D24022" s="1"/>
      <c r="E24022" t="s">
        <v>18</v>
      </c>
      <c r="F24022" s="1"/>
    </row>
    <row r="24023" spans="1:6">
      <c r="A24023" s="1" t="s">
        <v>22</v>
      </c>
      <c r="B24023" s="1" t="s">
        <v>7</v>
      </c>
      <c r="C24023" s="1" t="s">
        <v>11</v>
      </c>
      <c r="D24023" s="2">
        <v>135000</v>
      </c>
      <c r="E24023" t="s">
        <v>32</v>
      </c>
      <c r="F24023" s="1"/>
    </row>
    <row r="24024" spans="1:6">
      <c r="A24024" s="1" t="s">
        <v>16</v>
      </c>
      <c r="B24024" s="1" t="s">
        <v>7</v>
      </c>
      <c r="C24024" s="1" t="s">
        <v>11</v>
      </c>
      <c r="D24024" s="2">
        <v>200000</v>
      </c>
      <c r="E24024" t="s">
        <v>228</v>
      </c>
      <c r="F24024" s="1"/>
    </row>
    <row r="24025" spans="1:6">
      <c r="A24025" s="1" t="s">
        <v>22</v>
      </c>
      <c r="B24025" s="1" t="s">
        <v>7</v>
      </c>
      <c r="C24025" s="1" t="s">
        <v>210</v>
      </c>
      <c r="D24025" s="2">
        <v>53014</v>
      </c>
      <c r="E24025" t="s">
        <v>15</v>
      </c>
      <c r="F24025" s="1"/>
    </row>
    <row r="24026" spans="1:6">
      <c r="A24026" s="1" t="s">
        <v>22</v>
      </c>
      <c r="B24026" s="1" t="s">
        <v>7</v>
      </c>
      <c r="C24026" s="1" t="s">
        <v>11</v>
      </c>
      <c r="D24026" s="2">
        <v>85000</v>
      </c>
      <c r="E24026" t="s">
        <v>12</v>
      </c>
      <c r="F24026" s="1"/>
    </row>
    <row r="24027" spans="1:6">
      <c r="A24027" s="1" t="s">
        <v>16</v>
      </c>
      <c r="B24027" s="1"/>
      <c r="C24027" s="1" t="s">
        <v>8</v>
      </c>
      <c r="D24027" s="1"/>
      <c r="E24027" t="s">
        <v>20</v>
      </c>
      <c r="F24027" s="1"/>
    </row>
    <row r="24028" spans="1:6">
      <c r="A24028" s="1" t="s">
        <v>14</v>
      </c>
      <c r="B24028" s="1" t="s">
        <v>7</v>
      </c>
      <c r="C24028" s="1" t="s">
        <v>48</v>
      </c>
      <c r="D24028" s="2">
        <v>79200</v>
      </c>
      <c r="E24028" t="s">
        <v>15</v>
      </c>
      <c r="F24028" s="1"/>
    </row>
    <row r="24029" spans="1:6">
      <c r="A24029" s="1" t="s">
        <v>16</v>
      </c>
      <c r="B24029" s="1" t="s">
        <v>7</v>
      </c>
      <c r="C24029" s="1" t="s">
        <v>11</v>
      </c>
      <c r="D24029" s="2">
        <v>106200</v>
      </c>
      <c r="E24029" t="s">
        <v>63</v>
      </c>
      <c r="F24029" s="1"/>
    </row>
    <row r="24030" spans="1:6">
      <c r="A24030" s="1" t="s">
        <v>16</v>
      </c>
      <c r="B24030" s="1" t="s">
        <v>40</v>
      </c>
      <c r="C24030" s="1" t="s">
        <v>8</v>
      </c>
      <c r="D24030" s="1"/>
      <c r="E24030" t="s">
        <v>41</v>
      </c>
      <c r="F24030" s="1"/>
    </row>
    <row r="24031" spans="1:6">
      <c r="A24031" s="1" t="s">
        <v>6</v>
      </c>
      <c r="B24031" s="1" t="s">
        <v>7</v>
      </c>
      <c r="C24031" s="1" t="s">
        <v>11</v>
      </c>
      <c r="D24031" s="2">
        <v>202500</v>
      </c>
      <c r="E24031" t="s">
        <v>81</v>
      </c>
      <c r="F24031" s="1"/>
    </row>
    <row r="24032" spans="1:6">
      <c r="A24032" s="1" t="s">
        <v>13</v>
      </c>
      <c r="B24032" s="1" t="s">
        <v>7</v>
      </c>
      <c r="C24032" s="1" t="s">
        <v>11</v>
      </c>
      <c r="D24032" s="2">
        <v>125000</v>
      </c>
      <c r="E24032" t="s">
        <v>318</v>
      </c>
      <c r="F24032" s="1"/>
    </row>
    <row r="24033" spans="1:6">
      <c r="A24033" s="1" t="s">
        <v>16</v>
      </c>
      <c r="B24033" s="1" t="s">
        <v>23</v>
      </c>
      <c r="C24033" s="1" t="s">
        <v>8</v>
      </c>
      <c r="D24033" s="1"/>
      <c r="E24033" t="s">
        <v>12</v>
      </c>
      <c r="F24033" s="1"/>
    </row>
    <row r="24034" spans="1:6">
      <c r="A24034" s="1" t="s">
        <v>16</v>
      </c>
      <c r="B24034" s="1" t="s">
        <v>7</v>
      </c>
      <c r="C24034" s="1" t="s">
        <v>11</v>
      </c>
      <c r="D24034" s="2">
        <v>125000</v>
      </c>
      <c r="E24034" t="s">
        <v>20</v>
      </c>
      <c r="F24034" s="1"/>
    </row>
    <row r="24035" spans="1:6">
      <c r="A24035" s="1" t="s">
        <v>22</v>
      </c>
      <c r="B24035" s="1" t="s">
        <v>7</v>
      </c>
      <c r="C24035" s="1" t="s">
        <v>11</v>
      </c>
      <c r="D24035" s="2">
        <v>82759</v>
      </c>
      <c r="E24035" t="s">
        <v>12</v>
      </c>
      <c r="F24035" s="1"/>
    </row>
    <row r="24036" spans="1:6">
      <c r="A24036" s="1" t="s">
        <v>10</v>
      </c>
      <c r="B24036" s="1" t="s">
        <v>7</v>
      </c>
      <c r="C24036" s="1" t="s">
        <v>11</v>
      </c>
      <c r="D24036" s="2">
        <v>146361</v>
      </c>
      <c r="E24036" t="s">
        <v>24</v>
      </c>
      <c r="F24036" s="1"/>
    </row>
    <row r="24037" spans="1:6">
      <c r="A24037" s="1" t="s">
        <v>10</v>
      </c>
      <c r="B24037" s="1" t="s">
        <v>23</v>
      </c>
      <c r="C24037" s="1" t="s">
        <v>11</v>
      </c>
      <c r="D24037" s="1"/>
      <c r="E24037" t="s">
        <v>20</v>
      </c>
      <c r="F24037" s="1"/>
    </row>
    <row r="24038" spans="1:6">
      <c r="A24038" s="1" t="s">
        <v>19</v>
      </c>
      <c r="B24038" s="1" t="s">
        <v>7</v>
      </c>
      <c r="C24038" s="1" t="s">
        <v>8</v>
      </c>
      <c r="D24038" s="2">
        <v>425000</v>
      </c>
      <c r="E24038" t="s">
        <v>20</v>
      </c>
      <c r="F24038" s="1"/>
    </row>
    <row r="24039" spans="1:6">
      <c r="A24039" s="1" t="s">
        <v>16</v>
      </c>
      <c r="B24039" s="1" t="s">
        <v>7</v>
      </c>
      <c r="C24039" s="1" t="s">
        <v>11</v>
      </c>
      <c r="D24039" s="2">
        <v>132500</v>
      </c>
      <c r="E24039" t="s">
        <v>15</v>
      </c>
      <c r="F24039" s="1"/>
    </row>
    <row r="24040" spans="1:6">
      <c r="A24040" s="1" t="s">
        <v>16</v>
      </c>
      <c r="B24040" s="1" t="s">
        <v>7</v>
      </c>
      <c r="C24040" s="1" t="s">
        <v>68</v>
      </c>
      <c r="D24040" s="2">
        <v>170500</v>
      </c>
      <c r="E24040" t="s">
        <v>15</v>
      </c>
      <c r="F24040" s="1"/>
    </row>
    <row r="24041" spans="1:6">
      <c r="A24041" s="1" t="s">
        <v>45</v>
      </c>
      <c r="B24041" s="1" t="s">
        <v>7</v>
      </c>
      <c r="C24041" s="1" t="s">
        <v>44</v>
      </c>
      <c r="D24041" s="2">
        <v>89100</v>
      </c>
      <c r="E24041" t="s">
        <v>15</v>
      </c>
      <c r="F24041" s="1"/>
    </row>
    <row r="24042" spans="1:6">
      <c r="A24042" s="1" t="s">
        <v>16</v>
      </c>
      <c r="B24042" s="1" t="s">
        <v>7</v>
      </c>
      <c r="C24042" s="1" t="s">
        <v>11</v>
      </c>
      <c r="D24042" s="2">
        <v>110000</v>
      </c>
      <c r="E24042" t="s">
        <v>12</v>
      </c>
      <c r="F24042" s="1"/>
    </row>
    <row r="24043" spans="1:6">
      <c r="A24043" s="1" t="s">
        <v>10</v>
      </c>
      <c r="B24043" s="1" t="s">
        <v>23</v>
      </c>
      <c r="C24043" s="1" t="s">
        <v>11</v>
      </c>
      <c r="D24043" s="1"/>
      <c r="E24043" t="s">
        <v>20</v>
      </c>
      <c r="F24043" s="1"/>
    </row>
    <row r="24044" spans="1:6">
      <c r="A24044" s="1" t="s">
        <v>19</v>
      </c>
      <c r="B24044" s="1" t="s">
        <v>7</v>
      </c>
      <c r="C24044" s="1" t="s">
        <v>11</v>
      </c>
      <c r="D24044" s="2">
        <v>90000</v>
      </c>
      <c r="E24044" t="s">
        <v>24</v>
      </c>
      <c r="F24044" s="1"/>
    </row>
    <row r="24045" spans="1:6">
      <c r="A24045" s="1" t="s">
        <v>22</v>
      </c>
      <c r="B24045" s="1" t="s">
        <v>7</v>
      </c>
      <c r="C24045" s="1" t="s">
        <v>11</v>
      </c>
      <c r="D24045" s="1"/>
      <c r="E24045" t="s">
        <v>12</v>
      </c>
      <c r="F24045" s="1"/>
    </row>
    <row r="24046" spans="1:6">
      <c r="A24046" s="1" t="s">
        <v>16</v>
      </c>
      <c r="B24046" s="1" t="s">
        <v>40</v>
      </c>
      <c r="C24046" s="1" t="s">
        <v>11</v>
      </c>
      <c r="D24046" s="1"/>
      <c r="E24046" t="s">
        <v>42</v>
      </c>
      <c r="F24046" s="1"/>
    </row>
    <row r="24047" spans="1:6">
      <c r="A24047" s="1" t="s">
        <v>16</v>
      </c>
      <c r="B24047" s="1" t="s">
        <v>23</v>
      </c>
      <c r="C24047" s="1" t="s">
        <v>11</v>
      </c>
      <c r="D24047" s="1"/>
      <c r="E24047" t="s">
        <v>42</v>
      </c>
      <c r="F24047" s="1"/>
    </row>
    <row r="24048" spans="1:6">
      <c r="A24048" s="1" t="s">
        <v>10</v>
      </c>
      <c r="B24048" s="1" t="s">
        <v>7</v>
      </c>
      <c r="C24048" s="1" t="s">
        <v>11</v>
      </c>
      <c r="D24048" s="1"/>
      <c r="E24048" t="s">
        <v>12</v>
      </c>
      <c r="F24048" s="1"/>
    </row>
    <row r="24049" spans="1:6">
      <c r="A24049" s="1" t="s">
        <v>10</v>
      </c>
      <c r="B24049" s="1" t="s">
        <v>7</v>
      </c>
      <c r="C24049" s="1" t="s">
        <v>8</v>
      </c>
      <c r="D24049" s="2">
        <v>109300</v>
      </c>
      <c r="E24049" t="s">
        <v>35</v>
      </c>
      <c r="F24049" s="1"/>
    </row>
    <row r="24050" spans="1:6">
      <c r="A24050" s="1" t="s">
        <v>16</v>
      </c>
      <c r="B24050" s="1" t="s">
        <v>7</v>
      </c>
      <c r="C24050" s="1" t="s">
        <v>11</v>
      </c>
      <c r="D24050" s="2">
        <v>99000</v>
      </c>
      <c r="E24050" t="s">
        <v>12</v>
      </c>
      <c r="F24050" s="1"/>
    </row>
    <row r="24051" spans="1:6">
      <c r="A24051" s="1" t="s">
        <v>16</v>
      </c>
      <c r="B24051" s="1" t="s">
        <v>7</v>
      </c>
      <c r="C24051" s="1" t="s">
        <v>8</v>
      </c>
      <c r="D24051" s="2">
        <v>136400</v>
      </c>
      <c r="E24051" t="s">
        <v>12</v>
      </c>
      <c r="F24051" s="1"/>
    </row>
    <row r="24052" spans="1:6">
      <c r="A24052" s="1" t="s">
        <v>6</v>
      </c>
      <c r="B24052" s="1" t="s">
        <v>7</v>
      </c>
      <c r="C24052" s="1" t="s">
        <v>11</v>
      </c>
      <c r="D24052" s="2">
        <v>158500</v>
      </c>
      <c r="E24052" t="s">
        <v>24</v>
      </c>
      <c r="F24052" s="1"/>
    </row>
    <row r="24053" spans="1:6">
      <c r="A24053" s="1" t="s">
        <v>16</v>
      </c>
      <c r="B24053" s="1" t="s">
        <v>7</v>
      </c>
      <c r="C24053" s="1" t="s">
        <v>8</v>
      </c>
      <c r="D24053" s="2">
        <v>90000</v>
      </c>
      <c r="E24053" t="s">
        <v>24</v>
      </c>
      <c r="F24053" s="1"/>
    </row>
    <row r="24054" spans="1:6">
      <c r="A24054" s="1" t="s">
        <v>10</v>
      </c>
      <c r="B24054" s="1" t="s">
        <v>23</v>
      </c>
      <c r="C24054" s="1" t="s">
        <v>11</v>
      </c>
      <c r="D24054" s="1"/>
      <c r="E24054" t="s">
        <v>41</v>
      </c>
      <c r="F24054" s="1"/>
    </row>
    <row r="24055" spans="1:6">
      <c r="A24055" s="1" t="s">
        <v>16</v>
      </c>
      <c r="B24055" s="1" t="s">
        <v>7</v>
      </c>
      <c r="C24055" s="1" t="s">
        <v>11</v>
      </c>
      <c r="D24055" s="1"/>
      <c r="E24055" t="s">
        <v>193</v>
      </c>
      <c r="F24055" s="1"/>
    </row>
    <row r="24056" spans="1:6">
      <c r="A24056" s="1" t="s">
        <v>22</v>
      </c>
      <c r="B24056" s="1" t="s">
        <v>7</v>
      </c>
      <c r="C24056" s="1" t="s">
        <v>11</v>
      </c>
      <c r="D24056" s="1"/>
      <c r="E24056" t="s">
        <v>12</v>
      </c>
      <c r="F24056" s="1"/>
    </row>
    <row r="24057" spans="1:6">
      <c r="A24057" s="1" t="s">
        <v>22</v>
      </c>
      <c r="B24057" s="1" t="s">
        <v>7</v>
      </c>
      <c r="C24057" s="1" t="s">
        <v>11</v>
      </c>
      <c r="D24057" s="2">
        <v>117500</v>
      </c>
      <c r="E24057" t="s">
        <v>20</v>
      </c>
      <c r="F24057" s="1"/>
    </row>
    <row r="24058" spans="1:6">
      <c r="A24058" s="1" t="s">
        <v>16</v>
      </c>
      <c r="B24058" s="1" t="s">
        <v>7</v>
      </c>
      <c r="C24058" s="1" t="s">
        <v>8</v>
      </c>
      <c r="D24058" s="2">
        <v>75874</v>
      </c>
      <c r="E24058" t="s">
        <v>25</v>
      </c>
      <c r="F24058" s="1"/>
    </row>
    <row r="24059" spans="1:6">
      <c r="A24059" s="1" t="s">
        <v>10</v>
      </c>
      <c r="B24059" s="1" t="s">
        <v>7</v>
      </c>
      <c r="C24059" s="1" t="s">
        <v>11</v>
      </c>
      <c r="D24059" s="2">
        <v>138000</v>
      </c>
      <c r="E24059" t="s">
        <v>38</v>
      </c>
      <c r="F24059" s="1"/>
    </row>
    <row r="24060" spans="1:6">
      <c r="A24060" s="1" t="s">
        <v>16</v>
      </c>
      <c r="B24060" s="1" t="s">
        <v>7</v>
      </c>
      <c r="C24060" s="1" t="s">
        <v>11</v>
      </c>
      <c r="D24060" s="1"/>
      <c r="E24060" t="s">
        <v>212</v>
      </c>
      <c r="F24060" s="1"/>
    </row>
    <row r="24061" spans="1:6">
      <c r="A24061" s="1" t="s">
        <v>13</v>
      </c>
      <c r="B24061" s="1" t="s">
        <v>23</v>
      </c>
      <c r="C24061" s="1" t="s">
        <v>11</v>
      </c>
      <c r="D24061" s="1"/>
      <c r="E24061" t="s">
        <v>12</v>
      </c>
      <c r="F24061" s="1"/>
    </row>
    <row r="24062" spans="1:6">
      <c r="A24062" s="1" t="s">
        <v>16</v>
      </c>
      <c r="B24062" s="1" t="s">
        <v>7</v>
      </c>
      <c r="C24062" s="1" t="s">
        <v>37</v>
      </c>
      <c r="D24062" s="2">
        <v>200000</v>
      </c>
      <c r="E24062" t="s">
        <v>321</v>
      </c>
      <c r="F24062" s="1"/>
    </row>
    <row r="24063" spans="1:6">
      <c r="A24063" s="1" t="s">
        <v>6</v>
      </c>
      <c r="B24063" s="1" t="s">
        <v>7</v>
      </c>
      <c r="C24063" s="1" t="s">
        <v>8</v>
      </c>
      <c r="D24063" s="2">
        <v>150000</v>
      </c>
      <c r="E24063" t="s">
        <v>146</v>
      </c>
      <c r="F24063" s="1"/>
    </row>
    <row r="24064" spans="1:6">
      <c r="A24064" s="1" t="s">
        <v>22</v>
      </c>
      <c r="B24064" s="1" t="s">
        <v>7</v>
      </c>
      <c r="C24064" s="1" t="s">
        <v>11</v>
      </c>
      <c r="D24064" s="2">
        <v>100500</v>
      </c>
      <c r="E24064" t="s">
        <v>15</v>
      </c>
      <c r="F24064" s="1"/>
    </row>
    <row r="24065" spans="1:6">
      <c r="A24065" s="1" t="s">
        <v>14</v>
      </c>
      <c r="B24065" s="1" t="s">
        <v>7</v>
      </c>
      <c r="C24065" s="1" t="s">
        <v>119</v>
      </c>
      <c r="D24065" s="2">
        <v>157500</v>
      </c>
      <c r="E24065" t="s">
        <v>15</v>
      </c>
      <c r="F24065" s="1"/>
    </row>
    <row r="24066" spans="1:6">
      <c r="A24066" s="1" t="s">
        <v>22</v>
      </c>
      <c r="B24066" s="1" t="s">
        <v>7</v>
      </c>
      <c r="C24066" s="1" t="s">
        <v>11</v>
      </c>
      <c r="D24066" s="2">
        <v>123450</v>
      </c>
      <c r="E24066" t="s">
        <v>24</v>
      </c>
      <c r="F24066" s="1"/>
    </row>
    <row r="24067" spans="1:6">
      <c r="A24067" s="1" t="s">
        <v>22</v>
      </c>
      <c r="B24067" s="1" t="s">
        <v>7</v>
      </c>
      <c r="C24067" s="1" t="s">
        <v>11</v>
      </c>
      <c r="D24067" s="2">
        <v>136400</v>
      </c>
      <c r="E24067" t="s">
        <v>24</v>
      </c>
      <c r="F24067" s="1"/>
    </row>
    <row r="24068" spans="1:6">
      <c r="A24068" s="1" t="s">
        <v>16</v>
      </c>
      <c r="B24068" s="1" t="s">
        <v>7</v>
      </c>
      <c r="C24068" s="1" t="s">
        <v>11</v>
      </c>
      <c r="D24068" s="2">
        <v>135000</v>
      </c>
      <c r="E24068" t="s">
        <v>38</v>
      </c>
      <c r="F24068" s="1"/>
    </row>
    <row r="24069" spans="1:6">
      <c r="A24069" s="1" t="s">
        <v>22</v>
      </c>
      <c r="B24069" s="1" t="s">
        <v>7</v>
      </c>
      <c r="C24069" s="1" t="s">
        <v>11</v>
      </c>
      <c r="D24069" s="2">
        <v>88438</v>
      </c>
      <c r="E24069" t="s">
        <v>12</v>
      </c>
      <c r="F24069" s="1"/>
    </row>
    <row r="24070" spans="1:6">
      <c r="A24070" s="1" t="s">
        <v>16</v>
      </c>
      <c r="B24070" s="1" t="s">
        <v>7</v>
      </c>
      <c r="C24070" s="1" t="s">
        <v>11</v>
      </c>
      <c r="D24070" s="1"/>
      <c r="E24070" t="s">
        <v>20</v>
      </c>
      <c r="F24070" s="1"/>
    </row>
    <row r="24071" spans="1:6">
      <c r="A24071" s="1" t="s">
        <v>22</v>
      </c>
      <c r="B24071" s="1" t="s">
        <v>7</v>
      </c>
      <c r="C24071" s="1" t="s">
        <v>11</v>
      </c>
      <c r="D24071" s="1"/>
      <c r="E24071" t="s">
        <v>12</v>
      </c>
      <c r="F24071" s="1"/>
    </row>
    <row r="24072" spans="1:6">
      <c r="A24072" s="1" t="s">
        <v>16</v>
      </c>
      <c r="B24072" s="1" t="s">
        <v>7</v>
      </c>
      <c r="C24072" s="1" t="s">
        <v>11</v>
      </c>
      <c r="D24072" s="2">
        <v>75000</v>
      </c>
      <c r="E24072" t="s">
        <v>24</v>
      </c>
      <c r="F24072" s="1"/>
    </row>
    <row r="24073" spans="1:6">
      <c r="A24073" s="1" t="s">
        <v>16</v>
      </c>
      <c r="B24073" s="1" t="s">
        <v>7</v>
      </c>
      <c r="C24073" s="1" t="s">
        <v>8</v>
      </c>
      <c r="D24073" s="2">
        <v>100729</v>
      </c>
      <c r="E24073" t="s">
        <v>12</v>
      </c>
      <c r="F24073" s="1"/>
    </row>
    <row r="24074" spans="1:6">
      <c r="A24074" s="1" t="s">
        <v>13</v>
      </c>
      <c r="B24074" s="1" t="s">
        <v>7</v>
      </c>
      <c r="C24074" s="1" t="s">
        <v>11</v>
      </c>
      <c r="D24074" s="2">
        <v>115000</v>
      </c>
      <c r="E24074" t="s">
        <v>20</v>
      </c>
      <c r="F24074" s="1"/>
    </row>
    <row r="24075" spans="1:6">
      <c r="A24075" s="1" t="s">
        <v>10</v>
      </c>
      <c r="B24075" s="1" t="s">
        <v>7</v>
      </c>
      <c r="C24075" s="1" t="s">
        <v>11</v>
      </c>
      <c r="D24075" s="1"/>
      <c r="E24075" t="s">
        <v>18</v>
      </c>
      <c r="F24075" s="1"/>
    </row>
    <row r="24076" spans="1:6">
      <c r="A24076" s="1" t="s">
        <v>16</v>
      </c>
      <c r="B24076" s="1" t="s">
        <v>7</v>
      </c>
      <c r="C24076" s="1" t="s">
        <v>11</v>
      </c>
      <c r="D24076" s="2">
        <v>145000</v>
      </c>
      <c r="E24076" t="s">
        <v>12</v>
      </c>
      <c r="F24076" s="1"/>
    </row>
    <row r="24077" spans="1:6">
      <c r="A24077" s="1" t="s">
        <v>16</v>
      </c>
      <c r="B24077" s="1" t="s">
        <v>7</v>
      </c>
      <c r="C24077" s="1" t="s">
        <v>37</v>
      </c>
      <c r="D24077" s="2">
        <v>115000</v>
      </c>
      <c r="E24077" t="s">
        <v>118</v>
      </c>
      <c r="F24077" s="1"/>
    </row>
    <row r="24078" spans="1:6">
      <c r="A24078" s="1" t="s">
        <v>16</v>
      </c>
      <c r="B24078" s="1" t="s">
        <v>7</v>
      </c>
      <c r="C24078" s="1" t="s">
        <v>11</v>
      </c>
      <c r="D24078" s="2">
        <v>131867</v>
      </c>
      <c r="E24078" t="s">
        <v>15</v>
      </c>
      <c r="F24078" s="1"/>
    </row>
    <row r="24079" spans="1:6">
      <c r="A24079" s="1" t="s">
        <v>10</v>
      </c>
      <c r="B24079" s="1" t="s">
        <v>7</v>
      </c>
      <c r="C24079" s="1" t="s">
        <v>11</v>
      </c>
      <c r="D24079" s="1"/>
      <c r="E24079" t="s">
        <v>9</v>
      </c>
      <c r="F24079" s="1"/>
    </row>
    <row r="24080" spans="1:6">
      <c r="A24080" s="1" t="s">
        <v>16</v>
      </c>
      <c r="B24080" s="1" t="s">
        <v>7</v>
      </c>
      <c r="C24080" s="1" t="s">
        <v>11</v>
      </c>
      <c r="D24080" s="1"/>
      <c r="E24080" t="s">
        <v>18</v>
      </c>
      <c r="F24080" s="1"/>
    </row>
    <row r="24081" spans="1:6">
      <c r="A24081" s="1" t="s">
        <v>22</v>
      </c>
      <c r="B24081" s="1" t="s">
        <v>7</v>
      </c>
      <c r="C24081" s="1" t="s">
        <v>11</v>
      </c>
      <c r="D24081" s="2">
        <v>70000</v>
      </c>
      <c r="E24081" t="s">
        <v>9</v>
      </c>
      <c r="F24081" s="1"/>
    </row>
    <row r="24082" spans="1:6">
      <c r="A24082" s="1" t="s">
        <v>10</v>
      </c>
      <c r="B24082" s="1" t="s">
        <v>30</v>
      </c>
      <c r="C24082" s="1" t="s">
        <v>11</v>
      </c>
      <c r="D24082" s="1"/>
      <c r="E24082" t="s">
        <v>18</v>
      </c>
      <c r="F24082" s="1"/>
    </row>
    <row r="24083" spans="1:6">
      <c r="A24083" s="1" t="s">
        <v>14</v>
      </c>
      <c r="B24083" s="1" t="s">
        <v>23</v>
      </c>
      <c r="C24083" s="1" t="s">
        <v>250</v>
      </c>
      <c r="D24083" s="2">
        <v>46500</v>
      </c>
      <c r="E24083" t="s">
        <v>148</v>
      </c>
      <c r="F24083" s="1"/>
    </row>
    <row r="24084" spans="1:6">
      <c r="A24084" s="1" t="s">
        <v>6</v>
      </c>
      <c r="B24084" s="1" t="s">
        <v>7</v>
      </c>
      <c r="C24084" s="1" t="s">
        <v>8</v>
      </c>
      <c r="D24084" s="2">
        <v>175000</v>
      </c>
      <c r="E24084" t="s">
        <v>20</v>
      </c>
      <c r="F24084" s="1"/>
    </row>
    <row r="24085" spans="1:6">
      <c r="A24085" s="1" t="s">
        <v>16</v>
      </c>
      <c r="B24085" s="1" t="s">
        <v>7</v>
      </c>
      <c r="C24085" s="1" t="s">
        <v>171</v>
      </c>
      <c r="D24085" s="2">
        <v>92916</v>
      </c>
      <c r="E24085" t="s">
        <v>15</v>
      </c>
      <c r="F24085" s="1"/>
    </row>
    <row r="24086" spans="1:6">
      <c r="A24086" s="1" t="s">
        <v>10</v>
      </c>
      <c r="B24086" s="1" t="s">
        <v>23</v>
      </c>
      <c r="C24086" s="1" t="s">
        <v>8</v>
      </c>
      <c r="D24086" s="1"/>
      <c r="E24086" t="s">
        <v>12</v>
      </c>
      <c r="F24086" s="1"/>
    </row>
    <row r="24087" spans="1:6">
      <c r="A24087" s="1" t="s">
        <v>22</v>
      </c>
      <c r="B24087" s="1" t="s">
        <v>23</v>
      </c>
      <c r="C24087" s="1" t="s">
        <v>11</v>
      </c>
      <c r="D24087" s="2">
        <v>37500</v>
      </c>
      <c r="E24087" t="s">
        <v>32</v>
      </c>
      <c r="F24087" s="1"/>
    </row>
    <row r="24088" spans="1:6">
      <c r="A24088" s="1" t="s">
        <v>16</v>
      </c>
      <c r="B24088" s="1" t="s">
        <v>7</v>
      </c>
      <c r="C24088" s="1" t="s">
        <v>11</v>
      </c>
      <c r="D24088" s="2">
        <v>115000</v>
      </c>
      <c r="E24088" t="s">
        <v>24</v>
      </c>
      <c r="F24088" s="1"/>
    </row>
    <row r="24089" spans="1:6">
      <c r="A24089" s="1" t="s">
        <v>22</v>
      </c>
      <c r="B24089" s="1" t="s">
        <v>40</v>
      </c>
      <c r="C24089" s="1" t="s">
        <v>11</v>
      </c>
      <c r="D24089" s="1"/>
      <c r="E24089" t="s">
        <v>20</v>
      </c>
      <c r="F24089" s="1"/>
    </row>
    <row r="24090" spans="1:6">
      <c r="A24090" s="1" t="s">
        <v>19</v>
      </c>
      <c r="B24090" s="1" t="s">
        <v>7</v>
      </c>
      <c r="C24090" s="1" t="s">
        <v>58</v>
      </c>
      <c r="D24090" s="2">
        <v>147500</v>
      </c>
      <c r="E24090" t="s">
        <v>15</v>
      </c>
      <c r="F24090" s="1"/>
    </row>
    <row r="24091" spans="1:6">
      <c r="A24091" s="1" t="s">
        <v>16</v>
      </c>
      <c r="B24091" s="1" t="s">
        <v>7</v>
      </c>
      <c r="C24091" s="1" t="s">
        <v>11</v>
      </c>
      <c r="D24091" s="2">
        <v>180000</v>
      </c>
      <c r="E24091" t="s">
        <v>72</v>
      </c>
      <c r="F24091" s="1"/>
    </row>
    <row r="24092" spans="1:6">
      <c r="A24092" s="1" t="s">
        <v>22</v>
      </c>
      <c r="B24092" s="1" t="s">
        <v>7</v>
      </c>
      <c r="C24092" s="1" t="s">
        <v>11</v>
      </c>
      <c r="D24092" s="2">
        <v>81312</v>
      </c>
      <c r="E24092" t="s">
        <v>24</v>
      </c>
      <c r="F24092" s="1"/>
    </row>
    <row r="24093" spans="1:6">
      <c r="A24093" s="1" t="s">
        <v>22</v>
      </c>
      <c r="B24093" s="1" t="s">
        <v>7</v>
      </c>
      <c r="C24093" s="1" t="s">
        <v>11</v>
      </c>
      <c r="D24093" s="2">
        <v>164746</v>
      </c>
      <c r="E24093" t="s">
        <v>12</v>
      </c>
      <c r="F24093" s="1"/>
    </row>
    <row r="24094" spans="1:6">
      <c r="A24094" s="1" t="s">
        <v>6</v>
      </c>
      <c r="B24094" s="1" t="s">
        <v>7</v>
      </c>
      <c r="C24094" s="1" t="s">
        <v>11</v>
      </c>
      <c r="D24094" s="2">
        <v>145500</v>
      </c>
      <c r="E24094" t="s">
        <v>15</v>
      </c>
      <c r="F24094" s="1"/>
    </row>
    <row r="24095" spans="1:6">
      <c r="A24095" s="1" t="s">
        <v>6</v>
      </c>
      <c r="B24095" s="1" t="s">
        <v>7</v>
      </c>
      <c r="C24095" s="1" t="s">
        <v>11</v>
      </c>
      <c r="D24095" s="2">
        <v>174375</v>
      </c>
      <c r="E24095" t="s">
        <v>35</v>
      </c>
      <c r="F24095" s="1"/>
    </row>
    <row r="24096" spans="1:6">
      <c r="A24096" s="1" t="s">
        <v>14</v>
      </c>
      <c r="B24096" s="1" t="s">
        <v>7</v>
      </c>
      <c r="C24096" s="1" t="s">
        <v>58</v>
      </c>
      <c r="D24096" s="2">
        <v>140000</v>
      </c>
      <c r="E24096" t="s">
        <v>118</v>
      </c>
      <c r="F24096" s="1"/>
    </row>
    <row r="24097" spans="1:6">
      <c r="A24097" s="1" t="s">
        <v>51</v>
      </c>
      <c r="B24097" s="1" t="s">
        <v>7</v>
      </c>
      <c r="C24097" s="1" t="s">
        <v>11</v>
      </c>
      <c r="D24097" s="2">
        <v>90000</v>
      </c>
      <c r="E24097" t="s">
        <v>24</v>
      </c>
      <c r="F24097" s="1"/>
    </row>
    <row r="24098" spans="1:6">
      <c r="A24098" s="1" t="s">
        <v>33</v>
      </c>
      <c r="B24098" s="1" t="s">
        <v>7</v>
      </c>
      <c r="C24098" s="1" t="s">
        <v>11</v>
      </c>
      <c r="D24098" s="2">
        <v>171000</v>
      </c>
      <c r="E24098" t="s">
        <v>20</v>
      </c>
      <c r="F24098" s="1"/>
    </row>
    <row r="24099" spans="1:6">
      <c r="A24099" s="1" t="s">
        <v>13</v>
      </c>
      <c r="B24099" s="1" t="s">
        <v>7</v>
      </c>
      <c r="C24099" s="1" t="s">
        <v>149</v>
      </c>
      <c r="D24099" s="2">
        <v>111175</v>
      </c>
      <c r="E24099" t="s">
        <v>15</v>
      </c>
      <c r="F24099" s="1"/>
    </row>
    <row r="24100" spans="1:6">
      <c r="A24100" s="1" t="s">
        <v>16</v>
      </c>
      <c r="B24100" s="1" t="s">
        <v>7</v>
      </c>
      <c r="C24100" s="1" t="s">
        <v>11</v>
      </c>
      <c r="D24100" s="2">
        <v>135519</v>
      </c>
      <c r="E24100" t="s">
        <v>24</v>
      </c>
      <c r="F24100" s="1"/>
    </row>
    <row r="24101" spans="1:6">
      <c r="A24101" s="1" t="s">
        <v>22</v>
      </c>
      <c r="B24101" s="1" t="s">
        <v>7</v>
      </c>
      <c r="C24101" s="1" t="s">
        <v>11</v>
      </c>
      <c r="D24101" s="2">
        <v>62000</v>
      </c>
      <c r="E24101" t="s">
        <v>38</v>
      </c>
      <c r="F24101" s="1"/>
    </row>
    <row r="24102" spans="1:6">
      <c r="A24102" s="1" t="s">
        <v>22</v>
      </c>
      <c r="B24102" s="1" t="s">
        <v>79</v>
      </c>
      <c r="C24102" s="1" t="s">
        <v>11</v>
      </c>
      <c r="D24102" s="1"/>
      <c r="E24102" t="s">
        <v>18</v>
      </c>
      <c r="F24102" s="1"/>
    </row>
    <row r="24103" spans="1:6">
      <c r="A24103" s="1" t="s">
        <v>22</v>
      </c>
      <c r="B24103" s="1" t="s">
        <v>17</v>
      </c>
      <c r="C24103" s="1" t="s">
        <v>11</v>
      </c>
      <c r="D24103" s="1"/>
      <c r="E24103" t="s">
        <v>18</v>
      </c>
      <c r="F24103" s="1"/>
    </row>
    <row r="24104" spans="1:6">
      <c r="A24104" s="1" t="s">
        <v>10</v>
      </c>
      <c r="B24104" s="1" t="s">
        <v>7</v>
      </c>
      <c r="C24104" s="1" t="s">
        <v>11</v>
      </c>
      <c r="D24104" s="2">
        <v>95550</v>
      </c>
      <c r="E24104" t="s">
        <v>12</v>
      </c>
      <c r="F24104" s="1"/>
    </row>
    <row r="24105" spans="1:6">
      <c r="A24105" s="1" t="s">
        <v>22</v>
      </c>
      <c r="B24105" s="1" t="s">
        <v>7</v>
      </c>
      <c r="C24105" s="1" t="s">
        <v>152</v>
      </c>
      <c r="D24105" s="2">
        <v>79200</v>
      </c>
      <c r="E24105" t="s">
        <v>15</v>
      </c>
      <c r="F24105" s="1"/>
    </row>
    <row r="24106" spans="1:6">
      <c r="A24106" s="1" t="s">
        <v>16</v>
      </c>
      <c r="B24106" s="1" t="s">
        <v>23</v>
      </c>
      <c r="C24106" s="1" t="s">
        <v>11</v>
      </c>
      <c r="D24106" s="1"/>
      <c r="E24106" t="s">
        <v>41</v>
      </c>
      <c r="F24106" s="1"/>
    </row>
    <row r="24107" spans="1:6">
      <c r="A24107" s="1" t="s">
        <v>22</v>
      </c>
      <c r="B24107" s="1" t="s">
        <v>7</v>
      </c>
      <c r="C24107" s="1" t="s">
        <v>11</v>
      </c>
      <c r="D24107" s="2">
        <v>107500</v>
      </c>
      <c r="E24107" t="s">
        <v>187</v>
      </c>
      <c r="F24107" s="1"/>
    </row>
    <row r="24108" spans="1:6">
      <c r="A24108" s="1" t="s">
        <v>22</v>
      </c>
      <c r="B24108" s="1" t="s">
        <v>7</v>
      </c>
      <c r="C24108" s="1" t="s">
        <v>11</v>
      </c>
      <c r="D24108" s="2">
        <v>90000</v>
      </c>
      <c r="E24108" t="s">
        <v>20</v>
      </c>
      <c r="F24108" s="1"/>
    </row>
    <row r="24109" spans="1:6">
      <c r="A24109" s="1" t="s">
        <v>22</v>
      </c>
      <c r="B24109" s="1" t="s">
        <v>7</v>
      </c>
      <c r="C24109" s="1" t="s">
        <v>107</v>
      </c>
      <c r="D24109" s="2">
        <v>89100</v>
      </c>
      <c r="E24109" t="s">
        <v>15</v>
      </c>
      <c r="F24109" s="1"/>
    </row>
    <row r="24110" spans="1:6">
      <c r="A24110" s="1" t="s">
        <v>22</v>
      </c>
      <c r="B24110" s="1" t="s">
        <v>23</v>
      </c>
      <c r="C24110" s="1" t="s">
        <v>11</v>
      </c>
      <c r="D24110" s="1"/>
      <c r="E24110" t="s">
        <v>20</v>
      </c>
      <c r="F24110" s="1"/>
    </row>
    <row r="24111" spans="1:6">
      <c r="A24111" s="1" t="s">
        <v>16</v>
      </c>
      <c r="B24111" s="1" t="s">
        <v>7</v>
      </c>
      <c r="C24111" s="1" t="s">
        <v>11</v>
      </c>
      <c r="D24111" s="2">
        <v>170000</v>
      </c>
      <c r="E24111" t="s">
        <v>20</v>
      </c>
      <c r="F24111" s="1"/>
    </row>
    <row r="24112" spans="1:6">
      <c r="A24112" s="1" t="s">
        <v>22</v>
      </c>
      <c r="B24112" s="1" t="s">
        <v>7</v>
      </c>
      <c r="C24112" s="1" t="s">
        <v>11</v>
      </c>
      <c r="D24112" s="2">
        <v>100000</v>
      </c>
      <c r="E24112" t="s">
        <v>49</v>
      </c>
      <c r="F24112" s="1"/>
    </row>
    <row r="24113" spans="1:6">
      <c r="A24113" s="1" t="s">
        <v>16</v>
      </c>
      <c r="B24113" s="1" t="s">
        <v>7</v>
      </c>
      <c r="C24113" s="1" t="s">
        <v>11</v>
      </c>
      <c r="D24113" s="2">
        <v>90000</v>
      </c>
      <c r="E24113" t="s">
        <v>24</v>
      </c>
      <c r="F24113" s="1"/>
    </row>
    <row r="24114" spans="1:6">
      <c r="A24114" s="1" t="s">
        <v>14</v>
      </c>
      <c r="B24114" s="1" t="s">
        <v>7</v>
      </c>
      <c r="C24114" s="1" t="s">
        <v>37</v>
      </c>
      <c r="D24114" s="2">
        <v>145000</v>
      </c>
      <c r="E24114" t="s">
        <v>20</v>
      </c>
      <c r="F24114" s="1"/>
    </row>
    <row r="24115" spans="1:6">
      <c r="A24115" s="1" t="s">
        <v>16</v>
      </c>
      <c r="B24115" s="1" t="s">
        <v>7</v>
      </c>
      <c r="C24115" s="1" t="s">
        <v>8</v>
      </c>
      <c r="D24115" s="2">
        <v>99250</v>
      </c>
      <c r="E24115" t="s">
        <v>81</v>
      </c>
      <c r="F24115" s="1"/>
    </row>
    <row r="24116" spans="1:6">
      <c r="A24116" s="1" t="s">
        <v>6</v>
      </c>
      <c r="B24116" s="1" t="s">
        <v>7</v>
      </c>
      <c r="C24116" s="1" t="s">
        <v>11</v>
      </c>
      <c r="D24116" s="2">
        <v>175000</v>
      </c>
      <c r="E24116" t="s">
        <v>24</v>
      </c>
      <c r="F24116" s="1"/>
    </row>
    <row r="24117" spans="1:6">
      <c r="A24117" s="1" t="s">
        <v>19</v>
      </c>
      <c r="B24117" s="1" t="s">
        <v>7</v>
      </c>
      <c r="C24117" s="1" t="s">
        <v>119</v>
      </c>
      <c r="D24117" s="2">
        <v>147500</v>
      </c>
      <c r="E24117" t="s">
        <v>15</v>
      </c>
      <c r="F24117" s="1"/>
    </row>
    <row r="24118" spans="1:6">
      <c r="A24118" s="1" t="s">
        <v>16</v>
      </c>
      <c r="B24118" s="1" t="s">
        <v>36</v>
      </c>
      <c r="C24118" s="1" t="s">
        <v>8</v>
      </c>
      <c r="D24118" s="1"/>
      <c r="E24118" t="s">
        <v>12</v>
      </c>
      <c r="F24118" s="1"/>
    </row>
    <row r="24119" spans="1:6">
      <c r="A24119" s="1" t="s">
        <v>16</v>
      </c>
      <c r="B24119" s="1" t="s">
        <v>7</v>
      </c>
      <c r="C24119" s="1" t="s">
        <v>11</v>
      </c>
      <c r="D24119" s="2">
        <v>135000</v>
      </c>
      <c r="E24119" t="s">
        <v>38</v>
      </c>
      <c r="F24119" s="1"/>
    </row>
    <row r="24120" spans="1:6">
      <c r="A24120" s="1" t="s">
        <v>22</v>
      </c>
      <c r="B24120" s="1" t="s">
        <v>7</v>
      </c>
      <c r="C24120" s="1" t="s">
        <v>11</v>
      </c>
      <c r="D24120" s="2">
        <v>73250</v>
      </c>
      <c r="E24120" t="s">
        <v>12</v>
      </c>
      <c r="F24120" s="1"/>
    </row>
    <row r="24121" spans="1:6">
      <c r="A24121" s="1" t="s">
        <v>19</v>
      </c>
      <c r="B24121" s="1" t="s">
        <v>7</v>
      </c>
      <c r="C24121" s="1" t="s">
        <v>233</v>
      </c>
      <c r="D24121" s="2">
        <v>147500</v>
      </c>
      <c r="E24121" t="s">
        <v>15</v>
      </c>
      <c r="F24121" s="1"/>
    </row>
    <row r="24122" spans="1:6">
      <c r="A24122" s="1" t="s">
        <v>22</v>
      </c>
      <c r="B24122" s="1" t="s">
        <v>7</v>
      </c>
      <c r="C24122" s="1" t="s">
        <v>11</v>
      </c>
      <c r="D24122" s="2">
        <v>103000</v>
      </c>
      <c r="E24122" t="s">
        <v>12</v>
      </c>
      <c r="F24122" s="1"/>
    </row>
    <row r="24123" spans="1:6">
      <c r="A24123" s="1" t="s">
        <v>13</v>
      </c>
      <c r="B24123" s="1" t="s">
        <v>7</v>
      </c>
      <c r="C24123" s="1" t="s">
        <v>11</v>
      </c>
      <c r="D24123" s="2">
        <v>125000</v>
      </c>
      <c r="E24123" t="s">
        <v>31</v>
      </c>
      <c r="F24123" s="1"/>
    </row>
    <row r="24124" spans="1:6">
      <c r="A24124" s="1" t="s">
        <v>22</v>
      </c>
      <c r="B24124" s="1" t="s">
        <v>7</v>
      </c>
      <c r="C24124" s="1" t="s">
        <v>119</v>
      </c>
      <c r="D24124" s="2">
        <v>98500</v>
      </c>
      <c r="E24124" t="s">
        <v>15</v>
      </c>
      <c r="F24124" s="1"/>
    </row>
    <row r="24125" spans="1:6">
      <c r="A24125" s="1" t="s">
        <v>16</v>
      </c>
      <c r="B24125" s="1" t="s">
        <v>7</v>
      </c>
      <c r="C24125" s="1" t="s">
        <v>8</v>
      </c>
      <c r="D24125" s="2">
        <v>137500</v>
      </c>
      <c r="E24125" t="s">
        <v>105</v>
      </c>
      <c r="F24125" s="1"/>
    </row>
    <row r="24126" spans="1:6">
      <c r="A24126" s="1" t="s">
        <v>10</v>
      </c>
      <c r="B24126" s="1" t="s">
        <v>23</v>
      </c>
      <c r="C24126" s="1" t="s">
        <v>11</v>
      </c>
      <c r="D24126" s="1"/>
      <c r="E24126" t="s">
        <v>20</v>
      </c>
      <c r="F24126" s="1"/>
    </row>
    <row r="24127" spans="1:6">
      <c r="A24127" s="1" t="s">
        <v>13</v>
      </c>
      <c r="B24127" s="1" t="s">
        <v>7</v>
      </c>
      <c r="C24127" s="1" t="s">
        <v>11</v>
      </c>
      <c r="D24127" s="2">
        <v>82058</v>
      </c>
      <c r="E24127" t="s">
        <v>629</v>
      </c>
      <c r="F24127" s="1"/>
    </row>
    <row r="24128" spans="1:6">
      <c r="A24128" s="1" t="s">
        <v>16</v>
      </c>
      <c r="B24128" s="1" t="s">
        <v>7</v>
      </c>
      <c r="C24128" s="1" t="s">
        <v>11</v>
      </c>
      <c r="D24128" s="1"/>
      <c r="E24128" t="s">
        <v>12</v>
      </c>
      <c r="F24128" s="1"/>
    </row>
    <row r="24129" spans="1:6">
      <c r="A24129" s="1" t="s">
        <v>22</v>
      </c>
      <c r="B24129" s="1" t="s">
        <v>7</v>
      </c>
      <c r="C24129" s="1" t="s">
        <v>11</v>
      </c>
      <c r="D24129" s="2">
        <v>159133</v>
      </c>
      <c r="E24129" t="s">
        <v>20</v>
      </c>
      <c r="F24129" s="1"/>
    </row>
    <row r="24130" spans="1:6">
      <c r="A24130" s="1" t="s">
        <v>22</v>
      </c>
      <c r="B24130" s="1" t="s">
        <v>7</v>
      </c>
      <c r="C24130" s="1" t="s">
        <v>11</v>
      </c>
      <c r="D24130" s="2">
        <v>95700</v>
      </c>
      <c r="E24130" t="s">
        <v>12</v>
      </c>
      <c r="F24130" s="1"/>
    </row>
    <row r="24131" spans="1:6">
      <c r="A24131" s="1" t="s">
        <v>16</v>
      </c>
      <c r="B24131" s="1" t="s">
        <v>7</v>
      </c>
      <c r="C24131" s="1" t="s">
        <v>11</v>
      </c>
      <c r="D24131" s="1"/>
      <c r="E24131" t="s">
        <v>12</v>
      </c>
      <c r="F24131" s="1"/>
    </row>
    <row r="24132" spans="1:6">
      <c r="A24132" s="1" t="s">
        <v>16</v>
      </c>
      <c r="B24132" s="1" t="s">
        <v>7</v>
      </c>
      <c r="C24132" s="1" t="s">
        <v>11</v>
      </c>
      <c r="D24132" s="2">
        <v>116604</v>
      </c>
      <c r="E24132" t="s">
        <v>12</v>
      </c>
      <c r="F24132" s="1"/>
    </row>
    <row r="24133" spans="1:6">
      <c r="A24133" s="1" t="s">
        <v>6</v>
      </c>
      <c r="B24133" s="1" t="s">
        <v>23</v>
      </c>
      <c r="C24133" s="1" t="s">
        <v>11</v>
      </c>
      <c r="D24133" s="1"/>
      <c r="E24133" t="s">
        <v>20</v>
      </c>
      <c r="F24133" s="1"/>
    </row>
    <row r="24134" spans="1:6">
      <c r="A24134" s="1" t="s">
        <v>33</v>
      </c>
      <c r="B24134" s="1" t="s">
        <v>7</v>
      </c>
      <c r="C24134" s="1" t="s">
        <v>128</v>
      </c>
      <c r="D24134" s="2">
        <v>89100</v>
      </c>
      <c r="E24134" t="s">
        <v>15</v>
      </c>
      <c r="F24134" s="1"/>
    </row>
    <row r="24135" spans="1:6">
      <c r="A24135" s="1" t="s">
        <v>16</v>
      </c>
      <c r="B24135" s="1" t="s">
        <v>7</v>
      </c>
      <c r="C24135" s="1" t="s">
        <v>11</v>
      </c>
      <c r="D24135" s="2">
        <v>108000</v>
      </c>
      <c r="E24135" t="s">
        <v>12</v>
      </c>
      <c r="F24135" s="1"/>
    </row>
    <row r="24136" spans="1:6">
      <c r="A24136" s="1" t="s">
        <v>22</v>
      </c>
      <c r="B24136" s="1" t="s">
        <v>7</v>
      </c>
      <c r="C24136" s="1" t="s">
        <v>11</v>
      </c>
      <c r="D24136" s="2">
        <v>90000</v>
      </c>
      <c r="E24136" t="s">
        <v>31</v>
      </c>
      <c r="F24136" s="1"/>
    </row>
    <row r="24137" spans="1:6">
      <c r="A24137" s="1" t="s">
        <v>6</v>
      </c>
      <c r="B24137" s="1" t="s">
        <v>7</v>
      </c>
      <c r="C24137" s="1" t="s">
        <v>107</v>
      </c>
      <c r="D24137" s="2">
        <v>89100</v>
      </c>
      <c r="E24137" t="s">
        <v>15</v>
      </c>
      <c r="F24137" s="1"/>
    </row>
    <row r="24138" spans="1:6">
      <c r="A24138" s="1" t="s">
        <v>10</v>
      </c>
      <c r="B24138" s="1" t="s">
        <v>7</v>
      </c>
      <c r="C24138" s="1" t="s">
        <v>11</v>
      </c>
      <c r="D24138" s="2">
        <v>205000</v>
      </c>
      <c r="E24138" t="s">
        <v>20</v>
      </c>
      <c r="F24138" s="1"/>
    </row>
    <row r="24139" spans="1:6">
      <c r="A24139" s="1" t="s">
        <v>16</v>
      </c>
      <c r="B24139" s="1" t="s">
        <v>7</v>
      </c>
      <c r="C24139" s="1" t="s">
        <v>11</v>
      </c>
      <c r="D24139" s="2">
        <v>80000</v>
      </c>
      <c r="E24139" t="s">
        <v>32</v>
      </c>
      <c r="F24139" s="1"/>
    </row>
    <row r="24140" spans="1:6">
      <c r="A24140" s="1" t="s">
        <v>45</v>
      </c>
      <c r="B24140" s="1" t="s">
        <v>7</v>
      </c>
      <c r="C24140" s="1" t="s">
        <v>37</v>
      </c>
      <c r="D24140" s="2">
        <v>100000</v>
      </c>
      <c r="E24140" t="s">
        <v>20</v>
      </c>
      <c r="F24140" s="1"/>
    </row>
    <row r="24141" spans="1:6">
      <c r="A24141" s="1" t="s">
        <v>16</v>
      </c>
      <c r="B24141" s="1" t="s">
        <v>7</v>
      </c>
      <c r="C24141" s="1" t="s">
        <v>11</v>
      </c>
      <c r="D24141" s="1"/>
      <c r="E24141" t="s">
        <v>193</v>
      </c>
      <c r="F24141" s="1"/>
    </row>
    <row r="24142" spans="1:6">
      <c r="A24142" s="1" t="s">
        <v>22</v>
      </c>
      <c r="B24142" s="1" t="s">
        <v>7</v>
      </c>
      <c r="C24142" s="1" t="s">
        <v>96</v>
      </c>
      <c r="D24142" s="2">
        <v>79200</v>
      </c>
      <c r="E24142" t="s">
        <v>15</v>
      </c>
      <c r="F24142" s="1"/>
    </row>
    <row r="24143" spans="1:6">
      <c r="A24143" s="1" t="s">
        <v>22</v>
      </c>
      <c r="B24143" s="1" t="s">
        <v>23</v>
      </c>
      <c r="C24143" s="1" t="s">
        <v>11</v>
      </c>
      <c r="D24143" s="1"/>
      <c r="E24143" t="s">
        <v>20</v>
      </c>
      <c r="F24143" s="1"/>
    </row>
    <row r="24144" spans="1:6">
      <c r="A24144" s="1" t="s">
        <v>22</v>
      </c>
      <c r="B24144" s="1" t="s">
        <v>23</v>
      </c>
      <c r="C24144" s="1" t="s">
        <v>11</v>
      </c>
      <c r="D24144" s="1"/>
      <c r="E24144" t="s">
        <v>20</v>
      </c>
      <c r="F24144" s="1"/>
    </row>
    <row r="24145" spans="1:6">
      <c r="A24145" s="1" t="s">
        <v>6</v>
      </c>
      <c r="B24145" s="1" t="s">
        <v>7</v>
      </c>
      <c r="C24145" s="1" t="s">
        <v>11</v>
      </c>
      <c r="D24145" s="2">
        <v>250000</v>
      </c>
      <c r="E24145" t="s">
        <v>20</v>
      </c>
      <c r="F24145" s="1"/>
    </row>
    <row r="24146" spans="1:6">
      <c r="A24146" s="1" t="s">
        <v>22</v>
      </c>
      <c r="B24146" s="1" t="s">
        <v>23</v>
      </c>
      <c r="C24146" s="1" t="s">
        <v>11</v>
      </c>
      <c r="D24146" s="1"/>
      <c r="E24146" t="s">
        <v>20</v>
      </c>
      <c r="F24146" s="1"/>
    </row>
    <row r="24147" spans="1:6">
      <c r="A24147" s="1" t="s">
        <v>16</v>
      </c>
      <c r="B24147" s="1" t="s">
        <v>7</v>
      </c>
      <c r="C24147" s="1" t="s">
        <v>11</v>
      </c>
      <c r="D24147" s="2">
        <v>224500</v>
      </c>
      <c r="E24147" t="s">
        <v>20</v>
      </c>
      <c r="F24147" s="1"/>
    </row>
    <row r="24148" spans="1:6">
      <c r="A24148" s="1" t="s">
        <v>22</v>
      </c>
      <c r="B24148" s="1" t="s">
        <v>52</v>
      </c>
      <c r="C24148" s="1" t="s">
        <v>11</v>
      </c>
      <c r="D24148" s="1"/>
      <c r="E24148" t="s">
        <v>9</v>
      </c>
      <c r="F24148" s="1"/>
    </row>
    <row r="24149" spans="1:6">
      <c r="A24149" s="1" t="s">
        <v>22</v>
      </c>
      <c r="B24149" s="1" t="s">
        <v>7</v>
      </c>
      <c r="C24149" s="1" t="s">
        <v>11</v>
      </c>
      <c r="D24149" s="2">
        <v>132500</v>
      </c>
      <c r="E24149" t="s">
        <v>20</v>
      </c>
      <c r="F24149" s="1"/>
    </row>
    <row r="24150" spans="1:6">
      <c r="A24150" s="1" t="s">
        <v>16</v>
      </c>
      <c r="B24150" s="1" t="s">
        <v>7</v>
      </c>
      <c r="C24150" s="1" t="s">
        <v>8</v>
      </c>
      <c r="D24150" s="2">
        <v>90000</v>
      </c>
      <c r="E24150" t="s">
        <v>9</v>
      </c>
      <c r="F24150" s="1"/>
    </row>
    <row r="24151" spans="1:6">
      <c r="A24151" s="1" t="s">
        <v>22</v>
      </c>
      <c r="B24151" s="1" t="s">
        <v>7</v>
      </c>
      <c r="C24151" s="1" t="s">
        <v>11</v>
      </c>
      <c r="D24151" s="2">
        <v>74050</v>
      </c>
      <c r="E24151" t="s">
        <v>277</v>
      </c>
      <c r="F24151" s="1"/>
    </row>
    <row r="24152" spans="1:6">
      <c r="A24152" s="1" t="s">
        <v>16</v>
      </c>
      <c r="B24152" s="1" t="s">
        <v>7</v>
      </c>
      <c r="C24152" s="1" t="s">
        <v>8</v>
      </c>
      <c r="D24152" s="2">
        <v>110000</v>
      </c>
      <c r="E24152" t="s">
        <v>81</v>
      </c>
      <c r="F24152" s="1"/>
    </row>
    <row r="24153" spans="1:6">
      <c r="A24153" s="1" t="s">
        <v>6</v>
      </c>
      <c r="B24153" s="1" t="s">
        <v>7</v>
      </c>
      <c r="C24153" s="1" t="s">
        <v>11</v>
      </c>
      <c r="D24153" s="2">
        <v>90000</v>
      </c>
      <c r="E24153" t="s">
        <v>24</v>
      </c>
      <c r="F24153" s="1"/>
    </row>
    <row r="24154" spans="1:6">
      <c r="A24154" s="1" t="s">
        <v>10</v>
      </c>
      <c r="B24154" s="1" t="s">
        <v>40</v>
      </c>
      <c r="C24154" s="1" t="s">
        <v>8</v>
      </c>
      <c r="D24154" s="1"/>
      <c r="E24154" t="s">
        <v>41</v>
      </c>
      <c r="F24154" s="1"/>
    </row>
    <row r="24155" spans="1:6">
      <c r="A24155" s="1" t="s">
        <v>16</v>
      </c>
      <c r="B24155" s="1" t="s">
        <v>7</v>
      </c>
      <c r="C24155" s="1" t="s">
        <v>11</v>
      </c>
      <c r="D24155" s="2">
        <v>182000</v>
      </c>
      <c r="E24155" t="s">
        <v>67</v>
      </c>
      <c r="F24155" s="1"/>
    </row>
    <row r="24156" spans="1:6">
      <c r="A24156" s="1" t="s">
        <v>10</v>
      </c>
      <c r="B24156" s="1" t="s">
        <v>7</v>
      </c>
      <c r="C24156" s="1" t="s">
        <v>37</v>
      </c>
      <c r="D24156" s="2">
        <v>125000</v>
      </c>
      <c r="E24156" t="s">
        <v>24</v>
      </c>
      <c r="F24156" s="1"/>
    </row>
    <row r="24157" spans="1:6">
      <c r="A24157" s="1" t="s">
        <v>22</v>
      </c>
      <c r="B24157" s="1" t="s">
        <v>7</v>
      </c>
      <c r="C24157" s="1" t="s">
        <v>11</v>
      </c>
      <c r="D24157" s="1"/>
      <c r="E24157" t="s">
        <v>9</v>
      </c>
      <c r="F24157" s="1"/>
    </row>
    <row r="24158" spans="1:6">
      <c r="A24158" s="1" t="s">
        <v>22</v>
      </c>
      <c r="B24158" s="1" t="s">
        <v>7</v>
      </c>
      <c r="C24158" s="1" t="s">
        <v>11</v>
      </c>
      <c r="D24158" s="2">
        <v>88000</v>
      </c>
      <c r="E24158" t="s">
        <v>112</v>
      </c>
      <c r="F24158" s="1"/>
    </row>
    <row r="24159" spans="1:6">
      <c r="A24159" s="1" t="s">
        <v>22</v>
      </c>
      <c r="B24159" s="1" t="s">
        <v>17</v>
      </c>
      <c r="C24159" s="1" t="s">
        <v>11</v>
      </c>
      <c r="D24159" s="1"/>
      <c r="E24159" t="s">
        <v>27</v>
      </c>
      <c r="F24159" s="1"/>
    </row>
    <row r="24160" spans="1:6">
      <c r="A24160" s="1" t="s">
        <v>22</v>
      </c>
      <c r="B24160" s="1" t="s">
        <v>7</v>
      </c>
      <c r="C24160" s="1" t="s">
        <v>11</v>
      </c>
      <c r="D24160" s="2">
        <v>87500</v>
      </c>
      <c r="E24160" t="s">
        <v>12</v>
      </c>
      <c r="F24160" s="1"/>
    </row>
    <row r="24161" spans="1:6">
      <c r="A24161" s="1" t="s">
        <v>16</v>
      </c>
      <c r="B24161" s="1" t="s">
        <v>7</v>
      </c>
      <c r="C24161" s="1" t="s">
        <v>8</v>
      </c>
      <c r="D24161" s="2">
        <v>180000</v>
      </c>
      <c r="E24161" t="s">
        <v>20</v>
      </c>
      <c r="F24161" s="1"/>
    </row>
    <row r="24162" spans="1:6">
      <c r="A24162" s="1" t="s">
        <v>6</v>
      </c>
      <c r="B24162" s="1" t="s">
        <v>7</v>
      </c>
      <c r="C24162" s="1" t="s">
        <v>109</v>
      </c>
      <c r="D24162" s="2">
        <v>89100</v>
      </c>
      <c r="E24162" t="s">
        <v>15</v>
      </c>
      <c r="F24162" s="1"/>
    </row>
    <row r="24163" spans="1:6">
      <c r="A24163" s="1" t="s">
        <v>16</v>
      </c>
      <c r="B24163" s="1" t="s">
        <v>7</v>
      </c>
      <c r="C24163" s="1" t="s">
        <v>44</v>
      </c>
      <c r="D24163" s="2">
        <v>72900</v>
      </c>
      <c r="E24163" t="s">
        <v>15</v>
      </c>
      <c r="F24163" s="1"/>
    </row>
    <row r="24164" spans="1:6">
      <c r="A24164" s="1" t="s">
        <v>22</v>
      </c>
      <c r="B24164" s="1" t="s">
        <v>7</v>
      </c>
      <c r="C24164" s="1" t="s">
        <v>11</v>
      </c>
      <c r="D24164" s="2">
        <v>185000</v>
      </c>
      <c r="E24164" t="s">
        <v>20</v>
      </c>
      <c r="F24164" s="1"/>
    </row>
    <row r="24165" spans="1:6">
      <c r="A24165" s="1" t="s">
        <v>10</v>
      </c>
      <c r="B24165" s="1" t="s">
        <v>7</v>
      </c>
      <c r="C24165" s="1" t="s">
        <v>11</v>
      </c>
      <c r="D24165" s="2">
        <v>82076</v>
      </c>
      <c r="E24165" t="s">
        <v>224</v>
      </c>
      <c r="F24165" s="1"/>
    </row>
    <row r="24166" spans="1:6">
      <c r="A24166" s="1" t="s">
        <v>22</v>
      </c>
      <c r="B24166" s="1" t="s">
        <v>23</v>
      </c>
      <c r="C24166" s="1" t="s">
        <v>11</v>
      </c>
      <c r="D24166" s="1"/>
      <c r="E24166" t="s">
        <v>9</v>
      </c>
      <c r="F24166" s="1"/>
    </row>
    <row r="24167" spans="1:6">
      <c r="A24167" s="1" t="s">
        <v>22</v>
      </c>
      <c r="B24167" s="1" t="s">
        <v>23</v>
      </c>
      <c r="C24167" s="1" t="s">
        <v>11</v>
      </c>
      <c r="D24167" s="1"/>
      <c r="E24167" t="s">
        <v>93</v>
      </c>
      <c r="F24167" s="1"/>
    </row>
    <row r="24168" spans="1:6">
      <c r="A24168" s="1" t="s">
        <v>22</v>
      </c>
      <c r="B24168" s="1" t="s">
        <v>7</v>
      </c>
      <c r="C24168" s="1" t="s">
        <v>11</v>
      </c>
      <c r="D24168" s="1"/>
      <c r="E24168" t="s">
        <v>9</v>
      </c>
      <c r="F24168" s="1"/>
    </row>
    <row r="24169" spans="1:6">
      <c r="A24169" s="1" t="s">
        <v>16</v>
      </c>
      <c r="B24169" s="1" t="s">
        <v>7</v>
      </c>
      <c r="C24169" s="1" t="s">
        <v>11</v>
      </c>
      <c r="D24169" s="2">
        <v>70000</v>
      </c>
      <c r="E24169" t="s">
        <v>32</v>
      </c>
      <c r="F24169" s="1"/>
    </row>
    <row r="24170" spans="1:6">
      <c r="A24170" s="1" t="s">
        <v>10</v>
      </c>
      <c r="B24170" s="1" t="s">
        <v>7</v>
      </c>
      <c r="C24170" s="1" t="s">
        <v>82</v>
      </c>
      <c r="D24170" s="1"/>
      <c r="E24170" t="s">
        <v>83</v>
      </c>
      <c r="F24170" s="1"/>
    </row>
    <row r="24171" spans="1:6">
      <c r="A24171" s="1" t="s">
        <v>22</v>
      </c>
      <c r="B24171" s="1" t="s">
        <v>7</v>
      </c>
      <c r="C24171" s="1" t="s">
        <v>11</v>
      </c>
      <c r="D24171" s="2">
        <v>133400</v>
      </c>
      <c r="E24171" t="s">
        <v>35</v>
      </c>
      <c r="F24171" s="1"/>
    </row>
    <row r="24172" spans="1:6">
      <c r="A24172" s="1" t="s">
        <v>6</v>
      </c>
      <c r="B24172" s="1" t="s">
        <v>7</v>
      </c>
      <c r="C24172" s="1" t="s">
        <v>11</v>
      </c>
      <c r="D24172" s="2">
        <v>175000</v>
      </c>
      <c r="E24172" t="s">
        <v>20</v>
      </c>
      <c r="F24172" s="1"/>
    </row>
    <row r="24173" spans="1:6">
      <c r="A24173" s="1" t="s">
        <v>22</v>
      </c>
      <c r="B24173" s="1" t="s">
        <v>7</v>
      </c>
      <c r="C24173" s="1" t="s">
        <v>88</v>
      </c>
      <c r="D24173" s="2">
        <v>57500</v>
      </c>
      <c r="E24173" t="s">
        <v>15</v>
      </c>
      <c r="F24173" s="1"/>
    </row>
    <row r="24174" spans="1:6">
      <c r="A24174" s="1" t="s">
        <v>16</v>
      </c>
      <c r="B24174" s="1" t="s">
        <v>7</v>
      </c>
      <c r="C24174" s="1" t="s">
        <v>48</v>
      </c>
      <c r="D24174" s="2">
        <v>50400</v>
      </c>
      <c r="E24174" t="s">
        <v>15</v>
      </c>
      <c r="F24174" s="1"/>
    </row>
    <row r="24175" spans="1:6">
      <c r="A24175" s="1" t="s">
        <v>22</v>
      </c>
      <c r="B24175" s="1" t="s">
        <v>17</v>
      </c>
      <c r="C24175" s="1" t="s">
        <v>11</v>
      </c>
      <c r="D24175" s="1"/>
      <c r="E24175" t="s">
        <v>18</v>
      </c>
      <c r="F24175" s="1"/>
    </row>
    <row r="24176" spans="1:6">
      <c r="A24176" s="1" t="s">
        <v>19</v>
      </c>
      <c r="B24176" s="1" t="s">
        <v>7</v>
      </c>
      <c r="C24176" s="1" t="s">
        <v>11</v>
      </c>
      <c r="D24176" s="2">
        <v>145557</v>
      </c>
      <c r="E24176" t="s">
        <v>63</v>
      </c>
      <c r="F24176" s="1"/>
    </row>
    <row r="24177" spans="1:6">
      <c r="A24177" s="1" t="s">
        <v>22</v>
      </c>
      <c r="B24177" s="1" t="s">
        <v>7</v>
      </c>
      <c r="C24177" s="1" t="s">
        <v>11</v>
      </c>
      <c r="D24177" s="2">
        <v>115000</v>
      </c>
      <c r="E24177" t="s">
        <v>24</v>
      </c>
      <c r="F24177" s="1"/>
    </row>
    <row r="24178" spans="1:6">
      <c r="A24178" s="1" t="s">
        <v>19</v>
      </c>
      <c r="B24178" s="1" t="s">
        <v>7</v>
      </c>
      <c r="C24178" s="1" t="s">
        <v>11</v>
      </c>
      <c r="D24178" s="2">
        <v>145000</v>
      </c>
      <c r="E24178" t="s">
        <v>20</v>
      </c>
      <c r="F24178" s="1"/>
    </row>
    <row r="24179" spans="1:6">
      <c r="A24179" s="1" t="s">
        <v>16</v>
      </c>
      <c r="B24179" s="1" t="s">
        <v>7</v>
      </c>
      <c r="C24179" s="1" t="s">
        <v>11</v>
      </c>
      <c r="D24179" s="2">
        <v>80000</v>
      </c>
      <c r="E24179" t="s">
        <v>9</v>
      </c>
      <c r="F24179" s="1"/>
    </row>
    <row r="24180" spans="1:6">
      <c r="A24180" s="1" t="s">
        <v>10</v>
      </c>
      <c r="B24180" s="1" t="s">
        <v>23</v>
      </c>
      <c r="C24180" s="1" t="s">
        <v>11</v>
      </c>
      <c r="D24180" s="2">
        <v>131580</v>
      </c>
      <c r="E24180" t="s">
        <v>15</v>
      </c>
      <c r="F24180" s="1"/>
    </row>
    <row r="24181" spans="1:6">
      <c r="A24181" s="1" t="s">
        <v>10</v>
      </c>
      <c r="B24181" s="1" t="s">
        <v>23</v>
      </c>
      <c r="C24181" s="1" t="s">
        <v>8</v>
      </c>
      <c r="D24181" s="1"/>
      <c r="E24181" t="s">
        <v>12</v>
      </c>
      <c r="F24181" s="1"/>
    </row>
    <row r="24182" spans="1:6">
      <c r="A24182" s="1" t="s">
        <v>10</v>
      </c>
      <c r="B24182" s="1" t="s">
        <v>7</v>
      </c>
      <c r="C24182" s="1" t="s">
        <v>8</v>
      </c>
      <c r="D24182" s="1"/>
      <c r="E24182" t="s">
        <v>20</v>
      </c>
      <c r="F24182" s="1"/>
    </row>
    <row r="24183" spans="1:6">
      <c r="A24183" s="1" t="s">
        <v>22</v>
      </c>
      <c r="B24183" s="1" t="s">
        <v>7</v>
      </c>
      <c r="C24183" s="1" t="s">
        <v>11</v>
      </c>
      <c r="D24183" s="1"/>
      <c r="E24183" t="s">
        <v>53</v>
      </c>
      <c r="F24183" s="1"/>
    </row>
    <row r="24184" spans="1:6">
      <c r="A24184" s="1" t="s">
        <v>22</v>
      </c>
      <c r="B24184" s="1" t="s">
        <v>7</v>
      </c>
      <c r="C24184" s="1" t="s">
        <v>11</v>
      </c>
      <c r="D24184" s="2">
        <v>100000</v>
      </c>
      <c r="E24184" t="s">
        <v>66</v>
      </c>
      <c r="F24184" s="1"/>
    </row>
    <row r="24185" spans="1:6">
      <c r="A24185" s="1" t="s">
        <v>19</v>
      </c>
      <c r="B24185" s="1" t="s">
        <v>7</v>
      </c>
      <c r="C24185" s="1" t="s">
        <v>48</v>
      </c>
      <c r="D24185" s="2">
        <v>56000</v>
      </c>
      <c r="E24185" t="s">
        <v>20</v>
      </c>
      <c r="F24185" s="1"/>
    </row>
    <row r="24186" spans="1:6">
      <c r="A24186" s="1" t="s">
        <v>13</v>
      </c>
      <c r="B24186" s="1" t="s">
        <v>7</v>
      </c>
      <c r="C24186" s="1" t="s">
        <v>28</v>
      </c>
      <c r="D24186" s="2">
        <v>111175</v>
      </c>
      <c r="E24186" t="s">
        <v>15</v>
      </c>
      <c r="F24186" s="1"/>
    </row>
    <row r="24187" spans="1:6">
      <c r="A24187" s="1" t="s">
        <v>16</v>
      </c>
      <c r="B24187" s="1" t="s">
        <v>7</v>
      </c>
      <c r="C24187" s="1" t="s">
        <v>11</v>
      </c>
      <c r="D24187" s="2">
        <v>119500</v>
      </c>
      <c r="E24187" t="s">
        <v>12</v>
      </c>
      <c r="F24187" s="1"/>
    </row>
    <row r="24188" spans="1:6">
      <c r="A24188" s="1" t="s">
        <v>22</v>
      </c>
      <c r="B24188" s="1" t="s">
        <v>7</v>
      </c>
      <c r="C24188" s="1" t="s">
        <v>11</v>
      </c>
      <c r="D24188" s="2">
        <v>100000</v>
      </c>
      <c r="E24188" t="s">
        <v>616</v>
      </c>
      <c r="F24188" s="1"/>
    </row>
    <row r="24189" spans="1:6">
      <c r="A24189" s="1" t="s">
        <v>13</v>
      </c>
      <c r="B24189" s="1" t="s">
        <v>7</v>
      </c>
      <c r="C24189" s="1" t="s">
        <v>11</v>
      </c>
      <c r="D24189" s="1"/>
      <c r="E24189" t="s">
        <v>18</v>
      </c>
      <c r="F24189" s="1"/>
    </row>
    <row r="24190" spans="1:6">
      <c r="A24190" s="1" t="s">
        <v>16</v>
      </c>
      <c r="B24190" s="1" t="s">
        <v>23</v>
      </c>
      <c r="C24190" s="1" t="s">
        <v>11</v>
      </c>
      <c r="D24190" s="1"/>
      <c r="E24190" t="s">
        <v>32</v>
      </c>
      <c r="F24190" s="1"/>
    </row>
    <row r="24191" spans="1:6">
      <c r="A24191" s="1" t="s">
        <v>10</v>
      </c>
      <c r="B24191" s="1" t="s">
        <v>7</v>
      </c>
      <c r="C24191" s="1" t="s">
        <v>155</v>
      </c>
      <c r="D24191" s="2">
        <v>147500</v>
      </c>
      <c r="E24191" t="s">
        <v>15</v>
      </c>
      <c r="F24191" s="1"/>
    </row>
    <row r="24192" spans="1:6">
      <c r="A24192" s="1" t="s">
        <v>10</v>
      </c>
      <c r="B24192" s="1" t="s">
        <v>7</v>
      </c>
      <c r="C24192" s="1" t="s">
        <v>44</v>
      </c>
      <c r="D24192" s="2">
        <v>96773</v>
      </c>
      <c r="E24192" t="s">
        <v>15</v>
      </c>
      <c r="F24192" s="1"/>
    </row>
    <row r="24193" spans="1:6">
      <c r="A24193" s="1" t="s">
        <v>16</v>
      </c>
      <c r="B24193" s="1" t="s">
        <v>7</v>
      </c>
      <c r="C24193" s="1" t="s">
        <v>11</v>
      </c>
      <c r="D24193" s="2">
        <v>125500</v>
      </c>
      <c r="E24193" t="s">
        <v>20</v>
      </c>
      <c r="F24193" s="1"/>
    </row>
    <row r="24194" spans="1:6">
      <c r="A24194" s="1" t="s">
        <v>13</v>
      </c>
      <c r="B24194" s="1" t="s">
        <v>7</v>
      </c>
      <c r="C24194" s="1" t="s">
        <v>11</v>
      </c>
      <c r="D24194" s="2">
        <v>125000</v>
      </c>
      <c r="E24194" t="s">
        <v>12</v>
      </c>
      <c r="F24194" s="1"/>
    </row>
    <row r="24195" spans="1:6">
      <c r="A24195" s="1" t="s">
        <v>45</v>
      </c>
      <c r="B24195" s="1" t="s">
        <v>23</v>
      </c>
      <c r="C24195" s="1" t="s">
        <v>11</v>
      </c>
      <c r="D24195" s="2">
        <v>82500</v>
      </c>
      <c r="E24195" t="s">
        <v>20</v>
      </c>
      <c r="F24195" s="1"/>
    </row>
    <row r="24196" spans="1:6">
      <c r="A24196" s="1" t="s">
        <v>16</v>
      </c>
      <c r="B24196" s="1" t="s">
        <v>7</v>
      </c>
      <c r="C24196" s="1" t="s">
        <v>11</v>
      </c>
      <c r="D24196" s="1"/>
      <c r="E24196" t="s">
        <v>18</v>
      </c>
      <c r="F24196" s="1"/>
    </row>
    <row r="24197" spans="1:6">
      <c r="A24197" s="1" t="s">
        <v>45</v>
      </c>
      <c r="B24197" s="1" t="s">
        <v>7</v>
      </c>
      <c r="C24197" s="1" t="s">
        <v>11</v>
      </c>
      <c r="D24197" s="2">
        <v>65000</v>
      </c>
      <c r="E24197" t="s">
        <v>20</v>
      </c>
      <c r="F24197" s="1"/>
    </row>
    <row r="24198" spans="1:6">
      <c r="A24198" s="1" t="s">
        <v>22</v>
      </c>
      <c r="B24198" s="1" t="s">
        <v>23</v>
      </c>
      <c r="C24198" s="1" t="s">
        <v>11</v>
      </c>
      <c r="D24198" s="1"/>
      <c r="E24198" t="s">
        <v>12</v>
      </c>
      <c r="F24198" s="1"/>
    </row>
    <row r="24199" spans="1:6">
      <c r="A24199" s="1" t="s">
        <v>22</v>
      </c>
      <c r="B24199" s="1" t="s">
        <v>23</v>
      </c>
      <c r="C24199" s="1" t="s">
        <v>11</v>
      </c>
      <c r="D24199" s="1"/>
      <c r="E24199" t="s">
        <v>9</v>
      </c>
      <c r="F24199" s="1"/>
    </row>
    <row r="24200" spans="1:6">
      <c r="A24200" s="1" t="s">
        <v>22</v>
      </c>
      <c r="B24200" s="1" t="s">
        <v>7</v>
      </c>
      <c r="C24200" s="1" t="s">
        <v>48</v>
      </c>
      <c r="D24200" s="2">
        <v>102500</v>
      </c>
      <c r="E24200" t="s">
        <v>15</v>
      </c>
      <c r="F24200" s="1"/>
    </row>
    <row r="24201" spans="1:6">
      <c r="A24201" s="1" t="s">
        <v>22</v>
      </c>
      <c r="B24201" s="1" t="s">
        <v>7</v>
      </c>
      <c r="C24201" s="1" t="s">
        <v>11</v>
      </c>
      <c r="D24201" s="2">
        <v>37500</v>
      </c>
      <c r="E24201" t="s">
        <v>12</v>
      </c>
      <c r="F24201" s="1"/>
    </row>
    <row r="24202" spans="1:6">
      <c r="A24202" s="1" t="s">
        <v>22</v>
      </c>
      <c r="B24202" s="1" t="s">
        <v>7</v>
      </c>
      <c r="C24202" s="1" t="s">
        <v>11</v>
      </c>
      <c r="D24202" s="2">
        <v>60000</v>
      </c>
      <c r="E24202" t="s">
        <v>12</v>
      </c>
      <c r="F24202" s="1"/>
    </row>
    <row r="24203" spans="1:6">
      <c r="A24203" s="1" t="s">
        <v>13</v>
      </c>
      <c r="B24203" s="1" t="s">
        <v>7</v>
      </c>
      <c r="C24203" s="1" t="s">
        <v>11</v>
      </c>
      <c r="D24203" s="2">
        <v>97400</v>
      </c>
      <c r="E24203" t="s">
        <v>12</v>
      </c>
      <c r="F24203" s="1"/>
    </row>
    <row r="24204" spans="1:6">
      <c r="A24204" s="1" t="s">
        <v>22</v>
      </c>
      <c r="B24204" s="1" t="s">
        <v>23</v>
      </c>
      <c r="C24204" s="1" t="s">
        <v>11</v>
      </c>
      <c r="D24204" s="2">
        <v>125000</v>
      </c>
      <c r="E24204" t="s">
        <v>93</v>
      </c>
      <c r="F24204" s="1"/>
    </row>
    <row r="24205" spans="1:6">
      <c r="A24205" s="1" t="s">
        <v>10</v>
      </c>
      <c r="B24205" s="1" t="s">
        <v>7</v>
      </c>
      <c r="C24205" s="1" t="s">
        <v>8</v>
      </c>
      <c r="D24205" s="2">
        <v>107500</v>
      </c>
      <c r="E24205" t="s">
        <v>20</v>
      </c>
      <c r="F24205" s="1"/>
    </row>
    <row r="24206" spans="1:6">
      <c r="A24206" s="1" t="s">
        <v>33</v>
      </c>
      <c r="B24206" s="1" t="s">
        <v>7</v>
      </c>
      <c r="C24206" s="1" t="s">
        <v>11</v>
      </c>
      <c r="D24206" s="1"/>
      <c r="E24206" t="s">
        <v>32</v>
      </c>
      <c r="F24206" s="1"/>
    </row>
    <row r="24207" spans="1:6">
      <c r="A24207" s="1" t="s">
        <v>22</v>
      </c>
      <c r="B24207" s="1" t="s">
        <v>23</v>
      </c>
      <c r="C24207" s="1" t="s">
        <v>11</v>
      </c>
      <c r="D24207" s="1"/>
      <c r="E24207" t="s">
        <v>12</v>
      </c>
      <c r="F24207" s="1"/>
    </row>
    <row r="24208" spans="1:6">
      <c r="A24208" s="1" t="s">
        <v>22</v>
      </c>
      <c r="B24208" s="1" t="s">
        <v>7</v>
      </c>
      <c r="C24208" s="1" t="s">
        <v>76</v>
      </c>
      <c r="D24208" s="2">
        <v>51014</v>
      </c>
      <c r="E24208" t="s">
        <v>15</v>
      </c>
      <c r="F24208" s="1"/>
    </row>
    <row r="24209" spans="1:6">
      <c r="A24209" s="1" t="s">
        <v>6</v>
      </c>
      <c r="B24209" s="1" t="s">
        <v>7</v>
      </c>
      <c r="C24209" s="1" t="s">
        <v>11</v>
      </c>
      <c r="D24209" s="1"/>
      <c r="E24209" t="s">
        <v>569</v>
      </c>
      <c r="F24209" s="1"/>
    </row>
    <row r="24210" spans="1:6">
      <c r="A24210" s="1" t="s">
        <v>16</v>
      </c>
      <c r="B24210" s="1" t="s">
        <v>7</v>
      </c>
      <c r="C24210" s="1" t="s">
        <v>8</v>
      </c>
      <c r="D24210" s="2">
        <v>140000</v>
      </c>
      <c r="E24210" t="s">
        <v>20</v>
      </c>
      <c r="F24210" s="1"/>
    </row>
    <row r="24211" spans="1:6">
      <c r="A24211" s="1" t="s">
        <v>22</v>
      </c>
      <c r="B24211" s="1" t="s">
        <v>7</v>
      </c>
      <c r="C24211" s="1" t="s">
        <v>11</v>
      </c>
      <c r="D24211" s="2">
        <v>146000</v>
      </c>
      <c r="E24211" t="s">
        <v>24</v>
      </c>
      <c r="F24211" s="1"/>
    </row>
    <row r="24212" spans="1:6">
      <c r="A24212" s="1" t="s">
        <v>22</v>
      </c>
      <c r="B24212" s="1" t="s">
        <v>7</v>
      </c>
      <c r="C24212" s="1" t="s">
        <v>11</v>
      </c>
      <c r="D24212" s="1"/>
      <c r="E24212" t="s">
        <v>18</v>
      </c>
      <c r="F24212" s="1"/>
    </row>
    <row r="24213" spans="1:6">
      <c r="A24213" s="1" t="s">
        <v>45</v>
      </c>
      <c r="B24213" s="1" t="s">
        <v>7</v>
      </c>
      <c r="C24213" s="1" t="s">
        <v>11</v>
      </c>
      <c r="D24213" s="2">
        <v>84555</v>
      </c>
      <c r="E24213" t="s">
        <v>78</v>
      </c>
      <c r="F24213" s="1"/>
    </row>
    <row r="24214" spans="1:6">
      <c r="A24214" s="1" t="s">
        <v>16</v>
      </c>
      <c r="B24214" s="1" t="s">
        <v>7</v>
      </c>
      <c r="C24214" s="1" t="s">
        <v>11</v>
      </c>
      <c r="D24214" s="1"/>
      <c r="E24214" t="s">
        <v>18</v>
      </c>
      <c r="F24214" s="1"/>
    </row>
    <row r="24215" spans="1:6">
      <c r="A24215" s="1" t="s">
        <v>33</v>
      </c>
      <c r="B24215" s="1" t="s">
        <v>23</v>
      </c>
      <c r="C24215" s="1" t="s">
        <v>37</v>
      </c>
      <c r="D24215" s="2">
        <v>107500</v>
      </c>
      <c r="E24215" t="s">
        <v>20</v>
      </c>
      <c r="F24215" s="1"/>
    </row>
    <row r="24216" spans="1:6">
      <c r="A24216" s="1" t="s">
        <v>10</v>
      </c>
      <c r="B24216" s="1" t="s">
        <v>7</v>
      </c>
      <c r="C24216" s="1" t="s">
        <v>157</v>
      </c>
      <c r="D24216" s="2">
        <v>69300</v>
      </c>
      <c r="E24216" t="s">
        <v>15</v>
      </c>
      <c r="F24216" s="1"/>
    </row>
    <row r="24217" spans="1:6">
      <c r="A24217" s="1" t="s">
        <v>33</v>
      </c>
      <c r="B24217" s="1" t="s">
        <v>7</v>
      </c>
      <c r="C24217" s="1" t="s">
        <v>11</v>
      </c>
      <c r="D24217" s="1"/>
      <c r="E24217" t="s">
        <v>18</v>
      </c>
      <c r="F24217" s="1"/>
    </row>
    <row r="24218" spans="1:6">
      <c r="A24218" s="1" t="s">
        <v>16</v>
      </c>
      <c r="B24218" s="1" t="s">
        <v>7</v>
      </c>
      <c r="C24218" s="1" t="s">
        <v>11</v>
      </c>
      <c r="D24218" s="1"/>
      <c r="E24218" t="s">
        <v>18</v>
      </c>
      <c r="F24218" s="1"/>
    </row>
    <row r="24219" spans="1:6">
      <c r="A24219" s="1" t="s">
        <v>16</v>
      </c>
      <c r="B24219" s="1" t="s">
        <v>7</v>
      </c>
      <c r="C24219" s="1" t="s">
        <v>11</v>
      </c>
      <c r="D24219" s="2">
        <v>110000</v>
      </c>
      <c r="E24219" t="s">
        <v>12</v>
      </c>
      <c r="F24219" s="1"/>
    </row>
    <row r="24220" spans="1:6">
      <c r="A24220" s="1" t="s">
        <v>10</v>
      </c>
      <c r="B24220" s="1" t="s">
        <v>23</v>
      </c>
      <c r="C24220" s="1" t="s">
        <v>11</v>
      </c>
      <c r="D24220" s="1"/>
      <c r="E24220" t="s">
        <v>93</v>
      </c>
      <c r="F24220" s="1"/>
    </row>
    <row r="24221" spans="1:6">
      <c r="A24221" s="1" t="s">
        <v>22</v>
      </c>
      <c r="B24221" s="1" t="s">
        <v>52</v>
      </c>
      <c r="C24221" s="1" t="s">
        <v>11</v>
      </c>
      <c r="D24221" s="1"/>
      <c r="E24221" t="s">
        <v>20</v>
      </c>
      <c r="F24221" s="1"/>
    </row>
    <row r="24222" spans="1:6">
      <c r="A24222" s="1" t="s">
        <v>19</v>
      </c>
      <c r="B24222" s="1" t="s">
        <v>7</v>
      </c>
      <c r="C24222" s="1" t="s">
        <v>11</v>
      </c>
      <c r="D24222" s="2">
        <v>147500</v>
      </c>
      <c r="E24222" t="s">
        <v>15</v>
      </c>
      <c r="F24222" s="1"/>
    </row>
    <row r="24223" spans="1:6">
      <c r="A24223" s="1" t="s">
        <v>13</v>
      </c>
      <c r="B24223" s="1" t="s">
        <v>7</v>
      </c>
      <c r="C24223" s="1" t="s">
        <v>11</v>
      </c>
      <c r="D24223" s="2">
        <v>140000</v>
      </c>
      <c r="E24223" t="s">
        <v>20</v>
      </c>
      <c r="F24223" s="1"/>
    </row>
    <row r="24224" spans="1:6">
      <c r="A24224" s="1" t="s">
        <v>6</v>
      </c>
      <c r="B24224" s="1" t="s">
        <v>7</v>
      </c>
      <c r="C24224" s="1" t="s">
        <v>48</v>
      </c>
      <c r="D24224" s="2">
        <v>126550</v>
      </c>
      <c r="E24224" t="s">
        <v>15</v>
      </c>
      <c r="F24224" s="1"/>
    </row>
    <row r="24225" spans="1:6">
      <c r="A24225" s="1" t="s">
        <v>16</v>
      </c>
      <c r="B24225" s="1" t="s">
        <v>7</v>
      </c>
      <c r="C24225" s="1" t="s">
        <v>121</v>
      </c>
      <c r="D24225" s="2">
        <v>70000</v>
      </c>
      <c r="E24225" t="s">
        <v>15</v>
      </c>
      <c r="F24225" s="1"/>
    </row>
    <row r="24226" spans="1:6">
      <c r="A24226" s="1" t="s">
        <v>16</v>
      </c>
      <c r="B24226" s="1" t="s">
        <v>7</v>
      </c>
      <c r="C24226" s="1" t="s">
        <v>11</v>
      </c>
      <c r="D24226" s="1"/>
      <c r="E24226" t="s">
        <v>18</v>
      </c>
      <c r="F24226" s="1"/>
    </row>
    <row r="24227" spans="1:6">
      <c r="A24227" s="1" t="s">
        <v>19</v>
      </c>
      <c r="B24227" s="1" t="s">
        <v>7</v>
      </c>
      <c r="C24227" s="1" t="s">
        <v>11</v>
      </c>
      <c r="D24227" s="2">
        <v>163782</v>
      </c>
      <c r="E24227" t="s">
        <v>15</v>
      </c>
      <c r="F24227" s="1"/>
    </row>
    <row r="24228" spans="1:6">
      <c r="A24228" s="1" t="s">
        <v>22</v>
      </c>
      <c r="B24228" s="1" t="s">
        <v>122</v>
      </c>
      <c r="C24228" s="1" t="s">
        <v>11</v>
      </c>
      <c r="D24228" s="2">
        <v>55000</v>
      </c>
      <c r="E24228" t="s">
        <v>15</v>
      </c>
      <c r="F24228" s="1"/>
    </row>
    <row r="24229" spans="1:6">
      <c r="A24229" s="1" t="s">
        <v>16</v>
      </c>
      <c r="B24229" s="1" t="s">
        <v>7</v>
      </c>
      <c r="C24229" s="1" t="s">
        <v>11</v>
      </c>
      <c r="D24229" s="1"/>
      <c r="E24229" t="s">
        <v>18</v>
      </c>
      <c r="F24229" s="1"/>
    </row>
    <row r="24230" spans="1:6">
      <c r="A24230" s="1" t="s">
        <v>10</v>
      </c>
      <c r="B24230" s="1" t="s">
        <v>7</v>
      </c>
      <c r="C24230" s="1" t="s">
        <v>8</v>
      </c>
      <c r="D24230" s="2">
        <v>165000</v>
      </c>
      <c r="E24230" t="s">
        <v>20</v>
      </c>
      <c r="F24230" s="1"/>
    </row>
    <row r="24231" spans="1:6">
      <c r="A24231" s="1" t="s">
        <v>16</v>
      </c>
      <c r="B24231" s="1" t="s">
        <v>7</v>
      </c>
      <c r="C24231" s="1" t="s">
        <v>48</v>
      </c>
      <c r="D24231" s="2">
        <v>157500</v>
      </c>
      <c r="E24231" t="s">
        <v>15</v>
      </c>
      <c r="F24231" s="1"/>
    </row>
    <row r="24232" spans="1:6">
      <c r="A24232" s="1" t="s">
        <v>10</v>
      </c>
      <c r="B24232" s="1" t="s">
        <v>23</v>
      </c>
      <c r="C24232" s="1" t="s">
        <v>8</v>
      </c>
      <c r="D24232" s="1"/>
      <c r="E24232" t="s">
        <v>32</v>
      </c>
      <c r="F24232" s="1"/>
    </row>
    <row r="24233" spans="1:6">
      <c r="A24233" s="1" t="s">
        <v>22</v>
      </c>
      <c r="B24233" s="1" t="s">
        <v>7</v>
      </c>
      <c r="C24233" s="1" t="s">
        <v>11</v>
      </c>
      <c r="D24233" s="2">
        <v>96000</v>
      </c>
      <c r="E24233" t="s">
        <v>15</v>
      </c>
      <c r="F24233" s="1"/>
    </row>
    <row r="24234" spans="1:6">
      <c r="A24234" s="1" t="s">
        <v>13</v>
      </c>
      <c r="B24234" s="1" t="s">
        <v>7</v>
      </c>
      <c r="C24234" s="1" t="s">
        <v>11</v>
      </c>
      <c r="D24234" s="1"/>
      <c r="E24234" t="s">
        <v>9</v>
      </c>
      <c r="F24234" s="1"/>
    </row>
    <row r="24235" spans="1:6">
      <c r="A24235" s="1" t="s">
        <v>16</v>
      </c>
      <c r="B24235" s="1" t="s">
        <v>23</v>
      </c>
      <c r="C24235" s="1" t="s">
        <v>8</v>
      </c>
      <c r="D24235" s="1"/>
      <c r="E24235" t="s">
        <v>42</v>
      </c>
      <c r="F24235" s="1"/>
    </row>
    <row r="24236" spans="1:6">
      <c r="A24236" s="1" t="s">
        <v>14</v>
      </c>
      <c r="B24236" s="1" t="s">
        <v>7</v>
      </c>
      <c r="C24236" s="1" t="s">
        <v>28</v>
      </c>
      <c r="D24236" s="2">
        <v>56700</v>
      </c>
      <c r="E24236" t="s">
        <v>15</v>
      </c>
      <c r="F24236" s="1"/>
    </row>
    <row r="24237" spans="1:6">
      <c r="A24237" s="1" t="s">
        <v>22</v>
      </c>
      <c r="B24237" s="1" t="s">
        <v>7</v>
      </c>
      <c r="C24237" s="1" t="s">
        <v>11</v>
      </c>
      <c r="D24237" s="1"/>
      <c r="E24237" t="s">
        <v>12</v>
      </c>
      <c r="F24237" s="1"/>
    </row>
    <row r="24238" spans="1:6">
      <c r="A24238" s="1" t="s">
        <v>10</v>
      </c>
      <c r="B24238" s="1" t="s">
        <v>36</v>
      </c>
      <c r="C24238" s="1" t="s">
        <v>121</v>
      </c>
      <c r="D24238" s="1"/>
      <c r="E24238" t="s">
        <v>20</v>
      </c>
      <c r="F24238" s="1"/>
    </row>
    <row r="24239" spans="1:6">
      <c r="A24239" s="1" t="s">
        <v>16</v>
      </c>
      <c r="B24239" s="1" t="s">
        <v>7</v>
      </c>
      <c r="C24239" s="1" t="s">
        <v>11</v>
      </c>
      <c r="D24239" s="2">
        <v>198500</v>
      </c>
      <c r="E24239" t="s">
        <v>391</v>
      </c>
      <c r="F24239" s="1"/>
    </row>
    <row r="24240" spans="1:6">
      <c r="A24240" s="1" t="s">
        <v>16</v>
      </c>
      <c r="B24240" s="1" t="s">
        <v>7</v>
      </c>
      <c r="C24240" s="1" t="s">
        <v>11</v>
      </c>
      <c r="D24240" s="2">
        <v>80850</v>
      </c>
      <c r="E24240" t="s">
        <v>15</v>
      </c>
      <c r="F24240" s="1"/>
    </row>
    <row r="24241" spans="1:6">
      <c r="A24241" s="1" t="s">
        <v>6</v>
      </c>
      <c r="B24241" s="1" t="s">
        <v>23</v>
      </c>
      <c r="C24241" s="1" t="s">
        <v>8</v>
      </c>
      <c r="D24241" s="1"/>
      <c r="E24241" t="s">
        <v>20</v>
      </c>
      <c r="F24241" s="1"/>
    </row>
    <row r="24242" spans="1:6">
      <c r="A24242" s="1" t="s">
        <v>16</v>
      </c>
      <c r="B24242" s="1" t="s">
        <v>7</v>
      </c>
      <c r="C24242" s="1" t="s">
        <v>11</v>
      </c>
      <c r="D24242" s="2">
        <v>150000</v>
      </c>
      <c r="E24242" t="s">
        <v>24</v>
      </c>
      <c r="F24242" s="1"/>
    </row>
    <row r="24243" spans="1:6">
      <c r="A24243" s="1" t="s">
        <v>16</v>
      </c>
      <c r="B24243" s="1" t="s">
        <v>7</v>
      </c>
      <c r="C24243" s="1" t="s">
        <v>8</v>
      </c>
      <c r="D24243" s="2">
        <v>93438</v>
      </c>
      <c r="E24243" t="s">
        <v>354</v>
      </c>
      <c r="F24243" s="1"/>
    </row>
    <row r="24244" spans="1:6">
      <c r="A24244" s="1" t="s">
        <v>22</v>
      </c>
      <c r="B24244" s="1" t="s">
        <v>7</v>
      </c>
      <c r="C24244" s="1" t="s">
        <v>44</v>
      </c>
      <c r="D24244" s="2">
        <v>89100</v>
      </c>
      <c r="E24244" t="s">
        <v>15</v>
      </c>
      <c r="F24244" s="1"/>
    </row>
    <row r="24245" spans="1:6">
      <c r="A24245" s="1" t="s">
        <v>16</v>
      </c>
      <c r="B24245" s="1" t="s">
        <v>7</v>
      </c>
      <c r="C24245" s="1" t="s">
        <v>11</v>
      </c>
      <c r="D24245" s="2">
        <v>161500</v>
      </c>
      <c r="E24245" t="s">
        <v>81</v>
      </c>
      <c r="F24245" s="1"/>
    </row>
    <row r="24246" spans="1:6">
      <c r="A24246" s="1" t="s">
        <v>6</v>
      </c>
      <c r="B24246" s="1" t="s">
        <v>7</v>
      </c>
      <c r="C24246" s="1" t="s">
        <v>11</v>
      </c>
      <c r="D24246" s="2">
        <v>134000</v>
      </c>
      <c r="E24246" t="s">
        <v>9</v>
      </c>
      <c r="F24246" s="1"/>
    </row>
    <row r="24247" spans="1:6">
      <c r="A24247" s="1" t="s">
        <v>13</v>
      </c>
      <c r="B24247" s="1" t="s">
        <v>7</v>
      </c>
      <c r="C24247" s="1" t="s">
        <v>11</v>
      </c>
      <c r="D24247" s="2">
        <v>165000</v>
      </c>
      <c r="E24247" t="s">
        <v>9</v>
      </c>
      <c r="F24247" s="1"/>
    </row>
    <row r="24248" spans="1:6">
      <c r="A24248" s="1" t="s">
        <v>19</v>
      </c>
      <c r="B24248" s="1" t="s">
        <v>7</v>
      </c>
      <c r="C24248" s="1" t="s">
        <v>11</v>
      </c>
      <c r="D24248" s="2">
        <v>135000</v>
      </c>
      <c r="E24248" t="s">
        <v>57</v>
      </c>
      <c r="F24248" s="1"/>
    </row>
    <row r="24249" spans="1:6">
      <c r="A24249" s="1" t="s">
        <v>6</v>
      </c>
      <c r="B24249" s="1" t="s">
        <v>7</v>
      </c>
      <c r="C24249" s="1" t="s">
        <v>11</v>
      </c>
      <c r="D24249" s="2">
        <v>76839</v>
      </c>
      <c r="E24249" t="s">
        <v>131</v>
      </c>
      <c r="F24249" s="1"/>
    </row>
    <row r="24250" spans="1:6">
      <c r="A24250" s="1" t="s">
        <v>6</v>
      </c>
      <c r="B24250" s="1" t="s">
        <v>7</v>
      </c>
      <c r="C24250" s="1" t="s">
        <v>11</v>
      </c>
      <c r="D24250" s="2">
        <v>95000</v>
      </c>
      <c r="E24250" t="s">
        <v>101</v>
      </c>
      <c r="F24250" s="1"/>
    </row>
    <row r="24251" spans="1:6">
      <c r="A24251" s="1" t="s">
        <v>22</v>
      </c>
      <c r="B24251" s="1" t="s">
        <v>7</v>
      </c>
      <c r="C24251" s="1" t="s">
        <v>11</v>
      </c>
      <c r="D24251" s="2">
        <v>81500</v>
      </c>
      <c r="E24251" t="s">
        <v>38</v>
      </c>
      <c r="F24251" s="1"/>
    </row>
    <row r="24252" spans="1:6">
      <c r="A24252" s="1" t="s">
        <v>10</v>
      </c>
      <c r="B24252" s="1" t="s">
        <v>23</v>
      </c>
      <c r="C24252" s="1" t="s">
        <v>11</v>
      </c>
      <c r="D24252" s="1"/>
      <c r="E24252" t="s">
        <v>20</v>
      </c>
      <c r="F24252" s="1"/>
    </row>
    <row r="24253" spans="1:6">
      <c r="A24253" s="1" t="s">
        <v>16</v>
      </c>
      <c r="B24253" s="1" t="s">
        <v>7</v>
      </c>
      <c r="C24253" s="1" t="s">
        <v>11</v>
      </c>
      <c r="D24253" s="2">
        <v>189500</v>
      </c>
      <c r="E24253" t="s">
        <v>9</v>
      </c>
      <c r="F24253" s="1"/>
    </row>
    <row r="24254" spans="1:6">
      <c r="A24254" s="1" t="s">
        <v>19</v>
      </c>
      <c r="B24254" s="1" t="s">
        <v>7</v>
      </c>
      <c r="C24254" s="1" t="s">
        <v>11</v>
      </c>
      <c r="D24254" s="2">
        <v>137458</v>
      </c>
      <c r="E24254" t="s">
        <v>9</v>
      </c>
      <c r="F24254" s="1"/>
    </row>
    <row r="24255" spans="1:6">
      <c r="A24255" s="1" t="s">
        <v>22</v>
      </c>
      <c r="B24255" s="1" t="s">
        <v>7</v>
      </c>
      <c r="C24255" s="1" t="s">
        <v>11</v>
      </c>
      <c r="D24255" s="2">
        <v>52500</v>
      </c>
      <c r="E24255" t="s">
        <v>12</v>
      </c>
      <c r="F24255" s="1"/>
    </row>
    <row r="24256" spans="1:6">
      <c r="A24256" s="1" t="s">
        <v>22</v>
      </c>
      <c r="B24256" s="1" t="s">
        <v>7</v>
      </c>
      <c r="C24256" s="1" t="s">
        <v>11</v>
      </c>
      <c r="D24256" s="2">
        <v>95000</v>
      </c>
      <c r="E24256" t="s">
        <v>20</v>
      </c>
      <c r="F24256" s="1"/>
    </row>
    <row r="24257" spans="1:6">
      <c r="A24257" s="1" t="s">
        <v>16</v>
      </c>
      <c r="B24257" s="1" t="s">
        <v>7</v>
      </c>
      <c r="C24257" s="1" t="s">
        <v>11</v>
      </c>
      <c r="D24257" s="2">
        <v>109500</v>
      </c>
      <c r="E24257" t="s">
        <v>81</v>
      </c>
      <c r="F24257" s="1"/>
    </row>
    <row r="24258" spans="1:6">
      <c r="A24258" s="1" t="s">
        <v>6</v>
      </c>
      <c r="B24258" s="1" t="s">
        <v>7</v>
      </c>
      <c r="C24258" s="1" t="s">
        <v>11</v>
      </c>
      <c r="D24258" s="2">
        <v>157500</v>
      </c>
      <c r="E24258" t="s">
        <v>15</v>
      </c>
      <c r="F24258" s="1"/>
    </row>
    <row r="24259" spans="1:6">
      <c r="A24259" s="1" t="s">
        <v>14</v>
      </c>
      <c r="B24259" s="1" t="s">
        <v>7</v>
      </c>
      <c r="C24259" s="1" t="s">
        <v>11</v>
      </c>
      <c r="D24259" s="2">
        <v>99150</v>
      </c>
      <c r="E24259" t="s">
        <v>15</v>
      </c>
      <c r="F24259" s="1"/>
    </row>
    <row r="24260" spans="1:6">
      <c r="A24260" s="1" t="s">
        <v>22</v>
      </c>
      <c r="B24260" s="1" t="s">
        <v>23</v>
      </c>
      <c r="C24260" s="1" t="s">
        <v>11</v>
      </c>
      <c r="D24260" s="1"/>
      <c r="E24260" t="s">
        <v>20</v>
      </c>
      <c r="F24260" s="1"/>
    </row>
    <row r="24261" spans="1:6">
      <c r="A24261" s="1" t="s">
        <v>6</v>
      </c>
      <c r="B24261" s="1" t="s">
        <v>7</v>
      </c>
      <c r="C24261" s="1" t="s">
        <v>11</v>
      </c>
      <c r="D24261" s="2">
        <v>165000</v>
      </c>
      <c r="E24261" t="s">
        <v>20</v>
      </c>
      <c r="F24261" s="1"/>
    </row>
    <row r="24262" spans="1:6">
      <c r="A24262" s="1" t="s">
        <v>16</v>
      </c>
      <c r="B24262" s="1" t="s">
        <v>7</v>
      </c>
      <c r="C24262" s="1" t="s">
        <v>11</v>
      </c>
      <c r="D24262" s="2">
        <v>100000</v>
      </c>
      <c r="E24262" t="s">
        <v>12</v>
      </c>
      <c r="F24262" s="1"/>
    </row>
    <row r="24263" spans="1:6">
      <c r="A24263" s="1" t="s">
        <v>22</v>
      </c>
      <c r="B24263" s="1" t="s">
        <v>582</v>
      </c>
      <c r="C24263" s="1" t="s">
        <v>11</v>
      </c>
      <c r="D24263" s="1"/>
      <c r="E24263" t="s">
        <v>12</v>
      </c>
      <c r="F24263" s="1"/>
    </row>
    <row r="24264" spans="1:6">
      <c r="A24264" s="1" t="s">
        <v>14</v>
      </c>
      <c r="B24264" s="1" t="s">
        <v>7</v>
      </c>
      <c r="C24264" s="1" t="s">
        <v>48</v>
      </c>
      <c r="D24264" s="2">
        <v>79200</v>
      </c>
      <c r="E24264" t="s">
        <v>15</v>
      </c>
      <c r="F24264" s="1"/>
    </row>
    <row r="24265" spans="1:6">
      <c r="A24265" s="1" t="s">
        <v>22</v>
      </c>
      <c r="B24265" s="1" t="s">
        <v>7</v>
      </c>
      <c r="C24265" s="1" t="s">
        <v>11</v>
      </c>
      <c r="D24265" s="1"/>
      <c r="E24265" t="s">
        <v>18</v>
      </c>
      <c r="F24265" s="1"/>
    </row>
    <row r="24266" spans="1:6">
      <c r="A24266" s="1" t="s">
        <v>22</v>
      </c>
      <c r="B24266" s="1" t="s">
        <v>7</v>
      </c>
      <c r="C24266" s="1" t="s">
        <v>11</v>
      </c>
      <c r="D24266" s="1"/>
      <c r="E24266" t="s">
        <v>20</v>
      </c>
      <c r="F24266" s="1"/>
    </row>
    <row r="24267" spans="1:6">
      <c r="A24267" s="1" t="s">
        <v>45</v>
      </c>
      <c r="B24267" s="1" t="s">
        <v>52</v>
      </c>
      <c r="C24267" s="1" t="s">
        <v>11</v>
      </c>
      <c r="D24267" s="1"/>
      <c r="E24267" t="s">
        <v>93</v>
      </c>
      <c r="F24267" s="1"/>
    </row>
    <row r="24268" spans="1:6">
      <c r="A24268" s="1" t="s">
        <v>16</v>
      </c>
      <c r="B24268" s="1" t="s">
        <v>52</v>
      </c>
      <c r="C24268" s="1" t="s">
        <v>11</v>
      </c>
      <c r="D24268" s="1"/>
      <c r="E24268" t="s">
        <v>20</v>
      </c>
      <c r="F24268" s="1"/>
    </row>
    <row r="24269" spans="1:6">
      <c r="A24269" s="1" t="s">
        <v>22</v>
      </c>
      <c r="B24269" s="1" t="s">
        <v>7</v>
      </c>
      <c r="C24269" s="1" t="s">
        <v>11</v>
      </c>
      <c r="D24269" s="2">
        <v>72500</v>
      </c>
      <c r="E24269" t="s">
        <v>12</v>
      </c>
      <c r="F24269" s="1"/>
    </row>
    <row r="24270" spans="1:6">
      <c r="A24270" s="1" t="s">
        <v>16</v>
      </c>
      <c r="B24270" s="1" t="s">
        <v>7</v>
      </c>
      <c r="C24270" s="1" t="s">
        <v>11</v>
      </c>
      <c r="D24270" s="2">
        <v>162624</v>
      </c>
      <c r="E24270" t="s">
        <v>24</v>
      </c>
      <c r="F24270" s="1"/>
    </row>
    <row r="24271" spans="1:6">
      <c r="A24271" s="1" t="s">
        <v>22</v>
      </c>
      <c r="B24271" s="1" t="s">
        <v>7</v>
      </c>
      <c r="C24271" s="1" t="s">
        <v>11</v>
      </c>
      <c r="D24271" s="1"/>
      <c r="E24271" t="s">
        <v>12</v>
      </c>
      <c r="F24271" s="1"/>
    </row>
    <row r="24272" spans="1:6">
      <c r="A24272" s="1" t="s">
        <v>16</v>
      </c>
      <c r="B24272" s="1" t="s">
        <v>7</v>
      </c>
      <c r="C24272" s="1" t="s">
        <v>11</v>
      </c>
      <c r="D24272" s="1"/>
      <c r="E24272" t="s">
        <v>449</v>
      </c>
      <c r="F24272" s="1"/>
    </row>
    <row r="24273" spans="1:6">
      <c r="A24273" s="1" t="s">
        <v>10</v>
      </c>
      <c r="B24273" s="1" t="s">
        <v>7</v>
      </c>
      <c r="C24273" s="1" t="s">
        <v>11</v>
      </c>
      <c r="D24273" s="2">
        <v>110090</v>
      </c>
      <c r="E24273" t="s">
        <v>53</v>
      </c>
      <c r="F24273" s="1"/>
    </row>
    <row r="24274" spans="1:6">
      <c r="A24274" s="1" t="s">
        <v>22</v>
      </c>
      <c r="B24274" s="1" t="s">
        <v>7</v>
      </c>
      <c r="C24274" s="1" t="s">
        <v>11</v>
      </c>
      <c r="D24274" s="2">
        <v>170000</v>
      </c>
      <c r="E24274" t="s">
        <v>9</v>
      </c>
      <c r="F24274" s="1"/>
    </row>
    <row r="24275" spans="1:6">
      <c r="A24275" s="1" t="s">
        <v>22</v>
      </c>
      <c r="B24275" s="1" t="s">
        <v>7</v>
      </c>
      <c r="C24275" s="1" t="s">
        <v>11</v>
      </c>
      <c r="D24275" s="2">
        <v>96725</v>
      </c>
      <c r="E24275" t="s">
        <v>192</v>
      </c>
      <c r="F24275" s="1"/>
    </row>
    <row r="24276" spans="1:6">
      <c r="A24276" s="1" t="s">
        <v>45</v>
      </c>
      <c r="B24276" s="1" t="s">
        <v>7</v>
      </c>
      <c r="C24276" s="1" t="s">
        <v>11</v>
      </c>
      <c r="D24276" s="1"/>
      <c r="E24276" t="s">
        <v>18</v>
      </c>
      <c r="F24276" s="1"/>
    </row>
    <row r="24277" spans="1:6">
      <c r="A24277" s="1" t="s">
        <v>22</v>
      </c>
      <c r="B24277" s="1" t="s">
        <v>7</v>
      </c>
      <c r="C24277" s="1" t="s">
        <v>11</v>
      </c>
      <c r="D24277" s="2">
        <v>95005</v>
      </c>
      <c r="E24277" t="s">
        <v>12</v>
      </c>
      <c r="F24277" s="1"/>
    </row>
    <row r="24278" spans="1:6">
      <c r="A24278" s="1" t="s">
        <v>16</v>
      </c>
      <c r="B24278" s="1" t="s">
        <v>7</v>
      </c>
      <c r="C24278" s="1" t="s">
        <v>11</v>
      </c>
      <c r="D24278" s="2">
        <v>107500</v>
      </c>
      <c r="E24278" t="s">
        <v>9</v>
      </c>
      <c r="F24278" s="1"/>
    </row>
    <row r="24279" spans="1:6">
      <c r="A24279" s="1" t="s">
        <v>22</v>
      </c>
      <c r="B24279" s="1" t="s">
        <v>7</v>
      </c>
      <c r="C24279" s="1" t="s">
        <v>11</v>
      </c>
      <c r="D24279" s="2">
        <v>52500</v>
      </c>
      <c r="E24279" t="s">
        <v>12</v>
      </c>
      <c r="F24279" s="1"/>
    </row>
    <row r="24280" spans="1:6">
      <c r="A24280" s="1" t="s">
        <v>16</v>
      </c>
      <c r="B24280" s="1" t="s">
        <v>7</v>
      </c>
      <c r="C24280" s="1" t="s">
        <v>11</v>
      </c>
      <c r="D24280" s="2">
        <v>187500</v>
      </c>
      <c r="E24280" t="s">
        <v>53</v>
      </c>
      <c r="F24280" s="1"/>
    </row>
    <row r="24281" spans="1:6">
      <c r="A24281" s="1" t="s">
        <v>16</v>
      </c>
      <c r="B24281" s="1" t="s">
        <v>7</v>
      </c>
      <c r="C24281" s="1" t="s">
        <v>11</v>
      </c>
      <c r="D24281" s="2">
        <v>148507</v>
      </c>
      <c r="E24281" t="s">
        <v>9</v>
      </c>
      <c r="F24281" s="1"/>
    </row>
    <row r="24282" spans="1:6">
      <c r="A24282" s="1" t="s">
        <v>22</v>
      </c>
      <c r="B24282" s="1" t="s">
        <v>7</v>
      </c>
      <c r="C24282" s="1" t="s">
        <v>11</v>
      </c>
      <c r="D24282" s="2">
        <v>104500</v>
      </c>
      <c r="E24282" t="s">
        <v>12</v>
      </c>
      <c r="F24282" s="1"/>
    </row>
    <row r="24283" spans="1:6">
      <c r="A24283" s="1" t="s">
        <v>45</v>
      </c>
      <c r="B24283" s="1" t="s">
        <v>7</v>
      </c>
      <c r="C24283" s="1" t="s">
        <v>37</v>
      </c>
      <c r="D24283" s="1"/>
      <c r="E24283" t="s">
        <v>388</v>
      </c>
      <c r="F24283" s="1"/>
    </row>
    <row r="24284" spans="1:6">
      <c r="A24284" s="1" t="s">
        <v>45</v>
      </c>
      <c r="B24284" s="1" t="s">
        <v>7</v>
      </c>
      <c r="C24284" s="1" t="s">
        <v>11</v>
      </c>
      <c r="D24284" s="1"/>
      <c r="E24284" t="s">
        <v>12</v>
      </c>
      <c r="F24284" s="1"/>
    </row>
    <row r="24285" spans="1:6">
      <c r="A24285" s="1" t="s">
        <v>16</v>
      </c>
      <c r="B24285" s="1" t="s">
        <v>7</v>
      </c>
      <c r="C24285" s="1" t="s">
        <v>11</v>
      </c>
      <c r="D24285" s="2">
        <v>173500</v>
      </c>
      <c r="E24285" t="s">
        <v>81</v>
      </c>
      <c r="F24285" s="1"/>
    </row>
    <row r="24286" spans="1:6">
      <c r="A24286" s="1" t="s">
        <v>10</v>
      </c>
      <c r="B24286" s="1" t="s">
        <v>7</v>
      </c>
      <c r="C24286" s="1" t="s">
        <v>157</v>
      </c>
      <c r="D24286" s="2">
        <v>69300</v>
      </c>
      <c r="E24286" t="s">
        <v>15</v>
      </c>
      <c r="F24286" s="1"/>
    </row>
    <row r="24287" spans="1:6">
      <c r="A24287" s="1" t="s">
        <v>22</v>
      </c>
      <c r="B24287" s="1" t="s">
        <v>7</v>
      </c>
      <c r="C24287" s="1" t="s">
        <v>11</v>
      </c>
      <c r="D24287" s="2">
        <v>85000</v>
      </c>
      <c r="E24287" t="s">
        <v>20</v>
      </c>
      <c r="F24287" s="1"/>
    </row>
    <row r="24288" spans="1:6">
      <c r="A24288" s="1" t="s">
        <v>10</v>
      </c>
      <c r="B24288" s="1" t="s">
        <v>7</v>
      </c>
      <c r="C24288" s="1" t="s">
        <v>82</v>
      </c>
      <c r="D24288" s="1"/>
      <c r="E24288" t="s">
        <v>83</v>
      </c>
      <c r="F24288" s="1"/>
    </row>
    <row r="24289" spans="1:6">
      <c r="A24289" s="1" t="s">
        <v>22</v>
      </c>
      <c r="B24289" s="1" t="s">
        <v>7</v>
      </c>
      <c r="C24289" s="1" t="s">
        <v>11</v>
      </c>
      <c r="D24289" s="2">
        <v>71239</v>
      </c>
      <c r="E24289" t="s">
        <v>12</v>
      </c>
      <c r="F24289" s="1"/>
    </row>
    <row r="24290" spans="1:6">
      <c r="A24290" s="1" t="s">
        <v>22</v>
      </c>
      <c r="B24290" s="1" t="s">
        <v>7</v>
      </c>
      <c r="C24290" s="1" t="s">
        <v>11</v>
      </c>
      <c r="D24290" s="2">
        <v>130250</v>
      </c>
      <c r="E24290" t="s">
        <v>12</v>
      </c>
      <c r="F24290" s="1"/>
    </row>
    <row r="24291" spans="1:6">
      <c r="A24291" s="1" t="s">
        <v>16</v>
      </c>
      <c r="B24291" s="1" t="s">
        <v>7</v>
      </c>
      <c r="C24291" s="1" t="s">
        <v>8</v>
      </c>
      <c r="D24291" s="2">
        <v>72870</v>
      </c>
      <c r="E24291" t="s">
        <v>81</v>
      </c>
      <c r="F24291" s="1"/>
    </row>
    <row r="24292" spans="1:6">
      <c r="A24292" s="1" t="s">
        <v>22</v>
      </c>
      <c r="B24292" s="1" t="s">
        <v>7</v>
      </c>
      <c r="C24292" s="1" t="s">
        <v>11</v>
      </c>
      <c r="D24292" s="2">
        <v>90000</v>
      </c>
      <c r="E24292" t="s">
        <v>24</v>
      </c>
      <c r="F24292" s="1"/>
    </row>
    <row r="24293" spans="1:6">
      <c r="A24293" s="1" t="s">
        <v>16</v>
      </c>
      <c r="B24293" s="1" t="s">
        <v>7</v>
      </c>
      <c r="C24293" s="1" t="s">
        <v>11</v>
      </c>
      <c r="D24293" s="2">
        <v>350000</v>
      </c>
      <c r="E24293" t="s">
        <v>24</v>
      </c>
      <c r="F24293" s="1"/>
    </row>
    <row r="24294" spans="1:6">
      <c r="A24294" s="1" t="s">
        <v>22</v>
      </c>
      <c r="B24294" s="1" t="s">
        <v>7</v>
      </c>
      <c r="C24294" s="1" t="s">
        <v>157</v>
      </c>
      <c r="D24294" s="2">
        <v>111175</v>
      </c>
      <c r="E24294" t="s">
        <v>15</v>
      </c>
      <c r="F24294" s="1"/>
    </row>
    <row r="24295" spans="1:6">
      <c r="A24295" s="1" t="s">
        <v>22</v>
      </c>
      <c r="B24295" s="1" t="s">
        <v>23</v>
      </c>
      <c r="C24295" s="1" t="s">
        <v>11</v>
      </c>
      <c r="D24295" s="1"/>
      <c r="E24295" t="s">
        <v>32</v>
      </c>
      <c r="F24295" s="1"/>
    </row>
    <row r="24296" spans="1:6">
      <c r="A24296" s="1" t="s">
        <v>22</v>
      </c>
      <c r="B24296" s="1" t="s">
        <v>7</v>
      </c>
      <c r="C24296" s="1" t="s">
        <v>11</v>
      </c>
      <c r="D24296" s="2">
        <v>108000</v>
      </c>
      <c r="E24296" t="s">
        <v>20</v>
      </c>
      <c r="F24296" s="1"/>
    </row>
    <row r="24297" spans="1:6">
      <c r="A24297" s="1" t="s">
        <v>45</v>
      </c>
      <c r="B24297" s="1" t="s">
        <v>7</v>
      </c>
      <c r="C24297" s="1" t="s">
        <v>11</v>
      </c>
      <c r="D24297" s="1"/>
      <c r="E24297" t="s">
        <v>9</v>
      </c>
      <c r="F24297" s="1"/>
    </row>
    <row r="24298" spans="1:6">
      <c r="A24298" s="1" t="s">
        <v>16</v>
      </c>
      <c r="B24298" s="1" t="s">
        <v>7</v>
      </c>
      <c r="C24298" s="1" t="s">
        <v>8</v>
      </c>
      <c r="D24298" s="2">
        <v>88128</v>
      </c>
      <c r="E24298" t="s">
        <v>15</v>
      </c>
      <c r="F24298" s="1"/>
    </row>
    <row r="24299" spans="1:6">
      <c r="A24299" s="1" t="s">
        <v>22</v>
      </c>
      <c r="B24299" s="1" t="s">
        <v>7</v>
      </c>
      <c r="C24299" s="1" t="s">
        <v>11</v>
      </c>
      <c r="D24299" s="2">
        <v>85000</v>
      </c>
      <c r="E24299" t="s">
        <v>38</v>
      </c>
      <c r="F24299" s="1"/>
    </row>
    <row r="24300" spans="1:6">
      <c r="A24300" s="1" t="s">
        <v>10</v>
      </c>
      <c r="B24300" s="1" t="s">
        <v>23</v>
      </c>
      <c r="C24300" s="1" t="s">
        <v>11</v>
      </c>
      <c r="D24300" s="1"/>
      <c r="E24300" t="s">
        <v>20</v>
      </c>
      <c r="F24300" s="1"/>
    </row>
    <row r="24301" spans="1:6">
      <c r="A24301" s="1" t="s">
        <v>13</v>
      </c>
      <c r="B24301" s="1" t="s">
        <v>7</v>
      </c>
      <c r="C24301" s="1" t="s">
        <v>11</v>
      </c>
      <c r="D24301" s="2">
        <v>94367</v>
      </c>
      <c r="E24301" t="s">
        <v>81</v>
      </c>
      <c r="F24301" s="1"/>
    </row>
    <row r="24302" spans="1:6">
      <c r="A24302" s="1" t="s">
        <v>16</v>
      </c>
      <c r="B24302" s="1" t="s">
        <v>7</v>
      </c>
      <c r="C24302" s="1" t="s">
        <v>11</v>
      </c>
      <c r="D24302" s="2">
        <v>174620</v>
      </c>
      <c r="E24302" t="s">
        <v>81</v>
      </c>
      <c r="F24302" s="1"/>
    </row>
    <row r="24303" spans="1:6">
      <c r="A24303" s="1" t="s">
        <v>16</v>
      </c>
      <c r="B24303" s="1" t="s">
        <v>7</v>
      </c>
      <c r="C24303" s="1" t="s">
        <v>11</v>
      </c>
      <c r="D24303" s="1"/>
      <c r="E24303" t="s">
        <v>18</v>
      </c>
      <c r="F24303" s="1"/>
    </row>
    <row r="24304" spans="1:6">
      <c r="A24304" s="1" t="s">
        <v>45</v>
      </c>
      <c r="B24304" s="1" t="s">
        <v>7</v>
      </c>
      <c r="C24304" s="1" t="s">
        <v>11</v>
      </c>
      <c r="D24304" s="2">
        <v>96000</v>
      </c>
      <c r="E24304" t="s">
        <v>53</v>
      </c>
      <c r="F24304" s="1"/>
    </row>
    <row r="24305" spans="1:6">
      <c r="A24305" s="1" t="s">
        <v>22</v>
      </c>
      <c r="B24305" s="1" t="s">
        <v>23</v>
      </c>
      <c r="C24305" s="1" t="s">
        <v>11</v>
      </c>
      <c r="D24305" s="1"/>
      <c r="E24305" t="s">
        <v>93</v>
      </c>
      <c r="F24305" s="1"/>
    </row>
    <row r="24306" spans="1:6">
      <c r="A24306" s="1" t="s">
        <v>22</v>
      </c>
      <c r="B24306" s="1" t="s">
        <v>7</v>
      </c>
      <c r="C24306" s="1" t="s">
        <v>11</v>
      </c>
      <c r="D24306" s="2">
        <v>165000</v>
      </c>
      <c r="E24306" t="s">
        <v>15</v>
      </c>
      <c r="F24306" s="1"/>
    </row>
    <row r="24307" spans="1:6">
      <c r="A24307" s="1" t="s">
        <v>22</v>
      </c>
      <c r="B24307" s="1" t="s">
        <v>23</v>
      </c>
      <c r="C24307" s="1" t="s">
        <v>11</v>
      </c>
      <c r="D24307" s="1"/>
      <c r="E24307" t="s">
        <v>20</v>
      </c>
      <c r="F24307" s="1"/>
    </row>
    <row r="24308" spans="1:6">
      <c r="A24308" s="1" t="s">
        <v>10</v>
      </c>
      <c r="B24308" s="1" t="s">
        <v>7</v>
      </c>
      <c r="C24308" s="1" t="s">
        <v>11</v>
      </c>
      <c r="D24308" s="2">
        <v>125000</v>
      </c>
      <c r="E24308" t="s">
        <v>12</v>
      </c>
      <c r="F24308" s="1"/>
    </row>
    <row r="24309" spans="1:6">
      <c r="A24309" s="1" t="s">
        <v>22</v>
      </c>
      <c r="B24309" s="1" t="s">
        <v>7</v>
      </c>
      <c r="C24309" s="1" t="s">
        <v>119</v>
      </c>
      <c r="D24309" s="2">
        <v>111175</v>
      </c>
      <c r="E24309" t="s">
        <v>15</v>
      </c>
      <c r="F24309" s="1"/>
    </row>
    <row r="24310" spans="1:6">
      <c r="A24310" s="1" t="s">
        <v>33</v>
      </c>
      <c r="B24310" s="1" t="s">
        <v>7</v>
      </c>
      <c r="C24310" s="1" t="s">
        <v>11</v>
      </c>
      <c r="D24310" s="2">
        <v>97500</v>
      </c>
      <c r="E24310" t="s">
        <v>20</v>
      </c>
      <c r="F24310" s="1"/>
    </row>
    <row r="24311" spans="1:6">
      <c r="A24311" s="1" t="s">
        <v>6</v>
      </c>
      <c r="B24311" s="1" t="s">
        <v>7</v>
      </c>
      <c r="C24311" s="1" t="s">
        <v>11</v>
      </c>
      <c r="D24311" s="2">
        <v>131610</v>
      </c>
      <c r="E24311" t="s">
        <v>12</v>
      </c>
      <c r="F24311" s="1"/>
    </row>
    <row r="24312" spans="1:6">
      <c r="A24312" s="1" t="s">
        <v>22</v>
      </c>
      <c r="B24312" s="1" t="s">
        <v>7</v>
      </c>
      <c r="C24312" s="1" t="s">
        <v>171</v>
      </c>
      <c r="D24312" s="2">
        <v>89100</v>
      </c>
      <c r="E24312" t="s">
        <v>15</v>
      </c>
      <c r="F24312" s="1"/>
    </row>
    <row r="24313" spans="1:6">
      <c r="A24313" s="1" t="s">
        <v>13</v>
      </c>
      <c r="B24313" s="1" t="s">
        <v>7</v>
      </c>
      <c r="C24313" s="1" t="s">
        <v>11</v>
      </c>
      <c r="D24313" s="2">
        <v>115000</v>
      </c>
      <c r="E24313" t="s">
        <v>24</v>
      </c>
      <c r="F24313" s="1"/>
    </row>
    <row r="24314" spans="1:6">
      <c r="A24314" s="1" t="s">
        <v>22</v>
      </c>
      <c r="B24314" s="1" t="s">
        <v>23</v>
      </c>
      <c r="C24314" s="1" t="s">
        <v>11</v>
      </c>
      <c r="D24314" s="1"/>
      <c r="E24314" t="s">
        <v>20</v>
      </c>
      <c r="F24314" s="1"/>
    </row>
    <row r="24315" spans="1:6">
      <c r="A24315" s="1" t="s">
        <v>22</v>
      </c>
      <c r="B24315" s="1" t="s">
        <v>7</v>
      </c>
      <c r="C24315" s="1" t="s">
        <v>11</v>
      </c>
      <c r="D24315" s="2">
        <v>68123</v>
      </c>
      <c r="E24315" t="s">
        <v>53</v>
      </c>
      <c r="F24315" s="1"/>
    </row>
    <row r="24316" spans="1:6">
      <c r="A24316" s="1" t="s">
        <v>22</v>
      </c>
      <c r="B24316" s="1" t="s">
        <v>7</v>
      </c>
      <c r="C24316" s="1" t="s">
        <v>11</v>
      </c>
      <c r="D24316" s="2">
        <v>170000</v>
      </c>
      <c r="E24316" t="s">
        <v>12</v>
      </c>
      <c r="F24316" s="1"/>
    </row>
    <row r="24317" spans="1:6">
      <c r="A24317" s="1" t="s">
        <v>22</v>
      </c>
      <c r="B24317" s="1" t="s">
        <v>7</v>
      </c>
      <c r="C24317" s="1" t="s">
        <v>11</v>
      </c>
      <c r="D24317" s="1"/>
      <c r="E24317" t="s">
        <v>12</v>
      </c>
      <c r="F24317" s="1"/>
    </row>
    <row r="24318" spans="1:6">
      <c r="A24318" s="1" t="s">
        <v>22</v>
      </c>
      <c r="B24318" s="1" t="s">
        <v>7</v>
      </c>
      <c r="C24318" s="1" t="s">
        <v>11</v>
      </c>
      <c r="D24318" s="2">
        <v>120000</v>
      </c>
      <c r="E24318" t="s">
        <v>32</v>
      </c>
      <c r="F24318" s="1"/>
    </row>
    <row r="24319" spans="1:6">
      <c r="A24319" s="1" t="s">
        <v>22</v>
      </c>
      <c r="B24319" s="1" t="s">
        <v>7</v>
      </c>
      <c r="C24319" s="1" t="s">
        <v>11</v>
      </c>
      <c r="D24319" s="2">
        <v>71678</v>
      </c>
      <c r="E24319" t="s">
        <v>20</v>
      </c>
      <c r="F24319" s="1"/>
    </row>
    <row r="24320" spans="1:6">
      <c r="A24320" s="1" t="s">
        <v>22</v>
      </c>
      <c r="B24320" s="1" t="s">
        <v>122</v>
      </c>
      <c r="C24320" s="1" t="s">
        <v>11</v>
      </c>
      <c r="D24320" s="1"/>
      <c r="E24320" t="s">
        <v>12</v>
      </c>
      <c r="F24320" s="1"/>
    </row>
    <row r="24321" spans="1:6">
      <c r="A24321" s="1" t="s">
        <v>16</v>
      </c>
      <c r="B24321" s="1" t="s">
        <v>7</v>
      </c>
      <c r="C24321" s="1" t="s">
        <v>8</v>
      </c>
      <c r="D24321" s="2">
        <v>175000</v>
      </c>
      <c r="E24321" t="s">
        <v>12</v>
      </c>
      <c r="F24321" s="1"/>
    </row>
    <row r="24322" spans="1:6">
      <c r="A24322" s="1" t="s">
        <v>16</v>
      </c>
      <c r="B24322" s="1" t="s">
        <v>7</v>
      </c>
      <c r="C24322" s="1" t="s">
        <v>11</v>
      </c>
      <c r="D24322" s="2">
        <v>150000</v>
      </c>
      <c r="E24322" t="s">
        <v>71</v>
      </c>
      <c r="F24322" s="1"/>
    </row>
    <row r="24323" spans="1:6">
      <c r="A24323" s="1" t="s">
        <v>16</v>
      </c>
      <c r="B24323" s="1" t="s">
        <v>7</v>
      </c>
      <c r="C24323" s="1" t="s">
        <v>56</v>
      </c>
      <c r="D24323" s="2">
        <v>106440</v>
      </c>
      <c r="E24323" t="s">
        <v>15</v>
      </c>
      <c r="F24323" s="1"/>
    </row>
    <row r="24324" spans="1:6">
      <c r="A24324" s="1" t="s">
        <v>22</v>
      </c>
      <c r="B24324" s="1" t="s">
        <v>7</v>
      </c>
      <c r="C24324" s="1" t="s">
        <v>11</v>
      </c>
      <c r="D24324" s="2">
        <v>60000</v>
      </c>
      <c r="E24324" t="s">
        <v>12</v>
      </c>
      <c r="F24324" s="1"/>
    </row>
    <row r="24325" spans="1:6">
      <c r="A24325" s="1" t="s">
        <v>22</v>
      </c>
      <c r="B24325" s="1" t="s">
        <v>7</v>
      </c>
      <c r="C24325" s="1" t="s">
        <v>141</v>
      </c>
      <c r="D24325" s="2">
        <v>180000</v>
      </c>
      <c r="E24325" t="s">
        <v>630</v>
      </c>
      <c r="F24325" s="1"/>
    </row>
    <row r="24326" spans="1:6">
      <c r="A24326" s="1" t="s">
        <v>22</v>
      </c>
      <c r="B24326" s="1" t="s">
        <v>36</v>
      </c>
      <c r="C24326" s="1" t="s">
        <v>11</v>
      </c>
      <c r="D24326" s="1"/>
      <c r="E24326" t="s">
        <v>18</v>
      </c>
      <c r="F24326" s="1"/>
    </row>
    <row r="24327" spans="1:6">
      <c r="A24327" s="1" t="s">
        <v>16</v>
      </c>
      <c r="B24327" s="1" t="s">
        <v>7</v>
      </c>
      <c r="C24327" s="1" t="s">
        <v>11</v>
      </c>
      <c r="D24327" s="1"/>
      <c r="E24327" t="s">
        <v>38</v>
      </c>
      <c r="F24327" s="1"/>
    </row>
    <row r="24328" spans="1:6">
      <c r="A24328" s="1" t="s">
        <v>22</v>
      </c>
      <c r="B24328" s="1" t="s">
        <v>7</v>
      </c>
      <c r="C24328" s="1" t="s">
        <v>11</v>
      </c>
      <c r="D24328" s="2">
        <v>60500</v>
      </c>
      <c r="E24328" t="s">
        <v>112</v>
      </c>
      <c r="F24328" s="1"/>
    </row>
    <row r="24329" spans="1:6">
      <c r="A24329" s="1" t="s">
        <v>16</v>
      </c>
      <c r="B24329" s="1" t="s">
        <v>7</v>
      </c>
      <c r="C24329" s="1" t="s">
        <v>11</v>
      </c>
      <c r="D24329" s="2">
        <v>124000</v>
      </c>
      <c r="E24329" t="s">
        <v>12</v>
      </c>
      <c r="F24329" s="1"/>
    </row>
    <row r="24330" spans="1:6">
      <c r="A24330" s="1" t="s">
        <v>10</v>
      </c>
      <c r="B24330" s="1" t="s">
        <v>7</v>
      </c>
      <c r="C24330" s="1" t="s">
        <v>8</v>
      </c>
      <c r="D24330" s="2">
        <v>152500</v>
      </c>
      <c r="E24330" t="s">
        <v>20</v>
      </c>
      <c r="F24330" s="1"/>
    </row>
    <row r="24331" spans="1:6">
      <c r="A24331" s="1" t="s">
        <v>13</v>
      </c>
      <c r="B24331" s="1" t="s">
        <v>7</v>
      </c>
      <c r="C24331" s="1" t="s">
        <v>11</v>
      </c>
      <c r="D24331" s="2">
        <v>100000</v>
      </c>
      <c r="E24331" t="s">
        <v>24</v>
      </c>
      <c r="F24331" s="1"/>
    </row>
    <row r="24332" spans="1:6">
      <c r="A24332" s="1" t="s">
        <v>22</v>
      </c>
      <c r="B24332" s="1" t="s">
        <v>7</v>
      </c>
      <c r="C24332" s="1" t="s">
        <v>11</v>
      </c>
      <c r="D24332" s="1"/>
      <c r="E24332" t="s">
        <v>143</v>
      </c>
      <c r="F24332" s="1"/>
    </row>
    <row r="24333" spans="1:6">
      <c r="A24333" s="1" t="s">
        <v>13</v>
      </c>
      <c r="B24333" s="1" t="s">
        <v>7</v>
      </c>
      <c r="C24333" s="1" t="s">
        <v>428</v>
      </c>
      <c r="D24333" s="2">
        <v>82500</v>
      </c>
      <c r="E24333" t="s">
        <v>12</v>
      </c>
      <c r="F24333" s="1"/>
    </row>
    <row r="24334" spans="1:6">
      <c r="A24334" s="1" t="s">
        <v>22</v>
      </c>
      <c r="B24334" s="1" t="s">
        <v>7</v>
      </c>
      <c r="C24334" s="1" t="s">
        <v>11</v>
      </c>
      <c r="D24334" s="2">
        <v>70000</v>
      </c>
      <c r="E24334" t="s">
        <v>38</v>
      </c>
      <c r="F24334" s="1"/>
    </row>
    <row r="24335" spans="1:6">
      <c r="A24335" s="1" t="s">
        <v>16</v>
      </c>
      <c r="B24335" s="1" t="s">
        <v>23</v>
      </c>
      <c r="C24335" s="1" t="s">
        <v>11</v>
      </c>
      <c r="D24335" s="1"/>
      <c r="E24335" t="s">
        <v>20</v>
      </c>
      <c r="F24335" s="1"/>
    </row>
    <row r="24336" spans="1:6">
      <c r="A24336" s="1" t="s">
        <v>10</v>
      </c>
      <c r="B24336" s="1" t="s">
        <v>7</v>
      </c>
      <c r="C24336" s="1" t="s">
        <v>8</v>
      </c>
      <c r="D24336" s="2">
        <v>145500</v>
      </c>
      <c r="E24336" t="s">
        <v>15</v>
      </c>
      <c r="F24336" s="1"/>
    </row>
    <row r="24337" spans="1:6">
      <c r="A24337" s="1" t="s">
        <v>6</v>
      </c>
      <c r="B24337" s="1" t="s">
        <v>7</v>
      </c>
      <c r="C24337" s="1" t="s">
        <v>11</v>
      </c>
      <c r="D24337" s="2">
        <v>128050</v>
      </c>
      <c r="E24337" t="s">
        <v>467</v>
      </c>
      <c r="F24337" s="1"/>
    </row>
    <row r="24338" spans="1:6">
      <c r="A24338" s="1" t="s">
        <v>22</v>
      </c>
      <c r="B24338" s="1" t="s">
        <v>40</v>
      </c>
      <c r="C24338" s="1" t="s">
        <v>11</v>
      </c>
      <c r="D24338" s="1"/>
      <c r="E24338" t="s">
        <v>41</v>
      </c>
      <c r="F24338" s="1"/>
    </row>
    <row r="24339" spans="1:6">
      <c r="A24339" s="1" t="s">
        <v>22</v>
      </c>
      <c r="B24339" s="1" t="s">
        <v>17</v>
      </c>
      <c r="C24339" s="1" t="s">
        <v>11</v>
      </c>
      <c r="D24339" s="1"/>
      <c r="E24339" t="s">
        <v>18</v>
      </c>
      <c r="F24339" s="1"/>
    </row>
    <row r="24340" spans="1:6">
      <c r="A24340" s="1" t="s">
        <v>16</v>
      </c>
      <c r="B24340" s="1" t="s">
        <v>7</v>
      </c>
      <c r="C24340" s="1" t="s">
        <v>8</v>
      </c>
      <c r="D24340" s="2">
        <v>149947</v>
      </c>
      <c r="E24340" t="s">
        <v>156</v>
      </c>
      <c r="F24340" s="1"/>
    </row>
    <row r="24341" spans="1:6">
      <c r="A24341" s="1" t="s">
        <v>22</v>
      </c>
      <c r="B24341" s="1" t="s">
        <v>7</v>
      </c>
      <c r="C24341" s="1" t="s">
        <v>11</v>
      </c>
      <c r="D24341" s="2">
        <v>57500</v>
      </c>
      <c r="E24341" t="s">
        <v>38</v>
      </c>
      <c r="F24341" s="1"/>
    </row>
    <row r="24342" spans="1:6">
      <c r="A24342" s="1" t="s">
        <v>16</v>
      </c>
      <c r="B24342" s="1" t="s">
        <v>7</v>
      </c>
      <c r="C24342" s="1" t="s">
        <v>11</v>
      </c>
      <c r="D24342" s="2">
        <v>207500</v>
      </c>
      <c r="E24342" t="s">
        <v>20</v>
      </c>
      <c r="F24342" s="1"/>
    </row>
    <row r="24343" spans="1:6">
      <c r="A24343" s="1" t="s">
        <v>13</v>
      </c>
      <c r="B24343" s="1" t="s">
        <v>7</v>
      </c>
      <c r="C24343" s="1" t="s">
        <v>11</v>
      </c>
      <c r="D24343" s="2">
        <v>122500</v>
      </c>
      <c r="E24343" t="s">
        <v>20</v>
      </c>
      <c r="F24343" s="1"/>
    </row>
    <row r="24344" spans="1:6">
      <c r="A24344" s="1" t="s">
        <v>22</v>
      </c>
      <c r="B24344" s="1" t="s">
        <v>7</v>
      </c>
      <c r="C24344" s="1" t="s">
        <v>179</v>
      </c>
      <c r="D24344" s="2">
        <v>111175</v>
      </c>
      <c r="E24344" t="s">
        <v>15</v>
      </c>
      <c r="F24344" s="1"/>
    </row>
    <row r="24345" spans="1:6">
      <c r="A24345" s="1" t="s">
        <v>16</v>
      </c>
      <c r="B24345" s="1" t="s">
        <v>7</v>
      </c>
      <c r="C24345" s="1" t="s">
        <v>28</v>
      </c>
      <c r="D24345" s="2">
        <v>89100</v>
      </c>
      <c r="E24345" t="s">
        <v>15</v>
      </c>
      <c r="F24345" s="1"/>
    </row>
    <row r="24346" spans="1:6">
      <c r="A24346" s="1" t="s">
        <v>10</v>
      </c>
      <c r="B24346" s="1" t="s">
        <v>7</v>
      </c>
      <c r="C24346" s="1" t="s">
        <v>48</v>
      </c>
      <c r="D24346" s="2">
        <v>96773</v>
      </c>
      <c r="E24346" t="s">
        <v>15</v>
      </c>
      <c r="F24346" s="1"/>
    </row>
    <row r="24347" spans="1:6">
      <c r="A24347" s="1" t="s">
        <v>16</v>
      </c>
      <c r="B24347" s="1" t="s">
        <v>158</v>
      </c>
      <c r="C24347" s="1" t="s">
        <v>11</v>
      </c>
      <c r="D24347" s="1"/>
      <c r="E24347" t="s">
        <v>631</v>
      </c>
      <c r="F24347" s="1"/>
    </row>
    <row r="24348" spans="1:6">
      <c r="A24348" s="1" t="s">
        <v>6</v>
      </c>
      <c r="B24348" s="1" t="s">
        <v>7</v>
      </c>
      <c r="C24348" s="1" t="s">
        <v>8</v>
      </c>
      <c r="D24348" s="2">
        <v>135000</v>
      </c>
      <c r="E24348" t="s">
        <v>12</v>
      </c>
      <c r="F24348" s="1"/>
    </row>
    <row r="24349" spans="1:6">
      <c r="A24349" s="1" t="s">
        <v>22</v>
      </c>
      <c r="B24349" s="1" t="s">
        <v>7</v>
      </c>
      <c r="C24349" s="1" t="s">
        <v>11</v>
      </c>
      <c r="D24349" s="1"/>
      <c r="E24349" t="s">
        <v>18</v>
      </c>
      <c r="F24349" s="1"/>
    </row>
    <row r="24350" spans="1:6">
      <c r="A24350" s="1" t="s">
        <v>13</v>
      </c>
      <c r="B24350" s="1" t="s">
        <v>7</v>
      </c>
      <c r="C24350" s="1" t="s">
        <v>11</v>
      </c>
      <c r="D24350" s="2">
        <v>105000</v>
      </c>
      <c r="E24350" t="s">
        <v>12</v>
      </c>
      <c r="F24350" s="1"/>
    </row>
    <row r="24351" spans="1:6">
      <c r="A24351" s="1" t="s">
        <v>10</v>
      </c>
      <c r="B24351" s="1" t="s">
        <v>23</v>
      </c>
      <c r="C24351" s="1" t="s">
        <v>8</v>
      </c>
      <c r="D24351" s="1"/>
      <c r="E24351" t="s">
        <v>12</v>
      </c>
      <c r="F24351" s="1"/>
    </row>
    <row r="24352" spans="1:6">
      <c r="A24352" s="1" t="s">
        <v>22</v>
      </c>
      <c r="B24352" s="1" t="s">
        <v>23</v>
      </c>
      <c r="C24352" s="1" t="s">
        <v>11</v>
      </c>
      <c r="D24352" s="1"/>
      <c r="E24352" t="s">
        <v>20</v>
      </c>
      <c r="F24352" s="1"/>
    </row>
    <row r="24353" spans="1:6">
      <c r="A24353" s="1" t="s">
        <v>16</v>
      </c>
      <c r="B24353" s="1" t="s">
        <v>7</v>
      </c>
      <c r="C24353" s="1" t="s">
        <v>11</v>
      </c>
      <c r="D24353" s="2">
        <v>163500</v>
      </c>
      <c r="E24353" t="s">
        <v>140</v>
      </c>
      <c r="F24353" s="1"/>
    </row>
    <row r="24354" spans="1:6">
      <c r="A24354" s="1" t="s">
        <v>22</v>
      </c>
      <c r="B24354" s="1" t="s">
        <v>7</v>
      </c>
      <c r="C24354" s="1" t="s">
        <v>11</v>
      </c>
      <c r="D24354" s="2">
        <v>110000</v>
      </c>
      <c r="E24354" t="s">
        <v>50</v>
      </c>
      <c r="F24354" s="1"/>
    </row>
    <row r="24355" spans="1:6">
      <c r="A24355" s="1" t="s">
        <v>16</v>
      </c>
      <c r="B24355" s="1" t="s">
        <v>7</v>
      </c>
      <c r="C24355" s="1" t="s">
        <v>11</v>
      </c>
      <c r="D24355" s="1"/>
      <c r="E24355" t="s">
        <v>12</v>
      </c>
      <c r="F24355" s="1"/>
    </row>
    <row r="24356" spans="1:6">
      <c r="A24356" s="1" t="s">
        <v>6</v>
      </c>
      <c r="B24356" s="1" t="s">
        <v>7</v>
      </c>
      <c r="C24356" s="1" t="s">
        <v>11</v>
      </c>
      <c r="D24356" s="2">
        <v>122375</v>
      </c>
      <c r="E24356" t="s">
        <v>145</v>
      </c>
      <c r="F24356" s="1"/>
    </row>
    <row r="24357" spans="1:6">
      <c r="A24357" s="1" t="s">
        <v>16</v>
      </c>
      <c r="B24357" s="1" t="s">
        <v>7</v>
      </c>
      <c r="C24357" s="1" t="s">
        <v>11</v>
      </c>
      <c r="D24357" s="2">
        <v>117500</v>
      </c>
      <c r="E24357" t="s">
        <v>12</v>
      </c>
      <c r="F24357" s="1"/>
    </row>
    <row r="24358" spans="1:6">
      <c r="A24358" s="1" t="s">
        <v>22</v>
      </c>
      <c r="B24358" s="1" t="s">
        <v>7</v>
      </c>
      <c r="C24358" s="1" t="s">
        <v>11</v>
      </c>
      <c r="D24358" s="2">
        <v>125000</v>
      </c>
      <c r="E24358" t="s">
        <v>20</v>
      </c>
      <c r="F24358" s="1"/>
    </row>
    <row r="24359" spans="1:6">
      <c r="A24359" s="1" t="s">
        <v>16</v>
      </c>
      <c r="B24359" s="1" t="s">
        <v>36</v>
      </c>
      <c r="C24359" s="1" t="s">
        <v>8</v>
      </c>
      <c r="D24359" s="2">
        <v>100000</v>
      </c>
      <c r="E24359" t="s">
        <v>49</v>
      </c>
      <c r="F24359" s="1"/>
    </row>
    <row r="24360" spans="1:6">
      <c r="A24360" s="1" t="s">
        <v>19</v>
      </c>
      <c r="B24360" s="1" t="s">
        <v>7</v>
      </c>
      <c r="C24360" s="1" t="s">
        <v>11</v>
      </c>
      <c r="D24360" s="1"/>
      <c r="E24360" t="s">
        <v>567</v>
      </c>
      <c r="F24360" s="1"/>
    </row>
    <row r="24361" spans="1:6">
      <c r="A24361" s="1" t="s">
        <v>13</v>
      </c>
      <c r="B24361" s="1" t="s">
        <v>7</v>
      </c>
      <c r="C24361" s="1" t="s">
        <v>11</v>
      </c>
      <c r="D24361" s="1"/>
      <c r="E24361" t="s">
        <v>143</v>
      </c>
      <c r="F24361" s="1"/>
    </row>
    <row r="24362" spans="1:6">
      <c r="A24362" s="1" t="s">
        <v>6</v>
      </c>
      <c r="B24362" s="1" t="s">
        <v>7</v>
      </c>
      <c r="C24362" s="1" t="s">
        <v>11</v>
      </c>
      <c r="D24362" s="2">
        <v>165000</v>
      </c>
      <c r="E24362" t="s">
        <v>20</v>
      </c>
      <c r="F24362" s="1"/>
    </row>
    <row r="24363" spans="1:6">
      <c r="A24363" s="1" t="s">
        <v>10</v>
      </c>
      <c r="B24363" s="1" t="s">
        <v>7</v>
      </c>
      <c r="C24363" s="1" t="s">
        <v>128</v>
      </c>
      <c r="D24363" s="2">
        <v>45000</v>
      </c>
      <c r="E24363" t="s">
        <v>15</v>
      </c>
      <c r="F24363" s="1"/>
    </row>
    <row r="24364" spans="1:6">
      <c r="A24364" s="1" t="s">
        <v>6</v>
      </c>
      <c r="B24364" s="1" t="s">
        <v>7</v>
      </c>
      <c r="C24364" s="1" t="s">
        <v>115</v>
      </c>
      <c r="D24364" s="2">
        <v>157500</v>
      </c>
      <c r="E24364" t="s">
        <v>15</v>
      </c>
      <c r="F24364" s="1"/>
    </row>
    <row r="24365" spans="1:6">
      <c r="A24365" s="1" t="s">
        <v>22</v>
      </c>
      <c r="B24365" s="1" t="s">
        <v>7</v>
      </c>
      <c r="C24365" s="1" t="s">
        <v>11</v>
      </c>
      <c r="D24365" s="2">
        <v>90000</v>
      </c>
      <c r="E24365" t="s">
        <v>131</v>
      </c>
      <c r="F24365" s="1"/>
    </row>
    <row r="24366" spans="1:6">
      <c r="A24366" s="1" t="s">
        <v>45</v>
      </c>
      <c r="B24366" s="1" t="s">
        <v>7</v>
      </c>
      <c r="C24366" s="1" t="s">
        <v>11</v>
      </c>
      <c r="D24366" s="2">
        <v>150000</v>
      </c>
      <c r="E24366" t="s">
        <v>20</v>
      </c>
      <c r="F24366" s="1"/>
    </row>
    <row r="24367" spans="1:6">
      <c r="A24367" s="1" t="s">
        <v>22</v>
      </c>
      <c r="B24367" s="1" t="s">
        <v>7</v>
      </c>
      <c r="C24367" s="1" t="s">
        <v>11</v>
      </c>
      <c r="D24367" s="1"/>
      <c r="E24367" t="s">
        <v>18</v>
      </c>
      <c r="F24367" s="1"/>
    </row>
    <row r="24368" spans="1:6">
      <c r="A24368" s="1" t="s">
        <v>16</v>
      </c>
      <c r="B24368" s="1" t="s">
        <v>7</v>
      </c>
      <c r="C24368" s="1" t="s">
        <v>11</v>
      </c>
      <c r="D24368" s="2">
        <v>132500</v>
      </c>
      <c r="E24368" t="s">
        <v>32</v>
      </c>
      <c r="F24368" s="1"/>
    </row>
    <row r="24369" spans="1:6">
      <c r="A24369" s="1" t="s">
        <v>22</v>
      </c>
      <c r="B24369" s="1" t="s">
        <v>17</v>
      </c>
      <c r="C24369" s="1" t="s">
        <v>11</v>
      </c>
      <c r="D24369" s="1"/>
      <c r="E24369" t="s">
        <v>18</v>
      </c>
      <c r="F24369" s="1"/>
    </row>
    <row r="24370" spans="1:6">
      <c r="A24370" s="1" t="s">
        <v>22</v>
      </c>
      <c r="B24370" s="1" t="s">
        <v>23</v>
      </c>
      <c r="C24370" s="1" t="s">
        <v>11</v>
      </c>
      <c r="D24370" s="1"/>
      <c r="E24370" t="s">
        <v>20</v>
      </c>
      <c r="F24370" s="1"/>
    </row>
    <row r="24371" spans="1:6">
      <c r="A24371" s="1" t="s">
        <v>6</v>
      </c>
      <c r="B24371" s="1" t="s">
        <v>7</v>
      </c>
      <c r="C24371" s="1" t="s">
        <v>119</v>
      </c>
      <c r="D24371" s="2">
        <v>157500</v>
      </c>
      <c r="E24371" t="s">
        <v>15</v>
      </c>
      <c r="F24371" s="1"/>
    </row>
    <row r="24372" spans="1:6">
      <c r="A24372" s="1" t="s">
        <v>22</v>
      </c>
      <c r="B24372" s="1" t="s">
        <v>7</v>
      </c>
      <c r="C24372" s="1" t="s">
        <v>11</v>
      </c>
      <c r="D24372" s="2">
        <v>80000</v>
      </c>
      <c r="E24372" t="s">
        <v>12</v>
      </c>
      <c r="F24372" s="1"/>
    </row>
    <row r="24373" spans="1:6">
      <c r="A24373" s="1" t="s">
        <v>22</v>
      </c>
      <c r="B24373" s="1" t="s">
        <v>23</v>
      </c>
      <c r="C24373" s="1" t="s">
        <v>11</v>
      </c>
      <c r="D24373" s="1"/>
      <c r="E24373" t="s">
        <v>20</v>
      </c>
      <c r="F24373" s="1"/>
    </row>
    <row r="24374" spans="1:6">
      <c r="A24374" s="1" t="s">
        <v>16</v>
      </c>
      <c r="B24374" s="1" t="s">
        <v>7</v>
      </c>
      <c r="C24374" s="1" t="s">
        <v>11</v>
      </c>
      <c r="D24374" s="2">
        <v>225000</v>
      </c>
      <c r="E24374" t="s">
        <v>20</v>
      </c>
      <c r="F24374" s="1"/>
    </row>
    <row r="24375" spans="1:6">
      <c r="A24375" s="1" t="s">
        <v>16</v>
      </c>
      <c r="B24375" s="1" t="s">
        <v>7</v>
      </c>
      <c r="C24375" s="1" t="s">
        <v>11</v>
      </c>
      <c r="D24375" s="2">
        <v>127500</v>
      </c>
      <c r="E24375" t="s">
        <v>12</v>
      </c>
      <c r="F24375" s="1"/>
    </row>
    <row r="24376" spans="1:6">
      <c r="A24376" s="1" t="s">
        <v>16</v>
      </c>
      <c r="B24376" s="1" t="s">
        <v>7</v>
      </c>
      <c r="C24376" s="1" t="s">
        <v>11</v>
      </c>
      <c r="D24376" s="1"/>
      <c r="E24376" t="s">
        <v>18</v>
      </c>
      <c r="F24376" s="1"/>
    </row>
    <row r="24377" spans="1:6">
      <c r="A24377" s="1" t="s">
        <v>6</v>
      </c>
      <c r="B24377" s="1" t="s">
        <v>7</v>
      </c>
      <c r="C24377" s="1" t="s">
        <v>11</v>
      </c>
      <c r="D24377" s="2">
        <v>200000</v>
      </c>
      <c r="E24377" t="s">
        <v>20</v>
      </c>
      <c r="F24377" s="1"/>
    </row>
    <row r="24378" spans="1:6">
      <c r="A24378" s="1" t="s">
        <v>16</v>
      </c>
      <c r="B24378" s="1" t="s">
        <v>7</v>
      </c>
      <c r="C24378" s="1" t="s">
        <v>34</v>
      </c>
      <c r="D24378" s="2">
        <v>109500</v>
      </c>
      <c r="E24378" t="s">
        <v>15</v>
      </c>
      <c r="F24378" s="1"/>
    </row>
    <row r="24379" spans="1:6">
      <c r="A24379" s="1" t="s">
        <v>22</v>
      </c>
      <c r="B24379" s="1" t="s">
        <v>7</v>
      </c>
      <c r="C24379" s="1" t="s">
        <v>11</v>
      </c>
      <c r="D24379" s="2">
        <v>60000</v>
      </c>
      <c r="E24379" t="s">
        <v>81</v>
      </c>
      <c r="F24379" s="1"/>
    </row>
    <row r="24380" spans="1:6">
      <c r="A24380" s="1" t="s">
        <v>16</v>
      </c>
      <c r="B24380" s="1" t="s">
        <v>7</v>
      </c>
      <c r="C24380" s="1" t="s">
        <v>77</v>
      </c>
      <c r="D24380" s="2">
        <v>89100</v>
      </c>
      <c r="E24380" t="s">
        <v>15</v>
      </c>
      <c r="F24380" s="1"/>
    </row>
    <row r="24381" spans="1:6">
      <c r="A24381" s="1" t="s">
        <v>13</v>
      </c>
      <c r="B24381" s="1" t="s">
        <v>7</v>
      </c>
      <c r="C24381" s="1" t="s">
        <v>11</v>
      </c>
      <c r="D24381" s="2">
        <v>86733</v>
      </c>
      <c r="E24381" t="s">
        <v>24</v>
      </c>
      <c r="F24381" s="1"/>
    </row>
    <row r="24382" spans="1:6">
      <c r="A24382" s="1" t="s">
        <v>22</v>
      </c>
      <c r="B24382" s="1" t="s">
        <v>7</v>
      </c>
      <c r="C24382" s="1" t="s">
        <v>11</v>
      </c>
      <c r="D24382" s="1"/>
      <c r="E24382" t="s">
        <v>18</v>
      </c>
      <c r="F24382" s="1"/>
    </row>
    <row r="24383" spans="1:6">
      <c r="A24383" s="1" t="s">
        <v>10</v>
      </c>
      <c r="B24383" s="1" t="s">
        <v>7</v>
      </c>
      <c r="C24383" s="1" t="s">
        <v>64</v>
      </c>
      <c r="D24383" s="2">
        <v>147500</v>
      </c>
      <c r="E24383" t="s">
        <v>15</v>
      </c>
      <c r="F24383" s="1"/>
    </row>
    <row r="24384" spans="1:6">
      <c r="A24384" s="1" t="s">
        <v>22</v>
      </c>
      <c r="B24384" s="1" t="s">
        <v>7</v>
      </c>
      <c r="C24384" s="1" t="s">
        <v>11</v>
      </c>
      <c r="D24384" s="2">
        <v>87500</v>
      </c>
      <c r="E24384" t="s">
        <v>32</v>
      </c>
      <c r="F24384" s="1"/>
    </row>
    <row r="24385" spans="1:6">
      <c r="A24385" s="1" t="s">
        <v>16</v>
      </c>
      <c r="B24385" s="1" t="s">
        <v>7</v>
      </c>
      <c r="C24385" s="1" t="s">
        <v>11</v>
      </c>
      <c r="D24385" s="2">
        <v>117030</v>
      </c>
      <c r="E24385" t="s">
        <v>12</v>
      </c>
      <c r="F24385" s="1"/>
    </row>
    <row r="24386" spans="1:6">
      <c r="A24386" s="1" t="s">
        <v>22</v>
      </c>
      <c r="B24386" s="1" t="s">
        <v>23</v>
      </c>
      <c r="C24386" s="1" t="s">
        <v>11</v>
      </c>
      <c r="D24386" s="1"/>
      <c r="E24386" t="s">
        <v>20</v>
      </c>
      <c r="F24386" s="1"/>
    </row>
    <row r="24387" spans="1:6">
      <c r="A24387" s="1" t="s">
        <v>13</v>
      </c>
      <c r="B24387" s="1" t="s">
        <v>7</v>
      </c>
      <c r="C24387" s="1" t="s">
        <v>11</v>
      </c>
      <c r="D24387" s="2">
        <v>135000</v>
      </c>
      <c r="E24387" t="s">
        <v>20</v>
      </c>
      <c r="F24387" s="1"/>
    </row>
    <row r="24388" spans="1:6">
      <c r="A24388" s="1" t="s">
        <v>13</v>
      </c>
      <c r="B24388" s="1" t="s">
        <v>7</v>
      </c>
      <c r="C24388" s="1" t="s">
        <v>11</v>
      </c>
      <c r="D24388" s="2">
        <v>111175</v>
      </c>
      <c r="E24388" t="s">
        <v>15</v>
      </c>
      <c r="F24388" s="1"/>
    </row>
    <row r="24389" spans="1:6">
      <c r="A24389" s="1" t="s">
        <v>13</v>
      </c>
      <c r="B24389" s="1" t="s">
        <v>7</v>
      </c>
      <c r="C24389" s="1" t="s">
        <v>11</v>
      </c>
      <c r="D24389" s="2">
        <v>124497</v>
      </c>
      <c r="E24389" t="s">
        <v>12</v>
      </c>
      <c r="F24389" s="1"/>
    </row>
    <row r="24390" spans="1:6">
      <c r="A24390" s="1" t="s">
        <v>10</v>
      </c>
      <c r="B24390" s="1" t="s">
        <v>7</v>
      </c>
      <c r="C24390" s="1" t="s">
        <v>77</v>
      </c>
      <c r="D24390" s="2">
        <v>97444</v>
      </c>
      <c r="E24390" t="s">
        <v>15</v>
      </c>
      <c r="F24390" s="1"/>
    </row>
    <row r="24391" spans="1:6">
      <c r="A24391" s="1" t="s">
        <v>33</v>
      </c>
      <c r="B24391" s="1" t="s">
        <v>7</v>
      </c>
      <c r="C24391" s="1" t="s">
        <v>11</v>
      </c>
      <c r="D24391" s="2">
        <v>95000</v>
      </c>
      <c r="E24391" t="s">
        <v>20</v>
      </c>
      <c r="F24391" s="1"/>
    </row>
    <row r="24392" spans="1:6">
      <c r="A24392" s="1" t="s">
        <v>22</v>
      </c>
      <c r="B24392" s="1" t="s">
        <v>23</v>
      </c>
      <c r="C24392" s="1" t="s">
        <v>11</v>
      </c>
      <c r="D24392" s="1"/>
      <c r="E24392" t="s">
        <v>20</v>
      </c>
      <c r="F24392" s="1"/>
    </row>
    <row r="24393" spans="1:6">
      <c r="A24393" s="1" t="s">
        <v>10</v>
      </c>
      <c r="B24393" s="1" t="s">
        <v>7</v>
      </c>
      <c r="C24393" s="1" t="s">
        <v>11</v>
      </c>
      <c r="D24393" s="1"/>
      <c r="E24393" t="s">
        <v>9</v>
      </c>
      <c r="F24393" s="1"/>
    </row>
    <row r="24394" spans="1:6">
      <c r="A24394" s="1" t="s">
        <v>22</v>
      </c>
      <c r="B24394" s="1" t="s">
        <v>59</v>
      </c>
      <c r="C24394" s="1" t="s">
        <v>11</v>
      </c>
      <c r="D24394" s="2">
        <v>81953</v>
      </c>
      <c r="E24394" t="s">
        <v>12</v>
      </c>
      <c r="F24394" s="1"/>
    </row>
    <row r="24395" spans="1:6">
      <c r="A24395" s="1" t="s">
        <v>19</v>
      </c>
      <c r="B24395" s="1" t="s">
        <v>7</v>
      </c>
      <c r="C24395" s="1" t="s">
        <v>11</v>
      </c>
      <c r="D24395" s="2">
        <v>173500</v>
      </c>
      <c r="E24395" t="s">
        <v>90</v>
      </c>
      <c r="F24395" s="1"/>
    </row>
    <row r="24396" spans="1:6">
      <c r="A24396" s="1" t="s">
        <v>22</v>
      </c>
      <c r="B24396" s="1" t="s">
        <v>7</v>
      </c>
      <c r="C24396" s="1" t="s">
        <v>11</v>
      </c>
      <c r="D24396" s="1"/>
      <c r="E24396" t="s">
        <v>18</v>
      </c>
      <c r="F24396" s="1"/>
    </row>
    <row r="24397" spans="1:6">
      <c r="A24397" s="1" t="s">
        <v>19</v>
      </c>
      <c r="B24397" s="1" t="s">
        <v>7</v>
      </c>
      <c r="C24397" s="1" t="s">
        <v>11</v>
      </c>
      <c r="D24397" s="2">
        <v>190500</v>
      </c>
      <c r="E24397" t="s">
        <v>98</v>
      </c>
      <c r="F24397" s="1"/>
    </row>
    <row r="24398" spans="1:6">
      <c r="A24398" s="1" t="s">
        <v>22</v>
      </c>
      <c r="B24398" s="1" t="s">
        <v>7</v>
      </c>
      <c r="C24398" s="1" t="s">
        <v>11</v>
      </c>
      <c r="D24398" s="2">
        <v>232423</v>
      </c>
      <c r="E24398" t="s">
        <v>12</v>
      </c>
      <c r="F24398" s="1"/>
    </row>
    <row r="24399" spans="1:6">
      <c r="A24399" s="1" t="s">
        <v>22</v>
      </c>
      <c r="B24399" s="1" t="s">
        <v>7</v>
      </c>
      <c r="C24399" s="1" t="s">
        <v>11</v>
      </c>
      <c r="D24399" s="2">
        <v>137500</v>
      </c>
      <c r="E24399" t="s">
        <v>130</v>
      </c>
      <c r="F24399" s="1"/>
    </row>
    <row r="24400" spans="1:6">
      <c r="A24400" s="1" t="s">
        <v>13</v>
      </c>
      <c r="B24400" s="1" t="s">
        <v>7</v>
      </c>
      <c r="C24400" s="1" t="s">
        <v>11</v>
      </c>
      <c r="D24400" s="2">
        <v>100000</v>
      </c>
      <c r="E24400" t="s">
        <v>49</v>
      </c>
      <c r="F24400" s="1"/>
    </row>
    <row r="24401" spans="1:6">
      <c r="A24401" s="1" t="s">
        <v>16</v>
      </c>
      <c r="B24401" s="1" t="s">
        <v>7</v>
      </c>
      <c r="C24401" s="1" t="s">
        <v>11</v>
      </c>
      <c r="D24401" s="1"/>
      <c r="E24401" t="s">
        <v>18</v>
      </c>
      <c r="F24401" s="1"/>
    </row>
    <row r="24402" spans="1:6">
      <c r="A24402" s="1" t="s">
        <v>14</v>
      </c>
      <c r="B24402" s="1" t="s">
        <v>23</v>
      </c>
      <c r="C24402" s="1" t="s">
        <v>68</v>
      </c>
      <c r="D24402" s="2">
        <v>156500</v>
      </c>
      <c r="E24402" t="s">
        <v>15</v>
      </c>
      <c r="F24402" s="1"/>
    </row>
    <row r="24403" spans="1:6">
      <c r="A24403" s="1" t="s">
        <v>19</v>
      </c>
      <c r="B24403" s="1" t="s">
        <v>7</v>
      </c>
      <c r="C24403" s="1" t="s">
        <v>37</v>
      </c>
      <c r="D24403" s="1"/>
      <c r="E24403" t="s">
        <v>20</v>
      </c>
      <c r="F24403" s="1"/>
    </row>
    <row r="24404" spans="1:6">
      <c r="A24404" s="1" t="s">
        <v>33</v>
      </c>
      <c r="B24404" s="1" t="s">
        <v>7</v>
      </c>
      <c r="C24404" s="1" t="s">
        <v>11</v>
      </c>
      <c r="D24404" s="2">
        <v>140998</v>
      </c>
      <c r="E24404" t="s">
        <v>632</v>
      </c>
      <c r="F24404" s="1"/>
    </row>
    <row r="24405" spans="1:6">
      <c r="A24405" s="1" t="s">
        <v>16</v>
      </c>
      <c r="B24405" s="1" t="s">
        <v>7</v>
      </c>
      <c r="C24405" s="1" t="s">
        <v>11</v>
      </c>
      <c r="D24405" s="2">
        <v>130000</v>
      </c>
      <c r="E24405" t="s">
        <v>20</v>
      </c>
      <c r="F24405" s="1"/>
    </row>
    <row r="24406" spans="1:6">
      <c r="A24406" s="1" t="s">
        <v>22</v>
      </c>
      <c r="B24406" s="1" t="s">
        <v>7</v>
      </c>
      <c r="C24406" s="1" t="s">
        <v>11</v>
      </c>
      <c r="D24406" s="2">
        <v>80000</v>
      </c>
      <c r="E24406" t="s">
        <v>9</v>
      </c>
      <c r="F24406" s="1"/>
    </row>
    <row r="24407" spans="1:6">
      <c r="A24407" s="1" t="s">
        <v>22</v>
      </c>
      <c r="B24407" s="1" t="s">
        <v>7</v>
      </c>
      <c r="C24407" s="1" t="s">
        <v>11</v>
      </c>
      <c r="D24407" s="2">
        <v>88694</v>
      </c>
      <c r="E24407" t="s">
        <v>12</v>
      </c>
      <c r="F24407" s="1"/>
    </row>
    <row r="24408" spans="1:6">
      <c r="A24408" s="1" t="s">
        <v>16</v>
      </c>
      <c r="B24408" s="1" t="s">
        <v>7</v>
      </c>
      <c r="C24408" s="1" t="s">
        <v>11</v>
      </c>
      <c r="D24408" s="2">
        <v>69963</v>
      </c>
      <c r="E24408" t="s">
        <v>15</v>
      </c>
      <c r="F24408" s="1"/>
    </row>
    <row r="24409" spans="1:6">
      <c r="A24409" s="1" t="s">
        <v>16</v>
      </c>
      <c r="B24409" s="1" t="s">
        <v>7</v>
      </c>
      <c r="C24409" s="1" t="s">
        <v>11</v>
      </c>
      <c r="D24409" s="2">
        <v>140000</v>
      </c>
      <c r="E24409" t="s">
        <v>53</v>
      </c>
      <c r="F24409" s="1"/>
    </row>
    <row r="24410" spans="1:6">
      <c r="A24410" s="1" t="s">
        <v>22</v>
      </c>
      <c r="B24410" s="1" t="s">
        <v>7</v>
      </c>
      <c r="C24410" s="1" t="s">
        <v>8</v>
      </c>
      <c r="D24410" s="1"/>
      <c r="E24410" t="s">
        <v>274</v>
      </c>
      <c r="F24410" s="1"/>
    </row>
    <row r="24411" spans="1:6">
      <c r="A24411" s="1" t="s">
        <v>45</v>
      </c>
      <c r="B24411" s="1" t="s">
        <v>7</v>
      </c>
      <c r="C24411" s="1" t="s">
        <v>11</v>
      </c>
      <c r="D24411" s="2">
        <v>70000</v>
      </c>
      <c r="E24411" t="s">
        <v>9</v>
      </c>
      <c r="F24411" s="1"/>
    </row>
    <row r="24412" spans="1:6">
      <c r="A24412" s="1" t="s">
        <v>22</v>
      </c>
      <c r="B24412" s="1" t="s">
        <v>7</v>
      </c>
      <c r="C24412" s="1" t="s">
        <v>11</v>
      </c>
      <c r="D24412" s="1"/>
      <c r="E24412" t="s">
        <v>9</v>
      </c>
      <c r="F24412" s="1"/>
    </row>
    <row r="24413" spans="1:6">
      <c r="A24413" s="1" t="s">
        <v>10</v>
      </c>
      <c r="B24413" s="1" t="s">
        <v>7</v>
      </c>
      <c r="C24413" s="1" t="s">
        <v>128</v>
      </c>
      <c r="D24413" s="2">
        <v>155500</v>
      </c>
      <c r="E24413" t="s">
        <v>15</v>
      </c>
      <c r="F24413" s="1"/>
    </row>
    <row r="24414" spans="1:6">
      <c r="A24414" s="1" t="s">
        <v>10</v>
      </c>
      <c r="B24414" s="1" t="s">
        <v>7</v>
      </c>
      <c r="C24414" s="1" t="s">
        <v>11</v>
      </c>
      <c r="D24414" s="2">
        <v>117500</v>
      </c>
      <c r="E24414" t="s">
        <v>63</v>
      </c>
      <c r="F24414" s="1"/>
    </row>
    <row r="24415" spans="1:6">
      <c r="A24415" s="1" t="s">
        <v>22</v>
      </c>
      <c r="B24415" s="1" t="s">
        <v>17</v>
      </c>
      <c r="C24415" s="1" t="s">
        <v>250</v>
      </c>
      <c r="D24415" s="1"/>
      <c r="E24415" t="s">
        <v>117</v>
      </c>
      <c r="F24415" s="1"/>
    </row>
    <row r="24416" spans="1:6">
      <c r="A24416" s="1" t="s">
        <v>13</v>
      </c>
      <c r="B24416" s="1" t="s">
        <v>7</v>
      </c>
      <c r="C24416" s="1" t="s">
        <v>11</v>
      </c>
      <c r="D24416" s="2">
        <v>87500</v>
      </c>
      <c r="E24416" t="s">
        <v>20</v>
      </c>
      <c r="F24416" s="1"/>
    </row>
    <row r="24417" spans="1:6">
      <c r="A24417" s="1" t="s">
        <v>10</v>
      </c>
      <c r="B24417" s="1" t="s">
        <v>23</v>
      </c>
      <c r="C24417" s="1" t="s">
        <v>11</v>
      </c>
      <c r="D24417" s="2">
        <v>90000</v>
      </c>
      <c r="E24417" t="s">
        <v>32</v>
      </c>
      <c r="F24417" s="1"/>
    </row>
    <row r="24418" spans="1:6">
      <c r="A24418" s="1" t="s">
        <v>16</v>
      </c>
      <c r="B24418" s="1" t="s">
        <v>7</v>
      </c>
      <c r="C24418" s="1" t="s">
        <v>11</v>
      </c>
      <c r="D24418" s="1"/>
      <c r="E24418" t="s">
        <v>365</v>
      </c>
      <c r="F24418" s="1"/>
    </row>
    <row r="24419" spans="1:6">
      <c r="A24419" s="1" t="s">
        <v>16</v>
      </c>
      <c r="B24419" s="1" t="s">
        <v>7</v>
      </c>
      <c r="C24419" s="1" t="s">
        <v>11</v>
      </c>
      <c r="D24419" s="2">
        <v>115000</v>
      </c>
      <c r="E24419" t="s">
        <v>24</v>
      </c>
      <c r="F24419" s="1"/>
    </row>
    <row r="24420" spans="1:6">
      <c r="A24420" s="1" t="s">
        <v>22</v>
      </c>
      <c r="B24420" s="1" t="s">
        <v>7</v>
      </c>
      <c r="C24420" s="1" t="s">
        <v>11</v>
      </c>
      <c r="D24420" s="2">
        <v>47500</v>
      </c>
      <c r="E24420" t="s">
        <v>12</v>
      </c>
      <c r="F24420" s="1"/>
    </row>
    <row r="24421" spans="1:6">
      <c r="A24421" s="1" t="s">
        <v>16</v>
      </c>
      <c r="B24421" s="1" t="s">
        <v>7</v>
      </c>
      <c r="C24421" s="1" t="s">
        <v>11</v>
      </c>
      <c r="D24421" s="2">
        <v>131100</v>
      </c>
      <c r="E24421" t="s">
        <v>15</v>
      </c>
      <c r="F24421" s="1"/>
    </row>
    <row r="24422" spans="1:6">
      <c r="A24422" s="1" t="s">
        <v>22</v>
      </c>
      <c r="B24422" s="1" t="s">
        <v>7</v>
      </c>
      <c r="C24422" s="1" t="s">
        <v>11</v>
      </c>
      <c r="D24422" s="1"/>
      <c r="E24422" t="s">
        <v>12</v>
      </c>
      <c r="F24422" s="1"/>
    </row>
    <row r="24423" spans="1:6">
      <c r="A24423" s="1" t="s">
        <v>14</v>
      </c>
      <c r="B24423" s="1" t="s">
        <v>7</v>
      </c>
      <c r="C24423" s="1" t="s">
        <v>28</v>
      </c>
      <c r="D24423" s="2">
        <v>56700</v>
      </c>
      <c r="E24423" t="s">
        <v>15</v>
      </c>
      <c r="F24423" s="1"/>
    </row>
    <row r="24424" spans="1:6">
      <c r="A24424" s="1" t="s">
        <v>13</v>
      </c>
      <c r="B24424" s="1" t="s">
        <v>7</v>
      </c>
      <c r="C24424" s="1" t="s">
        <v>11</v>
      </c>
      <c r="D24424" s="2">
        <v>125000</v>
      </c>
      <c r="E24424" t="s">
        <v>24</v>
      </c>
      <c r="F24424" s="1"/>
    </row>
    <row r="24425" spans="1:6">
      <c r="A24425" s="1" t="s">
        <v>16</v>
      </c>
      <c r="B24425" s="1" t="s">
        <v>7</v>
      </c>
      <c r="C24425" s="1" t="s">
        <v>11</v>
      </c>
      <c r="D24425" s="1"/>
      <c r="E24425" t="s">
        <v>20</v>
      </c>
      <c r="F24425" s="1"/>
    </row>
    <row r="24426" spans="1:6">
      <c r="A24426" s="1" t="s">
        <v>16</v>
      </c>
      <c r="B24426" s="1" t="s">
        <v>7</v>
      </c>
      <c r="C24426" s="1" t="s">
        <v>11</v>
      </c>
      <c r="D24426" s="2">
        <v>76500</v>
      </c>
      <c r="E24426" t="s">
        <v>20</v>
      </c>
      <c r="F24426" s="1"/>
    </row>
    <row r="24427" spans="1:6">
      <c r="A24427" s="1" t="s">
        <v>10</v>
      </c>
      <c r="B24427" s="1" t="s">
        <v>7</v>
      </c>
      <c r="C24427" s="1" t="s">
        <v>11</v>
      </c>
      <c r="D24427" s="2">
        <v>118425</v>
      </c>
      <c r="E24427" t="s">
        <v>20</v>
      </c>
      <c r="F24427" s="1"/>
    </row>
    <row r="24428" spans="1:6">
      <c r="A24428" s="1" t="s">
        <v>22</v>
      </c>
      <c r="B24428" s="1" t="s">
        <v>7</v>
      </c>
      <c r="C24428" s="1" t="s">
        <v>11</v>
      </c>
      <c r="D24428" s="2">
        <v>81312</v>
      </c>
      <c r="E24428" t="s">
        <v>24</v>
      </c>
      <c r="F24428" s="1"/>
    </row>
    <row r="24429" spans="1:6">
      <c r="A24429" s="1" t="s">
        <v>16</v>
      </c>
      <c r="B24429" s="1" t="s">
        <v>7</v>
      </c>
      <c r="C24429" s="1" t="s">
        <v>128</v>
      </c>
      <c r="D24429" s="2">
        <v>88128</v>
      </c>
      <c r="E24429" t="s">
        <v>15</v>
      </c>
      <c r="F24429" s="1"/>
    </row>
    <row r="24430" spans="1:6">
      <c r="A24430" s="1" t="s">
        <v>16</v>
      </c>
      <c r="B24430" s="1" t="s">
        <v>40</v>
      </c>
      <c r="C24430" s="1" t="s">
        <v>8</v>
      </c>
      <c r="D24430" s="1"/>
      <c r="E24430" t="s">
        <v>41</v>
      </c>
      <c r="F24430" s="1"/>
    </row>
    <row r="24431" spans="1:6">
      <c r="A24431" s="1" t="s">
        <v>22</v>
      </c>
      <c r="B24431" s="1" t="s">
        <v>23</v>
      </c>
      <c r="C24431" s="1" t="s">
        <v>11</v>
      </c>
      <c r="D24431" s="1"/>
      <c r="E24431" t="s">
        <v>20</v>
      </c>
      <c r="F24431" s="1"/>
    </row>
    <row r="24432" spans="1:6">
      <c r="A24432" s="1" t="s">
        <v>10</v>
      </c>
      <c r="B24432" s="1" t="s">
        <v>23</v>
      </c>
      <c r="C24432" s="1" t="s">
        <v>11</v>
      </c>
      <c r="D24432" s="1"/>
      <c r="E24432" t="s">
        <v>32</v>
      </c>
      <c r="F24432" s="1"/>
    </row>
    <row r="24433" spans="1:6">
      <c r="A24433" s="1" t="s">
        <v>22</v>
      </c>
      <c r="B24433" s="1" t="s">
        <v>7</v>
      </c>
      <c r="C24433" s="1" t="s">
        <v>11</v>
      </c>
      <c r="D24433" s="2">
        <v>137825</v>
      </c>
      <c r="E24433" t="s">
        <v>9</v>
      </c>
      <c r="F24433" s="1"/>
    </row>
    <row r="24434" spans="1:6">
      <c r="A24434" s="1" t="s">
        <v>22</v>
      </c>
      <c r="B24434" s="1" t="s">
        <v>7</v>
      </c>
      <c r="C24434" s="1" t="s">
        <v>11</v>
      </c>
      <c r="D24434" s="2">
        <v>96725</v>
      </c>
      <c r="E24434" t="s">
        <v>192</v>
      </c>
      <c r="F24434" s="1"/>
    </row>
    <row r="24435" spans="1:6">
      <c r="A24435" s="1" t="s">
        <v>10</v>
      </c>
      <c r="B24435" s="1" t="s">
        <v>7</v>
      </c>
      <c r="C24435" s="1" t="s">
        <v>44</v>
      </c>
      <c r="D24435" s="2">
        <v>147500</v>
      </c>
      <c r="E24435" t="s">
        <v>15</v>
      </c>
      <c r="F24435" s="1"/>
    </row>
    <row r="24436" spans="1:6">
      <c r="A24436" s="1" t="s">
        <v>19</v>
      </c>
      <c r="B24436" s="1" t="s">
        <v>7</v>
      </c>
      <c r="C24436" s="1" t="s">
        <v>11</v>
      </c>
      <c r="D24436" s="2">
        <v>147500</v>
      </c>
      <c r="E24436" t="s">
        <v>15</v>
      </c>
      <c r="F24436" s="1"/>
    </row>
    <row r="24437" spans="1:6">
      <c r="A24437" s="1" t="s">
        <v>16</v>
      </c>
      <c r="B24437" s="1"/>
      <c r="C24437" s="1" t="s">
        <v>11</v>
      </c>
      <c r="D24437" s="1"/>
      <c r="E24437" t="s">
        <v>9</v>
      </c>
      <c r="F24437" s="1"/>
    </row>
    <row r="24438" spans="1:6">
      <c r="A24438" s="1" t="s">
        <v>22</v>
      </c>
      <c r="B24438" s="1" t="s">
        <v>7</v>
      </c>
      <c r="C24438" s="1" t="s">
        <v>11</v>
      </c>
      <c r="D24438" s="1"/>
      <c r="E24438" t="s">
        <v>238</v>
      </c>
      <c r="F24438" s="1"/>
    </row>
    <row r="24439" spans="1:6">
      <c r="A24439" s="1" t="s">
        <v>16</v>
      </c>
      <c r="B24439" s="1" t="s">
        <v>7</v>
      </c>
      <c r="C24439" s="1" t="s">
        <v>11</v>
      </c>
      <c r="D24439" s="2">
        <v>100000</v>
      </c>
      <c r="E24439" t="s">
        <v>12</v>
      </c>
      <c r="F24439" s="1"/>
    </row>
    <row r="24440" spans="1:6">
      <c r="A24440" s="1" t="s">
        <v>22</v>
      </c>
      <c r="B24440" s="1" t="s">
        <v>7</v>
      </c>
      <c r="C24440" s="1" t="s">
        <v>11</v>
      </c>
      <c r="D24440" s="2">
        <v>89000</v>
      </c>
      <c r="E24440" t="s">
        <v>204</v>
      </c>
      <c r="F24440" s="1"/>
    </row>
    <row r="24441" spans="1:6">
      <c r="A24441" s="1" t="s">
        <v>16</v>
      </c>
      <c r="B24441" s="1" t="s">
        <v>7</v>
      </c>
      <c r="C24441" s="1" t="s">
        <v>11</v>
      </c>
      <c r="D24441" s="2">
        <v>90000</v>
      </c>
      <c r="E24441" t="s">
        <v>24</v>
      </c>
      <c r="F24441" s="1"/>
    </row>
    <row r="24442" spans="1:6">
      <c r="A24442" s="1" t="s">
        <v>14</v>
      </c>
      <c r="B24442" s="1" t="s">
        <v>7</v>
      </c>
      <c r="C24442" s="1" t="s">
        <v>11</v>
      </c>
      <c r="D24442" s="2">
        <v>200000</v>
      </c>
      <c r="E24442" t="s">
        <v>31</v>
      </c>
      <c r="F24442" s="1"/>
    </row>
    <row r="24443" spans="1:6">
      <c r="A24443" s="1" t="s">
        <v>16</v>
      </c>
      <c r="B24443" s="1" t="s">
        <v>7</v>
      </c>
      <c r="C24443" s="1" t="s">
        <v>11</v>
      </c>
      <c r="D24443" s="2">
        <v>97500</v>
      </c>
      <c r="E24443" t="s">
        <v>576</v>
      </c>
      <c r="F24443" s="1"/>
    </row>
    <row r="24444" spans="1:6">
      <c r="A24444" s="1" t="s">
        <v>16</v>
      </c>
      <c r="B24444" s="1" t="s">
        <v>7</v>
      </c>
      <c r="C24444" s="1" t="s">
        <v>11</v>
      </c>
      <c r="D24444" s="1"/>
      <c r="E24444" t="s">
        <v>12</v>
      </c>
      <c r="F24444" s="1"/>
    </row>
    <row r="24445" spans="1:6">
      <c r="A24445" s="1" t="s">
        <v>22</v>
      </c>
      <c r="B24445" s="1" t="s">
        <v>7</v>
      </c>
      <c r="C24445" s="1" t="s">
        <v>11</v>
      </c>
      <c r="D24445" s="2">
        <v>100000</v>
      </c>
      <c r="E24445" t="s">
        <v>15</v>
      </c>
      <c r="F24445" s="1"/>
    </row>
    <row r="24446" spans="1:6">
      <c r="A24446" s="1" t="s">
        <v>10</v>
      </c>
      <c r="B24446" s="1" t="s">
        <v>7</v>
      </c>
      <c r="C24446" s="1" t="s">
        <v>8</v>
      </c>
      <c r="D24446" s="1"/>
      <c r="E24446" t="s">
        <v>20</v>
      </c>
      <c r="F24446" s="1"/>
    </row>
    <row r="24447" spans="1:6">
      <c r="A24447" s="1" t="s">
        <v>19</v>
      </c>
      <c r="B24447" s="1" t="s">
        <v>7</v>
      </c>
      <c r="C24447" s="1" t="s">
        <v>11</v>
      </c>
      <c r="D24447" s="2">
        <v>135000</v>
      </c>
      <c r="E24447" t="s">
        <v>20</v>
      </c>
      <c r="F24447" s="1"/>
    </row>
    <row r="24448" spans="1:6">
      <c r="A24448" s="1" t="s">
        <v>13</v>
      </c>
      <c r="B24448" s="1" t="s">
        <v>23</v>
      </c>
      <c r="C24448" s="1" t="s">
        <v>44</v>
      </c>
      <c r="D24448" s="2">
        <v>111202</v>
      </c>
      <c r="E24448" t="s">
        <v>15</v>
      </c>
      <c r="F24448" s="1"/>
    </row>
    <row r="24449" spans="1:6">
      <c r="A24449" s="1" t="s">
        <v>22</v>
      </c>
      <c r="B24449" s="1" t="s">
        <v>197</v>
      </c>
      <c r="C24449" s="1" t="s">
        <v>11</v>
      </c>
      <c r="D24449" s="1"/>
      <c r="E24449" t="s">
        <v>93</v>
      </c>
      <c r="F24449" s="1"/>
    </row>
    <row r="24450" spans="1:6">
      <c r="A24450" s="1" t="s">
        <v>10</v>
      </c>
      <c r="B24450" s="1" t="s">
        <v>7</v>
      </c>
      <c r="C24450" s="1" t="s">
        <v>37</v>
      </c>
      <c r="D24450" s="2">
        <v>90000</v>
      </c>
      <c r="E24450" t="s">
        <v>24</v>
      </c>
      <c r="F24450" s="1"/>
    </row>
    <row r="24451" spans="1:6">
      <c r="A24451" s="1" t="s">
        <v>16</v>
      </c>
      <c r="B24451" s="1" t="s">
        <v>7</v>
      </c>
      <c r="C24451" s="1" t="s">
        <v>11</v>
      </c>
      <c r="D24451" s="2">
        <v>125000</v>
      </c>
      <c r="E24451" t="s">
        <v>24</v>
      </c>
      <c r="F24451" s="1"/>
    </row>
    <row r="24452" spans="1:6">
      <c r="A24452" s="1" t="s">
        <v>16</v>
      </c>
      <c r="B24452" s="1" t="s">
        <v>7</v>
      </c>
      <c r="C24452" s="1" t="s">
        <v>11</v>
      </c>
      <c r="D24452" s="2">
        <v>110000</v>
      </c>
      <c r="E24452" t="s">
        <v>12</v>
      </c>
      <c r="F24452" s="1"/>
    </row>
    <row r="24453" spans="1:6">
      <c r="A24453" s="1" t="s">
        <v>22</v>
      </c>
      <c r="B24453" s="1" t="s">
        <v>7</v>
      </c>
      <c r="C24453" s="1" t="s">
        <v>11</v>
      </c>
      <c r="D24453" s="2">
        <v>52609</v>
      </c>
      <c r="E24453" t="s">
        <v>12</v>
      </c>
      <c r="F24453" s="1"/>
    </row>
    <row r="24454" spans="1:6">
      <c r="A24454" s="1" t="s">
        <v>16</v>
      </c>
      <c r="B24454" s="1" t="s">
        <v>23</v>
      </c>
      <c r="C24454" s="1" t="s">
        <v>37</v>
      </c>
      <c r="D24454" s="2">
        <v>95000</v>
      </c>
      <c r="E24454" t="s">
        <v>20</v>
      </c>
      <c r="F24454" s="1"/>
    </row>
    <row r="24455" spans="1:6">
      <c r="A24455" s="1" t="s">
        <v>22</v>
      </c>
      <c r="B24455" s="1" t="s">
        <v>23</v>
      </c>
      <c r="C24455" s="1" t="s">
        <v>11</v>
      </c>
      <c r="D24455" s="1"/>
      <c r="E24455" t="s">
        <v>20</v>
      </c>
      <c r="F24455" s="1"/>
    </row>
    <row r="24456" spans="1:6">
      <c r="A24456" s="1" t="s">
        <v>10</v>
      </c>
      <c r="B24456" s="1" t="s">
        <v>7</v>
      </c>
      <c r="C24456" s="1" t="s">
        <v>44</v>
      </c>
      <c r="D24456" s="2">
        <v>200000</v>
      </c>
      <c r="E24456" t="s">
        <v>15</v>
      </c>
      <c r="F24456" s="1"/>
    </row>
    <row r="24457" spans="1:6">
      <c r="A24457" s="1" t="s">
        <v>10</v>
      </c>
      <c r="B24457" s="1" t="s">
        <v>7</v>
      </c>
      <c r="C24457" s="1" t="s">
        <v>11</v>
      </c>
      <c r="D24457" s="1"/>
      <c r="E24457" t="s">
        <v>20</v>
      </c>
      <c r="F24457" s="1"/>
    </row>
    <row r="24458" spans="1:6">
      <c r="A24458" s="1" t="s">
        <v>6</v>
      </c>
      <c r="B24458" s="1" t="s">
        <v>36</v>
      </c>
      <c r="C24458" s="1" t="s">
        <v>11</v>
      </c>
      <c r="D24458" s="1"/>
      <c r="E24458" t="s">
        <v>12</v>
      </c>
      <c r="F24458" s="1"/>
    </row>
    <row r="24459" spans="1:6">
      <c r="A24459" s="1" t="s">
        <v>22</v>
      </c>
      <c r="B24459" s="1" t="s">
        <v>7</v>
      </c>
      <c r="C24459" s="1" t="s">
        <v>11</v>
      </c>
      <c r="D24459" s="1"/>
      <c r="E24459" t="s">
        <v>480</v>
      </c>
      <c r="F24459" s="1"/>
    </row>
    <row r="24460" spans="1:6">
      <c r="A24460" s="1" t="s">
        <v>22</v>
      </c>
      <c r="B24460" s="1" t="s">
        <v>7</v>
      </c>
      <c r="C24460" s="1" t="s">
        <v>11</v>
      </c>
      <c r="D24460" s="1"/>
      <c r="E24460" t="s">
        <v>348</v>
      </c>
      <c r="F24460" s="1"/>
    </row>
    <row r="24461" spans="1:6">
      <c r="A24461" s="1" t="s">
        <v>6</v>
      </c>
      <c r="B24461" s="1" t="s">
        <v>7</v>
      </c>
      <c r="C24461" s="1" t="s">
        <v>11</v>
      </c>
      <c r="D24461" s="2">
        <v>166000</v>
      </c>
      <c r="E24461" t="s">
        <v>12</v>
      </c>
      <c r="F24461" s="1"/>
    </row>
    <row r="24462" spans="1:6">
      <c r="A24462" s="1" t="s">
        <v>16</v>
      </c>
      <c r="B24462" s="1" t="s">
        <v>7</v>
      </c>
      <c r="C24462" s="1" t="s">
        <v>11</v>
      </c>
      <c r="D24462" s="2">
        <v>69963</v>
      </c>
      <c r="E24462" t="s">
        <v>15</v>
      </c>
      <c r="F24462" s="1"/>
    </row>
    <row r="24463" spans="1:6">
      <c r="A24463" s="1" t="s">
        <v>19</v>
      </c>
      <c r="B24463" s="1" t="s">
        <v>7</v>
      </c>
      <c r="C24463" s="1" t="s">
        <v>164</v>
      </c>
      <c r="D24463" s="2">
        <v>79200</v>
      </c>
      <c r="E24463" t="s">
        <v>15</v>
      </c>
      <c r="F24463" s="1"/>
    </row>
    <row r="24464" spans="1:6">
      <c r="A24464" s="1" t="s">
        <v>19</v>
      </c>
      <c r="B24464" s="1" t="s">
        <v>7</v>
      </c>
      <c r="C24464" s="1" t="s">
        <v>82</v>
      </c>
      <c r="D24464" s="1"/>
      <c r="E24464" t="s">
        <v>83</v>
      </c>
      <c r="F24464" s="1"/>
    </row>
    <row r="24465" spans="1:6">
      <c r="A24465" s="1" t="s">
        <v>16</v>
      </c>
      <c r="B24465" s="1" t="s">
        <v>7</v>
      </c>
      <c r="C24465" s="1" t="s">
        <v>11</v>
      </c>
      <c r="D24465" s="2">
        <v>150000</v>
      </c>
      <c r="E24465" t="s">
        <v>24</v>
      </c>
      <c r="F24465" s="1"/>
    </row>
    <row r="24466" spans="1:6">
      <c r="A24466" s="1" t="s">
        <v>19</v>
      </c>
      <c r="B24466" s="1" t="s">
        <v>7</v>
      </c>
      <c r="C24466" s="1" t="s">
        <v>70</v>
      </c>
      <c r="D24466" s="2">
        <v>147500</v>
      </c>
      <c r="E24466" t="s">
        <v>15</v>
      </c>
      <c r="F24466" s="1"/>
    </row>
    <row r="24467" spans="1:6">
      <c r="A24467" s="1" t="s">
        <v>16</v>
      </c>
      <c r="B24467" s="1" t="s">
        <v>7</v>
      </c>
      <c r="C24467" s="1" t="s">
        <v>11</v>
      </c>
      <c r="D24467" s="2">
        <v>157500</v>
      </c>
      <c r="E24467" t="s">
        <v>20</v>
      </c>
      <c r="F24467" s="1"/>
    </row>
    <row r="24468" spans="1:6">
      <c r="A24468" s="1" t="s">
        <v>22</v>
      </c>
      <c r="B24468" s="1" t="s">
        <v>7</v>
      </c>
      <c r="C24468" s="1" t="s">
        <v>11</v>
      </c>
      <c r="D24468" s="1"/>
      <c r="E24468" t="s">
        <v>9</v>
      </c>
      <c r="F24468" s="1"/>
    </row>
    <row r="24469" spans="1:6">
      <c r="A24469" s="1" t="s">
        <v>16</v>
      </c>
      <c r="B24469" s="1" t="s">
        <v>7</v>
      </c>
      <c r="C24469" s="1" t="s">
        <v>157</v>
      </c>
      <c r="D24469" s="2">
        <v>44100</v>
      </c>
      <c r="E24469" t="s">
        <v>15</v>
      </c>
      <c r="F24469" s="1"/>
    </row>
    <row r="24470" spans="1:6">
      <c r="A24470" s="1" t="s">
        <v>22</v>
      </c>
      <c r="B24470" s="1" t="s">
        <v>7</v>
      </c>
      <c r="C24470" s="1" t="s">
        <v>11</v>
      </c>
      <c r="D24470" s="2">
        <v>90000</v>
      </c>
      <c r="E24470" t="s">
        <v>93</v>
      </c>
      <c r="F24470" s="1"/>
    </row>
    <row r="24471" spans="1:6">
      <c r="A24471" s="1" t="s">
        <v>22</v>
      </c>
      <c r="B24471" s="1" t="s">
        <v>23</v>
      </c>
      <c r="C24471" s="1" t="s">
        <v>11</v>
      </c>
      <c r="D24471" s="1"/>
      <c r="E24471" t="s">
        <v>12</v>
      </c>
      <c r="F24471" s="1"/>
    </row>
    <row r="24472" spans="1:6">
      <c r="A24472" s="1" t="s">
        <v>16</v>
      </c>
      <c r="B24472" s="1" t="s">
        <v>7</v>
      </c>
      <c r="C24472" s="1" t="s">
        <v>11</v>
      </c>
      <c r="D24472" s="2">
        <v>99150</v>
      </c>
      <c r="E24472" t="s">
        <v>15</v>
      </c>
      <c r="F24472" s="1"/>
    </row>
    <row r="24473" spans="1:6">
      <c r="A24473" s="1" t="s">
        <v>22</v>
      </c>
      <c r="B24473" s="1" t="s">
        <v>7</v>
      </c>
      <c r="C24473" s="1" t="s">
        <v>11</v>
      </c>
      <c r="D24473" s="2">
        <v>70000</v>
      </c>
      <c r="E24473" t="s">
        <v>38</v>
      </c>
      <c r="F24473" s="1"/>
    </row>
    <row r="24474" spans="1:6">
      <c r="A24474" s="1" t="s">
        <v>16</v>
      </c>
      <c r="B24474" s="1" t="s">
        <v>7</v>
      </c>
      <c r="C24474" s="1" t="s">
        <v>11</v>
      </c>
      <c r="D24474" s="2">
        <v>120000</v>
      </c>
      <c r="E24474" t="s">
        <v>12</v>
      </c>
      <c r="F24474" s="1"/>
    </row>
    <row r="24475" spans="1:6">
      <c r="A24475" s="1" t="s">
        <v>13</v>
      </c>
      <c r="B24475" s="1" t="s">
        <v>7</v>
      </c>
      <c r="C24475" s="1" t="s">
        <v>11</v>
      </c>
      <c r="D24475" s="2">
        <v>120000</v>
      </c>
      <c r="E24475" t="s">
        <v>20</v>
      </c>
      <c r="F24475" s="1"/>
    </row>
    <row r="24476" spans="1:6">
      <c r="A24476" s="1" t="s">
        <v>22</v>
      </c>
      <c r="B24476" s="1" t="s">
        <v>7</v>
      </c>
      <c r="C24476" s="1" t="s">
        <v>11</v>
      </c>
      <c r="D24476" s="2">
        <v>77500</v>
      </c>
      <c r="E24476" t="s">
        <v>93</v>
      </c>
      <c r="F24476" s="1"/>
    </row>
    <row r="24477" spans="1:6">
      <c r="A24477" s="1" t="s">
        <v>16</v>
      </c>
      <c r="B24477" s="1" t="s">
        <v>7</v>
      </c>
      <c r="C24477" s="1" t="s">
        <v>11</v>
      </c>
      <c r="D24477" s="1"/>
      <c r="E24477" t="s">
        <v>633</v>
      </c>
      <c r="F24477" s="1"/>
    </row>
    <row r="24478" spans="1:6">
      <c r="A24478" s="1" t="s">
        <v>22</v>
      </c>
      <c r="B24478" s="1" t="s">
        <v>7</v>
      </c>
      <c r="C24478" s="1" t="s">
        <v>11</v>
      </c>
      <c r="D24478" s="2">
        <v>127750</v>
      </c>
      <c r="E24478" t="s">
        <v>12</v>
      </c>
      <c r="F24478" s="1"/>
    </row>
    <row r="24479" spans="1:6">
      <c r="A24479" s="1" t="s">
        <v>22</v>
      </c>
      <c r="B24479" s="1" t="s">
        <v>7</v>
      </c>
      <c r="C24479" s="1" t="s">
        <v>11</v>
      </c>
      <c r="D24479" s="1"/>
      <c r="E24479" t="s">
        <v>12</v>
      </c>
      <c r="F24479" s="1"/>
    </row>
    <row r="24480" spans="1:6">
      <c r="A24480" s="1" t="s">
        <v>22</v>
      </c>
      <c r="B24480" s="1" t="s">
        <v>7</v>
      </c>
      <c r="C24480" s="1" t="s">
        <v>77</v>
      </c>
      <c r="D24480" s="2">
        <v>80850</v>
      </c>
      <c r="E24480" t="s">
        <v>15</v>
      </c>
      <c r="F24480" s="1"/>
    </row>
    <row r="24481" spans="1:6">
      <c r="A24481" s="1" t="s">
        <v>16</v>
      </c>
      <c r="B24481" s="1" t="s">
        <v>40</v>
      </c>
      <c r="C24481" s="1" t="s">
        <v>8</v>
      </c>
      <c r="D24481" s="1"/>
      <c r="E24481" t="s">
        <v>41</v>
      </c>
      <c r="F24481" s="1"/>
    </row>
    <row r="24482" spans="1:6">
      <c r="A24482" s="1" t="s">
        <v>16</v>
      </c>
      <c r="B24482" s="1" t="s">
        <v>23</v>
      </c>
      <c r="C24482" s="1" t="s">
        <v>11</v>
      </c>
      <c r="D24482" s="1"/>
      <c r="E24482" t="s">
        <v>32</v>
      </c>
      <c r="F24482" s="1"/>
    </row>
    <row r="24483" spans="1:6">
      <c r="A24483" s="1" t="s">
        <v>22</v>
      </c>
      <c r="B24483" s="1" t="s">
        <v>7</v>
      </c>
      <c r="C24483" s="1" t="s">
        <v>11</v>
      </c>
      <c r="D24483" s="2">
        <v>101000</v>
      </c>
      <c r="E24483" t="s">
        <v>20</v>
      </c>
      <c r="F24483" s="1"/>
    </row>
    <row r="24484" spans="1:6">
      <c r="A24484" s="1" t="s">
        <v>16</v>
      </c>
      <c r="B24484" s="1" t="s">
        <v>7</v>
      </c>
      <c r="C24484" s="1" t="s">
        <v>11</v>
      </c>
      <c r="D24484" s="2">
        <v>90000</v>
      </c>
      <c r="E24484" t="s">
        <v>24</v>
      </c>
      <c r="F24484" s="1"/>
    </row>
    <row r="24485" spans="1:6">
      <c r="A24485" s="1" t="s">
        <v>22</v>
      </c>
      <c r="B24485" s="1" t="s">
        <v>7</v>
      </c>
      <c r="C24485" s="1" t="s">
        <v>11</v>
      </c>
      <c r="D24485" s="2">
        <v>87500</v>
      </c>
      <c r="E24485" t="s">
        <v>146</v>
      </c>
      <c r="F24485" s="1"/>
    </row>
    <row r="24486" spans="1:6">
      <c r="A24486" s="1" t="s">
        <v>16</v>
      </c>
      <c r="B24486" s="1" t="s">
        <v>23</v>
      </c>
      <c r="C24486" s="1" t="s">
        <v>8</v>
      </c>
      <c r="D24486" s="1"/>
      <c r="E24486" t="s">
        <v>41</v>
      </c>
      <c r="F24486" s="1"/>
    </row>
    <row r="24487" spans="1:6">
      <c r="A24487" s="1" t="s">
        <v>16</v>
      </c>
      <c r="B24487" s="1" t="s">
        <v>7</v>
      </c>
      <c r="C24487" s="1" t="s">
        <v>11</v>
      </c>
      <c r="D24487" s="2">
        <v>130000</v>
      </c>
      <c r="E24487" t="s">
        <v>31</v>
      </c>
      <c r="F24487" s="1"/>
    </row>
    <row r="24488" spans="1:6">
      <c r="A24488" s="1" t="s">
        <v>19</v>
      </c>
      <c r="B24488" s="1" t="s">
        <v>7</v>
      </c>
      <c r="C24488" s="1" t="s">
        <v>58</v>
      </c>
      <c r="D24488" s="2">
        <v>79200</v>
      </c>
      <c r="E24488" t="s">
        <v>15</v>
      </c>
      <c r="F24488" s="1"/>
    </row>
    <row r="24489" spans="1:6">
      <c r="A24489" s="1" t="s">
        <v>16</v>
      </c>
      <c r="B24489" s="1" t="s">
        <v>7</v>
      </c>
      <c r="C24489" s="1" t="s">
        <v>11</v>
      </c>
      <c r="D24489" s="2">
        <v>161000</v>
      </c>
      <c r="E24489" t="s">
        <v>15</v>
      </c>
      <c r="F24489" s="1"/>
    </row>
    <row r="24490" spans="1:6">
      <c r="A24490" s="1" t="s">
        <v>22</v>
      </c>
      <c r="B24490" s="1" t="s">
        <v>7</v>
      </c>
      <c r="C24490" s="1" t="s">
        <v>11</v>
      </c>
      <c r="D24490" s="2">
        <v>72500</v>
      </c>
      <c r="E24490" t="s">
        <v>12</v>
      </c>
      <c r="F24490" s="1"/>
    </row>
    <row r="24491" spans="1:6">
      <c r="A24491" s="1" t="s">
        <v>22</v>
      </c>
      <c r="B24491" s="1" t="s">
        <v>7</v>
      </c>
      <c r="C24491" s="1" t="s">
        <v>11</v>
      </c>
      <c r="D24491" s="2">
        <v>80000</v>
      </c>
      <c r="E24491" t="s">
        <v>20</v>
      </c>
      <c r="F24491" s="1"/>
    </row>
    <row r="24492" spans="1:6">
      <c r="A24492" s="1" t="s">
        <v>16</v>
      </c>
      <c r="B24492" s="1" t="s">
        <v>7</v>
      </c>
      <c r="C24492" s="1" t="s">
        <v>11</v>
      </c>
      <c r="D24492" s="2">
        <v>145000</v>
      </c>
      <c r="E24492" t="s">
        <v>32</v>
      </c>
      <c r="F24492" s="1"/>
    </row>
    <row r="24493" spans="1:6">
      <c r="A24493" s="1" t="s">
        <v>45</v>
      </c>
      <c r="B24493" s="1" t="s">
        <v>7</v>
      </c>
      <c r="C24493" s="1" t="s">
        <v>11</v>
      </c>
      <c r="D24493" s="2">
        <v>125000</v>
      </c>
      <c r="E24493" t="s">
        <v>20</v>
      </c>
      <c r="F24493" s="1"/>
    </row>
    <row r="24494" spans="1:6">
      <c r="A24494" s="1" t="s">
        <v>10</v>
      </c>
      <c r="B24494" s="1" t="s">
        <v>23</v>
      </c>
      <c r="C24494" s="1" t="s">
        <v>8</v>
      </c>
      <c r="D24494" s="1"/>
      <c r="E24494" t="s">
        <v>12</v>
      </c>
      <c r="F24494" s="1"/>
    </row>
    <row r="24495" spans="1:6">
      <c r="A24495" s="1" t="s">
        <v>10</v>
      </c>
      <c r="B24495" s="1" t="s">
        <v>7</v>
      </c>
      <c r="C24495" s="1" t="s">
        <v>11</v>
      </c>
      <c r="D24495" s="2">
        <v>95000</v>
      </c>
      <c r="E24495" t="s">
        <v>80</v>
      </c>
      <c r="F24495" s="1"/>
    </row>
    <row r="24496" spans="1:6">
      <c r="A24496" s="1" t="s">
        <v>22</v>
      </c>
      <c r="B24496" s="1" t="s">
        <v>7</v>
      </c>
      <c r="C24496" s="1" t="s">
        <v>11</v>
      </c>
      <c r="D24496" s="2">
        <v>115000</v>
      </c>
      <c r="E24496" t="s">
        <v>24</v>
      </c>
      <c r="F24496" s="1"/>
    </row>
    <row r="24497" spans="1:6">
      <c r="A24497" s="1" t="s">
        <v>16</v>
      </c>
      <c r="B24497" s="1" t="s">
        <v>7</v>
      </c>
      <c r="C24497" s="1" t="s">
        <v>11</v>
      </c>
      <c r="D24497" s="1"/>
      <c r="E24497" t="s">
        <v>53</v>
      </c>
      <c r="F24497" s="1"/>
    </row>
    <row r="24498" spans="1:6">
      <c r="A24498" s="1" t="s">
        <v>10</v>
      </c>
      <c r="B24498" s="1" t="s">
        <v>7</v>
      </c>
      <c r="C24498" s="1" t="s">
        <v>8</v>
      </c>
      <c r="D24498" s="2">
        <v>146000</v>
      </c>
      <c r="E24498" t="s">
        <v>15</v>
      </c>
      <c r="F24498" s="1"/>
    </row>
    <row r="24499" spans="1:6">
      <c r="A24499" s="1" t="s">
        <v>6</v>
      </c>
      <c r="B24499" s="1" t="s">
        <v>7</v>
      </c>
      <c r="C24499" s="1" t="s">
        <v>11</v>
      </c>
      <c r="D24499" s="2">
        <v>157500</v>
      </c>
      <c r="E24499" t="s">
        <v>63</v>
      </c>
      <c r="F24499" s="1"/>
    </row>
    <row r="24500" spans="1:6">
      <c r="A24500" s="1" t="s">
        <v>10</v>
      </c>
      <c r="B24500" s="1" t="s">
        <v>7</v>
      </c>
      <c r="C24500" s="1" t="s">
        <v>11</v>
      </c>
      <c r="D24500" s="2">
        <v>130000</v>
      </c>
      <c r="E24500" t="s">
        <v>35</v>
      </c>
      <c r="F24500" s="1"/>
    </row>
    <row r="24501" spans="1:6">
      <c r="A24501" s="1" t="s">
        <v>16</v>
      </c>
      <c r="B24501" s="1" t="s">
        <v>7</v>
      </c>
      <c r="C24501" s="1" t="s">
        <v>11</v>
      </c>
      <c r="D24501" s="2">
        <v>350000</v>
      </c>
      <c r="E24501" t="s">
        <v>24</v>
      </c>
      <c r="F24501" s="1"/>
    </row>
    <row r="24502" spans="1:6">
      <c r="A24502" s="1" t="s">
        <v>22</v>
      </c>
      <c r="B24502" s="1" t="s">
        <v>7</v>
      </c>
      <c r="C24502" s="1" t="s">
        <v>11</v>
      </c>
      <c r="D24502" s="2">
        <v>90000</v>
      </c>
      <c r="E24502" t="s">
        <v>24</v>
      </c>
      <c r="F24502" s="1"/>
    </row>
    <row r="24503" spans="1:6">
      <c r="A24503" s="1" t="s">
        <v>33</v>
      </c>
      <c r="B24503" s="1" t="s">
        <v>7</v>
      </c>
      <c r="C24503" s="1" t="s">
        <v>11</v>
      </c>
      <c r="D24503" s="2">
        <v>194500</v>
      </c>
      <c r="E24503" t="s">
        <v>15</v>
      </c>
      <c r="F24503" s="1"/>
    </row>
    <row r="24504" spans="1:6">
      <c r="A24504" s="1" t="s">
        <v>22</v>
      </c>
      <c r="B24504" s="1" t="s">
        <v>7</v>
      </c>
      <c r="C24504" s="1" t="s">
        <v>11</v>
      </c>
      <c r="D24504" s="2">
        <v>110000</v>
      </c>
      <c r="E24504" t="s">
        <v>20</v>
      </c>
      <c r="F24504" s="1"/>
    </row>
    <row r="24505" spans="1:6">
      <c r="A24505" s="1" t="s">
        <v>22</v>
      </c>
      <c r="B24505" s="1" t="s">
        <v>7</v>
      </c>
      <c r="C24505" s="1" t="s">
        <v>11</v>
      </c>
      <c r="D24505" s="2">
        <v>150000</v>
      </c>
      <c r="E24505" t="s">
        <v>24</v>
      </c>
      <c r="F24505" s="1"/>
    </row>
    <row r="24506" spans="1:6">
      <c r="A24506" s="1" t="s">
        <v>13</v>
      </c>
      <c r="B24506" s="1" t="s">
        <v>7</v>
      </c>
      <c r="C24506" s="1" t="s">
        <v>48</v>
      </c>
      <c r="D24506" s="2">
        <v>79200</v>
      </c>
      <c r="E24506" t="s">
        <v>15</v>
      </c>
      <c r="F24506" s="1"/>
    </row>
    <row r="24507" spans="1:6">
      <c r="A24507" s="1" t="s">
        <v>22</v>
      </c>
      <c r="B24507" s="1" t="s">
        <v>7</v>
      </c>
      <c r="C24507" s="1" t="s">
        <v>11</v>
      </c>
      <c r="D24507" s="1"/>
      <c r="E24507" t="s">
        <v>12</v>
      </c>
      <c r="F24507" s="1"/>
    </row>
    <row r="24508" spans="1:6">
      <c r="A24508" s="1" t="s">
        <v>16</v>
      </c>
      <c r="B24508" s="1" t="s">
        <v>7</v>
      </c>
      <c r="C24508" s="1" t="s">
        <v>11</v>
      </c>
      <c r="D24508" s="2">
        <v>224500</v>
      </c>
      <c r="E24508" t="s">
        <v>20</v>
      </c>
      <c r="F24508" s="1"/>
    </row>
    <row r="24509" spans="1:6">
      <c r="A24509" s="1" t="s">
        <v>22</v>
      </c>
      <c r="B24509" s="1" t="s">
        <v>7</v>
      </c>
      <c r="C24509" s="1" t="s">
        <v>76</v>
      </c>
      <c r="D24509" s="2">
        <v>119009</v>
      </c>
      <c r="E24509" t="s">
        <v>15</v>
      </c>
      <c r="F24509" s="1"/>
    </row>
    <row r="24510" spans="1:6">
      <c r="A24510" s="1" t="s">
        <v>16</v>
      </c>
      <c r="B24510" s="1" t="s">
        <v>7</v>
      </c>
      <c r="C24510" s="1" t="s">
        <v>77</v>
      </c>
      <c r="D24510" s="2">
        <v>72900</v>
      </c>
      <c r="E24510" t="s">
        <v>15</v>
      </c>
      <c r="F24510" s="1"/>
    </row>
    <row r="24511" spans="1:6">
      <c r="A24511" s="1" t="s">
        <v>10</v>
      </c>
      <c r="B24511" s="1" t="s">
        <v>7</v>
      </c>
      <c r="C24511" s="1" t="s">
        <v>11</v>
      </c>
      <c r="D24511" s="2">
        <v>200000</v>
      </c>
      <c r="E24511" t="s">
        <v>24</v>
      </c>
      <c r="F24511" s="1"/>
    </row>
    <row r="24512" spans="1:6">
      <c r="A24512" s="1" t="s">
        <v>13</v>
      </c>
      <c r="B24512" s="1" t="s">
        <v>7</v>
      </c>
      <c r="C24512" s="1" t="s">
        <v>11</v>
      </c>
      <c r="D24512" s="2">
        <v>112500</v>
      </c>
      <c r="E24512" t="s">
        <v>32</v>
      </c>
      <c r="F24512" s="1"/>
    </row>
    <row r="24513" spans="1:6">
      <c r="A24513" s="1" t="s">
        <v>10</v>
      </c>
      <c r="B24513" s="1" t="s">
        <v>7</v>
      </c>
      <c r="C24513" s="1" t="s">
        <v>11</v>
      </c>
      <c r="D24513" s="1"/>
      <c r="E24513" t="s">
        <v>12</v>
      </c>
      <c r="F24513" s="1"/>
    </row>
    <row r="24514" spans="1:6">
      <c r="A24514" s="1" t="s">
        <v>22</v>
      </c>
      <c r="B24514" s="1" t="s">
        <v>23</v>
      </c>
      <c r="C24514" s="1" t="s">
        <v>11</v>
      </c>
      <c r="D24514" s="1"/>
      <c r="E24514" t="s">
        <v>32</v>
      </c>
      <c r="F24514" s="1"/>
    </row>
    <row r="24515" spans="1:6">
      <c r="A24515" s="1" t="s">
        <v>6</v>
      </c>
      <c r="B24515" s="1" t="s">
        <v>7</v>
      </c>
      <c r="C24515" s="1" t="s">
        <v>11</v>
      </c>
      <c r="D24515" s="2">
        <v>162500</v>
      </c>
      <c r="E24515" t="s">
        <v>20</v>
      </c>
      <c r="F24515" s="1"/>
    </row>
    <row r="24516" spans="1:6">
      <c r="A24516" s="1" t="s">
        <v>16</v>
      </c>
      <c r="B24516" s="1" t="s">
        <v>122</v>
      </c>
      <c r="C24516" s="1" t="s">
        <v>11</v>
      </c>
      <c r="D24516" s="1"/>
      <c r="E24516" t="s">
        <v>20</v>
      </c>
      <c r="F24516" s="1"/>
    </row>
    <row r="24517" spans="1:6">
      <c r="A24517" s="1" t="s">
        <v>16</v>
      </c>
      <c r="B24517" s="1" t="s">
        <v>36</v>
      </c>
      <c r="C24517" s="1" t="s">
        <v>8</v>
      </c>
      <c r="D24517" s="1"/>
      <c r="E24517" t="s">
        <v>41</v>
      </c>
      <c r="F24517" s="1"/>
    </row>
    <row r="24518" spans="1:6">
      <c r="A24518" s="1" t="s">
        <v>45</v>
      </c>
      <c r="B24518" s="1" t="s">
        <v>7</v>
      </c>
      <c r="C24518" s="1" t="s">
        <v>11</v>
      </c>
      <c r="D24518" s="1"/>
      <c r="E24518" t="s">
        <v>9</v>
      </c>
      <c r="F24518" s="1"/>
    </row>
    <row r="24519" spans="1:6">
      <c r="A24519" s="1" t="s">
        <v>22</v>
      </c>
      <c r="B24519" s="1" t="s">
        <v>7</v>
      </c>
      <c r="C24519" s="1" t="s">
        <v>11</v>
      </c>
      <c r="D24519" s="1"/>
      <c r="E24519" t="s">
        <v>634</v>
      </c>
      <c r="F24519" s="1"/>
    </row>
    <row r="24520" spans="1:6">
      <c r="A24520" s="1" t="s">
        <v>22</v>
      </c>
      <c r="B24520" s="1" t="s">
        <v>7</v>
      </c>
      <c r="C24520" s="1" t="s">
        <v>11</v>
      </c>
      <c r="D24520" s="2">
        <v>187875</v>
      </c>
      <c r="E24520" t="s">
        <v>15</v>
      </c>
      <c r="F24520" s="1"/>
    </row>
    <row r="24521" spans="1:6">
      <c r="A24521" s="1" t="s">
        <v>10</v>
      </c>
      <c r="B24521" s="1" t="s">
        <v>7</v>
      </c>
      <c r="C24521" s="1" t="s">
        <v>11</v>
      </c>
      <c r="D24521" s="2">
        <v>150000</v>
      </c>
      <c r="E24521" t="s">
        <v>24</v>
      </c>
      <c r="F24521" s="1"/>
    </row>
    <row r="24522" spans="1:6">
      <c r="A24522" s="1" t="s">
        <v>22</v>
      </c>
      <c r="B24522" s="1" t="s">
        <v>7</v>
      </c>
      <c r="C24522" s="1" t="s">
        <v>11</v>
      </c>
      <c r="D24522" s="1"/>
      <c r="E24522" t="s">
        <v>9</v>
      </c>
      <c r="F24522" s="1"/>
    </row>
    <row r="24523" spans="1:6">
      <c r="A24523" s="1" t="s">
        <v>10</v>
      </c>
      <c r="B24523" s="1" t="s">
        <v>7</v>
      </c>
      <c r="C24523" s="1" t="s">
        <v>11</v>
      </c>
      <c r="D24523" s="2">
        <v>115000</v>
      </c>
      <c r="E24523" t="s">
        <v>24</v>
      </c>
      <c r="F24523" s="1"/>
    </row>
    <row r="24524" spans="1:6">
      <c r="A24524" s="1" t="s">
        <v>22</v>
      </c>
      <c r="B24524" s="1" t="s">
        <v>36</v>
      </c>
      <c r="C24524" s="1" t="s">
        <v>11</v>
      </c>
      <c r="D24524" s="1"/>
      <c r="E24524" t="s">
        <v>9</v>
      </c>
      <c r="F24524" s="1"/>
    </row>
    <row r="24525" spans="1:6">
      <c r="A24525" s="1" t="s">
        <v>45</v>
      </c>
      <c r="B24525" s="1" t="s">
        <v>7</v>
      </c>
      <c r="C24525" s="1" t="s">
        <v>44</v>
      </c>
      <c r="D24525" s="2">
        <v>56700</v>
      </c>
      <c r="E24525" t="s">
        <v>15</v>
      </c>
      <c r="F24525" s="1"/>
    </row>
    <row r="24526" spans="1:6">
      <c r="A24526" s="1" t="s">
        <v>16</v>
      </c>
      <c r="B24526" s="1" t="s">
        <v>7</v>
      </c>
      <c r="C24526" s="1" t="s">
        <v>82</v>
      </c>
      <c r="D24526" s="2">
        <v>139216</v>
      </c>
      <c r="E24526" t="s">
        <v>15</v>
      </c>
      <c r="F24526" s="1"/>
    </row>
    <row r="24527" spans="1:6">
      <c r="A24527" s="1" t="s">
        <v>10</v>
      </c>
      <c r="B24527" s="1" t="s">
        <v>7</v>
      </c>
      <c r="C24527" s="1" t="s">
        <v>11</v>
      </c>
      <c r="D24527" s="2">
        <v>115000</v>
      </c>
      <c r="E24527" t="s">
        <v>24</v>
      </c>
      <c r="F24527" s="1"/>
    </row>
    <row r="24528" spans="1:6">
      <c r="A24528" s="1" t="s">
        <v>45</v>
      </c>
      <c r="B24528" s="1" t="s">
        <v>7</v>
      </c>
      <c r="C24528" s="1" t="s">
        <v>11</v>
      </c>
      <c r="D24528" s="2">
        <v>125000</v>
      </c>
      <c r="E24528" t="s">
        <v>31</v>
      </c>
      <c r="F24528" s="1"/>
    </row>
    <row r="24529" spans="1:6">
      <c r="A24529" s="1" t="s">
        <v>10</v>
      </c>
      <c r="B24529" s="1" t="s">
        <v>7</v>
      </c>
      <c r="C24529" s="1" t="s">
        <v>11</v>
      </c>
      <c r="D24529" s="2">
        <v>102500</v>
      </c>
      <c r="E24529" t="s">
        <v>15</v>
      </c>
      <c r="F24529" s="1"/>
    </row>
    <row r="24530" spans="1:6">
      <c r="A24530" s="1" t="s">
        <v>16</v>
      </c>
      <c r="B24530" s="1" t="s">
        <v>7</v>
      </c>
      <c r="C24530" s="1" t="s">
        <v>11</v>
      </c>
      <c r="D24530" s="1"/>
      <c r="E24530" t="s">
        <v>69</v>
      </c>
      <c r="F24530" s="1"/>
    </row>
    <row r="24531" spans="1:6">
      <c r="A24531" s="1" t="s">
        <v>6</v>
      </c>
      <c r="B24531" s="1" t="s">
        <v>7</v>
      </c>
      <c r="C24531" s="1" t="s">
        <v>157</v>
      </c>
      <c r="D24531" s="2">
        <v>157500</v>
      </c>
      <c r="E24531" t="s">
        <v>15</v>
      </c>
      <c r="F24531" s="1"/>
    </row>
    <row r="24532" spans="1:6">
      <c r="A24532" s="1" t="s">
        <v>10</v>
      </c>
      <c r="B24532" s="1" t="s">
        <v>7</v>
      </c>
      <c r="C24532" s="1" t="s">
        <v>82</v>
      </c>
      <c r="D24532" s="1"/>
      <c r="E24532" t="s">
        <v>248</v>
      </c>
      <c r="F24532" s="1"/>
    </row>
    <row r="24533" spans="1:6">
      <c r="A24533" s="1" t="s">
        <v>22</v>
      </c>
      <c r="B24533" s="1" t="s">
        <v>7</v>
      </c>
      <c r="C24533" s="1" t="s">
        <v>11</v>
      </c>
      <c r="D24533" s="2">
        <v>81047</v>
      </c>
      <c r="E24533" t="s">
        <v>292</v>
      </c>
      <c r="F24533" s="1"/>
    </row>
    <row r="24534" spans="1:6">
      <c r="A24534" s="1" t="s">
        <v>22</v>
      </c>
      <c r="B24534" s="1" t="s">
        <v>23</v>
      </c>
      <c r="C24534" s="1" t="s">
        <v>11</v>
      </c>
      <c r="D24534" s="1"/>
      <c r="E24534" t="s">
        <v>12</v>
      </c>
      <c r="F24534" s="1"/>
    </row>
    <row r="24535" spans="1:6">
      <c r="A24535" s="1" t="s">
        <v>22</v>
      </c>
      <c r="B24535" s="1" t="s">
        <v>7</v>
      </c>
      <c r="C24535" s="1" t="s">
        <v>8</v>
      </c>
      <c r="D24535" s="2">
        <v>80000</v>
      </c>
      <c r="E24535" t="s">
        <v>20</v>
      </c>
      <c r="F24535" s="1"/>
    </row>
    <row r="24536" spans="1:6">
      <c r="A24536" s="1" t="s">
        <v>33</v>
      </c>
      <c r="B24536" s="1" t="s">
        <v>7</v>
      </c>
      <c r="C24536" s="1" t="s">
        <v>141</v>
      </c>
      <c r="D24536" s="2">
        <v>33455</v>
      </c>
      <c r="E24536" t="s">
        <v>75</v>
      </c>
      <c r="F24536" s="1"/>
    </row>
    <row r="24537" spans="1:6">
      <c r="A24537" s="1" t="s">
        <v>10</v>
      </c>
      <c r="B24537" s="1" t="s">
        <v>7</v>
      </c>
      <c r="C24537" s="1" t="s">
        <v>11</v>
      </c>
      <c r="D24537" s="2">
        <v>90000</v>
      </c>
      <c r="E24537" t="s">
        <v>24</v>
      </c>
      <c r="F24537" s="1"/>
    </row>
    <row r="24538" spans="1:6">
      <c r="A24538" s="1" t="s">
        <v>10</v>
      </c>
      <c r="B24538" s="1" t="s">
        <v>7</v>
      </c>
      <c r="C24538" s="1" t="s">
        <v>48</v>
      </c>
      <c r="D24538" s="2">
        <v>147500</v>
      </c>
      <c r="E24538" t="s">
        <v>15</v>
      </c>
      <c r="F24538" s="1"/>
    </row>
    <row r="24539" spans="1:6">
      <c r="A24539" s="1" t="s">
        <v>19</v>
      </c>
      <c r="B24539" s="1" t="s">
        <v>7</v>
      </c>
      <c r="C24539" s="1" t="s">
        <v>11</v>
      </c>
      <c r="D24539" s="2">
        <v>115000</v>
      </c>
      <c r="E24539" t="s">
        <v>20</v>
      </c>
      <c r="F24539" s="1"/>
    </row>
    <row r="24540" spans="1:6">
      <c r="A24540" s="1" t="s">
        <v>22</v>
      </c>
      <c r="B24540" s="1" t="s">
        <v>17</v>
      </c>
      <c r="C24540" s="1" t="s">
        <v>11</v>
      </c>
      <c r="D24540" s="1"/>
      <c r="E24540" t="s">
        <v>18</v>
      </c>
      <c r="F24540" s="1"/>
    </row>
    <row r="24541" spans="1:6">
      <c r="A24541" s="1" t="s">
        <v>45</v>
      </c>
      <c r="B24541" s="1" t="s">
        <v>7</v>
      </c>
      <c r="C24541" s="1" t="s">
        <v>11</v>
      </c>
      <c r="D24541" s="2">
        <v>97500</v>
      </c>
      <c r="E24541" t="s">
        <v>20</v>
      </c>
      <c r="F24541" s="1"/>
    </row>
    <row r="24542" spans="1:6">
      <c r="A24542" s="1" t="s">
        <v>22</v>
      </c>
      <c r="B24542" s="1" t="s">
        <v>7</v>
      </c>
      <c r="C24542" s="1" t="s">
        <v>89</v>
      </c>
      <c r="D24542" s="2">
        <v>163782</v>
      </c>
      <c r="E24542" t="s">
        <v>15</v>
      </c>
      <c r="F24542" s="1"/>
    </row>
    <row r="24543" spans="1:6">
      <c r="A24543" s="1" t="s">
        <v>16</v>
      </c>
      <c r="B24543" s="1" t="s">
        <v>7</v>
      </c>
      <c r="C24543" s="1" t="s">
        <v>11</v>
      </c>
      <c r="D24543" s="2">
        <v>118750</v>
      </c>
      <c r="E24543" t="s">
        <v>81</v>
      </c>
      <c r="F24543" s="1"/>
    </row>
    <row r="24544" spans="1:6">
      <c r="A24544" s="1" t="s">
        <v>16</v>
      </c>
      <c r="B24544" s="1" t="s">
        <v>40</v>
      </c>
      <c r="C24544" s="1" t="s">
        <v>11</v>
      </c>
      <c r="D24544" s="1"/>
      <c r="E24544" t="s">
        <v>32</v>
      </c>
      <c r="F24544" s="1"/>
    </row>
    <row r="24545" spans="1:6">
      <c r="A24545" s="1" t="s">
        <v>51</v>
      </c>
      <c r="B24545" s="1" t="s">
        <v>7</v>
      </c>
      <c r="C24545" s="1" t="s">
        <v>128</v>
      </c>
      <c r="D24545" s="2">
        <v>221000</v>
      </c>
      <c r="E24545" t="s">
        <v>15</v>
      </c>
      <c r="F24545" s="1"/>
    </row>
    <row r="24546" spans="1:6">
      <c r="A24546" s="1" t="s">
        <v>16</v>
      </c>
      <c r="B24546" s="1" t="s">
        <v>7</v>
      </c>
      <c r="C24546" s="1" t="s">
        <v>11</v>
      </c>
      <c r="D24546" s="2">
        <v>113770</v>
      </c>
      <c r="E24546" t="s">
        <v>25</v>
      </c>
      <c r="F24546" s="1"/>
    </row>
    <row r="24547" spans="1:6">
      <c r="A24547" s="1" t="s">
        <v>19</v>
      </c>
      <c r="B24547" s="1" t="s">
        <v>7</v>
      </c>
      <c r="C24547" s="1" t="s">
        <v>11</v>
      </c>
      <c r="D24547" s="2">
        <v>145000</v>
      </c>
      <c r="E24547" t="s">
        <v>15</v>
      </c>
      <c r="F24547" s="1"/>
    </row>
    <row r="24548" spans="1:6">
      <c r="A24548" s="1" t="s">
        <v>16</v>
      </c>
      <c r="B24548" s="1" t="s">
        <v>7</v>
      </c>
      <c r="C24548" s="1" t="s">
        <v>11</v>
      </c>
      <c r="D24548" s="2">
        <v>115000</v>
      </c>
      <c r="E24548" t="s">
        <v>12</v>
      </c>
      <c r="F24548" s="1"/>
    </row>
    <row r="24549" spans="1:6">
      <c r="A24549" s="1" t="s">
        <v>16</v>
      </c>
      <c r="B24549" s="1" t="s">
        <v>7</v>
      </c>
      <c r="C24549" s="1" t="s">
        <v>11</v>
      </c>
      <c r="D24549" s="2">
        <v>203530</v>
      </c>
      <c r="E24549" t="s">
        <v>12</v>
      </c>
      <c r="F24549" s="1"/>
    </row>
    <row r="24550" spans="1:6">
      <c r="A24550" s="1" t="s">
        <v>45</v>
      </c>
      <c r="B24550" s="1" t="s">
        <v>7</v>
      </c>
      <c r="C24550" s="1" t="s">
        <v>11</v>
      </c>
      <c r="D24550" s="1"/>
      <c r="E24550" t="s">
        <v>35</v>
      </c>
      <c r="F24550" s="1"/>
    </row>
    <row r="24551" spans="1:6">
      <c r="A24551" s="1" t="s">
        <v>22</v>
      </c>
      <c r="B24551" s="1" t="s">
        <v>122</v>
      </c>
      <c r="C24551" s="1" t="s">
        <v>11</v>
      </c>
      <c r="D24551" s="1"/>
      <c r="E24551" t="s">
        <v>12</v>
      </c>
      <c r="F24551" s="1"/>
    </row>
    <row r="24552" spans="1:6">
      <c r="A24552" s="1" t="s">
        <v>22</v>
      </c>
      <c r="B24552" s="1" t="s">
        <v>7</v>
      </c>
      <c r="C24552" s="1" t="s">
        <v>96</v>
      </c>
      <c r="D24552" s="2">
        <v>72000</v>
      </c>
      <c r="E24552" t="s">
        <v>15</v>
      </c>
      <c r="F24552" s="1"/>
    </row>
    <row r="24553" spans="1:6">
      <c r="A24553" s="1" t="s">
        <v>33</v>
      </c>
      <c r="B24553" s="1" t="s">
        <v>7</v>
      </c>
      <c r="C24553" s="1" t="s">
        <v>96</v>
      </c>
      <c r="D24553" s="2">
        <v>44419</v>
      </c>
      <c r="E24553" t="s">
        <v>15</v>
      </c>
      <c r="F24553" s="1"/>
    </row>
    <row r="24554" spans="1:6">
      <c r="A24554" s="1" t="s">
        <v>33</v>
      </c>
      <c r="B24554" s="1" t="s">
        <v>7</v>
      </c>
      <c r="C24554" s="1" t="s">
        <v>37</v>
      </c>
      <c r="D24554" s="2">
        <v>140000</v>
      </c>
      <c r="E24554" t="s">
        <v>39</v>
      </c>
      <c r="F24554" s="1"/>
    </row>
    <row r="24555" spans="1:6">
      <c r="A24555" s="1" t="s">
        <v>22</v>
      </c>
      <c r="B24555" s="1" t="s">
        <v>7</v>
      </c>
      <c r="C24555" s="1" t="s">
        <v>11</v>
      </c>
      <c r="D24555" s="1"/>
      <c r="E24555" t="s">
        <v>12</v>
      </c>
      <c r="F24555" s="1"/>
    </row>
    <row r="24556" spans="1:6">
      <c r="A24556" s="1" t="s">
        <v>16</v>
      </c>
      <c r="B24556" s="1" t="s">
        <v>7</v>
      </c>
      <c r="C24556" s="1" t="s">
        <v>11</v>
      </c>
      <c r="D24556" s="2">
        <v>125000</v>
      </c>
      <c r="E24556" t="s">
        <v>49</v>
      </c>
      <c r="F24556" s="1"/>
    </row>
    <row r="24557" spans="1:6">
      <c r="A24557" s="1" t="s">
        <v>16</v>
      </c>
      <c r="B24557" s="1" t="s">
        <v>7</v>
      </c>
      <c r="C24557" s="1" t="s">
        <v>11</v>
      </c>
      <c r="D24557" s="1"/>
      <c r="E24557" t="s">
        <v>18</v>
      </c>
      <c r="F24557" s="1"/>
    </row>
    <row r="24558" spans="1:6">
      <c r="A24558" s="1" t="s">
        <v>10</v>
      </c>
      <c r="B24558" s="1" t="s">
        <v>17</v>
      </c>
      <c r="C24558" s="1" t="s">
        <v>11</v>
      </c>
      <c r="D24558" s="1"/>
      <c r="E24558" t="s">
        <v>18</v>
      </c>
      <c r="F24558" s="1"/>
    </row>
    <row r="24559" spans="1:6">
      <c r="A24559" s="1" t="s">
        <v>13</v>
      </c>
      <c r="B24559" s="1" t="s">
        <v>7</v>
      </c>
      <c r="C24559" s="1" t="s">
        <v>11</v>
      </c>
      <c r="D24559" s="2">
        <v>150000</v>
      </c>
      <c r="E24559" t="s">
        <v>53</v>
      </c>
      <c r="F24559" s="1"/>
    </row>
    <row r="24560" spans="1:6">
      <c r="A24560" s="1" t="s">
        <v>22</v>
      </c>
      <c r="B24560" s="1" t="s">
        <v>7</v>
      </c>
      <c r="C24560" s="1" t="s">
        <v>11</v>
      </c>
      <c r="D24560" s="1"/>
      <c r="E24560" t="s">
        <v>9</v>
      </c>
      <c r="F24560" s="1"/>
    </row>
    <row r="24561" spans="1:6">
      <c r="A24561" s="1" t="s">
        <v>22</v>
      </c>
      <c r="B24561" s="1" t="s">
        <v>7</v>
      </c>
      <c r="C24561" s="1" t="s">
        <v>11</v>
      </c>
      <c r="D24561" s="1"/>
      <c r="E24561" t="s">
        <v>20</v>
      </c>
      <c r="F24561" s="1"/>
    </row>
    <row r="24562" spans="1:6">
      <c r="A24562" s="1" t="s">
        <v>16</v>
      </c>
      <c r="B24562" s="1" t="s">
        <v>7</v>
      </c>
      <c r="C24562" s="1" t="s">
        <v>77</v>
      </c>
      <c r="D24562" s="2">
        <v>163525</v>
      </c>
      <c r="E24562" t="s">
        <v>15</v>
      </c>
      <c r="F24562" s="1"/>
    </row>
    <row r="24563" spans="1:6">
      <c r="A24563" s="1" t="s">
        <v>16</v>
      </c>
      <c r="B24563" s="1" t="s">
        <v>7</v>
      </c>
      <c r="C24563" s="1" t="s">
        <v>11</v>
      </c>
      <c r="D24563" s="2">
        <v>175000</v>
      </c>
      <c r="E24563" t="s">
        <v>12</v>
      </c>
      <c r="F24563" s="1"/>
    </row>
    <row r="24564" spans="1:6">
      <c r="A24564" s="1" t="s">
        <v>22</v>
      </c>
      <c r="B24564" s="1" t="s">
        <v>23</v>
      </c>
      <c r="C24564" s="1" t="s">
        <v>11</v>
      </c>
      <c r="D24564" s="1"/>
      <c r="E24564" t="s">
        <v>12</v>
      </c>
      <c r="F24564" s="1"/>
    </row>
    <row r="24565" spans="1:6">
      <c r="A24565" s="1" t="s">
        <v>6</v>
      </c>
      <c r="B24565" s="1" t="s">
        <v>7</v>
      </c>
      <c r="C24565" s="1" t="s">
        <v>11</v>
      </c>
      <c r="D24565" s="2">
        <v>198000</v>
      </c>
      <c r="E24565" t="s">
        <v>105</v>
      </c>
      <c r="F24565" s="1"/>
    </row>
    <row r="24566" spans="1:6">
      <c r="A24566" s="1" t="s">
        <v>16</v>
      </c>
      <c r="B24566" s="1" t="s">
        <v>7</v>
      </c>
      <c r="C24566" s="1" t="s">
        <v>82</v>
      </c>
      <c r="D24566" s="1"/>
      <c r="E24566" t="s">
        <v>83</v>
      </c>
      <c r="F24566" s="1"/>
    </row>
    <row r="24567" spans="1:6">
      <c r="A24567" s="1" t="s">
        <v>6</v>
      </c>
      <c r="B24567" s="1" t="s">
        <v>7</v>
      </c>
      <c r="C24567" s="1" t="s">
        <v>11</v>
      </c>
      <c r="D24567" s="2">
        <v>110000</v>
      </c>
      <c r="E24567" t="s">
        <v>32</v>
      </c>
      <c r="F24567" s="1"/>
    </row>
    <row r="24568" spans="1:6">
      <c r="A24568" s="1" t="s">
        <v>45</v>
      </c>
      <c r="B24568" s="1" t="s">
        <v>7</v>
      </c>
      <c r="C24568" s="1" t="s">
        <v>198</v>
      </c>
      <c r="D24568" s="2">
        <v>16500</v>
      </c>
      <c r="E24568" t="s">
        <v>118</v>
      </c>
      <c r="F24568" s="1"/>
    </row>
    <row r="24569" spans="1:6">
      <c r="A24569" s="1" t="s">
        <v>14</v>
      </c>
      <c r="B24569" s="1" t="s">
        <v>7</v>
      </c>
      <c r="C24569" s="1" t="s">
        <v>82</v>
      </c>
      <c r="D24569" s="2">
        <v>185500</v>
      </c>
      <c r="E24569" t="s">
        <v>15</v>
      </c>
      <c r="F24569" s="1"/>
    </row>
    <row r="24570" spans="1:6">
      <c r="A24570" s="1" t="s">
        <v>19</v>
      </c>
      <c r="B24570" s="1" t="s">
        <v>177</v>
      </c>
      <c r="C24570" s="1" t="s">
        <v>82</v>
      </c>
      <c r="D24570" s="2">
        <v>70000</v>
      </c>
      <c r="E24570" t="s">
        <v>118</v>
      </c>
      <c r="F24570" s="1"/>
    </row>
    <row r="24571" spans="1:6">
      <c r="A24571" s="1" t="s">
        <v>22</v>
      </c>
      <c r="B24571" s="1" t="s">
        <v>7</v>
      </c>
      <c r="C24571" s="1" t="s">
        <v>11</v>
      </c>
      <c r="D24571" s="2">
        <v>175000</v>
      </c>
      <c r="E24571" t="s">
        <v>20</v>
      </c>
      <c r="F24571" s="1"/>
    </row>
    <row r="24572" spans="1:6">
      <c r="A24572" s="1" t="s">
        <v>16</v>
      </c>
      <c r="B24572" s="1" t="s">
        <v>7</v>
      </c>
      <c r="C24572" s="1" t="s">
        <v>11</v>
      </c>
      <c r="D24572" s="2">
        <v>212500</v>
      </c>
      <c r="E24572" t="s">
        <v>15</v>
      </c>
      <c r="F24572" s="1"/>
    </row>
    <row r="24573" spans="1:6">
      <c r="A24573" s="1" t="s">
        <v>22</v>
      </c>
      <c r="B24573" s="1" t="s">
        <v>7</v>
      </c>
      <c r="C24573" s="1" t="s">
        <v>77</v>
      </c>
      <c r="D24573" s="2">
        <v>57500</v>
      </c>
      <c r="E24573" t="s">
        <v>15</v>
      </c>
      <c r="F24573" s="1"/>
    </row>
    <row r="24574" spans="1:6">
      <c r="A24574" s="1" t="s">
        <v>10</v>
      </c>
      <c r="B24574" s="1" t="s">
        <v>7</v>
      </c>
      <c r="C24574" s="1" t="s">
        <v>181</v>
      </c>
      <c r="D24574" s="2">
        <v>147500</v>
      </c>
      <c r="E24574" t="s">
        <v>15</v>
      </c>
      <c r="F24574" s="1"/>
    </row>
    <row r="24575" spans="1:6">
      <c r="A24575" s="1" t="s">
        <v>16</v>
      </c>
      <c r="B24575" s="1" t="s">
        <v>23</v>
      </c>
      <c r="C24575" s="1" t="s">
        <v>11</v>
      </c>
      <c r="D24575" s="1"/>
      <c r="E24575" t="s">
        <v>20</v>
      </c>
      <c r="F24575" s="1"/>
    </row>
    <row r="24576" spans="1:6">
      <c r="A24576" s="1" t="s">
        <v>45</v>
      </c>
      <c r="B24576" s="1" t="s">
        <v>7</v>
      </c>
      <c r="C24576" s="1" t="s">
        <v>11</v>
      </c>
      <c r="D24576" s="2">
        <v>115000</v>
      </c>
      <c r="E24576" t="s">
        <v>20</v>
      </c>
      <c r="F24576" s="1"/>
    </row>
    <row r="24577" spans="1:6">
      <c r="A24577" s="1" t="s">
        <v>16</v>
      </c>
      <c r="B24577" s="1" t="s">
        <v>7</v>
      </c>
      <c r="C24577" s="1" t="s">
        <v>37</v>
      </c>
      <c r="D24577" s="2">
        <v>350000</v>
      </c>
      <c r="E24577" t="s">
        <v>24</v>
      </c>
      <c r="F24577" s="1"/>
    </row>
    <row r="24578" spans="1:6">
      <c r="A24578" s="1" t="s">
        <v>6</v>
      </c>
      <c r="B24578" s="1" t="s">
        <v>7</v>
      </c>
      <c r="C24578" s="1" t="s">
        <v>11</v>
      </c>
      <c r="D24578" s="2">
        <v>120000</v>
      </c>
      <c r="E24578" t="s">
        <v>20</v>
      </c>
      <c r="F24578" s="1"/>
    </row>
    <row r="24579" spans="1:6">
      <c r="A24579" s="1" t="s">
        <v>16</v>
      </c>
      <c r="B24579" s="1" t="s">
        <v>23</v>
      </c>
      <c r="C24579" s="1" t="s">
        <v>11</v>
      </c>
      <c r="D24579" s="1"/>
      <c r="E24579" t="s">
        <v>32</v>
      </c>
      <c r="F24579" s="1"/>
    </row>
    <row r="24580" spans="1:6">
      <c r="A24580" s="1" t="s">
        <v>22</v>
      </c>
      <c r="B24580" s="1" t="s">
        <v>7</v>
      </c>
      <c r="C24580" s="1" t="s">
        <v>11</v>
      </c>
      <c r="D24580" s="2">
        <v>50000</v>
      </c>
      <c r="E24580" t="s">
        <v>20</v>
      </c>
      <c r="F24580" s="1"/>
    </row>
    <row r="24581" spans="1:6">
      <c r="A24581" s="1" t="s">
        <v>16</v>
      </c>
      <c r="B24581" s="1" t="s">
        <v>7</v>
      </c>
      <c r="C24581" s="1" t="s">
        <v>11</v>
      </c>
      <c r="D24581" s="2">
        <v>99000</v>
      </c>
      <c r="E24581" t="s">
        <v>81</v>
      </c>
      <c r="F24581" s="1"/>
    </row>
    <row r="24582" spans="1:6">
      <c r="A24582" s="1" t="s">
        <v>22</v>
      </c>
      <c r="B24582" s="1" t="s">
        <v>7</v>
      </c>
      <c r="C24582" s="1" t="s">
        <v>11</v>
      </c>
      <c r="D24582" s="1"/>
      <c r="E24582" t="s">
        <v>238</v>
      </c>
      <c r="F24582" s="1"/>
    </row>
    <row r="24583" spans="1:6">
      <c r="A24583" s="1" t="s">
        <v>10</v>
      </c>
      <c r="B24583" s="1" t="s">
        <v>23</v>
      </c>
      <c r="C24583" s="1" t="s">
        <v>11</v>
      </c>
      <c r="D24583" s="1"/>
      <c r="E24583" t="s">
        <v>32</v>
      </c>
      <c r="F24583" s="1"/>
    </row>
    <row r="24584" spans="1:6">
      <c r="A24584" s="1" t="s">
        <v>22</v>
      </c>
      <c r="B24584" s="1" t="s">
        <v>7</v>
      </c>
      <c r="C24584" s="1" t="s">
        <v>11</v>
      </c>
      <c r="D24584" s="1"/>
      <c r="E24584" t="s">
        <v>18</v>
      </c>
      <c r="F24584" s="1"/>
    </row>
    <row r="24585" spans="1:6">
      <c r="A24585" s="1" t="s">
        <v>10</v>
      </c>
      <c r="B24585" s="1" t="s">
        <v>7</v>
      </c>
      <c r="C24585" s="1" t="s">
        <v>37</v>
      </c>
      <c r="D24585" s="2">
        <v>80000</v>
      </c>
      <c r="E24585" t="s">
        <v>15</v>
      </c>
      <c r="F24585" s="1"/>
    </row>
    <row r="24586" spans="1:6">
      <c r="A24586" s="1" t="s">
        <v>22</v>
      </c>
      <c r="B24586" s="1" t="s">
        <v>7</v>
      </c>
      <c r="C24586" s="1" t="s">
        <v>11</v>
      </c>
      <c r="D24586" s="1"/>
      <c r="E24586" t="s">
        <v>9</v>
      </c>
      <c r="F24586" s="1"/>
    </row>
    <row r="24587" spans="1:6">
      <c r="A24587" s="1" t="s">
        <v>10</v>
      </c>
      <c r="B24587" s="1" t="s">
        <v>7</v>
      </c>
      <c r="C24587" s="1" t="s">
        <v>11</v>
      </c>
      <c r="D24587" s="2">
        <v>100000</v>
      </c>
      <c r="E24587" t="s">
        <v>32</v>
      </c>
      <c r="F24587" s="1"/>
    </row>
    <row r="24588" spans="1:6">
      <c r="A24588" s="1" t="s">
        <v>6</v>
      </c>
      <c r="B24588" s="1" t="s">
        <v>7</v>
      </c>
      <c r="C24588" s="1" t="s">
        <v>11</v>
      </c>
      <c r="D24588" s="2">
        <v>125000</v>
      </c>
      <c r="E24588" t="s">
        <v>24</v>
      </c>
      <c r="F24588" s="1"/>
    </row>
    <row r="24589" spans="1:6">
      <c r="A24589" s="1" t="s">
        <v>22</v>
      </c>
      <c r="B24589" s="1" t="s">
        <v>7</v>
      </c>
      <c r="C24589" s="1" t="s">
        <v>11</v>
      </c>
      <c r="D24589" s="2">
        <v>42500</v>
      </c>
      <c r="E24589" t="s">
        <v>20</v>
      </c>
      <c r="F24589" s="1"/>
    </row>
    <row r="24590" spans="1:6">
      <c r="A24590" s="1" t="s">
        <v>16</v>
      </c>
      <c r="B24590" s="1" t="s">
        <v>7</v>
      </c>
      <c r="C24590" s="1" t="s">
        <v>11</v>
      </c>
      <c r="D24590" s="1"/>
      <c r="E24590" t="s">
        <v>12</v>
      </c>
      <c r="F24590" s="1"/>
    </row>
    <row r="24591" spans="1:6">
      <c r="A24591" s="1" t="s">
        <v>16</v>
      </c>
      <c r="B24591" s="1" t="s">
        <v>7</v>
      </c>
      <c r="C24591" s="1" t="s">
        <v>48</v>
      </c>
      <c r="D24591" s="2">
        <v>157500</v>
      </c>
      <c r="E24591" t="s">
        <v>15</v>
      </c>
      <c r="F24591" s="1"/>
    </row>
    <row r="24592" spans="1:6">
      <c r="A24592" s="1" t="s">
        <v>45</v>
      </c>
      <c r="B24592" s="1" t="s">
        <v>79</v>
      </c>
      <c r="C24592" s="1" t="s">
        <v>11</v>
      </c>
      <c r="D24592" s="1"/>
      <c r="E24592" t="s">
        <v>18</v>
      </c>
      <c r="F24592" s="1"/>
    </row>
    <row r="24593" spans="1:6">
      <c r="A24593" s="1" t="s">
        <v>22</v>
      </c>
      <c r="B24593" s="1" t="s">
        <v>7</v>
      </c>
      <c r="C24593" s="1" t="s">
        <v>11</v>
      </c>
      <c r="D24593" s="2">
        <v>96725</v>
      </c>
      <c r="E24593" t="s">
        <v>192</v>
      </c>
      <c r="F24593" s="1"/>
    </row>
    <row r="24594" spans="1:6">
      <c r="A24594" s="1" t="s">
        <v>16</v>
      </c>
      <c r="B24594" s="1" t="s">
        <v>7</v>
      </c>
      <c r="C24594" s="1" t="s">
        <v>11</v>
      </c>
      <c r="D24594" s="2">
        <v>151500</v>
      </c>
      <c r="E24594" t="s">
        <v>12</v>
      </c>
      <c r="F24594" s="1"/>
    </row>
    <row r="24595" spans="1:6">
      <c r="A24595" s="1" t="s">
        <v>6</v>
      </c>
      <c r="B24595" s="1" t="s">
        <v>7</v>
      </c>
      <c r="C24595" s="1" t="s">
        <v>11</v>
      </c>
      <c r="D24595" s="2">
        <v>160000</v>
      </c>
      <c r="E24595" t="s">
        <v>20</v>
      </c>
      <c r="F24595" s="1"/>
    </row>
    <row r="24596" spans="1:6">
      <c r="A24596" s="1" t="s">
        <v>16</v>
      </c>
      <c r="B24596" s="1" t="s">
        <v>7</v>
      </c>
      <c r="C24596" s="1" t="s">
        <v>11</v>
      </c>
      <c r="D24596" s="2">
        <v>81400</v>
      </c>
      <c r="E24596" t="s">
        <v>78</v>
      </c>
      <c r="F24596" s="1"/>
    </row>
    <row r="24597" spans="1:6">
      <c r="A24597" s="1" t="s">
        <v>14</v>
      </c>
      <c r="B24597" s="1" t="s">
        <v>7</v>
      </c>
      <c r="C24597" s="1" t="s">
        <v>128</v>
      </c>
      <c r="D24597" s="2">
        <v>186000</v>
      </c>
      <c r="E24597" t="s">
        <v>15</v>
      </c>
      <c r="F24597" s="1"/>
    </row>
    <row r="24598" spans="1:6">
      <c r="A24598" s="1" t="s">
        <v>22</v>
      </c>
      <c r="B24598" s="1" t="s">
        <v>7</v>
      </c>
      <c r="C24598" s="1" t="s">
        <v>11</v>
      </c>
      <c r="D24598" s="2">
        <v>57500</v>
      </c>
      <c r="E24598" t="s">
        <v>112</v>
      </c>
      <c r="F24598" s="1"/>
    </row>
    <row r="24599" spans="1:6">
      <c r="A24599" s="1" t="s">
        <v>13</v>
      </c>
      <c r="B24599" s="1" t="s">
        <v>7</v>
      </c>
      <c r="C24599" s="1" t="s">
        <v>11</v>
      </c>
      <c r="D24599" s="2">
        <v>129750</v>
      </c>
      <c r="E24599" t="s">
        <v>9</v>
      </c>
      <c r="F24599" s="1"/>
    </row>
    <row r="24600" spans="1:6">
      <c r="A24600" s="1" t="s">
        <v>22</v>
      </c>
      <c r="B24600" s="1" t="s">
        <v>23</v>
      </c>
      <c r="C24600" s="1" t="s">
        <v>11</v>
      </c>
      <c r="D24600" s="1"/>
      <c r="E24600" t="s">
        <v>20</v>
      </c>
      <c r="F24600" s="1"/>
    </row>
    <row r="24601" spans="1:6">
      <c r="A24601" s="1" t="s">
        <v>16</v>
      </c>
      <c r="B24601" s="1" t="s">
        <v>23</v>
      </c>
      <c r="C24601" s="1" t="s">
        <v>8</v>
      </c>
      <c r="D24601" s="1"/>
      <c r="E24601" t="s">
        <v>41</v>
      </c>
      <c r="F24601" s="1"/>
    </row>
    <row r="24602" spans="1:6">
      <c r="A24602" s="1" t="s">
        <v>16</v>
      </c>
      <c r="B24602" s="1" t="s">
        <v>7</v>
      </c>
      <c r="C24602" s="1" t="s">
        <v>11</v>
      </c>
      <c r="D24602" s="1"/>
      <c r="E24602" t="s">
        <v>20</v>
      </c>
      <c r="F24602" s="1"/>
    </row>
    <row r="24603" spans="1:6">
      <c r="A24603" s="1" t="s">
        <v>22</v>
      </c>
      <c r="B24603" s="1" t="s">
        <v>7</v>
      </c>
      <c r="C24603" s="1" t="s">
        <v>11</v>
      </c>
      <c r="D24603" s="2">
        <v>51500</v>
      </c>
      <c r="E24603" t="s">
        <v>12</v>
      </c>
      <c r="F24603" s="1"/>
    </row>
    <row r="24604" spans="1:6">
      <c r="A24604" s="1" t="s">
        <v>22</v>
      </c>
      <c r="B24604" s="1" t="s">
        <v>7</v>
      </c>
      <c r="C24604" s="1" t="s">
        <v>8</v>
      </c>
      <c r="D24604" s="2">
        <v>139247</v>
      </c>
      <c r="E24604" t="s">
        <v>15</v>
      </c>
      <c r="F24604" s="1"/>
    </row>
    <row r="24605" spans="1:6">
      <c r="A24605" s="1" t="s">
        <v>16</v>
      </c>
      <c r="B24605" s="1" t="s">
        <v>7</v>
      </c>
      <c r="C24605" s="1" t="s">
        <v>11</v>
      </c>
      <c r="D24605" s="2">
        <v>150000</v>
      </c>
      <c r="E24605" t="s">
        <v>24</v>
      </c>
      <c r="F24605" s="1"/>
    </row>
    <row r="24606" spans="1:6">
      <c r="A24606" s="1" t="s">
        <v>22</v>
      </c>
      <c r="B24606" s="1" t="s">
        <v>7</v>
      </c>
      <c r="C24606" s="1" t="s">
        <v>11</v>
      </c>
      <c r="D24606" s="2">
        <v>60000</v>
      </c>
      <c r="E24606" t="s">
        <v>50</v>
      </c>
      <c r="F24606" s="1"/>
    </row>
    <row r="24607" spans="1:6">
      <c r="A24607" s="1" t="s">
        <v>16</v>
      </c>
      <c r="B24607" s="1" t="s">
        <v>7</v>
      </c>
      <c r="C24607" s="1" t="s">
        <v>11</v>
      </c>
      <c r="D24607" s="1"/>
      <c r="E24607" t="s">
        <v>20</v>
      </c>
      <c r="F24607" s="1"/>
    </row>
    <row r="24608" spans="1:6">
      <c r="A24608" s="1" t="s">
        <v>10</v>
      </c>
      <c r="B24608" s="1" t="s">
        <v>23</v>
      </c>
      <c r="C24608" s="1" t="s">
        <v>11</v>
      </c>
      <c r="D24608" s="1"/>
      <c r="E24608" t="s">
        <v>20</v>
      </c>
      <c r="F24608" s="1"/>
    </row>
    <row r="24609" spans="1:6">
      <c r="A24609" s="1" t="s">
        <v>6</v>
      </c>
      <c r="B24609" s="1" t="s">
        <v>7</v>
      </c>
      <c r="C24609" s="1" t="s">
        <v>11</v>
      </c>
      <c r="D24609" s="2">
        <v>99150</v>
      </c>
      <c r="E24609" t="s">
        <v>15</v>
      </c>
      <c r="F24609" s="1"/>
    </row>
    <row r="24610" spans="1:6">
      <c r="A24610" s="1" t="s">
        <v>16</v>
      </c>
      <c r="B24610" s="1" t="s">
        <v>7</v>
      </c>
      <c r="C24610" s="1" t="s">
        <v>11</v>
      </c>
      <c r="D24610" s="2">
        <v>180000</v>
      </c>
      <c r="E24610" t="s">
        <v>12</v>
      </c>
      <c r="F24610" s="1"/>
    </row>
    <row r="24611" spans="1:6">
      <c r="A24611" s="1" t="s">
        <v>22</v>
      </c>
      <c r="B24611" s="1" t="s">
        <v>7</v>
      </c>
      <c r="C24611" s="1" t="s">
        <v>11</v>
      </c>
      <c r="D24611" s="1"/>
      <c r="E24611" t="s">
        <v>12</v>
      </c>
      <c r="F24611" s="1"/>
    </row>
    <row r="24612" spans="1:6">
      <c r="A24612" s="1" t="s">
        <v>16</v>
      </c>
      <c r="B24612" s="1" t="s">
        <v>7</v>
      </c>
      <c r="C24612" s="1" t="s">
        <v>11</v>
      </c>
      <c r="D24612" s="2">
        <v>150000</v>
      </c>
      <c r="E24612" t="s">
        <v>12</v>
      </c>
      <c r="F24612" s="1"/>
    </row>
    <row r="24613" spans="1:6">
      <c r="A24613" s="1" t="s">
        <v>6</v>
      </c>
      <c r="B24613" s="1" t="s">
        <v>7</v>
      </c>
      <c r="C24613" s="1" t="s">
        <v>11</v>
      </c>
      <c r="D24613" s="2">
        <v>90000</v>
      </c>
      <c r="E24613" t="s">
        <v>24</v>
      </c>
      <c r="F24613" s="1"/>
    </row>
    <row r="24614" spans="1:6">
      <c r="A24614" s="1" t="s">
        <v>16</v>
      </c>
      <c r="B24614" s="1" t="s">
        <v>7</v>
      </c>
      <c r="C24614" s="1" t="s">
        <v>11</v>
      </c>
      <c r="D24614" s="2">
        <v>99150</v>
      </c>
      <c r="E24614" t="s">
        <v>15</v>
      </c>
      <c r="F24614" s="1"/>
    </row>
    <row r="24615" spans="1:6">
      <c r="A24615" s="1" t="s">
        <v>45</v>
      </c>
      <c r="B24615" s="1" t="s">
        <v>7</v>
      </c>
      <c r="C24615" s="1" t="s">
        <v>11</v>
      </c>
      <c r="D24615" s="2">
        <v>117784</v>
      </c>
      <c r="E24615" t="s">
        <v>9</v>
      </c>
      <c r="F24615" s="1"/>
    </row>
    <row r="24616" spans="1:6">
      <c r="A24616" s="1" t="s">
        <v>16</v>
      </c>
      <c r="B24616" s="1" t="s">
        <v>7</v>
      </c>
      <c r="C24616" s="1" t="s">
        <v>28</v>
      </c>
      <c r="D24616" s="2">
        <v>56700</v>
      </c>
      <c r="E24616" t="s">
        <v>15</v>
      </c>
      <c r="F24616" s="1"/>
    </row>
    <row r="24617" spans="1:6">
      <c r="A24617" s="1" t="s">
        <v>10</v>
      </c>
      <c r="B24617" s="1" t="s">
        <v>7</v>
      </c>
      <c r="C24617" s="1" t="s">
        <v>11</v>
      </c>
      <c r="D24617" s="2">
        <v>90000</v>
      </c>
      <c r="E24617" t="s">
        <v>24</v>
      </c>
      <c r="F24617" s="1"/>
    </row>
    <row r="24618" spans="1:6">
      <c r="A24618" s="1" t="s">
        <v>16</v>
      </c>
      <c r="B24618" s="1" t="s">
        <v>7</v>
      </c>
      <c r="C24618" s="1" t="s">
        <v>11</v>
      </c>
      <c r="D24618" s="2">
        <v>161500</v>
      </c>
      <c r="E24618" t="s">
        <v>81</v>
      </c>
      <c r="F24618" s="1"/>
    </row>
    <row r="24619" spans="1:6">
      <c r="A24619" s="1" t="s">
        <v>51</v>
      </c>
      <c r="B24619" s="1" t="s">
        <v>7</v>
      </c>
      <c r="C24619" s="1" t="s">
        <v>119</v>
      </c>
      <c r="D24619" s="2">
        <v>50400</v>
      </c>
      <c r="E24619" t="s">
        <v>15</v>
      </c>
      <c r="F24619" s="1"/>
    </row>
    <row r="24620" spans="1:6">
      <c r="A24620" s="1" t="s">
        <v>22</v>
      </c>
      <c r="B24620" s="1" t="s">
        <v>7</v>
      </c>
      <c r="C24620" s="1" t="s">
        <v>11</v>
      </c>
      <c r="D24620" s="2">
        <v>57500</v>
      </c>
      <c r="E24620" t="s">
        <v>15</v>
      </c>
      <c r="F24620" s="1"/>
    </row>
    <row r="24621" spans="1:6">
      <c r="A24621" s="1" t="s">
        <v>22</v>
      </c>
      <c r="B24621" s="1" t="s">
        <v>7</v>
      </c>
      <c r="C24621" s="1" t="s">
        <v>11</v>
      </c>
      <c r="D24621" s="1"/>
      <c r="E24621" t="s">
        <v>35</v>
      </c>
      <c r="F24621" s="1"/>
    </row>
    <row r="24622" spans="1:6">
      <c r="A24622" s="1" t="s">
        <v>22</v>
      </c>
      <c r="B24622" s="1" t="s">
        <v>7</v>
      </c>
      <c r="C24622" s="1" t="s">
        <v>11</v>
      </c>
      <c r="D24622" s="2">
        <v>66662</v>
      </c>
      <c r="E24622" t="s">
        <v>20</v>
      </c>
      <c r="F24622" s="1"/>
    </row>
    <row r="24623" spans="1:6">
      <c r="A24623" s="1" t="s">
        <v>22</v>
      </c>
      <c r="B24623" s="1" t="s">
        <v>7</v>
      </c>
      <c r="C24623" s="1" t="s">
        <v>48</v>
      </c>
      <c r="D24623" s="2">
        <v>49567</v>
      </c>
      <c r="E24623" t="s">
        <v>15</v>
      </c>
      <c r="F24623" s="1"/>
    </row>
    <row r="24624" spans="1:6">
      <c r="A24624" s="1" t="s">
        <v>22</v>
      </c>
      <c r="B24624" s="1" t="s">
        <v>7</v>
      </c>
      <c r="C24624" s="1" t="s">
        <v>11</v>
      </c>
      <c r="D24624" s="2">
        <v>90000</v>
      </c>
      <c r="E24624" t="s">
        <v>67</v>
      </c>
      <c r="F24624" s="1"/>
    </row>
    <row r="24625" spans="1:6">
      <c r="A24625" s="1" t="s">
        <v>10</v>
      </c>
      <c r="B24625" s="1" t="s">
        <v>7</v>
      </c>
      <c r="C24625" s="1" t="s">
        <v>11</v>
      </c>
      <c r="D24625" s="2">
        <v>151500</v>
      </c>
      <c r="E24625" t="s">
        <v>63</v>
      </c>
      <c r="F24625" s="1"/>
    </row>
    <row r="24626" spans="1:6">
      <c r="A24626" s="1" t="s">
        <v>10</v>
      </c>
      <c r="B24626" s="1" t="s">
        <v>7</v>
      </c>
      <c r="C24626" s="1" t="s">
        <v>37</v>
      </c>
      <c r="D24626" s="2">
        <v>90000</v>
      </c>
      <c r="E24626" t="s">
        <v>24</v>
      </c>
      <c r="F24626" s="1"/>
    </row>
    <row r="24627" spans="1:6">
      <c r="A24627" s="1" t="s">
        <v>22</v>
      </c>
      <c r="B24627" s="1" t="s">
        <v>59</v>
      </c>
      <c r="C24627" s="1" t="s">
        <v>11</v>
      </c>
      <c r="D24627" s="1"/>
      <c r="E24627" t="s">
        <v>32</v>
      </c>
      <c r="F24627" s="1"/>
    </row>
    <row r="24628" spans="1:6">
      <c r="A24628" s="1" t="s">
        <v>22</v>
      </c>
      <c r="B24628" s="1" t="s">
        <v>23</v>
      </c>
      <c r="C24628" s="1" t="s">
        <v>11</v>
      </c>
      <c r="D24628" s="1"/>
      <c r="E24628" t="s">
        <v>20</v>
      </c>
      <c r="F24628" s="1"/>
    </row>
    <row r="24629" spans="1:6">
      <c r="A24629" s="1" t="s">
        <v>6</v>
      </c>
      <c r="B24629" s="1" t="s">
        <v>7</v>
      </c>
      <c r="C24629" s="1" t="s">
        <v>11</v>
      </c>
      <c r="D24629" s="2">
        <v>163000</v>
      </c>
      <c r="E24629" t="s">
        <v>12</v>
      </c>
      <c r="F24629" s="1"/>
    </row>
    <row r="24630" spans="1:6">
      <c r="A24630" s="1" t="s">
        <v>22</v>
      </c>
      <c r="B24630" s="1" t="s">
        <v>23</v>
      </c>
      <c r="C24630" s="1" t="s">
        <v>11</v>
      </c>
      <c r="D24630" s="1"/>
      <c r="E24630" t="s">
        <v>20</v>
      </c>
      <c r="F24630" s="1"/>
    </row>
    <row r="24631" spans="1:6">
      <c r="A24631" s="1" t="s">
        <v>13</v>
      </c>
      <c r="B24631" s="1" t="s">
        <v>7</v>
      </c>
      <c r="C24631" s="1" t="s">
        <v>11</v>
      </c>
      <c r="D24631" s="2">
        <v>115000</v>
      </c>
      <c r="E24631" t="s">
        <v>24</v>
      </c>
      <c r="F24631" s="1"/>
    </row>
    <row r="24632" spans="1:6">
      <c r="A24632" s="1" t="s">
        <v>10</v>
      </c>
      <c r="B24632" s="1" t="s">
        <v>7</v>
      </c>
      <c r="C24632" s="1" t="s">
        <v>11</v>
      </c>
      <c r="D24632" s="2">
        <v>117500</v>
      </c>
      <c r="E24632" t="s">
        <v>20</v>
      </c>
      <c r="F24632" s="1"/>
    </row>
    <row r="24633" spans="1:6">
      <c r="A24633" s="1" t="s">
        <v>10</v>
      </c>
      <c r="B24633" s="1" t="s">
        <v>7</v>
      </c>
      <c r="C24633" s="1" t="s">
        <v>157</v>
      </c>
      <c r="D24633" s="2">
        <v>147500</v>
      </c>
      <c r="E24633" t="s">
        <v>15</v>
      </c>
      <c r="F24633" s="1"/>
    </row>
    <row r="24634" spans="1:6">
      <c r="A24634" s="1" t="s">
        <v>6</v>
      </c>
      <c r="B24634" s="1" t="s">
        <v>7</v>
      </c>
      <c r="C24634" s="1" t="s">
        <v>11</v>
      </c>
      <c r="D24634" s="1"/>
      <c r="E24634" t="s">
        <v>635</v>
      </c>
      <c r="F24634" s="1"/>
    </row>
    <row r="24635" spans="1:6">
      <c r="A24635" s="1" t="s">
        <v>45</v>
      </c>
      <c r="B24635" s="1" t="s">
        <v>23</v>
      </c>
      <c r="C24635" s="1" t="s">
        <v>11</v>
      </c>
      <c r="D24635" s="1"/>
      <c r="E24635" t="s">
        <v>32</v>
      </c>
      <c r="F24635" s="1"/>
    </row>
    <row r="24636" spans="1:6">
      <c r="A24636" s="1" t="s">
        <v>10</v>
      </c>
      <c r="B24636" s="1" t="s">
        <v>7</v>
      </c>
      <c r="C24636" s="1" t="s">
        <v>8</v>
      </c>
      <c r="D24636" s="2">
        <v>126000</v>
      </c>
      <c r="E24636" t="s">
        <v>15</v>
      </c>
      <c r="F24636" s="1"/>
    </row>
    <row r="24637" spans="1:6">
      <c r="A24637" s="1" t="s">
        <v>22</v>
      </c>
      <c r="B24637" s="1" t="s">
        <v>7</v>
      </c>
      <c r="C24637" s="1" t="s">
        <v>11</v>
      </c>
      <c r="D24637" s="2">
        <v>108416</v>
      </c>
      <c r="E24637" t="s">
        <v>24</v>
      </c>
      <c r="F24637" s="1"/>
    </row>
    <row r="24638" spans="1:6">
      <c r="A24638" s="1" t="s">
        <v>16</v>
      </c>
      <c r="B24638" s="1" t="s">
        <v>40</v>
      </c>
      <c r="C24638" s="1" t="s">
        <v>11</v>
      </c>
      <c r="D24638" s="1"/>
      <c r="E24638" t="s">
        <v>20</v>
      </c>
      <c r="F24638" s="1"/>
    </row>
    <row r="24639" spans="1:6">
      <c r="A24639" s="1" t="s">
        <v>6</v>
      </c>
      <c r="B24639" s="1" t="s">
        <v>7</v>
      </c>
      <c r="C24639" s="1" t="s">
        <v>128</v>
      </c>
      <c r="D24639" s="2">
        <v>157500</v>
      </c>
      <c r="E24639" t="s">
        <v>15</v>
      </c>
      <c r="F24639" s="1"/>
    </row>
    <row r="24640" spans="1:6">
      <c r="A24640" s="1" t="s">
        <v>22</v>
      </c>
      <c r="B24640" s="1" t="s">
        <v>7</v>
      </c>
      <c r="C24640" s="1" t="s">
        <v>11</v>
      </c>
      <c r="D24640" s="2">
        <v>57500</v>
      </c>
      <c r="E24640" t="s">
        <v>9</v>
      </c>
      <c r="F24640" s="1"/>
    </row>
    <row r="24641" spans="1:6">
      <c r="A24641" s="1" t="s">
        <v>22</v>
      </c>
      <c r="B24641" s="1" t="s">
        <v>7</v>
      </c>
      <c r="C24641" s="1" t="s">
        <v>11</v>
      </c>
      <c r="D24641" s="2">
        <v>110925</v>
      </c>
      <c r="E24641" t="s">
        <v>25</v>
      </c>
      <c r="F24641" s="1"/>
    </row>
    <row r="24642" spans="1:6">
      <c r="A24642" s="1" t="s">
        <v>16</v>
      </c>
      <c r="B24642" s="1" t="s">
        <v>23</v>
      </c>
      <c r="C24642" s="1" t="s">
        <v>11</v>
      </c>
      <c r="D24642" s="1"/>
      <c r="E24642" t="s">
        <v>41</v>
      </c>
      <c r="F24642" s="1"/>
    </row>
    <row r="24643" spans="1:6">
      <c r="A24643" s="1" t="s">
        <v>10</v>
      </c>
      <c r="B24643" s="1" t="s">
        <v>7</v>
      </c>
      <c r="C24643" s="1" t="s">
        <v>11</v>
      </c>
      <c r="D24643" s="2">
        <v>120500</v>
      </c>
      <c r="E24643" t="s">
        <v>35</v>
      </c>
      <c r="F24643" s="1"/>
    </row>
    <row r="24644" spans="1:6">
      <c r="A24644" s="1" t="s">
        <v>16</v>
      </c>
      <c r="B24644" s="1" t="s">
        <v>17</v>
      </c>
      <c r="C24644" s="1" t="s">
        <v>11</v>
      </c>
      <c r="D24644" s="1"/>
      <c r="E24644" t="s">
        <v>18</v>
      </c>
      <c r="F24644" s="1"/>
    </row>
    <row r="24645" spans="1:6">
      <c r="A24645" s="1" t="s">
        <v>16</v>
      </c>
      <c r="B24645" s="1" t="s">
        <v>23</v>
      </c>
      <c r="C24645" s="1" t="s">
        <v>11</v>
      </c>
      <c r="D24645" s="1"/>
      <c r="E24645" t="s">
        <v>20</v>
      </c>
      <c r="F24645" s="1"/>
    </row>
    <row r="24646" spans="1:6">
      <c r="A24646" s="1" t="s">
        <v>19</v>
      </c>
      <c r="B24646" s="1" t="s">
        <v>7</v>
      </c>
      <c r="C24646" s="1" t="s">
        <v>8</v>
      </c>
      <c r="D24646" s="2">
        <v>155000</v>
      </c>
      <c r="E24646" t="s">
        <v>12</v>
      </c>
      <c r="F24646" s="1"/>
    </row>
    <row r="24647" spans="1:6">
      <c r="A24647" s="1" t="s">
        <v>22</v>
      </c>
      <c r="B24647" s="1" t="s">
        <v>7</v>
      </c>
      <c r="C24647" s="1" t="s">
        <v>11</v>
      </c>
      <c r="D24647" s="2">
        <v>71850</v>
      </c>
      <c r="E24647" t="s">
        <v>20</v>
      </c>
      <c r="F24647" s="1"/>
    </row>
    <row r="24648" spans="1:6">
      <c r="A24648" s="1" t="s">
        <v>16</v>
      </c>
      <c r="B24648" s="1" t="s">
        <v>7</v>
      </c>
      <c r="C24648" s="1" t="s">
        <v>8</v>
      </c>
      <c r="D24648" s="2">
        <v>106000</v>
      </c>
      <c r="E24648" t="s">
        <v>12</v>
      </c>
      <c r="F24648" s="1"/>
    </row>
    <row r="24649" spans="1:6">
      <c r="A24649" s="1" t="s">
        <v>22</v>
      </c>
      <c r="B24649" s="1" t="s">
        <v>7</v>
      </c>
      <c r="C24649" s="1" t="s">
        <v>11</v>
      </c>
      <c r="D24649" s="2">
        <v>90000</v>
      </c>
      <c r="E24649" t="s">
        <v>24</v>
      </c>
      <c r="F24649" s="1"/>
    </row>
    <row r="24650" spans="1:6">
      <c r="A24650" s="1" t="s">
        <v>16</v>
      </c>
      <c r="B24650" s="1" t="s">
        <v>7</v>
      </c>
      <c r="C24650" s="1" t="s">
        <v>8</v>
      </c>
      <c r="D24650" s="2">
        <v>375000</v>
      </c>
      <c r="E24650" t="s">
        <v>20</v>
      </c>
      <c r="F24650" s="1"/>
    </row>
    <row r="24651" spans="1:6">
      <c r="A24651" s="1" t="s">
        <v>19</v>
      </c>
      <c r="B24651" s="1" t="s">
        <v>7</v>
      </c>
      <c r="C24651" s="1" t="s">
        <v>11</v>
      </c>
      <c r="D24651" s="2">
        <v>150000</v>
      </c>
      <c r="E24651" t="s">
        <v>31</v>
      </c>
      <c r="F24651" s="1"/>
    </row>
    <row r="24652" spans="1:6">
      <c r="A24652" s="1" t="s">
        <v>16</v>
      </c>
      <c r="B24652" s="1" t="s">
        <v>7</v>
      </c>
      <c r="C24652" s="1" t="s">
        <v>11</v>
      </c>
      <c r="D24652" s="2">
        <v>101014</v>
      </c>
      <c r="E24652" t="s">
        <v>24</v>
      </c>
      <c r="F24652" s="1"/>
    </row>
    <row r="24653" spans="1:6">
      <c r="A24653" s="1" t="s">
        <v>6</v>
      </c>
      <c r="B24653" s="1" t="s">
        <v>7</v>
      </c>
      <c r="C24653" s="1" t="s">
        <v>11</v>
      </c>
      <c r="D24653" s="2">
        <v>125000</v>
      </c>
      <c r="E24653" t="s">
        <v>24</v>
      </c>
      <c r="F24653" s="1"/>
    </row>
    <row r="24654" spans="1:6">
      <c r="A24654" s="1" t="s">
        <v>16</v>
      </c>
      <c r="B24654" s="1" t="s">
        <v>7</v>
      </c>
      <c r="C24654" s="1" t="s">
        <v>11</v>
      </c>
      <c r="D24654" s="1"/>
      <c r="E24654" t="s">
        <v>18</v>
      </c>
      <c r="F24654" s="1"/>
    </row>
    <row r="24655" spans="1:6">
      <c r="A24655" s="1" t="s">
        <v>16</v>
      </c>
      <c r="B24655" s="1" t="s">
        <v>7</v>
      </c>
      <c r="C24655" s="1" t="s">
        <v>11</v>
      </c>
      <c r="D24655" s="2">
        <v>183310</v>
      </c>
      <c r="E24655" t="s">
        <v>12</v>
      </c>
      <c r="F24655" s="1"/>
    </row>
    <row r="24656" spans="1:6">
      <c r="A24656" s="1" t="s">
        <v>16</v>
      </c>
      <c r="B24656" s="1" t="s">
        <v>7</v>
      </c>
      <c r="C24656" s="1" t="s">
        <v>28</v>
      </c>
      <c r="D24656" s="2">
        <v>69963</v>
      </c>
      <c r="E24656" t="s">
        <v>15</v>
      </c>
      <c r="F24656" s="1"/>
    </row>
    <row r="24657" spans="1:6">
      <c r="A24657" s="1" t="s">
        <v>16</v>
      </c>
      <c r="B24657" s="1" t="s">
        <v>7</v>
      </c>
      <c r="C24657" s="1" t="s">
        <v>11</v>
      </c>
      <c r="D24657" s="2">
        <v>110000</v>
      </c>
      <c r="E24657" t="s">
        <v>213</v>
      </c>
      <c r="F24657" s="1"/>
    </row>
    <row r="24658" spans="1:6">
      <c r="A24658" s="1" t="s">
        <v>16</v>
      </c>
      <c r="B24658" s="1" t="s">
        <v>7</v>
      </c>
      <c r="C24658" s="1" t="s">
        <v>8</v>
      </c>
      <c r="D24658" s="2">
        <v>160000</v>
      </c>
      <c r="E24658" t="s">
        <v>103</v>
      </c>
      <c r="F24658" s="1"/>
    </row>
    <row r="24659" spans="1:6">
      <c r="A24659" s="1" t="s">
        <v>22</v>
      </c>
      <c r="B24659" s="1" t="s">
        <v>7</v>
      </c>
      <c r="C24659" s="1" t="s">
        <v>11</v>
      </c>
      <c r="D24659" s="2">
        <v>111456</v>
      </c>
      <c r="E24659" t="s">
        <v>42</v>
      </c>
      <c r="F24659" s="1"/>
    </row>
    <row r="24660" spans="1:6">
      <c r="A24660" s="1" t="s">
        <v>16</v>
      </c>
      <c r="B24660" s="1" t="s">
        <v>7</v>
      </c>
      <c r="C24660" s="1" t="s">
        <v>11</v>
      </c>
      <c r="D24660" s="2">
        <v>150000</v>
      </c>
      <c r="E24660" t="s">
        <v>24</v>
      </c>
      <c r="F24660" s="1"/>
    </row>
    <row r="24661" spans="1:6">
      <c r="A24661" s="1" t="s">
        <v>13</v>
      </c>
      <c r="B24661" s="1" t="s">
        <v>7</v>
      </c>
      <c r="C24661" s="1" t="s">
        <v>11</v>
      </c>
      <c r="D24661" s="2">
        <v>90000</v>
      </c>
      <c r="E24661" t="s">
        <v>24</v>
      </c>
      <c r="F24661" s="1"/>
    </row>
    <row r="24662" spans="1:6">
      <c r="A24662" s="1" t="s">
        <v>16</v>
      </c>
      <c r="B24662" s="1" t="s">
        <v>7</v>
      </c>
      <c r="C24662" s="1" t="s">
        <v>77</v>
      </c>
      <c r="D24662" s="2">
        <v>157500</v>
      </c>
      <c r="E24662" t="s">
        <v>15</v>
      </c>
      <c r="F24662" s="1"/>
    </row>
    <row r="24663" spans="1:6">
      <c r="A24663" s="1" t="s">
        <v>10</v>
      </c>
      <c r="B24663" s="1" t="s">
        <v>7</v>
      </c>
      <c r="C24663" s="1" t="s">
        <v>11</v>
      </c>
      <c r="D24663" s="2">
        <v>125000</v>
      </c>
      <c r="E24663" t="s">
        <v>24</v>
      </c>
      <c r="F24663" s="1"/>
    </row>
    <row r="24664" spans="1:6">
      <c r="A24664" s="1" t="s">
        <v>16</v>
      </c>
      <c r="B24664" s="1" t="s">
        <v>7</v>
      </c>
      <c r="C24664" s="1" t="s">
        <v>8</v>
      </c>
      <c r="D24664" s="2">
        <v>225000</v>
      </c>
      <c r="E24664" t="s">
        <v>24</v>
      </c>
      <c r="F24664" s="1"/>
    </row>
    <row r="24665" spans="1:6">
      <c r="A24665" s="1" t="s">
        <v>22</v>
      </c>
      <c r="B24665" s="1" t="s">
        <v>7</v>
      </c>
      <c r="C24665" s="1" t="s">
        <v>11</v>
      </c>
      <c r="D24665" s="1"/>
      <c r="E24665" t="s">
        <v>9</v>
      </c>
      <c r="F24665" s="1"/>
    </row>
    <row r="24666" spans="1:6">
      <c r="A24666" s="1" t="s">
        <v>16</v>
      </c>
      <c r="B24666" s="1" t="s">
        <v>7</v>
      </c>
      <c r="C24666" s="1" t="s">
        <v>11</v>
      </c>
      <c r="D24666" s="2">
        <v>105000</v>
      </c>
      <c r="E24666" t="s">
        <v>12</v>
      </c>
      <c r="F24666" s="1"/>
    </row>
    <row r="24667" spans="1:6">
      <c r="A24667" s="1" t="s">
        <v>16</v>
      </c>
      <c r="B24667" s="1" t="s">
        <v>23</v>
      </c>
      <c r="C24667" s="1" t="s">
        <v>8</v>
      </c>
      <c r="D24667" s="1"/>
      <c r="E24667" t="s">
        <v>41</v>
      </c>
      <c r="F24667" s="1"/>
    </row>
    <row r="24668" spans="1:6">
      <c r="A24668" s="1" t="s">
        <v>16</v>
      </c>
      <c r="B24668" s="1" t="s">
        <v>7</v>
      </c>
      <c r="C24668" s="1" t="s">
        <v>11</v>
      </c>
      <c r="D24668" s="2">
        <v>150000</v>
      </c>
      <c r="E24668" t="s">
        <v>24</v>
      </c>
      <c r="F24668" s="1"/>
    </row>
    <row r="24669" spans="1:6">
      <c r="A24669" s="1" t="s">
        <v>14</v>
      </c>
      <c r="B24669" s="1" t="s">
        <v>7</v>
      </c>
      <c r="C24669" s="1" t="s">
        <v>128</v>
      </c>
      <c r="D24669" s="2">
        <v>89100</v>
      </c>
      <c r="E24669" t="s">
        <v>15</v>
      </c>
      <c r="F24669" s="1"/>
    </row>
    <row r="24670" spans="1:6">
      <c r="A24670" s="1" t="s">
        <v>22</v>
      </c>
      <c r="B24670" s="1" t="s">
        <v>7</v>
      </c>
      <c r="C24670" s="1" t="s">
        <v>11</v>
      </c>
      <c r="D24670" s="2">
        <v>77265</v>
      </c>
      <c r="E24670" t="s">
        <v>12</v>
      </c>
      <c r="F24670" s="1"/>
    </row>
    <row r="24671" spans="1:6">
      <c r="A24671" s="1" t="s">
        <v>16</v>
      </c>
      <c r="B24671" s="1" t="s">
        <v>7</v>
      </c>
      <c r="C24671" s="1" t="s">
        <v>11</v>
      </c>
      <c r="D24671" s="2">
        <v>127500</v>
      </c>
      <c r="E24671" t="s">
        <v>12</v>
      </c>
      <c r="F24671" s="1"/>
    </row>
    <row r="24672" spans="1:6">
      <c r="A24672" s="1" t="s">
        <v>22</v>
      </c>
      <c r="B24672" s="1" t="s">
        <v>7</v>
      </c>
      <c r="C24672" s="1" t="s">
        <v>11</v>
      </c>
      <c r="D24672" s="1"/>
      <c r="E24672" t="s">
        <v>18</v>
      </c>
      <c r="F24672" s="1"/>
    </row>
    <row r="24673" spans="1:6">
      <c r="A24673" s="1" t="s">
        <v>16</v>
      </c>
      <c r="B24673" s="1" t="s">
        <v>7</v>
      </c>
      <c r="C24673" s="1" t="s">
        <v>11</v>
      </c>
      <c r="D24673" s="2">
        <v>137500</v>
      </c>
      <c r="E24673" t="s">
        <v>20</v>
      </c>
      <c r="F24673" s="1"/>
    </row>
    <row r="24674" spans="1:6">
      <c r="A24674" s="1" t="s">
        <v>22</v>
      </c>
      <c r="B24674" s="1" t="s">
        <v>7</v>
      </c>
      <c r="C24674" s="1" t="s">
        <v>11</v>
      </c>
      <c r="D24674" s="1"/>
      <c r="E24674" t="s">
        <v>12</v>
      </c>
      <c r="F24674" s="1"/>
    </row>
    <row r="24675" spans="1:6">
      <c r="A24675" s="1" t="s">
        <v>13</v>
      </c>
      <c r="B24675" s="1" t="s">
        <v>7</v>
      </c>
      <c r="C24675" s="1" t="s">
        <v>11</v>
      </c>
      <c r="D24675" s="1"/>
      <c r="E24675" t="s">
        <v>20</v>
      </c>
      <c r="F24675" s="1"/>
    </row>
    <row r="24676" spans="1:6">
      <c r="A24676" s="1" t="s">
        <v>22</v>
      </c>
      <c r="B24676" s="1" t="s">
        <v>7</v>
      </c>
      <c r="C24676" s="1" t="s">
        <v>11</v>
      </c>
      <c r="D24676" s="2">
        <v>125931</v>
      </c>
      <c r="E24676" t="s">
        <v>12</v>
      </c>
      <c r="F24676" s="1"/>
    </row>
    <row r="24677" spans="1:6">
      <c r="A24677" s="1" t="s">
        <v>22</v>
      </c>
      <c r="B24677" s="1" t="s">
        <v>7</v>
      </c>
      <c r="C24677" s="1" t="s">
        <v>11</v>
      </c>
      <c r="D24677" s="1"/>
      <c r="E24677" t="s">
        <v>18</v>
      </c>
      <c r="F24677" s="1"/>
    </row>
    <row r="24678" spans="1:6">
      <c r="A24678" s="1" t="s">
        <v>16</v>
      </c>
      <c r="B24678" s="1" t="s">
        <v>7</v>
      </c>
      <c r="C24678" s="1" t="s">
        <v>11</v>
      </c>
      <c r="D24678" s="2">
        <v>75000</v>
      </c>
      <c r="E24678" t="s">
        <v>49</v>
      </c>
      <c r="F24678" s="1"/>
    </row>
    <row r="24679" spans="1:6">
      <c r="A24679" s="1" t="s">
        <v>22</v>
      </c>
      <c r="B24679" s="1" t="s">
        <v>23</v>
      </c>
      <c r="C24679" s="1" t="s">
        <v>11</v>
      </c>
      <c r="D24679" s="1"/>
      <c r="E24679" t="s">
        <v>12</v>
      </c>
      <c r="F24679" s="1"/>
    </row>
    <row r="24680" spans="1:6">
      <c r="A24680" s="1" t="s">
        <v>22</v>
      </c>
      <c r="B24680" s="1" t="s">
        <v>7</v>
      </c>
      <c r="C24680" s="1" t="s">
        <v>11</v>
      </c>
      <c r="D24680" s="1"/>
      <c r="E24680" t="s">
        <v>20</v>
      </c>
      <c r="F24680" s="1"/>
    </row>
    <row r="24681" spans="1:6">
      <c r="A24681" s="1" t="s">
        <v>10</v>
      </c>
      <c r="B24681" s="1" t="s">
        <v>40</v>
      </c>
      <c r="C24681" s="1" t="s">
        <v>11</v>
      </c>
      <c r="D24681" s="1"/>
      <c r="E24681" t="s">
        <v>41</v>
      </c>
      <c r="F24681" s="1"/>
    </row>
    <row r="24682" spans="1:6">
      <c r="A24682" s="1" t="s">
        <v>16</v>
      </c>
      <c r="B24682" s="1" t="s">
        <v>17</v>
      </c>
      <c r="C24682" s="1" t="s">
        <v>11</v>
      </c>
      <c r="D24682" s="2">
        <v>140883</v>
      </c>
      <c r="E24682" t="s">
        <v>156</v>
      </c>
      <c r="F24682" s="1"/>
    </row>
    <row r="24683" spans="1:6">
      <c r="A24683" s="1" t="s">
        <v>45</v>
      </c>
      <c r="B24683" s="1" t="s">
        <v>7</v>
      </c>
      <c r="C24683" s="1" t="s">
        <v>11</v>
      </c>
      <c r="D24683" s="1"/>
      <c r="E24683" t="s">
        <v>18</v>
      </c>
      <c r="F24683" s="1"/>
    </row>
    <row r="24684" spans="1:6">
      <c r="A24684" s="1" t="s">
        <v>19</v>
      </c>
      <c r="B24684" s="1" t="s">
        <v>7</v>
      </c>
      <c r="C24684" s="1" t="s">
        <v>164</v>
      </c>
      <c r="D24684" s="2">
        <v>79200</v>
      </c>
      <c r="E24684" t="s">
        <v>15</v>
      </c>
      <c r="F24684" s="1"/>
    </row>
    <row r="24685" spans="1:6">
      <c r="A24685" s="1" t="s">
        <v>22</v>
      </c>
      <c r="B24685" s="1" t="s">
        <v>7</v>
      </c>
      <c r="C24685" s="1" t="s">
        <v>11</v>
      </c>
      <c r="D24685" s="2">
        <v>204585</v>
      </c>
      <c r="E24685" t="s">
        <v>20</v>
      </c>
      <c r="F24685" s="1"/>
    </row>
    <row r="24686" spans="1:6">
      <c r="A24686" s="1" t="s">
        <v>22</v>
      </c>
      <c r="B24686" s="1" t="s">
        <v>23</v>
      </c>
      <c r="C24686" s="1" t="s">
        <v>11</v>
      </c>
      <c r="D24686" s="1"/>
      <c r="E24686" t="s">
        <v>20</v>
      </c>
      <c r="F24686" s="1"/>
    </row>
    <row r="24687" spans="1:6">
      <c r="A24687" s="1" t="s">
        <v>6</v>
      </c>
      <c r="B24687" s="1" t="s">
        <v>7</v>
      </c>
      <c r="C24687" s="1" t="s">
        <v>11</v>
      </c>
      <c r="D24687" s="2">
        <v>200000</v>
      </c>
      <c r="E24687" t="s">
        <v>24</v>
      </c>
      <c r="F24687" s="1"/>
    </row>
    <row r="24688" spans="1:6">
      <c r="A24688" s="1" t="s">
        <v>22</v>
      </c>
      <c r="B24688" s="1" t="s">
        <v>7</v>
      </c>
      <c r="C24688" s="1" t="s">
        <v>11</v>
      </c>
      <c r="D24688" s="2">
        <v>51500</v>
      </c>
      <c r="E24688" t="s">
        <v>533</v>
      </c>
      <c r="F24688" s="1"/>
    </row>
    <row r="24689" spans="1:6">
      <c r="A24689" s="1" t="s">
        <v>22</v>
      </c>
      <c r="B24689" s="1" t="s">
        <v>7</v>
      </c>
      <c r="C24689" s="1" t="s">
        <v>11</v>
      </c>
      <c r="D24689" s="1"/>
      <c r="E24689" t="s">
        <v>12</v>
      </c>
      <c r="F24689" s="1"/>
    </row>
    <row r="24690" spans="1:6">
      <c r="A24690" s="1" t="s">
        <v>16</v>
      </c>
      <c r="B24690" s="1" t="s">
        <v>23</v>
      </c>
      <c r="C24690" s="1" t="s">
        <v>11</v>
      </c>
      <c r="D24690" s="1"/>
      <c r="E24690" t="s">
        <v>32</v>
      </c>
      <c r="F24690" s="1"/>
    </row>
    <row r="24691" spans="1:6">
      <c r="A24691" s="1" t="s">
        <v>6</v>
      </c>
      <c r="B24691" s="1" t="s">
        <v>7</v>
      </c>
      <c r="C24691" s="1" t="s">
        <v>8</v>
      </c>
      <c r="D24691" s="2">
        <v>193500</v>
      </c>
      <c r="E24691" t="s">
        <v>20</v>
      </c>
      <c r="F24691" s="1"/>
    </row>
    <row r="24692" spans="1:6">
      <c r="A24692" s="1" t="s">
        <v>6</v>
      </c>
      <c r="B24692" s="1" t="s">
        <v>7</v>
      </c>
      <c r="C24692" s="1" t="s">
        <v>8</v>
      </c>
      <c r="D24692" s="2">
        <v>170000</v>
      </c>
      <c r="E24692" t="s">
        <v>20</v>
      </c>
      <c r="F24692" s="1"/>
    </row>
    <row r="24693" spans="1:6">
      <c r="A24693" s="1" t="s">
        <v>6</v>
      </c>
      <c r="B24693" s="1" t="s">
        <v>7</v>
      </c>
      <c r="C24693" s="1" t="s">
        <v>11</v>
      </c>
      <c r="D24693" s="1"/>
      <c r="E24693" t="s">
        <v>193</v>
      </c>
      <c r="F24693" s="1"/>
    </row>
    <row r="24694" spans="1:6">
      <c r="A24694" s="1" t="s">
        <v>22</v>
      </c>
      <c r="B24694" s="1" t="s">
        <v>7</v>
      </c>
      <c r="C24694" s="1" t="s">
        <v>11</v>
      </c>
      <c r="D24694" s="2">
        <v>47500</v>
      </c>
      <c r="E24694" t="s">
        <v>12</v>
      </c>
      <c r="F24694" s="1"/>
    </row>
    <row r="24695" spans="1:6">
      <c r="A24695" s="1" t="s">
        <v>6</v>
      </c>
      <c r="B24695" s="1" t="s">
        <v>7</v>
      </c>
      <c r="C24695" s="1" t="s">
        <v>11</v>
      </c>
      <c r="D24695" s="1"/>
      <c r="E24695" t="s">
        <v>18</v>
      </c>
      <c r="F24695" s="1"/>
    </row>
    <row r="24696" spans="1:6">
      <c r="A24696" s="1" t="s">
        <v>22</v>
      </c>
      <c r="B24696" s="1" t="s">
        <v>7</v>
      </c>
      <c r="C24696" s="1" t="s">
        <v>11</v>
      </c>
      <c r="D24696" s="2">
        <v>60000</v>
      </c>
      <c r="E24696" t="s">
        <v>49</v>
      </c>
      <c r="F24696" s="1"/>
    </row>
    <row r="24697" spans="1:6">
      <c r="A24697" s="1" t="s">
        <v>22</v>
      </c>
      <c r="B24697" s="1" t="s">
        <v>23</v>
      </c>
      <c r="C24697" s="1" t="s">
        <v>11</v>
      </c>
      <c r="D24697" s="1"/>
      <c r="E24697" t="s">
        <v>12</v>
      </c>
      <c r="F24697" s="1"/>
    </row>
    <row r="24698" spans="1:6">
      <c r="A24698" s="1" t="s">
        <v>16</v>
      </c>
      <c r="B24698" s="1" t="s">
        <v>7</v>
      </c>
      <c r="C24698" s="1" t="s">
        <v>11</v>
      </c>
      <c r="D24698" s="2">
        <v>193875</v>
      </c>
      <c r="E24698" t="s">
        <v>12</v>
      </c>
      <c r="F24698" s="1"/>
    </row>
    <row r="24699" spans="1:6">
      <c r="A24699" s="1" t="s">
        <v>6</v>
      </c>
      <c r="B24699" s="1" t="s">
        <v>7</v>
      </c>
      <c r="C24699" s="1" t="s">
        <v>48</v>
      </c>
      <c r="D24699" s="2">
        <v>64800</v>
      </c>
      <c r="E24699" t="s">
        <v>15</v>
      </c>
      <c r="F24699" s="1"/>
    </row>
    <row r="24700" spans="1:6">
      <c r="A24700" s="1" t="s">
        <v>13</v>
      </c>
      <c r="B24700" s="1" t="s">
        <v>23</v>
      </c>
      <c r="C24700" s="1" t="s">
        <v>11</v>
      </c>
      <c r="D24700" s="1"/>
      <c r="E24700" t="s">
        <v>42</v>
      </c>
      <c r="F24700" s="1"/>
    </row>
    <row r="24701" spans="1:6">
      <c r="A24701" s="1" t="s">
        <v>14</v>
      </c>
      <c r="B24701" s="1" t="s">
        <v>7</v>
      </c>
      <c r="C24701" s="1" t="s">
        <v>164</v>
      </c>
      <c r="D24701" s="2">
        <v>166000</v>
      </c>
      <c r="E24701" t="s">
        <v>15</v>
      </c>
      <c r="F24701" s="1"/>
    </row>
    <row r="24702" spans="1:6">
      <c r="A24702" s="1" t="s">
        <v>45</v>
      </c>
      <c r="B24702" s="1" t="s">
        <v>7</v>
      </c>
      <c r="C24702" s="1" t="s">
        <v>11</v>
      </c>
      <c r="D24702" s="2">
        <v>75000</v>
      </c>
      <c r="E24702" t="s">
        <v>9</v>
      </c>
      <c r="F24702" s="1"/>
    </row>
    <row r="24703" spans="1:6">
      <c r="A24703" s="1" t="s">
        <v>16</v>
      </c>
      <c r="B24703" s="1" t="s">
        <v>7</v>
      </c>
      <c r="C24703" s="1" t="s">
        <v>8</v>
      </c>
      <c r="D24703" s="2">
        <v>115000</v>
      </c>
      <c r="E24703" t="s">
        <v>236</v>
      </c>
      <c r="F24703" s="1"/>
    </row>
    <row r="24704" spans="1:6">
      <c r="A24704" s="1" t="s">
        <v>13</v>
      </c>
      <c r="B24704" s="1" t="s">
        <v>7</v>
      </c>
      <c r="C24704" s="1" t="s">
        <v>164</v>
      </c>
      <c r="D24704" s="2">
        <v>79200</v>
      </c>
      <c r="E24704" t="s">
        <v>15</v>
      </c>
      <c r="F24704" s="1"/>
    </row>
    <row r="24705" spans="1:6">
      <c r="A24705" s="1" t="s">
        <v>22</v>
      </c>
      <c r="B24705" s="1" t="s">
        <v>17</v>
      </c>
      <c r="C24705" s="1" t="s">
        <v>11</v>
      </c>
      <c r="D24705" s="1"/>
      <c r="E24705" t="s">
        <v>18</v>
      </c>
      <c r="F24705" s="1"/>
    </row>
    <row r="24706" spans="1:6">
      <c r="A24706" s="1" t="s">
        <v>6</v>
      </c>
      <c r="B24706" s="1" t="s">
        <v>7</v>
      </c>
      <c r="C24706" s="1" t="s">
        <v>11</v>
      </c>
      <c r="D24706" s="2">
        <v>147788</v>
      </c>
      <c r="E24706" t="s">
        <v>12</v>
      </c>
      <c r="F24706" s="1"/>
    </row>
    <row r="24707" spans="1:6">
      <c r="A24707" s="1" t="s">
        <v>16</v>
      </c>
      <c r="B24707" s="1" t="s">
        <v>7</v>
      </c>
      <c r="C24707" s="1" t="s">
        <v>11</v>
      </c>
      <c r="D24707" s="2">
        <v>115000</v>
      </c>
      <c r="E24707" t="s">
        <v>20</v>
      </c>
      <c r="F24707" s="1"/>
    </row>
    <row r="24708" spans="1:6">
      <c r="A24708" s="1" t="s">
        <v>16</v>
      </c>
      <c r="B24708" s="1" t="s">
        <v>7</v>
      </c>
      <c r="C24708" s="1" t="s">
        <v>8</v>
      </c>
      <c r="D24708" s="2">
        <v>151950</v>
      </c>
      <c r="E24708" t="s">
        <v>35</v>
      </c>
      <c r="F24708" s="1"/>
    </row>
    <row r="24709" spans="1:6">
      <c r="A24709" s="1" t="s">
        <v>22</v>
      </c>
      <c r="B24709" s="1" t="s">
        <v>23</v>
      </c>
      <c r="C24709" s="1" t="s">
        <v>8</v>
      </c>
      <c r="D24709" s="1"/>
      <c r="E24709" t="s">
        <v>20</v>
      </c>
      <c r="F24709" s="1"/>
    </row>
    <row r="24710" spans="1:6">
      <c r="A24710" s="1" t="s">
        <v>22</v>
      </c>
      <c r="B24710" s="1" t="s">
        <v>17</v>
      </c>
      <c r="C24710" s="1" t="s">
        <v>11</v>
      </c>
      <c r="D24710" s="1"/>
      <c r="E24710" t="s">
        <v>18</v>
      </c>
      <c r="F24710" s="1"/>
    </row>
    <row r="24711" spans="1:6">
      <c r="A24711" s="1" t="s">
        <v>16</v>
      </c>
      <c r="B24711" s="1" t="s">
        <v>23</v>
      </c>
      <c r="C24711" s="1" t="s">
        <v>239</v>
      </c>
      <c r="D24711" s="2">
        <v>70000</v>
      </c>
      <c r="E24711" t="s">
        <v>15</v>
      </c>
      <c r="F24711" s="1"/>
    </row>
    <row r="24712" spans="1:6">
      <c r="A24712" s="1" t="s">
        <v>22</v>
      </c>
      <c r="B24712" s="1" t="s">
        <v>7</v>
      </c>
      <c r="C24712" s="1" t="s">
        <v>11</v>
      </c>
      <c r="D24712" s="2">
        <v>150000</v>
      </c>
      <c r="E24712" t="s">
        <v>24</v>
      </c>
      <c r="F24712" s="1"/>
    </row>
    <row r="24713" spans="1:6">
      <c r="A24713" s="1" t="s">
        <v>22</v>
      </c>
      <c r="B24713" s="1" t="s">
        <v>7</v>
      </c>
      <c r="C24713" s="1" t="s">
        <v>11</v>
      </c>
      <c r="D24713" s="2">
        <v>80000</v>
      </c>
      <c r="E24713" t="s">
        <v>9</v>
      </c>
      <c r="F24713" s="1"/>
    </row>
    <row r="24714" spans="1:6">
      <c r="A24714" s="1" t="s">
        <v>45</v>
      </c>
      <c r="B24714" s="1" t="s">
        <v>7</v>
      </c>
      <c r="C24714" s="1" t="s">
        <v>11</v>
      </c>
      <c r="D24714" s="2">
        <v>90000</v>
      </c>
      <c r="E24714" t="s">
        <v>9</v>
      </c>
      <c r="F24714" s="1"/>
    </row>
    <row r="24715" spans="1:6">
      <c r="A24715" s="1" t="s">
        <v>13</v>
      </c>
      <c r="B24715" s="1" t="s">
        <v>7</v>
      </c>
      <c r="C24715" s="1" t="s">
        <v>48</v>
      </c>
      <c r="D24715" s="2">
        <v>111175</v>
      </c>
      <c r="E24715" t="s">
        <v>15</v>
      </c>
      <c r="F24715" s="1"/>
    </row>
    <row r="24716" spans="1:6">
      <c r="A24716" s="1" t="s">
        <v>16</v>
      </c>
      <c r="B24716" s="1" t="s">
        <v>7</v>
      </c>
      <c r="C24716" s="1" t="s">
        <v>155</v>
      </c>
      <c r="D24716" s="2">
        <v>89100</v>
      </c>
      <c r="E24716" t="s">
        <v>15</v>
      </c>
      <c r="F24716" s="1"/>
    </row>
    <row r="24717" spans="1:6">
      <c r="A24717" s="1" t="s">
        <v>45</v>
      </c>
      <c r="B24717" s="1" t="s">
        <v>7</v>
      </c>
      <c r="C24717" s="1" t="s">
        <v>11</v>
      </c>
      <c r="D24717" s="2">
        <v>87500</v>
      </c>
      <c r="E24717" t="s">
        <v>20</v>
      </c>
      <c r="F24717" s="1"/>
    </row>
    <row r="24718" spans="1:6">
      <c r="A24718" s="1" t="s">
        <v>10</v>
      </c>
      <c r="B24718" s="1" t="s">
        <v>7</v>
      </c>
      <c r="C24718" s="1" t="s">
        <v>11</v>
      </c>
      <c r="D24718" s="2">
        <v>115000</v>
      </c>
      <c r="E24718" t="s">
        <v>24</v>
      </c>
      <c r="F24718" s="1"/>
    </row>
    <row r="24719" spans="1:6">
      <c r="A24719" s="1" t="s">
        <v>22</v>
      </c>
      <c r="B24719" s="1" t="s">
        <v>7</v>
      </c>
      <c r="C24719" s="1" t="s">
        <v>11</v>
      </c>
      <c r="D24719" s="2">
        <v>188675</v>
      </c>
      <c r="E24719" t="s">
        <v>71</v>
      </c>
      <c r="F24719" s="1"/>
    </row>
    <row r="24720" spans="1:6">
      <c r="A24720" s="1" t="s">
        <v>6</v>
      </c>
      <c r="B24720" s="1" t="s">
        <v>7</v>
      </c>
      <c r="C24720" s="1" t="s">
        <v>11</v>
      </c>
      <c r="D24720" s="2">
        <v>99150</v>
      </c>
      <c r="E24720" t="s">
        <v>15</v>
      </c>
      <c r="F24720" s="1"/>
    </row>
    <row r="24721" spans="1:6">
      <c r="A24721" s="1" t="s">
        <v>22</v>
      </c>
      <c r="B24721" s="1"/>
      <c r="C24721" s="1" t="s">
        <v>11</v>
      </c>
      <c r="D24721" s="1"/>
      <c r="E24721" t="s">
        <v>9</v>
      </c>
      <c r="F24721" s="1"/>
    </row>
    <row r="24722" spans="1:6">
      <c r="A24722" s="1" t="s">
        <v>16</v>
      </c>
      <c r="B24722" s="1" t="s">
        <v>7</v>
      </c>
      <c r="C24722" s="1" t="s">
        <v>164</v>
      </c>
      <c r="D24722" s="2">
        <v>50400</v>
      </c>
      <c r="E24722" t="s">
        <v>15</v>
      </c>
      <c r="F24722" s="1"/>
    </row>
    <row r="24723" spans="1:6">
      <c r="A24723" s="1" t="s">
        <v>22</v>
      </c>
      <c r="B24723" s="1" t="s">
        <v>7</v>
      </c>
      <c r="C24723" s="1" t="s">
        <v>11</v>
      </c>
      <c r="D24723" s="2">
        <v>92500</v>
      </c>
      <c r="E24723" t="s">
        <v>20</v>
      </c>
      <c r="F24723" s="1"/>
    </row>
    <row r="24724" spans="1:6">
      <c r="A24724" s="1" t="s">
        <v>10</v>
      </c>
      <c r="B24724" s="1" t="s">
        <v>7</v>
      </c>
      <c r="C24724" s="1" t="s">
        <v>44</v>
      </c>
      <c r="D24724" s="2">
        <v>147500</v>
      </c>
      <c r="E24724" t="s">
        <v>15</v>
      </c>
      <c r="F24724" s="1"/>
    </row>
    <row r="24725" spans="1:6">
      <c r="A24725" s="1" t="s">
        <v>16</v>
      </c>
      <c r="B24725" s="1" t="s">
        <v>7</v>
      </c>
      <c r="C24725" s="1" t="s">
        <v>11</v>
      </c>
      <c r="D24725" s="2">
        <v>132500</v>
      </c>
      <c r="E24725" t="s">
        <v>31</v>
      </c>
      <c r="F24725" s="1"/>
    </row>
    <row r="24726" spans="1:6">
      <c r="A24726" s="1" t="s">
        <v>16</v>
      </c>
      <c r="B24726" s="1" t="s">
        <v>7</v>
      </c>
      <c r="C24726" s="1" t="s">
        <v>11</v>
      </c>
      <c r="D24726" s="2">
        <v>109500</v>
      </c>
      <c r="E24726" t="s">
        <v>81</v>
      </c>
      <c r="F24726" s="1"/>
    </row>
    <row r="24727" spans="1:6">
      <c r="A24727" s="1" t="s">
        <v>22</v>
      </c>
      <c r="B24727" s="1" t="s">
        <v>7</v>
      </c>
      <c r="C24727" s="1" t="s">
        <v>11</v>
      </c>
      <c r="D24727" s="2">
        <v>77000</v>
      </c>
      <c r="E24727" t="s">
        <v>20</v>
      </c>
      <c r="F24727" s="1"/>
    </row>
    <row r="24728" spans="1:6">
      <c r="A24728" s="1" t="s">
        <v>10</v>
      </c>
      <c r="B24728" s="1" t="s">
        <v>23</v>
      </c>
      <c r="C24728" s="1" t="s">
        <v>11</v>
      </c>
      <c r="D24728" s="1"/>
      <c r="E24728" t="s">
        <v>20</v>
      </c>
      <c r="F24728" s="1"/>
    </row>
    <row r="24729" spans="1:6">
      <c r="A24729" s="1" t="s">
        <v>16</v>
      </c>
      <c r="B24729" s="1" t="s">
        <v>7</v>
      </c>
      <c r="C24729" s="1" t="s">
        <v>11</v>
      </c>
      <c r="D24729" s="2">
        <v>165000</v>
      </c>
      <c r="E24729" t="s">
        <v>12</v>
      </c>
      <c r="F24729" s="1"/>
    </row>
    <row r="24730" spans="1:6">
      <c r="A24730" s="1" t="s">
        <v>22</v>
      </c>
      <c r="B24730" s="1" t="s">
        <v>7</v>
      </c>
      <c r="C24730" s="1" t="s">
        <v>11</v>
      </c>
      <c r="D24730" s="1"/>
      <c r="E24730" t="s">
        <v>18</v>
      </c>
      <c r="F24730" s="1"/>
    </row>
    <row r="24731" spans="1:6">
      <c r="A24731" s="1" t="s">
        <v>16</v>
      </c>
      <c r="B24731" s="1" t="s">
        <v>7</v>
      </c>
      <c r="C24731" s="1" t="s">
        <v>11</v>
      </c>
      <c r="D24731" s="1"/>
      <c r="E24731" t="s">
        <v>374</v>
      </c>
      <c r="F24731" s="1"/>
    </row>
    <row r="24732" spans="1:6">
      <c r="A24732" s="1" t="s">
        <v>22</v>
      </c>
      <c r="B24732" s="1" t="s">
        <v>23</v>
      </c>
      <c r="C24732" s="1" t="s">
        <v>11</v>
      </c>
      <c r="D24732" s="1"/>
      <c r="E24732" t="s">
        <v>20</v>
      </c>
      <c r="F24732" s="1"/>
    </row>
    <row r="24733" spans="1:6">
      <c r="A24733" s="1" t="s">
        <v>45</v>
      </c>
      <c r="B24733" s="1" t="s">
        <v>7</v>
      </c>
      <c r="C24733" s="1" t="s">
        <v>11</v>
      </c>
      <c r="D24733" s="2">
        <v>136100</v>
      </c>
      <c r="E24733" t="s">
        <v>35</v>
      </c>
      <c r="F24733" s="1"/>
    </row>
    <row r="24734" spans="1:6">
      <c r="A24734" s="1" t="s">
        <v>22</v>
      </c>
      <c r="B24734" s="1" t="s">
        <v>7</v>
      </c>
      <c r="C24734" s="1" t="s">
        <v>11</v>
      </c>
      <c r="D24734" s="2">
        <v>95000</v>
      </c>
      <c r="E24734" t="s">
        <v>32</v>
      </c>
      <c r="F24734" s="1"/>
    </row>
    <row r="24735" spans="1:6">
      <c r="A24735" s="1" t="s">
        <v>16</v>
      </c>
      <c r="B24735" s="1" t="s">
        <v>7</v>
      </c>
      <c r="C24735" s="1" t="s">
        <v>11</v>
      </c>
      <c r="D24735" s="2">
        <v>150000</v>
      </c>
      <c r="E24735" t="s">
        <v>24</v>
      </c>
      <c r="F24735" s="1"/>
    </row>
    <row r="24736" spans="1:6">
      <c r="A24736" s="1" t="s">
        <v>16</v>
      </c>
      <c r="B24736" s="1" t="s">
        <v>7</v>
      </c>
      <c r="C24736" s="1" t="s">
        <v>11</v>
      </c>
      <c r="D24736" s="2">
        <v>95000</v>
      </c>
      <c r="E24736" t="s">
        <v>12</v>
      </c>
      <c r="F24736" s="1"/>
    </row>
    <row r="24737" spans="1:6">
      <c r="A24737" s="1" t="s">
        <v>22</v>
      </c>
      <c r="B24737" s="1" t="s">
        <v>7</v>
      </c>
      <c r="C24737" s="1" t="s">
        <v>11</v>
      </c>
      <c r="D24737" s="2">
        <v>150000</v>
      </c>
      <c r="E24737" t="s">
        <v>24</v>
      </c>
      <c r="F24737" s="1"/>
    </row>
    <row r="24738" spans="1:6">
      <c r="A24738" s="1" t="s">
        <v>22</v>
      </c>
      <c r="B24738" s="1" t="s">
        <v>7</v>
      </c>
      <c r="C24738" s="1" t="s">
        <v>11</v>
      </c>
      <c r="D24738" s="1"/>
      <c r="E24738" t="s">
        <v>12</v>
      </c>
      <c r="F24738" s="1"/>
    </row>
    <row r="24739" spans="1:6">
      <c r="A24739" s="1" t="s">
        <v>16</v>
      </c>
      <c r="B24739" s="1" t="s">
        <v>7</v>
      </c>
      <c r="C24739" s="1" t="s">
        <v>11</v>
      </c>
      <c r="D24739" s="2">
        <v>124000</v>
      </c>
      <c r="E24739" t="s">
        <v>12</v>
      </c>
      <c r="F24739" s="1"/>
    </row>
    <row r="24740" spans="1:6">
      <c r="A24740" s="1" t="s">
        <v>19</v>
      </c>
      <c r="B24740" s="1" t="s">
        <v>7</v>
      </c>
      <c r="C24740" s="1" t="s">
        <v>8</v>
      </c>
      <c r="D24740" s="2">
        <v>140000</v>
      </c>
      <c r="E24740" t="s">
        <v>20</v>
      </c>
      <c r="F24740" s="1"/>
    </row>
    <row r="24741" spans="1:6">
      <c r="A24741" s="1" t="s">
        <v>13</v>
      </c>
      <c r="B24741" s="1" t="s">
        <v>7</v>
      </c>
      <c r="C24741" s="1" t="s">
        <v>11</v>
      </c>
      <c r="D24741" s="2">
        <v>105000</v>
      </c>
      <c r="E24741" t="s">
        <v>12</v>
      </c>
      <c r="F24741" s="1"/>
    </row>
    <row r="24742" spans="1:6">
      <c r="A24742" s="1" t="s">
        <v>22</v>
      </c>
      <c r="B24742" s="1" t="s">
        <v>36</v>
      </c>
      <c r="C24742" s="1" t="s">
        <v>11</v>
      </c>
      <c r="D24742" s="1"/>
      <c r="E24742" t="s">
        <v>12</v>
      </c>
      <c r="F24742" s="1"/>
    </row>
    <row r="24743" spans="1:6">
      <c r="A24743" s="1" t="s">
        <v>16</v>
      </c>
      <c r="B24743" s="1" t="s">
        <v>7</v>
      </c>
      <c r="C24743" s="1" t="s">
        <v>8</v>
      </c>
      <c r="D24743" s="1"/>
      <c r="E24743" t="s">
        <v>274</v>
      </c>
      <c r="F24743" s="1"/>
    </row>
    <row r="24744" spans="1:6">
      <c r="A24744" s="1" t="s">
        <v>22</v>
      </c>
      <c r="B24744" s="1" t="s">
        <v>7</v>
      </c>
      <c r="C24744" s="1" t="s">
        <v>11</v>
      </c>
      <c r="D24744" s="1"/>
      <c r="E24744" t="s">
        <v>12</v>
      </c>
      <c r="F24744" s="1"/>
    </row>
    <row r="24745" spans="1:6">
      <c r="A24745" s="1" t="s">
        <v>10</v>
      </c>
      <c r="B24745" s="1" t="s">
        <v>7</v>
      </c>
      <c r="C24745" s="1" t="s">
        <v>171</v>
      </c>
      <c r="D24745" s="2">
        <v>147500</v>
      </c>
      <c r="E24745" t="s">
        <v>15</v>
      </c>
      <c r="F24745" s="1"/>
    </row>
    <row r="24746" spans="1:6">
      <c r="A24746" s="1" t="s">
        <v>16</v>
      </c>
      <c r="B24746" s="1" t="s">
        <v>7</v>
      </c>
      <c r="C24746" s="1" t="s">
        <v>11</v>
      </c>
      <c r="D24746" s="2">
        <v>253500</v>
      </c>
      <c r="E24746" t="s">
        <v>63</v>
      </c>
      <c r="F24746" s="1"/>
    </row>
    <row r="24747" spans="1:6">
      <c r="A24747" s="1" t="s">
        <v>10</v>
      </c>
      <c r="B24747" s="1" t="s">
        <v>7</v>
      </c>
      <c r="C24747" s="1" t="s">
        <v>11</v>
      </c>
      <c r="D24747" s="1"/>
      <c r="E24747" t="s">
        <v>12</v>
      </c>
      <c r="F24747" s="1"/>
    </row>
    <row r="24748" spans="1:6">
      <c r="A24748" s="1" t="s">
        <v>16</v>
      </c>
      <c r="B24748" s="1" t="s">
        <v>7</v>
      </c>
      <c r="C24748" s="1" t="s">
        <v>11</v>
      </c>
      <c r="D24748" s="2">
        <v>157500</v>
      </c>
      <c r="E24748" t="s">
        <v>15</v>
      </c>
      <c r="F24748" s="1"/>
    </row>
    <row r="24749" spans="1:6">
      <c r="A24749" s="1" t="s">
        <v>16</v>
      </c>
      <c r="B24749" s="1" t="s">
        <v>7</v>
      </c>
      <c r="C24749" s="1" t="s">
        <v>11</v>
      </c>
      <c r="D24749" s="2">
        <v>268000</v>
      </c>
      <c r="E24749" t="s">
        <v>20</v>
      </c>
      <c r="F24749" s="1"/>
    </row>
    <row r="24750" spans="1:6">
      <c r="A24750" s="1" t="s">
        <v>22</v>
      </c>
      <c r="B24750" s="1" t="s">
        <v>7</v>
      </c>
      <c r="C24750" s="1" t="s">
        <v>201</v>
      </c>
      <c r="D24750" s="2">
        <v>132500</v>
      </c>
      <c r="E24750" t="s">
        <v>15</v>
      </c>
      <c r="F24750" s="1"/>
    </row>
    <row r="24751" spans="1:6">
      <c r="A24751" s="1" t="s">
        <v>22</v>
      </c>
      <c r="B24751" s="1" t="s">
        <v>7</v>
      </c>
      <c r="C24751" s="1" t="s">
        <v>11</v>
      </c>
      <c r="D24751" s="2">
        <v>118050</v>
      </c>
      <c r="E24751" t="s">
        <v>24</v>
      </c>
      <c r="F24751" s="1"/>
    </row>
    <row r="24752" spans="1:6">
      <c r="A24752" s="1" t="s">
        <v>10</v>
      </c>
      <c r="B24752" s="1" t="s">
        <v>7</v>
      </c>
      <c r="C24752" s="1" t="s">
        <v>11</v>
      </c>
      <c r="D24752" s="2">
        <v>115000</v>
      </c>
      <c r="E24752" t="s">
        <v>32</v>
      </c>
      <c r="F24752" s="1"/>
    </row>
    <row r="24753" spans="1:6">
      <c r="A24753" s="1" t="s">
        <v>13</v>
      </c>
      <c r="B24753" s="1" t="s">
        <v>7</v>
      </c>
      <c r="C24753" s="1" t="s">
        <v>11</v>
      </c>
      <c r="D24753" s="2">
        <v>150540</v>
      </c>
      <c r="E24753" t="s">
        <v>24</v>
      </c>
      <c r="F24753" s="1"/>
    </row>
    <row r="24754" spans="1:6">
      <c r="A24754" s="1" t="s">
        <v>16</v>
      </c>
      <c r="B24754" s="1" t="s">
        <v>7</v>
      </c>
      <c r="C24754" s="1" t="s">
        <v>8</v>
      </c>
      <c r="D24754" s="2">
        <v>104500</v>
      </c>
      <c r="E24754" t="s">
        <v>12</v>
      </c>
      <c r="F24754" s="1"/>
    </row>
    <row r="24755" spans="1:6">
      <c r="A24755" s="1" t="s">
        <v>22</v>
      </c>
      <c r="B24755" s="1" t="s">
        <v>7</v>
      </c>
      <c r="C24755" s="1" t="s">
        <v>11</v>
      </c>
      <c r="D24755" s="1"/>
      <c r="E24755" t="s">
        <v>18</v>
      </c>
      <c r="F24755" s="1"/>
    </row>
    <row r="24756" spans="1:6">
      <c r="A24756" s="1" t="s">
        <v>16</v>
      </c>
      <c r="B24756" s="1" t="s">
        <v>7</v>
      </c>
      <c r="C24756" s="1" t="s">
        <v>11</v>
      </c>
      <c r="D24756" s="2">
        <v>150000</v>
      </c>
      <c r="E24756" t="s">
        <v>24</v>
      </c>
      <c r="F24756" s="1"/>
    </row>
    <row r="24757" spans="1:6">
      <c r="A24757" s="1" t="s">
        <v>16</v>
      </c>
      <c r="B24757" s="1" t="s">
        <v>7</v>
      </c>
      <c r="C24757" s="1" t="s">
        <v>11</v>
      </c>
      <c r="D24757" s="2">
        <v>135720</v>
      </c>
      <c r="E24757" t="s">
        <v>98</v>
      </c>
      <c r="F24757" s="1"/>
    </row>
    <row r="24758" spans="1:6">
      <c r="A24758" s="1" t="s">
        <v>13</v>
      </c>
      <c r="B24758" s="1" t="s">
        <v>17</v>
      </c>
      <c r="C24758" s="1" t="s">
        <v>11</v>
      </c>
      <c r="D24758" s="1"/>
      <c r="E24758" t="s">
        <v>18</v>
      </c>
      <c r="F24758" s="1"/>
    </row>
    <row r="24759" spans="1:6">
      <c r="A24759" s="1" t="s">
        <v>22</v>
      </c>
      <c r="B24759" s="1" t="s">
        <v>7</v>
      </c>
      <c r="C24759" s="1" t="s">
        <v>11</v>
      </c>
      <c r="D24759" s="2">
        <v>65000</v>
      </c>
      <c r="E24759" t="s">
        <v>49</v>
      </c>
      <c r="F24759" s="1"/>
    </row>
    <row r="24760" spans="1:6">
      <c r="A24760" s="1" t="s">
        <v>6</v>
      </c>
      <c r="B24760" s="1" t="s">
        <v>7</v>
      </c>
      <c r="C24760" s="1" t="s">
        <v>11</v>
      </c>
      <c r="D24760" s="2">
        <v>168000</v>
      </c>
      <c r="E24760" t="s">
        <v>20</v>
      </c>
      <c r="F24760" s="1"/>
    </row>
    <row r="24761" spans="1:6">
      <c r="A24761" s="1" t="s">
        <v>16</v>
      </c>
      <c r="B24761" s="1" t="s">
        <v>7</v>
      </c>
      <c r="C24761" s="1" t="s">
        <v>11</v>
      </c>
      <c r="D24761" s="2">
        <v>101500</v>
      </c>
      <c r="E24761" t="s">
        <v>63</v>
      </c>
      <c r="F24761" s="1"/>
    </row>
    <row r="24762" spans="1:6">
      <c r="A24762" s="1" t="s">
        <v>16</v>
      </c>
      <c r="B24762" s="1" t="s">
        <v>7</v>
      </c>
      <c r="C24762" s="1" t="s">
        <v>11</v>
      </c>
      <c r="D24762" s="1"/>
      <c r="E24762" t="s">
        <v>18</v>
      </c>
      <c r="F24762" s="1"/>
    </row>
    <row r="24763" spans="1:6">
      <c r="A24763" s="1" t="s">
        <v>22</v>
      </c>
      <c r="B24763" s="1" t="s">
        <v>7</v>
      </c>
      <c r="C24763" s="1" t="s">
        <v>8</v>
      </c>
      <c r="D24763" s="2">
        <v>47500</v>
      </c>
      <c r="E24763" t="s">
        <v>12</v>
      </c>
      <c r="F24763" s="1"/>
    </row>
    <row r="24764" spans="1:6">
      <c r="A24764" s="1" t="s">
        <v>13</v>
      </c>
      <c r="B24764" s="1" t="s">
        <v>7</v>
      </c>
      <c r="C24764" s="1" t="s">
        <v>11</v>
      </c>
      <c r="D24764" s="2">
        <v>228000</v>
      </c>
      <c r="E24764" t="s">
        <v>12</v>
      </c>
      <c r="F24764" s="1"/>
    </row>
    <row r="24765" spans="1:6">
      <c r="A24765" s="1" t="s">
        <v>45</v>
      </c>
      <c r="B24765" s="1"/>
      <c r="C24765" s="1" t="s">
        <v>11</v>
      </c>
      <c r="D24765" s="1"/>
      <c r="E24765" t="s">
        <v>9</v>
      </c>
      <c r="F24765" s="1"/>
    </row>
    <row r="24766" spans="1:6">
      <c r="A24766" s="1" t="s">
        <v>13</v>
      </c>
      <c r="B24766" s="1" t="s">
        <v>7</v>
      </c>
      <c r="C24766" s="1" t="s">
        <v>11</v>
      </c>
      <c r="D24766" s="2">
        <v>194500</v>
      </c>
      <c r="E24766" t="s">
        <v>15</v>
      </c>
      <c r="F24766" s="1"/>
    </row>
    <row r="24767" spans="1:6">
      <c r="A24767" s="1" t="s">
        <v>22</v>
      </c>
      <c r="B24767" s="1" t="s">
        <v>7</v>
      </c>
      <c r="C24767" s="1" t="s">
        <v>11</v>
      </c>
      <c r="D24767" s="2">
        <v>94000</v>
      </c>
      <c r="E24767" t="s">
        <v>20</v>
      </c>
      <c r="F24767" s="1"/>
    </row>
    <row r="24768" spans="1:6">
      <c r="A24768" s="1" t="s">
        <v>16</v>
      </c>
      <c r="B24768" s="1" t="s">
        <v>73</v>
      </c>
      <c r="C24768" s="1" t="s">
        <v>11</v>
      </c>
      <c r="D24768" s="1"/>
      <c r="E24768" t="s">
        <v>12</v>
      </c>
      <c r="F24768" s="1"/>
    </row>
    <row r="24769" spans="1:6">
      <c r="A24769" s="1" t="s">
        <v>22</v>
      </c>
      <c r="B24769" s="1" t="s">
        <v>7</v>
      </c>
      <c r="C24769" s="1" t="s">
        <v>11</v>
      </c>
      <c r="D24769" s="1"/>
      <c r="E24769" t="s">
        <v>18</v>
      </c>
      <c r="F24769" s="1"/>
    </row>
    <row r="24770" spans="1:6">
      <c r="A24770" s="1" t="s">
        <v>16</v>
      </c>
      <c r="B24770" s="1" t="s">
        <v>7</v>
      </c>
      <c r="C24770" s="1" t="s">
        <v>138</v>
      </c>
      <c r="D24770" s="2">
        <v>109500</v>
      </c>
      <c r="E24770" t="s">
        <v>15</v>
      </c>
      <c r="F24770" s="1"/>
    </row>
    <row r="24771" spans="1:6">
      <c r="A24771" s="1" t="s">
        <v>10</v>
      </c>
      <c r="B24771" s="1" t="s">
        <v>7</v>
      </c>
      <c r="C24771" s="1" t="s">
        <v>11</v>
      </c>
      <c r="D24771" s="2">
        <v>140000</v>
      </c>
      <c r="E24771" t="s">
        <v>9</v>
      </c>
      <c r="F24771" s="1"/>
    </row>
    <row r="24772" spans="1:6">
      <c r="A24772" s="1" t="s">
        <v>22</v>
      </c>
      <c r="B24772" s="1" t="s">
        <v>7</v>
      </c>
      <c r="C24772" s="1" t="s">
        <v>11</v>
      </c>
      <c r="D24772" s="2">
        <v>125000</v>
      </c>
      <c r="E24772" t="s">
        <v>24</v>
      </c>
      <c r="F24772" s="1"/>
    </row>
    <row r="24773" spans="1:6">
      <c r="A24773" s="1" t="s">
        <v>6</v>
      </c>
      <c r="B24773" s="1" t="s">
        <v>17</v>
      </c>
      <c r="C24773" s="1" t="s">
        <v>11</v>
      </c>
      <c r="D24773" s="1"/>
      <c r="E24773" t="s">
        <v>18</v>
      </c>
      <c r="F24773" s="1"/>
    </row>
    <row r="24774" spans="1:6">
      <c r="A24774" s="1" t="s">
        <v>16</v>
      </c>
      <c r="B24774" s="1" t="s">
        <v>7</v>
      </c>
      <c r="C24774" s="1" t="s">
        <v>8</v>
      </c>
      <c r="D24774" s="2">
        <v>196000</v>
      </c>
      <c r="E24774" t="s">
        <v>81</v>
      </c>
      <c r="F24774" s="1"/>
    </row>
    <row r="24775" spans="1:6">
      <c r="A24775" s="1" t="s">
        <v>16</v>
      </c>
      <c r="B24775" s="1" t="s">
        <v>7</v>
      </c>
      <c r="C24775" s="1" t="s">
        <v>11</v>
      </c>
      <c r="D24775" s="2">
        <v>80000</v>
      </c>
      <c r="E24775" t="s">
        <v>24</v>
      </c>
      <c r="F24775" s="1"/>
    </row>
    <row r="24776" spans="1:6">
      <c r="A24776" s="1" t="s">
        <v>16</v>
      </c>
      <c r="B24776" s="1" t="s">
        <v>7</v>
      </c>
      <c r="C24776" s="1" t="s">
        <v>11</v>
      </c>
      <c r="D24776" s="2">
        <v>90000</v>
      </c>
      <c r="E24776" t="s">
        <v>32</v>
      </c>
      <c r="F24776" s="1"/>
    </row>
    <row r="24777" spans="1:6">
      <c r="A24777" s="1" t="s">
        <v>10</v>
      </c>
      <c r="B24777" s="1" t="s">
        <v>7</v>
      </c>
      <c r="C24777" s="1" t="s">
        <v>11</v>
      </c>
      <c r="D24777" s="2">
        <v>90000</v>
      </c>
      <c r="E24777" t="s">
        <v>24</v>
      </c>
      <c r="F24777" s="1"/>
    </row>
    <row r="24778" spans="1:6">
      <c r="A24778" s="1" t="s">
        <v>16</v>
      </c>
      <c r="B24778" s="1" t="s">
        <v>17</v>
      </c>
      <c r="C24778" s="1" t="s">
        <v>11</v>
      </c>
      <c r="D24778" s="2">
        <v>111330</v>
      </c>
      <c r="E24778" t="s">
        <v>12</v>
      </c>
      <c r="F24778" s="1"/>
    </row>
    <row r="24779" spans="1:6">
      <c r="A24779" s="1" t="s">
        <v>19</v>
      </c>
      <c r="B24779" s="1" t="s">
        <v>7</v>
      </c>
      <c r="C24779" s="1" t="s">
        <v>11</v>
      </c>
      <c r="D24779" s="2">
        <v>230000</v>
      </c>
      <c r="E24779" t="s">
        <v>20</v>
      </c>
      <c r="F24779" s="1"/>
    </row>
    <row r="24780" spans="1:6">
      <c r="A24780" s="1" t="s">
        <v>16</v>
      </c>
      <c r="B24780" s="1" t="s">
        <v>7</v>
      </c>
      <c r="C24780" s="1" t="s">
        <v>245</v>
      </c>
      <c r="D24780" s="2">
        <v>90670</v>
      </c>
      <c r="E24780" t="s">
        <v>15</v>
      </c>
      <c r="F24780" s="1"/>
    </row>
    <row r="24781" spans="1:6">
      <c r="A24781" s="1" t="s">
        <v>22</v>
      </c>
      <c r="B24781" s="1" t="s">
        <v>7</v>
      </c>
      <c r="C24781" s="1" t="s">
        <v>11</v>
      </c>
      <c r="D24781" s="1"/>
      <c r="E24781" t="s">
        <v>12</v>
      </c>
      <c r="F24781" s="1"/>
    </row>
    <row r="24782" spans="1:6">
      <c r="A24782" s="1" t="s">
        <v>13</v>
      </c>
      <c r="B24782" s="1" t="s">
        <v>7</v>
      </c>
      <c r="C24782" s="1" t="s">
        <v>11</v>
      </c>
      <c r="D24782" s="2">
        <v>115000</v>
      </c>
      <c r="E24782" t="s">
        <v>24</v>
      </c>
      <c r="F24782" s="1"/>
    </row>
    <row r="24783" spans="1:6">
      <c r="A24783" s="1" t="s">
        <v>6</v>
      </c>
      <c r="B24783" s="1" t="s">
        <v>7</v>
      </c>
      <c r="C24783" s="1" t="s">
        <v>11</v>
      </c>
      <c r="D24783" s="2">
        <v>149653</v>
      </c>
      <c r="E24783" t="s">
        <v>15</v>
      </c>
      <c r="F24783" s="1"/>
    </row>
    <row r="24784" spans="1:6">
      <c r="A24784" s="1" t="s">
        <v>33</v>
      </c>
      <c r="B24784" s="1" t="s">
        <v>17</v>
      </c>
      <c r="C24784" s="1" t="s">
        <v>11</v>
      </c>
      <c r="D24784" s="1"/>
      <c r="E24784" t="s">
        <v>18</v>
      </c>
      <c r="F24784" s="1"/>
    </row>
    <row r="24785" spans="1:6">
      <c r="A24785" s="1" t="s">
        <v>16</v>
      </c>
      <c r="B24785" s="1" t="s">
        <v>7</v>
      </c>
      <c r="C24785" s="1" t="s">
        <v>11</v>
      </c>
      <c r="D24785" s="2">
        <v>133000</v>
      </c>
      <c r="E24785" t="s">
        <v>12</v>
      </c>
      <c r="F24785" s="1"/>
    </row>
    <row r="24786" spans="1:6">
      <c r="A24786" s="1" t="s">
        <v>22</v>
      </c>
      <c r="B24786" s="1" t="s">
        <v>7</v>
      </c>
      <c r="C24786" s="1" t="s">
        <v>11</v>
      </c>
      <c r="D24786" s="2">
        <v>151950</v>
      </c>
      <c r="E24786" t="s">
        <v>112</v>
      </c>
      <c r="F24786" s="1"/>
    </row>
    <row r="24787" spans="1:6">
      <c r="A24787" s="1" t="s">
        <v>22</v>
      </c>
      <c r="B24787" s="1" t="s">
        <v>23</v>
      </c>
      <c r="C24787" s="1" t="s">
        <v>11</v>
      </c>
      <c r="D24787" s="1"/>
      <c r="E24787" t="s">
        <v>93</v>
      </c>
      <c r="F24787" s="1"/>
    </row>
    <row r="24788" spans="1:6">
      <c r="A24788" s="1" t="s">
        <v>6</v>
      </c>
      <c r="B24788" s="1" t="s">
        <v>7</v>
      </c>
      <c r="C24788" s="1" t="s">
        <v>11</v>
      </c>
      <c r="D24788" s="2">
        <v>150000</v>
      </c>
      <c r="E24788" t="s">
        <v>24</v>
      </c>
      <c r="F24788" s="1"/>
    </row>
    <row r="24789" spans="1:6">
      <c r="A24789" s="1" t="s">
        <v>16</v>
      </c>
      <c r="B24789" s="1" t="s">
        <v>7</v>
      </c>
      <c r="C24789" s="1" t="s">
        <v>155</v>
      </c>
      <c r="D24789" s="2">
        <v>89100</v>
      </c>
      <c r="E24789" t="s">
        <v>15</v>
      </c>
      <c r="F24789" s="1"/>
    </row>
    <row r="24790" spans="1:6">
      <c r="A24790" s="1" t="s">
        <v>22</v>
      </c>
      <c r="B24790" s="1" t="s">
        <v>7</v>
      </c>
      <c r="C24790" s="1" t="s">
        <v>11</v>
      </c>
      <c r="D24790" s="2">
        <v>105000</v>
      </c>
      <c r="E24790" t="s">
        <v>32</v>
      </c>
      <c r="F24790" s="1"/>
    </row>
    <row r="24791" spans="1:6">
      <c r="A24791" s="1" t="s">
        <v>22</v>
      </c>
      <c r="B24791" s="1" t="s">
        <v>7</v>
      </c>
      <c r="C24791" s="1" t="s">
        <v>11</v>
      </c>
      <c r="D24791" s="1"/>
      <c r="E24791" t="s">
        <v>20</v>
      </c>
      <c r="F24791" s="1"/>
    </row>
    <row r="24792" spans="1:6">
      <c r="A24792" s="1" t="s">
        <v>10</v>
      </c>
      <c r="B24792" s="1" t="s">
        <v>7</v>
      </c>
      <c r="C24792" s="1" t="s">
        <v>8</v>
      </c>
      <c r="D24792" s="1"/>
      <c r="E24792" t="s">
        <v>18</v>
      </c>
      <c r="F24792" s="1"/>
    </row>
    <row r="24793" spans="1:6">
      <c r="A24793" s="1" t="s">
        <v>10</v>
      </c>
      <c r="B24793" s="1" t="s">
        <v>7</v>
      </c>
      <c r="C24793" s="1" t="s">
        <v>37</v>
      </c>
      <c r="D24793" s="2">
        <v>147500</v>
      </c>
      <c r="E24793" t="s">
        <v>15</v>
      </c>
      <c r="F24793" s="1"/>
    </row>
    <row r="24794" spans="1:6">
      <c r="A24794" s="1" t="s">
        <v>10</v>
      </c>
      <c r="B24794" s="1" t="s">
        <v>23</v>
      </c>
      <c r="C24794" s="1" t="s">
        <v>11</v>
      </c>
      <c r="D24794" s="1"/>
      <c r="E24794" t="s">
        <v>20</v>
      </c>
      <c r="F24794" s="1"/>
    </row>
    <row r="24795" spans="1:6">
      <c r="A24795" s="1" t="s">
        <v>16</v>
      </c>
      <c r="B24795" s="1" t="s">
        <v>7</v>
      </c>
      <c r="C24795" s="1" t="s">
        <v>76</v>
      </c>
      <c r="D24795" s="2">
        <v>131560</v>
      </c>
      <c r="E24795" t="s">
        <v>15</v>
      </c>
      <c r="F24795" s="1"/>
    </row>
    <row r="24796" spans="1:6">
      <c r="A24796" s="1" t="s">
        <v>16</v>
      </c>
      <c r="B24796" s="1" t="s">
        <v>40</v>
      </c>
      <c r="C24796" s="1" t="s">
        <v>11</v>
      </c>
      <c r="D24796" s="1"/>
      <c r="E24796" t="s">
        <v>41</v>
      </c>
      <c r="F24796" s="1"/>
    </row>
    <row r="24797" spans="1:6">
      <c r="A24797" s="1" t="s">
        <v>16</v>
      </c>
      <c r="B24797" s="1" t="s">
        <v>23</v>
      </c>
      <c r="C24797" s="1" t="s">
        <v>11</v>
      </c>
      <c r="D24797" s="1"/>
      <c r="E24797" t="s">
        <v>32</v>
      </c>
      <c r="F24797" s="1"/>
    </row>
    <row r="24798" spans="1:6">
      <c r="A24798" s="1" t="s">
        <v>22</v>
      </c>
      <c r="B24798" s="1" t="s">
        <v>7</v>
      </c>
      <c r="C24798" s="1" t="s">
        <v>11</v>
      </c>
      <c r="D24798" s="2">
        <v>80000</v>
      </c>
      <c r="E24798" t="s">
        <v>38</v>
      </c>
      <c r="F24798" s="1"/>
    </row>
    <row r="24799" spans="1:6">
      <c r="A24799" s="1" t="s">
        <v>22</v>
      </c>
      <c r="B24799" s="1" t="s">
        <v>17</v>
      </c>
      <c r="C24799" s="1" t="s">
        <v>11</v>
      </c>
      <c r="D24799" s="1"/>
      <c r="E24799" t="s">
        <v>18</v>
      </c>
      <c r="F24799" s="1"/>
    </row>
    <row r="24800" spans="1:6">
      <c r="A24800" s="1" t="s">
        <v>19</v>
      </c>
      <c r="B24800" s="1" t="s">
        <v>7</v>
      </c>
      <c r="C24800" s="1" t="s">
        <v>121</v>
      </c>
      <c r="D24800" s="2">
        <v>147500</v>
      </c>
      <c r="E24800" t="s">
        <v>15</v>
      </c>
      <c r="F24800" s="1"/>
    </row>
    <row r="24801" spans="1:6">
      <c r="A24801" s="1" t="s">
        <v>22</v>
      </c>
      <c r="B24801" s="1" t="s">
        <v>7</v>
      </c>
      <c r="C24801" s="1" t="s">
        <v>11</v>
      </c>
      <c r="D24801" s="2">
        <v>88750</v>
      </c>
      <c r="E24801" t="s">
        <v>12</v>
      </c>
      <c r="F24801" s="1"/>
    </row>
    <row r="24802" spans="1:6">
      <c r="A24802" s="1" t="s">
        <v>22</v>
      </c>
      <c r="B24802" s="1" t="s">
        <v>7</v>
      </c>
      <c r="C24802" s="1" t="s">
        <v>11</v>
      </c>
      <c r="D24802" s="2">
        <v>157000</v>
      </c>
      <c r="E24802" t="s">
        <v>20</v>
      </c>
      <c r="F24802" s="1"/>
    </row>
    <row r="24803" spans="1:6">
      <c r="A24803" s="1" t="s">
        <v>13</v>
      </c>
      <c r="B24803" s="1" t="s">
        <v>7</v>
      </c>
      <c r="C24803" s="1" t="s">
        <v>11</v>
      </c>
      <c r="D24803" s="1"/>
      <c r="E24803" t="s">
        <v>209</v>
      </c>
      <c r="F24803" s="1"/>
    </row>
    <row r="24804" spans="1:6">
      <c r="A24804" s="1" t="s">
        <v>22</v>
      </c>
      <c r="B24804" s="1" t="s">
        <v>7</v>
      </c>
      <c r="C24804" s="1" t="s">
        <v>11</v>
      </c>
      <c r="D24804" s="2">
        <v>89315</v>
      </c>
      <c r="E24804" t="s">
        <v>12</v>
      </c>
      <c r="F24804" s="1"/>
    </row>
    <row r="24805" spans="1:6">
      <c r="A24805" s="1" t="s">
        <v>6</v>
      </c>
      <c r="B24805" s="1" t="s">
        <v>7</v>
      </c>
      <c r="C24805" s="1" t="s">
        <v>11</v>
      </c>
      <c r="D24805" s="1"/>
      <c r="E24805" t="s">
        <v>134</v>
      </c>
      <c r="F24805" s="1"/>
    </row>
    <row r="24806" spans="1:6">
      <c r="A24806" s="1" t="s">
        <v>10</v>
      </c>
      <c r="B24806" s="1" t="s">
        <v>7</v>
      </c>
      <c r="C24806" s="1" t="s">
        <v>11</v>
      </c>
      <c r="D24806" s="2">
        <v>92500</v>
      </c>
      <c r="E24806" t="s">
        <v>24</v>
      </c>
      <c r="F24806" s="1"/>
    </row>
    <row r="24807" spans="1:6">
      <c r="A24807" s="1" t="s">
        <v>10</v>
      </c>
      <c r="B24807" s="1" t="s">
        <v>7</v>
      </c>
      <c r="C24807" s="1" t="s">
        <v>37</v>
      </c>
      <c r="D24807" s="2">
        <v>79200</v>
      </c>
      <c r="E24807" t="s">
        <v>15</v>
      </c>
      <c r="F24807" s="1"/>
    </row>
    <row r="24808" spans="1:6">
      <c r="A24808" s="1" t="s">
        <v>10</v>
      </c>
      <c r="B24808" s="1" t="s">
        <v>17</v>
      </c>
      <c r="C24808" s="1" t="s">
        <v>8</v>
      </c>
      <c r="D24808" s="2">
        <v>173500</v>
      </c>
      <c r="E24808" t="s">
        <v>53</v>
      </c>
      <c r="F24808" s="1"/>
    </row>
    <row r="24809" spans="1:6">
      <c r="A24809" s="1" t="s">
        <v>16</v>
      </c>
      <c r="B24809" s="1" t="s">
        <v>7</v>
      </c>
      <c r="C24809" s="1" t="s">
        <v>11</v>
      </c>
      <c r="D24809" s="2">
        <v>75000</v>
      </c>
      <c r="E24809" t="s">
        <v>49</v>
      </c>
      <c r="F24809" s="1"/>
    </row>
    <row r="24810" spans="1:6">
      <c r="A24810" s="1" t="s">
        <v>16</v>
      </c>
      <c r="B24810" s="1" t="s">
        <v>40</v>
      </c>
      <c r="C24810" s="1" t="s">
        <v>8</v>
      </c>
      <c r="D24810" s="1"/>
      <c r="E24810" t="s">
        <v>41</v>
      </c>
      <c r="F24810" s="1"/>
    </row>
    <row r="24811" spans="1:6">
      <c r="A24811" s="1" t="s">
        <v>22</v>
      </c>
      <c r="B24811" s="1" t="s">
        <v>7</v>
      </c>
      <c r="C24811" s="1" t="s">
        <v>11</v>
      </c>
      <c r="D24811" s="2">
        <v>95000</v>
      </c>
      <c r="E24811" t="s">
        <v>12</v>
      </c>
      <c r="F24811" s="1"/>
    </row>
    <row r="24812" spans="1:6">
      <c r="A24812" s="1" t="s">
        <v>13</v>
      </c>
      <c r="B24812" s="1" t="s">
        <v>7</v>
      </c>
      <c r="C24812" s="1" t="s">
        <v>11</v>
      </c>
      <c r="D24812" s="1"/>
      <c r="E24812" t="s">
        <v>18</v>
      </c>
      <c r="F24812" s="1"/>
    </row>
    <row r="24813" spans="1:6">
      <c r="A24813" s="1" t="s">
        <v>16</v>
      </c>
      <c r="B24813" s="1" t="s">
        <v>7</v>
      </c>
      <c r="C24813" s="1" t="s">
        <v>11</v>
      </c>
      <c r="D24813" s="2">
        <v>99500</v>
      </c>
      <c r="E24813" t="s">
        <v>12</v>
      </c>
      <c r="F24813" s="1"/>
    </row>
    <row r="24814" spans="1:6">
      <c r="A24814" s="1" t="s">
        <v>10</v>
      </c>
      <c r="B24814" s="1" t="s">
        <v>7</v>
      </c>
      <c r="C24814" s="1" t="s">
        <v>96</v>
      </c>
      <c r="D24814" s="2">
        <v>147500</v>
      </c>
      <c r="E24814" t="s">
        <v>15</v>
      </c>
      <c r="F24814" s="1"/>
    </row>
    <row r="24815" spans="1:6">
      <c r="A24815" s="1" t="s">
        <v>14</v>
      </c>
      <c r="B24815" s="1" t="s">
        <v>7</v>
      </c>
      <c r="C24815" s="1" t="s">
        <v>47</v>
      </c>
      <c r="D24815" s="2">
        <v>225000</v>
      </c>
      <c r="E24815" t="s">
        <v>15</v>
      </c>
      <c r="F24815" s="1"/>
    </row>
    <row r="24816" spans="1:6">
      <c r="A24816" s="1" t="s">
        <v>22</v>
      </c>
      <c r="B24816" s="1" t="s">
        <v>23</v>
      </c>
      <c r="C24816" s="1" t="s">
        <v>11</v>
      </c>
      <c r="D24816" s="1"/>
      <c r="E24816" t="s">
        <v>32</v>
      </c>
      <c r="F24816" s="1"/>
    </row>
    <row r="24817" spans="1:6">
      <c r="A24817" s="1" t="s">
        <v>16</v>
      </c>
      <c r="B24817" s="1" t="s">
        <v>7</v>
      </c>
      <c r="C24817" s="1" t="s">
        <v>11</v>
      </c>
      <c r="D24817" s="1"/>
      <c r="E24817" t="s">
        <v>18</v>
      </c>
      <c r="F24817" s="1"/>
    </row>
    <row r="24818" spans="1:6">
      <c r="A24818" s="1" t="s">
        <v>22</v>
      </c>
      <c r="B24818" s="1" t="s">
        <v>7</v>
      </c>
      <c r="C24818" s="1" t="s">
        <v>11</v>
      </c>
      <c r="D24818" s="2">
        <v>95000</v>
      </c>
      <c r="E24818" t="s">
        <v>20</v>
      </c>
      <c r="F24818" s="1"/>
    </row>
    <row r="24819" spans="1:6">
      <c r="A24819" s="1" t="s">
        <v>22</v>
      </c>
      <c r="B24819" s="1" t="s">
        <v>7</v>
      </c>
      <c r="C24819" s="1" t="s">
        <v>11</v>
      </c>
      <c r="D24819" s="1"/>
      <c r="E24819" t="s">
        <v>9</v>
      </c>
      <c r="F24819" s="1"/>
    </row>
    <row r="24820" spans="1:6">
      <c r="A24820" s="1" t="s">
        <v>16</v>
      </c>
      <c r="B24820" s="1" t="s">
        <v>23</v>
      </c>
      <c r="C24820" s="1" t="s">
        <v>11</v>
      </c>
      <c r="D24820" s="1"/>
      <c r="E24820" t="s">
        <v>42</v>
      </c>
      <c r="F24820" s="1"/>
    </row>
    <row r="24821" spans="1:6">
      <c r="A24821" s="1" t="s">
        <v>16</v>
      </c>
      <c r="B24821" s="1" t="s">
        <v>7</v>
      </c>
      <c r="C24821" s="1" t="s">
        <v>11</v>
      </c>
      <c r="D24821" s="2">
        <v>233000</v>
      </c>
      <c r="E24821" t="s">
        <v>20</v>
      </c>
      <c r="F24821" s="1"/>
    </row>
    <row r="24822" spans="1:6">
      <c r="A24822" s="1" t="s">
        <v>6</v>
      </c>
      <c r="B24822" s="1" t="s">
        <v>7</v>
      </c>
      <c r="C24822" s="1" t="s">
        <v>11</v>
      </c>
      <c r="D24822" s="2">
        <v>190000</v>
      </c>
      <c r="E24822" t="s">
        <v>63</v>
      </c>
      <c r="F24822" s="1"/>
    </row>
    <row r="24823" spans="1:6">
      <c r="A24823" s="1" t="s">
        <v>22</v>
      </c>
      <c r="B24823" s="1" t="s">
        <v>7</v>
      </c>
      <c r="C24823" s="1" t="s">
        <v>8</v>
      </c>
      <c r="D24823" s="2">
        <v>90000</v>
      </c>
      <c r="E24823" t="s">
        <v>15</v>
      </c>
      <c r="F24823" s="1"/>
    </row>
    <row r="24824" spans="1:6">
      <c r="A24824" s="1" t="s">
        <v>16</v>
      </c>
      <c r="B24824" s="1" t="s">
        <v>7</v>
      </c>
      <c r="C24824" s="1" t="s">
        <v>11</v>
      </c>
      <c r="D24824" s="2">
        <v>65000</v>
      </c>
      <c r="E24824" t="s">
        <v>9</v>
      </c>
      <c r="F24824" s="1"/>
    </row>
    <row r="24825" spans="1:6">
      <c r="A24825" s="1" t="s">
        <v>14</v>
      </c>
      <c r="B24825" s="1" t="s">
        <v>7</v>
      </c>
      <c r="C24825" s="1" t="s">
        <v>135</v>
      </c>
      <c r="D24825" s="2">
        <v>128682</v>
      </c>
      <c r="E24825" t="s">
        <v>15</v>
      </c>
      <c r="F24825" s="1"/>
    </row>
    <row r="24826" spans="1:6">
      <c r="A24826" s="1" t="s">
        <v>19</v>
      </c>
      <c r="B24826" s="1" t="s">
        <v>7</v>
      </c>
      <c r="C24826" s="1" t="s">
        <v>11</v>
      </c>
      <c r="D24826" s="2">
        <v>135000</v>
      </c>
      <c r="E24826" t="s">
        <v>20</v>
      </c>
      <c r="F24826" s="1"/>
    </row>
    <row r="24827" spans="1:6">
      <c r="A24827" s="1" t="s">
        <v>22</v>
      </c>
      <c r="B24827" s="1" t="s">
        <v>7</v>
      </c>
      <c r="C24827" s="1" t="s">
        <v>11</v>
      </c>
      <c r="D24827" s="2">
        <v>157500</v>
      </c>
      <c r="E24827" t="s">
        <v>12</v>
      </c>
      <c r="F24827" s="1"/>
    </row>
    <row r="24828" spans="1:6">
      <c r="A24828" s="1" t="s">
        <v>16</v>
      </c>
      <c r="B24828" s="1" t="s">
        <v>23</v>
      </c>
      <c r="C24828" s="1" t="s">
        <v>11</v>
      </c>
      <c r="D24828" s="1"/>
      <c r="E24828" t="s">
        <v>12</v>
      </c>
      <c r="F24828" s="1"/>
    </row>
    <row r="24829" spans="1:6">
      <c r="A24829" s="1" t="s">
        <v>10</v>
      </c>
      <c r="B24829" s="1" t="s">
        <v>7</v>
      </c>
      <c r="C24829" s="1" t="s">
        <v>8</v>
      </c>
      <c r="D24829" s="2">
        <v>90000</v>
      </c>
      <c r="E24829" t="s">
        <v>32</v>
      </c>
      <c r="F24829" s="1"/>
    </row>
    <row r="24830" spans="1:6">
      <c r="A24830" s="1" t="s">
        <v>22</v>
      </c>
      <c r="B24830" s="1" t="s">
        <v>7</v>
      </c>
      <c r="C24830" s="1" t="s">
        <v>11</v>
      </c>
      <c r="D24830" s="1"/>
      <c r="E24830" t="s">
        <v>478</v>
      </c>
      <c r="F24830" s="1"/>
    </row>
    <row r="24831" spans="1:6">
      <c r="A24831" s="1" t="s">
        <v>22</v>
      </c>
      <c r="B24831" s="1" t="s">
        <v>17</v>
      </c>
      <c r="C24831" s="1" t="s">
        <v>11</v>
      </c>
      <c r="D24831" s="1"/>
      <c r="E24831" t="s">
        <v>18</v>
      </c>
      <c r="F24831" s="1"/>
    </row>
    <row r="24832" spans="1:6">
      <c r="A24832" s="1" t="s">
        <v>16</v>
      </c>
      <c r="B24832" s="1" t="s">
        <v>7</v>
      </c>
      <c r="C24832" s="1" t="s">
        <v>11</v>
      </c>
      <c r="D24832" s="2">
        <v>175000</v>
      </c>
      <c r="E24832" t="s">
        <v>20</v>
      </c>
      <c r="F24832" s="1"/>
    </row>
    <row r="24833" spans="1:6">
      <c r="A24833" s="1" t="s">
        <v>10</v>
      </c>
      <c r="B24833" s="1" t="s">
        <v>7</v>
      </c>
      <c r="C24833" s="1" t="s">
        <v>135</v>
      </c>
      <c r="D24833" s="2">
        <v>147500</v>
      </c>
      <c r="E24833" t="s">
        <v>15</v>
      </c>
      <c r="F24833" s="1"/>
    </row>
    <row r="24834" spans="1:6">
      <c r="A24834" s="1" t="s">
        <v>10</v>
      </c>
      <c r="B24834" s="1" t="s">
        <v>7</v>
      </c>
      <c r="C24834" s="1" t="s">
        <v>37</v>
      </c>
      <c r="D24834" s="2">
        <v>147500</v>
      </c>
      <c r="E24834" t="s">
        <v>15</v>
      </c>
      <c r="F24834" s="1"/>
    </row>
    <row r="24835" spans="1:6">
      <c r="A24835" s="1" t="s">
        <v>16</v>
      </c>
      <c r="B24835" s="1" t="s">
        <v>7</v>
      </c>
      <c r="C24835" s="1" t="s">
        <v>11</v>
      </c>
      <c r="D24835" s="2">
        <v>90000</v>
      </c>
      <c r="E24835" t="s">
        <v>9</v>
      </c>
      <c r="F24835" s="1"/>
    </row>
    <row r="24836" spans="1:6">
      <c r="A24836" s="1" t="s">
        <v>16</v>
      </c>
      <c r="B24836" s="1" t="s">
        <v>7</v>
      </c>
      <c r="C24836" s="1" t="s">
        <v>11</v>
      </c>
      <c r="D24836" s="2">
        <v>112500</v>
      </c>
      <c r="E24836" t="s">
        <v>20</v>
      </c>
      <c r="F24836" s="1"/>
    </row>
    <row r="24837" spans="1:6">
      <c r="A24837" s="1" t="s">
        <v>22</v>
      </c>
      <c r="B24837" s="1" t="s">
        <v>7</v>
      </c>
      <c r="C24837" s="1" t="s">
        <v>11</v>
      </c>
      <c r="D24837" s="1"/>
      <c r="E24837" t="s">
        <v>20</v>
      </c>
      <c r="F24837" s="1"/>
    </row>
    <row r="24838" spans="1:6">
      <c r="A24838" s="1" t="s">
        <v>45</v>
      </c>
      <c r="B24838" s="1" t="s">
        <v>7</v>
      </c>
      <c r="C24838" s="1" t="s">
        <v>8</v>
      </c>
      <c r="D24838" s="2">
        <v>65000</v>
      </c>
      <c r="E24838" t="s">
        <v>20</v>
      </c>
      <c r="F24838" s="1"/>
    </row>
    <row r="24839" spans="1:6">
      <c r="A24839" s="1" t="s">
        <v>22</v>
      </c>
      <c r="B24839" s="1" t="s">
        <v>23</v>
      </c>
      <c r="C24839" s="1" t="s">
        <v>11</v>
      </c>
      <c r="D24839" s="1"/>
      <c r="E24839" t="s">
        <v>9</v>
      </c>
      <c r="F24839" s="1"/>
    </row>
    <row r="24840" spans="1:6">
      <c r="A24840" s="1" t="s">
        <v>22</v>
      </c>
      <c r="B24840" s="1" t="s">
        <v>7</v>
      </c>
      <c r="C24840" s="1" t="s">
        <v>11</v>
      </c>
      <c r="D24840" s="1"/>
      <c r="E24840" t="s">
        <v>191</v>
      </c>
      <c r="F24840" s="1"/>
    </row>
    <row r="24841" spans="1:6">
      <c r="A24841" s="1" t="s">
        <v>16</v>
      </c>
      <c r="B24841" s="1" t="s">
        <v>7</v>
      </c>
      <c r="C24841" s="1" t="s">
        <v>8</v>
      </c>
      <c r="D24841" s="2">
        <v>125000</v>
      </c>
      <c r="E24841" t="s">
        <v>32</v>
      </c>
      <c r="F24841" s="1"/>
    </row>
    <row r="24842" spans="1:6">
      <c r="A24842" s="1" t="s">
        <v>22</v>
      </c>
      <c r="B24842" s="1" t="s">
        <v>84</v>
      </c>
      <c r="C24842" s="1" t="s">
        <v>11</v>
      </c>
      <c r="D24842" s="2">
        <v>70000</v>
      </c>
      <c r="E24842" t="s">
        <v>12</v>
      </c>
      <c r="F24842" s="1"/>
    </row>
    <row r="24843" spans="1:6">
      <c r="A24843" s="1" t="s">
        <v>6</v>
      </c>
      <c r="B24843" s="1" t="s">
        <v>40</v>
      </c>
      <c r="C24843" s="1" t="s">
        <v>8</v>
      </c>
      <c r="D24843" s="1"/>
      <c r="E24843" t="s">
        <v>41</v>
      </c>
      <c r="F24843" s="1"/>
    </row>
    <row r="24844" spans="1:6">
      <c r="A24844" s="1" t="s">
        <v>22</v>
      </c>
      <c r="B24844" s="1" t="s">
        <v>7</v>
      </c>
      <c r="C24844" s="1" t="s">
        <v>11</v>
      </c>
      <c r="D24844" s="1"/>
      <c r="E24844" t="s">
        <v>9</v>
      </c>
      <c r="F24844" s="1"/>
    </row>
    <row r="24845" spans="1:6">
      <c r="A24845" s="1" t="s">
        <v>22</v>
      </c>
      <c r="B24845" s="1" t="s">
        <v>7</v>
      </c>
      <c r="C24845" s="1" t="s">
        <v>11</v>
      </c>
      <c r="D24845" s="2">
        <v>69002</v>
      </c>
      <c r="E24845" t="s">
        <v>314</v>
      </c>
      <c r="F24845" s="1"/>
    </row>
    <row r="24846" spans="1:6">
      <c r="A24846" s="1" t="s">
        <v>6</v>
      </c>
      <c r="B24846" s="1" t="s">
        <v>7</v>
      </c>
      <c r="C24846" s="1" t="s">
        <v>11</v>
      </c>
      <c r="D24846" s="2">
        <v>115000</v>
      </c>
      <c r="E24846" t="s">
        <v>24</v>
      </c>
      <c r="F24846" s="1"/>
    </row>
    <row r="24847" spans="1:6">
      <c r="A24847" s="1" t="s">
        <v>10</v>
      </c>
      <c r="B24847" s="1" t="s">
        <v>7</v>
      </c>
      <c r="C24847" s="1" t="s">
        <v>11</v>
      </c>
      <c r="D24847" s="2">
        <v>105000</v>
      </c>
      <c r="E24847" t="s">
        <v>20</v>
      </c>
      <c r="F24847" s="1"/>
    </row>
    <row r="24848" spans="1:6">
      <c r="A24848" s="1" t="s">
        <v>16</v>
      </c>
      <c r="B24848" s="1" t="s">
        <v>7</v>
      </c>
      <c r="C24848" s="1" t="s">
        <v>11</v>
      </c>
      <c r="D24848" s="2">
        <v>112015</v>
      </c>
      <c r="E24848" t="s">
        <v>9</v>
      </c>
      <c r="F24848" s="1"/>
    </row>
    <row r="24849" spans="1:6">
      <c r="A24849" s="1" t="s">
        <v>22</v>
      </c>
      <c r="B24849" s="1" t="s">
        <v>7</v>
      </c>
      <c r="C24849" s="1" t="s">
        <v>48</v>
      </c>
      <c r="D24849" s="2">
        <v>111175</v>
      </c>
      <c r="E24849" t="s">
        <v>15</v>
      </c>
      <c r="F24849" s="1"/>
    </row>
    <row r="24850" spans="1:6">
      <c r="A24850" s="1" t="s">
        <v>16</v>
      </c>
      <c r="B24850" s="1" t="s">
        <v>7</v>
      </c>
      <c r="C24850" s="1" t="s">
        <v>8</v>
      </c>
      <c r="D24850" s="2">
        <v>157500</v>
      </c>
      <c r="E24850" t="s">
        <v>15</v>
      </c>
      <c r="F24850" s="1"/>
    </row>
    <row r="24851" spans="1:6">
      <c r="A24851" s="1" t="s">
        <v>10</v>
      </c>
      <c r="B24851" s="1" t="s">
        <v>23</v>
      </c>
      <c r="C24851" s="1" t="s">
        <v>11</v>
      </c>
      <c r="D24851" s="1"/>
      <c r="E24851" t="s">
        <v>20</v>
      </c>
      <c r="F24851" s="1"/>
    </row>
    <row r="24852" spans="1:6">
      <c r="A24852" s="1" t="s">
        <v>16</v>
      </c>
      <c r="B24852" s="1" t="s">
        <v>7</v>
      </c>
      <c r="C24852" s="1" t="s">
        <v>11</v>
      </c>
      <c r="D24852" s="2">
        <v>217500</v>
      </c>
      <c r="E24852" t="s">
        <v>87</v>
      </c>
      <c r="F24852" s="1"/>
    </row>
    <row r="24853" spans="1:6">
      <c r="A24853" s="1" t="s">
        <v>6</v>
      </c>
      <c r="B24853" s="1" t="s">
        <v>7</v>
      </c>
      <c r="C24853" s="1" t="s">
        <v>11</v>
      </c>
      <c r="D24853" s="2">
        <v>210000</v>
      </c>
      <c r="E24853" t="s">
        <v>12</v>
      </c>
      <c r="F24853" s="1"/>
    </row>
    <row r="24854" spans="1:6">
      <c r="A24854" s="1" t="s">
        <v>22</v>
      </c>
      <c r="B24854" s="1" t="s">
        <v>23</v>
      </c>
      <c r="C24854" s="1" t="s">
        <v>11</v>
      </c>
      <c r="D24854" s="1"/>
      <c r="E24854" t="s">
        <v>20</v>
      </c>
      <c r="F24854" s="1"/>
    </row>
    <row r="24855" spans="1:6">
      <c r="A24855" s="1" t="s">
        <v>10</v>
      </c>
      <c r="B24855" s="1" t="s">
        <v>7</v>
      </c>
      <c r="C24855" s="1" t="s">
        <v>8</v>
      </c>
      <c r="D24855" s="2">
        <v>91000</v>
      </c>
      <c r="E24855" t="s">
        <v>148</v>
      </c>
      <c r="F24855" s="1"/>
    </row>
    <row r="24856" spans="1:6">
      <c r="A24856" s="1" t="s">
        <v>19</v>
      </c>
      <c r="B24856" s="1" t="s">
        <v>7</v>
      </c>
      <c r="C24856" s="1" t="s">
        <v>11</v>
      </c>
      <c r="D24856" s="2">
        <v>147500</v>
      </c>
      <c r="E24856" t="s">
        <v>15</v>
      </c>
      <c r="F24856" s="1"/>
    </row>
    <row r="24857" spans="1:6">
      <c r="A24857" s="1" t="s">
        <v>13</v>
      </c>
      <c r="B24857" s="1" t="s">
        <v>7</v>
      </c>
      <c r="C24857" s="1" t="s">
        <v>11</v>
      </c>
      <c r="D24857" s="2">
        <v>90000</v>
      </c>
      <c r="E24857" t="s">
        <v>24</v>
      </c>
      <c r="F24857" s="1"/>
    </row>
    <row r="24858" spans="1:6">
      <c r="A24858" s="1" t="s">
        <v>14</v>
      </c>
      <c r="B24858" s="1" t="s">
        <v>7</v>
      </c>
      <c r="C24858" s="1" t="s">
        <v>119</v>
      </c>
      <c r="D24858" s="2">
        <v>101029</v>
      </c>
      <c r="E24858" t="s">
        <v>15</v>
      </c>
      <c r="F24858" s="1"/>
    </row>
    <row r="24859" spans="1:6">
      <c r="A24859" s="1" t="s">
        <v>22</v>
      </c>
      <c r="B24859" s="1" t="s">
        <v>7</v>
      </c>
      <c r="C24859" s="1" t="s">
        <v>11</v>
      </c>
      <c r="D24859" s="2">
        <v>82000</v>
      </c>
      <c r="E24859" t="s">
        <v>38</v>
      </c>
      <c r="F24859" s="1"/>
    </row>
    <row r="24860" spans="1:6">
      <c r="A24860" s="1" t="s">
        <v>33</v>
      </c>
      <c r="B24860" s="1" t="s">
        <v>7</v>
      </c>
      <c r="C24860" s="1" t="s">
        <v>56</v>
      </c>
      <c r="D24860" s="2">
        <v>72900</v>
      </c>
      <c r="E24860" t="s">
        <v>15</v>
      </c>
      <c r="F24860" s="1"/>
    </row>
    <row r="24861" spans="1:6">
      <c r="A24861" s="1" t="s">
        <v>22</v>
      </c>
      <c r="B24861" s="1" t="s">
        <v>7</v>
      </c>
      <c r="C24861" s="1" t="s">
        <v>11</v>
      </c>
      <c r="D24861" s="2">
        <v>115000</v>
      </c>
      <c r="E24861" t="s">
        <v>24</v>
      </c>
      <c r="F24861" s="1"/>
    </row>
    <row r="24862" spans="1:6">
      <c r="A24862" s="1" t="s">
        <v>33</v>
      </c>
      <c r="B24862" s="1" t="s">
        <v>7</v>
      </c>
      <c r="C24862" s="1" t="s">
        <v>115</v>
      </c>
      <c r="D24862" s="2">
        <v>54000</v>
      </c>
      <c r="E24862" t="s">
        <v>148</v>
      </c>
      <c r="F24862" s="1"/>
    </row>
    <row r="24863" spans="1:6">
      <c r="A24863" s="1" t="s">
        <v>10</v>
      </c>
      <c r="B24863" s="1" t="s">
        <v>7</v>
      </c>
      <c r="C24863" s="1" t="s">
        <v>11</v>
      </c>
      <c r="D24863" s="2">
        <v>125000</v>
      </c>
      <c r="E24863" t="s">
        <v>24</v>
      </c>
      <c r="F24863" s="1"/>
    </row>
    <row r="24864" spans="1:6">
      <c r="A24864" s="1" t="s">
        <v>6</v>
      </c>
      <c r="B24864" s="1" t="s">
        <v>7</v>
      </c>
      <c r="C24864" s="1" t="s">
        <v>37</v>
      </c>
      <c r="D24864" s="2">
        <v>90000</v>
      </c>
      <c r="E24864" t="s">
        <v>24</v>
      </c>
      <c r="F24864" s="1"/>
    </row>
    <row r="24865" spans="1:6">
      <c r="A24865" s="1" t="s">
        <v>16</v>
      </c>
      <c r="B24865" s="1" t="s">
        <v>7</v>
      </c>
      <c r="C24865" s="1" t="s">
        <v>11</v>
      </c>
      <c r="D24865" s="1"/>
      <c r="E24865" t="s">
        <v>636</v>
      </c>
      <c r="F24865" s="1"/>
    </row>
    <row r="24866" spans="1:6">
      <c r="A24866" s="1" t="s">
        <v>22</v>
      </c>
      <c r="B24866" s="1" t="s">
        <v>23</v>
      </c>
      <c r="C24866" s="1" t="s">
        <v>11</v>
      </c>
      <c r="D24866" s="1"/>
      <c r="E24866" t="s">
        <v>20</v>
      </c>
      <c r="F24866" s="1"/>
    </row>
    <row r="24867" spans="1:6">
      <c r="A24867" s="1" t="s">
        <v>22</v>
      </c>
      <c r="B24867" s="1" t="s">
        <v>7</v>
      </c>
      <c r="C24867" s="1" t="s">
        <v>11</v>
      </c>
      <c r="D24867" s="2">
        <v>99915</v>
      </c>
      <c r="E24867" t="s">
        <v>12</v>
      </c>
      <c r="F24867" s="1"/>
    </row>
    <row r="24868" spans="1:6">
      <c r="A24868" s="1" t="s">
        <v>6</v>
      </c>
      <c r="B24868" s="1" t="s">
        <v>23</v>
      </c>
      <c r="C24868" s="1" t="s">
        <v>11</v>
      </c>
      <c r="D24868" s="1"/>
      <c r="E24868" t="s">
        <v>32</v>
      </c>
      <c r="F24868" s="1"/>
    </row>
    <row r="24869" spans="1:6">
      <c r="A24869" s="1" t="s">
        <v>16</v>
      </c>
      <c r="B24869" s="1" t="s">
        <v>7</v>
      </c>
      <c r="C24869" s="1" t="s">
        <v>8</v>
      </c>
      <c r="D24869" s="2">
        <v>100400</v>
      </c>
      <c r="E24869" t="s">
        <v>63</v>
      </c>
      <c r="F24869" s="1"/>
    </row>
    <row r="24870" spans="1:6">
      <c r="A24870" s="1" t="s">
        <v>45</v>
      </c>
      <c r="B24870" s="1" t="s">
        <v>7</v>
      </c>
      <c r="C24870" s="1" t="s">
        <v>11</v>
      </c>
      <c r="D24870" s="2">
        <v>50000</v>
      </c>
      <c r="E24870" t="s">
        <v>9</v>
      </c>
      <c r="F24870" s="1"/>
    </row>
    <row r="24871" spans="1:6">
      <c r="A24871" s="1" t="s">
        <v>10</v>
      </c>
      <c r="B24871" s="1" t="s">
        <v>7</v>
      </c>
      <c r="C24871" s="1" t="s">
        <v>11</v>
      </c>
      <c r="D24871" s="2">
        <v>115000</v>
      </c>
      <c r="E24871" t="s">
        <v>24</v>
      </c>
      <c r="F24871" s="1"/>
    </row>
    <row r="24872" spans="1:6">
      <c r="A24872" s="1" t="s">
        <v>14</v>
      </c>
      <c r="B24872" s="1" t="s">
        <v>7</v>
      </c>
      <c r="C24872" s="1" t="s">
        <v>74</v>
      </c>
      <c r="D24872" s="2">
        <v>141000</v>
      </c>
      <c r="E24872" t="s">
        <v>15</v>
      </c>
      <c r="F24872" s="1"/>
    </row>
    <row r="24873" spans="1:6">
      <c r="A24873" s="1" t="s">
        <v>10</v>
      </c>
      <c r="B24873" s="1" t="s">
        <v>23</v>
      </c>
      <c r="C24873" s="1" t="s">
        <v>11</v>
      </c>
      <c r="D24873" s="1"/>
      <c r="E24873" t="s">
        <v>32</v>
      </c>
      <c r="F24873" s="1"/>
    </row>
    <row r="24874" spans="1:6">
      <c r="A24874" s="1" t="s">
        <v>22</v>
      </c>
      <c r="B24874" s="1" t="s">
        <v>7</v>
      </c>
      <c r="C24874" s="1" t="s">
        <v>128</v>
      </c>
      <c r="D24874" s="2">
        <v>57500</v>
      </c>
      <c r="E24874" t="s">
        <v>15</v>
      </c>
      <c r="F24874" s="1"/>
    </row>
    <row r="24875" spans="1:6">
      <c r="A24875" s="1" t="s">
        <v>22</v>
      </c>
      <c r="B24875" s="1" t="s">
        <v>7</v>
      </c>
      <c r="C24875" s="1" t="s">
        <v>11</v>
      </c>
      <c r="D24875" s="1"/>
      <c r="E24875" t="s">
        <v>12</v>
      </c>
      <c r="F24875" s="1"/>
    </row>
    <row r="24876" spans="1:6">
      <c r="A24876" s="1" t="s">
        <v>22</v>
      </c>
      <c r="B24876" s="1" t="s">
        <v>7</v>
      </c>
      <c r="C24876" s="1" t="s">
        <v>11</v>
      </c>
      <c r="D24876" s="1"/>
      <c r="E24876" t="s">
        <v>292</v>
      </c>
      <c r="F24876" s="1"/>
    </row>
    <row r="24877" spans="1:6">
      <c r="A24877" s="1" t="s">
        <v>45</v>
      </c>
      <c r="B24877" s="1" t="s">
        <v>7</v>
      </c>
      <c r="C24877" s="1" t="s">
        <v>11</v>
      </c>
      <c r="D24877" s="2">
        <v>140000</v>
      </c>
      <c r="E24877" t="s">
        <v>42</v>
      </c>
      <c r="F24877" s="1"/>
    </row>
    <row r="24878" spans="1:6">
      <c r="A24878" s="1" t="s">
        <v>45</v>
      </c>
      <c r="B24878" s="1" t="s">
        <v>7</v>
      </c>
      <c r="C24878" s="1" t="s">
        <v>11</v>
      </c>
      <c r="D24878" s="2">
        <v>160000</v>
      </c>
      <c r="E24878" t="s">
        <v>20</v>
      </c>
      <c r="F24878" s="1"/>
    </row>
    <row r="24879" spans="1:6">
      <c r="A24879" s="1" t="s">
        <v>22</v>
      </c>
      <c r="B24879" s="1" t="s">
        <v>7</v>
      </c>
      <c r="C24879" s="1" t="s">
        <v>11</v>
      </c>
      <c r="D24879" s="2">
        <v>120000</v>
      </c>
      <c r="E24879" t="s">
        <v>432</v>
      </c>
      <c r="F24879" s="1"/>
    </row>
    <row r="24880" spans="1:6">
      <c r="A24880" s="1" t="s">
        <v>22</v>
      </c>
      <c r="B24880" s="1" t="s">
        <v>17</v>
      </c>
      <c r="C24880" s="1" t="s">
        <v>11</v>
      </c>
      <c r="D24880" s="1"/>
      <c r="E24880" t="s">
        <v>18</v>
      </c>
      <c r="F24880" s="1"/>
    </row>
    <row r="24881" spans="1:6">
      <c r="A24881" s="1" t="s">
        <v>16</v>
      </c>
      <c r="B24881" s="1" t="s">
        <v>7</v>
      </c>
      <c r="C24881" s="1" t="s">
        <v>11</v>
      </c>
      <c r="D24881" s="2">
        <v>93100</v>
      </c>
      <c r="E24881" t="s">
        <v>12</v>
      </c>
      <c r="F24881" s="1"/>
    </row>
    <row r="24882" spans="1:6">
      <c r="A24882" s="1" t="s">
        <v>22</v>
      </c>
      <c r="B24882" s="1" t="s">
        <v>7</v>
      </c>
      <c r="C24882" s="1" t="s">
        <v>11</v>
      </c>
      <c r="D24882" s="1"/>
      <c r="E24882" t="s">
        <v>12</v>
      </c>
      <c r="F24882" s="1"/>
    </row>
    <row r="24883" spans="1:6">
      <c r="A24883" s="1" t="s">
        <v>19</v>
      </c>
      <c r="B24883" s="1" t="s">
        <v>7</v>
      </c>
      <c r="C24883" s="1" t="s">
        <v>11</v>
      </c>
      <c r="D24883" s="2">
        <v>90000</v>
      </c>
      <c r="E24883" t="s">
        <v>24</v>
      </c>
      <c r="F24883" s="1"/>
    </row>
    <row r="24884" spans="1:6">
      <c r="A24884" s="1" t="s">
        <v>22</v>
      </c>
      <c r="B24884" s="1" t="s">
        <v>7</v>
      </c>
      <c r="C24884" s="1" t="s">
        <v>11</v>
      </c>
      <c r="D24884" s="2">
        <v>105000</v>
      </c>
      <c r="E24884" t="s">
        <v>15</v>
      </c>
      <c r="F24884" s="1"/>
    </row>
    <row r="24885" spans="1:6">
      <c r="A24885" s="1" t="s">
        <v>10</v>
      </c>
      <c r="B24885" s="1" t="s">
        <v>23</v>
      </c>
      <c r="C24885" s="1" t="s">
        <v>11</v>
      </c>
      <c r="D24885" s="1"/>
      <c r="E24885" t="s">
        <v>20</v>
      </c>
      <c r="F24885" s="1"/>
    </row>
    <row r="24886" spans="1:6">
      <c r="A24886" s="1" t="s">
        <v>22</v>
      </c>
      <c r="B24886" s="1" t="s">
        <v>7</v>
      </c>
      <c r="C24886" s="1" t="s">
        <v>11</v>
      </c>
      <c r="D24886" s="2">
        <v>125000</v>
      </c>
      <c r="E24886" t="s">
        <v>24</v>
      </c>
      <c r="F24886" s="1"/>
    </row>
    <row r="24887" spans="1:6">
      <c r="A24887" s="1" t="s">
        <v>16</v>
      </c>
      <c r="B24887" s="1" t="s">
        <v>7</v>
      </c>
      <c r="C24887" s="1" t="s">
        <v>11</v>
      </c>
      <c r="D24887" s="2">
        <v>217500</v>
      </c>
      <c r="E24887" t="s">
        <v>12</v>
      </c>
      <c r="F24887" s="1"/>
    </row>
    <row r="24888" spans="1:6">
      <c r="A24888" s="1" t="s">
        <v>22</v>
      </c>
      <c r="B24888" s="1" t="s">
        <v>7</v>
      </c>
      <c r="C24888" s="1" t="s">
        <v>11</v>
      </c>
      <c r="D24888" s="2">
        <v>98500</v>
      </c>
      <c r="E24888" t="s">
        <v>15</v>
      </c>
      <c r="F24888" s="1"/>
    </row>
    <row r="24889" spans="1:6">
      <c r="A24889" s="1" t="s">
        <v>22</v>
      </c>
      <c r="B24889" s="1" t="s">
        <v>23</v>
      </c>
      <c r="C24889" s="1" t="s">
        <v>8</v>
      </c>
      <c r="D24889" s="1"/>
      <c r="E24889" t="s">
        <v>20</v>
      </c>
      <c r="F24889" s="1"/>
    </row>
    <row r="24890" spans="1:6">
      <c r="A24890" s="1" t="s">
        <v>16</v>
      </c>
      <c r="B24890" s="1" t="s">
        <v>7</v>
      </c>
      <c r="C24890" s="1" t="s">
        <v>11</v>
      </c>
      <c r="D24890" s="2">
        <v>167375</v>
      </c>
      <c r="E24890" t="s">
        <v>24</v>
      </c>
      <c r="F24890" s="1"/>
    </row>
    <row r="24891" spans="1:6">
      <c r="A24891" s="1" t="s">
        <v>22</v>
      </c>
      <c r="B24891" s="1" t="s">
        <v>7</v>
      </c>
      <c r="C24891" s="1" t="s">
        <v>11</v>
      </c>
      <c r="D24891" s="2">
        <v>115000</v>
      </c>
      <c r="E24891" t="s">
        <v>24</v>
      </c>
      <c r="F24891" s="1"/>
    </row>
    <row r="24892" spans="1:6">
      <c r="A24892" s="1" t="s">
        <v>10</v>
      </c>
      <c r="B24892" s="1" t="s">
        <v>7</v>
      </c>
      <c r="C24892" s="1" t="s">
        <v>11</v>
      </c>
      <c r="D24892" s="2">
        <v>137500</v>
      </c>
      <c r="E24892" t="s">
        <v>20</v>
      </c>
      <c r="F24892" s="1"/>
    </row>
    <row r="24893" spans="1:6">
      <c r="A24893" s="1" t="s">
        <v>16</v>
      </c>
      <c r="B24893" s="1"/>
      <c r="C24893" s="1" t="s">
        <v>11</v>
      </c>
      <c r="D24893" s="1"/>
      <c r="E24893" t="s">
        <v>12</v>
      </c>
      <c r="F24893" s="1"/>
    </row>
    <row r="24894" spans="1:6">
      <c r="A24894" s="1" t="s">
        <v>22</v>
      </c>
      <c r="B24894" s="1" t="s">
        <v>7</v>
      </c>
      <c r="C24894" s="1" t="s">
        <v>11</v>
      </c>
      <c r="D24894" s="2">
        <v>87500</v>
      </c>
      <c r="E24894" t="s">
        <v>9</v>
      </c>
      <c r="F24894" s="1"/>
    </row>
    <row r="24895" spans="1:6">
      <c r="A24895" s="1" t="s">
        <v>16</v>
      </c>
      <c r="B24895" s="1" t="s">
        <v>7</v>
      </c>
      <c r="C24895" s="1" t="s">
        <v>11</v>
      </c>
      <c r="D24895" s="2">
        <v>152650</v>
      </c>
      <c r="E24895" t="s">
        <v>12</v>
      </c>
      <c r="F24895" s="1"/>
    </row>
    <row r="24896" spans="1:6">
      <c r="A24896" s="1" t="s">
        <v>10</v>
      </c>
      <c r="B24896" s="1" t="s">
        <v>7</v>
      </c>
      <c r="C24896" s="1" t="s">
        <v>48</v>
      </c>
      <c r="D24896" s="2">
        <v>96761</v>
      </c>
      <c r="E24896" t="s">
        <v>15</v>
      </c>
      <c r="F24896" s="1"/>
    </row>
    <row r="24897" spans="1:6">
      <c r="A24897" s="1" t="s">
        <v>22</v>
      </c>
      <c r="B24897" s="1" t="s">
        <v>7</v>
      </c>
      <c r="C24897" s="1" t="s">
        <v>11</v>
      </c>
      <c r="D24897" s="2">
        <v>115000</v>
      </c>
      <c r="E24897" t="s">
        <v>24</v>
      </c>
      <c r="F24897" s="1"/>
    </row>
    <row r="24898" spans="1:6">
      <c r="A24898" s="1" t="s">
        <v>16</v>
      </c>
      <c r="B24898" s="1" t="s">
        <v>7</v>
      </c>
      <c r="C24898" s="1" t="s">
        <v>11</v>
      </c>
      <c r="D24898" s="2">
        <v>111609</v>
      </c>
      <c r="E24898" t="s">
        <v>9</v>
      </c>
      <c r="F24898" s="1"/>
    </row>
    <row r="24899" spans="1:6">
      <c r="A24899" s="1" t="s">
        <v>22</v>
      </c>
      <c r="B24899" s="1" t="s">
        <v>7</v>
      </c>
      <c r="C24899" s="1" t="s">
        <v>77</v>
      </c>
      <c r="D24899" s="2">
        <v>165000</v>
      </c>
      <c r="E24899" t="s">
        <v>15</v>
      </c>
      <c r="F24899" s="1"/>
    </row>
    <row r="24900" spans="1:6">
      <c r="A24900" s="1" t="s">
        <v>45</v>
      </c>
      <c r="B24900" s="1" t="s">
        <v>7</v>
      </c>
      <c r="C24900" s="1" t="s">
        <v>428</v>
      </c>
      <c r="D24900" s="2">
        <v>90000</v>
      </c>
      <c r="E24900" t="s">
        <v>24</v>
      </c>
      <c r="F24900" s="1"/>
    </row>
    <row r="24901" spans="1:6">
      <c r="A24901" s="1" t="s">
        <v>22</v>
      </c>
      <c r="B24901" s="1" t="s">
        <v>7</v>
      </c>
      <c r="C24901" s="1" t="s">
        <v>11</v>
      </c>
      <c r="D24901" s="2">
        <v>85000</v>
      </c>
      <c r="E24901" t="s">
        <v>20</v>
      </c>
      <c r="F24901" s="1"/>
    </row>
    <row r="24902" spans="1:6">
      <c r="A24902" s="1" t="s">
        <v>10</v>
      </c>
      <c r="B24902" s="1" t="s">
        <v>7</v>
      </c>
      <c r="C24902" s="1" t="s">
        <v>11</v>
      </c>
      <c r="D24902" s="2">
        <v>140000</v>
      </c>
      <c r="E24902" t="s">
        <v>32</v>
      </c>
      <c r="F24902" s="1"/>
    </row>
    <row r="24903" spans="1:6">
      <c r="A24903" s="1" t="s">
        <v>16</v>
      </c>
      <c r="B24903" s="1" t="s">
        <v>17</v>
      </c>
      <c r="C24903" s="1" t="s">
        <v>11</v>
      </c>
      <c r="D24903" s="1"/>
      <c r="E24903" t="s">
        <v>12</v>
      </c>
      <c r="F24903" s="1"/>
    </row>
    <row r="24904" spans="1:6">
      <c r="A24904" s="1" t="s">
        <v>22</v>
      </c>
      <c r="B24904" s="1" t="s">
        <v>7</v>
      </c>
      <c r="C24904" s="1" t="s">
        <v>11</v>
      </c>
      <c r="D24904" s="1"/>
      <c r="E24904" t="s">
        <v>12</v>
      </c>
      <c r="F24904" s="1"/>
    </row>
    <row r="24905" spans="1:6">
      <c r="A24905" s="1" t="s">
        <v>22</v>
      </c>
      <c r="B24905" s="1" t="s">
        <v>23</v>
      </c>
      <c r="C24905" s="1" t="s">
        <v>11</v>
      </c>
      <c r="D24905" s="1"/>
      <c r="E24905" t="s">
        <v>20</v>
      </c>
      <c r="F24905" s="1"/>
    </row>
    <row r="24906" spans="1:6">
      <c r="A24906" s="1" t="s">
        <v>16</v>
      </c>
      <c r="B24906" s="1" t="s">
        <v>7</v>
      </c>
      <c r="C24906" s="1" t="s">
        <v>11</v>
      </c>
      <c r="D24906" s="2">
        <v>78592</v>
      </c>
      <c r="E24906" t="s">
        <v>9</v>
      </c>
      <c r="F24906" s="1"/>
    </row>
    <row r="24907" spans="1:6">
      <c r="A24907" s="1" t="s">
        <v>22</v>
      </c>
      <c r="B24907" s="1" t="s">
        <v>7</v>
      </c>
      <c r="C24907" s="1" t="s">
        <v>11</v>
      </c>
      <c r="D24907" s="2">
        <v>95592</v>
      </c>
      <c r="E24907" t="s">
        <v>81</v>
      </c>
      <c r="F24907" s="1"/>
    </row>
    <row r="24908" spans="1:6">
      <c r="A24908" s="1" t="s">
        <v>6</v>
      </c>
      <c r="B24908" s="1" t="s">
        <v>7</v>
      </c>
      <c r="C24908" s="1" t="s">
        <v>11</v>
      </c>
      <c r="D24908" s="2">
        <v>92500</v>
      </c>
      <c r="E24908" t="s">
        <v>32</v>
      </c>
      <c r="F24908" s="1"/>
    </row>
    <row r="24909" spans="1:6">
      <c r="A24909" s="1" t="s">
        <v>22</v>
      </c>
      <c r="B24909" s="1" t="s">
        <v>7</v>
      </c>
      <c r="C24909" s="1" t="s">
        <v>11</v>
      </c>
      <c r="D24909" s="2">
        <v>75000</v>
      </c>
      <c r="E24909" t="s">
        <v>12</v>
      </c>
      <c r="F24909" s="1"/>
    </row>
    <row r="24910" spans="1:6">
      <c r="A24910" s="1" t="s">
        <v>16</v>
      </c>
      <c r="B24910" s="1" t="s">
        <v>7</v>
      </c>
      <c r="C24910" s="1" t="s">
        <v>8</v>
      </c>
      <c r="D24910" s="2">
        <v>189000</v>
      </c>
      <c r="E24910" t="s">
        <v>228</v>
      </c>
      <c r="F24910" s="1"/>
    </row>
    <row r="24911" spans="1:6">
      <c r="A24911" s="1" t="s">
        <v>16</v>
      </c>
      <c r="B24911" s="1" t="s">
        <v>7</v>
      </c>
      <c r="C24911" s="1" t="s">
        <v>11</v>
      </c>
      <c r="D24911" s="2">
        <v>142045</v>
      </c>
      <c r="E24911" t="s">
        <v>12</v>
      </c>
      <c r="F24911" s="1"/>
    </row>
    <row r="24912" spans="1:6">
      <c r="A24912" s="1" t="s">
        <v>22</v>
      </c>
      <c r="B24912" s="1" t="s">
        <v>23</v>
      </c>
      <c r="C24912" s="1" t="s">
        <v>11</v>
      </c>
      <c r="D24912" s="1"/>
      <c r="E24912" t="s">
        <v>9</v>
      </c>
      <c r="F24912" s="1"/>
    </row>
    <row r="24913" spans="1:6">
      <c r="A24913" s="1" t="s">
        <v>22</v>
      </c>
      <c r="B24913" s="1" t="s">
        <v>7</v>
      </c>
      <c r="C24913" s="1" t="s">
        <v>11</v>
      </c>
      <c r="D24913" s="1"/>
      <c r="E24913" t="s">
        <v>38</v>
      </c>
      <c r="F24913" s="1"/>
    </row>
    <row r="24914" spans="1:6">
      <c r="A24914" s="1" t="s">
        <v>22</v>
      </c>
      <c r="B24914" s="1" t="s">
        <v>7</v>
      </c>
      <c r="C24914" s="1" t="s">
        <v>11</v>
      </c>
      <c r="D24914" s="2">
        <v>67923</v>
      </c>
      <c r="E24914" t="s">
        <v>12</v>
      </c>
      <c r="F24914" s="1"/>
    </row>
    <row r="24915" spans="1:6">
      <c r="A24915" s="1" t="s">
        <v>22</v>
      </c>
      <c r="B24915" s="1" t="s">
        <v>7</v>
      </c>
      <c r="C24915" s="1" t="s">
        <v>11</v>
      </c>
      <c r="D24915" s="2">
        <v>92500</v>
      </c>
      <c r="E24915" t="s">
        <v>50</v>
      </c>
      <c r="F24915" s="1"/>
    </row>
    <row r="24916" spans="1:6">
      <c r="A24916" s="1" t="s">
        <v>22</v>
      </c>
      <c r="B24916" s="1" t="s">
        <v>7</v>
      </c>
      <c r="C24916" s="1" t="s">
        <v>77</v>
      </c>
      <c r="D24916" s="2">
        <v>100500</v>
      </c>
      <c r="E24916" t="s">
        <v>15</v>
      </c>
      <c r="F24916" s="1"/>
    </row>
    <row r="24917" spans="1:6">
      <c r="A24917" s="1" t="s">
        <v>45</v>
      </c>
      <c r="B24917" s="1" t="s">
        <v>7</v>
      </c>
      <c r="C24917" s="1" t="s">
        <v>11</v>
      </c>
      <c r="D24917" s="2">
        <v>77000</v>
      </c>
      <c r="E24917" t="s">
        <v>20</v>
      </c>
      <c r="F24917" s="1"/>
    </row>
    <row r="24918" spans="1:6">
      <c r="A24918" s="1" t="s">
        <v>16</v>
      </c>
      <c r="B24918" s="1" t="s">
        <v>17</v>
      </c>
      <c r="C24918" s="1" t="s">
        <v>8</v>
      </c>
      <c r="D24918" s="2">
        <v>119550</v>
      </c>
      <c r="E24918" t="s">
        <v>12</v>
      </c>
      <c r="F24918" s="1"/>
    </row>
    <row r="24919" spans="1:6">
      <c r="A24919" s="1" t="s">
        <v>16</v>
      </c>
      <c r="B24919" s="1" t="s">
        <v>23</v>
      </c>
      <c r="C24919" s="1" t="s">
        <v>11</v>
      </c>
      <c r="D24919" s="1"/>
      <c r="E24919" t="s">
        <v>20</v>
      </c>
      <c r="F24919" s="1"/>
    </row>
    <row r="24920" spans="1:6">
      <c r="A24920" s="1" t="s">
        <v>10</v>
      </c>
      <c r="B24920" s="1" t="s">
        <v>7</v>
      </c>
      <c r="C24920" s="1" t="s">
        <v>11</v>
      </c>
      <c r="D24920" s="2">
        <v>106000</v>
      </c>
      <c r="E24920" t="s">
        <v>12</v>
      </c>
      <c r="F24920" s="1"/>
    </row>
    <row r="24921" spans="1:6">
      <c r="A24921" s="1" t="s">
        <v>10</v>
      </c>
      <c r="B24921" s="1" t="s">
        <v>7</v>
      </c>
      <c r="C24921" s="1" t="s">
        <v>11</v>
      </c>
      <c r="D24921" s="2">
        <v>152000</v>
      </c>
      <c r="E24921" t="s">
        <v>24</v>
      </c>
      <c r="F24921" s="1"/>
    </row>
    <row r="24922" spans="1:6">
      <c r="A24922" s="1" t="s">
        <v>16</v>
      </c>
      <c r="B24922" s="1" t="s">
        <v>7</v>
      </c>
      <c r="C24922" s="1" t="s">
        <v>37</v>
      </c>
      <c r="D24922" s="2">
        <v>82908</v>
      </c>
      <c r="E24922" t="s">
        <v>637</v>
      </c>
      <c r="F24922" s="1"/>
    </row>
    <row r="24923" spans="1:6">
      <c r="A24923" s="1" t="s">
        <v>22</v>
      </c>
      <c r="B24923" s="1" t="s">
        <v>7</v>
      </c>
      <c r="C24923" s="1" t="s">
        <v>11</v>
      </c>
      <c r="D24923" s="1"/>
      <c r="E24923" t="s">
        <v>18</v>
      </c>
      <c r="F24923" s="1"/>
    </row>
    <row r="24924" spans="1:6">
      <c r="A24924" s="1" t="s">
        <v>16</v>
      </c>
      <c r="B24924" s="1" t="s">
        <v>7</v>
      </c>
      <c r="C24924" s="1" t="s">
        <v>37</v>
      </c>
      <c r="D24924" s="2">
        <v>205000</v>
      </c>
      <c r="E24924" t="s">
        <v>20</v>
      </c>
      <c r="F24924" s="1"/>
    </row>
    <row r="24925" spans="1:6">
      <c r="A24925" s="1" t="s">
        <v>22</v>
      </c>
      <c r="B24925" s="1" t="s">
        <v>7</v>
      </c>
      <c r="C24925" s="1" t="s">
        <v>11</v>
      </c>
      <c r="D24925" s="2">
        <v>50000</v>
      </c>
      <c r="E24925" t="s">
        <v>9</v>
      </c>
      <c r="F24925" s="1"/>
    </row>
    <row r="24926" spans="1:6">
      <c r="A24926" s="1" t="s">
        <v>22</v>
      </c>
      <c r="B24926" s="1" t="s">
        <v>7</v>
      </c>
      <c r="C24926" s="1" t="s">
        <v>164</v>
      </c>
      <c r="D24926" s="2">
        <v>100500</v>
      </c>
      <c r="E24926" t="s">
        <v>15</v>
      </c>
      <c r="F24926" s="1"/>
    </row>
    <row r="24927" spans="1:6">
      <c r="A24927" s="1" t="s">
        <v>22</v>
      </c>
      <c r="B24927" s="1" t="s">
        <v>7</v>
      </c>
      <c r="C24927" s="1" t="s">
        <v>11</v>
      </c>
      <c r="D24927" s="2">
        <v>79560</v>
      </c>
      <c r="E24927" t="s">
        <v>20</v>
      </c>
      <c r="F24927" s="1"/>
    </row>
    <row r="24928" spans="1:6">
      <c r="A24928" s="1" t="s">
        <v>16</v>
      </c>
      <c r="B24928" s="1" t="s">
        <v>17</v>
      </c>
      <c r="C24928" s="1" t="s">
        <v>11</v>
      </c>
      <c r="D24928" s="1"/>
      <c r="E24928" t="s">
        <v>18</v>
      </c>
      <c r="F24928" s="1"/>
    </row>
    <row r="24929" spans="1:6">
      <c r="A24929" s="1" t="s">
        <v>16</v>
      </c>
      <c r="B24929" s="1" t="s">
        <v>7</v>
      </c>
      <c r="C24929" s="1" t="s">
        <v>11</v>
      </c>
      <c r="D24929" s="2">
        <v>115000</v>
      </c>
      <c r="E24929" t="s">
        <v>24</v>
      </c>
      <c r="F24929" s="1"/>
    </row>
    <row r="24930" spans="1:6">
      <c r="A24930" s="1" t="s">
        <v>22</v>
      </c>
      <c r="B24930" s="1" t="s">
        <v>23</v>
      </c>
      <c r="C24930" s="1" t="s">
        <v>11</v>
      </c>
      <c r="D24930" s="1"/>
      <c r="E24930" t="s">
        <v>32</v>
      </c>
      <c r="F24930" s="1"/>
    </row>
    <row r="24931" spans="1:6">
      <c r="A24931" s="1" t="s">
        <v>22</v>
      </c>
      <c r="B24931" s="1" t="s">
        <v>7</v>
      </c>
      <c r="C24931" s="1" t="s">
        <v>48</v>
      </c>
      <c r="D24931" s="2">
        <v>57500</v>
      </c>
      <c r="E24931" t="s">
        <v>15</v>
      </c>
      <c r="F24931" s="1"/>
    </row>
    <row r="24932" spans="1:6">
      <c r="A24932" s="1" t="s">
        <v>22</v>
      </c>
      <c r="B24932" s="1" t="s">
        <v>23</v>
      </c>
      <c r="C24932" s="1" t="s">
        <v>11</v>
      </c>
      <c r="D24932" s="1"/>
      <c r="E24932" t="s">
        <v>20</v>
      </c>
      <c r="F24932" s="1"/>
    </row>
    <row r="24933" spans="1:6">
      <c r="A24933" s="1" t="s">
        <v>16</v>
      </c>
      <c r="B24933" s="1" t="s">
        <v>7</v>
      </c>
      <c r="C24933" s="1" t="s">
        <v>28</v>
      </c>
      <c r="D24933" s="2">
        <v>157500</v>
      </c>
      <c r="E24933" t="s">
        <v>15</v>
      </c>
      <c r="F24933" s="1"/>
    </row>
    <row r="24934" spans="1:6">
      <c r="A24934" s="1" t="s">
        <v>6</v>
      </c>
      <c r="B24934" s="1" t="s">
        <v>7</v>
      </c>
      <c r="C24934" s="1" t="s">
        <v>11</v>
      </c>
      <c r="D24934" s="2">
        <v>205000</v>
      </c>
      <c r="E24934" t="s">
        <v>20</v>
      </c>
      <c r="F24934" s="1"/>
    </row>
    <row r="24935" spans="1:6">
      <c r="A24935" s="1" t="s">
        <v>19</v>
      </c>
      <c r="B24935" s="1" t="s">
        <v>17</v>
      </c>
      <c r="C24935" s="1" t="s">
        <v>8</v>
      </c>
      <c r="D24935" s="2">
        <v>145000</v>
      </c>
      <c r="E24935" t="s">
        <v>20</v>
      </c>
      <c r="F24935" s="1"/>
    </row>
    <row r="24936" spans="1:6">
      <c r="A24936" s="1" t="s">
        <v>10</v>
      </c>
      <c r="B24936" s="1" t="s">
        <v>7</v>
      </c>
      <c r="C24936" s="1" t="s">
        <v>11</v>
      </c>
      <c r="D24936" s="1"/>
      <c r="E24936" t="s">
        <v>12</v>
      </c>
      <c r="F24936" s="1"/>
    </row>
    <row r="24937" spans="1:6">
      <c r="A24937" s="1" t="s">
        <v>16</v>
      </c>
      <c r="B24937" s="1" t="s">
        <v>7</v>
      </c>
      <c r="C24937" s="1" t="s">
        <v>28</v>
      </c>
      <c r="D24937" s="2">
        <v>131867</v>
      </c>
      <c r="E24937" t="s">
        <v>15</v>
      </c>
      <c r="F24937" s="1"/>
    </row>
    <row r="24938" spans="1:6">
      <c r="A24938" s="1" t="s">
        <v>16</v>
      </c>
      <c r="B24938" s="1" t="s">
        <v>23</v>
      </c>
      <c r="C24938" s="1" t="s">
        <v>11</v>
      </c>
      <c r="D24938" s="1"/>
      <c r="E24938" t="s">
        <v>144</v>
      </c>
      <c r="F24938" s="1"/>
    </row>
    <row r="24939" spans="1:6">
      <c r="A24939" s="1" t="s">
        <v>22</v>
      </c>
      <c r="B24939" s="1" t="s">
        <v>7</v>
      </c>
      <c r="C24939" s="1" t="s">
        <v>77</v>
      </c>
      <c r="D24939" s="2">
        <v>75550</v>
      </c>
      <c r="E24939" t="s">
        <v>15</v>
      </c>
      <c r="F24939" s="1"/>
    </row>
    <row r="24940" spans="1:6">
      <c r="A24940" s="1" t="s">
        <v>22</v>
      </c>
      <c r="B24940" s="1" t="s">
        <v>7</v>
      </c>
      <c r="C24940" s="1" t="s">
        <v>11</v>
      </c>
      <c r="D24940" s="1"/>
      <c r="E24940" t="s">
        <v>9</v>
      </c>
      <c r="F24940" s="1"/>
    </row>
    <row r="24941" spans="1:6">
      <c r="A24941" s="1" t="s">
        <v>10</v>
      </c>
      <c r="B24941" s="1" t="s">
        <v>23</v>
      </c>
      <c r="C24941" s="1" t="s">
        <v>11</v>
      </c>
      <c r="D24941" s="1"/>
      <c r="E24941" t="s">
        <v>20</v>
      </c>
      <c r="F24941" s="1"/>
    </row>
    <row r="24942" spans="1:6">
      <c r="A24942" s="1" t="s">
        <v>22</v>
      </c>
      <c r="B24942" s="1" t="s">
        <v>7</v>
      </c>
      <c r="C24942" s="1" t="s">
        <v>11</v>
      </c>
      <c r="D24942" s="2">
        <v>181178</v>
      </c>
      <c r="E24942" t="s">
        <v>20</v>
      </c>
      <c r="F24942" s="1"/>
    </row>
    <row r="24943" spans="1:6">
      <c r="A24943" s="1" t="s">
        <v>16</v>
      </c>
      <c r="B24943" s="1" t="s">
        <v>17</v>
      </c>
      <c r="C24943" s="1" t="s">
        <v>11</v>
      </c>
      <c r="D24943" s="2">
        <v>152650</v>
      </c>
      <c r="E24943" t="s">
        <v>53</v>
      </c>
      <c r="F24943" s="1"/>
    </row>
    <row r="24944" spans="1:6">
      <c r="A24944" s="1" t="s">
        <v>13</v>
      </c>
      <c r="B24944" s="1" t="s">
        <v>23</v>
      </c>
      <c r="C24944" s="1" t="s">
        <v>11</v>
      </c>
      <c r="D24944" s="1"/>
      <c r="E24944" t="s">
        <v>38</v>
      </c>
      <c r="F24944" s="1"/>
    </row>
    <row r="24945" spans="1:6">
      <c r="A24945" s="1" t="s">
        <v>16</v>
      </c>
      <c r="B24945" s="1" t="s">
        <v>7</v>
      </c>
      <c r="C24945" s="1" t="s">
        <v>8</v>
      </c>
      <c r="D24945" s="2">
        <v>70346</v>
      </c>
      <c r="E24945" t="s">
        <v>12</v>
      </c>
      <c r="F24945" s="1"/>
    </row>
    <row r="24946" spans="1:6">
      <c r="A24946" s="1" t="s">
        <v>22</v>
      </c>
      <c r="B24946" s="1" t="s">
        <v>7</v>
      </c>
      <c r="C24946" s="1" t="s">
        <v>11</v>
      </c>
      <c r="D24946" s="2">
        <v>210267</v>
      </c>
      <c r="E24946" t="s">
        <v>12</v>
      </c>
      <c r="F24946" s="1"/>
    </row>
    <row r="24947" spans="1:6">
      <c r="A24947" s="1" t="s">
        <v>6</v>
      </c>
      <c r="B24947" s="1" t="s">
        <v>7</v>
      </c>
      <c r="C24947" s="1" t="s">
        <v>37</v>
      </c>
      <c r="D24947" s="2">
        <v>157500</v>
      </c>
      <c r="E24947" t="s">
        <v>15</v>
      </c>
      <c r="F24947" s="1"/>
    </row>
    <row r="24948" spans="1:6">
      <c r="A24948" s="1" t="s">
        <v>13</v>
      </c>
      <c r="B24948" s="1" t="s">
        <v>7</v>
      </c>
      <c r="C24948" s="1" t="s">
        <v>11</v>
      </c>
      <c r="D24948" s="2">
        <v>97216</v>
      </c>
      <c r="E24948" t="s">
        <v>12</v>
      </c>
      <c r="F24948" s="1"/>
    </row>
    <row r="24949" spans="1:6">
      <c r="A24949" s="1" t="s">
        <v>22</v>
      </c>
      <c r="B24949" s="1" t="s">
        <v>7</v>
      </c>
      <c r="C24949" s="1" t="s">
        <v>11</v>
      </c>
      <c r="D24949" s="2">
        <v>99000</v>
      </c>
      <c r="E24949" t="s">
        <v>38</v>
      </c>
      <c r="F24949" s="1"/>
    </row>
    <row r="24950" spans="1:6">
      <c r="A24950" s="1" t="s">
        <v>16</v>
      </c>
      <c r="B24950" s="1" t="s">
        <v>7</v>
      </c>
      <c r="C24950" s="1" t="s">
        <v>8</v>
      </c>
      <c r="D24950" s="2">
        <v>200000</v>
      </c>
      <c r="E24950" t="s">
        <v>24</v>
      </c>
      <c r="F24950" s="1"/>
    </row>
    <row r="24951" spans="1:6">
      <c r="A24951" s="1" t="s">
        <v>22</v>
      </c>
      <c r="B24951" s="1" t="s">
        <v>7</v>
      </c>
      <c r="C24951" s="1" t="s">
        <v>11</v>
      </c>
      <c r="D24951" s="2">
        <v>66445</v>
      </c>
      <c r="E24951" t="s">
        <v>12</v>
      </c>
      <c r="F24951" s="1"/>
    </row>
    <row r="24952" spans="1:6">
      <c r="A24952" s="1" t="s">
        <v>22</v>
      </c>
      <c r="B24952" s="1" t="s">
        <v>17</v>
      </c>
      <c r="C24952" s="1" t="s">
        <v>11</v>
      </c>
      <c r="D24952" s="1"/>
      <c r="E24952" t="s">
        <v>18</v>
      </c>
      <c r="F24952" s="1"/>
    </row>
    <row r="24953" spans="1:6">
      <c r="A24953" s="1" t="s">
        <v>22</v>
      </c>
      <c r="B24953" s="1" t="s">
        <v>7</v>
      </c>
      <c r="C24953" s="1" t="s">
        <v>48</v>
      </c>
      <c r="D24953" s="2">
        <v>64800</v>
      </c>
      <c r="E24953" t="s">
        <v>15</v>
      </c>
      <c r="F24953" s="1"/>
    </row>
    <row r="24954" spans="1:6">
      <c r="A24954" s="1" t="s">
        <v>16</v>
      </c>
      <c r="B24954" s="1" t="s">
        <v>7</v>
      </c>
      <c r="C24954" s="1" t="s">
        <v>128</v>
      </c>
      <c r="D24954" s="2">
        <v>43200</v>
      </c>
      <c r="E24954" t="s">
        <v>15</v>
      </c>
      <c r="F24954" s="1"/>
    </row>
    <row r="24955" spans="1:6">
      <c r="A24955" s="1" t="s">
        <v>16</v>
      </c>
      <c r="B24955" s="1" t="s">
        <v>40</v>
      </c>
      <c r="C24955" s="1" t="s">
        <v>11</v>
      </c>
      <c r="D24955" s="1"/>
      <c r="E24955" t="s">
        <v>41</v>
      </c>
      <c r="F24955" s="1"/>
    </row>
    <row r="24956" spans="1:6">
      <c r="A24956" s="1" t="s">
        <v>22</v>
      </c>
      <c r="B24956" s="1" t="s">
        <v>7</v>
      </c>
      <c r="C24956" s="1" t="s">
        <v>11</v>
      </c>
      <c r="D24956" s="1"/>
      <c r="E24956" t="s">
        <v>20</v>
      </c>
      <c r="F24956" s="1"/>
    </row>
    <row r="24957" spans="1:6">
      <c r="A24957" s="1" t="s">
        <v>13</v>
      </c>
      <c r="B24957" s="1" t="s">
        <v>36</v>
      </c>
      <c r="C24957" s="1" t="s">
        <v>11</v>
      </c>
      <c r="D24957" s="2">
        <v>57769</v>
      </c>
      <c r="E24957" t="s">
        <v>12</v>
      </c>
      <c r="F24957" s="1"/>
    </row>
    <row r="24958" spans="1:6">
      <c r="A24958" s="1" t="s">
        <v>13</v>
      </c>
      <c r="B24958" s="1" t="s">
        <v>7</v>
      </c>
      <c r="C24958" s="1" t="s">
        <v>11</v>
      </c>
      <c r="D24958" s="2">
        <v>157500</v>
      </c>
      <c r="E24958" t="s">
        <v>38</v>
      </c>
      <c r="F24958" s="1"/>
    </row>
    <row r="24959" spans="1:6">
      <c r="A24959" s="1" t="s">
        <v>22</v>
      </c>
      <c r="B24959" s="1" t="s">
        <v>7</v>
      </c>
      <c r="C24959" s="1" t="s">
        <v>77</v>
      </c>
      <c r="D24959" s="2">
        <v>98500</v>
      </c>
      <c r="E24959" t="s">
        <v>15</v>
      </c>
      <c r="F24959" s="1"/>
    </row>
    <row r="24960" spans="1:6">
      <c r="A24960" s="1" t="s">
        <v>10</v>
      </c>
      <c r="B24960" s="1" t="s">
        <v>23</v>
      </c>
      <c r="C24960" s="1" t="s">
        <v>11</v>
      </c>
      <c r="D24960" s="1"/>
      <c r="E24960" t="s">
        <v>32</v>
      </c>
      <c r="F24960" s="1"/>
    </row>
    <row r="24961" spans="1:6">
      <c r="A24961" s="1" t="s">
        <v>16</v>
      </c>
      <c r="B24961" s="1" t="s">
        <v>23</v>
      </c>
      <c r="C24961" s="1" t="s">
        <v>11</v>
      </c>
      <c r="D24961" s="1"/>
      <c r="E24961" t="s">
        <v>41</v>
      </c>
      <c r="F24961" s="1"/>
    </row>
    <row r="24962" spans="1:6">
      <c r="A24962" s="1" t="s">
        <v>22</v>
      </c>
      <c r="B24962" s="1" t="s">
        <v>23</v>
      </c>
      <c r="C24962" s="1" t="s">
        <v>11</v>
      </c>
      <c r="D24962" s="2">
        <v>76500</v>
      </c>
      <c r="E24962" t="s">
        <v>20</v>
      </c>
      <c r="F24962" s="1"/>
    </row>
    <row r="24963" spans="1:6">
      <c r="A24963" s="1" t="s">
        <v>22</v>
      </c>
      <c r="B24963" s="1" t="s">
        <v>7</v>
      </c>
      <c r="C24963" s="1" t="s">
        <v>11</v>
      </c>
      <c r="D24963" s="1"/>
      <c r="E24963" t="s">
        <v>178</v>
      </c>
      <c r="F24963" s="1"/>
    </row>
    <row r="24964" spans="1:6">
      <c r="A24964" s="1" t="s">
        <v>22</v>
      </c>
      <c r="B24964" s="1" t="s">
        <v>23</v>
      </c>
      <c r="C24964" s="1" t="s">
        <v>11</v>
      </c>
      <c r="D24964" s="1"/>
      <c r="E24964" t="s">
        <v>20</v>
      </c>
      <c r="F24964" s="1"/>
    </row>
    <row r="24965" spans="1:6">
      <c r="A24965" s="1" t="s">
        <v>22</v>
      </c>
      <c r="B24965" s="1"/>
      <c r="C24965" s="1" t="s">
        <v>11</v>
      </c>
      <c r="D24965" s="1"/>
      <c r="E24965" t="s">
        <v>9</v>
      </c>
      <c r="F24965" s="1"/>
    </row>
    <row r="24966" spans="1:6">
      <c r="A24966" s="1" t="s">
        <v>19</v>
      </c>
      <c r="B24966" s="1" t="s">
        <v>7</v>
      </c>
      <c r="C24966" s="1" t="s">
        <v>8</v>
      </c>
      <c r="D24966" s="2">
        <v>160000</v>
      </c>
      <c r="E24966" t="s">
        <v>12</v>
      </c>
      <c r="F24966" s="1"/>
    </row>
    <row r="24967" spans="1:6">
      <c r="A24967" s="1" t="s">
        <v>22</v>
      </c>
      <c r="B24967" s="1" t="s">
        <v>7</v>
      </c>
      <c r="C24967" s="1" t="s">
        <v>11</v>
      </c>
      <c r="D24967" s="1"/>
      <c r="E24967" t="s">
        <v>12</v>
      </c>
      <c r="F24967" s="1"/>
    </row>
    <row r="24968" spans="1:6">
      <c r="A24968" s="1" t="s">
        <v>14</v>
      </c>
      <c r="B24968" s="1" t="s">
        <v>7</v>
      </c>
      <c r="C24968" s="1" t="s">
        <v>77</v>
      </c>
      <c r="D24968" s="2">
        <v>149653</v>
      </c>
      <c r="E24968" t="s">
        <v>15</v>
      </c>
      <c r="F24968" s="1"/>
    </row>
    <row r="24969" spans="1:6">
      <c r="A24969" s="1" t="s">
        <v>22</v>
      </c>
      <c r="B24969" s="1" t="s">
        <v>23</v>
      </c>
      <c r="C24969" s="1" t="s">
        <v>11</v>
      </c>
      <c r="D24969" s="1"/>
      <c r="E24969" t="s">
        <v>9</v>
      </c>
      <c r="F24969" s="1"/>
    </row>
    <row r="24970" spans="1:6">
      <c r="A24970" s="1" t="s">
        <v>16</v>
      </c>
      <c r="B24970" s="1" t="s">
        <v>7</v>
      </c>
      <c r="C24970" s="1" t="s">
        <v>11</v>
      </c>
      <c r="D24970" s="2">
        <v>120307</v>
      </c>
      <c r="E24970" t="s">
        <v>81</v>
      </c>
      <c r="F24970" s="1"/>
    </row>
    <row r="24971" spans="1:6">
      <c r="A24971" s="1" t="s">
        <v>22</v>
      </c>
      <c r="B24971" s="1" t="s">
        <v>7</v>
      </c>
      <c r="C24971" s="1" t="s">
        <v>11</v>
      </c>
      <c r="D24971" s="1"/>
      <c r="E24971" t="s">
        <v>20</v>
      </c>
      <c r="F24971" s="1"/>
    </row>
    <row r="24972" spans="1:6">
      <c r="A24972" s="1" t="s">
        <v>14</v>
      </c>
      <c r="B24972" s="1" t="s">
        <v>7</v>
      </c>
      <c r="C24972" s="1" t="s">
        <v>11</v>
      </c>
      <c r="D24972" s="2">
        <v>99150</v>
      </c>
      <c r="E24972" t="s">
        <v>15</v>
      </c>
      <c r="F24972" s="1"/>
    </row>
    <row r="24973" spans="1:6">
      <c r="A24973" s="1" t="s">
        <v>10</v>
      </c>
      <c r="B24973" s="1" t="s">
        <v>7</v>
      </c>
      <c r="C24973" s="1" t="s">
        <v>77</v>
      </c>
      <c r="D24973" s="2">
        <v>89100</v>
      </c>
      <c r="E24973" t="s">
        <v>15</v>
      </c>
      <c r="F24973" s="1"/>
    </row>
    <row r="24974" spans="1:6">
      <c r="A24974" s="1" t="s">
        <v>14</v>
      </c>
      <c r="B24974" s="1" t="s">
        <v>7</v>
      </c>
      <c r="C24974" s="1" t="s">
        <v>169</v>
      </c>
      <c r="D24974" s="2">
        <v>166000</v>
      </c>
      <c r="E24974" t="s">
        <v>15</v>
      </c>
      <c r="F24974" s="1"/>
    </row>
    <row r="24975" spans="1:6">
      <c r="A24975" s="1" t="s">
        <v>22</v>
      </c>
      <c r="B24975" s="1" t="s">
        <v>23</v>
      </c>
      <c r="C24975" s="1" t="s">
        <v>11</v>
      </c>
      <c r="D24975" s="1"/>
      <c r="E24975" t="s">
        <v>32</v>
      </c>
      <c r="F24975" s="1"/>
    </row>
    <row r="24976" spans="1:6">
      <c r="A24976" s="1" t="s">
        <v>16</v>
      </c>
      <c r="B24976" s="1" t="s">
        <v>7</v>
      </c>
      <c r="C24976" s="1" t="s">
        <v>11</v>
      </c>
      <c r="D24976" s="2">
        <v>200000</v>
      </c>
      <c r="E24976" t="s">
        <v>24</v>
      </c>
      <c r="F24976" s="1"/>
    </row>
    <row r="24977" spans="1:6">
      <c r="A24977" s="1" t="s">
        <v>16</v>
      </c>
      <c r="B24977" s="1" t="s">
        <v>7</v>
      </c>
      <c r="C24977" s="1" t="s">
        <v>11</v>
      </c>
      <c r="D24977" s="2">
        <v>87705</v>
      </c>
      <c r="E24977" t="s">
        <v>15</v>
      </c>
      <c r="F24977" s="1"/>
    </row>
    <row r="24978" spans="1:6">
      <c r="A24978" s="1" t="s">
        <v>6</v>
      </c>
      <c r="B24978" s="1" t="s">
        <v>7</v>
      </c>
      <c r="C24978" s="1" t="s">
        <v>11</v>
      </c>
      <c r="D24978" s="2">
        <v>160000</v>
      </c>
      <c r="E24978" t="s">
        <v>81</v>
      </c>
      <c r="F24978" s="1"/>
    </row>
    <row r="24979" spans="1:6">
      <c r="A24979" s="1" t="s">
        <v>16</v>
      </c>
      <c r="B24979" s="1" t="s">
        <v>197</v>
      </c>
      <c r="C24979" s="1" t="s">
        <v>11</v>
      </c>
      <c r="D24979" s="1"/>
      <c r="E24979" t="s">
        <v>9</v>
      </c>
      <c r="F24979" s="1"/>
    </row>
    <row r="24980" spans="1:6">
      <c r="A24980" s="1" t="s">
        <v>10</v>
      </c>
      <c r="B24980" s="1" t="s">
        <v>7</v>
      </c>
      <c r="C24980" s="1" t="s">
        <v>76</v>
      </c>
      <c r="D24980" s="2">
        <v>131580</v>
      </c>
      <c r="E24980" t="s">
        <v>15</v>
      </c>
      <c r="F24980" s="1"/>
    </row>
    <row r="24981" spans="1:6">
      <c r="A24981" s="1" t="s">
        <v>10</v>
      </c>
      <c r="B24981" s="1" t="s">
        <v>7</v>
      </c>
      <c r="C24981" s="1" t="s">
        <v>11</v>
      </c>
      <c r="D24981" s="2">
        <v>145000</v>
      </c>
      <c r="E24981" t="s">
        <v>12</v>
      </c>
      <c r="F24981" s="1"/>
    </row>
    <row r="24982" spans="1:6">
      <c r="A24982" s="1" t="s">
        <v>6</v>
      </c>
      <c r="B24982" s="1" t="s">
        <v>7</v>
      </c>
      <c r="C24982" s="1" t="s">
        <v>11</v>
      </c>
      <c r="D24982" s="2">
        <v>132368</v>
      </c>
      <c r="E24982" t="s">
        <v>9</v>
      </c>
      <c r="F24982" s="1"/>
    </row>
    <row r="24983" spans="1:6">
      <c r="A24983" s="1" t="s">
        <v>16</v>
      </c>
      <c r="B24983" s="1" t="s">
        <v>36</v>
      </c>
      <c r="C24983" s="1" t="s">
        <v>11</v>
      </c>
      <c r="D24983" s="1"/>
      <c r="E24983" t="s">
        <v>12</v>
      </c>
      <c r="F24983" s="1"/>
    </row>
    <row r="24984" spans="1:6">
      <c r="A24984" s="1" t="s">
        <v>22</v>
      </c>
      <c r="B24984" s="1" t="s">
        <v>7</v>
      </c>
      <c r="C24984" s="1" t="s">
        <v>11</v>
      </c>
      <c r="D24984" s="2">
        <v>70000</v>
      </c>
      <c r="E24984" t="s">
        <v>12</v>
      </c>
      <c r="F24984" s="1"/>
    </row>
    <row r="24985" spans="1:6">
      <c r="A24985" s="1" t="s">
        <v>16</v>
      </c>
      <c r="B24985" s="1" t="s">
        <v>7</v>
      </c>
      <c r="C24985" s="1" t="s">
        <v>11</v>
      </c>
      <c r="D24985" s="2">
        <v>130000</v>
      </c>
      <c r="E24985" t="s">
        <v>20</v>
      </c>
      <c r="F24985" s="1"/>
    </row>
    <row r="24986" spans="1:6">
      <c r="A24986" s="1" t="s">
        <v>22</v>
      </c>
      <c r="B24986" s="1" t="s">
        <v>7</v>
      </c>
      <c r="C24986" s="1" t="s">
        <v>11</v>
      </c>
      <c r="D24986" s="1"/>
      <c r="E24986" t="s">
        <v>212</v>
      </c>
      <c r="F24986" s="1"/>
    </row>
    <row r="24987" spans="1:6">
      <c r="A24987" s="1" t="s">
        <v>16</v>
      </c>
      <c r="B24987" s="1" t="s">
        <v>40</v>
      </c>
      <c r="C24987" s="1" t="s">
        <v>8</v>
      </c>
      <c r="D24987" s="1"/>
      <c r="E24987" t="s">
        <v>41</v>
      </c>
      <c r="F24987" s="1"/>
    </row>
    <row r="24988" spans="1:6">
      <c r="A24988" s="1" t="s">
        <v>10</v>
      </c>
      <c r="B24988" s="1" t="s">
        <v>7</v>
      </c>
      <c r="C24988" s="1" t="s">
        <v>37</v>
      </c>
      <c r="D24988" s="2">
        <v>147500</v>
      </c>
      <c r="E24988" t="s">
        <v>15</v>
      </c>
      <c r="F24988" s="1"/>
    </row>
    <row r="24989" spans="1:6">
      <c r="A24989" s="1" t="s">
        <v>22</v>
      </c>
      <c r="B24989" s="1" t="s">
        <v>7</v>
      </c>
      <c r="C24989" s="1" t="s">
        <v>11</v>
      </c>
      <c r="D24989" s="2">
        <v>95000</v>
      </c>
      <c r="E24989" t="s">
        <v>20</v>
      </c>
      <c r="F24989" s="1"/>
    </row>
    <row r="24990" spans="1:6">
      <c r="A24990" s="1" t="s">
        <v>16</v>
      </c>
      <c r="B24990" s="1" t="s">
        <v>7</v>
      </c>
      <c r="C24990" s="1" t="s">
        <v>171</v>
      </c>
      <c r="D24990" s="2">
        <v>72000</v>
      </c>
      <c r="E24990" t="s">
        <v>15</v>
      </c>
      <c r="F24990" s="1"/>
    </row>
    <row r="24991" spans="1:6">
      <c r="A24991" s="1" t="s">
        <v>10</v>
      </c>
      <c r="B24991" s="1" t="s">
        <v>7</v>
      </c>
      <c r="C24991" s="1" t="s">
        <v>77</v>
      </c>
      <c r="D24991" s="2">
        <v>96761</v>
      </c>
      <c r="E24991" t="s">
        <v>15</v>
      </c>
      <c r="F24991" s="1"/>
    </row>
    <row r="24992" spans="1:6">
      <c r="A24992" s="1" t="s">
        <v>10</v>
      </c>
      <c r="B24992" s="1" t="s">
        <v>7</v>
      </c>
      <c r="C24992" s="1" t="s">
        <v>11</v>
      </c>
      <c r="D24992" s="2">
        <v>187500</v>
      </c>
      <c r="E24992" t="s">
        <v>31</v>
      </c>
      <c r="F24992" s="1"/>
    </row>
    <row r="24993" spans="1:6">
      <c r="A24993" s="1" t="s">
        <v>22</v>
      </c>
      <c r="B24993" s="1" t="s">
        <v>23</v>
      </c>
      <c r="C24993" s="1" t="s">
        <v>8</v>
      </c>
      <c r="D24993" s="1"/>
      <c r="E24993" t="s">
        <v>20</v>
      </c>
      <c r="F24993" s="1"/>
    </row>
    <row r="24994" spans="1:6">
      <c r="A24994" s="1" t="s">
        <v>16</v>
      </c>
      <c r="B24994" s="1" t="s">
        <v>7</v>
      </c>
      <c r="C24994" s="1" t="s">
        <v>11</v>
      </c>
      <c r="D24994" s="1"/>
      <c r="E24994" t="s">
        <v>12</v>
      </c>
      <c r="F24994" s="1"/>
    </row>
    <row r="24995" spans="1:6">
      <c r="A24995" s="1" t="s">
        <v>22</v>
      </c>
      <c r="B24995" s="1" t="s">
        <v>23</v>
      </c>
      <c r="C24995" s="1" t="s">
        <v>11</v>
      </c>
      <c r="D24995" s="2">
        <v>87000</v>
      </c>
      <c r="E24995" t="s">
        <v>20</v>
      </c>
      <c r="F24995" s="1"/>
    </row>
    <row r="24996" spans="1:6">
      <c r="A24996" s="1" t="s">
        <v>22</v>
      </c>
      <c r="B24996" s="1" t="s">
        <v>7</v>
      </c>
      <c r="C24996" s="1" t="s">
        <v>11</v>
      </c>
      <c r="D24996" s="2">
        <v>64890</v>
      </c>
      <c r="E24996" t="s">
        <v>12</v>
      </c>
      <c r="F24996" s="1"/>
    </row>
    <row r="24997" spans="1:6">
      <c r="A24997" s="1" t="s">
        <v>16</v>
      </c>
      <c r="B24997" s="1" t="s">
        <v>7</v>
      </c>
      <c r="C24997" s="1" t="s">
        <v>11</v>
      </c>
      <c r="D24997" s="2">
        <v>155000</v>
      </c>
      <c r="E24997" t="s">
        <v>12</v>
      </c>
      <c r="F24997" s="1"/>
    </row>
    <row r="24998" spans="1:6">
      <c r="A24998" s="1" t="s">
        <v>16</v>
      </c>
      <c r="B24998" s="1" t="s">
        <v>7</v>
      </c>
      <c r="C24998" s="1" t="s">
        <v>11</v>
      </c>
      <c r="D24998" s="2">
        <v>57500</v>
      </c>
      <c r="E24998" t="s">
        <v>12</v>
      </c>
      <c r="F24998" s="1"/>
    </row>
    <row r="24999" spans="1:6">
      <c r="A24999" s="1" t="s">
        <v>22</v>
      </c>
      <c r="B24999" s="1" t="s">
        <v>17</v>
      </c>
      <c r="C24999" s="1" t="s">
        <v>11</v>
      </c>
      <c r="D24999" s="1"/>
      <c r="E24999" t="s">
        <v>18</v>
      </c>
      <c r="F24999" s="1"/>
    </row>
    <row r="25000" spans="1:6">
      <c r="A25000" s="1" t="s">
        <v>22</v>
      </c>
      <c r="B25000" s="1" t="s">
        <v>7</v>
      </c>
      <c r="C25000" s="1" t="s">
        <v>11</v>
      </c>
      <c r="D25000" s="2">
        <v>55000</v>
      </c>
      <c r="E25000" t="s">
        <v>32</v>
      </c>
      <c r="F25000" s="1"/>
    </row>
    <row r="25001" spans="1:6">
      <c r="A25001" s="1" t="s">
        <v>10</v>
      </c>
      <c r="B25001" s="1" t="s">
        <v>7</v>
      </c>
      <c r="C25001" s="1" t="s">
        <v>48</v>
      </c>
      <c r="D25001" s="2">
        <v>156500</v>
      </c>
      <c r="E25001" t="s">
        <v>15</v>
      </c>
      <c r="F25001" s="1"/>
    </row>
    <row r="25002" spans="1:6">
      <c r="A25002" s="1" t="s">
        <v>16</v>
      </c>
      <c r="B25002" s="1" t="s">
        <v>7</v>
      </c>
      <c r="C25002" s="1" t="s">
        <v>11</v>
      </c>
      <c r="D25002" s="2">
        <v>107200</v>
      </c>
      <c r="E25002" t="s">
        <v>12</v>
      </c>
      <c r="F25002" s="1"/>
    </row>
    <row r="25003" spans="1:6">
      <c r="A25003" s="1" t="s">
        <v>22</v>
      </c>
      <c r="B25003" s="1" t="s">
        <v>7</v>
      </c>
      <c r="C25003" s="1" t="s">
        <v>128</v>
      </c>
      <c r="D25003" s="2">
        <v>56700</v>
      </c>
      <c r="E25003" t="s">
        <v>15</v>
      </c>
      <c r="F25003" s="1"/>
    </row>
    <row r="25004" spans="1:6">
      <c r="A25004" s="1" t="s">
        <v>22</v>
      </c>
      <c r="B25004" s="1" t="s">
        <v>7</v>
      </c>
      <c r="C25004" s="1" t="s">
        <v>11</v>
      </c>
      <c r="D25004" s="1"/>
      <c r="E25004" t="s">
        <v>53</v>
      </c>
      <c r="F25004" s="1"/>
    </row>
    <row r="25005" spans="1:6">
      <c r="A25005" s="1" t="s">
        <v>19</v>
      </c>
      <c r="B25005" s="1" t="s">
        <v>7</v>
      </c>
      <c r="C25005" s="1" t="s">
        <v>11</v>
      </c>
      <c r="D25005" s="2">
        <v>190000</v>
      </c>
      <c r="E25005" t="s">
        <v>12</v>
      </c>
      <c r="F25005" s="1"/>
    </row>
    <row r="25006" spans="1:6">
      <c r="A25006" s="1" t="s">
        <v>16</v>
      </c>
      <c r="B25006" s="1" t="s">
        <v>7</v>
      </c>
      <c r="C25006" s="1" t="s">
        <v>11</v>
      </c>
      <c r="D25006" s="2">
        <v>189163</v>
      </c>
      <c r="E25006" t="s">
        <v>80</v>
      </c>
      <c r="F25006" s="1"/>
    </row>
    <row r="25007" spans="1:6">
      <c r="A25007" s="1" t="s">
        <v>16</v>
      </c>
      <c r="B25007" s="1" t="s">
        <v>7</v>
      </c>
      <c r="C25007" s="1" t="s">
        <v>11</v>
      </c>
      <c r="D25007" s="2">
        <v>182500</v>
      </c>
      <c r="E25007" t="s">
        <v>20</v>
      </c>
      <c r="F25007" s="1"/>
    </row>
    <row r="25008" spans="1:6">
      <c r="A25008" s="1" t="s">
        <v>16</v>
      </c>
      <c r="B25008" s="1" t="s">
        <v>7</v>
      </c>
      <c r="C25008" s="1" t="s">
        <v>11</v>
      </c>
      <c r="D25008" s="2">
        <v>95000</v>
      </c>
      <c r="E25008" t="s">
        <v>20</v>
      </c>
      <c r="F25008" s="1"/>
    </row>
    <row r="25009" spans="1:6">
      <c r="A25009" s="1" t="s">
        <v>16</v>
      </c>
      <c r="B25009" s="1" t="s">
        <v>30</v>
      </c>
      <c r="C25009" s="1" t="s">
        <v>11</v>
      </c>
      <c r="D25009" s="1"/>
      <c r="E25009" t="s">
        <v>18</v>
      </c>
      <c r="F25009" s="1"/>
    </row>
    <row r="25010" spans="1:6">
      <c r="A25010" s="1" t="s">
        <v>16</v>
      </c>
      <c r="B25010" s="1" t="s">
        <v>7</v>
      </c>
      <c r="C25010" s="1" t="s">
        <v>11</v>
      </c>
      <c r="D25010" s="2">
        <v>120631</v>
      </c>
      <c r="E25010" t="s">
        <v>25</v>
      </c>
      <c r="F25010" s="1"/>
    </row>
    <row r="25011" spans="1:6">
      <c r="A25011" s="1" t="s">
        <v>22</v>
      </c>
      <c r="B25011" s="1" t="s">
        <v>7</v>
      </c>
      <c r="C25011" s="1" t="s">
        <v>11</v>
      </c>
      <c r="D25011" s="1"/>
      <c r="E25011" t="s">
        <v>20</v>
      </c>
      <c r="F25011" s="1"/>
    </row>
    <row r="25012" spans="1:6">
      <c r="A25012" s="1" t="s">
        <v>45</v>
      </c>
      <c r="B25012" s="1" t="s">
        <v>17</v>
      </c>
      <c r="C25012" s="1" t="s">
        <v>11</v>
      </c>
      <c r="D25012" s="1"/>
      <c r="E25012" t="s">
        <v>18</v>
      </c>
      <c r="F25012" s="1"/>
    </row>
    <row r="25013" spans="1:6">
      <c r="A25013" s="1" t="s">
        <v>10</v>
      </c>
      <c r="B25013" s="1" t="s">
        <v>7</v>
      </c>
      <c r="C25013" s="1" t="s">
        <v>11</v>
      </c>
      <c r="D25013" s="2">
        <v>115000</v>
      </c>
      <c r="E25013" t="s">
        <v>24</v>
      </c>
      <c r="F25013" s="1"/>
    </row>
    <row r="25014" spans="1:6">
      <c r="A25014" s="1" t="s">
        <v>22</v>
      </c>
      <c r="B25014" s="1" t="s">
        <v>7</v>
      </c>
      <c r="C25014" s="1" t="s">
        <v>11</v>
      </c>
      <c r="D25014" s="2">
        <v>139000</v>
      </c>
      <c r="E25014" t="s">
        <v>12</v>
      </c>
      <c r="F25014" s="1"/>
    </row>
    <row r="25015" spans="1:6">
      <c r="A25015" s="1" t="s">
        <v>16</v>
      </c>
      <c r="B25015" s="1" t="s">
        <v>7</v>
      </c>
      <c r="C25015" s="1" t="s">
        <v>11</v>
      </c>
      <c r="D25015" s="1"/>
      <c r="E25015" t="s">
        <v>638</v>
      </c>
      <c r="F25015" s="1"/>
    </row>
    <row r="25016" spans="1:6">
      <c r="A25016" s="1" t="s">
        <v>10</v>
      </c>
      <c r="B25016" s="1" t="s">
        <v>7</v>
      </c>
      <c r="C25016" s="1" t="s">
        <v>11</v>
      </c>
      <c r="D25016" s="2">
        <v>112500</v>
      </c>
      <c r="E25016" t="s">
        <v>32</v>
      </c>
      <c r="F25016" s="1"/>
    </row>
    <row r="25017" spans="1:6">
      <c r="A25017" s="1" t="s">
        <v>13</v>
      </c>
      <c r="B25017" s="1" t="s">
        <v>36</v>
      </c>
      <c r="C25017" s="1" t="s">
        <v>11</v>
      </c>
      <c r="D25017" s="2">
        <v>105475</v>
      </c>
      <c r="E25017" t="s">
        <v>222</v>
      </c>
      <c r="F25017" s="1"/>
    </row>
    <row r="25018" spans="1:6">
      <c r="A25018" s="1" t="s">
        <v>16</v>
      </c>
      <c r="B25018" s="1" t="s">
        <v>23</v>
      </c>
      <c r="C25018" s="1" t="s">
        <v>8</v>
      </c>
      <c r="D25018" s="1"/>
      <c r="E25018" t="s">
        <v>41</v>
      </c>
      <c r="F25018" s="1"/>
    </row>
    <row r="25019" spans="1:6">
      <c r="A25019" s="1" t="s">
        <v>10</v>
      </c>
      <c r="B25019" s="1" t="s">
        <v>40</v>
      </c>
      <c r="C25019" s="1" t="s">
        <v>11</v>
      </c>
      <c r="D25019" s="1"/>
      <c r="E25019" t="s">
        <v>41</v>
      </c>
      <c r="F25019" s="1"/>
    </row>
    <row r="25020" spans="1:6">
      <c r="A25020" s="1" t="s">
        <v>22</v>
      </c>
      <c r="B25020" s="1" t="s">
        <v>23</v>
      </c>
      <c r="C25020" s="1" t="s">
        <v>11</v>
      </c>
      <c r="D25020" s="1"/>
      <c r="E25020" t="s">
        <v>32</v>
      </c>
      <c r="F25020" s="1"/>
    </row>
    <row r="25021" spans="1:6">
      <c r="A25021" s="1" t="s">
        <v>22</v>
      </c>
      <c r="B25021" s="1" t="s">
        <v>7</v>
      </c>
      <c r="C25021" s="1" t="s">
        <v>28</v>
      </c>
      <c r="D25021" s="2">
        <v>56700</v>
      </c>
      <c r="E25021" t="s">
        <v>15</v>
      </c>
      <c r="F25021" s="1"/>
    </row>
    <row r="25022" spans="1:6">
      <c r="A25022" s="1" t="s">
        <v>33</v>
      </c>
      <c r="B25022" s="1" t="s">
        <v>7</v>
      </c>
      <c r="C25022" s="1" t="s">
        <v>76</v>
      </c>
      <c r="D25022" s="2">
        <v>160000</v>
      </c>
      <c r="E25022" t="s">
        <v>15</v>
      </c>
      <c r="F25022" s="1"/>
    </row>
    <row r="25023" spans="1:6">
      <c r="A25023" s="1" t="s">
        <v>16</v>
      </c>
      <c r="B25023" s="1" t="s">
        <v>23</v>
      </c>
      <c r="C25023" s="1" t="s">
        <v>11</v>
      </c>
      <c r="D25023" s="1"/>
      <c r="E25023" t="s">
        <v>32</v>
      </c>
      <c r="F25023" s="1"/>
    </row>
    <row r="25024" spans="1:6">
      <c r="A25024" s="1" t="s">
        <v>22</v>
      </c>
      <c r="B25024" s="1" t="s">
        <v>7</v>
      </c>
      <c r="C25024" s="1" t="s">
        <v>150</v>
      </c>
      <c r="D25024" s="2">
        <v>109120</v>
      </c>
      <c r="E25024" t="s">
        <v>15</v>
      </c>
      <c r="F25024" s="1"/>
    </row>
    <row r="25025" spans="1:6">
      <c r="A25025" s="1" t="s">
        <v>22</v>
      </c>
      <c r="B25025" s="1" t="s">
        <v>17</v>
      </c>
      <c r="C25025" s="1" t="s">
        <v>11</v>
      </c>
      <c r="D25025" s="1"/>
      <c r="E25025" t="s">
        <v>18</v>
      </c>
      <c r="F25025" s="1"/>
    </row>
    <row r="25026" spans="1:6">
      <c r="A25026" s="1" t="s">
        <v>22</v>
      </c>
      <c r="B25026" s="1" t="s">
        <v>7</v>
      </c>
      <c r="C25026" s="1" t="s">
        <v>11</v>
      </c>
      <c r="D25026" s="2">
        <v>80000</v>
      </c>
      <c r="E25026" t="s">
        <v>20</v>
      </c>
      <c r="F25026" s="1"/>
    </row>
    <row r="25027" spans="1:6">
      <c r="A25027" s="1" t="s">
        <v>13</v>
      </c>
      <c r="B25027" s="1" t="s">
        <v>7</v>
      </c>
      <c r="C25027" s="1" t="s">
        <v>11</v>
      </c>
      <c r="D25027" s="2">
        <v>90000</v>
      </c>
      <c r="E25027" t="s">
        <v>24</v>
      </c>
      <c r="F25027" s="1"/>
    </row>
    <row r="25028" spans="1:6">
      <c r="A25028" s="1" t="s">
        <v>22</v>
      </c>
      <c r="B25028" s="1" t="s">
        <v>40</v>
      </c>
      <c r="C25028" s="1" t="s">
        <v>11</v>
      </c>
      <c r="D25028" s="1"/>
      <c r="E25028" t="s">
        <v>20</v>
      </c>
      <c r="F25028" s="1"/>
    </row>
    <row r="25029" spans="1:6">
      <c r="A25029" s="1" t="s">
        <v>13</v>
      </c>
      <c r="B25029" s="1" t="s">
        <v>122</v>
      </c>
      <c r="C25029" s="1" t="s">
        <v>11</v>
      </c>
      <c r="D25029" s="2">
        <v>103000</v>
      </c>
      <c r="E25029" t="s">
        <v>12</v>
      </c>
      <c r="F25029" s="1"/>
    </row>
    <row r="25030" spans="1:6">
      <c r="A25030" s="1" t="s">
        <v>10</v>
      </c>
      <c r="B25030" s="1" t="s">
        <v>17</v>
      </c>
      <c r="C25030" s="1" t="s">
        <v>11</v>
      </c>
      <c r="D25030" s="1"/>
      <c r="E25030" t="s">
        <v>18</v>
      </c>
      <c r="F25030" s="1"/>
    </row>
    <row r="25031" spans="1:6">
      <c r="A25031" s="1" t="s">
        <v>10</v>
      </c>
      <c r="B25031" s="1" t="s">
        <v>7</v>
      </c>
      <c r="C25031" s="1" t="s">
        <v>11</v>
      </c>
      <c r="D25031" s="2">
        <v>171850</v>
      </c>
      <c r="E25031" t="s">
        <v>15</v>
      </c>
      <c r="F25031" s="1"/>
    </row>
    <row r="25032" spans="1:6">
      <c r="A25032" s="1" t="s">
        <v>16</v>
      </c>
      <c r="B25032" s="1" t="s">
        <v>7</v>
      </c>
      <c r="C25032" s="1" t="s">
        <v>11</v>
      </c>
      <c r="D25032" s="2">
        <v>107665</v>
      </c>
      <c r="E25032" t="s">
        <v>20</v>
      </c>
      <c r="F25032" s="1"/>
    </row>
    <row r="25033" spans="1:6">
      <c r="A25033" s="1" t="s">
        <v>16</v>
      </c>
      <c r="B25033" s="1" t="s">
        <v>23</v>
      </c>
      <c r="C25033" s="1" t="s">
        <v>11</v>
      </c>
      <c r="D25033" s="2">
        <v>139000</v>
      </c>
      <c r="E25033" t="s">
        <v>20</v>
      </c>
      <c r="F25033" s="1"/>
    </row>
    <row r="25034" spans="1:6">
      <c r="A25034" s="1" t="s">
        <v>6</v>
      </c>
      <c r="B25034" s="1" t="s">
        <v>7</v>
      </c>
      <c r="C25034" s="1" t="s">
        <v>48</v>
      </c>
      <c r="D25034" s="2">
        <v>105650</v>
      </c>
      <c r="E25034" t="s">
        <v>15</v>
      </c>
      <c r="F25034" s="1"/>
    </row>
    <row r="25035" spans="1:6">
      <c r="A25035" s="1" t="s">
        <v>10</v>
      </c>
      <c r="B25035" s="1" t="s">
        <v>23</v>
      </c>
      <c r="C25035" s="1" t="s">
        <v>11</v>
      </c>
      <c r="D25035" s="1"/>
      <c r="E25035" t="s">
        <v>42</v>
      </c>
      <c r="F25035" s="1"/>
    </row>
    <row r="25036" spans="1:6">
      <c r="A25036" s="1" t="s">
        <v>22</v>
      </c>
      <c r="B25036" s="1" t="s">
        <v>23</v>
      </c>
      <c r="C25036" s="1" t="s">
        <v>11</v>
      </c>
      <c r="D25036" s="1"/>
      <c r="E25036" t="s">
        <v>93</v>
      </c>
      <c r="F25036" s="1"/>
    </row>
    <row r="25037" spans="1:6">
      <c r="A25037" s="1" t="s">
        <v>22</v>
      </c>
      <c r="B25037" s="1" t="s">
        <v>7</v>
      </c>
      <c r="C25037" s="1" t="s">
        <v>11</v>
      </c>
      <c r="D25037" s="2">
        <v>80000</v>
      </c>
      <c r="E25037" t="s">
        <v>42</v>
      </c>
      <c r="F25037" s="1"/>
    </row>
    <row r="25038" spans="1:6">
      <c r="A25038" s="1" t="s">
        <v>22</v>
      </c>
      <c r="B25038" s="1" t="s">
        <v>7</v>
      </c>
      <c r="C25038" s="1" t="s">
        <v>11</v>
      </c>
      <c r="D25038" s="2">
        <v>125000</v>
      </c>
      <c r="E25038" t="s">
        <v>24</v>
      </c>
      <c r="F25038" s="1"/>
    </row>
    <row r="25039" spans="1:6">
      <c r="A25039" s="1" t="s">
        <v>22</v>
      </c>
      <c r="B25039" s="1" t="s">
        <v>17</v>
      </c>
      <c r="C25039" s="1" t="s">
        <v>11</v>
      </c>
      <c r="D25039" s="1"/>
      <c r="E25039" t="s">
        <v>18</v>
      </c>
      <c r="F25039" s="1"/>
    </row>
    <row r="25040" spans="1:6">
      <c r="A25040" s="1" t="s">
        <v>45</v>
      </c>
      <c r="B25040" s="1" t="s">
        <v>7</v>
      </c>
      <c r="C25040" s="1" t="s">
        <v>8</v>
      </c>
      <c r="D25040" s="2">
        <v>50282</v>
      </c>
      <c r="E25040" t="s">
        <v>12</v>
      </c>
      <c r="F25040" s="1"/>
    </row>
    <row r="25041" spans="1:6">
      <c r="A25041" s="1" t="s">
        <v>22</v>
      </c>
      <c r="B25041" s="1" t="s">
        <v>59</v>
      </c>
      <c r="C25041" s="1" t="s">
        <v>11</v>
      </c>
      <c r="D25041" s="2">
        <v>85000</v>
      </c>
      <c r="E25041" t="s">
        <v>12</v>
      </c>
      <c r="F25041" s="1"/>
    </row>
    <row r="25042" spans="1:6">
      <c r="A25042" s="1" t="s">
        <v>19</v>
      </c>
      <c r="B25042" s="1" t="s">
        <v>7</v>
      </c>
      <c r="C25042" s="1" t="s">
        <v>142</v>
      </c>
      <c r="D25042" s="2">
        <v>79200</v>
      </c>
      <c r="E25042" t="s">
        <v>15</v>
      </c>
      <c r="F25042" s="1"/>
    </row>
    <row r="25043" spans="1:6">
      <c r="A25043" s="1" t="s">
        <v>22</v>
      </c>
      <c r="B25043" s="1" t="s">
        <v>7</v>
      </c>
      <c r="C25043" s="1" t="s">
        <v>11</v>
      </c>
      <c r="D25043" s="2">
        <v>54000</v>
      </c>
      <c r="E25043" t="s">
        <v>12</v>
      </c>
      <c r="F25043" s="1"/>
    </row>
    <row r="25044" spans="1:6">
      <c r="A25044" s="1" t="s">
        <v>22</v>
      </c>
      <c r="B25044" s="1" t="s">
        <v>23</v>
      </c>
      <c r="C25044" s="1" t="s">
        <v>11</v>
      </c>
      <c r="D25044" s="1"/>
      <c r="E25044" t="s">
        <v>20</v>
      </c>
      <c r="F25044" s="1"/>
    </row>
    <row r="25045" spans="1:6">
      <c r="A25045" s="1" t="s">
        <v>6</v>
      </c>
      <c r="B25045" s="1" t="s">
        <v>7</v>
      </c>
      <c r="C25045" s="1" t="s">
        <v>11</v>
      </c>
      <c r="D25045" s="2">
        <v>153000</v>
      </c>
      <c r="E25045" t="s">
        <v>12</v>
      </c>
      <c r="F25045" s="1"/>
    </row>
    <row r="25046" spans="1:6">
      <c r="A25046" s="1" t="s">
        <v>16</v>
      </c>
      <c r="B25046" s="1" t="s">
        <v>17</v>
      </c>
      <c r="C25046" s="1" t="s">
        <v>11</v>
      </c>
      <c r="D25046" s="1"/>
      <c r="E25046" t="s">
        <v>18</v>
      </c>
      <c r="F25046" s="1"/>
    </row>
    <row r="25047" spans="1:6">
      <c r="A25047" s="1" t="s">
        <v>22</v>
      </c>
      <c r="B25047" s="1" t="s">
        <v>23</v>
      </c>
      <c r="C25047" s="1" t="s">
        <v>11</v>
      </c>
      <c r="D25047" s="1"/>
      <c r="E25047" t="s">
        <v>12</v>
      </c>
      <c r="F25047" s="1"/>
    </row>
    <row r="25048" spans="1:6">
      <c r="A25048" s="1" t="s">
        <v>22</v>
      </c>
      <c r="B25048" s="1" t="s">
        <v>7</v>
      </c>
      <c r="C25048" s="1" t="s">
        <v>11</v>
      </c>
      <c r="D25048" s="2">
        <v>148675</v>
      </c>
      <c r="E25048" t="s">
        <v>20</v>
      </c>
      <c r="F25048" s="1"/>
    </row>
    <row r="25049" spans="1:6">
      <c r="A25049" s="1" t="s">
        <v>22</v>
      </c>
      <c r="B25049" s="1" t="s">
        <v>23</v>
      </c>
      <c r="C25049" s="1" t="s">
        <v>11</v>
      </c>
      <c r="D25049" s="1"/>
      <c r="E25049" t="s">
        <v>32</v>
      </c>
      <c r="F25049" s="1"/>
    </row>
    <row r="25050" spans="1:6">
      <c r="A25050" s="1" t="s">
        <v>22</v>
      </c>
      <c r="B25050" s="1" t="s">
        <v>23</v>
      </c>
      <c r="C25050" s="1" t="s">
        <v>11</v>
      </c>
      <c r="D25050" s="1"/>
      <c r="E25050" t="s">
        <v>20</v>
      </c>
      <c r="F25050" s="1"/>
    </row>
    <row r="25051" spans="1:6">
      <c r="A25051" s="1" t="s">
        <v>16</v>
      </c>
      <c r="B25051" s="1" t="s">
        <v>7</v>
      </c>
      <c r="C25051" s="1" t="s">
        <v>48</v>
      </c>
      <c r="D25051" s="2">
        <v>132500</v>
      </c>
      <c r="E25051" t="s">
        <v>15</v>
      </c>
      <c r="F25051" s="1"/>
    </row>
    <row r="25052" spans="1:6">
      <c r="A25052" s="1" t="s">
        <v>22</v>
      </c>
      <c r="B25052" s="1" t="s">
        <v>7</v>
      </c>
      <c r="C25052" s="1" t="s">
        <v>11</v>
      </c>
      <c r="D25052" s="2">
        <v>75000</v>
      </c>
      <c r="E25052" t="s">
        <v>20</v>
      </c>
      <c r="F25052" s="1"/>
    </row>
    <row r="25053" spans="1:6">
      <c r="A25053" s="1" t="s">
        <v>22</v>
      </c>
      <c r="B25053" s="1" t="s">
        <v>7</v>
      </c>
      <c r="C25053" s="1" t="s">
        <v>34</v>
      </c>
      <c r="D25053" s="2">
        <v>53014</v>
      </c>
      <c r="E25053" t="s">
        <v>15</v>
      </c>
      <c r="F25053" s="1"/>
    </row>
    <row r="25054" spans="1:6">
      <c r="A25054" s="1" t="s">
        <v>16</v>
      </c>
      <c r="B25054" s="1" t="s">
        <v>7</v>
      </c>
      <c r="C25054" s="1" t="s">
        <v>77</v>
      </c>
      <c r="D25054" s="2">
        <v>88128</v>
      </c>
      <c r="E25054" t="s">
        <v>15</v>
      </c>
      <c r="F25054" s="1"/>
    </row>
    <row r="25055" spans="1:6">
      <c r="A25055" s="1" t="s">
        <v>22</v>
      </c>
      <c r="B25055" s="1" t="s">
        <v>7</v>
      </c>
      <c r="C25055" s="1" t="s">
        <v>11</v>
      </c>
      <c r="D25055" s="1"/>
      <c r="E25055" t="s">
        <v>20</v>
      </c>
      <c r="F25055" s="1"/>
    </row>
    <row r="25056" spans="1:6">
      <c r="A25056" s="1" t="s">
        <v>10</v>
      </c>
      <c r="B25056" s="1" t="s">
        <v>17</v>
      </c>
      <c r="C25056" s="1" t="s">
        <v>11</v>
      </c>
      <c r="D25056" s="1"/>
      <c r="E25056" t="s">
        <v>18</v>
      </c>
      <c r="F25056" s="1"/>
    </row>
    <row r="25057" spans="1:6">
      <c r="A25057" s="1" t="s">
        <v>22</v>
      </c>
      <c r="B25057" s="1" t="s">
        <v>7</v>
      </c>
      <c r="C25057" s="1" t="s">
        <v>11</v>
      </c>
      <c r="D25057" s="1"/>
      <c r="E25057" t="s">
        <v>12</v>
      </c>
      <c r="F25057" s="1"/>
    </row>
    <row r="25058" spans="1:6">
      <c r="A25058" s="1" t="s">
        <v>13</v>
      </c>
      <c r="B25058" s="1" t="s">
        <v>7</v>
      </c>
      <c r="C25058" s="1" t="s">
        <v>44</v>
      </c>
      <c r="D25058" s="2">
        <v>57600</v>
      </c>
      <c r="E25058" t="s">
        <v>15</v>
      </c>
      <c r="F25058" s="1"/>
    </row>
    <row r="25059" spans="1:6">
      <c r="A25059" s="1" t="s">
        <v>22</v>
      </c>
      <c r="B25059" s="1" t="s">
        <v>197</v>
      </c>
      <c r="C25059" s="1" t="s">
        <v>11</v>
      </c>
      <c r="D25059" s="2">
        <v>75000</v>
      </c>
      <c r="E25059" t="s">
        <v>49</v>
      </c>
      <c r="F25059" s="1"/>
    </row>
    <row r="25060" spans="1:6">
      <c r="A25060" s="1" t="s">
        <v>22</v>
      </c>
      <c r="B25060" s="1" t="s">
        <v>7</v>
      </c>
      <c r="C25060" s="1" t="s">
        <v>11</v>
      </c>
      <c r="D25060" s="1"/>
      <c r="E25060" t="s">
        <v>218</v>
      </c>
      <c r="F25060" s="1"/>
    </row>
    <row r="25061" spans="1:6">
      <c r="A25061" s="1" t="s">
        <v>19</v>
      </c>
      <c r="B25061" s="1" t="s">
        <v>7</v>
      </c>
      <c r="C25061" s="1" t="s">
        <v>8</v>
      </c>
      <c r="D25061" s="2">
        <v>130000</v>
      </c>
      <c r="E25061" t="s">
        <v>63</v>
      </c>
      <c r="F25061" s="1"/>
    </row>
    <row r="25062" spans="1:6">
      <c r="A25062" s="1" t="s">
        <v>22</v>
      </c>
      <c r="B25062" s="1" t="s">
        <v>7</v>
      </c>
      <c r="C25062" s="1" t="s">
        <v>77</v>
      </c>
      <c r="D25062" s="2">
        <v>51014</v>
      </c>
      <c r="E25062" t="s">
        <v>15</v>
      </c>
      <c r="F25062" s="1"/>
    </row>
    <row r="25063" spans="1:6">
      <c r="A25063" s="1" t="s">
        <v>22</v>
      </c>
      <c r="B25063" s="1" t="s">
        <v>7</v>
      </c>
      <c r="C25063" s="1" t="s">
        <v>11</v>
      </c>
      <c r="D25063" s="2">
        <v>110000</v>
      </c>
      <c r="E25063" t="s">
        <v>12</v>
      </c>
      <c r="F25063" s="1"/>
    </row>
    <row r="25064" spans="1:6">
      <c r="A25064" s="1" t="s">
        <v>16</v>
      </c>
      <c r="B25064" s="1" t="s">
        <v>7</v>
      </c>
      <c r="C25064" s="1" t="s">
        <v>8</v>
      </c>
      <c r="D25064" s="2">
        <v>112500</v>
      </c>
      <c r="E25064" t="s">
        <v>20</v>
      </c>
      <c r="F25064" s="1"/>
    </row>
    <row r="25065" spans="1:6">
      <c r="A25065" s="1" t="s">
        <v>19</v>
      </c>
      <c r="B25065" s="1" t="s">
        <v>7</v>
      </c>
      <c r="C25065" s="1" t="s">
        <v>149</v>
      </c>
      <c r="D25065" s="2">
        <v>147500</v>
      </c>
      <c r="E25065" t="s">
        <v>15</v>
      </c>
      <c r="F25065" s="1"/>
    </row>
    <row r="25066" spans="1:6">
      <c r="A25066" s="1" t="s">
        <v>22</v>
      </c>
      <c r="B25066" s="1" t="s">
        <v>7</v>
      </c>
      <c r="C25066" s="1" t="s">
        <v>11</v>
      </c>
      <c r="D25066" s="1"/>
      <c r="E25066" t="s">
        <v>12</v>
      </c>
      <c r="F25066" s="1"/>
    </row>
    <row r="25067" spans="1:6">
      <c r="A25067" s="1" t="s">
        <v>16</v>
      </c>
      <c r="B25067" s="1" t="s">
        <v>7</v>
      </c>
      <c r="C25067" s="1" t="s">
        <v>11</v>
      </c>
      <c r="D25067" s="1"/>
      <c r="E25067" t="s">
        <v>81</v>
      </c>
      <c r="F25067" s="1"/>
    </row>
    <row r="25068" spans="1:6">
      <c r="A25068" s="1" t="s">
        <v>22</v>
      </c>
      <c r="B25068" s="1" t="s">
        <v>7</v>
      </c>
      <c r="C25068" s="1" t="s">
        <v>11</v>
      </c>
      <c r="D25068" s="1"/>
      <c r="E25068" t="s">
        <v>81</v>
      </c>
      <c r="F25068" s="1"/>
    </row>
    <row r="25069" spans="1:6">
      <c r="A25069" s="1" t="s">
        <v>13</v>
      </c>
      <c r="B25069" s="1" t="s">
        <v>7</v>
      </c>
      <c r="C25069" s="1" t="s">
        <v>11</v>
      </c>
      <c r="D25069" s="2">
        <v>77000</v>
      </c>
      <c r="E25069" t="s">
        <v>110</v>
      </c>
      <c r="F25069" s="1"/>
    </row>
    <row r="25070" spans="1:6">
      <c r="A25070" s="1" t="s">
        <v>33</v>
      </c>
      <c r="B25070" s="1" t="s">
        <v>7</v>
      </c>
      <c r="C25070" s="1" t="s">
        <v>378</v>
      </c>
      <c r="D25070" s="2">
        <v>145000</v>
      </c>
      <c r="E25070" t="s">
        <v>379</v>
      </c>
      <c r="F25070" s="1"/>
    </row>
    <row r="25071" spans="1:6">
      <c r="A25071" s="1" t="s">
        <v>16</v>
      </c>
      <c r="B25071" s="1" t="s">
        <v>7</v>
      </c>
      <c r="C25071" s="1" t="s">
        <v>11</v>
      </c>
      <c r="D25071" s="2">
        <v>125000</v>
      </c>
      <c r="E25071" t="s">
        <v>24</v>
      </c>
      <c r="F25071" s="1"/>
    </row>
    <row r="25072" spans="1:6">
      <c r="A25072" s="1" t="s">
        <v>16</v>
      </c>
      <c r="B25072" s="1" t="s">
        <v>7</v>
      </c>
      <c r="C25072" s="1" t="s">
        <v>37</v>
      </c>
      <c r="D25072" s="2">
        <v>85000</v>
      </c>
      <c r="E25072" t="s">
        <v>20</v>
      </c>
      <c r="F25072" s="1"/>
    </row>
    <row r="25073" spans="1:6">
      <c r="A25073" s="1" t="s">
        <v>16</v>
      </c>
      <c r="B25073" s="1" t="s">
        <v>7</v>
      </c>
      <c r="C25073" s="1" t="s">
        <v>121</v>
      </c>
      <c r="D25073" s="2">
        <v>207500</v>
      </c>
      <c r="E25073" t="s">
        <v>75</v>
      </c>
      <c r="F25073" s="1"/>
    </row>
    <row r="25074" spans="1:6">
      <c r="A25074" s="1" t="s">
        <v>10</v>
      </c>
      <c r="B25074" s="1" t="s">
        <v>7</v>
      </c>
      <c r="C25074" s="1" t="s">
        <v>8</v>
      </c>
      <c r="D25074" s="2">
        <v>109300</v>
      </c>
      <c r="E25074" t="s">
        <v>35</v>
      </c>
      <c r="F25074" s="1"/>
    </row>
    <row r="25075" spans="1:6">
      <c r="A25075" s="1" t="s">
        <v>22</v>
      </c>
      <c r="B25075" s="1" t="s">
        <v>7</v>
      </c>
      <c r="C25075" s="1" t="s">
        <v>11</v>
      </c>
      <c r="D25075" s="2">
        <v>100000</v>
      </c>
      <c r="E25075" t="s">
        <v>9</v>
      </c>
      <c r="F25075" s="1"/>
    </row>
    <row r="25076" spans="1:6">
      <c r="A25076" s="1" t="s">
        <v>16</v>
      </c>
      <c r="B25076" s="1" t="s">
        <v>7</v>
      </c>
      <c r="C25076" s="1" t="s">
        <v>11</v>
      </c>
      <c r="D25076" s="2">
        <v>75540</v>
      </c>
      <c r="E25076" t="s">
        <v>53</v>
      </c>
      <c r="F25076" s="1"/>
    </row>
    <row r="25077" spans="1:6">
      <c r="A25077" s="1" t="s">
        <v>16</v>
      </c>
      <c r="B25077" s="1" t="s">
        <v>7</v>
      </c>
      <c r="C25077" s="1" t="s">
        <v>11</v>
      </c>
      <c r="D25077" s="1"/>
      <c r="E25077" t="s">
        <v>336</v>
      </c>
      <c r="F25077" s="1"/>
    </row>
    <row r="25078" spans="1:6">
      <c r="A25078" s="1" t="s">
        <v>22</v>
      </c>
      <c r="B25078" s="1" t="s">
        <v>30</v>
      </c>
      <c r="C25078" s="1" t="s">
        <v>11</v>
      </c>
      <c r="D25078" s="1"/>
      <c r="E25078" t="s">
        <v>18</v>
      </c>
      <c r="F25078" s="1"/>
    </row>
    <row r="25079" spans="1:6">
      <c r="A25079" s="1" t="s">
        <v>22</v>
      </c>
      <c r="B25079" s="1" t="s">
        <v>7</v>
      </c>
      <c r="C25079" s="1" t="s">
        <v>11</v>
      </c>
      <c r="D25079" s="2">
        <v>90000</v>
      </c>
      <c r="E25079" t="s">
        <v>24</v>
      </c>
      <c r="F25079" s="1"/>
    </row>
    <row r="25080" spans="1:6">
      <c r="A25080" s="1" t="s">
        <v>6</v>
      </c>
      <c r="B25080" s="1" t="s">
        <v>7</v>
      </c>
      <c r="C25080" s="1" t="s">
        <v>8</v>
      </c>
      <c r="D25080" s="2">
        <v>161840</v>
      </c>
      <c r="E25080" t="s">
        <v>15</v>
      </c>
      <c r="F25080" s="1"/>
    </row>
    <row r="25081" spans="1:6">
      <c r="A25081" s="1" t="s">
        <v>22</v>
      </c>
      <c r="B25081" s="1" t="s">
        <v>23</v>
      </c>
      <c r="C25081" s="1" t="s">
        <v>11</v>
      </c>
      <c r="D25081" s="1"/>
      <c r="E25081" t="s">
        <v>12</v>
      </c>
      <c r="F25081" s="1"/>
    </row>
    <row r="25082" spans="1:6">
      <c r="A25082" s="1" t="s">
        <v>16</v>
      </c>
      <c r="B25082" s="1" t="s">
        <v>7</v>
      </c>
      <c r="C25082" s="1" t="s">
        <v>11</v>
      </c>
      <c r="D25082" s="2">
        <v>204000</v>
      </c>
      <c r="E25082" t="s">
        <v>20</v>
      </c>
      <c r="F25082" s="1"/>
    </row>
    <row r="25083" spans="1:6">
      <c r="A25083" s="1" t="s">
        <v>6</v>
      </c>
      <c r="B25083" s="1" t="s">
        <v>7</v>
      </c>
      <c r="C25083" s="1" t="s">
        <v>37</v>
      </c>
      <c r="D25083" s="2">
        <v>170000</v>
      </c>
      <c r="E25083" t="s">
        <v>15</v>
      </c>
      <c r="F25083" s="1"/>
    </row>
    <row r="25084" spans="1:6">
      <c r="A25084" s="1" t="s">
        <v>22</v>
      </c>
      <c r="B25084" s="1" t="s">
        <v>17</v>
      </c>
      <c r="C25084" s="1" t="s">
        <v>11</v>
      </c>
      <c r="D25084" s="1"/>
      <c r="E25084" t="s">
        <v>18</v>
      </c>
      <c r="F25084" s="1"/>
    </row>
    <row r="25085" spans="1:6">
      <c r="A25085" s="1" t="s">
        <v>10</v>
      </c>
      <c r="B25085" s="1" t="s">
        <v>7</v>
      </c>
      <c r="C25085" s="1" t="s">
        <v>77</v>
      </c>
      <c r="D25085" s="2">
        <v>147500</v>
      </c>
      <c r="E25085" t="s">
        <v>15</v>
      </c>
      <c r="F25085" s="1"/>
    </row>
    <row r="25086" spans="1:6">
      <c r="A25086" s="1" t="s">
        <v>16</v>
      </c>
      <c r="B25086" s="1" t="s">
        <v>7</v>
      </c>
      <c r="C25086" s="1" t="s">
        <v>8</v>
      </c>
      <c r="D25086" s="2">
        <v>186500</v>
      </c>
      <c r="E25086" t="s">
        <v>24</v>
      </c>
      <c r="F25086" s="1"/>
    </row>
    <row r="25087" spans="1:6">
      <c r="A25087" s="1" t="s">
        <v>16</v>
      </c>
      <c r="B25087" s="1" t="s">
        <v>7</v>
      </c>
      <c r="C25087" s="1" t="s">
        <v>11</v>
      </c>
      <c r="D25087" s="1"/>
      <c r="E25087" t="s">
        <v>9</v>
      </c>
      <c r="F25087" s="1"/>
    </row>
    <row r="25088" spans="1:6">
      <c r="A25088" s="1" t="s">
        <v>22</v>
      </c>
      <c r="B25088" s="1" t="s">
        <v>7</v>
      </c>
      <c r="C25088" s="1" t="s">
        <v>11</v>
      </c>
      <c r="D25088" s="2">
        <v>117500</v>
      </c>
      <c r="E25088" t="s">
        <v>9</v>
      </c>
      <c r="F25088" s="1"/>
    </row>
    <row r="25089" spans="1:6">
      <c r="A25089" s="1" t="s">
        <v>22</v>
      </c>
      <c r="B25089" s="1" t="s">
        <v>7</v>
      </c>
      <c r="C25089" s="1" t="s">
        <v>11</v>
      </c>
      <c r="D25089" s="2">
        <v>49386</v>
      </c>
      <c r="E25089" t="s">
        <v>12</v>
      </c>
      <c r="F25089" s="1"/>
    </row>
    <row r="25090" spans="1:6">
      <c r="A25090" s="1" t="s">
        <v>13</v>
      </c>
      <c r="B25090" s="1" t="s">
        <v>7</v>
      </c>
      <c r="C25090" s="1" t="s">
        <v>11</v>
      </c>
      <c r="D25090" s="2">
        <v>125000</v>
      </c>
      <c r="E25090" t="s">
        <v>24</v>
      </c>
      <c r="F25090" s="1"/>
    </row>
    <row r="25091" spans="1:6">
      <c r="A25091" s="1" t="s">
        <v>22</v>
      </c>
      <c r="B25091" s="1" t="s">
        <v>7</v>
      </c>
      <c r="C25091" s="1" t="s">
        <v>28</v>
      </c>
      <c r="D25091" s="2">
        <v>56700</v>
      </c>
      <c r="E25091" t="s">
        <v>15</v>
      </c>
      <c r="F25091" s="1"/>
    </row>
    <row r="25092" spans="1:6">
      <c r="A25092" s="1" t="s">
        <v>10</v>
      </c>
      <c r="B25092" s="1" t="s">
        <v>7</v>
      </c>
      <c r="C25092" s="1" t="s">
        <v>77</v>
      </c>
      <c r="D25092" s="2">
        <v>147500</v>
      </c>
      <c r="E25092" t="s">
        <v>15</v>
      </c>
      <c r="F25092" s="1"/>
    </row>
    <row r="25093" spans="1:6">
      <c r="A25093" s="1" t="s">
        <v>6</v>
      </c>
      <c r="B25093" s="1" t="s">
        <v>7</v>
      </c>
      <c r="C25093" s="1" t="s">
        <v>11</v>
      </c>
      <c r="D25093" s="2">
        <v>90000</v>
      </c>
      <c r="E25093" t="s">
        <v>24</v>
      </c>
      <c r="F25093" s="1"/>
    </row>
    <row r="25094" spans="1:6">
      <c r="A25094" s="1" t="s">
        <v>22</v>
      </c>
      <c r="B25094" s="1" t="s">
        <v>7</v>
      </c>
      <c r="C25094" s="1" t="s">
        <v>11</v>
      </c>
      <c r="D25094" s="1"/>
      <c r="E25094" t="s">
        <v>9</v>
      </c>
      <c r="F25094" s="1"/>
    </row>
    <row r="25095" spans="1:6">
      <c r="A25095" s="1" t="s">
        <v>22</v>
      </c>
      <c r="B25095" s="1" t="s">
        <v>7</v>
      </c>
      <c r="C25095" s="1" t="s">
        <v>11</v>
      </c>
      <c r="D25095" s="2">
        <v>70000</v>
      </c>
      <c r="E25095" t="s">
        <v>42</v>
      </c>
      <c r="F25095" s="1"/>
    </row>
    <row r="25096" spans="1:6">
      <c r="A25096" s="1" t="s">
        <v>6</v>
      </c>
      <c r="B25096" s="1" t="s">
        <v>7</v>
      </c>
      <c r="C25096" s="1" t="s">
        <v>11</v>
      </c>
      <c r="D25096" s="2">
        <v>349500</v>
      </c>
      <c r="E25096" t="s">
        <v>20</v>
      </c>
      <c r="F25096" s="1"/>
    </row>
    <row r="25097" spans="1:6">
      <c r="A25097" s="1" t="s">
        <v>22</v>
      </c>
      <c r="B25097" s="1" t="s">
        <v>23</v>
      </c>
      <c r="C25097" s="1" t="s">
        <v>11</v>
      </c>
      <c r="D25097" s="1"/>
      <c r="E25097" t="s">
        <v>20</v>
      </c>
      <c r="F25097" s="1"/>
    </row>
    <row r="25098" spans="1:6">
      <c r="A25098" s="1" t="s">
        <v>22</v>
      </c>
      <c r="B25098" s="1" t="s">
        <v>7</v>
      </c>
      <c r="C25098" s="1" t="s">
        <v>11</v>
      </c>
      <c r="D25098" s="2">
        <v>67500</v>
      </c>
      <c r="E25098" t="s">
        <v>639</v>
      </c>
      <c r="F25098" s="1"/>
    </row>
    <row r="25099" spans="1:6">
      <c r="A25099" s="1" t="s">
        <v>22</v>
      </c>
      <c r="B25099" s="1" t="s">
        <v>7</v>
      </c>
      <c r="C25099" s="1" t="s">
        <v>11</v>
      </c>
      <c r="D25099" s="2">
        <v>100694</v>
      </c>
      <c r="E25099" t="s">
        <v>9</v>
      </c>
      <c r="F25099" s="1"/>
    </row>
    <row r="25100" spans="1:6">
      <c r="A25100" s="1" t="s">
        <v>22</v>
      </c>
      <c r="B25100" s="1" t="s">
        <v>23</v>
      </c>
      <c r="C25100" s="1" t="s">
        <v>11</v>
      </c>
      <c r="D25100" s="1"/>
      <c r="E25100" t="s">
        <v>20</v>
      </c>
      <c r="F25100" s="1"/>
    </row>
    <row r="25101" spans="1:6">
      <c r="A25101" s="1" t="s">
        <v>22</v>
      </c>
      <c r="B25101" s="1" t="s">
        <v>7</v>
      </c>
      <c r="C25101" s="1" t="s">
        <v>11</v>
      </c>
      <c r="D25101" s="2">
        <v>55000</v>
      </c>
      <c r="E25101" t="s">
        <v>9</v>
      </c>
      <c r="F25101" s="1"/>
    </row>
    <row r="25102" spans="1:6">
      <c r="A25102" s="1" t="s">
        <v>10</v>
      </c>
      <c r="B25102" s="1" t="s">
        <v>7</v>
      </c>
      <c r="C25102" s="1" t="s">
        <v>11</v>
      </c>
      <c r="D25102" s="2">
        <v>117500</v>
      </c>
      <c r="E25102" t="s">
        <v>20</v>
      </c>
      <c r="F25102" s="1"/>
    </row>
    <row r="25103" spans="1:6">
      <c r="A25103" s="1" t="s">
        <v>22</v>
      </c>
      <c r="B25103" s="1" t="s">
        <v>23</v>
      </c>
      <c r="C25103" s="1" t="s">
        <v>11</v>
      </c>
      <c r="D25103" s="1"/>
      <c r="E25103" t="s">
        <v>42</v>
      </c>
      <c r="F25103" s="1"/>
    </row>
    <row r="25104" spans="1:6">
      <c r="A25104" s="1" t="s">
        <v>10</v>
      </c>
      <c r="B25104" s="1" t="s">
        <v>7</v>
      </c>
      <c r="C25104" s="1" t="s">
        <v>11</v>
      </c>
      <c r="D25104" s="2">
        <v>157500</v>
      </c>
      <c r="E25104" t="s">
        <v>15</v>
      </c>
      <c r="F25104" s="1"/>
    </row>
    <row r="25105" spans="1:6">
      <c r="A25105" s="1" t="s">
        <v>22</v>
      </c>
      <c r="B25105" s="1" t="s">
        <v>23</v>
      </c>
      <c r="C25105" s="1" t="s">
        <v>11</v>
      </c>
      <c r="D25105" s="1"/>
      <c r="E25105" t="s">
        <v>20</v>
      </c>
      <c r="F25105" s="1"/>
    </row>
    <row r="25106" spans="1:6">
      <c r="A25106" s="1" t="s">
        <v>6</v>
      </c>
      <c r="B25106" s="1" t="s">
        <v>7</v>
      </c>
      <c r="C25106" s="1" t="s">
        <v>8</v>
      </c>
      <c r="D25106" s="2">
        <v>90000</v>
      </c>
      <c r="E25106" t="s">
        <v>24</v>
      </c>
      <c r="F25106" s="1"/>
    </row>
    <row r="25107" spans="1:6">
      <c r="A25107" s="1" t="s">
        <v>16</v>
      </c>
      <c r="B25107" s="1" t="s">
        <v>7</v>
      </c>
      <c r="C25107" s="1" t="s">
        <v>11</v>
      </c>
      <c r="D25107" s="1"/>
      <c r="E25107" t="s">
        <v>640</v>
      </c>
      <c r="F25107" s="1"/>
    </row>
    <row r="25108" spans="1:6">
      <c r="A25108" s="1" t="s">
        <v>22</v>
      </c>
      <c r="B25108" s="1" t="s">
        <v>7</v>
      </c>
      <c r="C25108" s="1" t="s">
        <v>11</v>
      </c>
      <c r="D25108" s="2">
        <v>125000</v>
      </c>
      <c r="E25108" t="s">
        <v>24</v>
      </c>
      <c r="F25108" s="1"/>
    </row>
    <row r="25109" spans="1:6">
      <c r="A25109" s="1" t="s">
        <v>10</v>
      </c>
      <c r="B25109" s="1" t="s">
        <v>7</v>
      </c>
      <c r="C25109" s="1" t="s">
        <v>48</v>
      </c>
      <c r="D25109" s="2">
        <v>79200</v>
      </c>
      <c r="E25109" t="s">
        <v>15</v>
      </c>
      <c r="F25109" s="1"/>
    </row>
    <row r="25110" spans="1:6">
      <c r="A25110" s="1" t="s">
        <v>22</v>
      </c>
      <c r="B25110" s="1" t="s">
        <v>7</v>
      </c>
      <c r="C25110" s="1" t="s">
        <v>11</v>
      </c>
      <c r="D25110" s="2">
        <v>61464</v>
      </c>
      <c r="E25110" t="s">
        <v>12</v>
      </c>
      <c r="F25110" s="1"/>
    </row>
    <row r="25111" spans="1:6">
      <c r="A25111" s="1" t="s">
        <v>16</v>
      </c>
      <c r="B25111" s="1" t="s">
        <v>7</v>
      </c>
      <c r="C25111" s="1" t="s">
        <v>11</v>
      </c>
      <c r="D25111" s="2">
        <v>95000</v>
      </c>
      <c r="E25111" t="s">
        <v>20</v>
      </c>
      <c r="F25111" s="1"/>
    </row>
    <row r="25112" spans="1:6">
      <c r="A25112" s="1" t="s">
        <v>10</v>
      </c>
      <c r="B25112" s="1" t="s">
        <v>7</v>
      </c>
      <c r="C25112" s="1" t="s">
        <v>82</v>
      </c>
      <c r="D25112" s="1"/>
      <c r="E25112" t="s">
        <v>83</v>
      </c>
      <c r="F25112" s="1"/>
    </row>
    <row r="25113" spans="1:6">
      <c r="A25113" s="1" t="s">
        <v>10</v>
      </c>
      <c r="B25113" s="1" t="s">
        <v>23</v>
      </c>
      <c r="C25113" s="1" t="s">
        <v>11</v>
      </c>
      <c r="D25113" s="1"/>
      <c r="E25113" t="s">
        <v>41</v>
      </c>
      <c r="F25113" s="1"/>
    </row>
    <row r="25114" spans="1:6">
      <c r="A25114" s="1" t="s">
        <v>10</v>
      </c>
      <c r="B25114" s="1" t="s">
        <v>7</v>
      </c>
      <c r="C25114" s="1" t="s">
        <v>11</v>
      </c>
      <c r="D25114" s="2">
        <v>115000</v>
      </c>
      <c r="E25114" t="s">
        <v>24</v>
      </c>
      <c r="F25114" s="1"/>
    </row>
    <row r="25115" spans="1:6">
      <c r="A25115" s="1" t="s">
        <v>16</v>
      </c>
      <c r="B25115" s="1" t="s">
        <v>7</v>
      </c>
      <c r="C25115" s="1" t="s">
        <v>11</v>
      </c>
      <c r="D25115" s="2">
        <v>62000</v>
      </c>
      <c r="E25115" t="s">
        <v>9</v>
      </c>
      <c r="F25115" s="1"/>
    </row>
    <row r="25116" spans="1:6">
      <c r="A25116" s="1" t="s">
        <v>45</v>
      </c>
      <c r="B25116" s="1" t="s">
        <v>59</v>
      </c>
      <c r="C25116" s="1" t="s">
        <v>11</v>
      </c>
      <c r="D25116" s="1"/>
      <c r="E25116" t="s">
        <v>9</v>
      </c>
      <c r="F25116" s="1"/>
    </row>
    <row r="25117" spans="1:6">
      <c r="A25117" s="1" t="s">
        <v>22</v>
      </c>
      <c r="B25117" s="1" t="s">
        <v>7</v>
      </c>
      <c r="C25117" s="1" t="s">
        <v>641</v>
      </c>
      <c r="D25117" s="2">
        <v>111175</v>
      </c>
      <c r="E25117" t="s">
        <v>15</v>
      </c>
      <c r="F25117" s="1"/>
    </row>
    <row r="25118" spans="1:6">
      <c r="A25118" s="1" t="s">
        <v>22</v>
      </c>
      <c r="B25118" s="1" t="s">
        <v>7</v>
      </c>
      <c r="C25118" s="1" t="s">
        <v>11</v>
      </c>
      <c r="D25118" s="2">
        <v>85765</v>
      </c>
      <c r="E25118" t="s">
        <v>12</v>
      </c>
      <c r="F25118" s="1"/>
    </row>
    <row r="25119" spans="1:6">
      <c r="A25119" s="1" t="s">
        <v>10</v>
      </c>
      <c r="B25119" s="1" t="s">
        <v>7</v>
      </c>
      <c r="C25119" s="1" t="s">
        <v>82</v>
      </c>
      <c r="D25119" s="1"/>
      <c r="E25119" t="s">
        <v>83</v>
      </c>
      <c r="F25119" s="1"/>
    </row>
    <row r="25120" spans="1:6">
      <c r="A25120" s="1" t="s">
        <v>6</v>
      </c>
      <c r="B25120" s="1" t="s">
        <v>7</v>
      </c>
      <c r="C25120" s="1" t="s">
        <v>11</v>
      </c>
      <c r="D25120" s="2">
        <v>90000</v>
      </c>
      <c r="E25120" t="s">
        <v>24</v>
      </c>
      <c r="F25120" s="1"/>
    </row>
    <row r="25121" spans="1:6">
      <c r="A25121" s="1" t="s">
        <v>16</v>
      </c>
      <c r="B25121" s="1" t="s">
        <v>23</v>
      </c>
      <c r="C25121" s="1" t="s">
        <v>11</v>
      </c>
      <c r="D25121" s="1"/>
      <c r="E25121" t="s">
        <v>20</v>
      </c>
      <c r="F25121" s="1"/>
    </row>
    <row r="25122" spans="1:6">
      <c r="A25122" s="1" t="s">
        <v>16</v>
      </c>
      <c r="B25122" s="1" t="s">
        <v>7</v>
      </c>
      <c r="C25122" s="1" t="s">
        <v>11</v>
      </c>
      <c r="D25122" s="2">
        <v>49750</v>
      </c>
      <c r="E25122" t="s">
        <v>12</v>
      </c>
      <c r="F25122" s="1"/>
    </row>
    <row r="25123" spans="1:6">
      <c r="A25123" s="1" t="s">
        <v>22</v>
      </c>
      <c r="B25123" s="1" t="s">
        <v>7</v>
      </c>
      <c r="C25123" s="1" t="s">
        <v>11</v>
      </c>
      <c r="D25123" s="2">
        <v>65000</v>
      </c>
      <c r="E25123" t="s">
        <v>12</v>
      </c>
      <c r="F25123" s="1"/>
    </row>
    <row r="25124" spans="1:6">
      <c r="A25124" s="1" t="s">
        <v>10</v>
      </c>
      <c r="B25124" s="1" t="s">
        <v>7</v>
      </c>
      <c r="C25124" s="1" t="s">
        <v>8</v>
      </c>
      <c r="D25124" s="2">
        <v>160000</v>
      </c>
      <c r="E25124" t="s">
        <v>42</v>
      </c>
      <c r="F25124" s="1"/>
    </row>
    <row r="25125" spans="1:6">
      <c r="A25125" s="1" t="s">
        <v>33</v>
      </c>
      <c r="B25125" s="1" t="s">
        <v>7</v>
      </c>
      <c r="C25125" s="1" t="s">
        <v>82</v>
      </c>
      <c r="D25125" s="1"/>
      <c r="E25125" t="s">
        <v>248</v>
      </c>
      <c r="F25125" s="1"/>
    </row>
    <row r="25126" spans="1:6">
      <c r="A25126" s="1" t="s">
        <v>10</v>
      </c>
      <c r="B25126" s="1" t="s">
        <v>7</v>
      </c>
      <c r="C25126" s="1" t="s">
        <v>82</v>
      </c>
      <c r="D25126" s="1"/>
      <c r="E25126" t="s">
        <v>83</v>
      </c>
      <c r="F25126" s="1"/>
    </row>
    <row r="25127" spans="1:6">
      <c r="A25127" s="1" t="s">
        <v>22</v>
      </c>
      <c r="B25127" s="1" t="s">
        <v>23</v>
      </c>
      <c r="C25127" s="1" t="s">
        <v>11</v>
      </c>
      <c r="D25127" s="1"/>
      <c r="E25127" t="s">
        <v>20</v>
      </c>
      <c r="F25127" s="1"/>
    </row>
    <row r="25128" spans="1:6">
      <c r="A25128" s="1" t="s">
        <v>45</v>
      </c>
      <c r="B25128" s="1" t="s">
        <v>7</v>
      </c>
      <c r="C25128" s="1" t="s">
        <v>11</v>
      </c>
      <c r="D25128" s="2">
        <v>130500</v>
      </c>
      <c r="E25128" t="s">
        <v>160</v>
      </c>
      <c r="F25128" s="1"/>
    </row>
    <row r="25129" spans="1:6">
      <c r="A25129" s="1" t="s">
        <v>22</v>
      </c>
      <c r="B25129" s="1" t="s">
        <v>23</v>
      </c>
      <c r="C25129" s="1" t="s">
        <v>11</v>
      </c>
      <c r="D25129" s="1"/>
      <c r="E25129" t="s">
        <v>12</v>
      </c>
      <c r="F25129" s="1"/>
    </row>
    <row r="25130" spans="1:6">
      <c r="A25130" s="1" t="s">
        <v>13</v>
      </c>
      <c r="B25130" s="1" t="s">
        <v>23</v>
      </c>
      <c r="C25130" s="1" t="s">
        <v>11</v>
      </c>
      <c r="D25130" s="1"/>
      <c r="E25130" t="s">
        <v>9</v>
      </c>
      <c r="F25130" s="1"/>
    </row>
    <row r="25131" spans="1:6">
      <c r="A25131" s="1" t="s">
        <v>10</v>
      </c>
      <c r="B25131" s="1" t="s">
        <v>7</v>
      </c>
      <c r="C25131" s="1" t="s">
        <v>11</v>
      </c>
      <c r="D25131" s="2">
        <v>113250</v>
      </c>
      <c r="E25131" t="s">
        <v>91</v>
      </c>
      <c r="F25131" s="1"/>
    </row>
    <row r="25132" spans="1:6">
      <c r="A25132" s="1" t="s">
        <v>13</v>
      </c>
      <c r="B25132" s="1" t="s">
        <v>7</v>
      </c>
      <c r="C25132" s="1" t="s">
        <v>11</v>
      </c>
      <c r="D25132" s="2">
        <v>101500</v>
      </c>
      <c r="E25132" t="s">
        <v>38</v>
      </c>
      <c r="F25132" s="1"/>
    </row>
    <row r="25133" spans="1:6">
      <c r="A25133" s="1" t="s">
        <v>22</v>
      </c>
      <c r="B25133" s="1" t="s">
        <v>7</v>
      </c>
      <c r="C25133" s="1" t="s">
        <v>11</v>
      </c>
      <c r="D25133" s="2">
        <v>79061</v>
      </c>
      <c r="E25133" t="s">
        <v>78</v>
      </c>
      <c r="F25133" s="1"/>
    </row>
    <row r="25134" spans="1:6">
      <c r="A25134" s="1" t="s">
        <v>45</v>
      </c>
      <c r="B25134" s="1" t="s">
        <v>7</v>
      </c>
      <c r="C25134" s="1" t="s">
        <v>11</v>
      </c>
      <c r="D25134" s="1"/>
      <c r="E25134" t="s">
        <v>9</v>
      </c>
      <c r="F25134" s="1"/>
    </row>
    <row r="25135" spans="1:6">
      <c r="A25135" s="1" t="s">
        <v>16</v>
      </c>
      <c r="B25135" s="1" t="s">
        <v>7</v>
      </c>
      <c r="C25135" s="1" t="s">
        <v>11</v>
      </c>
      <c r="D25135" s="2">
        <v>132368</v>
      </c>
      <c r="E25135" t="s">
        <v>9</v>
      </c>
      <c r="F25135" s="1"/>
    </row>
    <row r="25136" spans="1:6">
      <c r="A25136" s="1" t="s">
        <v>13</v>
      </c>
      <c r="B25136" s="1" t="s">
        <v>7</v>
      </c>
      <c r="C25136" s="1" t="s">
        <v>11</v>
      </c>
      <c r="D25136" s="2">
        <v>140000</v>
      </c>
      <c r="E25136" t="s">
        <v>9</v>
      </c>
      <c r="F25136" s="1"/>
    </row>
    <row r="25137" spans="1:6">
      <c r="A25137" s="1" t="s">
        <v>16</v>
      </c>
      <c r="B25137" s="1" t="s">
        <v>7</v>
      </c>
      <c r="C25137" s="1" t="s">
        <v>8</v>
      </c>
      <c r="D25137" s="2">
        <v>120000</v>
      </c>
      <c r="E25137" t="s">
        <v>32</v>
      </c>
      <c r="F25137" s="1"/>
    </row>
    <row r="25138" spans="1:6">
      <c r="A25138" s="1" t="s">
        <v>22</v>
      </c>
      <c r="B25138" s="1" t="s">
        <v>17</v>
      </c>
      <c r="C25138" s="1" t="s">
        <v>11</v>
      </c>
      <c r="D25138" s="1"/>
      <c r="E25138" t="s">
        <v>18</v>
      </c>
      <c r="F25138" s="1"/>
    </row>
    <row r="25139" spans="1:6">
      <c r="A25139" s="1" t="s">
        <v>16</v>
      </c>
      <c r="B25139" s="1" t="s">
        <v>7</v>
      </c>
      <c r="C25139" s="1" t="s">
        <v>11</v>
      </c>
      <c r="D25139" s="2">
        <v>140000</v>
      </c>
      <c r="E25139" t="s">
        <v>12</v>
      </c>
      <c r="F25139" s="1"/>
    </row>
    <row r="25140" spans="1:6">
      <c r="A25140" s="1" t="s">
        <v>22</v>
      </c>
      <c r="B25140" s="1" t="s">
        <v>7</v>
      </c>
      <c r="C25140" s="1" t="s">
        <v>88</v>
      </c>
      <c r="D25140" s="2">
        <v>45000</v>
      </c>
      <c r="E25140" t="s">
        <v>15</v>
      </c>
      <c r="F25140" s="1"/>
    </row>
    <row r="25141" spans="1:6">
      <c r="A25141" s="1" t="s">
        <v>45</v>
      </c>
      <c r="B25141" s="1" t="s">
        <v>40</v>
      </c>
      <c r="C25141" s="1" t="s">
        <v>11</v>
      </c>
      <c r="D25141" s="1"/>
      <c r="E25141" t="s">
        <v>93</v>
      </c>
      <c r="F25141" s="1"/>
    </row>
    <row r="25142" spans="1:6">
      <c r="A25142" s="1" t="s">
        <v>16</v>
      </c>
      <c r="B25142" s="1" t="s">
        <v>7</v>
      </c>
      <c r="C25142" s="1" t="s">
        <v>11</v>
      </c>
      <c r="D25142" s="2">
        <v>85000</v>
      </c>
      <c r="E25142" t="s">
        <v>53</v>
      </c>
      <c r="F25142" s="1"/>
    </row>
    <row r="25143" spans="1:6">
      <c r="A25143" s="1" t="s">
        <v>6</v>
      </c>
      <c r="B25143" s="1" t="s">
        <v>7</v>
      </c>
      <c r="C25143" s="1" t="s">
        <v>8</v>
      </c>
      <c r="D25143" s="2">
        <v>152500</v>
      </c>
      <c r="E25143" t="s">
        <v>12</v>
      </c>
      <c r="F25143" s="1"/>
    </row>
    <row r="25144" spans="1:6">
      <c r="A25144" s="1" t="s">
        <v>16</v>
      </c>
      <c r="B25144" s="1" t="s">
        <v>7</v>
      </c>
      <c r="C25144" s="1" t="s">
        <v>11</v>
      </c>
      <c r="D25144" s="2">
        <v>125000</v>
      </c>
      <c r="E25144" t="s">
        <v>24</v>
      </c>
      <c r="F25144" s="1"/>
    </row>
    <row r="25145" spans="1:6">
      <c r="A25145" s="1" t="s">
        <v>45</v>
      </c>
      <c r="B25145" s="1" t="s">
        <v>7</v>
      </c>
      <c r="C25145" s="1" t="s">
        <v>11</v>
      </c>
      <c r="D25145" s="1"/>
      <c r="E25145" t="s">
        <v>9</v>
      </c>
      <c r="F25145" s="1"/>
    </row>
    <row r="25146" spans="1:6">
      <c r="A25146" s="1" t="s">
        <v>22</v>
      </c>
      <c r="B25146" s="1" t="s">
        <v>7</v>
      </c>
      <c r="C25146" s="1" t="s">
        <v>11</v>
      </c>
      <c r="D25146" s="1"/>
      <c r="E25146" t="s">
        <v>238</v>
      </c>
      <c r="F25146" s="1"/>
    </row>
    <row r="25147" spans="1:6">
      <c r="A25147" s="1" t="s">
        <v>22</v>
      </c>
      <c r="B25147" s="1" t="s">
        <v>23</v>
      </c>
      <c r="C25147" s="1" t="s">
        <v>11</v>
      </c>
      <c r="D25147" s="1"/>
      <c r="E25147" t="s">
        <v>32</v>
      </c>
      <c r="F25147" s="1"/>
    </row>
    <row r="25148" spans="1:6">
      <c r="A25148" s="1" t="s">
        <v>10</v>
      </c>
      <c r="B25148" s="1" t="s">
        <v>23</v>
      </c>
      <c r="C25148" s="1" t="s">
        <v>11</v>
      </c>
      <c r="D25148" s="1"/>
      <c r="E25148" t="s">
        <v>31</v>
      </c>
      <c r="F25148" s="1"/>
    </row>
    <row r="25149" spans="1:6">
      <c r="A25149" s="1" t="s">
        <v>22</v>
      </c>
      <c r="B25149" s="1" t="s">
        <v>23</v>
      </c>
      <c r="C25149" s="1" t="s">
        <v>11</v>
      </c>
      <c r="D25149" s="1"/>
      <c r="E25149" t="s">
        <v>20</v>
      </c>
      <c r="F25149" s="1"/>
    </row>
    <row r="25150" spans="1:6">
      <c r="A25150" s="1" t="s">
        <v>10</v>
      </c>
      <c r="B25150" s="1" t="s">
        <v>7</v>
      </c>
      <c r="C25150" s="1" t="s">
        <v>28</v>
      </c>
      <c r="D25150" s="2">
        <v>147500</v>
      </c>
      <c r="E25150" t="s">
        <v>15</v>
      </c>
      <c r="F25150" s="1"/>
    </row>
    <row r="25151" spans="1:6">
      <c r="A25151" s="1" t="s">
        <v>22</v>
      </c>
      <c r="B25151" s="1" t="s">
        <v>36</v>
      </c>
      <c r="C25151" s="1" t="s">
        <v>11</v>
      </c>
      <c r="D25151" s="1"/>
      <c r="E25151" t="s">
        <v>12</v>
      </c>
      <c r="F25151" s="1"/>
    </row>
    <row r="25152" spans="1:6">
      <c r="A25152" s="1" t="s">
        <v>22</v>
      </c>
      <c r="B25152" s="1" t="s">
        <v>7</v>
      </c>
      <c r="C25152" s="1" t="s">
        <v>11</v>
      </c>
      <c r="D25152" s="2">
        <v>97500</v>
      </c>
      <c r="E25152" t="s">
        <v>20</v>
      </c>
      <c r="F25152" s="1"/>
    </row>
    <row r="25153" spans="1:6">
      <c r="A25153" s="1" t="s">
        <v>6</v>
      </c>
      <c r="B25153" s="1" t="s">
        <v>17</v>
      </c>
      <c r="C25153" s="1" t="s">
        <v>11</v>
      </c>
      <c r="D25153" s="2">
        <v>152650</v>
      </c>
      <c r="E25153" t="s">
        <v>63</v>
      </c>
      <c r="F25153" s="1"/>
    </row>
    <row r="25154" spans="1:6">
      <c r="A25154" s="1" t="s">
        <v>16</v>
      </c>
      <c r="B25154" s="1" t="s">
        <v>23</v>
      </c>
      <c r="C25154" s="1" t="s">
        <v>11</v>
      </c>
      <c r="D25154" s="1"/>
      <c r="E25154" t="s">
        <v>20</v>
      </c>
      <c r="F25154" s="1"/>
    </row>
    <row r="25155" spans="1:6">
      <c r="A25155" s="1" t="s">
        <v>16</v>
      </c>
      <c r="B25155" s="1" t="s">
        <v>7</v>
      </c>
      <c r="C25155" s="1" t="s">
        <v>11</v>
      </c>
      <c r="D25155" s="2">
        <v>100000</v>
      </c>
      <c r="E25155" t="s">
        <v>24</v>
      </c>
      <c r="F25155" s="1"/>
    </row>
    <row r="25156" spans="1:6">
      <c r="A25156" s="1" t="s">
        <v>13</v>
      </c>
      <c r="B25156" s="1" t="s">
        <v>7</v>
      </c>
      <c r="C25156" s="1" t="s">
        <v>11</v>
      </c>
      <c r="D25156" s="2">
        <v>115000</v>
      </c>
      <c r="E25156" t="s">
        <v>24</v>
      </c>
      <c r="F25156" s="1"/>
    </row>
    <row r="25157" spans="1:6">
      <c r="A25157" s="1" t="s">
        <v>16</v>
      </c>
      <c r="B25157" s="1" t="s">
        <v>23</v>
      </c>
      <c r="C25157" s="1" t="s">
        <v>11</v>
      </c>
      <c r="D25157" s="1"/>
      <c r="E25157" t="s">
        <v>42</v>
      </c>
      <c r="F25157" s="1"/>
    </row>
    <row r="25158" spans="1:6">
      <c r="A25158" s="1" t="s">
        <v>16</v>
      </c>
      <c r="B25158" s="1" t="s">
        <v>7</v>
      </c>
      <c r="C25158" s="1" t="s">
        <v>11</v>
      </c>
      <c r="D25158" s="2">
        <v>105000</v>
      </c>
      <c r="E25158" t="s">
        <v>20</v>
      </c>
      <c r="F25158" s="1"/>
    </row>
    <row r="25159" spans="1:6">
      <c r="A25159" s="1" t="s">
        <v>10</v>
      </c>
      <c r="B25159" s="1" t="s">
        <v>7</v>
      </c>
      <c r="C25159" s="1" t="s">
        <v>64</v>
      </c>
      <c r="D25159" s="1"/>
      <c r="E25159" t="s">
        <v>303</v>
      </c>
      <c r="F25159" s="1"/>
    </row>
    <row r="25160" spans="1:6">
      <c r="A25160" s="1" t="s">
        <v>16</v>
      </c>
      <c r="B25160" s="1" t="s">
        <v>7</v>
      </c>
      <c r="C25160" s="1" t="s">
        <v>11</v>
      </c>
      <c r="D25160" s="2">
        <v>150000</v>
      </c>
      <c r="E25160" t="s">
        <v>24</v>
      </c>
      <c r="F25160" s="1"/>
    </row>
    <row r="25161" spans="1:6">
      <c r="A25161" s="1" t="s">
        <v>16</v>
      </c>
      <c r="B25161" s="1" t="s">
        <v>7</v>
      </c>
      <c r="C25161" s="1" t="s">
        <v>8</v>
      </c>
      <c r="D25161" s="2">
        <v>95553</v>
      </c>
      <c r="E25161" t="s">
        <v>12</v>
      </c>
      <c r="F25161" s="1"/>
    </row>
    <row r="25162" spans="1:6">
      <c r="A25162" s="1" t="s">
        <v>22</v>
      </c>
      <c r="B25162" s="1" t="s">
        <v>7</v>
      </c>
      <c r="C25162" s="1" t="s">
        <v>11</v>
      </c>
      <c r="D25162" s="2">
        <v>70000</v>
      </c>
      <c r="E25162" t="s">
        <v>32</v>
      </c>
      <c r="F25162" s="1"/>
    </row>
    <row r="25163" spans="1:6">
      <c r="A25163" s="1" t="s">
        <v>22</v>
      </c>
      <c r="B25163" s="1" t="s">
        <v>23</v>
      </c>
      <c r="C25163" s="1" t="s">
        <v>11</v>
      </c>
      <c r="D25163" s="1"/>
      <c r="E25163" t="s">
        <v>20</v>
      </c>
      <c r="F25163" s="1"/>
    </row>
    <row r="25164" spans="1:6">
      <c r="A25164" s="1" t="s">
        <v>22</v>
      </c>
      <c r="B25164" s="1" t="s">
        <v>7</v>
      </c>
      <c r="C25164" s="1" t="s">
        <v>11</v>
      </c>
      <c r="D25164" s="2">
        <v>77500</v>
      </c>
      <c r="E25164" t="s">
        <v>20</v>
      </c>
      <c r="F25164" s="1"/>
    </row>
    <row r="25165" spans="1:6">
      <c r="A25165" s="1" t="s">
        <v>22</v>
      </c>
      <c r="B25165" s="1" t="s">
        <v>7</v>
      </c>
      <c r="C25165" s="1" t="s">
        <v>11</v>
      </c>
      <c r="D25165" s="2">
        <v>77500</v>
      </c>
      <c r="E25165" t="s">
        <v>20</v>
      </c>
      <c r="F25165" s="1"/>
    </row>
    <row r="25166" spans="1:6">
      <c r="A25166" s="1" t="s">
        <v>10</v>
      </c>
      <c r="B25166" s="1" t="s">
        <v>23</v>
      </c>
      <c r="C25166" s="1" t="s">
        <v>11</v>
      </c>
      <c r="D25166" s="1"/>
      <c r="E25166" t="s">
        <v>20</v>
      </c>
      <c r="F25166" s="1"/>
    </row>
    <row r="25167" spans="1:6">
      <c r="A25167" s="1" t="s">
        <v>6</v>
      </c>
      <c r="B25167" s="1" t="s">
        <v>7</v>
      </c>
      <c r="C25167" s="1" t="s">
        <v>11</v>
      </c>
      <c r="D25167" s="2">
        <v>157500</v>
      </c>
      <c r="E25167" t="s">
        <v>15</v>
      </c>
      <c r="F25167" s="1"/>
    </row>
    <row r="25168" spans="1:6">
      <c r="A25168" s="1" t="s">
        <v>13</v>
      </c>
      <c r="B25168" s="1" t="s">
        <v>7</v>
      </c>
      <c r="C25168" s="1" t="s">
        <v>11</v>
      </c>
      <c r="D25168" s="2">
        <v>135500</v>
      </c>
      <c r="E25168" t="s">
        <v>24</v>
      </c>
      <c r="F25168" s="1"/>
    </row>
    <row r="25169" spans="1:6">
      <c r="A25169" s="1" t="s">
        <v>16</v>
      </c>
      <c r="B25169" s="1" t="s">
        <v>7</v>
      </c>
      <c r="C25169" s="1" t="s">
        <v>11</v>
      </c>
      <c r="D25169" s="2">
        <v>135000</v>
      </c>
      <c r="E25169" t="s">
        <v>187</v>
      </c>
      <c r="F25169" s="1"/>
    </row>
    <row r="25170" spans="1:6">
      <c r="A25170" s="1" t="s">
        <v>22</v>
      </c>
      <c r="B25170" s="1" t="s">
        <v>7</v>
      </c>
      <c r="C25170" s="1" t="s">
        <v>11</v>
      </c>
      <c r="D25170" s="2">
        <v>137610</v>
      </c>
      <c r="E25170" t="s">
        <v>90</v>
      </c>
      <c r="F25170" s="1"/>
    </row>
    <row r="25171" spans="1:6">
      <c r="A25171" s="1" t="s">
        <v>22</v>
      </c>
      <c r="B25171" s="1" t="s">
        <v>7</v>
      </c>
      <c r="C25171" s="1" t="s">
        <v>11</v>
      </c>
      <c r="D25171" s="1"/>
      <c r="E25171" t="s">
        <v>12</v>
      </c>
      <c r="F25171" s="1"/>
    </row>
    <row r="25172" spans="1:6">
      <c r="A25172" s="1" t="s">
        <v>16</v>
      </c>
      <c r="B25172" s="1" t="s">
        <v>23</v>
      </c>
      <c r="C25172" s="1" t="s">
        <v>11</v>
      </c>
      <c r="D25172" s="1"/>
      <c r="E25172" t="s">
        <v>9</v>
      </c>
      <c r="F25172" s="1"/>
    </row>
    <row r="25173" spans="1:6">
      <c r="A25173" s="1" t="s">
        <v>16</v>
      </c>
      <c r="B25173" s="1" t="s">
        <v>7</v>
      </c>
      <c r="C25173" s="1" t="s">
        <v>11</v>
      </c>
      <c r="D25173" s="2">
        <v>165500</v>
      </c>
      <c r="E25173" t="s">
        <v>284</v>
      </c>
      <c r="F25173" s="1"/>
    </row>
    <row r="25174" spans="1:6">
      <c r="A25174" s="1" t="s">
        <v>16</v>
      </c>
      <c r="B25174" s="1" t="s">
        <v>7</v>
      </c>
      <c r="C25174" s="1" t="s">
        <v>11</v>
      </c>
      <c r="D25174" s="2">
        <v>100000</v>
      </c>
      <c r="E25174" t="s">
        <v>49</v>
      </c>
      <c r="F25174" s="1"/>
    </row>
    <row r="25175" spans="1:6">
      <c r="A25175" s="1" t="s">
        <v>16</v>
      </c>
      <c r="B25175" s="1" t="s">
        <v>7</v>
      </c>
      <c r="C25175" s="1" t="s">
        <v>8</v>
      </c>
      <c r="D25175" s="2">
        <v>171430</v>
      </c>
      <c r="E25175" t="s">
        <v>131</v>
      </c>
      <c r="F25175" s="1"/>
    </row>
    <row r="25176" spans="1:6">
      <c r="A25176" s="1" t="s">
        <v>22</v>
      </c>
      <c r="B25176" s="1" t="s">
        <v>7</v>
      </c>
      <c r="C25176" s="1" t="s">
        <v>11</v>
      </c>
      <c r="D25176" s="1"/>
      <c r="E25176" t="s">
        <v>20</v>
      </c>
      <c r="F25176" s="1"/>
    </row>
    <row r="25177" spans="1:6">
      <c r="A25177" s="1" t="s">
        <v>16</v>
      </c>
      <c r="B25177" s="1" t="s">
        <v>7</v>
      </c>
      <c r="C25177" s="1" t="s">
        <v>11</v>
      </c>
      <c r="D25177" s="2">
        <v>300000</v>
      </c>
      <c r="E25177" t="s">
        <v>15</v>
      </c>
      <c r="F25177" s="1"/>
    </row>
    <row r="25178" spans="1:6">
      <c r="A25178" s="1" t="s">
        <v>22</v>
      </c>
      <c r="B25178" s="1" t="s">
        <v>7</v>
      </c>
      <c r="C25178" s="1" t="s">
        <v>11</v>
      </c>
      <c r="D25178" s="1"/>
      <c r="E25178" t="s">
        <v>20</v>
      </c>
      <c r="F25178" s="1"/>
    </row>
    <row r="25179" spans="1:6">
      <c r="A25179" s="1" t="s">
        <v>16</v>
      </c>
      <c r="B25179" s="1" t="s">
        <v>7</v>
      </c>
      <c r="C25179" s="1" t="s">
        <v>11</v>
      </c>
      <c r="D25179" s="2">
        <v>91000</v>
      </c>
      <c r="E25179" t="s">
        <v>12</v>
      </c>
      <c r="F25179" s="1"/>
    </row>
    <row r="25180" spans="1:6">
      <c r="A25180" s="1" t="s">
        <v>10</v>
      </c>
      <c r="B25180" s="1" t="s">
        <v>7</v>
      </c>
      <c r="C25180" s="1" t="s">
        <v>37</v>
      </c>
      <c r="D25180" s="2">
        <v>100000</v>
      </c>
      <c r="E25180" t="s">
        <v>24</v>
      </c>
      <c r="F25180" s="1"/>
    </row>
    <row r="25181" spans="1:6">
      <c r="A25181" s="1" t="s">
        <v>16</v>
      </c>
      <c r="B25181" s="1" t="s">
        <v>7</v>
      </c>
      <c r="C25181" s="1" t="s">
        <v>11</v>
      </c>
      <c r="D25181" s="2">
        <v>126650</v>
      </c>
      <c r="E25181" t="s">
        <v>12</v>
      </c>
      <c r="F25181" s="1"/>
    </row>
    <row r="25182" spans="1:6">
      <c r="A25182" s="1" t="s">
        <v>16</v>
      </c>
      <c r="B25182" s="1" t="s">
        <v>7</v>
      </c>
      <c r="C25182" s="1" t="s">
        <v>8</v>
      </c>
      <c r="D25182" s="2">
        <v>105000</v>
      </c>
      <c r="E25182" t="s">
        <v>12</v>
      </c>
      <c r="F25182" s="1"/>
    </row>
    <row r="25183" spans="1:6">
      <c r="A25183" s="1" t="s">
        <v>51</v>
      </c>
      <c r="B25183" s="1" t="s">
        <v>7</v>
      </c>
      <c r="C25183" s="1" t="s">
        <v>203</v>
      </c>
      <c r="D25183" s="2">
        <v>56700</v>
      </c>
      <c r="E25183" t="s">
        <v>15</v>
      </c>
      <c r="F25183" s="1"/>
    </row>
    <row r="25184" spans="1:6">
      <c r="A25184" s="1" t="s">
        <v>16</v>
      </c>
      <c r="B25184" s="1" t="s">
        <v>7</v>
      </c>
      <c r="C25184" s="1" t="s">
        <v>11</v>
      </c>
      <c r="D25184" s="2">
        <v>190000</v>
      </c>
      <c r="E25184" t="s">
        <v>87</v>
      </c>
      <c r="F25184" s="1"/>
    </row>
    <row r="25185" spans="1:6">
      <c r="A25185" s="1" t="s">
        <v>22</v>
      </c>
      <c r="B25185" s="1" t="s">
        <v>7</v>
      </c>
      <c r="C25185" s="1" t="s">
        <v>11</v>
      </c>
      <c r="D25185" s="1"/>
      <c r="E25185" t="s">
        <v>20</v>
      </c>
      <c r="F25185" s="1"/>
    </row>
    <row r="25186" spans="1:6">
      <c r="A25186" s="1" t="s">
        <v>14</v>
      </c>
      <c r="B25186" s="1" t="s">
        <v>7</v>
      </c>
      <c r="C25186" s="1" t="s">
        <v>37</v>
      </c>
      <c r="D25186" s="2">
        <v>141000</v>
      </c>
      <c r="E25186" t="s">
        <v>15</v>
      </c>
      <c r="F25186" s="1"/>
    </row>
    <row r="25187" spans="1:6">
      <c r="A25187" s="1" t="s">
        <v>22</v>
      </c>
      <c r="B25187" s="1" t="s">
        <v>7</v>
      </c>
      <c r="C25187" s="1" t="s">
        <v>11</v>
      </c>
      <c r="D25187" s="1"/>
      <c r="E25187" t="s">
        <v>32</v>
      </c>
      <c r="F25187" s="1"/>
    </row>
    <row r="25188" spans="1:6">
      <c r="A25188" s="1" t="s">
        <v>22</v>
      </c>
      <c r="B25188" s="1" t="s">
        <v>7</v>
      </c>
      <c r="C25188" s="1" t="s">
        <v>11</v>
      </c>
      <c r="D25188" s="2">
        <v>80500</v>
      </c>
      <c r="E25188" t="s">
        <v>38</v>
      </c>
      <c r="F25188" s="1"/>
    </row>
    <row r="25189" spans="1:6">
      <c r="A25189" s="1" t="s">
        <v>22</v>
      </c>
      <c r="B25189" s="1" t="s">
        <v>23</v>
      </c>
      <c r="C25189" s="1" t="s">
        <v>11</v>
      </c>
      <c r="D25189" s="1"/>
      <c r="E25189" t="s">
        <v>20</v>
      </c>
      <c r="F25189" s="1"/>
    </row>
    <row r="25190" spans="1:6">
      <c r="A25190" s="1" t="s">
        <v>16</v>
      </c>
      <c r="B25190" s="1" t="s">
        <v>23</v>
      </c>
      <c r="C25190" s="1" t="s">
        <v>11</v>
      </c>
      <c r="D25190" s="1"/>
      <c r="E25190" t="s">
        <v>41</v>
      </c>
      <c r="F25190" s="1"/>
    </row>
    <row r="25191" spans="1:6">
      <c r="A25191" s="1" t="s">
        <v>22</v>
      </c>
      <c r="B25191" s="1" t="s">
        <v>7</v>
      </c>
      <c r="C25191" s="1" t="s">
        <v>119</v>
      </c>
      <c r="D25191" s="2">
        <v>100500</v>
      </c>
      <c r="E25191" t="s">
        <v>15</v>
      </c>
      <c r="F25191" s="1"/>
    </row>
    <row r="25192" spans="1:6">
      <c r="A25192" s="1" t="s">
        <v>16</v>
      </c>
      <c r="B25192" s="1" t="s">
        <v>23</v>
      </c>
      <c r="C25192" s="1" t="s">
        <v>11</v>
      </c>
      <c r="D25192" s="1"/>
      <c r="E25192" t="s">
        <v>20</v>
      </c>
      <c r="F25192" s="1"/>
    </row>
    <row r="25193" spans="1:6">
      <c r="A25193" s="1" t="s">
        <v>6</v>
      </c>
      <c r="B25193" s="1" t="s">
        <v>7</v>
      </c>
      <c r="C25193" s="1" t="s">
        <v>11</v>
      </c>
      <c r="D25193" s="2">
        <v>150000</v>
      </c>
      <c r="E25193" t="s">
        <v>24</v>
      </c>
      <c r="F25193" s="1"/>
    </row>
    <row r="25194" spans="1:6">
      <c r="A25194" s="1" t="s">
        <v>22</v>
      </c>
      <c r="B25194" s="1" t="s">
        <v>7</v>
      </c>
      <c r="C25194" s="1" t="s">
        <v>11</v>
      </c>
      <c r="D25194" s="1"/>
      <c r="E25194" t="s">
        <v>516</v>
      </c>
      <c r="F25194" s="1"/>
    </row>
    <row r="25195" spans="1:6">
      <c r="A25195" s="1" t="s">
        <v>22</v>
      </c>
      <c r="B25195" s="1" t="s">
        <v>7</v>
      </c>
      <c r="C25195" s="1" t="s">
        <v>11</v>
      </c>
      <c r="D25195" s="2">
        <v>95200</v>
      </c>
      <c r="E25195" t="s">
        <v>234</v>
      </c>
      <c r="F25195" s="1"/>
    </row>
    <row r="25196" spans="1:6">
      <c r="A25196" s="1" t="s">
        <v>22</v>
      </c>
      <c r="B25196" s="1" t="s">
        <v>7</v>
      </c>
      <c r="C25196" s="1" t="s">
        <v>11</v>
      </c>
      <c r="D25196" s="2">
        <v>84150</v>
      </c>
      <c r="E25196" t="s">
        <v>35</v>
      </c>
      <c r="F25196" s="1"/>
    </row>
    <row r="25197" spans="1:6">
      <c r="A25197" s="1" t="s">
        <v>22</v>
      </c>
      <c r="B25197" s="1" t="s">
        <v>7</v>
      </c>
      <c r="C25197" s="1" t="s">
        <v>11</v>
      </c>
      <c r="D25197" s="1"/>
      <c r="E25197" t="s">
        <v>38</v>
      </c>
      <c r="F25197" s="1"/>
    </row>
    <row r="25198" spans="1:6">
      <c r="A25198" s="1" t="s">
        <v>16</v>
      </c>
      <c r="B25198" s="1" t="s">
        <v>17</v>
      </c>
      <c r="C25198" s="1" t="s">
        <v>11</v>
      </c>
      <c r="D25198" s="1"/>
      <c r="E25198" t="s">
        <v>12</v>
      </c>
      <c r="F25198" s="1"/>
    </row>
    <row r="25199" spans="1:6">
      <c r="A25199" s="1" t="s">
        <v>22</v>
      </c>
      <c r="B25199" s="1" t="s">
        <v>23</v>
      </c>
      <c r="C25199" s="1" t="s">
        <v>11</v>
      </c>
      <c r="D25199" s="1"/>
      <c r="E25199" t="s">
        <v>32</v>
      </c>
      <c r="F25199" s="1"/>
    </row>
    <row r="25200" spans="1:6">
      <c r="A25200" s="1" t="s">
        <v>22</v>
      </c>
      <c r="B25200" s="1" t="s">
        <v>7</v>
      </c>
      <c r="C25200" s="1" t="s">
        <v>11</v>
      </c>
      <c r="D25200" s="2">
        <v>80000</v>
      </c>
      <c r="E25200" t="s">
        <v>20</v>
      </c>
      <c r="F25200" s="1"/>
    </row>
    <row r="25201" spans="1:6">
      <c r="A25201" s="1" t="s">
        <v>22</v>
      </c>
      <c r="B25201" s="1" t="s">
        <v>7</v>
      </c>
      <c r="C25201" s="1" t="s">
        <v>11</v>
      </c>
      <c r="D25201" s="2">
        <v>111175</v>
      </c>
      <c r="E25201" t="s">
        <v>15</v>
      </c>
      <c r="F25201" s="1"/>
    </row>
    <row r="25202" spans="1:6">
      <c r="A25202" s="1" t="s">
        <v>22</v>
      </c>
      <c r="B25202" s="1" t="s">
        <v>7</v>
      </c>
      <c r="C25202" s="1" t="s">
        <v>68</v>
      </c>
      <c r="D25202" s="2">
        <v>155000</v>
      </c>
      <c r="E25202" t="s">
        <v>15</v>
      </c>
      <c r="F25202" s="1"/>
    </row>
    <row r="25203" spans="1:6">
      <c r="A25203" s="1" t="s">
        <v>19</v>
      </c>
      <c r="B25203" s="1" t="s">
        <v>7</v>
      </c>
      <c r="C25203" s="1" t="s">
        <v>325</v>
      </c>
      <c r="D25203" s="2">
        <v>246500</v>
      </c>
      <c r="E25203" t="s">
        <v>112</v>
      </c>
      <c r="F25203" s="1"/>
    </row>
    <row r="25204" spans="1:6">
      <c r="A25204" s="1" t="s">
        <v>33</v>
      </c>
      <c r="B25204" s="1" t="s">
        <v>7</v>
      </c>
      <c r="C25204" s="1" t="s">
        <v>48</v>
      </c>
      <c r="D25204" s="2">
        <v>79200</v>
      </c>
      <c r="E25204" t="s">
        <v>15</v>
      </c>
      <c r="F25204" s="1"/>
    </row>
    <row r="25205" spans="1:6">
      <c r="A25205" s="1" t="s">
        <v>22</v>
      </c>
      <c r="B25205" s="1" t="s">
        <v>7</v>
      </c>
      <c r="C25205" s="1" t="s">
        <v>11</v>
      </c>
      <c r="D25205" s="2">
        <v>82000</v>
      </c>
      <c r="E25205" t="s">
        <v>38</v>
      </c>
      <c r="F25205" s="1"/>
    </row>
    <row r="25206" spans="1:6">
      <c r="A25206" s="1" t="s">
        <v>22</v>
      </c>
      <c r="B25206" s="1" t="s">
        <v>7</v>
      </c>
      <c r="C25206" s="1" t="s">
        <v>203</v>
      </c>
      <c r="D25206" s="2">
        <v>57500</v>
      </c>
      <c r="E25206" t="s">
        <v>15</v>
      </c>
      <c r="F25206" s="1"/>
    </row>
    <row r="25207" spans="1:6">
      <c r="A25207" s="1" t="s">
        <v>16</v>
      </c>
      <c r="B25207" s="1" t="s">
        <v>7</v>
      </c>
      <c r="C25207" s="1" t="s">
        <v>11</v>
      </c>
      <c r="D25207" s="2">
        <v>140998</v>
      </c>
      <c r="E25207" t="s">
        <v>156</v>
      </c>
      <c r="F25207" s="1"/>
    </row>
    <row r="25208" spans="1:6">
      <c r="A25208" s="1" t="s">
        <v>22</v>
      </c>
      <c r="B25208" s="1" t="s">
        <v>36</v>
      </c>
      <c r="C25208" s="1" t="s">
        <v>11</v>
      </c>
      <c r="D25208" s="1"/>
      <c r="E25208" t="s">
        <v>12</v>
      </c>
      <c r="F25208" s="1"/>
    </row>
    <row r="25209" spans="1:6">
      <c r="A25209" s="1" t="s">
        <v>16</v>
      </c>
      <c r="B25209" s="1" t="s">
        <v>23</v>
      </c>
      <c r="C25209" s="1" t="s">
        <v>11</v>
      </c>
      <c r="D25209" s="2">
        <v>157500</v>
      </c>
      <c r="E25209" t="s">
        <v>20</v>
      </c>
      <c r="F25209" s="1"/>
    </row>
    <row r="25210" spans="1:6">
      <c r="A25210" s="1" t="s">
        <v>13</v>
      </c>
      <c r="B25210" s="1" t="s">
        <v>7</v>
      </c>
      <c r="C25210" s="1" t="s">
        <v>11</v>
      </c>
      <c r="D25210" s="1"/>
      <c r="E25210" t="s">
        <v>20</v>
      </c>
      <c r="F25210" s="1"/>
    </row>
    <row r="25211" spans="1:6">
      <c r="A25211" s="1" t="s">
        <v>10</v>
      </c>
      <c r="B25211" s="1" t="s">
        <v>7</v>
      </c>
      <c r="C25211" s="1" t="s">
        <v>8</v>
      </c>
      <c r="D25211" s="2">
        <v>120000</v>
      </c>
      <c r="E25211" t="s">
        <v>20</v>
      </c>
      <c r="F25211" s="1"/>
    </row>
    <row r="25212" spans="1:6">
      <c r="A25212" s="1" t="s">
        <v>10</v>
      </c>
      <c r="B25212" s="1" t="s">
        <v>7</v>
      </c>
      <c r="C25212" s="1" t="s">
        <v>11</v>
      </c>
      <c r="D25212" s="2">
        <v>250000</v>
      </c>
      <c r="E25212" t="s">
        <v>20</v>
      </c>
      <c r="F25212" s="1"/>
    </row>
    <row r="25213" spans="1:6">
      <c r="A25213" s="1" t="s">
        <v>6</v>
      </c>
      <c r="B25213" s="1" t="s">
        <v>7</v>
      </c>
      <c r="C25213" s="1" t="s">
        <v>171</v>
      </c>
      <c r="D25213" s="2">
        <v>72000</v>
      </c>
      <c r="E25213" t="s">
        <v>15</v>
      </c>
      <c r="F25213" s="1"/>
    </row>
    <row r="25214" spans="1:6">
      <c r="A25214" s="1" t="s">
        <v>51</v>
      </c>
      <c r="B25214" s="1"/>
      <c r="C25214" s="1" t="s">
        <v>11</v>
      </c>
      <c r="D25214" s="2">
        <v>92924</v>
      </c>
      <c r="E25214" t="s">
        <v>9</v>
      </c>
      <c r="F25214" s="1"/>
    </row>
    <row r="25215" spans="1:6">
      <c r="A25215" s="1" t="s">
        <v>45</v>
      </c>
      <c r="B25215" s="1" t="s">
        <v>7</v>
      </c>
      <c r="C25215" s="1" t="s">
        <v>11</v>
      </c>
      <c r="D25215" s="2">
        <v>72500</v>
      </c>
      <c r="E25215" t="s">
        <v>20</v>
      </c>
      <c r="F25215" s="1"/>
    </row>
    <row r="25216" spans="1:6">
      <c r="A25216" s="1" t="s">
        <v>22</v>
      </c>
      <c r="B25216" s="1" t="s">
        <v>7</v>
      </c>
      <c r="C25216" s="1" t="s">
        <v>68</v>
      </c>
      <c r="D25216" s="2">
        <v>147500</v>
      </c>
      <c r="E25216" t="s">
        <v>15</v>
      </c>
      <c r="F25216" s="1"/>
    </row>
    <row r="25217" spans="1:6">
      <c r="A25217" s="1" t="s">
        <v>13</v>
      </c>
      <c r="B25217" s="1" t="s">
        <v>7</v>
      </c>
      <c r="C25217" s="1" t="s">
        <v>11</v>
      </c>
      <c r="D25217" s="2">
        <v>90000</v>
      </c>
      <c r="E25217" t="s">
        <v>24</v>
      </c>
      <c r="F25217" s="1"/>
    </row>
    <row r="25218" spans="1:6">
      <c r="A25218" s="1" t="s">
        <v>10</v>
      </c>
      <c r="B25218" s="1" t="s">
        <v>7</v>
      </c>
      <c r="C25218" s="1" t="s">
        <v>82</v>
      </c>
      <c r="D25218" s="1"/>
      <c r="E25218" t="s">
        <v>248</v>
      </c>
      <c r="F25218" s="1"/>
    </row>
    <row r="25219" spans="1:6">
      <c r="A25219" s="1" t="s">
        <v>16</v>
      </c>
      <c r="B25219" s="1" t="s">
        <v>23</v>
      </c>
      <c r="C25219" s="1" t="s">
        <v>11</v>
      </c>
      <c r="D25219" s="1"/>
      <c r="E25219" t="s">
        <v>32</v>
      </c>
      <c r="F25219" s="1"/>
    </row>
    <row r="25220" spans="1:6">
      <c r="A25220" s="1" t="s">
        <v>16</v>
      </c>
      <c r="B25220" s="1" t="s">
        <v>7</v>
      </c>
      <c r="C25220" s="1" t="s">
        <v>11</v>
      </c>
      <c r="D25220" s="2">
        <v>90000</v>
      </c>
      <c r="E25220" t="s">
        <v>24</v>
      </c>
      <c r="F25220" s="1"/>
    </row>
    <row r="25221" spans="1:6">
      <c r="A25221" s="1" t="s">
        <v>6</v>
      </c>
      <c r="B25221" s="1" t="s">
        <v>7</v>
      </c>
      <c r="C25221" s="1" t="s">
        <v>11</v>
      </c>
      <c r="D25221" s="2">
        <v>189000</v>
      </c>
      <c r="E25221" t="s">
        <v>78</v>
      </c>
      <c r="F25221" s="1"/>
    </row>
    <row r="25222" spans="1:6">
      <c r="A25222" s="1" t="s">
        <v>22</v>
      </c>
      <c r="B25222" s="1" t="s">
        <v>7</v>
      </c>
      <c r="C25222" s="1" t="s">
        <v>11</v>
      </c>
      <c r="D25222" s="2">
        <v>62500</v>
      </c>
      <c r="E25222" t="s">
        <v>12</v>
      </c>
      <c r="F25222" s="1"/>
    </row>
    <row r="25223" spans="1:6">
      <c r="A25223" s="1" t="s">
        <v>19</v>
      </c>
      <c r="B25223" s="1" t="s">
        <v>7</v>
      </c>
      <c r="C25223" s="1" t="s">
        <v>11</v>
      </c>
      <c r="D25223" s="2">
        <v>180000</v>
      </c>
      <c r="E25223" t="s">
        <v>20</v>
      </c>
      <c r="F25223" s="1"/>
    </row>
    <row r="25224" spans="1:6">
      <c r="A25224" s="1" t="s">
        <v>16</v>
      </c>
      <c r="B25224" s="1" t="s">
        <v>7</v>
      </c>
      <c r="C25224" s="1" t="s">
        <v>11</v>
      </c>
      <c r="D25224" s="2">
        <v>119500</v>
      </c>
      <c r="E25224" t="s">
        <v>12</v>
      </c>
      <c r="F25224" s="1"/>
    </row>
    <row r="25225" spans="1:6">
      <c r="A25225" s="1" t="s">
        <v>22</v>
      </c>
      <c r="B25225" s="1" t="s">
        <v>7</v>
      </c>
      <c r="C25225" s="1" t="s">
        <v>8</v>
      </c>
      <c r="D25225" s="2">
        <v>46238</v>
      </c>
      <c r="E25225" t="s">
        <v>642</v>
      </c>
      <c r="F25225" s="1"/>
    </row>
    <row r="25226" spans="1:6">
      <c r="A25226" s="1" t="s">
        <v>45</v>
      </c>
      <c r="B25226" s="1" t="s">
        <v>7</v>
      </c>
      <c r="C25226" s="1" t="s">
        <v>11</v>
      </c>
      <c r="D25226" s="2">
        <v>148000</v>
      </c>
      <c r="E25226" t="s">
        <v>12</v>
      </c>
      <c r="F25226" s="1"/>
    </row>
    <row r="25227" spans="1:6">
      <c r="A25227" s="1" t="s">
        <v>16</v>
      </c>
      <c r="B25227" s="1" t="s">
        <v>7</v>
      </c>
      <c r="C25227" s="1" t="s">
        <v>44</v>
      </c>
      <c r="D25227" s="2">
        <v>166420</v>
      </c>
      <c r="E25227" t="s">
        <v>15</v>
      </c>
      <c r="F25227" s="1"/>
    </row>
    <row r="25228" spans="1:6">
      <c r="A25228" s="1" t="s">
        <v>22</v>
      </c>
      <c r="B25228" s="1" t="s">
        <v>7</v>
      </c>
      <c r="C25228" s="1" t="s">
        <v>11</v>
      </c>
      <c r="D25228" s="2">
        <v>95000</v>
      </c>
      <c r="E25228" t="s">
        <v>12</v>
      </c>
      <c r="F25228" s="1"/>
    </row>
    <row r="25229" spans="1:6">
      <c r="A25229" s="1" t="s">
        <v>22</v>
      </c>
      <c r="B25229" s="1" t="s">
        <v>7</v>
      </c>
      <c r="C25229" s="1" t="s">
        <v>11</v>
      </c>
      <c r="D25229" s="1"/>
      <c r="E25229" t="s">
        <v>643</v>
      </c>
      <c r="F25229" s="1"/>
    </row>
    <row r="25230" spans="1:6">
      <c r="A25230" s="1" t="s">
        <v>16</v>
      </c>
      <c r="B25230" s="1" t="s">
        <v>23</v>
      </c>
      <c r="C25230" s="1" t="s">
        <v>11</v>
      </c>
      <c r="D25230" s="1"/>
      <c r="E25230" t="s">
        <v>41</v>
      </c>
      <c r="F25230" s="1"/>
    </row>
    <row r="25231" spans="1:6">
      <c r="A25231" s="1" t="s">
        <v>22</v>
      </c>
      <c r="B25231" s="1" t="s">
        <v>23</v>
      </c>
      <c r="C25231" s="1" t="s">
        <v>11</v>
      </c>
      <c r="D25231" s="1"/>
      <c r="E25231" t="s">
        <v>20</v>
      </c>
      <c r="F25231" s="1"/>
    </row>
    <row r="25232" spans="1:6">
      <c r="A25232" s="1" t="s">
        <v>14</v>
      </c>
      <c r="B25232" s="1" t="s">
        <v>7</v>
      </c>
      <c r="C25232" s="1" t="s">
        <v>68</v>
      </c>
      <c r="D25232" s="2">
        <v>89100</v>
      </c>
      <c r="E25232" t="s">
        <v>15</v>
      </c>
      <c r="F25232" s="1"/>
    </row>
    <row r="25233" spans="1:6">
      <c r="A25233" s="1" t="s">
        <v>22</v>
      </c>
      <c r="B25233" s="1" t="s">
        <v>23</v>
      </c>
      <c r="C25233" s="1" t="s">
        <v>11</v>
      </c>
      <c r="D25233" s="1"/>
      <c r="E25233" t="s">
        <v>12</v>
      </c>
      <c r="F25233" s="1"/>
    </row>
    <row r="25234" spans="1:6">
      <c r="A25234" s="1" t="s">
        <v>22</v>
      </c>
      <c r="B25234" s="1" t="s">
        <v>7</v>
      </c>
      <c r="C25234" s="1" t="s">
        <v>11</v>
      </c>
      <c r="D25234" s="2">
        <v>115000</v>
      </c>
      <c r="E25234" t="s">
        <v>24</v>
      </c>
      <c r="F25234" s="1"/>
    </row>
    <row r="25235" spans="1:6">
      <c r="A25235" s="1" t="s">
        <v>16</v>
      </c>
      <c r="B25235" s="1" t="s">
        <v>7</v>
      </c>
      <c r="C25235" s="1" t="s">
        <v>44</v>
      </c>
      <c r="D25235" s="2">
        <v>157500</v>
      </c>
      <c r="E25235" t="s">
        <v>15</v>
      </c>
      <c r="F25235" s="1"/>
    </row>
    <row r="25236" spans="1:6">
      <c r="A25236" s="1" t="s">
        <v>22</v>
      </c>
      <c r="B25236" s="1" t="s">
        <v>197</v>
      </c>
      <c r="C25236" s="1" t="s">
        <v>11</v>
      </c>
      <c r="D25236" s="1"/>
      <c r="E25236" t="s">
        <v>9</v>
      </c>
      <c r="F25236" s="1"/>
    </row>
    <row r="25237" spans="1:6">
      <c r="A25237" s="1" t="s">
        <v>16</v>
      </c>
      <c r="B25237" s="1" t="s">
        <v>7</v>
      </c>
      <c r="C25237" s="1" t="s">
        <v>11</v>
      </c>
      <c r="D25237" s="2">
        <v>225000</v>
      </c>
      <c r="E25237" t="s">
        <v>12</v>
      </c>
      <c r="F25237" s="1"/>
    </row>
    <row r="25238" spans="1:6">
      <c r="A25238" s="1" t="s">
        <v>22</v>
      </c>
      <c r="B25238" s="1" t="s">
        <v>40</v>
      </c>
      <c r="C25238" s="1" t="s">
        <v>11</v>
      </c>
      <c r="D25238" s="1"/>
      <c r="E25238" t="s">
        <v>20</v>
      </c>
      <c r="F25238" s="1"/>
    </row>
    <row r="25239" spans="1:6">
      <c r="A25239" s="1" t="s">
        <v>10</v>
      </c>
      <c r="B25239" s="1" t="s">
        <v>7</v>
      </c>
      <c r="C25239" s="1" t="s">
        <v>128</v>
      </c>
      <c r="D25239" s="2">
        <v>54500</v>
      </c>
      <c r="E25239" t="s">
        <v>118</v>
      </c>
      <c r="F25239" s="1"/>
    </row>
    <row r="25240" spans="1:6">
      <c r="A25240" s="1" t="s">
        <v>16</v>
      </c>
      <c r="B25240" s="1" t="s">
        <v>7</v>
      </c>
      <c r="C25240" s="1" t="s">
        <v>11</v>
      </c>
      <c r="D25240" s="1"/>
      <c r="E25240" t="s">
        <v>336</v>
      </c>
      <c r="F25240" s="1"/>
    </row>
    <row r="25241" spans="1:6">
      <c r="A25241" s="1" t="s">
        <v>45</v>
      </c>
      <c r="B25241" s="1" t="s">
        <v>7</v>
      </c>
      <c r="C25241" s="1" t="s">
        <v>128</v>
      </c>
      <c r="D25241" s="2">
        <v>80850</v>
      </c>
      <c r="E25241" t="s">
        <v>15</v>
      </c>
      <c r="F25241" s="1"/>
    </row>
    <row r="25242" spans="1:6">
      <c r="A25242" s="1" t="s">
        <v>22</v>
      </c>
      <c r="B25242" s="1" t="s">
        <v>7</v>
      </c>
      <c r="C25242" s="1" t="s">
        <v>11</v>
      </c>
      <c r="D25242" s="2">
        <v>77500</v>
      </c>
      <c r="E25242" t="s">
        <v>38</v>
      </c>
      <c r="F25242" s="1"/>
    </row>
    <row r="25243" spans="1:6">
      <c r="A25243" s="1" t="s">
        <v>16</v>
      </c>
      <c r="B25243" s="1" t="s">
        <v>7</v>
      </c>
      <c r="C25243" s="1" t="s">
        <v>11</v>
      </c>
      <c r="D25243" s="2">
        <v>180000</v>
      </c>
      <c r="E25243" t="s">
        <v>20</v>
      </c>
      <c r="F25243" s="1"/>
    </row>
    <row r="25244" spans="1:6">
      <c r="A25244" s="1" t="s">
        <v>16</v>
      </c>
      <c r="B25244" s="1" t="s">
        <v>7</v>
      </c>
      <c r="C25244" s="1" t="s">
        <v>11</v>
      </c>
      <c r="D25244" s="1"/>
      <c r="E25244" t="s">
        <v>20</v>
      </c>
      <c r="F25244" s="1"/>
    </row>
    <row r="25245" spans="1:6">
      <c r="A25245" s="1" t="s">
        <v>22</v>
      </c>
      <c r="B25245" s="1" t="s">
        <v>23</v>
      </c>
      <c r="C25245" s="1" t="s">
        <v>11</v>
      </c>
      <c r="D25245" s="1"/>
      <c r="E25245" t="s">
        <v>46</v>
      </c>
      <c r="F25245" s="1"/>
    </row>
    <row r="25246" spans="1:6">
      <c r="A25246" s="1" t="s">
        <v>22</v>
      </c>
      <c r="B25246" s="1" t="s">
        <v>23</v>
      </c>
      <c r="C25246" s="1" t="s">
        <v>11</v>
      </c>
      <c r="D25246" s="1"/>
      <c r="E25246" t="s">
        <v>20</v>
      </c>
      <c r="F25246" s="1"/>
    </row>
    <row r="25247" spans="1:6">
      <c r="A25247" s="1" t="s">
        <v>16</v>
      </c>
      <c r="B25247" s="1" t="s">
        <v>7</v>
      </c>
      <c r="C25247" s="1" t="s">
        <v>11</v>
      </c>
      <c r="D25247" s="2">
        <v>90000</v>
      </c>
      <c r="E25247" t="s">
        <v>24</v>
      </c>
      <c r="F25247" s="1"/>
    </row>
    <row r="25248" spans="1:6">
      <c r="A25248" s="1" t="s">
        <v>10</v>
      </c>
      <c r="B25248" s="1" t="s">
        <v>7</v>
      </c>
      <c r="C25248" s="1" t="s">
        <v>11</v>
      </c>
      <c r="D25248" s="2">
        <v>55000</v>
      </c>
      <c r="E25248" t="s">
        <v>240</v>
      </c>
      <c r="F25248" s="1"/>
    </row>
    <row r="25249" spans="1:6">
      <c r="A25249" s="1" t="s">
        <v>16</v>
      </c>
      <c r="B25249" s="1" t="s">
        <v>7</v>
      </c>
      <c r="C25249" s="1" t="s">
        <v>11</v>
      </c>
      <c r="D25249" s="2">
        <v>90000</v>
      </c>
      <c r="E25249" t="s">
        <v>12</v>
      </c>
      <c r="F25249" s="1"/>
    </row>
    <row r="25250" spans="1:6">
      <c r="A25250" s="1" t="s">
        <v>10</v>
      </c>
      <c r="B25250" s="1" t="s">
        <v>7</v>
      </c>
      <c r="C25250" s="1" t="s">
        <v>179</v>
      </c>
      <c r="D25250" s="2">
        <v>147500</v>
      </c>
      <c r="E25250" t="s">
        <v>15</v>
      </c>
      <c r="F25250" s="1"/>
    </row>
    <row r="25251" spans="1:6">
      <c r="A25251" s="1" t="s">
        <v>10</v>
      </c>
      <c r="B25251" s="1" t="s">
        <v>30</v>
      </c>
      <c r="C25251" s="1" t="s">
        <v>11</v>
      </c>
      <c r="D25251" s="1"/>
      <c r="E25251" t="s">
        <v>18</v>
      </c>
      <c r="F25251" s="1"/>
    </row>
    <row r="25252" spans="1:6">
      <c r="A25252" s="1" t="s">
        <v>22</v>
      </c>
      <c r="B25252" s="1" t="s">
        <v>7</v>
      </c>
      <c r="C25252" s="1" t="s">
        <v>11</v>
      </c>
      <c r="D25252" s="2">
        <v>85000</v>
      </c>
      <c r="E25252" t="s">
        <v>32</v>
      </c>
      <c r="F25252" s="1"/>
    </row>
    <row r="25253" spans="1:6">
      <c r="A25253" s="1" t="s">
        <v>16</v>
      </c>
      <c r="B25253" s="1" t="s">
        <v>23</v>
      </c>
      <c r="C25253" s="1" t="s">
        <v>11</v>
      </c>
      <c r="D25253" s="1"/>
      <c r="E25253" t="s">
        <v>41</v>
      </c>
      <c r="F25253" s="1"/>
    </row>
    <row r="25254" spans="1:6">
      <c r="A25254" s="1" t="s">
        <v>33</v>
      </c>
      <c r="B25254" s="1" t="s">
        <v>7</v>
      </c>
      <c r="C25254" s="1" t="s">
        <v>65</v>
      </c>
      <c r="D25254" s="2">
        <v>100000</v>
      </c>
      <c r="E25254" t="s">
        <v>148</v>
      </c>
      <c r="F25254" s="1"/>
    </row>
    <row r="25255" spans="1:6">
      <c r="A25255" s="1" t="s">
        <v>10</v>
      </c>
      <c r="B25255" s="1" t="s">
        <v>7</v>
      </c>
      <c r="C25255" s="1" t="s">
        <v>11</v>
      </c>
      <c r="D25255" s="2">
        <v>135000</v>
      </c>
      <c r="E25255" t="s">
        <v>38</v>
      </c>
      <c r="F25255" s="1"/>
    </row>
    <row r="25256" spans="1:6">
      <c r="A25256" s="1" t="s">
        <v>33</v>
      </c>
      <c r="B25256" s="1" t="s">
        <v>7</v>
      </c>
      <c r="C25256" s="1" t="s">
        <v>153</v>
      </c>
      <c r="D25256" s="1"/>
      <c r="E25256" t="s">
        <v>282</v>
      </c>
      <c r="F25256" s="1"/>
    </row>
    <row r="25257" spans="1:6">
      <c r="A25257" s="1" t="s">
        <v>10</v>
      </c>
      <c r="B25257" s="1" t="s">
        <v>7</v>
      </c>
      <c r="C25257" s="1" t="s">
        <v>44</v>
      </c>
      <c r="D25257" s="2">
        <v>140000</v>
      </c>
      <c r="E25257" t="s">
        <v>118</v>
      </c>
      <c r="F25257" s="1"/>
    </row>
    <row r="25258" spans="1:6">
      <c r="A25258" s="1" t="s">
        <v>33</v>
      </c>
      <c r="B25258" s="1" t="s">
        <v>7</v>
      </c>
      <c r="C25258" s="1" t="s">
        <v>55</v>
      </c>
      <c r="D25258" s="2">
        <v>55000</v>
      </c>
      <c r="E25258" t="s">
        <v>148</v>
      </c>
      <c r="F25258" s="1"/>
    </row>
    <row r="25259" spans="1:6">
      <c r="A25259" s="1" t="s">
        <v>10</v>
      </c>
      <c r="B25259" s="1" t="s">
        <v>7</v>
      </c>
      <c r="C25259" s="1" t="s">
        <v>11</v>
      </c>
      <c r="D25259" s="1"/>
      <c r="E25259" t="s">
        <v>12</v>
      </c>
      <c r="F25259" s="1"/>
    </row>
    <row r="25260" spans="1:6">
      <c r="A25260" s="1" t="s">
        <v>22</v>
      </c>
      <c r="B25260" s="1" t="s">
        <v>7</v>
      </c>
      <c r="C25260" s="1" t="s">
        <v>11</v>
      </c>
      <c r="D25260" s="2">
        <v>125000</v>
      </c>
      <c r="E25260" t="s">
        <v>24</v>
      </c>
      <c r="F25260" s="1"/>
    </row>
    <row r="25261" spans="1:6">
      <c r="A25261" s="1" t="s">
        <v>13</v>
      </c>
      <c r="B25261" s="1" t="s">
        <v>7</v>
      </c>
      <c r="C25261" s="1" t="s">
        <v>11</v>
      </c>
      <c r="D25261" s="2">
        <v>105000</v>
      </c>
      <c r="E25261" t="s">
        <v>20</v>
      </c>
      <c r="F25261" s="1"/>
    </row>
    <row r="25262" spans="1:6">
      <c r="A25262" s="1" t="s">
        <v>22</v>
      </c>
      <c r="B25262" s="1" t="s">
        <v>7</v>
      </c>
      <c r="C25262" s="1" t="s">
        <v>135</v>
      </c>
      <c r="D25262" s="2">
        <v>89100</v>
      </c>
      <c r="E25262" t="s">
        <v>15</v>
      </c>
      <c r="F25262" s="1"/>
    </row>
    <row r="25263" spans="1:6">
      <c r="A25263" s="1" t="s">
        <v>16</v>
      </c>
      <c r="B25263" s="1" t="s">
        <v>7</v>
      </c>
      <c r="C25263" s="1" t="s">
        <v>11</v>
      </c>
      <c r="D25263" s="2">
        <v>320000</v>
      </c>
      <c r="E25263" t="s">
        <v>20</v>
      </c>
      <c r="F25263" s="1"/>
    </row>
    <row r="25264" spans="1:6">
      <c r="A25264" s="1" t="s">
        <v>19</v>
      </c>
      <c r="B25264" s="1" t="s">
        <v>7</v>
      </c>
      <c r="C25264" s="1" t="s">
        <v>48</v>
      </c>
      <c r="D25264" s="2">
        <v>147500</v>
      </c>
      <c r="E25264" t="s">
        <v>15</v>
      </c>
      <c r="F25264" s="1"/>
    </row>
    <row r="25265" spans="1:6">
      <c r="A25265" s="1" t="s">
        <v>16</v>
      </c>
      <c r="B25265" s="1" t="s">
        <v>7</v>
      </c>
      <c r="C25265" s="1" t="s">
        <v>11</v>
      </c>
      <c r="D25265" s="2">
        <v>105000</v>
      </c>
      <c r="E25265" t="s">
        <v>12</v>
      </c>
      <c r="F25265" s="1"/>
    </row>
    <row r="25266" spans="1:6">
      <c r="A25266" s="1" t="s">
        <v>22</v>
      </c>
      <c r="B25266" s="1" t="s">
        <v>7</v>
      </c>
      <c r="C25266" s="1" t="s">
        <v>11</v>
      </c>
      <c r="D25266" s="2">
        <v>77686</v>
      </c>
      <c r="E25266" t="s">
        <v>105</v>
      </c>
      <c r="F25266" s="1"/>
    </row>
    <row r="25267" spans="1:6">
      <c r="A25267" s="1" t="s">
        <v>16</v>
      </c>
      <c r="B25267" s="1" t="s">
        <v>7</v>
      </c>
      <c r="C25267" s="1" t="s">
        <v>48</v>
      </c>
      <c r="D25267" s="2">
        <v>87705</v>
      </c>
      <c r="E25267" t="s">
        <v>15</v>
      </c>
      <c r="F25267" s="1"/>
    </row>
    <row r="25268" spans="1:6">
      <c r="A25268" s="1" t="s">
        <v>14</v>
      </c>
      <c r="B25268" s="1" t="s">
        <v>7</v>
      </c>
      <c r="C25268" s="1" t="s">
        <v>56</v>
      </c>
      <c r="D25268" s="2">
        <v>166000</v>
      </c>
      <c r="E25268" t="s">
        <v>15</v>
      </c>
      <c r="F25268" s="1"/>
    </row>
    <row r="25269" spans="1:6">
      <c r="A25269" s="1" t="s">
        <v>22</v>
      </c>
      <c r="B25269" s="1" t="s">
        <v>23</v>
      </c>
      <c r="C25269" s="1" t="s">
        <v>11</v>
      </c>
      <c r="D25269" s="1"/>
      <c r="E25269" t="s">
        <v>12</v>
      </c>
      <c r="F25269" s="1"/>
    </row>
    <row r="25270" spans="1:6">
      <c r="A25270" s="1" t="s">
        <v>16</v>
      </c>
      <c r="B25270" s="1" t="s">
        <v>7</v>
      </c>
      <c r="C25270" s="1" t="s">
        <v>11</v>
      </c>
      <c r="D25270" s="2">
        <v>175000</v>
      </c>
      <c r="E25270" t="s">
        <v>20</v>
      </c>
      <c r="F25270" s="1"/>
    </row>
    <row r="25271" spans="1:6">
      <c r="A25271" s="1" t="s">
        <v>16</v>
      </c>
      <c r="B25271" s="1" t="s">
        <v>7</v>
      </c>
      <c r="C25271" s="1" t="s">
        <v>11</v>
      </c>
      <c r="D25271" s="2">
        <v>135519</v>
      </c>
      <c r="E25271" t="s">
        <v>24</v>
      </c>
      <c r="F25271" s="1"/>
    </row>
    <row r="25272" spans="1:6">
      <c r="A25272" s="1" t="s">
        <v>14</v>
      </c>
      <c r="B25272" s="1" t="s">
        <v>7</v>
      </c>
      <c r="C25272" s="1" t="s">
        <v>48</v>
      </c>
      <c r="D25272" s="2">
        <v>72000</v>
      </c>
      <c r="E25272" t="s">
        <v>15</v>
      </c>
      <c r="F25272" s="1"/>
    </row>
    <row r="25273" spans="1:6">
      <c r="A25273" s="1" t="s">
        <v>22</v>
      </c>
      <c r="B25273" s="1" t="s">
        <v>7</v>
      </c>
      <c r="C25273" s="1" t="s">
        <v>11</v>
      </c>
      <c r="D25273" s="2">
        <v>50000</v>
      </c>
      <c r="E25273" t="s">
        <v>49</v>
      </c>
      <c r="F25273" s="1"/>
    </row>
    <row r="25274" spans="1:6">
      <c r="A25274" s="1" t="s">
        <v>6</v>
      </c>
      <c r="B25274" s="1" t="s">
        <v>7</v>
      </c>
      <c r="C25274" s="1" t="s">
        <v>44</v>
      </c>
      <c r="D25274" s="2">
        <v>157500</v>
      </c>
      <c r="E25274" t="s">
        <v>15</v>
      </c>
      <c r="F25274" s="1"/>
    </row>
    <row r="25275" spans="1:6">
      <c r="A25275" s="1" t="s">
        <v>19</v>
      </c>
      <c r="B25275" s="1" t="s">
        <v>7</v>
      </c>
      <c r="C25275" s="1" t="s">
        <v>11</v>
      </c>
      <c r="D25275" s="2">
        <v>143000</v>
      </c>
      <c r="E25275" t="s">
        <v>145</v>
      </c>
      <c r="F25275" s="1"/>
    </row>
    <row r="25276" spans="1:6">
      <c r="A25276" s="1" t="s">
        <v>16</v>
      </c>
      <c r="B25276" s="1" t="s">
        <v>7</v>
      </c>
      <c r="C25276" s="1" t="s">
        <v>11</v>
      </c>
      <c r="D25276" s="1"/>
      <c r="E25276" t="s">
        <v>644</v>
      </c>
      <c r="F25276" s="1"/>
    </row>
    <row r="25277" spans="1:6">
      <c r="A25277" s="1" t="s">
        <v>16</v>
      </c>
      <c r="B25277" s="1" t="s">
        <v>7</v>
      </c>
      <c r="C25277" s="1" t="s">
        <v>11</v>
      </c>
      <c r="D25277" s="2">
        <v>120001</v>
      </c>
      <c r="E25277" t="s">
        <v>12</v>
      </c>
      <c r="F25277" s="1"/>
    </row>
    <row r="25278" spans="1:6">
      <c r="A25278" s="1" t="s">
        <v>10</v>
      </c>
      <c r="B25278" s="1" t="s">
        <v>7</v>
      </c>
      <c r="C25278" s="1" t="s">
        <v>48</v>
      </c>
      <c r="D25278" s="2">
        <v>43200</v>
      </c>
      <c r="E25278" t="s">
        <v>15</v>
      </c>
      <c r="F25278" s="1"/>
    </row>
    <row r="25279" spans="1:6">
      <c r="A25279" s="1" t="s">
        <v>22</v>
      </c>
      <c r="B25279" s="1" t="s">
        <v>7</v>
      </c>
      <c r="C25279" s="1" t="s">
        <v>11</v>
      </c>
      <c r="D25279" s="2">
        <v>122000</v>
      </c>
      <c r="E25279" t="s">
        <v>146</v>
      </c>
      <c r="F25279" s="1"/>
    </row>
    <row r="25280" spans="1:6">
      <c r="A25280" s="1" t="s">
        <v>19</v>
      </c>
      <c r="B25280" s="1" t="s">
        <v>7</v>
      </c>
      <c r="C25280" s="1" t="s">
        <v>44</v>
      </c>
      <c r="D25280" s="2">
        <v>147500</v>
      </c>
      <c r="E25280" t="s">
        <v>15</v>
      </c>
      <c r="F25280" s="1"/>
    </row>
    <row r="25281" spans="1:6">
      <c r="A25281" s="1" t="s">
        <v>16</v>
      </c>
      <c r="B25281" s="1" t="s">
        <v>17</v>
      </c>
      <c r="C25281" s="1" t="s">
        <v>8</v>
      </c>
      <c r="D25281" s="2">
        <v>201000</v>
      </c>
      <c r="E25281" t="s">
        <v>53</v>
      </c>
      <c r="F25281" s="1"/>
    </row>
    <row r="25282" spans="1:6">
      <c r="A25282" s="1" t="s">
        <v>16</v>
      </c>
      <c r="B25282" s="1" t="s">
        <v>7</v>
      </c>
      <c r="C25282" s="1" t="s">
        <v>8</v>
      </c>
      <c r="D25282" s="2">
        <v>65000</v>
      </c>
      <c r="E25282" t="s">
        <v>50</v>
      </c>
      <c r="F25282" s="1"/>
    </row>
    <row r="25283" spans="1:6">
      <c r="A25283" s="1" t="s">
        <v>16</v>
      </c>
      <c r="B25283" s="1" t="s">
        <v>7</v>
      </c>
      <c r="C25283" s="1" t="s">
        <v>11</v>
      </c>
      <c r="D25283" s="2">
        <v>150000</v>
      </c>
      <c r="E25283" t="s">
        <v>24</v>
      </c>
      <c r="F25283" s="1"/>
    </row>
    <row r="25284" spans="1:6">
      <c r="A25284" s="1" t="s">
        <v>22</v>
      </c>
      <c r="B25284" s="1" t="s">
        <v>7</v>
      </c>
      <c r="C25284" s="1" t="s">
        <v>11</v>
      </c>
      <c r="D25284" s="1"/>
      <c r="E25284" t="s">
        <v>12</v>
      </c>
      <c r="F25284" s="1"/>
    </row>
    <row r="25285" spans="1:6">
      <c r="A25285" s="1" t="s">
        <v>13</v>
      </c>
      <c r="B25285" s="1" t="s">
        <v>7</v>
      </c>
      <c r="C25285" s="1" t="s">
        <v>11</v>
      </c>
      <c r="D25285" s="2">
        <v>115000</v>
      </c>
      <c r="E25285" t="s">
        <v>24</v>
      </c>
      <c r="F25285" s="1"/>
    </row>
    <row r="25286" spans="1:6">
      <c r="A25286" s="1" t="s">
        <v>22</v>
      </c>
      <c r="B25286" s="1" t="s">
        <v>7</v>
      </c>
      <c r="C25286" s="1" t="s">
        <v>11</v>
      </c>
      <c r="D25286" s="2">
        <v>100000</v>
      </c>
      <c r="E25286" t="s">
        <v>49</v>
      </c>
      <c r="F25286" s="1"/>
    </row>
    <row r="25287" spans="1:6">
      <c r="A25287" s="1" t="s">
        <v>16</v>
      </c>
      <c r="B25287" s="1" t="s">
        <v>7</v>
      </c>
      <c r="C25287" s="1" t="s">
        <v>11</v>
      </c>
      <c r="D25287" s="2">
        <v>175000</v>
      </c>
      <c r="E25287" t="s">
        <v>12</v>
      </c>
      <c r="F25287" s="1"/>
    </row>
    <row r="25288" spans="1:6">
      <c r="A25288" s="1" t="s">
        <v>22</v>
      </c>
      <c r="B25288" s="1" t="s">
        <v>7</v>
      </c>
      <c r="C25288" s="1" t="s">
        <v>8</v>
      </c>
      <c r="D25288" s="2">
        <v>110000</v>
      </c>
      <c r="E25288" t="s">
        <v>12</v>
      </c>
      <c r="F25288" s="1"/>
    </row>
    <row r="25289" spans="1:6">
      <c r="A25289" s="1" t="s">
        <v>16</v>
      </c>
      <c r="B25289" s="1" t="s">
        <v>23</v>
      </c>
      <c r="C25289" s="1" t="s">
        <v>11</v>
      </c>
      <c r="D25289" s="1"/>
      <c r="E25289" t="s">
        <v>41</v>
      </c>
      <c r="F25289" s="1"/>
    </row>
    <row r="25290" spans="1:6">
      <c r="A25290" s="1" t="s">
        <v>10</v>
      </c>
      <c r="B25290" s="1" t="s">
        <v>7</v>
      </c>
      <c r="C25290" s="1" t="s">
        <v>421</v>
      </c>
      <c r="D25290" s="2">
        <v>96773</v>
      </c>
      <c r="E25290" t="s">
        <v>15</v>
      </c>
      <c r="F25290" s="1"/>
    </row>
    <row r="25291" spans="1:6">
      <c r="A25291" s="1" t="s">
        <v>16</v>
      </c>
      <c r="B25291" s="1" t="s">
        <v>7</v>
      </c>
      <c r="C25291" s="1" t="s">
        <v>11</v>
      </c>
      <c r="D25291" s="2">
        <v>65000</v>
      </c>
      <c r="E25291" t="s">
        <v>50</v>
      </c>
      <c r="F25291" s="1"/>
    </row>
    <row r="25292" spans="1:6">
      <c r="A25292" s="1" t="s">
        <v>16</v>
      </c>
      <c r="B25292" s="1" t="s">
        <v>7</v>
      </c>
      <c r="C25292" s="1" t="s">
        <v>11</v>
      </c>
      <c r="D25292" s="2">
        <v>70000</v>
      </c>
      <c r="E25292" t="s">
        <v>32</v>
      </c>
      <c r="F25292" s="1"/>
    </row>
    <row r="25293" spans="1:6">
      <c r="A25293" s="1" t="s">
        <v>22</v>
      </c>
      <c r="B25293" s="1" t="s">
        <v>23</v>
      </c>
      <c r="C25293" s="1" t="s">
        <v>11</v>
      </c>
      <c r="D25293" s="1"/>
      <c r="E25293" t="s">
        <v>12</v>
      </c>
      <c r="F25293" s="1"/>
    </row>
    <row r="25294" spans="1:6">
      <c r="A25294" s="1" t="s">
        <v>13</v>
      </c>
      <c r="B25294" s="1" t="s">
        <v>7</v>
      </c>
      <c r="C25294" s="1" t="s">
        <v>11</v>
      </c>
      <c r="D25294" s="2">
        <v>85000</v>
      </c>
      <c r="E25294" t="s">
        <v>20</v>
      </c>
      <c r="F25294" s="1"/>
    </row>
    <row r="25295" spans="1:6">
      <c r="A25295" s="1" t="s">
        <v>16</v>
      </c>
      <c r="B25295" s="1" t="s">
        <v>7</v>
      </c>
      <c r="C25295" s="1" t="s">
        <v>44</v>
      </c>
      <c r="D25295" s="2">
        <v>171121</v>
      </c>
      <c r="E25295" t="s">
        <v>15</v>
      </c>
      <c r="F25295" s="1"/>
    </row>
    <row r="25296" spans="1:6">
      <c r="A25296" s="1" t="s">
        <v>10</v>
      </c>
      <c r="B25296" s="1" t="s">
        <v>7</v>
      </c>
      <c r="C25296" s="1" t="s">
        <v>8</v>
      </c>
      <c r="D25296" s="2">
        <v>108000</v>
      </c>
      <c r="E25296" t="s">
        <v>15</v>
      </c>
      <c r="F25296" s="1"/>
    </row>
    <row r="25297" spans="1:6">
      <c r="A25297" s="1" t="s">
        <v>22</v>
      </c>
      <c r="B25297" s="1" t="s">
        <v>7</v>
      </c>
      <c r="C25297" s="1" t="s">
        <v>11</v>
      </c>
      <c r="D25297" s="1"/>
      <c r="E25297" t="s">
        <v>645</v>
      </c>
      <c r="F25297" s="1"/>
    </row>
    <row r="25298" spans="1:6">
      <c r="A25298" s="1" t="s">
        <v>22</v>
      </c>
      <c r="B25298" s="1" t="s">
        <v>7</v>
      </c>
      <c r="C25298" s="1" t="s">
        <v>11</v>
      </c>
      <c r="D25298" s="2">
        <v>62221</v>
      </c>
      <c r="E25298" t="s">
        <v>20</v>
      </c>
      <c r="F25298" s="1"/>
    </row>
    <row r="25299" spans="1:6">
      <c r="A25299" s="1" t="s">
        <v>16</v>
      </c>
      <c r="B25299" s="1" t="s">
        <v>7</v>
      </c>
      <c r="C25299" s="1" t="s">
        <v>11</v>
      </c>
      <c r="D25299" s="1"/>
      <c r="E25299" t="s">
        <v>18</v>
      </c>
      <c r="F25299" s="1"/>
    </row>
    <row r="25300" spans="1:6">
      <c r="A25300" s="1" t="s">
        <v>10</v>
      </c>
      <c r="B25300" s="1" t="s">
        <v>7</v>
      </c>
      <c r="C25300" s="1" t="s">
        <v>11</v>
      </c>
      <c r="D25300" s="1"/>
      <c r="E25300" t="s">
        <v>331</v>
      </c>
      <c r="F25300" s="1"/>
    </row>
    <row r="25301" spans="1:6">
      <c r="A25301" s="1" t="s">
        <v>16</v>
      </c>
      <c r="B25301" s="1" t="s">
        <v>7</v>
      </c>
      <c r="C25301" s="1" t="s">
        <v>11</v>
      </c>
      <c r="D25301" s="1"/>
      <c r="E25301" t="s">
        <v>18</v>
      </c>
      <c r="F25301" s="1"/>
    </row>
    <row r="25302" spans="1:6">
      <c r="A25302" s="1" t="s">
        <v>16</v>
      </c>
      <c r="B25302" s="1" t="s">
        <v>7</v>
      </c>
      <c r="C25302" s="1" t="s">
        <v>11</v>
      </c>
      <c r="D25302" s="2">
        <v>160000</v>
      </c>
      <c r="E25302" t="s">
        <v>235</v>
      </c>
      <c r="F25302" s="1"/>
    </row>
    <row r="25303" spans="1:6">
      <c r="A25303" s="1" t="s">
        <v>22</v>
      </c>
      <c r="B25303" s="1" t="s">
        <v>7</v>
      </c>
      <c r="C25303" s="1" t="s">
        <v>11</v>
      </c>
      <c r="D25303" s="2">
        <v>90000</v>
      </c>
      <c r="E25303" t="s">
        <v>24</v>
      </c>
      <c r="F25303" s="1"/>
    </row>
    <row r="25304" spans="1:6">
      <c r="A25304" s="1" t="s">
        <v>22</v>
      </c>
      <c r="B25304" s="1" t="s">
        <v>7</v>
      </c>
      <c r="C25304" s="1" t="s">
        <v>11</v>
      </c>
      <c r="D25304" s="2">
        <v>67500</v>
      </c>
      <c r="E25304" t="s">
        <v>38</v>
      </c>
      <c r="F25304" s="1"/>
    </row>
    <row r="25305" spans="1:6">
      <c r="A25305" s="1" t="s">
        <v>16</v>
      </c>
      <c r="B25305" s="1" t="s">
        <v>7</v>
      </c>
      <c r="C25305" s="1" t="s">
        <v>11</v>
      </c>
      <c r="D25305" s="1"/>
      <c r="E25305" t="s">
        <v>18</v>
      </c>
      <c r="F25305" s="1"/>
    </row>
    <row r="25306" spans="1:6">
      <c r="A25306" s="1" t="s">
        <v>45</v>
      </c>
      <c r="B25306" s="1" t="s">
        <v>7</v>
      </c>
      <c r="C25306" s="1" t="s">
        <v>11</v>
      </c>
      <c r="D25306" s="2">
        <v>69107</v>
      </c>
      <c r="E25306" t="s">
        <v>9</v>
      </c>
      <c r="F25306" s="1"/>
    </row>
    <row r="25307" spans="1:6">
      <c r="A25307" s="1" t="s">
        <v>6</v>
      </c>
      <c r="B25307" s="1" t="s">
        <v>7</v>
      </c>
      <c r="C25307" s="1" t="s">
        <v>77</v>
      </c>
      <c r="D25307" s="2">
        <v>157500</v>
      </c>
      <c r="E25307" t="s">
        <v>15</v>
      </c>
      <c r="F25307" s="1"/>
    </row>
    <row r="25308" spans="1:6">
      <c r="A25308" s="1" t="s">
        <v>16</v>
      </c>
      <c r="B25308" s="1" t="s">
        <v>36</v>
      </c>
      <c r="C25308" s="1" t="s">
        <v>8</v>
      </c>
      <c r="D25308" s="1"/>
      <c r="E25308" t="s">
        <v>41</v>
      </c>
      <c r="F25308" s="1"/>
    </row>
    <row r="25309" spans="1:6">
      <c r="A25309" s="1" t="s">
        <v>22</v>
      </c>
      <c r="B25309" s="1" t="s">
        <v>7</v>
      </c>
      <c r="C25309" s="1" t="s">
        <v>11</v>
      </c>
      <c r="D25309" s="2">
        <v>105900</v>
      </c>
      <c r="E25309" t="s">
        <v>20</v>
      </c>
      <c r="F25309" s="1"/>
    </row>
    <row r="25310" spans="1:6">
      <c r="A25310" s="1" t="s">
        <v>19</v>
      </c>
      <c r="B25310" s="1" t="s">
        <v>7</v>
      </c>
      <c r="C25310" s="1" t="s">
        <v>11</v>
      </c>
      <c r="D25310" s="2">
        <v>140000</v>
      </c>
      <c r="E25310" t="s">
        <v>20</v>
      </c>
      <c r="F25310" s="1"/>
    </row>
    <row r="25311" spans="1:6">
      <c r="A25311" s="1" t="s">
        <v>16</v>
      </c>
      <c r="B25311" s="1" t="s">
        <v>7</v>
      </c>
      <c r="C25311" s="1" t="s">
        <v>28</v>
      </c>
      <c r="D25311" s="2">
        <v>105300</v>
      </c>
      <c r="E25311" t="s">
        <v>15</v>
      </c>
      <c r="F25311" s="1"/>
    </row>
    <row r="25312" spans="1:6">
      <c r="A25312" s="1" t="s">
        <v>16</v>
      </c>
      <c r="B25312" s="1" t="s">
        <v>7</v>
      </c>
      <c r="C25312" s="1" t="s">
        <v>82</v>
      </c>
      <c r="D25312" s="2">
        <v>160000</v>
      </c>
      <c r="E25312" t="s">
        <v>118</v>
      </c>
      <c r="F25312" s="1"/>
    </row>
    <row r="25313" spans="1:6">
      <c r="A25313" s="1" t="s">
        <v>16</v>
      </c>
      <c r="B25313" s="1" t="s">
        <v>7</v>
      </c>
      <c r="C25313" s="1" t="s">
        <v>11</v>
      </c>
      <c r="D25313" s="2">
        <v>183500</v>
      </c>
      <c r="E25313" t="s">
        <v>15</v>
      </c>
      <c r="F25313" s="1"/>
    </row>
    <row r="25314" spans="1:6">
      <c r="A25314" s="1" t="s">
        <v>22</v>
      </c>
      <c r="B25314" s="1" t="s">
        <v>23</v>
      </c>
      <c r="C25314" s="1" t="s">
        <v>11</v>
      </c>
      <c r="D25314" s="1"/>
      <c r="E25314" t="s">
        <v>12</v>
      </c>
      <c r="F25314" s="1"/>
    </row>
    <row r="25315" spans="1:6">
      <c r="A25315" s="1" t="s">
        <v>13</v>
      </c>
      <c r="B25315" s="1" t="s">
        <v>7</v>
      </c>
      <c r="C25315" s="1" t="s">
        <v>11</v>
      </c>
      <c r="D25315" s="2">
        <v>100000</v>
      </c>
      <c r="E25315" t="s">
        <v>67</v>
      </c>
      <c r="F25315" s="1"/>
    </row>
    <row r="25316" spans="1:6">
      <c r="A25316" s="1" t="s">
        <v>16</v>
      </c>
      <c r="B25316" s="1" t="s">
        <v>7</v>
      </c>
      <c r="C25316" s="1" t="s">
        <v>11</v>
      </c>
      <c r="D25316" s="2">
        <v>177000</v>
      </c>
      <c r="E25316" t="s">
        <v>81</v>
      </c>
      <c r="F25316" s="1"/>
    </row>
    <row r="25317" spans="1:6">
      <c r="A25317" s="1" t="s">
        <v>22</v>
      </c>
      <c r="B25317" s="1" t="s">
        <v>30</v>
      </c>
      <c r="C25317" s="1" t="s">
        <v>11</v>
      </c>
      <c r="D25317" s="1"/>
      <c r="E25317" t="s">
        <v>18</v>
      </c>
      <c r="F25317" s="1"/>
    </row>
    <row r="25318" spans="1:6">
      <c r="A25318" s="1" t="s">
        <v>16</v>
      </c>
      <c r="B25318" s="1" t="s">
        <v>7</v>
      </c>
      <c r="C25318" s="1" t="s">
        <v>11</v>
      </c>
      <c r="D25318" s="2">
        <v>46696</v>
      </c>
      <c r="E25318" t="s">
        <v>9</v>
      </c>
      <c r="F25318" s="1"/>
    </row>
    <row r="25319" spans="1:6">
      <c r="A25319" s="1" t="s">
        <v>22</v>
      </c>
      <c r="B25319" s="1" t="s">
        <v>23</v>
      </c>
      <c r="C25319" s="1" t="s">
        <v>11</v>
      </c>
      <c r="D25319" s="1"/>
      <c r="E25319" t="s">
        <v>20</v>
      </c>
      <c r="F25319" s="1"/>
    </row>
    <row r="25320" spans="1:6">
      <c r="A25320" s="1" t="s">
        <v>10</v>
      </c>
      <c r="B25320" s="1" t="s">
        <v>7</v>
      </c>
      <c r="C25320" s="1" t="s">
        <v>11</v>
      </c>
      <c r="D25320" s="2">
        <v>175500</v>
      </c>
      <c r="E25320" t="s">
        <v>20</v>
      </c>
      <c r="F25320" s="1"/>
    </row>
    <row r="25321" spans="1:6">
      <c r="A25321" s="1" t="s">
        <v>16</v>
      </c>
      <c r="B25321" s="1" t="s">
        <v>7</v>
      </c>
      <c r="C25321" s="1" t="s">
        <v>219</v>
      </c>
      <c r="D25321" s="2">
        <v>163875</v>
      </c>
      <c r="E25321" t="s">
        <v>15</v>
      </c>
      <c r="F25321" s="1"/>
    </row>
    <row r="25322" spans="1:6">
      <c r="A25322" s="1" t="s">
        <v>33</v>
      </c>
      <c r="B25322" s="1" t="s">
        <v>7</v>
      </c>
      <c r="C25322" s="1" t="s">
        <v>47</v>
      </c>
      <c r="D25322" s="2">
        <v>89100</v>
      </c>
      <c r="E25322" t="s">
        <v>15</v>
      </c>
      <c r="F25322" s="1"/>
    </row>
    <row r="25323" spans="1:6">
      <c r="A25323" s="1" t="s">
        <v>22</v>
      </c>
      <c r="B25323" s="1" t="s">
        <v>7</v>
      </c>
      <c r="C25323" s="1" t="s">
        <v>11</v>
      </c>
      <c r="D25323" s="1"/>
      <c r="E25323" t="s">
        <v>32</v>
      </c>
      <c r="F25323" s="1"/>
    </row>
    <row r="25324" spans="1:6">
      <c r="A25324" s="1" t="s">
        <v>16</v>
      </c>
      <c r="B25324" s="1" t="s">
        <v>7</v>
      </c>
      <c r="C25324" s="1" t="s">
        <v>8</v>
      </c>
      <c r="D25324" s="2">
        <v>275000</v>
      </c>
      <c r="E25324" t="s">
        <v>12</v>
      </c>
      <c r="F25324" s="1"/>
    </row>
    <row r="25325" spans="1:6">
      <c r="A25325" s="1" t="s">
        <v>22</v>
      </c>
      <c r="B25325" s="1" t="s">
        <v>7</v>
      </c>
      <c r="C25325" s="1" t="s">
        <v>11</v>
      </c>
      <c r="D25325" s="2">
        <v>115000</v>
      </c>
      <c r="E25325" t="s">
        <v>24</v>
      </c>
      <c r="F25325" s="1"/>
    </row>
    <row r="25326" spans="1:6">
      <c r="A25326" s="1" t="s">
        <v>16</v>
      </c>
      <c r="B25326" s="1" t="s">
        <v>7</v>
      </c>
      <c r="C25326" s="1" t="s">
        <v>11</v>
      </c>
      <c r="D25326" s="1"/>
      <c r="E25326" t="s">
        <v>12</v>
      </c>
      <c r="F25326" s="1"/>
    </row>
    <row r="25327" spans="1:6">
      <c r="A25327" s="1" t="s">
        <v>33</v>
      </c>
      <c r="B25327" s="1" t="s">
        <v>7</v>
      </c>
      <c r="C25327" s="1" t="s">
        <v>210</v>
      </c>
      <c r="D25327" s="2">
        <v>33455</v>
      </c>
      <c r="E25327" t="s">
        <v>75</v>
      </c>
      <c r="F25327" s="1"/>
    </row>
    <row r="25328" spans="1:6">
      <c r="A25328" s="1" t="s">
        <v>13</v>
      </c>
      <c r="B25328" s="1" t="s">
        <v>7</v>
      </c>
      <c r="C25328" s="1" t="s">
        <v>11</v>
      </c>
      <c r="D25328" s="2">
        <v>90000</v>
      </c>
      <c r="E25328" t="s">
        <v>204</v>
      </c>
      <c r="F25328" s="1"/>
    </row>
    <row r="25329" spans="1:6">
      <c r="A25329" s="1" t="s">
        <v>16</v>
      </c>
      <c r="B25329" s="1" t="s">
        <v>36</v>
      </c>
      <c r="C25329" s="1" t="s">
        <v>8</v>
      </c>
      <c r="D25329" s="1"/>
      <c r="E25329" t="s">
        <v>41</v>
      </c>
      <c r="F25329" s="1"/>
    </row>
    <row r="25330" spans="1:6">
      <c r="A25330" s="1" t="s">
        <v>22</v>
      </c>
      <c r="B25330" s="1" t="s">
        <v>7</v>
      </c>
      <c r="C25330" s="1" t="s">
        <v>11</v>
      </c>
      <c r="D25330" s="2">
        <v>123250</v>
      </c>
      <c r="E25330" t="s">
        <v>12</v>
      </c>
      <c r="F25330" s="1"/>
    </row>
    <row r="25331" spans="1:6">
      <c r="A25331" s="1" t="s">
        <v>10</v>
      </c>
      <c r="B25331" s="1" t="s">
        <v>17</v>
      </c>
      <c r="C25331" s="1" t="s">
        <v>11</v>
      </c>
      <c r="D25331" s="1"/>
      <c r="E25331" t="s">
        <v>18</v>
      </c>
      <c r="F25331" s="1"/>
    </row>
    <row r="25332" spans="1:6">
      <c r="A25332" s="1" t="s">
        <v>16</v>
      </c>
      <c r="B25332" s="1" t="s">
        <v>7</v>
      </c>
      <c r="C25332" s="1" t="s">
        <v>8</v>
      </c>
      <c r="D25332" s="2">
        <v>90000</v>
      </c>
      <c r="E25332" t="s">
        <v>24</v>
      </c>
      <c r="F25332" s="1"/>
    </row>
    <row r="25333" spans="1:6">
      <c r="A25333" s="1" t="s">
        <v>22</v>
      </c>
      <c r="B25333" s="1" t="s">
        <v>7</v>
      </c>
      <c r="C25333" s="1" t="s">
        <v>11</v>
      </c>
      <c r="D25333" s="1"/>
      <c r="E25333" t="s">
        <v>305</v>
      </c>
      <c r="F25333" s="1"/>
    </row>
    <row r="25334" spans="1:6">
      <c r="A25334" s="1" t="s">
        <v>19</v>
      </c>
      <c r="B25334" s="1" t="s">
        <v>7</v>
      </c>
      <c r="C25334" s="1" t="s">
        <v>11</v>
      </c>
      <c r="D25334" s="2">
        <v>192500</v>
      </c>
      <c r="E25334" t="s">
        <v>20</v>
      </c>
      <c r="F25334" s="1"/>
    </row>
    <row r="25335" spans="1:6">
      <c r="A25335" s="1" t="s">
        <v>16</v>
      </c>
      <c r="B25335" s="1" t="s">
        <v>17</v>
      </c>
      <c r="C25335" s="1" t="s">
        <v>11</v>
      </c>
      <c r="D25335" s="1"/>
      <c r="E25335" t="s">
        <v>18</v>
      </c>
      <c r="F25335" s="1"/>
    </row>
    <row r="25336" spans="1:6">
      <c r="A25336" s="1" t="s">
        <v>16</v>
      </c>
      <c r="B25336" s="1" t="s">
        <v>23</v>
      </c>
      <c r="C25336" s="1" t="s">
        <v>8</v>
      </c>
      <c r="D25336" s="1"/>
      <c r="E25336" t="s">
        <v>41</v>
      </c>
      <c r="F25336" s="1"/>
    </row>
    <row r="25337" spans="1:6">
      <c r="A25337" s="1" t="s">
        <v>16</v>
      </c>
      <c r="B25337" s="1" t="s">
        <v>7</v>
      </c>
      <c r="C25337" s="1" t="s">
        <v>96</v>
      </c>
      <c r="D25337" s="2">
        <v>157500</v>
      </c>
      <c r="E25337" t="s">
        <v>15</v>
      </c>
      <c r="F25337" s="1"/>
    </row>
    <row r="25338" spans="1:6">
      <c r="A25338" s="1" t="s">
        <v>16</v>
      </c>
      <c r="B25338" s="1" t="s">
        <v>17</v>
      </c>
      <c r="C25338" s="1" t="s">
        <v>11</v>
      </c>
      <c r="D25338" s="1"/>
      <c r="E25338" t="s">
        <v>18</v>
      </c>
      <c r="F25338" s="1"/>
    </row>
    <row r="25339" spans="1:6">
      <c r="A25339" s="1" t="s">
        <v>6</v>
      </c>
      <c r="B25339" s="1" t="s">
        <v>7</v>
      </c>
      <c r="C25339" s="1" t="s">
        <v>11</v>
      </c>
      <c r="D25339" s="2">
        <v>132367</v>
      </c>
      <c r="E25339" t="s">
        <v>21</v>
      </c>
      <c r="F25339" s="1"/>
    </row>
    <row r="25340" spans="1:6">
      <c r="A25340" s="1" t="s">
        <v>10</v>
      </c>
      <c r="B25340" s="1" t="s">
        <v>7</v>
      </c>
      <c r="C25340" s="1" t="s">
        <v>11</v>
      </c>
      <c r="D25340" s="2">
        <v>159500</v>
      </c>
      <c r="E25340" t="s">
        <v>99</v>
      </c>
      <c r="F25340" s="1"/>
    </row>
    <row r="25341" spans="1:6">
      <c r="A25341" s="1" t="s">
        <v>22</v>
      </c>
      <c r="B25341" s="1" t="s">
        <v>7</v>
      </c>
      <c r="C25341" s="1" t="s">
        <v>11</v>
      </c>
      <c r="D25341" s="2">
        <v>74000</v>
      </c>
      <c r="E25341" t="s">
        <v>71</v>
      </c>
      <c r="F25341" s="1"/>
    </row>
    <row r="25342" spans="1:6">
      <c r="A25342" s="1" t="s">
        <v>45</v>
      </c>
      <c r="B25342" s="1" t="s">
        <v>7</v>
      </c>
      <c r="C25342" s="1" t="s">
        <v>11</v>
      </c>
      <c r="D25342" s="2">
        <v>81000</v>
      </c>
      <c r="E25342" t="s">
        <v>20</v>
      </c>
      <c r="F25342" s="1"/>
    </row>
    <row r="25343" spans="1:6">
      <c r="A25343" s="1" t="s">
        <v>16</v>
      </c>
      <c r="B25343" s="1" t="s">
        <v>7</v>
      </c>
      <c r="C25343" s="1" t="s">
        <v>11</v>
      </c>
      <c r="D25343" s="2">
        <v>86940</v>
      </c>
      <c r="E25343" t="s">
        <v>12</v>
      </c>
      <c r="F25343" s="1"/>
    </row>
    <row r="25344" spans="1:6">
      <c r="A25344" s="1" t="s">
        <v>22</v>
      </c>
      <c r="B25344" s="1" t="s">
        <v>59</v>
      </c>
      <c r="C25344" s="1" t="s">
        <v>11</v>
      </c>
      <c r="D25344" s="1"/>
      <c r="E25344" t="s">
        <v>12</v>
      </c>
      <c r="F25344" s="1"/>
    </row>
    <row r="25345" spans="1:6">
      <c r="A25345" s="1" t="s">
        <v>22</v>
      </c>
      <c r="B25345" s="1" t="s">
        <v>7</v>
      </c>
      <c r="C25345" s="1" t="s">
        <v>11</v>
      </c>
      <c r="D25345" s="1"/>
      <c r="E25345" t="s">
        <v>81</v>
      </c>
      <c r="F25345" s="1"/>
    </row>
    <row r="25346" spans="1:6">
      <c r="A25346" s="1" t="s">
        <v>6</v>
      </c>
      <c r="B25346" s="1" t="s">
        <v>7</v>
      </c>
      <c r="C25346" s="1" t="s">
        <v>48</v>
      </c>
      <c r="D25346" s="2">
        <v>157500</v>
      </c>
      <c r="E25346" t="s">
        <v>15</v>
      </c>
      <c r="F25346" s="1"/>
    </row>
    <row r="25347" spans="1:6">
      <c r="A25347" s="1" t="s">
        <v>22</v>
      </c>
      <c r="B25347" s="1" t="s">
        <v>7</v>
      </c>
      <c r="C25347" s="1" t="s">
        <v>11</v>
      </c>
      <c r="D25347" s="2">
        <v>125000</v>
      </c>
      <c r="E25347" t="s">
        <v>24</v>
      </c>
      <c r="F25347" s="1"/>
    </row>
    <row r="25348" spans="1:6">
      <c r="A25348" s="1" t="s">
        <v>13</v>
      </c>
      <c r="B25348" s="1" t="s">
        <v>7</v>
      </c>
      <c r="C25348" s="1" t="s">
        <v>11</v>
      </c>
      <c r="D25348" s="2">
        <v>170000</v>
      </c>
      <c r="E25348" t="s">
        <v>31</v>
      </c>
      <c r="F25348" s="1"/>
    </row>
    <row r="25349" spans="1:6">
      <c r="A25349" s="1" t="s">
        <v>10</v>
      </c>
      <c r="B25349" s="1" t="s">
        <v>7</v>
      </c>
      <c r="C25349" s="1" t="s">
        <v>8</v>
      </c>
      <c r="D25349" s="2">
        <v>211000</v>
      </c>
      <c r="E25349" t="s">
        <v>67</v>
      </c>
      <c r="F25349" s="1"/>
    </row>
    <row r="25350" spans="1:6">
      <c r="A25350" s="1" t="s">
        <v>16</v>
      </c>
      <c r="B25350" s="1" t="s">
        <v>7</v>
      </c>
      <c r="C25350" s="1" t="s">
        <v>8</v>
      </c>
      <c r="D25350" s="1"/>
      <c r="E25350" t="s">
        <v>12</v>
      </c>
      <c r="F25350" s="1"/>
    </row>
    <row r="25351" spans="1:6">
      <c r="A25351" s="1" t="s">
        <v>22</v>
      </c>
      <c r="B25351" s="1" t="s">
        <v>7</v>
      </c>
      <c r="C25351" s="1" t="s">
        <v>11</v>
      </c>
      <c r="D25351" s="1"/>
      <c r="E25351" t="s">
        <v>9</v>
      </c>
      <c r="F25351" s="1"/>
    </row>
    <row r="25352" spans="1:6">
      <c r="A25352" s="1" t="s">
        <v>16</v>
      </c>
      <c r="B25352" s="1" t="s">
        <v>17</v>
      </c>
      <c r="C25352" s="1" t="s">
        <v>11</v>
      </c>
      <c r="D25352" s="2">
        <v>152000</v>
      </c>
      <c r="E25352" t="s">
        <v>12</v>
      </c>
      <c r="F25352" s="1"/>
    </row>
    <row r="25353" spans="1:6">
      <c r="A25353" s="1" t="s">
        <v>10</v>
      </c>
      <c r="B25353" s="1" t="s">
        <v>7</v>
      </c>
      <c r="C25353" s="1" t="s">
        <v>11</v>
      </c>
      <c r="D25353" s="2">
        <v>211000</v>
      </c>
      <c r="E25353" t="s">
        <v>71</v>
      </c>
      <c r="F25353" s="1"/>
    </row>
    <row r="25354" spans="1:6">
      <c r="A25354" s="1" t="s">
        <v>16</v>
      </c>
      <c r="B25354" s="1" t="s">
        <v>30</v>
      </c>
      <c r="C25354" s="1" t="s">
        <v>11</v>
      </c>
      <c r="D25354" s="2">
        <v>125115</v>
      </c>
      <c r="E25354" t="s">
        <v>20</v>
      </c>
      <c r="F25354" s="1"/>
    </row>
    <row r="25355" spans="1:6">
      <c r="A25355" s="1" t="s">
        <v>22</v>
      </c>
      <c r="B25355" s="1" t="s">
        <v>7</v>
      </c>
      <c r="C25355" s="1" t="s">
        <v>11</v>
      </c>
      <c r="D25355" s="2">
        <v>97500</v>
      </c>
      <c r="E25355" t="s">
        <v>12</v>
      </c>
      <c r="F25355" s="1"/>
    </row>
    <row r="25356" spans="1:6">
      <c r="A25356" s="1" t="s">
        <v>19</v>
      </c>
      <c r="B25356" s="1" t="s">
        <v>7</v>
      </c>
      <c r="C25356" s="1" t="s">
        <v>11</v>
      </c>
      <c r="D25356" s="1"/>
      <c r="E25356" t="s">
        <v>18</v>
      </c>
      <c r="F25356" s="1"/>
    </row>
    <row r="25357" spans="1:6">
      <c r="A25357" s="1" t="s">
        <v>16</v>
      </c>
      <c r="B25357" s="1" t="s">
        <v>7</v>
      </c>
      <c r="C25357" s="1" t="s">
        <v>11</v>
      </c>
      <c r="D25357" s="2">
        <v>125000</v>
      </c>
      <c r="E25357" t="s">
        <v>24</v>
      </c>
      <c r="F25357" s="1"/>
    </row>
    <row r="25358" spans="1:6">
      <c r="A25358" s="1" t="s">
        <v>22</v>
      </c>
      <c r="B25358" s="1" t="s">
        <v>23</v>
      </c>
      <c r="C25358" s="1" t="s">
        <v>11</v>
      </c>
      <c r="D25358" s="1"/>
      <c r="E25358" t="s">
        <v>20</v>
      </c>
      <c r="F25358" s="1"/>
    </row>
    <row r="25359" spans="1:6">
      <c r="A25359" s="1" t="s">
        <v>16</v>
      </c>
      <c r="B25359" s="1" t="s">
        <v>7</v>
      </c>
      <c r="C25359" s="1" t="s">
        <v>11</v>
      </c>
      <c r="D25359" s="2">
        <v>132500</v>
      </c>
      <c r="E25359" t="s">
        <v>15</v>
      </c>
      <c r="F25359" s="1"/>
    </row>
    <row r="25360" spans="1:6">
      <c r="A25360" s="1" t="s">
        <v>16</v>
      </c>
      <c r="B25360" s="1" t="s">
        <v>7</v>
      </c>
      <c r="C25360" s="1" t="s">
        <v>11</v>
      </c>
      <c r="D25360" s="2">
        <v>83919</v>
      </c>
      <c r="E25360" t="s">
        <v>646</v>
      </c>
      <c r="F25360" s="1"/>
    </row>
    <row r="25361" spans="1:6">
      <c r="A25361" s="1" t="s">
        <v>22</v>
      </c>
      <c r="B25361" s="1" t="s">
        <v>7</v>
      </c>
      <c r="C25361" s="1" t="s">
        <v>11</v>
      </c>
      <c r="D25361" s="2">
        <v>100000</v>
      </c>
      <c r="E25361" t="s">
        <v>20</v>
      </c>
      <c r="F25361" s="1"/>
    </row>
    <row r="25362" spans="1:6">
      <c r="A25362" s="1" t="s">
        <v>10</v>
      </c>
      <c r="B25362" s="1" t="s">
        <v>7</v>
      </c>
      <c r="C25362" s="1" t="s">
        <v>11</v>
      </c>
      <c r="D25362" s="2">
        <v>147500</v>
      </c>
      <c r="E25362" t="s">
        <v>20</v>
      </c>
      <c r="F25362" s="1"/>
    </row>
    <row r="25363" spans="1:6">
      <c r="A25363" s="1" t="s">
        <v>13</v>
      </c>
      <c r="B25363" s="1" t="s">
        <v>7</v>
      </c>
      <c r="C25363" s="1" t="s">
        <v>11</v>
      </c>
      <c r="D25363" s="2">
        <v>100000</v>
      </c>
      <c r="E25363" t="s">
        <v>20</v>
      </c>
      <c r="F25363" s="1"/>
    </row>
    <row r="25364" spans="1:6">
      <c r="A25364" s="1" t="s">
        <v>13</v>
      </c>
      <c r="B25364" s="1" t="s">
        <v>7</v>
      </c>
      <c r="C25364" s="1" t="s">
        <v>11</v>
      </c>
      <c r="D25364" s="2">
        <v>155000</v>
      </c>
      <c r="E25364" t="s">
        <v>32</v>
      </c>
      <c r="F25364" s="1"/>
    </row>
    <row r="25365" spans="1:6">
      <c r="A25365" s="1" t="s">
        <v>22</v>
      </c>
      <c r="B25365" s="1" t="s">
        <v>7</v>
      </c>
      <c r="C25365" s="1" t="s">
        <v>11</v>
      </c>
      <c r="D25365" s="1"/>
      <c r="E25365" t="s">
        <v>18</v>
      </c>
      <c r="F25365" s="1"/>
    </row>
    <row r="25366" spans="1:6">
      <c r="A25366" s="1" t="s">
        <v>10</v>
      </c>
      <c r="B25366" s="1" t="s">
        <v>7</v>
      </c>
      <c r="C25366" s="1" t="s">
        <v>8</v>
      </c>
      <c r="D25366" s="2">
        <v>122500</v>
      </c>
      <c r="E25366" t="s">
        <v>20</v>
      </c>
      <c r="F25366" s="1"/>
    </row>
    <row r="25367" spans="1:6">
      <c r="A25367" s="1" t="s">
        <v>22</v>
      </c>
      <c r="B25367" s="1" t="s">
        <v>7</v>
      </c>
      <c r="C25367" s="1" t="s">
        <v>11</v>
      </c>
      <c r="D25367" s="2">
        <v>115800</v>
      </c>
      <c r="E25367" t="s">
        <v>35</v>
      </c>
      <c r="F25367" s="1"/>
    </row>
    <row r="25368" spans="1:6">
      <c r="A25368" s="1" t="s">
        <v>22</v>
      </c>
      <c r="B25368" s="1" t="s">
        <v>7</v>
      </c>
      <c r="C25368" s="1" t="s">
        <v>11</v>
      </c>
      <c r="D25368" s="1"/>
      <c r="E25368" t="s">
        <v>20</v>
      </c>
      <c r="F25368" s="1"/>
    </row>
    <row r="25369" spans="1:6">
      <c r="A25369" s="1" t="s">
        <v>45</v>
      </c>
      <c r="B25369" s="1" t="s">
        <v>7</v>
      </c>
      <c r="C25369" s="1" t="s">
        <v>229</v>
      </c>
      <c r="D25369" s="1"/>
      <c r="E25369" t="s">
        <v>18</v>
      </c>
      <c r="F25369" s="1"/>
    </row>
    <row r="25370" spans="1:6">
      <c r="A25370" s="1" t="s">
        <v>33</v>
      </c>
      <c r="B25370" s="1" t="s">
        <v>7</v>
      </c>
      <c r="C25370" s="1" t="s">
        <v>37</v>
      </c>
      <c r="D25370" s="2">
        <v>90000</v>
      </c>
      <c r="E25370" t="s">
        <v>24</v>
      </c>
      <c r="F25370" s="1"/>
    </row>
    <row r="25371" spans="1:6">
      <c r="A25371" s="1" t="s">
        <v>22</v>
      </c>
      <c r="B25371" s="1" t="s">
        <v>7</v>
      </c>
      <c r="C25371" s="1" t="s">
        <v>11</v>
      </c>
      <c r="D25371" s="1"/>
      <c r="E25371" t="s">
        <v>18</v>
      </c>
      <c r="F25371" s="1"/>
    </row>
    <row r="25372" spans="1:6">
      <c r="A25372" s="1" t="s">
        <v>10</v>
      </c>
      <c r="B25372" s="1" t="s">
        <v>7</v>
      </c>
      <c r="C25372" s="1" t="s">
        <v>11</v>
      </c>
      <c r="D25372" s="2">
        <v>135000</v>
      </c>
      <c r="E25372" t="s">
        <v>154</v>
      </c>
      <c r="F25372" s="1"/>
    </row>
    <row r="25373" spans="1:6">
      <c r="A25373" s="1" t="s">
        <v>33</v>
      </c>
      <c r="B25373" s="1" t="s">
        <v>7</v>
      </c>
      <c r="C25373" s="1" t="s">
        <v>58</v>
      </c>
      <c r="D25373" s="2">
        <v>79200</v>
      </c>
      <c r="E25373" t="s">
        <v>15</v>
      </c>
      <c r="F25373" s="1"/>
    </row>
    <row r="25374" spans="1:6">
      <c r="A25374" s="1" t="s">
        <v>22</v>
      </c>
      <c r="B25374" s="1" t="s">
        <v>23</v>
      </c>
      <c r="C25374" s="1" t="s">
        <v>11</v>
      </c>
      <c r="D25374" s="1"/>
      <c r="E25374" t="s">
        <v>20</v>
      </c>
      <c r="F25374" s="1"/>
    </row>
    <row r="25375" spans="1:6">
      <c r="A25375" s="1" t="s">
        <v>22</v>
      </c>
      <c r="B25375" s="1" t="s">
        <v>7</v>
      </c>
      <c r="C25375" s="1" t="s">
        <v>11</v>
      </c>
      <c r="D25375" s="2">
        <v>55273</v>
      </c>
      <c r="E25375" t="s">
        <v>12</v>
      </c>
      <c r="F25375" s="1"/>
    </row>
    <row r="25376" spans="1:6">
      <c r="A25376" s="1" t="s">
        <v>6</v>
      </c>
      <c r="B25376" s="1" t="s">
        <v>7</v>
      </c>
      <c r="C25376" s="1" t="s">
        <v>11</v>
      </c>
      <c r="D25376" s="2">
        <v>165508</v>
      </c>
      <c r="E25376" t="s">
        <v>12</v>
      </c>
      <c r="F25376" s="1"/>
    </row>
    <row r="25377" spans="1:6">
      <c r="A25377" s="1" t="s">
        <v>16</v>
      </c>
      <c r="B25377" s="1" t="s">
        <v>7</v>
      </c>
      <c r="C25377" s="1" t="s">
        <v>37</v>
      </c>
      <c r="D25377" s="2">
        <v>90000</v>
      </c>
      <c r="E25377" t="s">
        <v>24</v>
      </c>
      <c r="F25377" s="1"/>
    </row>
    <row r="25378" spans="1:6">
      <c r="A25378" s="1" t="s">
        <v>22</v>
      </c>
      <c r="B25378" s="1" t="s">
        <v>36</v>
      </c>
      <c r="C25378" s="1" t="s">
        <v>11</v>
      </c>
      <c r="D25378" s="1"/>
      <c r="E25378" t="s">
        <v>647</v>
      </c>
      <c r="F25378" s="1"/>
    </row>
    <row r="25379" spans="1:6">
      <c r="A25379" s="1" t="s">
        <v>10</v>
      </c>
      <c r="B25379" s="1" t="s">
        <v>7</v>
      </c>
      <c r="C25379" s="1" t="s">
        <v>11</v>
      </c>
      <c r="D25379" s="2">
        <v>147500</v>
      </c>
      <c r="E25379" t="s">
        <v>15</v>
      </c>
      <c r="F25379" s="1"/>
    </row>
    <row r="25380" spans="1:6">
      <c r="A25380" s="1" t="s">
        <v>10</v>
      </c>
      <c r="B25380" s="1" t="s">
        <v>7</v>
      </c>
      <c r="C25380" s="1" t="s">
        <v>8</v>
      </c>
      <c r="D25380" s="2">
        <v>198000</v>
      </c>
      <c r="E25380" t="s">
        <v>15</v>
      </c>
      <c r="F25380" s="1"/>
    </row>
    <row r="25381" spans="1:6">
      <c r="A25381" s="1" t="s">
        <v>22</v>
      </c>
      <c r="B25381" s="1"/>
      <c r="C25381" s="1" t="s">
        <v>11</v>
      </c>
      <c r="D25381" s="1"/>
      <c r="E25381" t="s">
        <v>9</v>
      </c>
      <c r="F25381" s="1"/>
    </row>
    <row r="25382" spans="1:6">
      <c r="A25382" s="1" t="s">
        <v>22</v>
      </c>
      <c r="B25382" s="1" t="s">
        <v>7</v>
      </c>
      <c r="C25382" s="1" t="s">
        <v>11</v>
      </c>
      <c r="D25382" s="1"/>
      <c r="E25382" t="s">
        <v>9</v>
      </c>
      <c r="F25382" s="1"/>
    </row>
    <row r="25383" spans="1:6">
      <c r="A25383" s="1" t="s">
        <v>45</v>
      </c>
      <c r="B25383" s="1" t="s">
        <v>7</v>
      </c>
      <c r="C25383" s="1" t="s">
        <v>11</v>
      </c>
      <c r="D25383" s="2">
        <v>120000</v>
      </c>
      <c r="E25383" t="s">
        <v>12</v>
      </c>
      <c r="F25383" s="1"/>
    </row>
    <row r="25384" spans="1:6">
      <c r="A25384" s="1" t="s">
        <v>16</v>
      </c>
      <c r="B25384" s="1" t="s">
        <v>23</v>
      </c>
      <c r="C25384" s="1" t="s">
        <v>11</v>
      </c>
      <c r="D25384" s="1"/>
      <c r="E25384" t="s">
        <v>20</v>
      </c>
      <c r="F25384" s="1"/>
    </row>
    <row r="25385" spans="1:6">
      <c r="A25385" s="1" t="s">
        <v>16</v>
      </c>
      <c r="B25385" s="1" t="s">
        <v>7</v>
      </c>
      <c r="C25385" s="1" t="s">
        <v>11</v>
      </c>
      <c r="D25385" s="2">
        <v>90000</v>
      </c>
      <c r="E25385" t="s">
        <v>24</v>
      </c>
      <c r="F25385" s="1"/>
    </row>
    <row r="25386" spans="1:6">
      <c r="A25386" s="1" t="s">
        <v>10</v>
      </c>
      <c r="B25386" s="1" t="s">
        <v>7</v>
      </c>
      <c r="C25386" s="1" t="s">
        <v>37</v>
      </c>
      <c r="D25386" s="2">
        <v>147500</v>
      </c>
      <c r="E25386" t="s">
        <v>15</v>
      </c>
      <c r="F25386" s="1"/>
    </row>
    <row r="25387" spans="1:6">
      <c r="A25387" s="1" t="s">
        <v>22</v>
      </c>
      <c r="B25387" s="1" t="s">
        <v>23</v>
      </c>
      <c r="C25387" s="1" t="s">
        <v>11</v>
      </c>
      <c r="D25387" s="1"/>
      <c r="E25387" t="s">
        <v>9</v>
      </c>
      <c r="F25387" s="1"/>
    </row>
    <row r="25388" spans="1:6">
      <c r="A25388" s="1" t="s">
        <v>16</v>
      </c>
      <c r="B25388" s="1" t="s">
        <v>7</v>
      </c>
      <c r="C25388" s="1" t="s">
        <v>11</v>
      </c>
      <c r="D25388" s="2">
        <v>99150</v>
      </c>
      <c r="E25388" t="s">
        <v>15</v>
      </c>
      <c r="F25388" s="1"/>
    </row>
    <row r="25389" spans="1:6">
      <c r="A25389" s="1" t="s">
        <v>22</v>
      </c>
      <c r="B25389" s="1" t="s">
        <v>7</v>
      </c>
      <c r="C25389" s="1" t="s">
        <v>11</v>
      </c>
      <c r="D25389" s="2">
        <v>160000</v>
      </c>
      <c r="E25389" t="s">
        <v>32</v>
      </c>
      <c r="F25389" s="1"/>
    </row>
    <row r="25390" spans="1:6">
      <c r="A25390" s="1" t="s">
        <v>10</v>
      </c>
      <c r="B25390" s="1" t="s">
        <v>7</v>
      </c>
      <c r="C25390" s="1" t="s">
        <v>11</v>
      </c>
      <c r="D25390" s="2">
        <v>130000</v>
      </c>
      <c r="E25390" t="s">
        <v>32</v>
      </c>
      <c r="F25390" s="1"/>
    </row>
    <row r="25391" spans="1:6">
      <c r="A25391" s="1" t="s">
        <v>16</v>
      </c>
      <c r="B25391" s="1" t="s">
        <v>7</v>
      </c>
      <c r="C25391" s="1" t="s">
        <v>11</v>
      </c>
      <c r="D25391" s="2">
        <v>118225</v>
      </c>
      <c r="E25391" t="s">
        <v>12</v>
      </c>
      <c r="F25391" s="1"/>
    </row>
    <row r="25392" spans="1:6">
      <c r="A25392" s="1" t="s">
        <v>22</v>
      </c>
      <c r="B25392" s="1" t="s">
        <v>197</v>
      </c>
      <c r="C25392" s="1" t="s">
        <v>11</v>
      </c>
      <c r="D25392" s="1"/>
      <c r="E25392" t="s">
        <v>9</v>
      </c>
      <c r="F25392" s="1"/>
    </row>
    <row r="25393" spans="1:6">
      <c r="A25393" s="1" t="s">
        <v>22</v>
      </c>
      <c r="B25393" s="1" t="s">
        <v>7</v>
      </c>
      <c r="C25393" s="1" t="s">
        <v>11</v>
      </c>
      <c r="D25393" s="2">
        <v>90000</v>
      </c>
      <c r="E25393" t="s">
        <v>24</v>
      </c>
      <c r="F25393" s="1"/>
    </row>
    <row r="25394" spans="1:6">
      <c r="A25394" s="1" t="s">
        <v>22</v>
      </c>
      <c r="B25394" s="1" t="s">
        <v>36</v>
      </c>
      <c r="C25394" s="1" t="s">
        <v>11</v>
      </c>
      <c r="D25394" s="1"/>
      <c r="E25394" t="s">
        <v>9</v>
      </c>
      <c r="F25394" s="1"/>
    </row>
    <row r="25395" spans="1:6">
      <c r="A25395" s="1" t="s">
        <v>10</v>
      </c>
      <c r="B25395" s="1" t="s">
        <v>7</v>
      </c>
      <c r="C25395" s="1" t="s">
        <v>11</v>
      </c>
      <c r="D25395" s="2">
        <v>137500</v>
      </c>
      <c r="E25395" t="s">
        <v>12</v>
      </c>
      <c r="F25395" s="1"/>
    </row>
    <row r="25396" spans="1:6">
      <c r="A25396" s="1" t="s">
        <v>16</v>
      </c>
      <c r="B25396" s="1" t="s">
        <v>7</v>
      </c>
      <c r="C25396" s="1" t="s">
        <v>8</v>
      </c>
      <c r="D25396" s="2">
        <v>165000</v>
      </c>
      <c r="E25396" t="s">
        <v>12</v>
      </c>
      <c r="F25396" s="1"/>
    </row>
    <row r="25397" spans="1:6">
      <c r="A25397" s="1" t="s">
        <v>14</v>
      </c>
      <c r="B25397" s="1" t="s">
        <v>7</v>
      </c>
      <c r="C25397" s="1" t="s">
        <v>11</v>
      </c>
      <c r="D25397" s="2">
        <v>90000</v>
      </c>
      <c r="E25397" t="s">
        <v>20</v>
      </c>
      <c r="F25397" s="1"/>
    </row>
    <row r="25398" spans="1:6">
      <c r="A25398" s="1" t="s">
        <v>22</v>
      </c>
      <c r="B25398" s="1" t="s">
        <v>7</v>
      </c>
      <c r="C25398" s="1" t="s">
        <v>11</v>
      </c>
      <c r="D25398" s="2">
        <v>141500</v>
      </c>
      <c r="E25398" t="s">
        <v>12</v>
      </c>
      <c r="F25398" s="1"/>
    </row>
    <row r="25399" spans="1:6">
      <c r="A25399" s="1" t="s">
        <v>10</v>
      </c>
      <c r="B25399" s="1" t="s">
        <v>7</v>
      </c>
      <c r="C25399" s="1" t="s">
        <v>47</v>
      </c>
      <c r="D25399" s="2">
        <v>147500</v>
      </c>
      <c r="E25399" t="s">
        <v>15</v>
      </c>
      <c r="F25399" s="1"/>
    </row>
    <row r="25400" spans="1:6">
      <c r="A25400" s="1" t="s">
        <v>10</v>
      </c>
      <c r="B25400" s="1" t="s">
        <v>17</v>
      </c>
      <c r="C25400" s="1" t="s">
        <v>11</v>
      </c>
      <c r="D25400" s="2">
        <v>211000</v>
      </c>
      <c r="E25400" t="s">
        <v>26</v>
      </c>
      <c r="F25400" s="1"/>
    </row>
    <row r="25401" spans="1:6">
      <c r="A25401" s="1" t="s">
        <v>16</v>
      </c>
      <c r="B25401" s="1" t="s">
        <v>7</v>
      </c>
      <c r="C25401" s="1" t="s">
        <v>11</v>
      </c>
      <c r="D25401" s="2">
        <v>90000</v>
      </c>
      <c r="E25401" t="s">
        <v>24</v>
      </c>
      <c r="F25401" s="1"/>
    </row>
    <row r="25402" spans="1:6">
      <c r="A25402" s="1" t="s">
        <v>22</v>
      </c>
      <c r="B25402" s="1" t="s">
        <v>23</v>
      </c>
      <c r="C25402" s="1" t="s">
        <v>11</v>
      </c>
      <c r="D25402" s="1"/>
      <c r="E25402" t="s">
        <v>12</v>
      </c>
      <c r="F25402" s="1"/>
    </row>
    <row r="25403" spans="1:6">
      <c r="A25403" s="1" t="s">
        <v>16</v>
      </c>
      <c r="B25403" s="1" t="s">
        <v>7</v>
      </c>
      <c r="C25403" s="1" t="s">
        <v>11</v>
      </c>
      <c r="D25403" s="2">
        <v>228000</v>
      </c>
      <c r="E25403" t="s">
        <v>20</v>
      </c>
      <c r="F25403" s="1"/>
    </row>
    <row r="25404" spans="1:6">
      <c r="A25404" s="1" t="s">
        <v>13</v>
      </c>
      <c r="B25404" s="1" t="s">
        <v>7</v>
      </c>
      <c r="C25404" s="1" t="s">
        <v>11</v>
      </c>
      <c r="D25404" s="1"/>
      <c r="E25404" t="s">
        <v>199</v>
      </c>
      <c r="F25404" s="1"/>
    </row>
    <row r="25405" spans="1:6">
      <c r="A25405" s="1" t="s">
        <v>16</v>
      </c>
      <c r="B25405" s="1" t="s">
        <v>23</v>
      </c>
      <c r="C25405" s="1" t="s">
        <v>11</v>
      </c>
      <c r="D25405" s="1"/>
      <c r="E25405" t="s">
        <v>20</v>
      </c>
      <c r="F25405" s="1"/>
    </row>
    <row r="25406" spans="1:6">
      <c r="A25406" s="1" t="s">
        <v>19</v>
      </c>
      <c r="B25406" s="1" t="s">
        <v>23</v>
      </c>
      <c r="C25406" s="1" t="s">
        <v>11</v>
      </c>
      <c r="D25406" s="1"/>
      <c r="E25406" t="s">
        <v>12</v>
      </c>
      <c r="F25406" s="1"/>
    </row>
    <row r="25407" spans="1:6">
      <c r="A25407" s="1" t="s">
        <v>16</v>
      </c>
      <c r="B25407" s="1" t="s">
        <v>7</v>
      </c>
      <c r="C25407" s="1" t="s">
        <v>11</v>
      </c>
      <c r="D25407" s="2">
        <v>65000</v>
      </c>
      <c r="E25407" t="s">
        <v>9</v>
      </c>
      <c r="F25407" s="1"/>
    </row>
    <row r="25408" spans="1:6">
      <c r="A25408" s="1" t="s">
        <v>45</v>
      </c>
      <c r="B25408" s="1" t="s">
        <v>7</v>
      </c>
      <c r="C25408" s="1" t="s">
        <v>11</v>
      </c>
      <c r="D25408" s="2">
        <v>110000</v>
      </c>
      <c r="E25408" t="s">
        <v>20</v>
      </c>
      <c r="F25408" s="1"/>
    </row>
    <row r="25409" spans="1:6">
      <c r="A25409" s="1" t="s">
        <v>13</v>
      </c>
      <c r="B25409" s="1" t="s">
        <v>23</v>
      </c>
      <c r="C25409" s="1" t="s">
        <v>11</v>
      </c>
      <c r="D25409" s="1"/>
      <c r="E25409" t="s">
        <v>12</v>
      </c>
      <c r="F25409" s="1"/>
    </row>
    <row r="25410" spans="1:6">
      <c r="A25410" s="1" t="s">
        <v>10</v>
      </c>
      <c r="B25410" s="1" t="s">
        <v>7</v>
      </c>
      <c r="C25410" s="1" t="s">
        <v>11</v>
      </c>
      <c r="D25410" s="2">
        <v>140000</v>
      </c>
      <c r="E25410" t="s">
        <v>12</v>
      </c>
      <c r="F25410" s="1"/>
    </row>
    <row r="25411" spans="1:6">
      <c r="A25411" s="1" t="s">
        <v>22</v>
      </c>
      <c r="B25411" s="1" t="s">
        <v>23</v>
      </c>
      <c r="C25411" s="1" t="s">
        <v>11</v>
      </c>
      <c r="D25411" s="1"/>
      <c r="E25411" t="s">
        <v>32</v>
      </c>
      <c r="F25411" s="1"/>
    </row>
    <row r="25412" spans="1:6">
      <c r="A25412" s="1" t="s">
        <v>22</v>
      </c>
      <c r="B25412" s="1" t="s">
        <v>7</v>
      </c>
      <c r="C25412" s="1" t="s">
        <v>11</v>
      </c>
      <c r="D25412" s="2">
        <v>90000</v>
      </c>
      <c r="E25412" t="s">
        <v>20</v>
      </c>
      <c r="F25412" s="1"/>
    </row>
    <row r="25413" spans="1:6">
      <c r="A25413" s="1" t="s">
        <v>16</v>
      </c>
      <c r="B25413" s="1" t="s">
        <v>7</v>
      </c>
      <c r="C25413" s="1" t="s">
        <v>11</v>
      </c>
      <c r="D25413" s="2">
        <v>155000</v>
      </c>
      <c r="E25413" t="s">
        <v>20</v>
      </c>
      <c r="F25413" s="1"/>
    </row>
    <row r="25414" spans="1:6">
      <c r="A25414" s="1" t="s">
        <v>22</v>
      </c>
      <c r="B25414" s="1" t="s">
        <v>7</v>
      </c>
      <c r="C25414" s="1" t="s">
        <v>11</v>
      </c>
      <c r="D25414" s="2">
        <v>90000</v>
      </c>
      <c r="E25414" t="s">
        <v>24</v>
      </c>
      <c r="F25414" s="1"/>
    </row>
    <row r="25415" spans="1:6">
      <c r="A25415" s="1" t="s">
        <v>16</v>
      </c>
      <c r="B25415" s="1" t="s">
        <v>7</v>
      </c>
      <c r="C25415" s="1" t="s">
        <v>11</v>
      </c>
      <c r="D25415" s="2">
        <v>115000</v>
      </c>
      <c r="E25415" t="s">
        <v>53</v>
      </c>
      <c r="F25415" s="1"/>
    </row>
    <row r="25416" spans="1:6">
      <c r="A25416" s="1" t="s">
        <v>16</v>
      </c>
      <c r="B25416" s="1" t="s">
        <v>7</v>
      </c>
      <c r="C25416" s="1" t="s">
        <v>11</v>
      </c>
      <c r="D25416" s="2">
        <v>136400</v>
      </c>
      <c r="E25416" t="s">
        <v>12</v>
      </c>
      <c r="F25416" s="1"/>
    </row>
    <row r="25417" spans="1:6">
      <c r="A25417" s="1" t="s">
        <v>16</v>
      </c>
      <c r="B25417" s="1" t="s">
        <v>23</v>
      </c>
      <c r="C25417" s="1" t="s">
        <v>11</v>
      </c>
      <c r="D25417" s="1"/>
      <c r="E25417" t="s">
        <v>9</v>
      </c>
      <c r="F25417" s="1"/>
    </row>
    <row r="25418" spans="1:6">
      <c r="A25418" s="1" t="s">
        <v>10</v>
      </c>
      <c r="B25418" s="1" t="s">
        <v>7</v>
      </c>
      <c r="C25418" s="1" t="s">
        <v>493</v>
      </c>
      <c r="D25418" s="2">
        <v>36000</v>
      </c>
      <c r="E25418" t="s">
        <v>648</v>
      </c>
      <c r="F25418" s="1"/>
    </row>
    <row r="25419" spans="1:6">
      <c r="A25419" s="1" t="s">
        <v>22</v>
      </c>
      <c r="B25419" s="1" t="s">
        <v>7</v>
      </c>
      <c r="C25419" s="1" t="s">
        <v>11</v>
      </c>
      <c r="D25419" s="1"/>
      <c r="E25419" t="s">
        <v>38</v>
      </c>
      <c r="F25419" s="1"/>
    </row>
    <row r="25420" spans="1:6">
      <c r="A25420" s="1" t="s">
        <v>16</v>
      </c>
      <c r="B25420" s="1" t="s">
        <v>7</v>
      </c>
      <c r="C25420" s="1" t="s">
        <v>11</v>
      </c>
      <c r="D25420" s="2">
        <v>150000</v>
      </c>
      <c r="E25420" t="s">
        <v>20</v>
      </c>
      <c r="F25420" s="1"/>
    </row>
    <row r="25421" spans="1:6">
      <c r="A25421" s="1" t="s">
        <v>16</v>
      </c>
      <c r="B25421" s="1" t="s">
        <v>23</v>
      </c>
      <c r="C25421" s="1" t="s">
        <v>11</v>
      </c>
      <c r="D25421" s="1"/>
      <c r="E25421" t="s">
        <v>41</v>
      </c>
      <c r="F25421" s="1"/>
    </row>
    <row r="25422" spans="1:6">
      <c r="A25422" s="1" t="s">
        <v>22</v>
      </c>
      <c r="B25422" s="1" t="s">
        <v>7</v>
      </c>
      <c r="C25422" s="1" t="s">
        <v>11</v>
      </c>
      <c r="D25422" s="2">
        <v>94199</v>
      </c>
      <c r="E25422" t="s">
        <v>9</v>
      </c>
      <c r="F25422" s="1"/>
    </row>
    <row r="25423" spans="1:6">
      <c r="A25423" s="1" t="s">
        <v>16</v>
      </c>
      <c r="B25423" s="1" t="s">
        <v>7</v>
      </c>
      <c r="C25423" s="1" t="s">
        <v>11</v>
      </c>
      <c r="D25423" s="2">
        <v>125000</v>
      </c>
      <c r="E25423" t="s">
        <v>12</v>
      </c>
      <c r="F25423" s="1"/>
    </row>
    <row r="25424" spans="1:6">
      <c r="A25424" s="1" t="s">
        <v>6</v>
      </c>
      <c r="B25424" s="1" t="s">
        <v>7</v>
      </c>
      <c r="C25424" s="1" t="s">
        <v>8</v>
      </c>
      <c r="D25424" s="2">
        <v>130000</v>
      </c>
      <c r="E25424" t="s">
        <v>20</v>
      </c>
      <c r="F25424" s="1"/>
    </row>
    <row r="25425" spans="1:6">
      <c r="A25425" s="1" t="s">
        <v>19</v>
      </c>
      <c r="B25425" s="1" t="s">
        <v>23</v>
      </c>
      <c r="C25425" s="1" t="s">
        <v>11</v>
      </c>
      <c r="D25425" s="1"/>
      <c r="E25425" t="s">
        <v>20</v>
      </c>
      <c r="F25425" s="1"/>
    </row>
    <row r="25426" spans="1:6">
      <c r="A25426" s="1" t="s">
        <v>22</v>
      </c>
      <c r="B25426" s="1" t="s">
        <v>17</v>
      </c>
      <c r="C25426" s="1" t="s">
        <v>8</v>
      </c>
      <c r="D25426" s="2">
        <v>99764</v>
      </c>
      <c r="E25426" t="s">
        <v>9</v>
      </c>
      <c r="F25426" s="1"/>
    </row>
    <row r="25427" spans="1:6">
      <c r="A25427" s="1" t="s">
        <v>22</v>
      </c>
      <c r="B25427" s="1" t="s">
        <v>7</v>
      </c>
      <c r="C25427" s="1" t="s">
        <v>11</v>
      </c>
      <c r="D25427" s="2">
        <v>145500</v>
      </c>
      <c r="E25427" t="s">
        <v>12</v>
      </c>
      <c r="F25427" s="1"/>
    </row>
    <row r="25428" spans="1:6">
      <c r="A25428" s="1" t="s">
        <v>10</v>
      </c>
      <c r="B25428" s="1" t="s">
        <v>7</v>
      </c>
      <c r="C25428" s="1" t="s">
        <v>48</v>
      </c>
      <c r="D25428" s="2">
        <v>79200</v>
      </c>
      <c r="E25428" t="s">
        <v>15</v>
      </c>
      <c r="F25428" s="1"/>
    </row>
    <row r="25429" spans="1:6">
      <c r="A25429" s="1" t="s">
        <v>10</v>
      </c>
      <c r="B25429" s="1" t="s">
        <v>7</v>
      </c>
      <c r="C25429" s="1" t="s">
        <v>37</v>
      </c>
      <c r="D25429" s="2">
        <v>90000</v>
      </c>
      <c r="E25429" t="s">
        <v>24</v>
      </c>
      <c r="F25429" s="1"/>
    </row>
    <row r="25430" spans="1:6">
      <c r="A25430" s="1" t="s">
        <v>22</v>
      </c>
      <c r="B25430" s="1" t="s">
        <v>7</v>
      </c>
      <c r="C25430" s="1" t="s">
        <v>11</v>
      </c>
      <c r="D25430" s="2">
        <v>70000</v>
      </c>
      <c r="E25430" t="s">
        <v>12</v>
      </c>
      <c r="F25430" s="1"/>
    </row>
    <row r="25431" spans="1:6">
      <c r="A25431" s="1" t="s">
        <v>14</v>
      </c>
      <c r="B25431" s="1" t="s">
        <v>7</v>
      </c>
      <c r="C25431" s="1" t="s">
        <v>96</v>
      </c>
      <c r="D25431" s="2">
        <v>79200</v>
      </c>
      <c r="E25431" t="s">
        <v>15</v>
      </c>
      <c r="F25431" s="1"/>
    </row>
    <row r="25432" spans="1:6">
      <c r="A25432" s="1" t="s">
        <v>19</v>
      </c>
      <c r="B25432" s="1" t="s">
        <v>7</v>
      </c>
      <c r="C25432" s="1" t="s">
        <v>11</v>
      </c>
      <c r="D25432" s="2">
        <v>125000</v>
      </c>
      <c r="E25432" t="s">
        <v>24</v>
      </c>
      <c r="F25432" s="1"/>
    </row>
    <row r="25433" spans="1:6">
      <c r="A25433" s="1" t="s">
        <v>45</v>
      </c>
      <c r="B25433" s="1" t="s">
        <v>7</v>
      </c>
      <c r="C25433" s="1" t="s">
        <v>11</v>
      </c>
      <c r="D25433" s="2">
        <v>85000</v>
      </c>
      <c r="E25433" t="s">
        <v>49</v>
      </c>
      <c r="F25433" s="1"/>
    </row>
    <row r="25434" spans="1:6">
      <c r="A25434" s="1" t="s">
        <v>33</v>
      </c>
      <c r="B25434" s="1" t="s">
        <v>7</v>
      </c>
      <c r="C25434" s="1" t="s">
        <v>325</v>
      </c>
      <c r="D25434" s="2">
        <v>211000</v>
      </c>
      <c r="E25434" t="s">
        <v>280</v>
      </c>
      <c r="F25434" s="1"/>
    </row>
    <row r="25435" spans="1:6">
      <c r="A25435" s="1" t="s">
        <v>16</v>
      </c>
      <c r="B25435" s="1" t="s">
        <v>7</v>
      </c>
      <c r="C25435" s="1" t="s">
        <v>11</v>
      </c>
      <c r="D25435" s="2">
        <v>233500</v>
      </c>
      <c r="E25435" t="s">
        <v>105</v>
      </c>
      <c r="F25435" s="1"/>
    </row>
    <row r="25436" spans="1:6">
      <c r="A25436" s="1" t="s">
        <v>10</v>
      </c>
      <c r="B25436" s="1" t="s">
        <v>7</v>
      </c>
      <c r="C25436" s="1" t="s">
        <v>11</v>
      </c>
      <c r="D25436" s="2">
        <v>90000</v>
      </c>
      <c r="E25436" t="s">
        <v>24</v>
      </c>
      <c r="F25436" s="1"/>
    </row>
    <row r="25437" spans="1:6">
      <c r="A25437" s="1" t="s">
        <v>16</v>
      </c>
      <c r="B25437" s="1" t="s">
        <v>7</v>
      </c>
      <c r="C25437" s="1" t="s">
        <v>11</v>
      </c>
      <c r="D25437" s="2">
        <v>210000</v>
      </c>
      <c r="E25437" t="s">
        <v>20</v>
      </c>
      <c r="F25437" s="1"/>
    </row>
    <row r="25438" spans="1:6">
      <c r="A25438" s="1" t="s">
        <v>22</v>
      </c>
      <c r="B25438" s="1" t="s">
        <v>7</v>
      </c>
      <c r="C25438" s="1" t="s">
        <v>11</v>
      </c>
      <c r="D25438" s="2">
        <v>90000</v>
      </c>
      <c r="E25438" t="s">
        <v>24</v>
      </c>
      <c r="F25438" s="1"/>
    </row>
    <row r="25439" spans="1:6">
      <c r="A25439" s="1" t="s">
        <v>22</v>
      </c>
      <c r="B25439" s="1" t="s">
        <v>7</v>
      </c>
      <c r="C25439" s="1" t="s">
        <v>11</v>
      </c>
      <c r="D25439" s="2">
        <v>50325</v>
      </c>
      <c r="E25439" t="s">
        <v>81</v>
      </c>
      <c r="F25439" s="1"/>
    </row>
    <row r="25440" spans="1:6">
      <c r="A25440" s="1" t="s">
        <v>10</v>
      </c>
      <c r="B25440" s="1" t="s">
        <v>7</v>
      </c>
      <c r="C25440" s="1" t="s">
        <v>44</v>
      </c>
      <c r="D25440" s="2">
        <v>147500</v>
      </c>
      <c r="E25440" t="s">
        <v>15</v>
      </c>
      <c r="F25440" s="1"/>
    </row>
    <row r="25441" spans="1:6">
      <c r="A25441" s="1" t="s">
        <v>22</v>
      </c>
      <c r="B25441" s="1" t="s">
        <v>7</v>
      </c>
      <c r="C25441" s="1" t="s">
        <v>11</v>
      </c>
      <c r="D25441" s="2">
        <v>128816</v>
      </c>
      <c r="E25441" t="s">
        <v>25</v>
      </c>
      <c r="F25441" s="1"/>
    </row>
    <row r="25442" spans="1:6">
      <c r="A25442" s="1" t="s">
        <v>10</v>
      </c>
      <c r="B25442" s="1" t="s">
        <v>7</v>
      </c>
      <c r="C25442" s="1" t="s">
        <v>11</v>
      </c>
      <c r="D25442" s="2">
        <v>120000</v>
      </c>
      <c r="E25442" t="s">
        <v>24</v>
      </c>
      <c r="F25442" s="1"/>
    </row>
    <row r="25443" spans="1:6">
      <c r="A25443" s="1" t="s">
        <v>16</v>
      </c>
      <c r="B25443" s="1" t="s">
        <v>7</v>
      </c>
      <c r="C25443" s="1" t="s">
        <v>48</v>
      </c>
      <c r="D25443" s="2">
        <v>79200</v>
      </c>
      <c r="E25443" t="s">
        <v>15</v>
      </c>
      <c r="F25443" s="1"/>
    </row>
    <row r="25444" spans="1:6">
      <c r="A25444" s="1" t="s">
        <v>22</v>
      </c>
      <c r="B25444" s="1" t="s">
        <v>7</v>
      </c>
      <c r="C25444" s="1" t="s">
        <v>11</v>
      </c>
      <c r="D25444" s="1"/>
      <c r="E25444" t="s">
        <v>191</v>
      </c>
      <c r="F25444" s="1"/>
    </row>
    <row r="25445" spans="1:6">
      <c r="A25445" s="1" t="s">
        <v>16</v>
      </c>
      <c r="B25445" s="1" t="s">
        <v>7</v>
      </c>
      <c r="C25445" s="1" t="s">
        <v>11</v>
      </c>
      <c r="D25445" s="2">
        <v>112500</v>
      </c>
      <c r="E25445" t="s">
        <v>50</v>
      </c>
      <c r="F25445" s="1"/>
    </row>
    <row r="25446" spans="1:6">
      <c r="A25446" s="1" t="s">
        <v>16</v>
      </c>
      <c r="B25446" s="1" t="s">
        <v>7</v>
      </c>
      <c r="C25446" s="1" t="s">
        <v>11</v>
      </c>
      <c r="D25446" s="2">
        <v>125000</v>
      </c>
      <c r="E25446" t="s">
        <v>24</v>
      </c>
      <c r="F25446" s="1"/>
    </row>
    <row r="25447" spans="1:6">
      <c r="A25447" s="1" t="s">
        <v>16</v>
      </c>
      <c r="B25447" s="1" t="s">
        <v>23</v>
      </c>
      <c r="C25447" s="1" t="s">
        <v>11</v>
      </c>
      <c r="D25447" s="1"/>
      <c r="E25447" t="s">
        <v>9</v>
      </c>
      <c r="F25447" s="1"/>
    </row>
    <row r="25448" spans="1:6">
      <c r="A25448" s="1" t="s">
        <v>16</v>
      </c>
      <c r="B25448" s="1" t="s">
        <v>7</v>
      </c>
      <c r="C25448" s="1" t="s">
        <v>11</v>
      </c>
      <c r="D25448" s="2">
        <v>151500</v>
      </c>
      <c r="E25448" t="s">
        <v>145</v>
      </c>
      <c r="F25448" s="1"/>
    </row>
    <row r="25449" spans="1:6">
      <c r="A25449" s="1" t="s">
        <v>22</v>
      </c>
      <c r="B25449" s="1" t="s">
        <v>7</v>
      </c>
      <c r="C25449" s="1" t="s">
        <v>124</v>
      </c>
      <c r="D25449" s="2">
        <v>51014</v>
      </c>
      <c r="E25449" t="s">
        <v>15</v>
      </c>
      <c r="F25449" s="1"/>
    </row>
    <row r="25450" spans="1:6">
      <c r="A25450" s="1" t="s">
        <v>22</v>
      </c>
      <c r="B25450" s="1" t="s">
        <v>7</v>
      </c>
      <c r="C25450" s="1" t="s">
        <v>11</v>
      </c>
      <c r="D25450" s="2">
        <v>57500</v>
      </c>
      <c r="E25450" t="s">
        <v>12</v>
      </c>
      <c r="F25450" s="1"/>
    </row>
    <row r="25451" spans="1:6">
      <c r="A25451" s="1" t="s">
        <v>22</v>
      </c>
      <c r="B25451" s="1" t="s">
        <v>7</v>
      </c>
      <c r="C25451" s="1" t="s">
        <v>11</v>
      </c>
      <c r="D25451" s="2">
        <v>82500</v>
      </c>
      <c r="E25451" t="s">
        <v>35</v>
      </c>
      <c r="F25451" s="1"/>
    </row>
    <row r="25452" spans="1:6">
      <c r="A25452" s="1" t="s">
        <v>16</v>
      </c>
      <c r="B25452" s="1" t="s">
        <v>7</v>
      </c>
      <c r="C25452" s="1" t="s">
        <v>11</v>
      </c>
      <c r="D25452" s="2">
        <v>53000</v>
      </c>
      <c r="E25452" t="s">
        <v>12</v>
      </c>
      <c r="F25452" s="1"/>
    </row>
    <row r="25453" spans="1:6">
      <c r="A25453" s="1" t="s">
        <v>16</v>
      </c>
      <c r="B25453" s="1" t="s">
        <v>7</v>
      </c>
      <c r="C25453" s="1" t="s">
        <v>11</v>
      </c>
      <c r="D25453" s="2">
        <v>97000</v>
      </c>
      <c r="E25453" t="s">
        <v>12</v>
      </c>
      <c r="F25453" s="1"/>
    </row>
    <row r="25454" spans="1:6">
      <c r="A25454" s="1" t="s">
        <v>6</v>
      </c>
      <c r="B25454" s="1" t="s">
        <v>17</v>
      </c>
      <c r="C25454" s="1" t="s">
        <v>11</v>
      </c>
      <c r="D25454" s="2">
        <v>135145</v>
      </c>
      <c r="E25454" t="s">
        <v>156</v>
      </c>
      <c r="F25454" s="1"/>
    </row>
    <row r="25455" spans="1:6">
      <c r="A25455" s="1" t="s">
        <v>16</v>
      </c>
      <c r="B25455" s="1" t="s">
        <v>7</v>
      </c>
      <c r="C25455" s="1" t="s">
        <v>11</v>
      </c>
      <c r="D25455" s="2">
        <v>150000</v>
      </c>
      <c r="E25455" t="s">
        <v>24</v>
      </c>
      <c r="F25455" s="1"/>
    </row>
    <row r="25456" spans="1:6">
      <c r="A25456" s="1" t="s">
        <v>13</v>
      </c>
      <c r="B25456" s="1" t="s">
        <v>7</v>
      </c>
      <c r="C25456" s="1" t="s">
        <v>76</v>
      </c>
      <c r="D25456" s="2">
        <v>111175</v>
      </c>
      <c r="E25456" t="s">
        <v>15</v>
      </c>
      <c r="F25456" s="1"/>
    </row>
    <row r="25457" spans="1:6">
      <c r="A25457" s="1" t="s">
        <v>22</v>
      </c>
      <c r="B25457" s="1" t="s">
        <v>7</v>
      </c>
      <c r="C25457" s="1" t="s">
        <v>11</v>
      </c>
      <c r="D25457" s="2">
        <v>130000</v>
      </c>
      <c r="E25457" t="s">
        <v>12</v>
      </c>
      <c r="F25457" s="1"/>
    </row>
    <row r="25458" spans="1:6">
      <c r="A25458" s="1" t="s">
        <v>22</v>
      </c>
      <c r="B25458" s="1" t="s">
        <v>7</v>
      </c>
      <c r="C25458" s="1" t="s">
        <v>11</v>
      </c>
      <c r="D25458" s="2">
        <v>65000</v>
      </c>
      <c r="E25458" t="s">
        <v>32</v>
      </c>
      <c r="F25458" s="1"/>
    </row>
    <row r="25459" spans="1:6">
      <c r="A25459" s="1" t="s">
        <v>13</v>
      </c>
      <c r="B25459" s="1" t="s">
        <v>7</v>
      </c>
      <c r="C25459" s="1" t="s">
        <v>48</v>
      </c>
      <c r="D25459" s="2">
        <v>111175</v>
      </c>
      <c r="E25459" t="s">
        <v>15</v>
      </c>
      <c r="F25459" s="1"/>
    </row>
    <row r="25460" spans="1:6">
      <c r="A25460" s="1" t="s">
        <v>16</v>
      </c>
      <c r="B25460" s="1" t="s">
        <v>7</v>
      </c>
      <c r="C25460" s="1" t="s">
        <v>11</v>
      </c>
      <c r="D25460" s="2">
        <v>173000</v>
      </c>
      <c r="E25460" t="s">
        <v>15</v>
      </c>
      <c r="F25460" s="1"/>
    </row>
    <row r="25461" spans="1:6">
      <c r="A25461" s="1" t="s">
        <v>10</v>
      </c>
      <c r="B25461" s="1" t="s">
        <v>7</v>
      </c>
      <c r="C25461" s="1" t="s">
        <v>11</v>
      </c>
      <c r="D25461" s="2">
        <v>147500</v>
      </c>
      <c r="E25461" t="s">
        <v>15</v>
      </c>
      <c r="F25461" s="1"/>
    </row>
    <row r="25462" spans="1:6">
      <c r="A25462" s="1" t="s">
        <v>45</v>
      </c>
      <c r="B25462" s="1" t="s">
        <v>23</v>
      </c>
      <c r="C25462" s="1" t="s">
        <v>11</v>
      </c>
      <c r="D25462" s="1"/>
      <c r="E25462" t="s">
        <v>93</v>
      </c>
      <c r="F25462" s="1"/>
    </row>
    <row r="25463" spans="1:6">
      <c r="A25463" s="1" t="s">
        <v>16</v>
      </c>
      <c r="B25463" s="1" t="s">
        <v>23</v>
      </c>
      <c r="C25463" s="1" t="s">
        <v>11</v>
      </c>
      <c r="D25463" s="1"/>
      <c r="E25463" t="s">
        <v>9</v>
      </c>
      <c r="F25463" s="1"/>
    </row>
    <row r="25464" spans="1:6">
      <c r="A25464" s="1" t="s">
        <v>22</v>
      </c>
      <c r="B25464" s="1" t="s">
        <v>23</v>
      </c>
      <c r="C25464" s="1" t="s">
        <v>11</v>
      </c>
      <c r="D25464" s="1"/>
      <c r="E25464" t="s">
        <v>93</v>
      </c>
      <c r="F25464" s="1"/>
    </row>
    <row r="25465" spans="1:6">
      <c r="A25465" s="1" t="s">
        <v>22</v>
      </c>
      <c r="B25465" s="1" t="s">
        <v>7</v>
      </c>
      <c r="C25465" s="1" t="s">
        <v>11</v>
      </c>
      <c r="D25465" s="1"/>
      <c r="E25465" t="s">
        <v>12</v>
      </c>
      <c r="F25465" s="1"/>
    </row>
    <row r="25466" spans="1:6">
      <c r="A25466" s="1" t="s">
        <v>16</v>
      </c>
      <c r="B25466" s="1" t="s">
        <v>7</v>
      </c>
      <c r="C25466" s="1" t="s">
        <v>11</v>
      </c>
      <c r="D25466" s="2">
        <v>150000</v>
      </c>
      <c r="E25466" t="s">
        <v>81</v>
      </c>
      <c r="F25466" s="1"/>
    </row>
    <row r="25467" spans="1:6">
      <c r="A25467" s="1" t="s">
        <v>13</v>
      </c>
      <c r="B25467" s="1" t="s">
        <v>17</v>
      </c>
      <c r="C25467" s="1" t="s">
        <v>11</v>
      </c>
      <c r="D25467" s="2">
        <v>145000</v>
      </c>
      <c r="E25467" t="s">
        <v>20</v>
      </c>
      <c r="F25467" s="1"/>
    </row>
    <row r="25468" spans="1:6">
      <c r="A25468" s="1" t="s">
        <v>16</v>
      </c>
      <c r="B25468" s="1" t="s">
        <v>7</v>
      </c>
      <c r="C25468" s="1" t="s">
        <v>11</v>
      </c>
      <c r="D25468" s="2">
        <v>118831</v>
      </c>
      <c r="E25468" t="s">
        <v>12</v>
      </c>
      <c r="F25468" s="1"/>
    </row>
    <row r="25469" spans="1:6">
      <c r="A25469" s="1" t="s">
        <v>16</v>
      </c>
      <c r="B25469" s="1" t="s">
        <v>7</v>
      </c>
      <c r="C25469" s="1" t="s">
        <v>8</v>
      </c>
      <c r="D25469" s="2">
        <v>97500</v>
      </c>
      <c r="E25469" t="s">
        <v>12</v>
      </c>
      <c r="F25469" s="1"/>
    </row>
    <row r="25470" spans="1:6">
      <c r="A25470" s="1" t="s">
        <v>16</v>
      </c>
      <c r="B25470" s="1" t="s">
        <v>7</v>
      </c>
      <c r="C25470" s="1" t="s">
        <v>11</v>
      </c>
      <c r="D25470" s="1"/>
      <c r="E25470" t="s">
        <v>18</v>
      </c>
      <c r="F25470" s="1"/>
    </row>
    <row r="25471" spans="1:6">
      <c r="A25471" s="1" t="s">
        <v>16</v>
      </c>
      <c r="B25471" s="1" t="s">
        <v>7</v>
      </c>
      <c r="C25471" s="1" t="s">
        <v>11</v>
      </c>
      <c r="D25471" s="1"/>
      <c r="E25471" t="s">
        <v>66</v>
      </c>
      <c r="F25471" s="1"/>
    </row>
    <row r="25472" spans="1:6">
      <c r="A25472" s="1" t="s">
        <v>22</v>
      </c>
      <c r="B25472" s="1" t="s">
        <v>7</v>
      </c>
      <c r="C25472" s="1" t="s">
        <v>11</v>
      </c>
      <c r="D25472" s="2">
        <v>77500</v>
      </c>
      <c r="E25472" t="s">
        <v>20</v>
      </c>
      <c r="F25472" s="1"/>
    </row>
    <row r="25473" spans="1:6">
      <c r="A25473" s="1" t="s">
        <v>10</v>
      </c>
      <c r="B25473" s="1" t="s">
        <v>7</v>
      </c>
      <c r="C25473" s="1" t="s">
        <v>68</v>
      </c>
      <c r="D25473" s="2">
        <v>89100</v>
      </c>
      <c r="E25473" t="s">
        <v>15</v>
      </c>
      <c r="F25473" s="1"/>
    </row>
    <row r="25474" spans="1:6">
      <c r="A25474" s="1" t="s">
        <v>33</v>
      </c>
      <c r="B25474" s="1" t="s">
        <v>7</v>
      </c>
      <c r="C25474" s="1" t="s">
        <v>48</v>
      </c>
      <c r="D25474" s="2">
        <v>120000</v>
      </c>
      <c r="E25474" t="s">
        <v>118</v>
      </c>
      <c r="F25474" s="1"/>
    </row>
    <row r="25475" spans="1:6">
      <c r="A25475" s="1" t="s">
        <v>16</v>
      </c>
      <c r="B25475" s="1" t="s">
        <v>7</v>
      </c>
      <c r="C25475" s="1" t="s">
        <v>11</v>
      </c>
      <c r="D25475" s="2">
        <v>200000</v>
      </c>
      <c r="E25475" t="s">
        <v>24</v>
      </c>
      <c r="F25475" s="1"/>
    </row>
    <row r="25476" spans="1:6">
      <c r="A25476" s="1" t="s">
        <v>22</v>
      </c>
      <c r="B25476" s="1" t="s">
        <v>7</v>
      </c>
      <c r="C25476" s="1" t="s">
        <v>11</v>
      </c>
      <c r="D25476" s="2">
        <v>100000</v>
      </c>
      <c r="E25476" t="s">
        <v>20</v>
      </c>
      <c r="F25476" s="1"/>
    </row>
    <row r="25477" spans="1:6">
      <c r="A25477" s="1" t="s">
        <v>16</v>
      </c>
      <c r="B25477" s="1" t="s">
        <v>7</v>
      </c>
      <c r="C25477" s="1" t="s">
        <v>11</v>
      </c>
      <c r="D25477" s="2">
        <v>115000</v>
      </c>
      <c r="E25477" t="s">
        <v>24</v>
      </c>
      <c r="F25477" s="1"/>
    </row>
    <row r="25478" spans="1:6">
      <c r="A25478" s="1" t="s">
        <v>6</v>
      </c>
      <c r="B25478" s="1" t="s">
        <v>7</v>
      </c>
      <c r="C25478" s="1" t="s">
        <v>220</v>
      </c>
      <c r="D25478" s="2">
        <v>79200</v>
      </c>
      <c r="E25478" t="s">
        <v>15</v>
      </c>
      <c r="F25478" s="1"/>
    </row>
    <row r="25479" spans="1:6">
      <c r="A25479" s="1" t="s">
        <v>16</v>
      </c>
      <c r="B25479" s="1" t="s">
        <v>7</v>
      </c>
      <c r="C25479" s="1" t="s">
        <v>8</v>
      </c>
      <c r="D25479" s="1"/>
      <c r="E25479" t="s">
        <v>418</v>
      </c>
      <c r="F25479" s="1"/>
    </row>
    <row r="25480" spans="1:6">
      <c r="A25480" s="1" t="s">
        <v>45</v>
      </c>
      <c r="B25480" s="1" t="s">
        <v>7</v>
      </c>
      <c r="C25480" s="1" t="s">
        <v>142</v>
      </c>
      <c r="D25480" s="2">
        <v>120000</v>
      </c>
      <c r="E25480" t="s">
        <v>75</v>
      </c>
      <c r="F25480" s="1"/>
    </row>
    <row r="25481" spans="1:6">
      <c r="A25481" s="1" t="s">
        <v>22</v>
      </c>
      <c r="B25481" s="1" t="s">
        <v>7</v>
      </c>
      <c r="C25481" s="1" t="s">
        <v>11</v>
      </c>
      <c r="D25481" s="2">
        <v>95005</v>
      </c>
      <c r="E25481" t="s">
        <v>81</v>
      </c>
      <c r="F25481" s="1"/>
    </row>
    <row r="25482" spans="1:6">
      <c r="A25482" s="1" t="s">
        <v>6</v>
      </c>
      <c r="B25482" s="1" t="s">
        <v>7</v>
      </c>
      <c r="C25482" s="1" t="s">
        <v>11</v>
      </c>
      <c r="D25482" s="2">
        <v>91800</v>
      </c>
      <c r="E25482" t="s">
        <v>53</v>
      </c>
      <c r="F25482" s="1"/>
    </row>
    <row r="25483" spans="1:6">
      <c r="A25483" s="1" t="s">
        <v>16</v>
      </c>
      <c r="B25483" s="1" t="s">
        <v>7</v>
      </c>
      <c r="C25483" s="1" t="s">
        <v>11</v>
      </c>
      <c r="D25483" s="2">
        <v>140000</v>
      </c>
      <c r="E25483" t="s">
        <v>20</v>
      </c>
      <c r="F25483" s="1"/>
    </row>
    <row r="25484" spans="1:6">
      <c r="A25484" s="1" t="s">
        <v>16</v>
      </c>
      <c r="B25484" s="1" t="s">
        <v>7</v>
      </c>
      <c r="C25484" s="1" t="s">
        <v>11</v>
      </c>
      <c r="D25484" s="2">
        <v>192728</v>
      </c>
      <c r="E25484" t="s">
        <v>12</v>
      </c>
      <c r="F25484" s="1"/>
    </row>
    <row r="25485" spans="1:6">
      <c r="A25485" s="1" t="s">
        <v>22</v>
      </c>
      <c r="B25485" s="1" t="s">
        <v>7</v>
      </c>
      <c r="C25485" s="1" t="s">
        <v>11</v>
      </c>
      <c r="D25485" s="1"/>
      <c r="E25485" t="s">
        <v>18</v>
      </c>
      <c r="F25485" s="1"/>
    </row>
    <row r="25486" spans="1:6">
      <c r="A25486" s="1" t="s">
        <v>16</v>
      </c>
      <c r="B25486" s="1" t="s">
        <v>7</v>
      </c>
      <c r="C25486" s="1" t="s">
        <v>8</v>
      </c>
      <c r="D25486" s="2">
        <v>135000</v>
      </c>
      <c r="E25486" t="s">
        <v>20</v>
      </c>
      <c r="F25486" s="1"/>
    </row>
    <row r="25487" spans="1:6">
      <c r="A25487" s="1" t="s">
        <v>16</v>
      </c>
      <c r="B25487" s="1" t="s">
        <v>7</v>
      </c>
      <c r="C25487" s="1" t="s">
        <v>11</v>
      </c>
      <c r="D25487" s="2">
        <v>198500</v>
      </c>
      <c r="E25487" t="s">
        <v>20</v>
      </c>
      <c r="F25487" s="1"/>
    </row>
    <row r="25488" spans="1:6">
      <c r="A25488" s="1" t="s">
        <v>19</v>
      </c>
      <c r="B25488" s="1" t="s">
        <v>17</v>
      </c>
      <c r="C25488" s="1" t="s">
        <v>11</v>
      </c>
      <c r="D25488" s="1"/>
      <c r="E25488" t="s">
        <v>18</v>
      </c>
      <c r="F25488" s="1"/>
    </row>
    <row r="25489" spans="1:6">
      <c r="A25489" s="1" t="s">
        <v>16</v>
      </c>
      <c r="B25489" s="1" t="s">
        <v>7</v>
      </c>
      <c r="C25489" s="1" t="s">
        <v>11</v>
      </c>
      <c r="D25489" s="2">
        <v>175000</v>
      </c>
      <c r="E25489" t="s">
        <v>24</v>
      </c>
      <c r="F25489" s="1"/>
    </row>
    <row r="25490" spans="1:6">
      <c r="A25490" s="1" t="s">
        <v>22</v>
      </c>
      <c r="B25490" s="1" t="s">
        <v>17</v>
      </c>
      <c r="C25490" s="1" t="s">
        <v>11</v>
      </c>
      <c r="D25490" s="1"/>
      <c r="E25490" t="s">
        <v>18</v>
      </c>
      <c r="F25490" s="1"/>
    </row>
    <row r="25491" spans="1:6">
      <c r="A25491" s="1" t="s">
        <v>22</v>
      </c>
      <c r="B25491" s="1" t="s">
        <v>7</v>
      </c>
      <c r="C25491" s="1" t="s">
        <v>11</v>
      </c>
      <c r="D25491" s="1"/>
      <c r="E25491" t="s">
        <v>12</v>
      </c>
      <c r="F25491" s="1"/>
    </row>
    <row r="25492" spans="1:6">
      <c r="A25492" s="1" t="s">
        <v>22</v>
      </c>
      <c r="B25492" s="1" t="s">
        <v>36</v>
      </c>
      <c r="C25492" s="1" t="s">
        <v>11</v>
      </c>
      <c r="D25492" s="1"/>
      <c r="E25492" t="s">
        <v>12</v>
      </c>
      <c r="F25492" s="1"/>
    </row>
    <row r="25493" spans="1:6">
      <c r="A25493" s="1" t="s">
        <v>10</v>
      </c>
      <c r="B25493" s="1" t="s">
        <v>7</v>
      </c>
      <c r="C25493" s="1" t="s">
        <v>11</v>
      </c>
      <c r="D25493" s="1"/>
      <c r="E25493" t="s">
        <v>9</v>
      </c>
      <c r="F25493" s="1"/>
    </row>
    <row r="25494" spans="1:6">
      <c r="A25494" s="1" t="s">
        <v>22</v>
      </c>
      <c r="B25494" s="1" t="s">
        <v>7</v>
      </c>
      <c r="C25494" s="1" t="s">
        <v>11</v>
      </c>
      <c r="D25494" s="2">
        <v>55000</v>
      </c>
      <c r="E25494" t="s">
        <v>20</v>
      </c>
      <c r="F25494" s="1"/>
    </row>
    <row r="25495" spans="1:6">
      <c r="A25495" s="1" t="s">
        <v>10</v>
      </c>
      <c r="B25495" s="1" t="s">
        <v>23</v>
      </c>
      <c r="C25495" s="1" t="s">
        <v>11</v>
      </c>
      <c r="D25495" s="2">
        <v>80500</v>
      </c>
      <c r="E25495" t="s">
        <v>12</v>
      </c>
      <c r="F25495" s="1"/>
    </row>
    <row r="25496" spans="1:6">
      <c r="A25496" s="1" t="s">
        <v>16</v>
      </c>
      <c r="B25496" s="1" t="s">
        <v>7</v>
      </c>
      <c r="C25496" s="1" t="s">
        <v>11</v>
      </c>
      <c r="D25496" s="2">
        <v>150000</v>
      </c>
      <c r="E25496" t="s">
        <v>24</v>
      </c>
      <c r="F25496" s="1"/>
    </row>
    <row r="25497" spans="1:6">
      <c r="A25497" s="1" t="s">
        <v>19</v>
      </c>
      <c r="B25497" s="1" t="s">
        <v>7</v>
      </c>
      <c r="C25497" s="1" t="s">
        <v>11</v>
      </c>
      <c r="D25497" s="2">
        <v>127500</v>
      </c>
      <c r="E25497" t="s">
        <v>432</v>
      </c>
      <c r="F25497" s="1"/>
    </row>
    <row r="25498" spans="1:6">
      <c r="A25498" s="1" t="s">
        <v>22</v>
      </c>
      <c r="B25498" s="1" t="s">
        <v>7</v>
      </c>
      <c r="C25498" s="1" t="s">
        <v>11</v>
      </c>
      <c r="D25498" s="2">
        <v>90000</v>
      </c>
      <c r="E25498" t="s">
        <v>199</v>
      </c>
      <c r="F25498" s="1"/>
    </row>
    <row r="25499" spans="1:6">
      <c r="A25499" s="1" t="s">
        <v>6</v>
      </c>
      <c r="B25499" s="1" t="s">
        <v>7</v>
      </c>
      <c r="C25499" s="1" t="s">
        <v>8</v>
      </c>
      <c r="D25499" s="2">
        <v>155000</v>
      </c>
      <c r="E25499" t="s">
        <v>20</v>
      </c>
      <c r="F25499" s="1"/>
    </row>
    <row r="25500" spans="1:6">
      <c r="A25500" s="1" t="s">
        <v>22</v>
      </c>
      <c r="B25500" s="1"/>
      <c r="C25500" s="1" t="s">
        <v>11</v>
      </c>
      <c r="D25500" s="2">
        <v>95000</v>
      </c>
      <c r="E25500" t="s">
        <v>12</v>
      </c>
      <c r="F25500" s="1"/>
    </row>
    <row r="25501" spans="1:6">
      <c r="A25501" s="1" t="s">
        <v>10</v>
      </c>
      <c r="B25501" s="1" t="s">
        <v>7</v>
      </c>
      <c r="C25501" s="1" t="s">
        <v>11</v>
      </c>
      <c r="D25501" s="2">
        <v>173500</v>
      </c>
      <c r="E25501" t="s">
        <v>110</v>
      </c>
      <c r="F25501" s="1"/>
    </row>
    <row r="25502" spans="1:6">
      <c r="A25502" s="1" t="s">
        <v>22</v>
      </c>
      <c r="B25502" s="1" t="s">
        <v>23</v>
      </c>
      <c r="C25502" s="1" t="s">
        <v>11</v>
      </c>
      <c r="D25502" s="1"/>
      <c r="E25502" t="s">
        <v>20</v>
      </c>
      <c r="F25502" s="1"/>
    </row>
    <row r="25503" spans="1:6">
      <c r="A25503" s="1" t="s">
        <v>33</v>
      </c>
      <c r="B25503" s="1" t="s">
        <v>7</v>
      </c>
      <c r="C25503" s="1" t="s">
        <v>11</v>
      </c>
      <c r="D25503" s="2">
        <v>149653</v>
      </c>
      <c r="E25503" t="s">
        <v>15</v>
      </c>
      <c r="F25503" s="1"/>
    </row>
    <row r="25504" spans="1:6">
      <c r="A25504" s="1" t="s">
        <v>16</v>
      </c>
      <c r="B25504" s="1" t="s">
        <v>7</v>
      </c>
      <c r="C25504" s="1" t="s">
        <v>11</v>
      </c>
      <c r="D25504" s="2">
        <v>135000</v>
      </c>
      <c r="E25504" t="s">
        <v>12</v>
      </c>
      <c r="F25504" s="1"/>
    </row>
    <row r="25505" spans="1:6">
      <c r="A25505" s="1" t="s">
        <v>10</v>
      </c>
      <c r="B25505" s="1" t="s">
        <v>7</v>
      </c>
      <c r="C25505" s="1" t="s">
        <v>157</v>
      </c>
      <c r="D25505" s="2">
        <v>133000</v>
      </c>
      <c r="E25505" t="s">
        <v>15</v>
      </c>
      <c r="F25505" s="1"/>
    </row>
    <row r="25506" spans="1:6">
      <c r="A25506" s="1" t="s">
        <v>22</v>
      </c>
      <c r="B25506" s="1" t="s">
        <v>7</v>
      </c>
      <c r="C25506" s="1" t="s">
        <v>11</v>
      </c>
      <c r="D25506" s="1"/>
      <c r="E25506" t="s">
        <v>603</v>
      </c>
      <c r="F25506" s="1"/>
    </row>
    <row r="25507" spans="1:6">
      <c r="A25507" s="1" t="s">
        <v>6</v>
      </c>
      <c r="B25507" s="1" t="s">
        <v>7</v>
      </c>
      <c r="C25507" s="1" t="s">
        <v>11</v>
      </c>
      <c r="D25507" s="2">
        <v>219500</v>
      </c>
      <c r="E25507" t="s">
        <v>21</v>
      </c>
      <c r="F25507" s="1"/>
    </row>
    <row r="25508" spans="1:6">
      <c r="A25508" s="1" t="s">
        <v>16</v>
      </c>
      <c r="B25508" s="1" t="s">
        <v>7</v>
      </c>
      <c r="C25508" s="1" t="s">
        <v>11</v>
      </c>
      <c r="D25508" s="1"/>
      <c r="E25508" t="s">
        <v>18</v>
      </c>
      <c r="F25508" s="1"/>
    </row>
    <row r="25509" spans="1:6">
      <c r="A25509" s="1" t="s">
        <v>13</v>
      </c>
      <c r="B25509" s="1" t="s">
        <v>7</v>
      </c>
      <c r="C25509" s="1" t="s">
        <v>11</v>
      </c>
      <c r="D25509" s="2">
        <v>98880</v>
      </c>
      <c r="E25509" t="s">
        <v>112</v>
      </c>
      <c r="F25509" s="1"/>
    </row>
    <row r="25510" spans="1:6">
      <c r="A25510" s="1" t="s">
        <v>22</v>
      </c>
      <c r="B25510" s="1" t="s">
        <v>7</v>
      </c>
      <c r="C25510" s="1" t="s">
        <v>11</v>
      </c>
      <c r="D25510" s="2">
        <v>72500</v>
      </c>
      <c r="E25510" t="s">
        <v>12</v>
      </c>
      <c r="F25510" s="1"/>
    </row>
    <row r="25511" spans="1:6">
      <c r="A25511" s="1" t="s">
        <v>6</v>
      </c>
      <c r="B25511" s="1" t="s">
        <v>7</v>
      </c>
      <c r="C25511" s="1" t="s">
        <v>48</v>
      </c>
      <c r="D25511" s="2">
        <v>64800</v>
      </c>
      <c r="E25511" t="s">
        <v>15</v>
      </c>
      <c r="F25511" s="1"/>
    </row>
    <row r="25512" spans="1:6">
      <c r="A25512" s="1" t="s">
        <v>45</v>
      </c>
      <c r="B25512" s="1" t="s">
        <v>7</v>
      </c>
      <c r="C25512" s="1" t="s">
        <v>11</v>
      </c>
      <c r="D25512" s="2">
        <v>74350</v>
      </c>
      <c r="E25512" t="s">
        <v>20</v>
      </c>
      <c r="F25512" s="1"/>
    </row>
    <row r="25513" spans="1:6">
      <c r="A25513" s="1" t="s">
        <v>22</v>
      </c>
      <c r="B25513" s="1" t="s">
        <v>23</v>
      </c>
      <c r="C25513" s="1" t="s">
        <v>11</v>
      </c>
      <c r="D25513" s="2">
        <v>100000</v>
      </c>
      <c r="E25513" t="s">
        <v>20</v>
      </c>
      <c r="F25513" s="1"/>
    </row>
    <row r="25514" spans="1:6">
      <c r="A25514" s="1" t="s">
        <v>13</v>
      </c>
      <c r="B25514" s="1" t="s">
        <v>7</v>
      </c>
      <c r="C25514" s="1" t="s">
        <v>47</v>
      </c>
      <c r="D25514" s="2">
        <v>111175</v>
      </c>
      <c r="E25514" t="s">
        <v>15</v>
      </c>
      <c r="F25514" s="1"/>
    </row>
    <row r="25515" spans="1:6">
      <c r="A25515" s="1" t="s">
        <v>22</v>
      </c>
      <c r="B25515" s="1" t="s">
        <v>7</v>
      </c>
      <c r="C25515" s="1" t="s">
        <v>11</v>
      </c>
      <c r="D25515" s="1"/>
      <c r="E25515" t="s">
        <v>12</v>
      </c>
      <c r="F25515" s="1"/>
    </row>
    <row r="25516" spans="1:6">
      <c r="A25516" s="1" t="s">
        <v>22</v>
      </c>
      <c r="B25516" s="1" t="s">
        <v>7</v>
      </c>
      <c r="C25516" s="1" t="s">
        <v>11</v>
      </c>
      <c r="D25516" s="2">
        <v>100000</v>
      </c>
      <c r="E25516" t="s">
        <v>12</v>
      </c>
      <c r="F25516" s="1"/>
    </row>
    <row r="25517" spans="1:6">
      <c r="A25517" s="1" t="s">
        <v>22</v>
      </c>
      <c r="B25517" s="1" t="s">
        <v>7</v>
      </c>
      <c r="C25517" s="1" t="s">
        <v>11</v>
      </c>
      <c r="D25517" s="1"/>
      <c r="E25517" t="s">
        <v>20</v>
      </c>
      <c r="F25517" s="1"/>
    </row>
    <row r="25518" spans="1:6">
      <c r="A25518" s="1" t="s">
        <v>16</v>
      </c>
      <c r="B25518" s="1" t="s">
        <v>23</v>
      </c>
      <c r="C25518" s="1" t="s">
        <v>11</v>
      </c>
      <c r="D25518" s="1"/>
      <c r="E25518" t="s">
        <v>20</v>
      </c>
      <c r="F25518" s="1"/>
    </row>
    <row r="25519" spans="1:6">
      <c r="A25519" s="1" t="s">
        <v>6</v>
      </c>
      <c r="B25519" s="1" t="s">
        <v>7</v>
      </c>
      <c r="C25519" s="1" t="s">
        <v>11</v>
      </c>
      <c r="D25519" s="2">
        <v>147500</v>
      </c>
      <c r="E25519" t="s">
        <v>12</v>
      </c>
      <c r="F25519" s="1"/>
    </row>
    <row r="25520" spans="1:6">
      <c r="A25520" s="1" t="s">
        <v>16</v>
      </c>
      <c r="B25520" s="1" t="s">
        <v>17</v>
      </c>
      <c r="C25520" s="1" t="s">
        <v>11</v>
      </c>
      <c r="D25520" s="1"/>
      <c r="E25520" t="s">
        <v>18</v>
      </c>
      <c r="F25520" s="1"/>
    </row>
    <row r="25521" spans="1:6">
      <c r="A25521" s="1" t="s">
        <v>33</v>
      </c>
      <c r="B25521" s="1" t="s">
        <v>7</v>
      </c>
      <c r="C25521" s="1" t="s">
        <v>229</v>
      </c>
      <c r="D25521" s="2">
        <v>98496</v>
      </c>
      <c r="E25521" t="s">
        <v>9</v>
      </c>
      <c r="F25521" s="1"/>
    </row>
    <row r="25522" spans="1:6">
      <c r="A25522" s="1" t="s">
        <v>6</v>
      </c>
      <c r="B25522" s="1" t="s">
        <v>17</v>
      </c>
      <c r="C25522" s="1" t="s">
        <v>11</v>
      </c>
      <c r="D25522" s="1"/>
      <c r="E25522" t="s">
        <v>18</v>
      </c>
      <c r="F25522" s="1"/>
    </row>
    <row r="25523" spans="1:6">
      <c r="A25523" s="1" t="s">
        <v>16</v>
      </c>
      <c r="B25523" s="1" t="s">
        <v>23</v>
      </c>
      <c r="C25523" s="1" t="s">
        <v>11</v>
      </c>
      <c r="D25523" s="1"/>
      <c r="E25523" t="s">
        <v>20</v>
      </c>
      <c r="F25523" s="1"/>
    </row>
    <row r="25524" spans="1:6">
      <c r="A25524" s="1" t="s">
        <v>33</v>
      </c>
      <c r="B25524" s="1" t="s">
        <v>7</v>
      </c>
      <c r="C25524" s="1" t="s">
        <v>48</v>
      </c>
      <c r="D25524" s="2">
        <v>79200</v>
      </c>
      <c r="E25524" t="s">
        <v>15</v>
      </c>
      <c r="F25524" s="1"/>
    </row>
    <row r="25525" spans="1:6">
      <c r="A25525" s="1" t="s">
        <v>13</v>
      </c>
      <c r="B25525" s="1" t="s">
        <v>7</v>
      </c>
      <c r="C25525" s="1" t="s">
        <v>11</v>
      </c>
      <c r="D25525" s="2">
        <v>60924</v>
      </c>
      <c r="E25525" t="s">
        <v>12</v>
      </c>
      <c r="F25525" s="1"/>
    </row>
    <row r="25526" spans="1:6">
      <c r="A25526" s="1" t="s">
        <v>13</v>
      </c>
      <c r="B25526" s="1" t="s">
        <v>7</v>
      </c>
      <c r="C25526" s="1" t="s">
        <v>11</v>
      </c>
      <c r="D25526" s="2">
        <v>98125</v>
      </c>
      <c r="E25526" t="s">
        <v>20</v>
      </c>
      <c r="F25526" s="1"/>
    </row>
    <row r="25527" spans="1:6">
      <c r="A25527" s="1" t="s">
        <v>22</v>
      </c>
      <c r="B25527" s="1" t="s">
        <v>17</v>
      </c>
      <c r="C25527" s="1" t="s">
        <v>11</v>
      </c>
      <c r="D25527" s="1"/>
      <c r="E25527" t="s">
        <v>18</v>
      </c>
      <c r="F25527" s="1"/>
    </row>
    <row r="25528" spans="1:6">
      <c r="A25528" s="1" t="s">
        <v>22</v>
      </c>
      <c r="B25528" s="1" t="s">
        <v>52</v>
      </c>
      <c r="C25528" s="1" t="s">
        <v>11</v>
      </c>
      <c r="D25528" s="2">
        <v>90000</v>
      </c>
      <c r="E25528" t="s">
        <v>32</v>
      </c>
      <c r="F25528" s="1"/>
    </row>
    <row r="25529" spans="1:6">
      <c r="A25529" s="1" t="s">
        <v>22</v>
      </c>
      <c r="B25529" s="1" t="s">
        <v>7</v>
      </c>
      <c r="C25529" s="1" t="s">
        <v>11</v>
      </c>
      <c r="D25529" s="1"/>
      <c r="E25529" t="s">
        <v>9</v>
      </c>
      <c r="F25529" s="1"/>
    </row>
    <row r="25530" spans="1:6">
      <c r="A25530" s="1" t="s">
        <v>16</v>
      </c>
      <c r="B25530" s="1" t="s">
        <v>7</v>
      </c>
      <c r="C25530" s="1" t="s">
        <v>11</v>
      </c>
      <c r="D25530" s="2">
        <v>210000</v>
      </c>
      <c r="E25530" t="s">
        <v>12</v>
      </c>
      <c r="F25530" s="1"/>
    </row>
    <row r="25531" spans="1:6">
      <c r="A25531" s="1" t="s">
        <v>22</v>
      </c>
      <c r="B25531" s="1" t="s">
        <v>23</v>
      </c>
      <c r="C25531" s="1" t="s">
        <v>11</v>
      </c>
      <c r="D25531" s="1"/>
      <c r="E25531" t="s">
        <v>20</v>
      </c>
      <c r="F25531" s="1"/>
    </row>
    <row r="25532" spans="1:6">
      <c r="A25532" s="1" t="s">
        <v>22</v>
      </c>
      <c r="B25532" s="1" t="s">
        <v>7</v>
      </c>
      <c r="C25532" s="1" t="s">
        <v>11</v>
      </c>
      <c r="D25532" s="2">
        <v>111116</v>
      </c>
      <c r="E25532" t="s">
        <v>24</v>
      </c>
      <c r="F25532" s="1"/>
    </row>
    <row r="25533" spans="1:6">
      <c r="A25533" s="1" t="s">
        <v>22</v>
      </c>
      <c r="B25533" s="1" t="s">
        <v>7</v>
      </c>
      <c r="C25533" s="1" t="s">
        <v>11</v>
      </c>
      <c r="D25533" s="2">
        <v>145500</v>
      </c>
      <c r="E25533" t="s">
        <v>178</v>
      </c>
      <c r="F25533" s="1"/>
    </row>
    <row r="25534" spans="1:6">
      <c r="A25534" s="1" t="s">
        <v>22</v>
      </c>
      <c r="B25534" s="1" t="s">
        <v>23</v>
      </c>
      <c r="C25534" s="1" t="s">
        <v>11</v>
      </c>
      <c r="D25534" s="1"/>
      <c r="E25534" t="s">
        <v>12</v>
      </c>
      <c r="F25534" s="1"/>
    </row>
    <row r="25535" spans="1:6">
      <c r="A25535" s="1" t="s">
        <v>6</v>
      </c>
      <c r="B25535" s="1" t="s">
        <v>7</v>
      </c>
      <c r="C25535" s="1" t="s">
        <v>11</v>
      </c>
      <c r="D25535" s="2">
        <v>90000</v>
      </c>
      <c r="E25535" t="s">
        <v>24</v>
      </c>
      <c r="F25535" s="1"/>
    </row>
    <row r="25536" spans="1:6">
      <c r="A25536" s="1" t="s">
        <v>16</v>
      </c>
      <c r="B25536" s="1" t="s">
        <v>7</v>
      </c>
      <c r="C25536" s="1" t="s">
        <v>11</v>
      </c>
      <c r="D25536" s="2">
        <v>173550</v>
      </c>
      <c r="E25536" t="s">
        <v>81</v>
      </c>
      <c r="F25536" s="1"/>
    </row>
    <row r="25537" spans="1:6">
      <c r="A25537" s="1" t="s">
        <v>45</v>
      </c>
      <c r="B25537" s="1" t="s">
        <v>7</v>
      </c>
      <c r="C25537" s="1" t="s">
        <v>11</v>
      </c>
      <c r="D25537" s="2">
        <v>90000</v>
      </c>
      <c r="E25537" t="s">
        <v>38</v>
      </c>
      <c r="F25537" s="1"/>
    </row>
    <row r="25538" spans="1:6">
      <c r="A25538" s="1" t="s">
        <v>22</v>
      </c>
      <c r="B25538" s="1" t="s">
        <v>7</v>
      </c>
      <c r="C25538" s="1" t="s">
        <v>11</v>
      </c>
      <c r="D25538" s="2">
        <v>90000</v>
      </c>
      <c r="E25538" t="s">
        <v>137</v>
      </c>
      <c r="F25538" s="1"/>
    </row>
    <row r="25539" spans="1:6">
      <c r="A25539" s="1" t="s">
        <v>22</v>
      </c>
      <c r="B25539" s="1" t="s">
        <v>7</v>
      </c>
      <c r="C25539" s="1" t="s">
        <v>11</v>
      </c>
      <c r="D25539" s="2">
        <v>87950</v>
      </c>
      <c r="E25539" t="s">
        <v>649</v>
      </c>
      <c r="F25539" s="1"/>
    </row>
    <row r="25540" spans="1:6">
      <c r="A25540" s="1" t="s">
        <v>16</v>
      </c>
      <c r="B25540" s="1" t="s">
        <v>7</v>
      </c>
      <c r="C25540" s="1" t="s">
        <v>11</v>
      </c>
      <c r="D25540" s="2">
        <v>110000</v>
      </c>
      <c r="E25540" t="s">
        <v>9</v>
      </c>
      <c r="F25540" s="1"/>
    </row>
    <row r="25541" spans="1:6">
      <c r="A25541" s="1" t="s">
        <v>22</v>
      </c>
      <c r="B25541" s="1" t="s">
        <v>23</v>
      </c>
      <c r="C25541" s="1" t="s">
        <v>11</v>
      </c>
      <c r="D25541" s="1"/>
      <c r="E25541" t="s">
        <v>9</v>
      </c>
      <c r="F25541" s="1"/>
    </row>
    <row r="25542" spans="1:6">
      <c r="A25542" s="1" t="s">
        <v>22</v>
      </c>
      <c r="B25542" s="1" t="s">
        <v>7</v>
      </c>
      <c r="C25542" s="1" t="s">
        <v>11</v>
      </c>
      <c r="D25542" s="2">
        <v>52500</v>
      </c>
      <c r="E25542" t="s">
        <v>12</v>
      </c>
      <c r="F25542" s="1"/>
    </row>
    <row r="25543" spans="1:6">
      <c r="A25543" s="1" t="s">
        <v>10</v>
      </c>
      <c r="B25543" s="1" t="s">
        <v>23</v>
      </c>
      <c r="C25543" s="1" t="s">
        <v>11</v>
      </c>
      <c r="D25543" s="1"/>
      <c r="E25543" t="s">
        <v>32</v>
      </c>
      <c r="F25543" s="1"/>
    </row>
    <row r="25544" spans="1:6">
      <c r="A25544" s="1" t="s">
        <v>16</v>
      </c>
      <c r="B25544" s="1" t="s">
        <v>7</v>
      </c>
      <c r="C25544" s="1" t="s">
        <v>8</v>
      </c>
      <c r="D25544" s="2">
        <v>115000</v>
      </c>
      <c r="E25544" t="s">
        <v>50</v>
      </c>
      <c r="F25544" s="1"/>
    </row>
    <row r="25545" spans="1:6">
      <c r="A25545" s="1" t="s">
        <v>22</v>
      </c>
      <c r="B25545" s="1" t="s">
        <v>7</v>
      </c>
      <c r="C25545" s="1" t="s">
        <v>11</v>
      </c>
      <c r="D25545" s="2">
        <v>40560</v>
      </c>
      <c r="E25545" t="s">
        <v>53</v>
      </c>
      <c r="F25545" s="1"/>
    </row>
    <row r="25546" spans="1:6">
      <c r="A25546" s="1" t="s">
        <v>16</v>
      </c>
      <c r="B25546" s="1" t="s">
        <v>23</v>
      </c>
      <c r="C25546" s="1" t="s">
        <v>11</v>
      </c>
      <c r="D25546" s="2">
        <v>130000</v>
      </c>
      <c r="E25546" t="s">
        <v>20</v>
      </c>
      <c r="F25546" s="1"/>
    </row>
    <row r="25547" spans="1:6">
      <c r="A25547" s="1" t="s">
        <v>6</v>
      </c>
      <c r="B25547" s="1" t="s">
        <v>7</v>
      </c>
      <c r="C25547" s="1" t="s">
        <v>11</v>
      </c>
      <c r="D25547" s="2">
        <v>157500</v>
      </c>
      <c r="E25547" t="s">
        <v>15</v>
      </c>
      <c r="F25547" s="1"/>
    </row>
    <row r="25548" spans="1:6">
      <c r="A25548" s="1" t="s">
        <v>10</v>
      </c>
      <c r="B25548" s="1" t="s">
        <v>23</v>
      </c>
      <c r="C25548" s="1" t="s">
        <v>11</v>
      </c>
      <c r="D25548" s="1"/>
      <c r="E25548" t="s">
        <v>32</v>
      </c>
      <c r="F25548" s="1"/>
    </row>
    <row r="25549" spans="1:6">
      <c r="A25549" s="1" t="s">
        <v>22</v>
      </c>
      <c r="B25549" s="1" t="s">
        <v>17</v>
      </c>
      <c r="C25549" s="1" t="s">
        <v>11</v>
      </c>
      <c r="D25549" s="1"/>
      <c r="E25549" t="s">
        <v>18</v>
      </c>
      <c r="F25549" s="1"/>
    </row>
    <row r="25550" spans="1:6">
      <c r="A25550" s="1" t="s">
        <v>16</v>
      </c>
      <c r="B25550" s="1" t="s">
        <v>7</v>
      </c>
      <c r="C25550" s="1" t="s">
        <v>135</v>
      </c>
      <c r="D25550" s="2">
        <v>157500</v>
      </c>
      <c r="E25550" t="s">
        <v>15</v>
      </c>
      <c r="F25550" s="1"/>
    </row>
    <row r="25551" spans="1:6">
      <c r="A25551" s="1" t="s">
        <v>10</v>
      </c>
      <c r="B25551" s="1" t="s">
        <v>7</v>
      </c>
      <c r="C25551" s="1" t="s">
        <v>11</v>
      </c>
      <c r="D25551" s="2">
        <v>90000</v>
      </c>
      <c r="E25551" t="s">
        <v>24</v>
      </c>
      <c r="F25551" s="1"/>
    </row>
    <row r="25552" spans="1:6">
      <c r="A25552" s="1" t="s">
        <v>16</v>
      </c>
      <c r="B25552" s="1" t="s">
        <v>7</v>
      </c>
      <c r="C25552" s="1" t="s">
        <v>8</v>
      </c>
      <c r="D25552" s="2">
        <v>105209</v>
      </c>
      <c r="E25552" t="s">
        <v>12</v>
      </c>
      <c r="F25552" s="1"/>
    </row>
    <row r="25553" spans="1:6">
      <c r="A25553" s="1" t="s">
        <v>22</v>
      </c>
      <c r="B25553" s="1" t="s">
        <v>7</v>
      </c>
      <c r="C25553" s="1" t="s">
        <v>11</v>
      </c>
      <c r="D25553" s="2">
        <v>99150</v>
      </c>
      <c r="E25553" t="s">
        <v>15</v>
      </c>
      <c r="F25553" s="1"/>
    </row>
    <row r="25554" spans="1:6">
      <c r="A25554" s="1" t="s">
        <v>16</v>
      </c>
      <c r="B25554" s="1" t="s">
        <v>7</v>
      </c>
      <c r="C25554" s="1" t="s">
        <v>11</v>
      </c>
      <c r="D25554" s="2">
        <v>145000</v>
      </c>
      <c r="E25554" t="s">
        <v>20</v>
      </c>
      <c r="F25554" s="1"/>
    </row>
    <row r="25555" spans="1:6">
      <c r="A25555" s="1" t="s">
        <v>45</v>
      </c>
      <c r="B25555" s="1" t="s">
        <v>7</v>
      </c>
      <c r="C25555" s="1" t="s">
        <v>11</v>
      </c>
      <c r="D25555" s="2">
        <v>110000</v>
      </c>
      <c r="E25555" t="s">
        <v>12</v>
      </c>
      <c r="F25555" s="1"/>
    </row>
    <row r="25556" spans="1:6">
      <c r="A25556" s="1" t="s">
        <v>45</v>
      </c>
      <c r="B25556" s="1" t="s">
        <v>23</v>
      </c>
      <c r="C25556" s="1" t="s">
        <v>11</v>
      </c>
      <c r="D25556" s="1"/>
      <c r="E25556" t="s">
        <v>42</v>
      </c>
      <c r="F25556" s="1"/>
    </row>
    <row r="25557" spans="1:6">
      <c r="A25557" s="1" t="s">
        <v>22</v>
      </c>
      <c r="B25557" s="1" t="s">
        <v>7</v>
      </c>
      <c r="C25557" s="1" t="s">
        <v>11</v>
      </c>
      <c r="D25557" s="2">
        <v>102500</v>
      </c>
      <c r="E25557" t="s">
        <v>20</v>
      </c>
      <c r="F25557" s="1"/>
    </row>
    <row r="25558" spans="1:6">
      <c r="A25558" s="1" t="s">
        <v>16</v>
      </c>
      <c r="B25558" s="1" t="s">
        <v>23</v>
      </c>
      <c r="C25558" s="1" t="s">
        <v>11</v>
      </c>
      <c r="D25558" s="2">
        <v>75000</v>
      </c>
      <c r="E25558" t="s">
        <v>49</v>
      </c>
      <c r="F25558" s="1"/>
    </row>
    <row r="25559" spans="1:6">
      <c r="A25559" s="1" t="s">
        <v>16</v>
      </c>
      <c r="B25559" s="1" t="s">
        <v>7</v>
      </c>
      <c r="C25559" s="1" t="s">
        <v>124</v>
      </c>
      <c r="D25559" s="2">
        <v>69963</v>
      </c>
      <c r="E25559" t="s">
        <v>15</v>
      </c>
      <c r="F25559" s="1"/>
    </row>
    <row r="25560" spans="1:6">
      <c r="A25560" s="1" t="s">
        <v>22</v>
      </c>
      <c r="B25560" s="1" t="s">
        <v>7</v>
      </c>
      <c r="C25560" s="1" t="s">
        <v>11</v>
      </c>
      <c r="D25560" s="2">
        <v>97500</v>
      </c>
      <c r="E25560" t="s">
        <v>31</v>
      </c>
      <c r="F25560" s="1"/>
    </row>
    <row r="25561" spans="1:6">
      <c r="A25561" s="1" t="s">
        <v>6</v>
      </c>
      <c r="B25561" s="1" t="s">
        <v>7</v>
      </c>
      <c r="C25561" s="1" t="s">
        <v>76</v>
      </c>
      <c r="D25561" s="2">
        <v>147500</v>
      </c>
      <c r="E25561" t="s">
        <v>15</v>
      </c>
      <c r="F25561" s="1"/>
    </row>
    <row r="25562" spans="1:6">
      <c r="A25562" s="1" t="s">
        <v>16</v>
      </c>
      <c r="B25562" s="1" t="s">
        <v>7</v>
      </c>
      <c r="C25562" s="1" t="s">
        <v>11</v>
      </c>
      <c r="D25562" s="1"/>
      <c r="E25562" t="s">
        <v>434</v>
      </c>
      <c r="F25562" s="1"/>
    </row>
    <row r="25563" spans="1:6">
      <c r="A25563" s="1" t="s">
        <v>22</v>
      </c>
      <c r="B25563" s="1" t="s">
        <v>7</v>
      </c>
      <c r="C25563" s="1" t="s">
        <v>11</v>
      </c>
      <c r="D25563" s="1"/>
      <c r="E25563" t="s">
        <v>193</v>
      </c>
      <c r="F25563" s="1"/>
    </row>
    <row r="25564" spans="1:6">
      <c r="A25564" s="1" t="s">
        <v>16</v>
      </c>
      <c r="B25564" s="1" t="s">
        <v>7</v>
      </c>
      <c r="C25564" s="1" t="s">
        <v>11</v>
      </c>
      <c r="D25564" s="2">
        <v>212500</v>
      </c>
      <c r="E25564" t="s">
        <v>67</v>
      </c>
      <c r="F25564" s="1"/>
    </row>
    <row r="25565" spans="1:6">
      <c r="A25565" s="1" t="s">
        <v>22</v>
      </c>
      <c r="B25565" s="1" t="s">
        <v>7</v>
      </c>
      <c r="C25565" s="1" t="s">
        <v>11</v>
      </c>
      <c r="D25565" s="2">
        <v>116950</v>
      </c>
      <c r="E25565" t="s">
        <v>15</v>
      </c>
      <c r="F25565" s="1"/>
    </row>
    <row r="25566" spans="1:6">
      <c r="A25566" s="1" t="s">
        <v>13</v>
      </c>
      <c r="B25566" s="1" t="s">
        <v>7</v>
      </c>
      <c r="C25566" s="1" t="s">
        <v>11</v>
      </c>
      <c r="D25566" s="2">
        <v>64000</v>
      </c>
      <c r="E25566" t="s">
        <v>606</v>
      </c>
      <c r="F25566" s="1"/>
    </row>
    <row r="25567" spans="1:6">
      <c r="A25567" s="1" t="s">
        <v>33</v>
      </c>
      <c r="B25567" s="1" t="s">
        <v>7</v>
      </c>
      <c r="C25567" s="1" t="s">
        <v>11</v>
      </c>
      <c r="D25567" s="1"/>
      <c r="E25567" t="s">
        <v>9</v>
      </c>
      <c r="F25567" s="1"/>
    </row>
    <row r="25568" spans="1:6">
      <c r="A25568" s="1" t="s">
        <v>22</v>
      </c>
      <c r="B25568" s="1" t="s">
        <v>7</v>
      </c>
      <c r="C25568" s="1" t="s">
        <v>11</v>
      </c>
      <c r="D25568" s="1"/>
      <c r="E25568" t="s">
        <v>9</v>
      </c>
      <c r="F25568" s="1"/>
    </row>
    <row r="25569" spans="1:6">
      <c r="A25569" s="1" t="s">
        <v>22</v>
      </c>
      <c r="B25569" s="1" t="s">
        <v>7</v>
      </c>
      <c r="C25569" s="1" t="s">
        <v>11</v>
      </c>
      <c r="D25569" s="2">
        <v>65000</v>
      </c>
      <c r="E25569" t="s">
        <v>9</v>
      </c>
      <c r="F25569" s="1"/>
    </row>
    <row r="25570" spans="1:6">
      <c r="A25570" s="1" t="s">
        <v>45</v>
      </c>
      <c r="B25570" s="1" t="s">
        <v>7</v>
      </c>
      <c r="C25570" s="1" t="s">
        <v>11</v>
      </c>
      <c r="D25570" s="2">
        <v>127500</v>
      </c>
      <c r="E25570" t="s">
        <v>20</v>
      </c>
      <c r="F25570" s="1"/>
    </row>
    <row r="25571" spans="1:6">
      <c r="A25571" s="1" t="s">
        <v>22</v>
      </c>
      <c r="B25571" s="1" t="s">
        <v>7</v>
      </c>
      <c r="C25571" s="1" t="s">
        <v>11</v>
      </c>
      <c r="D25571" s="1"/>
      <c r="E25571" t="s">
        <v>12</v>
      </c>
      <c r="F25571" s="1"/>
    </row>
    <row r="25572" spans="1:6">
      <c r="A25572" s="1" t="s">
        <v>10</v>
      </c>
      <c r="B25572" s="1" t="s">
        <v>23</v>
      </c>
      <c r="C25572" s="1" t="s">
        <v>8</v>
      </c>
      <c r="D25572" s="1"/>
      <c r="E25572" t="s">
        <v>20</v>
      </c>
      <c r="F25572" s="1"/>
    </row>
    <row r="25573" spans="1:6">
      <c r="A25573" s="1" t="s">
        <v>13</v>
      </c>
      <c r="B25573" s="1" t="s">
        <v>7</v>
      </c>
      <c r="C25573" s="1" t="s">
        <v>11</v>
      </c>
      <c r="D25573" s="2">
        <v>117800</v>
      </c>
      <c r="E25573" t="s">
        <v>12</v>
      </c>
      <c r="F25573" s="1"/>
    </row>
    <row r="25574" spans="1:6">
      <c r="A25574" s="1" t="s">
        <v>16</v>
      </c>
      <c r="B25574" s="1" t="s">
        <v>7</v>
      </c>
      <c r="C25574" s="1" t="s">
        <v>11</v>
      </c>
      <c r="D25574" s="2">
        <v>157500</v>
      </c>
      <c r="E25574" t="s">
        <v>15</v>
      </c>
      <c r="F25574" s="1"/>
    </row>
    <row r="25575" spans="1:6">
      <c r="A25575" s="1" t="s">
        <v>45</v>
      </c>
      <c r="B25575" s="1" t="s">
        <v>7</v>
      </c>
      <c r="C25575" s="1" t="s">
        <v>11</v>
      </c>
      <c r="D25575" s="2">
        <v>90000</v>
      </c>
      <c r="E25575" t="s">
        <v>12</v>
      </c>
      <c r="F25575" s="1"/>
    </row>
    <row r="25576" spans="1:6">
      <c r="A25576" s="1" t="s">
        <v>22</v>
      </c>
      <c r="B25576" s="1" t="s">
        <v>7</v>
      </c>
      <c r="C25576" s="1" t="s">
        <v>11</v>
      </c>
      <c r="D25576" s="2">
        <v>150000</v>
      </c>
      <c r="E25576" t="s">
        <v>9</v>
      </c>
      <c r="F25576" s="1"/>
    </row>
    <row r="25577" spans="1:6">
      <c r="A25577" s="1" t="s">
        <v>16</v>
      </c>
      <c r="B25577" s="1" t="s">
        <v>17</v>
      </c>
      <c r="C25577" s="1" t="s">
        <v>11</v>
      </c>
      <c r="D25577" s="2">
        <v>211000</v>
      </c>
      <c r="E25577" t="s">
        <v>99</v>
      </c>
      <c r="F25577" s="1"/>
    </row>
    <row r="25578" spans="1:6">
      <c r="A25578" s="1" t="s">
        <v>16</v>
      </c>
      <c r="B25578" s="1" t="s">
        <v>17</v>
      </c>
      <c r="C25578" s="1" t="s">
        <v>8</v>
      </c>
      <c r="D25578" s="1"/>
      <c r="E25578" t="s">
        <v>18</v>
      </c>
      <c r="F25578" s="1"/>
    </row>
    <row r="25579" spans="1:6">
      <c r="A25579" s="1" t="s">
        <v>16</v>
      </c>
      <c r="B25579" s="1" t="s">
        <v>7</v>
      </c>
      <c r="C25579" s="1" t="s">
        <v>11</v>
      </c>
      <c r="D25579" s="1"/>
      <c r="E25579" t="s">
        <v>18</v>
      </c>
      <c r="F25579" s="1"/>
    </row>
    <row r="25580" spans="1:6">
      <c r="A25580" s="1" t="s">
        <v>6</v>
      </c>
      <c r="B25580" s="1" t="s">
        <v>7</v>
      </c>
      <c r="C25580" s="1" t="s">
        <v>11</v>
      </c>
      <c r="D25580" s="2">
        <v>187500</v>
      </c>
      <c r="E25580" t="s">
        <v>20</v>
      </c>
      <c r="F25580" s="1"/>
    </row>
    <row r="25581" spans="1:6">
      <c r="A25581" s="1" t="s">
        <v>16</v>
      </c>
      <c r="B25581" s="1" t="s">
        <v>7</v>
      </c>
      <c r="C25581" s="1" t="s">
        <v>11</v>
      </c>
      <c r="D25581" s="1"/>
      <c r="E25581" t="s">
        <v>191</v>
      </c>
      <c r="F25581" s="1"/>
    </row>
    <row r="25582" spans="1:6">
      <c r="A25582" s="1" t="s">
        <v>22</v>
      </c>
      <c r="B25582" s="1" t="s">
        <v>7</v>
      </c>
      <c r="C25582" s="1" t="s">
        <v>11</v>
      </c>
      <c r="D25582" s="2">
        <v>117000</v>
      </c>
      <c r="E25582" t="s">
        <v>38</v>
      </c>
      <c r="F25582" s="1"/>
    </row>
    <row r="25583" spans="1:6">
      <c r="A25583" s="1" t="s">
        <v>22</v>
      </c>
      <c r="B25583" s="1" t="s">
        <v>23</v>
      </c>
      <c r="C25583" s="1" t="s">
        <v>11</v>
      </c>
      <c r="D25583" s="1"/>
      <c r="E25583" t="s">
        <v>9</v>
      </c>
      <c r="F25583" s="1"/>
    </row>
    <row r="25584" spans="1:6">
      <c r="A25584" s="1" t="s">
        <v>22</v>
      </c>
      <c r="B25584" s="1" t="s">
        <v>17</v>
      </c>
      <c r="C25584" s="1" t="s">
        <v>11</v>
      </c>
      <c r="D25584" s="1"/>
      <c r="E25584" t="s">
        <v>18</v>
      </c>
      <c r="F25584" s="1"/>
    </row>
    <row r="25585" spans="1:6">
      <c r="A25585" s="1" t="s">
        <v>16</v>
      </c>
      <c r="B25585" s="1" t="s">
        <v>7</v>
      </c>
      <c r="C25585" s="1" t="s">
        <v>11</v>
      </c>
      <c r="D25585" s="2">
        <v>157500</v>
      </c>
      <c r="E25585" t="s">
        <v>38</v>
      </c>
      <c r="F25585" s="1"/>
    </row>
    <row r="25586" spans="1:6">
      <c r="A25586" s="1" t="s">
        <v>16</v>
      </c>
      <c r="B25586" s="1" t="s">
        <v>36</v>
      </c>
      <c r="C25586" s="1" t="s">
        <v>11</v>
      </c>
      <c r="D25586" s="1"/>
      <c r="E25586" t="s">
        <v>18</v>
      </c>
      <c r="F25586" s="1"/>
    </row>
    <row r="25587" spans="1:6">
      <c r="A25587" s="1" t="s">
        <v>22</v>
      </c>
      <c r="B25587" s="1" t="s">
        <v>7</v>
      </c>
      <c r="C25587" s="1" t="s">
        <v>11</v>
      </c>
      <c r="D25587" s="2">
        <v>119908</v>
      </c>
      <c r="E25587" t="s">
        <v>156</v>
      </c>
      <c r="F25587" s="1"/>
    </row>
    <row r="25588" spans="1:6">
      <c r="A25588" s="1" t="s">
        <v>22</v>
      </c>
      <c r="B25588" s="1" t="s">
        <v>7</v>
      </c>
      <c r="C25588" s="1" t="s">
        <v>11</v>
      </c>
      <c r="D25588" s="2">
        <v>117500</v>
      </c>
      <c r="E25588" t="s">
        <v>20</v>
      </c>
      <c r="F25588" s="1"/>
    </row>
    <row r="25589" spans="1:6">
      <c r="A25589" s="1" t="s">
        <v>16</v>
      </c>
      <c r="B25589" s="1" t="s">
        <v>7</v>
      </c>
      <c r="C25589" s="1" t="s">
        <v>11</v>
      </c>
      <c r="D25589" s="2">
        <v>145000</v>
      </c>
      <c r="E25589" t="s">
        <v>32</v>
      </c>
      <c r="F25589" s="1"/>
    </row>
    <row r="25590" spans="1:6">
      <c r="A25590" s="1" t="s">
        <v>16</v>
      </c>
      <c r="B25590" s="1" t="s">
        <v>7</v>
      </c>
      <c r="C25590" s="1" t="s">
        <v>11</v>
      </c>
      <c r="D25590" s="2">
        <v>960000</v>
      </c>
      <c r="E25590" t="s">
        <v>347</v>
      </c>
      <c r="F25590" s="1"/>
    </row>
    <row r="25591" spans="1:6">
      <c r="A25591" s="1" t="s">
        <v>22</v>
      </c>
      <c r="B25591" s="1" t="s">
        <v>23</v>
      </c>
      <c r="C25591" s="1" t="s">
        <v>11</v>
      </c>
      <c r="D25591" s="1"/>
      <c r="E25591" t="s">
        <v>20</v>
      </c>
      <c r="F25591" s="1"/>
    </row>
    <row r="25592" spans="1:6">
      <c r="A25592" s="1" t="s">
        <v>13</v>
      </c>
      <c r="B25592" s="1" t="s">
        <v>7</v>
      </c>
      <c r="C25592" s="1" t="s">
        <v>11</v>
      </c>
      <c r="D25592" s="2">
        <v>140000</v>
      </c>
      <c r="E25592" t="s">
        <v>20</v>
      </c>
      <c r="F25592" s="1"/>
    </row>
    <row r="25593" spans="1:6">
      <c r="A25593" s="1" t="s">
        <v>16</v>
      </c>
      <c r="B25593" s="1" t="s">
        <v>7</v>
      </c>
      <c r="C25593" s="1" t="s">
        <v>11</v>
      </c>
      <c r="D25593" s="2">
        <v>115000</v>
      </c>
      <c r="E25593" t="s">
        <v>24</v>
      </c>
      <c r="F25593" s="1"/>
    </row>
    <row r="25594" spans="1:6">
      <c r="A25594" s="1" t="s">
        <v>16</v>
      </c>
      <c r="B25594" s="1" t="s">
        <v>7</v>
      </c>
      <c r="C25594" s="1" t="s">
        <v>11</v>
      </c>
      <c r="D25594" s="2">
        <v>165000</v>
      </c>
      <c r="E25594" t="s">
        <v>50</v>
      </c>
      <c r="F25594" s="1"/>
    </row>
    <row r="25595" spans="1:6">
      <c r="A25595" s="1" t="s">
        <v>16</v>
      </c>
      <c r="B25595" s="1" t="s">
        <v>7</v>
      </c>
      <c r="C25595" s="1" t="s">
        <v>128</v>
      </c>
      <c r="D25595" s="2">
        <v>157500</v>
      </c>
      <c r="E25595" t="s">
        <v>15</v>
      </c>
      <c r="F25595" s="1"/>
    </row>
    <row r="25596" spans="1:6">
      <c r="A25596" s="1" t="s">
        <v>16</v>
      </c>
      <c r="B25596" s="1" t="s">
        <v>23</v>
      </c>
      <c r="C25596" s="1" t="s">
        <v>11</v>
      </c>
      <c r="D25596" s="2">
        <v>130000</v>
      </c>
      <c r="E25596" t="s">
        <v>20</v>
      </c>
      <c r="F25596" s="1"/>
    </row>
    <row r="25597" spans="1:6">
      <c r="A25597" s="1" t="s">
        <v>16</v>
      </c>
      <c r="B25597" s="1" t="s">
        <v>23</v>
      </c>
      <c r="C25597" s="1" t="s">
        <v>11</v>
      </c>
      <c r="D25597" s="2">
        <v>55000</v>
      </c>
      <c r="E25597" t="s">
        <v>32</v>
      </c>
      <c r="F25597" s="1"/>
    </row>
    <row r="25598" spans="1:6">
      <c r="A25598" s="1" t="s">
        <v>22</v>
      </c>
      <c r="B25598" s="1" t="s">
        <v>7</v>
      </c>
      <c r="C25598" s="1" t="s">
        <v>11</v>
      </c>
      <c r="D25598" s="2">
        <v>90000</v>
      </c>
      <c r="E25598" t="s">
        <v>20</v>
      </c>
      <c r="F25598" s="1"/>
    </row>
    <row r="25599" spans="1:6">
      <c r="A25599" s="1" t="s">
        <v>22</v>
      </c>
      <c r="B25599" s="1" t="s">
        <v>7</v>
      </c>
      <c r="C25599" s="1" t="s">
        <v>48</v>
      </c>
      <c r="D25599" s="2">
        <v>79200</v>
      </c>
      <c r="E25599" t="s">
        <v>15</v>
      </c>
      <c r="F25599" s="1"/>
    </row>
    <row r="25600" spans="1:6">
      <c r="A25600" s="1" t="s">
        <v>22</v>
      </c>
      <c r="B25600" s="1" t="s">
        <v>7</v>
      </c>
      <c r="C25600" s="1" t="s">
        <v>11</v>
      </c>
      <c r="D25600" s="2">
        <v>90000</v>
      </c>
      <c r="E25600" t="s">
        <v>24</v>
      </c>
      <c r="F25600" s="1"/>
    </row>
    <row r="25601" spans="1:6">
      <c r="A25601" s="1" t="s">
        <v>22</v>
      </c>
      <c r="B25601" s="1" t="s">
        <v>7</v>
      </c>
      <c r="C25601" s="1" t="s">
        <v>11</v>
      </c>
      <c r="D25601" s="2">
        <v>87472</v>
      </c>
      <c r="E25601" t="s">
        <v>24</v>
      </c>
      <c r="F25601" s="1"/>
    </row>
    <row r="25602" spans="1:6">
      <c r="A25602" s="1" t="s">
        <v>16</v>
      </c>
      <c r="B25602" s="1" t="s">
        <v>7</v>
      </c>
      <c r="C25602" s="1" t="s">
        <v>11</v>
      </c>
      <c r="D25602" s="1"/>
      <c r="E25602" t="s">
        <v>116</v>
      </c>
      <c r="F25602" s="1"/>
    </row>
    <row r="25603" spans="1:6">
      <c r="A25603" s="1" t="s">
        <v>19</v>
      </c>
      <c r="B25603" s="1" t="s">
        <v>7</v>
      </c>
      <c r="C25603" s="1" t="s">
        <v>11</v>
      </c>
      <c r="D25603" s="2">
        <v>175000</v>
      </c>
      <c r="E25603" t="s">
        <v>20</v>
      </c>
      <c r="F25603" s="1"/>
    </row>
    <row r="25604" spans="1:6">
      <c r="A25604" s="1" t="s">
        <v>6</v>
      </c>
      <c r="B25604" s="1" t="s">
        <v>17</v>
      </c>
      <c r="C25604" s="1" t="s">
        <v>11</v>
      </c>
      <c r="D25604" s="1"/>
      <c r="E25604" t="s">
        <v>18</v>
      </c>
      <c r="F25604" s="1"/>
    </row>
    <row r="25605" spans="1:6">
      <c r="A25605" s="1" t="s">
        <v>19</v>
      </c>
      <c r="B25605" s="1" t="s">
        <v>23</v>
      </c>
      <c r="C25605" s="1" t="s">
        <v>11</v>
      </c>
      <c r="D25605" s="1"/>
      <c r="E25605" t="s">
        <v>20</v>
      </c>
      <c r="F25605" s="1"/>
    </row>
    <row r="25606" spans="1:6">
      <c r="A25606" s="1" t="s">
        <v>22</v>
      </c>
      <c r="B25606" s="1" t="s">
        <v>7</v>
      </c>
      <c r="C25606" s="1" t="s">
        <v>138</v>
      </c>
      <c r="D25606" s="2">
        <v>48599</v>
      </c>
      <c r="E25606" t="s">
        <v>15</v>
      </c>
      <c r="F25606" s="1"/>
    </row>
    <row r="25607" spans="1:6">
      <c r="A25607" s="1" t="s">
        <v>16</v>
      </c>
      <c r="B25607" s="1" t="s">
        <v>7</v>
      </c>
      <c r="C25607" s="1" t="s">
        <v>11</v>
      </c>
      <c r="D25607" s="2">
        <v>207500</v>
      </c>
      <c r="E25607" t="s">
        <v>15</v>
      </c>
      <c r="F25607" s="1"/>
    </row>
    <row r="25608" spans="1:6">
      <c r="A25608" s="1" t="s">
        <v>16</v>
      </c>
      <c r="B25608" s="1" t="s">
        <v>23</v>
      </c>
      <c r="C25608" s="1" t="s">
        <v>11</v>
      </c>
      <c r="D25608" s="1"/>
      <c r="E25608" t="s">
        <v>9</v>
      </c>
      <c r="F25608" s="1"/>
    </row>
    <row r="25609" spans="1:6">
      <c r="A25609" s="1" t="s">
        <v>22</v>
      </c>
      <c r="B25609" s="1" t="s">
        <v>7</v>
      </c>
      <c r="C25609" s="1" t="s">
        <v>11</v>
      </c>
      <c r="D25609" s="2">
        <v>62500</v>
      </c>
      <c r="E25609" t="s">
        <v>12</v>
      </c>
      <c r="F25609" s="1"/>
    </row>
    <row r="25610" spans="1:6">
      <c r="A25610" s="1" t="s">
        <v>16</v>
      </c>
      <c r="B25610" s="1" t="s">
        <v>7</v>
      </c>
      <c r="C25610" s="1" t="s">
        <v>11</v>
      </c>
      <c r="D25610" s="1"/>
      <c r="E25610" t="s">
        <v>9</v>
      </c>
      <c r="F25610" s="1"/>
    </row>
    <row r="25611" spans="1:6">
      <c r="A25611" s="1" t="s">
        <v>16</v>
      </c>
      <c r="B25611" s="1" t="s">
        <v>7</v>
      </c>
      <c r="C25611" s="1" t="s">
        <v>8</v>
      </c>
      <c r="D25611" s="2">
        <v>115000</v>
      </c>
      <c r="E25611" t="s">
        <v>24</v>
      </c>
      <c r="F25611" s="1"/>
    </row>
    <row r="25612" spans="1:6">
      <c r="A25612" s="1" t="s">
        <v>16</v>
      </c>
      <c r="B25612" s="1" t="s">
        <v>7</v>
      </c>
      <c r="C25612" s="1" t="s">
        <v>11</v>
      </c>
      <c r="D25612" s="2">
        <v>70669</v>
      </c>
      <c r="E25612" t="s">
        <v>20</v>
      </c>
      <c r="F25612" s="1"/>
    </row>
    <row r="25613" spans="1:6">
      <c r="A25613" s="1" t="s">
        <v>16</v>
      </c>
      <c r="B25613" s="1" t="s">
        <v>7</v>
      </c>
      <c r="C25613" s="1" t="s">
        <v>11</v>
      </c>
      <c r="D25613" s="2">
        <v>119000</v>
      </c>
      <c r="E25613" t="s">
        <v>9</v>
      </c>
      <c r="F25613" s="1"/>
    </row>
    <row r="25614" spans="1:6">
      <c r="A25614" s="1" t="s">
        <v>22</v>
      </c>
      <c r="B25614" s="1" t="s">
        <v>7</v>
      </c>
      <c r="C25614" s="1" t="s">
        <v>11</v>
      </c>
      <c r="D25614" s="2">
        <v>75000</v>
      </c>
      <c r="E25614" t="s">
        <v>591</v>
      </c>
      <c r="F25614" s="1"/>
    </row>
    <row r="25615" spans="1:6">
      <c r="A25615" s="1" t="s">
        <v>10</v>
      </c>
      <c r="B25615" s="1" t="s">
        <v>23</v>
      </c>
      <c r="C25615" s="1" t="s">
        <v>11</v>
      </c>
      <c r="D25615" s="1"/>
      <c r="E25615" t="s">
        <v>32</v>
      </c>
      <c r="F25615" s="1"/>
    </row>
    <row r="25616" spans="1:6">
      <c r="A25616" s="1" t="s">
        <v>22</v>
      </c>
      <c r="B25616" s="1" t="s">
        <v>7</v>
      </c>
      <c r="C25616" s="1" t="s">
        <v>11</v>
      </c>
      <c r="D25616" s="1"/>
      <c r="E25616" t="s">
        <v>191</v>
      </c>
      <c r="F25616" s="1"/>
    </row>
    <row r="25617" spans="1:6">
      <c r="A25617" s="1" t="s">
        <v>22</v>
      </c>
      <c r="B25617" s="1" t="s">
        <v>23</v>
      </c>
      <c r="C25617" s="1" t="s">
        <v>11</v>
      </c>
      <c r="D25617" s="1"/>
      <c r="E25617" t="s">
        <v>93</v>
      </c>
      <c r="F25617" s="1"/>
    </row>
    <row r="25618" spans="1:6">
      <c r="A25618" s="1" t="s">
        <v>14</v>
      </c>
      <c r="B25618" s="1" t="s">
        <v>7</v>
      </c>
      <c r="C25618" s="1" t="s">
        <v>37</v>
      </c>
      <c r="D25618" s="2">
        <v>240000</v>
      </c>
      <c r="E25618" t="s">
        <v>20</v>
      </c>
      <c r="F25618" s="1"/>
    </row>
    <row r="25619" spans="1:6">
      <c r="A25619" s="1" t="s">
        <v>16</v>
      </c>
      <c r="B25619" s="1" t="s">
        <v>7</v>
      </c>
      <c r="C25619" s="1" t="s">
        <v>8</v>
      </c>
      <c r="D25619" s="2">
        <v>210360</v>
      </c>
      <c r="E25619" t="s">
        <v>12</v>
      </c>
      <c r="F25619" s="1"/>
    </row>
    <row r="25620" spans="1:6">
      <c r="A25620" s="1" t="s">
        <v>6</v>
      </c>
      <c r="B25620" s="1" t="s">
        <v>7</v>
      </c>
      <c r="C25620" s="1" t="s">
        <v>44</v>
      </c>
      <c r="D25620" s="2">
        <v>113500</v>
      </c>
      <c r="E25620" t="s">
        <v>15</v>
      </c>
      <c r="F25620" s="1"/>
    </row>
    <row r="25621" spans="1:6">
      <c r="A25621" s="1" t="s">
        <v>10</v>
      </c>
      <c r="B25621" s="1" t="s">
        <v>7</v>
      </c>
      <c r="C25621" s="1" t="s">
        <v>11</v>
      </c>
      <c r="D25621" s="2">
        <v>225000</v>
      </c>
      <c r="E25621" t="s">
        <v>24</v>
      </c>
      <c r="F25621" s="1"/>
    </row>
    <row r="25622" spans="1:6">
      <c r="A25622" s="1" t="s">
        <v>22</v>
      </c>
      <c r="B25622" s="1" t="s">
        <v>17</v>
      </c>
      <c r="C25622" s="1" t="s">
        <v>11</v>
      </c>
      <c r="D25622" s="1"/>
      <c r="E25622" t="s">
        <v>18</v>
      </c>
      <c r="F25622" s="1"/>
    </row>
    <row r="25623" spans="1:6">
      <c r="A25623" s="1" t="s">
        <v>22</v>
      </c>
      <c r="B25623" s="1" t="s">
        <v>7</v>
      </c>
      <c r="C25623" s="1" t="s">
        <v>11</v>
      </c>
      <c r="D25623" s="2">
        <v>68825</v>
      </c>
      <c r="E25623" t="s">
        <v>12</v>
      </c>
      <c r="F25623" s="1"/>
    </row>
    <row r="25624" spans="1:6">
      <c r="A25624" s="1" t="s">
        <v>22</v>
      </c>
      <c r="B25624" s="1" t="s">
        <v>7</v>
      </c>
      <c r="C25624" s="1" t="s">
        <v>11</v>
      </c>
      <c r="D25624" s="2">
        <v>137500</v>
      </c>
      <c r="E25624" t="s">
        <v>9</v>
      </c>
      <c r="F25624" s="1"/>
    </row>
    <row r="25625" spans="1:6">
      <c r="A25625" s="1" t="s">
        <v>16</v>
      </c>
      <c r="B25625" s="1" t="s">
        <v>7</v>
      </c>
      <c r="C25625" s="1" t="s">
        <v>11</v>
      </c>
      <c r="D25625" s="2">
        <v>90000</v>
      </c>
      <c r="E25625" t="s">
        <v>24</v>
      </c>
      <c r="F25625" s="1"/>
    </row>
    <row r="25626" spans="1:6">
      <c r="A25626" s="1" t="s">
        <v>22</v>
      </c>
      <c r="B25626" s="1" t="s">
        <v>7</v>
      </c>
      <c r="C25626" s="1" t="s">
        <v>119</v>
      </c>
      <c r="D25626" s="2">
        <v>149653</v>
      </c>
      <c r="E25626" t="s">
        <v>15</v>
      </c>
      <c r="F25626" s="1"/>
    </row>
    <row r="25627" spans="1:6">
      <c r="A25627" s="1" t="s">
        <v>10</v>
      </c>
      <c r="B25627" s="1" t="s">
        <v>7</v>
      </c>
      <c r="C25627" s="1" t="s">
        <v>11</v>
      </c>
      <c r="D25627" s="2">
        <v>80000</v>
      </c>
      <c r="E25627" t="s">
        <v>93</v>
      </c>
      <c r="F25627" s="1"/>
    </row>
    <row r="25628" spans="1:6">
      <c r="A25628" s="1" t="s">
        <v>14</v>
      </c>
      <c r="B25628" s="1" t="s">
        <v>7</v>
      </c>
      <c r="C25628" s="1" t="s">
        <v>48</v>
      </c>
      <c r="D25628" s="2">
        <v>152500</v>
      </c>
      <c r="E25628" t="s">
        <v>15</v>
      </c>
      <c r="F25628" s="1"/>
    </row>
    <row r="25629" spans="1:6">
      <c r="A25629" s="1" t="s">
        <v>33</v>
      </c>
      <c r="B25629" s="1" t="s">
        <v>7</v>
      </c>
      <c r="C25629" s="1" t="s">
        <v>428</v>
      </c>
      <c r="D25629" s="2">
        <v>65684</v>
      </c>
      <c r="E25629" t="s">
        <v>25</v>
      </c>
      <c r="F25629" s="1"/>
    </row>
    <row r="25630" spans="1:6">
      <c r="A25630" s="1" t="s">
        <v>45</v>
      </c>
      <c r="B25630" s="1" t="s">
        <v>7</v>
      </c>
      <c r="C25630" s="1" t="s">
        <v>8</v>
      </c>
      <c r="D25630" s="2">
        <v>72500</v>
      </c>
      <c r="E25630" t="s">
        <v>53</v>
      </c>
      <c r="F25630" s="1"/>
    </row>
    <row r="25631" spans="1:6">
      <c r="A25631" s="1" t="s">
        <v>22</v>
      </c>
      <c r="B25631" s="1" t="s">
        <v>7</v>
      </c>
      <c r="C25631" s="1" t="s">
        <v>11</v>
      </c>
      <c r="D25631" s="2">
        <v>93670</v>
      </c>
      <c r="E25631" t="s">
        <v>12</v>
      </c>
      <c r="F25631" s="1"/>
    </row>
    <row r="25632" spans="1:6">
      <c r="A25632" s="1" t="s">
        <v>16</v>
      </c>
      <c r="B25632" s="1" t="s">
        <v>23</v>
      </c>
      <c r="C25632" s="1" t="s">
        <v>11</v>
      </c>
      <c r="D25632" s="1"/>
      <c r="E25632" t="s">
        <v>32</v>
      </c>
      <c r="F25632" s="1"/>
    </row>
    <row r="25633" spans="1:6">
      <c r="A25633" s="1" t="s">
        <v>16</v>
      </c>
      <c r="B25633" s="1" t="s">
        <v>7</v>
      </c>
      <c r="C25633" s="1" t="s">
        <v>28</v>
      </c>
      <c r="D25633" s="2">
        <v>69963</v>
      </c>
      <c r="E25633" t="s">
        <v>15</v>
      </c>
      <c r="F25633" s="1"/>
    </row>
    <row r="25634" spans="1:6">
      <c r="A25634" s="1" t="s">
        <v>22</v>
      </c>
      <c r="B25634" s="1" t="s">
        <v>7</v>
      </c>
      <c r="C25634" s="1" t="s">
        <v>11</v>
      </c>
      <c r="D25634" s="1"/>
      <c r="E25634" t="s">
        <v>193</v>
      </c>
      <c r="F25634" s="1"/>
    </row>
    <row r="25635" spans="1:6">
      <c r="A25635" s="1" t="s">
        <v>16</v>
      </c>
      <c r="B25635" s="1" t="s">
        <v>7</v>
      </c>
      <c r="C25635" s="1" t="s">
        <v>11</v>
      </c>
      <c r="D25635" s="2">
        <v>100703</v>
      </c>
      <c r="E25635" t="s">
        <v>9</v>
      </c>
      <c r="F25635" s="1"/>
    </row>
    <row r="25636" spans="1:6">
      <c r="A25636" s="1" t="s">
        <v>16</v>
      </c>
      <c r="B25636" s="1" t="s">
        <v>7</v>
      </c>
      <c r="C25636" s="1" t="s">
        <v>8</v>
      </c>
      <c r="D25636" s="2">
        <v>160000</v>
      </c>
      <c r="E25636" t="s">
        <v>12</v>
      </c>
      <c r="F25636" s="1"/>
    </row>
    <row r="25637" spans="1:6">
      <c r="A25637" s="1" t="s">
        <v>22</v>
      </c>
      <c r="B25637" s="1" t="s">
        <v>7</v>
      </c>
      <c r="C25637" s="1" t="s">
        <v>11</v>
      </c>
      <c r="D25637" s="2">
        <v>100000</v>
      </c>
      <c r="E25637" t="s">
        <v>20</v>
      </c>
      <c r="F25637" s="1"/>
    </row>
    <row r="25638" spans="1:6">
      <c r="A25638" s="1" t="s">
        <v>6</v>
      </c>
      <c r="B25638" s="1" t="s">
        <v>7</v>
      </c>
      <c r="C25638" s="1" t="s">
        <v>169</v>
      </c>
      <c r="D25638" s="2">
        <v>142500</v>
      </c>
      <c r="E25638" t="s">
        <v>15</v>
      </c>
      <c r="F25638" s="1"/>
    </row>
    <row r="25639" spans="1:6">
      <c r="A25639" s="1" t="s">
        <v>14</v>
      </c>
      <c r="B25639" s="1" t="s">
        <v>7</v>
      </c>
      <c r="C25639" s="1" t="s">
        <v>150</v>
      </c>
      <c r="D25639" s="2">
        <v>166000</v>
      </c>
      <c r="E25639" t="s">
        <v>15</v>
      </c>
      <c r="F25639" s="1"/>
    </row>
    <row r="25640" spans="1:6">
      <c r="A25640" s="1" t="s">
        <v>16</v>
      </c>
      <c r="B25640" s="1" t="s">
        <v>23</v>
      </c>
      <c r="C25640" s="1" t="s">
        <v>11</v>
      </c>
      <c r="D25640" s="1"/>
      <c r="E25640" t="s">
        <v>31</v>
      </c>
      <c r="F25640" s="1"/>
    </row>
    <row r="25641" spans="1:6">
      <c r="A25641" s="1" t="s">
        <v>13</v>
      </c>
      <c r="B25641" s="1" t="s">
        <v>23</v>
      </c>
      <c r="C25641" s="1" t="s">
        <v>11</v>
      </c>
      <c r="D25641" s="1"/>
      <c r="E25641" t="s">
        <v>12</v>
      </c>
      <c r="F25641" s="1"/>
    </row>
    <row r="25642" spans="1:6">
      <c r="A25642" s="1" t="s">
        <v>10</v>
      </c>
      <c r="B25642" s="1" t="s">
        <v>7</v>
      </c>
      <c r="C25642" s="1" t="s">
        <v>11</v>
      </c>
      <c r="D25642" s="2">
        <v>160000</v>
      </c>
      <c r="E25642" t="s">
        <v>20</v>
      </c>
      <c r="F25642" s="1"/>
    </row>
    <row r="25643" spans="1:6">
      <c r="A25643" s="1" t="s">
        <v>10</v>
      </c>
      <c r="B25643" s="1" t="s">
        <v>7</v>
      </c>
      <c r="C25643" s="1" t="s">
        <v>37</v>
      </c>
      <c r="D25643" s="2">
        <v>150000</v>
      </c>
      <c r="E25643" t="s">
        <v>24</v>
      </c>
      <c r="F25643" s="1"/>
    </row>
    <row r="25644" spans="1:6">
      <c r="A25644" s="1" t="s">
        <v>19</v>
      </c>
      <c r="B25644" s="1" t="s">
        <v>7</v>
      </c>
      <c r="C25644" s="1" t="s">
        <v>70</v>
      </c>
      <c r="D25644" s="2">
        <v>147500</v>
      </c>
      <c r="E25644" t="s">
        <v>15</v>
      </c>
      <c r="F25644" s="1"/>
    </row>
    <row r="25645" spans="1:6">
      <c r="A25645" s="1" t="s">
        <v>16</v>
      </c>
      <c r="B25645" s="1" t="s">
        <v>7</v>
      </c>
      <c r="C25645" s="1" t="s">
        <v>11</v>
      </c>
      <c r="D25645" s="2">
        <v>137825</v>
      </c>
      <c r="E25645" t="s">
        <v>12</v>
      </c>
      <c r="F25645" s="1"/>
    </row>
    <row r="25646" spans="1:6">
      <c r="A25646" s="1" t="s">
        <v>22</v>
      </c>
      <c r="B25646" s="1" t="s">
        <v>7</v>
      </c>
      <c r="C25646" s="1" t="s">
        <v>11</v>
      </c>
      <c r="D25646" s="1"/>
      <c r="E25646" t="s">
        <v>330</v>
      </c>
      <c r="F25646" s="1"/>
    </row>
    <row r="25647" spans="1:6">
      <c r="A25647" s="1" t="s">
        <v>10</v>
      </c>
      <c r="B25647" s="1" t="s">
        <v>17</v>
      </c>
      <c r="C25647" s="1" t="s">
        <v>11</v>
      </c>
      <c r="D25647" s="1"/>
      <c r="E25647" t="s">
        <v>18</v>
      </c>
      <c r="F25647" s="1"/>
    </row>
    <row r="25648" spans="1:6">
      <c r="A25648" s="1" t="s">
        <v>13</v>
      </c>
      <c r="B25648" s="1" t="s">
        <v>7</v>
      </c>
      <c r="C25648" s="1" t="s">
        <v>128</v>
      </c>
      <c r="D25648" s="2">
        <v>111175</v>
      </c>
      <c r="E25648" t="s">
        <v>15</v>
      </c>
      <c r="F25648" s="1"/>
    </row>
    <row r="25649" spans="1:6">
      <c r="A25649" s="1" t="s">
        <v>6</v>
      </c>
      <c r="B25649" s="1" t="s">
        <v>7</v>
      </c>
      <c r="C25649" s="1" t="s">
        <v>11</v>
      </c>
      <c r="D25649" s="2">
        <v>100000</v>
      </c>
      <c r="E25649" t="s">
        <v>24</v>
      </c>
      <c r="F25649" s="1"/>
    </row>
    <row r="25650" spans="1:6">
      <c r="A25650" s="1" t="s">
        <v>10</v>
      </c>
      <c r="B25650" s="1" t="s">
        <v>7</v>
      </c>
      <c r="C25650" s="1" t="s">
        <v>44</v>
      </c>
      <c r="D25650" s="2">
        <v>147500</v>
      </c>
      <c r="E25650" t="s">
        <v>15</v>
      </c>
      <c r="F25650" s="1"/>
    </row>
    <row r="25651" spans="1:6">
      <c r="A25651" s="1" t="s">
        <v>10</v>
      </c>
      <c r="B25651" s="1" t="s">
        <v>7</v>
      </c>
      <c r="C25651" s="1" t="s">
        <v>37</v>
      </c>
      <c r="D25651" s="2">
        <v>244500</v>
      </c>
      <c r="E25651" t="s">
        <v>100</v>
      </c>
      <c r="F25651" s="1"/>
    </row>
    <row r="25652" spans="1:6">
      <c r="A25652" s="1" t="s">
        <v>16</v>
      </c>
      <c r="B25652" s="1" t="s">
        <v>23</v>
      </c>
      <c r="C25652" s="1" t="s">
        <v>11</v>
      </c>
      <c r="D25652" s="1"/>
      <c r="E25652" t="s">
        <v>12</v>
      </c>
      <c r="F25652" s="1"/>
    </row>
    <row r="25653" spans="1:6">
      <c r="A25653" s="1" t="s">
        <v>22</v>
      </c>
      <c r="B25653" s="1" t="s">
        <v>7</v>
      </c>
      <c r="C25653" s="1" t="s">
        <v>11</v>
      </c>
      <c r="D25653" s="2">
        <v>84000</v>
      </c>
      <c r="E25653" t="s">
        <v>38</v>
      </c>
      <c r="F25653" s="1"/>
    </row>
    <row r="25654" spans="1:6">
      <c r="A25654" s="1" t="s">
        <v>16</v>
      </c>
      <c r="B25654" s="1" t="s">
        <v>7</v>
      </c>
      <c r="C25654" s="1" t="s">
        <v>11</v>
      </c>
      <c r="D25654" s="2">
        <v>135500</v>
      </c>
      <c r="E25654" t="s">
        <v>20</v>
      </c>
      <c r="F25654" s="1"/>
    </row>
    <row r="25655" spans="1:6">
      <c r="A25655" s="1" t="s">
        <v>22</v>
      </c>
      <c r="B25655" s="1" t="s">
        <v>7</v>
      </c>
      <c r="C25655" s="1" t="s">
        <v>44</v>
      </c>
      <c r="D25655" s="2">
        <v>105000</v>
      </c>
      <c r="E25655" t="s">
        <v>15</v>
      </c>
      <c r="F25655" s="1"/>
    </row>
    <row r="25656" spans="1:6">
      <c r="A25656" s="1" t="s">
        <v>22</v>
      </c>
      <c r="B25656" s="1" t="s">
        <v>7</v>
      </c>
      <c r="C25656" s="1" t="s">
        <v>11</v>
      </c>
      <c r="D25656" s="2">
        <v>52500</v>
      </c>
      <c r="E25656" t="s">
        <v>93</v>
      </c>
      <c r="F25656" s="1"/>
    </row>
    <row r="25657" spans="1:6">
      <c r="A25657" s="1" t="s">
        <v>16</v>
      </c>
      <c r="B25657" s="1" t="s">
        <v>7</v>
      </c>
      <c r="C25657" s="1" t="s">
        <v>11</v>
      </c>
      <c r="D25657" s="2">
        <v>200000</v>
      </c>
      <c r="E25657" t="s">
        <v>24</v>
      </c>
      <c r="F25657" s="1"/>
    </row>
    <row r="25658" spans="1:6">
      <c r="A25658" s="1" t="s">
        <v>22</v>
      </c>
      <c r="B25658" s="1" t="s">
        <v>23</v>
      </c>
      <c r="C25658" s="1" t="s">
        <v>11</v>
      </c>
      <c r="D25658" s="1"/>
      <c r="E25658" t="s">
        <v>20</v>
      </c>
      <c r="F25658" s="1"/>
    </row>
    <row r="25659" spans="1:6">
      <c r="A25659" s="1" t="s">
        <v>16</v>
      </c>
      <c r="B25659" s="1" t="s">
        <v>7</v>
      </c>
      <c r="C25659" s="1" t="s">
        <v>11</v>
      </c>
      <c r="D25659" s="2">
        <v>110000</v>
      </c>
      <c r="E25659" t="s">
        <v>91</v>
      </c>
      <c r="F25659" s="1"/>
    </row>
    <row r="25660" spans="1:6">
      <c r="A25660" s="1" t="s">
        <v>45</v>
      </c>
      <c r="B25660" s="1" t="s">
        <v>7</v>
      </c>
      <c r="C25660" s="1" t="s">
        <v>11</v>
      </c>
      <c r="D25660" s="2">
        <v>200000</v>
      </c>
      <c r="E25660" t="s">
        <v>118</v>
      </c>
      <c r="F25660" s="1"/>
    </row>
    <row r="25661" spans="1:6">
      <c r="A25661" s="1" t="s">
        <v>19</v>
      </c>
      <c r="B25661" s="1" t="s">
        <v>7</v>
      </c>
      <c r="C25661" s="1" t="s">
        <v>203</v>
      </c>
      <c r="D25661" s="2">
        <v>147500</v>
      </c>
      <c r="E25661" t="s">
        <v>15</v>
      </c>
      <c r="F25661" s="1"/>
    </row>
    <row r="25662" spans="1:6">
      <c r="A25662" s="1" t="s">
        <v>16</v>
      </c>
      <c r="B25662" s="1" t="s">
        <v>23</v>
      </c>
      <c r="C25662" s="1" t="s">
        <v>8</v>
      </c>
      <c r="D25662" s="1"/>
      <c r="E25662" t="s">
        <v>32</v>
      </c>
      <c r="F25662" s="1"/>
    </row>
    <row r="25663" spans="1:6">
      <c r="A25663" s="1" t="s">
        <v>14</v>
      </c>
      <c r="B25663" s="1" t="s">
        <v>23</v>
      </c>
      <c r="C25663" s="1" t="s">
        <v>11</v>
      </c>
      <c r="D25663" s="1"/>
      <c r="E25663" t="s">
        <v>41</v>
      </c>
      <c r="F25663" s="1"/>
    </row>
    <row r="25664" spans="1:6">
      <c r="A25664" s="1" t="s">
        <v>22</v>
      </c>
      <c r="B25664" s="1" t="s">
        <v>7</v>
      </c>
      <c r="C25664" s="1" t="s">
        <v>11</v>
      </c>
      <c r="D25664" s="2">
        <v>220000</v>
      </c>
      <c r="E25664" t="s">
        <v>105</v>
      </c>
      <c r="F25664" s="1"/>
    </row>
    <row r="25665" spans="1:6">
      <c r="A25665" s="1" t="s">
        <v>16</v>
      </c>
      <c r="B25665" s="1" t="s">
        <v>7</v>
      </c>
      <c r="C25665" s="1" t="s">
        <v>11</v>
      </c>
      <c r="D25665" s="2">
        <v>122500</v>
      </c>
      <c r="E25665" t="s">
        <v>63</v>
      </c>
      <c r="F25665" s="1"/>
    </row>
    <row r="25666" spans="1:6">
      <c r="A25666" s="1" t="s">
        <v>13</v>
      </c>
      <c r="B25666" s="1" t="s">
        <v>23</v>
      </c>
      <c r="C25666" s="1" t="s">
        <v>11</v>
      </c>
      <c r="D25666" s="1"/>
      <c r="E25666" t="s">
        <v>20</v>
      </c>
      <c r="F25666" s="1"/>
    </row>
    <row r="25667" spans="1:6">
      <c r="A25667" s="1" t="s">
        <v>22</v>
      </c>
      <c r="B25667" s="1"/>
      <c r="C25667" s="1" t="s">
        <v>11</v>
      </c>
      <c r="D25667" s="1"/>
      <c r="E25667" t="s">
        <v>9</v>
      </c>
      <c r="F25667" s="1"/>
    </row>
    <row r="25668" spans="1:6">
      <c r="A25668" s="1" t="s">
        <v>22</v>
      </c>
      <c r="B25668" s="1" t="s">
        <v>7</v>
      </c>
      <c r="C25668" s="1" t="s">
        <v>11</v>
      </c>
      <c r="D25668" s="2">
        <v>89979</v>
      </c>
      <c r="E25668" t="s">
        <v>12</v>
      </c>
      <c r="F25668" s="1"/>
    </row>
    <row r="25669" spans="1:6">
      <c r="A25669" s="1" t="s">
        <v>16</v>
      </c>
      <c r="B25669" s="1" t="s">
        <v>7</v>
      </c>
      <c r="C25669" s="1" t="s">
        <v>8</v>
      </c>
      <c r="D25669" s="2">
        <v>120000</v>
      </c>
      <c r="E25669" t="s">
        <v>20</v>
      </c>
      <c r="F25669" s="1"/>
    </row>
    <row r="25670" spans="1:6">
      <c r="A25670" s="1" t="s">
        <v>22</v>
      </c>
      <c r="B25670" s="1" t="s">
        <v>7</v>
      </c>
      <c r="C25670" s="1" t="s">
        <v>11</v>
      </c>
      <c r="D25670" s="2">
        <v>109164</v>
      </c>
      <c r="E25670" t="s">
        <v>20</v>
      </c>
      <c r="F25670" s="1"/>
    </row>
    <row r="25671" spans="1:6">
      <c r="A25671" s="1" t="s">
        <v>22</v>
      </c>
      <c r="B25671" s="1" t="s">
        <v>7</v>
      </c>
      <c r="C25671" s="1" t="s">
        <v>77</v>
      </c>
      <c r="D25671" s="2">
        <v>72900</v>
      </c>
      <c r="E25671" t="s">
        <v>15</v>
      </c>
      <c r="F25671" s="1"/>
    </row>
    <row r="25672" spans="1:6">
      <c r="A25672" s="1" t="s">
        <v>16</v>
      </c>
      <c r="B25672" s="1" t="s">
        <v>7</v>
      </c>
      <c r="C25672" s="1" t="s">
        <v>11</v>
      </c>
      <c r="D25672" s="2">
        <v>80000</v>
      </c>
      <c r="E25672" t="s">
        <v>32</v>
      </c>
      <c r="F25672" s="1"/>
    </row>
    <row r="25673" spans="1:6">
      <c r="A25673" s="1" t="s">
        <v>14</v>
      </c>
      <c r="B25673" s="1" t="s">
        <v>7</v>
      </c>
      <c r="C25673" s="1" t="s">
        <v>11</v>
      </c>
      <c r="D25673" s="2">
        <v>115760</v>
      </c>
      <c r="E25673" t="s">
        <v>15</v>
      </c>
      <c r="F25673" s="1"/>
    </row>
    <row r="25674" spans="1:6">
      <c r="A25674" s="1" t="s">
        <v>22</v>
      </c>
      <c r="B25674" s="1" t="s">
        <v>7</v>
      </c>
      <c r="C25674" s="1" t="s">
        <v>11</v>
      </c>
      <c r="D25674" s="2">
        <v>65000</v>
      </c>
      <c r="E25674" t="s">
        <v>49</v>
      </c>
      <c r="F25674" s="1"/>
    </row>
    <row r="25675" spans="1:6">
      <c r="A25675" s="1" t="s">
        <v>33</v>
      </c>
      <c r="B25675" s="1" t="s">
        <v>7</v>
      </c>
      <c r="C25675" s="1" t="s">
        <v>96</v>
      </c>
      <c r="D25675" s="2">
        <v>79200</v>
      </c>
      <c r="E25675" t="s">
        <v>15</v>
      </c>
      <c r="F25675" s="1"/>
    </row>
    <row r="25676" spans="1:6">
      <c r="A25676" s="1" t="s">
        <v>22</v>
      </c>
      <c r="B25676" s="1" t="s">
        <v>7</v>
      </c>
      <c r="C25676" s="1" t="s">
        <v>11</v>
      </c>
      <c r="D25676" s="1"/>
      <c r="E25676" t="s">
        <v>18</v>
      </c>
      <c r="F25676" s="1"/>
    </row>
    <row r="25677" spans="1:6">
      <c r="A25677" s="1" t="s">
        <v>10</v>
      </c>
      <c r="B25677" s="1" t="s">
        <v>7</v>
      </c>
      <c r="C25677" s="1" t="s">
        <v>11</v>
      </c>
      <c r="D25677" s="1"/>
      <c r="E25677" t="s">
        <v>20</v>
      </c>
      <c r="F25677" s="1"/>
    </row>
    <row r="25678" spans="1:6">
      <c r="A25678" s="1" t="s">
        <v>16</v>
      </c>
      <c r="B25678" s="1" t="s">
        <v>7</v>
      </c>
      <c r="C25678" s="1" t="s">
        <v>8</v>
      </c>
      <c r="D25678" s="2">
        <v>70000</v>
      </c>
      <c r="E25678" t="s">
        <v>32</v>
      </c>
      <c r="F25678" s="1"/>
    </row>
    <row r="25679" spans="1:6">
      <c r="A25679" s="1" t="s">
        <v>16</v>
      </c>
      <c r="B25679" s="1" t="s">
        <v>7</v>
      </c>
      <c r="C25679" s="1" t="s">
        <v>150</v>
      </c>
      <c r="D25679" s="2">
        <v>80850</v>
      </c>
      <c r="E25679" t="s">
        <v>15</v>
      </c>
      <c r="F25679" s="1"/>
    </row>
    <row r="25680" spans="1:6">
      <c r="A25680" s="1" t="s">
        <v>6</v>
      </c>
      <c r="B25680" s="1" t="s">
        <v>7</v>
      </c>
      <c r="C25680" s="1" t="s">
        <v>229</v>
      </c>
      <c r="D25680" s="2">
        <v>375000</v>
      </c>
      <c r="E25680" t="s">
        <v>24</v>
      </c>
      <c r="F25680" s="1"/>
    </row>
    <row r="25681" spans="1:6">
      <c r="A25681" s="1" t="s">
        <v>6</v>
      </c>
      <c r="B25681" s="1" t="s">
        <v>7</v>
      </c>
      <c r="C25681" s="1" t="s">
        <v>11</v>
      </c>
      <c r="D25681" s="2">
        <v>150000</v>
      </c>
      <c r="E25681" t="s">
        <v>50</v>
      </c>
      <c r="F25681" s="1"/>
    </row>
    <row r="25682" spans="1:6">
      <c r="A25682" s="1" t="s">
        <v>19</v>
      </c>
      <c r="B25682" s="1" t="s">
        <v>7</v>
      </c>
      <c r="C25682" s="1" t="s">
        <v>201</v>
      </c>
      <c r="D25682" s="2">
        <v>66000</v>
      </c>
      <c r="E25682" t="s">
        <v>650</v>
      </c>
      <c r="F25682" s="1"/>
    </row>
    <row r="25683" spans="1:6">
      <c r="A25683" s="1" t="s">
        <v>45</v>
      </c>
      <c r="B25683" s="1" t="s">
        <v>17</v>
      </c>
      <c r="C25683" s="1" t="s">
        <v>11</v>
      </c>
      <c r="D25683" s="1"/>
      <c r="E25683" t="s">
        <v>18</v>
      </c>
      <c r="F25683" s="1"/>
    </row>
    <row r="25684" spans="1:6">
      <c r="A25684" s="1" t="s">
        <v>22</v>
      </c>
      <c r="B25684" s="1" t="s">
        <v>7</v>
      </c>
      <c r="C25684" s="1" t="s">
        <v>11</v>
      </c>
      <c r="D25684" s="2">
        <v>76000</v>
      </c>
      <c r="E25684" t="s">
        <v>12</v>
      </c>
      <c r="F25684" s="1"/>
    </row>
    <row r="25685" spans="1:6">
      <c r="A25685" s="1" t="s">
        <v>13</v>
      </c>
      <c r="B25685" s="1" t="s">
        <v>17</v>
      </c>
      <c r="C25685" s="1" t="s">
        <v>11</v>
      </c>
      <c r="D25685" s="1"/>
      <c r="E25685" t="s">
        <v>18</v>
      </c>
      <c r="F25685" s="1"/>
    </row>
    <row r="25686" spans="1:6">
      <c r="A25686" s="1" t="s">
        <v>16</v>
      </c>
      <c r="B25686" s="1" t="s">
        <v>7</v>
      </c>
      <c r="C25686" s="1" t="s">
        <v>11</v>
      </c>
      <c r="D25686" s="2">
        <v>145500</v>
      </c>
      <c r="E25686" t="s">
        <v>12</v>
      </c>
      <c r="F25686" s="1"/>
    </row>
    <row r="25687" spans="1:6">
      <c r="A25687" s="1" t="s">
        <v>14</v>
      </c>
      <c r="B25687" s="1" t="s">
        <v>7</v>
      </c>
      <c r="C25687" s="1" t="s">
        <v>47</v>
      </c>
      <c r="D25687" s="2">
        <v>56700</v>
      </c>
      <c r="E25687" t="s">
        <v>15</v>
      </c>
      <c r="F25687" s="1"/>
    </row>
    <row r="25688" spans="1:6">
      <c r="A25688" s="1" t="s">
        <v>22</v>
      </c>
      <c r="B25688" s="1" t="s">
        <v>7</v>
      </c>
      <c r="C25688" s="1" t="s">
        <v>11</v>
      </c>
      <c r="D25688" s="2">
        <v>115000</v>
      </c>
      <c r="E25688" t="s">
        <v>24</v>
      </c>
      <c r="F25688" s="1"/>
    </row>
    <row r="25689" spans="1:6">
      <c r="A25689" s="1" t="s">
        <v>22</v>
      </c>
      <c r="B25689" s="1" t="s">
        <v>7</v>
      </c>
      <c r="C25689" s="1" t="s">
        <v>11</v>
      </c>
      <c r="D25689" s="2">
        <v>80000</v>
      </c>
      <c r="E25689" t="s">
        <v>146</v>
      </c>
      <c r="F25689" s="1"/>
    </row>
    <row r="25690" spans="1:6">
      <c r="A25690" s="1" t="s">
        <v>16</v>
      </c>
      <c r="B25690" s="1" t="s">
        <v>7</v>
      </c>
      <c r="C25690" s="1" t="s">
        <v>11</v>
      </c>
      <c r="D25690" s="1"/>
      <c r="E25690" t="s">
        <v>18</v>
      </c>
      <c r="F25690" s="1"/>
    </row>
    <row r="25691" spans="1:6">
      <c r="A25691" s="1" t="s">
        <v>22</v>
      </c>
      <c r="B25691" s="1" t="s">
        <v>7</v>
      </c>
      <c r="C25691" s="1" t="s">
        <v>11</v>
      </c>
      <c r="D25691" s="2">
        <v>78294</v>
      </c>
      <c r="E25691" t="s">
        <v>20</v>
      </c>
      <c r="F25691" s="1"/>
    </row>
    <row r="25692" spans="1:6">
      <c r="A25692" s="1" t="s">
        <v>10</v>
      </c>
      <c r="B25692" s="1" t="s">
        <v>7</v>
      </c>
      <c r="C25692" s="1" t="s">
        <v>11</v>
      </c>
      <c r="D25692" s="1"/>
      <c r="E25692" t="s">
        <v>9</v>
      </c>
      <c r="F25692" s="1"/>
    </row>
    <row r="25693" spans="1:6">
      <c r="A25693" s="1" t="s">
        <v>16</v>
      </c>
      <c r="B25693" s="1" t="s">
        <v>7</v>
      </c>
      <c r="C25693" s="1" t="s">
        <v>11</v>
      </c>
      <c r="D25693" s="2">
        <v>148000</v>
      </c>
      <c r="E25693" t="s">
        <v>12</v>
      </c>
      <c r="F25693" s="1"/>
    </row>
    <row r="25694" spans="1:6">
      <c r="A25694" s="1" t="s">
        <v>16</v>
      </c>
      <c r="B25694" s="1" t="s">
        <v>7</v>
      </c>
      <c r="C25694" s="1" t="s">
        <v>8</v>
      </c>
      <c r="D25694" s="1"/>
      <c r="E25694" t="s">
        <v>651</v>
      </c>
      <c r="F25694" s="1"/>
    </row>
    <row r="25695" spans="1:6">
      <c r="A25695" s="1" t="s">
        <v>22</v>
      </c>
      <c r="B25695" s="1" t="s">
        <v>7</v>
      </c>
      <c r="C25695" s="1" t="s">
        <v>11</v>
      </c>
      <c r="D25695" s="2">
        <v>123050</v>
      </c>
      <c r="E25695" t="s">
        <v>24</v>
      </c>
      <c r="F25695" s="1"/>
    </row>
    <row r="25696" spans="1:6">
      <c r="A25696" s="1" t="s">
        <v>10</v>
      </c>
      <c r="B25696" s="1" t="s">
        <v>7</v>
      </c>
      <c r="C25696" s="1" t="s">
        <v>37</v>
      </c>
      <c r="D25696" s="2">
        <v>375000</v>
      </c>
      <c r="E25696" t="s">
        <v>24</v>
      </c>
      <c r="F25696" s="1"/>
    </row>
    <row r="25697" spans="1:6">
      <c r="A25697" s="1" t="s">
        <v>16</v>
      </c>
      <c r="B25697" s="1" t="s">
        <v>23</v>
      </c>
      <c r="C25697" s="1" t="s">
        <v>11</v>
      </c>
      <c r="D25697" s="1"/>
      <c r="E25697" t="s">
        <v>20</v>
      </c>
      <c r="F25697" s="1"/>
    </row>
    <row r="25698" spans="1:6">
      <c r="A25698" s="1" t="s">
        <v>22</v>
      </c>
      <c r="B25698" s="1" t="s">
        <v>23</v>
      </c>
      <c r="C25698" s="1" t="s">
        <v>11</v>
      </c>
      <c r="D25698" s="1"/>
      <c r="E25698" t="s">
        <v>20</v>
      </c>
      <c r="F25698" s="1"/>
    </row>
    <row r="25699" spans="1:6">
      <c r="A25699" s="1" t="s">
        <v>16</v>
      </c>
      <c r="B25699" s="1" t="s">
        <v>17</v>
      </c>
      <c r="C25699" s="1" t="s">
        <v>11</v>
      </c>
      <c r="D25699" s="1"/>
      <c r="E25699" t="s">
        <v>18</v>
      </c>
      <c r="F25699" s="1"/>
    </row>
    <row r="25700" spans="1:6">
      <c r="A25700" s="1" t="s">
        <v>6</v>
      </c>
      <c r="B25700" s="1" t="s">
        <v>7</v>
      </c>
      <c r="C25700" s="1" t="s">
        <v>11</v>
      </c>
      <c r="D25700" s="2">
        <v>112041</v>
      </c>
      <c r="E25700" t="s">
        <v>12</v>
      </c>
      <c r="F25700" s="1"/>
    </row>
    <row r="25701" spans="1:6">
      <c r="A25701" s="1" t="s">
        <v>14</v>
      </c>
      <c r="B25701" s="1" t="s">
        <v>23</v>
      </c>
      <c r="C25701" s="1" t="s">
        <v>11</v>
      </c>
      <c r="D25701" s="2">
        <v>100000</v>
      </c>
      <c r="E25701" t="s">
        <v>49</v>
      </c>
      <c r="F25701" s="1"/>
    </row>
    <row r="25702" spans="1:6">
      <c r="A25702" s="1" t="s">
        <v>22</v>
      </c>
      <c r="B25702" s="1" t="s">
        <v>7</v>
      </c>
      <c r="C25702" s="1" t="s">
        <v>11</v>
      </c>
      <c r="D25702" s="2">
        <v>39000</v>
      </c>
      <c r="E25702" t="s">
        <v>38</v>
      </c>
      <c r="F25702" s="1"/>
    </row>
    <row r="25703" spans="1:6">
      <c r="A25703" s="1" t="s">
        <v>13</v>
      </c>
      <c r="B25703" s="1" t="s">
        <v>7</v>
      </c>
      <c r="C25703" s="1" t="s">
        <v>11</v>
      </c>
      <c r="D25703" s="2">
        <v>95000</v>
      </c>
      <c r="E25703" t="s">
        <v>20</v>
      </c>
      <c r="F25703" s="1"/>
    </row>
    <row r="25704" spans="1:6">
      <c r="A25704" s="1" t="s">
        <v>22</v>
      </c>
      <c r="B25704" s="1" t="s">
        <v>23</v>
      </c>
      <c r="C25704" s="1" t="s">
        <v>11</v>
      </c>
      <c r="D25704" s="1"/>
      <c r="E25704" t="s">
        <v>12</v>
      </c>
      <c r="F25704" s="1"/>
    </row>
    <row r="25705" spans="1:6">
      <c r="A25705" s="1" t="s">
        <v>22</v>
      </c>
      <c r="B25705" s="1" t="s">
        <v>7</v>
      </c>
      <c r="C25705" s="1" t="s">
        <v>11</v>
      </c>
      <c r="D25705" s="2">
        <v>73481</v>
      </c>
      <c r="E25705" t="s">
        <v>131</v>
      </c>
      <c r="F25705" s="1"/>
    </row>
    <row r="25706" spans="1:6">
      <c r="A25706" s="1" t="s">
        <v>22</v>
      </c>
      <c r="B25706" s="1" t="s">
        <v>7</v>
      </c>
      <c r="C25706" s="1" t="s">
        <v>11</v>
      </c>
      <c r="D25706" s="1"/>
      <c r="E25706" t="s">
        <v>9</v>
      </c>
      <c r="F25706" s="1"/>
    </row>
    <row r="25707" spans="1:6">
      <c r="A25707" s="1" t="s">
        <v>22</v>
      </c>
      <c r="B25707" s="1" t="s">
        <v>7</v>
      </c>
      <c r="C25707" s="1" t="s">
        <v>11</v>
      </c>
      <c r="D25707" s="2">
        <v>80000</v>
      </c>
      <c r="E25707" t="s">
        <v>20</v>
      </c>
      <c r="F25707" s="1"/>
    </row>
    <row r="25708" spans="1:6">
      <c r="A25708" s="1" t="s">
        <v>22</v>
      </c>
      <c r="B25708" s="1" t="s">
        <v>7</v>
      </c>
      <c r="C25708" s="1" t="s">
        <v>56</v>
      </c>
      <c r="D25708" s="2">
        <v>89100</v>
      </c>
      <c r="E25708" t="s">
        <v>15</v>
      </c>
      <c r="F25708" s="1"/>
    </row>
    <row r="25709" spans="1:6">
      <c r="A25709" s="1" t="s">
        <v>10</v>
      </c>
      <c r="B25709" s="1" t="s">
        <v>7</v>
      </c>
      <c r="C25709" s="1" t="s">
        <v>37</v>
      </c>
      <c r="D25709" s="2">
        <v>154000</v>
      </c>
      <c r="E25709" t="s">
        <v>15</v>
      </c>
      <c r="F25709" s="1"/>
    </row>
    <row r="25710" spans="1:6">
      <c r="A25710" s="1" t="s">
        <v>22</v>
      </c>
      <c r="B25710" s="1" t="s">
        <v>23</v>
      </c>
      <c r="C25710" s="1" t="s">
        <v>11</v>
      </c>
      <c r="D25710" s="1"/>
      <c r="E25710" t="s">
        <v>20</v>
      </c>
      <c r="F25710" s="1"/>
    </row>
    <row r="25711" spans="1:6">
      <c r="A25711" s="1" t="s">
        <v>22</v>
      </c>
      <c r="B25711" s="1" t="s">
        <v>7</v>
      </c>
      <c r="C25711" s="1" t="s">
        <v>11</v>
      </c>
      <c r="D25711" s="2">
        <v>92500</v>
      </c>
      <c r="E25711" t="s">
        <v>20</v>
      </c>
      <c r="F25711" s="1"/>
    </row>
    <row r="25712" spans="1:6">
      <c r="A25712" s="1" t="s">
        <v>16</v>
      </c>
      <c r="B25712" s="1" t="s">
        <v>7</v>
      </c>
      <c r="C25712" s="1" t="s">
        <v>11</v>
      </c>
      <c r="D25712" s="2">
        <v>191000</v>
      </c>
      <c r="E25712" t="s">
        <v>67</v>
      </c>
      <c r="F25712" s="1"/>
    </row>
    <row r="25713" spans="1:6">
      <c r="A25713" s="1" t="s">
        <v>10</v>
      </c>
      <c r="B25713" s="1" t="s">
        <v>7</v>
      </c>
      <c r="C25713" s="1" t="s">
        <v>37</v>
      </c>
      <c r="D25713" s="2">
        <v>147500</v>
      </c>
      <c r="E25713" t="s">
        <v>15</v>
      </c>
      <c r="F25713" s="1"/>
    </row>
    <row r="25714" spans="1:6">
      <c r="A25714" s="1" t="s">
        <v>6</v>
      </c>
      <c r="B25714" s="1" t="s">
        <v>7</v>
      </c>
      <c r="C25714" s="1" t="s">
        <v>11</v>
      </c>
      <c r="D25714" s="2">
        <v>178458</v>
      </c>
      <c r="E25714" t="s">
        <v>81</v>
      </c>
      <c r="F25714" s="1"/>
    </row>
    <row r="25715" spans="1:6">
      <c r="A25715" s="1" t="s">
        <v>45</v>
      </c>
      <c r="B25715" s="1" t="s">
        <v>177</v>
      </c>
      <c r="C25715" s="1" t="s">
        <v>11</v>
      </c>
      <c r="D25715" s="1"/>
      <c r="E25715" t="s">
        <v>9</v>
      </c>
      <c r="F25715" s="1"/>
    </row>
    <row r="25716" spans="1:6">
      <c r="A25716" s="1" t="s">
        <v>22</v>
      </c>
      <c r="B25716" s="1" t="s">
        <v>23</v>
      </c>
      <c r="C25716" s="1" t="s">
        <v>11</v>
      </c>
      <c r="D25716" s="1"/>
      <c r="E25716" t="s">
        <v>93</v>
      </c>
      <c r="F25716" s="1"/>
    </row>
    <row r="25717" spans="1:6">
      <c r="A25717" s="1" t="s">
        <v>16</v>
      </c>
      <c r="B25717" s="1" t="s">
        <v>7</v>
      </c>
      <c r="C25717" s="1" t="s">
        <v>11</v>
      </c>
      <c r="D25717" s="1"/>
      <c r="E25717" t="s">
        <v>369</v>
      </c>
      <c r="F25717" s="1"/>
    </row>
    <row r="25718" spans="1:6">
      <c r="A25718" s="1" t="s">
        <v>22</v>
      </c>
      <c r="B25718" s="1" t="s">
        <v>7</v>
      </c>
      <c r="C25718" s="1" t="s">
        <v>11</v>
      </c>
      <c r="D25718" s="2">
        <v>85000</v>
      </c>
      <c r="E25718" t="s">
        <v>12</v>
      </c>
      <c r="F25718" s="1"/>
    </row>
    <row r="25719" spans="1:6">
      <c r="A25719" s="1" t="s">
        <v>10</v>
      </c>
      <c r="B25719" s="1" t="s">
        <v>7</v>
      </c>
      <c r="C25719" s="1" t="s">
        <v>11</v>
      </c>
      <c r="D25719" s="2">
        <v>80000</v>
      </c>
      <c r="E25719" t="s">
        <v>20</v>
      </c>
      <c r="F25719" s="1"/>
    </row>
    <row r="25720" spans="1:6">
      <c r="A25720" s="1" t="s">
        <v>45</v>
      </c>
      <c r="B25720" s="1" t="s">
        <v>7</v>
      </c>
      <c r="C25720" s="1" t="s">
        <v>11</v>
      </c>
      <c r="D25720" s="1"/>
      <c r="E25720" t="s">
        <v>9</v>
      </c>
      <c r="F25720" s="1"/>
    </row>
    <row r="25721" spans="1:6">
      <c r="A25721" s="1" t="s">
        <v>22</v>
      </c>
      <c r="B25721" s="1" t="s">
        <v>7</v>
      </c>
      <c r="C25721" s="1" t="s">
        <v>11</v>
      </c>
      <c r="D25721" s="1"/>
      <c r="E25721" t="s">
        <v>81</v>
      </c>
      <c r="F25721" s="1"/>
    </row>
    <row r="25722" spans="1:6">
      <c r="A25722" s="1" t="s">
        <v>6</v>
      </c>
      <c r="B25722" s="1" t="s">
        <v>7</v>
      </c>
      <c r="C25722" s="1" t="s">
        <v>11</v>
      </c>
      <c r="D25722" s="2">
        <v>115000</v>
      </c>
      <c r="E25722" t="s">
        <v>24</v>
      </c>
      <c r="F25722" s="1"/>
    </row>
    <row r="25723" spans="1:6">
      <c r="A25723" s="1" t="s">
        <v>13</v>
      </c>
      <c r="B25723" s="1" t="s">
        <v>23</v>
      </c>
      <c r="C25723" s="1" t="s">
        <v>11</v>
      </c>
      <c r="D25723" s="1"/>
      <c r="E25723" t="s">
        <v>20</v>
      </c>
      <c r="F25723" s="1"/>
    </row>
    <row r="25724" spans="1:6">
      <c r="A25724" s="1" t="s">
        <v>13</v>
      </c>
      <c r="B25724" s="1" t="s">
        <v>7</v>
      </c>
      <c r="C25724" s="1" t="s">
        <v>11</v>
      </c>
      <c r="D25724" s="1"/>
      <c r="E25724" t="s">
        <v>143</v>
      </c>
      <c r="F25724" s="1"/>
    </row>
    <row r="25725" spans="1:6">
      <c r="A25725" s="1" t="s">
        <v>22</v>
      </c>
      <c r="B25725" s="1" t="s">
        <v>7</v>
      </c>
      <c r="C25725" s="1" t="s">
        <v>11</v>
      </c>
      <c r="D25725" s="2">
        <v>57500</v>
      </c>
      <c r="E25725" t="s">
        <v>176</v>
      </c>
      <c r="F25725" s="1"/>
    </row>
    <row r="25726" spans="1:6">
      <c r="A25726" s="1" t="s">
        <v>16</v>
      </c>
      <c r="B25726" s="1" t="s">
        <v>7</v>
      </c>
      <c r="C25726" s="1" t="s">
        <v>11</v>
      </c>
      <c r="D25726" s="1"/>
      <c r="E25726" t="s">
        <v>374</v>
      </c>
      <c r="F25726" s="1"/>
    </row>
    <row r="25727" spans="1:6">
      <c r="A25727" s="1" t="s">
        <v>22</v>
      </c>
      <c r="B25727" s="1" t="s">
        <v>7</v>
      </c>
      <c r="C25727" s="1" t="s">
        <v>11</v>
      </c>
      <c r="D25727" s="2">
        <v>72500</v>
      </c>
      <c r="E25727" t="s">
        <v>38</v>
      </c>
      <c r="F25727" s="1"/>
    </row>
    <row r="25728" spans="1:6">
      <c r="A25728" s="1" t="s">
        <v>10</v>
      </c>
      <c r="B25728" s="1" t="s">
        <v>7</v>
      </c>
      <c r="C25728" s="1" t="s">
        <v>128</v>
      </c>
      <c r="D25728" s="2">
        <v>45000</v>
      </c>
      <c r="E25728" t="s">
        <v>15</v>
      </c>
      <c r="F25728" s="1"/>
    </row>
    <row r="25729" spans="1:6">
      <c r="A25729" s="1" t="s">
        <v>10</v>
      </c>
      <c r="B25729" s="1" t="s">
        <v>7</v>
      </c>
      <c r="C25729" s="1" t="s">
        <v>11</v>
      </c>
      <c r="D25729" s="2">
        <v>125000</v>
      </c>
      <c r="E25729" t="s">
        <v>24</v>
      </c>
      <c r="F25729" s="1"/>
    </row>
    <row r="25730" spans="1:6">
      <c r="A25730" s="1" t="s">
        <v>16</v>
      </c>
      <c r="B25730" s="1" t="s">
        <v>7</v>
      </c>
      <c r="C25730" s="1" t="s">
        <v>11</v>
      </c>
      <c r="D25730" s="2">
        <v>175000</v>
      </c>
      <c r="E25730" t="s">
        <v>20</v>
      </c>
      <c r="F25730" s="1"/>
    </row>
    <row r="25731" spans="1:6">
      <c r="A25731" s="1" t="s">
        <v>22</v>
      </c>
      <c r="B25731" s="1" t="s">
        <v>7</v>
      </c>
      <c r="C25731" s="1" t="s">
        <v>11</v>
      </c>
      <c r="D25731" s="2">
        <v>71500</v>
      </c>
      <c r="E25731" t="s">
        <v>20</v>
      </c>
      <c r="F25731" s="1"/>
    </row>
    <row r="25732" spans="1:6">
      <c r="A25732" s="1" t="s">
        <v>22</v>
      </c>
      <c r="B25732" s="1" t="s">
        <v>7</v>
      </c>
      <c r="C25732" s="1" t="s">
        <v>11</v>
      </c>
      <c r="D25732" s="2">
        <v>100000</v>
      </c>
      <c r="E25732" t="s">
        <v>32</v>
      </c>
      <c r="F25732" s="1"/>
    </row>
    <row r="25733" spans="1:6">
      <c r="A25733" s="1" t="s">
        <v>16</v>
      </c>
      <c r="B25733" s="1" t="s">
        <v>23</v>
      </c>
      <c r="C25733" s="1" t="s">
        <v>11</v>
      </c>
      <c r="D25733" s="1"/>
      <c r="E25733" t="s">
        <v>41</v>
      </c>
      <c r="F25733" s="1"/>
    </row>
    <row r="25734" spans="1:6">
      <c r="A25734" s="1" t="s">
        <v>45</v>
      </c>
      <c r="B25734" s="1" t="s">
        <v>7</v>
      </c>
      <c r="C25734" s="1" t="s">
        <v>11</v>
      </c>
      <c r="D25734" s="2">
        <v>125000</v>
      </c>
      <c r="E25734" t="s">
        <v>24</v>
      </c>
      <c r="F25734" s="1"/>
    </row>
    <row r="25735" spans="1:6">
      <c r="A25735" s="1" t="s">
        <v>22</v>
      </c>
      <c r="B25735" s="1" t="s">
        <v>7</v>
      </c>
      <c r="C25735" s="1" t="s">
        <v>55</v>
      </c>
      <c r="D25735" s="2">
        <v>89100</v>
      </c>
      <c r="E25735" t="s">
        <v>15</v>
      </c>
      <c r="F25735" s="1"/>
    </row>
    <row r="25736" spans="1:6">
      <c r="A25736" s="1" t="s">
        <v>6</v>
      </c>
      <c r="B25736" s="1" t="s">
        <v>7</v>
      </c>
      <c r="C25736" s="1" t="s">
        <v>11</v>
      </c>
      <c r="D25736" s="1"/>
      <c r="E25736" t="s">
        <v>652</v>
      </c>
      <c r="F25736" s="1"/>
    </row>
    <row r="25737" spans="1:6">
      <c r="A25737" s="1" t="s">
        <v>6</v>
      </c>
      <c r="B25737" s="1" t="s">
        <v>7</v>
      </c>
      <c r="C25737" s="1" t="s">
        <v>11</v>
      </c>
      <c r="D25737" s="1"/>
      <c r="E25737" t="s">
        <v>18</v>
      </c>
      <c r="F25737" s="1"/>
    </row>
    <row r="25738" spans="1:6">
      <c r="A25738" s="1" t="s">
        <v>6</v>
      </c>
      <c r="B25738" s="1" t="s">
        <v>7</v>
      </c>
      <c r="C25738" s="1" t="s">
        <v>11</v>
      </c>
      <c r="D25738" s="2">
        <v>115000</v>
      </c>
      <c r="E25738" t="s">
        <v>24</v>
      </c>
      <c r="F25738" s="1"/>
    </row>
    <row r="25739" spans="1:6">
      <c r="A25739" s="1" t="s">
        <v>45</v>
      </c>
      <c r="B25739" s="1" t="s">
        <v>7</v>
      </c>
      <c r="C25739" s="1" t="s">
        <v>11</v>
      </c>
      <c r="D25739" s="2">
        <v>68363</v>
      </c>
      <c r="E25739" t="s">
        <v>9</v>
      </c>
      <c r="F25739" s="1"/>
    </row>
    <row r="25740" spans="1:6">
      <c r="A25740" s="1" t="s">
        <v>16</v>
      </c>
      <c r="B25740" s="1" t="s">
        <v>7</v>
      </c>
      <c r="C25740" s="1" t="s">
        <v>11</v>
      </c>
      <c r="D25740" s="2">
        <v>126000</v>
      </c>
      <c r="E25740" t="s">
        <v>352</v>
      </c>
      <c r="F25740" s="1"/>
    </row>
    <row r="25741" spans="1:6">
      <c r="A25741" s="1" t="s">
        <v>22</v>
      </c>
      <c r="B25741" s="1" t="s">
        <v>7</v>
      </c>
      <c r="C25741" s="1" t="s">
        <v>11</v>
      </c>
      <c r="D25741" s="2">
        <v>45000</v>
      </c>
      <c r="E25741" t="s">
        <v>9</v>
      </c>
      <c r="F25741" s="1"/>
    </row>
    <row r="25742" spans="1:6">
      <c r="A25742" s="1" t="s">
        <v>22</v>
      </c>
      <c r="B25742" s="1" t="s">
        <v>23</v>
      </c>
      <c r="C25742" s="1" t="s">
        <v>11</v>
      </c>
      <c r="D25742" s="1"/>
      <c r="E25742" t="s">
        <v>20</v>
      </c>
      <c r="F25742" s="1"/>
    </row>
    <row r="25743" spans="1:6">
      <c r="A25743" s="1" t="s">
        <v>16</v>
      </c>
      <c r="B25743" s="1" t="s">
        <v>7</v>
      </c>
      <c r="C25743" s="1" t="s">
        <v>8</v>
      </c>
      <c r="D25743" s="2">
        <v>107800</v>
      </c>
      <c r="E25743" t="s">
        <v>15</v>
      </c>
      <c r="F25743" s="1"/>
    </row>
    <row r="25744" spans="1:6">
      <c r="A25744" s="1" t="s">
        <v>16</v>
      </c>
      <c r="B25744" s="1" t="s">
        <v>7</v>
      </c>
      <c r="C25744" s="1" t="s">
        <v>11</v>
      </c>
      <c r="D25744" s="1"/>
      <c r="E25744" t="s">
        <v>18</v>
      </c>
      <c r="F25744" s="1"/>
    </row>
    <row r="25745" spans="1:6">
      <c r="A25745" s="1" t="s">
        <v>22</v>
      </c>
      <c r="B25745" s="1" t="s">
        <v>7</v>
      </c>
      <c r="C25745" s="1" t="s">
        <v>11</v>
      </c>
      <c r="D25745" s="1"/>
      <c r="E25745" t="s">
        <v>18</v>
      </c>
      <c r="F25745" s="1"/>
    </row>
    <row r="25746" spans="1:6">
      <c r="A25746" s="1" t="s">
        <v>16</v>
      </c>
      <c r="B25746" s="1" t="s">
        <v>7</v>
      </c>
      <c r="C25746" s="1" t="s">
        <v>11</v>
      </c>
      <c r="D25746" s="2">
        <v>115000</v>
      </c>
      <c r="E25746" t="s">
        <v>24</v>
      </c>
      <c r="F25746" s="1"/>
    </row>
    <row r="25747" spans="1:6">
      <c r="A25747" s="1" t="s">
        <v>16</v>
      </c>
      <c r="B25747" s="1" t="s">
        <v>7</v>
      </c>
      <c r="C25747" s="1" t="s">
        <v>28</v>
      </c>
      <c r="D25747" s="2">
        <v>89100</v>
      </c>
      <c r="E25747" t="s">
        <v>15</v>
      </c>
      <c r="F25747" s="1"/>
    </row>
    <row r="25748" spans="1:6">
      <c r="A25748" s="1" t="s">
        <v>16</v>
      </c>
      <c r="B25748" s="1" t="s">
        <v>23</v>
      </c>
      <c r="C25748" s="1" t="s">
        <v>11</v>
      </c>
      <c r="D25748" s="1"/>
      <c r="E25748" t="s">
        <v>32</v>
      </c>
      <c r="F25748" s="1"/>
    </row>
    <row r="25749" spans="1:6">
      <c r="A25749" s="1" t="s">
        <v>22</v>
      </c>
      <c r="B25749" s="1" t="s">
        <v>7</v>
      </c>
      <c r="C25749" s="1" t="s">
        <v>11</v>
      </c>
      <c r="D25749" s="1"/>
      <c r="E25749" t="s">
        <v>134</v>
      </c>
      <c r="F25749" s="1"/>
    </row>
    <row r="25750" spans="1:6">
      <c r="A25750" s="1" t="s">
        <v>16</v>
      </c>
      <c r="B25750" s="1" t="s">
        <v>23</v>
      </c>
      <c r="C25750" s="1" t="s">
        <v>11</v>
      </c>
      <c r="D25750" s="1"/>
      <c r="E25750" t="s">
        <v>32</v>
      </c>
      <c r="F25750" s="1"/>
    </row>
    <row r="25751" spans="1:6">
      <c r="A25751" s="1" t="s">
        <v>16</v>
      </c>
      <c r="B25751" s="1" t="s">
        <v>23</v>
      </c>
      <c r="C25751" s="1" t="s">
        <v>11</v>
      </c>
      <c r="D25751" s="1"/>
      <c r="E25751" t="s">
        <v>12</v>
      </c>
      <c r="F25751" s="1"/>
    </row>
    <row r="25752" spans="1:6">
      <c r="A25752" s="1" t="s">
        <v>16</v>
      </c>
      <c r="B25752" s="1" t="s">
        <v>7</v>
      </c>
      <c r="C25752" s="1" t="s">
        <v>11</v>
      </c>
      <c r="D25752" s="2">
        <v>157000</v>
      </c>
      <c r="E25752" t="s">
        <v>105</v>
      </c>
      <c r="F25752" s="1"/>
    </row>
    <row r="25753" spans="1:6">
      <c r="A25753" s="1" t="s">
        <v>22</v>
      </c>
      <c r="B25753" s="1" t="s">
        <v>7</v>
      </c>
      <c r="C25753" s="1" t="s">
        <v>11</v>
      </c>
      <c r="D25753" s="1"/>
      <c r="E25753" t="s">
        <v>12</v>
      </c>
      <c r="F25753" s="1"/>
    </row>
    <row r="25754" spans="1:6">
      <c r="A25754" s="1" t="s">
        <v>22</v>
      </c>
      <c r="B25754" s="1" t="s">
        <v>7</v>
      </c>
      <c r="C25754" s="1" t="s">
        <v>11</v>
      </c>
      <c r="D25754" s="2">
        <v>93550</v>
      </c>
      <c r="E25754" t="s">
        <v>24</v>
      </c>
      <c r="F25754" s="1"/>
    </row>
    <row r="25755" spans="1:6">
      <c r="A25755" s="1" t="s">
        <v>16</v>
      </c>
      <c r="B25755" s="1" t="s">
        <v>7</v>
      </c>
      <c r="C25755" s="1" t="s">
        <v>11</v>
      </c>
      <c r="D25755" s="2">
        <v>163000</v>
      </c>
      <c r="E25755" t="s">
        <v>12</v>
      </c>
      <c r="F25755" s="1"/>
    </row>
    <row r="25756" spans="1:6">
      <c r="A25756" s="1" t="s">
        <v>22</v>
      </c>
      <c r="B25756" s="1" t="s">
        <v>23</v>
      </c>
      <c r="C25756" s="1" t="s">
        <v>11</v>
      </c>
      <c r="D25756" s="1"/>
      <c r="E25756" t="s">
        <v>32</v>
      </c>
      <c r="F25756" s="1"/>
    </row>
    <row r="25757" spans="1:6">
      <c r="A25757" s="1" t="s">
        <v>16</v>
      </c>
      <c r="B25757" s="1" t="s">
        <v>7</v>
      </c>
      <c r="C25757" s="1" t="s">
        <v>11</v>
      </c>
      <c r="D25757" s="2">
        <v>134749</v>
      </c>
      <c r="E25757" t="s">
        <v>12</v>
      </c>
      <c r="F25757" s="1"/>
    </row>
    <row r="25758" spans="1:6">
      <c r="A25758" s="1" t="s">
        <v>22</v>
      </c>
      <c r="B25758" s="1" t="s">
        <v>7</v>
      </c>
      <c r="C25758" s="1" t="s">
        <v>11</v>
      </c>
      <c r="D25758" s="1"/>
      <c r="E25758" t="s">
        <v>12</v>
      </c>
      <c r="F25758" s="1"/>
    </row>
    <row r="25759" spans="1:6">
      <c r="A25759" s="1" t="s">
        <v>22</v>
      </c>
      <c r="B25759" s="1" t="s">
        <v>7</v>
      </c>
      <c r="C25759" s="1" t="s">
        <v>11</v>
      </c>
      <c r="D25759" s="2">
        <v>52500</v>
      </c>
      <c r="E25759" t="s">
        <v>20</v>
      </c>
      <c r="F25759" s="1"/>
    </row>
    <row r="25760" spans="1:6">
      <c r="A25760" s="1" t="s">
        <v>22</v>
      </c>
      <c r="B25760" s="1" t="s">
        <v>7</v>
      </c>
      <c r="C25760" s="1" t="s">
        <v>68</v>
      </c>
      <c r="D25760" s="2">
        <v>70500</v>
      </c>
      <c r="E25760" t="s">
        <v>15</v>
      </c>
      <c r="F25760" s="1"/>
    </row>
    <row r="25761" spans="1:6">
      <c r="A25761" s="1" t="s">
        <v>14</v>
      </c>
      <c r="B25761" s="1" t="s">
        <v>7</v>
      </c>
      <c r="C25761" s="1" t="s">
        <v>11</v>
      </c>
      <c r="D25761" s="2">
        <v>185500</v>
      </c>
      <c r="E25761" t="s">
        <v>15</v>
      </c>
      <c r="F25761" s="1"/>
    </row>
    <row r="25762" spans="1:6">
      <c r="A25762" s="1" t="s">
        <v>22</v>
      </c>
      <c r="B25762" s="1" t="s">
        <v>7</v>
      </c>
      <c r="C25762" s="1" t="s">
        <v>11</v>
      </c>
      <c r="D25762" s="2">
        <v>110000</v>
      </c>
      <c r="E25762" t="s">
        <v>12</v>
      </c>
      <c r="F25762" s="1"/>
    </row>
    <row r="25763" spans="1:6">
      <c r="A25763" s="1" t="s">
        <v>22</v>
      </c>
      <c r="B25763" s="1" t="s">
        <v>7</v>
      </c>
      <c r="C25763" s="1" t="s">
        <v>11</v>
      </c>
      <c r="D25763" s="1"/>
      <c r="E25763" t="s">
        <v>69</v>
      </c>
      <c r="F25763" s="1"/>
    </row>
    <row r="25764" spans="1:6">
      <c r="A25764" s="1" t="s">
        <v>6</v>
      </c>
      <c r="B25764" s="1" t="s">
        <v>7</v>
      </c>
      <c r="C25764" s="1" t="s">
        <v>11</v>
      </c>
      <c r="D25764" s="2">
        <v>140000</v>
      </c>
      <c r="E25764" t="s">
        <v>284</v>
      </c>
      <c r="F25764" s="1"/>
    </row>
    <row r="25765" spans="1:6">
      <c r="A25765" s="1" t="s">
        <v>22</v>
      </c>
      <c r="B25765" s="1" t="s">
        <v>7</v>
      </c>
      <c r="C25765" s="1" t="s">
        <v>124</v>
      </c>
      <c r="D25765" s="2">
        <v>80850</v>
      </c>
      <c r="E25765" t="s">
        <v>15</v>
      </c>
      <c r="F25765" s="1"/>
    </row>
    <row r="25766" spans="1:6">
      <c r="A25766" s="1" t="s">
        <v>19</v>
      </c>
      <c r="B25766" s="1" t="s">
        <v>23</v>
      </c>
      <c r="C25766" s="1" t="s">
        <v>11</v>
      </c>
      <c r="D25766" s="1"/>
      <c r="E25766" t="s">
        <v>20</v>
      </c>
      <c r="F25766" s="1"/>
    </row>
    <row r="25767" spans="1:6">
      <c r="A25767" s="1" t="s">
        <v>22</v>
      </c>
      <c r="B25767" s="1" t="s">
        <v>7</v>
      </c>
      <c r="C25767" s="1" t="s">
        <v>11</v>
      </c>
      <c r="D25767" s="2">
        <v>111202</v>
      </c>
      <c r="E25767" t="s">
        <v>15</v>
      </c>
      <c r="F25767" s="1"/>
    </row>
    <row r="25768" spans="1:6">
      <c r="A25768" s="1" t="s">
        <v>22</v>
      </c>
      <c r="B25768" s="1" t="s">
        <v>7</v>
      </c>
      <c r="C25768" s="1" t="s">
        <v>11</v>
      </c>
      <c r="D25768" s="1"/>
      <c r="E25768" t="s">
        <v>199</v>
      </c>
      <c r="F25768" s="1"/>
    </row>
    <row r="25769" spans="1:6">
      <c r="A25769" s="1" t="s">
        <v>22</v>
      </c>
      <c r="B25769" s="1" t="s">
        <v>23</v>
      </c>
      <c r="C25769" s="1" t="s">
        <v>11</v>
      </c>
      <c r="D25769" s="1"/>
      <c r="E25769" t="s">
        <v>32</v>
      </c>
      <c r="F25769" s="1"/>
    </row>
    <row r="25770" spans="1:6">
      <c r="A25770" s="1" t="s">
        <v>22</v>
      </c>
      <c r="B25770" s="1" t="s">
        <v>7</v>
      </c>
      <c r="C25770" s="1" t="s">
        <v>11</v>
      </c>
      <c r="D25770" s="2">
        <v>90792</v>
      </c>
      <c r="E25770" t="s">
        <v>12</v>
      </c>
      <c r="F25770" s="1"/>
    </row>
    <row r="25771" spans="1:6">
      <c r="A25771" s="1" t="s">
        <v>22</v>
      </c>
      <c r="B25771" s="1" t="s">
        <v>23</v>
      </c>
      <c r="C25771" s="1" t="s">
        <v>11</v>
      </c>
      <c r="D25771" s="1"/>
      <c r="E25771" t="s">
        <v>12</v>
      </c>
      <c r="F25771" s="1"/>
    </row>
    <row r="25772" spans="1:6">
      <c r="A25772" s="1" t="s">
        <v>22</v>
      </c>
      <c r="B25772" s="1" t="s">
        <v>23</v>
      </c>
      <c r="C25772" s="1" t="s">
        <v>11</v>
      </c>
      <c r="D25772" s="1"/>
      <c r="E25772" t="s">
        <v>9</v>
      </c>
      <c r="F25772" s="1"/>
    </row>
    <row r="25773" spans="1:6">
      <c r="A25773" s="1" t="s">
        <v>22</v>
      </c>
      <c r="B25773" s="1" t="s">
        <v>23</v>
      </c>
      <c r="C25773" s="1" t="s">
        <v>11</v>
      </c>
      <c r="D25773" s="1"/>
      <c r="E25773" t="s">
        <v>20</v>
      </c>
      <c r="F25773" s="1"/>
    </row>
    <row r="25774" spans="1:6">
      <c r="A25774" s="1" t="s">
        <v>19</v>
      </c>
      <c r="B25774" s="1" t="s">
        <v>7</v>
      </c>
      <c r="C25774" s="1" t="s">
        <v>37</v>
      </c>
      <c r="D25774" s="2">
        <v>90000</v>
      </c>
      <c r="E25774" t="s">
        <v>24</v>
      </c>
      <c r="F25774" s="1"/>
    </row>
    <row r="25775" spans="1:6">
      <c r="A25775" s="1" t="s">
        <v>33</v>
      </c>
      <c r="B25775" s="1" t="s">
        <v>17</v>
      </c>
      <c r="C25775" s="1" t="s">
        <v>11</v>
      </c>
      <c r="D25775" s="1"/>
      <c r="E25775" t="s">
        <v>18</v>
      </c>
      <c r="F25775" s="1"/>
    </row>
    <row r="25776" spans="1:6">
      <c r="A25776" s="1" t="s">
        <v>16</v>
      </c>
      <c r="B25776" s="1" t="s">
        <v>7</v>
      </c>
      <c r="C25776" s="1" t="s">
        <v>11</v>
      </c>
      <c r="D25776" s="2">
        <v>139500</v>
      </c>
      <c r="E25776" t="s">
        <v>24</v>
      </c>
      <c r="F25776" s="1"/>
    </row>
    <row r="25777" spans="1:6">
      <c r="A25777" s="1" t="s">
        <v>22</v>
      </c>
      <c r="B25777" s="1" t="s">
        <v>23</v>
      </c>
      <c r="C25777" s="1" t="s">
        <v>11</v>
      </c>
      <c r="D25777" s="1"/>
      <c r="E25777" t="s">
        <v>32</v>
      </c>
      <c r="F25777" s="1"/>
    </row>
    <row r="25778" spans="1:6">
      <c r="A25778" s="1" t="s">
        <v>16</v>
      </c>
      <c r="B25778" s="1" t="s">
        <v>7</v>
      </c>
      <c r="C25778" s="1" t="s">
        <v>11</v>
      </c>
      <c r="D25778" s="2">
        <v>161500</v>
      </c>
      <c r="E25778" t="s">
        <v>81</v>
      </c>
      <c r="F25778" s="1"/>
    </row>
    <row r="25779" spans="1:6">
      <c r="A25779" s="1" t="s">
        <v>22</v>
      </c>
      <c r="B25779" s="1" t="s">
        <v>7</v>
      </c>
      <c r="C25779" s="1" t="s">
        <v>11</v>
      </c>
      <c r="D25779" s="2">
        <v>119150</v>
      </c>
      <c r="E25779" t="s">
        <v>20</v>
      </c>
      <c r="F25779" s="1"/>
    </row>
    <row r="25780" spans="1:6">
      <c r="A25780" s="1" t="s">
        <v>22</v>
      </c>
      <c r="B25780" s="1" t="s">
        <v>7</v>
      </c>
      <c r="C25780" s="1" t="s">
        <v>11</v>
      </c>
      <c r="D25780" s="1"/>
      <c r="E25780" t="s">
        <v>18</v>
      </c>
      <c r="F25780" s="1"/>
    </row>
    <row r="25781" spans="1:6">
      <c r="A25781" s="1" t="s">
        <v>22</v>
      </c>
      <c r="B25781" s="1" t="s">
        <v>158</v>
      </c>
      <c r="C25781" s="1" t="s">
        <v>11</v>
      </c>
      <c r="D25781" s="1"/>
      <c r="E25781" t="s">
        <v>284</v>
      </c>
      <c r="F25781" s="1"/>
    </row>
    <row r="25782" spans="1:6">
      <c r="A25782" s="1" t="s">
        <v>45</v>
      </c>
      <c r="B25782" s="1" t="s">
        <v>7</v>
      </c>
      <c r="C25782" s="1" t="s">
        <v>128</v>
      </c>
      <c r="D25782" s="2">
        <v>56700</v>
      </c>
      <c r="E25782" t="s">
        <v>15</v>
      </c>
      <c r="F25782" s="1"/>
    </row>
    <row r="25783" spans="1:6">
      <c r="A25783" s="1" t="s">
        <v>10</v>
      </c>
      <c r="B25783" s="1" t="s">
        <v>7</v>
      </c>
      <c r="C25783" s="1" t="s">
        <v>47</v>
      </c>
      <c r="D25783" s="2">
        <v>147500</v>
      </c>
      <c r="E25783" t="s">
        <v>15</v>
      </c>
      <c r="F25783" s="1"/>
    </row>
    <row r="25784" spans="1:6">
      <c r="A25784" s="1" t="s">
        <v>22</v>
      </c>
      <c r="B25784" s="1" t="s">
        <v>7</v>
      </c>
      <c r="C25784" s="1" t="s">
        <v>11</v>
      </c>
      <c r="D25784" s="2">
        <v>93070</v>
      </c>
      <c r="E25784" t="s">
        <v>130</v>
      </c>
      <c r="F25784" s="1"/>
    </row>
    <row r="25785" spans="1:6">
      <c r="A25785" s="1" t="s">
        <v>10</v>
      </c>
      <c r="B25785" s="1" t="s">
        <v>7</v>
      </c>
      <c r="C25785" s="1" t="s">
        <v>11</v>
      </c>
      <c r="D25785" s="2">
        <v>265000</v>
      </c>
      <c r="E25785" t="s">
        <v>162</v>
      </c>
      <c r="F25785" s="1"/>
    </row>
    <row r="25786" spans="1:6">
      <c r="A25786" s="1" t="s">
        <v>45</v>
      </c>
      <c r="B25786" s="1" t="s">
        <v>7</v>
      </c>
      <c r="C25786" s="1" t="s">
        <v>11</v>
      </c>
      <c r="D25786" s="2">
        <v>82500</v>
      </c>
      <c r="E25786" t="s">
        <v>12</v>
      </c>
      <c r="F25786" s="1"/>
    </row>
    <row r="25787" spans="1:6">
      <c r="A25787" s="1" t="s">
        <v>22</v>
      </c>
      <c r="B25787" s="1" t="s">
        <v>7</v>
      </c>
      <c r="C25787" s="1" t="s">
        <v>11</v>
      </c>
      <c r="D25787" s="2">
        <v>70000</v>
      </c>
      <c r="E25787" t="s">
        <v>9</v>
      </c>
      <c r="F25787" s="1"/>
    </row>
    <row r="25788" spans="1:6">
      <c r="A25788" s="1" t="s">
        <v>13</v>
      </c>
      <c r="B25788" s="1" t="s">
        <v>7</v>
      </c>
      <c r="C25788" s="1" t="s">
        <v>11</v>
      </c>
      <c r="D25788" s="1"/>
      <c r="E25788" t="s">
        <v>18</v>
      </c>
      <c r="F25788" s="1"/>
    </row>
    <row r="25789" spans="1:6">
      <c r="A25789" s="1" t="s">
        <v>22</v>
      </c>
      <c r="B25789" s="1" t="s">
        <v>17</v>
      </c>
      <c r="C25789" s="1" t="s">
        <v>11</v>
      </c>
      <c r="D25789" s="1"/>
      <c r="E25789" t="s">
        <v>18</v>
      </c>
      <c r="F25789" s="1"/>
    </row>
    <row r="25790" spans="1:6">
      <c r="A25790" s="1" t="s">
        <v>22</v>
      </c>
      <c r="B25790" s="1" t="s">
        <v>17</v>
      </c>
      <c r="C25790" s="1" t="s">
        <v>11</v>
      </c>
      <c r="D25790" s="1"/>
      <c r="E25790" t="s">
        <v>18</v>
      </c>
      <c r="F25790" s="1"/>
    </row>
    <row r="25791" spans="1:6">
      <c r="A25791" s="1" t="s">
        <v>10</v>
      </c>
      <c r="B25791" s="1" t="s">
        <v>7</v>
      </c>
      <c r="C25791" s="1" t="s">
        <v>58</v>
      </c>
      <c r="D25791" s="2">
        <v>125000</v>
      </c>
      <c r="E25791" t="s">
        <v>93</v>
      </c>
      <c r="F25791" s="1"/>
    </row>
    <row r="25792" spans="1:6">
      <c r="A25792" s="1" t="s">
        <v>33</v>
      </c>
      <c r="B25792" s="1" t="s">
        <v>7</v>
      </c>
      <c r="C25792" s="1" t="s">
        <v>169</v>
      </c>
      <c r="D25792" s="2">
        <v>89100</v>
      </c>
      <c r="E25792" t="s">
        <v>15</v>
      </c>
      <c r="F25792" s="1"/>
    </row>
    <row r="25793" spans="1:6">
      <c r="A25793" s="1" t="s">
        <v>16</v>
      </c>
      <c r="B25793" s="1" t="s">
        <v>23</v>
      </c>
      <c r="C25793" s="1" t="s">
        <v>11</v>
      </c>
      <c r="D25793" s="1"/>
      <c r="E25793" t="s">
        <v>32</v>
      </c>
      <c r="F25793" s="1"/>
    </row>
    <row r="25794" spans="1:6">
      <c r="A25794" s="1" t="s">
        <v>16</v>
      </c>
      <c r="B25794" s="1" t="s">
        <v>7</v>
      </c>
      <c r="C25794" s="1" t="s">
        <v>8</v>
      </c>
      <c r="D25794" s="2">
        <v>174000</v>
      </c>
      <c r="E25794" t="s">
        <v>12</v>
      </c>
      <c r="F25794" s="1"/>
    </row>
    <row r="25795" spans="1:6">
      <c r="A25795" s="1" t="s">
        <v>16</v>
      </c>
      <c r="B25795" s="1" t="s">
        <v>122</v>
      </c>
      <c r="C25795" s="1" t="s">
        <v>8</v>
      </c>
      <c r="D25795" s="1"/>
      <c r="E25795" t="s">
        <v>12</v>
      </c>
      <c r="F25795" s="1"/>
    </row>
    <row r="25796" spans="1:6">
      <c r="A25796" s="1" t="s">
        <v>16</v>
      </c>
      <c r="B25796" s="1" t="s">
        <v>7</v>
      </c>
      <c r="C25796" s="1" t="s">
        <v>11</v>
      </c>
      <c r="D25796" s="2">
        <v>172500</v>
      </c>
      <c r="E25796" t="s">
        <v>20</v>
      </c>
      <c r="F25796" s="1"/>
    </row>
    <row r="25797" spans="1:6">
      <c r="A25797" s="1" t="s">
        <v>22</v>
      </c>
      <c r="B25797" s="1" t="s">
        <v>7</v>
      </c>
      <c r="C25797" s="1" t="s">
        <v>11</v>
      </c>
      <c r="D25797" s="2">
        <v>65501</v>
      </c>
      <c r="E25797" t="s">
        <v>12</v>
      </c>
      <c r="F25797" s="1"/>
    </row>
    <row r="25798" spans="1:6">
      <c r="A25798" s="1" t="s">
        <v>10</v>
      </c>
      <c r="B25798" s="1" t="s">
        <v>7</v>
      </c>
      <c r="C25798" s="1" t="s">
        <v>11</v>
      </c>
      <c r="D25798" s="2">
        <v>138200</v>
      </c>
      <c r="E25798" t="s">
        <v>166</v>
      </c>
      <c r="F25798" s="1"/>
    </row>
    <row r="25799" spans="1:6">
      <c r="A25799" s="1" t="s">
        <v>13</v>
      </c>
      <c r="B25799" s="1" t="s">
        <v>7</v>
      </c>
      <c r="C25799" s="1" t="s">
        <v>11</v>
      </c>
      <c r="D25799" s="1"/>
      <c r="E25799" t="s">
        <v>20</v>
      </c>
      <c r="F25799" s="1"/>
    </row>
    <row r="25800" spans="1:6">
      <c r="A25800" s="1" t="s">
        <v>10</v>
      </c>
      <c r="B25800" s="1" t="s">
        <v>7</v>
      </c>
      <c r="C25800" s="1" t="s">
        <v>48</v>
      </c>
      <c r="D25800" s="2">
        <v>79200</v>
      </c>
      <c r="E25800" t="s">
        <v>15</v>
      </c>
      <c r="F25800" s="1"/>
    </row>
    <row r="25801" spans="1:6">
      <c r="A25801" s="1" t="s">
        <v>45</v>
      </c>
      <c r="B25801" s="1" t="s">
        <v>7</v>
      </c>
      <c r="C25801" s="1" t="s">
        <v>11</v>
      </c>
      <c r="D25801" s="2">
        <v>85000</v>
      </c>
      <c r="E25801" t="s">
        <v>20</v>
      </c>
      <c r="F25801" s="1"/>
    </row>
    <row r="25802" spans="1:6">
      <c r="A25802" s="1" t="s">
        <v>16</v>
      </c>
      <c r="B25802" s="1" t="s">
        <v>7</v>
      </c>
      <c r="C25802" s="1" t="s">
        <v>11</v>
      </c>
      <c r="D25802" s="2">
        <v>125000</v>
      </c>
      <c r="E25802" t="s">
        <v>24</v>
      </c>
      <c r="F25802" s="1"/>
    </row>
    <row r="25803" spans="1:6">
      <c r="A25803" s="1" t="s">
        <v>16</v>
      </c>
      <c r="B25803" s="1" t="s">
        <v>17</v>
      </c>
      <c r="C25803" s="1" t="s">
        <v>44</v>
      </c>
      <c r="D25803" s="2">
        <v>140905</v>
      </c>
      <c r="E25803" t="s">
        <v>15</v>
      </c>
      <c r="F25803" s="1"/>
    </row>
    <row r="25804" spans="1:6">
      <c r="A25804" s="1" t="s">
        <v>22</v>
      </c>
      <c r="B25804" s="1" t="s">
        <v>7</v>
      </c>
      <c r="C25804" s="1" t="s">
        <v>11</v>
      </c>
      <c r="D25804" s="2">
        <v>55000</v>
      </c>
      <c r="E25804" t="s">
        <v>12</v>
      </c>
      <c r="F25804" s="1"/>
    </row>
    <row r="25805" spans="1:6">
      <c r="A25805" s="1" t="s">
        <v>16</v>
      </c>
      <c r="B25805" s="1" t="s">
        <v>7</v>
      </c>
      <c r="C25805" s="1" t="s">
        <v>64</v>
      </c>
      <c r="D25805" s="2">
        <v>157500</v>
      </c>
      <c r="E25805" t="s">
        <v>15</v>
      </c>
      <c r="F25805" s="1"/>
    </row>
    <row r="25806" spans="1:6">
      <c r="A25806" s="1" t="s">
        <v>16</v>
      </c>
      <c r="B25806" s="1" t="s">
        <v>7</v>
      </c>
      <c r="C25806" s="1" t="s">
        <v>11</v>
      </c>
      <c r="D25806" s="2">
        <v>145000</v>
      </c>
      <c r="E25806" t="s">
        <v>20</v>
      </c>
      <c r="F25806" s="1"/>
    </row>
    <row r="25807" spans="1:6">
      <c r="A25807" s="1" t="s">
        <v>22</v>
      </c>
      <c r="B25807" s="1" t="s">
        <v>7</v>
      </c>
      <c r="C25807" s="1" t="s">
        <v>11</v>
      </c>
      <c r="D25807" s="1"/>
      <c r="E25807" t="s">
        <v>12</v>
      </c>
      <c r="F25807" s="1"/>
    </row>
    <row r="25808" spans="1:6">
      <c r="A25808" s="1" t="s">
        <v>13</v>
      </c>
      <c r="B25808" s="1" t="s">
        <v>23</v>
      </c>
      <c r="C25808" s="1" t="s">
        <v>11</v>
      </c>
      <c r="D25808" s="1"/>
      <c r="E25808" t="s">
        <v>9</v>
      </c>
      <c r="F25808" s="1"/>
    </row>
    <row r="25809" spans="1:6">
      <c r="A25809" s="1" t="s">
        <v>10</v>
      </c>
      <c r="B25809" s="1" t="s">
        <v>7</v>
      </c>
      <c r="C25809" s="1" t="s">
        <v>8</v>
      </c>
      <c r="D25809" s="2">
        <v>150000</v>
      </c>
      <c r="E25809" t="s">
        <v>20</v>
      </c>
      <c r="F25809" s="1"/>
    </row>
    <row r="25810" spans="1:6">
      <c r="A25810" s="1" t="s">
        <v>16</v>
      </c>
      <c r="B25810" s="1" t="s">
        <v>7</v>
      </c>
      <c r="C25810" s="1" t="s">
        <v>201</v>
      </c>
      <c r="D25810" s="2">
        <v>93600</v>
      </c>
      <c r="E25810" t="s">
        <v>15</v>
      </c>
      <c r="F25810" s="1"/>
    </row>
    <row r="25811" spans="1:6">
      <c r="A25811" s="1" t="s">
        <v>16</v>
      </c>
      <c r="B25811" s="1" t="s">
        <v>36</v>
      </c>
      <c r="C25811" s="1" t="s">
        <v>11</v>
      </c>
      <c r="D25811" s="1"/>
      <c r="E25811" t="s">
        <v>12</v>
      </c>
      <c r="F25811" s="1"/>
    </row>
    <row r="25812" spans="1:6">
      <c r="A25812" s="1" t="s">
        <v>10</v>
      </c>
      <c r="B25812" s="1" t="s">
        <v>23</v>
      </c>
      <c r="C25812" s="1" t="s">
        <v>11</v>
      </c>
      <c r="D25812" s="1"/>
      <c r="E25812" t="s">
        <v>32</v>
      </c>
      <c r="F25812" s="1"/>
    </row>
    <row r="25813" spans="1:6">
      <c r="A25813" s="1" t="s">
        <v>45</v>
      </c>
      <c r="B25813" s="1" t="s">
        <v>7</v>
      </c>
      <c r="C25813" s="1" t="s">
        <v>11</v>
      </c>
      <c r="D25813" s="2">
        <v>127500</v>
      </c>
      <c r="E25813" t="s">
        <v>9</v>
      </c>
      <c r="F25813" s="1"/>
    </row>
    <row r="25814" spans="1:6">
      <c r="A25814" s="1" t="s">
        <v>22</v>
      </c>
      <c r="B25814" s="1" t="s">
        <v>7</v>
      </c>
      <c r="C25814" s="1" t="s">
        <v>11</v>
      </c>
      <c r="D25814" s="2">
        <v>90000</v>
      </c>
      <c r="E25814" t="s">
        <v>24</v>
      </c>
      <c r="F25814" s="1"/>
    </row>
    <row r="25815" spans="1:6">
      <c r="A25815" s="1" t="s">
        <v>16</v>
      </c>
      <c r="B25815" s="1" t="s">
        <v>7</v>
      </c>
      <c r="C25815" s="1" t="s">
        <v>8</v>
      </c>
      <c r="D25815" s="2">
        <v>351500</v>
      </c>
      <c r="E25815" t="s">
        <v>20</v>
      </c>
      <c r="F25815" s="1"/>
    </row>
    <row r="25816" spans="1:6">
      <c r="A25816" s="1" t="s">
        <v>16</v>
      </c>
      <c r="B25816" s="1" t="s">
        <v>7</v>
      </c>
      <c r="C25816" s="1" t="s">
        <v>44</v>
      </c>
      <c r="D25816" s="2">
        <v>157500</v>
      </c>
      <c r="E25816" t="s">
        <v>15</v>
      </c>
      <c r="F25816" s="1"/>
    </row>
    <row r="25817" spans="1:6">
      <c r="A25817" s="1" t="s">
        <v>33</v>
      </c>
      <c r="B25817" s="1" t="s">
        <v>7</v>
      </c>
      <c r="C25817" s="1" t="s">
        <v>48</v>
      </c>
      <c r="D25817" s="2">
        <v>79200</v>
      </c>
      <c r="E25817" t="s">
        <v>15</v>
      </c>
      <c r="F25817" s="1"/>
    </row>
    <row r="25818" spans="1:6">
      <c r="A25818" s="1" t="s">
        <v>22</v>
      </c>
      <c r="B25818" s="1" t="s">
        <v>7</v>
      </c>
      <c r="C25818" s="1" t="s">
        <v>11</v>
      </c>
      <c r="D25818" s="2">
        <v>85000</v>
      </c>
      <c r="E25818" t="s">
        <v>9</v>
      </c>
      <c r="F25818" s="1"/>
    </row>
    <row r="25819" spans="1:6">
      <c r="A25819" s="1" t="s">
        <v>22</v>
      </c>
      <c r="B25819" s="1" t="s">
        <v>7</v>
      </c>
      <c r="C25819" s="1" t="s">
        <v>124</v>
      </c>
      <c r="D25819" s="2">
        <v>72900</v>
      </c>
      <c r="E25819" t="s">
        <v>15</v>
      </c>
      <c r="F25819" s="1"/>
    </row>
    <row r="25820" spans="1:6">
      <c r="A25820" s="1" t="s">
        <v>6</v>
      </c>
      <c r="B25820" s="1" t="s">
        <v>7</v>
      </c>
      <c r="C25820" s="1" t="s">
        <v>11</v>
      </c>
      <c r="D25820" s="1"/>
      <c r="E25820" t="s">
        <v>134</v>
      </c>
      <c r="F25820" s="1"/>
    </row>
    <row r="25821" spans="1:6">
      <c r="A25821" s="1" t="s">
        <v>6</v>
      </c>
      <c r="B25821" s="1" t="s">
        <v>7</v>
      </c>
      <c r="C25821" s="1" t="s">
        <v>11</v>
      </c>
      <c r="D25821" s="2">
        <v>194500</v>
      </c>
      <c r="E25821" t="s">
        <v>21</v>
      </c>
      <c r="F25821" s="1"/>
    </row>
    <row r="25822" spans="1:6">
      <c r="A25822" s="1" t="s">
        <v>22</v>
      </c>
      <c r="B25822" s="1" t="s">
        <v>7</v>
      </c>
      <c r="C25822" s="1" t="s">
        <v>76</v>
      </c>
      <c r="D25822" s="2">
        <v>118190</v>
      </c>
      <c r="E25822" t="s">
        <v>15</v>
      </c>
      <c r="F25822" s="1"/>
    </row>
    <row r="25823" spans="1:6">
      <c r="A25823" s="1" t="s">
        <v>14</v>
      </c>
      <c r="B25823" s="1" t="s">
        <v>7</v>
      </c>
      <c r="C25823" s="1" t="s">
        <v>37</v>
      </c>
      <c r="D25823" s="2">
        <v>99150</v>
      </c>
      <c r="E25823" t="s">
        <v>15</v>
      </c>
      <c r="F25823" s="1"/>
    </row>
    <row r="25824" spans="1:6">
      <c r="A25824" s="1" t="s">
        <v>10</v>
      </c>
      <c r="B25824" s="1" t="s">
        <v>197</v>
      </c>
      <c r="C25824" s="1" t="s">
        <v>11</v>
      </c>
      <c r="D25824" s="1"/>
      <c r="E25824" t="s">
        <v>93</v>
      </c>
      <c r="F25824" s="1"/>
    </row>
    <row r="25825" spans="1:6">
      <c r="A25825" s="1" t="s">
        <v>10</v>
      </c>
      <c r="B25825" s="1" t="s">
        <v>7</v>
      </c>
      <c r="C25825" s="1" t="s">
        <v>48</v>
      </c>
      <c r="D25825" s="2">
        <v>134241</v>
      </c>
      <c r="E25825" t="s">
        <v>15</v>
      </c>
      <c r="F25825" s="1"/>
    </row>
    <row r="25826" spans="1:6">
      <c r="A25826" s="1" t="s">
        <v>16</v>
      </c>
      <c r="B25826" s="1" t="s">
        <v>7</v>
      </c>
      <c r="C25826" s="1" t="s">
        <v>11</v>
      </c>
      <c r="D25826" s="2">
        <v>145000</v>
      </c>
      <c r="E25826" t="s">
        <v>31</v>
      </c>
      <c r="F25826" s="1"/>
    </row>
    <row r="25827" spans="1:6">
      <c r="A25827" s="1" t="s">
        <v>22</v>
      </c>
      <c r="B25827" s="1" t="s">
        <v>17</v>
      </c>
      <c r="C25827" s="1" t="s">
        <v>11</v>
      </c>
      <c r="D25827" s="1"/>
      <c r="E25827" t="s">
        <v>27</v>
      </c>
      <c r="F25827" s="1"/>
    </row>
    <row r="25828" spans="1:6">
      <c r="A25828" s="1" t="s">
        <v>33</v>
      </c>
      <c r="B25828" s="1" t="s">
        <v>7</v>
      </c>
      <c r="C25828" s="1" t="s">
        <v>8</v>
      </c>
      <c r="D25828" s="2">
        <v>115000</v>
      </c>
      <c r="E25828" t="s">
        <v>24</v>
      </c>
      <c r="F25828" s="1"/>
    </row>
    <row r="25829" spans="1:6">
      <c r="A25829" s="1" t="s">
        <v>13</v>
      </c>
      <c r="B25829" s="1" t="s">
        <v>7</v>
      </c>
      <c r="C25829" s="1" t="s">
        <v>11</v>
      </c>
      <c r="D25829" s="2">
        <v>70000</v>
      </c>
      <c r="E25829" t="s">
        <v>20</v>
      </c>
      <c r="F25829" s="1"/>
    </row>
    <row r="25830" spans="1:6">
      <c r="A25830" s="1" t="s">
        <v>16</v>
      </c>
      <c r="B25830" s="1" t="s">
        <v>7</v>
      </c>
      <c r="C25830" s="1" t="s">
        <v>11</v>
      </c>
      <c r="D25830" s="2">
        <v>100000</v>
      </c>
      <c r="E25830" t="s">
        <v>24</v>
      </c>
      <c r="F25830" s="1"/>
    </row>
    <row r="25831" spans="1:6">
      <c r="A25831" s="1" t="s">
        <v>16</v>
      </c>
      <c r="B25831" s="1" t="s">
        <v>7</v>
      </c>
      <c r="C25831" s="1" t="s">
        <v>11</v>
      </c>
      <c r="D25831" s="2">
        <v>115000</v>
      </c>
      <c r="E25831" t="s">
        <v>24</v>
      </c>
      <c r="F25831" s="1"/>
    </row>
    <row r="25832" spans="1:6">
      <c r="A25832" s="1" t="s">
        <v>22</v>
      </c>
      <c r="B25832" s="1" t="s">
        <v>7</v>
      </c>
      <c r="C25832" s="1" t="s">
        <v>11</v>
      </c>
      <c r="D25832" s="2">
        <v>105000</v>
      </c>
      <c r="E25832" t="s">
        <v>12</v>
      </c>
      <c r="F25832" s="1"/>
    </row>
    <row r="25833" spans="1:6">
      <c r="A25833" s="1" t="s">
        <v>16</v>
      </c>
      <c r="B25833" s="1" t="s">
        <v>23</v>
      </c>
      <c r="C25833" s="1" t="s">
        <v>11</v>
      </c>
      <c r="D25833" s="1"/>
      <c r="E25833" t="s">
        <v>12</v>
      </c>
      <c r="F25833" s="1"/>
    </row>
    <row r="25834" spans="1:6">
      <c r="A25834" s="1" t="s">
        <v>16</v>
      </c>
      <c r="B25834" s="1" t="s">
        <v>7</v>
      </c>
      <c r="C25834" s="1" t="s">
        <v>11</v>
      </c>
      <c r="D25834" s="1"/>
      <c r="E25834" t="s">
        <v>20</v>
      </c>
      <c r="F25834" s="1"/>
    </row>
    <row r="25835" spans="1:6">
      <c r="A25835" s="1" t="s">
        <v>14</v>
      </c>
      <c r="B25835" s="1" t="s">
        <v>7</v>
      </c>
      <c r="C25835" s="1" t="s">
        <v>11</v>
      </c>
      <c r="D25835" s="2">
        <v>99150</v>
      </c>
      <c r="E25835" t="s">
        <v>15</v>
      </c>
      <c r="F25835" s="1"/>
    </row>
    <row r="25836" spans="1:6">
      <c r="A25836" s="1" t="s">
        <v>22</v>
      </c>
      <c r="B25836" s="1" t="s">
        <v>7</v>
      </c>
      <c r="C25836" s="1" t="s">
        <v>11</v>
      </c>
      <c r="D25836" s="1"/>
      <c r="E25836" t="s">
        <v>12</v>
      </c>
      <c r="F25836" s="1"/>
    </row>
    <row r="25837" spans="1:6">
      <c r="A25837" s="1" t="s">
        <v>16</v>
      </c>
      <c r="B25837" s="1" t="s">
        <v>23</v>
      </c>
      <c r="C25837" s="1" t="s">
        <v>11</v>
      </c>
      <c r="D25837" s="1"/>
      <c r="E25837" t="s">
        <v>32</v>
      </c>
      <c r="F25837" s="1"/>
    </row>
    <row r="25838" spans="1:6">
      <c r="A25838" s="1" t="s">
        <v>6</v>
      </c>
      <c r="B25838" s="1" t="s">
        <v>7</v>
      </c>
      <c r="C25838" s="1" t="s">
        <v>11</v>
      </c>
      <c r="D25838" s="2">
        <v>125000</v>
      </c>
      <c r="E25838" t="s">
        <v>24</v>
      </c>
      <c r="F25838" s="1"/>
    </row>
    <row r="25839" spans="1:6">
      <c r="A25839" s="1" t="s">
        <v>16</v>
      </c>
      <c r="B25839" s="1" t="s">
        <v>7</v>
      </c>
      <c r="C25839" s="1" t="s">
        <v>11</v>
      </c>
      <c r="D25839" s="2">
        <v>90000</v>
      </c>
      <c r="E25839" t="s">
        <v>24</v>
      </c>
      <c r="F25839" s="1"/>
    </row>
    <row r="25840" spans="1:6">
      <c r="A25840" s="1" t="s">
        <v>22</v>
      </c>
      <c r="B25840" s="1" t="s">
        <v>7</v>
      </c>
      <c r="C25840" s="1" t="s">
        <v>11</v>
      </c>
      <c r="D25840" s="2">
        <v>94000</v>
      </c>
      <c r="E25840" t="s">
        <v>9</v>
      </c>
      <c r="F25840" s="1"/>
    </row>
    <row r="25841" spans="1:6">
      <c r="A25841" s="1" t="s">
        <v>22</v>
      </c>
      <c r="B25841" s="1" t="s">
        <v>7</v>
      </c>
      <c r="C25841" s="1" t="s">
        <v>11</v>
      </c>
      <c r="D25841" s="2">
        <v>62500</v>
      </c>
      <c r="E25841" t="s">
        <v>12</v>
      </c>
      <c r="F25841" s="1"/>
    </row>
    <row r="25842" spans="1:6">
      <c r="A25842" s="1" t="s">
        <v>22</v>
      </c>
      <c r="B25842" s="1" t="s">
        <v>23</v>
      </c>
      <c r="C25842" s="1" t="s">
        <v>11</v>
      </c>
      <c r="D25842" s="1"/>
      <c r="E25842" t="s">
        <v>20</v>
      </c>
      <c r="F25842" s="1"/>
    </row>
    <row r="25843" spans="1:6">
      <c r="A25843" s="1" t="s">
        <v>45</v>
      </c>
      <c r="B25843" s="1" t="s">
        <v>7</v>
      </c>
      <c r="C25843" s="1" t="s">
        <v>11</v>
      </c>
      <c r="D25843" s="2">
        <v>57500</v>
      </c>
      <c r="E25843" t="s">
        <v>9</v>
      </c>
      <c r="F25843" s="1"/>
    </row>
    <row r="25844" spans="1:6">
      <c r="A25844" s="1" t="s">
        <v>22</v>
      </c>
      <c r="B25844" s="1" t="s">
        <v>7</v>
      </c>
      <c r="C25844" s="1" t="s">
        <v>11</v>
      </c>
      <c r="D25844" s="2">
        <v>90000</v>
      </c>
      <c r="E25844" t="s">
        <v>24</v>
      </c>
      <c r="F25844" s="1"/>
    </row>
    <row r="25845" spans="1:6">
      <c r="A25845" s="1" t="s">
        <v>22</v>
      </c>
      <c r="B25845" s="1" t="s">
        <v>7</v>
      </c>
      <c r="C25845" s="1" t="s">
        <v>11</v>
      </c>
      <c r="D25845" s="2">
        <v>115000</v>
      </c>
      <c r="E25845" t="s">
        <v>24</v>
      </c>
      <c r="F25845" s="1"/>
    </row>
    <row r="25846" spans="1:6">
      <c r="A25846" s="1" t="s">
        <v>22</v>
      </c>
      <c r="B25846" s="1" t="s">
        <v>23</v>
      </c>
      <c r="C25846" s="1" t="s">
        <v>11</v>
      </c>
      <c r="D25846" s="1"/>
      <c r="E25846" t="s">
        <v>32</v>
      </c>
      <c r="F25846" s="1"/>
    </row>
    <row r="25847" spans="1:6">
      <c r="A25847" s="1" t="s">
        <v>22</v>
      </c>
      <c r="B25847" s="1" t="s">
        <v>23</v>
      </c>
      <c r="C25847" s="1" t="s">
        <v>11</v>
      </c>
      <c r="D25847" s="1"/>
      <c r="E25847" t="s">
        <v>20</v>
      </c>
      <c r="F25847" s="1"/>
    </row>
    <row r="25848" spans="1:6">
      <c r="A25848" s="1" t="s">
        <v>16</v>
      </c>
      <c r="B25848" s="1" t="s">
        <v>7</v>
      </c>
      <c r="C25848" s="1" t="s">
        <v>421</v>
      </c>
      <c r="D25848" s="2">
        <v>36000</v>
      </c>
      <c r="E25848" t="s">
        <v>243</v>
      </c>
      <c r="F25848" s="1"/>
    </row>
    <row r="25849" spans="1:6">
      <c r="A25849" s="1" t="s">
        <v>16</v>
      </c>
      <c r="B25849" s="1" t="s">
        <v>7</v>
      </c>
      <c r="C25849" s="1" t="s">
        <v>11</v>
      </c>
      <c r="D25849" s="2">
        <v>132500</v>
      </c>
      <c r="E25849" t="s">
        <v>15</v>
      </c>
      <c r="F25849" s="1"/>
    </row>
    <row r="25850" spans="1:6">
      <c r="A25850" s="1" t="s">
        <v>10</v>
      </c>
      <c r="B25850" s="1" t="s">
        <v>7</v>
      </c>
      <c r="C25850" s="1" t="s">
        <v>11</v>
      </c>
      <c r="D25850" s="2">
        <v>170000</v>
      </c>
      <c r="E25850" t="s">
        <v>20</v>
      </c>
      <c r="F25850" s="1"/>
    </row>
    <row r="25851" spans="1:6">
      <c r="A25851" s="1" t="s">
        <v>19</v>
      </c>
      <c r="B25851" s="1" t="s">
        <v>7</v>
      </c>
      <c r="C25851" s="1" t="s">
        <v>48</v>
      </c>
      <c r="D25851" s="2">
        <v>147500</v>
      </c>
      <c r="E25851" t="s">
        <v>15</v>
      </c>
      <c r="F25851" s="1"/>
    </row>
    <row r="25852" spans="1:6">
      <c r="A25852" s="1" t="s">
        <v>22</v>
      </c>
      <c r="B25852" s="1" t="s">
        <v>7</v>
      </c>
      <c r="C25852" s="1" t="s">
        <v>11</v>
      </c>
      <c r="D25852" s="2">
        <v>95848</v>
      </c>
      <c r="E25852" t="s">
        <v>12</v>
      </c>
      <c r="F25852" s="1"/>
    </row>
    <row r="25853" spans="1:6">
      <c r="A25853" s="1" t="s">
        <v>16</v>
      </c>
      <c r="B25853" s="1" t="s">
        <v>7</v>
      </c>
      <c r="C25853" s="1" t="s">
        <v>11</v>
      </c>
      <c r="D25853" s="2">
        <v>90000</v>
      </c>
      <c r="E25853" t="s">
        <v>24</v>
      </c>
      <c r="F25853" s="1"/>
    </row>
    <row r="25854" spans="1:6">
      <c r="A25854" s="1" t="s">
        <v>10</v>
      </c>
      <c r="B25854" s="1" t="s">
        <v>40</v>
      </c>
      <c r="C25854" s="1" t="s">
        <v>11</v>
      </c>
      <c r="D25854" s="1"/>
      <c r="E25854" t="s">
        <v>41</v>
      </c>
      <c r="F25854" s="1"/>
    </row>
    <row r="25855" spans="1:6">
      <c r="A25855" s="1" t="s">
        <v>22</v>
      </c>
      <c r="B25855" s="1" t="s">
        <v>23</v>
      </c>
      <c r="C25855" s="1" t="s">
        <v>11</v>
      </c>
      <c r="D25855" s="2">
        <v>90000</v>
      </c>
      <c r="E25855" t="s">
        <v>20</v>
      </c>
      <c r="F25855" s="1"/>
    </row>
    <row r="25856" spans="1:6">
      <c r="A25856" s="1" t="s">
        <v>10</v>
      </c>
      <c r="B25856" s="1" t="s">
        <v>7</v>
      </c>
      <c r="C25856" s="1" t="s">
        <v>11</v>
      </c>
      <c r="D25856" s="2">
        <v>66163</v>
      </c>
      <c r="E25856" t="s">
        <v>653</v>
      </c>
      <c r="F25856" s="1"/>
    </row>
    <row r="25857" spans="1:6">
      <c r="A25857" s="1" t="s">
        <v>22</v>
      </c>
      <c r="B25857" s="1" t="s">
        <v>7</v>
      </c>
      <c r="C25857" s="1" t="s">
        <v>11</v>
      </c>
      <c r="D25857" s="2">
        <v>169686</v>
      </c>
      <c r="E25857" t="s">
        <v>24</v>
      </c>
      <c r="F25857" s="1"/>
    </row>
    <row r="25858" spans="1:6">
      <c r="A25858" s="1" t="s">
        <v>16</v>
      </c>
      <c r="B25858" s="1" t="s">
        <v>7</v>
      </c>
      <c r="C25858" s="1" t="s">
        <v>48</v>
      </c>
      <c r="D25858" s="2">
        <v>170000</v>
      </c>
      <c r="E25858" t="s">
        <v>15</v>
      </c>
      <c r="F25858" s="1"/>
    </row>
    <row r="25859" spans="1:6">
      <c r="A25859" s="1" t="s">
        <v>16</v>
      </c>
      <c r="B25859" s="1" t="s">
        <v>23</v>
      </c>
      <c r="C25859" s="1" t="s">
        <v>11</v>
      </c>
      <c r="D25859" s="1"/>
      <c r="E25859" t="s">
        <v>12</v>
      </c>
      <c r="F25859" s="1"/>
    </row>
    <row r="25860" spans="1:6">
      <c r="A25860" s="1" t="s">
        <v>45</v>
      </c>
      <c r="B25860" s="1" t="s">
        <v>23</v>
      </c>
      <c r="C25860" s="1" t="s">
        <v>11</v>
      </c>
      <c r="D25860" s="1"/>
      <c r="E25860" t="s">
        <v>20</v>
      </c>
      <c r="F25860" s="1"/>
    </row>
    <row r="25861" spans="1:6">
      <c r="A25861" s="1" t="s">
        <v>22</v>
      </c>
      <c r="B25861" s="1" t="s">
        <v>17</v>
      </c>
      <c r="C25861" s="1" t="s">
        <v>11</v>
      </c>
      <c r="D25861" s="1"/>
      <c r="E25861" t="s">
        <v>18</v>
      </c>
      <c r="F25861" s="1"/>
    </row>
    <row r="25862" spans="1:6">
      <c r="A25862" s="1" t="s">
        <v>16</v>
      </c>
      <c r="B25862" s="1" t="s">
        <v>7</v>
      </c>
      <c r="C25862" s="1" t="s">
        <v>11</v>
      </c>
      <c r="D25862" s="1"/>
      <c r="E25862" t="s">
        <v>18</v>
      </c>
      <c r="F25862" s="1"/>
    </row>
    <row r="25863" spans="1:6">
      <c r="A25863" s="1" t="s">
        <v>22</v>
      </c>
      <c r="B25863" s="1" t="s">
        <v>23</v>
      </c>
      <c r="C25863" s="1" t="s">
        <v>11</v>
      </c>
      <c r="D25863" s="1"/>
      <c r="E25863" t="s">
        <v>32</v>
      </c>
      <c r="F25863" s="1"/>
    </row>
    <row r="25864" spans="1:6">
      <c r="A25864" s="1" t="s">
        <v>6</v>
      </c>
      <c r="B25864" s="1" t="s">
        <v>7</v>
      </c>
      <c r="C25864" s="1" t="s">
        <v>11</v>
      </c>
      <c r="D25864" s="2">
        <v>187500</v>
      </c>
      <c r="E25864" t="s">
        <v>12</v>
      </c>
      <c r="F25864" s="1"/>
    </row>
    <row r="25865" spans="1:6">
      <c r="A25865" s="1" t="s">
        <v>16</v>
      </c>
      <c r="B25865" s="1" t="s">
        <v>7</v>
      </c>
      <c r="C25865" s="1" t="s">
        <v>11</v>
      </c>
      <c r="D25865" s="2">
        <v>200000</v>
      </c>
      <c r="E25865" t="s">
        <v>24</v>
      </c>
      <c r="F25865" s="1"/>
    </row>
    <row r="25866" spans="1:6">
      <c r="A25866" s="1" t="s">
        <v>16</v>
      </c>
      <c r="B25866" s="1" t="s">
        <v>7</v>
      </c>
      <c r="C25866" s="1" t="s">
        <v>11</v>
      </c>
      <c r="D25866" s="1"/>
      <c r="E25866" t="s">
        <v>20</v>
      </c>
      <c r="F25866" s="1"/>
    </row>
    <row r="25867" spans="1:6">
      <c r="A25867" s="1" t="s">
        <v>16</v>
      </c>
      <c r="B25867" s="1" t="s">
        <v>7</v>
      </c>
      <c r="C25867" s="1" t="s">
        <v>11</v>
      </c>
      <c r="D25867" s="2">
        <v>121778</v>
      </c>
      <c r="E25867" t="s">
        <v>12</v>
      </c>
      <c r="F25867" s="1"/>
    </row>
    <row r="25868" spans="1:6">
      <c r="A25868" s="1" t="s">
        <v>16</v>
      </c>
      <c r="B25868" s="1" t="s">
        <v>7</v>
      </c>
      <c r="C25868" s="1" t="s">
        <v>11</v>
      </c>
      <c r="D25868" s="1"/>
      <c r="E25868" t="s">
        <v>12</v>
      </c>
      <c r="F25868" s="1"/>
    </row>
    <row r="25869" spans="1:6">
      <c r="A25869" s="1" t="s">
        <v>22</v>
      </c>
      <c r="B25869" s="1" t="s">
        <v>7</v>
      </c>
      <c r="C25869" s="1" t="s">
        <v>11</v>
      </c>
      <c r="D25869" s="1"/>
      <c r="E25869" t="s">
        <v>18</v>
      </c>
      <c r="F25869" s="1"/>
    </row>
    <row r="25870" spans="1:6">
      <c r="A25870" s="1" t="s">
        <v>16</v>
      </c>
      <c r="B25870" s="1" t="s">
        <v>7</v>
      </c>
      <c r="C25870" s="1" t="s">
        <v>11</v>
      </c>
      <c r="D25870" s="2">
        <v>190000</v>
      </c>
      <c r="E25870" t="s">
        <v>20</v>
      </c>
      <c r="F25870" s="1"/>
    </row>
    <row r="25871" spans="1:6">
      <c r="A25871" s="1" t="s">
        <v>22</v>
      </c>
      <c r="B25871" s="1" t="s">
        <v>36</v>
      </c>
      <c r="C25871" s="1" t="s">
        <v>11</v>
      </c>
      <c r="D25871" s="1"/>
      <c r="E25871" t="s">
        <v>66</v>
      </c>
      <c r="F25871" s="1"/>
    </row>
    <row r="25872" spans="1:6">
      <c r="A25872" s="1" t="s">
        <v>6</v>
      </c>
      <c r="B25872" s="1" t="s">
        <v>23</v>
      </c>
      <c r="C25872" s="1" t="s">
        <v>8</v>
      </c>
      <c r="D25872" s="1"/>
      <c r="E25872" t="s">
        <v>32</v>
      </c>
      <c r="F25872" s="1"/>
    </row>
    <row r="25873" spans="1:6">
      <c r="A25873" s="1" t="s">
        <v>16</v>
      </c>
      <c r="B25873" s="1" t="s">
        <v>7</v>
      </c>
      <c r="C25873" s="1" t="s">
        <v>11</v>
      </c>
      <c r="D25873" s="1"/>
      <c r="E25873" t="s">
        <v>69</v>
      </c>
      <c r="F25873" s="1"/>
    </row>
    <row r="25874" spans="1:6">
      <c r="A25874" s="1" t="s">
        <v>10</v>
      </c>
      <c r="B25874" s="1" t="s">
        <v>7</v>
      </c>
      <c r="C25874" s="1" t="s">
        <v>11</v>
      </c>
      <c r="D25874" s="1"/>
      <c r="E25874" t="s">
        <v>42</v>
      </c>
      <c r="F25874" s="1"/>
    </row>
    <row r="25875" spans="1:6">
      <c r="A25875" s="1" t="s">
        <v>22</v>
      </c>
      <c r="B25875" s="1" t="s">
        <v>17</v>
      </c>
      <c r="C25875" s="1" t="s">
        <v>11</v>
      </c>
      <c r="D25875" s="1"/>
      <c r="E25875" t="s">
        <v>18</v>
      </c>
      <c r="F25875" s="1"/>
    </row>
    <row r="25876" spans="1:6">
      <c r="A25876" s="1" t="s">
        <v>13</v>
      </c>
      <c r="B25876" s="1" t="s">
        <v>7</v>
      </c>
      <c r="C25876" s="1" t="s">
        <v>11</v>
      </c>
      <c r="D25876" s="2">
        <v>175000</v>
      </c>
      <c r="E25876" t="s">
        <v>24</v>
      </c>
      <c r="F25876" s="1"/>
    </row>
    <row r="25877" spans="1:6">
      <c r="A25877" s="1" t="s">
        <v>22</v>
      </c>
      <c r="B25877" s="1" t="s">
        <v>7</v>
      </c>
      <c r="C25877" s="1" t="s">
        <v>11</v>
      </c>
      <c r="D25877" s="2">
        <v>92500</v>
      </c>
      <c r="E25877" t="s">
        <v>20</v>
      </c>
      <c r="F25877" s="1"/>
    </row>
    <row r="25878" spans="1:6">
      <c r="A25878" s="1" t="s">
        <v>22</v>
      </c>
      <c r="B25878" s="1" t="s">
        <v>7</v>
      </c>
      <c r="C25878" s="1" t="s">
        <v>11</v>
      </c>
      <c r="D25878" s="2">
        <v>95351</v>
      </c>
      <c r="E25878" t="s">
        <v>9</v>
      </c>
      <c r="F25878" s="1"/>
    </row>
    <row r="25879" spans="1:6">
      <c r="A25879" s="1" t="s">
        <v>22</v>
      </c>
      <c r="B25879" s="1" t="s">
        <v>7</v>
      </c>
      <c r="C25879" s="1" t="s">
        <v>68</v>
      </c>
      <c r="D25879" s="2">
        <v>111175</v>
      </c>
      <c r="E25879" t="s">
        <v>15</v>
      </c>
      <c r="F25879" s="1"/>
    </row>
    <row r="25880" spans="1:6">
      <c r="A25880" s="1" t="s">
        <v>16</v>
      </c>
      <c r="B25880" s="1" t="s">
        <v>7</v>
      </c>
      <c r="C25880" s="1" t="s">
        <v>119</v>
      </c>
      <c r="D25880" s="2">
        <v>157500</v>
      </c>
      <c r="E25880" t="s">
        <v>15</v>
      </c>
      <c r="F25880" s="1"/>
    </row>
    <row r="25881" spans="1:6">
      <c r="A25881" s="1" t="s">
        <v>16</v>
      </c>
      <c r="B25881" s="1" t="s">
        <v>7</v>
      </c>
      <c r="C25881" s="1" t="s">
        <v>82</v>
      </c>
      <c r="D25881" s="2">
        <v>81000</v>
      </c>
      <c r="E25881" t="s">
        <v>15</v>
      </c>
      <c r="F25881" s="1"/>
    </row>
    <row r="25882" spans="1:6">
      <c r="A25882" s="1" t="s">
        <v>13</v>
      </c>
      <c r="B25882" s="1" t="s">
        <v>7</v>
      </c>
      <c r="C25882" s="1" t="s">
        <v>11</v>
      </c>
      <c r="D25882" s="2">
        <v>85000</v>
      </c>
      <c r="E25882" t="s">
        <v>50</v>
      </c>
      <c r="F25882" s="1"/>
    </row>
    <row r="25883" spans="1:6">
      <c r="A25883" s="1" t="s">
        <v>19</v>
      </c>
      <c r="B25883" s="1" t="s">
        <v>7</v>
      </c>
      <c r="C25883" s="1" t="s">
        <v>11</v>
      </c>
      <c r="D25883" s="2">
        <v>135000</v>
      </c>
      <c r="E25883" t="s">
        <v>20</v>
      </c>
      <c r="F25883" s="1"/>
    </row>
    <row r="25884" spans="1:6">
      <c r="A25884" s="1" t="s">
        <v>16</v>
      </c>
      <c r="B25884" s="1" t="s">
        <v>7</v>
      </c>
      <c r="C25884" s="1" t="s">
        <v>8</v>
      </c>
      <c r="D25884" s="2">
        <v>129982</v>
      </c>
      <c r="E25884" t="s">
        <v>63</v>
      </c>
      <c r="F25884" s="1"/>
    </row>
    <row r="25885" spans="1:6">
      <c r="A25885" s="1" t="s">
        <v>10</v>
      </c>
      <c r="B25885" s="1" t="s">
        <v>7</v>
      </c>
      <c r="C25885" s="1" t="s">
        <v>8</v>
      </c>
      <c r="D25885" s="2">
        <v>115000</v>
      </c>
      <c r="E25885" t="s">
        <v>12</v>
      </c>
      <c r="F25885" s="1"/>
    </row>
    <row r="25886" spans="1:6">
      <c r="A25886" s="1" t="s">
        <v>33</v>
      </c>
      <c r="B25886" s="1" t="s">
        <v>7</v>
      </c>
      <c r="C25886" s="1" t="s">
        <v>102</v>
      </c>
      <c r="D25886" s="2">
        <v>89100</v>
      </c>
      <c r="E25886" t="s">
        <v>15</v>
      </c>
      <c r="F25886" s="1"/>
    </row>
    <row r="25887" spans="1:6">
      <c r="A25887" s="1" t="s">
        <v>13</v>
      </c>
      <c r="B25887" s="1" t="s">
        <v>7</v>
      </c>
      <c r="C25887" s="1" t="s">
        <v>11</v>
      </c>
      <c r="D25887" s="2">
        <v>100500</v>
      </c>
      <c r="E25887" t="s">
        <v>38</v>
      </c>
      <c r="F25887" s="1"/>
    </row>
    <row r="25888" spans="1:6">
      <c r="A25888" s="1" t="s">
        <v>33</v>
      </c>
      <c r="B25888" s="1" t="s">
        <v>7</v>
      </c>
      <c r="C25888" s="1" t="s">
        <v>56</v>
      </c>
      <c r="D25888" s="2">
        <v>89100</v>
      </c>
      <c r="E25888" t="s">
        <v>15</v>
      </c>
      <c r="F25888" s="1"/>
    </row>
    <row r="25889" spans="1:6">
      <c r="A25889" s="1" t="s">
        <v>10</v>
      </c>
      <c r="B25889" s="1" t="s">
        <v>7</v>
      </c>
      <c r="C25889" s="1" t="s">
        <v>11</v>
      </c>
      <c r="D25889" s="2">
        <v>65753</v>
      </c>
      <c r="E25889" t="s">
        <v>20</v>
      </c>
      <c r="F25889" s="1"/>
    </row>
    <row r="25890" spans="1:6">
      <c r="A25890" s="1" t="s">
        <v>16</v>
      </c>
      <c r="B25890" s="1" t="s">
        <v>40</v>
      </c>
      <c r="C25890" s="1" t="s">
        <v>8</v>
      </c>
      <c r="D25890" s="1"/>
      <c r="E25890" t="s">
        <v>41</v>
      </c>
      <c r="F25890" s="1"/>
    </row>
    <row r="25891" spans="1:6">
      <c r="A25891" s="1" t="s">
        <v>22</v>
      </c>
      <c r="B25891" s="1" t="s">
        <v>7</v>
      </c>
      <c r="C25891" s="1" t="s">
        <v>11</v>
      </c>
      <c r="D25891" s="2">
        <v>100000</v>
      </c>
      <c r="E25891" t="s">
        <v>38</v>
      </c>
      <c r="F25891" s="1"/>
    </row>
    <row r="25892" spans="1:6">
      <c r="A25892" s="1" t="s">
        <v>13</v>
      </c>
      <c r="B25892" s="1" t="s">
        <v>7</v>
      </c>
      <c r="C25892" s="1" t="s">
        <v>11</v>
      </c>
      <c r="D25892" s="2">
        <v>90000</v>
      </c>
      <c r="E25892" t="s">
        <v>24</v>
      </c>
      <c r="F25892" s="1"/>
    </row>
    <row r="25893" spans="1:6">
      <c r="A25893" s="1" t="s">
        <v>16</v>
      </c>
      <c r="B25893" s="1" t="s">
        <v>40</v>
      </c>
      <c r="C25893" s="1" t="s">
        <v>8</v>
      </c>
      <c r="D25893" s="1"/>
      <c r="E25893" t="s">
        <v>41</v>
      </c>
      <c r="F25893" s="1"/>
    </row>
    <row r="25894" spans="1:6">
      <c r="A25894" s="1" t="s">
        <v>22</v>
      </c>
      <c r="B25894" s="1" t="s">
        <v>7</v>
      </c>
      <c r="C25894" s="1" t="s">
        <v>11</v>
      </c>
      <c r="D25894" s="2">
        <v>93411</v>
      </c>
      <c r="E25894" t="s">
        <v>654</v>
      </c>
      <c r="F25894" s="1"/>
    </row>
    <row r="25895" spans="1:6">
      <c r="A25895" s="1" t="s">
        <v>16</v>
      </c>
      <c r="B25895" s="1" t="s">
        <v>7</v>
      </c>
      <c r="C25895" s="1" t="s">
        <v>11</v>
      </c>
      <c r="D25895" s="2">
        <v>265500</v>
      </c>
      <c r="E25895" t="s">
        <v>105</v>
      </c>
      <c r="F25895" s="1"/>
    </row>
    <row r="25896" spans="1:6">
      <c r="A25896" s="1" t="s">
        <v>13</v>
      </c>
      <c r="B25896" s="1" t="s">
        <v>7</v>
      </c>
      <c r="C25896" s="1" t="s">
        <v>11</v>
      </c>
      <c r="D25896" s="2">
        <v>143000</v>
      </c>
      <c r="E25896" t="s">
        <v>462</v>
      </c>
      <c r="F25896" s="1"/>
    </row>
    <row r="25897" spans="1:6">
      <c r="A25897" s="1" t="s">
        <v>33</v>
      </c>
      <c r="B25897" s="1" t="s">
        <v>7</v>
      </c>
      <c r="C25897" s="1" t="s">
        <v>11</v>
      </c>
      <c r="D25897" s="2">
        <v>174500</v>
      </c>
      <c r="E25897" t="s">
        <v>15</v>
      </c>
      <c r="F25897" s="1"/>
    </row>
    <row r="25898" spans="1:6">
      <c r="A25898" s="1" t="s">
        <v>10</v>
      </c>
      <c r="B25898" s="1" t="s">
        <v>7</v>
      </c>
      <c r="C25898" s="1" t="s">
        <v>8</v>
      </c>
      <c r="D25898" s="2">
        <v>166102</v>
      </c>
      <c r="E25898" t="s">
        <v>12</v>
      </c>
      <c r="F25898" s="1"/>
    </row>
    <row r="25899" spans="1:6">
      <c r="A25899" s="1" t="s">
        <v>22</v>
      </c>
      <c r="B25899" s="1" t="s">
        <v>36</v>
      </c>
      <c r="C25899" s="1" t="s">
        <v>11</v>
      </c>
      <c r="D25899" s="1"/>
      <c r="E25899" t="s">
        <v>38</v>
      </c>
      <c r="F25899" s="1"/>
    </row>
    <row r="25900" spans="1:6">
      <c r="A25900" s="1" t="s">
        <v>16</v>
      </c>
      <c r="B25900" s="1" t="s">
        <v>7</v>
      </c>
      <c r="C25900" s="1" t="s">
        <v>11</v>
      </c>
      <c r="D25900" s="2">
        <v>233500</v>
      </c>
      <c r="E25900" t="s">
        <v>15</v>
      </c>
      <c r="F25900" s="1"/>
    </row>
    <row r="25901" spans="1:6">
      <c r="A25901" s="1" t="s">
        <v>22</v>
      </c>
      <c r="B25901" s="1" t="s">
        <v>7</v>
      </c>
      <c r="C25901" s="1" t="s">
        <v>11</v>
      </c>
      <c r="D25901" s="2">
        <v>117550</v>
      </c>
      <c r="E25901" t="s">
        <v>9</v>
      </c>
      <c r="F25901" s="1"/>
    </row>
    <row r="25902" spans="1:6">
      <c r="A25902" s="1" t="s">
        <v>13</v>
      </c>
      <c r="B25902" s="1" t="s">
        <v>7</v>
      </c>
      <c r="C25902" s="1" t="s">
        <v>11</v>
      </c>
      <c r="D25902" s="2">
        <v>68497</v>
      </c>
      <c r="E25902" t="s">
        <v>12</v>
      </c>
      <c r="F25902" s="1"/>
    </row>
    <row r="25903" spans="1:6">
      <c r="A25903" s="1" t="s">
        <v>16</v>
      </c>
      <c r="B25903" s="1" t="s">
        <v>23</v>
      </c>
      <c r="C25903" s="1" t="s">
        <v>11</v>
      </c>
      <c r="D25903" s="1"/>
      <c r="E25903" t="s">
        <v>20</v>
      </c>
      <c r="F25903" s="1"/>
    </row>
    <row r="25904" spans="1:6">
      <c r="A25904" s="1" t="s">
        <v>19</v>
      </c>
      <c r="B25904" s="1" t="s">
        <v>7</v>
      </c>
      <c r="C25904" s="1" t="s">
        <v>220</v>
      </c>
      <c r="D25904" s="2">
        <v>96773</v>
      </c>
      <c r="E25904" t="s">
        <v>15</v>
      </c>
      <c r="F25904" s="1"/>
    </row>
    <row r="25905" spans="1:6">
      <c r="A25905" s="1" t="s">
        <v>45</v>
      </c>
      <c r="B25905" s="1" t="s">
        <v>7</v>
      </c>
      <c r="C25905" s="1" t="s">
        <v>11</v>
      </c>
      <c r="D25905" s="2">
        <v>116369</v>
      </c>
      <c r="E25905" t="s">
        <v>20</v>
      </c>
      <c r="F25905" s="1"/>
    </row>
    <row r="25906" spans="1:6">
      <c r="A25906" s="1" t="s">
        <v>10</v>
      </c>
      <c r="B25906" s="1" t="s">
        <v>23</v>
      </c>
      <c r="C25906" s="1" t="s">
        <v>11</v>
      </c>
      <c r="D25906" s="1"/>
      <c r="E25906" t="s">
        <v>32</v>
      </c>
      <c r="F25906" s="1"/>
    </row>
    <row r="25907" spans="1:6">
      <c r="A25907" s="1" t="s">
        <v>16</v>
      </c>
      <c r="B25907" s="1" t="s">
        <v>7</v>
      </c>
      <c r="C25907" s="1" t="s">
        <v>11</v>
      </c>
      <c r="D25907" s="2">
        <v>110000</v>
      </c>
      <c r="E25907" t="s">
        <v>12</v>
      </c>
      <c r="F25907" s="1"/>
    </row>
    <row r="25908" spans="1:6">
      <c r="A25908" s="1" t="s">
        <v>13</v>
      </c>
      <c r="B25908" s="1" t="s">
        <v>7</v>
      </c>
      <c r="C25908" s="1" t="s">
        <v>11</v>
      </c>
      <c r="D25908" s="2">
        <v>90000</v>
      </c>
      <c r="E25908" t="s">
        <v>24</v>
      </c>
      <c r="F25908" s="1"/>
    </row>
    <row r="25909" spans="1:6">
      <c r="A25909" s="1" t="s">
        <v>10</v>
      </c>
      <c r="B25909" s="1" t="s">
        <v>7</v>
      </c>
      <c r="C25909" s="1" t="s">
        <v>68</v>
      </c>
      <c r="D25909" s="2">
        <v>175000</v>
      </c>
      <c r="E25909" t="s">
        <v>15</v>
      </c>
      <c r="F25909" s="1"/>
    </row>
    <row r="25910" spans="1:6">
      <c r="A25910" s="1" t="s">
        <v>6</v>
      </c>
      <c r="B25910" s="1" t="s">
        <v>7</v>
      </c>
      <c r="C25910" s="1" t="s">
        <v>11</v>
      </c>
      <c r="D25910" s="2">
        <v>196800</v>
      </c>
      <c r="E25910" t="s">
        <v>20</v>
      </c>
      <c r="F25910" s="1"/>
    </row>
    <row r="25911" spans="1:6">
      <c r="A25911" s="1" t="s">
        <v>22</v>
      </c>
      <c r="B25911" s="1" t="s">
        <v>7</v>
      </c>
      <c r="C25911" s="1" t="s">
        <v>11</v>
      </c>
      <c r="D25911" s="2">
        <v>95000</v>
      </c>
      <c r="E25911" t="s">
        <v>20</v>
      </c>
      <c r="F25911" s="1"/>
    </row>
    <row r="25912" spans="1:6">
      <c r="A25912" s="1" t="s">
        <v>16</v>
      </c>
      <c r="B25912" s="1" t="s">
        <v>7</v>
      </c>
      <c r="C25912" s="1" t="s">
        <v>11</v>
      </c>
      <c r="D25912" s="2">
        <v>149947</v>
      </c>
      <c r="E25912" t="s">
        <v>156</v>
      </c>
      <c r="F25912" s="1"/>
    </row>
    <row r="25913" spans="1:6">
      <c r="A25913" s="1" t="s">
        <v>10</v>
      </c>
      <c r="B25913" s="1" t="s">
        <v>7</v>
      </c>
      <c r="C25913" s="1" t="s">
        <v>11</v>
      </c>
      <c r="D25913" s="2">
        <v>126000</v>
      </c>
      <c r="E25913" t="s">
        <v>20</v>
      </c>
      <c r="F25913" s="1"/>
    </row>
    <row r="25914" spans="1:6">
      <c r="A25914" s="1" t="s">
        <v>19</v>
      </c>
      <c r="B25914" s="1" t="s">
        <v>17</v>
      </c>
      <c r="C25914" s="1" t="s">
        <v>11</v>
      </c>
      <c r="D25914" s="1"/>
      <c r="E25914" t="s">
        <v>18</v>
      </c>
      <c r="F25914" s="1"/>
    </row>
    <row r="25915" spans="1:6">
      <c r="A25915" s="1" t="s">
        <v>22</v>
      </c>
      <c r="B25915" s="1" t="s">
        <v>23</v>
      </c>
      <c r="C25915" s="1" t="s">
        <v>11</v>
      </c>
      <c r="D25915" s="1"/>
      <c r="E25915" t="s">
        <v>20</v>
      </c>
      <c r="F25915" s="1"/>
    </row>
    <row r="25916" spans="1:6">
      <c r="A25916" s="1" t="s">
        <v>22</v>
      </c>
      <c r="B25916" s="1" t="s">
        <v>7</v>
      </c>
      <c r="C25916" s="1" t="s">
        <v>11</v>
      </c>
      <c r="D25916" s="2">
        <v>84000</v>
      </c>
      <c r="E25916" t="s">
        <v>9</v>
      </c>
      <c r="F25916" s="1"/>
    </row>
    <row r="25917" spans="1:6">
      <c r="A25917" s="1" t="s">
        <v>16</v>
      </c>
      <c r="B25917" s="1" t="s">
        <v>7</v>
      </c>
      <c r="C25917" s="1" t="s">
        <v>11</v>
      </c>
      <c r="D25917" s="1"/>
      <c r="E25917" t="s">
        <v>12</v>
      </c>
      <c r="F25917" s="1"/>
    </row>
    <row r="25918" spans="1:6">
      <c r="A25918" s="1" t="s">
        <v>22</v>
      </c>
      <c r="B25918" s="1" t="s">
        <v>23</v>
      </c>
      <c r="C25918" s="1" t="s">
        <v>11</v>
      </c>
      <c r="D25918" s="1"/>
      <c r="E25918" t="s">
        <v>9</v>
      </c>
      <c r="F25918" s="1"/>
    </row>
    <row r="25919" spans="1:6">
      <c r="A25919" s="1" t="s">
        <v>16</v>
      </c>
      <c r="B25919" s="1" t="s">
        <v>7</v>
      </c>
      <c r="C25919" s="1" t="s">
        <v>11</v>
      </c>
      <c r="D25919" s="2">
        <v>155000</v>
      </c>
      <c r="E25919" t="s">
        <v>20</v>
      </c>
      <c r="F25919" s="1"/>
    </row>
    <row r="25920" spans="1:6">
      <c r="A25920" s="1" t="s">
        <v>16</v>
      </c>
      <c r="B25920" s="1" t="s">
        <v>7</v>
      </c>
      <c r="C25920" s="1" t="s">
        <v>11</v>
      </c>
      <c r="D25920" s="2">
        <v>140000</v>
      </c>
      <c r="E25920" t="s">
        <v>246</v>
      </c>
      <c r="F25920" s="1"/>
    </row>
    <row r="25921" spans="1:6">
      <c r="A25921" s="1" t="s">
        <v>22</v>
      </c>
      <c r="B25921" s="1" t="s">
        <v>7</v>
      </c>
      <c r="C25921" s="1" t="s">
        <v>11</v>
      </c>
      <c r="D25921" s="1"/>
      <c r="E25921" t="s">
        <v>333</v>
      </c>
      <c r="F25921" s="1"/>
    </row>
    <row r="25922" spans="1:6">
      <c r="A25922" s="1" t="s">
        <v>22</v>
      </c>
      <c r="B25922" s="1" t="s">
        <v>7</v>
      </c>
      <c r="C25922" s="1" t="s">
        <v>11</v>
      </c>
      <c r="D25922" s="2">
        <v>80829</v>
      </c>
      <c r="E25922" t="s">
        <v>12</v>
      </c>
      <c r="F25922" s="1"/>
    </row>
    <row r="25923" spans="1:6">
      <c r="A25923" s="1" t="s">
        <v>22</v>
      </c>
      <c r="B25923" s="1" t="s">
        <v>7</v>
      </c>
      <c r="C25923" s="1" t="s">
        <v>11</v>
      </c>
      <c r="D25923" s="1"/>
      <c r="E25923" t="s">
        <v>18</v>
      </c>
      <c r="F25923" s="1"/>
    </row>
    <row r="25924" spans="1:6">
      <c r="A25924" s="1" t="s">
        <v>16</v>
      </c>
      <c r="B25924" s="1" t="s">
        <v>7</v>
      </c>
      <c r="C25924" s="1" t="s">
        <v>28</v>
      </c>
      <c r="D25924" s="2">
        <v>164000</v>
      </c>
      <c r="E25924" t="s">
        <v>15</v>
      </c>
      <c r="F25924" s="1"/>
    </row>
    <row r="25925" spans="1:6">
      <c r="A25925" s="1" t="s">
        <v>16</v>
      </c>
      <c r="B25925" s="1" t="s">
        <v>7</v>
      </c>
      <c r="C25925" s="1" t="s">
        <v>11</v>
      </c>
      <c r="D25925" s="2">
        <v>90000</v>
      </c>
      <c r="E25925" t="s">
        <v>15</v>
      </c>
      <c r="F25925" s="1"/>
    </row>
    <row r="25926" spans="1:6">
      <c r="A25926" s="1" t="s">
        <v>19</v>
      </c>
      <c r="B25926" s="1" t="s">
        <v>7</v>
      </c>
      <c r="C25926" s="1" t="s">
        <v>8</v>
      </c>
      <c r="D25926" s="2">
        <v>125000</v>
      </c>
      <c r="E25926" t="s">
        <v>24</v>
      </c>
      <c r="F25926" s="1"/>
    </row>
    <row r="25927" spans="1:6">
      <c r="A25927" s="1" t="s">
        <v>13</v>
      </c>
      <c r="B25927" s="1" t="s">
        <v>17</v>
      </c>
      <c r="C25927" s="1" t="s">
        <v>11</v>
      </c>
      <c r="D25927" s="1"/>
      <c r="E25927" t="s">
        <v>18</v>
      </c>
      <c r="F25927" s="1"/>
    </row>
    <row r="25928" spans="1:6">
      <c r="A25928" s="1" t="s">
        <v>16</v>
      </c>
      <c r="B25928" s="1" t="s">
        <v>17</v>
      </c>
      <c r="C25928" s="1" t="s">
        <v>11</v>
      </c>
      <c r="D25928" s="1"/>
      <c r="E25928" t="s">
        <v>18</v>
      </c>
      <c r="F25928" s="1"/>
    </row>
    <row r="25929" spans="1:6">
      <c r="A25929" s="1" t="s">
        <v>22</v>
      </c>
      <c r="B25929" s="1" t="s">
        <v>7</v>
      </c>
      <c r="C25929" s="1" t="s">
        <v>11</v>
      </c>
      <c r="D25929" s="2">
        <v>71000</v>
      </c>
      <c r="E25929" t="s">
        <v>9</v>
      </c>
      <c r="F25929" s="1"/>
    </row>
    <row r="25930" spans="1:6">
      <c r="A25930" s="1" t="s">
        <v>6</v>
      </c>
      <c r="B25930" s="1" t="s">
        <v>7</v>
      </c>
      <c r="C25930" s="1" t="s">
        <v>11</v>
      </c>
      <c r="D25930" s="2">
        <v>90000</v>
      </c>
      <c r="E25930" t="s">
        <v>24</v>
      </c>
      <c r="F25930" s="1"/>
    </row>
    <row r="25931" spans="1:6">
      <c r="A25931" s="1" t="s">
        <v>16</v>
      </c>
      <c r="B25931" s="1" t="s">
        <v>23</v>
      </c>
      <c r="C25931" s="1" t="s">
        <v>11</v>
      </c>
      <c r="D25931" s="1"/>
      <c r="E25931" t="s">
        <v>20</v>
      </c>
      <c r="F25931" s="1"/>
    </row>
    <row r="25932" spans="1:6">
      <c r="A25932" s="1" t="s">
        <v>22</v>
      </c>
      <c r="B25932" s="1" t="s">
        <v>7</v>
      </c>
      <c r="C25932" s="1" t="s">
        <v>11</v>
      </c>
      <c r="D25932" s="2">
        <v>78504</v>
      </c>
      <c r="E25932" t="s">
        <v>12</v>
      </c>
      <c r="F25932" s="1"/>
    </row>
    <row r="25933" spans="1:6">
      <c r="A25933" s="1" t="s">
        <v>16</v>
      </c>
      <c r="B25933" s="1" t="s">
        <v>7</v>
      </c>
      <c r="C25933" s="1" t="s">
        <v>11</v>
      </c>
      <c r="D25933" s="2">
        <v>165450</v>
      </c>
      <c r="E25933" t="s">
        <v>187</v>
      </c>
      <c r="F25933" s="1"/>
    </row>
    <row r="25934" spans="1:6">
      <c r="A25934" s="1" t="s">
        <v>16</v>
      </c>
      <c r="B25934" s="1" t="s">
        <v>7</v>
      </c>
      <c r="C25934" s="1" t="s">
        <v>11</v>
      </c>
      <c r="D25934" s="2">
        <v>137500</v>
      </c>
      <c r="E25934" t="s">
        <v>12</v>
      </c>
      <c r="F25934" s="1"/>
    </row>
    <row r="25935" spans="1:6">
      <c r="A25935" s="1" t="s">
        <v>10</v>
      </c>
      <c r="B25935" s="1" t="s">
        <v>7</v>
      </c>
      <c r="C25935" s="1" t="s">
        <v>128</v>
      </c>
      <c r="D25935" s="2">
        <v>147500</v>
      </c>
      <c r="E25935" t="s">
        <v>15</v>
      </c>
      <c r="F25935" s="1"/>
    </row>
    <row r="25936" spans="1:6">
      <c r="A25936" s="1" t="s">
        <v>6</v>
      </c>
      <c r="B25936" s="1" t="s">
        <v>7</v>
      </c>
      <c r="C25936" s="1" t="s">
        <v>11</v>
      </c>
      <c r="D25936" s="2">
        <v>197000</v>
      </c>
      <c r="E25936" t="s">
        <v>24</v>
      </c>
      <c r="F25936" s="1"/>
    </row>
    <row r="25937" spans="1:6">
      <c r="A25937" s="1" t="s">
        <v>22</v>
      </c>
      <c r="B25937" s="1" t="s">
        <v>7</v>
      </c>
      <c r="C25937" s="1" t="s">
        <v>43</v>
      </c>
      <c r="D25937" s="2">
        <v>61169</v>
      </c>
      <c r="E25937" t="s">
        <v>15</v>
      </c>
      <c r="F25937" s="1"/>
    </row>
    <row r="25938" spans="1:6">
      <c r="A25938" s="1" t="s">
        <v>22</v>
      </c>
      <c r="B25938" s="1" t="s">
        <v>7</v>
      </c>
      <c r="C25938" s="1" t="s">
        <v>11</v>
      </c>
      <c r="D25938" s="2">
        <v>89500</v>
      </c>
      <c r="E25938" t="s">
        <v>12</v>
      </c>
      <c r="F25938" s="1"/>
    </row>
    <row r="25939" spans="1:6">
      <c r="A25939" s="1" t="s">
        <v>16</v>
      </c>
      <c r="B25939" s="1" t="s">
        <v>7</v>
      </c>
      <c r="C25939" s="1" t="s">
        <v>8</v>
      </c>
      <c r="D25939" s="2">
        <v>80000</v>
      </c>
      <c r="E25939" t="s">
        <v>20</v>
      </c>
      <c r="F25939" s="1"/>
    </row>
    <row r="25940" spans="1:6">
      <c r="A25940" s="1" t="s">
        <v>16</v>
      </c>
      <c r="B25940" s="1" t="s">
        <v>7</v>
      </c>
      <c r="C25940" s="1" t="s">
        <v>11</v>
      </c>
      <c r="D25940" s="2">
        <v>160000</v>
      </c>
      <c r="E25940" t="s">
        <v>20</v>
      </c>
      <c r="F25940" s="1"/>
    </row>
    <row r="25941" spans="1:6">
      <c r="A25941" s="1" t="s">
        <v>19</v>
      </c>
      <c r="B25941" s="1" t="s">
        <v>7</v>
      </c>
      <c r="C25941" s="1" t="s">
        <v>11</v>
      </c>
      <c r="D25941" s="2">
        <v>143000</v>
      </c>
      <c r="E25941" t="s">
        <v>24</v>
      </c>
      <c r="F25941" s="1"/>
    </row>
    <row r="25942" spans="1:6">
      <c r="A25942" s="1" t="s">
        <v>16</v>
      </c>
      <c r="B25942" s="1" t="s">
        <v>7</v>
      </c>
      <c r="C25942" s="1" t="s">
        <v>11</v>
      </c>
      <c r="D25942" s="2">
        <v>115000</v>
      </c>
      <c r="E25942" t="s">
        <v>24</v>
      </c>
      <c r="F25942" s="1"/>
    </row>
    <row r="25943" spans="1:6">
      <c r="A25943" s="1" t="s">
        <v>22</v>
      </c>
      <c r="B25943" s="1" t="s">
        <v>7</v>
      </c>
      <c r="C25943" s="1" t="s">
        <v>11</v>
      </c>
      <c r="D25943" s="1"/>
      <c r="E25943" t="s">
        <v>18</v>
      </c>
      <c r="F25943" s="1"/>
    </row>
    <row r="25944" spans="1:6">
      <c r="A25944" s="1" t="s">
        <v>16</v>
      </c>
      <c r="B25944" s="1" t="s">
        <v>7</v>
      </c>
      <c r="C25944" s="1" t="s">
        <v>11</v>
      </c>
      <c r="D25944" s="2">
        <v>171000</v>
      </c>
      <c r="E25944" t="s">
        <v>12</v>
      </c>
      <c r="F25944" s="1"/>
    </row>
    <row r="25945" spans="1:6">
      <c r="A25945" s="1" t="s">
        <v>45</v>
      </c>
      <c r="B25945" s="1" t="s">
        <v>7</v>
      </c>
      <c r="C25945" s="1" t="s">
        <v>11</v>
      </c>
      <c r="D25945" s="1"/>
      <c r="E25945" t="s">
        <v>20</v>
      </c>
      <c r="F25945" s="1"/>
    </row>
    <row r="25946" spans="1:6">
      <c r="A25946" s="1" t="s">
        <v>6</v>
      </c>
      <c r="B25946" s="1" t="s">
        <v>7</v>
      </c>
      <c r="C25946" s="1" t="s">
        <v>11</v>
      </c>
      <c r="D25946" s="1"/>
      <c r="E25946" t="s">
        <v>557</v>
      </c>
      <c r="F25946" s="1"/>
    </row>
    <row r="25947" spans="1:6">
      <c r="A25947" s="1" t="s">
        <v>16</v>
      </c>
      <c r="B25947" s="1" t="s">
        <v>17</v>
      </c>
      <c r="C25947" s="1" t="s">
        <v>11</v>
      </c>
      <c r="D25947" s="1"/>
      <c r="E25947" t="s">
        <v>18</v>
      </c>
      <c r="F25947" s="1"/>
    </row>
    <row r="25948" spans="1:6">
      <c r="A25948" s="1" t="s">
        <v>33</v>
      </c>
      <c r="B25948" s="1" t="s">
        <v>7</v>
      </c>
      <c r="C25948" s="1" t="s">
        <v>11</v>
      </c>
      <c r="D25948" s="2">
        <v>140000</v>
      </c>
      <c r="E25948" t="s">
        <v>15</v>
      </c>
      <c r="F25948" s="1"/>
    </row>
    <row r="25949" spans="1:6">
      <c r="A25949" s="1" t="s">
        <v>22</v>
      </c>
      <c r="B25949" s="1" t="s">
        <v>7</v>
      </c>
      <c r="C25949" s="1" t="s">
        <v>11</v>
      </c>
      <c r="D25949" s="1"/>
      <c r="E25949" t="s">
        <v>368</v>
      </c>
      <c r="F25949" s="1"/>
    </row>
    <row r="25950" spans="1:6">
      <c r="A25950" s="1" t="s">
        <v>16</v>
      </c>
      <c r="B25950" s="1" t="s">
        <v>7</v>
      </c>
      <c r="C25950" s="1" t="s">
        <v>11</v>
      </c>
      <c r="D25950" s="1"/>
      <c r="E25950" t="s">
        <v>18</v>
      </c>
      <c r="F25950" s="1"/>
    </row>
    <row r="25951" spans="1:6">
      <c r="A25951" s="1" t="s">
        <v>22</v>
      </c>
      <c r="B25951" s="1" t="s">
        <v>59</v>
      </c>
      <c r="C25951" s="1" t="s">
        <v>11</v>
      </c>
      <c r="D25951" s="2">
        <v>158500</v>
      </c>
      <c r="E25951" t="s">
        <v>20</v>
      </c>
      <c r="F25951" s="1"/>
    </row>
    <row r="25952" spans="1:6">
      <c r="A25952" s="1" t="s">
        <v>22</v>
      </c>
      <c r="B25952" s="1" t="s">
        <v>7</v>
      </c>
      <c r="C25952" s="1" t="s">
        <v>11</v>
      </c>
      <c r="D25952" s="2">
        <v>181425</v>
      </c>
      <c r="E25952" t="s">
        <v>87</v>
      </c>
      <c r="F25952" s="1"/>
    </row>
    <row r="25953" spans="1:6">
      <c r="A25953" s="1" t="s">
        <v>45</v>
      </c>
      <c r="B25953" s="1" t="s">
        <v>23</v>
      </c>
      <c r="C25953" s="1" t="s">
        <v>11</v>
      </c>
      <c r="D25953" s="1"/>
      <c r="E25953" t="s">
        <v>9</v>
      </c>
      <c r="F25953" s="1"/>
    </row>
    <row r="25954" spans="1:6">
      <c r="A25954" s="1" t="s">
        <v>6</v>
      </c>
      <c r="B25954" s="1" t="s">
        <v>7</v>
      </c>
      <c r="C25954" s="1" t="s">
        <v>11</v>
      </c>
      <c r="D25954" s="2">
        <v>157500</v>
      </c>
      <c r="E25954" t="s">
        <v>15</v>
      </c>
      <c r="F25954" s="1"/>
    </row>
    <row r="25955" spans="1:6">
      <c r="A25955" s="1" t="s">
        <v>22</v>
      </c>
      <c r="B25955" s="1" t="s">
        <v>7</v>
      </c>
      <c r="C25955" s="1" t="s">
        <v>77</v>
      </c>
      <c r="D25955" s="2">
        <v>105000</v>
      </c>
      <c r="E25955" t="s">
        <v>15</v>
      </c>
      <c r="F25955" s="1"/>
    </row>
    <row r="25956" spans="1:6">
      <c r="A25956" s="1" t="s">
        <v>22</v>
      </c>
      <c r="B25956" s="1" t="s">
        <v>7</v>
      </c>
      <c r="C25956" s="1" t="s">
        <v>11</v>
      </c>
      <c r="D25956" s="2">
        <v>70500</v>
      </c>
      <c r="E25956" t="s">
        <v>12</v>
      </c>
      <c r="F25956" s="1"/>
    </row>
    <row r="25957" spans="1:6">
      <c r="A25957" s="1" t="s">
        <v>16</v>
      </c>
      <c r="B25957" s="1" t="s">
        <v>7</v>
      </c>
      <c r="C25957" s="1" t="s">
        <v>8</v>
      </c>
      <c r="D25957" s="2">
        <v>140000</v>
      </c>
      <c r="E25957" t="s">
        <v>20</v>
      </c>
      <c r="F25957" s="1"/>
    </row>
    <row r="25958" spans="1:6">
      <c r="A25958" s="1" t="s">
        <v>16</v>
      </c>
      <c r="B25958" s="1" t="s">
        <v>7</v>
      </c>
      <c r="C25958" s="1" t="s">
        <v>11</v>
      </c>
      <c r="D25958" s="2">
        <v>54423</v>
      </c>
      <c r="E25958" t="s">
        <v>9</v>
      </c>
      <c r="F25958" s="1"/>
    </row>
    <row r="25959" spans="1:6">
      <c r="A25959" s="1" t="s">
        <v>16</v>
      </c>
      <c r="B25959" s="1" t="s">
        <v>7</v>
      </c>
      <c r="C25959" s="1" t="s">
        <v>11</v>
      </c>
      <c r="D25959" s="2">
        <v>67500</v>
      </c>
      <c r="E25959" t="s">
        <v>12</v>
      </c>
      <c r="F25959" s="1"/>
    </row>
    <row r="25960" spans="1:6">
      <c r="A25960" s="1" t="s">
        <v>16</v>
      </c>
      <c r="B25960" s="1" t="s">
        <v>7</v>
      </c>
      <c r="C25960" s="1" t="s">
        <v>11</v>
      </c>
      <c r="D25960" s="2">
        <v>90000</v>
      </c>
      <c r="E25960" t="s">
        <v>24</v>
      </c>
      <c r="F25960" s="1"/>
    </row>
    <row r="25961" spans="1:6">
      <c r="A25961" s="1" t="s">
        <v>33</v>
      </c>
      <c r="B25961" s="1" t="s">
        <v>7</v>
      </c>
      <c r="C25961" s="1" t="s">
        <v>181</v>
      </c>
      <c r="D25961" s="2">
        <v>89100</v>
      </c>
      <c r="E25961" t="s">
        <v>15</v>
      </c>
      <c r="F25961" s="1"/>
    </row>
    <row r="25962" spans="1:6">
      <c r="A25962" s="1" t="s">
        <v>13</v>
      </c>
      <c r="B25962" s="1" t="s">
        <v>40</v>
      </c>
      <c r="C25962" s="1" t="s">
        <v>11</v>
      </c>
      <c r="D25962" s="1"/>
      <c r="E25962" t="s">
        <v>20</v>
      </c>
      <c r="F25962" s="1"/>
    </row>
    <row r="25963" spans="1:6">
      <c r="A25963" s="1" t="s">
        <v>22</v>
      </c>
      <c r="B25963" s="1" t="s">
        <v>7</v>
      </c>
      <c r="C25963" s="1" t="s">
        <v>11</v>
      </c>
      <c r="D25963" s="2">
        <v>68067</v>
      </c>
      <c r="E25963" t="s">
        <v>12</v>
      </c>
      <c r="F25963" s="1"/>
    </row>
    <row r="25964" spans="1:6">
      <c r="A25964" s="1" t="s">
        <v>13</v>
      </c>
      <c r="B25964" s="1" t="s">
        <v>7</v>
      </c>
      <c r="C25964" s="1" t="s">
        <v>11</v>
      </c>
      <c r="D25964" s="2">
        <v>100000</v>
      </c>
      <c r="E25964" t="s">
        <v>38</v>
      </c>
      <c r="F25964" s="1"/>
    </row>
    <row r="25965" spans="1:6">
      <c r="A25965" s="1" t="s">
        <v>16</v>
      </c>
      <c r="B25965" s="1" t="s">
        <v>23</v>
      </c>
      <c r="C25965" s="1" t="s">
        <v>11</v>
      </c>
      <c r="D25965" s="1"/>
      <c r="E25965" t="s">
        <v>41</v>
      </c>
      <c r="F25965" s="1"/>
    </row>
    <row r="25966" spans="1:6">
      <c r="A25966" s="1" t="s">
        <v>22</v>
      </c>
      <c r="B25966" s="1" t="s">
        <v>7</v>
      </c>
      <c r="C25966" s="1" t="s">
        <v>11</v>
      </c>
      <c r="D25966" s="2">
        <v>93000</v>
      </c>
      <c r="E25966" t="s">
        <v>38</v>
      </c>
      <c r="F25966" s="1"/>
    </row>
    <row r="25967" spans="1:6">
      <c r="A25967" s="1" t="s">
        <v>16</v>
      </c>
      <c r="B25967" s="1" t="s">
        <v>7</v>
      </c>
      <c r="C25967" s="1" t="s">
        <v>8</v>
      </c>
      <c r="D25967" s="2">
        <v>110000</v>
      </c>
      <c r="E25967" t="s">
        <v>81</v>
      </c>
      <c r="F25967" s="1"/>
    </row>
    <row r="25968" spans="1:6">
      <c r="A25968" s="1" t="s">
        <v>22</v>
      </c>
      <c r="B25968" s="1" t="s">
        <v>7</v>
      </c>
      <c r="C25968" s="1" t="s">
        <v>239</v>
      </c>
      <c r="D25968" s="2">
        <v>43200</v>
      </c>
      <c r="E25968" t="s">
        <v>15</v>
      </c>
      <c r="F25968" s="1"/>
    </row>
    <row r="25969" spans="1:6">
      <c r="A25969" s="1" t="s">
        <v>22</v>
      </c>
      <c r="B25969" s="1" t="s">
        <v>23</v>
      </c>
      <c r="C25969" s="1" t="s">
        <v>11</v>
      </c>
      <c r="D25969" s="1"/>
      <c r="E25969" t="s">
        <v>20</v>
      </c>
      <c r="F25969" s="1"/>
    </row>
    <row r="25970" spans="1:6">
      <c r="A25970" s="1" t="s">
        <v>22</v>
      </c>
      <c r="B25970" s="1" t="s">
        <v>7</v>
      </c>
      <c r="C25970" s="1" t="s">
        <v>11</v>
      </c>
      <c r="D25970" s="2">
        <v>89834</v>
      </c>
      <c r="E25970" t="s">
        <v>12</v>
      </c>
      <c r="F25970" s="1"/>
    </row>
    <row r="25971" spans="1:6">
      <c r="A25971" s="1" t="s">
        <v>22</v>
      </c>
      <c r="B25971" s="1" t="s">
        <v>7</v>
      </c>
      <c r="C25971" s="1" t="s">
        <v>107</v>
      </c>
      <c r="D25971" s="2">
        <v>80850</v>
      </c>
      <c r="E25971" t="s">
        <v>15</v>
      </c>
      <c r="F25971" s="1"/>
    </row>
    <row r="25972" spans="1:6">
      <c r="A25972" s="1" t="s">
        <v>22</v>
      </c>
      <c r="B25972" s="1" t="s">
        <v>7</v>
      </c>
      <c r="C25972" s="1" t="s">
        <v>149</v>
      </c>
      <c r="D25972" s="2">
        <v>89100</v>
      </c>
      <c r="E25972" t="s">
        <v>15</v>
      </c>
      <c r="F25972" s="1"/>
    </row>
    <row r="25973" spans="1:6">
      <c r="A25973" s="1" t="s">
        <v>22</v>
      </c>
      <c r="B25973" s="1" t="s">
        <v>23</v>
      </c>
      <c r="C25973" s="1" t="s">
        <v>11</v>
      </c>
      <c r="D25973" s="1"/>
      <c r="E25973" t="s">
        <v>32</v>
      </c>
      <c r="F25973" s="1"/>
    </row>
    <row r="25974" spans="1:6">
      <c r="A25974" s="1" t="s">
        <v>10</v>
      </c>
      <c r="B25974" s="1" t="s">
        <v>7</v>
      </c>
      <c r="C25974" s="1" t="s">
        <v>8</v>
      </c>
      <c r="D25974" s="2">
        <v>115000</v>
      </c>
      <c r="E25974" t="s">
        <v>24</v>
      </c>
      <c r="F25974" s="1"/>
    </row>
    <row r="25975" spans="1:6">
      <c r="A25975" s="1" t="s">
        <v>22</v>
      </c>
      <c r="B25975" s="1" t="s">
        <v>7</v>
      </c>
      <c r="C25975" s="1" t="s">
        <v>11</v>
      </c>
      <c r="D25975" s="2">
        <v>115000</v>
      </c>
      <c r="E25975" t="s">
        <v>24</v>
      </c>
      <c r="F25975" s="1"/>
    </row>
    <row r="25976" spans="1:6">
      <c r="A25976" s="1" t="s">
        <v>16</v>
      </c>
      <c r="B25976" s="1" t="s">
        <v>7</v>
      </c>
      <c r="C25976" s="1" t="s">
        <v>11</v>
      </c>
      <c r="D25976" s="2">
        <v>150000</v>
      </c>
      <c r="E25976" t="s">
        <v>24</v>
      </c>
      <c r="F25976" s="1"/>
    </row>
    <row r="25977" spans="1:6">
      <c r="A25977" s="1" t="s">
        <v>13</v>
      </c>
      <c r="B25977" s="1" t="s">
        <v>23</v>
      </c>
      <c r="C25977" s="1" t="s">
        <v>11</v>
      </c>
      <c r="D25977" s="1"/>
      <c r="E25977" t="s">
        <v>20</v>
      </c>
      <c r="F25977" s="1"/>
    </row>
    <row r="25978" spans="1:6">
      <c r="A25978" s="1" t="s">
        <v>22</v>
      </c>
      <c r="B25978" s="1" t="s">
        <v>7</v>
      </c>
      <c r="C25978" s="1" t="s">
        <v>11</v>
      </c>
      <c r="D25978" s="2">
        <v>94500</v>
      </c>
      <c r="E25978" t="s">
        <v>12</v>
      </c>
      <c r="F25978" s="1"/>
    </row>
    <row r="25979" spans="1:6">
      <c r="A25979" s="1" t="s">
        <v>22</v>
      </c>
      <c r="B25979" s="1" t="s">
        <v>23</v>
      </c>
      <c r="C25979" s="1" t="s">
        <v>11</v>
      </c>
      <c r="D25979" s="2">
        <v>110000</v>
      </c>
      <c r="E25979" t="s">
        <v>20</v>
      </c>
      <c r="F25979" s="1"/>
    </row>
    <row r="25980" spans="1:6">
      <c r="A25980" s="1" t="s">
        <v>6</v>
      </c>
      <c r="B25980" s="1" t="s">
        <v>7</v>
      </c>
      <c r="C25980" s="1" t="s">
        <v>11</v>
      </c>
      <c r="D25980" s="2">
        <v>180000</v>
      </c>
      <c r="E25980" t="s">
        <v>20</v>
      </c>
      <c r="F25980" s="1"/>
    </row>
    <row r="25981" spans="1:6">
      <c r="A25981" s="1" t="s">
        <v>16</v>
      </c>
      <c r="B25981" s="1" t="s">
        <v>7</v>
      </c>
      <c r="C25981" s="1" t="s">
        <v>11</v>
      </c>
      <c r="D25981" s="2">
        <v>165000</v>
      </c>
      <c r="E25981" t="s">
        <v>12</v>
      </c>
      <c r="F25981" s="1"/>
    </row>
    <row r="25982" spans="1:6">
      <c r="A25982" s="1" t="s">
        <v>22</v>
      </c>
      <c r="B25982" s="1" t="s">
        <v>7</v>
      </c>
      <c r="C25982" s="1" t="s">
        <v>11</v>
      </c>
      <c r="D25982" s="2">
        <v>105650</v>
      </c>
      <c r="E25982" t="s">
        <v>15</v>
      </c>
      <c r="F25982" s="1"/>
    </row>
    <row r="25983" spans="1:6">
      <c r="A25983" s="1" t="s">
        <v>22</v>
      </c>
      <c r="B25983" s="1" t="s">
        <v>7</v>
      </c>
      <c r="C25983" s="1" t="s">
        <v>11</v>
      </c>
      <c r="D25983" s="2">
        <v>140000</v>
      </c>
      <c r="E25983" t="s">
        <v>20</v>
      </c>
      <c r="F25983" s="1"/>
    </row>
    <row r="25984" spans="1:6">
      <c r="A25984" s="1" t="s">
        <v>16</v>
      </c>
      <c r="B25984" s="1" t="s">
        <v>7</v>
      </c>
      <c r="C25984" s="1" t="s">
        <v>11</v>
      </c>
      <c r="D25984" s="2">
        <v>122500</v>
      </c>
      <c r="E25984" t="s">
        <v>20</v>
      </c>
      <c r="F25984" s="1"/>
    </row>
    <row r="25985" spans="1:6">
      <c r="A25985" s="1" t="s">
        <v>22</v>
      </c>
      <c r="B25985" s="1" t="s">
        <v>7</v>
      </c>
      <c r="C25985" s="1" t="s">
        <v>11</v>
      </c>
      <c r="D25985" s="2">
        <v>100000</v>
      </c>
      <c r="E25985" t="s">
        <v>20</v>
      </c>
      <c r="F25985" s="1"/>
    </row>
    <row r="25986" spans="1:6">
      <c r="A25986" s="1" t="s">
        <v>6</v>
      </c>
      <c r="B25986" s="1" t="s">
        <v>7</v>
      </c>
      <c r="C25986" s="1" t="s">
        <v>11</v>
      </c>
      <c r="D25986" s="2">
        <v>150000</v>
      </c>
      <c r="E25986" t="s">
        <v>24</v>
      </c>
      <c r="F25986" s="1"/>
    </row>
    <row r="25987" spans="1:6">
      <c r="A25987" s="1" t="s">
        <v>16</v>
      </c>
      <c r="B25987" s="1" t="s">
        <v>7</v>
      </c>
      <c r="C25987" s="1" t="s">
        <v>11</v>
      </c>
      <c r="D25987" s="2">
        <v>157500</v>
      </c>
      <c r="E25987" t="s">
        <v>105</v>
      </c>
      <c r="F25987" s="1"/>
    </row>
    <row r="25988" spans="1:6">
      <c r="A25988" s="1" t="s">
        <v>22</v>
      </c>
      <c r="B25988" s="1" t="s">
        <v>23</v>
      </c>
      <c r="C25988" s="1" t="s">
        <v>11</v>
      </c>
      <c r="D25988" s="1"/>
      <c r="E25988" t="s">
        <v>20</v>
      </c>
      <c r="F25988" s="1"/>
    </row>
    <row r="25989" spans="1:6">
      <c r="A25989" s="1" t="s">
        <v>16</v>
      </c>
      <c r="B25989" s="1" t="s">
        <v>23</v>
      </c>
      <c r="C25989" s="1" t="s">
        <v>11</v>
      </c>
      <c r="D25989" s="1"/>
      <c r="E25989" t="s">
        <v>41</v>
      </c>
      <c r="F25989" s="1"/>
    </row>
    <row r="25990" spans="1:6">
      <c r="A25990" s="1" t="s">
        <v>33</v>
      </c>
      <c r="B25990" s="1" t="s">
        <v>7</v>
      </c>
      <c r="C25990" s="1" t="s">
        <v>37</v>
      </c>
      <c r="D25990" s="2">
        <v>125000</v>
      </c>
      <c r="E25990" t="s">
        <v>24</v>
      </c>
      <c r="F25990" s="1"/>
    </row>
    <row r="25991" spans="1:6">
      <c r="A25991" s="1" t="s">
        <v>16</v>
      </c>
      <c r="B25991" s="1" t="s">
        <v>7</v>
      </c>
      <c r="C25991" s="1" t="s">
        <v>11</v>
      </c>
      <c r="D25991" s="2">
        <v>150000</v>
      </c>
      <c r="E25991" t="s">
        <v>24</v>
      </c>
      <c r="F25991" s="1"/>
    </row>
    <row r="25992" spans="1:6">
      <c r="A25992" s="1" t="s">
        <v>16</v>
      </c>
      <c r="B25992" s="1" t="s">
        <v>7</v>
      </c>
      <c r="C25992" s="1" t="s">
        <v>11</v>
      </c>
      <c r="D25992" s="2">
        <v>119000</v>
      </c>
      <c r="E25992" t="s">
        <v>12</v>
      </c>
      <c r="F25992" s="1"/>
    </row>
    <row r="25993" spans="1:6">
      <c r="A25993" s="1" t="s">
        <v>22</v>
      </c>
      <c r="B25993" s="1" t="s">
        <v>7</v>
      </c>
      <c r="C25993" s="1" t="s">
        <v>11</v>
      </c>
      <c r="D25993" s="2">
        <v>100000</v>
      </c>
      <c r="E25993" t="s">
        <v>49</v>
      </c>
      <c r="F25993" s="1"/>
    </row>
    <row r="25994" spans="1:6">
      <c r="A25994" s="1" t="s">
        <v>6</v>
      </c>
      <c r="B25994" s="1" t="s">
        <v>7</v>
      </c>
      <c r="C25994" s="1" t="s">
        <v>128</v>
      </c>
      <c r="D25994" s="2">
        <v>157500</v>
      </c>
      <c r="E25994" t="s">
        <v>15</v>
      </c>
      <c r="F25994" s="1"/>
    </row>
    <row r="25995" spans="1:6">
      <c r="A25995" s="1" t="s">
        <v>33</v>
      </c>
      <c r="B25995" s="1" t="s">
        <v>7</v>
      </c>
      <c r="C25995" s="1" t="s">
        <v>89</v>
      </c>
      <c r="D25995" s="2">
        <v>56700</v>
      </c>
      <c r="E25995" t="s">
        <v>15</v>
      </c>
      <c r="F25995" s="1"/>
    </row>
    <row r="25996" spans="1:6">
      <c r="A25996" s="1" t="s">
        <v>45</v>
      </c>
      <c r="B25996" s="1" t="s">
        <v>7</v>
      </c>
      <c r="C25996" s="1" t="s">
        <v>229</v>
      </c>
      <c r="D25996" s="2">
        <v>50000</v>
      </c>
      <c r="E25996" t="s">
        <v>9</v>
      </c>
      <c r="F25996" s="1"/>
    </row>
    <row r="25997" spans="1:6">
      <c r="A25997" s="1" t="s">
        <v>22</v>
      </c>
      <c r="B25997" s="1" t="s">
        <v>7</v>
      </c>
      <c r="C25997" s="1" t="s">
        <v>44</v>
      </c>
      <c r="D25997" s="2">
        <v>165000</v>
      </c>
      <c r="E25997" t="s">
        <v>15</v>
      </c>
      <c r="F25997" s="1"/>
    </row>
    <row r="25998" spans="1:6">
      <c r="A25998" s="1" t="s">
        <v>16</v>
      </c>
      <c r="B25998" s="1" t="s">
        <v>7</v>
      </c>
      <c r="C25998" s="1" t="s">
        <v>11</v>
      </c>
      <c r="D25998" s="2">
        <v>200000</v>
      </c>
      <c r="E25998" t="s">
        <v>24</v>
      </c>
      <c r="F25998" s="1"/>
    </row>
    <row r="25999" spans="1:6">
      <c r="A25999" s="1" t="s">
        <v>10</v>
      </c>
      <c r="B25999" s="1" t="s">
        <v>7</v>
      </c>
      <c r="C25999" s="1" t="s">
        <v>37</v>
      </c>
      <c r="D25999" s="2">
        <v>80000</v>
      </c>
      <c r="E25999" t="s">
        <v>15</v>
      </c>
      <c r="F25999" s="1"/>
    </row>
    <row r="26000" spans="1:6">
      <c r="A26000" s="1" t="s">
        <v>22</v>
      </c>
      <c r="B26000" s="1" t="s">
        <v>7</v>
      </c>
      <c r="C26000" s="1" t="s">
        <v>11</v>
      </c>
      <c r="D26000" s="2">
        <v>90000</v>
      </c>
      <c r="E26000" t="s">
        <v>20</v>
      </c>
      <c r="F26000" s="1"/>
    </row>
    <row r="26001" spans="1:6">
      <c r="A26001" s="1" t="s">
        <v>16</v>
      </c>
      <c r="B26001" s="1" t="s">
        <v>7</v>
      </c>
      <c r="C26001" s="1" t="s">
        <v>11</v>
      </c>
      <c r="D26001" s="2">
        <v>90000</v>
      </c>
      <c r="E26001" t="s">
        <v>24</v>
      </c>
      <c r="F26001" s="1"/>
    </row>
    <row r="26002" spans="1:6">
      <c r="A26002" s="1" t="s">
        <v>13</v>
      </c>
      <c r="B26002" s="1" t="s">
        <v>7</v>
      </c>
      <c r="C26002" s="1" t="s">
        <v>11</v>
      </c>
      <c r="D26002" s="2">
        <v>95000</v>
      </c>
      <c r="E26002" t="s">
        <v>20</v>
      </c>
      <c r="F26002" s="1"/>
    </row>
    <row r="26003" spans="1:6">
      <c r="A26003" s="1" t="s">
        <v>6</v>
      </c>
      <c r="B26003" s="1" t="s">
        <v>7</v>
      </c>
      <c r="C26003" s="1" t="s">
        <v>11</v>
      </c>
      <c r="D26003" s="2">
        <v>222000</v>
      </c>
      <c r="E26003" t="s">
        <v>21</v>
      </c>
      <c r="F26003" s="1"/>
    </row>
    <row r="26004" spans="1:6">
      <c r="A26004" s="1" t="s">
        <v>22</v>
      </c>
      <c r="B26004" s="1" t="s">
        <v>7</v>
      </c>
      <c r="C26004" s="1" t="s">
        <v>11</v>
      </c>
      <c r="D26004" s="2">
        <v>150000</v>
      </c>
      <c r="E26004" t="s">
        <v>24</v>
      </c>
      <c r="F26004" s="1"/>
    </row>
    <row r="26005" spans="1:6">
      <c r="A26005" s="1" t="s">
        <v>16</v>
      </c>
      <c r="B26005" s="1" t="s">
        <v>7</v>
      </c>
      <c r="C26005" s="1" t="s">
        <v>8</v>
      </c>
      <c r="D26005" s="2">
        <v>100000</v>
      </c>
      <c r="E26005" t="s">
        <v>12</v>
      </c>
      <c r="F26005" s="1"/>
    </row>
    <row r="26006" spans="1:6">
      <c r="A26006" s="1" t="s">
        <v>13</v>
      </c>
      <c r="B26006" s="1" t="s">
        <v>7</v>
      </c>
      <c r="C26006" s="1" t="s">
        <v>11</v>
      </c>
      <c r="D26006" s="1"/>
      <c r="E26006" t="s">
        <v>9</v>
      </c>
      <c r="F26006" s="1"/>
    </row>
    <row r="26007" spans="1:6">
      <c r="A26007" s="1" t="s">
        <v>22</v>
      </c>
      <c r="B26007" s="1" t="s">
        <v>23</v>
      </c>
      <c r="C26007" s="1" t="s">
        <v>11</v>
      </c>
      <c r="D26007" s="1"/>
      <c r="E26007" t="s">
        <v>20</v>
      </c>
      <c r="F26007" s="1"/>
    </row>
    <row r="26008" spans="1:6">
      <c r="A26008" s="1" t="s">
        <v>22</v>
      </c>
      <c r="B26008" s="1" t="s">
        <v>7</v>
      </c>
      <c r="C26008" s="1" t="s">
        <v>11</v>
      </c>
      <c r="D26008" s="1"/>
      <c r="E26008" t="s">
        <v>20</v>
      </c>
      <c r="F26008" s="1"/>
    </row>
    <row r="26009" spans="1:6">
      <c r="A26009" s="1" t="s">
        <v>16</v>
      </c>
      <c r="B26009" s="1" t="s">
        <v>7</v>
      </c>
      <c r="C26009" s="1" t="s">
        <v>11</v>
      </c>
      <c r="D26009" s="2">
        <v>175000</v>
      </c>
      <c r="E26009" t="s">
        <v>20</v>
      </c>
      <c r="F26009" s="1"/>
    </row>
    <row r="26010" spans="1:6">
      <c r="A26010" s="1" t="s">
        <v>22</v>
      </c>
      <c r="B26010" s="1" t="s">
        <v>23</v>
      </c>
      <c r="C26010" s="1" t="s">
        <v>11</v>
      </c>
      <c r="D26010" s="1"/>
      <c r="E26010" t="s">
        <v>20</v>
      </c>
      <c r="F26010" s="1"/>
    </row>
    <row r="26011" spans="1:6">
      <c r="A26011" s="1" t="s">
        <v>16</v>
      </c>
      <c r="B26011" s="1" t="s">
        <v>7</v>
      </c>
      <c r="C26011" s="1" t="s">
        <v>11</v>
      </c>
      <c r="D26011" s="2">
        <v>152000</v>
      </c>
      <c r="E26011" t="s">
        <v>12</v>
      </c>
      <c r="F26011" s="1"/>
    </row>
    <row r="26012" spans="1:6">
      <c r="A26012" s="1" t="s">
        <v>22</v>
      </c>
      <c r="B26012" s="1" t="s">
        <v>23</v>
      </c>
      <c r="C26012" s="1" t="s">
        <v>11</v>
      </c>
      <c r="D26012" s="1"/>
      <c r="E26012" t="s">
        <v>20</v>
      </c>
      <c r="F26012" s="1"/>
    </row>
    <row r="26013" spans="1:6">
      <c r="A26013" s="1" t="s">
        <v>45</v>
      </c>
      <c r="B26013" s="1" t="s">
        <v>7</v>
      </c>
      <c r="C26013" s="1" t="s">
        <v>28</v>
      </c>
      <c r="D26013" s="2">
        <v>89100</v>
      </c>
      <c r="E26013" t="s">
        <v>15</v>
      </c>
      <c r="F26013" s="1"/>
    </row>
    <row r="26014" spans="1:6">
      <c r="A26014" s="1" t="s">
        <v>6</v>
      </c>
      <c r="B26014" s="1" t="s">
        <v>7</v>
      </c>
      <c r="C26014" s="1" t="s">
        <v>11</v>
      </c>
      <c r="D26014" s="1"/>
      <c r="E26014" t="s">
        <v>655</v>
      </c>
      <c r="F26014" s="1"/>
    </row>
    <row r="26015" spans="1:6">
      <c r="A26015" s="1" t="s">
        <v>22</v>
      </c>
      <c r="B26015" s="1" t="s">
        <v>7</v>
      </c>
      <c r="C26015" s="1" t="s">
        <v>11</v>
      </c>
      <c r="D26015" s="1"/>
      <c r="E26015" t="s">
        <v>9</v>
      </c>
      <c r="F26015" s="1"/>
    </row>
    <row r="26016" spans="1:6">
      <c r="A26016" s="1" t="s">
        <v>16</v>
      </c>
      <c r="B26016" s="1" t="s">
        <v>36</v>
      </c>
      <c r="C26016" s="1" t="s">
        <v>11</v>
      </c>
      <c r="D26016" s="1"/>
      <c r="E26016" t="s">
        <v>12</v>
      </c>
      <c r="F26016" s="1"/>
    </row>
    <row r="26017" spans="1:6">
      <c r="A26017" s="1" t="s">
        <v>16</v>
      </c>
      <c r="B26017" s="1" t="s">
        <v>7</v>
      </c>
      <c r="C26017" s="1" t="s">
        <v>11</v>
      </c>
      <c r="D26017" s="2">
        <v>108416</v>
      </c>
      <c r="E26017" t="s">
        <v>24</v>
      </c>
      <c r="F26017" s="1"/>
    </row>
    <row r="26018" spans="1:6">
      <c r="A26018" s="1" t="s">
        <v>16</v>
      </c>
      <c r="B26018" s="1" t="s">
        <v>7</v>
      </c>
      <c r="C26018" s="1" t="s">
        <v>11</v>
      </c>
      <c r="D26018" s="2">
        <v>157370</v>
      </c>
      <c r="E26018" t="s">
        <v>12</v>
      </c>
      <c r="F26018" s="1"/>
    </row>
    <row r="26019" spans="1:6">
      <c r="A26019" s="1" t="s">
        <v>10</v>
      </c>
      <c r="B26019" s="1" t="s">
        <v>7</v>
      </c>
      <c r="C26019" s="1" t="s">
        <v>11</v>
      </c>
      <c r="D26019" s="2">
        <v>80000</v>
      </c>
      <c r="E26019" t="s">
        <v>32</v>
      </c>
      <c r="F26019" s="1"/>
    </row>
    <row r="26020" spans="1:6">
      <c r="A26020" s="1" t="s">
        <v>16</v>
      </c>
      <c r="B26020" s="1" t="s">
        <v>7</v>
      </c>
      <c r="C26020" s="1" t="s">
        <v>11</v>
      </c>
      <c r="D26020" s="2">
        <v>125000</v>
      </c>
      <c r="E26020" t="s">
        <v>20</v>
      </c>
      <c r="F26020" s="1"/>
    </row>
    <row r="26021" spans="1:6">
      <c r="A26021" s="1" t="s">
        <v>13</v>
      </c>
      <c r="B26021" s="1" t="s">
        <v>7</v>
      </c>
      <c r="C26021" s="1" t="s">
        <v>48</v>
      </c>
      <c r="D26021" s="2">
        <v>111175</v>
      </c>
      <c r="E26021" t="s">
        <v>15</v>
      </c>
      <c r="F26021" s="1"/>
    </row>
    <row r="26022" spans="1:6">
      <c r="A26022" s="1" t="s">
        <v>22</v>
      </c>
      <c r="B26022" s="1" t="s">
        <v>7</v>
      </c>
      <c r="C26022" s="1" t="s">
        <v>28</v>
      </c>
      <c r="D26022" s="2">
        <v>56700</v>
      </c>
      <c r="E26022" t="s">
        <v>15</v>
      </c>
      <c r="F26022" s="1"/>
    </row>
    <row r="26023" spans="1:6">
      <c r="A26023" s="1" t="s">
        <v>22</v>
      </c>
      <c r="B26023" s="1" t="s">
        <v>7</v>
      </c>
      <c r="C26023" s="1" t="s">
        <v>11</v>
      </c>
      <c r="D26023" s="1"/>
      <c r="E26023" t="s">
        <v>18</v>
      </c>
      <c r="F26023" s="1"/>
    </row>
    <row r="26024" spans="1:6">
      <c r="A26024" s="1" t="s">
        <v>6</v>
      </c>
      <c r="B26024" s="1" t="s">
        <v>7</v>
      </c>
      <c r="C26024" s="1" t="s">
        <v>155</v>
      </c>
      <c r="D26024" s="2">
        <v>172500</v>
      </c>
      <c r="E26024" t="s">
        <v>15</v>
      </c>
      <c r="F26024" s="1"/>
    </row>
    <row r="26025" spans="1:6">
      <c r="A26025" s="1" t="s">
        <v>6</v>
      </c>
      <c r="B26025" s="1" t="s">
        <v>7</v>
      </c>
      <c r="C26025" s="1" t="s">
        <v>11</v>
      </c>
      <c r="D26025" s="2">
        <v>142500</v>
      </c>
      <c r="E26025" t="s">
        <v>20</v>
      </c>
      <c r="F26025" s="1"/>
    </row>
    <row r="26026" spans="1:6">
      <c r="A26026" s="1" t="s">
        <v>16</v>
      </c>
      <c r="B26026" s="1" t="s">
        <v>7</v>
      </c>
      <c r="C26026" s="1" t="s">
        <v>11</v>
      </c>
      <c r="D26026" s="1"/>
      <c r="E26026" t="s">
        <v>41</v>
      </c>
      <c r="F26026" s="1"/>
    </row>
    <row r="26027" spans="1:6">
      <c r="A26027" s="1" t="s">
        <v>16</v>
      </c>
      <c r="B26027" s="1" t="s">
        <v>7</v>
      </c>
      <c r="C26027" s="1" t="s">
        <v>48</v>
      </c>
      <c r="D26027" s="2">
        <v>157500</v>
      </c>
      <c r="E26027" t="s">
        <v>15</v>
      </c>
      <c r="F26027" s="1"/>
    </row>
    <row r="26028" spans="1:6">
      <c r="A26028" s="1" t="s">
        <v>10</v>
      </c>
      <c r="B26028" s="1" t="s">
        <v>7</v>
      </c>
      <c r="C26028" s="1" t="s">
        <v>48</v>
      </c>
      <c r="D26028" s="2">
        <v>79200</v>
      </c>
      <c r="E26028" t="s">
        <v>15</v>
      </c>
      <c r="F26028" s="1"/>
    </row>
    <row r="26029" spans="1:6">
      <c r="A26029" s="1" t="s">
        <v>6</v>
      </c>
      <c r="B26029" s="1" t="s">
        <v>7</v>
      </c>
      <c r="C26029" s="1" t="s">
        <v>11</v>
      </c>
      <c r="D26029" s="1"/>
      <c r="E26029" t="s">
        <v>656</v>
      </c>
      <c r="F26029" s="1"/>
    </row>
    <row r="26030" spans="1:6">
      <c r="A26030" s="1" t="s">
        <v>22</v>
      </c>
      <c r="B26030" s="1" t="s">
        <v>7</v>
      </c>
      <c r="C26030" s="1" t="s">
        <v>11</v>
      </c>
      <c r="D26030" s="2">
        <v>50000</v>
      </c>
      <c r="E26030" t="s">
        <v>49</v>
      </c>
      <c r="F26030" s="1"/>
    </row>
    <row r="26031" spans="1:6">
      <c r="A26031" s="1" t="s">
        <v>22</v>
      </c>
      <c r="B26031" s="1" t="s">
        <v>7</v>
      </c>
      <c r="C26031" s="1" t="s">
        <v>11</v>
      </c>
      <c r="D26031" s="2">
        <v>95000</v>
      </c>
      <c r="E26031" t="s">
        <v>20</v>
      </c>
      <c r="F26031" s="1"/>
    </row>
    <row r="26032" spans="1:6">
      <c r="A26032" s="1" t="s">
        <v>22</v>
      </c>
      <c r="B26032" s="1" t="s">
        <v>7</v>
      </c>
      <c r="C26032" s="1" t="s">
        <v>11</v>
      </c>
      <c r="D26032" s="2">
        <v>150000</v>
      </c>
      <c r="E26032" t="s">
        <v>24</v>
      </c>
      <c r="F26032" s="1"/>
    </row>
    <row r="26033" spans="1:6">
      <c r="A26033" s="1" t="s">
        <v>19</v>
      </c>
      <c r="B26033" s="1" t="s">
        <v>7</v>
      </c>
      <c r="C26033" s="1" t="s">
        <v>28</v>
      </c>
      <c r="D26033" s="2">
        <v>147500</v>
      </c>
      <c r="E26033" t="s">
        <v>15</v>
      </c>
      <c r="F26033" s="1"/>
    </row>
    <row r="26034" spans="1:6">
      <c r="A26034" s="1" t="s">
        <v>22</v>
      </c>
      <c r="B26034" s="1" t="s">
        <v>7</v>
      </c>
      <c r="C26034" s="1" t="s">
        <v>11</v>
      </c>
      <c r="D26034" s="2">
        <v>78740</v>
      </c>
      <c r="E26034" t="s">
        <v>12</v>
      </c>
      <c r="F26034" s="1"/>
    </row>
    <row r="26035" spans="1:6">
      <c r="A26035" s="1" t="s">
        <v>16</v>
      </c>
      <c r="B26035" s="1" t="s">
        <v>7</v>
      </c>
      <c r="C26035" s="1" t="s">
        <v>11</v>
      </c>
      <c r="D26035" s="2">
        <v>113258</v>
      </c>
      <c r="E26035" t="s">
        <v>12</v>
      </c>
      <c r="F26035" s="1"/>
    </row>
    <row r="26036" spans="1:6">
      <c r="A26036" s="1" t="s">
        <v>22</v>
      </c>
      <c r="B26036" s="1" t="s">
        <v>7</v>
      </c>
      <c r="C26036" s="1" t="s">
        <v>11</v>
      </c>
      <c r="D26036" s="2">
        <v>150000</v>
      </c>
      <c r="E26036" t="s">
        <v>24</v>
      </c>
      <c r="F26036" s="1"/>
    </row>
    <row r="26037" spans="1:6">
      <c r="A26037" s="1" t="s">
        <v>45</v>
      </c>
      <c r="B26037" s="1" t="s">
        <v>7</v>
      </c>
      <c r="C26037" s="1" t="s">
        <v>11</v>
      </c>
      <c r="D26037" s="1"/>
      <c r="E26037" t="s">
        <v>18</v>
      </c>
      <c r="F26037" s="1"/>
    </row>
    <row r="26038" spans="1:6">
      <c r="A26038" s="1" t="s">
        <v>16</v>
      </c>
      <c r="B26038" s="1" t="s">
        <v>7</v>
      </c>
      <c r="C26038" s="1" t="s">
        <v>11</v>
      </c>
      <c r="D26038" s="2">
        <v>250000</v>
      </c>
      <c r="E26038" t="s">
        <v>81</v>
      </c>
      <c r="F26038" s="1"/>
    </row>
    <row r="26039" spans="1:6">
      <c r="A26039" s="1" t="s">
        <v>6</v>
      </c>
      <c r="B26039" s="1" t="s">
        <v>7</v>
      </c>
      <c r="C26039" s="1" t="s">
        <v>11</v>
      </c>
      <c r="D26039" s="2">
        <v>125000</v>
      </c>
      <c r="E26039" t="s">
        <v>20</v>
      </c>
      <c r="F26039" s="1"/>
    </row>
    <row r="26040" spans="1:6">
      <c r="A26040" s="1" t="s">
        <v>16</v>
      </c>
      <c r="B26040" s="1" t="s">
        <v>7</v>
      </c>
      <c r="C26040" s="1" t="s">
        <v>11</v>
      </c>
      <c r="D26040" s="2">
        <v>115000</v>
      </c>
      <c r="E26040" t="s">
        <v>24</v>
      </c>
      <c r="F26040" s="1"/>
    </row>
    <row r="26041" spans="1:6">
      <c r="A26041" s="1" t="s">
        <v>19</v>
      </c>
      <c r="B26041" s="1" t="s">
        <v>7</v>
      </c>
      <c r="C26041" s="1" t="s">
        <v>11</v>
      </c>
      <c r="D26041" s="2">
        <v>182500</v>
      </c>
      <c r="E26041" t="s">
        <v>204</v>
      </c>
      <c r="F26041" s="1"/>
    </row>
    <row r="26042" spans="1:6">
      <c r="A26042" s="1" t="s">
        <v>22</v>
      </c>
      <c r="B26042" s="1" t="s">
        <v>7</v>
      </c>
      <c r="C26042" s="1" t="s">
        <v>11</v>
      </c>
      <c r="D26042" s="2">
        <v>65000</v>
      </c>
      <c r="E26042" t="s">
        <v>12</v>
      </c>
      <c r="F26042" s="1"/>
    </row>
    <row r="26043" spans="1:6">
      <c r="A26043" s="1" t="s">
        <v>16</v>
      </c>
      <c r="B26043" s="1" t="s">
        <v>7</v>
      </c>
      <c r="C26043" s="1" t="s">
        <v>11</v>
      </c>
      <c r="D26043" s="2">
        <v>140000</v>
      </c>
      <c r="E26043" t="s">
        <v>12</v>
      </c>
      <c r="F26043" s="1"/>
    </row>
    <row r="26044" spans="1:6">
      <c r="A26044" s="1" t="s">
        <v>16</v>
      </c>
      <c r="B26044" s="1" t="s">
        <v>7</v>
      </c>
      <c r="C26044" s="1" t="s">
        <v>11</v>
      </c>
      <c r="D26044" s="2">
        <v>106440</v>
      </c>
      <c r="E26044" t="s">
        <v>15</v>
      </c>
      <c r="F26044" s="1"/>
    </row>
    <row r="26045" spans="1:6">
      <c r="A26045" s="1" t="s">
        <v>16</v>
      </c>
      <c r="B26045" s="1" t="s">
        <v>7</v>
      </c>
      <c r="C26045" s="1" t="s">
        <v>11</v>
      </c>
      <c r="D26045" s="2">
        <v>101014</v>
      </c>
      <c r="E26045" t="s">
        <v>24</v>
      </c>
      <c r="F26045" s="1"/>
    </row>
    <row r="26046" spans="1:6">
      <c r="A26046" s="1" t="s">
        <v>14</v>
      </c>
      <c r="B26046" s="1" t="s">
        <v>7</v>
      </c>
      <c r="C26046" s="1" t="s">
        <v>44</v>
      </c>
      <c r="D26046" s="2">
        <v>166000</v>
      </c>
      <c r="E26046" t="s">
        <v>15</v>
      </c>
      <c r="F26046" s="1"/>
    </row>
    <row r="26047" spans="1:6">
      <c r="A26047" s="1" t="s">
        <v>6</v>
      </c>
      <c r="B26047" s="1" t="s">
        <v>7</v>
      </c>
      <c r="C26047" s="1" t="s">
        <v>326</v>
      </c>
      <c r="D26047" s="2">
        <v>57500</v>
      </c>
      <c r="E26047" t="s">
        <v>118</v>
      </c>
      <c r="F26047" s="1"/>
    </row>
    <row r="26048" spans="1:6">
      <c r="A26048" s="1" t="s">
        <v>16</v>
      </c>
      <c r="B26048" s="1" t="s">
        <v>7</v>
      </c>
      <c r="C26048" s="1" t="s">
        <v>11</v>
      </c>
      <c r="D26048" s="2">
        <v>112500</v>
      </c>
      <c r="E26048" t="s">
        <v>62</v>
      </c>
      <c r="F26048" s="1"/>
    </row>
    <row r="26049" spans="1:6">
      <c r="A26049" s="1" t="s">
        <v>22</v>
      </c>
      <c r="B26049" s="1" t="s">
        <v>23</v>
      </c>
      <c r="C26049" s="1" t="s">
        <v>11</v>
      </c>
      <c r="D26049" s="2">
        <v>135000</v>
      </c>
      <c r="E26049" t="s">
        <v>20</v>
      </c>
      <c r="F26049" s="1"/>
    </row>
    <row r="26050" spans="1:6">
      <c r="A26050" s="1" t="s">
        <v>10</v>
      </c>
      <c r="B26050" s="1" t="s">
        <v>7</v>
      </c>
      <c r="C26050" s="1" t="s">
        <v>8</v>
      </c>
      <c r="D26050" s="2">
        <v>82000</v>
      </c>
      <c r="E26050" t="s">
        <v>20</v>
      </c>
      <c r="F26050" s="1"/>
    </row>
    <row r="26051" spans="1:6">
      <c r="A26051" s="1" t="s">
        <v>22</v>
      </c>
      <c r="B26051" s="1" t="s">
        <v>7</v>
      </c>
      <c r="C26051" s="1" t="s">
        <v>11</v>
      </c>
      <c r="D26051" s="2">
        <v>90000</v>
      </c>
      <c r="E26051" t="s">
        <v>24</v>
      </c>
      <c r="F26051" s="1"/>
    </row>
    <row r="26052" spans="1:6">
      <c r="A26052" s="1" t="s">
        <v>22</v>
      </c>
      <c r="B26052" s="1" t="s">
        <v>7</v>
      </c>
      <c r="C26052" s="1" t="s">
        <v>11</v>
      </c>
      <c r="D26052" s="1"/>
      <c r="E26052" t="s">
        <v>18</v>
      </c>
      <c r="F26052" s="1"/>
    </row>
    <row r="26053" spans="1:6">
      <c r="A26053" s="1" t="s">
        <v>16</v>
      </c>
      <c r="B26053" s="1" t="s">
        <v>7</v>
      </c>
      <c r="C26053" s="1" t="s">
        <v>11</v>
      </c>
      <c r="D26053" s="2">
        <v>135000</v>
      </c>
      <c r="E26053" t="s">
        <v>146</v>
      </c>
      <c r="F26053" s="1"/>
    </row>
    <row r="26054" spans="1:6">
      <c r="A26054" s="1" t="s">
        <v>22</v>
      </c>
      <c r="B26054" s="1" t="s">
        <v>7</v>
      </c>
      <c r="C26054" s="1" t="s">
        <v>11</v>
      </c>
      <c r="D26054" s="2">
        <v>90000</v>
      </c>
      <c r="E26054" t="s">
        <v>112</v>
      </c>
      <c r="F26054" s="1"/>
    </row>
    <row r="26055" spans="1:6">
      <c r="A26055" s="1" t="s">
        <v>6</v>
      </c>
      <c r="B26055" s="1" t="s">
        <v>7</v>
      </c>
      <c r="C26055" s="1" t="s">
        <v>11</v>
      </c>
      <c r="D26055" s="2">
        <v>157500</v>
      </c>
      <c r="E26055" t="s">
        <v>15</v>
      </c>
      <c r="F26055" s="1"/>
    </row>
    <row r="26056" spans="1:6">
      <c r="A26056" s="1" t="s">
        <v>10</v>
      </c>
      <c r="B26056" s="1" t="s">
        <v>7</v>
      </c>
      <c r="C26056" s="1" t="s">
        <v>11</v>
      </c>
      <c r="D26056" s="2">
        <v>148000</v>
      </c>
      <c r="E26056" t="s">
        <v>20</v>
      </c>
      <c r="F26056" s="1"/>
    </row>
    <row r="26057" spans="1:6">
      <c r="A26057" s="1" t="s">
        <v>33</v>
      </c>
      <c r="B26057" s="1" t="s">
        <v>7</v>
      </c>
      <c r="C26057" s="1" t="s">
        <v>11</v>
      </c>
      <c r="D26057" s="2">
        <v>90000</v>
      </c>
      <c r="E26057" t="s">
        <v>15</v>
      </c>
      <c r="F26057" s="1"/>
    </row>
    <row r="26058" spans="1:6">
      <c r="A26058" s="1" t="s">
        <v>14</v>
      </c>
      <c r="B26058" s="1" t="s">
        <v>7</v>
      </c>
      <c r="C26058" s="1" t="s">
        <v>128</v>
      </c>
      <c r="D26058" s="2">
        <v>166000</v>
      </c>
      <c r="E26058" t="s">
        <v>15</v>
      </c>
      <c r="F26058" s="1"/>
    </row>
    <row r="26059" spans="1:6">
      <c r="A26059" s="1" t="s">
        <v>33</v>
      </c>
      <c r="B26059" s="1" t="s">
        <v>7</v>
      </c>
      <c r="C26059" s="1" t="s">
        <v>96</v>
      </c>
      <c r="D26059" s="2">
        <v>79200</v>
      </c>
      <c r="E26059" t="s">
        <v>15</v>
      </c>
      <c r="F26059" s="1"/>
    </row>
    <row r="26060" spans="1:6">
      <c r="A26060" s="1" t="s">
        <v>22</v>
      </c>
      <c r="B26060" s="1" t="s">
        <v>7</v>
      </c>
      <c r="C26060" s="1" t="s">
        <v>11</v>
      </c>
      <c r="D26060" s="2">
        <v>124500</v>
      </c>
      <c r="E26060" t="s">
        <v>162</v>
      </c>
      <c r="F26060" s="1"/>
    </row>
    <row r="26061" spans="1:6">
      <c r="A26061" s="1" t="s">
        <v>45</v>
      </c>
      <c r="B26061" s="1" t="s">
        <v>23</v>
      </c>
      <c r="C26061" s="1" t="s">
        <v>11</v>
      </c>
      <c r="D26061" s="1"/>
      <c r="E26061" t="s">
        <v>32</v>
      </c>
      <c r="F26061" s="1"/>
    </row>
    <row r="26062" spans="1:6">
      <c r="A26062" s="1" t="s">
        <v>10</v>
      </c>
      <c r="B26062" s="1" t="s">
        <v>7</v>
      </c>
      <c r="C26062" s="1" t="s">
        <v>11</v>
      </c>
      <c r="D26062" s="2">
        <v>187500</v>
      </c>
      <c r="E26062" t="s">
        <v>24</v>
      </c>
      <c r="F26062" s="1"/>
    </row>
    <row r="26063" spans="1:6">
      <c r="A26063" s="1" t="s">
        <v>22</v>
      </c>
      <c r="B26063" s="1" t="s">
        <v>23</v>
      </c>
      <c r="C26063" s="1" t="s">
        <v>11</v>
      </c>
      <c r="D26063" s="1"/>
      <c r="E26063" t="s">
        <v>12</v>
      </c>
      <c r="F26063" s="1"/>
    </row>
    <row r="26064" spans="1:6">
      <c r="A26064" s="1" t="s">
        <v>22</v>
      </c>
      <c r="B26064" s="1" t="s">
        <v>7</v>
      </c>
      <c r="C26064" s="1" t="s">
        <v>11</v>
      </c>
      <c r="D26064" s="2">
        <v>64395</v>
      </c>
      <c r="E26064" t="s">
        <v>12</v>
      </c>
      <c r="F26064" s="1"/>
    </row>
    <row r="26065" spans="1:6">
      <c r="A26065" s="1" t="s">
        <v>19</v>
      </c>
      <c r="B26065" s="1" t="s">
        <v>7</v>
      </c>
      <c r="C26065" s="1" t="s">
        <v>11</v>
      </c>
      <c r="D26065" s="2">
        <v>137500</v>
      </c>
      <c r="E26065" t="s">
        <v>20</v>
      </c>
      <c r="F26065" s="1"/>
    </row>
    <row r="26066" spans="1:6">
      <c r="A26066" s="1" t="s">
        <v>16</v>
      </c>
      <c r="B26066" s="1" t="s">
        <v>7</v>
      </c>
      <c r="C26066" s="1" t="s">
        <v>11</v>
      </c>
      <c r="D26066" s="2">
        <v>130500</v>
      </c>
      <c r="E26066" t="s">
        <v>20</v>
      </c>
      <c r="F26066" s="1"/>
    </row>
    <row r="26067" spans="1:6">
      <c r="A26067" s="1" t="s">
        <v>16</v>
      </c>
      <c r="B26067" s="1" t="s">
        <v>7</v>
      </c>
      <c r="C26067" s="1" t="s">
        <v>28</v>
      </c>
      <c r="D26067" s="2">
        <v>89100</v>
      </c>
      <c r="E26067" t="s">
        <v>15</v>
      </c>
      <c r="F26067" s="1"/>
    </row>
    <row r="26068" spans="1:6">
      <c r="A26068" s="1" t="s">
        <v>22</v>
      </c>
      <c r="B26068" s="1" t="s">
        <v>7</v>
      </c>
      <c r="C26068" s="1" t="s">
        <v>11</v>
      </c>
      <c r="D26068" s="2">
        <v>100000</v>
      </c>
      <c r="E26068" t="s">
        <v>20</v>
      </c>
      <c r="F26068" s="1"/>
    </row>
    <row r="26069" spans="1:6">
      <c r="A26069" s="1" t="s">
        <v>16</v>
      </c>
      <c r="B26069" s="1" t="s">
        <v>7</v>
      </c>
      <c r="C26069" s="1" t="s">
        <v>8</v>
      </c>
      <c r="D26069" s="2">
        <v>120000</v>
      </c>
      <c r="E26069" t="s">
        <v>15</v>
      </c>
      <c r="F26069" s="1"/>
    </row>
    <row r="26070" spans="1:6">
      <c r="A26070" s="1" t="s">
        <v>16</v>
      </c>
      <c r="B26070" s="1" t="s">
        <v>7</v>
      </c>
      <c r="C26070" s="1" t="s">
        <v>11</v>
      </c>
      <c r="D26070" s="2">
        <v>120000</v>
      </c>
      <c r="E26070" t="s">
        <v>20</v>
      </c>
      <c r="F26070" s="1"/>
    </row>
    <row r="26071" spans="1:6">
      <c r="A26071" s="1" t="s">
        <v>22</v>
      </c>
      <c r="B26071" s="1" t="s">
        <v>7</v>
      </c>
      <c r="C26071" s="1" t="s">
        <v>11</v>
      </c>
      <c r="D26071" s="2">
        <v>90000</v>
      </c>
      <c r="E26071" t="s">
        <v>24</v>
      </c>
      <c r="F26071" s="1"/>
    </row>
    <row r="26072" spans="1:6">
      <c r="A26072" s="1" t="s">
        <v>22</v>
      </c>
      <c r="B26072" s="1" t="s">
        <v>7</v>
      </c>
      <c r="C26072" s="1" t="s">
        <v>11</v>
      </c>
      <c r="D26072" s="2">
        <v>57058</v>
      </c>
      <c r="E26072" t="s">
        <v>657</v>
      </c>
      <c r="F26072" s="1"/>
    </row>
    <row r="26073" spans="1:6">
      <c r="A26073" s="1" t="s">
        <v>19</v>
      </c>
      <c r="B26073" s="1" t="s">
        <v>23</v>
      </c>
      <c r="C26073" s="1" t="s">
        <v>11</v>
      </c>
      <c r="D26073" s="1"/>
      <c r="E26073" t="s">
        <v>20</v>
      </c>
      <c r="F26073" s="1"/>
    </row>
    <row r="26074" spans="1:6">
      <c r="A26074" s="1" t="s">
        <v>16</v>
      </c>
      <c r="B26074" s="1" t="s">
        <v>7</v>
      </c>
      <c r="C26074" s="1" t="s">
        <v>77</v>
      </c>
      <c r="D26074" s="2">
        <v>105300</v>
      </c>
      <c r="E26074" t="s">
        <v>15</v>
      </c>
      <c r="F26074" s="1"/>
    </row>
    <row r="26075" spans="1:6">
      <c r="A26075" s="1" t="s">
        <v>16</v>
      </c>
      <c r="B26075" s="1" t="s">
        <v>7</v>
      </c>
      <c r="C26075" s="1" t="s">
        <v>11</v>
      </c>
      <c r="D26075" s="1"/>
      <c r="E26075" t="s">
        <v>228</v>
      </c>
      <c r="F26075" s="1"/>
    </row>
    <row r="26076" spans="1:6">
      <c r="A26076" s="1" t="s">
        <v>22</v>
      </c>
      <c r="B26076" s="1" t="s">
        <v>40</v>
      </c>
      <c r="C26076" s="1" t="s">
        <v>11</v>
      </c>
      <c r="D26076" s="2">
        <v>85000</v>
      </c>
      <c r="E26076" t="s">
        <v>49</v>
      </c>
      <c r="F26076" s="1"/>
    </row>
    <row r="26077" spans="1:6">
      <c r="A26077" s="1" t="s">
        <v>16</v>
      </c>
      <c r="B26077" s="1" t="s">
        <v>7</v>
      </c>
      <c r="C26077" s="1" t="s">
        <v>11</v>
      </c>
      <c r="D26077" s="2">
        <v>107500</v>
      </c>
      <c r="E26077" t="s">
        <v>9</v>
      </c>
      <c r="F26077" s="1"/>
    </row>
    <row r="26078" spans="1:6">
      <c r="A26078" s="1" t="s">
        <v>22</v>
      </c>
      <c r="B26078" s="1" t="s">
        <v>7</v>
      </c>
      <c r="C26078" s="1" t="s">
        <v>11</v>
      </c>
      <c r="D26078" s="2">
        <v>90000</v>
      </c>
      <c r="E26078" t="s">
        <v>32</v>
      </c>
      <c r="F26078" s="1"/>
    </row>
    <row r="26079" spans="1:6">
      <c r="A26079" s="1" t="s">
        <v>6</v>
      </c>
      <c r="B26079" s="1" t="s">
        <v>7</v>
      </c>
      <c r="C26079" s="1" t="s">
        <v>11</v>
      </c>
      <c r="D26079" s="1"/>
      <c r="E26079" t="s">
        <v>134</v>
      </c>
      <c r="F26079" s="1"/>
    </row>
    <row r="26080" spans="1:6">
      <c r="A26080" s="1" t="s">
        <v>33</v>
      </c>
      <c r="B26080" s="1" t="s">
        <v>7</v>
      </c>
      <c r="C26080" s="1" t="s">
        <v>11</v>
      </c>
      <c r="D26080" s="2">
        <v>155000</v>
      </c>
      <c r="E26080" t="s">
        <v>12</v>
      </c>
      <c r="F26080" s="1"/>
    </row>
    <row r="26081" spans="1:6">
      <c r="A26081" s="1" t="s">
        <v>22</v>
      </c>
      <c r="B26081" s="1" t="s">
        <v>7</v>
      </c>
      <c r="C26081" s="1" t="s">
        <v>11</v>
      </c>
      <c r="D26081" s="2">
        <v>186000</v>
      </c>
      <c r="E26081" t="s">
        <v>12</v>
      </c>
      <c r="F26081" s="1"/>
    </row>
    <row r="26082" spans="1:6">
      <c r="A26082" s="1" t="s">
        <v>22</v>
      </c>
      <c r="B26082" s="1" t="s">
        <v>7</v>
      </c>
      <c r="C26082" s="1" t="s">
        <v>44</v>
      </c>
      <c r="D26082" s="2">
        <v>200000</v>
      </c>
      <c r="E26082" t="s">
        <v>15</v>
      </c>
      <c r="F26082" s="1"/>
    </row>
    <row r="26083" spans="1:6">
      <c r="A26083" s="1" t="s">
        <v>22</v>
      </c>
      <c r="B26083" s="1" t="s">
        <v>7</v>
      </c>
      <c r="C26083" s="1" t="s">
        <v>11</v>
      </c>
      <c r="D26083" s="1"/>
      <c r="E26083" t="s">
        <v>12</v>
      </c>
      <c r="F26083" s="1"/>
    </row>
    <row r="26084" spans="1:6">
      <c r="A26084" s="1" t="s">
        <v>10</v>
      </c>
      <c r="B26084" s="1" t="s">
        <v>7</v>
      </c>
      <c r="C26084" s="1" t="s">
        <v>8</v>
      </c>
      <c r="D26084" s="2">
        <v>147500</v>
      </c>
      <c r="E26084" t="s">
        <v>15</v>
      </c>
      <c r="F26084" s="1"/>
    </row>
    <row r="26085" spans="1:6">
      <c r="A26085" s="1" t="s">
        <v>14</v>
      </c>
      <c r="B26085" s="1" t="s">
        <v>7</v>
      </c>
      <c r="C26085" s="1" t="s">
        <v>56</v>
      </c>
      <c r="D26085" s="2">
        <v>166000</v>
      </c>
      <c r="E26085" t="s">
        <v>15</v>
      </c>
      <c r="F26085" s="1"/>
    </row>
    <row r="26086" spans="1:6">
      <c r="A26086" s="1" t="s">
        <v>6</v>
      </c>
      <c r="B26086" s="1" t="s">
        <v>7</v>
      </c>
      <c r="C26086" s="1" t="s">
        <v>11</v>
      </c>
      <c r="D26086" s="2">
        <v>202000</v>
      </c>
      <c r="E26086" t="s">
        <v>12</v>
      </c>
      <c r="F26086" s="1"/>
    </row>
    <row r="26087" spans="1:6">
      <c r="A26087" s="1" t="s">
        <v>10</v>
      </c>
      <c r="B26087" s="1" t="s">
        <v>7</v>
      </c>
      <c r="C26087" s="1" t="s">
        <v>11</v>
      </c>
      <c r="D26087" s="2">
        <v>221000</v>
      </c>
      <c r="E26087" t="s">
        <v>140</v>
      </c>
      <c r="F26087" s="1"/>
    </row>
    <row r="26088" spans="1:6">
      <c r="A26088" s="1" t="s">
        <v>16</v>
      </c>
      <c r="B26088" s="1" t="s">
        <v>7</v>
      </c>
      <c r="C26088" s="1" t="s">
        <v>11</v>
      </c>
      <c r="D26088" s="2">
        <v>375000</v>
      </c>
      <c r="E26088" t="s">
        <v>24</v>
      </c>
      <c r="F26088" s="1"/>
    </row>
    <row r="26089" spans="1:6">
      <c r="A26089" s="1" t="s">
        <v>14</v>
      </c>
      <c r="B26089" s="1" t="s">
        <v>7</v>
      </c>
      <c r="C26089" s="1" t="s">
        <v>11</v>
      </c>
      <c r="D26089" s="2">
        <v>150000</v>
      </c>
      <c r="E26089" t="s">
        <v>49</v>
      </c>
      <c r="F26089" s="1"/>
    </row>
    <row r="26090" spans="1:6">
      <c r="A26090" s="1" t="s">
        <v>22</v>
      </c>
      <c r="B26090" s="1" t="s">
        <v>7</v>
      </c>
      <c r="C26090" s="1" t="s">
        <v>11</v>
      </c>
      <c r="D26090" s="2">
        <v>52500</v>
      </c>
      <c r="E26090" t="s">
        <v>9</v>
      </c>
      <c r="F26090" s="1"/>
    </row>
    <row r="26091" spans="1:6">
      <c r="A26091" s="1" t="s">
        <v>16</v>
      </c>
      <c r="B26091" s="1" t="s">
        <v>7</v>
      </c>
      <c r="C26091" s="1" t="s">
        <v>11</v>
      </c>
      <c r="D26091" s="2">
        <v>123378</v>
      </c>
      <c r="E26091" t="s">
        <v>12</v>
      </c>
      <c r="F26091" s="1"/>
    </row>
    <row r="26092" spans="1:6">
      <c r="A26092" s="1" t="s">
        <v>16</v>
      </c>
      <c r="B26092" s="1" t="s">
        <v>23</v>
      </c>
      <c r="C26092" s="1" t="s">
        <v>8</v>
      </c>
      <c r="D26092" s="1"/>
      <c r="E26092" t="s">
        <v>41</v>
      </c>
      <c r="F26092" s="1"/>
    </row>
    <row r="26093" spans="1:6">
      <c r="A26093" s="1" t="s">
        <v>13</v>
      </c>
      <c r="B26093" s="1" t="s">
        <v>7</v>
      </c>
      <c r="C26093" s="1" t="s">
        <v>11</v>
      </c>
      <c r="D26093" s="1"/>
      <c r="E26093" t="s">
        <v>18</v>
      </c>
      <c r="F26093" s="1"/>
    </row>
    <row r="26094" spans="1:6">
      <c r="A26094" s="1" t="s">
        <v>10</v>
      </c>
      <c r="B26094" s="1" t="s">
        <v>7</v>
      </c>
      <c r="C26094" s="1" t="s">
        <v>37</v>
      </c>
      <c r="D26094" s="2">
        <v>125000</v>
      </c>
      <c r="E26094" t="s">
        <v>24</v>
      </c>
      <c r="F26094" s="1"/>
    </row>
    <row r="26095" spans="1:6">
      <c r="A26095" s="1" t="s">
        <v>10</v>
      </c>
      <c r="B26095" s="1" t="s">
        <v>7</v>
      </c>
      <c r="C26095" s="1" t="s">
        <v>47</v>
      </c>
      <c r="D26095" s="2">
        <v>147500</v>
      </c>
      <c r="E26095" t="s">
        <v>15</v>
      </c>
      <c r="F26095" s="1"/>
    </row>
    <row r="26096" spans="1:6">
      <c r="A26096" s="1" t="s">
        <v>16</v>
      </c>
      <c r="B26096" s="1" t="s">
        <v>7</v>
      </c>
      <c r="C26096" s="1" t="s">
        <v>11</v>
      </c>
      <c r="D26096" s="2">
        <v>122000</v>
      </c>
      <c r="E26096" t="s">
        <v>12</v>
      </c>
      <c r="F26096" s="1"/>
    </row>
    <row r="26097" spans="1:6">
      <c r="A26097" s="1" t="s">
        <v>22</v>
      </c>
      <c r="B26097" s="1" t="s">
        <v>7</v>
      </c>
      <c r="C26097" s="1" t="s">
        <v>11</v>
      </c>
      <c r="D26097" s="2">
        <v>60000</v>
      </c>
      <c r="E26097" t="s">
        <v>38</v>
      </c>
      <c r="F26097" s="1"/>
    </row>
    <row r="26098" spans="1:6">
      <c r="A26098" s="1" t="s">
        <v>16</v>
      </c>
      <c r="B26098" s="1" t="s">
        <v>7</v>
      </c>
      <c r="C26098" s="1" t="s">
        <v>124</v>
      </c>
      <c r="D26098" s="2">
        <v>157500</v>
      </c>
      <c r="E26098" t="s">
        <v>15</v>
      </c>
      <c r="F26098" s="1"/>
    </row>
    <row r="26099" spans="1:6">
      <c r="A26099" s="1" t="s">
        <v>16</v>
      </c>
      <c r="B26099" s="1" t="s">
        <v>7</v>
      </c>
      <c r="C26099" s="1" t="s">
        <v>11</v>
      </c>
      <c r="D26099" s="2">
        <v>150000</v>
      </c>
      <c r="E26099" t="s">
        <v>24</v>
      </c>
      <c r="F26099" s="1"/>
    </row>
    <row r="26100" spans="1:6">
      <c r="A26100" s="1" t="s">
        <v>6</v>
      </c>
      <c r="B26100" s="1" t="s">
        <v>7</v>
      </c>
      <c r="C26100" s="1" t="s">
        <v>11</v>
      </c>
      <c r="D26100" s="2">
        <v>115000</v>
      </c>
      <c r="E26100" t="s">
        <v>24</v>
      </c>
      <c r="F26100" s="1"/>
    </row>
    <row r="26101" spans="1:6">
      <c r="A26101" s="1" t="s">
        <v>16</v>
      </c>
      <c r="B26101" s="1" t="s">
        <v>7</v>
      </c>
      <c r="C26101" s="1" t="s">
        <v>11</v>
      </c>
      <c r="D26101" s="2">
        <v>206000</v>
      </c>
      <c r="E26101" t="s">
        <v>9</v>
      </c>
      <c r="F26101" s="1"/>
    </row>
    <row r="26102" spans="1:6">
      <c r="A26102" s="1" t="s">
        <v>10</v>
      </c>
      <c r="B26102" s="1" t="s">
        <v>7</v>
      </c>
      <c r="C26102" s="1" t="s">
        <v>77</v>
      </c>
      <c r="D26102" s="2">
        <v>60000</v>
      </c>
      <c r="E26102" t="s">
        <v>20</v>
      </c>
      <c r="F26102" s="1"/>
    </row>
    <row r="26103" spans="1:6">
      <c r="A26103" s="1" t="s">
        <v>16</v>
      </c>
      <c r="B26103" s="1" t="s">
        <v>23</v>
      </c>
      <c r="C26103" s="1" t="s">
        <v>11</v>
      </c>
      <c r="D26103" s="1"/>
      <c r="E26103" t="s">
        <v>20</v>
      </c>
      <c r="F26103" s="1"/>
    </row>
    <row r="26104" spans="1:6">
      <c r="A26104" s="1" t="s">
        <v>19</v>
      </c>
      <c r="B26104" s="1" t="s">
        <v>7</v>
      </c>
      <c r="C26104" s="1" t="s">
        <v>37</v>
      </c>
      <c r="D26104" s="2">
        <v>90000</v>
      </c>
      <c r="E26104" t="s">
        <v>24</v>
      </c>
      <c r="F26104" s="1"/>
    </row>
    <row r="26105" spans="1:6">
      <c r="A26105" s="1" t="s">
        <v>6</v>
      </c>
      <c r="B26105" s="1" t="s">
        <v>7</v>
      </c>
      <c r="C26105" s="1" t="s">
        <v>11</v>
      </c>
      <c r="D26105" s="2">
        <v>91800</v>
      </c>
      <c r="E26105" t="s">
        <v>53</v>
      </c>
      <c r="F26105" s="1"/>
    </row>
    <row r="26106" spans="1:6">
      <c r="A26106" s="1" t="s">
        <v>22</v>
      </c>
      <c r="B26106" s="1" t="s">
        <v>7</v>
      </c>
      <c r="C26106" s="1" t="s">
        <v>11</v>
      </c>
      <c r="D26106" s="2">
        <v>144482</v>
      </c>
      <c r="E26106" t="s">
        <v>67</v>
      </c>
      <c r="F26106" s="1"/>
    </row>
    <row r="26107" spans="1:6">
      <c r="A26107" s="1" t="s">
        <v>22</v>
      </c>
      <c r="B26107" s="1" t="s">
        <v>7</v>
      </c>
      <c r="C26107" s="1" t="s">
        <v>11</v>
      </c>
      <c r="D26107" s="2">
        <v>110000</v>
      </c>
      <c r="E26107" t="s">
        <v>20</v>
      </c>
      <c r="F26107" s="1"/>
    </row>
    <row r="26108" spans="1:6">
      <c r="A26108" s="1" t="s">
        <v>22</v>
      </c>
      <c r="B26108" s="1" t="s">
        <v>23</v>
      </c>
      <c r="C26108" s="1" t="s">
        <v>11</v>
      </c>
      <c r="D26108" s="1"/>
      <c r="E26108" t="s">
        <v>32</v>
      </c>
      <c r="F26108" s="1"/>
    </row>
    <row r="26109" spans="1:6">
      <c r="A26109" s="1" t="s">
        <v>16</v>
      </c>
      <c r="B26109" s="1" t="s">
        <v>23</v>
      </c>
      <c r="C26109" s="1" t="s">
        <v>11</v>
      </c>
      <c r="D26109" s="1"/>
      <c r="E26109" t="s">
        <v>32</v>
      </c>
      <c r="F26109" s="1"/>
    </row>
    <row r="26110" spans="1:6">
      <c r="A26110" s="1" t="s">
        <v>10</v>
      </c>
      <c r="B26110" s="1" t="s">
        <v>23</v>
      </c>
      <c r="C26110" s="1" t="s">
        <v>11</v>
      </c>
      <c r="D26110" s="1"/>
      <c r="E26110" t="s">
        <v>41</v>
      </c>
      <c r="F26110" s="1"/>
    </row>
    <row r="26111" spans="1:6">
      <c r="A26111" s="1" t="s">
        <v>16</v>
      </c>
      <c r="B26111" s="1" t="s">
        <v>7</v>
      </c>
      <c r="C26111" s="1" t="s">
        <v>48</v>
      </c>
      <c r="D26111" s="2">
        <v>121064</v>
      </c>
      <c r="E26111" t="s">
        <v>15</v>
      </c>
      <c r="F26111" s="1"/>
    </row>
    <row r="26112" spans="1:6">
      <c r="A26112" s="1" t="s">
        <v>22</v>
      </c>
      <c r="B26112" s="1" t="s">
        <v>7</v>
      </c>
      <c r="C26112" s="1" t="s">
        <v>11</v>
      </c>
      <c r="D26112" s="2">
        <v>75000</v>
      </c>
      <c r="E26112" t="s">
        <v>49</v>
      </c>
      <c r="F26112" s="1"/>
    </row>
    <row r="26113" spans="1:6">
      <c r="A26113" s="1" t="s">
        <v>45</v>
      </c>
      <c r="B26113" s="1" t="s">
        <v>7</v>
      </c>
      <c r="C26113" s="1" t="s">
        <v>11</v>
      </c>
      <c r="D26113" s="2">
        <v>79000</v>
      </c>
      <c r="E26113" t="s">
        <v>20</v>
      </c>
      <c r="F26113" s="1"/>
    </row>
    <row r="26114" spans="1:6">
      <c r="A26114" s="1" t="s">
        <v>16</v>
      </c>
      <c r="B26114" s="1" t="s">
        <v>7</v>
      </c>
      <c r="C26114" s="1" t="s">
        <v>11</v>
      </c>
      <c r="D26114" s="2">
        <v>375000</v>
      </c>
      <c r="E26114" t="s">
        <v>24</v>
      </c>
      <c r="F26114" s="1"/>
    </row>
    <row r="26115" spans="1:6">
      <c r="A26115" s="1" t="s">
        <v>16</v>
      </c>
      <c r="B26115" s="1" t="s">
        <v>7</v>
      </c>
      <c r="C26115" s="1" t="s">
        <v>11</v>
      </c>
      <c r="D26115" s="2">
        <v>190000</v>
      </c>
      <c r="E26115" t="s">
        <v>20</v>
      </c>
      <c r="F26115" s="1"/>
    </row>
    <row r="26116" spans="1:6">
      <c r="A26116" s="1" t="s">
        <v>19</v>
      </c>
      <c r="B26116" s="1" t="s">
        <v>7</v>
      </c>
      <c r="C26116" s="1" t="s">
        <v>11</v>
      </c>
      <c r="D26116" s="2">
        <v>125000</v>
      </c>
      <c r="E26116" t="s">
        <v>24</v>
      </c>
      <c r="F26116" s="1"/>
    </row>
    <row r="26117" spans="1:6">
      <c r="A26117" s="1" t="s">
        <v>22</v>
      </c>
      <c r="B26117" s="1" t="s">
        <v>7</v>
      </c>
      <c r="C26117" s="1" t="s">
        <v>11</v>
      </c>
      <c r="D26117" s="2">
        <v>98445</v>
      </c>
      <c r="E26117" t="s">
        <v>9</v>
      </c>
      <c r="F26117" s="1"/>
    </row>
    <row r="26118" spans="1:6">
      <c r="A26118" s="1" t="s">
        <v>13</v>
      </c>
      <c r="B26118" s="1" t="s">
        <v>7</v>
      </c>
      <c r="C26118" s="1" t="s">
        <v>48</v>
      </c>
      <c r="D26118" s="2">
        <v>64800</v>
      </c>
      <c r="E26118" t="s">
        <v>15</v>
      </c>
      <c r="F26118" s="1"/>
    </row>
    <row r="26119" spans="1:6">
      <c r="A26119" s="1" t="s">
        <v>13</v>
      </c>
      <c r="B26119" s="1" t="s">
        <v>7</v>
      </c>
      <c r="C26119" s="1" t="s">
        <v>11</v>
      </c>
      <c r="D26119" s="2">
        <v>125000</v>
      </c>
      <c r="E26119" t="s">
        <v>24</v>
      </c>
      <c r="F26119" s="1"/>
    </row>
    <row r="26120" spans="1:6">
      <c r="A26120" s="1" t="s">
        <v>22</v>
      </c>
      <c r="B26120" s="1" t="s">
        <v>7</v>
      </c>
      <c r="C26120" s="1" t="s">
        <v>124</v>
      </c>
      <c r="D26120" s="2">
        <v>98500</v>
      </c>
      <c r="E26120" t="s">
        <v>15</v>
      </c>
      <c r="F26120" s="1"/>
    </row>
    <row r="26121" spans="1:6">
      <c r="A26121" s="1" t="s">
        <v>22</v>
      </c>
      <c r="B26121" s="1" t="s">
        <v>7</v>
      </c>
      <c r="C26121" s="1" t="s">
        <v>11</v>
      </c>
      <c r="D26121" s="1"/>
      <c r="E26121" t="s">
        <v>18</v>
      </c>
      <c r="F26121" s="1"/>
    </row>
    <row r="26122" spans="1:6">
      <c r="A26122" s="1" t="s">
        <v>6</v>
      </c>
      <c r="B26122" s="1" t="s">
        <v>7</v>
      </c>
      <c r="C26122" s="1" t="s">
        <v>11</v>
      </c>
      <c r="D26122" s="2">
        <v>200000</v>
      </c>
      <c r="E26122" t="s">
        <v>24</v>
      </c>
      <c r="F26122" s="1"/>
    </row>
    <row r="26123" spans="1:6">
      <c r="A26123" s="1" t="s">
        <v>22</v>
      </c>
      <c r="B26123" s="1" t="s">
        <v>40</v>
      </c>
      <c r="C26123" s="1" t="s">
        <v>11</v>
      </c>
      <c r="D26123" s="1"/>
      <c r="E26123" t="s">
        <v>20</v>
      </c>
      <c r="F26123" s="1"/>
    </row>
    <row r="26124" spans="1:6">
      <c r="A26124" s="1" t="s">
        <v>16</v>
      </c>
      <c r="B26124" s="1" t="s">
        <v>7</v>
      </c>
      <c r="C26124" s="1" t="s">
        <v>11</v>
      </c>
      <c r="D26124" s="2">
        <v>190000</v>
      </c>
      <c r="E26124" t="s">
        <v>63</v>
      </c>
      <c r="F26124" s="1"/>
    </row>
    <row r="26125" spans="1:6">
      <c r="A26125" s="1" t="s">
        <v>22</v>
      </c>
      <c r="B26125" s="1" t="s">
        <v>36</v>
      </c>
      <c r="C26125" s="1" t="s">
        <v>11</v>
      </c>
      <c r="D26125" s="1"/>
      <c r="E26125" t="s">
        <v>12</v>
      </c>
      <c r="F26125" s="1"/>
    </row>
    <row r="26126" spans="1:6">
      <c r="A26126" s="1" t="s">
        <v>6</v>
      </c>
      <c r="B26126" s="1" t="s">
        <v>7</v>
      </c>
      <c r="C26126" s="1" t="s">
        <v>11</v>
      </c>
      <c r="D26126" s="2">
        <v>102000</v>
      </c>
      <c r="E26126" t="s">
        <v>166</v>
      </c>
      <c r="F26126" s="1"/>
    </row>
    <row r="26127" spans="1:6">
      <c r="A26127" s="1" t="s">
        <v>16</v>
      </c>
      <c r="B26127" s="1" t="s">
        <v>7</v>
      </c>
      <c r="C26127" s="1" t="s">
        <v>11</v>
      </c>
      <c r="D26127" s="2">
        <v>156500</v>
      </c>
      <c r="E26127" t="s">
        <v>12</v>
      </c>
      <c r="F26127" s="1"/>
    </row>
    <row r="26128" spans="1:6">
      <c r="A26128" s="1" t="s">
        <v>10</v>
      </c>
      <c r="B26128" s="1" t="s">
        <v>7</v>
      </c>
      <c r="C26128" s="1" t="s">
        <v>11</v>
      </c>
      <c r="D26128" s="1"/>
      <c r="E26128" t="s">
        <v>12</v>
      </c>
      <c r="F26128" s="1"/>
    </row>
    <row r="26129" spans="1:6">
      <c r="A26129" s="1" t="s">
        <v>10</v>
      </c>
      <c r="B26129" s="1" t="s">
        <v>7</v>
      </c>
      <c r="C26129" s="1" t="s">
        <v>11</v>
      </c>
      <c r="D26129" s="2">
        <v>104000</v>
      </c>
      <c r="E26129" t="s">
        <v>12</v>
      </c>
      <c r="F26129" s="1"/>
    </row>
    <row r="26130" spans="1:6">
      <c r="A26130" s="1" t="s">
        <v>22</v>
      </c>
      <c r="B26130" s="1" t="s">
        <v>7</v>
      </c>
      <c r="C26130" s="1" t="s">
        <v>34</v>
      </c>
      <c r="D26130" s="2">
        <v>99150</v>
      </c>
      <c r="E26130" t="s">
        <v>15</v>
      </c>
      <c r="F26130" s="1"/>
    </row>
    <row r="26131" spans="1:6">
      <c r="A26131" s="1" t="s">
        <v>14</v>
      </c>
      <c r="B26131" s="1" t="s">
        <v>7</v>
      </c>
      <c r="C26131" s="1" t="s">
        <v>286</v>
      </c>
      <c r="D26131" s="2">
        <v>166000</v>
      </c>
      <c r="E26131" t="s">
        <v>15</v>
      </c>
      <c r="F26131" s="1"/>
    </row>
    <row r="26132" spans="1:6">
      <c r="A26132" s="1" t="s">
        <v>22</v>
      </c>
      <c r="B26132" s="1" t="s">
        <v>7</v>
      </c>
      <c r="C26132" s="1" t="s">
        <v>11</v>
      </c>
      <c r="D26132" s="1"/>
      <c r="E26132" t="s">
        <v>81</v>
      </c>
      <c r="F26132" s="1"/>
    </row>
    <row r="26133" spans="1:6">
      <c r="A26133" s="1" t="s">
        <v>22</v>
      </c>
      <c r="B26133" s="1" t="s">
        <v>7</v>
      </c>
      <c r="C26133" s="1" t="s">
        <v>11</v>
      </c>
      <c r="D26133" s="2">
        <v>82500</v>
      </c>
      <c r="E26133" t="s">
        <v>12</v>
      </c>
      <c r="F26133" s="1"/>
    </row>
    <row r="26134" spans="1:6">
      <c r="A26134" s="1" t="s">
        <v>22</v>
      </c>
      <c r="B26134" s="1" t="s">
        <v>7</v>
      </c>
      <c r="C26134" s="1" t="s">
        <v>11</v>
      </c>
      <c r="D26134" s="2">
        <v>92500</v>
      </c>
      <c r="E26134" t="s">
        <v>20</v>
      </c>
      <c r="F26134" s="1"/>
    </row>
    <row r="26135" spans="1:6">
      <c r="A26135" s="1" t="s">
        <v>22</v>
      </c>
      <c r="B26135" s="1" t="s">
        <v>23</v>
      </c>
      <c r="C26135" s="1" t="s">
        <v>11</v>
      </c>
      <c r="D26135" s="1"/>
      <c r="E26135" t="s">
        <v>20</v>
      </c>
      <c r="F26135" s="1"/>
    </row>
    <row r="26136" spans="1:6">
      <c r="A26136" s="1" t="s">
        <v>19</v>
      </c>
      <c r="B26136" s="1" t="s">
        <v>7</v>
      </c>
      <c r="C26136" s="1" t="s">
        <v>37</v>
      </c>
      <c r="D26136" s="2">
        <v>90000</v>
      </c>
      <c r="E26136" t="s">
        <v>24</v>
      </c>
      <c r="F26136" s="1"/>
    </row>
    <row r="26137" spans="1:6">
      <c r="A26137" s="1" t="s">
        <v>16</v>
      </c>
      <c r="B26137" s="1" t="s">
        <v>7</v>
      </c>
      <c r="C26137" s="1" t="s">
        <v>8</v>
      </c>
      <c r="D26137" s="2">
        <v>136500</v>
      </c>
      <c r="E26137" t="s">
        <v>63</v>
      </c>
      <c r="F26137" s="1"/>
    </row>
    <row r="26138" spans="1:6">
      <c r="A26138" s="1" t="s">
        <v>16</v>
      </c>
      <c r="B26138" s="1" t="s">
        <v>7</v>
      </c>
      <c r="C26138" s="1" t="s">
        <v>11</v>
      </c>
      <c r="D26138" s="2">
        <v>149071</v>
      </c>
      <c r="E26138" t="s">
        <v>12</v>
      </c>
      <c r="F26138" s="1"/>
    </row>
    <row r="26139" spans="1:6">
      <c r="A26139" s="1" t="s">
        <v>19</v>
      </c>
      <c r="B26139" s="1" t="s">
        <v>7</v>
      </c>
      <c r="C26139" s="1" t="s">
        <v>37</v>
      </c>
      <c r="D26139" s="2">
        <v>140000</v>
      </c>
      <c r="E26139" t="s">
        <v>20</v>
      </c>
      <c r="F26139" s="1"/>
    </row>
    <row r="26140" spans="1:6">
      <c r="A26140" s="1" t="s">
        <v>22</v>
      </c>
      <c r="B26140" s="1" t="s">
        <v>7</v>
      </c>
      <c r="C26140" s="1" t="s">
        <v>11</v>
      </c>
      <c r="D26140" s="2">
        <v>87000</v>
      </c>
      <c r="E26140" t="s">
        <v>38</v>
      </c>
      <c r="F26140" s="1"/>
    </row>
    <row r="26141" spans="1:6">
      <c r="A26141" s="1" t="s">
        <v>22</v>
      </c>
      <c r="B26141" s="1" t="s">
        <v>7</v>
      </c>
      <c r="C26141" s="1" t="s">
        <v>11</v>
      </c>
      <c r="D26141" s="2">
        <v>98000</v>
      </c>
      <c r="E26141" t="s">
        <v>20</v>
      </c>
      <c r="F26141" s="1"/>
    </row>
    <row r="26142" spans="1:6">
      <c r="A26142" s="1" t="s">
        <v>45</v>
      </c>
      <c r="B26142" s="1" t="s">
        <v>7</v>
      </c>
      <c r="C26142" s="1" t="s">
        <v>11</v>
      </c>
      <c r="D26142" s="2">
        <v>70000</v>
      </c>
      <c r="E26142" t="s">
        <v>12</v>
      </c>
      <c r="F26142" s="1"/>
    </row>
    <row r="26143" spans="1:6">
      <c r="A26143" s="1" t="s">
        <v>22</v>
      </c>
      <c r="B26143" s="1" t="s">
        <v>7</v>
      </c>
      <c r="C26143" s="1" t="s">
        <v>11</v>
      </c>
      <c r="D26143" s="2">
        <v>52500</v>
      </c>
      <c r="E26143" t="s">
        <v>20</v>
      </c>
      <c r="F26143" s="1"/>
    </row>
    <row r="26144" spans="1:6">
      <c r="A26144" s="1" t="s">
        <v>14</v>
      </c>
      <c r="B26144" s="1" t="s">
        <v>7</v>
      </c>
      <c r="C26144" s="1" t="s">
        <v>11</v>
      </c>
      <c r="D26144" s="2">
        <v>240000</v>
      </c>
      <c r="E26144" t="s">
        <v>15</v>
      </c>
      <c r="F26144" s="1"/>
    </row>
    <row r="26145" spans="1:6">
      <c r="A26145" s="1" t="s">
        <v>22</v>
      </c>
      <c r="B26145" s="1" t="s">
        <v>7</v>
      </c>
      <c r="C26145" s="1" t="s">
        <v>28</v>
      </c>
      <c r="D26145" s="2">
        <v>80850</v>
      </c>
      <c r="E26145" t="s">
        <v>15</v>
      </c>
      <c r="F26145" s="1"/>
    </row>
    <row r="26146" spans="1:6">
      <c r="A26146" s="1" t="s">
        <v>22</v>
      </c>
      <c r="B26146" s="1" t="s">
        <v>17</v>
      </c>
      <c r="C26146" s="1" t="s">
        <v>11</v>
      </c>
      <c r="D26146" s="1"/>
      <c r="E26146" t="s">
        <v>658</v>
      </c>
      <c r="F26146" s="1"/>
    </row>
    <row r="26147" spans="1:6">
      <c r="A26147" s="1" t="s">
        <v>13</v>
      </c>
      <c r="B26147" s="1" t="s">
        <v>7</v>
      </c>
      <c r="C26147" s="1" t="s">
        <v>11</v>
      </c>
      <c r="D26147" s="2">
        <v>97518</v>
      </c>
      <c r="E26147" t="s">
        <v>105</v>
      </c>
      <c r="F26147" s="1"/>
    </row>
    <row r="26148" spans="1:6">
      <c r="A26148" s="1" t="s">
        <v>22</v>
      </c>
      <c r="B26148" s="1" t="s">
        <v>7</v>
      </c>
      <c r="C26148" s="1" t="s">
        <v>11</v>
      </c>
      <c r="D26148" s="2">
        <v>100000</v>
      </c>
      <c r="E26148" t="s">
        <v>49</v>
      </c>
      <c r="F26148" s="1"/>
    </row>
    <row r="26149" spans="1:6">
      <c r="A26149" s="1" t="s">
        <v>13</v>
      </c>
      <c r="B26149" s="1" t="s">
        <v>7</v>
      </c>
      <c r="C26149" s="1" t="s">
        <v>44</v>
      </c>
      <c r="D26149" s="2">
        <v>111175</v>
      </c>
      <c r="E26149" t="s">
        <v>15</v>
      </c>
      <c r="F26149" s="1"/>
    </row>
    <row r="26150" spans="1:6">
      <c r="A26150" s="1" t="s">
        <v>45</v>
      </c>
      <c r="B26150" s="1" t="s">
        <v>7</v>
      </c>
      <c r="C26150" s="1" t="s">
        <v>428</v>
      </c>
      <c r="D26150" s="2">
        <v>90000</v>
      </c>
      <c r="E26150" t="s">
        <v>24</v>
      </c>
      <c r="F26150" s="1"/>
    </row>
    <row r="26151" spans="1:6">
      <c r="A26151" s="1" t="s">
        <v>6</v>
      </c>
      <c r="B26151" s="1" t="s">
        <v>7</v>
      </c>
      <c r="C26151" s="1" t="s">
        <v>11</v>
      </c>
      <c r="D26151" s="2">
        <v>90000</v>
      </c>
      <c r="E26151" t="s">
        <v>24</v>
      </c>
      <c r="F26151" s="1"/>
    </row>
    <row r="26152" spans="1:6">
      <c r="A26152" s="1" t="s">
        <v>16</v>
      </c>
      <c r="B26152" s="1" t="s">
        <v>23</v>
      </c>
      <c r="C26152" s="1" t="s">
        <v>11</v>
      </c>
      <c r="D26152" s="1"/>
      <c r="E26152" t="s">
        <v>9</v>
      </c>
      <c r="F26152" s="1"/>
    </row>
    <row r="26153" spans="1:6">
      <c r="A26153" s="1" t="s">
        <v>22</v>
      </c>
      <c r="B26153" s="1" t="s">
        <v>7</v>
      </c>
      <c r="C26153" s="1" t="s">
        <v>11</v>
      </c>
      <c r="D26153" s="1"/>
      <c r="E26153" t="s">
        <v>20</v>
      </c>
      <c r="F26153" s="1"/>
    </row>
    <row r="26154" spans="1:6">
      <c r="A26154" s="1" t="s">
        <v>16</v>
      </c>
      <c r="B26154" s="1" t="s">
        <v>7</v>
      </c>
      <c r="C26154" s="1" t="s">
        <v>11</v>
      </c>
      <c r="D26154" s="2">
        <v>88394</v>
      </c>
      <c r="E26154" t="s">
        <v>12</v>
      </c>
      <c r="F26154" s="1"/>
    </row>
    <row r="26155" spans="1:6">
      <c r="A26155" s="1" t="s">
        <v>16</v>
      </c>
      <c r="B26155" s="1" t="s">
        <v>7</v>
      </c>
      <c r="C26155" s="1" t="s">
        <v>8</v>
      </c>
      <c r="D26155" s="2">
        <v>137000</v>
      </c>
      <c r="E26155" t="s">
        <v>20</v>
      </c>
      <c r="F26155" s="1"/>
    </row>
    <row r="26156" spans="1:6">
      <c r="A26156" s="1" t="s">
        <v>16</v>
      </c>
      <c r="B26156" s="1" t="s">
        <v>17</v>
      </c>
      <c r="C26156" s="1" t="s">
        <v>11</v>
      </c>
      <c r="D26156" s="1"/>
      <c r="E26156" t="s">
        <v>18</v>
      </c>
      <c r="F26156" s="1"/>
    </row>
    <row r="26157" spans="1:6">
      <c r="A26157" s="1" t="s">
        <v>22</v>
      </c>
      <c r="B26157" s="1" t="s">
        <v>7</v>
      </c>
      <c r="C26157" s="1" t="s">
        <v>11</v>
      </c>
      <c r="D26157" s="1"/>
      <c r="E26157" t="s">
        <v>12</v>
      </c>
      <c r="F26157" s="1"/>
    </row>
    <row r="26158" spans="1:6">
      <c r="A26158" s="1" t="s">
        <v>22</v>
      </c>
      <c r="B26158" s="1"/>
      <c r="C26158" s="1" t="s">
        <v>11</v>
      </c>
      <c r="D26158" s="1"/>
      <c r="E26158" t="s">
        <v>9</v>
      </c>
      <c r="F26158" s="1"/>
    </row>
    <row r="26159" spans="1:6">
      <c r="A26159" s="1" t="s">
        <v>22</v>
      </c>
      <c r="B26159" s="1" t="s">
        <v>7</v>
      </c>
      <c r="C26159" s="1" t="s">
        <v>11</v>
      </c>
      <c r="D26159" s="2">
        <v>80450</v>
      </c>
      <c r="E26159" t="s">
        <v>12</v>
      </c>
      <c r="F26159" s="1"/>
    </row>
    <row r="26160" spans="1:6">
      <c r="A26160" s="1" t="s">
        <v>22</v>
      </c>
      <c r="B26160" s="1" t="s">
        <v>7</v>
      </c>
      <c r="C26160" s="1" t="s">
        <v>11</v>
      </c>
      <c r="D26160" s="2">
        <v>96725</v>
      </c>
      <c r="E26160" t="s">
        <v>192</v>
      </c>
      <c r="F26160" s="1"/>
    </row>
    <row r="26161" spans="1:6">
      <c r="A26161" s="1" t="s">
        <v>13</v>
      </c>
      <c r="B26161" s="1" t="s">
        <v>7</v>
      </c>
      <c r="C26161" s="1" t="s">
        <v>11</v>
      </c>
      <c r="D26161" s="2">
        <v>150000</v>
      </c>
      <c r="E26161" t="s">
        <v>24</v>
      </c>
      <c r="F26161" s="1"/>
    </row>
    <row r="26162" spans="1:6">
      <c r="A26162" s="1" t="s">
        <v>22</v>
      </c>
      <c r="B26162" s="1" t="s">
        <v>7</v>
      </c>
      <c r="C26162" s="1" t="s">
        <v>11</v>
      </c>
      <c r="D26162" s="2">
        <v>90000</v>
      </c>
      <c r="E26162" t="s">
        <v>31</v>
      </c>
      <c r="F26162" s="1"/>
    </row>
    <row r="26163" spans="1:6">
      <c r="A26163" s="1" t="s">
        <v>22</v>
      </c>
      <c r="B26163" s="1" t="s">
        <v>7</v>
      </c>
      <c r="C26163" s="1" t="s">
        <v>88</v>
      </c>
      <c r="D26163" s="2">
        <v>100500</v>
      </c>
      <c r="E26163" t="s">
        <v>15</v>
      </c>
      <c r="F26163" s="1"/>
    </row>
    <row r="26164" spans="1:6">
      <c r="A26164" s="1" t="s">
        <v>45</v>
      </c>
      <c r="B26164" s="1" t="s">
        <v>7</v>
      </c>
      <c r="C26164" s="1" t="s">
        <v>44</v>
      </c>
      <c r="D26164" s="2">
        <v>105300</v>
      </c>
      <c r="E26164" t="s">
        <v>15</v>
      </c>
      <c r="F26164" s="1"/>
    </row>
    <row r="26165" spans="1:6">
      <c r="A26165" s="1" t="s">
        <v>33</v>
      </c>
      <c r="B26165" s="1" t="s">
        <v>7</v>
      </c>
      <c r="C26165" s="1" t="s">
        <v>37</v>
      </c>
      <c r="D26165" s="2">
        <v>175000</v>
      </c>
      <c r="E26165" t="s">
        <v>24</v>
      </c>
      <c r="F26165" s="1"/>
    </row>
    <row r="26166" spans="1:6">
      <c r="A26166" s="1" t="s">
        <v>16</v>
      </c>
      <c r="B26166" s="1" t="s">
        <v>7</v>
      </c>
      <c r="C26166" s="1" t="s">
        <v>11</v>
      </c>
      <c r="D26166" s="1"/>
      <c r="E26166" t="s">
        <v>20</v>
      </c>
      <c r="F26166" s="1"/>
    </row>
    <row r="26167" spans="1:6">
      <c r="A26167" s="1" t="s">
        <v>33</v>
      </c>
      <c r="B26167" s="1" t="s">
        <v>7</v>
      </c>
      <c r="C26167" s="1" t="s">
        <v>11</v>
      </c>
      <c r="D26167" s="2">
        <v>117200</v>
      </c>
      <c r="E26167" t="s">
        <v>35</v>
      </c>
      <c r="F26167" s="1"/>
    </row>
    <row r="26168" spans="1:6">
      <c r="A26168" s="1" t="s">
        <v>14</v>
      </c>
      <c r="B26168" s="1" t="s">
        <v>7</v>
      </c>
      <c r="C26168" s="1" t="s">
        <v>48</v>
      </c>
      <c r="D26168" s="2">
        <v>166000</v>
      </c>
      <c r="E26168" t="s">
        <v>15</v>
      </c>
      <c r="F26168" s="1"/>
    </row>
    <row r="26169" spans="1:6">
      <c r="A26169" s="1" t="s">
        <v>16</v>
      </c>
      <c r="B26169" s="1" t="s">
        <v>7</v>
      </c>
      <c r="C26169" s="1" t="s">
        <v>11</v>
      </c>
      <c r="D26169" s="2">
        <v>221000</v>
      </c>
      <c r="E26169" t="s">
        <v>12</v>
      </c>
      <c r="F26169" s="1"/>
    </row>
    <row r="26170" spans="1:6">
      <c r="A26170" s="1" t="s">
        <v>22</v>
      </c>
      <c r="B26170" s="1" t="s">
        <v>17</v>
      </c>
      <c r="C26170" s="1" t="s">
        <v>11</v>
      </c>
      <c r="D26170" s="1"/>
      <c r="E26170" t="s">
        <v>12</v>
      </c>
      <c r="F26170" s="1"/>
    </row>
    <row r="26171" spans="1:6">
      <c r="A26171" s="1" t="s">
        <v>16</v>
      </c>
      <c r="B26171" s="1" t="s">
        <v>7</v>
      </c>
      <c r="C26171" s="1" t="s">
        <v>11</v>
      </c>
      <c r="D26171" s="2">
        <v>150000</v>
      </c>
      <c r="E26171" t="s">
        <v>24</v>
      </c>
      <c r="F26171" s="1"/>
    </row>
    <row r="26172" spans="1:6">
      <c r="A26172" s="1" t="s">
        <v>19</v>
      </c>
      <c r="B26172" s="1" t="s">
        <v>7</v>
      </c>
      <c r="C26172" s="1" t="s">
        <v>37</v>
      </c>
      <c r="D26172" s="2">
        <v>200000</v>
      </c>
      <c r="E26172" t="s">
        <v>24</v>
      </c>
      <c r="F26172" s="1"/>
    </row>
    <row r="26173" spans="1:6">
      <c r="A26173" s="1" t="s">
        <v>10</v>
      </c>
      <c r="B26173" s="1" t="s">
        <v>23</v>
      </c>
      <c r="C26173" s="1" t="s">
        <v>11</v>
      </c>
      <c r="D26173" s="1"/>
      <c r="E26173" t="s">
        <v>32</v>
      </c>
      <c r="F26173" s="1"/>
    </row>
    <row r="26174" spans="1:6">
      <c r="A26174" s="1" t="s">
        <v>22</v>
      </c>
      <c r="B26174" s="1" t="s">
        <v>7</v>
      </c>
      <c r="C26174" s="1" t="s">
        <v>11</v>
      </c>
      <c r="D26174" s="1"/>
      <c r="E26174" t="s">
        <v>18</v>
      </c>
      <c r="F26174" s="1"/>
    </row>
    <row r="26175" spans="1:6">
      <c r="A26175" s="1" t="s">
        <v>10</v>
      </c>
      <c r="B26175" s="1" t="s">
        <v>23</v>
      </c>
      <c r="C26175" s="1" t="s">
        <v>11</v>
      </c>
      <c r="D26175" s="1"/>
      <c r="E26175" t="s">
        <v>42</v>
      </c>
      <c r="F26175" s="1"/>
    </row>
    <row r="26176" spans="1:6">
      <c r="A26176" s="1" t="s">
        <v>19</v>
      </c>
      <c r="B26176" s="1" t="s">
        <v>17</v>
      </c>
      <c r="C26176" s="1" t="s">
        <v>11</v>
      </c>
      <c r="D26176" s="1"/>
      <c r="E26176" t="s">
        <v>18</v>
      </c>
      <c r="F26176" s="1"/>
    </row>
    <row r="26177" spans="1:6">
      <c r="A26177" s="1" t="s">
        <v>10</v>
      </c>
      <c r="B26177" s="1" t="s">
        <v>7</v>
      </c>
      <c r="C26177" s="1" t="s">
        <v>11</v>
      </c>
      <c r="D26177" s="2">
        <v>122600</v>
      </c>
      <c r="E26177" t="s">
        <v>24</v>
      </c>
      <c r="F26177" s="1"/>
    </row>
    <row r="26178" spans="1:6">
      <c r="A26178" s="1" t="s">
        <v>16</v>
      </c>
      <c r="B26178" s="1" t="s">
        <v>36</v>
      </c>
      <c r="C26178" s="1" t="s">
        <v>121</v>
      </c>
      <c r="D26178" s="2">
        <v>50400</v>
      </c>
      <c r="E26178" t="s">
        <v>15</v>
      </c>
      <c r="F26178" s="1"/>
    </row>
    <row r="26179" spans="1:6">
      <c r="A26179" s="1" t="s">
        <v>10</v>
      </c>
      <c r="B26179" s="1" t="s">
        <v>7</v>
      </c>
      <c r="C26179" s="1" t="s">
        <v>11</v>
      </c>
      <c r="D26179" s="2">
        <v>105000</v>
      </c>
      <c r="E26179" t="s">
        <v>20</v>
      </c>
      <c r="F26179" s="1"/>
    </row>
    <row r="26180" spans="1:6">
      <c r="A26180" s="1" t="s">
        <v>22</v>
      </c>
      <c r="B26180" s="1" t="s">
        <v>23</v>
      </c>
      <c r="C26180" s="1" t="s">
        <v>11</v>
      </c>
      <c r="D26180" s="1"/>
      <c r="E26180" t="s">
        <v>9</v>
      </c>
      <c r="F26180" s="1"/>
    </row>
    <row r="26181" spans="1:6">
      <c r="A26181" s="1" t="s">
        <v>19</v>
      </c>
      <c r="B26181" s="1" t="s">
        <v>7</v>
      </c>
      <c r="C26181" s="1" t="s">
        <v>8</v>
      </c>
      <c r="D26181" s="2">
        <v>190000</v>
      </c>
      <c r="E26181" t="s">
        <v>57</v>
      </c>
      <c r="F26181" s="1"/>
    </row>
    <row r="26182" spans="1:6">
      <c r="A26182" s="1" t="s">
        <v>22</v>
      </c>
      <c r="B26182" s="1" t="s">
        <v>7</v>
      </c>
      <c r="C26182" s="1" t="s">
        <v>11</v>
      </c>
      <c r="D26182" s="1"/>
      <c r="E26182" t="s">
        <v>18</v>
      </c>
      <c r="F26182" s="1"/>
    </row>
    <row r="26183" spans="1:6">
      <c r="A26183" s="1" t="s">
        <v>16</v>
      </c>
      <c r="B26183" s="1" t="s">
        <v>7</v>
      </c>
      <c r="C26183" s="1" t="s">
        <v>11</v>
      </c>
      <c r="D26183" s="2">
        <v>110000</v>
      </c>
      <c r="E26183" t="s">
        <v>50</v>
      </c>
      <c r="F26183" s="1"/>
    </row>
    <row r="26184" spans="1:6">
      <c r="A26184" s="1" t="s">
        <v>6</v>
      </c>
      <c r="B26184" s="1" t="s">
        <v>7</v>
      </c>
      <c r="C26184" s="1" t="s">
        <v>11</v>
      </c>
      <c r="D26184" s="2">
        <v>160000</v>
      </c>
      <c r="E26184" t="s">
        <v>35</v>
      </c>
      <c r="F26184" s="1"/>
    </row>
    <row r="26185" spans="1:6">
      <c r="A26185" s="1" t="s">
        <v>16</v>
      </c>
      <c r="B26185" s="1" t="s">
        <v>7</v>
      </c>
      <c r="C26185" s="1" t="s">
        <v>11</v>
      </c>
      <c r="D26185" s="2">
        <v>145000</v>
      </c>
      <c r="E26185" t="s">
        <v>20</v>
      </c>
      <c r="F26185" s="1"/>
    </row>
    <row r="26186" spans="1:6">
      <c r="A26186" s="1" t="s">
        <v>10</v>
      </c>
      <c r="B26186" s="1" t="s">
        <v>23</v>
      </c>
      <c r="C26186" s="1" t="s">
        <v>8</v>
      </c>
      <c r="D26186" s="1"/>
      <c r="E26186" t="s">
        <v>12</v>
      </c>
      <c r="F26186" s="1"/>
    </row>
    <row r="26187" spans="1:6">
      <c r="A26187" s="1" t="s">
        <v>22</v>
      </c>
      <c r="B26187" s="1" t="s">
        <v>7</v>
      </c>
      <c r="C26187" s="1" t="s">
        <v>56</v>
      </c>
      <c r="D26187" s="2">
        <v>98500</v>
      </c>
      <c r="E26187" t="s">
        <v>15</v>
      </c>
      <c r="F26187" s="1"/>
    </row>
    <row r="26188" spans="1:6">
      <c r="A26188" s="1" t="s">
        <v>22</v>
      </c>
      <c r="B26188" s="1" t="s">
        <v>23</v>
      </c>
      <c r="C26188" s="1" t="s">
        <v>11</v>
      </c>
      <c r="D26188" s="1"/>
      <c r="E26188" t="s">
        <v>20</v>
      </c>
      <c r="F26188" s="1"/>
    </row>
    <row r="26189" spans="1:6">
      <c r="A26189" s="1" t="s">
        <v>16</v>
      </c>
      <c r="B26189" s="1" t="s">
        <v>7</v>
      </c>
      <c r="C26189" s="1" t="s">
        <v>164</v>
      </c>
      <c r="D26189" s="2">
        <v>64800</v>
      </c>
      <c r="E26189" t="s">
        <v>15</v>
      </c>
      <c r="F26189" s="1"/>
    </row>
    <row r="26190" spans="1:6">
      <c r="A26190" s="1" t="s">
        <v>22</v>
      </c>
      <c r="B26190" s="1" t="s">
        <v>7</v>
      </c>
      <c r="C26190" s="1" t="s">
        <v>11</v>
      </c>
      <c r="D26190" s="2">
        <v>55000</v>
      </c>
      <c r="E26190" t="s">
        <v>12</v>
      </c>
      <c r="F26190" s="1"/>
    </row>
    <row r="26191" spans="1:6">
      <c r="A26191" s="1" t="s">
        <v>22</v>
      </c>
      <c r="B26191" s="1" t="s">
        <v>7</v>
      </c>
      <c r="C26191" s="1" t="s">
        <v>11</v>
      </c>
      <c r="D26191" s="1"/>
      <c r="E26191" t="s">
        <v>9</v>
      </c>
      <c r="F26191" s="1"/>
    </row>
    <row r="26192" spans="1:6">
      <c r="A26192" s="1" t="s">
        <v>22</v>
      </c>
      <c r="B26192" s="1" t="s">
        <v>23</v>
      </c>
      <c r="C26192" s="1" t="s">
        <v>11</v>
      </c>
      <c r="D26192" s="1"/>
      <c r="E26192" t="s">
        <v>20</v>
      </c>
      <c r="F26192" s="1"/>
    </row>
    <row r="26193" spans="1:6">
      <c r="A26193" s="1" t="s">
        <v>16</v>
      </c>
      <c r="B26193" s="1" t="s">
        <v>7</v>
      </c>
      <c r="C26193" s="1" t="s">
        <v>11</v>
      </c>
      <c r="D26193" s="2">
        <v>85000</v>
      </c>
      <c r="E26193" t="s">
        <v>12</v>
      </c>
      <c r="F26193" s="1"/>
    </row>
    <row r="26194" spans="1:6">
      <c r="A26194" s="1" t="s">
        <v>22</v>
      </c>
      <c r="B26194" s="1" t="s">
        <v>23</v>
      </c>
      <c r="C26194" s="1" t="s">
        <v>11</v>
      </c>
      <c r="D26194" s="1"/>
      <c r="E26194" t="s">
        <v>9</v>
      </c>
      <c r="F26194" s="1"/>
    </row>
    <row r="26195" spans="1:6">
      <c r="A26195" s="1" t="s">
        <v>22</v>
      </c>
      <c r="B26195" s="1" t="s">
        <v>7</v>
      </c>
      <c r="C26195" s="1" t="s">
        <v>11</v>
      </c>
      <c r="D26195" s="1"/>
      <c r="E26195" t="s">
        <v>18</v>
      </c>
      <c r="F26195" s="1"/>
    </row>
    <row r="26196" spans="1:6">
      <c r="A26196" s="1" t="s">
        <v>22</v>
      </c>
      <c r="B26196" s="1" t="s">
        <v>23</v>
      </c>
      <c r="C26196" s="1" t="s">
        <v>11</v>
      </c>
      <c r="D26196" s="1"/>
      <c r="E26196" t="s">
        <v>32</v>
      </c>
      <c r="F26196" s="1"/>
    </row>
    <row r="26197" spans="1:6">
      <c r="A26197" s="1" t="s">
        <v>16</v>
      </c>
      <c r="B26197" s="1" t="s">
        <v>23</v>
      </c>
      <c r="C26197" s="1" t="s">
        <v>11</v>
      </c>
      <c r="D26197" s="1"/>
      <c r="E26197" t="s">
        <v>12</v>
      </c>
      <c r="F26197" s="1"/>
    </row>
    <row r="26198" spans="1:6">
      <c r="A26198" s="1" t="s">
        <v>22</v>
      </c>
      <c r="B26198" s="1" t="s">
        <v>7</v>
      </c>
      <c r="C26198" s="1" t="s">
        <v>11</v>
      </c>
      <c r="D26198" s="2">
        <v>86500</v>
      </c>
      <c r="E26198" t="s">
        <v>20</v>
      </c>
      <c r="F26198" s="1"/>
    </row>
    <row r="26199" spans="1:6">
      <c r="A26199" s="1" t="s">
        <v>16</v>
      </c>
      <c r="B26199" s="1" t="s">
        <v>7</v>
      </c>
      <c r="C26199" s="1" t="s">
        <v>11</v>
      </c>
      <c r="D26199" s="1"/>
      <c r="E26199" t="s">
        <v>20</v>
      </c>
      <c r="F26199" s="1"/>
    </row>
    <row r="26200" spans="1:6">
      <c r="A26200" s="1" t="s">
        <v>22</v>
      </c>
      <c r="B26200" s="1" t="s">
        <v>7</v>
      </c>
      <c r="C26200" s="1" t="s">
        <v>11</v>
      </c>
      <c r="D26200" s="2">
        <v>145000</v>
      </c>
      <c r="E26200" t="s">
        <v>20</v>
      </c>
      <c r="F26200" s="1"/>
    </row>
    <row r="26201" spans="1:6">
      <c r="A26201" s="1" t="s">
        <v>22</v>
      </c>
      <c r="B26201" s="1" t="s">
        <v>122</v>
      </c>
      <c r="C26201" s="1" t="s">
        <v>11</v>
      </c>
      <c r="D26201" s="1"/>
      <c r="E26201" t="s">
        <v>20</v>
      </c>
      <c r="F26201" s="1"/>
    </row>
    <row r="26202" spans="1:6">
      <c r="A26202" s="1" t="s">
        <v>22</v>
      </c>
      <c r="B26202" s="1" t="s">
        <v>7</v>
      </c>
      <c r="C26202" s="1" t="s">
        <v>11</v>
      </c>
      <c r="D26202" s="2">
        <v>105000</v>
      </c>
      <c r="E26202" t="s">
        <v>12</v>
      </c>
      <c r="F26202" s="1"/>
    </row>
    <row r="26203" spans="1:6">
      <c r="A26203" s="1" t="s">
        <v>22</v>
      </c>
      <c r="B26203" s="1" t="s">
        <v>7</v>
      </c>
      <c r="C26203" s="1" t="s">
        <v>11</v>
      </c>
      <c r="D26203" s="2">
        <v>115000</v>
      </c>
      <c r="E26203" t="s">
        <v>24</v>
      </c>
      <c r="F26203" s="1"/>
    </row>
    <row r="26204" spans="1:6">
      <c r="A26204" s="1" t="s">
        <v>22</v>
      </c>
      <c r="B26204" s="1" t="s">
        <v>23</v>
      </c>
      <c r="C26204" s="1" t="s">
        <v>11</v>
      </c>
      <c r="D26204" s="1"/>
      <c r="E26204" t="s">
        <v>32</v>
      </c>
      <c r="F26204" s="1"/>
    </row>
    <row r="26205" spans="1:6">
      <c r="A26205" s="1" t="s">
        <v>16</v>
      </c>
      <c r="B26205" s="1" t="s">
        <v>23</v>
      </c>
      <c r="C26205" s="1" t="s">
        <v>11</v>
      </c>
      <c r="D26205" s="2">
        <v>127500</v>
      </c>
      <c r="E26205" t="s">
        <v>12</v>
      </c>
      <c r="F26205" s="1"/>
    </row>
    <row r="26206" spans="1:6">
      <c r="A26206" s="1" t="s">
        <v>22</v>
      </c>
      <c r="B26206" s="1" t="s">
        <v>7</v>
      </c>
      <c r="C26206" s="1" t="s">
        <v>11</v>
      </c>
      <c r="D26206" s="2">
        <v>93411</v>
      </c>
      <c r="E26206" t="s">
        <v>654</v>
      </c>
      <c r="F26206" s="1"/>
    </row>
    <row r="26207" spans="1:6">
      <c r="A26207" s="1" t="s">
        <v>16</v>
      </c>
      <c r="B26207" s="1" t="s">
        <v>7</v>
      </c>
      <c r="C26207" s="1" t="s">
        <v>11</v>
      </c>
      <c r="D26207" s="2">
        <v>300000</v>
      </c>
      <c r="E26207" t="s">
        <v>20</v>
      </c>
      <c r="F26207" s="1"/>
    </row>
    <row r="26208" spans="1:6">
      <c r="A26208" s="1" t="s">
        <v>45</v>
      </c>
      <c r="B26208" s="1" t="s">
        <v>23</v>
      </c>
      <c r="C26208" s="1" t="s">
        <v>11</v>
      </c>
      <c r="D26208" s="1"/>
      <c r="E26208" t="s">
        <v>20</v>
      </c>
      <c r="F26208" s="1"/>
    </row>
    <row r="26209" spans="1:6">
      <c r="A26209" s="1" t="s">
        <v>45</v>
      </c>
      <c r="B26209" s="1" t="s">
        <v>7</v>
      </c>
      <c r="C26209" s="1" t="s">
        <v>11</v>
      </c>
      <c r="D26209" s="2">
        <v>88500</v>
      </c>
      <c r="E26209" t="s">
        <v>12</v>
      </c>
      <c r="F26209" s="1"/>
    </row>
    <row r="26210" spans="1:6">
      <c r="A26210" s="1" t="s">
        <v>16</v>
      </c>
      <c r="B26210" s="1" t="s">
        <v>7</v>
      </c>
      <c r="C26210" s="1" t="s">
        <v>11</v>
      </c>
      <c r="D26210" s="2">
        <v>120000</v>
      </c>
      <c r="E26210" t="s">
        <v>9</v>
      </c>
      <c r="F26210" s="1"/>
    </row>
    <row r="26211" spans="1:6">
      <c r="A26211" s="1" t="s">
        <v>22</v>
      </c>
      <c r="B26211" s="1" t="s">
        <v>7</v>
      </c>
      <c r="C26211" s="1" t="s">
        <v>203</v>
      </c>
      <c r="D26211" s="2">
        <v>111175</v>
      </c>
      <c r="E26211" t="s">
        <v>15</v>
      </c>
      <c r="F26211" s="1"/>
    </row>
    <row r="26212" spans="1:6">
      <c r="A26212" s="1" t="s">
        <v>22</v>
      </c>
      <c r="B26212" s="1" t="s">
        <v>7</v>
      </c>
      <c r="C26212" s="1" t="s">
        <v>11</v>
      </c>
      <c r="D26212" s="2">
        <v>87855</v>
      </c>
      <c r="E26212" t="s">
        <v>12</v>
      </c>
      <c r="F26212" s="1"/>
    </row>
    <row r="26213" spans="1:6">
      <c r="A26213" s="1" t="s">
        <v>22</v>
      </c>
      <c r="B26213" s="1" t="s">
        <v>17</v>
      </c>
      <c r="C26213" s="1" t="s">
        <v>11</v>
      </c>
      <c r="D26213" s="1"/>
      <c r="E26213" t="s">
        <v>18</v>
      </c>
      <c r="F26213" s="1"/>
    </row>
    <row r="26214" spans="1:6">
      <c r="A26214" s="1" t="s">
        <v>6</v>
      </c>
      <c r="B26214" s="1" t="s">
        <v>7</v>
      </c>
      <c r="C26214" s="1" t="s">
        <v>11</v>
      </c>
      <c r="D26214" s="2">
        <v>149029</v>
      </c>
      <c r="E26214" t="s">
        <v>12</v>
      </c>
      <c r="F26214" s="1"/>
    </row>
    <row r="26215" spans="1:6">
      <c r="A26215" s="1" t="s">
        <v>19</v>
      </c>
      <c r="B26215" s="1" t="s">
        <v>7</v>
      </c>
      <c r="C26215" s="1" t="s">
        <v>77</v>
      </c>
      <c r="D26215" s="2">
        <v>171620</v>
      </c>
      <c r="E26215" t="s">
        <v>276</v>
      </c>
      <c r="F26215" s="1"/>
    </row>
    <row r="26216" spans="1:6">
      <c r="A26216" s="1" t="s">
        <v>16</v>
      </c>
      <c r="B26216" s="1" t="s">
        <v>7</v>
      </c>
      <c r="C26216" s="1" t="s">
        <v>11</v>
      </c>
      <c r="D26216" s="2">
        <v>137500</v>
      </c>
      <c r="E26216" t="s">
        <v>20</v>
      </c>
      <c r="F26216" s="1"/>
    </row>
    <row r="26217" spans="1:6">
      <c r="A26217" s="1" t="s">
        <v>22</v>
      </c>
      <c r="B26217" s="1" t="s">
        <v>7</v>
      </c>
      <c r="C26217" s="1" t="s">
        <v>11</v>
      </c>
      <c r="D26217" s="2">
        <v>101250</v>
      </c>
      <c r="E26217" t="s">
        <v>12</v>
      </c>
      <c r="F26217" s="1"/>
    </row>
    <row r="26218" spans="1:6">
      <c r="A26218" s="1" t="s">
        <v>16</v>
      </c>
      <c r="B26218" s="1" t="s">
        <v>7</v>
      </c>
      <c r="C26218" s="1" t="s">
        <v>11</v>
      </c>
      <c r="D26218" s="2">
        <v>103000</v>
      </c>
      <c r="E26218" t="s">
        <v>38</v>
      </c>
      <c r="F26218" s="1"/>
    </row>
    <row r="26219" spans="1:6">
      <c r="A26219" s="1" t="s">
        <v>16</v>
      </c>
      <c r="B26219" s="1" t="s">
        <v>7</v>
      </c>
      <c r="C26219" s="1" t="s">
        <v>11</v>
      </c>
      <c r="D26219" s="2">
        <v>108416</v>
      </c>
      <c r="E26219" t="s">
        <v>24</v>
      </c>
      <c r="F26219" s="1"/>
    </row>
    <row r="26220" spans="1:6">
      <c r="A26220" s="1" t="s">
        <v>22</v>
      </c>
      <c r="B26220" s="1" t="s">
        <v>7</v>
      </c>
      <c r="C26220" s="1" t="s">
        <v>11</v>
      </c>
      <c r="D26220" s="2">
        <v>92500</v>
      </c>
      <c r="E26220" t="s">
        <v>20</v>
      </c>
      <c r="F26220" s="1"/>
    </row>
    <row r="26221" spans="1:6">
      <c r="A26221" s="1" t="s">
        <v>6</v>
      </c>
      <c r="B26221" s="1" t="s">
        <v>7</v>
      </c>
      <c r="C26221" s="1" t="s">
        <v>11</v>
      </c>
      <c r="D26221" s="2">
        <v>135000</v>
      </c>
      <c r="E26221" t="s">
        <v>20</v>
      </c>
      <c r="F26221" s="1"/>
    </row>
    <row r="26222" spans="1:6">
      <c r="A26222" s="1" t="s">
        <v>22</v>
      </c>
      <c r="B26222" s="1" t="s">
        <v>7</v>
      </c>
      <c r="C26222" s="1" t="s">
        <v>11</v>
      </c>
      <c r="D26222" s="2">
        <v>135000</v>
      </c>
      <c r="E26222" t="s">
        <v>130</v>
      </c>
      <c r="F26222" s="1"/>
    </row>
    <row r="26223" spans="1:6">
      <c r="A26223" s="1" t="s">
        <v>16</v>
      </c>
      <c r="B26223" s="1" t="s">
        <v>7</v>
      </c>
      <c r="C26223" s="1" t="s">
        <v>11</v>
      </c>
      <c r="D26223" s="2">
        <v>105000</v>
      </c>
      <c r="E26223" t="s">
        <v>20</v>
      </c>
      <c r="F26223" s="1"/>
    </row>
    <row r="26224" spans="1:6">
      <c r="A26224" s="1" t="s">
        <v>45</v>
      </c>
      <c r="B26224" s="1" t="s">
        <v>7</v>
      </c>
      <c r="C26224" s="1" t="s">
        <v>11</v>
      </c>
      <c r="D26224" s="2">
        <v>75000</v>
      </c>
      <c r="E26224" t="s">
        <v>49</v>
      </c>
      <c r="F26224" s="1"/>
    </row>
    <row r="26225" spans="1:6">
      <c r="A26225" s="1" t="s">
        <v>22</v>
      </c>
      <c r="B26225" s="1" t="s">
        <v>7</v>
      </c>
      <c r="C26225" s="1" t="s">
        <v>11</v>
      </c>
      <c r="D26225" s="2">
        <v>70000</v>
      </c>
      <c r="E26225" t="s">
        <v>32</v>
      </c>
      <c r="F26225" s="1"/>
    </row>
    <row r="26226" spans="1:6">
      <c r="A26226" s="1" t="s">
        <v>22</v>
      </c>
      <c r="B26226" s="1" t="s">
        <v>17</v>
      </c>
      <c r="C26226" s="1" t="s">
        <v>11</v>
      </c>
      <c r="D26226" s="1"/>
      <c r="E26226" t="s">
        <v>18</v>
      </c>
      <c r="F26226" s="1"/>
    </row>
    <row r="26227" spans="1:6">
      <c r="A26227" s="1" t="s">
        <v>22</v>
      </c>
      <c r="B26227" s="1" t="s">
        <v>7</v>
      </c>
      <c r="C26227" s="1" t="s">
        <v>11</v>
      </c>
      <c r="D26227" s="2">
        <v>100000</v>
      </c>
      <c r="E26227" t="s">
        <v>12</v>
      </c>
      <c r="F26227" s="1"/>
    </row>
    <row r="26228" spans="1:6">
      <c r="A26228" s="1" t="s">
        <v>16</v>
      </c>
      <c r="B26228" s="1" t="s">
        <v>7</v>
      </c>
      <c r="C26228" s="1" t="s">
        <v>11</v>
      </c>
      <c r="D26228" s="2">
        <v>87500</v>
      </c>
      <c r="E26228" t="s">
        <v>100</v>
      </c>
      <c r="F26228" s="1"/>
    </row>
    <row r="26229" spans="1:6">
      <c r="A26229" s="1" t="s">
        <v>16</v>
      </c>
      <c r="B26229" s="1" t="s">
        <v>7</v>
      </c>
      <c r="C26229" s="1" t="s">
        <v>44</v>
      </c>
      <c r="D26229" s="2">
        <v>155000</v>
      </c>
      <c r="E26229" t="s">
        <v>20</v>
      </c>
      <c r="F26229" s="1"/>
    </row>
    <row r="26230" spans="1:6">
      <c r="A26230" s="1" t="s">
        <v>22</v>
      </c>
      <c r="B26230" s="1" t="s">
        <v>7</v>
      </c>
      <c r="C26230" s="1" t="s">
        <v>11</v>
      </c>
      <c r="D26230" s="2">
        <v>52500</v>
      </c>
      <c r="E26230" t="s">
        <v>20</v>
      </c>
      <c r="F26230" s="1"/>
    </row>
    <row r="26231" spans="1:6">
      <c r="A26231" s="1" t="s">
        <v>22</v>
      </c>
      <c r="B26231" s="1" t="s">
        <v>7</v>
      </c>
      <c r="C26231" s="1" t="s">
        <v>11</v>
      </c>
      <c r="D26231" s="2">
        <v>40308</v>
      </c>
      <c r="E26231" t="s">
        <v>12</v>
      </c>
      <c r="F26231" s="1"/>
    </row>
    <row r="26232" spans="1:6">
      <c r="A26232" s="1" t="s">
        <v>13</v>
      </c>
      <c r="B26232" s="1" t="s">
        <v>7</v>
      </c>
      <c r="C26232" s="1" t="s">
        <v>11</v>
      </c>
      <c r="D26232" s="2">
        <v>96000</v>
      </c>
      <c r="E26232" t="s">
        <v>38</v>
      </c>
      <c r="F26232" s="1"/>
    </row>
    <row r="26233" spans="1:6">
      <c r="A26233" s="1" t="s">
        <v>22</v>
      </c>
      <c r="B26233" s="1" t="s">
        <v>7</v>
      </c>
      <c r="C26233" s="1" t="s">
        <v>11</v>
      </c>
      <c r="D26233" s="1"/>
      <c r="E26233" t="s">
        <v>12</v>
      </c>
      <c r="F26233" s="1"/>
    </row>
    <row r="26234" spans="1:6">
      <c r="A26234" s="1" t="s">
        <v>22</v>
      </c>
      <c r="B26234" s="1" t="s">
        <v>7</v>
      </c>
      <c r="C26234" s="1" t="s">
        <v>11</v>
      </c>
      <c r="D26234" s="2">
        <v>72500</v>
      </c>
      <c r="E26234" t="s">
        <v>20</v>
      </c>
      <c r="F26234" s="1"/>
    </row>
    <row r="26235" spans="1:6">
      <c r="A26235" s="1" t="s">
        <v>22</v>
      </c>
      <c r="B26235" s="1" t="s">
        <v>7</v>
      </c>
      <c r="C26235" s="1" t="s">
        <v>11</v>
      </c>
      <c r="D26235" s="1"/>
      <c r="E26235" t="s">
        <v>470</v>
      </c>
      <c r="F26235" s="1"/>
    </row>
    <row r="26236" spans="1:6">
      <c r="A26236" s="1" t="s">
        <v>22</v>
      </c>
      <c r="B26236" s="1" t="s">
        <v>7</v>
      </c>
      <c r="C26236" s="1" t="s">
        <v>11</v>
      </c>
      <c r="D26236" s="1"/>
      <c r="E26236" t="s">
        <v>12</v>
      </c>
      <c r="F26236" s="1"/>
    </row>
    <row r="26237" spans="1:6">
      <c r="A26237" s="1" t="s">
        <v>10</v>
      </c>
      <c r="B26237" s="1" t="s">
        <v>52</v>
      </c>
      <c r="C26237" s="1" t="s">
        <v>11</v>
      </c>
      <c r="D26237" s="1"/>
      <c r="E26237" t="s">
        <v>53</v>
      </c>
      <c r="F26237" s="1"/>
    </row>
    <row r="26238" spans="1:6">
      <c r="A26238" s="1" t="s">
        <v>16</v>
      </c>
      <c r="B26238" s="1" t="s">
        <v>7</v>
      </c>
      <c r="C26238" s="1" t="s">
        <v>11</v>
      </c>
      <c r="D26238" s="2">
        <v>70000</v>
      </c>
      <c r="E26238" t="s">
        <v>32</v>
      </c>
      <c r="F26238" s="1"/>
    </row>
    <row r="26239" spans="1:6">
      <c r="A26239" s="1" t="s">
        <v>22</v>
      </c>
      <c r="B26239" s="1" t="s">
        <v>7</v>
      </c>
      <c r="C26239" s="1" t="s">
        <v>11</v>
      </c>
      <c r="D26239" s="2">
        <v>115000</v>
      </c>
      <c r="E26239" t="s">
        <v>24</v>
      </c>
      <c r="F26239" s="1"/>
    </row>
    <row r="26240" spans="1:6">
      <c r="A26240" s="1" t="s">
        <v>13</v>
      </c>
      <c r="B26240" s="1" t="s">
        <v>7</v>
      </c>
      <c r="C26240" s="1" t="s">
        <v>11</v>
      </c>
      <c r="D26240" s="2">
        <v>109000</v>
      </c>
      <c r="E26240" t="s">
        <v>20</v>
      </c>
      <c r="F26240" s="1"/>
    </row>
    <row r="26241" spans="1:6">
      <c r="A26241" s="1" t="s">
        <v>45</v>
      </c>
      <c r="B26241" s="1" t="s">
        <v>7</v>
      </c>
      <c r="C26241" s="1" t="s">
        <v>11</v>
      </c>
      <c r="D26241" s="2">
        <v>93500</v>
      </c>
      <c r="E26241" t="s">
        <v>38</v>
      </c>
      <c r="F26241" s="1"/>
    </row>
    <row r="26242" spans="1:6">
      <c r="A26242" s="1" t="s">
        <v>10</v>
      </c>
      <c r="B26242" s="1" t="s">
        <v>7</v>
      </c>
      <c r="C26242" s="1" t="s">
        <v>37</v>
      </c>
      <c r="D26242" s="2">
        <v>175000</v>
      </c>
      <c r="E26242" t="s">
        <v>24</v>
      </c>
      <c r="F26242" s="1"/>
    </row>
    <row r="26243" spans="1:6">
      <c r="A26243" s="1" t="s">
        <v>22</v>
      </c>
      <c r="B26243" s="1" t="s">
        <v>23</v>
      </c>
      <c r="C26243" s="1" t="s">
        <v>11</v>
      </c>
      <c r="D26243" s="1"/>
      <c r="E26243" t="s">
        <v>9</v>
      </c>
      <c r="F26243" s="1"/>
    </row>
    <row r="26244" spans="1:6">
      <c r="A26244" s="1" t="s">
        <v>22</v>
      </c>
      <c r="B26244" s="1" t="s">
        <v>7</v>
      </c>
      <c r="C26244" s="1" t="s">
        <v>11</v>
      </c>
      <c r="D26244" s="2">
        <v>110000</v>
      </c>
      <c r="E26244" t="s">
        <v>20</v>
      </c>
      <c r="F26244" s="1"/>
    </row>
    <row r="26245" spans="1:6">
      <c r="A26245" s="1" t="s">
        <v>22</v>
      </c>
      <c r="B26245" s="1" t="s">
        <v>23</v>
      </c>
      <c r="C26245" s="1" t="s">
        <v>11</v>
      </c>
      <c r="D26245" s="1"/>
      <c r="E26245" t="s">
        <v>42</v>
      </c>
      <c r="F26245" s="1"/>
    </row>
    <row r="26246" spans="1:6">
      <c r="A26246" s="1" t="s">
        <v>16</v>
      </c>
      <c r="B26246" s="1" t="s">
        <v>7</v>
      </c>
      <c r="C26246" s="1" t="s">
        <v>11</v>
      </c>
      <c r="D26246" s="2">
        <v>118000</v>
      </c>
      <c r="E26246" t="s">
        <v>53</v>
      </c>
      <c r="F26246" s="1"/>
    </row>
    <row r="26247" spans="1:6">
      <c r="A26247" s="1" t="s">
        <v>16</v>
      </c>
      <c r="B26247" s="1" t="s">
        <v>23</v>
      </c>
      <c r="C26247" s="1" t="s">
        <v>11</v>
      </c>
      <c r="D26247" s="2">
        <v>160000</v>
      </c>
      <c r="E26247" t="s">
        <v>12</v>
      </c>
      <c r="F26247" s="1"/>
    </row>
    <row r="26248" spans="1:6">
      <c r="A26248" s="1" t="s">
        <v>22</v>
      </c>
      <c r="B26248" s="1" t="s">
        <v>7</v>
      </c>
      <c r="C26248" s="1" t="s">
        <v>11</v>
      </c>
      <c r="D26248" s="2">
        <v>65000</v>
      </c>
      <c r="E26248" t="s">
        <v>32</v>
      </c>
      <c r="F26248" s="1"/>
    </row>
    <row r="26249" spans="1:6">
      <c r="A26249" s="1" t="s">
        <v>16</v>
      </c>
      <c r="B26249" s="1" t="s">
        <v>40</v>
      </c>
      <c r="C26249" s="1" t="s">
        <v>11</v>
      </c>
      <c r="D26249" s="1"/>
      <c r="E26249" t="s">
        <v>41</v>
      </c>
      <c r="F26249" s="1"/>
    </row>
    <row r="26250" spans="1:6">
      <c r="A26250" s="1" t="s">
        <v>22</v>
      </c>
      <c r="B26250" s="1" t="s">
        <v>23</v>
      </c>
      <c r="C26250" s="1" t="s">
        <v>11</v>
      </c>
      <c r="D26250" s="1"/>
      <c r="E26250" t="s">
        <v>12</v>
      </c>
      <c r="F26250" s="1"/>
    </row>
    <row r="26251" spans="1:6">
      <c r="A26251" s="1" t="s">
        <v>22</v>
      </c>
      <c r="B26251" s="1" t="s">
        <v>7</v>
      </c>
      <c r="C26251" s="1" t="s">
        <v>11</v>
      </c>
      <c r="D26251" s="2">
        <v>95000</v>
      </c>
      <c r="E26251" t="s">
        <v>20</v>
      </c>
      <c r="F26251" s="1"/>
    </row>
    <row r="26252" spans="1:6">
      <c r="A26252" s="1" t="s">
        <v>22</v>
      </c>
      <c r="B26252" s="1" t="s">
        <v>7</v>
      </c>
      <c r="C26252" s="1" t="s">
        <v>11</v>
      </c>
      <c r="D26252" s="2">
        <v>190000</v>
      </c>
      <c r="E26252" t="s">
        <v>12</v>
      </c>
      <c r="F26252" s="1"/>
    </row>
    <row r="26253" spans="1:6">
      <c r="A26253" s="1" t="s">
        <v>22</v>
      </c>
      <c r="B26253" s="1" t="s">
        <v>7</v>
      </c>
      <c r="C26253" s="1" t="s">
        <v>11</v>
      </c>
      <c r="D26253" s="2">
        <v>125000</v>
      </c>
      <c r="E26253" t="s">
        <v>24</v>
      </c>
      <c r="F26253" s="1"/>
    </row>
    <row r="26254" spans="1:6">
      <c r="A26254" s="1" t="s">
        <v>22</v>
      </c>
      <c r="B26254" s="1" t="s">
        <v>7</v>
      </c>
      <c r="C26254" s="1" t="s">
        <v>11</v>
      </c>
      <c r="D26254" s="2">
        <v>115000</v>
      </c>
      <c r="E26254" t="s">
        <v>24</v>
      </c>
      <c r="F26254" s="1"/>
    </row>
    <row r="26255" spans="1:6">
      <c r="A26255" s="1" t="s">
        <v>22</v>
      </c>
      <c r="B26255" s="1" t="s">
        <v>7</v>
      </c>
      <c r="C26255" s="1" t="s">
        <v>96</v>
      </c>
      <c r="D26255" s="2">
        <v>111175</v>
      </c>
      <c r="E26255" t="s">
        <v>15</v>
      </c>
      <c r="F26255" s="1"/>
    </row>
    <row r="26256" spans="1:6">
      <c r="A26256" s="1" t="s">
        <v>16</v>
      </c>
      <c r="B26256" s="1" t="s">
        <v>7</v>
      </c>
      <c r="C26256" s="1" t="s">
        <v>11</v>
      </c>
      <c r="D26256" s="2">
        <v>265000</v>
      </c>
      <c r="E26256" t="s">
        <v>67</v>
      </c>
      <c r="F26256" s="1"/>
    </row>
    <row r="26257" spans="1:6">
      <c r="A26257" s="1" t="s">
        <v>16</v>
      </c>
      <c r="B26257" s="1" t="s">
        <v>7</v>
      </c>
      <c r="C26257" s="1" t="s">
        <v>11</v>
      </c>
      <c r="D26257" s="2">
        <v>85133</v>
      </c>
      <c r="E26257" t="s">
        <v>20</v>
      </c>
      <c r="F26257" s="1"/>
    </row>
    <row r="26258" spans="1:6">
      <c r="A26258" s="1" t="s">
        <v>22</v>
      </c>
      <c r="B26258" s="1" t="s">
        <v>7</v>
      </c>
      <c r="C26258" s="1" t="s">
        <v>11</v>
      </c>
      <c r="D26258" s="2">
        <v>55330</v>
      </c>
      <c r="E26258" t="s">
        <v>544</v>
      </c>
      <c r="F26258" s="1"/>
    </row>
    <row r="26259" spans="1:6">
      <c r="A26259" s="1" t="s">
        <v>10</v>
      </c>
      <c r="B26259" s="1" t="s">
        <v>7</v>
      </c>
      <c r="C26259" s="1" t="s">
        <v>28</v>
      </c>
      <c r="D26259" s="2">
        <v>56700</v>
      </c>
      <c r="E26259" t="s">
        <v>15</v>
      </c>
      <c r="F26259" s="1"/>
    </row>
    <row r="26260" spans="1:6">
      <c r="A26260" s="1" t="s">
        <v>10</v>
      </c>
      <c r="B26260" s="1" t="s">
        <v>7</v>
      </c>
      <c r="C26260" s="1" t="s">
        <v>37</v>
      </c>
      <c r="D26260" s="2">
        <v>90000</v>
      </c>
      <c r="E26260" t="s">
        <v>24</v>
      </c>
      <c r="F26260" s="1"/>
    </row>
    <row r="26261" spans="1:6">
      <c r="A26261" s="1" t="s">
        <v>45</v>
      </c>
      <c r="B26261" s="1" t="s">
        <v>7</v>
      </c>
      <c r="C26261" s="1" t="s">
        <v>11</v>
      </c>
      <c r="D26261" s="2">
        <v>46000</v>
      </c>
      <c r="E26261" t="s">
        <v>50</v>
      </c>
      <c r="F26261" s="1"/>
    </row>
    <row r="26262" spans="1:6">
      <c r="A26262" s="1" t="s">
        <v>16</v>
      </c>
      <c r="B26262" s="1" t="s">
        <v>23</v>
      </c>
      <c r="C26262" s="1" t="s">
        <v>11</v>
      </c>
      <c r="D26262" s="2">
        <v>140000</v>
      </c>
      <c r="E26262" t="s">
        <v>32</v>
      </c>
      <c r="F26262" s="1"/>
    </row>
    <row r="26263" spans="1:6">
      <c r="A26263" s="1" t="s">
        <v>22</v>
      </c>
      <c r="B26263" s="1" t="s">
        <v>7</v>
      </c>
      <c r="C26263" s="1" t="s">
        <v>11</v>
      </c>
      <c r="D26263" s="2">
        <v>75000</v>
      </c>
      <c r="E26263" t="s">
        <v>49</v>
      </c>
      <c r="F26263" s="1"/>
    </row>
    <row r="26264" spans="1:6">
      <c r="A26264" s="1" t="s">
        <v>22</v>
      </c>
      <c r="B26264" s="1" t="s">
        <v>7</v>
      </c>
      <c r="C26264" s="1" t="s">
        <v>11</v>
      </c>
      <c r="D26264" s="2">
        <v>125930</v>
      </c>
      <c r="E26264" t="s">
        <v>78</v>
      </c>
      <c r="F26264" s="1"/>
    </row>
    <row r="26265" spans="1:6">
      <c r="A26265" s="1" t="s">
        <v>16</v>
      </c>
      <c r="B26265" s="1" t="s">
        <v>7</v>
      </c>
      <c r="C26265" s="1" t="s">
        <v>68</v>
      </c>
      <c r="D26265" s="2">
        <v>109500</v>
      </c>
      <c r="E26265" t="s">
        <v>15</v>
      </c>
      <c r="F26265" s="1"/>
    </row>
    <row r="26266" spans="1:6">
      <c r="A26266" s="1" t="s">
        <v>33</v>
      </c>
      <c r="B26266" s="1" t="s">
        <v>7</v>
      </c>
      <c r="C26266" s="1" t="s">
        <v>47</v>
      </c>
      <c r="D26266" s="2">
        <v>65000</v>
      </c>
      <c r="E26266" t="s">
        <v>148</v>
      </c>
      <c r="F26266" s="1"/>
    </row>
    <row r="26267" spans="1:6">
      <c r="A26267" s="1" t="s">
        <v>13</v>
      </c>
      <c r="B26267" s="1" t="s">
        <v>7</v>
      </c>
      <c r="C26267" s="1" t="s">
        <v>11</v>
      </c>
      <c r="D26267" s="2">
        <v>51014</v>
      </c>
      <c r="E26267" t="s">
        <v>15</v>
      </c>
      <c r="F26267" s="1"/>
    </row>
    <row r="26268" spans="1:6">
      <c r="A26268" s="1" t="s">
        <v>16</v>
      </c>
      <c r="B26268" s="1" t="s">
        <v>7</v>
      </c>
      <c r="C26268" s="1" t="s">
        <v>11</v>
      </c>
      <c r="D26268" s="2">
        <v>130099</v>
      </c>
      <c r="E26268" t="s">
        <v>24</v>
      </c>
      <c r="F26268" s="1"/>
    </row>
    <row r="26269" spans="1:6">
      <c r="A26269" s="1" t="s">
        <v>16</v>
      </c>
      <c r="B26269" s="1" t="s">
        <v>7</v>
      </c>
      <c r="C26269" s="1" t="s">
        <v>11</v>
      </c>
      <c r="D26269" s="2">
        <v>152175</v>
      </c>
      <c r="E26269" t="s">
        <v>156</v>
      </c>
      <c r="F26269" s="1"/>
    </row>
    <row r="26270" spans="1:6">
      <c r="A26270" s="1" t="s">
        <v>45</v>
      </c>
      <c r="B26270" s="1" t="s">
        <v>59</v>
      </c>
      <c r="C26270" s="1" t="s">
        <v>11</v>
      </c>
      <c r="D26270" s="1"/>
      <c r="E26270" t="s">
        <v>81</v>
      </c>
      <c r="F26270" s="1"/>
    </row>
    <row r="26271" spans="1:6">
      <c r="A26271" s="1" t="s">
        <v>22</v>
      </c>
      <c r="B26271" s="1" t="s">
        <v>52</v>
      </c>
      <c r="C26271" s="1" t="s">
        <v>220</v>
      </c>
      <c r="D26271" s="2">
        <v>32400</v>
      </c>
      <c r="E26271" t="s">
        <v>243</v>
      </c>
      <c r="F26271" s="1"/>
    </row>
    <row r="26272" spans="1:6">
      <c r="A26272" s="1" t="s">
        <v>22</v>
      </c>
      <c r="B26272" s="1" t="s">
        <v>7</v>
      </c>
      <c r="C26272" s="1" t="s">
        <v>11</v>
      </c>
      <c r="D26272" s="2">
        <v>105000</v>
      </c>
      <c r="E26272" t="s">
        <v>20</v>
      </c>
      <c r="F26272" s="1"/>
    </row>
    <row r="26273" spans="1:6">
      <c r="A26273" s="1" t="s">
        <v>22</v>
      </c>
      <c r="B26273" s="1" t="s">
        <v>7</v>
      </c>
      <c r="C26273" s="1" t="s">
        <v>11</v>
      </c>
      <c r="D26273" s="2">
        <v>140000</v>
      </c>
      <c r="E26273" t="s">
        <v>12</v>
      </c>
      <c r="F26273" s="1"/>
    </row>
    <row r="26274" spans="1:6">
      <c r="A26274" s="1" t="s">
        <v>33</v>
      </c>
      <c r="B26274" s="1" t="s">
        <v>7</v>
      </c>
      <c r="C26274" s="1" t="s">
        <v>11</v>
      </c>
      <c r="D26274" s="2">
        <v>130000</v>
      </c>
      <c r="E26274" t="s">
        <v>38</v>
      </c>
      <c r="F26274" s="1"/>
    </row>
    <row r="26275" spans="1:6">
      <c r="A26275" s="1" t="s">
        <v>22</v>
      </c>
      <c r="B26275" s="1" t="s">
        <v>23</v>
      </c>
      <c r="C26275" s="1" t="s">
        <v>11</v>
      </c>
      <c r="D26275" s="1"/>
      <c r="E26275" t="s">
        <v>32</v>
      </c>
      <c r="F26275" s="1"/>
    </row>
    <row r="26276" spans="1:6">
      <c r="A26276" s="1" t="s">
        <v>22</v>
      </c>
      <c r="B26276" s="1" t="s">
        <v>7</v>
      </c>
      <c r="C26276" s="1" t="s">
        <v>11</v>
      </c>
      <c r="D26276" s="2">
        <v>147500</v>
      </c>
      <c r="E26276" t="s">
        <v>20</v>
      </c>
      <c r="F26276" s="1"/>
    </row>
    <row r="26277" spans="1:6">
      <c r="A26277" s="1" t="s">
        <v>22</v>
      </c>
      <c r="B26277" s="1" t="s">
        <v>7</v>
      </c>
      <c r="C26277" s="1" t="s">
        <v>76</v>
      </c>
      <c r="D26277" s="2">
        <v>57500</v>
      </c>
      <c r="E26277" t="s">
        <v>15</v>
      </c>
      <c r="F26277" s="1"/>
    </row>
    <row r="26278" spans="1:6">
      <c r="A26278" s="1" t="s">
        <v>16</v>
      </c>
      <c r="B26278" s="1" t="s">
        <v>23</v>
      </c>
      <c r="C26278" s="1" t="s">
        <v>11</v>
      </c>
      <c r="D26278" s="1"/>
      <c r="E26278" t="s">
        <v>20</v>
      </c>
      <c r="F26278" s="1"/>
    </row>
    <row r="26279" spans="1:6">
      <c r="A26279" s="1" t="s">
        <v>6</v>
      </c>
      <c r="B26279" s="1" t="s">
        <v>7</v>
      </c>
      <c r="C26279" s="1" t="s">
        <v>11</v>
      </c>
      <c r="D26279" s="2">
        <v>105152</v>
      </c>
      <c r="E26279" t="s">
        <v>72</v>
      </c>
      <c r="F26279" s="1"/>
    </row>
    <row r="26280" spans="1:6">
      <c r="A26280" s="1" t="s">
        <v>22</v>
      </c>
      <c r="B26280" s="1" t="s">
        <v>7</v>
      </c>
      <c r="C26280" s="1" t="s">
        <v>48</v>
      </c>
      <c r="D26280" s="2">
        <v>111175</v>
      </c>
      <c r="E26280" t="s">
        <v>15</v>
      </c>
      <c r="F26280" s="1"/>
    </row>
    <row r="26281" spans="1:6">
      <c r="A26281" s="1" t="s">
        <v>10</v>
      </c>
      <c r="B26281" s="1" t="s">
        <v>7</v>
      </c>
      <c r="C26281" s="1" t="s">
        <v>11</v>
      </c>
      <c r="D26281" s="2">
        <v>200500</v>
      </c>
      <c r="E26281" t="s">
        <v>12</v>
      </c>
      <c r="F26281" s="1"/>
    </row>
    <row r="26282" spans="1:6">
      <c r="A26282" s="1" t="s">
        <v>22</v>
      </c>
      <c r="B26282" s="1" t="s">
        <v>23</v>
      </c>
      <c r="C26282" s="1" t="s">
        <v>11</v>
      </c>
      <c r="D26282" s="1"/>
      <c r="E26282" t="s">
        <v>93</v>
      </c>
      <c r="F26282" s="1"/>
    </row>
    <row r="26283" spans="1:6">
      <c r="A26283" s="1" t="s">
        <v>13</v>
      </c>
      <c r="B26283" s="1" t="s">
        <v>7</v>
      </c>
      <c r="C26283" s="1" t="s">
        <v>11</v>
      </c>
      <c r="D26283" s="2">
        <v>83298</v>
      </c>
      <c r="E26283" t="s">
        <v>20</v>
      </c>
      <c r="F26283" s="1"/>
    </row>
    <row r="26284" spans="1:6">
      <c r="A26284" s="1" t="s">
        <v>33</v>
      </c>
      <c r="B26284" s="1" t="s">
        <v>7</v>
      </c>
      <c r="C26284" s="1" t="s">
        <v>11</v>
      </c>
      <c r="D26284" s="2">
        <v>205000</v>
      </c>
      <c r="E26284" t="s">
        <v>140</v>
      </c>
      <c r="F26284" s="1"/>
    </row>
    <row r="26285" spans="1:6">
      <c r="A26285" s="1" t="s">
        <v>16</v>
      </c>
      <c r="B26285" s="1" t="s">
        <v>7</v>
      </c>
      <c r="C26285" s="1" t="s">
        <v>11</v>
      </c>
      <c r="D26285" s="2">
        <v>119435</v>
      </c>
      <c r="E26285" t="s">
        <v>63</v>
      </c>
      <c r="F26285" s="1"/>
    </row>
    <row r="26286" spans="1:6">
      <c r="A26286" s="1" t="s">
        <v>13</v>
      </c>
      <c r="B26286" s="1" t="s">
        <v>7</v>
      </c>
      <c r="C26286" s="1" t="s">
        <v>11</v>
      </c>
      <c r="D26286" s="2">
        <v>135000</v>
      </c>
      <c r="E26286" t="s">
        <v>105</v>
      </c>
      <c r="F26286" s="1"/>
    </row>
    <row r="26287" spans="1:6">
      <c r="A26287" s="1" t="s">
        <v>33</v>
      </c>
      <c r="B26287" s="1" t="s">
        <v>7</v>
      </c>
      <c r="C26287" s="1" t="s">
        <v>82</v>
      </c>
      <c r="D26287" s="1"/>
      <c r="E26287" t="s">
        <v>248</v>
      </c>
      <c r="F26287" s="1"/>
    </row>
    <row r="26288" spans="1:6">
      <c r="A26288" s="1" t="s">
        <v>16</v>
      </c>
      <c r="B26288" s="1" t="s">
        <v>7</v>
      </c>
      <c r="C26288" s="1" t="s">
        <v>8</v>
      </c>
      <c r="D26288" s="2">
        <v>142052</v>
      </c>
      <c r="E26288" t="s">
        <v>12</v>
      </c>
      <c r="F26288" s="1"/>
    </row>
    <row r="26289" spans="1:6">
      <c r="A26289" s="1" t="s">
        <v>6</v>
      </c>
      <c r="B26289" s="1" t="s">
        <v>7</v>
      </c>
      <c r="C26289" s="1" t="s">
        <v>44</v>
      </c>
      <c r="D26289" s="2">
        <v>157500</v>
      </c>
      <c r="E26289" t="s">
        <v>15</v>
      </c>
      <c r="F26289" s="1"/>
    </row>
    <row r="26290" spans="1:6">
      <c r="A26290" s="1" t="s">
        <v>16</v>
      </c>
      <c r="B26290" s="1" t="s">
        <v>122</v>
      </c>
      <c r="C26290" s="1" t="s">
        <v>11</v>
      </c>
      <c r="D26290" s="1"/>
      <c r="E26290" t="s">
        <v>12</v>
      </c>
      <c r="F26290" s="1"/>
    </row>
    <row r="26291" spans="1:6">
      <c r="A26291" s="1" t="s">
        <v>45</v>
      </c>
      <c r="B26291" s="1" t="s">
        <v>7</v>
      </c>
      <c r="C26291" s="1" t="s">
        <v>11</v>
      </c>
      <c r="D26291" s="2">
        <v>80000</v>
      </c>
      <c r="E26291" t="s">
        <v>20</v>
      </c>
      <c r="F26291" s="1"/>
    </row>
    <row r="26292" spans="1:6">
      <c r="A26292" s="1" t="s">
        <v>22</v>
      </c>
      <c r="B26292" s="1" t="s">
        <v>23</v>
      </c>
      <c r="C26292" s="1" t="s">
        <v>11</v>
      </c>
      <c r="D26292" s="1"/>
      <c r="E26292" t="s">
        <v>20</v>
      </c>
      <c r="F26292" s="1"/>
    </row>
    <row r="26293" spans="1:6">
      <c r="A26293" s="1" t="s">
        <v>16</v>
      </c>
      <c r="B26293" s="1" t="s">
        <v>7</v>
      </c>
      <c r="C26293" s="1" t="s">
        <v>11</v>
      </c>
      <c r="D26293" s="2">
        <v>150000</v>
      </c>
      <c r="E26293" t="s">
        <v>24</v>
      </c>
      <c r="F26293" s="1"/>
    </row>
    <row r="26294" spans="1:6">
      <c r="A26294" s="1" t="s">
        <v>22</v>
      </c>
      <c r="B26294" s="1" t="s">
        <v>7</v>
      </c>
      <c r="C26294" s="1" t="s">
        <v>11</v>
      </c>
      <c r="D26294" s="2">
        <v>102000</v>
      </c>
      <c r="E26294" t="s">
        <v>38</v>
      </c>
      <c r="F26294" s="1"/>
    </row>
    <row r="26295" spans="1:6">
      <c r="A26295" s="1" t="s">
        <v>22</v>
      </c>
      <c r="B26295" s="1" t="s">
        <v>23</v>
      </c>
      <c r="C26295" s="1" t="s">
        <v>11</v>
      </c>
      <c r="D26295" s="1"/>
      <c r="E26295" t="s">
        <v>12</v>
      </c>
      <c r="F26295" s="1"/>
    </row>
    <row r="26296" spans="1:6">
      <c r="A26296" s="1" t="s">
        <v>22</v>
      </c>
      <c r="B26296" s="1" t="s">
        <v>7</v>
      </c>
      <c r="C26296" s="1" t="s">
        <v>11</v>
      </c>
      <c r="D26296" s="2">
        <v>70000</v>
      </c>
      <c r="E26296" t="s">
        <v>32</v>
      </c>
      <c r="F26296" s="1"/>
    </row>
    <row r="26297" spans="1:6">
      <c r="A26297" s="1" t="s">
        <v>6</v>
      </c>
      <c r="B26297" s="1" t="s">
        <v>7</v>
      </c>
      <c r="C26297" s="1" t="s">
        <v>11</v>
      </c>
      <c r="D26297" s="2">
        <v>90000</v>
      </c>
      <c r="E26297" t="s">
        <v>24</v>
      </c>
      <c r="F26297" s="1"/>
    </row>
    <row r="26298" spans="1:6">
      <c r="A26298" s="1" t="s">
        <v>22</v>
      </c>
      <c r="B26298" s="1" t="s">
        <v>7</v>
      </c>
      <c r="C26298" s="1" t="s">
        <v>11</v>
      </c>
      <c r="D26298" s="2">
        <v>106479</v>
      </c>
      <c r="E26298" t="s">
        <v>20</v>
      </c>
      <c r="F26298" s="1"/>
    </row>
    <row r="26299" spans="1:6">
      <c r="A26299" s="1" t="s">
        <v>10</v>
      </c>
      <c r="B26299" s="1" t="s">
        <v>23</v>
      </c>
      <c r="C26299" s="1" t="s">
        <v>11</v>
      </c>
      <c r="D26299" s="1"/>
      <c r="E26299" t="s">
        <v>20</v>
      </c>
      <c r="F26299" s="1"/>
    </row>
    <row r="26300" spans="1:6">
      <c r="A26300" s="1" t="s">
        <v>16</v>
      </c>
      <c r="B26300" s="1" t="s">
        <v>7</v>
      </c>
      <c r="C26300" s="1" t="s">
        <v>77</v>
      </c>
      <c r="D26300" s="2">
        <v>105300</v>
      </c>
      <c r="E26300" t="s">
        <v>15</v>
      </c>
      <c r="F26300" s="1"/>
    </row>
    <row r="26301" spans="1:6">
      <c r="A26301" s="1" t="s">
        <v>22</v>
      </c>
      <c r="B26301" s="1" t="s">
        <v>7</v>
      </c>
      <c r="C26301" s="1" t="s">
        <v>11</v>
      </c>
      <c r="D26301" s="2">
        <v>79500</v>
      </c>
      <c r="E26301" t="s">
        <v>38</v>
      </c>
      <c r="F26301" s="1"/>
    </row>
    <row r="26302" spans="1:6">
      <c r="A26302" s="1" t="s">
        <v>22</v>
      </c>
      <c r="B26302" s="1" t="s">
        <v>23</v>
      </c>
      <c r="C26302" s="1" t="s">
        <v>11</v>
      </c>
      <c r="D26302" s="1"/>
      <c r="E26302" t="s">
        <v>20</v>
      </c>
      <c r="F26302" s="1"/>
    </row>
    <row r="26303" spans="1:6">
      <c r="A26303" s="1" t="s">
        <v>16</v>
      </c>
      <c r="B26303" s="1" t="s">
        <v>7</v>
      </c>
      <c r="C26303" s="1" t="s">
        <v>11</v>
      </c>
      <c r="D26303" s="2">
        <v>167238</v>
      </c>
      <c r="E26303" t="s">
        <v>146</v>
      </c>
      <c r="F26303" s="1"/>
    </row>
    <row r="26304" spans="1:6">
      <c r="A26304" s="1" t="s">
        <v>22</v>
      </c>
      <c r="B26304" s="1" t="s">
        <v>7</v>
      </c>
      <c r="C26304" s="1" t="s">
        <v>88</v>
      </c>
      <c r="D26304" s="2">
        <v>111175</v>
      </c>
      <c r="E26304" t="s">
        <v>15</v>
      </c>
      <c r="F26304" s="1"/>
    </row>
    <row r="26305" spans="1:6">
      <c r="A26305" s="1" t="s">
        <v>45</v>
      </c>
      <c r="B26305" s="1" t="s">
        <v>7</v>
      </c>
      <c r="C26305" s="1" t="s">
        <v>11</v>
      </c>
      <c r="D26305" s="2">
        <v>90000</v>
      </c>
      <c r="E26305" t="s">
        <v>659</v>
      </c>
      <c r="F26305" s="1"/>
    </row>
    <row r="26306" spans="1:6">
      <c r="A26306" s="1" t="s">
        <v>22</v>
      </c>
      <c r="B26306" s="1" t="s">
        <v>23</v>
      </c>
      <c r="C26306" s="1" t="s">
        <v>11</v>
      </c>
      <c r="D26306" s="2">
        <v>58017</v>
      </c>
      <c r="E26306" t="s">
        <v>131</v>
      </c>
      <c r="F26306" s="1"/>
    </row>
    <row r="26307" spans="1:6">
      <c r="A26307" s="1" t="s">
        <v>19</v>
      </c>
      <c r="B26307" s="1" t="s">
        <v>7</v>
      </c>
      <c r="C26307" s="1" t="s">
        <v>128</v>
      </c>
      <c r="D26307" s="2">
        <v>96773</v>
      </c>
      <c r="E26307" t="s">
        <v>15</v>
      </c>
      <c r="F26307" s="1"/>
    </row>
    <row r="26308" spans="1:6">
      <c r="A26308" s="1" t="s">
        <v>16</v>
      </c>
      <c r="B26308" s="1" t="s">
        <v>7</v>
      </c>
      <c r="C26308" s="1" t="s">
        <v>11</v>
      </c>
      <c r="D26308" s="2">
        <v>200000</v>
      </c>
      <c r="E26308" t="s">
        <v>24</v>
      </c>
      <c r="F26308" s="1"/>
    </row>
    <row r="26309" spans="1:6">
      <c r="A26309" s="1" t="s">
        <v>16</v>
      </c>
      <c r="B26309" s="1" t="s">
        <v>7</v>
      </c>
      <c r="C26309" s="1" t="s">
        <v>96</v>
      </c>
      <c r="D26309" s="2">
        <v>157500</v>
      </c>
      <c r="E26309" t="s">
        <v>15</v>
      </c>
      <c r="F26309" s="1"/>
    </row>
    <row r="26310" spans="1:6">
      <c r="A26310" s="1" t="s">
        <v>22</v>
      </c>
      <c r="B26310" s="1" t="s">
        <v>7</v>
      </c>
      <c r="C26310" s="1" t="s">
        <v>11</v>
      </c>
      <c r="D26310" s="2">
        <v>83000</v>
      </c>
      <c r="E26310" t="s">
        <v>20</v>
      </c>
      <c r="F26310" s="1"/>
    </row>
    <row r="26311" spans="1:6">
      <c r="A26311" s="1" t="s">
        <v>22</v>
      </c>
      <c r="B26311" s="1" t="s">
        <v>7</v>
      </c>
      <c r="C26311" s="1" t="s">
        <v>28</v>
      </c>
      <c r="D26311" s="2">
        <v>89100</v>
      </c>
      <c r="E26311" t="s">
        <v>15</v>
      </c>
      <c r="F26311" s="1"/>
    </row>
    <row r="26312" spans="1:6">
      <c r="A26312" s="1" t="s">
        <v>16</v>
      </c>
      <c r="B26312" s="1" t="s">
        <v>7</v>
      </c>
      <c r="C26312" s="1" t="s">
        <v>8</v>
      </c>
      <c r="D26312" s="2">
        <v>75000</v>
      </c>
      <c r="E26312" t="s">
        <v>38</v>
      </c>
      <c r="F26312" s="1"/>
    </row>
    <row r="26313" spans="1:6">
      <c r="A26313" s="1" t="s">
        <v>16</v>
      </c>
      <c r="B26313" s="1" t="s">
        <v>17</v>
      </c>
      <c r="C26313" s="1" t="s">
        <v>11</v>
      </c>
      <c r="D26313" s="1"/>
      <c r="E26313" t="s">
        <v>18</v>
      </c>
      <c r="F26313" s="1"/>
    </row>
    <row r="26314" spans="1:6">
      <c r="A26314" s="1" t="s">
        <v>13</v>
      </c>
      <c r="B26314" s="1" t="s">
        <v>7</v>
      </c>
      <c r="C26314" s="1" t="s">
        <v>11</v>
      </c>
      <c r="D26314" s="2">
        <v>97336</v>
      </c>
      <c r="E26314" t="s">
        <v>660</v>
      </c>
      <c r="F26314" s="1"/>
    </row>
    <row r="26315" spans="1:6">
      <c r="A26315" s="1" t="s">
        <v>19</v>
      </c>
      <c r="B26315" s="1" t="s">
        <v>7</v>
      </c>
      <c r="C26315" s="1" t="s">
        <v>11</v>
      </c>
      <c r="D26315" s="2">
        <v>173500</v>
      </c>
      <c r="E26315" t="s">
        <v>24</v>
      </c>
      <c r="F26315" s="1"/>
    </row>
    <row r="26316" spans="1:6">
      <c r="A26316" s="1" t="s">
        <v>33</v>
      </c>
      <c r="B26316" s="1" t="s">
        <v>7</v>
      </c>
      <c r="C26316" s="1" t="s">
        <v>102</v>
      </c>
      <c r="D26316" s="2">
        <v>89100</v>
      </c>
      <c r="E26316" t="s">
        <v>15</v>
      </c>
      <c r="F26316" s="1"/>
    </row>
    <row r="26317" spans="1:6">
      <c r="A26317" s="1" t="s">
        <v>22</v>
      </c>
      <c r="B26317" s="1" t="s">
        <v>7</v>
      </c>
      <c r="C26317" s="1" t="s">
        <v>11</v>
      </c>
      <c r="D26317" s="1"/>
      <c r="E26317" t="s">
        <v>12</v>
      </c>
      <c r="F26317" s="1"/>
    </row>
    <row r="26318" spans="1:6">
      <c r="A26318" s="1" t="s">
        <v>22</v>
      </c>
      <c r="B26318" s="1" t="s">
        <v>7</v>
      </c>
      <c r="C26318" s="1" t="s">
        <v>11</v>
      </c>
      <c r="D26318" s="1"/>
      <c r="E26318" t="s">
        <v>9</v>
      </c>
      <c r="F26318" s="1"/>
    </row>
    <row r="26319" spans="1:6">
      <c r="A26319" s="1" t="s">
        <v>22</v>
      </c>
      <c r="B26319" s="1" t="s">
        <v>7</v>
      </c>
      <c r="C26319" s="1" t="s">
        <v>11</v>
      </c>
      <c r="D26319" s="1"/>
      <c r="E26319" t="s">
        <v>12</v>
      </c>
      <c r="F26319" s="1"/>
    </row>
    <row r="26320" spans="1:6">
      <c r="A26320" s="1" t="s">
        <v>13</v>
      </c>
      <c r="B26320" s="1" t="s">
        <v>7</v>
      </c>
      <c r="C26320" s="1" t="s">
        <v>11</v>
      </c>
      <c r="D26320" s="2">
        <v>121000</v>
      </c>
      <c r="E26320" t="s">
        <v>12</v>
      </c>
      <c r="F26320" s="1"/>
    </row>
    <row r="26321" spans="1:6">
      <c r="A26321" s="1" t="s">
        <v>33</v>
      </c>
      <c r="B26321" s="1" t="s">
        <v>7</v>
      </c>
      <c r="C26321" s="1" t="s">
        <v>171</v>
      </c>
      <c r="D26321" s="2">
        <v>82500</v>
      </c>
      <c r="E26321" t="s">
        <v>118</v>
      </c>
      <c r="F26321" s="1"/>
    </row>
    <row r="26322" spans="1:6">
      <c r="A26322" s="1" t="s">
        <v>16</v>
      </c>
      <c r="B26322" s="1" t="s">
        <v>7</v>
      </c>
      <c r="C26322" s="1" t="s">
        <v>28</v>
      </c>
      <c r="D26322" s="2">
        <v>56700</v>
      </c>
      <c r="E26322" t="s">
        <v>15</v>
      </c>
      <c r="F26322" s="1"/>
    </row>
    <row r="26323" spans="1:6">
      <c r="A26323" s="1" t="s">
        <v>22</v>
      </c>
      <c r="B26323" s="1" t="s">
        <v>7</v>
      </c>
      <c r="C26323" s="1" t="s">
        <v>11</v>
      </c>
      <c r="D26323" s="2">
        <v>75000</v>
      </c>
      <c r="E26323" t="s">
        <v>20</v>
      </c>
      <c r="F26323" s="1"/>
    </row>
    <row r="26324" spans="1:6">
      <c r="A26324" s="1" t="s">
        <v>22</v>
      </c>
      <c r="B26324" s="1" t="s">
        <v>23</v>
      </c>
      <c r="C26324" s="1" t="s">
        <v>11</v>
      </c>
      <c r="D26324" s="1"/>
      <c r="E26324" t="s">
        <v>9</v>
      </c>
      <c r="F26324" s="1"/>
    </row>
    <row r="26325" spans="1:6">
      <c r="A26325" s="1" t="s">
        <v>16</v>
      </c>
      <c r="B26325" s="1" t="s">
        <v>7</v>
      </c>
      <c r="C26325" s="1" t="s">
        <v>11</v>
      </c>
      <c r="D26325" s="2">
        <v>121000</v>
      </c>
      <c r="E26325" t="s">
        <v>20</v>
      </c>
      <c r="F26325" s="1"/>
    </row>
    <row r="26326" spans="1:6">
      <c r="A26326" s="1" t="s">
        <v>22</v>
      </c>
      <c r="B26326" s="1" t="s">
        <v>7</v>
      </c>
      <c r="C26326" s="1" t="s">
        <v>11</v>
      </c>
      <c r="D26326" s="1"/>
      <c r="E26326" t="s">
        <v>12</v>
      </c>
      <c r="F26326" s="1"/>
    </row>
    <row r="26327" spans="1:6">
      <c r="A26327" s="1" t="s">
        <v>16</v>
      </c>
      <c r="B26327" s="1" t="s">
        <v>7</v>
      </c>
      <c r="C26327" s="1" t="s">
        <v>11</v>
      </c>
      <c r="D26327" s="2">
        <v>82500</v>
      </c>
      <c r="E26327" t="s">
        <v>12</v>
      </c>
      <c r="F26327" s="1"/>
    </row>
    <row r="26328" spans="1:6">
      <c r="A26328" s="1" t="s">
        <v>22</v>
      </c>
      <c r="B26328" s="1" t="s">
        <v>23</v>
      </c>
      <c r="C26328" s="1" t="s">
        <v>11</v>
      </c>
      <c r="D26328" s="1"/>
      <c r="E26328" t="s">
        <v>20</v>
      </c>
      <c r="F26328" s="1"/>
    </row>
    <row r="26329" spans="1:6">
      <c r="A26329" s="1" t="s">
        <v>16</v>
      </c>
      <c r="B26329" s="1" t="s">
        <v>7</v>
      </c>
      <c r="C26329" s="1" t="s">
        <v>11</v>
      </c>
      <c r="D26329" s="1"/>
      <c r="E26329" t="s">
        <v>329</v>
      </c>
      <c r="F26329" s="1"/>
    </row>
    <row r="26330" spans="1:6">
      <c r="A26330" s="1" t="s">
        <v>16</v>
      </c>
      <c r="B26330" s="1" t="s">
        <v>7</v>
      </c>
      <c r="C26330" s="1" t="s">
        <v>11</v>
      </c>
      <c r="D26330" s="2">
        <v>123000</v>
      </c>
      <c r="E26330" t="s">
        <v>12</v>
      </c>
      <c r="F26330" s="1"/>
    </row>
    <row r="26331" spans="1:6">
      <c r="A26331" s="1" t="s">
        <v>13</v>
      </c>
      <c r="B26331" s="1" t="s">
        <v>7</v>
      </c>
      <c r="C26331" s="1" t="s">
        <v>11</v>
      </c>
      <c r="D26331" s="2">
        <v>90000</v>
      </c>
      <c r="E26331" t="s">
        <v>20</v>
      </c>
      <c r="F26331" s="1"/>
    </row>
    <row r="26332" spans="1:6">
      <c r="A26332" s="1" t="s">
        <v>22</v>
      </c>
      <c r="B26332" s="1" t="s">
        <v>7</v>
      </c>
      <c r="C26332" s="1" t="s">
        <v>11</v>
      </c>
      <c r="D26332" s="1"/>
      <c r="E26332" t="s">
        <v>12</v>
      </c>
      <c r="F26332" s="1"/>
    </row>
    <row r="26333" spans="1:6">
      <c r="A26333" s="1" t="s">
        <v>45</v>
      </c>
      <c r="B26333" s="1" t="s">
        <v>23</v>
      </c>
      <c r="C26333" s="1" t="s">
        <v>11</v>
      </c>
      <c r="D26333" s="1"/>
      <c r="E26333" t="s">
        <v>9</v>
      </c>
      <c r="F26333" s="1"/>
    </row>
    <row r="26334" spans="1:6">
      <c r="A26334" s="1" t="s">
        <v>16</v>
      </c>
      <c r="B26334" s="1" t="s">
        <v>23</v>
      </c>
      <c r="C26334" s="1" t="s">
        <v>11</v>
      </c>
      <c r="D26334" s="1"/>
      <c r="E26334" t="s">
        <v>32</v>
      </c>
      <c r="F26334" s="1"/>
    </row>
    <row r="26335" spans="1:6">
      <c r="A26335" s="1" t="s">
        <v>16</v>
      </c>
      <c r="B26335" s="1" t="s">
        <v>23</v>
      </c>
      <c r="C26335" s="1" t="s">
        <v>11</v>
      </c>
      <c r="D26335" s="1"/>
      <c r="E26335" t="s">
        <v>20</v>
      </c>
      <c r="F26335" s="1"/>
    </row>
    <row r="26336" spans="1:6">
      <c r="A26336" s="1" t="s">
        <v>22</v>
      </c>
      <c r="B26336" s="1" t="s">
        <v>23</v>
      </c>
      <c r="C26336" s="1" t="s">
        <v>11</v>
      </c>
      <c r="D26336" s="1"/>
      <c r="E26336" t="s">
        <v>20</v>
      </c>
      <c r="F26336" s="1"/>
    </row>
    <row r="26337" spans="1:6">
      <c r="A26337" s="1" t="s">
        <v>10</v>
      </c>
      <c r="B26337" s="1" t="s">
        <v>7</v>
      </c>
      <c r="C26337" s="1" t="s">
        <v>11</v>
      </c>
      <c r="D26337" s="2">
        <v>109149</v>
      </c>
      <c r="E26337" t="s">
        <v>24</v>
      </c>
      <c r="F26337" s="1"/>
    </row>
    <row r="26338" spans="1:6">
      <c r="A26338" s="1" t="s">
        <v>16</v>
      </c>
      <c r="B26338" s="1" t="s">
        <v>23</v>
      </c>
      <c r="C26338" s="1" t="s">
        <v>11</v>
      </c>
      <c r="D26338" s="1"/>
      <c r="E26338" t="s">
        <v>20</v>
      </c>
      <c r="F26338" s="1"/>
    </row>
    <row r="26339" spans="1:6">
      <c r="A26339" s="1" t="s">
        <v>16</v>
      </c>
      <c r="B26339" s="1" t="s">
        <v>7</v>
      </c>
      <c r="C26339" s="1" t="s">
        <v>77</v>
      </c>
      <c r="D26339" s="2">
        <v>64822</v>
      </c>
      <c r="E26339" t="s">
        <v>15</v>
      </c>
      <c r="F26339" s="1"/>
    </row>
    <row r="26340" spans="1:6">
      <c r="A26340" s="1" t="s">
        <v>22</v>
      </c>
      <c r="B26340" s="1" t="s">
        <v>7</v>
      </c>
      <c r="C26340" s="1" t="s">
        <v>48</v>
      </c>
      <c r="D26340" s="2">
        <v>104550</v>
      </c>
      <c r="E26340" t="s">
        <v>15</v>
      </c>
      <c r="F26340" s="1"/>
    </row>
    <row r="26341" spans="1:6">
      <c r="A26341" s="1" t="s">
        <v>16</v>
      </c>
      <c r="B26341" s="1" t="s">
        <v>7</v>
      </c>
      <c r="C26341" s="1" t="s">
        <v>11</v>
      </c>
      <c r="D26341" s="2">
        <v>75000</v>
      </c>
      <c r="E26341" t="s">
        <v>9</v>
      </c>
      <c r="F26341" s="1"/>
    </row>
    <row r="26342" spans="1:6">
      <c r="A26342" s="1" t="s">
        <v>19</v>
      </c>
      <c r="B26342" s="1" t="s">
        <v>7</v>
      </c>
      <c r="C26342" s="1" t="s">
        <v>34</v>
      </c>
      <c r="D26342" s="2">
        <v>147500</v>
      </c>
      <c r="E26342" t="s">
        <v>15</v>
      </c>
      <c r="F26342" s="1"/>
    </row>
    <row r="26343" spans="1:6">
      <c r="A26343" s="1" t="s">
        <v>16</v>
      </c>
      <c r="B26343" s="1" t="s">
        <v>7</v>
      </c>
      <c r="C26343" s="1" t="s">
        <v>11</v>
      </c>
      <c r="D26343" s="2">
        <v>125000</v>
      </c>
      <c r="E26343" t="s">
        <v>24</v>
      </c>
      <c r="F26343" s="1"/>
    </row>
    <row r="26344" spans="1:6">
      <c r="A26344" s="1" t="s">
        <v>22</v>
      </c>
      <c r="B26344" s="1" t="s">
        <v>17</v>
      </c>
      <c r="C26344" s="1" t="s">
        <v>11</v>
      </c>
      <c r="D26344" s="1"/>
      <c r="E26344" t="s">
        <v>18</v>
      </c>
      <c r="F26344" s="1"/>
    </row>
    <row r="26345" spans="1:6">
      <c r="A26345" s="1" t="s">
        <v>16</v>
      </c>
      <c r="B26345" s="1" t="s">
        <v>7</v>
      </c>
      <c r="C26345" s="1" t="s">
        <v>11</v>
      </c>
      <c r="D26345" s="2">
        <v>70700</v>
      </c>
      <c r="E26345" t="s">
        <v>50</v>
      </c>
      <c r="F26345" s="1"/>
    </row>
    <row r="26346" spans="1:6">
      <c r="A26346" s="1" t="s">
        <v>19</v>
      </c>
      <c r="B26346" s="1" t="s">
        <v>7</v>
      </c>
      <c r="C26346" s="1" t="s">
        <v>77</v>
      </c>
      <c r="D26346" s="2">
        <v>147500</v>
      </c>
      <c r="E26346" t="s">
        <v>15</v>
      </c>
      <c r="F26346" s="1"/>
    </row>
    <row r="26347" spans="1:6">
      <c r="A26347" s="1" t="s">
        <v>16</v>
      </c>
      <c r="B26347" s="1" t="s">
        <v>7</v>
      </c>
      <c r="C26347" s="1" t="s">
        <v>11</v>
      </c>
      <c r="D26347" s="2">
        <v>116600</v>
      </c>
      <c r="E26347" t="s">
        <v>35</v>
      </c>
      <c r="F26347" s="1"/>
    </row>
    <row r="26348" spans="1:6">
      <c r="A26348" s="1" t="s">
        <v>16</v>
      </c>
      <c r="B26348" s="1" t="s">
        <v>7</v>
      </c>
      <c r="C26348" s="1" t="s">
        <v>11</v>
      </c>
      <c r="D26348" s="2">
        <v>125000</v>
      </c>
      <c r="E26348" t="s">
        <v>24</v>
      </c>
      <c r="F26348" s="1"/>
    </row>
    <row r="26349" spans="1:6">
      <c r="A26349" s="1" t="s">
        <v>16</v>
      </c>
      <c r="B26349" s="1" t="s">
        <v>7</v>
      </c>
      <c r="C26349" s="1" t="s">
        <v>11</v>
      </c>
      <c r="D26349" s="2">
        <v>99000</v>
      </c>
      <c r="E26349" t="s">
        <v>35</v>
      </c>
      <c r="F26349" s="1"/>
    </row>
    <row r="26350" spans="1:6">
      <c r="A26350" s="1" t="s">
        <v>45</v>
      </c>
      <c r="B26350" s="1" t="s">
        <v>36</v>
      </c>
      <c r="C26350" s="1" t="s">
        <v>115</v>
      </c>
      <c r="D26350" s="2">
        <v>72900</v>
      </c>
      <c r="E26350" t="s">
        <v>15</v>
      </c>
      <c r="F26350" s="1"/>
    </row>
    <row r="26351" spans="1:6">
      <c r="A26351" s="1" t="s">
        <v>22</v>
      </c>
      <c r="B26351" s="1" t="s">
        <v>17</v>
      </c>
      <c r="C26351" s="1" t="s">
        <v>11</v>
      </c>
      <c r="D26351" s="2">
        <v>170500</v>
      </c>
      <c r="E26351" t="s">
        <v>12</v>
      </c>
      <c r="F26351" s="1"/>
    </row>
    <row r="26352" spans="1:6">
      <c r="A26352" s="1" t="s">
        <v>22</v>
      </c>
      <c r="B26352" s="1" t="s">
        <v>7</v>
      </c>
      <c r="C26352" s="1" t="s">
        <v>11</v>
      </c>
      <c r="D26352" s="1"/>
      <c r="E26352" t="s">
        <v>18</v>
      </c>
      <c r="F26352" s="1"/>
    </row>
    <row r="26353" spans="1:6">
      <c r="A26353" s="1" t="s">
        <v>10</v>
      </c>
      <c r="B26353" s="1" t="s">
        <v>23</v>
      </c>
      <c r="C26353" s="1" t="s">
        <v>11</v>
      </c>
      <c r="D26353" s="1"/>
      <c r="E26353" t="s">
        <v>32</v>
      </c>
      <c r="F26353" s="1"/>
    </row>
    <row r="26354" spans="1:6">
      <c r="A26354" s="1" t="s">
        <v>22</v>
      </c>
      <c r="B26354" s="1" t="s">
        <v>7</v>
      </c>
      <c r="C26354" s="1" t="s">
        <v>11</v>
      </c>
      <c r="D26354" s="2">
        <v>53000</v>
      </c>
      <c r="E26354" t="s">
        <v>12</v>
      </c>
      <c r="F26354" s="1"/>
    </row>
    <row r="26355" spans="1:6">
      <c r="A26355" s="1" t="s">
        <v>22</v>
      </c>
      <c r="B26355" s="1" t="s">
        <v>23</v>
      </c>
      <c r="C26355" s="1" t="s">
        <v>11</v>
      </c>
      <c r="D26355" s="1"/>
      <c r="E26355" t="s">
        <v>20</v>
      </c>
      <c r="F26355" s="1"/>
    </row>
    <row r="26356" spans="1:6">
      <c r="A26356" s="1" t="s">
        <v>22</v>
      </c>
      <c r="B26356" s="1" t="s">
        <v>7</v>
      </c>
      <c r="C26356" s="1" t="s">
        <v>11</v>
      </c>
      <c r="D26356" s="1"/>
      <c r="E26356" t="s">
        <v>12</v>
      </c>
      <c r="F26356" s="1"/>
    </row>
    <row r="26357" spans="1:6">
      <c r="A26357" s="1" t="s">
        <v>16</v>
      </c>
      <c r="B26357" s="1" t="s">
        <v>7</v>
      </c>
      <c r="C26357" s="1" t="s">
        <v>171</v>
      </c>
      <c r="D26357" s="2">
        <v>118205</v>
      </c>
      <c r="E26357" t="s">
        <v>15</v>
      </c>
      <c r="F26357" s="1"/>
    </row>
    <row r="26358" spans="1:6">
      <c r="A26358" s="1" t="s">
        <v>10</v>
      </c>
      <c r="B26358" s="1" t="s">
        <v>7</v>
      </c>
      <c r="C26358" s="1" t="s">
        <v>124</v>
      </c>
      <c r="D26358" s="2">
        <v>134241</v>
      </c>
      <c r="E26358" t="s">
        <v>15</v>
      </c>
      <c r="F26358" s="1"/>
    </row>
    <row r="26359" spans="1:6">
      <c r="A26359" s="1" t="s">
        <v>16</v>
      </c>
      <c r="B26359" s="1" t="s">
        <v>7</v>
      </c>
      <c r="C26359" s="1" t="s">
        <v>11</v>
      </c>
      <c r="D26359" s="1"/>
      <c r="E26359" t="s">
        <v>12</v>
      </c>
      <c r="F26359" s="1"/>
    </row>
    <row r="26360" spans="1:6">
      <c r="A26360" s="1" t="s">
        <v>22</v>
      </c>
      <c r="B26360" s="1" t="s">
        <v>7</v>
      </c>
      <c r="C26360" s="1" t="s">
        <v>11</v>
      </c>
      <c r="D26360" s="2">
        <v>90000</v>
      </c>
      <c r="E26360" t="s">
        <v>9</v>
      </c>
      <c r="F26360" s="1"/>
    </row>
    <row r="26361" spans="1:6">
      <c r="A26361" s="1" t="s">
        <v>22</v>
      </c>
      <c r="B26361" s="1" t="s">
        <v>7</v>
      </c>
      <c r="C26361" s="1" t="s">
        <v>11</v>
      </c>
      <c r="D26361" s="2">
        <v>90000</v>
      </c>
      <c r="E26361" t="s">
        <v>137</v>
      </c>
      <c r="F26361" s="1"/>
    </row>
    <row r="26362" spans="1:6">
      <c r="A26362" s="1" t="s">
        <v>13</v>
      </c>
      <c r="B26362" s="1" t="s">
        <v>7</v>
      </c>
      <c r="C26362" s="1" t="s">
        <v>11</v>
      </c>
      <c r="D26362" s="2">
        <v>122500</v>
      </c>
      <c r="E26362" t="s">
        <v>20</v>
      </c>
      <c r="F26362" s="1"/>
    </row>
    <row r="26363" spans="1:6">
      <c r="A26363" s="1" t="s">
        <v>22</v>
      </c>
      <c r="B26363" s="1" t="s">
        <v>7</v>
      </c>
      <c r="C26363" s="1" t="s">
        <v>11</v>
      </c>
      <c r="D26363" s="1"/>
      <c r="E26363" t="s">
        <v>199</v>
      </c>
      <c r="F26363" s="1"/>
    </row>
    <row r="26364" spans="1:6">
      <c r="A26364" s="1" t="s">
        <v>22</v>
      </c>
      <c r="B26364" s="1" t="s">
        <v>7</v>
      </c>
      <c r="C26364" s="1" t="s">
        <v>11</v>
      </c>
      <c r="D26364" s="1"/>
      <c r="E26364" t="s">
        <v>12</v>
      </c>
      <c r="F26364" s="1"/>
    </row>
    <row r="26365" spans="1:6">
      <c r="A26365" s="1" t="s">
        <v>16</v>
      </c>
      <c r="B26365" s="1" t="s">
        <v>7</v>
      </c>
      <c r="C26365" s="1" t="s">
        <v>44</v>
      </c>
      <c r="D26365" s="2">
        <v>89100</v>
      </c>
      <c r="E26365" t="s">
        <v>15</v>
      </c>
      <c r="F26365" s="1"/>
    </row>
    <row r="26366" spans="1:6">
      <c r="A26366" s="1" t="s">
        <v>10</v>
      </c>
      <c r="B26366" s="1" t="s">
        <v>7</v>
      </c>
      <c r="C26366" s="1" t="s">
        <v>150</v>
      </c>
      <c r="D26366" s="2">
        <v>98283</v>
      </c>
      <c r="E26366" t="s">
        <v>15</v>
      </c>
      <c r="F26366" s="1"/>
    </row>
    <row r="26367" spans="1:6">
      <c r="A26367" s="1" t="s">
        <v>16</v>
      </c>
      <c r="B26367" s="1" t="s">
        <v>7</v>
      </c>
      <c r="C26367" s="1" t="s">
        <v>11</v>
      </c>
      <c r="D26367" s="2">
        <v>247500</v>
      </c>
      <c r="E26367" t="s">
        <v>63</v>
      </c>
      <c r="F26367" s="1"/>
    </row>
    <row r="26368" spans="1:6">
      <c r="A26368" s="1" t="s">
        <v>22</v>
      </c>
      <c r="B26368" s="1" t="s">
        <v>7</v>
      </c>
      <c r="C26368" s="1" t="s">
        <v>11</v>
      </c>
      <c r="D26368" s="2">
        <v>102500</v>
      </c>
      <c r="E26368" t="s">
        <v>20</v>
      </c>
      <c r="F26368" s="1"/>
    </row>
    <row r="26369" spans="1:6">
      <c r="A26369" s="1" t="s">
        <v>22</v>
      </c>
      <c r="B26369" s="1" t="s">
        <v>7</v>
      </c>
      <c r="C26369" s="1" t="s">
        <v>11</v>
      </c>
      <c r="D26369" s="2">
        <v>85000</v>
      </c>
      <c r="E26369" t="s">
        <v>20</v>
      </c>
      <c r="F26369" s="1"/>
    </row>
    <row r="26370" spans="1:6">
      <c r="A26370" s="1" t="s">
        <v>45</v>
      </c>
      <c r="B26370" s="1" t="s">
        <v>7</v>
      </c>
      <c r="C26370" s="1" t="s">
        <v>11</v>
      </c>
      <c r="D26370" s="2">
        <v>73840</v>
      </c>
      <c r="E26370" t="s">
        <v>12</v>
      </c>
      <c r="F26370" s="1"/>
    </row>
    <row r="26371" spans="1:6">
      <c r="A26371" s="1" t="s">
        <v>16</v>
      </c>
      <c r="B26371" s="1" t="s">
        <v>23</v>
      </c>
      <c r="C26371" s="1" t="s">
        <v>11</v>
      </c>
      <c r="D26371" s="1"/>
      <c r="E26371" t="s">
        <v>20</v>
      </c>
      <c r="F26371" s="1"/>
    </row>
    <row r="26372" spans="1:6">
      <c r="A26372" s="1" t="s">
        <v>6</v>
      </c>
      <c r="B26372" s="1" t="s">
        <v>7</v>
      </c>
      <c r="C26372" s="1" t="s">
        <v>11</v>
      </c>
      <c r="D26372" s="2">
        <v>199790</v>
      </c>
      <c r="E26372" t="s">
        <v>24</v>
      </c>
      <c r="F26372" s="1"/>
    </row>
    <row r="26373" spans="1:6">
      <c r="A26373" s="1" t="s">
        <v>10</v>
      </c>
      <c r="B26373" s="1" t="s">
        <v>23</v>
      </c>
      <c r="C26373" s="1" t="s">
        <v>11</v>
      </c>
      <c r="D26373" s="1"/>
      <c r="E26373" t="s">
        <v>20</v>
      </c>
      <c r="F26373" s="1"/>
    </row>
    <row r="26374" spans="1:6">
      <c r="A26374" s="1" t="s">
        <v>16</v>
      </c>
      <c r="B26374" s="1" t="s">
        <v>23</v>
      </c>
      <c r="C26374" s="1" t="s">
        <v>11</v>
      </c>
      <c r="D26374" s="1"/>
      <c r="E26374" t="s">
        <v>41</v>
      </c>
      <c r="F26374" s="1"/>
    </row>
    <row r="26375" spans="1:6">
      <c r="A26375" s="1" t="s">
        <v>22</v>
      </c>
      <c r="B26375" s="1" t="s">
        <v>7</v>
      </c>
      <c r="C26375" s="1" t="s">
        <v>11</v>
      </c>
      <c r="D26375" s="2">
        <v>112500</v>
      </c>
      <c r="E26375" t="s">
        <v>661</v>
      </c>
      <c r="F26375" s="1"/>
    </row>
    <row r="26376" spans="1:6">
      <c r="A26376" s="1" t="s">
        <v>6</v>
      </c>
      <c r="B26376" s="1" t="s">
        <v>7</v>
      </c>
      <c r="C26376" s="1" t="s">
        <v>8</v>
      </c>
      <c r="D26376" s="2">
        <v>158445</v>
      </c>
      <c r="E26376" t="s">
        <v>131</v>
      </c>
      <c r="F26376" s="1"/>
    </row>
    <row r="26377" spans="1:6">
      <c r="A26377" s="1" t="s">
        <v>16</v>
      </c>
      <c r="B26377" s="1" t="s">
        <v>7</v>
      </c>
      <c r="C26377" s="1" t="s">
        <v>11</v>
      </c>
      <c r="D26377" s="2">
        <v>138594</v>
      </c>
      <c r="E26377" t="s">
        <v>20</v>
      </c>
      <c r="F26377" s="1"/>
    </row>
    <row r="26378" spans="1:6">
      <c r="A26378" s="1" t="s">
        <v>45</v>
      </c>
      <c r="B26378" s="1" t="s">
        <v>17</v>
      </c>
      <c r="C26378" s="1" t="s">
        <v>11</v>
      </c>
      <c r="D26378" s="1"/>
      <c r="E26378" t="s">
        <v>18</v>
      </c>
      <c r="F26378" s="1"/>
    </row>
    <row r="26379" spans="1:6">
      <c r="A26379" s="1" t="s">
        <v>16</v>
      </c>
      <c r="B26379" s="1" t="s">
        <v>177</v>
      </c>
      <c r="C26379" s="1" t="s">
        <v>11</v>
      </c>
      <c r="D26379" s="1"/>
      <c r="E26379" t="s">
        <v>18</v>
      </c>
      <c r="F26379" s="1"/>
    </row>
    <row r="26380" spans="1:6">
      <c r="A26380" s="1" t="s">
        <v>10</v>
      </c>
      <c r="B26380" s="1" t="s">
        <v>7</v>
      </c>
      <c r="C26380" s="1" t="s">
        <v>121</v>
      </c>
      <c r="D26380" s="2">
        <v>64800</v>
      </c>
      <c r="E26380" t="s">
        <v>15</v>
      </c>
      <c r="F26380" s="1"/>
    </row>
    <row r="26381" spans="1:6">
      <c r="A26381" s="1" t="s">
        <v>45</v>
      </c>
      <c r="B26381" s="1" t="s">
        <v>23</v>
      </c>
      <c r="C26381" s="1" t="s">
        <v>11</v>
      </c>
      <c r="D26381" s="1"/>
      <c r="E26381" t="s">
        <v>20</v>
      </c>
      <c r="F26381" s="1"/>
    </row>
    <row r="26382" spans="1:6">
      <c r="A26382" s="1" t="s">
        <v>22</v>
      </c>
      <c r="B26382" s="1" t="s">
        <v>7</v>
      </c>
      <c r="C26382" s="1" t="s">
        <v>11</v>
      </c>
      <c r="D26382" s="2">
        <v>167508</v>
      </c>
      <c r="E26382" t="s">
        <v>127</v>
      </c>
      <c r="F26382" s="1"/>
    </row>
    <row r="26383" spans="1:6">
      <c r="A26383" s="1" t="s">
        <v>22</v>
      </c>
      <c r="B26383" s="1" t="s">
        <v>7</v>
      </c>
      <c r="C26383" s="1" t="s">
        <v>11</v>
      </c>
      <c r="D26383" s="2">
        <v>97500</v>
      </c>
      <c r="E26383" t="s">
        <v>20</v>
      </c>
      <c r="F26383" s="1"/>
    </row>
    <row r="26384" spans="1:6">
      <c r="A26384" s="1" t="s">
        <v>22</v>
      </c>
      <c r="B26384" s="1" t="s">
        <v>7</v>
      </c>
      <c r="C26384" s="1" t="s">
        <v>11</v>
      </c>
      <c r="D26384" s="2">
        <v>105000</v>
      </c>
      <c r="E26384" t="s">
        <v>71</v>
      </c>
      <c r="F26384" s="1"/>
    </row>
    <row r="26385" spans="1:6">
      <c r="A26385" s="1" t="s">
        <v>10</v>
      </c>
      <c r="B26385" s="1" t="s">
        <v>7</v>
      </c>
      <c r="C26385" s="1" t="s">
        <v>11</v>
      </c>
      <c r="D26385" s="1"/>
      <c r="E26385" t="s">
        <v>20</v>
      </c>
      <c r="F26385" s="1"/>
    </row>
    <row r="26386" spans="1:6">
      <c r="A26386" s="1" t="s">
        <v>22</v>
      </c>
      <c r="B26386" s="1" t="s">
        <v>7</v>
      </c>
      <c r="C26386" s="1" t="s">
        <v>11</v>
      </c>
      <c r="D26386" s="2">
        <v>95000</v>
      </c>
      <c r="E26386" t="s">
        <v>12</v>
      </c>
      <c r="F26386" s="1"/>
    </row>
    <row r="26387" spans="1:6">
      <c r="A26387" s="1" t="s">
        <v>22</v>
      </c>
      <c r="B26387" s="1" t="s">
        <v>7</v>
      </c>
      <c r="C26387" s="1" t="s">
        <v>76</v>
      </c>
      <c r="D26387" s="2">
        <v>102500</v>
      </c>
      <c r="E26387" t="s">
        <v>15</v>
      </c>
      <c r="F26387" s="1"/>
    </row>
    <row r="26388" spans="1:6">
      <c r="A26388" s="1" t="s">
        <v>10</v>
      </c>
      <c r="B26388" s="1" t="s">
        <v>7</v>
      </c>
      <c r="C26388" s="1" t="s">
        <v>11</v>
      </c>
      <c r="D26388" s="2">
        <v>236500</v>
      </c>
      <c r="E26388" t="s">
        <v>15</v>
      </c>
      <c r="F26388" s="1"/>
    </row>
    <row r="26389" spans="1:6">
      <c r="A26389" s="1" t="s">
        <v>22</v>
      </c>
      <c r="B26389" s="1" t="s">
        <v>7</v>
      </c>
      <c r="C26389" s="1" t="s">
        <v>11</v>
      </c>
      <c r="D26389" s="2">
        <v>43030</v>
      </c>
      <c r="E26389" t="s">
        <v>12</v>
      </c>
      <c r="F26389" s="1"/>
    </row>
    <row r="26390" spans="1:6">
      <c r="A26390" s="1" t="s">
        <v>22</v>
      </c>
      <c r="B26390" s="1" t="s">
        <v>40</v>
      </c>
      <c r="C26390" s="1" t="s">
        <v>11</v>
      </c>
      <c r="D26390" s="1"/>
      <c r="E26390" t="s">
        <v>31</v>
      </c>
      <c r="F26390" s="1"/>
    </row>
    <row r="26391" spans="1:6">
      <c r="A26391" s="1" t="s">
        <v>22</v>
      </c>
      <c r="B26391" s="1" t="s">
        <v>7</v>
      </c>
      <c r="C26391" s="1" t="s">
        <v>11</v>
      </c>
      <c r="D26391" s="2">
        <v>68000</v>
      </c>
      <c r="E26391" t="s">
        <v>81</v>
      </c>
      <c r="F26391" s="1"/>
    </row>
    <row r="26392" spans="1:6">
      <c r="A26392" s="1" t="s">
        <v>16</v>
      </c>
      <c r="B26392" s="1" t="s">
        <v>7</v>
      </c>
      <c r="C26392" s="1" t="s">
        <v>11</v>
      </c>
      <c r="D26392" s="1"/>
      <c r="E26392" t="s">
        <v>9</v>
      </c>
      <c r="F26392" s="1"/>
    </row>
    <row r="26393" spans="1:6">
      <c r="A26393" s="1" t="s">
        <v>19</v>
      </c>
      <c r="B26393" s="1" t="s">
        <v>7</v>
      </c>
      <c r="C26393" s="1" t="s">
        <v>11</v>
      </c>
      <c r="D26393" s="1"/>
      <c r="E26393" t="s">
        <v>12</v>
      </c>
      <c r="F26393" s="1"/>
    </row>
    <row r="26394" spans="1:6">
      <c r="A26394" s="1" t="s">
        <v>22</v>
      </c>
      <c r="B26394" s="1" t="s">
        <v>7</v>
      </c>
      <c r="C26394" s="1" t="s">
        <v>11</v>
      </c>
      <c r="D26394" s="2">
        <v>125000</v>
      </c>
      <c r="E26394" t="s">
        <v>24</v>
      </c>
      <c r="F26394" s="1"/>
    </row>
    <row r="26395" spans="1:6">
      <c r="A26395" s="1" t="s">
        <v>6</v>
      </c>
      <c r="B26395" s="1" t="s">
        <v>7</v>
      </c>
      <c r="C26395" s="1" t="s">
        <v>153</v>
      </c>
      <c r="D26395" s="2">
        <v>157500</v>
      </c>
      <c r="E26395" t="s">
        <v>15</v>
      </c>
      <c r="F26395" s="1"/>
    </row>
    <row r="26396" spans="1:6">
      <c r="A26396" s="1" t="s">
        <v>22</v>
      </c>
      <c r="B26396" s="1" t="s">
        <v>7</v>
      </c>
      <c r="C26396" s="1" t="s">
        <v>11</v>
      </c>
      <c r="D26396" s="2">
        <v>152625</v>
      </c>
      <c r="E26396" t="s">
        <v>98</v>
      </c>
      <c r="F26396" s="1"/>
    </row>
    <row r="26397" spans="1:6">
      <c r="A26397" s="1" t="s">
        <v>22</v>
      </c>
      <c r="B26397" s="1" t="s">
        <v>7</v>
      </c>
      <c r="C26397" s="1" t="s">
        <v>11</v>
      </c>
      <c r="D26397" s="2">
        <v>112015</v>
      </c>
      <c r="E26397" t="s">
        <v>9</v>
      </c>
      <c r="F26397" s="1"/>
    </row>
    <row r="26398" spans="1:6">
      <c r="A26398" s="1" t="s">
        <v>10</v>
      </c>
      <c r="B26398" s="1" t="s">
        <v>7</v>
      </c>
      <c r="C26398" s="1" t="s">
        <v>11</v>
      </c>
      <c r="D26398" s="2">
        <v>108416</v>
      </c>
      <c r="E26398" t="s">
        <v>24</v>
      </c>
      <c r="F26398" s="1"/>
    </row>
    <row r="26399" spans="1:6">
      <c r="A26399" s="1" t="s">
        <v>6</v>
      </c>
      <c r="B26399" s="1" t="s">
        <v>7</v>
      </c>
      <c r="C26399" s="1" t="s">
        <v>11</v>
      </c>
      <c r="D26399" s="2">
        <v>177283</v>
      </c>
      <c r="E26399" t="s">
        <v>15</v>
      </c>
      <c r="F26399" s="1"/>
    </row>
    <row r="26400" spans="1:6">
      <c r="A26400" s="1" t="s">
        <v>22</v>
      </c>
      <c r="B26400" s="1" t="s">
        <v>7</v>
      </c>
      <c r="C26400" s="1" t="s">
        <v>11</v>
      </c>
      <c r="D26400" s="1"/>
      <c r="E26400" t="s">
        <v>9</v>
      </c>
      <c r="F26400" s="1"/>
    </row>
    <row r="26401" spans="1:6">
      <c r="A26401" s="1" t="s">
        <v>22</v>
      </c>
      <c r="B26401" s="1" t="s">
        <v>7</v>
      </c>
      <c r="C26401" s="1" t="s">
        <v>8</v>
      </c>
      <c r="D26401" s="2">
        <v>89500</v>
      </c>
      <c r="E26401" t="s">
        <v>15</v>
      </c>
      <c r="F26401" s="1"/>
    </row>
    <row r="26402" spans="1:6">
      <c r="A26402" s="1" t="s">
        <v>22</v>
      </c>
      <c r="B26402" s="1" t="s">
        <v>7</v>
      </c>
      <c r="C26402" s="1" t="s">
        <v>11</v>
      </c>
      <c r="D26402" s="2">
        <v>130000</v>
      </c>
      <c r="E26402" t="s">
        <v>20</v>
      </c>
      <c r="F26402" s="1"/>
    </row>
    <row r="26403" spans="1:6">
      <c r="A26403" s="1" t="s">
        <v>6</v>
      </c>
      <c r="B26403" s="1" t="s">
        <v>7</v>
      </c>
      <c r="C26403" s="1" t="s">
        <v>11</v>
      </c>
      <c r="D26403" s="2">
        <v>172500</v>
      </c>
      <c r="E26403" t="s">
        <v>20</v>
      </c>
      <c r="F26403" s="1"/>
    </row>
    <row r="26404" spans="1:6">
      <c r="A26404" s="1" t="s">
        <v>22</v>
      </c>
      <c r="B26404" s="1" t="s">
        <v>7</v>
      </c>
      <c r="C26404" s="1" t="s">
        <v>11</v>
      </c>
      <c r="D26404" s="1"/>
      <c r="E26404" t="s">
        <v>18</v>
      </c>
      <c r="F26404" s="1"/>
    </row>
    <row r="26405" spans="1:6">
      <c r="A26405" s="1" t="s">
        <v>13</v>
      </c>
      <c r="B26405" s="1" t="s">
        <v>17</v>
      </c>
      <c r="C26405" s="1" t="s">
        <v>11</v>
      </c>
      <c r="D26405" s="1"/>
      <c r="E26405" t="s">
        <v>18</v>
      </c>
      <c r="F26405" s="1"/>
    </row>
    <row r="26406" spans="1:6">
      <c r="A26406" s="1" t="s">
        <v>22</v>
      </c>
      <c r="B26406" s="1" t="s">
        <v>7</v>
      </c>
      <c r="C26406" s="1" t="s">
        <v>11</v>
      </c>
      <c r="D26406" s="2">
        <v>84305</v>
      </c>
      <c r="E26406" t="s">
        <v>20</v>
      </c>
      <c r="F26406" s="1"/>
    </row>
    <row r="26407" spans="1:6">
      <c r="A26407" s="1" t="s">
        <v>16</v>
      </c>
      <c r="B26407" s="1" t="s">
        <v>7</v>
      </c>
      <c r="C26407" s="1" t="s">
        <v>11</v>
      </c>
      <c r="D26407" s="2">
        <v>115000</v>
      </c>
      <c r="E26407" t="s">
        <v>32</v>
      </c>
      <c r="F26407" s="1"/>
    </row>
    <row r="26408" spans="1:6">
      <c r="A26408" s="1" t="s">
        <v>16</v>
      </c>
      <c r="B26408" s="1" t="s">
        <v>7</v>
      </c>
      <c r="C26408" s="1" t="s">
        <v>11</v>
      </c>
      <c r="D26408" s="2">
        <v>87600</v>
      </c>
      <c r="E26408" t="s">
        <v>12</v>
      </c>
      <c r="F26408" s="1"/>
    </row>
    <row r="26409" spans="1:6">
      <c r="A26409" s="1" t="s">
        <v>22</v>
      </c>
      <c r="B26409" s="1" t="s">
        <v>23</v>
      </c>
      <c r="C26409" s="1" t="s">
        <v>11</v>
      </c>
      <c r="D26409" s="2">
        <v>120000</v>
      </c>
      <c r="E26409" t="s">
        <v>93</v>
      </c>
      <c r="F26409" s="1"/>
    </row>
    <row r="26410" spans="1:6">
      <c r="A26410" s="1" t="s">
        <v>22</v>
      </c>
      <c r="B26410" s="1" t="s">
        <v>7</v>
      </c>
      <c r="C26410" s="1" t="s">
        <v>44</v>
      </c>
      <c r="D26410" s="2">
        <v>92000</v>
      </c>
      <c r="E26410" t="s">
        <v>187</v>
      </c>
      <c r="F26410" s="1"/>
    </row>
    <row r="26411" spans="1:6">
      <c r="A26411" s="1" t="s">
        <v>22</v>
      </c>
      <c r="B26411" s="1" t="s">
        <v>7</v>
      </c>
      <c r="C26411" s="1" t="s">
        <v>11</v>
      </c>
      <c r="D26411" s="2">
        <v>74000</v>
      </c>
      <c r="E26411" t="s">
        <v>9</v>
      </c>
      <c r="F26411" s="1"/>
    </row>
    <row r="26412" spans="1:6">
      <c r="A26412" s="1" t="s">
        <v>33</v>
      </c>
      <c r="B26412" s="1" t="s">
        <v>7</v>
      </c>
      <c r="C26412" s="1" t="s">
        <v>11</v>
      </c>
      <c r="D26412" s="2">
        <v>77738</v>
      </c>
      <c r="E26412" t="s">
        <v>9</v>
      </c>
      <c r="F26412" s="1"/>
    </row>
    <row r="26413" spans="1:6">
      <c r="A26413" s="1" t="s">
        <v>22</v>
      </c>
      <c r="B26413" s="1" t="s">
        <v>23</v>
      </c>
      <c r="C26413" s="1" t="s">
        <v>11</v>
      </c>
      <c r="D26413" s="1"/>
      <c r="E26413" t="s">
        <v>20</v>
      </c>
      <c r="F26413" s="1"/>
    </row>
    <row r="26414" spans="1:6">
      <c r="A26414" s="1" t="s">
        <v>13</v>
      </c>
      <c r="B26414" s="1" t="s">
        <v>7</v>
      </c>
      <c r="C26414" s="1" t="s">
        <v>48</v>
      </c>
      <c r="D26414" s="2">
        <v>118640</v>
      </c>
      <c r="E26414" t="s">
        <v>15</v>
      </c>
      <c r="F26414" s="1"/>
    </row>
    <row r="26415" spans="1:6">
      <c r="A26415" s="1" t="s">
        <v>22</v>
      </c>
      <c r="B26415" s="1" t="s">
        <v>7</v>
      </c>
      <c r="C26415" s="1" t="s">
        <v>11</v>
      </c>
      <c r="D26415" s="2">
        <v>106250</v>
      </c>
      <c r="E26415" t="s">
        <v>12</v>
      </c>
      <c r="F26415" s="1"/>
    </row>
    <row r="26416" spans="1:6">
      <c r="A26416" s="1" t="s">
        <v>22</v>
      </c>
      <c r="B26416" s="1" t="s">
        <v>7</v>
      </c>
      <c r="C26416" s="1" t="s">
        <v>11</v>
      </c>
      <c r="D26416" s="2">
        <v>145000</v>
      </c>
      <c r="E26416" t="s">
        <v>20</v>
      </c>
      <c r="F26416" s="1"/>
    </row>
    <row r="26417" spans="1:6">
      <c r="A26417" s="1" t="s">
        <v>22</v>
      </c>
      <c r="B26417" s="1" t="s">
        <v>7</v>
      </c>
      <c r="C26417" s="1" t="s">
        <v>11</v>
      </c>
      <c r="D26417" s="1"/>
      <c r="E26417" t="s">
        <v>12</v>
      </c>
      <c r="F26417" s="1"/>
    </row>
    <row r="26418" spans="1:6">
      <c r="A26418" s="1" t="s">
        <v>16</v>
      </c>
      <c r="B26418" s="1" t="s">
        <v>7</v>
      </c>
      <c r="C26418" s="1" t="s">
        <v>11</v>
      </c>
      <c r="D26418" s="2">
        <v>70000</v>
      </c>
      <c r="E26418" t="s">
        <v>32</v>
      </c>
      <c r="F26418" s="1"/>
    </row>
    <row r="26419" spans="1:6">
      <c r="A26419" s="1" t="s">
        <v>16</v>
      </c>
      <c r="B26419" s="1" t="s">
        <v>7</v>
      </c>
      <c r="C26419" s="1" t="s">
        <v>11</v>
      </c>
      <c r="D26419" s="2">
        <v>120000</v>
      </c>
      <c r="E26419" t="s">
        <v>12</v>
      </c>
      <c r="F26419" s="1"/>
    </row>
    <row r="26420" spans="1:6">
      <c r="A26420" s="1" t="s">
        <v>22</v>
      </c>
      <c r="B26420" s="1" t="s">
        <v>36</v>
      </c>
      <c r="C26420" s="1" t="s">
        <v>11</v>
      </c>
      <c r="D26420" s="1"/>
      <c r="E26420" t="s">
        <v>12</v>
      </c>
      <c r="F26420" s="1"/>
    </row>
    <row r="26421" spans="1:6">
      <c r="A26421" s="1" t="s">
        <v>16</v>
      </c>
      <c r="B26421" s="1" t="s">
        <v>7</v>
      </c>
      <c r="C26421" s="1" t="s">
        <v>8</v>
      </c>
      <c r="D26421" s="2">
        <v>140000</v>
      </c>
      <c r="E26421" t="s">
        <v>35</v>
      </c>
      <c r="F26421" s="1"/>
    </row>
    <row r="26422" spans="1:6">
      <c r="A26422" s="1" t="s">
        <v>13</v>
      </c>
      <c r="B26422" s="1" t="s">
        <v>7</v>
      </c>
      <c r="C26422" s="1" t="s">
        <v>11</v>
      </c>
      <c r="D26422" s="2">
        <v>115000</v>
      </c>
      <c r="E26422" t="s">
        <v>24</v>
      </c>
      <c r="F26422" s="1"/>
    </row>
    <row r="26423" spans="1:6">
      <c r="A26423" s="1" t="s">
        <v>16</v>
      </c>
      <c r="B26423" s="1" t="s">
        <v>7</v>
      </c>
      <c r="C26423" s="1" t="s">
        <v>11</v>
      </c>
      <c r="D26423" s="2">
        <v>137000</v>
      </c>
      <c r="E26423" t="s">
        <v>12</v>
      </c>
      <c r="F26423" s="1"/>
    </row>
    <row r="26424" spans="1:6">
      <c r="A26424" s="1" t="s">
        <v>22</v>
      </c>
      <c r="B26424" s="1" t="s">
        <v>40</v>
      </c>
      <c r="C26424" s="1" t="s">
        <v>11</v>
      </c>
      <c r="D26424" s="1"/>
      <c r="E26424" t="s">
        <v>12</v>
      </c>
      <c r="F26424" s="1"/>
    </row>
    <row r="26425" spans="1:6">
      <c r="A26425" s="1" t="s">
        <v>16</v>
      </c>
      <c r="B26425" s="1" t="s">
        <v>7</v>
      </c>
      <c r="C26425" s="1" t="s">
        <v>11</v>
      </c>
      <c r="D26425" s="2">
        <v>108800</v>
      </c>
      <c r="E26425" t="s">
        <v>12</v>
      </c>
      <c r="F26425" s="1"/>
    </row>
    <row r="26426" spans="1:6">
      <c r="A26426" s="1" t="s">
        <v>22</v>
      </c>
      <c r="B26426" s="1" t="s">
        <v>7</v>
      </c>
      <c r="C26426" s="1" t="s">
        <v>11</v>
      </c>
      <c r="D26426" s="2">
        <v>115000</v>
      </c>
      <c r="E26426" t="s">
        <v>24</v>
      </c>
      <c r="F26426" s="1"/>
    </row>
    <row r="26427" spans="1:6">
      <c r="A26427" s="1" t="s">
        <v>22</v>
      </c>
      <c r="B26427" s="1" t="s">
        <v>7</v>
      </c>
      <c r="C26427" s="1" t="s">
        <v>11</v>
      </c>
      <c r="D26427" s="1"/>
      <c r="E26427" t="s">
        <v>662</v>
      </c>
      <c r="F26427" s="1"/>
    </row>
    <row r="26428" spans="1:6">
      <c r="A26428" s="1" t="s">
        <v>16</v>
      </c>
      <c r="B26428" s="1" t="s">
        <v>7</v>
      </c>
      <c r="C26428" s="1" t="s">
        <v>11</v>
      </c>
      <c r="D26428" s="2">
        <v>121000</v>
      </c>
      <c r="E26428" t="s">
        <v>235</v>
      </c>
      <c r="F26428" s="1"/>
    </row>
    <row r="26429" spans="1:6">
      <c r="A26429" s="1" t="s">
        <v>16</v>
      </c>
      <c r="B26429" s="1" t="s">
        <v>23</v>
      </c>
      <c r="C26429" s="1" t="s">
        <v>37</v>
      </c>
      <c r="D26429" s="2">
        <v>90000</v>
      </c>
      <c r="E26429" t="s">
        <v>20</v>
      </c>
      <c r="F26429" s="1"/>
    </row>
    <row r="26430" spans="1:6">
      <c r="A26430" s="1" t="s">
        <v>22</v>
      </c>
      <c r="B26430" s="1" t="s">
        <v>23</v>
      </c>
      <c r="C26430" s="1" t="s">
        <v>11</v>
      </c>
      <c r="D26430" s="2">
        <v>65000</v>
      </c>
      <c r="E26430" t="s">
        <v>32</v>
      </c>
      <c r="F26430" s="1"/>
    </row>
    <row r="26431" spans="1:6">
      <c r="A26431" s="1" t="s">
        <v>10</v>
      </c>
      <c r="B26431" s="1" t="s">
        <v>23</v>
      </c>
      <c r="C26431" s="1" t="s">
        <v>11</v>
      </c>
      <c r="D26431" s="1"/>
      <c r="E26431" t="s">
        <v>20</v>
      </c>
      <c r="F26431" s="1"/>
    </row>
    <row r="26432" spans="1:6">
      <c r="A26432" s="1" t="s">
        <v>10</v>
      </c>
      <c r="B26432" s="1" t="s">
        <v>7</v>
      </c>
      <c r="C26432" s="1" t="s">
        <v>11</v>
      </c>
      <c r="D26432" s="2">
        <v>125000</v>
      </c>
      <c r="E26432" t="s">
        <v>24</v>
      </c>
      <c r="F26432" s="1"/>
    </row>
    <row r="26433" spans="1:6">
      <c r="A26433" s="1" t="s">
        <v>22</v>
      </c>
      <c r="B26433" s="1" t="s">
        <v>7</v>
      </c>
      <c r="C26433" s="1" t="s">
        <v>11</v>
      </c>
      <c r="D26433" s="2">
        <v>90000</v>
      </c>
      <c r="E26433" t="s">
        <v>53</v>
      </c>
      <c r="F26433" s="1"/>
    </row>
    <row r="26434" spans="1:6">
      <c r="A26434" s="1" t="s">
        <v>22</v>
      </c>
      <c r="B26434" s="1" t="s">
        <v>7</v>
      </c>
      <c r="C26434" s="1" t="s">
        <v>44</v>
      </c>
      <c r="D26434" s="2">
        <v>89100</v>
      </c>
      <c r="E26434" t="s">
        <v>15</v>
      </c>
      <c r="F26434" s="1"/>
    </row>
    <row r="26435" spans="1:6">
      <c r="A26435" s="1" t="s">
        <v>16</v>
      </c>
      <c r="B26435" s="1" t="s">
        <v>7</v>
      </c>
      <c r="C26435" s="1" t="s">
        <v>11</v>
      </c>
      <c r="D26435" s="1"/>
      <c r="E26435" t="s">
        <v>18</v>
      </c>
      <c r="F26435" s="1"/>
    </row>
    <row r="26436" spans="1:6">
      <c r="A26436" s="1" t="s">
        <v>22</v>
      </c>
      <c r="B26436" s="1" t="s">
        <v>17</v>
      </c>
      <c r="C26436" s="1" t="s">
        <v>11</v>
      </c>
      <c r="D26436" s="1"/>
      <c r="E26436" t="s">
        <v>18</v>
      </c>
      <c r="F26436" s="1"/>
    </row>
    <row r="26437" spans="1:6">
      <c r="A26437" s="1" t="s">
        <v>16</v>
      </c>
      <c r="B26437" s="1" t="s">
        <v>7</v>
      </c>
      <c r="C26437" s="1" t="s">
        <v>8</v>
      </c>
      <c r="D26437" s="1"/>
      <c r="E26437" t="s">
        <v>42</v>
      </c>
      <c r="F26437" s="1"/>
    </row>
    <row r="26438" spans="1:6">
      <c r="A26438" s="1" t="s">
        <v>16</v>
      </c>
      <c r="B26438" s="1" t="s">
        <v>7</v>
      </c>
      <c r="C26438" s="1" t="s">
        <v>11</v>
      </c>
      <c r="D26438" s="2">
        <v>198500</v>
      </c>
      <c r="E26438" t="s">
        <v>12</v>
      </c>
      <c r="F26438" s="1"/>
    </row>
    <row r="26439" spans="1:6">
      <c r="A26439" s="1" t="s">
        <v>16</v>
      </c>
      <c r="B26439" s="1" t="s">
        <v>7</v>
      </c>
      <c r="C26439" s="1" t="s">
        <v>11</v>
      </c>
      <c r="D26439" s="2">
        <v>132368</v>
      </c>
      <c r="E26439" t="s">
        <v>9</v>
      </c>
      <c r="F26439" s="1"/>
    </row>
    <row r="26440" spans="1:6">
      <c r="A26440" s="1" t="s">
        <v>22</v>
      </c>
      <c r="B26440" s="1" t="s">
        <v>7</v>
      </c>
      <c r="C26440" s="1" t="s">
        <v>11</v>
      </c>
      <c r="D26440" s="1"/>
      <c r="E26440" t="s">
        <v>18</v>
      </c>
      <c r="F26440" s="1"/>
    </row>
    <row r="26441" spans="1:6">
      <c r="A26441" s="1" t="s">
        <v>22</v>
      </c>
      <c r="B26441" s="1" t="s">
        <v>7</v>
      </c>
      <c r="C26441" s="1" t="s">
        <v>11</v>
      </c>
      <c r="D26441" s="2">
        <v>85000</v>
      </c>
      <c r="E26441" t="s">
        <v>50</v>
      </c>
      <c r="F26441" s="1"/>
    </row>
    <row r="26442" spans="1:6">
      <c r="A26442" s="1" t="s">
        <v>6</v>
      </c>
      <c r="B26442" s="1" t="s">
        <v>7</v>
      </c>
      <c r="C26442" s="1" t="s">
        <v>8</v>
      </c>
      <c r="D26442" s="2">
        <v>130000</v>
      </c>
      <c r="E26442" t="s">
        <v>63</v>
      </c>
      <c r="F26442" s="1"/>
    </row>
    <row r="26443" spans="1:6">
      <c r="A26443" s="1" t="s">
        <v>10</v>
      </c>
      <c r="B26443" s="1" t="s">
        <v>7</v>
      </c>
      <c r="C26443" s="1" t="s">
        <v>138</v>
      </c>
      <c r="D26443" s="2">
        <v>147500</v>
      </c>
      <c r="E26443" t="s">
        <v>15</v>
      </c>
      <c r="F26443" s="1"/>
    </row>
    <row r="26444" spans="1:6">
      <c r="A26444" s="1" t="s">
        <v>22</v>
      </c>
      <c r="B26444" s="1" t="s">
        <v>7</v>
      </c>
      <c r="C26444" s="1" t="s">
        <v>11</v>
      </c>
      <c r="D26444" s="1"/>
      <c r="E26444" t="s">
        <v>9</v>
      </c>
      <c r="F26444" s="1"/>
    </row>
    <row r="26445" spans="1:6">
      <c r="A26445" s="1" t="s">
        <v>33</v>
      </c>
      <c r="B26445" s="1" t="s">
        <v>7</v>
      </c>
      <c r="C26445" s="1" t="s">
        <v>37</v>
      </c>
      <c r="D26445" s="2">
        <v>112500</v>
      </c>
      <c r="E26445" t="s">
        <v>118</v>
      </c>
      <c r="F26445" s="1"/>
    </row>
    <row r="26446" spans="1:6">
      <c r="A26446" s="1" t="s">
        <v>6</v>
      </c>
      <c r="B26446" s="1" t="s">
        <v>7</v>
      </c>
      <c r="C26446" s="1" t="s">
        <v>11</v>
      </c>
      <c r="D26446" s="2">
        <v>150000</v>
      </c>
      <c r="E26446" t="s">
        <v>24</v>
      </c>
      <c r="F26446" s="1"/>
    </row>
    <row r="26447" spans="1:6">
      <c r="A26447" s="1" t="s">
        <v>22</v>
      </c>
      <c r="B26447" s="1" t="s">
        <v>7</v>
      </c>
      <c r="C26447" s="1" t="s">
        <v>11</v>
      </c>
      <c r="D26447" s="2">
        <v>75000</v>
      </c>
      <c r="E26447" t="s">
        <v>9</v>
      </c>
      <c r="F26447" s="1"/>
    </row>
    <row r="26448" spans="1:6">
      <c r="A26448" s="1" t="s">
        <v>22</v>
      </c>
      <c r="B26448" s="1" t="s">
        <v>7</v>
      </c>
      <c r="C26448" s="1" t="s">
        <v>11</v>
      </c>
      <c r="D26448" s="1"/>
      <c r="E26448" t="s">
        <v>18</v>
      </c>
      <c r="F26448" s="1"/>
    </row>
    <row r="26449" spans="1:6">
      <c r="A26449" s="1" t="s">
        <v>10</v>
      </c>
      <c r="B26449" s="1" t="s">
        <v>7</v>
      </c>
      <c r="C26449" s="1" t="s">
        <v>44</v>
      </c>
      <c r="D26449" s="2">
        <v>97444</v>
      </c>
      <c r="E26449" t="s">
        <v>15</v>
      </c>
      <c r="F26449" s="1"/>
    </row>
    <row r="26450" spans="1:6">
      <c r="A26450" s="1" t="s">
        <v>13</v>
      </c>
      <c r="B26450" s="1" t="s">
        <v>7</v>
      </c>
      <c r="C26450" s="1" t="s">
        <v>11</v>
      </c>
      <c r="D26450" s="2">
        <v>100250</v>
      </c>
      <c r="E26450" t="s">
        <v>12</v>
      </c>
      <c r="F26450" s="1"/>
    </row>
    <row r="26451" spans="1:6">
      <c r="A26451" s="1" t="s">
        <v>16</v>
      </c>
      <c r="B26451" s="1" t="s">
        <v>23</v>
      </c>
      <c r="C26451" s="1" t="s">
        <v>11</v>
      </c>
      <c r="D26451" s="1"/>
      <c r="E26451" t="s">
        <v>12</v>
      </c>
      <c r="F26451" s="1"/>
    </row>
    <row r="26452" spans="1:6">
      <c r="A26452" s="1" t="s">
        <v>22</v>
      </c>
      <c r="B26452" s="1" t="s">
        <v>23</v>
      </c>
      <c r="C26452" s="1" t="s">
        <v>11</v>
      </c>
      <c r="D26452" s="1"/>
      <c r="E26452" t="s">
        <v>20</v>
      </c>
      <c r="F26452" s="1"/>
    </row>
    <row r="26453" spans="1:6">
      <c r="A26453" s="1" t="s">
        <v>22</v>
      </c>
      <c r="B26453" s="1" t="s">
        <v>7</v>
      </c>
      <c r="C26453" s="1" t="s">
        <v>11</v>
      </c>
      <c r="D26453" s="2">
        <v>80000</v>
      </c>
      <c r="E26453" t="s">
        <v>12</v>
      </c>
      <c r="F26453" s="1"/>
    </row>
    <row r="26454" spans="1:6">
      <c r="A26454" s="1" t="s">
        <v>22</v>
      </c>
      <c r="B26454" s="1" t="s">
        <v>7</v>
      </c>
      <c r="C26454" s="1" t="s">
        <v>11</v>
      </c>
      <c r="D26454" s="2">
        <v>120000</v>
      </c>
      <c r="E26454" t="s">
        <v>32</v>
      </c>
      <c r="F26454" s="1"/>
    </row>
    <row r="26455" spans="1:6">
      <c r="A26455" s="1" t="s">
        <v>10</v>
      </c>
      <c r="B26455" s="1" t="s">
        <v>7</v>
      </c>
      <c r="C26455" s="1" t="s">
        <v>157</v>
      </c>
      <c r="D26455" s="2">
        <v>147500</v>
      </c>
      <c r="E26455" t="s">
        <v>15</v>
      </c>
      <c r="F26455" s="1"/>
    </row>
    <row r="26456" spans="1:6">
      <c r="A26456" s="1" t="s">
        <v>13</v>
      </c>
      <c r="B26456" s="1" t="s">
        <v>7</v>
      </c>
      <c r="C26456" s="1" t="s">
        <v>11</v>
      </c>
      <c r="D26456" s="2">
        <v>137500</v>
      </c>
      <c r="E26456" t="s">
        <v>24</v>
      </c>
      <c r="F26456" s="1"/>
    </row>
    <row r="26457" spans="1:6">
      <c r="A26457" s="1" t="s">
        <v>6</v>
      </c>
      <c r="B26457" s="1" t="s">
        <v>7</v>
      </c>
      <c r="C26457" s="1" t="s">
        <v>11</v>
      </c>
      <c r="D26457" s="2">
        <v>190000</v>
      </c>
      <c r="E26457" t="s">
        <v>31</v>
      </c>
      <c r="F26457" s="1"/>
    </row>
    <row r="26458" spans="1:6">
      <c r="A26458" s="1" t="s">
        <v>16</v>
      </c>
      <c r="B26458" s="1" t="s">
        <v>7</v>
      </c>
      <c r="C26458" s="1" t="s">
        <v>11</v>
      </c>
      <c r="D26458" s="2">
        <v>90000</v>
      </c>
      <c r="E26458" t="s">
        <v>15</v>
      </c>
      <c r="F26458" s="1"/>
    </row>
    <row r="26459" spans="1:6">
      <c r="A26459" s="1" t="s">
        <v>16</v>
      </c>
      <c r="B26459" s="1" t="s">
        <v>7</v>
      </c>
      <c r="C26459" s="1" t="s">
        <v>11</v>
      </c>
      <c r="D26459" s="2">
        <v>90000</v>
      </c>
      <c r="E26459" t="s">
        <v>24</v>
      </c>
      <c r="F26459" s="1"/>
    </row>
    <row r="26460" spans="1:6">
      <c r="A26460" s="1" t="s">
        <v>16</v>
      </c>
      <c r="B26460" s="1" t="s">
        <v>7</v>
      </c>
      <c r="C26460" s="1" t="s">
        <v>11</v>
      </c>
      <c r="D26460" s="2">
        <v>225000</v>
      </c>
      <c r="E26460" t="s">
        <v>24</v>
      </c>
      <c r="F26460" s="1"/>
    </row>
    <row r="26461" spans="1:6">
      <c r="A26461" s="1" t="s">
        <v>22</v>
      </c>
      <c r="B26461" s="1" t="s">
        <v>7</v>
      </c>
      <c r="C26461" s="1" t="s">
        <v>11</v>
      </c>
      <c r="D26461" s="2">
        <v>80000</v>
      </c>
      <c r="E26461" t="s">
        <v>32</v>
      </c>
      <c r="F26461" s="1"/>
    </row>
    <row r="26462" spans="1:6">
      <c r="A26462" s="1" t="s">
        <v>22</v>
      </c>
      <c r="B26462" s="1" t="s">
        <v>7</v>
      </c>
      <c r="C26462" s="1" t="s">
        <v>11</v>
      </c>
      <c r="D26462" s="1"/>
      <c r="E26462" t="s">
        <v>18</v>
      </c>
      <c r="F26462" s="1"/>
    </row>
    <row r="26463" spans="1:6">
      <c r="A26463" s="1" t="s">
        <v>13</v>
      </c>
      <c r="B26463" s="1" t="s">
        <v>7</v>
      </c>
      <c r="C26463" s="1" t="s">
        <v>11</v>
      </c>
      <c r="D26463" s="2">
        <v>110000</v>
      </c>
      <c r="E26463" t="s">
        <v>20</v>
      </c>
      <c r="F26463" s="1"/>
    </row>
    <row r="26464" spans="1:6">
      <c r="A26464" s="1" t="s">
        <v>22</v>
      </c>
      <c r="B26464" s="1" t="s">
        <v>7</v>
      </c>
      <c r="C26464" s="1" t="s">
        <v>11</v>
      </c>
      <c r="D26464" s="1"/>
      <c r="E26464" t="s">
        <v>199</v>
      </c>
      <c r="F26464" s="1"/>
    </row>
    <row r="26465" spans="1:6">
      <c r="A26465" s="1" t="s">
        <v>10</v>
      </c>
      <c r="B26465" s="1" t="s">
        <v>7</v>
      </c>
      <c r="C26465" s="1" t="s">
        <v>8</v>
      </c>
      <c r="D26465" s="2">
        <v>97444</v>
      </c>
      <c r="E26465" t="s">
        <v>15</v>
      </c>
      <c r="F26465" s="1"/>
    </row>
    <row r="26466" spans="1:6">
      <c r="A26466" s="1" t="s">
        <v>6</v>
      </c>
      <c r="B26466" s="1" t="s">
        <v>7</v>
      </c>
      <c r="C26466" s="1" t="s">
        <v>11</v>
      </c>
      <c r="D26466" s="2">
        <v>131635</v>
      </c>
      <c r="E26466" t="s">
        <v>12</v>
      </c>
      <c r="F26466" s="1"/>
    </row>
    <row r="26467" spans="1:6">
      <c r="A26467" s="1" t="s">
        <v>22</v>
      </c>
      <c r="B26467" s="1" t="s">
        <v>7</v>
      </c>
      <c r="C26467" s="1" t="s">
        <v>11</v>
      </c>
      <c r="D26467" s="2">
        <v>130000</v>
      </c>
      <c r="E26467" t="s">
        <v>87</v>
      </c>
      <c r="F26467" s="1"/>
    </row>
    <row r="26468" spans="1:6">
      <c r="A26468" s="1" t="s">
        <v>13</v>
      </c>
      <c r="B26468" s="1" t="s">
        <v>7</v>
      </c>
      <c r="C26468" s="1" t="s">
        <v>195</v>
      </c>
      <c r="D26468" s="2">
        <v>89100</v>
      </c>
      <c r="E26468" t="s">
        <v>15</v>
      </c>
      <c r="F26468" s="1"/>
    </row>
    <row r="26469" spans="1:6">
      <c r="A26469" s="1" t="s">
        <v>16</v>
      </c>
      <c r="B26469" s="1" t="s">
        <v>7</v>
      </c>
      <c r="C26469" s="1" t="s">
        <v>11</v>
      </c>
      <c r="D26469" s="2">
        <v>136875</v>
      </c>
      <c r="E26469" t="s">
        <v>81</v>
      </c>
      <c r="F26469" s="1"/>
    </row>
    <row r="26470" spans="1:6">
      <c r="A26470" s="1" t="s">
        <v>16</v>
      </c>
      <c r="B26470" s="1" t="s">
        <v>7</v>
      </c>
      <c r="C26470" s="1" t="s">
        <v>11</v>
      </c>
      <c r="D26470" s="2">
        <v>108416</v>
      </c>
      <c r="E26470" t="s">
        <v>24</v>
      </c>
      <c r="F26470" s="1"/>
    </row>
    <row r="26471" spans="1:6">
      <c r="A26471" s="1" t="s">
        <v>22</v>
      </c>
      <c r="B26471" s="1" t="s">
        <v>7</v>
      </c>
      <c r="C26471" s="1" t="s">
        <v>11</v>
      </c>
      <c r="D26471" s="2">
        <v>125000</v>
      </c>
      <c r="E26471" t="s">
        <v>24</v>
      </c>
      <c r="F26471" s="1"/>
    </row>
    <row r="26472" spans="1:6">
      <c r="A26472" s="1" t="s">
        <v>10</v>
      </c>
      <c r="B26472" s="1" t="s">
        <v>7</v>
      </c>
      <c r="C26472" s="1" t="s">
        <v>37</v>
      </c>
      <c r="D26472" s="2">
        <v>125000</v>
      </c>
      <c r="E26472" t="s">
        <v>24</v>
      </c>
      <c r="F26472" s="1"/>
    </row>
    <row r="26473" spans="1:6">
      <c r="A26473" s="1" t="s">
        <v>22</v>
      </c>
      <c r="B26473" s="1" t="s">
        <v>23</v>
      </c>
      <c r="C26473" s="1" t="s">
        <v>11</v>
      </c>
      <c r="D26473" s="1"/>
      <c r="E26473" t="s">
        <v>93</v>
      </c>
      <c r="F26473" s="1"/>
    </row>
    <row r="26474" spans="1:6">
      <c r="A26474" s="1" t="s">
        <v>13</v>
      </c>
      <c r="B26474" s="1" t="s">
        <v>7</v>
      </c>
      <c r="C26474" s="1" t="s">
        <v>11</v>
      </c>
      <c r="D26474" s="2">
        <v>130000</v>
      </c>
      <c r="E26474" t="s">
        <v>9</v>
      </c>
      <c r="F26474" s="1"/>
    </row>
    <row r="26475" spans="1:6">
      <c r="A26475" s="1" t="s">
        <v>16</v>
      </c>
      <c r="B26475" s="1" t="s">
        <v>7</v>
      </c>
      <c r="C26475" s="1" t="s">
        <v>11</v>
      </c>
      <c r="D26475" s="2">
        <v>139000</v>
      </c>
      <c r="E26475" t="s">
        <v>20</v>
      </c>
      <c r="F26475" s="1"/>
    </row>
    <row r="26476" spans="1:6">
      <c r="A26476" s="1" t="s">
        <v>22</v>
      </c>
      <c r="B26476" s="1" t="s">
        <v>7</v>
      </c>
      <c r="C26476" s="1" t="s">
        <v>11</v>
      </c>
      <c r="D26476" s="2">
        <v>80000</v>
      </c>
      <c r="E26476" t="s">
        <v>12</v>
      </c>
      <c r="F26476" s="1"/>
    </row>
    <row r="26477" spans="1:6">
      <c r="A26477" s="1" t="s">
        <v>13</v>
      </c>
      <c r="B26477" s="1" t="s">
        <v>7</v>
      </c>
      <c r="C26477" s="1" t="s">
        <v>11</v>
      </c>
      <c r="D26477" s="2">
        <v>149500</v>
      </c>
      <c r="E26477" t="s">
        <v>12</v>
      </c>
      <c r="F26477" s="1"/>
    </row>
    <row r="26478" spans="1:6">
      <c r="A26478" s="1" t="s">
        <v>10</v>
      </c>
      <c r="B26478" s="1" t="s">
        <v>7</v>
      </c>
      <c r="C26478" s="1" t="s">
        <v>37</v>
      </c>
      <c r="D26478" s="2">
        <v>101014</v>
      </c>
      <c r="E26478" t="s">
        <v>24</v>
      </c>
      <c r="F26478" s="1"/>
    </row>
    <row r="26479" spans="1:6">
      <c r="A26479" s="1" t="s">
        <v>33</v>
      </c>
      <c r="B26479" s="1" t="s">
        <v>7</v>
      </c>
      <c r="C26479" s="1" t="s">
        <v>11</v>
      </c>
      <c r="D26479" s="1"/>
      <c r="E26479" t="s">
        <v>9</v>
      </c>
      <c r="F26479" s="1"/>
    </row>
    <row r="26480" spans="1:6">
      <c r="A26480" s="1" t="s">
        <v>13</v>
      </c>
      <c r="B26480" s="1" t="s">
        <v>7</v>
      </c>
      <c r="C26480" s="1" t="s">
        <v>11</v>
      </c>
      <c r="D26480" s="2">
        <v>67500</v>
      </c>
      <c r="E26480" t="s">
        <v>50</v>
      </c>
      <c r="F26480" s="1"/>
    </row>
    <row r="26481" spans="1:6">
      <c r="A26481" s="1" t="s">
        <v>22</v>
      </c>
      <c r="B26481" s="1" t="s">
        <v>7</v>
      </c>
      <c r="C26481" s="1" t="s">
        <v>11</v>
      </c>
      <c r="D26481" s="1"/>
      <c r="E26481" t="s">
        <v>663</v>
      </c>
      <c r="F26481" s="1"/>
    </row>
    <row r="26482" spans="1:6">
      <c r="A26482" s="1" t="s">
        <v>22</v>
      </c>
      <c r="B26482" s="1" t="s">
        <v>7</v>
      </c>
      <c r="C26482" s="1" t="s">
        <v>8</v>
      </c>
      <c r="D26482" s="1"/>
      <c r="E26482" t="s">
        <v>20</v>
      </c>
      <c r="F26482" s="1"/>
    </row>
    <row r="26483" spans="1:6">
      <c r="A26483" s="1" t="s">
        <v>10</v>
      </c>
      <c r="B26483" s="1" t="s">
        <v>7</v>
      </c>
      <c r="C26483" s="1" t="s">
        <v>11</v>
      </c>
      <c r="D26483" s="2">
        <v>120000</v>
      </c>
      <c r="E26483" t="s">
        <v>32</v>
      </c>
      <c r="F26483" s="1"/>
    </row>
    <row r="26484" spans="1:6">
      <c r="A26484" s="1" t="s">
        <v>22</v>
      </c>
      <c r="B26484" s="1" t="s">
        <v>7</v>
      </c>
      <c r="C26484" s="1" t="s">
        <v>11</v>
      </c>
      <c r="D26484" s="2">
        <v>84000</v>
      </c>
      <c r="E26484" t="s">
        <v>38</v>
      </c>
      <c r="F26484" s="1"/>
    </row>
    <row r="26485" spans="1:6">
      <c r="A26485" s="1" t="s">
        <v>45</v>
      </c>
      <c r="B26485" s="1" t="s">
        <v>23</v>
      </c>
      <c r="C26485" s="1" t="s">
        <v>11</v>
      </c>
      <c r="D26485" s="1"/>
      <c r="E26485" t="s">
        <v>32</v>
      </c>
      <c r="F26485" s="1"/>
    </row>
    <row r="26486" spans="1:6">
      <c r="A26486" s="1" t="s">
        <v>10</v>
      </c>
      <c r="B26486" s="1" t="s">
        <v>7</v>
      </c>
      <c r="C26486" s="1" t="s">
        <v>11</v>
      </c>
      <c r="D26486" s="2">
        <v>125000</v>
      </c>
      <c r="E26486" t="s">
        <v>20</v>
      </c>
      <c r="F26486" s="1"/>
    </row>
    <row r="26487" spans="1:6">
      <c r="A26487" s="1" t="s">
        <v>16</v>
      </c>
      <c r="B26487" s="1" t="s">
        <v>23</v>
      </c>
      <c r="C26487" s="1" t="s">
        <v>11</v>
      </c>
      <c r="D26487" s="1"/>
      <c r="E26487" t="s">
        <v>9</v>
      </c>
      <c r="F26487" s="1"/>
    </row>
    <row r="26488" spans="1:6">
      <c r="A26488" s="1" t="s">
        <v>22</v>
      </c>
      <c r="B26488" s="1" t="s">
        <v>7</v>
      </c>
      <c r="C26488" s="1" t="s">
        <v>11</v>
      </c>
      <c r="D26488" s="2">
        <v>75000</v>
      </c>
      <c r="E26488" t="s">
        <v>49</v>
      </c>
      <c r="F26488" s="1"/>
    </row>
    <row r="26489" spans="1:6">
      <c r="A26489" s="1" t="s">
        <v>10</v>
      </c>
      <c r="B26489" s="1" t="s">
        <v>23</v>
      </c>
      <c r="C26489" s="1" t="s">
        <v>8</v>
      </c>
      <c r="D26489" s="1"/>
      <c r="E26489" t="s">
        <v>20</v>
      </c>
      <c r="F26489" s="1"/>
    </row>
    <row r="26490" spans="1:6">
      <c r="A26490" s="1" t="s">
        <v>22</v>
      </c>
      <c r="B26490" s="1" t="s">
        <v>158</v>
      </c>
      <c r="C26490" s="1" t="s">
        <v>11</v>
      </c>
      <c r="D26490" s="2">
        <v>35000</v>
      </c>
      <c r="E26490" t="s">
        <v>49</v>
      </c>
      <c r="F26490" s="1"/>
    </row>
    <row r="26491" spans="1:6">
      <c r="A26491" s="1" t="s">
        <v>22</v>
      </c>
      <c r="B26491" s="1" t="s">
        <v>7</v>
      </c>
      <c r="C26491" s="1" t="s">
        <v>11</v>
      </c>
      <c r="D26491" s="2">
        <v>137610</v>
      </c>
      <c r="E26491" t="s">
        <v>305</v>
      </c>
      <c r="F26491" s="1"/>
    </row>
    <row r="26492" spans="1:6">
      <c r="A26492" s="1" t="s">
        <v>22</v>
      </c>
      <c r="B26492" s="1" t="s">
        <v>7</v>
      </c>
      <c r="C26492" s="1" t="s">
        <v>11</v>
      </c>
      <c r="D26492" s="1"/>
      <c r="E26492" t="s">
        <v>18</v>
      </c>
      <c r="F26492" s="1"/>
    </row>
    <row r="26493" spans="1:6">
      <c r="A26493" s="1" t="s">
        <v>16</v>
      </c>
      <c r="B26493" s="1" t="s">
        <v>7</v>
      </c>
      <c r="C26493" s="1" t="s">
        <v>11</v>
      </c>
      <c r="D26493" s="2">
        <v>55000</v>
      </c>
      <c r="E26493" t="s">
        <v>240</v>
      </c>
      <c r="F26493" s="1"/>
    </row>
    <row r="26494" spans="1:6">
      <c r="A26494" s="1" t="s">
        <v>16</v>
      </c>
      <c r="B26494" s="1" t="s">
        <v>7</v>
      </c>
      <c r="C26494" s="1" t="s">
        <v>11</v>
      </c>
      <c r="D26494" s="2">
        <v>182000</v>
      </c>
      <c r="E26494" t="s">
        <v>20</v>
      </c>
      <c r="F26494" s="1"/>
    </row>
    <row r="26495" spans="1:6">
      <c r="A26495" s="1" t="s">
        <v>16</v>
      </c>
      <c r="B26495" s="1" t="s">
        <v>7</v>
      </c>
      <c r="C26495" s="1" t="s">
        <v>11</v>
      </c>
      <c r="D26495" s="2">
        <v>88250</v>
      </c>
      <c r="E26495" t="s">
        <v>9</v>
      </c>
      <c r="F26495" s="1"/>
    </row>
    <row r="26496" spans="1:6">
      <c r="A26496" s="1" t="s">
        <v>10</v>
      </c>
      <c r="B26496" s="1" t="s">
        <v>7</v>
      </c>
      <c r="C26496" s="1" t="s">
        <v>121</v>
      </c>
      <c r="D26496" s="2">
        <v>98283</v>
      </c>
      <c r="E26496" t="s">
        <v>15</v>
      </c>
      <c r="F26496" s="1"/>
    </row>
    <row r="26497" spans="1:6">
      <c r="A26497" s="1" t="s">
        <v>16</v>
      </c>
      <c r="B26497" s="1" t="s">
        <v>7</v>
      </c>
      <c r="C26497" s="1" t="s">
        <v>11</v>
      </c>
      <c r="D26497" s="2">
        <v>145000</v>
      </c>
      <c r="E26497" t="s">
        <v>213</v>
      </c>
      <c r="F26497" s="1"/>
    </row>
    <row r="26498" spans="1:6">
      <c r="A26498" s="1" t="s">
        <v>22</v>
      </c>
      <c r="B26498" s="1" t="s">
        <v>7</v>
      </c>
      <c r="C26498" s="1" t="s">
        <v>11</v>
      </c>
      <c r="D26498" s="2">
        <v>50500</v>
      </c>
      <c r="E26498" t="s">
        <v>38</v>
      </c>
      <c r="F26498" s="1"/>
    </row>
    <row r="26499" spans="1:6">
      <c r="A26499" s="1" t="s">
        <v>22</v>
      </c>
      <c r="B26499" s="1" t="s">
        <v>52</v>
      </c>
      <c r="C26499" s="1" t="s">
        <v>11</v>
      </c>
      <c r="D26499" s="1"/>
      <c r="E26499" t="s">
        <v>93</v>
      </c>
      <c r="F26499" s="1"/>
    </row>
    <row r="26500" spans="1:6">
      <c r="A26500" s="1" t="s">
        <v>22</v>
      </c>
      <c r="B26500" s="1" t="s">
        <v>23</v>
      </c>
      <c r="C26500" s="1" t="s">
        <v>11</v>
      </c>
      <c r="D26500" s="1"/>
      <c r="E26500" t="s">
        <v>9</v>
      </c>
      <c r="F26500" s="1"/>
    </row>
    <row r="26501" spans="1:6">
      <c r="A26501" s="1" t="s">
        <v>16</v>
      </c>
      <c r="B26501" s="1" t="s">
        <v>7</v>
      </c>
      <c r="C26501" s="1" t="s">
        <v>11</v>
      </c>
      <c r="D26501" s="2">
        <v>175000</v>
      </c>
      <c r="E26501" t="s">
        <v>24</v>
      </c>
      <c r="F26501" s="1"/>
    </row>
    <row r="26502" spans="1:6">
      <c r="A26502" s="1" t="s">
        <v>45</v>
      </c>
      <c r="B26502" s="1" t="s">
        <v>23</v>
      </c>
      <c r="C26502" s="1" t="s">
        <v>11</v>
      </c>
      <c r="D26502" s="1"/>
      <c r="E26502" t="s">
        <v>20</v>
      </c>
      <c r="F26502" s="1"/>
    </row>
    <row r="26503" spans="1:6">
      <c r="A26503" s="1" t="s">
        <v>16</v>
      </c>
      <c r="B26503" s="1" t="s">
        <v>7</v>
      </c>
      <c r="C26503" s="1" t="s">
        <v>11</v>
      </c>
      <c r="D26503" s="2">
        <v>135500</v>
      </c>
      <c r="E26503" t="s">
        <v>12</v>
      </c>
      <c r="F26503" s="1"/>
    </row>
    <row r="26504" spans="1:6">
      <c r="A26504" s="1" t="s">
        <v>10</v>
      </c>
      <c r="B26504" s="1" t="s">
        <v>23</v>
      </c>
      <c r="C26504" s="1" t="s">
        <v>8</v>
      </c>
      <c r="D26504" s="1"/>
      <c r="E26504" t="s">
        <v>20</v>
      </c>
      <c r="F26504" s="1"/>
    </row>
    <row r="26505" spans="1:6">
      <c r="A26505" s="1" t="s">
        <v>16</v>
      </c>
      <c r="B26505" s="1" t="s">
        <v>7</v>
      </c>
      <c r="C26505" s="1" t="s">
        <v>11</v>
      </c>
      <c r="D26505" s="2">
        <v>195000</v>
      </c>
      <c r="E26505" t="s">
        <v>81</v>
      </c>
      <c r="F26505" s="1"/>
    </row>
    <row r="26506" spans="1:6">
      <c r="A26506" s="1" t="s">
        <v>16</v>
      </c>
      <c r="B26506" s="1" t="s">
        <v>7</v>
      </c>
      <c r="C26506" s="1" t="s">
        <v>8</v>
      </c>
      <c r="D26506" s="2">
        <v>175000</v>
      </c>
      <c r="E26506" t="s">
        <v>24</v>
      </c>
      <c r="F26506" s="1"/>
    </row>
    <row r="26507" spans="1:6">
      <c r="A26507" s="1" t="s">
        <v>10</v>
      </c>
      <c r="B26507" s="1" t="s">
        <v>7</v>
      </c>
      <c r="C26507" s="1" t="s">
        <v>11</v>
      </c>
      <c r="D26507" s="2">
        <v>115000</v>
      </c>
      <c r="E26507" t="s">
        <v>24</v>
      </c>
      <c r="F26507" s="1"/>
    </row>
    <row r="26508" spans="1:6">
      <c r="A26508" s="1" t="s">
        <v>16</v>
      </c>
      <c r="B26508" s="1" t="s">
        <v>23</v>
      </c>
      <c r="C26508" s="1" t="s">
        <v>11</v>
      </c>
      <c r="D26508" s="1"/>
      <c r="E26508" t="s">
        <v>41</v>
      </c>
      <c r="F26508" s="1"/>
    </row>
    <row r="26509" spans="1:6">
      <c r="A26509" s="1" t="s">
        <v>22</v>
      </c>
      <c r="B26509" s="1" t="s">
        <v>7</v>
      </c>
      <c r="C26509" s="1" t="s">
        <v>11</v>
      </c>
      <c r="D26509" s="1"/>
      <c r="E26509" t="s">
        <v>18</v>
      </c>
      <c r="F26509" s="1"/>
    </row>
    <row r="26510" spans="1:6">
      <c r="A26510" s="1" t="s">
        <v>33</v>
      </c>
      <c r="B26510" s="1" t="s">
        <v>7</v>
      </c>
      <c r="C26510" s="1" t="s">
        <v>295</v>
      </c>
      <c r="D26510" s="2">
        <v>72900</v>
      </c>
      <c r="E26510" t="s">
        <v>15</v>
      </c>
      <c r="F26510" s="1"/>
    </row>
    <row r="26511" spans="1:6">
      <c r="A26511" s="1" t="s">
        <v>6</v>
      </c>
      <c r="B26511" s="1" t="s">
        <v>7</v>
      </c>
      <c r="C26511" s="1" t="s">
        <v>11</v>
      </c>
      <c r="D26511" s="2">
        <v>84519</v>
      </c>
      <c r="E26511" t="s">
        <v>664</v>
      </c>
      <c r="F26511" s="1"/>
    </row>
    <row r="26512" spans="1:6">
      <c r="A26512" s="1" t="s">
        <v>22</v>
      </c>
      <c r="B26512" s="1" t="s">
        <v>7</v>
      </c>
      <c r="C26512" s="1" t="s">
        <v>11</v>
      </c>
      <c r="D26512" s="1"/>
      <c r="E26512" t="s">
        <v>12</v>
      </c>
      <c r="F26512" s="1"/>
    </row>
    <row r="26513" spans="1:6">
      <c r="A26513" s="1" t="s">
        <v>22</v>
      </c>
      <c r="B26513" s="1" t="s">
        <v>7</v>
      </c>
      <c r="C26513" s="1" t="s">
        <v>11</v>
      </c>
      <c r="D26513" s="2">
        <v>95900</v>
      </c>
      <c r="E26513" t="s">
        <v>12</v>
      </c>
      <c r="F26513" s="1"/>
    </row>
    <row r="26514" spans="1:6">
      <c r="A26514" s="1" t="s">
        <v>16</v>
      </c>
      <c r="B26514" s="1" t="s">
        <v>7</v>
      </c>
      <c r="C26514" s="1" t="s">
        <v>11</v>
      </c>
      <c r="D26514" s="2">
        <v>150000</v>
      </c>
      <c r="E26514" t="s">
        <v>20</v>
      </c>
      <c r="F26514" s="1"/>
    </row>
    <row r="26515" spans="1:6">
      <c r="A26515" s="1" t="s">
        <v>10</v>
      </c>
      <c r="B26515" s="1" t="s">
        <v>7</v>
      </c>
      <c r="C26515" s="1" t="s">
        <v>77</v>
      </c>
      <c r="D26515" s="2">
        <v>96773</v>
      </c>
      <c r="E26515" t="s">
        <v>15</v>
      </c>
      <c r="F26515" s="1"/>
    </row>
    <row r="26516" spans="1:6">
      <c r="A26516" s="1" t="s">
        <v>22</v>
      </c>
      <c r="B26516" s="1" t="s">
        <v>17</v>
      </c>
      <c r="C26516" s="1" t="s">
        <v>11</v>
      </c>
      <c r="D26516" s="1"/>
      <c r="E26516" t="s">
        <v>18</v>
      </c>
      <c r="F26516" s="1"/>
    </row>
    <row r="26517" spans="1:6">
      <c r="A26517" s="1" t="s">
        <v>22</v>
      </c>
      <c r="B26517" s="1" t="s">
        <v>7</v>
      </c>
      <c r="C26517" s="1" t="s">
        <v>11</v>
      </c>
      <c r="D26517" s="1"/>
      <c r="E26517" t="s">
        <v>18</v>
      </c>
      <c r="F26517" s="1"/>
    </row>
    <row r="26518" spans="1:6">
      <c r="A26518" s="1" t="s">
        <v>6</v>
      </c>
      <c r="B26518" s="1" t="s">
        <v>7</v>
      </c>
      <c r="C26518" s="1" t="s">
        <v>11</v>
      </c>
      <c r="D26518" s="1"/>
      <c r="E26518" t="s">
        <v>9</v>
      </c>
      <c r="F26518" s="1"/>
    </row>
    <row r="26519" spans="1:6">
      <c r="A26519" s="1" t="s">
        <v>16</v>
      </c>
      <c r="B26519" s="1" t="s">
        <v>7</v>
      </c>
      <c r="C26519" s="1" t="s">
        <v>11</v>
      </c>
      <c r="D26519" s="1"/>
      <c r="E26519" t="s">
        <v>12</v>
      </c>
      <c r="F26519" s="1"/>
    </row>
    <row r="26520" spans="1:6">
      <c r="A26520" s="1" t="s">
        <v>13</v>
      </c>
      <c r="B26520" s="1" t="s">
        <v>17</v>
      </c>
      <c r="C26520" s="1" t="s">
        <v>11</v>
      </c>
      <c r="D26520" s="2">
        <v>193048</v>
      </c>
      <c r="E26520" t="s">
        <v>156</v>
      </c>
      <c r="F26520" s="1"/>
    </row>
    <row r="26521" spans="1:6">
      <c r="A26521" s="1" t="s">
        <v>13</v>
      </c>
      <c r="B26521" s="1" t="s">
        <v>7</v>
      </c>
      <c r="C26521" s="1" t="s">
        <v>11</v>
      </c>
      <c r="D26521" s="2">
        <v>100000</v>
      </c>
      <c r="E26521" t="s">
        <v>20</v>
      </c>
      <c r="F26521" s="1"/>
    </row>
    <row r="26522" spans="1:6">
      <c r="A26522" s="1" t="s">
        <v>22</v>
      </c>
      <c r="B26522" s="1" t="s">
        <v>7</v>
      </c>
      <c r="C26522" s="1" t="s">
        <v>11</v>
      </c>
      <c r="D26522" s="2">
        <v>77500</v>
      </c>
      <c r="E26522" t="s">
        <v>20</v>
      </c>
      <c r="F26522" s="1"/>
    </row>
    <row r="26523" spans="1:6">
      <c r="A26523" s="1" t="s">
        <v>10</v>
      </c>
      <c r="B26523" s="1" t="s">
        <v>7</v>
      </c>
      <c r="C26523" s="1" t="s">
        <v>11</v>
      </c>
      <c r="D26523" s="2">
        <v>97600</v>
      </c>
      <c r="E26523" t="s">
        <v>103</v>
      </c>
      <c r="F26523" s="1"/>
    </row>
    <row r="26524" spans="1:6">
      <c r="A26524" s="1" t="s">
        <v>16</v>
      </c>
      <c r="B26524" s="1" t="s">
        <v>7</v>
      </c>
      <c r="C26524" s="1" t="s">
        <v>11</v>
      </c>
      <c r="D26524" s="1"/>
      <c r="E26524" t="s">
        <v>18</v>
      </c>
      <c r="F26524" s="1"/>
    </row>
    <row r="26525" spans="1:6">
      <c r="A26525" s="1" t="s">
        <v>22</v>
      </c>
      <c r="B26525" s="1" t="s">
        <v>7</v>
      </c>
      <c r="C26525" s="1" t="s">
        <v>11</v>
      </c>
      <c r="D26525" s="1"/>
      <c r="E26525" t="s">
        <v>32</v>
      </c>
      <c r="F26525" s="1"/>
    </row>
    <row r="26526" spans="1:6">
      <c r="A26526" s="1" t="s">
        <v>16</v>
      </c>
      <c r="B26526" s="1" t="s">
        <v>7</v>
      </c>
      <c r="C26526" s="1" t="s">
        <v>11</v>
      </c>
      <c r="D26526" s="2">
        <v>115000</v>
      </c>
      <c r="E26526" t="s">
        <v>24</v>
      </c>
      <c r="F26526" s="1"/>
    </row>
    <row r="26527" spans="1:6">
      <c r="A26527" s="1" t="s">
        <v>22</v>
      </c>
      <c r="B26527" s="1" t="s">
        <v>7</v>
      </c>
      <c r="C26527" s="1" t="s">
        <v>11</v>
      </c>
      <c r="D26527" s="2">
        <v>93943</v>
      </c>
      <c r="E26527" t="s">
        <v>12</v>
      </c>
      <c r="F26527" s="1"/>
    </row>
    <row r="26528" spans="1:6">
      <c r="A26528" s="1" t="s">
        <v>22</v>
      </c>
      <c r="B26528" s="1" t="s">
        <v>7</v>
      </c>
      <c r="C26528" s="1" t="s">
        <v>11</v>
      </c>
      <c r="D26528" s="1"/>
      <c r="E26528" t="s">
        <v>20</v>
      </c>
      <c r="F26528" s="1"/>
    </row>
    <row r="26529" spans="1:6">
      <c r="A26529" s="1" t="s">
        <v>16</v>
      </c>
      <c r="B26529" s="1" t="s">
        <v>7</v>
      </c>
      <c r="C26529" s="1" t="s">
        <v>11</v>
      </c>
      <c r="D26529" s="2">
        <v>97500</v>
      </c>
      <c r="E26529" t="s">
        <v>12</v>
      </c>
      <c r="F26529" s="1"/>
    </row>
    <row r="26530" spans="1:6">
      <c r="A26530" s="1" t="s">
        <v>19</v>
      </c>
      <c r="B26530" s="1" t="s">
        <v>7</v>
      </c>
      <c r="C26530" s="1" t="s">
        <v>37</v>
      </c>
      <c r="D26530" s="2">
        <v>90000</v>
      </c>
      <c r="E26530" t="s">
        <v>24</v>
      </c>
      <c r="F26530" s="1"/>
    </row>
    <row r="26531" spans="1:6">
      <c r="A26531" s="1" t="s">
        <v>10</v>
      </c>
      <c r="B26531" s="1" t="s">
        <v>23</v>
      </c>
      <c r="C26531" s="1" t="s">
        <v>11</v>
      </c>
      <c r="D26531" s="2">
        <v>98283</v>
      </c>
      <c r="E26531" t="s">
        <v>15</v>
      </c>
      <c r="F26531" s="1"/>
    </row>
    <row r="26532" spans="1:6">
      <c r="A26532" s="1" t="s">
        <v>16</v>
      </c>
      <c r="B26532" s="1" t="s">
        <v>7</v>
      </c>
      <c r="C26532" s="1" t="s">
        <v>11</v>
      </c>
      <c r="D26532" s="2">
        <v>145000</v>
      </c>
      <c r="E26532" t="s">
        <v>12</v>
      </c>
      <c r="F26532" s="1"/>
    </row>
    <row r="26533" spans="1:6">
      <c r="A26533" s="1" t="s">
        <v>22</v>
      </c>
      <c r="B26533" s="1" t="s">
        <v>7</v>
      </c>
      <c r="C26533" s="1" t="s">
        <v>11</v>
      </c>
      <c r="D26533" s="2">
        <v>117713</v>
      </c>
      <c r="E26533" t="s">
        <v>38</v>
      </c>
      <c r="F26533" s="1"/>
    </row>
    <row r="26534" spans="1:6">
      <c r="A26534" s="1" t="s">
        <v>10</v>
      </c>
      <c r="B26534" s="1" t="s">
        <v>7</v>
      </c>
      <c r="C26534" s="1" t="s">
        <v>8</v>
      </c>
      <c r="D26534" s="1"/>
      <c r="E26534" t="s">
        <v>9</v>
      </c>
      <c r="F26534" s="1"/>
    </row>
    <row r="26535" spans="1:6">
      <c r="A26535" s="1" t="s">
        <v>13</v>
      </c>
      <c r="B26535" s="1" t="s">
        <v>7</v>
      </c>
      <c r="C26535" s="1" t="s">
        <v>11</v>
      </c>
      <c r="D26535" s="2">
        <v>90000</v>
      </c>
      <c r="E26535" t="s">
        <v>24</v>
      </c>
      <c r="F26535" s="1"/>
    </row>
    <row r="26536" spans="1:6">
      <c r="A26536" s="1" t="s">
        <v>22</v>
      </c>
      <c r="B26536" s="1" t="s">
        <v>7</v>
      </c>
      <c r="C26536" s="1" t="s">
        <v>11</v>
      </c>
      <c r="D26536" s="1"/>
      <c r="E26536" t="s">
        <v>12</v>
      </c>
      <c r="F26536" s="1"/>
    </row>
    <row r="26537" spans="1:6">
      <c r="A26537" s="1" t="s">
        <v>16</v>
      </c>
      <c r="B26537" s="1" t="s">
        <v>7</v>
      </c>
      <c r="C26537" s="1" t="s">
        <v>11</v>
      </c>
      <c r="D26537" s="2">
        <v>195000</v>
      </c>
      <c r="E26537" t="s">
        <v>20</v>
      </c>
      <c r="F26537" s="1"/>
    </row>
    <row r="26538" spans="1:6">
      <c r="A26538" s="1" t="s">
        <v>22</v>
      </c>
      <c r="B26538" s="1" t="s">
        <v>7</v>
      </c>
      <c r="C26538" s="1" t="s">
        <v>11</v>
      </c>
      <c r="D26538" s="2">
        <v>105000</v>
      </c>
      <c r="E26538" t="s">
        <v>665</v>
      </c>
      <c r="F26538" s="1"/>
    </row>
    <row r="26539" spans="1:6">
      <c r="A26539" s="1" t="s">
        <v>22</v>
      </c>
      <c r="B26539" s="1" t="s">
        <v>7</v>
      </c>
      <c r="C26539" s="1" t="s">
        <v>11</v>
      </c>
      <c r="D26539" s="2">
        <v>70000</v>
      </c>
      <c r="E26539" t="s">
        <v>32</v>
      </c>
      <c r="F26539" s="1"/>
    </row>
    <row r="26540" spans="1:6">
      <c r="A26540" s="1" t="s">
        <v>22</v>
      </c>
      <c r="B26540" s="1" t="s">
        <v>23</v>
      </c>
      <c r="C26540" s="1" t="s">
        <v>11</v>
      </c>
      <c r="D26540" s="1"/>
      <c r="E26540" t="s">
        <v>20</v>
      </c>
      <c r="F26540" s="1"/>
    </row>
    <row r="26541" spans="1:6">
      <c r="A26541" s="1" t="s">
        <v>16</v>
      </c>
      <c r="B26541" s="1" t="s">
        <v>7</v>
      </c>
      <c r="C26541" s="1" t="s">
        <v>11</v>
      </c>
      <c r="D26541" s="2">
        <v>115000</v>
      </c>
      <c r="E26541" t="s">
        <v>20</v>
      </c>
      <c r="F26541" s="1"/>
    </row>
    <row r="26542" spans="1:6">
      <c r="A26542" s="1" t="s">
        <v>22</v>
      </c>
      <c r="B26542" s="1" t="s">
        <v>7</v>
      </c>
      <c r="C26542" s="1" t="s">
        <v>11</v>
      </c>
      <c r="D26542" s="2">
        <v>112015</v>
      </c>
      <c r="E26542" t="s">
        <v>9</v>
      </c>
      <c r="F26542" s="1"/>
    </row>
    <row r="26543" spans="1:6">
      <c r="A26543" s="1" t="s">
        <v>22</v>
      </c>
      <c r="B26543" s="1" t="s">
        <v>7</v>
      </c>
      <c r="C26543" s="1" t="s">
        <v>11</v>
      </c>
      <c r="D26543" s="1"/>
      <c r="E26543" t="s">
        <v>9</v>
      </c>
      <c r="F26543" s="1"/>
    </row>
    <row r="26544" spans="1:6">
      <c r="A26544" s="1" t="s">
        <v>10</v>
      </c>
      <c r="B26544" s="1" t="s">
        <v>7</v>
      </c>
      <c r="C26544" s="1" t="s">
        <v>11</v>
      </c>
      <c r="D26544" s="1"/>
      <c r="E26544" t="s">
        <v>453</v>
      </c>
      <c r="F26544" s="1"/>
    </row>
    <row r="26545" spans="1:6">
      <c r="A26545" s="1" t="s">
        <v>10</v>
      </c>
      <c r="B26545" s="1" t="s">
        <v>7</v>
      </c>
      <c r="C26545" s="1" t="s">
        <v>8</v>
      </c>
      <c r="D26545" s="2">
        <v>160281</v>
      </c>
      <c r="E26545" t="s">
        <v>12</v>
      </c>
      <c r="F26545" s="1"/>
    </row>
    <row r="26546" spans="1:6">
      <c r="A26546" s="1" t="s">
        <v>22</v>
      </c>
      <c r="B26546" s="1" t="s">
        <v>23</v>
      </c>
      <c r="C26546" s="1" t="s">
        <v>11</v>
      </c>
      <c r="D26546" s="1"/>
      <c r="E26546" t="s">
        <v>20</v>
      </c>
      <c r="F26546" s="1"/>
    </row>
    <row r="26547" spans="1:6">
      <c r="A26547" s="1" t="s">
        <v>51</v>
      </c>
      <c r="B26547" s="1" t="s">
        <v>7</v>
      </c>
      <c r="C26547" s="1" t="s">
        <v>8</v>
      </c>
      <c r="D26547" s="2">
        <v>82830</v>
      </c>
      <c r="E26547" t="s">
        <v>9</v>
      </c>
      <c r="F26547" s="1"/>
    </row>
    <row r="26548" spans="1:6">
      <c r="A26548" s="1" t="s">
        <v>16</v>
      </c>
      <c r="B26548" s="1" t="s">
        <v>7</v>
      </c>
      <c r="C26548" s="1" t="s">
        <v>11</v>
      </c>
      <c r="D26548" s="2">
        <v>165000</v>
      </c>
      <c r="E26548" t="s">
        <v>63</v>
      </c>
      <c r="F26548" s="1"/>
    </row>
    <row r="26549" spans="1:6">
      <c r="A26549" s="1" t="s">
        <v>16</v>
      </c>
      <c r="B26549" s="1" t="s">
        <v>7</v>
      </c>
      <c r="C26549" s="1" t="s">
        <v>11</v>
      </c>
      <c r="D26549" s="2">
        <v>245000</v>
      </c>
      <c r="E26549" t="s">
        <v>12</v>
      </c>
      <c r="F26549" s="1"/>
    </row>
    <row r="26550" spans="1:6">
      <c r="A26550" s="1" t="s">
        <v>22</v>
      </c>
      <c r="B26550" s="1" t="s">
        <v>7</v>
      </c>
      <c r="C26550" s="1" t="s">
        <v>37</v>
      </c>
      <c r="D26550" s="2">
        <v>63000</v>
      </c>
      <c r="E26550" t="s">
        <v>15</v>
      </c>
      <c r="F26550" s="1"/>
    </row>
    <row r="26551" spans="1:6">
      <c r="A26551" s="1" t="s">
        <v>16</v>
      </c>
      <c r="B26551" s="1" t="s">
        <v>7</v>
      </c>
      <c r="C26551" s="1" t="s">
        <v>8</v>
      </c>
      <c r="D26551" s="2">
        <v>225000</v>
      </c>
      <c r="E26551" t="s">
        <v>20</v>
      </c>
      <c r="F26551" s="1"/>
    </row>
    <row r="26552" spans="1:6">
      <c r="A26552" s="1" t="s">
        <v>16</v>
      </c>
      <c r="B26552" s="1" t="s">
        <v>40</v>
      </c>
      <c r="C26552" s="1" t="s">
        <v>11</v>
      </c>
      <c r="D26552" s="1"/>
      <c r="E26552" t="s">
        <v>41</v>
      </c>
      <c r="F26552" s="1"/>
    </row>
    <row r="26553" spans="1:6">
      <c r="A26553" s="1" t="s">
        <v>6</v>
      </c>
      <c r="B26553" s="1" t="s">
        <v>7</v>
      </c>
      <c r="C26553" s="1" t="s">
        <v>11</v>
      </c>
      <c r="D26553" s="2">
        <v>183000</v>
      </c>
      <c r="E26553" t="s">
        <v>9</v>
      </c>
      <c r="F26553" s="1"/>
    </row>
    <row r="26554" spans="1:6">
      <c r="A26554" s="1" t="s">
        <v>22</v>
      </c>
      <c r="B26554" s="1" t="s">
        <v>7</v>
      </c>
      <c r="C26554" s="1" t="s">
        <v>11</v>
      </c>
      <c r="D26554" s="2">
        <v>57500</v>
      </c>
      <c r="E26554" t="s">
        <v>12</v>
      </c>
      <c r="F26554" s="1"/>
    </row>
    <row r="26555" spans="1:6">
      <c r="A26555" s="1" t="s">
        <v>22</v>
      </c>
      <c r="B26555" s="1" t="s">
        <v>7</v>
      </c>
      <c r="C26555" s="1" t="s">
        <v>11</v>
      </c>
      <c r="D26555" s="2">
        <v>53000</v>
      </c>
      <c r="E26555" t="s">
        <v>9</v>
      </c>
      <c r="F26555" s="1"/>
    </row>
    <row r="26556" spans="1:6">
      <c r="A26556" s="1" t="s">
        <v>16</v>
      </c>
      <c r="B26556" s="1" t="s">
        <v>7</v>
      </c>
      <c r="C26556" s="1" t="s">
        <v>11</v>
      </c>
      <c r="D26556" s="2">
        <v>142500</v>
      </c>
      <c r="E26556" t="s">
        <v>20</v>
      </c>
      <c r="F26556" s="1"/>
    </row>
    <row r="26557" spans="1:6">
      <c r="A26557" s="1" t="s">
        <v>6</v>
      </c>
      <c r="B26557" s="1" t="s">
        <v>7</v>
      </c>
      <c r="C26557" s="1" t="s">
        <v>11</v>
      </c>
      <c r="D26557" s="2">
        <v>160000</v>
      </c>
      <c r="E26557" t="s">
        <v>20</v>
      </c>
      <c r="F26557" s="1"/>
    </row>
    <row r="26558" spans="1:6">
      <c r="A26558" s="1" t="s">
        <v>33</v>
      </c>
      <c r="B26558" s="1" t="s">
        <v>7</v>
      </c>
      <c r="C26558" s="1" t="s">
        <v>203</v>
      </c>
      <c r="D26558" s="2">
        <v>89100</v>
      </c>
      <c r="E26558" t="s">
        <v>243</v>
      </c>
      <c r="F26558" s="1"/>
    </row>
    <row r="26559" spans="1:6">
      <c r="A26559" s="1" t="s">
        <v>22</v>
      </c>
      <c r="B26559" s="1" t="s">
        <v>23</v>
      </c>
      <c r="C26559" s="1" t="s">
        <v>11</v>
      </c>
      <c r="D26559" s="1"/>
      <c r="E26559" t="s">
        <v>12</v>
      </c>
      <c r="F26559" s="1"/>
    </row>
    <row r="26560" spans="1:6">
      <c r="A26560" s="1" t="s">
        <v>22</v>
      </c>
      <c r="B26560" s="1"/>
      <c r="C26560" s="1" t="s">
        <v>11</v>
      </c>
      <c r="D26560" s="1"/>
      <c r="E26560" t="s">
        <v>9</v>
      </c>
      <c r="F26560" s="1"/>
    </row>
    <row r="26561" spans="1:6">
      <c r="A26561" s="1" t="s">
        <v>22</v>
      </c>
      <c r="B26561" s="1" t="s">
        <v>23</v>
      </c>
      <c r="C26561" s="1" t="s">
        <v>11</v>
      </c>
      <c r="D26561" s="1"/>
      <c r="E26561" t="s">
        <v>12</v>
      </c>
      <c r="F26561" s="1"/>
    </row>
    <row r="26562" spans="1:6">
      <c r="A26562" s="1" t="s">
        <v>14</v>
      </c>
      <c r="B26562" s="1" t="s">
        <v>7</v>
      </c>
      <c r="C26562" s="1" t="s">
        <v>48</v>
      </c>
      <c r="D26562" s="2">
        <v>79200</v>
      </c>
      <c r="E26562" t="s">
        <v>15</v>
      </c>
      <c r="F26562" s="1"/>
    </row>
    <row r="26563" spans="1:6">
      <c r="A26563" s="1" t="s">
        <v>22</v>
      </c>
      <c r="B26563" s="1" t="s">
        <v>7</v>
      </c>
      <c r="C26563" s="1" t="s">
        <v>11</v>
      </c>
      <c r="D26563" s="2">
        <v>127100</v>
      </c>
      <c r="E26563" t="s">
        <v>9</v>
      </c>
      <c r="F26563" s="1"/>
    </row>
    <row r="26564" spans="1:6">
      <c r="A26564" s="1" t="s">
        <v>22</v>
      </c>
      <c r="B26564" s="1"/>
      <c r="C26564" s="1" t="s">
        <v>11</v>
      </c>
      <c r="D26564" s="1"/>
      <c r="E26564" t="s">
        <v>9</v>
      </c>
      <c r="F26564" s="1"/>
    </row>
    <row r="26565" spans="1:6">
      <c r="A26565" s="1" t="s">
        <v>10</v>
      </c>
      <c r="B26565" s="1" t="s">
        <v>17</v>
      </c>
      <c r="C26565" s="1" t="s">
        <v>11</v>
      </c>
      <c r="D26565" s="1"/>
      <c r="E26565" t="s">
        <v>18</v>
      </c>
      <c r="F26565" s="1"/>
    </row>
    <row r="26566" spans="1:6">
      <c r="A26566" s="1" t="s">
        <v>22</v>
      </c>
      <c r="B26566" s="1" t="s">
        <v>7</v>
      </c>
      <c r="C26566" s="1" t="s">
        <v>11</v>
      </c>
      <c r="D26566" s="1"/>
      <c r="E26566" t="s">
        <v>18</v>
      </c>
      <c r="F26566" s="1"/>
    </row>
    <row r="26567" spans="1:6">
      <c r="A26567" s="1" t="s">
        <v>14</v>
      </c>
      <c r="B26567" s="1" t="s">
        <v>7</v>
      </c>
      <c r="C26567" s="1" t="s">
        <v>96</v>
      </c>
      <c r="D26567" s="2">
        <v>185500</v>
      </c>
      <c r="E26567" t="s">
        <v>15</v>
      </c>
      <c r="F26567" s="1"/>
    </row>
    <row r="26568" spans="1:6">
      <c r="A26568" s="1" t="s">
        <v>22</v>
      </c>
      <c r="B26568" s="1" t="s">
        <v>52</v>
      </c>
      <c r="C26568" s="1" t="s">
        <v>11</v>
      </c>
      <c r="D26568" s="1"/>
      <c r="E26568" t="s">
        <v>9</v>
      </c>
      <c r="F26568" s="1"/>
    </row>
    <row r="26569" spans="1:6">
      <c r="A26569" s="1" t="s">
        <v>16</v>
      </c>
      <c r="B26569" s="1" t="s">
        <v>23</v>
      </c>
      <c r="C26569" s="1" t="s">
        <v>11</v>
      </c>
      <c r="D26569" s="1"/>
      <c r="E26569" t="s">
        <v>12</v>
      </c>
      <c r="F26569" s="1"/>
    </row>
    <row r="26570" spans="1:6">
      <c r="A26570" s="1" t="s">
        <v>22</v>
      </c>
      <c r="B26570" s="1" t="s">
        <v>7</v>
      </c>
      <c r="C26570" s="1" t="s">
        <v>11</v>
      </c>
      <c r="D26570" s="1"/>
      <c r="E26570" t="s">
        <v>92</v>
      </c>
      <c r="F26570" s="1"/>
    </row>
    <row r="26571" spans="1:6">
      <c r="A26571" s="1" t="s">
        <v>22</v>
      </c>
      <c r="B26571" s="1" t="s">
        <v>7</v>
      </c>
      <c r="C26571" s="1" t="s">
        <v>150</v>
      </c>
      <c r="D26571" s="2">
        <v>56700</v>
      </c>
      <c r="E26571" t="s">
        <v>15</v>
      </c>
      <c r="F26571" s="1"/>
    </row>
    <row r="26572" spans="1:6">
      <c r="A26572" s="1" t="s">
        <v>16</v>
      </c>
      <c r="B26572" s="1" t="s">
        <v>7</v>
      </c>
      <c r="C26572" s="1" t="s">
        <v>11</v>
      </c>
      <c r="D26572" s="2">
        <v>125000</v>
      </c>
      <c r="E26572" t="s">
        <v>24</v>
      </c>
      <c r="F26572" s="1"/>
    </row>
    <row r="26573" spans="1:6">
      <c r="A26573" s="1" t="s">
        <v>10</v>
      </c>
      <c r="B26573" s="1" t="s">
        <v>7</v>
      </c>
      <c r="C26573" s="1" t="s">
        <v>11</v>
      </c>
      <c r="D26573" s="2">
        <v>87500</v>
      </c>
      <c r="E26573" t="s">
        <v>20</v>
      </c>
      <c r="F26573" s="1"/>
    </row>
    <row r="26574" spans="1:6">
      <c r="A26574" s="1" t="s">
        <v>10</v>
      </c>
      <c r="B26574" s="1" t="s">
        <v>7</v>
      </c>
      <c r="C26574" s="1" t="s">
        <v>11</v>
      </c>
      <c r="D26574" s="2">
        <v>140000</v>
      </c>
      <c r="E26574" t="s">
        <v>12</v>
      </c>
      <c r="F26574" s="1"/>
    </row>
    <row r="26575" spans="1:6">
      <c r="A26575" s="1" t="s">
        <v>22</v>
      </c>
      <c r="B26575" s="1" t="s">
        <v>7</v>
      </c>
      <c r="C26575" s="1" t="s">
        <v>11</v>
      </c>
      <c r="D26575" s="2">
        <v>76000</v>
      </c>
      <c r="E26575" t="s">
        <v>38</v>
      </c>
      <c r="F26575" s="1"/>
    </row>
    <row r="26576" spans="1:6">
      <c r="A26576" s="1" t="s">
        <v>19</v>
      </c>
      <c r="B26576" s="1" t="s">
        <v>7</v>
      </c>
      <c r="C26576" s="1" t="s">
        <v>11</v>
      </c>
      <c r="D26576" s="2">
        <v>173500</v>
      </c>
      <c r="E26576" t="s">
        <v>57</v>
      </c>
      <c r="F26576" s="1"/>
    </row>
    <row r="26577" spans="1:6">
      <c r="A26577" s="1" t="s">
        <v>22</v>
      </c>
      <c r="B26577" s="1" t="s">
        <v>7</v>
      </c>
      <c r="C26577" s="1" t="s">
        <v>11</v>
      </c>
      <c r="D26577" s="1"/>
      <c r="E26577" t="s">
        <v>12</v>
      </c>
      <c r="F26577" s="1"/>
    </row>
    <row r="26578" spans="1:6">
      <c r="A26578" s="1" t="s">
        <v>22</v>
      </c>
      <c r="B26578" s="1" t="s">
        <v>7</v>
      </c>
      <c r="C26578" s="1" t="s">
        <v>11</v>
      </c>
      <c r="D26578" s="1"/>
      <c r="E26578" t="s">
        <v>18</v>
      </c>
      <c r="F26578" s="1"/>
    </row>
    <row r="26579" spans="1:6">
      <c r="A26579" s="1" t="s">
        <v>14</v>
      </c>
      <c r="B26579" s="1" t="s">
        <v>7</v>
      </c>
      <c r="C26579" s="1" t="s">
        <v>11</v>
      </c>
      <c r="D26579" s="2">
        <v>181500</v>
      </c>
      <c r="E26579" t="s">
        <v>15</v>
      </c>
      <c r="F26579" s="1"/>
    </row>
    <row r="26580" spans="1:6">
      <c r="A26580" s="1" t="s">
        <v>13</v>
      </c>
      <c r="B26580" s="1" t="s">
        <v>7</v>
      </c>
      <c r="C26580" s="1" t="s">
        <v>76</v>
      </c>
      <c r="D26580" s="2">
        <v>111202</v>
      </c>
      <c r="E26580" t="s">
        <v>15</v>
      </c>
      <c r="F26580" s="1"/>
    </row>
    <row r="26581" spans="1:6">
      <c r="A26581" s="1" t="s">
        <v>10</v>
      </c>
      <c r="B26581" s="1" t="s">
        <v>7</v>
      </c>
      <c r="C26581" s="1" t="s">
        <v>128</v>
      </c>
      <c r="D26581" s="2">
        <v>147500</v>
      </c>
      <c r="E26581" t="s">
        <v>15</v>
      </c>
      <c r="F26581" s="1"/>
    </row>
    <row r="26582" spans="1:6">
      <c r="A26582" s="1" t="s">
        <v>6</v>
      </c>
      <c r="B26582" s="1" t="s">
        <v>7</v>
      </c>
      <c r="C26582" s="1" t="s">
        <v>11</v>
      </c>
      <c r="D26582" s="2">
        <v>159264</v>
      </c>
      <c r="E26582" t="s">
        <v>314</v>
      </c>
      <c r="F26582" s="1"/>
    </row>
    <row r="26583" spans="1:6">
      <c r="A26583" s="1" t="s">
        <v>16</v>
      </c>
      <c r="B26583" s="1" t="s">
        <v>23</v>
      </c>
      <c r="C26583" s="1" t="s">
        <v>8</v>
      </c>
      <c r="D26583" s="1"/>
      <c r="E26583" t="s">
        <v>20</v>
      </c>
      <c r="F26583" s="1"/>
    </row>
    <row r="26584" spans="1:6">
      <c r="A26584" s="1" t="s">
        <v>22</v>
      </c>
      <c r="B26584" s="1" t="s">
        <v>23</v>
      </c>
      <c r="C26584" s="1" t="s">
        <v>11</v>
      </c>
      <c r="D26584" s="1"/>
      <c r="E26584" t="s">
        <v>20</v>
      </c>
      <c r="F26584" s="1"/>
    </row>
    <row r="26585" spans="1:6">
      <c r="A26585" s="1" t="s">
        <v>16</v>
      </c>
      <c r="B26585" s="1" t="s">
        <v>17</v>
      </c>
      <c r="C26585" s="1" t="s">
        <v>11</v>
      </c>
      <c r="D26585" s="1"/>
      <c r="E26585" t="s">
        <v>18</v>
      </c>
      <c r="F26585" s="1"/>
    </row>
    <row r="26586" spans="1:6">
      <c r="A26586" s="1" t="s">
        <v>16</v>
      </c>
      <c r="B26586" s="1" t="s">
        <v>7</v>
      </c>
      <c r="C26586" s="1" t="s">
        <v>11</v>
      </c>
      <c r="D26586" s="2">
        <v>120500</v>
      </c>
      <c r="E26586" t="s">
        <v>35</v>
      </c>
      <c r="F26586" s="1"/>
    </row>
    <row r="26587" spans="1:6">
      <c r="A26587" s="1" t="s">
        <v>6</v>
      </c>
      <c r="B26587" s="1" t="s">
        <v>7</v>
      </c>
      <c r="C26587" s="1" t="s">
        <v>37</v>
      </c>
      <c r="D26587" s="2">
        <v>150000</v>
      </c>
      <c r="E26587" t="s">
        <v>24</v>
      </c>
      <c r="F26587" s="1"/>
    </row>
    <row r="26588" spans="1:6">
      <c r="A26588" s="1" t="s">
        <v>22</v>
      </c>
      <c r="B26588" s="1" t="s">
        <v>59</v>
      </c>
      <c r="C26588" s="1" t="s">
        <v>11</v>
      </c>
      <c r="D26588" s="1"/>
      <c r="E26588" t="s">
        <v>20</v>
      </c>
      <c r="F26588" s="1"/>
    </row>
    <row r="26589" spans="1:6">
      <c r="A26589" s="1" t="s">
        <v>22</v>
      </c>
      <c r="B26589" s="1" t="s">
        <v>7</v>
      </c>
      <c r="C26589" s="1" t="s">
        <v>11</v>
      </c>
      <c r="D26589" s="1"/>
      <c r="E26589" t="s">
        <v>666</v>
      </c>
      <c r="F26589" s="1"/>
    </row>
    <row r="26590" spans="1:6">
      <c r="A26590" s="1" t="s">
        <v>6</v>
      </c>
      <c r="B26590" s="1" t="s">
        <v>7</v>
      </c>
      <c r="C26590" s="1" t="s">
        <v>11</v>
      </c>
      <c r="D26590" s="2">
        <v>115000</v>
      </c>
      <c r="E26590" t="s">
        <v>20</v>
      </c>
      <c r="F26590" s="1"/>
    </row>
    <row r="26591" spans="1:6">
      <c r="A26591" s="1" t="s">
        <v>13</v>
      </c>
      <c r="B26591" s="1" t="s">
        <v>7</v>
      </c>
      <c r="C26591" s="1" t="s">
        <v>11</v>
      </c>
      <c r="D26591" s="2">
        <v>167500</v>
      </c>
      <c r="E26591" t="s">
        <v>15</v>
      </c>
      <c r="F26591" s="1"/>
    </row>
    <row r="26592" spans="1:6">
      <c r="A26592" s="1" t="s">
        <v>6</v>
      </c>
      <c r="B26592" s="1" t="s">
        <v>7</v>
      </c>
      <c r="C26592" s="1" t="s">
        <v>11</v>
      </c>
      <c r="D26592" s="2">
        <v>152222</v>
      </c>
      <c r="E26592" t="s">
        <v>25</v>
      </c>
      <c r="F26592" s="1"/>
    </row>
    <row r="26593" spans="1:6">
      <c r="A26593" s="1" t="s">
        <v>16</v>
      </c>
      <c r="B26593" s="1" t="s">
        <v>7</v>
      </c>
      <c r="C26593" s="1" t="s">
        <v>96</v>
      </c>
      <c r="D26593" s="2">
        <v>72000</v>
      </c>
      <c r="E26593" t="s">
        <v>15</v>
      </c>
      <c r="F26593" s="1"/>
    </row>
    <row r="26594" spans="1:6">
      <c r="A26594" s="1" t="s">
        <v>10</v>
      </c>
      <c r="B26594" s="1" t="s">
        <v>7</v>
      </c>
      <c r="C26594" s="1" t="s">
        <v>56</v>
      </c>
      <c r="D26594" s="2">
        <v>72900</v>
      </c>
      <c r="E26594" t="s">
        <v>15</v>
      </c>
      <c r="F26594" s="1"/>
    </row>
    <row r="26595" spans="1:6">
      <c r="A26595" s="1" t="s">
        <v>22</v>
      </c>
      <c r="B26595" s="1" t="s">
        <v>7</v>
      </c>
      <c r="C26595" s="1" t="s">
        <v>11</v>
      </c>
      <c r="D26595" s="2">
        <v>127500</v>
      </c>
      <c r="E26595" t="s">
        <v>12</v>
      </c>
      <c r="F26595" s="1"/>
    </row>
    <row r="26596" spans="1:6">
      <c r="A26596" s="1" t="s">
        <v>22</v>
      </c>
      <c r="B26596" s="1" t="s">
        <v>7</v>
      </c>
      <c r="C26596" s="1" t="s">
        <v>11</v>
      </c>
      <c r="D26596" s="1"/>
      <c r="E26596" t="s">
        <v>9</v>
      </c>
      <c r="F26596" s="1"/>
    </row>
    <row r="26597" spans="1:6">
      <c r="A26597" s="1" t="s">
        <v>10</v>
      </c>
      <c r="B26597" s="1" t="s">
        <v>7</v>
      </c>
      <c r="C26597" s="1" t="s">
        <v>8</v>
      </c>
      <c r="D26597" s="2">
        <v>167500</v>
      </c>
      <c r="E26597" t="s">
        <v>12</v>
      </c>
      <c r="F26597" s="1"/>
    </row>
    <row r="26598" spans="1:6">
      <c r="A26598" s="1" t="s">
        <v>10</v>
      </c>
      <c r="B26598" s="1" t="s">
        <v>7</v>
      </c>
      <c r="C26598" s="1" t="s">
        <v>82</v>
      </c>
      <c r="D26598" s="1"/>
      <c r="E26598" t="s">
        <v>248</v>
      </c>
      <c r="F26598" s="1"/>
    </row>
    <row r="26599" spans="1:6">
      <c r="A26599" s="1" t="s">
        <v>16</v>
      </c>
      <c r="B26599" s="1" t="s">
        <v>7</v>
      </c>
      <c r="C26599" s="1" t="s">
        <v>11</v>
      </c>
      <c r="D26599" s="2">
        <v>125000</v>
      </c>
      <c r="E26599" t="s">
        <v>24</v>
      </c>
      <c r="F26599" s="1"/>
    </row>
    <row r="26600" spans="1:6">
      <c r="A26600" s="1" t="s">
        <v>13</v>
      </c>
      <c r="B26600" s="1" t="s">
        <v>7</v>
      </c>
      <c r="C26600" s="1" t="s">
        <v>11</v>
      </c>
      <c r="D26600" s="2">
        <v>98800</v>
      </c>
      <c r="E26600" t="s">
        <v>63</v>
      </c>
      <c r="F26600" s="1"/>
    </row>
    <row r="26601" spans="1:6">
      <c r="A26601" s="1" t="s">
        <v>22</v>
      </c>
      <c r="B26601" s="1" t="s">
        <v>7</v>
      </c>
      <c r="C26601" s="1" t="s">
        <v>11</v>
      </c>
      <c r="D26601" s="1"/>
      <c r="E26601" t="s">
        <v>12</v>
      </c>
      <c r="F26601" s="1"/>
    </row>
    <row r="26602" spans="1:6">
      <c r="A26602" s="1" t="s">
        <v>22</v>
      </c>
      <c r="B26602" s="1" t="s">
        <v>582</v>
      </c>
      <c r="C26602" s="1" t="s">
        <v>11</v>
      </c>
      <c r="D26602" s="2">
        <v>65000</v>
      </c>
      <c r="E26602" t="s">
        <v>12</v>
      </c>
      <c r="F26602" s="1"/>
    </row>
    <row r="26603" spans="1:6">
      <c r="A26603" s="1" t="s">
        <v>22</v>
      </c>
      <c r="B26603" s="1" t="s">
        <v>7</v>
      </c>
      <c r="C26603" s="1" t="s">
        <v>11</v>
      </c>
      <c r="D26603" s="2">
        <v>75000</v>
      </c>
      <c r="E26603" t="s">
        <v>20</v>
      </c>
      <c r="F26603" s="1"/>
    </row>
    <row r="26604" spans="1:6">
      <c r="A26604" s="1" t="s">
        <v>22</v>
      </c>
      <c r="B26604" s="1" t="s">
        <v>7</v>
      </c>
      <c r="C26604" s="1" t="s">
        <v>11</v>
      </c>
      <c r="D26604" s="2">
        <v>131900</v>
      </c>
      <c r="E26604" t="s">
        <v>123</v>
      </c>
      <c r="F26604" s="1"/>
    </row>
    <row r="26605" spans="1:6">
      <c r="A26605" s="1" t="s">
        <v>16</v>
      </c>
      <c r="B26605" s="1" t="s">
        <v>7</v>
      </c>
      <c r="C26605" s="1" t="s">
        <v>11</v>
      </c>
      <c r="D26605" s="2">
        <v>150000</v>
      </c>
      <c r="E26605" t="s">
        <v>24</v>
      </c>
      <c r="F26605" s="1"/>
    </row>
    <row r="26606" spans="1:6">
      <c r="A26606" s="1" t="s">
        <v>16</v>
      </c>
      <c r="B26606" s="1" t="s">
        <v>7</v>
      </c>
      <c r="C26606" s="1" t="s">
        <v>11</v>
      </c>
      <c r="D26606" s="2">
        <v>120000</v>
      </c>
      <c r="E26606" t="s">
        <v>32</v>
      </c>
      <c r="F26606" s="1"/>
    </row>
    <row r="26607" spans="1:6">
      <c r="A26607" s="1" t="s">
        <v>16</v>
      </c>
      <c r="B26607" s="1" t="s">
        <v>7</v>
      </c>
      <c r="C26607" s="1" t="s">
        <v>8</v>
      </c>
      <c r="D26607" s="2">
        <v>125000</v>
      </c>
      <c r="E26607" t="s">
        <v>24</v>
      </c>
      <c r="F26607" s="1"/>
    </row>
    <row r="26608" spans="1:6">
      <c r="A26608" s="1" t="s">
        <v>16</v>
      </c>
      <c r="B26608" s="1" t="s">
        <v>7</v>
      </c>
      <c r="C26608" s="1" t="s">
        <v>11</v>
      </c>
      <c r="D26608" s="2">
        <v>115000</v>
      </c>
      <c r="E26608" t="s">
        <v>24</v>
      </c>
      <c r="F26608" s="1"/>
    </row>
    <row r="26609" spans="1:6">
      <c r="A26609" s="1" t="s">
        <v>33</v>
      </c>
      <c r="B26609" s="1" t="s">
        <v>7</v>
      </c>
      <c r="C26609" s="1" t="s">
        <v>325</v>
      </c>
      <c r="D26609" s="2">
        <v>173500</v>
      </c>
      <c r="E26609" t="s">
        <v>95</v>
      </c>
      <c r="F26609" s="1"/>
    </row>
    <row r="26610" spans="1:6">
      <c r="A26610" s="1" t="s">
        <v>22</v>
      </c>
      <c r="B26610" s="1" t="s">
        <v>7</v>
      </c>
      <c r="C26610" s="1" t="s">
        <v>11</v>
      </c>
      <c r="D26610" s="2">
        <v>52500</v>
      </c>
      <c r="E26610" t="s">
        <v>9</v>
      </c>
      <c r="F26610" s="1"/>
    </row>
    <row r="26611" spans="1:6">
      <c r="A26611" s="1" t="s">
        <v>10</v>
      </c>
      <c r="B26611" s="1" t="s">
        <v>7</v>
      </c>
      <c r="C26611" s="1" t="s">
        <v>11</v>
      </c>
      <c r="D26611" s="2">
        <v>125000</v>
      </c>
      <c r="E26611" t="s">
        <v>24</v>
      </c>
      <c r="F26611" s="1"/>
    </row>
    <row r="26612" spans="1:6">
      <c r="A26612" s="1" t="s">
        <v>19</v>
      </c>
      <c r="B26612" s="1" t="s">
        <v>7</v>
      </c>
      <c r="C26612" s="1" t="s">
        <v>11</v>
      </c>
      <c r="D26612" s="2">
        <v>130000</v>
      </c>
      <c r="E26612" t="s">
        <v>15</v>
      </c>
      <c r="F26612" s="1"/>
    </row>
    <row r="26613" spans="1:6">
      <c r="A26613" s="1" t="s">
        <v>45</v>
      </c>
      <c r="B26613" s="1" t="s">
        <v>7</v>
      </c>
      <c r="C26613" s="1" t="s">
        <v>11</v>
      </c>
      <c r="D26613" s="1"/>
      <c r="E26613" t="s">
        <v>12</v>
      </c>
      <c r="F26613" s="1"/>
    </row>
    <row r="26614" spans="1:6">
      <c r="A26614" s="1" t="s">
        <v>6</v>
      </c>
      <c r="B26614" s="1" t="s">
        <v>7</v>
      </c>
      <c r="C26614" s="1" t="s">
        <v>11</v>
      </c>
      <c r="D26614" s="2">
        <v>217500</v>
      </c>
      <c r="E26614" t="s">
        <v>146</v>
      </c>
      <c r="F26614" s="1"/>
    </row>
    <row r="26615" spans="1:6">
      <c r="A26615" s="1" t="s">
        <v>16</v>
      </c>
      <c r="B26615" s="1" t="s">
        <v>40</v>
      </c>
      <c r="C26615" s="1" t="s">
        <v>11</v>
      </c>
      <c r="D26615" s="1"/>
      <c r="E26615" t="s">
        <v>41</v>
      </c>
      <c r="F26615" s="1"/>
    </row>
    <row r="26616" spans="1:6">
      <c r="A26616" s="1" t="s">
        <v>22</v>
      </c>
      <c r="B26616" s="1" t="s">
        <v>7</v>
      </c>
      <c r="C26616" s="1" t="s">
        <v>11</v>
      </c>
      <c r="D26616" s="2">
        <v>35000</v>
      </c>
      <c r="E26616" t="s">
        <v>49</v>
      </c>
      <c r="F26616" s="1"/>
    </row>
    <row r="26617" spans="1:6">
      <c r="A26617" s="1" t="s">
        <v>22</v>
      </c>
      <c r="B26617" s="1" t="s">
        <v>7</v>
      </c>
      <c r="C26617" s="1" t="s">
        <v>11</v>
      </c>
      <c r="D26617" s="1"/>
      <c r="E26617" t="s">
        <v>9</v>
      </c>
      <c r="F26617" s="1"/>
    </row>
    <row r="26618" spans="1:6">
      <c r="A26618" s="1" t="s">
        <v>19</v>
      </c>
      <c r="B26618" s="1" t="s">
        <v>7</v>
      </c>
      <c r="C26618" s="1" t="s">
        <v>11</v>
      </c>
      <c r="D26618" s="2">
        <v>350000</v>
      </c>
      <c r="E26618" t="s">
        <v>20</v>
      </c>
      <c r="F26618" s="1"/>
    </row>
    <row r="26619" spans="1:6">
      <c r="A26619" s="1" t="s">
        <v>16</v>
      </c>
      <c r="B26619" s="1" t="s">
        <v>7</v>
      </c>
      <c r="C26619" s="1" t="s">
        <v>11</v>
      </c>
      <c r="D26619" s="2">
        <v>87705</v>
      </c>
      <c r="E26619" t="s">
        <v>15</v>
      </c>
      <c r="F26619" s="1"/>
    </row>
    <row r="26620" spans="1:6">
      <c r="A26620" s="1" t="s">
        <v>22</v>
      </c>
      <c r="B26620" s="1" t="s">
        <v>23</v>
      </c>
      <c r="C26620" s="1" t="s">
        <v>11</v>
      </c>
      <c r="D26620" s="1"/>
      <c r="E26620" t="s">
        <v>20</v>
      </c>
      <c r="F26620" s="1"/>
    </row>
    <row r="26621" spans="1:6">
      <c r="A26621" s="1" t="s">
        <v>6</v>
      </c>
      <c r="B26621" s="1" t="s">
        <v>7</v>
      </c>
      <c r="C26621" s="1" t="s">
        <v>8</v>
      </c>
      <c r="D26621" s="2">
        <v>157500</v>
      </c>
      <c r="E26621" t="s">
        <v>20</v>
      </c>
      <c r="F26621" s="1"/>
    </row>
    <row r="26622" spans="1:6">
      <c r="A26622" s="1" t="s">
        <v>16</v>
      </c>
      <c r="B26622" s="1" t="s">
        <v>40</v>
      </c>
      <c r="C26622" s="1" t="s">
        <v>11</v>
      </c>
      <c r="D26622" s="1"/>
      <c r="E26622" t="s">
        <v>41</v>
      </c>
      <c r="F26622" s="1"/>
    </row>
    <row r="26623" spans="1:6">
      <c r="A26623" s="1" t="s">
        <v>6</v>
      </c>
      <c r="B26623" s="1" t="s">
        <v>7</v>
      </c>
      <c r="C26623" s="1" t="s">
        <v>11</v>
      </c>
      <c r="D26623" s="2">
        <v>196800</v>
      </c>
      <c r="E26623" t="s">
        <v>20</v>
      </c>
      <c r="F26623" s="1"/>
    </row>
    <row r="26624" spans="1:6">
      <c r="A26624" s="1" t="s">
        <v>16</v>
      </c>
      <c r="B26624" s="1" t="s">
        <v>7</v>
      </c>
      <c r="C26624" s="1" t="s">
        <v>128</v>
      </c>
      <c r="D26624" s="2">
        <v>131867</v>
      </c>
      <c r="E26624" t="s">
        <v>15</v>
      </c>
      <c r="F26624" s="1"/>
    </row>
    <row r="26625" spans="1:6">
      <c r="A26625" s="1" t="s">
        <v>22</v>
      </c>
      <c r="B26625" s="1" t="s">
        <v>17</v>
      </c>
      <c r="C26625" s="1" t="s">
        <v>11</v>
      </c>
      <c r="D26625" s="1"/>
      <c r="E26625" t="s">
        <v>18</v>
      </c>
      <c r="F26625" s="1"/>
    </row>
    <row r="26626" spans="1:6">
      <c r="A26626" s="1" t="s">
        <v>10</v>
      </c>
      <c r="B26626" s="1" t="s">
        <v>7</v>
      </c>
      <c r="C26626" s="1" t="s">
        <v>37</v>
      </c>
      <c r="D26626" s="2">
        <v>90000</v>
      </c>
      <c r="E26626" t="s">
        <v>24</v>
      </c>
      <c r="F26626" s="1"/>
    </row>
    <row r="26627" spans="1:6">
      <c r="A26627" s="1" t="s">
        <v>22</v>
      </c>
      <c r="B26627" s="1" t="s">
        <v>17</v>
      </c>
      <c r="C26627" s="1" t="s">
        <v>11</v>
      </c>
      <c r="D26627" s="1"/>
      <c r="E26627" t="s">
        <v>18</v>
      </c>
      <c r="F26627" s="1"/>
    </row>
    <row r="26628" spans="1:6">
      <c r="A26628" s="1" t="s">
        <v>22</v>
      </c>
      <c r="B26628" s="1" t="s">
        <v>7</v>
      </c>
      <c r="C26628" s="1" t="s">
        <v>11</v>
      </c>
      <c r="D26628" s="1"/>
      <c r="E26628" t="s">
        <v>18</v>
      </c>
      <c r="F26628" s="1"/>
    </row>
    <row r="26629" spans="1:6">
      <c r="A26629" s="1" t="s">
        <v>16</v>
      </c>
      <c r="B26629" s="1" t="s">
        <v>17</v>
      </c>
      <c r="C26629" s="1" t="s">
        <v>11</v>
      </c>
      <c r="D26629" s="1"/>
      <c r="E26629" t="s">
        <v>18</v>
      </c>
      <c r="F26629" s="1"/>
    </row>
    <row r="26630" spans="1:6">
      <c r="A26630" s="1" t="s">
        <v>22</v>
      </c>
      <c r="B26630" s="1" t="s">
        <v>23</v>
      </c>
      <c r="C26630" s="1" t="s">
        <v>11</v>
      </c>
      <c r="D26630" s="1"/>
      <c r="E26630" t="s">
        <v>42</v>
      </c>
      <c r="F26630" s="1"/>
    </row>
    <row r="26631" spans="1:6">
      <c r="A26631" s="1" t="s">
        <v>45</v>
      </c>
      <c r="B26631" s="1" t="s">
        <v>7</v>
      </c>
      <c r="C26631" s="1" t="s">
        <v>11</v>
      </c>
      <c r="D26631" s="1"/>
      <c r="E26631" t="s">
        <v>18</v>
      </c>
      <c r="F26631" s="1"/>
    </row>
    <row r="26632" spans="1:6">
      <c r="A26632" s="1" t="s">
        <v>13</v>
      </c>
      <c r="B26632" s="1" t="s">
        <v>7</v>
      </c>
      <c r="C26632" s="1" t="s">
        <v>11</v>
      </c>
      <c r="D26632" s="2">
        <v>112500</v>
      </c>
      <c r="E26632" t="s">
        <v>32</v>
      </c>
      <c r="F26632" s="1"/>
    </row>
    <row r="26633" spans="1:6">
      <c r="A26633" s="1" t="s">
        <v>6</v>
      </c>
      <c r="B26633" s="1" t="s">
        <v>7</v>
      </c>
      <c r="C26633" s="1" t="s">
        <v>11</v>
      </c>
      <c r="D26633" s="2">
        <v>155000</v>
      </c>
      <c r="E26633" t="s">
        <v>228</v>
      </c>
      <c r="F26633" s="1"/>
    </row>
    <row r="26634" spans="1:6">
      <c r="A26634" s="1" t="s">
        <v>22</v>
      </c>
      <c r="B26634" s="1" t="s">
        <v>7</v>
      </c>
      <c r="C26634" s="1" t="s">
        <v>11</v>
      </c>
      <c r="D26634" s="2">
        <v>96500</v>
      </c>
      <c r="E26634" t="s">
        <v>9</v>
      </c>
      <c r="F26634" s="1"/>
    </row>
    <row r="26635" spans="1:6">
      <c r="A26635" s="1" t="s">
        <v>13</v>
      </c>
      <c r="B26635" s="1" t="s">
        <v>7</v>
      </c>
      <c r="C26635" s="1" t="s">
        <v>11</v>
      </c>
      <c r="D26635" s="2">
        <v>180000</v>
      </c>
      <c r="E26635" t="s">
        <v>105</v>
      </c>
      <c r="F26635" s="1"/>
    </row>
    <row r="26636" spans="1:6">
      <c r="A26636" s="1" t="s">
        <v>45</v>
      </c>
      <c r="B26636" s="1" t="s">
        <v>7</v>
      </c>
      <c r="C26636" s="1" t="s">
        <v>68</v>
      </c>
      <c r="D26636" s="2">
        <v>89100</v>
      </c>
      <c r="E26636" t="s">
        <v>15</v>
      </c>
      <c r="F26636" s="1"/>
    </row>
    <row r="26637" spans="1:6">
      <c r="A26637" s="1" t="s">
        <v>19</v>
      </c>
      <c r="B26637" s="1" t="s">
        <v>7</v>
      </c>
      <c r="C26637" s="1" t="s">
        <v>11</v>
      </c>
      <c r="D26637" s="1"/>
      <c r="E26637" t="s">
        <v>375</v>
      </c>
      <c r="F26637" s="1"/>
    </row>
    <row r="26638" spans="1:6">
      <c r="A26638" s="1" t="s">
        <v>45</v>
      </c>
      <c r="B26638" s="1" t="s">
        <v>7</v>
      </c>
      <c r="C26638" s="1" t="s">
        <v>11</v>
      </c>
      <c r="D26638" s="2">
        <v>80000</v>
      </c>
      <c r="E26638" t="s">
        <v>9</v>
      </c>
      <c r="F26638" s="1"/>
    </row>
    <row r="26639" spans="1:6">
      <c r="A26639" s="1" t="s">
        <v>6</v>
      </c>
      <c r="B26639" s="1" t="s">
        <v>7</v>
      </c>
      <c r="C26639" s="1" t="s">
        <v>11</v>
      </c>
      <c r="D26639" s="2">
        <v>119257</v>
      </c>
      <c r="E26639" t="s">
        <v>24</v>
      </c>
      <c r="F26639" s="1"/>
    </row>
    <row r="26640" spans="1:6">
      <c r="A26640" s="1" t="s">
        <v>22</v>
      </c>
      <c r="B26640" s="1" t="s">
        <v>7</v>
      </c>
      <c r="C26640" s="1" t="s">
        <v>11</v>
      </c>
      <c r="D26640" s="2">
        <v>95000</v>
      </c>
      <c r="E26640" t="s">
        <v>12</v>
      </c>
      <c r="F26640" s="1"/>
    </row>
    <row r="26641" spans="1:6">
      <c r="A26641" s="1" t="s">
        <v>10</v>
      </c>
      <c r="B26641" s="1" t="s">
        <v>7</v>
      </c>
      <c r="C26641" s="1" t="s">
        <v>11</v>
      </c>
      <c r="D26641" s="2">
        <v>137000</v>
      </c>
      <c r="E26641" t="s">
        <v>15</v>
      </c>
      <c r="F26641" s="1"/>
    </row>
    <row r="26642" spans="1:6">
      <c r="A26642" s="1" t="s">
        <v>33</v>
      </c>
      <c r="B26642" s="1" t="s">
        <v>7</v>
      </c>
      <c r="C26642" s="1" t="s">
        <v>150</v>
      </c>
      <c r="D26642" s="2">
        <v>86400</v>
      </c>
      <c r="E26642" t="s">
        <v>243</v>
      </c>
      <c r="F26642" s="1"/>
    </row>
    <row r="26643" spans="1:6">
      <c r="A26643" s="1" t="s">
        <v>22</v>
      </c>
      <c r="B26643" s="1" t="s">
        <v>7</v>
      </c>
      <c r="C26643" s="1" t="s">
        <v>11</v>
      </c>
      <c r="D26643" s="2">
        <v>350000</v>
      </c>
      <c r="E26643" t="s">
        <v>24</v>
      </c>
      <c r="F26643" s="1"/>
    </row>
    <row r="26644" spans="1:6">
      <c r="A26644" s="1" t="s">
        <v>16</v>
      </c>
      <c r="B26644" s="1" t="s">
        <v>7</v>
      </c>
      <c r="C26644" s="1" t="s">
        <v>77</v>
      </c>
      <c r="D26644" s="2">
        <v>139216</v>
      </c>
      <c r="E26644" t="s">
        <v>15</v>
      </c>
      <c r="F26644" s="1"/>
    </row>
    <row r="26645" spans="1:6">
      <c r="A26645" s="1" t="s">
        <v>16</v>
      </c>
      <c r="B26645" s="1" t="s">
        <v>7</v>
      </c>
      <c r="C26645" s="1" t="s">
        <v>11</v>
      </c>
      <c r="D26645" s="2">
        <v>67500</v>
      </c>
      <c r="E26645" t="s">
        <v>9</v>
      </c>
      <c r="F26645" s="1"/>
    </row>
    <row r="26646" spans="1:6">
      <c r="A26646" s="1" t="s">
        <v>22</v>
      </c>
      <c r="B26646" s="1" t="s">
        <v>23</v>
      </c>
      <c r="C26646" s="1" t="s">
        <v>11</v>
      </c>
      <c r="D26646" s="1"/>
      <c r="E26646" t="s">
        <v>12</v>
      </c>
      <c r="F26646" s="1"/>
    </row>
    <row r="26647" spans="1:6">
      <c r="A26647" s="1" t="s">
        <v>22</v>
      </c>
      <c r="B26647" s="1" t="s">
        <v>7</v>
      </c>
      <c r="C26647" s="1" t="s">
        <v>11</v>
      </c>
      <c r="D26647" s="2">
        <v>80000</v>
      </c>
      <c r="E26647" t="s">
        <v>20</v>
      </c>
      <c r="F26647" s="1"/>
    </row>
    <row r="26648" spans="1:6">
      <c r="A26648" s="1" t="s">
        <v>10</v>
      </c>
      <c r="B26648" s="1" t="s">
        <v>7</v>
      </c>
      <c r="C26648" s="1" t="s">
        <v>77</v>
      </c>
      <c r="D26648" s="2">
        <v>96773</v>
      </c>
      <c r="E26648" t="s">
        <v>15</v>
      </c>
      <c r="F26648" s="1"/>
    </row>
    <row r="26649" spans="1:6">
      <c r="A26649" s="1" t="s">
        <v>16</v>
      </c>
      <c r="B26649" s="1" t="s">
        <v>7</v>
      </c>
      <c r="C26649" s="1" t="s">
        <v>11</v>
      </c>
      <c r="D26649" s="1"/>
      <c r="E26649" t="s">
        <v>35</v>
      </c>
      <c r="F26649" s="1"/>
    </row>
    <row r="26650" spans="1:6">
      <c r="A26650" s="1" t="s">
        <v>16</v>
      </c>
      <c r="B26650" s="1" t="s">
        <v>7</v>
      </c>
      <c r="C26650" s="1" t="s">
        <v>11</v>
      </c>
      <c r="D26650" s="2">
        <v>82830</v>
      </c>
      <c r="E26650" t="s">
        <v>9</v>
      </c>
      <c r="F26650" s="1"/>
    </row>
    <row r="26651" spans="1:6">
      <c r="A26651" s="1" t="s">
        <v>22</v>
      </c>
      <c r="B26651" s="1" t="s">
        <v>7</v>
      </c>
      <c r="C26651" s="1" t="s">
        <v>11</v>
      </c>
      <c r="D26651" s="1"/>
      <c r="E26651" t="s">
        <v>9</v>
      </c>
      <c r="F26651" s="1"/>
    </row>
    <row r="26652" spans="1:6">
      <c r="A26652" s="1" t="s">
        <v>22</v>
      </c>
      <c r="B26652" s="1" t="s">
        <v>23</v>
      </c>
      <c r="C26652" s="1" t="s">
        <v>11</v>
      </c>
      <c r="D26652" s="1"/>
      <c r="E26652" t="s">
        <v>32</v>
      </c>
      <c r="F26652" s="1"/>
    </row>
    <row r="26653" spans="1:6">
      <c r="A26653" s="1" t="s">
        <v>22</v>
      </c>
      <c r="B26653" s="1" t="s">
        <v>23</v>
      </c>
      <c r="C26653" s="1" t="s">
        <v>11</v>
      </c>
      <c r="D26653" s="1"/>
      <c r="E26653" t="s">
        <v>12</v>
      </c>
      <c r="F26653" s="1"/>
    </row>
    <row r="26654" spans="1:6">
      <c r="A26654" s="1" t="s">
        <v>6</v>
      </c>
      <c r="B26654" s="1" t="s">
        <v>7</v>
      </c>
      <c r="C26654" s="1" t="s">
        <v>149</v>
      </c>
      <c r="D26654" s="2">
        <v>192000</v>
      </c>
      <c r="E26654" t="s">
        <v>15</v>
      </c>
      <c r="F26654" s="1"/>
    </row>
    <row r="26655" spans="1:6">
      <c r="A26655" s="1" t="s">
        <v>22</v>
      </c>
      <c r="B26655" s="1" t="s">
        <v>23</v>
      </c>
      <c r="C26655" s="1" t="s">
        <v>11</v>
      </c>
      <c r="D26655" s="1"/>
      <c r="E26655" t="s">
        <v>20</v>
      </c>
      <c r="F26655" s="1"/>
    </row>
    <row r="26656" spans="1:6">
      <c r="A26656" s="1" t="s">
        <v>16</v>
      </c>
      <c r="B26656" s="1" t="s">
        <v>23</v>
      </c>
      <c r="C26656" s="1" t="s">
        <v>11</v>
      </c>
      <c r="D26656" s="1"/>
      <c r="E26656" t="s">
        <v>20</v>
      </c>
      <c r="F26656" s="1"/>
    </row>
    <row r="26657" spans="1:6">
      <c r="A26657" s="1" t="s">
        <v>22</v>
      </c>
      <c r="B26657" s="1" t="s">
        <v>7</v>
      </c>
      <c r="C26657" s="1" t="s">
        <v>11</v>
      </c>
      <c r="D26657" s="2">
        <v>52500</v>
      </c>
      <c r="E26657" t="s">
        <v>20</v>
      </c>
      <c r="F26657" s="1"/>
    </row>
    <row r="26658" spans="1:6">
      <c r="A26658" s="1" t="s">
        <v>22</v>
      </c>
      <c r="B26658" s="1" t="s">
        <v>7</v>
      </c>
      <c r="C26658" s="1" t="s">
        <v>11</v>
      </c>
      <c r="D26658" s="2">
        <v>112000</v>
      </c>
      <c r="E26658" t="s">
        <v>20</v>
      </c>
      <c r="F26658" s="1"/>
    </row>
    <row r="26659" spans="1:6">
      <c r="A26659" s="1" t="s">
        <v>45</v>
      </c>
      <c r="B26659" s="1" t="s">
        <v>23</v>
      </c>
      <c r="C26659" s="1" t="s">
        <v>11</v>
      </c>
      <c r="D26659" s="1"/>
      <c r="E26659" t="s">
        <v>20</v>
      </c>
      <c r="F26659" s="1"/>
    </row>
    <row r="26660" spans="1:6">
      <c r="A26660" s="1" t="s">
        <v>16</v>
      </c>
      <c r="B26660" s="1" t="s">
        <v>7</v>
      </c>
      <c r="C26660" s="1" t="s">
        <v>37</v>
      </c>
      <c r="D26660" s="2">
        <v>125000</v>
      </c>
      <c r="E26660" t="s">
        <v>24</v>
      </c>
      <c r="F26660" s="1"/>
    </row>
    <row r="26661" spans="1:6">
      <c r="A26661" s="1" t="s">
        <v>33</v>
      </c>
      <c r="B26661" s="1" t="s">
        <v>7</v>
      </c>
      <c r="C26661" s="1" t="s">
        <v>11</v>
      </c>
      <c r="D26661" s="2">
        <v>183500</v>
      </c>
      <c r="E26661" t="s">
        <v>15</v>
      </c>
      <c r="F26661" s="1"/>
    </row>
    <row r="26662" spans="1:6">
      <c r="A26662" s="1" t="s">
        <v>22</v>
      </c>
      <c r="B26662" s="1" t="s">
        <v>23</v>
      </c>
      <c r="C26662" s="1" t="s">
        <v>11</v>
      </c>
      <c r="D26662" s="1"/>
      <c r="E26662" t="s">
        <v>12</v>
      </c>
      <c r="F26662" s="1"/>
    </row>
    <row r="26663" spans="1:6">
      <c r="A26663" s="1" t="s">
        <v>16</v>
      </c>
      <c r="B26663" s="1" t="s">
        <v>7</v>
      </c>
      <c r="C26663" s="1" t="s">
        <v>11</v>
      </c>
      <c r="D26663" s="2">
        <v>125000</v>
      </c>
      <c r="E26663" t="s">
        <v>24</v>
      </c>
      <c r="F26663" s="1"/>
    </row>
    <row r="26664" spans="1:6">
      <c r="A26664" s="1" t="s">
        <v>22</v>
      </c>
      <c r="B26664" s="1" t="s">
        <v>7</v>
      </c>
      <c r="C26664" s="1" t="s">
        <v>11</v>
      </c>
      <c r="D26664" s="2">
        <v>65000</v>
      </c>
      <c r="E26664" t="s">
        <v>12</v>
      </c>
      <c r="F26664" s="1"/>
    </row>
    <row r="26665" spans="1:6">
      <c r="A26665" s="1" t="s">
        <v>22</v>
      </c>
      <c r="B26665" s="1" t="s">
        <v>290</v>
      </c>
      <c r="C26665" s="1" t="s">
        <v>11</v>
      </c>
      <c r="D26665" s="1"/>
      <c r="E26665" t="s">
        <v>41</v>
      </c>
      <c r="F26665" s="1"/>
    </row>
    <row r="26666" spans="1:6">
      <c r="A26666" s="1" t="s">
        <v>45</v>
      </c>
      <c r="B26666" s="1" t="s">
        <v>7</v>
      </c>
      <c r="C26666" s="1" t="s">
        <v>11</v>
      </c>
      <c r="D26666" s="2">
        <v>81200</v>
      </c>
      <c r="E26666" t="s">
        <v>9</v>
      </c>
      <c r="F26666" s="1"/>
    </row>
    <row r="26667" spans="1:6">
      <c r="A26667" s="1" t="s">
        <v>16</v>
      </c>
      <c r="B26667" s="1" t="s">
        <v>7</v>
      </c>
      <c r="C26667" s="1" t="s">
        <v>164</v>
      </c>
      <c r="D26667" s="2">
        <v>69963</v>
      </c>
      <c r="E26667" t="s">
        <v>15</v>
      </c>
      <c r="F26667" s="1"/>
    </row>
    <row r="26668" spans="1:6">
      <c r="A26668" s="1" t="s">
        <v>16</v>
      </c>
      <c r="B26668" s="1" t="s">
        <v>7</v>
      </c>
      <c r="C26668" s="1" t="s">
        <v>11</v>
      </c>
      <c r="D26668" s="2">
        <v>120000</v>
      </c>
      <c r="E26668" t="s">
        <v>12</v>
      </c>
      <c r="F26668" s="1"/>
    </row>
    <row r="26669" spans="1:6">
      <c r="A26669" s="1" t="s">
        <v>6</v>
      </c>
      <c r="B26669" s="1" t="s">
        <v>7</v>
      </c>
      <c r="C26669" s="1" t="s">
        <v>11</v>
      </c>
      <c r="D26669" s="2">
        <v>141000</v>
      </c>
      <c r="E26669" t="s">
        <v>9</v>
      </c>
      <c r="F26669" s="1"/>
    </row>
    <row r="26670" spans="1:6">
      <c r="A26670" s="1" t="s">
        <v>22</v>
      </c>
      <c r="B26670" s="1" t="s">
        <v>17</v>
      </c>
      <c r="C26670" s="1" t="s">
        <v>11</v>
      </c>
      <c r="D26670" s="1"/>
      <c r="E26670" t="s">
        <v>18</v>
      </c>
      <c r="F26670" s="1"/>
    </row>
    <row r="26671" spans="1:6">
      <c r="A26671" s="1" t="s">
        <v>16</v>
      </c>
      <c r="B26671" s="1" t="s">
        <v>7</v>
      </c>
      <c r="C26671" s="1" t="s">
        <v>11</v>
      </c>
      <c r="D26671" s="2">
        <v>125000</v>
      </c>
      <c r="E26671" t="s">
        <v>24</v>
      </c>
      <c r="F26671" s="1"/>
    </row>
    <row r="26672" spans="1:6">
      <c r="A26672" s="1" t="s">
        <v>16</v>
      </c>
      <c r="B26672" s="1" t="s">
        <v>7</v>
      </c>
      <c r="C26672" s="1" t="s">
        <v>11</v>
      </c>
      <c r="D26672" s="2">
        <v>70000</v>
      </c>
      <c r="E26672" t="s">
        <v>12</v>
      </c>
      <c r="F26672" s="1"/>
    </row>
    <row r="26673" spans="1:6">
      <c r="A26673" s="1" t="s">
        <v>22</v>
      </c>
      <c r="B26673" s="1" t="s">
        <v>7</v>
      </c>
      <c r="C26673" s="1" t="s">
        <v>11</v>
      </c>
      <c r="D26673" s="2">
        <v>125000</v>
      </c>
      <c r="E26673" t="s">
        <v>24</v>
      </c>
      <c r="F26673" s="1"/>
    </row>
    <row r="26674" spans="1:6">
      <c r="A26674" s="1" t="s">
        <v>16</v>
      </c>
      <c r="B26674" s="1" t="s">
        <v>7</v>
      </c>
      <c r="C26674" s="1" t="s">
        <v>11</v>
      </c>
      <c r="D26674" s="2">
        <v>94599</v>
      </c>
      <c r="E26674" t="s">
        <v>314</v>
      </c>
      <c r="F26674" s="1"/>
    </row>
    <row r="26675" spans="1:6">
      <c r="A26675" s="1" t="s">
        <v>22</v>
      </c>
      <c r="B26675" s="1" t="s">
        <v>7</v>
      </c>
      <c r="C26675" s="1" t="s">
        <v>11</v>
      </c>
      <c r="D26675" s="1"/>
      <c r="E26675" t="s">
        <v>9</v>
      </c>
      <c r="F26675" s="1"/>
    </row>
    <row r="26676" spans="1:6">
      <c r="A26676" s="1" t="s">
        <v>13</v>
      </c>
      <c r="B26676" s="1" t="s">
        <v>7</v>
      </c>
      <c r="C26676" s="1" t="s">
        <v>11</v>
      </c>
      <c r="D26676" s="2">
        <v>137610</v>
      </c>
      <c r="E26676" t="s">
        <v>24</v>
      </c>
      <c r="F26676" s="1"/>
    </row>
    <row r="26677" spans="1:6">
      <c r="A26677" s="1" t="s">
        <v>16</v>
      </c>
      <c r="B26677" s="1" t="s">
        <v>7</v>
      </c>
      <c r="C26677" s="1" t="s">
        <v>11</v>
      </c>
      <c r="D26677" s="2">
        <v>122500</v>
      </c>
      <c r="E26677" t="s">
        <v>12</v>
      </c>
      <c r="F26677" s="1"/>
    </row>
    <row r="26678" spans="1:6">
      <c r="A26678" s="1" t="s">
        <v>33</v>
      </c>
      <c r="B26678" s="1" t="s">
        <v>7</v>
      </c>
      <c r="C26678" s="1" t="s">
        <v>55</v>
      </c>
      <c r="D26678" s="2">
        <v>75000</v>
      </c>
      <c r="E26678" t="s">
        <v>118</v>
      </c>
      <c r="F26678" s="1"/>
    </row>
    <row r="26679" spans="1:6">
      <c r="A26679" s="1" t="s">
        <v>22</v>
      </c>
      <c r="B26679" s="1" t="s">
        <v>7</v>
      </c>
      <c r="C26679" s="1" t="s">
        <v>11</v>
      </c>
      <c r="D26679" s="1"/>
      <c r="E26679" t="s">
        <v>12</v>
      </c>
      <c r="F26679" s="1"/>
    </row>
    <row r="26680" spans="1:6">
      <c r="A26680" s="1" t="s">
        <v>16</v>
      </c>
      <c r="B26680" s="1" t="s">
        <v>7</v>
      </c>
      <c r="C26680" s="1" t="s">
        <v>11</v>
      </c>
      <c r="D26680" s="2">
        <v>124000</v>
      </c>
      <c r="E26680" t="s">
        <v>20</v>
      </c>
      <c r="F26680" s="1"/>
    </row>
    <row r="26681" spans="1:6">
      <c r="A26681" s="1" t="s">
        <v>19</v>
      </c>
      <c r="B26681" s="1" t="s">
        <v>17</v>
      </c>
      <c r="C26681" s="1" t="s">
        <v>11</v>
      </c>
      <c r="D26681" s="1"/>
      <c r="E26681" t="s">
        <v>18</v>
      </c>
      <c r="F26681" s="1"/>
    </row>
    <row r="26682" spans="1:6">
      <c r="A26682" s="1" t="s">
        <v>22</v>
      </c>
      <c r="B26682" s="1" t="s">
        <v>7</v>
      </c>
      <c r="C26682" s="1" t="s">
        <v>11</v>
      </c>
      <c r="D26682" s="2">
        <v>125000</v>
      </c>
      <c r="E26682" t="s">
        <v>9</v>
      </c>
      <c r="F26682" s="1"/>
    </row>
    <row r="26683" spans="1:6">
      <c r="A26683" s="1" t="s">
        <v>22</v>
      </c>
      <c r="B26683" s="1" t="s">
        <v>7</v>
      </c>
      <c r="C26683" s="1" t="s">
        <v>11</v>
      </c>
      <c r="D26683" s="2">
        <v>69002</v>
      </c>
      <c r="E26683" t="s">
        <v>12</v>
      </c>
      <c r="F26683" s="1"/>
    </row>
    <row r="26684" spans="1:6">
      <c r="A26684" s="1" t="s">
        <v>10</v>
      </c>
      <c r="B26684" s="1" t="s">
        <v>7</v>
      </c>
      <c r="C26684" s="1" t="s">
        <v>11</v>
      </c>
      <c r="D26684" s="2">
        <v>99150</v>
      </c>
      <c r="E26684" t="s">
        <v>15</v>
      </c>
      <c r="F26684" s="1"/>
    </row>
    <row r="26685" spans="1:6">
      <c r="A26685" s="1" t="s">
        <v>19</v>
      </c>
      <c r="B26685" s="1" t="s">
        <v>7</v>
      </c>
      <c r="C26685" s="1" t="s">
        <v>68</v>
      </c>
      <c r="D26685" s="2">
        <v>89100</v>
      </c>
      <c r="E26685" t="s">
        <v>15</v>
      </c>
      <c r="F26685" s="1"/>
    </row>
    <row r="26686" spans="1:6">
      <c r="A26686" s="1" t="s">
        <v>16</v>
      </c>
      <c r="B26686" s="1" t="s">
        <v>7</v>
      </c>
      <c r="C26686" s="1" t="s">
        <v>11</v>
      </c>
      <c r="D26686" s="2">
        <v>175000</v>
      </c>
      <c r="E26686" t="s">
        <v>20</v>
      </c>
      <c r="F26686" s="1"/>
    </row>
    <row r="26687" spans="1:6">
      <c r="A26687" s="1" t="s">
        <v>6</v>
      </c>
      <c r="B26687" s="1" t="s">
        <v>7</v>
      </c>
      <c r="C26687" s="1" t="s">
        <v>8</v>
      </c>
      <c r="D26687" s="2">
        <v>157500</v>
      </c>
      <c r="E26687" t="s">
        <v>15</v>
      </c>
      <c r="F26687" s="1"/>
    </row>
    <row r="26688" spans="1:6">
      <c r="A26688" s="1" t="s">
        <v>22</v>
      </c>
      <c r="B26688" s="1" t="s">
        <v>7</v>
      </c>
      <c r="C26688" s="1" t="s">
        <v>11</v>
      </c>
      <c r="D26688" s="1"/>
      <c r="E26688" t="s">
        <v>12</v>
      </c>
      <c r="F26688" s="1"/>
    </row>
    <row r="26689" spans="1:6">
      <c r="A26689" s="1" t="s">
        <v>22</v>
      </c>
      <c r="B26689" s="1" t="s">
        <v>23</v>
      </c>
      <c r="C26689" s="1" t="s">
        <v>11</v>
      </c>
      <c r="D26689" s="1"/>
      <c r="E26689" t="s">
        <v>20</v>
      </c>
      <c r="F26689" s="1"/>
    </row>
    <row r="26690" spans="1:6">
      <c r="A26690" s="1" t="s">
        <v>22</v>
      </c>
      <c r="B26690" s="1" t="s">
        <v>7</v>
      </c>
      <c r="C26690" s="1" t="s">
        <v>28</v>
      </c>
      <c r="D26690" s="2">
        <v>111175</v>
      </c>
      <c r="E26690" t="s">
        <v>15</v>
      </c>
      <c r="F26690" s="1"/>
    </row>
    <row r="26691" spans="1:6">
      <c r="A26691" s="1" t="s">
        <v>22</v>
      </c>
      <c r="B26691" s="1" t="s">
        <v>7</v>
      </c>
      <c r="C26691" s="1" t="s">
        <v>11</v>
      </c>
      <c r="D26691" s="2">
        <v>57300</v>
      </c>
      <c r="E26691" t="s">
        <v>12</v>
      </c>
      <c r="F26691" s="1"/>
    </row>
    <row r="26692" spans="1:6">
      <c r="A26692" s="1" t="s">
        <v>16</v>
      </c>
      <c r="B26692" s="1" t="s">
        <v>7</v>
      </c>
      <c r="C26692" s="1" t="s">
        <v>11</v>
      </c>
      <c r="D26692" s="2">
        <v>254000</v>
      </c>
      <c r="E26692" t="s">
        <v>97</v>
      </c>
      <c r="F26692" s="1"/>
    </row>
    <row r="26693" spans="1:6">
      <c r="A26693" s="1" t="s">
        <v>10</v>
      </c>
      <c r="B26693" s="1" t="s">
        <v>7</v>
      </c>
      <c r="C26693" s="1" t="s">
        <v>11</v>
      </c>
      <c r="D26693" s="2">
        <v>147500</v>
      </c>
      <c r="E26693" t="s">
        <v>15</v>
      </c>
      <c r="F26693" s="1"/>
    </row>
    <row r="26694" spans="1:6">
      <c r="A26694" s="1" t="s">
        <v>22</v>
      </c>
      <c r="B26694" s="1" t="s">
        <v>7</v>
      </c>
      <c r="C26694" s="1" t="s">
        <v>11</v>
      </c>
      <c r="D26694" s="1"/>
      <c r="E26694" t="s">
        <v>193</v>
      </c>
      <c r="F26694" s="1"/>
    </row>
    <row r="26695" spans="1:6">
      <c r="A26695" s="1" t="s">
        <v>22</v>
      </c>
      <c r="B26695" s="1" t="s">
        <v>7</v>
      </c>
      <c r="C26695" s="1" t="s">
        <v>11</v>
      </c>
      <c r="D26695" s="2">
        <v>90000</v>
      </c>
      <c r="E26695" t="s">
        <v>20</v>
      </c>
      <c r="F26695" s="1"/>
    </row>
    <row r="26696" spans="1:6">
      <c r="A26696" s="1" t="s">
        <v>22</v>
      </c>
      <c r="B26696" s="1" t="s">
        <v>7</v>
      </c>
      <c r="C26696" s="1" t="s">
        <v>11</v>
      </c>
      <c r="D26696" s="2">
        <v>175000</v>
      </c>
      <c r="E26696" t="s">
        <v>24</v>
      </c>
      <c r="F26696" s="1"/>
    </row>
    <row r="26697" spans="1:6">
      <c r="A26697" s="1" t="s">
        <v>16</v>
      </c>
      <c r="B26697" s="1" t="s">
        <v>7</v>
      </c>
      <c r="C26697" s="1" t="s">
        <v>11</v>
      </c>
      <c r="D26697" s="2">
        <v>222000</v>
      </c>
      <c r="E26697" t="s">
        <v>12</v>
      </c>
      <c r="F26697" s="1"/>
    </row>
    <row r="26698" spans="1:6">
      <c r="A26698" s="1" t="s">
        <v>6</v>
      </c>
      <c r="B26698" s="1" t="s">
        <v>7</v>
      </c>
      <c r="C26698" s="1" t="s">
        <v>11</v>
      </c>
      <c r="D26698" s="1"/>
      <c r="E26698" t="s">
        <v>20</v>
      </c>
      <c r="F26698" s="1"/>
    </row>
    <row r="26699" spans="1:6">
      <c r="A26699" s="1" t="s">
        <v>22</v>
      </c>
      <c r="B26699" s="1" t="s">
        <v>7</v>
      </c>
      <c r="C26699" s="1" t="s">
        <v>11</v>
      </c>
      <c r="D26699" s="1"/>
      <c r="E26699" t="s">
        <v>12</v>
      </c>
      <c r="F26699" s="1"/>
    </row>
    <row r="26700" spans="1:6">
      <c r="A26700" s="1" t="s">
        <v>16</v>
      </c>
      <c r="B26700" s="1" t="s">
        <v>23</v>
      </c>
      <c r="C26700" s="1" t="s">
        <v>11</v>
      </c>
      <c r="D26700" s="1"/>
      <c r="E26700" t="s">
        <v>667</v>
      </c>
      <c r="F26700" s="1"/>
    </row>
    <row r="26701" spans="1:6">
      <c r="A26701" s="1" t="s">
        <v>16</v>
      </c>
      <c r="B26701" s="1" t="s">
        <v>7</v>
      </c>
      <c r="C26701" s="1" t="s">
        <v>11</v>
      </c>
      <c r="D26701" s="2">
        <v>145000</v>
      </c>
      <c r="E26701" t="s">
        <v>32</v>
      </c>
      <c r="F26701" s="1"/>
    </row>
    <row r="26702" spans="1:6">
      <c r="A26702" s="1" t="s">
        <v>22</v>
      </c>
      <c r="B26702" s="1" t="s">
        <v>7</v>
      </c>
      <c r="C26702" s="1" t="s">
        <v>77</v>
      </c>
      <c r="D26702" s="2">
        <v>139216</v>
      </c>
      <c r="E26702" t="s">
        <v>15</v>
      </c>
      <c r="F26702" s="1"/>
    </row>
    <row r="26703" spans="1:6">
      <c r="A26703" s="1" t="s">
        <v>16</v>
      </c>
      <c r="B26703" s="1" t="s">
        <v>7</v>
      </c>
      <c r="C26703" s="1" t="s">
        <v>8</v>
      </c>
      <c r="D26703" s="2">
        <v>160000</v>
      </c>
      <c r="E26703" t="s">
        <v>50</v>
      </c>
      <c r="F26703" s="1"/>
    </row>
    <row r="26704" spans="1:6">
      <c r="A26704" s="1" t="s">
        <v>22</v>
      </c>
      <c r="B26704" s="1" t="s">
        <v>7</v>
      </c>
      <c r="C26704" s="1" t="s">
        <v>11</v>
      </c>
      <c r="D26704" s="2">
        <v>79000</v>
      </c>
      <c r="E26704" t="s">
        <v>20</v>
      </c>
      <c r="F26704" s="1"/>
    </row>
    <row r="26705" spans="1:6">
      <c r="A26705" s="1" t="s">
        <v>22</v>
      </c>
      <c r="B26705" s="1" t="s">
        <v>17</v>
      </c>
      <c r="C26705" s="1" t="s">
        <v>11</v>
      </c>
      <c r="D26705" s="1"/>
      <c r="E26705" t="s">
        <v>18</v>
      </c>
      <c r="F26705" s="1"/>
    </row>
    <row r="26706" spans="1:6">
      <c r="A26706" s="1" t="s">
        <v>13</v>
      </c>
      <c r="B26706" s="1" t="s">
        <v>7</v>
      </c>
      <c r="C26706" s="1" t="s">
        <v>11</v>
      </c>
      <c r="D26706" s="2">
        <v>130000</v>
      </c>
      <c r="E26706" t="s">
        <v>39</v>
      </c>
      <c r="F26706" s="1"/>
    </row>
    <row r="26707" spans="1:6">
      <c r="A26707" s="1" t="s">
        <v>22</v>
      </c>
      <c r="B26707" s="1" t="s">
        <v>23</v>
      </c>
      <c r="C26707" s="1" t="s">
        <v>11</v>
      </c>
      <c r="D26707" s="1"/>
      <c r="E26707" t="s">
        <v>42</v>
      </c>
      <c r="F26707" s="1"/>
    </row>
    <row r="26708" spans="1:6">
      <c r="A26708" s="1" t="s">
        <v>45</v>
      </c>
      <c r="B26708" s="1" t="s">
        <v>7</v>
      </c>
      <c r="C26708" s="1" t="s">
        <v>8</v>
      </c>
      <c r="D26708" s="2">
        <v>75000</v>
      </c>
      <c r="E26708" t="s">
        <v>38</v>
      </c>
      <c r="F26708" s="1"/>
    </row>
    <row r="26709" spans="1:6">
      <c r="A26709" s="1" t="s">
        <v>16</v>
      </c>
      <c r="B26709" s="1" t="s">
        <v>7</v>
      </c>
      <c r="C26709" s="1" t="s">
        <v>8</v>
      </c>
      <c r="D26709" s="1"/>
      <c r="E26709" t="s">
        <v>382</v>
      </c>
      <c r="F26709" s="1"/>
    </row>
    <row r="26710" spans="1:6">
      <c r="A26710" s="1" t="s">
        <v>22</v>
      </c>
      <c r="B26710" s="1" t="s">
        <v>7</v>
      </c>
      <c r="C26710" s="1" t="s">
        <v>11</v>
      </c>
      <c r="D26710" s="2">
        <v>65000</v>
      </c>
      <c r="E26710" t="s">
        <v>38</v>
      </c>
      <c r="F26710" s="1"/>
    </row>
    <row r="26711" spans="1:6">
      <c r="A26711" s="1" t="s">
        <v>22</v>
      </c>
      <c r="B26711" s="1" t="s">
        <v>7</v>
      </c>
      <c r="C26711" s="1" t="s">
        <v>11</v>
      </c>
      <c r="D26711" s="2">
        <v>117302</v>
      </c>
      <c r="E26711" t="s">
        <v>9</v>
      </c>
      <c r="F26711" s="1"/>
    </row>
    <row r="26712" spans="1:6">
      <c r="A26712" s="1" t="s">
        <v>22</v>
      </c>
      <c r="B26712" s="1" t="s">
        <v>59</v>
      </c>
      <c r="C26712" s="1" t="s">
        <v>11</v>
      </c>
      <c r="D26712" s="1"/>
      <c r="E26712" t="s">
        <v>12</v>
      </c>
      <c r="F26712" s="1"/>
    </row>
    <row r="26713" spans="1:6">
      <c r="A26713" s="1" t="s">
        <v>6</v>
      </c>
      <c r="B26713" s="1" t="s">
        <v>7</v>
      </c>
      <c r="C26713" s="1" t="s">
        <v>48</v>
      </c>
      <c r="D26713" s="2">
        <v>79200</v>
      </c>
      <c r="E26713" t="s">
        <v>15</v>
      </c>
      <c r="F26713" s="1"/>
    </row>
    <row r="26714" spans="1:6">
      <c r="A26714" s="1" t="s">
        <v>22</v>
      </c>
      <c r="B26714" s="1" t="s">
        <v>7</v>
      </c>
      <c r="C26714" s="1" t="s">
        <v>11</v>
      </c>
      <c r="D26714" s="2">
        <v>60000</v>
      </c>
      <c r="E26714" t="s">
        <v>20</v>
      </c>
      <c r="F26714" s="1"/>
    </row>
    <row r="26715" spans="1:6">
      <c r="A26715" s="1" t="s">
        <v>22</v>
      </c>
      <c r="B26715" s="1" t="s">
        <v>7</v>
      </c>
      <c r="C26715" s="1" t="s">
        <v>34</v>
      </c>
      <c r="D26715" s="2">
        <v>102500</v>
      </c>
      <c r="E26715" t="s">
        <v>15</v>
      </c>
      <c r="F26715" s="1"/>
    </row>
    <row r="26716" spans="1:6">
      <c r="A26716" s="1" t="s">
        <v>10</v>
      </c>
      <c r="B26716" s="1" t="s">
        <v>7</v>
      </c>
      <c r="C26716" s="1" t="s">
        <v>28</v>
      </c>
      <c r="D26716" s="2">
        <v>72900</v>
      </c>
      <c r="E26716" t="s">
        <v>15</v>
      </c>
      <c r="F26716" s="1"/>
    </row>
    <row r="26717" spans="1:6">
      <c r="A26717" s="1" t="s">
        <v>16</v>
      </c>
      <c r="B26717" s="1" t="s">
        <v>7</v>
      </c>
      <c r="C26717" s="1" t="s">
        <v>150</v>
      </c>
      <c r="D26717" s="2">
        <v>80850</v>
      </c>
      <c r="E26717" t="s">
        <v>15</v>
      </c>
      <c r="F26717" s="1"/>
    </row>
    <row r="26718" spans="1:6">
      <c r="A26718" s="1" t="s">
        <v>19</v>
      </c>
      <c r="B26718" s="1" t="s">
        <v>7</v>
      </c>
      <c r="C26718" s="1" t="s">
        <v>11</v>
      </c>
      <c r="D26718" s="1"/>
      <c r="E26718" t="s">
        <v>18</v>
      </c>
      <c r="F26718" s="1"/>
    </row>
    <row r="26719" spans="1:6">
      <c r="A26719" s="1" t="s">
        <v>13</v>
      </c>
      <c r="B26719" s="1" t="s">
        <v>7</v>
      </c>
      <c r="C26719" s="1" t="s">
        <v>28</v>
      </c>
      <c r="D26719" s="2">
        <v>89100</v>
      </c>
      <c r="E26719" t="s">
        <v>15</v>
      </c>
      <c r="F26719" s="1"/>
    </row>
    <row r="26720" spans="1:6">
      <c r="A26720" s="1" t="s">
        <v>16</v>
      </c>
      <c r="B26720" s="1" t="s">
        <v>7</v>
      </c>
      <c r="C26720" s="1" t="s">
        <v>11</v>
      </c>
      <c r="D26720" s="1"/>
      <c r="E26720" t="s">
        <v>12</v>
      </c>
      <c r="F26720" s="1"/>
    </row>
    <row r="26721" spans="1:6">
      <c r="A26721" s="1" t="s">
        <v>22</v>
      </c>
      <c r="B26721" s="1" t="s">
        <v>23</v>
      </c>
      <c r="C26721" s="1" t="s">
        <v>11</v>
      </c>
      <c r="D26721" s="1"/>
      <c r="E26721" t="s">
        <v>12</v>
      </c>
      <c r="F26721" s="1"/>
    </row>
    <row r="26722" spans="1:6">
      <c r="A26722" s="1" t="s">
        <v>22</v>
      </c>
      <c r="B26722" s="1" t="s">
        <v>7</v>
      </c>
      <c r="C26722" s="1" t="s">
        <v>11</v>
      </c>
      <c r="D26722" s="1"/>
      <c r="E26722" t="s">
        <v>9</v>
      </c>
      <c r="F26722" s="1"/>
    </row>
    <row r="26723" spans="1:6">
      <c r="A26723" s="1" t="s">
        <v>33</v>
      </c>
      <c r="B26723" s="1"/>
      <c r="C26723" s="1" t="s">
        <v>11</v>
      </c>
      <c r="D26723" s="1"/>
      <c r="E26723" t="s">
        <v>9</v>
      </c>
      <c r="F26723" s="1"/>
    </row>
    <row r="26724" spans="1:6">
      <c r="A26724" s="1" t="s">
        <v>6</v>
      </c>
      <c r="B26724" s="1" t="s">
        <v>7</v>
      </c>
      <c r="C26724" s="1" t="s">
        <v>11</v>
      </c>
      <c r="D26724" s="2">
        <v>187500</v>
      </c>
      <c r="E26724" t="s">
        <v>12</v>
      </c>
      <c r="F26724" s="1"/>
    </row>
    <row r="26725" spans="1:6">
      <c r="A26725" s="1" t="s">
        <v>10</v>
      </c>
      <c r="B26725" s="1" t="s">
        <v>7</v>
      </c>
      <c r="C26725" s="1" t="s">
        <v>28</v>
      </c>
      <c r="D26725" s="2">
        <v>147500</v>
      </c>
      <c r="E26725" t="s">
        <v>15</v>
      </c>
      <c r="F26725" s="1"/>
    </row>
    <row r="26726" spans="1:6">
      <c r="A26726" s="1" t="s">
        <v>6</v>
      </c>
      <c r="B26726" s="1" t="s">
        <v>7</v>
      </c>
      <c r="C26726" s="1" t="s">
        <v>8</v>
      </c>
      <c r="D26726" s="2">
        <v>170000</v>
      </c>
      <c r="E26726" t="s">
        <v>20</v>
      </c>
      <c r="F26726" s="1"/>
    </row>
    <row r="26727" spans="1:6">
      <c r="A26727" s="1" t="s">
        <v>22</v>
      </c>
      <c r="B26727" s="1" t="s">
        <v>7</v>
      </c>
      <c r="C26727" s="1" t="s">
        <v>11</v>
      </c>
      <c r="D26727" s="1"/>
      <c r="E26727" t="s">
        <v>12</v>
      </c>
      <c r="F26727" s="1"/>
    </row>
    <row r="26728" spans="1:6">
      <c r="A26728" s="1" t="s">
        <v>6</v>
      </c>
      <c r="B26728" s="1" t="s">
        <v>7</v>
      </c>
      <c r="C26728" s="1" t="s">
        <v>11</v>
      </c>
      <c r="D26728" s="2">
        <v>167500</v>
      </c>
      <c r="E26728" t="s">
        <v>20</v>
      </c>
      <c r="F26728" s="1"/>
    </row>
    <row r="26729" spans="1:6">
      <c r="A26729" s="1" t="s">
        <v>6</v>
      </c>
      <c r="B26729" s="1" t="s">
        <v>7</v>
      </c>
      <c r="C26729" s="1" t="s">
        <v>11</v>
      </c>
      <c r="D26729" s="2">
        <v>125350</v>
      </c>
      <c r="E26729" t="s">
        <v>78</v>
      </c>
      <c r="F26729" s="1"/>
    </row>
    <row r="26730" spans="1:6">
      <c r="A26730" s="1" t="s">
        <v>22</v>
      </c>
      <c r="B26730" s="1" t="s">
        <v>7</v>
      </c>
      <c r="C26730" s="1" t="s">
        <v>11</v>
      </c>
      <c r="D26730" s="2">
        <v>50325</v>
      </c>
      <c r="E26730" t="s">
        <v>20</v>
      </c>
      <c r="F26730" s="1"/>
    </row>
    <row r="26731" spans="1:6">
      <c r="A26731" s="1" t="s">
        <v>6</v>
      </c>
      <c r="B26731" s="1" t="s">
        <v>7</v>
      </c>
      <c r="C26731" s="1" t="s">
        <v>11</v>
      </c>
      <c r="D26731" s="2">
        <v>150000</v>
      </c>
      <c r="E26731" t="s">
        <v>24</v>
      </c>
      <c r="F26731" s="1"/>
    </row>
    <row r="26732" spans="1:6">
      <c r="A26732" s="1" t="s">
        <v>16</v>
      </c>
      <c r="B26732" s="1" t="s">
        <v>7</v>
      </c>
      <c r="C26732" s="1" t="s">
        <v>11</v>
      </c>
      <c r="D26732" s="1"/>
      <c r="E26732" t="s">
        <v>32</v>
      </c>
      <c r="F26732" s="1"/>
    </row>
    <row r="26733" spans="1:6">
      <c r="A26733" s="1" t="s">
        <v>33</v>
      </c>
      <c r="B26733" s="1" t="s">
        <v>7</v>
      </c>
      <c r="C26733" s="1" t="s">
        <v>44</v>
      </c>
      <c r="D26733" s="2">
        <v>56700</v>
      </c>
      <c r="E26733" t="s">
        <v>15</v>
      </c>
      <c r="F26733" s="1"/>
    </row>
    <row r="26734" spans="1:6">
      <c r="A26734" s="1" t="s">
        <v>22</v>
      </c>
      <c r="B26734" s="1" t="s">
        <v>7</v>
      </c>
      <c r="C26734" s="1" t="s">
        <v>11</v>
      </c>
      <c r="D26734" s="2">
        <v>81350</v>
      </c>
      <c r="E26734" t="s">
        <v>92</v>
      </c>
      <c r="F26734" s="1"/>
    </row>
    <row r="26735" spans="1:6">
      <c r="A26735" s="1" t="s">
        <v>22</v>
      </c>
      <c r="B26735" s="1" t="s">
        <v>23</v>
      </c>
      <c r="C26735" s="1" t="s">
        <v>11</v>
      </c>
      <c r="D26735" s="1"/>
      <c r="E26735" t="s">
        <v>20</v>
      </c>
      <c r="F26735" s="1"/>
    </row>
    <row r="26736" spans="1:6">
      <c r="A26736" s="1" t="s">
        <v>16</v>
      </c>
      <c r="B26736" s="1" t="s">
        <v>7</v>
      </c>
      <c r="C26736" s="1" t="s">
        <v>11</v>
      </c>
      <c r="D26736" s="2">
        <v>70000</v>
      </c>
      <c r="E26736" t="s">
        <v>15</v>
      </c>
      <c r="F26736" s="1"/>
    </row>
    <row r="26737" spans="1:6">
      <c r="A26737" s="1" t="s">
        <v>16</v>
      </c>
      <c r="B26737" s="1" t="s">
        <v>23</v>
      </c>
      <c r="C26737" s="1" t="s">
        <v>11</v>
      </c>
      <c r="D26737" s="1"/>
      <c r="E26737" t="s">
        <v>20</v>
      </c>
      <c r="F26737" s="1"/>
    </row>
    <row r="26738" spans="1:6">
      <c r="A26738" s="1" t="s">
        <v>22</v>
      </c>
      <c r="B26738" s="1" t="s">
        <v>23</v>
      </c>
      <c r="C26738" s="1" t="s">
        <v>11</v>
      </c>
      <c r="D26738" s="1"/>
      <c r="E26738" t="s">
        <v>32</v>
      </c>
      <c r="F26738" s="1"/>
    </row>
    <row r="26739" spans="1:6">
      <c r="A26739" s="1" t="s">
        <v>16</v>
      </c>
      <c r="B26739" s="1" t="s">
        <v>17</v>
      </c>
      <c r="C26739" s="1" t="s">
        <v>11</v>
      </c>
      <c r="D26739" s="1"/>
      <c r="E26739" t="s">
        <v>18</v>
      </c>
      <c r="F26739" s="1"/>
    </row>
    <row r="26740" spans="1:6">
      <c r="A26740" s="1" t="s">
        <v>16</v>
      </c>
      <c r="B26740" s="1" t="s">
        <v>7</v>
      </c>
      <c r="C26740" s="1" t="s">
        <v>11</v>
      </c>
      <c r="D26740" s="1"/>
      <c r="E26740" t="s">
        <v>12</v>
      </c>
      <c r="F26740" s="1"/>
    </row>
    <row r="26741" spans="1:6">
      <c r="A26741" s="1" t="s">
        <v>22</v>
      </c>
      <c r="B26741" s="1" t="s">
        <v>7</v>
      </c>
      <c r="C26741" s="1" t="s">
        <v>11</v>
      </c>
      <c r="D26741" s="1"/>
      <c r="E26741" t="s">
        <v>20</v>
      </c>
      <c r="F26741" s="1"/>
    </row>
    <row r="26742" spans="1:6">
      <c r="A26742" s="1" t="s">
        <v>14</v>
      </c>
      <c r="B26742" s="1" t="s">
        <v>7</v>
      </c>
      <c r="C26742" s="1" t="s">
        <v>44</v>
      </c>
      <c r="D26742" s="2">
        <v>85000</v>
      </c>
      <c r="E26742" t="s">
        <v>228</v>
      </c>
      <c r="F26742" s="1"/>
    </row>
    <row r="26743" spans="1:6">
      <c r="A26743" s="1" t="s">
        <v>22</v>
      </c>
      <c r="B26743" s="1" t="s">
        <v>7</v>
      </c>
      <c r="C26743" s="1" t="s">
        <v>11</v>
      </c>
      <c r="D26743" s="2">
        <v>84000</v>
      </c>
      <c r="E26743" t="s">
        <v>38</v>
      </c>
      <c r="F26743" s="1"/>
    </row>
    <row r="26744" spans="1:6">
      <c r="A26744" s="1" t="s">
        <v>10</v>
      </c>
      <c r="B26744" s="1" t="s">
        <v>7</v>
      </c>
      <c r="C26744" s="1" t="s">
        <v>8</v>
      </c>
      <c r="D26744" s="2">
        <v>211000</v>
      </c>
      <c r="E26744" t="s">
        <v>110</v>
      </c>
      <c r="F26744" s="1"/>
    </row>
    <row r="26745" spans="1:6">
      <c r="A26745" s="1" t="s">
        <v>16</v>
      </c>
      <c r="B26745" s="1" t="s">
        <v>7</v>
      </c>
      <c r="C26745" s="1" t="s">
        <v>11</v>
      </c>
      <c r="D26745" s="2">
        <v>79225</v>
      </c>
      <c r="E26745" t="s">
        <v>9</v>
      </c>
      <c r="F26745" s="1"/>
    </row>
    <row r="26746" spans="1:6">
      <c r="A26746" s="1" t="s">
        <v>22</v>
      </c>
      <c r="B26746" s="1" t="s">
        <v>7</v>
      </c>
      <c r="C26746" s="1" t="s">
        <v>11</v>
      </c>
      <c r="D26746" s="2">
        <v>101540</v>
      </c>
      <c r="E26746" t="s">
        <v>166</v>
      </c>
      <c r="F26746" s="1"/>
    </row>
    <row r="26747" spans="1:6">
      <c r="A26747" s="1" t="s">
        <v>22</v>
      </c>
      <c r="B26747" s="1" t="s">
        <v>17</v>
      </c>
      <c r="C26747" s="1" t="s">
        <v>11</v>
      </c>
      <c r="D26747" s="1"/>
      <c r="E26747" t="s">
        <v>18</v>
      </c>
      <c r="F26747" s="1"/>
    </row>
    <row r="26748" spans="1:6">
      <c r="A26748" s="1" t="s">
        <v>10</v>
      </c>
      <c r="B26748" s="1" t="s">
        <v>7</v>
      </c>
      <c r="C26748" s="1" t="s">
        <v>11</v>
      </c>
      <c r="D26748" s="2">
        <v>100000</v>
      </c>
      <c r="E26748" t="s">
        <v>12</v>
      </c>
      <c r="F26748" s="1"/>
    </row>
    <row r="26749" spans="1:6">
      <c r="A26749" s="1" t="s">
        <v>10</v>
      </c>
      <c r="B26749" s="1" t="s">
        <v>23</v>
      </c>
      <c r="C26749" s="1" t="s">
        <v>11</v>
      </c>
      <c r="D26749" s="1"/>
      <c r="E26749" t="s">
        <v>41</v>
      </c>
      <c r="F26749" s="1"/>
    </row>
    <row r="26750" spans="1:6">
      <c r="A26750" s="1" t="s">
        <v>14</v>
      </c>
      <c r="B26750" s="1" t="s">
        <v>7</v>
      </c>
      <c r="C26750" s="1" t="s">
        <v>44</v>
      </c>
      <c r="D26750" s="2">
        <v>141000</v>
      </c>
      <c r="E26750" t="s">
        <v>15</v>
      </c>
      <c r="F26750" s="1"/>
    </row>
    <row r="26751" spans="1:6">
      <c r="A26751" s="1" t="s">
        <v>45</v>
      </c>
      <c r="B26751" s="1" t="s">
        <v>7</v>
      </c>
      <c r="C26751" s="1" t="s">
        <v>149</v>
      </c>
      <c r="D26751" s="2">
        <v>43200</v>
      </c>
      <c r="E26751" t="s">
        <v>15</v>
      </c>
      <c r="F26751" s="1"/>
    </row>
    <row r="26752" spans="1:6">
      <c r="A26752" s="1" t="s">
        <v>13</v>
      </c>
      <c r="B26752" s="1" t="s">
        <v>7</v>
      </c>
      <c r="C26752" s="1" t="s">
        <v>96</v>
      </c>
      <c r="D26752" s="2">
        <v>111175</v>
      </c>
      <c r="E26752" t="s">
        <v>15</v>
      </c>
      <c r="F26752" s="1"/>
    </row>
    <row r="26753" spans="1:6">
      <c r="A26753" s="1" t="s">
        <v>16</v>
      </c>
      <c r="B26753" s="1" t="s">
        <v>7</v>
      </c>
      <c r="C26753" s="1" t="s">
        <v>11</v>
      </c>
      <c r="D26753" s="2">
        <v>161956</v>
      </c>
      <c r="E26753" t="s">
        <v>20</v>
      </c>
      <c r="F26753" s="1"/>
    </row>
    <row r="26754" spans="1:6">
      <c r="A26754" s="1" t="s">
        <v>22</v>
      </c>
      <c r="B26754" s="1" t="s">
        <v>7</v>
      </c>
      <c r="C26754" s="1" t="s">
        <v>11</v>
      </c>
      <c r="D26754" s="2">
        <v>125000</v>
      </c>
      <c r="E26754" t="s">
        <v>24</v>
      </c>
      <c r="F26754" s="1"/>
    </row>
    <row r="26755" spans="1:6">
      <c r="A26755" s="1" t="s">
        <v>10</v>
      </c>
      <c r="B26755" s="1" t="s">
        <v>7</v>
      </c>
      <c r="C26755" s="1" t="s">
        <v>37</v>
      </c>
      <c r="D26755" s="1"/>
      <c r="E26755" t="s">
        <v>100</v>
      </c>
      <c r="F26755" s="1"/>
    </row>
    <row r="26756" spans="1:6">
      <c r="A26756" s="1" t="s">
        <v>16</v>
      </c>
      <c r="B26756" s="1" t="s">
        <v>7</v>
      </c>
      <c r="C26756" s="1" t="s">
        <v>11</v>
      </c>
      <c r="D26756" s="2">
        <v>85600</v>
      </c>
      <c r="E26756" t="s">
        <v>12</v>
      </c>
      <c r="F26756" s="1"/>
    </row>
    <row r="26757" spans="1:6">
      <c r="A26757" s="1" t="s">
        <v>16</v>
      </c>
      <c r="B26757" s="1" t="s">
        <v>7</v>
      </c>
      <c r="C26757" s="1" t="s">
        <v>37</v>
      </c>
      <c r="D26757" s="2">
        <v>67500</v>
      </c>
      <c r="E26757" t="s">
        <v>172</v>
      </c>
      <c r="F26757" s="1"/>
    </row>
    <row r="26758" spans="1:6">
      <c r="A26758" s="1" t="s">
        <v>22</v>
      </c>
      <c r="B26758" s="1" t="s">
        <v>7</v>
      </c>
      <c r="C26758" s="1" t="s">
        <v>11</v>
      </c>
      <c r="D26758" s="2">
        <v>78500</v>
      </c>
      <c r="E26758" t="s">
        <v>9</v>
      </c>
      <c r="F26758" s="1"/>
    </row>
    <row r="26759" spans="1:6">
      <c r="A26759" s="1" t="s">
        <v>16</v>
      </c>
      <c r="B26759" s="1" t="s">
        <v>7</v>
      </c>
      <c r="C26759" s="1" t="s">
        <v>11</v>
      </c>
      <c r="D26759" s="2">
        <v>102500</v>
      </c>
      <c r="E26759" t="s">
        <v>49</v>
      </c>
      <c r="F26759" s="1"/>
    </row>
    <row r="26760" spans="1:6">
      <c r="A26760" s="1" t="s">
        <v>10</v>
      </c>
      <c r="B26760" s="1" t="s">
        <v>23</v>
      </c>
      <c r="C26760" s="1" t="s">
        <v>37</v>
      </c>
      <c r="D26760" s="1"/>
      <c r="E26760" t="s">
        <v>32</v>
      </c>
      <c r="F26760" s="1"/>
    </row>
    <row r="26761" spans="1:6">
      <c r="A26761" s="1" t="s">
        <v>45</v>
      </c>
      <c r="B26761" s="1" t="s">
        <v>197</v>
      </c>
      <c r="C26761" s="1" t="s">
        <v>11</v>
      </c>
      <c r="D26761" s="1"/>
      <c r="E26761" t="s">
        <v>93</v>
      </c>
      <c r="F26761" s="1"/>
    </row>
    <row r="26762" spans="1:6">
      <c r="A26762" s="1" t="s">
        <v>22</v>
      </c>
      <c r="B26762" s="1" t="s">
        <v>7</v>
      </c>
      <c r="C26762" s="1" t="s">
        <v>34</v>
      </c>
      <c r="D26762" s="2">
        <v>53014</v>
      </c>
      <c r="E26762" t="s">
        <v>15</v>
      </c>
      <c r="F26762" s="1"/>
    </row>
    <row r="26763" spans="1:6">
      <c r="A26763" s="1" t="s">
        <v>13</v>
      </c>
      <c r="B26763" s="1" t="s">
        <v>7</v>
      </c>
      <c r="C26763" s="1" t="s">
        <v>11</v>
      </c>
      <c r="D26763" s="2">
        <v>110000</v>
      </c>
      <c r="E26763" t="s">
        <v>20</v>
      </c>
      <c r="F26763" s="1"/>
    </row>
    <row r="26764" spans="1:6">
      <c r="A26764" s="1" t="s">
        <v>22</v>
      </c>
      <c r="B26764" s="1" t="s">
        <v>30</v>
      </c>
      <c r="C26764" s="1" t="s">
        <v>11</v>
      </c>
      <c r="D26764" s="1"/>
      <c r="E26764" t="s">
        <v>18</v>
      </c>
      <c r="F26764" s="1"/>
    </row>
    <row r="26765" spans="1:6">
      <c r="A26765" s="1" t="s">
        <v>22</v>
      </c>
      <c r="B26765" s="1" t="s">
        <v>7</v>
      </c>
      <c r="C26765" s="1" t="s">
        <v>11</v>
      </c>
      <c r="D26765" s="2">
        <v>65000</v>
      </c>
      <c r="E26765" t="s">
        <v>53</v>
      </c>
      <c r="F26765" s="1"/>
    </row>
    <row r="26766" spans="1:6">
      <c r="A26766" s="1" t="s">
        <v>45</v>
      </c>
      <c r="B26766" s="1" t="s">
        <v>7</v>
      </c>
      <c r="C26766" s="1" t="s">
        <v>11</v>
      </c>
      <c r="D26766" s="2">
        <v>87500</v>
      </c>
      <c r="E26766" t="s">
        <v>9</v>
      </c>
      <c r="F26766" s="1"/>
    </row>
    <row r="26767" spans="1:6">
      <c r="A26767" s="1" t="s">
        <v>10</v>
      </c>
      <c r="B26767" s="1" t="s">
        <v>7</v>
      </c>
      <c r="C26767" s="1" t="s">
        <v>138</v>
      </c>
      <c r="D26767" s="2">
        <v>155000</v>
      </c>
      <c r="E26767" t="s">
        <v>243</v>
      </c>
      <c r="F26767" s="1"/>
    </row>
    <row r="26768" spans="1:6">
      <c r="A26768" s="1" t="s">
        <v>22</v>
      </c>
      <c r="B26768" s="1"/>
      <c r="C26768" s="1" t="s">
        <v>11</v>
      </c>
      <c r="D26768" s="1"/>
      <c r="E26768" t="s">
        <v>90</v>
      </c>
      <c r="F26768" s="1"/>
    </row>
    <row r="26769" spans="1:6">
      <c r="A26769" s="1" t="s">
        <v>14</v>
      </c>
      <c r="B26769" s="1" t="s">
        <v>7</v>
      </c>
      <c r="C26769" s="1" t="s">
        <v>11</v>
      </c>
      <c r="D26769" s="2">
        <v>99150</v>
      </c>
      <c r="E26769" t="s">
        <v>15</v>
      </c>
      <c r="F26769" s="1"/>
    </row>
    <row r="26770" spans="1:6">
      <c r="A26770" s="1" t="s">
        <v>10</v>
      </c>
      <c r="B26770" s="1" t="s">
        <v>7</v>
      </c>
      <c r="C26770" s="1" t="s">
        <v>11</v>
      </c>
      <c r="D26770" s="1"/>
      <c r="E26770" t="s">
        <v>185</v>
      </c>
      <c r="F26770" s="1"/>
    </row>
    <row r="26771" spans="1:6">
      <c r="A26771" s="1" t="s">
        <v>16</v>
      </c>
      <c r="B26771" s="1" t="s">
        <v>7</v>
      </c>
      <c r="C26771" s="1" t="s">
        <v>11</v>
      </c>
      <c r="D26771" s="2">
        <v>221665</v>
      </c>
      <c r="E26771" t="s">
        <v>78</v>
      </c>
      <c r="F26771" s="1"/>
    </row>
    <row r="26772" spans="1:6">
      <c r="A26772" s="1" t="s">
        <v>16</v>
      </c>
      <c r="B26772" s="1" t="s">
        <v>7</v>
      </c>
      <c r="C26772" s="1" t="s">
        <v>11</v>
      </c>
      <c r="D26772" s="2">
        <v>185000</v>
      </c>
      <c r="E26772" t="s">
        <v>21</v>
      </c>
      <c r="F26772" s="1"/>
    </row>
    <row r="26773" spans="1:6">
      <c r="A26773" s="1" t="s">
        <v>16</v>
      </c>
      <c r="B26773" s="1" t="s">
        <v>7</v>
      </c>
      <c r="C26773" s="1" t="s">
        <v>11</v>
      </c>
      <c r="D26773" s="1"/>
      <c r="E26773" t="s">
        <v>12</v>
      </c>
      <c r="F26773" s="1"/>
    </row>
    <row r="26774" spans="1:6">
      <c r="A26774" s="1" t="s">
        <v>10</v>
      </c>
      <c r="B26774" s="1" t="s">
        <v>7</v>
      </c>
      <c r="C26774" s="1" t="s">
        <v>8</v>
      </c>
      <c r="D26774" s="1"/>
      <c r="E26774" t="s">
        <v>20</v>
      </c>
      <c r="F26774" s="1"/>
    </row>
    <row r="26775" spans="1:6">
      <c r="A26775" s="1" t="s">
        <v>10</v>
      </c>
      <c r="B26775" s="1" t="s">
        <v>7</v>
      </c>
      <c r="C26775" s="1" t="s">
        <v>11</v>
      </c>
      <c r="D26775" s="2">
        <v>172500</v>
      </c>
      <c r="E26775" t="s">
        <v>20</v>
      </c>
      <c r="F26775" s="1"/>
    </row>
    <row r="26776" spans="1:6">
      <c r="A26776" s="1" t="s">
        <v>16</v>
      </c>
      <c r="B26776" s="1" t="s">
        <v>7</v>
      </c>
      <c r="C26776" s="1" t="s">
        <v>124</v>
      </c>
      <c r="D26776" s="2">
        <v>105300</v>
      </c>
      <c r="E26776" t="s">
        <v>15</v>
      </c>
      <c r="F26776" s="1"/>
    </row>
    <row r="26777" spans="1:6">
      <c r="A26777" s="1" t="s">
        <v>22</v>
      </c>
      <c r="B26777" s="1" t="s">
        <v>7</v>
      </c>
      <c r="C26777" s="1" t="s">
        <v>11</v>
      </c>
      <c r="D26777" s="2">
        <v>100000</v>
      </c>
      <c r="E26777" t="s">
        <v>24</v>
      </c>
      <c r="F26777" s="1"/>
    </row>
    <row r="26778" spans="1:6">
      <c r="A26778" s="1" t="s">
        <v>22</v>
      </c>
      <c r="B26778" s="1" t="s">
        <v>7</v>
      </c>
      <c r="C26778" s="1" t="s">
        <v>11</v>
      </c>
      <c r="D26778" s="1"/>
      <c r="E26778" t="s">
        <v>9</v>
      </c>
      <c r="F26778" s="1"/>
    </row>
    <row r="26779" spans="1:6">
      <c r="A26779" s="1" t="s">
        <v>22</v>
      </c>
      <c r="B26779" s="1" t="s">
        <v>7</v>
      </c>
      <c r="C26779" s="1" t="s">
        <v>11</v>
      </c>
      <c r="D26779" s="1"/>
      <c r="E26779" t="s">
        <v>238</v>
      </c>
      <c r="F26779" s="1"/>
    </row>
    <row r="26780" spans="1:6">
      <c r="A26780" s="1" t="s">
        <v>22</v>
      </c>
      <c r="B26780" s="1" t="s">
        <v>7</v>
      </c>
      <c r="C26780" s="1" t="s">
        <v>11</v>
      </c>
      <c r="D26780" s="2">
        <v>72100</v>
      </c>
      <c r="E26780" t="s">
        <v>12</v>
      </c>
      <c r="F26780" s="1"/>
    </row>
    <row r="26781" spans="1:6">
      <c r="A26781" s="1" t="s">
        <v>22</v>
      </c>
      <c r="B26781" s="1" t="s">
        <v>7</v>
      </c>
      <c r="C26781" s="1" t="s">
        <v>11</v>
      </c>
      <c r="D26781" s="2">
        <v>49500</v>
      </c>
      <c r="E26781" t="s">
        <v>12</v>
      </c>
      <c r="F26781" s="1"/>
    </row>
    <row r="26782" spans="1:6">
      <c r="A26782" s="1" t="s">
        <v>22</v>
      </c>
      <c r="B26782" s="1" t="s">
        <v>7</v>
      </c>
      <c r="C26782" s="1" t="s">
        <v>11</v>
      </c>
      <c r="D26782" s="2">
        <v>130000</v>
      </c>
      <c r="E26782" t="s">
        <v>38</v>
      </c>
      <c r="F26782" s="1"/>
    </row>
    <row r="26783" spans="1:6">
      <c r="A26783" s="1" t="s">
        <v>10</v>
      </c>
      <c r="B26783" s="1" t="s">
        <v>7</v>
      </c>
      <c r="C26783" s="1" t="s">
        <v>11</v>
      </c>
      <c r="D26783" s="2">
        <v>99150</v>
      </c>
      <c r="E26783" t="s">
        <v>15</v>
      </c>
      <c r="F26783" s="1"/>
    </row>
    <row r="26784" spans="1:6">
      <c r="A26784" s="1" t="s">
        <v>33</v>
      </c>
      <c r="B26784" s="1" t="s">
        <v>23</v>
      </c>
      <c r="C26784" s="1" t="s">
        <v>11</v>
      </c>
      <c r="D26784" s="1"/>
      <c r="E26784" t="s">
        <v>32</v>
      </c>
      <c r="F26784" s="1"/>
    </row>
    <row r="26785" spans="1:6">
      <c r="A26785" s="1" t="s">
        <v>13</v>
      </c>
      <c r="B26785" s="1" t="s">
        <v>7</v>
      </c>
      <c r="C26785" s="1" t="s">
        <v>11</v>
      </c>
      <c r="D26785" s="2">
        <v>90000</v>
      </c>
      <c r="E26785" t="s">
        <v>24</v>
      </c>
      <c r="F26785" s="1"/>
    </row>
    <row r="26786" spans="1:6">
      <c r="A26786" s="1" t="s">
        <v>22</v>
      </c>
      <c r="B26786" s="1" t="s">
        <v>7</v>
      </c>
      <c r="C26786" s="1" t="s">
        <v>11</v>
      </c>
      <c r="D26786" s="1"/>
      <c r="E26786" t="s">
        <v>199</v>
      </c>
      <c r="F26786" s="1"/>
    </row>
    <row r="26787" spans="1:6">
      <c r="A26787" s="1" t="s">
        <v>10</v>
      </c>
      <c r="B26787" s="1" t="s">
        <v>7</v>
      </c>
      <c r="C26787" s="1" t="s">
        <v>28</v>
      </c>
      <c r="D26787" s="2">
        <v>96773</v>
      </c>
      <c r="E26787" t="s">
        <v>15</v>
      </c>
      <c r="F26787" s="1"/>
    </row>
    <row r="26788" spans="1:6">
      <c r="A26788" s="1" t="s">
        <v>16</v>
      </c>
      <c r="B26788" s="1" t="s">
        <v>7</v>
      </c>
      <c r="C26788" s="1" t="s">
        <v>11</v>
      </c>
      <c r="D26788" s="2">
        <v>182500</v>
      </c>
      <c r="E26788" t="s">
        <v>50</v>
      </c>
      <c r="F26788" s="1"/>
    </row>
    <row r="26789" spans="1:6">
      <c r="A26789" s="1" t="s">
        <v>16</v>
      </c>
      <c r="B26789" s="1" t="s">
        <v>7</v>
      </c>
      <c r="C26789" s="1" t="s">
        <v>8</v>
      </c>
      <c r="D26789" s="2">
        <v>170000</v>
      </c>
      <c r="E26789" t="s">
        <v>31</v>
      </c>
      <c r="F26789" s="1"/>
    </row>
    <row r="26790" spans="1:6">
      <c r="A26790" s="1" t="s">
        <v>10</v>
      </c>
      <c r="B26790" s="1" t="s">
        <v>7</v>
      </c>
      <c r="C26790" s="1" t="s">
        <v>11</v>
      </c>
      <c r="D26790" s="1"/>
      <c r="E26790" t="s">
        <v>9</v>
      </c>
      <c r="F26790" s="1"/>
    </row>
    <row r="26791" spans="1:6">
      <c r="A26791" s="1" t="s">
        <v>10</v>
      </c>
      <c r="B26791" s="1" t="s">
        <v>7</v>
      </c>
      <c r="C26791" s="1" t="s">
        <v>550</v>
      </c>
      <c r="D26791" s="2">
        <v>177500</v>
      </c>
      <c r="E26791" t="s">
        <v>15</v>
      </c>
      <c r="F26791" s="1"/>
    </row>
    <row r="26792" spans="1:6">
      <c r="A26792" s="1" t="s">
        <v>16</v>
      </c>
      <c r="B26792" s="1" t="s">
        <v>23</v>
      </c>
      <c r="C26792" s="1" t="s">
        <v>11</v>
      </c>
      <c r="D26792" s="1"/>
      <c r="E26792" t="s">
        <v>9</v>
      </c>
      <c r="F26792" s="1"/>
    </row>
    <row r="26793" spans="1:6">
      <c r="A26793" s="1" t="s">
        <v>22</v>
      </c>
      <c r="B26793" s="1" t="s">
        <v>7</v>
      </c>
      <c r="C26793" s="1" t="s">
        <v>11</v>
      </c>
      <c r="D26793" s="2">
        <v>100000</v>
      </c>
      <c r="E26793" t="s">
        <v>20</v>
      </c>
      <c r="F26793" s="1"/>
    </row>
    <row r="26794" spans="1:6">
      <c r="A26794" s="1" t="s">
        <v>22</v>
      </c>
      <c r="B26794" s="1" t="s">
        <v>7</v>
      </c>
      <c r="C26794" s="1" t="s">
        <v>201</v>
      </c>
      <c r="D26794" s="2">
        <v>48000</v>
      </c>
      <c r="E26794" t="s">
        <v>202</v>
      </c>
      <c r="F26794" s="1"/>
    </row>
    <row r="26795" spans="1:6">
      <c r="A26795" s="1" t="s">
        <v>16</v>
      </c>
      <c r="B26795" s="1" t="s">
        <v>40</v>
      </c>
      <c r="C26795" s="1" t="s">
        <v>11</v>
      </c>
      <c r="D26795" s="1"/>
      <c r="E26795" t="s">
        <v>12</v>
      </c>
      <c r="F26795" s="1"/>
    </row>
    <row r="26796" spans="1:6">
      <c r="A26796" s="1" t="s">
        <v>14</v>
      </c>
      <c r="B26796" s="1" t="s">
        <v>7</v>
      </c>
      <c r="C26796" s="1" t="s">
        <v>325</v>
      </c>
      <c r="D26796" s="2">
        <v>246500</v>
      </c>
      <c r="E26796" t="s">
        <v>668</v>
      </c>
      <c r="F26796" s="1"/>
    </row>
    <row r="26797" spans="1:6">
      <c r="A26797" s="1" t="s">
        <v>13</v>
      </c>
      <c r="B26797" s="1" t="s">
        <v>7</v>
      </c>
      <c r="C26797" s="1" t="s">
        <v>11</v>
      </c>
      <c r="D26797" s="1"/>
      <c r="E26797" t="s">
        <v>518</v>
      </c>
      <c r="F26797" s="1"/>
    </row>
    <row r="26798" spans="1:6">
      <c r="A26798" s="1" t="s">
        <v>16</v>
      </c>
      <c r="B26798" s="1" t="s">
        <v>7</v>
      </c>
      <c r="C26798" s="1" t="s">
        <v>11</v>
      </c>
      <c r="D26798" s="2">
        <v>161500</v>
      </c>
      <c r="E26798" t="s">
        <v>81</v>
      </c>
      <c r="F26798" s="1"/>
    </row>
    <row r="26799" spans="1:6">
      <c r="A26799" s="1" t="s">
        <v>22</v>
      </c>
      <c r="B26799" s="1" t="s">
        <v>7</v>
      </c>
      <c r="C26799" s="1" t="s">
        <v>28</v>
      </c>
      <c r="D26799" s="2">
        <v>53014</v>
      </c>
      <c r="E26799" t="s">
        <v>15</v>
      </c>
      <c r="F26799" s="1"/>
    </row>
    <row r="26800" spans="1:6">
      <c r="A26800" s="1" t="s">
        <v>22</v>
      </c>
      <c r="B26800" s="1" t="s">
        <v>40</v>
      </c>
      <c r="C26800" s="1" t="s">
        <v>11</v>
      </c>
      <c r="D26800" s="1"/>
      <c r="E26800" t="s">
        <v>9</v>
      </c>
      <c r="F26800" s="1"/>
    </row>
    <row r="26801" spans="1:6">
      <c r="A26801" s="1" t="s">
        <v>22</v>
      </c>
      <c r="B26801" s="1" t="s">
        <v>7</v>
      </c>
      <c r="C26801" s="1" t="s">
        <v>11</v>
      </c>
      <c r="D26801" s="1"/>
      <c r="E26801" t="s">
        <v>12</v>
      </c>
      <c r="F26801" s="1"/>
    </row>
    <row r="26802" spans="1:6">
      <c r="A26802" s="1" t="s">
        <v>22</v>
      </c>
      <c r="B26802" s="1" t="s">
        <v>36</v>
      </c>
      <c r="C26802" s="1" t="s">
        <v>11</v>
      </c>
      <c r="D26802" s="1"/>
      <c r="E26802" t="s">
        <v>498</v>
      </c>
      <c r="F26802" s="1"/>
    </row>
    <row r="26803" spans="1:6">
      <c r="A26803" s="1" t="s">
        <v>22</v>
      </c>
      <c r="B26803" s="1" t="s">
        <v>7</v>
      </c>
      <c r="C26803" s="1" t="s">
        <v>11</v>
      </c>
      <c r="D26803" s="2">
        <v>122687</v>
      </c>
      <c r="E26803" t="s">
        <v>9</v>
      </c>
      <c r="F26803" s="1"/>
    </row>
    <row r="26804" spans="1:6">
      <c r="A26804" s="1" t="s">
        <v>22</v>
      </c>
      <c r="B26804" s="1" t="s">
        <v>7</v>
      </c>
      <c r="C26804" s="1" t="s">
        <v>11</v>
      </c>
      <c r="D26804" s="1"/>
      <c r="E26804" t="s">
        <v>9</v>
      </c>
      <c r="F26804" s="1"/>
    </row>
    <row r="26805" spans="1:6">
      <c r="A26805" s="1" t="s">
        <v>16</v>
      </c>
      <c r="B26805" s="1" t="s">
        <v>7</v>
      </c>
      <c r="C26805" s="1" t="s">
        <v>11</v>
      </c>
      <c r="D26805" s="1"/>
      <c r="E26805" t="s">
        <v>227</v>
      </c>
      <c r="F26805" s="1"/>
    </row>
    <row r="26806" spans="1:6">
      <c r="A26806" s="1" t="s">
        <v>10</v>
      </c>
      <c r="B26806" s="1" t="s">
        <v>7</v>
      </c>
      <c r="C26806" s="1" t="s">
        <v>11</v>
      </c>
      <c r="D26806" s="2">
        <v>120000</v>
      </c>
      <c r="E26806" t="s">
        <v>20</v>
      </c>
      <c r="F26806" s="1"/>
    </row>
    <row r="26807" spans="1:6">
      <c r="A26807" s="1" t="s">
        <v>45</v>
      </c>
      <c r="B26807" s="1" t="s">
        <v>23</v>
      </c>
      <c r="C26807" s="1" t="s">
        <v>11</v>
      </c>
      <c r="D26807" s="1"/>
      <c r="E26807" t="s">
        <v>20</v>
      </c>
      <c r="F26807" s="1"/>
    </row>
    <row r="26808" spans="1:6">
      <c r="A26808" s="1" t="s">
        <v>45</v>
      </c>
      <c r="B26808" s="1" t="s">
        <v>7</v>
      </c>
      <c r="C26808" s="1" t="s">
        <v>11</v>
      </c>
      <c r="D26808" s="2">
        <v>120000</v>
      </c>
      <c r="E26808" t="s">
        <v>20</v>
      </c>
      <c r="F26808" s="1"/>
    </row>
    <row r="26809" spans="1:6">
      <c r="A26809" s="1" t="s">
        <v>13</v>
      </c>
      <c r="B26809" s="1" t="s">
        <v>7</v>
      </c>
      <c r="C26809" s="1" t="s">
        <v>11</v>
      </c>
      <c r="D26809" s="2">
        <v>107826</v>
      </c>
      <c r="E26809" t="s">
        <v>78</v>
      </c>
      <c r="F26809" s="1"/>
    </row>
    <row r="26810" spans="1:6">
      <c r="A26810" s="1" t="s">
        <v>22</v>
      </c>
      <c r="B26810" s="1" t="s">
        <v>17</v>
      </c>
      <c r="C26810" s="1" t="s">
        <v>11</v>
      </c>
      <c r="D26810" s="2">
        <v>50000</v>
      </c>
      <c r="E26810" t="s">
        <v>49</v>
      </c>
      <c r="F26810" s="1"/>
    </row>
    <row r="26811" spans="1:6">
      <c r="A26811" s="1" t="s">
        <v>16</v>
      </c>
      <c r="B26811" s="1" t="s">
        <v>23</v>
      </c>
      <c r="C26811" s="1" t="s">
        <v>8</v>
      </c>
      <c r="D26811" s="1"/>
      <c r="E26811" t="s">
        <v>41</v>
      </c>
      <c r="F26811" s="1"/>
    </row>
    <row r="26812" spans="1:6">
      <c r="A26812" s="1" t="s">
        <v>13</v>
      </c>
      <c r="B26812" s="1" t="s">
        <v>7</v>
      </c>
      <c r="C26812" s="1" t="s">
        <v>37</v>
      </c>
      <c r="D26812" s="2">
        <v>111175</v>
      </c>
      <c r="E26812" t="s">
        <v>15</v>
      </c>
      <c r="F26812" s="1"/>
    </row>
    <row r="26813" spans="1:6">
      <c r="A26813" s="1" t="s">
        <v>22</v>
      </c>
      <c r="B26813" s="1" t="s">
        <v>23</v>
      </c>
      <c r="C26813" s="1" t="s">
        <v>11</v>
      </c>
      <c r="D26813" s="1"/>
      <c r="E26813" t="s">
        <v>32</v>
      </c>
      <c r="F26813" s="1"/>
    </row>
    <row r="26814" spans="1:6">
      <c r="A26814" s="1" t="s">
        <v>10</v>
      </c>
      <c r="B26814" s="1" t="s">
        <v>7</v>
      </c>
      <c r="C26814" s="1" t="s">
        <v>128</v>
      </c>
      <c r="D26814" s="2">
        <v>147500</v>
      </c>
      <c r="E26814" t="s">
        <v>15</v>
      </c>
      <c r="F26814" s="1"/>
    </row>
    <row r="26815" spans="1:6">
      <c r="A26815" s="1" t="s">
        <v>22</v>
      </c>
      <c r="B26815" s="1" t="s">
        <v>7</v>
      </c>
      <c r="C26815" s="1" t="s">
        <v>11</v>
      </c>
      <c r="D26815" s="2">
        <v>140500</v>
      </c>
      <c r="E26815" t="s">
        <v>78</v>
      </c>
      <c r="F26815" s="1"/>
    </row>
    <row r="26816" spans="1:6">
      <c r="A26816" s="1" t="s">
        <v>22</v>
      </c>
      <c r="B26816" s="1" t="s">
        <v>7</v>
      </c>
      <c r="C26816" s="1" t="s">
        <v>11</v>
      </c>
      <c r="D26816" s="2">
        <v>67000</v>
      </c>
      <c r="E26816" t="s">
        <v>9</v>
      </c>
      <c r="F26816" s="1"/>
    </row>
    <row r="26817" spans="1:6">
      <c r="A26817" s="1" t="s">
        <v>22</v>
      </c>
      <c r="B26817" s="1" t="s">
        <v>7</v>
      </c>
      <c r="C26817" s="1" t="s">
        <v>11</v>
      </c>
      <c r="D26817" s="2">
        <v>60000</v>
      </c>
      <c r="E26817" t="s">
        <v>20</v>
      </c>
      <c r="F26817" s="1"/>
    </row>
    <row r="26818" spans="1:6">
      <c r="A26818" s="1" t="s">
        <v>22</v>
      </c>
      <c r="B26818" s="1" t="s">
        <v>7</v>
      </c>
      <c r="C26818" s="1" t="s">
        <v>11</v>
      </c>
      <c r="D26818" s="2">
        <v>169834</v>
      </c>
      <c r="E26818" t="s">
        <v>15</v>
      </c>
      <c r="F26818" s="1"/>
    </row>
    <row r="26819" spans="1:6">
      <c r="A26819" s="1" t="s">
        <v>22</v>
      </c>
      <c r="B26819" s="1" t="s">
        <v>23</v>
      </c>
      <c r="C26819" s="1" t="s">
        <v>11</v>
      </c>
      <c r="D26819" s="2">
        <v>92500</v>
      </c>
      <c r="E26819" t="s">
        <v>20</v>
      </c>
      <c r="F26819" s="1"/>
    </row>
    <row r="26820" spans="1:6">
      <c r="A26820" s="1" t="s">
        <v>16</v>
      </c>
      <c r="B26820" s="1" t="s">
        <v>7</v>
      </c>
      <c r="C26820" s="1" t="s">
        <v>11</v>
      </c>
      <c r="D26820" s="2">
        <v>375000</v>
      </c>
      <c r="E26820" t="s">
        <v>24</v>
      </c>
      <c r="F26820" s="1"/>
    </row>
    <row r="26821" spans="1:6">
      <c r="A26821" s="1" t="s">
        <v>16</v>
      </c>
      <c r="B26821" s="1" t="s">
        <v>7</v>
      </c>
      <c r="C26821" s="1" t="s">
        <v>8</v>
      </c>
      <c r="D26821" s="2">
        <v>140000</v>
      </c>
      <c r="E26821" t="s">
        <v>20</v>
      </c>
      <c r="F26821" s="1"/>
    </row>
    <row r="26822" spans="1:6">
      <c r="A26822" s="1" t="s">
        <v>45</v>
      </c>
      <c r="B26822" s="1" t="s">
        <v>7</v>
      </c>
      <c r="C26822" s="1" t="s">
        <v>11</v>
      </c>
      <c r="D26822" s="2">
        <v>54000</v>
      </c>
      <c r="E26822" t="s">
        <v>12</v>
      </c>
      <c r="F26822" s="1"/>
    </row>
    <row r="26823" spans="1:6">
      <c r="A26823" s="1" t="s">
        <v>16</v>
      </c>
      <c r="B26823" s="1" t="s">
        <v>7</v>
      </c>
      <c r="C26823" s="1" t="s">
        <v>11</v>
      </c>
      <c r="D26823" s="1"/>
      <c r="E26823" t="s">
        <v>18</v>
      </c>
      <c r="F26823" s="1"/>
    </row>
    <row r="26824" spans="1:6">
      <c r="A26824" s="1" t="s">
        <v>10</v>
      </c>
      <c r="B26824" s="1" t="s">
        <v>7</v>
      </c>
      <c r="C26824" s="1" t="s">
        <v>76</v>
      </c>
      <c r="D26824" s="2">
        <v>147500</v>
      </c>
      <c r="E26824" t="s">
        <v>15</v>
      </c>
      <c r="F26824" s="1"/>
    </row>
    <row r="26825" spans="1:6">
      <c r="A26825" s="1" t="s">
        <v>16</v>
      </c>
      <c r="B26825" s="1" t="s">
        <v>23</v>
      </c>
      <c r="C26825" s="1" t="s">
        <v>11</v>
      </c>
      <c r="D26825" s="1"/>
      <c r="E26825" t="s">
        <v>20</v>
      </c>
      <c r="F26825" s="1"/>
    </row>
    <row r="26826" spans="1:6">
      <c r="A26826" s="1" t="s">
        <v>10</v>
      </c>
      <c r="B26826" s="1" t="s">
        <v>7</v>
      </c>
      <c r="C26826" s="1" t="s">
        <v>11</v>
      </c>
      <c r="D26826" s="2">
        <v>150000</v>
      </c>
      <c r="E26826" t="s">
        <v>24</v>
      </c>
      <c r="F26826" s="1"/>
    </row>
    <row r="26827" spans="1:6">
      <c r="A26827" s="1" t="s">
        <v>45</v>
      </c>
      <c r="B26827" s="1" t="s">
        <v>7</v>
      </c>
      <c r="C26827" s="1" t="s">
        <v>11</v>
      </c>
      <c r="D26827" s="2">
        <v>63575</v>
      </c>
      <c r="E26827" t="s">
        <v>20</v>
      </c>
      <c r="F26827" s="1"/>
    </row>
    <row r="26828" spans="1:6">
      <c r="A26828" s="1" t="s">
        <v>16</v>
      </c>
      <c r="B26828" s="1" t="s">
        <v>7</v>
      </c>
      <c r="C26828" s="1" t="s">
        <v>11</v>
      </c>
      <c r="D26828" s="2">
        <v>90000</v>
      </c>
      <c r="E26828" t="s">
        <v>24</v>
      </c>
      <c r="F26828" s="1"/>
    </row>
    <row r="26829" spans="1:6">
      <c r="A26829" s="1" t="s">
        <v>16</v>
      </c>
      <c r="B26829" s="1" t="s">
        <v>23</v>
      </c>
      <c r="C26829" s="1" t="s">
        <v>11</v>
      </c>
      <c r="D26829" s="1"/>
      <c r="E26829" t="s">
        <v>9</v>
      </c>
      <c r="F26829" s="1"/>
    </row>
    <row r="26830" spans="1:6">
      <c r="A26830" s="1" t="s">
        <v>22</v>
      </c>
      <c r="B26830" s="1" t="s">
        <v>7</v>
      </c>
      <c r="C26830" s="1" t="s">
        <v>11</v>
      </c>
      <c r="D26830" s="1"/>
      <c r="E26830" t="s">
        <v>12</v>
      </c>
      <c r="F26830" s="1"/>
    </row>
    <row r="26831" spans="1:6">
      <c r="A26831" s="1" t="s">
        <v>22</v>
      </c>
      <c r="B26831" s="1" t="s">
        <v>7</v>
      </c>
      <c r="C26831" s="1" t="s">
        <v>11</v>
      </c>
      <c r="D26831" s="2">
        <v>90000</v>
      </c>
      <c r="E26831" t="s">
        <v>24</v>
      </c>
      <c r="F26831" s="1"/>
    </row>
    <row r="26832" spans="1:6">
      <c r="A26832" s="1" t="s">
        <v>16</v>
      </c>
      <c r="B26832" s="1" t="s">
        <v>7</v>
      </c>
      <c r="C26832" s="1" t="s">
        <v>11</v>
      </c>
      <c r="D26832" s="2">
        <v>175000</v>
      </c>
      <c r="E26832" t="s">
        <v>24</v>
      </c>
      <c r="F26832" s="1"/>
    </row>
    <row r="26833" spans="1:6">
      <c r="A26833" s="1" t="s">
        <v>16</v>
      </c>
      <c r="B26833" s="1" t="s">
        <v>7</v>
      </c>
      <c r="C26833" s="1" t="s">
        <v>34</v>
      </c>
      <c r="D26833" s="2">
        <v>147500</v>
      </c>
      <c r="E26833" t="s">
        <v>15</v>
      </c>
      <c r="F26833" s="1"/>
    </row>
    <row r="26834" spans="1:6">
      <c r="A26834" s="1" t="s">
        <v>22</v>
      </c>
      <c r="B26834" s="1" t="s">
        <v>23</v>
      </c>
      <c r="C26834" s="1" t="s">
        <v>11</v>
      </c>
      <c r="D26834" s="1"/>
      <c r="E26834" t="s">
        <v>32</v>
      </c>
      <c r="F26834" s="1"/>
    </row>
    <row r="26835" spans="1:6">
      <c r="A26835" s="1" t="s">
        <v>13</v>
      </c>
      <c r="B26835" s="1" t="s">
        <v>7</v>
      </c>
      <c r="C26835" s="1" t="s">
        <v>119</v>
      </c>
      <c r="D26835" s="2">
        <v>100500</v>
      </c>
      <c r="E26835" t="s">
        <v>15</v>
      </c>
      <c r="F26835" s="1"/>
    </row>
    <row r="26836" spans="1:6">
      <c r="A26836" s="1" t="s">
        <v>16</v>
      </c>
      <c r="B26836" s="1" t="s">
        <v>7</v>
      </c>
      <c r="C26836" s="1" t="s">
        <v>11</v>
      </c>
      <c r="D26836" s="2">
        <v>132368</v>
      </c>
      <c r="E26836" t="s">
        <v>20</v>
      </c>
      <c r="F26836" s="1"/>
    </row>
    <row r="26837" spans="1:6">
      <c r="A26837" s="1" t="s">
        <v>45</v>
      </c>
      <c r="B26837" s="1" t="s">
        <v>7</v>
      </c>
      <c r="C26837" s="1" t="s">
        <v>8</v>
      </c>
      <c r="D26837" s="1"/>
      <c r="E26837" t="s">
        <v>18</v>
      </c>
      <c r="F26837" s="1"/>
    </row>
    <row r="26838" spans="1:6">
      <c r="A26838" s="1" t="s">
        <v>10</v>
      </c>
      <c r="B26838" s="1" t="s">
        <v>23</v>
      </c>
      <c r="C26838" s="1" t="s">
        <v>11</v>
      </c>
      <c r="D26838" s="1"/>
      <c r="E26838" t="s">
        <v>20</v>
      </c>
      <c r="F26838" s="1"/>
    </row>
    <row r="26839" spans="1:6">
      <c r="A26839" s="1" t="s">
        <v>22</v>
      </c>
      <c r="B26839" s="1" t="s">
        <v>23</v>
      </c>
      <c r="C26839" s="1" t="s">
        <v>11</v>
      </c>
      <c r="D26839" s="1"/>
      <c r="E26839" t="s">
        <v>9</v>
      </c>
      <c r="F26839" s="1"/>
    </row>
    <row r="26840" spans="1:6">
      <c r="A26840" s="1" t="s">
        <v>22</v>
      </c>
      <c r="B26840" s="1" t="s">
        <v>73</v>
      </c>
      <c r="C26840" s="1" t="s">
        <v>11</v>
      </c>
      <c r="D26840" s="1"/>
      <c r="E26840" t="s">
        <v>231</v>
      </c>
      <c r="F26840" s="1"/>
    </row>
    <row r="26841" spans="1:6">
      <c r="A26841" s="1" t="s">
        <v>16</v>
      </c>
      <c r="B26841" s="1" t="s">
        <v>17</v>
      </c>
      <c r="C26841" s="1" t="s">
        <v>11</v>
      </c>
      <c r="D26841" s="1"/>
      <c r="E26841" t="s">
        <v>18</v>
      </c>
      <c r="F26841" s="1"/>
    </row>
    <row r="26842" spans="1:6">
      <c r="A26842" s="1" t="s">
        <v>10</v>
      </c>
      <c r="B26842" s="1" t="s">
        <v>197</v>
      </c>
      <c r="C26842" s="1" t="s">
        <v>8</v>
      </c>
      <c r="D26842" s="2">
        <v>100000</v>
      </c>
      <c r="E26842" t="s">
        <v>49</v>
      </c>
      <c r="F26842" s="1"/>
    </row>
    <row r="26843" spans="1:6">
      <c r="A26843" s="1" t="s">
        <v>22</v>
      </c>
      <c r="B26843" s="1" t="s">
        <v>7</v>
      </c>
      <c r="C26843" s="1" t="s">
        <v>11</v>
      </c>
      <c r="D26843" s="2">
        <v>60500</v>
      </c>
      <c r="E26843" t="s">
        <v>12</v>
      </c>
      <c r="F26843" s="1"/>
    </row>
    <row r="26844" spans="1:6">
      <c r="A26844" s="1" t="s">
        <v>22</v>
      </c>
      <c r="B26844" s="1" t="s">
        <v>7</v>
      </c>
      <c r="C26844" s="1" t="s">
        <v>11</v>
      </c>
      <c r="D26844" s="2">
        <v>150000</v>
      </c>
      <c r="E26844" t="s">
        <v>24</v>
      </c>
      <c r="F26844" s="1"/>
    </row>
    <row r="26845" spans="1:6">
      <c r="A26845" s="1" t="s">
        <v>14</v>
      </c>
      <c r="B26845" s="1" t="s">
        <v>7</v>
      </c>
      <c r="C26845" s="1" t="s">
        <v>76</v>
      </c>
      <c r="D26845" s="2">
        <v>89100</v>
      </c>
      <c r="E26845" t="s">
        <v>15</v>
      </c>
      <c r="F26845" s="1"/>
    </row>
    <row r="26846" spans="1:6">
      <c r="A26846" s="1" t="s">
        <v>45</v>
      </c>
      <c r="B26846" s="1" t="s">
        <v>7</v>
      </c>
      <c r="C26846" s="1" t="s">
        <v>11</v>
      </c>
      <c r="D26846" s="1"/>
      <c r="E26846" t="s">
        <v>18</v>
      </c>
      <c r="F26846" s="1"/>
    </row>
    <row r="26847" spans="1:6">
      <c r="A26847" s="1" t="s">
        <v>16</v>
      </c>
      <c r="B26847" s="1" t="s">
        <v>7</v>
      </c>
      <c r="C26847" s="1" t="s">
        <v>11</v>
      </c>
      <c r="D26847" s="2">
        <v>133851</v>
      </c>
      <c r="E26847" t="s">
        <v>156</v>
      </c>
      <c r="F26847" s="1"/>
    </row>
    <row r="26848" spans="1:6">
      <c r="A26848" s="1" t="s">
        <v>16</v>
      </c>
      <c r="B26848" s="1" t="s">
        <v>36</v>
      </c>
      <c r="C26848" s="1" t="s">
        <v>11</v>
      </c>
      <c r="D26848" s="1"/>
      <c r="E26848" t="s">
        <v>12</v>
      </c>
      <c r="F26848" s="1"/>
    </row>
    <row r="26849" spans="1:6">
      <c r="A26849" s="1" t="s">
        <v>22</v>
      </c>
      <c r="B26849" s="1" t="s">
        <v>7</v>
      </c>
      <c r="C26849" s="1" t="s">
        <v>11</v>
      </c>
      <c r="D26849" s="2">
        <v>90000</v>
      </c>
      <c r="E26849" t="s">
        <v>9</v>
      </c>
      <c r="F26849" s="1"/>
    </row>
    <row r="26850" spans="1:6">
      <c r="A26850" s="1" t="s">
        <v>22</v>
      </c>
      <c r="B26850" s="1" t="s">
        <v>23</v>
      </c>
      <c r="C26850" s="1" t="s">
        <v>11</v>
      </c>
      <c r="D26850" s="1"/>
      <c r="E26850" t="s">
        <v>20</v>
      </c>
      <c r="F26850" s="1"/>
    </row>
    <row r="26851" spans="1:6">
      <c r="A26851" s="1" t="s">
        <v>45</v>
      </c>
      <c r="B26851" s="1" t="s">
        <v>7</v>
      </c>
      <c r="C26851" s="1" t="s">
        <v>11</v>
      </c>
      <c r="D26851" s="2">
        <v>75000</v>
      </c>
      <c r="E26851" t="s">
        <v>49</v>
      </c>
      <c r="F26851" s="1"/>
    </row>
    <row r="26852" spans="1:6">
      <c r="A26852" s="1" t="s">
        <v>22</v>
      </c>
      <c r="B26852" s="1" t="s">
        <v>7</v>
      </c>
      <c r="C26852" s="1" t="s">
        <v>96</v>
      </c>
      <c r="D26852" s="2">
        <v>75216</v>
      </c>
      <c r="E26852" t="s">
        <v>15</v>
      </c>
      <c r="F26852" s="1"/>
    </row>
    <row r="26853" spans="1:6">
      <c r="A26853" s="1" t="s">
        <v>10</v>
      </c>
      <c r="B26853" s="1" t="s">
        <v>59</v>
      </c>
      <c r="C26853" s="1" t="s">
        <v>8</v>
      </c>
      <c r="D26853" s="1"/>
      <c r="E26853" t="s">
        <v>9</v>
      </c>
      <c r="F26853" s="1"/>
    </row>
    <row r="26854" spans="1:6">
      <c r="A26854" s="1" t="s">
        <v>22</v>
      </c>
      <c r="B26854" s="1" t="s">
        <v>7</v>
      </c>
      <c r="C26854" s="1" t="s">
        <v>11</v>
      </c>
      <c r="D26854" s="2">
        <v>70000</v>
      </c>
      <c r="E26854" t="s">
        <v>20</v>
      </c>
      <c r="F26854" s="1"/>
    </row>
    <row r="26855" spans="1:6">
      <c r="A26855" s="1" t="s">
        <v>22</v>
      </c>
      <c r="B26855" s="1" t="s">
        <v>7</v>
      </c>
      <c r="C26855" s="1" t="s">
        <v>11</v>
      </c>
      <c r="D26855" s="1"/>
      <c r="E26855" t="s">
        <v>18</v>
      </c>
      <c r="F26855" s="1"/>
    </row>
    <row r="26856" spans="1:6">
      <c r="A26856" s="1" t="s">
        <v>10</v>
      </c>
      <c r="B26856" s="1" t="s">
        <v>7</v>
      </c>
      <c r="C26856" s="1" t="s">
        <v>11</v>
      </c>
      <c r="D26856" s="1"/>
      <c r="E26856" t="s">
        <v>234</v>
      </c>
      <c r="F26856" s="1"/>
    </row>
    <row r="26857" spans="1:6">
      <c r="A26857" s="1" t="s">
        <v>10</v>
      </c>
      <c r="B26857" s="1" t="s">
        <v>7</v>
      </c>
      <c r="C26857" s="1" t="s">
        <v>11</v>
      </c>
      <c r="D26857" s="1"/>
      <c r="E26857" t="s">
        <v>81</v>
      </c>
      <c r="F26857" s="1"/>
    </row>
    <row r="26858" spans="1:6">
      <c r="A26858" s="1" t="s">
        <v>16</v>
      </c>
      <c r="B26858" s="1" t="s">
        <v>23</v>
      </c>
      <c r="C26858" s="1" t="s">
        <v>11</v>
      </c>
      <c r="D26858" s="1"/>
      <c r="E26858" t="s">
        <v>42</v>
      </c>
      <c r="F26858" s="1"/>
    </row>
    <row r="26859" spans="1:6">
      <c r="A26859" s="1" t="s">
        <v>22</v>
      </c>
      <c r="B26859" s="1" t="s">
        <v>7</v>
      </c>
      <c r="C26859" s="1" t="s">
        <v>11</v>
      </c>
      <c r="D26859" s="2">
        <v>60000</v>
      </c>
      <c r="E26859" t="s">
        <v>49</v>
      </c>
      <c r="F26859" s="1"/>
    </row>
    <row r="26860" spans="1:6">
      <c r="A26860" s="1" t="s">
        <v>6</v>
      </c>
      <c r="B26860" s="1" t="s">
        <v>7</v>
      </c>
      <c r="C26860" s="1" t="s">
        <v>48</v>
      </c>
      <c r="D26860" s="2">
        <v>79200</v>
      </c>
      <c r="E26860" t="s">
        <v>15</v>
      </c>
      <c r="F26860" s="1"/>
    </row>
    <row r="26861" spans="1:6">
      <c r="A26861" s="1" t="s">
        <v>22</v>
      </c>
      <c r="B26861" s="1" t="s">
        <v>7</v>
      </c>
      <c r="C26861" s="1" t="s">
        <v>11</v>
      </c>
      <c r="D26861" s="2">
        <v>85000</v>
      </c>
      <c r="E26861" t="s">
        <v>20</v>
      </c>
      <c r="F26861" s="1"/>
    </row>
    <row r="26862" spans="1:6">
      <c r="A26862" s="1" t="s">
        <v>10</v>
      </c>
      <c r="B26862" s="1" t="s">
        <v>23</v>
      </c>
      <c r="C26862" s="1" t="s">
        <v>11</v>
      </c>
      <c r="D26862" s="1"/>
      <c r="E26862" t="s">
        <v>32</v>
      </c>
      <c r="F26862" s="1"/>
    </row>
    <row r="26863" spans="1:6">
      <c r="A26863" s="1" t="s">
        <v>33</v>
      </c>
      <c r="B26863" s="1" t="s">
        <v>7</v>
      </c>
      <c r="C26863" s="1" t="s">
        <v>48</v>
      </c>
      <c r="D26863" s="2">
        <v>79200</v>
      </c>
      <c r="E26863" t="s">
        <v>15</v>
      </c>
      <c r="F26863" s="1"/>
    </row>
    <row r="26864" spans="1:6">
      <c r="A26864" s="1" t="s">
        <v>16</v>
      </c>
      <c r="B26864" s="1" t="s">
        <v>7</v>
      </c>
      <c r="C26864" s="1" t="s">
        <v>11</v>
      </c>
      <c r="D26864" s="2">
        <v>245500</v>
      </c>
      <c r="E26864" t="s">
        <v>12</v>
      </c>
      <c r="F26864" s="1"/>
    </row>
    <row r="26865" spans="1:6">
      <c r="A26865" s="1" t="s">
        <v>22</v>
      </c>
      <c r="B26865" s="1" t="s">
        <v>7</v>
      </c>
      <c r="C26865" s="1" t="s">
        <v>11</v>
      </c>
      <c r="D26865" s="2">
        <v>150000</v>
      </c>
      <c r="E26865" t="s">
        <v>24</v>
      </c>
      <c r="F26865" s="1"/>
    </row>
    <row r="26866" spans="1:6">
      <c r="A26866" s="1" t="s">
        <v>16</v>
      </c>
      <c r="B26866" s="1" t="s">
        <v>7</v>
      </c>
      <c r="C26866" s="1" t="s">
        <v>11</v>
      </c>
      <c r="D26866" s="2">
        <v>160000</v>
      </c>
      <c r="E26866" t="s">
        <v>38</v>
      </c>
      <c r="F26866" s="1"/>
    </row>
    <row r="26867" spans="1:6">
      <c r="A26867" s="1" t="s">
        <v>22</v>
      </c>
      <c r="B26867" s="1" t="s">
        <v>7</v>
      </c>
      <c r="C26867" s="1" t="s">
        <v>11</v>
      </c>
      <c r="D26867" s="2">
        <v>105000</v>
      </c>
      <c r="E26867" t="s">
        <v>20</v>
      </c>
      <c r="F26867" s="1"/>
    </row>
    <row r="26868" spans="1:6">
      <c r="A26868" s="1" t="s">
        <v>16</v>
      </c>
      <c r="B26868" s="1" t="s">
        <v>7</v>
      </c>
      <c r="C26868" s="1" t="s">
        <v>11</v>
      </c>
      <c r="D26868" s="1"/>
      <c r="E26868" t="s">
        <v>18</v>
      </c>
      <c r="F26868" s="1"/>
    </row>
    <row r="26869" spans="1:6">
      <c r="A26869" s="1" t="s">
        <v>22</v>
      </c>
      <c r="B26869" s="1" t="s">
        <v>7</v>
      </c>
      <c r="C26869" s="1" t="s">
        <v>11</v>
      </c>
      <c r="D26869" s="1"/>
      <c r="E26869" t="s">
        <v>9</v>
      </c>
      <c r="F26869" s="1"/>
    </row>
    <row r="26870" spans="1:6">
      <c r="A26870" s="1" t="s">
        <v>33</v>
      </c>
      <c r="B26870" s="1" t="s">
        <v>7</v>
      </c>
      <c r="C26870" s="1" t="s">
        <v>37</v>
      </c>
      <c r="D26870" s="2">
        <v>169500</v>
      </c>
      <c r="E26870" t="s">
        <v>24</v>
      </c>
      <c r="F26870" s="1"/>
    </row>
    <row r="26871" spans="1:6">
      <c r="A26871" s="1" t="s">
        <v>22</v>
      </c>
      <c r="B26871" s="1" t="s">
        <v>7</v>
      </c>
      <c r="C26871" s="1" t="s">
        <v>11</v>
      </c>
      <c r="D26871" s="2">
        <v>75000</v>
      </c>
      <c r="E26871" t="s">
        <v>20</v>
      </c>
      <c r="F26871" s="1"/>
    </row>
    <row r="26872" spans="1:6">
      <c r="A26872" s="1" t="s">
        <v>16</v>
      </c>
      <c r="B26872" s="1" t="s">
        <v>7</v>
      </c>
      <c r="C26872" s="1" t="s">
        <v>47</v>
      </c>
      <c r="D26872" s="2">
        <v>147500</v>
      </c>
      <c r="E26872" t="s">
        <v>15</v>
      </c>
      <c r="F26872" s="1"/>
    </row>
    <row r="26873" spans="1:6">
      <c r="A26873" s="1" t="s">
        <v>22</v>
      </c>
      <c r="B26873" s="1" t="s">
        <v>7</v>
      </c>
      <c r="C26873" s="1" t="s">
        <v>11</v>
      </c>
      <c r="D26873" s="2">
        <v>77500</v>
      </c>
      <c r="E26873" t="s">
        <v>12</v>
      </c>
      <c r="F26873" s="1"/>
    </row>
    <row r="26874" spans="1:6">
      <c r="A26874" s="1" t="s">
        <v>16</v>
      </c>
      <c r="B26874" s="1" t="s">
        <v>23</v>
      </c>
      <c r="C26874" s="1" t="s">
        <v>11</v>
      </c>
      <c r="D26874" s="1"/>
      <c r="E26874" t="s">
        <v>32</v>
      </c>
      <c r="F26874" s="1"/>
    </row>
    <row r="26875" spans="1:6">
      <c r="A26875" s="1" t="s">
        <v>22</v>
      </c>
      <c r="B26875" s="1" t="s">
        <v>7</v>
      </c>
      <c r="C26875" s="1" t="s">
        <v>11</v>
      </c>
      <c r="D26875" s="2">
        <v>110000</v>
      </c>
      <c r="E26875" t="s">
        <v>38</v>
      </c>
      <c r="F26875" s="1"/>
    </row>
    <row r="26876" spans="1:6">
      <c r="A26876" s="1" t="s">
        <v>16</v>
      </c>
      <c r="B26876" s="1" t="s">
        <v>7</v>
      </c>
      <c r="C26876" s="1" t="s">
        <v>11</v>
      </c>
      <c r="D26876" s="2">
        <v>350000</v>
      </c>
      <c r="E26876" t="s">
        <v>20</v>
      </c>
      <c r="F26876" s="1"/>
    </row>
    <row r="26877" spans="1:6">
      <c r="A26877" s="1" t="s">
        <v>6</v>
      </c>
      <c r="B26877" s="1" t="s">
        <v>7</v>
      </c>
      <c r="C26877" s="1" t="s">
        <v>11</v>
      </c>
      <c r="D26877" s="2">
        <v>155979</v>
      </c>
      <c r="E26877" t="s">
        <v>9</v>
      </c>
      <c r="F26877" s="1"/>
    </row>
    <row r="26878" spans="1:6">
      <c r="A26878" s="1" t="s">
        <v>22</v>
      </c>
      <c r="B26878" s="1" t="s">
        <v>7</v>
      </c>
      <c r="C26878" s="1" t="s">
        <v>11</v>
      </c>
      <c r="D26878" s="2">
        <v>112500</v>
      </c>
      <c r="E26878" t="s">
        <v>20</v>
      </c>
      <c r="F26878" s="1"/>
    </row>
    <row r="26879" spans="1:6">
      <c r="A26879" s="1" t="s">
        <v>22</v>
      </c>
      <c r="B26879" s="1" t="s">
        <v>7</v>
      </c>
      <c r="C26879" s="1" t="s">
        <v>11</v>
      </c>
      <c r="D26879" s="2">
        <v>111175</v>
      </c>
      <c r="E26879" t="s">
        <v>15</v>
      </c>
      <c r="F26879" s="1"/>
    </row>
    <row r="26880" spans="1:6">
      <c r="A26880" s="1" t="s">
        <v>22</v>
      </c>
      <c r="B26880" s="1" t="s">
        <v>23</v>
      </c>
      <c r="C26880" s="1" t="s">
        <v>11</v>
      </c>
      <c r="D26880" s="1"/>
      <c r="E26880" t="s">
        <v>9</v>
      </c>
      <c r="F26880" s="1"/>
    </row>
    <row r="26881" spans="1:6">
      <c r="A26881" s="1" t="s">
        <v>16</v>
      </c>
      <c r="B26881" s="1" t="s">
        <v>7</v>
      </c>
      <c r="C26881" s="1" t="s">
        <v>11</v>
      </c>
      <c r="D26881" s="1"/>
      <c r="E26881" t="s">
        <v>116</v>
      </c>
      <c r="F26881" s="1"/>
    </row>
    <row r="26882" spans="1:6">
      <c r="A26882" s="1" t="s">
        <v>13</v>
      </c>
      <c r="B26882" s="1" t="s">
        <v>7</v>
      </c>
      <c r="C26882" s="1" t="s">
        <v>11</v>
      </c>
      <c r="D26882" s="2">
        <v>125655</v>
      </c>
      <c r="E26882" t="s">
        <v>80</v>
      </c>
      <c r="F26882" s="1"/>
    </row>
    <row r="26883" spans="1:6">
      <c r="A26883" s="1" t="s">
        <v>13</v>
      </c>
      <c r="B26883" s="1" t="s">
        <v>7</v>
      </c>
      <c r="C26883" s="1" t="s">
        <v>11</v>
      </c>
      <c r="D26883" s="2">
        <v>94367</v>
      </c>
      <c r="E26883" t="s">
        <v>35</v>
      </c>
      <c r="F26883" s="1"/>
    </row>
    <row r="26884" spans="1:6">
      <c r="A26884" s="1" t="s">
        <v>10</v>
      </c>
      <c r="B26884" s="1" t="s">
        <v>23</v>
      </c>
      <c r="C26884" s="1" t="s">
        <v>11</v>
      </c>
      <c r="D26884" s="1"/>
      <c r="E26884" t="s">
        <v>32</v>
      </c>
      <c r="F26884" s="1"/>
    </row>
    <row r="26885" spans="1:6">
      <c r="A26885" s="1" t="s">
        <v>16</v>
      </c>
      <c r="B26885" s="1" t="s">
        <v>7</v>
      </c>
      <c r="C26885" s="1" t="s">
        <v>11</v>
      </c>
      <c r="D26885" s="2">
        <v>90000</v>
      </c>
      <c r="E26885" t="s">
        <v>15</v>
      </c>
      <c r="F26885" s="1"/>
    </row>
    <row r="26886" spans="1:6">
      <c r="A26886" s="1" t="s">
        <v>16</v>
      </c>
      <c r="B26886" s="1" t="s">
        <v>7</v>
      </c>
      <c r="C26886" s="1" t="s">
        <v>11</v>
      </c>
      <c r="D26886" s="2">
        <v>175000</v>
      </c>
      <c r="E26886" t="s">
        <v>24</v>
      </c>
      <c r="F26886" s="1"/>
    </row>
    <row r="26887" spans="1:6">
      <c r="A26887" s="1" t="s">
        <v>16</v>
      </c>
      <c r="B26887" s="1" t="s">
        <v>7</v>
      </c>
      <c r="C26887" s="1" t="s">
        <v>11</v>
      </c>
      <c r="D26887" s="2">
        <v>210000</v>
      </c>
      <c r="E26887" t="s">
        <v>24</v>
      </c>
      <c r="F26887" s="1"/>
    </row>
    <row r="26888" spans="1:6">
      <c r="A26888" s="1" t="s">
        <v>16</v>
      </c>
      <c r="B26888" s="1" t="s">
        <v>40</v>
      </c>
      <c r="C26888" s="1" t="s">
        <v>8</v>
      </c>
      <c r="D26888" s="1"/>
      <c r="E26888" t="s">
        <v>41</v>
      </c>
      <c r="F26888" s="1"/>
    </row>
    <row r="26889" spans="1:6">
      <c r="A26889" s="1" t="s">
        <v>13</v>
      </c>
      <c r="B26889" s="1" t="s">
        <v>7</v>
      </c>
      <c r="C26889" s="1" t="s">
        <v>11</v>
      </c>
      <c r="D26889" s="2">
        <v>35360</v>
      </c>
      <c r="E26889" t="s">
        <v>12</v>
      </c>
      <c r="F26889" s="1"/>
    </row>
    <row r="26890" spans="1:6">
      <c r="A26890" s="1" t="s">
        <v>22</v>
      </c>
      <c r="B26890" s="1" t="s">
        <v>7</v>
      </c>
      <c r="C26890" s="1" t="s">
        <v>11</v>
      </c>
      <c r="D26890" s="2">
        <v>80000</v>
      </c>
      <c r="E26890" t="s">
        <v>20</v>
      </c>
      <c r="F26890" s="1"/>
    </row>
    <row r="26891" spans="1:6">
      <c r="A26891" s="1" t="s">
        <v>6</v>
      </c>
      <c r="B26891" s="1" t="s">
        <v>7</v>
      </c>
      <c r="C26891" s="1" t="s">
        <v>11</v>
      </c>
      <c r="D26891" s="2">
        <v>201669</v>
      </c>
      <c r="E26891" t="s">
        <v>105</v>
      </c>
      <c r="F26891" s="1"/>
    </row>
    <row r="26892" spans="1:6">
      <c r="A26892" s="1" t="s">
        <v>22</v>
      </c>
      <c r="B26892" s="1" t="s">
        <v>7</v>
      </c>
      <c r="C26892" s="1" t="s">
        <v>11</v>
      </c>
      <c r="D26892" s="1"/>
      <c r="E26892" t="s">
        <v>18</v>
      </c>
      <c r="F26892" s="1"/>
    </row>
    <row r="26893" spans="1:6">
      <c r="A26893" s="1" t="s">
        <v>16</v>
      </c>
      <c r="B26893" s="1" t="s">
        <v>7</v>
      </c>
      <c r="C26893" s="1" t="s">
        <v>11</v>
      </c>
      <c r="D26893" s="2">
        <v>172500</v>
      </c>
      <c r="E26893" t="s">
        <v>20</v>
      </c>
      <c r="F26893" s="1"/>
    </row>
    <row r="26894" spans="1:6">
      <c r="A26894" s="1" t="s">
        <v>13</v>
      </c>
      <c r="B26894" s="1" t="s">
        <v>7</v>
      </c>
      <c r="C26894" s="1" t="s">
        <v>11</v>
      </c>
      <c r="D26894" s="2">
        <v>112500</v>
      </c>
      <c r="E26894" t="s">
        <v>38</v>
      </c>
      <c r="F26894" s="1"/>
    </row>
    <row r="26895" spans="1:6">
      <c r="A26895" s="1" t="s">
        <v>10</v>
      </c>
      <c r="B26895" s="1" t="s">
        <v>23</v>
      </c>
      <c r="C26895" s="1" t="s">
        <v>11</v>
      </c>
      <c r="D26895" s="1"/>
      <c r="E26895" t="s">
        <v>32</v>
      </c>
      <c r="F26895" s="1"/>
    </row>
    <row r="26896" spans="1:6">
      <c r="A26896" s="1" t="s">
        <v>22</v>
      </c>
      <c r="B26896" s="1" t="s">
        <v>7</v>
      </c>
      <c r="C26896" s="1" t="s">
        <v>11</v>
      </c>
      <c r="D26896" s="2">
        <v>94700</v>
      </c>
      <c r="E26896" t="s">
        <v>50</v>
      </c>
      <c r="F26896" s="1"/>
    </row>
    <row r="26897" spans="1:6">
      <c r="A26897" s="1" t="s">
        <v>16</v>
      </c>
      <c r="B26897" s="1" t="s">
        <v>7</v>
      </c>
      <c r="C26897" s="1" t="s">
        <v>11</v>
      </c>
      <c r="D26897" s="2">
        <v>90000</v>
      </c>
      <c r="E26897" t="s">
        <v>24</v>
      </c>
      <c r="F26897" s="1"/>
    </row>
    <row r="26898" spans="1:6">
      <c r="A26898" s="1" t="s">
        <v>16</v>
      </c>
      <c r="B26898" s="1" t="s">
        <v>7</v>
      </c>
      <c r="C26898" s="1" t="s">
        <v>11</v>
      </c>
      <c r="D26898" s="2">
        <v>180000</v>
      </c>
      <c r="E26898" t="s">
        <v>31</v>
      </c>
      <c r="F26898" s="1"/>
    </row>
    <row r="26899" spans="1:6">
      <c r="A26899" s="1" t="s">
        <v>10</v>
      </c>
      <c r="B26899" s="1" t="s">
        <v>7</v>
      </c>
      <c r="C26899" s="1" t="s">
        <v>8</v>
      </c>
      <c r="D26899" s="2">
        <v>147500</v>
      </c>
      <c r="E26899" t="s">
        <v>15</v>
      </c>
      <c r="F26899" s="1"/>
    </row>
    <row r="26900" spans="1:6">
      <c r="A26900" s="1" t="s">
        <v>10</v>
      </c>
      <c r="B26900" s="1" t="s">
        <v>40</v>
      </c>
      <c r="C26900" s="1" t="s">
        <v>11</v>
      </c>
      <c r="D26900" s="1"/>
      <c r="E26900" t="s">
        <v>20</v>
      </c>
      <c r="F26900" s="1"/>
    </row>
    <row r="26901" spans="1:6">
      <c r="A26901" s="1" t="s">
        <v>13</v>
      </c>
      <c r="B26901" s="1" t="s">
        <v>7</v>
      </c>
      <c r="C26901" s="1" t="s">
        <v>11</v>
      </c>
      <c r="D26901" s="2">
        <v>90000</v>
      </c>
      <c r="E26901" t="s">
        <v>24</v>
      </c>
      <c r="F26901" s="1"/>
    </row>
    <row r="26902" spans="1:6">
      <c r="A26902" s="1" t="s">
        <v>22</v>
      </c>
      <c r="B26902" s="1" t="s">
        <v>7</v>
      </c>
      <c r="C26902" s="1" t="s">
        <v>11</v>
      </c>
      <c r="D26902" s="2">
        <v>64000</v>
      </c>
      <c r="E26902" t="s">
        <v>12</v>
      </c>
      <c r="F26902" s="1"/>
    </row>
    <row r="26903" spans="1:6">
      <c r="A26903" s="1" t="s">
        <v>16</v>
      </c>
      <c r="B26903" s="1" t="s">
        <v>7</v>
      </c>
      <c r="C26903" s="1" t="s">
        <v>11</v>
      </c>
      <c r="D26903" s="2">
        <v>115000</v>
      </c>
      <c r="E26903" t="s">
        <v>24</v>
      </c>
      <c r="F26903" s="1"/>
    </row>
    <row r="26904" spans="1:6">
      <c r="A26904" s="1" t="s">
        <v>16</v>
      </c>
      <c r="B26904" s="1" t="s">
        <v>7</v>
      </c>
      <c r="C26904" s="1" t="s">
        <v>70</v>
      </c>
      <c r="D26904" s="2">
        <v>132500</v>
      </c>
      <c r="E26904" t="s">
        <v>15</v>
      </c>
      <c r="F26904" s="1"/>
    </row>
    <row r="26905" spans="1:6">
      <c r="A26905" s="1" t="s">
        <v>45</v>
      </c>
      <c r="B26905" s="1" t="s">
        <v>7</v>
      </c>
      <c r="C26905" s="1" t="s">
        <v>11</v>
      </c>
      <c r="D26905" s="2">
        <v>97336</v>
      </c>
      <c r="E26905" t="s">
        <v>9</v>
      </c>
      <c r="F26905" s="1"/>
    </row>
    <row r="26906" spans="1:6">
      <c r="A26906" s="1" t="s">
        <v>22</v>
      </c>
      <c r="B26906" s="1" t="s">
        <v>7</v>
      </c>
      <c r="C26906" s="1" t="s">
        <v>11</v>
      </c>
      <c r="D26906" s="2">
        <v>86450</v>
      </c>
      <c r="E26906" t="s">
        <v>12</v>
      </c>
      <c r="F26906" s="1"/>
    </row>
    <row r="26907" spans="1:6">
      <c r="A26907" s="1" t="s">
        <v>45</v>
      </c>
      <c r="B26907" s="1" t="s">
        <v>36</v>
      </c>
      <c r="C26907" s="1" t="s">
        <v>44</v>
      </c>
      <c r="D26907" s="2">
        <v>56700</v>
      </c>
      <c r="E26907" t="s">
        <v>15</v>
      </c>
      <c r="F26907" s="1"/>
    </row>
    <row r="26908" spans="1:6">
      <c r="A26908" s="1" t="s">
        <v>22</v>
      </c>
      <c r="B26908" s="1" t="s">
        <v>7</v>
      </c>
      <c r="C26908" s="1" t="s">
        <v>11</v>
      </c>
      <c r="D26908" s="1"/>
      <c r="E26908" t="s">
        <v>12</v>
      </c>
      <c r="F26908" s="1"/>
    </row>
    <row r="26909" spans="1:6">
      <c r="A26909" s="1" t="s">
        <v>10</v>
      </c>
      <c r="B26909" s="1" t="s">
        <v>7</v>
      </c>
      <c r="C26909" s="1" t="s">
        <v>47</v>
      </c>
      <c r="D26909" s="2">
        <v>96773</v>
      </c>
      <c r="E26909" t="s">
        <v>15</v>
      </c>
      <c r="F26909" s="1"/>
    </row>
    <row r="26910" spans="1:6">
      <c r="A26910" s="1" t="s">
        <v>16</v>
      </c>
      <c r="B26910" s="1" t="s">
        <v>7</v>
      </c>
      <c r="C26910" s="1" t="s">
        <v>11</v>
      </c>
      <c r="D26910" s="2">
        <v>140500</v>
      </c>
      <c r="E26910" t="s">
        <v>20</v>
      </c>
      <c r="F26910" s="1"/>
    </row>
    <row r="26911" spans="1:6">
      <c r="A26911" s="1" t="s">
        <v>22</v>
      </c>
      <c r="B26911" s="1" t="s">
        <v>7</v>
      </c>
      <c r="C26911" s="1" t="s">
        <v>11</v>
      </c>
      <c r="D26911" s="1"/>
      <c r="E26911" t="s">
        <v>9</v>
      </c>
      <c r="F26911" s="1"/>
    </row>
    <row r="26912" spans="1:6">
      <c r="A26912" s="1" t="s">
        <v>16</v>
      </c>
      <c r="B26912" s="1" t="s">
        <v>7</v>
      </c>
      <c r="C26912" s="1" t="s">
        <v>11</v>
      </c>
      <c r="D26912" s="2">
        <v>235375</v>
      </c>
      <c r="E26912" t="s">
        <v>98</v>
      </c>
      <c r="F26912" s="1"/>
    </row>
    <row r="26913" spans="1:6">
      <c r="A26913" s="1" t="s">
        <v>22</v>
      </c>
      <c r="B26913" s="1" t="s">
        <v>23</v>
      </c>
      <c r="C26913" s="1" t="s">
        <v>11</v>
      </c>
      <c r="D26913" s="1"/>
      <c r="E26913" t="s">
        <v>20</v>
      </c>
      <c r="F26913" s="1"/>
    </row>
    <row r="26914" spans="1:6">
      <c r="A26914" s="1" t="s">
        <v>16</v>
      </c>
      <c r="B26914" s="1" t="s">
        <v>7</v>
      </c>
      <c r="C26914" s="1" t="s">
        <v>11</v>
      </c>
      <c r="D26914" s="2">
        <v>171000</v>
      </c>
      <c r="E26914" t="s">
        <v>12</v>
      </c>
      <c r="F26914" s="1"/>
    </row>
    <row r="26915" spans="1:6">
      <c r="A26915" s="1" t="s">
        <v>22</v>
      </c>
      <c r="B26915" s="1" t="s">
        <v>7</v>
      </c>
      <c r="C26915" s="1" t="s">
        <v>11</v>
      </c>
      <c r="D26915" s="1"/>
      <c r="E26915" t="s">
        <v>9</v>
      </c>
      <c r="F26915" s="1"/>
    </row>
    <row r="26916" spans="1:6">
      <c r="A26916" s="1" t="s">
        <v>45</v>
      </c>
      <c r="B26916" s="1" t="s">
        <v>23</v>
      </c>
      <c r="C26916" s="1" t="s">
        <v>11</v>
      </c>
      <c r="D26916" s="1"/>
      <c r="E26916" t="s">
        <v>9</v>
      </c>
      <c r="F26916" s="1"/>
    </row>
    <row r="26917" spans="1:6">
      <c r="A26917" s="1" t="s">
        <v>22</v>
      </c>
      <c r="B26917" s="1" t="s">
        <v>7</v>
      </c>
      <c r="C26917" s="1" t="s">
        <v>11</v>
      </c>
      <c r="D26917" s="2">
        <v>100000</v>
      </c>
      <c r="E26917" t="s">
        <v>20</v>
      </c>
      <c r="F26917" s="1"/>
    </row>
    <row r="26918" spans="1:6">
      <c r="A26918" s="1" t="s">
        <v>45</v>
      </c>
      <c r="B26918" s="1" t="s">
        <v>7</v>
      </c>
      <c r="C26918" s="1" t="s">
        <v>8</v>
      </c>
      <c r="D26918" s="2">
        <v>100000</v>
      </c>
      <c r="E26918" t="s">
        <v>9</v>
      </c>
      <c r="F26918" s="1"/>
    </row>
    <row r="26919" spans="1:6">
      <c r="A26919" s="1" t="s">
        <v>10</v>
      </c>
      <c r="B26919" s="1" t="s">
        <v>7</v>
      </c>
      <c r="C26919" s="1" t="s">
        <v>11</v>
      </c>
      <c r="D26919" s="2">
        <v>124500</v>
      </c>
      <c r="E26919" t="s">
        <v>20</v>
      </c>
      <c r="F26919" s="1"/>
    </row>
    <row r="26920" spans="1:6">
      <c r="A26920" s="1" t="s">
        <v>6</v>
      </c>
      <c r="B26920" s="1" t="s">
        <v>7</v>
      </c>
      <c r="C26920" s="1" t="s">
        <v>11</v>
      </c>
      <c r="D26920" s="2">
        <v>172000</v>
      </c>
      <c r="E26920" t="s">
        <v>12</v>
      </c>
      <c r="F26920" s="1"/>
    </row>
    <row r="26921" spans="1:6">
      <c r="A26921" s="1" t="s">
        <v>16</v>
      </c>
      <c r="B26921" s="1" t="s">
        <v>23</v>
      </c>
      <c r="C26921" s="1" t="s">
        <v>11</v>
      </c>
      <c r="D26921" s="1"/>
      <c r="E26921" t="s">
        <v>41</v>
      </c>
      <c r="F26921" s="1"/>
    </row>
    <row r="26922" spans="1:6">
      <c r="A26922" s="1" t="s">
        <v>10</v>
      </c>
      <c r="B26922" s="1" t="s">
        <v>7</v>
      </c>
      <c r="C26922" s="1" t="s">
        <v>47</v>
      </c>
      <c r="D26922" s="2">
        <v>80850</v>
      </c>
      <c r="E26922" t="s">
        <v>15</v>
      </c>
      <c r="F26922" s="1"/>
    </row>
    <row r="26923" spans="1:6">
      <c r="A26923" s="1" t="s">
        <v>10</v>
      </c>
      <c r="B26923" s="1" t="s">
        <v>7</v>
      </c>
      <c r="C26923" s="1" t="s">
        <v>11</v>
      </c>
      <c r="D26923" s="2">
        <v>165000</v>
      </c>
      <c r="E26923" t="s">
        <v>12</v>
      </c>
      <c r="F26923" s="1"/>
    </row>
    <row r="26924" spans="1:6">
      <c r="A26924" s="1" t="s">
        <v>13</v>
      </c>
      <c r="B26924" s="1" t="s">
        <v>17</v>
      </c>
      <c r="C26924" s="1" t="s">
        <v>11</v>
      </c>
      <c r="D26924" s="2">
        <v>119500</v>
      </c>
      <c r="E26924" t="s">
        <v>15</v>
      </c>
      <c r="F26924" s="1"/>
    </row>
    <row r="26925" spans="1:6">
      <c r="A26925" s="1" t="s">
        <v>22</v>
      </c>
      <c r="B26925" s="1" t="s">
        <v>7</v>
      </c>
      <c r="C26925" s="1" t="s">
        <v>11</v>
      </c>
      <c r="D26925" s="2">
        <v>89952</v>
      </c>
      <c r="E26925" t="s">
        <v>20</v>
      </c>
      <c r="F26925" s="1"/>
    </row>
    <row r="26926" spans="1:6">
      <c r="A26926" s="1" t="s">
        <v>22</v>
      </c>
      <c r="B26926" s="1" t="s">
        <v>23</v>
      </c>
      <c r="C26926" s="1" t="s">
        <v>11</v>
      </c>
      <c r="D26926" s="1"/>
      <c r="E26926" t="s">
        <v>20</v>
      </c>
      <c r="F26926" s="1"/>
    </row>
    <row r="26927" spans="1:6">
      <c r="A26927" s="1" t="s">
        <v>19</v>
      </c>
      <c r="B26927" s="1" t="s">
        <v>7</v>
      </c>
      <c r="C26927" s="1" t="s">
        <v>37</v>
      </c>
      <c r="D26927" s="2">
        <v>90000</v>
      </c>
      <c r="E26927" t="s">
        <v>24</v>
      </c>
      <c r="F26927" s="1"/>
    </row>
    <row r="26928" spans="1:6">
      <c r="A26928" s="1" t="s">
        <v>16</v>
      </c>
      <c r="B26928" s="1" t="s">
        <v>7</v>
      </c>
      <c r="C26928" s="1" t="s">
        <v>11</v>
      </c>
      <c r="D26928" s="2">
        <v>160137</v>
      </c>
      <c r="E26928" t="s">
        <v>542</v>
      </c>
      <c r="F26928" s="1"/>
    </row>
    <row r="26929" spans="1:6">
      <c r="A26929" s="1" t="s">
        <v>22</v>
      </c>
      <c r="B26929" s="1" t="s">
        <v>7</v>
      </c>
      <c r="C26929" s="1" t="s">
        <v>11</v>
      </c>
      <c r="D26929" s="2">
        <v>77028</v>
      </c>
      <c r="E26929" t="s">
        <v>12</v>
      </c>
      <c r="F26929" s="1"/>
    </row>
    <row r="26930" spans="1:6">
      <c r="A26930" s="1" t="s">
        <v>10</v>
      </c>
      <c r="B26930" s="1" t="s">
        <v>7</v>
      </c>
      <c r="C26930" s="1" t="s">
        <v>8</v>
      </c>
      <c r="D26930" s="1"/>
      <c r="E26930" t="s">
        <v>20</v>
      </c>
      <c r="F26930" s="1"/>
    </row>
    <row r="26931" spans="1:6">
      <c r="A26931" s="1" t="s">
        <v>22</v>
      </c>
      <c r="B26931" s="1" t="s">
        <v>7</v>
      </c>
      <c r="C26931" s="1" t="s">
        <v>11</v>
      </c>
      <c r="D26931" s="2">
        <v>84500</v>
      </c>
      <c r="E26931" t="s">
        <v>38</v>
      </c>
      <c r="F26931" s="1"/>
    </row>
    <row r="26932" spans="1:6">
      <c r="A26932" s="1" t="s">
        <v>16</v>
      </c>
      <c r="B26932" s="1" t="s">
        <v>7</v>
      </c>
      <c r="C26932" s="1" t="s">
        <v>11</v>
      </c>
      <c r="D26932" s="2">
        <v>171000</v>
      </c>
      <c r="E26932" t="s">
        <v>20</v>
      </c>
      <c r="F26932" s="1"/>
    </row>
    <row r="26933" spans="1:6">
      <c r="A26933" s="1" t="s">
        <v>14</v>
      </c>
      <c r="B26933" s="1" t="s">
        <v>7</v>
      </c>
      <c r="C26933" s="1" t="s">
        <v>11</v>
      </c>
      <c r="D26933" s="1"/>
      <c r="E26933" t="s">
        <v>12</v>
      </c>
      <c r="F26933" s="1"/>
    </row>
    <row r="26934" spans="1:6">
      <c r="A26934" s="1" t="s">
        <v>22</v>
      </c>
      <c r="B26934" s="1" t="s">
        <v>7</v>
      </c>
      <c r="C26934" s="1" t="s">
        <v>142</v>
      </c>
      <c r="D26934" s="2">
        <v>111175</v>
      </c>
      <c r="E26934" t="s">
        <v>15</v>
      </c>
      <c r="F26934" s="1"/>
    </row>
    <row r="26935" spans="1:6">
      <c r="A26935" s="1" t="s">
        <v>10</v>
      </c>
      <c r="B26935" s="1" t="s">
        <v>23</v>
      </c>
      <c r="C26935" s="1" t="s">
        <v>11</v>
      </c>
      <c r="D26935" s="1"/>
      <c r="E26935" t="s">
        <v>12</v>
      </c>
      <c r="F26935" s="1"/>
    </row>
    <row r="26936" spans="1:6">
      <c r="A26936" s="1" t="s">
        <v>10</v>
      </c>
      <c r="B26936" s="1" t="s">
        <v>7</v>
      </c>
      <c r="C26936" s="1" t="s">
        <v>11</v>
      </c>
      <c r="D26936" s="2">
        <v>140000</v>
      </c>
      <c r="E26936" t="s">
        <v>131</v>
      </c>
      <c r="F26936" s="1"/>
    </row>
    <row r="26937" spans="1:6">
      <c r="A26937" s="1" t="s">
        <v>22</v>
      </c>
      <c r="B26937" s="1"/>
      <c r="C26937" s="1" t="s">
        <v>11</v>
      </c>
      <c r="D26937" s="1"/>
      <c r="E26937" t="s">
        <v>9</v>
      </c>
      <c r="F26937" s="1"/>
    </row>
    <row r="26938" spans="1:6">
      <c r="A26938" s="1" t="s">
        <v>22</v>
      </c>
      <c r="B26938" s="1" t="s">
        <v>7</v>
      </c>
      <c r="C26938" s="1" t="s">
        <v>11</v>
      </c>
      <c r="D26938" s="2">
        <v>115000</v>
      </c>
      <c r="E26938" t="s">
        <v>12</v>
      </c>
      <c r="F26938" s="1"/>
    </row>
    <row r="26939" spans="1:6">
      <c r="A26939" s="1" t="s">
        <v>22</v>
      </c>
      <c r="B26939" s="1" t="s">
        <v>23</v>
      </c>
      <c r="C26939" s="1" t="s">
        <v>11</v>
      </c>
      <c r="D26939" s="1"/>
      <c r="E26939" t="s">
        <v>9</v>
      </c>
      <c r="F26939" s="1"/>
    </row>
    <row r="26940" spans="1:6">
      <c r="A26940" s="1" t="s">
        <v>16</v>
      </c>
      <c r="B26940" s="1" t="s">
        <v>7</v>
      </c>
      <c r="C26940" s="1" t="s">
        <v>11</v>
      </c>
      <c r="D26940" s="2">
        <v>375000</v>
      </c>
      <c r="E26940" t="s">
        <v>24</v>
      </c>
      <c r="F26940" s="1"/>
    </row>
    <row r="26941" spans="1:6">
      <c r="A26941" s="1" t="s">
        <v>22</v>
      </c>
      <c r="B26941" s="1" t="s">
        <v>7</v>
      </c>
      <c r="C26941" s="1" t="s">
        <v>128</v>
      </c>
      <c r="D26941" s="2">
        <v>75068</v>
      </c>
      <c r="E26941" t="s">
        <v>15</v>
      </c>
      <c r="F26941" s="1"/>
    </row>
    <row r="26942" spans="1:6">
      <c r="A26942" s="1" t="s">
        <v>16</v>
      </c>
      <c r="B26942" s="1" t="s">
        <v>7</v>
      </c>
      <c r="C26942" s="1" t="s">
        <v>11</v>
      </c>
      <c r="D26942" s="2">
        <v>200000</v>
      </c>
      <c r="E26942" t="s">
        <v>24</v>
      </c>
      <c r="F26942" s="1"/>
    </row>
    <row r="26943" spans="1:6">
      <c r="A26943" s="1" t="s">
        <v>10</v>
      </c>
      <c r="B26943" s="1" t="s">
        <v>7</v>
      </c>
      <c r="C26943" s="1" t="s">
        <v>96</v>
      </c>
      <c r="D26943" s="2">
        <v>147500</v>
      </c>
      <c r="E26943" t="s">
        <v>15</v>
      </c>
      <c r="F26943" s="1"/>
    </row>
    <row r="26944" spans="1:6">
      <c r="A26944" s="1" t="s">
        <v>22</v>
      </c>
      <c r="B26944" s="1" t="s">
        <v>23</v>
      </c>
      <c r="C26944" s="1" t="s">
        <v>11</v>
      </c>
      <c r="D26944" s="2">
        <v>80000</v>
      </c>
      <c r="E26944" t="s">
        <v>12</v>
      </c>
      <c r="F26944" s="1"/>
    </row>
    <row r="26945" spans="1:6">
      <c r="A26945" s="1" t="s">
        <v>13</v>
      </c>
      <c r="B26945" s="1" t="s">
        <v>7</v>
      </c>
      <c r="C26945" s="1" t="s">
        <v>150</v>
      </c>
      <c r="D26945" s="2">
        <v>194500</v>
      </c>
      <c r="E26945" t="s">
        <v>15</v>
      </c>
      <c r="F26945" s="1"/>
    </row>
    <row r="26946" spans="1:6">
      <c r="A26946" s="1" t="s">
        <v>22</v>
      </c>
      <c r="B26946" s="1" t="s">
        <v>7</v>
      </c>
      <c r="C26946" s="1" t="s">
        <v>11</v>
      </c>
      <c r="D26946" s="2">
        <v>52500</v>
      </c>
      <c r="E26946" t="s">
        <v>292</v>
      </c>
      <c r="F26946" s="1"/>
    </row>
    <row r="26947" spans="1:6">
      <c r="A26947" s="1" t="s">
        <v>33</v>
      </c>
      <c r="B26947" s="1" t="s">
        <v>23</v>
      </c>
      <c r="C26947" s="1" t="s">
        <v>11</v>
      </c>
      <c r="D26947" s="2">
        <v>140000</v>
      </c>
      <c r="E26947" t="s">
        <v>32</v>
      </c>
      <c r="F26947" s="1"/>
    </row>
    <row r="26948" spans="1:6">
      <c r="A26948" s="1" t="s">
        <v>22</v>
      </c>
      <c r="B26948" s="1" t="s">
        <v>7</v>
      </c>
      <c r="C26948" s="1" t="s">
        <v>149</v>
      </c>
      <c r="D26948" s="2">
        <v>118140</v>
      </c>
      <c r="E26948" t="s">
        <v>15</v>
      </c>
      <c r="F26948" s="1"/>
    </row>
    <row r="26949" spans="1:6">
      <c r="A26949" s="1" t="s">
        <v>45</v>
      </c>
      <c r="B26949" s="1" t="s">
        <v>7</v>
      </c>
      <c r="C26949" s="1" t="s">
        <v>11</v>
      </c>
      <c r="D26949" s="2">
        <v>81938</v>
      </c>
      <c r="E26949" t="s">
        <v>12</v>
      </c>
      <c r="F26949" s="1"/>
    </row>
    <row r="26950" spans="1:6">
      <c r="A26950" s="1" t="s">
        <v>22</v>
      </c>
      <c r="B26950" s="1" t="s">
        <v>7</v>
      </c>
      <c r="C26950" s="1" t="s">
        <v>11</v>
      </c>
      <c r="D26950" s="2">
        <v>63000</v>
      </c>
      <c r="E26950" t="s">
        <v>9</v>
      </c>
      <c r="F26950" s="1"/>
    </row>
    <row r="26951" spans="1:6">
      <c r="A26951" s="1" t="s">
        <v>19</v>
      </c>
      <c r="B26951" s="1" t="s">
        <v>7</v>
      </c>
      <c r="C26951" s="1" t="s">
        <v>11</v>
      </c>
      <c r="D26951" s="2">
        <v>155000</v>
      </c>
      <c r="E26951" t="s">
        <v>20</v>
      </c>
      <c r="F26951" s="1"/>
    </row>
    <row r="26952" spans="1:6">
      <c r="A26952" s="1" t="s">
        <v>22</v>
      </c>
      <c r="B26952" s="1" t="s">
        <v>23</v>
      </c>
      <c r="C26952" s="1" t="s">
        <v>11</v>
      </c>
      <c r="D26952" s="1"/>
      <c r="E26952" t="s">
        <v>12</v>
      </c>
      <c r="F26952" s="1"/>
    </row>
    <row r="26953" spans="1:6">
      <c r="A26953" s="1" t="s">
        <v>22</v>
      </c>
      <c r="B26953" s="1" t="s">
        <v>23</v>
      </c>
      <c r="C26953" s="1" t="s">
        <v>11</v>
      </c>
      <c r="D26953" s="1"/>
      <c r="E26953" t="s">
        <v>12</v>
      </c>
      <c r="F26953" s="1"/>
    </row>
    <row r="26954" spans="1:6">
      <c r="A26954" s="1" t="s">
        <v>22</v>
      </c>
      <c r="B26954" s="1" t="s">
        <v>7</v>
      </c>
      <c r="C26954" s="1" t="s">
        <v>11</v>
      </c>
      <c r="D26954" s="2">
        <v>102500</v>
      </c>
      <c r="E26954" t="s">
        <v>145</v>
      </c>
      <c r="F26954" s="1"/>
    </row>
    <row r="26955" spans="1:6">
      <c r="A26955" s="1" t="s">
        <v>45</v>
      </c>
      <c r="B26955" s="1" t="s">
        <v>7</v>
      </c>
      <c r="C26955" s="1" t="s">
        <v>11</v>
      </c>
      <c r="D26955" s="2">
        <v>90000</v>
      </c>
      <c r="E26955" t="s">
        <v>9</v>
      </c>
      <c r="F26955" s="1"/>
    </row>
    <row r="26956" spans="1:6">
      <c r="A26956" s="1" t="s">
        <v>16</v>
      </c>
      <c r="B26956" s="1" t="s">
        <v>7</v>
      </c>
      <c r="C26956" s="1" t="s">
        <v>11</v>
      </c>
      <c r="D26956" s="2">
        <v>115000</v>
      </c>
      <c r="E26956" t="s">
        <v>24</v>
      </c>
      <c r="F26956" s="1"/>
    </row>
    <row r="26957" spans="1:6">
      <c r="A26957" s="1" t="s">
        <v>6</v>
      </c>
      <c r="B26957" s="1" t="s">
        <v>7</v>
      </c>
      <c r="C26957" s="1" t="s">
        <v>11</v>
      </c>
      <c r="D26957" s="2">
        <v>157500</v>
      </c>
      <c r="E26957" t="s">
        <v>15</v>
      </c>
      <c r="F26957" s="1"/>
    </row>
    <row r="26958" spans="1:6">
      <c r="A26958" s="1" t="s">
        <v>13</v>
      </c>
      <c r="B26958" s="1" t="s">
        <v>7</v>
      </c>
      <c r="C26958" s="1" t="s">
        <v>11</v>
      </c>
      <c r="D26958" s="2">
        <v>137142</v>
      </c>
      <c r="E26958" t="s">
        <v>318</v>
      </c>
      <c r="F26958" s="1"/>
    </row>
    <row r="26959" spans="1:6">
      <c r="A26959" s="1" t="s">
        <v>22</v>
      </c>
      <c r="B26959" s="1" t="s">
        <v>7</v>
      </c>
      <c r="C26959" s="1" t="s">
        <v>11</v>
      </c>
      <c r="D26959" s="1"/>
      <c r="E26959" t="s">
        <v>9</v>
      </c>
      <c r="F26959" s="1"/>
    </row>
    <row r="26960" spans="1:6">
      <c r="A26960" s="1" t="s">
        <v>22</v>
      </c>
      <c r="B26960" s="1" t="s">
        <v>7</v>
      </c>
      <c r="C26960" s="1" t="s">
        <v>11</v>
      </c>
      <c r="D26960" s="2">
        <v>200000</v>
      </c>
      <c r="E26960" t="s">
        <v>24</v>
      </c>
      <c r="F26960" s="1"/>
    </row>
    <row r="26961" spans="1:6">
      <c r="A26961" s="1" t="s">
        <v>22</v>
      </c>
      <c r="B26961" s="1" t="s">
        <v>40</v>
      </c>
      <c r="C26961" s="1" t="s">
        <v>11</v>
      </c>
      <c r="D26961" s="1"/>
      <c r="E26961" t="s">
        <v>20</v>
      </c>
      <c r="F26961" s="1"/>
    </row>
    <row r="26962" spans="1:6">
      <c r="A26962" s="1" t="s">
        <v>10</v>
      </c>
      <c r="B26962" s="1" t="s">
        <v>7</v>
      </c>
      <c r="C26962" s="1" t="s">
        <v>11</v>
      </c>
      <c r="D26962" s="2">
        <v>180000</v>
      </c>
      <c r="E26962" t="s">
        <v>105</v>
      </c>
      <c r="F26962" s="1"/>
    </row>
    <row r="26963" spans="1:6">
      <c r="A26963" s="1" t="s">
        <v>16</v>
      </c>
      <c r="B26963" s="1" t="s">
        <v>23</v>
      </c>
      <c r="C26963" s="1" t="s">
        <v>8</v>
      </c>
      <c r="D26963" s="1"/>
      <c r="E26963" t="s">
        <v>41</v>
      </c>
      <c r="F26963" s="1"/>
    </row>
    <row r="26964" spans="1:6">
      <c r="A26964" s="1" t="s">
        <v>45</v>
      </c>
      <c r="B26964" s="1" t="s">
        <v>7</v>
      </c>
      <c r="C26964" s="1" t="s">
        <v>11</v>
      </c>
      <c r="D26964" s="2">
        <v>70000</v>
      </c>
      <c r="E26964" t="s">
        <v>20</v>
      </c>
      <c r="F26964" s="1"/>
    </row>
    <row r="26965" spans="1:6">
      <c r="A26965" s="1" t="s">
        <v>22</v>
      </c>
      <c r="B26965" s="1" t="s">
        <v>7</v>
      </c>
      <c r="C26965" s="1" t="s">
        <v>11</v>
      </c>
      <c r="D26965" s="2">
        <v>103700</v>
      </c>
      <c r="E26965" t="s">
        <v>63</v>
      </c>
      <c r="F26965" s="1"/>
    </row>
    <row r="26966" spans="1:6">
      <c r="A26966" s="1" t="s">
        <v>22</v>
      </c>
      <c r="B26966" s="1" t="s">
        <v>7</v>
      </c>
      <c r="C26966" s="1" t="s">
        <v>11</v>
      </c>
      <c r="D26966" s="2">
        <v>130500</v>
      </c>
      <c r="E26966" t="s">
        <v>318</v>
      </c>
      <c r="F26966" s="1"/>
    </row>
    <row r="26967" spans="1:6">
      <c r="A26967" s="1" t="s">
        <v>16</v>
      </c>
      <c r="B26967" s="1" t="s">
        <v>7</v>
      </c>
      <c r="C26967" s="1" t="s">
        <v>11</v>
      </c>
      <c r="D26967" s="2">
        <v>78000</v>
      </c>
      <c r="E26967" t="s">
        <v>20</v>
      </c>
      <c r="F26967" s="1"/>
    </row>
    <row r="26968" spans="1:6">
      <c r="A26968" s="1" t="s">
        <v>45</v>
      </c>
      <c r="B26968" s="1" t="s">
        <v>7</v>
      </c>
      <c r="C26968" s="1" t="s">
        <v>11</v>
      </c>
      <c r="D26968" s="2">
        <v>105000</v>
      </c>
      <c r="E26968" t="s">
        <v>20</v>
      </c>
      <c r="F26968" s="1"/>
    </row>
    <row r="26969" spans="1:6">
      <c r="A26969" s="1" t="s">
        <v>16</v>
      </c>
      <c r="B26969" s="1" t="s">
        <v>17</v>
      </c>
      <c r="C26969" s="1" t="s">
        <v>11</v>
      </c>
      <c r="D26969" s="1"/>
      <c r="E26969" t="s">
        <v>18</v>
      </c>
      <c r="F26969" s="1"/>
    </row>
    <row r="26970" spans="1:6">
      <c r="A26970" s="1" t="s">
        <v>45</v>
      </c>
      <c r="B26970" s="1" t="s">
        <v>7</v>
      </c>
      <c r="C26970" s="1" t="s">
        <v>11</v>
      </c>
      <c r="D26970" s="2">
        <v>80000</v>
      </c>
      <c r="E26970" t="s">
        <v>20</v>
      </c>
      <c r="F26970" s="1"/>
    </row>
    <row r="26971" spans="1:6">
      <c r="A26971" s="1" t="s">
        <v>22</v>
      </c>
      <c r="B26971" s="1" t="s">
        <v>7</v>
      </c>
      <c r="C26971" s="1" t="s">
        <v>11</v>
      </c>
      <c r="D26971" s="2">
        <v>136793</v>
      </c>
      <c r="E26971" t="s">
        <v>178</v>
      </c>
      <c r="F26971" s="1"/>
    </row>
    <row r="26972" spans="1:6">
      <c r="A26972" s="1" t="s">
        <v>22</v>
      </c>
      <c r="B26972" s="1" t="s">
        <v>36</v>
      </c>
      <c r="C26972" s="1" t="s">
        <v>11</v>
      </c>
      <c r="D26972" s="1"/>
      <c r="E26972" t="s">
        <v>12</v>
      </c>
      <c r="F26972" s="1"/>
    </row>
    <row r="26973" spans="1:6">
      <c r="A26973" s="1" t="s">
        <v>16</v>
      </c>
      <c r="B26973" s="1" t="s">
        <v>7</v>
      </c>
      <c r="C26973" s="1" t="s">
        <v>11</v>
      </c>
      <c r="D26973" s="2">
        <v>110000</v>
      </c>
      <c r="E26973" t="s">
        <v>9</v>
      </c>
      <c r="F26973" s="1"/>
    </row>
    <row r="26974" spans="1:6">
      <c r="A26974" s="1" t="s">
        <v>16</v>
      </c>
      <c r="B26974" s="1" t="s">
        <v>7</v>
      </c>
      <c r="C26974" s="1" t="s">
        <v>11</v>
      </c>
      <c r="D26974" s="2">
        <v>161000</v>
      </c>
      <c r="E26974" t="s">
        <v>81</v>
      </c>
      <c r="F26974" s="1"/>
    </row>
    <row r="26975" spans="1:6">
      <c r="A26975" s="1" t="s">
        <v>13</v>
      </c>
      <c r="B26975" s="1" t="s">
        <v>7</v>
      </c>
      <c r="C26975" s="1" t="s">
        <v>11</v>
      </c>
      <c r="D26975" s="2">
        <v>375000</v>
      </c>
      <c r="E26975" t="s">
        <v>24</v>
      </c>
      <c r="F26975" s="1"/>
    </row>
    <row r="26976" spans="1:6">
      <c r="A26976" s="1" t="s">
        <v>16</v>
      </c>
      <c r="B26976" s="1" t="s">
        <v>36</v>
      </c>
      <c r="C26976" s="1" t="s">
        <v>11</v>
      </c>
      <c r="D26976" s="2">
        <v>114500</v>
      </c>
      <c r="E26976" t="s">
        <v>12</v>
      </c>
      <c r="F26976" s="1"/>
    </row>
    <row r="26977" spans="1:6">
      <c r="A26977" s="1" t="s">
        <v>6</v>
      </c>
      <c r="B26977" s="1" t="s">
        <v>7</v>
      </c>
      <c r="C26977" s="1" t="s">
        <v>77</v>
      </c>
      <c r="D26977" s="2">
        <v>157500</v>
      </c>
      <c r="E26977" t="s">
        <v>15</v>
      </c>
      <c r="F26977" s="1"/>
    </row>
    <row r="26978" spans="1:6">
      <c r="A26978" s="1" t="s">
        <v>22</v>
      </c>
      <c r="B26978" s="1" t="s">
        <v>7</v>
      </c>
      <c r="C26978" s="1" t="s">
        <v>11</v>
      </c>
      <c r="D26978" s="2">
        <v>45000</v>
      </c>
      <c r="E26978" t="s">
        <v>12</v>
      </c>
      <c r="F26978" s="1"/>
    </row>
    <row r="26979" spans="1:6">
      <c r="A26979" s="1" t="s">
        <v>19</v>
      </c>
      <c r="B26979" s="1" t="s">
        <v>7</v>
      </c>
      <c r="C26979" s="1" t="s">
        <v>48</v>
      </c>
      <c r="D26979" s="2">
        <v>156500</v>
      </c>
      <c r="E26979" t="s">
        <v>15</v>
      </c>
      <c r="F26979" s="1"/>
    </row>
    <row r="26980" spans="1:6">
      <c r="A26980" s="1" t="s">
        <v>10</v>
      </c>
      <c r="B26980" s="1" t="s">
        <v>7</v>
      </c>
      <c r="C26980" s="1" t="s">
        <v>96</v>
      </c>
      <c r="D26980" s="2">
        <v>96761</v>
      </c>
      <c r="E26980" t="s">
        <v>15</v>
      </c>
      <c r="F26980" s="1"/>
    </row>
    <row r="26981" spans="1:6">
      <c r="A26981" s="1" t="s">
        <v>10</v>
      </c>
      <c r="B26981" s="1" t="s">
        <v>23</v>
      </c>
      <c r="C26981" s="1" t="s">
        <v>11</v>
      </c>
      <c r="D26981" s="1"/>
      <c r="E26981" t="s">
        <v>20</v>
      </c>
      <c r="F26981" s="1"/>
    </row>
    <row r="26982" spans="1:6">
      <c r="A26982" s="1" t="s">
        <v>22</v>
      </c>
      <c r="B26982" s="1" t="s">
        <v>36</v>
      </c>
      <c r="C26982" s="1" t="s">
        <v>11</v>
      </c>
      <c r="D26982" s="1"/>
      <c r="E26982" t="s">
        <v>199</v>
      </c>
      <c r="F26982" s="1"/>
    </row>
    <row r="26983" spans="1:6">
      <c r="A26983" s="1" t="s">
        <v>22</v>
      </c>
      <c r="B26983" s="1" t="s">
        <v>7</v>
      </c>
      <c r="C26983" s="1" t="s">
        <v>11</v>
      </c>
      <c r="D26983" s="2">
        <v>115000</v>
      </c>
      <c r="E26983" t="s">
        <v>24</v>
      </c>
      <c r="F26983" s="1"/>
    </row>
    <row r="26984" spans="1:6">
      <c r="A26984" s="1" t="s">
        <v>16</v>
      </c>
      <c r="B26984" s="1" t="s">
        <v>23</v>
      </c>
      <c r="C26984" s="1" t="s">
        <v>11</v>
      </c>
      <c r="D26984" s="1"/>
      <c r="E26984" t="s">
        <v>9</v>
      </c>
      <c r="F26984" s="1"/>
    </row>
    <row r="26985" spans="1:6">
      <c r="A26985" s="1" t="s">
        <v>16</v>
      </c>
      <c r="B26985" s="1" t="s">
        <v>197</v>
      </c>
      <c r="C26985" s="1" t="s">
        <v>11</v>
      </c>
      <c r="D26985" s="1"/>
      <c r="E26985" t="s">
        <v>93</v>
      </c>
      <c r="F26985" s="1"/>
    </row>
    <row r="26986" spans="1:6">
      <c r="A26986" s="1" t="s">
        <v>16</v>
      </c>
      <c r="B26986" s="1" t="s">
        <v>7</v>
      </c>
      <c r="C26986" s="1" t="s">
        <v>11</v>
      </c>
      <c r="D26986" s="2">
        <v>111365</v>
      </c>
      <c r="E26986" t="s">
        <v>12</v>
      </c>
      <c r="F26986" s="1"/>
    </row>
    <row r="26987" spans="1:6">
      <c r="A26987" s="1" t="s">
        <v>16</v>
      </c>
      <c r="B26987" s="1" t="s">
        <v>40</v>
      </c>
      <c r="C26987" s="1" t="s">
        <v>8</v>
      </c>
      <c r="D26987" s="1"/>
      <c r="E26987" t="s">
        <v>20</v>
      </c>
      <c r="F26987" s="1"/>
    </row>
    <row r="26988" spans="1:6">
      <c r="A26988" s="1" t="s">
        <v>22</v>
      </c>
      <c r="B26988" s="1" t="s">
        <v>7</v>
      </c>
      <c r="C26988" s="1" t="s">
        <v>11</v>
      </c>
      <c r="D26988" s="1"/>
      <c r="E26988" t="s">
        <v>12</v>
      </c>
      <c r="F26988" s="1"/>
    </row>
    <row r="26989" spans="1:6">
      <c r="A26989" s="1" t="s">
        <v>22</v>
      </c>
      <c r="B26989" s="1" t="s">
        <v>7</v>
      </c>
      <c r="C26989" s="1" t="s">
        <v>11</v>
      </c>
      <c r="D26989" s="2">
        <v>115000</v>
      </c>
      <c r="E26989" t="s">
        <v>93</v>
      </c>
      <c r="F26989" s="1"/>
    </row>
    <row r="26990" spans="1:6">
      <c r="A26990" s="1" t="s">
        <v>19</v>
      </c>
      <c r="B26990" s="1" t="s">
        <v>23</v>
      </c>
      <c r="C26990" s="1" t="s">
        <v>77</v>
      </c>
      <c r="D26990" s="1"/>
      <c r="E26990" t="s">
        <v>20</v>
      </c>
      <c r="F26990" s="1"/>
    </row>
    <row r="26991" spans="1:6">
      <c r="A26991" s="1" t="s">
        <v>16</v>
      </c>
      <c r="B26991" s="1" t="s">
        <v>7</v>
      </c>
      <c r="C26991" s="1" t="s">
        <v>11</v>
      </c>
      <c r="D26991" s="2">
        <v>195000</v>
      </c>
      <c r="E26991" t="s">
        <v>20</v>
      </c>
      <c r="F26991" s="1"/>
    </row>
    <row r="26992" spans="1:6">
      <c r="A26992" s="1" t="s">
        <v>13</v>
      </c>
      <c r="B26992" s="1" t="s">
        <v>7</v>
      </c>
      <c r="C26992" s="1" t="s">
        <v>11</v>
      </c>
      <c r="D26992" s="2">
        <v>115000</v>
      </c>
      <c r="E26992" t="s">
        <v>24</v>
      </c>
      <c r="F26992" s="1"/>
    </row>
    <row r="26993" spans="1:6">
      <c r="A26993" s="1" t="s">
        <v>22</v>
      </c>
      <c r="B26993" s="1" t="s">
        <v>7</v>
      </c>
      <c r="C26993" s="1" t="s">
        <v>11</v>
      </c>
      <c r="D26993" s="2">
        <v>97000</v>
      </c>
      <c r="E26993" t="s">
        <v>12</v>
      </c>
      <c r="F26993" s="1"/>
    </row>
    <row r="26994" spans="1:6">
      <c r="A26994" s="1" t="s">
        <v>22</v>
      </c>
      <c r="B26994" s="1" t="s">
        <v>23</v>
      </c>
      <c r="C26994" s="1" t="s">
        <v>11</v>
      </c>
      <c r="D26994" s="1"/>
      <c r="E26994" t="s">
        <v>20</v>
      </c>
      <c r="F26994" s="1"/>
    </row>
    <row r="26995" spans="1:6">
      <c r="A26995" s="1" t="s">
        <v>16</v>
      </c>
      <c r="B26995" s="1" t="s">
        <v>7</v>
      </c>
      <c r="C26995" s="1" t="s">
        <v>47</v>
      </c>
      <c r="D26995" s="2">
        <v>90000</v>
      </c>
      <c r="E26995" t="s">
        <v>15</v>
      </c>
      <c r="F26995" s="1"/>
    </row>
    <row r="26996" spans="1:6">
      <c r="A26996" s="1" t="s">
        <v>10</v>
      </c>
      <c r="B26996" s="1" t="s">
        <v>7</v>
      </c>
      <c r="C26996" s="1" t="s">
        <v>11</v>
      </c>
      <c r="D26996" s="2">
        <v>122500</v>
      </c>
      <c r="E26996" t="s">
        <v>20</v>
      </c>
      <c r="F26996" s="1"/>
    </row>
    <row r="26997" spans="1:6">
      <c r="A26997" s="1" t="s">
        <v>16</v>
      </c>
      <c r="B26997" s="1" t="s">
        <v>7</v>
      </c>
      <c r="C26997" s="1" t="s">
        <v>11</v>
      </c>
      <c r="D26997" s="2">
        <v>210390</v>
      </c>
      <c r="E26997" t="s">
        <v>42</v>
      </c>
      <c r="F26997" s="1"/>
    </row>
    <row r="26998" spans="1:6">
      <c r="A26998" s="1" t="s">
        <v>22</v>
      </c>
      <c r="B26998" s="1" t="s">
        <v>7</v>
      </c>
      <c r="C26998" s="1" t="s">
        <v>11</v>
      </c>
      <c r="D26998" s="2">
        <v>109159</v>
      </c>
      <c r="E26998" t="s">
        <v>20</v>
      </c>
      <c r="F26998" s="1"/>
    </row>
    <row r="26999" spans="1:6">
      <c r="A26999" s="1" t="s">
        <v>22</v>
      </c>
      <c r="B26999" s="1" t="s">
        <v>7</v>
      </c>
      <c r="C26999" s="1" t="s">
        <v>44</v>
      </c>
      <c r="D26999" s="2">
        <v>105650</v>
      </c>
      <c r="E26999" t="s">
        <v>15</v>
      </c>
      <c r="F26999" s="1"/>
    </row>
    <row r="27000" spans="1:6">
      <c r="A27000" s="1" t="s">
        <v>22</v>
      </c>
      <c r="B27000" s="1" t="s">
        <v>7</v>
      </c>
      <c r="C27000" s="1" t="s">
        <v>11</v>
      </c>
      <c r="D27000" s="1"/>
      <c r="E27000" t="s">
        <v>9</v>
      </c>
      <c r="F27000" s="1"/>
    </row>
    <row r="27001" spans="1:6">
      <c r="A27001" s="1" t="s">
        <v>19</v>
      </c>
      <c r="B27001" s="1" t="s">
        <v>7</v>
      </c>
      <c r="C27001" s="1" t="s">
        <v>37</v>
      </c>
      <c r="D27001" s="2">
        <v>125000</v>
      </c>
      <c r="E27001" t="s">
        <v>24</v>
      </c>
      <c r="F27001" s="1"/>
    </row>
    <row r="27002" spans="1:6">
      <c r="A27002" s="1" t="s">
        <v>16</v>
      </c>
      <c r="B27002" s="1" t="s">
        <v>7</v>
      </c>
      <c r="C27002" s="1" t="s">
        <v>11</v>
      </c>
      <c r="D27002" s="1"/>
      <c r="E27002" t="s">
        <v>57</v>
      </c>
      <c r="F27002" s="1"/>
    </row>
    <row r="27003" spans="1:6">
      <c r="A27003" s="1" t="s">
        <v>16</v>
      </c>
      <c r="B27003" s="1" t="s">
        <v>7</v>
      </c>
      <c r="C27003" s="1" t="s">
        <v>8</v>
      </c>
      <c r="D27003" s="2">
        <v>145500</v>
      </c>
      <c r="E27003" t="s">
        <v>12</v>
      </c>
      <c r="F27003" s="1"/>
    </row>
    <row r="27004" spans="1:6">
      <c r="A27004" s="1" t="s">
        <v>16</v>
      </c>
      <c r="B27004" s="1" t="s">
        <v>7</v>
      </c>
      <c r="C27004" s="1" t="s">
        <v>11</v>
      </c>
      <c r="D27004" s="2">
        <v>173500</v>
      </c>
      <c r="E27004" t="s">
        <v>80</v>
      </c>
      <c r="F27004" s="1"/>
    </row>
    <row r="27005" spans="1:6">
      <c r="A27005" s="1" t="s">
        <v>6</v>
      </c>
      <c r="B27005" s="1" t="s">
        <v>7</v>
      </c>
      <c r="C27005" s="1" t="s">
        <v>11</v>
      </c>
      <c r="D27005" s="2">
        <v>198000</v>
      </c>
      <c r="E27005" t="s">
        <v>105</v>
      </c>
      <c r="F27005" s="1"/>
    </row>
    <row r="27006" spans="1:6">
      <c r="A27006" s="1" t="s">
        <v>16</v>
      </c>
      <c r="B27006" s="1" t="s">
        <v>7</v>
      </c>
      <c r="C27006" s="1" t="s">
        <v>11</v>
      </c>
      <c r="D27006" s="1"/>
      <c r="E27006" t="s">
        <v>18</v>
      </c>
      <c r="F27006" s="1"/>
    </row>
    <row r="27007" spans="1:6">
      <c r="A27007" s="1" t="s">
        <v>22</v>
      </c>
      <c r="B27007" s="1" t="s">
        <v>7</v>
      </c>
      <c r="C27007" s="1" t="s">
        <v>11</v>
      </c>
      <c r="D27007" s="2">
        <v>70000</v>
      </c>
      <c r="E27007" t="s">
        <v>32</v>
      </c>
      <c r="F27007" s="1"/>
    </row>
    <row r="27008" spans="1:6">
      <c r="A27008" s="1" t="s">
        <v>10</v>
      </c>
      <c r="B27008" s="1" t="s">
        <v>7</v>
      </c>
      <c r="C27008" s="1" t="s">
        <v>77</v>
      </c>
      <c r="D27008" s="2">
        <v>96773</v>
      </c>
      <c r="E27008" t="s">
        <v>15</v>
      </c>
      <c r="F27008" s="1"/>
    </row>
    <row r="27009" spans="1:6">
      <c r="A27009" s="1" t="s">
        <v>6</v>
      </c>
      <c r="B27009" s="1" t="s">
        <v>7</v>
      </c>
      <c r="C27009" s="1" t="s">
        <v>11</v>
      </c>
      <c r="D27009" s="2">
        <v>162500</v>
      </c>
      <c r="E27009" t="s">
        <v>35</v>
      </c>
      <c r="F27009" s="1"/>
    </row>
    <row r="27010" spans="1:6">
      <c r="A27010" s="1" t="s">
        <v>22</v>
      </c>
      <c r="B27010" s="1" t="s">
        <v>7</v>
      </c>
      <c r="C27010" s="1" t="s">
        <v>11</v>
      </c>
      <c r="D27010" s="1"/>
      <c r="E27010" t="s">
        <v>54</v>
      </c>
      <c r="F27010" s="1"/>
    </row>
    <row r="27011" spans="1:6">
      <c r="A27011" s="1" t="s">
        <v>22</v>
      </c>
      <c r="B27011" s="1" t="s">
        <v>7</v>
      </c>
      <c r="C27011" s="1" t="s">
        <v>11</v>
      </c>
      <c r="D27011" s="2">
        <v>150000</v>
      </c>
      <c r="E27011" t="s">
        <v>24</v>
      </c>
      <c r="F27011" s="1"/>
    </row>
    <row r="27012" spans="1:6">
      <c r="A27012" s="1" t="s">
        <v>10</v>
      </c>
      <c r="B27012" s="1" t="s">
        <v>7</v>
      </c>
      <c r="C27012" s="1" t="s">
        <v>8</v>
      </c>
      <c r="D27012" s="2">
        <v>107500</v>
      </c>
      <c r="E27012" t="s">
        <v>12</v>
      </c>
      <c r="F27012" s="1"/>
    </row>
    <row r="27013" spans="1:6">
      <c r="A27013" s="1" t="s">
        <v>13</v>
      </c>
      <c r="B27013" s="1" t="s">
        <v>7</v>
      </c>
      <c r="C27013" s="1" t="s">
        <v>169</v>
      </c>
      <c r="D27013" s="2">
        <v>194500</v>
      </c>
      <c r="E27013" t="s">
        <v>15</v>
      </c>
      <c r="F27013" s="1"/>
    </row>
    <row r="27014" spans="1:6">
      <c r="A27014" s="1" t="s">
        <v>22</v>
      </c>
      <c r="B27014" s="1" t="s">
        <v>23</v>
      </c>
      <c r="C27014" s="1" t="s">
        <v>11</v>
      </c>
      <c r="D27014" s="1"/>
      <c r="E27014" t="s">
        <v>20</v>
      </c>
      <c r="F27014" s="1"/>
    </row>
    <row r="27015" spans="1:6">
      <c r="A27015" s="1" t="s">
        <v>14</v>
      </c>
      <c r="B27015" s="1" t="s">
        <v>7</v>
      </c>
      <c r="C27015" s="1" t="s">
        <v>37</v>
      </c>
      <c r="D27015" s="2">
        <v>225000</v>
      </c>
      <c r="E27015" t="s">
        <v>24</v>
      </c>
      <c r="F27015" s="1"/>
    </row>
    <row r="27016" spans="1:6">
      <c r="A27016" s="1" t="s">
        <v>16</v>
      </c>
      <c r="B27016" s="1" t="s">
        <v>7</v>
      </c>
      <c r="C27016" s="1" t="s">
        <v>11</v>
      </c>
      <c r="D27016" s="2">
        <v>157500</v>
      </c>
      <c r="E27016" t="s">
        <v>15</v>
      </c>
      <c r="F27016" s="1"/>
    </row>
    <row r="27017" spans="1:6">
      <c r="A27017" s="1" t="s">
        <v>13</v>
      </c>
      <c r="B27017" s="1" t="s">
        <v>7</v>
      </c>
      <c r="C27017" s="1" t="s">
        <v>11</v>
      </c>
      <c r="D27017" s="2">
        <v>115000</v>
      </c>
      <c r="E27017" t="s">
        <v>24</v>
      </c>
      <c r="F27017" s="1"/>
    </row>
    <row r="27018" spans="1:6">
      <c r="A27018" s="1" t="s">
        <v>16</v>
      </c>
      <c r="B27018" s="1" t="s">
        <v>59</v>
      </c>
      <c r="C27018" s="1" t="s">
        <v>8</v>
      </c>
      <c r="D27018" s="1"/>
      <c r="E27018" t="s">
        <v>12</v>
      </c>
      <c r="F27018" s="1"/>
    </row>
    <row r="27019" spans="1:6">
      <c r="A27019" s="1" t="s">
        <v>16</v>
      </c>
      <c r="B27019" s="1" t="s">
        <v>7</v>
      </c>
      <c r="C27019" s="1" t="s">
        <v>8</v>
      </c>
      <c r="D27019" s="2">
        <v>100000</v>
      </c>
      <c r="E27019" t="s">
        <v>20</v>
      </c>
      <c r="F27019" s="1"/>
    </row>
    <row r="27020" spans="1:6">
      <c r="A27020" s="1" t="s">
        <v>45</v>
      </c>
      <c r="B27020" s="1" t="s">
        <v>7</v>
      </c>
      <c r="C27020" s="1" t="s">
        <v>11</v>
      </c>
      <c r="D27020" s="2">
        <v>150000</v>
      </c>
      <c r="E27020" t="s">
        <v>24</v>
      </c>
      <c r="F27020" s="1"/>
    </row>
    <row r="27021" spans="1:6">
      <c r="A27021" s="1" t="s">
        <v>16</v>
      </c>
      <c r="B27021" s="1" t="s">
        <v>7</v>
      </c>
      <c r="C27021" s="1" t="s">
        <v>11</v>
      </c>
      <c r="D27021" s="2">
        <v>88128</v>
      </c>
      <c r="E27021" t="s">
        <v>15</v>
      </c>
      <c r="F27021" s="1"/>
    </row>
    <row r="27022" spans="1:6">
      <c r="A27022" s="1" t="s">
        <v>22</v>
      </c>
      <c r="B27022" s="1" t="s">
        <v>7</v>
      </c>
      <c r="C27022" s="1" t="s">
        <v>11</v>
      </c>
      <c r="D27022" s="2">
        <v>105515</v>
      </c>
      <c r="E27022" t="s">
        <v>144</v>
      </c>
      <c r="F27022" s="1"/>
    </row>
    <row r="27023" spans="1:6">
      <c r="A27023" s="1" t="s">
        <v>45</v>
      </c>
      <c r="B27023" s="1" t="s">
        <v>7</v>
      </c>
      <c r="C27023" s="1" t="s">
        <v>11</v>
      </c>
      <c r="D27023" s="2">
        <v>90000</v>
      </c>
      <c r="E27023" t="s">
        <v>24</v>
      </c>
      <c r="F27023" s="1"/>
    </row>
    <row r="27024" spans="1:6">
      <c r="A27024" s="1" t="s">
        <v>16</v>
      </c>
      <c r="B27024" s="1" t="s">
        <v>7</v>
      </c>
      <c r="C27024" s="1" t="s">
        <v>11</v>
      </c>
      <c r="D27024" s="1"/>
      <c r="E27024" t="s">
        <v>12</v>
      </c>
      <c r="F27024" s="1"/>
    </row>
    <row r="27025" spans="1:6">
      <c r="A27025" s="1" t="s">
        <v>22</v>
      </c>
      <c r="B27025" s="1" t="s">
        <v>7</v>
      </c>
      <c r="C27025" s="1" t="s">
        <v>11</v>
      </c>
      <c r="D27025" s="1"/>
      <c r="E27025" t="s">
        <v>9</v>
      </c>
      <c r="F27025" s="1"/>
    </row>
    <row r="27026" spans="1:6">
      <c r="A27026" s="1" t="s">
        <v>22</v>
      </c>
      <c r="B27026" s="1" t="s">
        <v>7</v>
      </c>
      <c r="C27026" s="1" t="s">
        <v>11</v>
      </c>
      <c r="D27026" s="2">
        <v>102250</v>
      </c>
      <c r="E27026" t="s">
        <v>9</v>
      </c>
      <c r="F27026" s="1"/>
    </row>
    <row r="27027" spans="1:6">
      <c r="A27027" s="1" t="s">
        <v>22</v>
      </c>
      <c r="B27027" s="1" t="s">
        <v>7</v>
      </c>
      <c r="C27027" s="1" t="s">
        <v>11</v>
      </c>
      <c r="D27027" s="1"/>
      <c r="E27027" t="s">
        <v>364</v>
      </c>
      <c r="F27027" s="1"/>
    </row>
    <row r="27028" spans="1:6">
      <c r="A27028" s="1" t="s">
        <v>16</v>
      </c>
      <c r="B27028" s="1" t="s">
        <v>23</v>
      </c>
      <c r="C27028" s="1" t="s">
        <v>11</v>
      </c>
      <c r="D27028" s="1"/>
      <c r="E27028" t="s">
        <v>20</v>
      </c>
      <c r="F27028" s="1"/>
    </row>
    <row r="27029" spans="1:6">
      <c r="A27029" s="1" t="s">
        <v>22</v>
      </c>
      <c r="B27029" s="1" t="s">
        <v>23</v>
      </c>
      <c r="C27029" s="1" t="s">
        <v>11</v>
      </c>
      <c r="D27029" s="1"/>
      <c r="E27029" t="s">
        <v>12</v>
      </c>
      <c r="F27029" s="1"/>
    </row>
    <row r="27030" spans="1:6">
      <c r="A27030" s="1" t="s">
        <v>22</v>
      </c>
      <c r="B27030" s="1" t="s">
        <v>7</v>
      </c>
      <c r="C27030" s="1" t="s">
        <v>11</v>
      </c>
      <c r="D27030" s="2">
        <v>70000</v>
      </c>
      <c r="E27030" t="s">
        <v>12</v>
      </c>
      <c r="F27030" s="1"/>
    </row>
    <row r="27031" spans="1:6">
      <c r="A27031" s="1" t="s">
        <v>16</v>
      </c>
      <c r="B27031" s="1" t="s">
        <v>7</v>
      </c>
      <c r="C27031" s="1" t="s">
        <v>11</v>
      </c>
      <c r="D27031" s="2">
        <v>173500</v>
      </c>
      <c r="E27031" t="s">
        <v>67</v>
      </c>
      <c r="F27031" s="1"/>
    </row>
    <row r="27032" spans="1:6">
      <c r="A27032" s="1" t="s">
        <v>10</v>
      </c>
      <c r="B27032" s="1" t="s">
        <v>23</v>
      </c>
      <c r="C27032" s="1" t="s">
        <v>11</v>
      </c>
      <c r="D27032" s="1"/>
      <c r="E27032" t="s">
        <v>32</v>
      </c>
      <c r="F27032" s="1"/>
    </row>
    <row r="27033" spans="1:6">
      <c r="A27033" s="1" t="s">
        <v>6</v>
      </c>
      <c r="B27033" s="1" t="s">
        <v>7</v>
      </c>
      <c r="C27033" s="1" t="s">
        <v>11</v>
      </c>
      <c r="D27033" s="2">
        <v>128050</v>
      </c>
      <c r="E27033" t="s">
        <v>467</v>
      </c>
      <c r="F27033" s="1"/>
    </row>
    <row r="27034" spans="1:6">
      <c r="A27034" s="1" t="s">
        <v>14</v>
      </c>
      <c r="B27034" s="1" t="s">
        <v>7</v>
      </c>
      <c r="C27034" s="1" t="s">
        <v>48</v>
      </c>
      <c r="D27034" s="2">
        <v>101029</v>
      </c>
      <c r="E27034" t="s">
        <v>15</v>
      </c>
      <c r="F27034" s="1"/>
    </row>
    <row r="27035" spans="1:6">
      <c r="A27035" s="1" t="s">
        <v>22</v>
      </c>
      <c r="B27035" s="1" t="s">
        <v>7</v>
      </c>
      <c r="C27035" s="1" t="s">
        <v>11</v>
      </c>
      <c r="D27035" s="2">
        <v>97363</v>
      </c>
      <c r="E27035" t="s">
        <v>669</v>
      </c>
      <c r="F27035" s="1"/>
    </row>
    <row r="27036" spans="1:6">
      <c r="A27036" s="1" t="s">
        <v>22</v>
      </c>
      <c r="B27036" s="1" t="s">
        <v>7</v>
      </c>
      <c r="C27036" s="1" t="s">
        <v>56</v>
      </c>
      <c r="D27036" s="2">
        <v>111175</v>
      </c>
      <c r="E27036" t="s">
        <v>15</v>
      </c>
      <c r="F27036" s="1"/>
    </row>
    <row r="27037" spans="1:6">
      <c r="A27037" s="1" t="s">
        <v>22</v>
      </c>
      <c r="B27037" s="1" t="s">
        <v>7</v>
      </c>
      <c r="C27037" s="1" t="s">
        <v>11</v>
      </c>
      <c r="D27037" s="2">
        <v>70000</v>
      </c>
      <c r="E27037" t="s">
        <v>38</v>
      </c>
      <c r="F27037" s="1"/>
    </row>
    <row r="27038" spans="1:6">
      <c r="A27038" s="1" t="s">
        <v>16</v>
      </c>
      <c r="B27038" s="1" t="s">
        <v>7</v>
      </c>
      <c r="C27038" s="1" t="s">
        <v>11</v>
      </c>
      <c r="D27038" s="2">
        <v>124400</v>
      </c>
      <c r="E27038" t="s">
        <v>206</v>
      </c>
      <c r="F27038" s="1"/>
    </row>
    <row r="27039" spans="1:6">
      <c r="A27039" s="1" t="s">
        <v>22</v>
      </c>
      <c r="B27039" s="1" t="s">
        <v>7</v>
      </c>
      <c r="C27039" s="1" t="s">
        <v>11</v>
      </c>
      <c r="D27039" s="1"/>
      <c r="E27039" t="s">
        <v>9</v>
      </c>
      <c r="F27039" s="1"/>
    </row>
    <row r="27040" spans="1:6">
      <c r="A27040" s="1" t="s">
        <v>16</v>
      </c>
      <c r="B27040" s="1" t="s">
        <v>7</v>
      </c>
      <c r="C27040" s="1" t="s">
        <v>11</v>
      </c>
      <c r="D27040" s="2">
        <v>125000</v>
      </c>
      <c r="E27040" t="s">
        <v>24</v>
      </c>
      <c r="F27040" s="1"/>
    </row>
    <row r="27041" spans="1:6">
      <c r="A27041" s="1" t="s">
        <v>22</v>
      </c>
      <c r="B27041" s="1" t="s">
        <v>7</v>
      </c>
      <c r="C27041" s="1" t="s">
        <v>11</v>
      </c>
      <c r="D27041" s="2">
        <v>75000</v>
      </c>
      <c r="E27041" t="s">
        <v>49</v>
      </c>
      <c r="F27041" s="1"/>
    </row>
    <row r="27042" spans="1:6">
      <c r="A27042" s="1" t="s">
        <v>16</v>
      </c>
      <c r="B27042" s="1" t="s">
        <v>7</v>
      </c>
      <c r="C27042" s="1" t="s">
        <v>11</v>
      </c>
      <c r="D27042" s="2">
        <v>90000</v>
      </c>
      <c r="E27042" t="s">
        <v>24</v>
      </c>
      <c r="F27042" s="1"/>
    </row>
    <row r="27043" spans="1:6">
      <c r="A27043" s="1" t="s">
        <v>22</v>
      </c>
      <c r="B27043" s="1" t="s">
        <v>7</v>
      </c>
      <c r="C27043" s="1" t="s">
        <v>11</v>
      </c>
      <c r="D27043" s="2">
        <v>81312</v>
      </c>
      <c r="E27043" t="s">
        <v>24</v>
      </c>
      <c r="F27043" s="1"/>
    </row>
    <row r="27044" spans="1:6">
      <c r="A27044" s="1" t="s">
        <v>22</v>
      </c>
      <c r="B27044" s="1" t="s">
        <v>7</v>
      </c>
      <c r="C27044" s="1" t="s">
        <v>11</v>
      </c>
      <c r="D27044" s="1"/>
      <c r="E27044" t="s">
        <v>222</v>
      </c>
      <c r="F27044" s="1"/>
    </row>
    <row r="27045" spans="1:6">
      <c r="A27045" s="1" t="s">
        <v>6</v>
      </c>
      <c r="B27045" s="1" t="s">
        <v>7</v>
      </c>
      <c r="C27045" s="1" t="s">
        <v>11</v>
      </c>
      <c r="D27045" s="2">
        <v>158025</v>
      </c>
      <c r="E27045" t="s">
        <v>12</v>
      </c>
      <c r="F27045" s="1"/>
    </row>
    <row r="27046" spans="1:6">
      <c r="A27046" s="1" t="s">
        <v>22</v>
      </c>
      <c r="B27046" s="1" t="s">
        <v>7</v>
      </c>
      <c r="C27046" s="1" t="s">
        <v>47</v>
      </c>
      <c r="D27046" s="2">
        <v>111175</v>
      </c>
      <c r="E27046" t="s">
        <v>15</v>
      </c>
      <c r="F27046" s="1"/>
    </row>
    <row r="27047" spans="1:6">
      <c r="A27047" s="1" t="s">
        <v>22</v>
      </c>
      <c r="B27047" s="1" t="s">
        <v>7</v>
      </c>
      <c r="C27047" s="1" t="s">
        <v>77</v>
      </c>
      <c r="D27047" s="2">
        <v>100500</v>
      </c>
      <c r="E27047" t="s">
        <v>15</v>
      </c>
      <c r="F27047" s="1"/>
    </row>
    <row r="27048" spans="1:6">
      <c r="A27048" s="1" t="s">
        <v>45</v>
      </c>
      <c r="B27048" s="1" t="s">
        <v>7</v>
      </c>
      <c r="C27048" s="1" t="s">
        <v>252</v>
      </c>
      <c r="D27048" s="2">
        <v>100000</v>
      </c>
      <c r="E27048" t="s">
        <v>100</v>
      </c>
      <c r="F27048" s="1"/>
    </row>
    <row r="27049" spans="1:6">
      <c r="A27049" s="1" t="s">
        <v>22</v>
      </c>
      <c r="B27049" s="1" t="s">
        <v>7</v>
      </c>
      <c r="C27049" s="1" t="s">
        <v>11</v>
      </c>
      <c r="D27049" s="2">
        <v>90000</v>
      </c>
      <c r="E27049" t="s">
        <v>24</v>
      </c>
      <c r="F27049" s="1"/>
    </row>
    <row r="27050" spans="1:6">
      <c r="A27050" s="1" t="s">
        <v>33</v>
      </c>
      <c r="B27050" s="1" t="s">
        <v>52</v>
      </c>
      <c r="C27050" s="1" t="s">
        <v>11</v>
      </c>
      <c r="D27050" s="1"/>
      <c r="E27050" t="s">
        <v>9</v>
      </c>
      <c r="F27050" s="1"/>
    </row>
    <row r="27051" spans="1:6">
      <c r="A27051" s="1" t="s">
        <v>10</v>
      </c>
      <c r="B27051" s="1" t="s">
        <v>7</v>
      </c>
      <c r="C27051" s="1" t="s">
        <v>8</v>
      </c>
      <c r="D27051" s="2">
        <v>76513</v>
      </c>
      <c r="E27051" t="s">
        <v>12</v>
      </c>
      <c r="F27051" s="1"/>
    </row>
    <row r="27052" spans="1:6">
      <c r="A27052" s="1" t="s">
        <v>10</v>
      </c>
      <c r="B27052" s="1" t="s">
        <v>7</v>
      </c>
      <c r="C27052" s="1" t="s">
        <v>11</v>
      </c>
      <c r="D27052" s="2">
        <v>140000</v>
      </c>
      <c r="E27052" t="s">
        <v>9</v>
      </c>
      <c r="F27052" s="1"/>
    </row>
    <row r="27053" spans="1:6">
      <c r="A27053" s="1" t="s">
        <v>45</v>
      </c>
      <c r="B27053" s="1" t="s">
        <v>7</v>
      </c>
      <c r="C27053" s="1" t="s">
        <v>11</v>
      </c>
      <c r="D27053" s="2">
        <v>96000</v>
      </c>
      <c r="E27053" t="s">
        <v>38</v>
      </c>
      <c r="F27053" s="1"/>
    </row>
    <row r="27054" spans="1:6">
      <c r="A27054" s="1" t="s">
        <v>22</v>
      </c>
      <c r="B27054" s="1" t="s">
        <v>23</v>
      </c>
      <c r="C27054" s="1" t="s">
        <v>8</v>
      </c>
      <c r="D27054" s="1"/>
      <c r="E27054" t="s">
        <v>20</v>
      </c>
      <c r="F27054" s="1"/>
    </row>
    <row r="27055" spans="1:6">
      <c r="A27055" s="1" t="s">
        <v>22</v>
      </c>
      <c r="B27055" s="1" t="s">
        <v>23</v>
      </c>
      <c r="C27055" s="1" t="s">
        <v>11</v>
      </c>
      <c r="D27055" s="1"/>
      <c r="E27055" t="s">
        <v>32</v>
      </c>
      <c r="F27055" s="1"/>
    </row>
    <row r="27056" spans="1:6">
      <c r="A27056" s="1" t="s">
        <v>22</v>
      </c>
      <c r="B27056" s="1" t="s">
        <v>7</v>
      </c>
      <c r="C27056" s="1" t="s">
        <v>11</v>
      </c>
      <c r="D27056" s="1"/>
      <c r="E27056" t="s">
        <v>18</v>
      </c>
      <c r="F27056" s="1"/>
    </row>
    <row r="27057" spans="1:6">
      <c r="A27057" s="1" t="s">
        <v>22</v>
      </c>
      <c r="B27057" s="1" t="s">
        <v>17</v>
      </c>
      <c r="C27057" s="1" t="s">
        <v>11</v>
      </c>
      <c r="D27057" s="1"/>
      <c r="E27057" t="s">
        <v>18</v>
      </c>
      <c r="F27057" s="1"/>
    </row>
    <row r="27058" spans="1:6">
      <c r="A27058" s="1" t="s">
        <v>22</v>
      </c>
      <c r="B27058" s="1" t="s">
        <v>7</v>
      </c>
      <c r="C27058" s="1" t="s">
        <v>11</v>
      </c>
      <c r="D27058" s="1"/>
      <c r="E27058" t="s">
        <v>18</v>
      </c>
      <c r="F27058" s="1"/>
    </row>
    <row r="27059" spans="1:6">
      <c r="A27059" s="1" t="s">
        <v>10</v>
      </c>
      <c r="B27059" s="1" t="s">
        <v>7</v>
      </c>
      <c r="C27059" s="1" t="s">
        <v>601</v>
      </c>
      <c r="D27059" s="2">
        <v>72900</v>
      </c>
      <c r="E27059" t="s">
        <v>15</v>
      </c>
      <c r="F27059" s="1"/>
    </row>
    <row r="27060" spans="1:6">
      <c r="A27060" s="1" t="s">
        <v>10</v>
      </c>
      <c r="B27060" s="1" t="s">
        <v>7</v>
      </c>
      <c r="C27060" s="1" t="s">
        <v>11</v>
      </c>
      <c r="D27060" s="2">
        <v>93500</v>
      </c>
      <c r="E27060" t="s">
        <v>99</v>
      </c>
      <c r="F27060" s="1"/>
    </row>
    <row r="27061" spans="1:6">
      <c r="A27061" s="1" t="s">
        <v>22</v>
      </c>
      <c r="B27061" s="1" t="s">
        <v>7</v>
      </c>
      <c r="C27061" s="1" t="s">
        <v>11</v>
      </c>
      <c r="D27061" s="1"/>
      <c r="E27061" t="s">
        <v>20</v>
      </c>
      <c r="F27061" s="1"/>
    </row>
    <row r="27062" spans="1:6">
      <c r="A27062" s="1" t="s">
        <v>16</v>
      </c>
      <c r="B27062" s="1" t="s">
        <v>7</v>
      </c>
      <c r="C27062" s="1" t="s">
        <v>11</v>
      </c>
      <c r="D27062" s="2">
        <v>254000</v>
      </c>
      <c r="E27062" t="s">
        <v>12</v>
      </c>
      <c r="F27062" s="1"/>
    </row>
    <row r="27063" spans="1:6">
      <c r="A27063" s="1" t="s">
        <v>22</v>
      </c>
      <c r="B27063" s="1" t="s">
        <v>7</v>
      </c>
      <c r="C27063" s="1" t="s">
        <v>11</v>
      </c>
      <c r="D27063" s="2">
        <v>58500</v>
      </c>
      <c r="E27063" t="s">
        <v>71</v>
      </c>
      <c r="F27063" s="1"/>
    </row>
    <row r="27064" spans="1:6">
      <c r="A27064" s="1" t="s">
        <v>16</v>
      </c>
      <c r="B27064" s="1" t="s">
        <v>7</v>
      </c>
      <c r="C27064" s="1" t="s">
        <v>11</v>
      </c>
      <c r="D27064" s="1"/>
      <c r="E27064" t="s">
        <v>31</v>
      </c>
      <c r="F27064" s="1"/>
    </row>
    <row r="27065" spans="1:6">
      <c r="A27065" s="1" t="s">
        <v>22</v>
      </c>
      <c r="B27065" s="1" t="s">
        <v>7</v>
      </c>
      <c r="C27065" s="1" t="s">
        <v>11</v>
      </c>
      <c r="D27065" s="2">
        <v>82000</v>
      </c>
      <c r="E27065" t="s">
        <v>38</v>
      </c>
      <c r="F27065" s="1"/>
    </row>
    <row r="27066" spans="1:6">
      <c r="A27066" s="1" t="s">
        <v>6</v>
      </c>
      <c r="B27066" s="1" t="s">
        <v>7</v>
      </c>
      <c r="C27066" s="1" t="s">
        <v>44</v>
      </c>
      <c r="D27066" s="2">
        <v>157500</v>
      </c>
      <c r="E27066" t="s">
        <v>15</v>
      </c>
      <c r="F27066" s="1"/>
    </row>
    <row r="27067" spans="1:6">
      <c r="A27067" s="1" t="s">
        <v>16</v>
      </c>
      <c r="B27067" s="1" t="s">
        <v>7</v>
      </c>
      <c r="C27067" s="1" t="s">
        <v>11</v>
      </c>
      <c r="D27067" s="2">
        <v>142045</v>
      </c>
      <c r="E27067" t="s">
        <v>12</v>
      </c>
      <c r="F27067" s="1"/>
    </row>
    <row r="27068" spans="1:6">
      <c r="A27068" s="1" t="s">
        <v>16</v>
      </c>
      <c r="B27068" s="1" t="s">
        <v>7</v>
      </c>
      <c r="C27068" s="1" t="s">
        <v>11</v>
      </c>
      <c r="D27068" s="2">
        <v>110000</v>
      </c>
      <c r="E27068" t="s">
        <v>131</v>
      </c>
      <c r="F27068" s="1"/>
    </row>
    <row r="27069" spans="1:6">
      <c r="A27069" s="1" t="s">
        <v>33</v>
      </c>
      <c r="B27069" s="1" t="s">
        <v>23</v>
      </c>
      <c r="C27069" s="1" t="s">
        <v>11</v>
      </c>
      <c r="D27069" s="1"/>
      <c r="E27069" t="s">
        <v>93</v>
      </c>
      <c r="F27069" s="1"/>
    </row>
    <row r="27070" spans="1:6">
      <c r="A27070" s="1" t="s">
        <v>16</v>
      </c>
      <c r="B27070" s="1" t="s">
        <v>7</v>
      </c>
      <c r="C27070" s="1" t="s">
        <v>11</v>
      </c>
      <c r="D27070" s="2">
        <v>185000</v>
      </c>
      <c r="E27070" t="s">
        <v>20</v>
      </c>
      <c r="F27070" s="1"/>
    </row>
    <row r="27071" spans="1:6">
      <c r="A27071" s="1" t="s">
        <v>19</v>
      </c>
      <c r="B27071" s="1" t="s">
        <v>7</v>
      </c>
      <c r="C27071" s="1" t="s">
        <v>11</v>
      </c>
      <c r="D27071" s="2">
        <v>140000</v>
      </c>
      <c r="E27071" t="s">
        <v>20</v>
      </c>
      <c r="F27071" s="1"/>
    </row>
    <row r="27072" spans="1:6">
      <c r="A27072" s="1" t="s">
        <v>22</v>
      </c>
      <c r="B27072" s="1" t="s">
        <v>7</v>
      </c>
      <c r="C27072" s="1" t="s">
        <v>11</v>
      </c>
      <c r="D27072" s="2">
        <v>133142</v>
      </c>
      <c r="E27072" t="s">
        <v>81</v>
      </c>
      <c r="F27072" s="1"/>
    </row>
    <row r="27073" spans="1:6">
      <c r="A27073" s="1" t="s">
        <v>22</v>
      </c>
      <c r="B27073" s="1" t="s">
        <v>23</v>
      </c>
      <c r="C27073" s="1" t="s">
        <v>11</v>
      </c>
      <c r="D27073" s="1"/>
      <c r="E27073" t="s">
        <v>20</v>
      </c>
      <c r="F27073" s="1"/>
    </row>
    <row r="27074" spans="1:6">
      <c r="A27074" s="1" t="s">
        <v>45</v>
      </c>
      <c r="B27074" s="1" t="s">
        <v>7</v>
      </c>
      <c r="C27074" s="1" t="s">
        <v>11</v>
      </c>
      <c r="D27074" s="2">
        <v>85508</v>
      </c>
      <c r="E27074" t="s">
        <v>9</v>
      </c>
      <c r="F27074" s="1"/>
    </row>
    <row r="27075" spans="1:6">
      <c r="A27075" s="1" t="s">
        <v>16</v>
      </c>
      <c r="B27075" s="1" t="s">
        <v>7</v>
      </c>
      <c r="C27075" s="1" t="s">
        <v>68</v>
      </c>
      <c r="D27075" s="2">
        <v>105300</v>
      </c>
      <c r="E27075" t="s">
        <v>15</v>
      </c>
      <c r="F27075" s="1"/>
    </row>
    <row r="27076" spans="1:6">
      <c r="A27076" s="1" t="s">
        <v>22</v>
      </c>
      <c r="B27076" s="1" t="s">
        <v>7</v>
      </c>
      <c r="C27076" s="1" t="s">
        <v>48</v>
      </c>
      <c r="D27076" s="2">
        <v>165000</v>
      </c>
      <c r="E27076" t="s">
        <v>15</v>
      </c>
      <c r="F27076" s="1"/>
    </row>
    <row r="27077" spans="1:6">
      <c r="A27077" s="1" t="s">
        <v>22</v>
      </c>
      <c r="B27077" s="1" t="s">
        <v>17</v>
      </c>
      <c r="C27077" s="1" t="s">
        <v>11</v>
      </c>
      <c r="D27077" s="1"/>
      <c r="E27077" t="s">
        <v>18</v>
      </c>
      <c r="F27077" s="1"/>
    </row>
    <row r="27078" spans="1:6">
      <c r="A27078" s="1" t="s">
        <v>22</v>
      </c>
      <c r="B27078" s="1" t="s">
        <v>23</v>
      </c>
      <c r="C27078" s="1" t="s">
        <v>11</v>
      </c>
      <c r="D27078" s="1"/>
      <c r="E27078" t="s">
        <v>9</v>
      </c>
      <c r="F27078" s="1"/>
    </row>
    <row r="27079" spans="1:6">
      <c r="A27079" s="1" t="s">
        <v>22</v>
      </c>
      <c r="B27079" s="1" t="s">
        <v>7</v>
      </c>
      <c r="C27079" s="1" t="s">
        <v>11</v>
      </c>
      <c r="D27079" s="2">
        <v>100000</v>
      </c>
      <c r="E27079" t="s">
        <v>20</v>
      </c>
      <c r="F27079" s="1"/>
    </row>
    <row r="27080" spans="1:6">
      <c r="A27080" s="1" t="s">
        <v>22</v>
      </c>
      <c r="B27080" s="1" t="s">
        <v>7</v>
      </c>
      <c r="C27080" s="1" t="s">
        <v>11</v>
      </c>
      <c r="D27080" s="1"/>
      <c r="E27080" t="s">
        <v>12</v>
      </c>
      <c r="F27080" s="1"/>
    </row>
    <row r="27081" spans="1:6">
      <c r="A27081" s="1" t="s">
        <v>6</v>
      </c>
      <c r="B27081" s="1" t="s">
        <v>7</v>
      </c>
      <c r="C27081" s="1" t="s">
        <v>11</v>
      </c>
      <c r="D27081" s="2">
        <v>150000</v>
      </c>
      <c r="E27081" t="s">
        <v>24</v>
      </c>
      <c r="F27081" s="1"/>
    </row>
    <row r="27082" spans="1:6">
      <c r="A27082" s="1" t="s">
        <v>6</v>
      </c>
      <c r="B27082" s="1" t="s">
        <v>7</v>
      </c>
      <c r="C27082" s="1" t="s">
        <v>8</v>
      </c>
      <c r="D27082" s="1"/>
      <c r="E27082" t="s">
        <v>18</v>
      </c>
      <c r="F27082" s="1"/>
    </row>
    <row r="27083" spans="1:6">
      <c r="A27083" s="1" t="s">
        <v>22</v>
      </c>
      <c r="B27083" s="1" t="s">
        <v>7</v>
      </c>
      <c r="C27083" s="1" t="s">
        <v>11</v>
      </c>
      <c r="D27083" s="2">
        <v>50289</v>
      </c>
      <c r="E27083" t="s">
        <v>12</v>
      </c>
      <c r="F27083" s="1"/>
    </row>
    <row r="27084" spans="1:6">
      <c r="A27084" s="1" t="s">
        <v>10</v>
      </c>
      <c r="B27084" s="1" t="s">
        <v>7</v>
      </c>
      <c r="C27084" s="1" t="s">
        <v>88</v>
      </c>
      <c r="D27084" s="2">
        <v>96773</v>
      </c>
      <c r="E27084" t="s">
        <v>15</v>
      </c>
      <c r="F27084" s="1"/>
    </row>
    <row r="27085" spans="1:6">
      <c r="A27085" s="1" t="s">
        <v>22</v>
      </c>
      <c r="B27085" s="1" t="s">
        <v>7</v>
      </c>
      <c r="C27085" s="1" t="s">
        <v>11</v>
      </c>
      <c r="D27085" s="2">
        <v>130000</v>
      </c>
      <c r="E27085" t="s">
        <v>20</v>
      </c>
      <c r="F27085" s="1"/>
    </row>
    <row r="27086" spans="1:6">
      <c r="A27086" s="1" t="s">
        <v>16</v>
      </c>
      <c r="B27086" s="1" t="s">
        <v>7</v>
      </c>
      <c r="C27086" s="1" t="s">
        <v>11</v>
      </c>
      <c r="D27086" s="2">
        <v>150000</v>
      </c>
      <c r="E27086" t="s">
        <v>54</v>
      </c>
      <c r="F27086" s="1"/>
    </row>
    <row r="27087" spans="1:6">
      <c r="A27087" s="1" t="s">
        <v>22</v>
      </c>
      <c r="B27087" s="1" t="s">
        <v>7</v>
      </c>
      <c r="C27087" s="1" t="s">
        <v>11</v>
      </c>
      <c r="D27087" s="2">
        <v>42120</v>
      </c>
      <c r="E27087" t="s">
        <v>12</v>
      </c>
      <c r="F27087" s="1"/>
    </row>
    <row r="27088" spans="1:6">
      <c r="A27088" s="1" t="s">
        <v>22</v>
      </c>
      <c r="B27088" s="1" t="s">
        <v>7</v>
      </c>
      <c r="C27088" s="1" t="s">
        <v>11</v>
      </c>
      <c r="D27088" s="2">
        <v>100364</v>
      </c>
      <c r="E27088" t="s">
        <v>12</v>
      </c>
      <c r="F27088" s="1"/>
    </row>
    <row r="27089" spans="1:6">
      <c r="A27089" s="1" t="s">
        <v>16</v>
      </c>
      <c r="B27089" s="1" t="s">
        <v>23</v>
      </c>
      <c r="C27089" s="1" t="s">
        <v>11</v>
      </c>
      <c r="D27089" s="1"/>
      <c r="E27089" t="s">
        <v>12</v>
      </c>
      <c r="F27089" s="1"/>
    </row>
    <row r="27090" spans="1:6">
      <c r="A27090" s="1" t="s">
        <v>13</v>
      </c>
      <c r="B27090" s="1" t="s">
        <v>23</v>
      </c>
      <c r="C27090" s="1" t="s">
        <v>11</v>
      </c>
      <c r="D27090" s="1"/>
      <c r="E27090" t="s">
        <v>20</v>
      </c>
      <c r="F27090" s="1"/>
    </row>
    <row r="27091" spans="1:6">
      <c r="A27091" s="1" t="s">
        <v>16</v>
      </c>
      <c r="B27091" s="1" t="s">
        <v>7</v>
      </c>
      <c r="C27091" s="1" t="s">
        <v>11</v>
      </c>
      <c r="D27091" s="1"/>
      <c r="E27091" t="s">
        <v>145</v>
      </c>
      <c r="F27091" s="1"/>
    </row>
    <row r="27092" spans="1:6">
      <c r="A27092" s="1" t="s">
        <v>45</v>
      </c>
      <c r="B27092" s="1" t="s">
        <v>7</v>
      </c>
      <c r="C27092" s="1" t="s">
        <v>11</v>
      </c>
      <c r="D27092" s="1"/>
      <c r="E27092" t="s">
        <v>193</v>
      </c>
      <c r="F27092" s="1"/>
    </row>
    <row r="27093" spans="1:6">
      <c r="A27093" s="1" t="s">
        <v>10</v>
      </c>
      <c r="B27093" s="1" t="s">
        <v>7</v>
      </c>
      <c r="C27093" s="1" t="s">
        <v>37</v>
      </c>
      <c r="D27093" s="2">
        <v>100000</v>
      </c>
      <c r="E27093" t="s">
        <v>24</v>
      </c>
      <c r="F27093" s="1"/>
    </row>
    <row r="27094" spans="1:6">
      <c r="A27094" s="1" t="s">
        <v>16</v>
      </c>
      <c r="B27094" s="1" t="s">
        <v>7</v>
      </c>
      <c r="C27094" s="1" t="s">
        <v>11</v>
      </c>
      <c r="D27094" s="2">
        <v>153000</v>
      </c>
      <c r="E27094" t="s">
        <v>670</v>
      </c>
      <c r="F27094" s="1"/>
    </row>
    <row r="27095" spans="1:6">
      <c r="A27095" s="1" t="s">
        <v>16</v>
      </c>
      <c r="B27095" s="1" t="s">
        <v>7</v>
      </c>
      <c r="C27095" s="1" t="s">
        <v>44</v>
      </c>
      <c r="D27095" s="2">
        <v>192000</v>
      </c>
      <c r="E27095" t="s">
        <v>15</v>
      </c>
      <c r="F27095" s="1"/>
    </row>
    <row r="27096" spans="1:6">
      <c r="A27096" s="1" t="s">
        <v>22</v>
      </c>
      <c r="B27096" s="1" t="s">
        <v>52</v>
      </c>
      <c r="C27096" s="1" t="s">
        <v>11</v>
      </c>
      <c r="D27096" s="1"/>
      <c r="E27096" t="s">
        <v>32</v>
      </c>
      <c r="F27096" s="1"/>
    </row>
    <row r="27097" spans="1:6">
      <c r="A27097" s="1" t="s">
        <v>22</v>
      </c>
      <c r="B27097" s="1" t="s">
        <v>7</v>
      </c>
      <c r="C27097" s="1" t="s">
        <v>11</v>
      </c>
      <c r="D27097" s="1"/>
      <c r="E27097" t="s">
        <v>445</v>
      </c>
      <c r="F27097" s="1"/>
    </row>
    <row r="27098" spans="1:6">
      <c r="A27098" s="1" t="s">
        <v>10</v>
      </c>
      <c r="B27098" s="1" t="s">
        <v>122</v>
      </c>
      <c r="C27098" s="1" t="s">
        <v>11</v>
      </c>
      <c r="D27098" s="1"/>
      <c r="E27098" t="s">
        <v>271</v>
      </c>
      <c r="F27098" s="1"/>
    </row>
    <row r="27099" spans="1:6">
      <c r="A27099" s="1" t="s">
        <v>16</v>
      </c>
      <c r="B27099" s="1" t="s">
        <v>7</v>
      </c>
      <c r="C27099" s="1" t="s">
        <v>11</v>
      </c>
      <c r="D27099" s="2">
        <v>65000</v>
      </c>
      <c r="E27099" t="s">
        <v>9</v>
      </c>
      <c r="F27099" s="1"/>
    </row>
    <row r="27100" spans="1:6">
      <c r="A27100" s="1" t="s">
        <v>19</v>
      </c>
      <c r="B27100" s="1" t="s">
        <v>7</v>
      </c>
      <c r="C27100" s="1" t="s">
        <v>77</v>
      </c>
      <c r="D27100" s="2">
        <v>96761</v>
      </c>
      <c r="E27100" t="s">
        <v>15</v>
      </c>
      <c r="F27100" s="1"/>
    </row>
    <row r="27101" spans="1:6">
      <c r="A27101" s="1" t="s">
        <v>22</v>
      </c>
      <c r="B27101" s="1" t="s">
        <v>17</v>
      </c>
      <c r="C27101" s="1" t="s">
        <v>11</v>
      </c>
      <c r="D27101" s="1"/>
      <c r="E27101" t="s">
        <v>18</v>
      </c>
      <c r="F27101" s="1"/>
    </row>
    <row r="27102" spans="1:6">
      <c r="A27102" s="1" t="s">
        <v>22</v>
      </c>
      <c r="B27102" s="1" t="s">
        <v>7</v>
      </c>
      <c r="C27102" s="1" t="s">
        <v>11</v>
      </c>
      <c r="D27102" s="2">
        <v>95000</v>
      </c>
      <c r="E27102" t="s">
        <v>32</v>
      </c>
      <c r="F27102" s="1"/>
    </row>
    <row r="27103" spans="1:6">
      <c r="A27103" s="1" t="s">
        <v>16</v>
      </c>
      <c r="B27103" s="1" t="s">
        <v>7</v>
      </c>
      <c r="C27103" s="1" t="s">
        <v>28</v>
      </c>
      <c r="D27103" s="2">
        <v>56700</v>
      </c>
      <c r="E27103" t="s">
        <v>15</v>
      </c>
      <c r="F27103" s="1"/>
    </row>
    <row r="27104" spans="1:6">
      <c r="A27104" s="1" t="s">
        <v>33</v>
      </c>
      <c r="B27104" s="1" t="s">
        <v>23</v>
      </c>
      <c r="C27104" s="1" t="s">
        <v>11</v>
      </c>
      <c r="D27104" s="1"/>
      <c r="E27104" t="s">
        <v>20</v>
      </c>
      <c r="F27104" s="1"/>
    </row>
    <row r="27105" spans="1:6">
      <c r="A27105" s="1" t="s">
        <v>16</v>
      </c>
      <c r="B27105" s="1" t="s">
        <v>7</v>
      </c>
      <c r="C27105" s="1" t="s">
        <v>11</v>
      </c>
      <c r="D27105" s="1"/>
      <c r="E27105" t="s">
        <v>191</v>
      </c>
      <c r="F27105" s="1"/>
    </row>
    <row r="27106" spans="1:6">
      <c r="A27106" s="1" t="s">
        <v>22</v>
      </c>
      <c r="B27106" s="1" t="s">
        <v>23</v>
      </c>
      <c r="C27106" s="1" t="s">
        <v>11</v>
      </c>
      <c r="D27106" s="1"/>
      <c r="E27106" t="s">
        <v>38</v>
      </c>
      <c r="F27106" s="1"/>
    </row>
    <row r="27107" spans="1:6">
      <c r="A27107" s="1" t="s">
        <v>33</v>
      </c>
      <c r="B27107" s="1" t="s">
        <v>7</v>
      </c>
      <c r="C27107" s="1" t="s">
        <v>82</v>
      </c>
      <c r="D27107" s="1"/>
      <c r="E27107" t="s">
        <v>83</v>
      </c>
      <c r="F27107" s="1"/>
    </row>
    <row r="27108" spans="1:6">
      <c r="A27108" s="1" t="s">
        <v>22</v>
      </c>
      <c r="B27108" s="1" t="s">
        <v>7</v>
      </c>
      <c r="C27108" s="1" t="s">
        <v>11</v>
      </c>
      <c r="D27108" s="2">
        <v>120000</v>
      </c>
      <c r="E27108" t="s">
        <v>12</v>
      </c>
      <c r="F27108" s="1"/>
    </row>
    <row r="27109" spans="1:6">
      <c r="A27109" s="1" t="s">
        <v>13</v>
      </c>
      <c r="B27109" s="1" t="s">
        <v>7</v>
      </c>
      <c r="C27109" s="1" t="s">
        <v>11</v>
      </c>
      <c r="D27109" s="2">
        <v>97500</v>
      </c>
      <c r="E27109" t="s">
        <v>12</v>
      </c>
      <c r="F27109" s="1"/>
    </row>
    <row r="27110" spans="1:6">
      <c r="A27110" s="1" t="s">
        <v>22</v>
      </c>
      <c r="B27110" s="1" t="s">
        <v>7</v>
      </c>
      <c r="C27110" s="1" t="s">
        <v>64</v>
      </c>
      <c r="D27110" s="2">
        <v>50400</v>
      </c>
      <c r="E27110" t="s">
        <v>15</v>
      </c>
      <c r="F27110" s="1"/>
    </row>
    <row r="27111" spans="1:6">
      <c r="A27111" s="1" t="s">
        <v>16</v>
      </c>
      <c r="B27111" s="1" t="s">
        <v>7</v>
      </c>
      <c r="C27111" s="1" t="s">
        <v>11</v>
      </c>
      <c r="D27111" s="2">
        <v>157500</v>
      </c>
      <c r="E27111" t="s">
        <v>15</v>
      </c>
      <c r="F27111" s="1"/>
    </row>
    <row r="27112" spans="1:6">
      <c r="A27112" s="1" t="s">
        <v>22</v>
      </c>
      <c r="B27112" s="1" t="s">
        <v>7</v>
      </c>
      <c r="C27112" s="1" t="s">
        <v>11</v>
      </c>
      <c r="D27112" s="1"/>
      <c r="E27112" t="s">
        <v>9</v>
      </c>
      <c r="F27112" s="1"/>
    </row>
    <row r="27113" spans="1:6">
      <c r="A27113" s="1" t="s">
        <v>16</v>
      </c>
      <c r="B27113" s="1" t="s">
        <v>7</v>
      </c>
      <c r="C27113" s="1" t="s">
        <v>11</v>
      </c>
      <c r="D27113" s="2">
        <v>218500</v>
      </c>
      <c r="E27113" t="s">
        <v>81</v>
      </c>
      <c r="F27113" s="1"/>
    </row>
    <row r="27114" spans="1:6">
      <c r="A27114" s="1" t="s">
        <v>16</v>
      </c>
      <c r="B27114" s="1" t="s">
        <v>17</v>
      </c>
      <c r="C27114" s="1" t="s">
        <v>11</v>
      </c>
      <c r="D27114" s="2">
        <v>119550</v>
      </c>
      <c r="E27114" t="s">
        <v>12</v>
      </c>
      <c r="F27114" s="1"/>
    </row>
    <row r="27115" spans="1:6">
      <c r="A27115" s="1" t="s">
        <v>19</v>
      </c>
      <c r="B27115" s="1" t="s">
        <v>7</v>
      </c>
      <c r="C27115" s="1" t="s">
        <v>169</v>
      </c>
      <c r="D27115" s="2">
        <v>147500</v>
      </c>
      <c r="E27115" t="s">
        <v>15</v>
      </c>
      <c r="F27115" s="1"/>
    </row>
    <row r="27116" spans="1:6">
      <c r="A27116" s="1" t="s">
        <v>10</v>
      </c>
      <c r="B27116" s="1" t="s">
        <v>7</v>
      </c>
      <c r="C27116" s="1" t="s">
        <v>11</v>
      </c>
      <c r="D27116" s="2">
        <v>160000</v>
      </c>
      <c r="E27116" t="s">
        <v>354</v>
      </c>
      <c r="F27116" s="1"/>
    </row>
    <row r="27117" spans="1:6">
      <c r="A27117" s="1" t="s">
        <v>22</v>
      </c>
      <c r="B27117" s="1" t="s">
        <v>7</v>
      </c>
      <c r="C27117" s="1" t="s">
        <v>11</v>
      </c>
      <c r="D27117" s="2">
        <v>150000</v>
      </c>
      <c r="E27117" t="s">
        <v>24</v>
      </c>
      <c r="F27117" s="1"/>
    </row>
    <row r="27118" spans="1:6">
      <c r="A27118" s="1" t="s">
        <v>33</v>
      </c>
      <c r="B27118" s="1" t="s">
        <v>7</v>
      </c>
      <c r="C27118" s="1" t="s">
        <v>37</v>
      </c>
      <c r="D27118" s="2">
        <v>191000</v>
      </c>
      <c r="E27118" t="s">
        <v>140</v>
      </c>
      <c r="F27118" s="1"/>
    </row>
    <row r="27119" spans="1:6">
      <c r="A27119" s="1" t="s">
        <v>16</v>
      </c>
      <c r="B27119" s="1" t="s">
        <v>7</v>
      </c>
      <c r="C27119" s="1" t="s">
        <v>11</v>
      </c>
      <c r="D27119" s="2">
        <v>112015</v>
      </c>
      <c r="E27119" t="s">
        <v>9</v>
      </c>
      <c r="F27119" s="1"/>
    </row>
    <row r="27120" spans="1:6">
      <c r="A27120" s="1" t="s">
        <v>22</v>
      </c>
      <c r="B27120" s="1" t="s">
        <v>7</v>
      </c>
      <c r="C27120" s="1" t="s">
        <v>11</v>
      </c>
      <c r="D27120" s="2">
        <v>114805</v>
      </c>
      <c r="E27120" t="s">
        <v>12</v>
      </c>
      <c r="F27120" s="1"/>
    </row>
    <row r="27121" spans="1:6">
      <c r="A27121" s="1" t="s">
        <v>6</v>
      </c>
      <c r="B27121" s="1" t="s">
        <v>7</v>
      </c>
      <c r="C27121" s="1" t="s">
        <v>8</v>
      </c>
      <c r="D27121" s="2">
        <v>170000</v>
      </c>
      <c r="E27121" t="s">
        <v>20</v>
      </c>
      <c r="F27121" s="1"/>
    </row>
    <row r="27122" spans="1:6">
      <c r="A27122" s="1" t="s">
        <v>45</v>
      </c>
      <c r="B27122" s="1" t="s">
        <v>7</v>
      </c>
      <c r="C27122" s="1" t="s">
        <v>11</v>
      </c>
      <c r="D27122" s="2">
        <v>60000</v>
      </c>
      <c r="E27122" t="s">
        <v>9</v>
      </c>
      <c r="F27122" s="1"/>
    </row>
    <row r="27123" spans="1:6">
      <c r="A27123" s="1" t="s">
        <v>16</v>
      </c>
      <c r="B27123" s="1" t="s">
        <v>7</v>
      </c>
      <c r="C27123" s="1" t="s">
        <v>11</v>
      </c>
      <c r="D27123" s="1"/>
      <c r="E27123" t="s">
        <v>9</v>
      </c>
      <c r="F27123" s="1"/>
    </row>
    <row r="27124" spans="1:6">
      <c r="A27124" s="1" t="s">
        <v>22</v>
      </c>
      <c r="B27124" s="1" t="s">
        <v>7</v>
      </c>
      <c r="C27124" s="1" t="s">
        <v>11</v>
      </c>
      <c r="D27124" s="1"/>
      <c r="E27124" t="s">
        <v>18</v>
      </c>
      <c r="F27124" s="1"/>
    </row>
    <row r="27125" spans="1:6">
      <c r="A27125" s="1" t="s">
        <v>19</v>
      </c>
      <c r="B27125" s="1" t="s">
        <v>7</v>
      </c>
      <c r="C27125" s="1" t="s">
        <v>82</v>
      </c>
      <c r="D27125" s="2">
        <v>147500</v>
      </c>
      <c r="E27125" t="s">
        <v>15</v>
      </c>
      <c r="F27125" s="1"/>
    </row>
    <row r="27126" spans="1:6">
      <c r="A27126" s="1" t="s">
        <v>45</v>
      </c>
      <c r="B27126" s="1" t="s">
        <v>7</v>
      </c>
      <c r="C27126" s="1" t="s">
        <v>229</v>
      </c>
      <c r="D27126" s="2">
        <v>98496</v>
      </c>
      <c r="E27126" t="s">
        <v>9</v>
      </c>
      <c r="F27126" s="1"/>
    </row>
    <row r="27127" spans="1:6">
      <c r="A27127" s="1" t="s">
        <v>22</v>
      </c>
      <c r="B27127" s="1" t="s">
        <v>7</v>
      </c>
      <c r="C27127" s="1" t="s">
        <v>11</v>
      </c>
      <c r="D27127" s="2">
        <v>115000</v>
      </c>
      <c r="E27127" t="s">
        <v>20</v>
      </c>
      <c r="F27127" s="1"/>
    </row>
    <row r="27128" spans="1:6">
      <c r="A27128" s="1" t="s">
        <v>10</v>
      </c>
      <c r="B27128" s="1" t="s">
        <v>7</v>
      </c>
      <c r="C27128" s="1" t="s">
        <v>37</v>
      </c>
      <c r="D27128" s="2">
        <v>90000</v>
      </c>
      <c r="E27128" t="s">
        <v>24</v>
      </c>
      <c r="F27128" s="1"/>
    </row>
    <row r="27129" spans="1:6">
      <c r="A27129" s="1" t="s">
        <v>19</v>
      </c>
      <c r="B27129" s="1" t="s">
        <v>7</v>
      </c>
      <c r="C27129" s="1" t="s">
        <v>11</v>
      </c>
      <c r="D27129" s="2">
        <v>144411</v>
      </c>
      <c r="E27129" t="s">
        <v>63</v>
      </c>
      <c r="F27129" s="1"/>
    </row>
    <row r="27130" spans="1:6">
      <c r="A27130" s="1" t="s">
        <v>10</v>
      </c>
      <c r="B27130" s="1" t="s">
        <v>7</v>
      </c>
      <c r="C27130" s="1" t="s">
        <v>11</v>
      </c>
      <c r="D27130" s="2">
        <v>243000</v>
      </c>
      <c r="E27130" t="s">
        <v>15</v>
      </c>
      <c r="F27130" s="1"/>
    </row>
    <row r="27131" spans="1:6">
      <c r="A27131" s="1" t="s">
        <v>22</v>
      </c>
      <c r="B27131" s="1" t="s">
        <v>7</v>
      </c>
      <c r="C27131" s="1" t="s">
        <v>11</v>
      </c>
      <c r="D27131" s="2">
        <v>57000</v>
      </c>
      <c r="E27131" t="s">
        <v>9</v>
      </c>
      <c r="F27131" s="1"/>
    </row>
    <row r="27132" spans="1:6">
      <c r="A27132" s="1" t="s">
        <v>16</v>
      </c>
      <c r="B27132" s="1" t="s">
        <v>23</v>
      </c>
      <c r="C27132" s="1" t="s">
        <v>11</v>
      </c>
      <c r="D27132" s="1"/>
      <c r="E27132" t="s">
        <v>12</v>
      </c>
      <c r="F27132" s="1"/>
    </row>
    <row r="27133" spans="1:6">
      <c r="A27133" s="1" t="s">
        <v>22</v>
      </c>
      <c r="B27133" s="1" t="s">
        <v>7</v>
      </c>
      <c r="C27133" s="1" t="s">
        <v>11</v>
      </c>
      <c r="D27133" s="1"/>
      <c r="E27133" t="s">
        <v>9</v>
      </c>
      <c r="F27133" s="1"/>
    </row>
    <row r="27134" spans="1:6">
      <c r="A27134" s="1" t="s">
        <v>22</v>
      </c>
      <c r="B27134" s="1" t="s">
        <v>7</v>
      </c>
      <c r="C27134" s="1" t="s">
        <v>11</v>
      </c>
      <c r="D27134" s="2">
        <v>80000</v>
      </c>
      <c r="E27134" t="s">
        <v>12</v>
      </c>
      <c r="F27134" s="1"/>
    </row>
    <row r="27135" spans="1:6">
      <c r="A27135" s="1" t="s">
        <v>13</v>
      </c>
      <c r="B27135" s="1" t="s">
        <v>23</v>
      </c>
      <c r="C27135" s="1" t="s">
        <v>11</v>
      </c>
      <c r="D27135" s="1"/>
      <c r="E27135" t="s">
        <v>20</v>
      </c>
      <c r="F27135" s="1"/>
    </row>
    <row r="27136" spans="1:6">
      <c r="A27136" s="1" t="s">
        <v>16</v>
      </c>
      <c r="B27136" s="1" t="s">
        <v>7</v>
      </c>
      <c r="C27136" s="1" t="s">
        <v>11</v>
      </c>
      <c r="D27136" s="2">
        <v>195000</v>
      </c>
      <c r="E27136" t="s">
        <v>20</v>
      </c>
      <c r="F27136" s="1"/>
    </row>
    <row r="27137" spans="1:6">
      <c r="A27137" s="1" t="s">
        <v>10</v>
      </c>
      <c r="B27137" s="1" t="s">
        <v>7</v>
      </c>
      <c r="C27137" s="1" t="s">
        <v>8</v>
      </c>
      <c r="D27137" s="2">
        <v>110499</v>
      </c>
      <c r="E27137" t="s">
        <v>12</v>
      </c>
      <c r="F27137" s="1"/>
    </row>
    <row r="27138" spans="1:6">
      <c r="A27138" s="1" t="s">
        <v>14</v>
      </c>
      <c r="B27138" s="1" t="s">
        <v>7</v>
      </c>
      <c r="C27138" s="1" t="s">
        <v>48</v>
      </c>
      <c r="D27138" s="2">
        <v>185500</v>
      </c>
      <c r="E27138" t="s">
        <v>15</v>
      </c>
      <c r="F27138" s="1"/>
    </row>
    <row r="27139" spans="1:6">
      <c r="A27139" s="1" t="s">
        <v>6</v>
      </c>
      <c r="B27139" s="1" t="s">
        <v>7</v>
      </c>
      <c r="C27139" s="1" t="s">
        <v>77</v>
      </c>
      <c r="D27139" s="2">
        <v>87705</v>
      </c>
      <c r="E27139" t="s">
        <v>15</v>
      </c>
      <c r="F27139" s="1"/>
    </row>
    <row r="27140" spans="1:6">
      <c r="A27140" s="1" t="s">
        <v>10</v>
      </c>
      <c r="B27140" s="1" t="s">
        <v>7</v>
      </c>
      <c r="C27140" s="1" t="s">
        <v>82</v>
      </c>
      <c r="D27140" s="1"/>
      <c r="E27140" t="s">
        <v>248</v>
      </c>
      <c r="F27140" s="1"/>
    </row>
    <row r="27141" spans="1:6">
      <c r="A27141" s="1" t="s">
        <v>16</v>
      </c>
      <c r="B27141" s="1" t="s">
        <v>7</v>
      </c>
      <c r="C27141" s="1" t="s">
        <v>11</v>
      </c>
      <c r="D27141" s="2">
        <v>234000</v>
      </c>
      <c r="E27141" t="s">
        <v>20</v>
      </c>
      <c r="F27141" s="1"/>
    </row>
    <row r="27142" spans="1:6">
      <c r="A27142" s="1" t="s">
        <v>45</v>
      </c>
      <c r="B27142" s="1" t="s">
        <v>7</v>
      </c>
      <c r="C27142" s="1" t="s">
        <v>11</v>
      </c>
      <c r="D27142" s="2">
        <v>72500</v>
      </c>
      <c r="E27142" t="s">
        <v>12</v>
      </c>
      <c r="F27142" s="1"/>
    </row>
    <row r="27143" spans="1:6">
      <c r="A27143" s="1" t="s">
        <v>16</v>
      </c>
      <c r="B27143" s="1" t="s">
        <v>7</v>
      </c>
      <c r="C27143" s="1" t="s">
        <v>11</v>
      </c>
      <c r="D27143" s="2">
        <v>125000</v>
      </c>
      <c r="E27143" t="s">
        <v>20</v>
      </c>
      <c r="F27143" s="1"/>
    </row>
    <row r="27144" spans="1:6">
      <c r="A27144" s="1" t="s">
        <v>16</v>
      </c>
      <c r="B27144" s="1" t="s">
        <v>7</v>
      </c>
      <c r="C27144" s="1" t="s">
        <v>11</v>
      </c>
      <c r="D27144" s="2">
        <v>149947</v>
      </c>
      <c r="E27144" t="s">
        <v>156</v>
      </c>
      <c r="F27144" s="1"/>
    </row>
    <row r="27145" spans="1:6">
      <c r="A27145" s="1" t="s">
        <v>13</v>
      </c>
      <c r="B27145" s="1" t="s">
        <v>7</v>
      </c>
      <c r="C27145" s="1" t="s">
        <v>11</v>
      </c>
      <c r="D27145" s="1"/>
      <c r="E27145" t="s">
        <v>9</v>
      </c>
      <c r="F27145" s="1"/>
    </row>
    <row r="27146" spans="1:6">
      <c r="A27146" s="1" t="s">
        <v>45</v>
      </c>
      <c r="B27146" s="1" t="s">
        <v>7</v>
      </c>
      <c r="C27146" s="1" t="s">
        <v>11</v>
      </c>
      <c r="D27146" s="2">
        <v>92500</v>
      </c>
      <c r="E27146" t="s">
        <v>93</v>
      </c>
      <c r="F27146" s="1"/>
    </row>
    <row r="27147" spans="1:6">
      <c r="A27147" s="1" t="s">
        <v>10</v>
      </c>
      <c r="B27147" s="1" t="s">
        <v>17</v>
      </c>
      <c r="C27147" s="1" t="s">
        <v>11</v>
      </c>
      <c r="D27147" s="1"/>
      <c r="E27147" t="s">
        <v>18</v>
      </c>
      <c r="F27147" s="1"/>
    </row>
    <row r="27148" spans="1:6">
      <c r="A27148" s="1" t="s">
        <v>22</v>
      </c>
      <c r="B27148" s="1" t="s">
        <v>7</v>
      </c>
      <c r="C27148" s="1" t="s">
        <v>11</v>
      </c>
      <c r="D27148" s="2">
        <v>90000</v>
      </c>
      <c r="E27148" t="s">
        <v>24</v>
      </c>
      <c r="F27148" s="1"/>
    </row>
    <row r="27149" spans="1:6">
      <c r="A27149" s="1" t="s">
        <v>16</v>
      </c>
      <c r="B27149" s="1" t="s">
        <v>59</v>
      </c>
      <c r="C27149" s="1" t="s">
        <v>11</v>
      </c>
      <c r="D27149" s="2">
        <v>152500</v>
      </c>
      <c r="E27149" t="s">
        <v>12</v>
      </c>
      <c r="F27149" s="1"/>
    </row>
    <row r="27150" spans="1:6">
      <c r="A27150" s="1" t="s">
        <v>13</v>
      </c>
      <c r="B27150" s="1" t="s">
        <v>7</v>
      </c>
      <c r="C27150" s="1" t="s">
        <v>11</v>
      </c>
      <c r="D27150" s="2">
        <v>95000</v>
      </c>
      <c r="E27150" t="s">
        <v>12</v>
      </c>
      <c r="F27150" s="1"/>
    </row>
    <row r="27151" spans="1:6">
      <c r="A27151" s="1" t="s">
        <v>16</v>
      </c>
      <c r="B27151" s="1" t="s">
        <v>23</v>
      </c>
      <c r="C27151" s="1" t="s">
        <v>11</v>
      </c>
      <c r="D27151" s="1"/>
      <c r="E27151" t="s">
        <v>12</v>
      </c>
      <c r="F27151" s="1"/>
    </row>
    <row r="27152" spans="1:6">
      <c r="A27152" s="1" t="s">
        <v>22</v>
      </c>
      <c r="B27152" s="1" t="s">
        <v>7</v>
      </c>
      <c r="C27152" s="1" t="s">
        <v>11</v>
      </c>
      <c r="D27152" s="2">
        <v>90000</v>
      </c>
      <c r="E27152" t="s">
        <v>38</v>
      </c>
      <c r="F27152" s="1"/>
    </row>
    <row r="27153" spans="1:6">
      <c r="A27153" s="1" t="s">
        <v>16</v>
      </c>
      <c r="B27153" s="1" t="s">
        <v>7</v>
      </c>
      <c r="C27153" s="1" t="s">
        <v>11</v>
      </c>
      <c r="D27153" s="2">
        <v>250000</v>
      </c>
      <c r="E27153" t="s">
        <v>20</v>
      </c>
      <c r="F27153" s="1"/>
    </row>
    <row r="27154" spans="1:6">
      <c r="A27154" s="1" t="s">
        <v>22</v>
      </c>
      <c r="B27154" s="1" t="s">
        <v>23</v>
      </c>
      <c r="C27154" s="1" t="s">
        <v>11</v>
      </c>
      <c r="D27154" s="1"/>
      <c r="E27154" t="s">
        <v>20</v>
      </c>
      <c r="F27154" s="1"/>
    </row>
    <row r="27155" spans="1:6">
      <c r="A27155" s="1" t="s">
        <v>22</v>
      </c>
      <c r="B27155" s="1" t="s">
        <v>7</v>
      </c>
      <c r="C27155" s="1" t="s">
        <v>11</v>
      </c>
      <c r="D27155" s="2">
        <v>68000</v>
      </c>
      <c r="E27155" t="s">
        <v>12</v>
      </c>
      <c r="F27155" s="1"/>
    </row>
    <row r="27156" spans="1:6">
      <c r="A27156" s="1" t="s">
        <v>10</v>
      </c>
      <c r="B27156" s="1" t="s">
        <v>7</v>
      </c>
      <c r="C27156" s="1" t="s">
        <v>77</v>
      </c>
      <c r="D27156" s="2">
        <v>97444</v>
      </c>
      <c r="E27156" t="s">
        <v>15</v>
      </c>
      <c r="F27156" s="1"/>
    </row>
    <row r="27157" spans="1:6">
      <c r="A27157" s="1" t="s">
        <v>22</v>
      </c>
      <c r="B27157" s="1" t="s">
        <v>23</v>
      </c>
      <c r="C27157" s="1" t="s">
        <v>11</v>
      </c>
      <c r="D27157" s="1"/>
      <c r="E27157" t="s">
        <v>20</v>
      </c>
      <c r="F27157" s="1"/>
    </row>
    <row r="27158" spans="1:6">
      <c r="A27158" s="1" t="s">
        <v>22</v>
      </c>
      <c r="B27158" s="1" t="s">
        <v>7</v>
      </c>
      <c r="C27158" s="1" t="s">
        <v>171</v>
      </c>
      <c r="D27158" s="2">
        <v>45000</v>
      </c>
      <c r="E27158" t="s">
        <v>15</v>
      </c>
      <c r="F27158" s="1"/>
    </row>
    <row r="27159" spans="1:6">
      <c r="A27159" s="1" t="s">
        <v>22</v>
      </c>
      <c r="B27159" s="1" t="s">
        <v>7</v>
      </c>
      <c r="C27159" s="1" t="s">
        <v>11</v>
      </c>
      <c r="D27159" s="2">
        <v>61500</v>
      </c>
      <c r="E27159" t="s">
        <v>12</v>
      </c>
      <c r="F27159" s="1"/>
    </row>
    <row r="27160" spans="1:6">
      <c r="A27160" s="1" t="s">
        <v>45</v>
      </c>
      <c r="B27160" s="1" t="s">
        <v>23</v>
      </c>
      <c r="C27160" s="1" t="s">
        <v>11</v>
      </c>
      <c r="D27160" s="1"/>
      <c r="E27160" t="s">
        <v>32</v>
      </c>
      <c r="F27160" s="1"/>
    </row>
    <row r="27161" spans="1:6">
      <c r="A27161" s="1" t="s">
        <v>22</v>
      </c>
      <c r="B27161" s="1" t="s">
        <v>23</v>
      </c>
      <c r="C27161" s="1" t="s">
        <v>11</v>
      </c>
      <c r="D27161" s="1"/>
      <c r="E27161" t="s">
        <v>9</v>
      </c>
      <c r="F27161" s="1"/>
    </row>
    <row r="27162" spans="1:6">
      <c r="A27162" s="1" t="s">
        <v>22</v>
      </c>
      <c r="B27162" s="1" t="s">
        <v>7</v>
      </c>
      <c r="C27162" s="1" t="s">
        <v>11</v>
      </c>
      <c r="D27162" s="2">
        <v>90000</v>
      </c>
      <c r="E27162" t="s">
        <v>53</v>
      </c>
      <c r="F27162" s="1"/>
    </row>
    <row r="27163" spans="1:6">
      <c r="A27163" s="1" t="s">
        <v>10</v>
      </c>
      <c r="B27163" s="1" t="s">
        <v>7</v>
      </c>
      <c r="C27163" s="1" t="s">
        <v>11</v>
      </c>
      <c r="D27163" s="2">
        <v>151000</v>
      </c>
      <c r="E27163" t="s">
        <v>15</v>
      </c>
      <c r="F27163" s="1"/>
    </row>
    <row r="27164" spans="1:6">
      <c r="A27164" s="1" t="s">
        <v>10</v>
      </c>
      <c r="B27164" s="1" t="s">
        <v>52</v>
      </c>
      <c r="C27164" s="1" t="s">
        <v>11</v>
      </c>
      <c r="D27164" s="1"/>
      <c r="E27164" t="s">
        <v>93</v>
      </c>
      <c r="F27164" s="1"/>
    </row>
    <row r="27165" spans="1:6">
      <c r="A27165" s="1" t="s">
        <v>13</v>
      </c>
      <c r="B27165" s="1" t="s">
        <v>7</v>
      </c>
      <c r="C27165" s="1" t="s">
        <v>11</v>
      </c>
      <c r="D27165" s="2">
        <v>110000</v>
      </c>
      <c r="E27165" t="s">
        <v>105</v>
      </c>
      <c r="F27165" s="1"/>
    </row>
    <row r="27166" spans="1:6">
      <c r="A27166" s="1" t="s">
        <v>22</v>
      </c>
      <c r="B27166" s="1" t="s">
        <v>17</v>
      </c>
      <c r="C27166" s="1" t="s">
        <v>11</v>
      </c>
      <c r="D27166" s="2">
        <v>63450</v>
      </c>
      <c r="E27166" t="s">
        <v>671</v>
      </c>
      <c r="F27166" s="1"/>
    </row>
    <row r="27167" spans="1:6">
      <c r="A27167" s="1" t="s">
        <v>22</v>
      </c>
      <c r="B27167" s="1" t="s">
        <v>7</v>
      </c>
      <c r="C27167" s="1" t="s">
        <v>11</v>
      </c>
      <c r="D27167" s="2">
        <v>70000</v>
      </c>
      <c r="E27167" t="s">
        <v>32</v>
      </c>
      <c r="F27167" s="1"/>
    </row>
    <row r="27168" spans="1:6">
      <c r="A27168" s="1" t="s">
        <v>45</v>
      </c>
      <c r="B27168" s="1" t="s">
        <v>36</v>
      </c>
      <c r="C27168" s="1" t="s">
        <v>11</v>
      </c>
      <c r="D27168" s="2">
        <v>101279</v>
      </c>
      <c r="E27168" t="s">
        <v>131</v>
      </c>
      <c r="F27168" s="1"/>
    </row>
    <row r="27169" spans="1:6">
      <c r="A27169" s="1" t="s">
        <v>22</v>
      </c>
      <c r="B27169" s="1" t="s">
        <v>7</v>
      </c>
      <c r="C27169" s="1" t="s">
        <v>11</v>
      </c>
      <c r="D27169" s="1"/>
      <c r="E27169" t="s">
        <v>18</v>
      </c>
      <c r="F27169" s="1"/>
    </row>
    <row r="27170" spans="1:6">
      <c r="A27170" s="1" t="s">
        <v>19</v>
      </c>
      <c r="B27170" s="1" t="s">
        <v>7</v>
      </c>
      <c r="C27170" s="1" t="s">
        <v>82</v>
      </c>
      <c r="D27170" s="1"/>
      <c r="E27170" t="s">
        <v>83</v>
      </c>
      <c r="F27170" s="1"/>
    </row>
    <row r="27171" spans="1:6">
      <c r="A27171" s="1" t="s">
        <v>22</v>
      </c>
      <c r="B27171" s="1" t="s">
        <v>7</v>
      </c>
      <c r="C27171" s="1" t="s">
        <v>11</v>
      </c>
      <c r="D27171" s="2">
        <v>70000</v>
      </c>
      <c r="E27171" t="s">
        <v>49</v>
      </c>
      <c r="F27171" s="1"/>
    </row>
    <row r="27172" spans="1:6">
      <c r="A27172" s="1" t="s">
        <v>22</v>
      </c>
      <c r="B27172" s="1" t="s">
        <v>7</v>
      </c>
      <c r="C27172" s="1" t="s">
        <v>11</v>
      </c>
      <c r="D27172" s="1"/>
      <c r="E27172" t="s">
        <v>9</v>
      </c>
      <c r="F27172" s="1"/>
    </row>
    <row r="27173" spans="1:6">
      <c r="A27173" s="1" t="s">
        <v>22</v>
      </c>
      <c r="B27173" s="1" t="s">
        <v>7</v>
      </c>
      <c r="C27173" s="1" t="s">
        <v>11</v>
      </c>
      <c r="D27173" s="2">
        <v>115000</v>
      </c>
      <c r="E27173" t="s">
        <v>24</v>
      </c>
      <c r="F27173" s="1"/>
    </row>
    <row r="27174" spans="1:6">
      <c r="A27174" s="1" t="s">
        <v>22</v>
      </c>
      <c r="B27174" s="1" t="s">
        <v>7</v>
      </c>
      <c r="C27174" s="1" t="s">
        <v>11</v>
      </c>
      <c r="D27174" s="2">
        <v>102926</v>
      </c>
      <c r="E27174" t="s">
        <v>12</v>
      </c>
      <c r="F27174" s="1"/>
    </row>
    <row r="27175" spans="1:6">
      <c r="A27175" s="1" t="s">
        <v>16</v>
      </c>
      <c r="B27175" s="1" t="s">
        <v>7</v>
      </c>
      <c r="C27175" s="1" t="s">
        <v>11</v>
      </c>
      <c r="D27175" s="2">
        <v>152222</v>
      </c>
      <c r="E27175" t="s">
        <v>12</v>
      </c>
      <c r="F27175" s="1"/>
    </row>
    <row r="27176" spans="1:6">
      <c r="A27176" s="1" t="s">
        <v>10</v>
      </c>
      <c r="B27176" s="1" t="s">
        <v>59</v>
      </c>
      <c r="C27176" s="1" t="s">
        <v>11</v>
      </c>
      <c r="D27176" s="1"/>
      <c r="E27176" t="s">
        <v>31</v>
      </c>
      <c r="F27176" s="1"/>
    </row>
    <row r="27177" spans="1:6">
      <c r="A27177" s="1" t="s">
        <v>10</v>
      </c>
      <c r="B27177" s="1" t="s">
        <v>7</v>
      </c>
      <c r="C27177" s="1" t="s">
        <v>11</v>
      </c>
      <c r="D27177" s="2">
        <v>147500</v>
      </c>
      <c r="E27177" t="s">
        <v>15</v>
      </c>
      <c r="F27177" s="1"/>
    </row>
    <row r="27178" spans="1:6">
      <c r="A27178" s="1" t="s">
        <v>22</v>
      </c>
      <c r="B27178" s="1" t="s">
        <v>52</v>
      </c>
      <c r="C27178" s="1" t="s">
        <v>11</v>
      </c>
      <c r="D27178" s="2">
        <v>75000</v>
      </c>
      <c r="E27178" t="s">
        <v>49</v>
      </c>
      <c r="F27178" s="1"/>
    </row>
    <row r="27179" spans="1:6">
      <c r="A27179" s="1" t="s">
        <v>16</v>
      </c>
      <c r="B27179" s="1" t="s">
        <v>7</v>
      </c>
      <c r="C27179" s="1" t="s">
        <v>11</v>
      </c>
      <c r="D27179" s="2">
        <v>175000</v>
      </c>
      <c r="E27179" t="s">
        <v>24</v>
      </c>
      <c r="F27179" s="1"/>
    </row>
    <row r="27180" spans="1:6">
      <c r="A27180" s="1" t="s">
        <v>16</v>
      </c>
      <c r="B27180" s="1" t="s">
        <v>7</v>
      </c>
      <c r="C27180" s="1" t="s">
        <v>11</v>
      </c>
      <c r="D27180" s="2">
        <v>147500</v>
      </c>
      <c r="E27180" t="s">
        <v>15</v>
      </c>
      <c r="F27180" s="1"/>
    </row>
    <row r="27181" spans="1:6">
      <c r="A27181" s="1" t="s">
        <v>16</v>
      </c>
      <c r="B27181" s="1" t="s">
        <v>7</v>
      </c>
      <c r="C27181" s="1" t="s">
        <v>11</v>
      </c>
      <c r="D27181" s="2">
        <v>115000</v>
      </c>
      <c r="E27181" t="s">
        <v>24</v>
      </c>
      <c r="F27181" s="1"/>
    </row>
    <row r="27182" spans="1:6">
      <c r="A27182" s="1" t="s">
        <v>22</v>
      </c>
      <c r="B27182" s="1" t="s">
        <v>7</v>
      </c>
      <c r="C27182" s="1" t="s">
        <v>11</v>
      </c>
      <c r="D27182" s="1"/>
      <c r="E27182" t="s">
        <v>9</v>
      </c>
      <c r="F27182" s="1"/>
    </row>
    <row r="27183" spans="1:6">
      <c r="A27183" s="1" t="s">
        <v>22</v>
      </c>
      <c r="B27183" s="1" t="s">
        <v>17</v>
      </c>
      <c r="C27183" s="1" t="s">
        <v>8</v>
      </c>
      <c r="D27183" s="1"/>
      <c r="E27183" t="s">
        <v>18</v>
      </c>
      <c r="F27183" s="1"/>
    </row>
    <row r="27184" spans="1:6">
      <c r="A27184" s="1" t="s">
        <v>6</v>
      </c>
      <c r="B27184" s="1" t="s">
        <v>7</v>
      </c>
      <c r="C27184" s="1" t="s">
        <v>11</v>
      </c>
      <c r="D27184" s="2">
        <v>175000</v>
      </c>
      <c r="E27184" t="s">
        <v>12</v>
      </c>
      <c r="F27184" s="1"/>
    </row>
    <row r="27185" spans="1:6">
      <c r="A27185" s="1" t="s">
        <v>13</v>
      </c>
      <c r="B27185" s="1" t="s">
        <v>23</v>
      </c>
      <c r="C27185" s="1" t="s">
        <v>11</v>
      </c>
      <c r="D27185" s="1"/>
      <c r="E27185" t="s">
        <v>20</v>
      </c>
      <c r="F27185" s="1"/>
    </row>
    <row r="27186" spans="1:6">
      <c r="A27186" s="1" t="s">
        <v>16</v>
      </c>
      <c r="B27186" s="1" t="s">
        <v>158</v>
      </c>
      <c r="C27186" s="1" t="s">
        <v>11</v>
      </c>
      <c r="D27186" s="1"/>
      <c r="E27186" t="s">
        <v>12</v>
      </c>
      <c r="F27186" s="1"/>
    </row>
    <row r="27187" spans="1:6">
      <c r="A27187" s="1" t="s">
        <v>10</v>
      </c>
      <c r="B27187" s="1" t="s">
        <v>7</v>
      </c>
      <c r="C27187" s="1" t="s">
        <v>11</v>
      </c>
      <c r="D27187" s="1"/>
      <c r="E27187" t="s">
        <v>32</v>
      </c>
      <c r="F27187" s="1"/>
    </row>
    <row r="27188" spans="1:6">
      <c r="A27188" s="1" t="s">
        <v>22</v>
      </c>
      <c r="B27188" s="1" t="s">
        <v>7</v>
      </c>
      <c r="C27188" s="1" t="s">
        <v>11</v>
      </c>
      <c r="D27188" s="1"/>
      <c r="E27188" t="s">
        <v>9</v>
      </c>
      <c r="F27188" s="1"/>
    </row>
    <row r="27189" spans="1:6">
      <c r="A27189" s="1" t="s">
        <v>22</v>
      </c>
      <c r="B27189" s="1" t="s">
        <v>7</v>
      </c>
      <c r="C27189" s="1" t="s">
        <v>11</v>
      </c>
      <c r="D27189" s="2">
        <v>87000</v>
      </c>
      <c r="E27189" t="s">
        <v>20</v>
      </c>
      <c r="F27189" s="1"/>
    </row>
    <row r="27190" spans="1:6">
      <c r="A27190" s="1" t="s">
        <v>14</v>
      </c>
      <c r="B27190" s="1" t="s">
        <v>7</v>
      </c>
      <c r="C27190" s="1" t="s">
        <v>56</v>
      </c>
      <c r="D27190" s="2">
        <v>177283</v>
      </c>
      <c r="E27190" t="s">
        <v>15</v>
      </c>
      <c r="F27190" s="1"/>
    </row>
    <row r="27191" spans="1:6">
      <c r="A27191" s="1" t="s">
        <v>16</v>
      </c>
      <c r="B27191" s="1" t="s">
        <v>23</v>
      </c>
      <c r="C27191" s="1" t="s">
        <v>11</v>
      </c>
      <c r="D27191" s="1"/>
      <c r="E27191" t="s">
        <v>12</v>
      </c>
      <c r="F27191" s="1"/>
    </row>
    <row r="27192" spans="1:6">
      <c r="A27192" s="1" t="s">
        <v>22</v>
      </c>
      <c r="B27192" s="1" t="s">
        <v>7</v>
      </c>
      <c r="C27192" s="1" t="s">
        <v>11</v>
      </c>
      <c r="D27192" s="2">
        <v>77500</v>
      </c>
      <c r="E27192" t="s">
        <v>32</v>
      </c>
      <c r="F27192" s="1"/>
    </row>
    <row r="27193" spans="1:6">
      <c r="A27193" s="1" t="s">
        <v>45</v>
      </c>
      <c r="B27193" s="1" t="s">
        <v>7</v>
      </c>
      <c r="C27193" s="1" t="s">
        <v>11</v>
      </c>
      <c r="D27193" s="2">
        <v>120000</v>
      </c>
      <c r="E27193" t="s">
        <v>305</v>
      </c>
      <c r="F27193" s="1"/>
    </row>
    <row r="27194" spans="1:6">
      <c r="A27194" s="1" t="s">
        <v>13</v>
      </c>
      <c r="B27194" s="1" t="s">
        <v>7</v>
      </c>
      <c r="C27194" s="1" t="s">
        <v>11</v>
      </c>
      <c r="D27194" s="2">
        <v>148290</v>
      </c>
      <c r="E27194" t="s">
        <v>98</v>
      </c>
      <c r="F27194" s="1"/>
    </row>
    <row r="27195" spans="1:6">
      <c r="A27195" s="1" t="s">
        <v>14</v>
      </c>
      <c r="B27195" s="1" t="s">
        <v>7</v>
      </c>
      <c r="C27195" s="1" t="s">
        <v>153</v>
      </c>
      <c r="D27195" s="2">
        <v>64800</v>
      </c>
      <c r="E27195" t="s">
        <v>15</v>
      </c>
      <c r="F27195" s="1"/>
    </row>
    <row r="27196" spans="1:6">
      <c r="A27196" s="1" t="s">
        <v>22</v>
      </c>
      <c r="B27196" s="1" t="s">
        <v>7</v>
      </c>
      <c r="C27196" s="1" t="s">
        <v>11</v>
      </c>
      <c r="D27196" s="2">
        <v>146672</v>
      </c>
      <c r="E27196" t="s">
        <v>78</v>
      </c>
      <c r="F27196" s="1"/>
    </row>
    <row r="27197" spans="1:6">
      <c r="A27197" s="1" t="s">
        <v>16</v>
      </c>
      <c r="B27197" s="1" t="s">
        <v>7</v>
      </c>
      <c r="C27197" s="1" t="s">
        <v>11</v>
      </c>
      <c r="D27197" s="2">
        <v>247500</v>
      </c>
      <c r="E27197" t="s">
        <v>105</v>
      </c>
      <c r="F27197" s="1"/>
    </row>
    <row r="27198" spans="1:6">
      <c r="A27198" s="1" t="s">
        <v>16</v>
      </c>
      <c r="B27198" s="1" t="s">
        <v>7</v>
      </c>
      <c r="C27198" s="1" t="s">
        <v>11</v>
      </c>
      <c r="D27198" s="2">
        <v>133851</v>
      </c>
      <c r="E27198" t="s">
        <v>156</v>
      </c>
      <c r="F27198" s="1"/>
    </row>
    <row r="27199" spans="1:6">
      <c r="A27199" s="1" t="s">
        <v>16</v>
      </c>
      <c r="B27199" s="1" t="s">
        <v>23</v>
      </c>
      <c r="C27199" s="1" t="s">
        <v>11</v>
      </c>
      <c r="D27199" s="1"/>
      <c r="E27199" t="s">
        <v>12</v>
      </c>
      <c r="F27199" s="1"/>
    </row>
    <row r="27200" spans="1:6">
      <c r="A27200" s="1" t="s">
        <v>10</v>
      </c>
      <c r="B27200" s="1" t="s">
        <v>7</v>
      </c>
      <c r="C27200" s="1" t="s">
        <v>47</v>
      </c>
      <c r="D27200" s="2">
        <v>97444</v>
      </c>
      <c r="E27200" t="s">
        <v>15</v>
      </c>
      <c r="F27200" s="1"/>
    </row>
    <row r="27201" spans="1:6">
      <c r="A27201" s="1" t="s">
        <v>10</v>
      </c>
      <c r="B27201" s="1" t="s">
        <v>7</v>
      </c>
      <c r="C27201" s="1" t="s">
        <v>11</v>
      </c>
      <c r="D27201" s="2">
        <v>244500</v>
      </c>
      <c r="E27201" t="s">
        <v>145</v>
      </c>
      <c r="F27201" s="1"/>
    </row>
    <row r="27202" spans="1:6">
      <c r="A27202" s="1" t="s">
        <v>22</v>
      </c>
      <c r="B27202" s="1" t="s">
        <v>7</v>
      </c>
      <c r="C27202" s="1" t="s">
        <v>295</v>
      </c>
      <c r="D27202" s="2">
        <v>100500</v>
      </c>
      <c r="E27202" t="s">
        <v>15</v>
      </c>
      <c r="F27202" s="1"/>
    </row>
    <row r="27203" spans="1:6">
      <c r="A27203" s="1" t="s">
        <v>19</v>
      </c>
      <c r="B27203" s="1" t="s">
        <v>7</v>
      </c>
      <c r="C27203" s="1" t="s">
        <v>11</v>
      </c>
      <c r="D27203" s="2">
        <v>147500</v>
      </c>
      <c r="E27203" t="s">
        <v>32</v>
      </c>
      <c r="F27203" s="1"/>
    </row>
    <row r="27204" spans="1:6">
      <c r="A27204" s="1" t="s">
        <v>19</v>
      </c>
      <c r="B27204" s="1" t="s">
        <v>7</v>
      </c>
      <c r="C27204" s="1" t="s">
        <v>37</v>
      </c>
      <c r="D27204" s="2">
        <v>90000</v>
      </c>
      <c r="E27204" t="s">
        <v>24</v>
      </c>
      <c r="F27204" s="1"/>
    </row>
    <row r="27205" spans="1:6">
      <c r="A27205" s="1" t="s">
        <v>16</v>
      </c>
      <c r="B27205" s="1" t="s">
        <v>7</v>
      </c>
      <c r="C27205" s="1" t="s">
        <v>11</v>
      </c>
      <c r="D27205" s="2">
        <v>162500</v>
      </c>
      <c r="E27205" t="s">
        <v>20</v>
      </c>
      <c r="F27205" s="1"/>
    </row>
    <row r="27206" spans="1:6">
      <c r="A27206" s="1" t="s">
        <v>22</v>
      </c>
      <c r="B27206" s="1" t="s">
        <v>7</v>
      </c>
      <c r="C27206" s="1" t="s">
        <v>11</v>
      </c>
      <c r="D27206" s="1"/>
      <c r="E27206" t="s">
        <v>20</v>
      </c>
      <c r="F27206" s="1"/>
    </row>
    <row r="27207" spans="1:6">
      <c r="A27207" s="1" t="s">
        <v>22</v>
      </c>
      <c r="B27207" s="1" t="s">
        <v>7</v>
      </c>
      <c r="C27207" s="1" t="s">
        <v>11</v>
      </c>
      <c r="D27207" s="1"/>
      <c r="E27207" t="s">
        <v>18</v>
      </c>
      <c r="F27207" s="1"/>
    </row>
    <row r="27208" spans="1:6">
      <c r="A27208" s="1" t="s">
        <v>45</v>
      </c>
      <c r="B27208" s="1" t="s">
        <v>7</v>
      </c>
      <c r="C27208" s="1" t="s">
        <v>11</v>
      </c>
      <c r="D27208" s="2">
        <v>85000</v>
      </c>
      <c r="E27208" t="s">
        <v>49</v>
      </c>
      <c r="F27208" s="1"/>
    </row>
    <row r="27209" spans="1:6">
      <c r="A27209" s="1" t="s">
        <v>19</v>
      </c>
      <c r="B27209" s="1" t="s">
        <v>7</v>
      </c>
      <c r="C27209" s="1" t="s">
        <v>11</v>
      </c>
      <c r="D27209" s="2">
        <v>90000</v>
      </c>
      <c r="E27209" t="s">
        <v>24</v>
      </c>
      <c r="F27209" s="1"/>
    </row>
    <row r="27210" spans="1:6">
      <c r="A27210" s="1" t="s">
        <v>22</v>
      </c>
      <c r="B27210" s="1" t="s">
        <v>7</v>
      </c>
      <c r="C27210" s="1" t="s">
        <v>37</v>
      </c>
      <c r="D27210" s="2">
        <v>75000</v>
      </c>
      <c r="E27210" t="s">
        <v>32</v>
      </c>
      <c r="F27210" s="1"/>
    </row>
    <row r="27211" spans="1:6">
      <c r="A27211" s="1" t="s">
        <v>22</v>
      </c>
      <c r="B27211" s="1" t="s">
        <v>7</v>
      </c>
      <c r="C27211" s="1" t="s">
        <v>11</v>
      </c>
      <c r="D27211" s="2">
        <v>66661</v>
      </c>
      <c r="E27211" t="s">
        <v>53</v>
      </c>
      <c r="F27211" s="1"/>
    </row>
    <row r="27212" spans="1:6">
      <c r="A27212" s="1" t="s">
        <v>10</v>
      </c>
      <c r="B27212" s="1" t="s">
        <v>7</v>
      </c>
      <c r="C27212" s="1" t="s">
        <v>11</v>
      </c>
      <c r="D27212" s="2">
        <v>147500</v>
      </c>
      <c r="E27212" t="s">
        <v>15</v>
      </c>
      <c r="F27212" s="1"/>
    </row>
    <row r="27213" spans="1:6">
      <c r="A27213" s="1" t="s">
        <v>6</v>
      </c>
      <c r="B27213" s="1" t="s">
        <v>7</v>
      </c>
      <c r="C27213" s="1" t="s">
        <v>11</v>
      </c>
      <c r="D27213" s="1"/>
      <c r="E27213" t="s">
        <v>143</v>
      </c>
      <c r="F27213" s="1"/>
    </row>
    <row r="27214" spans="1:6">
      <c r="A27214" s="1" t="s">
        <v>22</v>
      </c>
      <c r="B27214" s="1" t="s">
        <v>7</v>
      </c>
      <c r="C27214" s="1" t="s">
        <v>11</v>
      </c>
      <c r="D27214" s="1"/>
      <c r="E27214" t="s">
        <v>9</v>
      </c>
      <c r="F27214" s="1"/>
    </row>
    <row r="27215" spans="1:6">
      <c r="A27215" s="1" t="s">
        <v>22</v>
      </c>
      <c r="B27215" s="1" t="s">
        <v>7</v>
      </c>
      <c r="C27215" s="1" t="s">
        <v>11</v>
      </c>
      <c r="D27215" s="2">
        <v>185000</v>
      </c>
      <c r="E27215" t="s">
        <v>20</v>
      </c>
      <c r="F27215" s="1"/>
    </row>
    <row r="27216" spans="1:6">
      <c r="A27216" s="1" t="s">
        <v>16</v>
      </c>
      <c r="B27216" s="1" t="s">
        <v>7</v>
      </c>
      <c r="C27216" s="1" t="s">
        <v>11</v>
      </c>
      <c r="D27216" s="2">
        <v>157500</v>
      </c>
      <c r="E27216" t="s">
        <v>15</v>
      </c>
      <c r="F27216" s="1"/>
    </row>
    <row r="27217" spans="1:6">
      <c r="A27217" s="1" t="s">
        <v>16</v>
      </c>
      <c r="B27217" s="1" t="s">
        <v>7</v>
      </c>
      <c r="C27217" s="1" t="s">
        <v>11</v>
      </c>
      <c r="D27217" s="2">
        <v>121560</v>
      </c>
      <c r="E27217" t="s">
        <v>53</v>
      </c>
      <c r="F27217" s="1"/>
    </row>
    <row r="27218" spans="1:6">
      <c r="A27218" s="1" t="s">
        <v>45</v>
      </c>
      <c r="B27218" s="1" t="s">
        <v>7</v>
      </c>
      <c r="C27218" s="1" t="s">
        <v>44</v>
      </c>
      <c r="D27218" s="2">
        <v>80850</v>
      </c>
      <c r="E27218" t="s">
        <v>15</v>
      </c>
      <c r="F27218" s="1"/>
    </row>
    <row r="27219" spans="1:6">
      <c r="A27219" s="1" t="s">
        <v>22</v>
      </c>
      <c r="B27219" s="1" t="s">
        <v>7</v>
      </c>
      <c r="C27219" s="1" t="s">
        <v>11</v>
      </c>
      <c r="D27219" s="1"/>
      <c r="E27219" t="s">
        <v>93</v>
      </c>
      <c r="F27219" s="1"/>
    </row>
    <row r="27220" spans="1:6">
      <c r="A27220" s="1" t="s">
        <v>6</v>
      </c>
      <c r="B27220" s="1" t="s">
        <v>7</v>
      </c>
      <c r="C27220" s="1" t="s">
        <v>8</v>
      </c>
      <c r="D27220" s="2">
        <v>162500</v>
      </c>
      <c r="E27220" t="s">
        <v>354</v>
      </c>
      <c r="F27220" s="1"/>
    </row>
    <row r="27221" spans="1:6">
      <c r="A27221" s="1" t="s">
        <v>16</v>
      </c>
      <c r="B27221" s="1" t="s">
        <v>7</v>
      </c>
      <c r="C27221" s="1" t="s">
        <v>11</v>
      </c>
      <c r="D27221" s="2">
        <v>307500</v>
      </c>
      <c r="E27221" t="s">
        <v>12</v>
      </c>
      <c r="F27221" s="1"/>
    </row>
    <row r="27222" spans="1:6">
      <c r="A27222" s="1" t="s">
        <v>22</v>
      </c>
      <c r="B27222" s="1" t="s">
        <v>7</v>
      </c>
      <c r="C27222" s="1" t="s">
        <v>11</v>
      </c>
      <c r="D27222" s="2">
        <v>75000</v>
      </c>
      <c r="E27222" t="s">
        <v>199</v>
      </c>
      <c r="F27222" s="1"/>
    </row>
    <row r="27223" spans="1:6">
      <c r="A27223" s="1" t="s">
        <v>16</v>
      </c>
      <c r="B27223" s="1" t="s">
        <v>23</v>
      </c>
      <c r="C27223" s="1" t="s">
        <v>11</v>
      </c>
      <c r="D27223" s="1"/>
      <c r="E27223" t="s">
        <v>12</v>
      </c>
      <c r="F27223" s="1"/>
    </row>
    <row r="27224" spans="1:6">
      <c r="A27224" s="1" t="s">
        <v>22</v>
      </c>
      <c r="B27224" s="1" t="s">
        <v>23</v>
      </c>
      <c r="C27224" s="1" t="s">
        <v>11</v>
      </c>
      <c r="D27224" s="1"/>
      <c r="E27224" t="s">
        <v>12</v>
      </c>
      <c r="F27224" s="1"/>
    </row>
    <row r="27225" spans="1:6">
      <c r="A27225" s="1" t="s">
        <v>22</v>
      </c>
      <c r="B27225" s="1" t="s">
        <v>7</v>
      </c>
      <c r="C27225" s="1" t="s">
        <v>11</v>
      </c>
      <c r="D27225" s="2">
        <v>83500</v>
      </c>
      <c r="E27225" t="s">
        <v>38</v>
      </c>
      <c r="F27225" s="1"/>
    </row>
    <row r="27226" spans="1:6">
      <c r="A27226" s="1" t="s">
        <v>22</v>
      </c>
      <c r="B27226" s="1" t="s">
        <v>7</v>
      </c>
      <c r="C27226" s="1" t="s">
        <v>11</v>
      </c>
      <c r="D27226" s="2">
        <v>70400</v>
      </c>
      <c r="E27226" t="s">
        <v>12</v>
      </c>
      <c r="F27226" s="1"/>
    </row>
    <row r="27227" spans="1:6">
      <c r="A27227" s="1" t="s">
        <v>16</v>
      </c>
      <c r="B27227" s="1" t="s">
        <v>7</v>
      </c>
      <c r="C27227" s="1" t="s">
        <v>11</v>
      </c>
      <c r="D27227" s="2">
        <v>215000</v>
      </c>
      <c r="E27227" t="s">
        <v>20</v>
      </c>
      <c r="F27227" s="1"/>
    </row>
    <row r="27228" spans="1:6">
      <c r="A27228" s="1" t="s">
        <v>22</v>
      </c>
      <c r="B27228" s="1" t="s">
        <v>36</v>
      </c>
      <c r="C27228" s="1" t="s">
        <v>8</v>
      </c>
      <c r="D27228" s="2">
        <v>50000</v>
      </c>
      <c r="E27228" t="s">
        <v>49</v>
      </c>
      <c r="F27228" s="1"/>
    </row>
    <row r="27229" spans="1:6">
      <c r="A27229" s="1" t="s">
        <v>22</v>
      </c>
      <c r="B27229" s="1" t="s">
        <v>7</v>
      </c>
      <c r="C27229" s="1" t="s">
        <v>107</v>
      </c>
      <c r="D27229" s="2">
        <v>165000</v>
      </c>
      <c r="E27229" t="s">
        <v>15</v>
      </c>
      <c r="F27229" s="1"/>
    </row>
    <row r="27230" spans="1:6">
      <c r="A27230" s="1" t="s">
        <v>16</v>
      </c>
      <c r="B27230" s="1" t="s">
        <v>7</v>
      </c>
      <c r="C27230" s="1" t="s">
        <v>11</v>
      </c>
      <c r="D27230" s="2">
        <v>157500</v>
      </c>
      <c r="E27230" t="s">
        <v>15</v>
      </c>
      <c r="F27230" s="1"/>
    </row>
    <row r="27231" spans="1:6">
      <c r="A27231" s="1" t="s">
        <v>22</v>
      </c>
      <c r="B27231" s="1" t="s">
        <v>7</v>
      </c>
      <c r="C27231" s="1" t="s">
        <v>77</v>
      </c>
      <c r="D27231" s="2">
        <v>72000</v>
      </c>
      <c r="E27231" t="s">
        <v>15</v>
      </c>
      <c r="F27231" s="1"/>
    </row>
    <row r="27232" spans="1:6">
      <c r="A27232" s="1" t="s">
        <v>22</v>
      </c>
      <c r="B27232" s="1" t="s">
        <v>23</v>
      </c>
      <c r="C27232" s="1" t="s">
        <v>11</v>
      </c>
      <c r="D27232" s="2">
        <v>77000</v>
      </c>
      <c r="E27232" t="s">
        <v>32</v>
      </c>
      <c r="F27232" s="1"/>
    </row>
    <row r="27233" spans="1:6">
      <c r="A27233" s="1" t="s">
        <v>10</v>
      </c>
      <c r="B27233" s="1" t="s">
        <v>7</v>
      </c>
      <c r="C27233" s="1" t="s">
        <v>107</v>
      </c>
      <c r="D27233" s="2">
        <v>98283</v>
      </c>
      <c r="E27233" t="s">
        <v>15</v>
      </c>
      <c r="F27233" s="1"/>
    </row>
    <row r="27234" spans="1:6">
      <c r="A27234" s="1" t="s">
        <v>10</v>
      </c>
      <c r="B27234" s="1" t="s">
        <v>7</v>
      </c>
      <c r="C27234" s="1" t="s">
        <v>11</v>
      </c>
      <c r="D27234" s="2">
        <v>257000</v>
      </c>
      <c r="E27234" t="s">
        <v>15</v>
      </c>
      <c r="F27234" s="1"/>
    </row>
    <row r="27235" spans="1:6">
      <c r="A27235" s="1" t="s">
        <v>22</v>
      </c>
      <c r="B27235" s="1" t="s">
        <v>7</v>
      </c>
      <c r="C27235" s="1" t="s">
        <v>11</v>
      </c>
      <c r="D27235" s="2">
        <v>157500</v>
      </c>
      <c r="E27235" t="s">
        <v>15</v>
      </c>
      <c r="F27235" s="1"/>
    </row>
    <row r="27236" spans="1:6">
      <c r="A27236" s="1" t="s">
        <v>22</v>
      </c>
      <c r="B27236" s="1"/>
      <c r="C27236" s="1" t="s">
        <v>11</v>
      </c>
      <c r="D27236" s="1"/>
      <c r="E27236" t="s">
        <v>9</v>
      </c>
      <c r="F27236" s="1"/>
    </row>
    <row r="27237" spans="1:6">
      <c r="A27237" s="1" t="s">
        <v>22</v>
      </c>
      <c r="B27237" s="1" t="s">
        <v>7</v>
      </c>
      <c r="C27237" s="1" t="s">
        <v>11</v>
      </c>
      <c r="D27237" s="1"/>
      <c r="E27237" t="s">
        <v>9</v>
      </c>
      <c r="F27237" s="1"/>
    </row>
    <row r="27238" spans="1:6">
      <c r="A27238" s="1" t="s">
        <v>13</v>
      </c>
      <c r="B27238" s="1" t="s">
        <v>7</v>
      </c>
      <c r="C27238" s="1" t="s">
        <v>11</v>
      </c>
      <c r="D27238" s="2">
        <v>96500</v>
      </c>
      <c r="E27238" t="s">
        <v>81</v>
      </c>
      <c r="F27238" s="1"/>
    </row>
    <row r="27239" spans="1:6">
      <c r="A27239" s="1" t="s">
        <v>16</v>
      </c>
      <c r="B27239" s="1" t="s">
        <v>23</v>
      </c>
      <c r="C27239" s="1" t="s">
        <v>8</v>
      </c>
      <c r="D27239" s="1"/>
      <c r="E27239" t="s">
        <v>41</v>
      </c>
      <c r="F27239" s="1"/>
    </row>
    <row r="27240" spans="1:6">
      <c r="A27240" s="1" t="s">
        <v>22</v>
      </c>
      <c r="B27240" s="1" t="s">
        <v>7</v>
      </c>
      <c r="C27240" s="1" t="s">
        <v>11</v>
      </c>
      <c r="D27240" s="1"/>
      <c r="E27240" t="s">
        <v>9</v>
      </c>
      <c r="F27240" s="1"/>
    </row>
    <row r="27241" spans="1:6">
      <c r="A27241" s="1" t="s">
        <v>19</v>
      </c>
      <c r="B27241" s="1" t="s">
        <v>7</v>
      </c>
      <c r="C27241" s="1" t="s">
        <v>11</v>
      </c>
      <c r="D27241" s="2">
        <v>173500</v>
      </c>
      <c r="E27241" t="s">
        <v>276</v>
      </c>
      <c r="F27241" s="1"/>
    </row>
    <row r="27242" spans="1:6">
      <c r="A27242" s="1" t="s">
        <v>6</v>
      </c>
      <c r="B27242" s="1" t="s">
        <v>7</v>
      </c>
      <c r="C27242" s="1" t="s">
        <v>11</v>
      </c>
      <c r="D27242" s="2">
        <v>187000</v>
      </c>
      <c r="E27242" t="s">
        <v>20</v>
      </c>
      <c r="F27242" s="1"/>
    </row>
    <row r="27243" spans="1:6">
      <c r="A27243" s="1" t="s">
        <v>16</v>
      </c>
      <c r="B27243" s="1" t="s">
        <v>7</v>
      </c>
      <c r="C27243" s="1" t="s">
        <v>11</v>
      </c>
      <c r="D27243" s="2">
        <v>176274</v>
      </c>
      <c r="E27243" t="s">
        <v>92</v>
      </c>
      <c r="F27243" s="1"/>
    </row>
    <row r="27244" spans="1:6">
      <c r="A27244" s="1" t="s">
        <v>16</v>
      </c>
      <c r="B27244" s="1" t="s">
        <v>7</v>
      </c>
      <c r="C27244" s="1" t="s">
        <v>11</v>
      </c>
      <c r="D27244" s="1"/>
      <c r="E27244" t="s">
        <v>672</v>
      </c>
      <c r="F27244" s="1"/>
    </row>
    <row r="27245" spans="1:6">
      <c r="A27245" s="1" t="s">
        <v>33</v>
      </c>
      <c r="B27245" s="1" t="s">
        <v>7</v>
      </c>
      <c r="C27245" s="1" t="s">
        <v>11</v>
      </c>
      <c r="D27245" s="2">
        <v>175000</v>
      </c>
      <c r="E27245" t="s">
        <v>24</v>
      </c>
      <c r="F27245" s="1"/>
    </row>
    <row r="27246" spans="1:6">
      <c r="A27246" s="1" t="s">
        <v>19</v>
      </c>
      <c r="B27246" s="1" t="s">
        <v>7</v>
      </c>
      <c r="C27246" s="1" t="s">
        <v>8</v>
      </c>
      <c r="D27246" s="2">
        <v>173500</v>
      </c>
      <c r="E27246" t="s">
        <v>87</v>
      </c>
      <c r="F27246" s="1"/>
    </row>
    <row r="27247" spans="1:6">
      <c r="A27247" s="1" t="s">
        <v>13</v>
      </c>
      <c r="B27247" s="1" t="s">
        <v>23</v>
      </c>
      <c r="C27247" s="1" t="s">
        <v>11</v>
      </c>
      <c r="D27247" s="1"/>
      <c r="E27247" t="s">
        <v>20</v>
      </c>
      <c r="F27247" s="1"/>
    </row>
    <row r="27248" spans="1:6">
      <c r="A27248" s="1" t="s">
        <v>22</v>
      </c>
      <c r="B27248" s="1" t="s">
        <v>7</v>
      </c>
      <c r="C27248" s="1" t="s">
        <v>11</v>
      </c>
      <c r="D27248" s="2">
        <v>93617</v>
      </c>
      <c r="E27248" t="s">
        <v>12</v>
      </c>
      <c r="F27248" s="1"/>
    </row>
    <row r="27249" spans="1:6">
      <c r="A27249" s="1" t="s">
        <v>16</v>
      </c>
      <c r="B27249" s="1" t="s">
        <v>7</v>
      </c>
      <c r="C27249" s="1" t="s">
        <v>11</v>
      </c>
      <c r="D27249" s="2">
        <v>259000</v>
      </c>
      <c r="E27249" t="s">
        <v>15</v>
      </c>
      <c r="F27249" s="1"/>
    </row>
    <row r="27250" spans="1:6">
      <c r="A27250" s="1" t="s">
        <v>22</v>
      </c>
      <c r="B27250" s="1" t="s">
        <v>23</v>
      </c>
      <c r="C27250" s="1" t="s">
        <v>11</v>
      </c>
      <c r="D27250" s="1"/>
      <c r="E27250" t="s">
        <v>12</v>
      </c>
      <c r="F27250" s="1"/>
    </row>
    <row r="27251" spans="1:6">
      <c r="A27251" s="1" t="s">
        <v>13</v>
      </c>
      <c r="B27251" s="1" t="s">
        <v>7</v>
      </c>
      <c r="C27251" s="1" t="s">
        <v>11</v>
      </c>
      <c r="D27251" s="2">
        <v>90000</v>
      </c>
      <c r="E27251" t="s">
        <v>12</v>
      </c>
      <c r="F27251" s="1"/>
    </row>
    <row r="27252" spans="1:6">
      <c r="A27252" s="1" t="s">
        <v>22</v>
      </c>
      <c r="B27252" s="1" t="s">
        <v>23</v>
      </c>
      <c r="C27252" s="1" t="s">
        <v>11</v>
      </c>
      <c r="D27252" s="1"/>
      <c r="E27252" t="s">
        <v>20</v>
      </c>
      <c r="F27252" s="1"/>
    </row>
    <row r="27253" spans="1:6">
      <c r="A27253" s="1" t="s">
        <v>13</v>
      </c>
      <c r="B27253" s="1" t="s">
        <v>7</v>
      </c>
      <c r="C27253" s="1" t="s">
        <v>11</v>
      </c>
      <c r="D27253" s="1"/>
      <c r="E27253" t="s">
        <v>18</v>
      </c>
      <c r="F27253" s="1"/>
    </row>
    <row r="27254" spans="1:6">
      <c r="A27254" s="1" t="s">
        <v>22</v>
      </c>
      <c r="B27254" s="1" t="s">
        <v>7</v>
      </c>
      <c r="C27254" s="1" t="s">
        <v>88</v>
      </c>
      <c r="D27254" s="1"/>
      <c r="E27254" t="s">
        <v>673</v>
      </c>
      <c r="F27254" s="1"/>
    </row>
    <row r="27255" spans="1:6">
      <c r="A27255" s="1" t="s">
        <v>13</v>
      </c>
      <c r="B27255" s="1" t="s">
        <v>7</v>
      </c>
      <c r="C27255" s="1" t="s">
        <v>11</v>
      </c>
      <c r="D27255" s="2">
        <v>80000</v>
      </c>
      <c r="E27255" t="s">
        <v>9</v>
      </c>
      <c r="F27255" s="1"/>
    </row>
    <row r="27256" spans="1:6">
      <c r="A27256" s="1" t="s">
        <v>16</v>
      </c>
      <c r="B27256" s="1" t="s">
        <v>7</v>
      </c>
      <c r="C27256" s="1" t="s">
        <v>11</v>
      </c>
      <c r="D27256" s="2">
        <v>115000</v>
      </c>
      <c r="E27256" t="s">
        <v>93</v>
      </c>
      <c r="F27256" s="1"/>
    </row>
    <row r="27257" spans="1:6">
      <c r="A27257" s="1" t="s">
        <v>22</v>
      </c>
      <c r="B27257" s="1" t="s">
        <v>7</v>
      </c>
      <c r="C27257" s="1" t="s">
        <v>11</v>
      </c>
      <c r="D27257" s="2">
        <v>80000</v>
      </c>
      <c r="E27257" t="s">
        <v>12</v>
      </c>
      <c r="F27257" s="1"/>
    </row>
    <row r="27258" spans="1:6">
      <c r="A27258" s="1" t="s">
        <v>22</v>
      </c>
      <c r="B27258" s="1" t="s">
        <v>23</v>
      </c>
      <c r="C27258" s="1" t="s">
        <v>34</v>
      </c>
      <c r="D27258" s="2">
        <v>80850</v>
      </c>
      <c r="E27258" t="s">
        <v>15</v>
      </c>
      <c r="F27258" s="1"/>
    </row>
    <row r="27259" spans="1:6">
      <c r="A27259" s="1" t="s">
        <v>22</v>
      </c>
      <c r="B27259" s="1" t="s">
        <v>7</v>
      </c>
      <c r="C27259" s="1" t="s">
        <v>11</v>
      </c>
      <c r="D27259" s="2">
        <v>150000</v>
      </c>
      <c r="E27259" t="s">
        <v>24</v>
      </c>
      <c r="F27259" s="1"/>
    </row>
    <row r="27260" spans="1:6">
      <c r="A27260" s="1" t="s">
        <v>16</v>
      </c>
      <c r="B27260" s="1" t="s">
        <v>7</v>
      </c>
      <c r="C27260" s="1" t="s">
        <v>11</v>
      </c>
      <c r="D27260" s="2">
        <v>90000</v>
      </c>
      <c r="E27260" t="s">
        <v>24</v>
      </c>
      <c r="F27260" s="1"/>
    </row>
    <row r="27261" spans="1:6">
      <c r="A27261" s="1" t="s">
        <v>10</v>
      </c>
      <c r="B27261" s="1" t="s">
        <v>7</v>
      </c>
      <c r="C27261" s="1" t="s">
        <v>8</v>
      </c>
      <c r="D27261" s="2">
        <v>101000</v>
      </c>
      <c r="E27261" t="s">
        <v>12</v>
      </c>
      <c r="F27261" s="1"/>
    </row>
    <row r="27262" spans="1:6">
      <c r="A27262" s="1" t="s">
        <v>22</v>
      </c>
      <c r="B27262" s="1" t="s">
        <v>23</v>
      </c>
      <c r="C27262" s="1" t="s">
        <v>11</v>
      </c>
      <c r="D27262" s="1"/>
      <c r="E27262" t="s">
        <v>9</v>
      </c>
      <c r="F27262" s="1"/>
    </row>
    <row r="27263" spans="1:6">
      <c r="A27263" s="1" t="s">
        <v>13</v>
      </c>
      <c r="B27263" s="1" t="s">
        <v>7</v>
      </c>
      <c r="C27263" s="1" t="s">
        <v>11</v>
      </c>
      <c r="D27263" s="2">
        <v>111202</v>
      </c>
      <c r="E27263" t="s">
        <v>15</v>
      </c>
      <c r="F27263" s="1"/>
    </row>
    <row r="27264" spans="1:6">
      <c r="A27264" s="1" t="s">
        <v>22</v>
      </c>
      <c r="B27264" s="1" t="s">
        <v>7</v>
      </c>
      <c r="C27264" s="1" t="s">
        <v>11</v>
      </c>
      <c r="D27264" s="2">
        <v>57500</v>
      </c>
      <c r="E27264" t="s">
        <v>12</v>
      </c>
      <c r="F27264" s="1"/>
    </row>
    <row r="27265" spans="1:6">
      <c r="A27265" s="1" t="s">
        <v>22</v>
      </c>
      <c r="B27265" s="1" t="s">
        <v>7</v>
      </c>
      <c r="C27265" s="1" t="s">
        <v>11</v>
      </c>
      <c r="D27265" s="2">
        <v>72500</v>
      </c>
      <c r="E27265" t="s">
        <v>12</v>
      </c>
      <c r="F27265" s="1"/>
    </row>
    <row r="27266" spans="1:6">
      <c r="A27266" s="1" t="s">
        <v>10</v>
      </c>
      <c r="B27266" s="1" t="s">
        <v>7</v>
      </c>
      <c r="C27266" s="1" t="s">
        <v>11</v>
      </c>
      <c r="D27266" s="2">
        <v>180500</v>
      </c>
      <c r="E27266" t="s">
        <v>20</v>
      </c>
      <c r="F27266" s="1"/>
    </row>
    <row r="27267" spans="1:6">
      <c r="A27267" s="1" t="s">
        <v>22</v>
      </c>
      <c r="B27267" s="1" t="s">
        <v>7</v>
      </c>
      <c r="C27267" s="1" t="s">
        <v>11</v>
      </c>
      <c r="D27267" s="1"/>
      <c r="E27267" t="s">
        <v>20</v>
      </c>
      <c r="F27267" s="1"/>
    </row>
    <row r="27268" spans="1:6">
      <c r="A27268" s="1" t="s">
        <v>22</v>
      </c>
      <c r="B27268" s="1" t="s">
        <v>7</v>
      </c>
      <c r="C27268" s="1" t="s">
        <v>11</v>
      </c>
      <c r="D27268" s="2">
        <v>90250</v>
      </c>
      <c r="E27268" t="s">
        <v>12</v>
      </c>
      <c r="F27268" s="1"/>
    </row>
    <row r="27269" spans="1:6">
      <c r="A27269" s="1" t="s">
        <v>16</v>
      </c>
      <c r="B27269" s="1" t="s">
        <v>7</v>
      </c>
      <c r="C27269" s="1" t="s">
        <v>11</v>
      </c>
      <c r="D27269" s="2">
        <v>97500</v>
      </c>
      <c r="E27269" t="s">
        <v>12</v>
      </c>
      <c r="F27269" s="1"/>
    </row>
    <row r="27270" spans="1:6">
      <c r="A27270" s="1" t="s">
        <v>22</v>
      </c>
      <c r="B27270" s="1" t="s">
        <v>7</v>
      </c>
      <c r="C27270" s="1" t="s">
        <v>11</v>
      </c>
      <c r="D27270" s="2">
        <v>90000</v>
      </c>
      <c r="E27270" t="s">
        <v>24</v>
      </c>
      <c r="F27270" s="1"/>
    </row>
    <row r="27271" spans="1:6">
      <c r="A27271" s="1" t="s">
        <v>22</v>
      </c>
      <c r="B27271" s="1" t="s">
        <v>23</v>
      </c>
      <c r="C27271" s="1" t="s">
        <v>11</v>
      </c>
      <c r="D27271" s="1"/>
      <c r="E27271" t="s">
        <v>20</v>
      </c>
      <c r="F27271" s="1"/>
    </row>
    <row r="27272" spans="1:6">
      <c r="A27272" s="1" t="s">
        <v>22</v>
      </c>
      <c r="B27272" s="1" t="s">
        <v>59</v>
      </c>
      <c r="C27272" s="1" t="s">
        <v>11</v>
      </c>
      <c r="D27272" s="1"/>
      <c r="E27272" t="s">
        <v>12</v>
      </c>
      <c r="F27272" s="1"/>
    </row>
    <row r="27273" spans="1:6">
      <c r="A27273" s="1" t="s">
        <v>16</v>
      </c>
      <c r="B27273" s="1" t="s">
        <v>7</v>
      </c>
      <c r="C27273" s="1" t="s">
        <v>48</v>
      </c>
      <c r="D27273" s="2">
        <v>139000</v>
      </c>
      <c r="E27273" t="s">
        <v>15</v>
      </c>
      <c r="F27273" s="1"/>
    </row>
    <row r="27274" spans="1:6">
      <c r="A27274" s="1" t="s">
        <v>16</v>
      </c>
      <c r="B27274" s="1" t="s">
        <v>7</v>
      </c>
      <c r="C27274" s="1" t="s">
        <v>128</v>
      </c>
      <c r="D27274" s="2">
        <v>157500</v>
      </c>
      <c r="E27274" t="s">
        <v>15</v>
      </c>
      <c r="F27274" s="1"/>
    </row>
    <row r="27275" spans="1:6">
      <c r="A27275" s="1" t="s">
        <v>22</v>
      </c>
      <c r="B27275" s="1" t="s">
        <v>23</v>
      </c>
      <c r="C27275" s="1" t="s">
        <v>11</v>
      </c>
      <c r="D27275" s="1"/>
      <c r="E27275" t="s">
        <v>93</v>
      </c>
      <c r="F27275" s="1"/>
    </row>
    <row r="27276" spans="1:6">
      <c r="A27276" s="1" t="s">
        <v>16</v>
      </c>
      <c r="B27276" s="1" t="s">
        <v>7</v>
      </c>
      <c r="C27276" s="1" t="s">
        <v>119</v>
      </c>
      <c r="D27276" s="2">
        <v>93600</v>
      </c>
      <c r="E27276" t="s">
        <v>15</v>
      </c>
      <c r="F27276" s="1"/>
    </row>
    <row r="27277" spans="1:6">
      <c r="A27277" s="1" t="s">
        <v>22</v>
      </c>
      <c r="B27277" s="1" t="s">
        <v>7</v>
      </c>
      <c r="C27277" s="1" t="s">
        <v>11</v>
      </c>
      <c r="D27277" s="2">
        <v>102500</v>
      </c>
      <c r="E27277" t="s">
        <v>12</v>
      </c>
      <c r="F27277" s="1"/>
    </row>
    <row r="27278" spans="1:6">
      <c r="A27278" s="1" t="s">
        <v>22</v>
      </c>
      <c r="B27278" s="1" t="s">
        <v>7</v>
      </c>
      <c r="C27278" s="1" t="s">
        <v>11</v>
      </c>
      <c r="D27278" s="2">
        <v>137500</v>
      </c>
      <c r="E27278" t="s">
        <v>12</v>
      </c>
      <c r="F27278" s="1"/>
    </row>
    <row r="27279" spans="1:6">
      <c r="A27279" s="1" t="s">
        <v>22</v>
      </c>
      <c r="B27279" s="1" t="s">
        <v>7</v>
      </c>
      <c r="C27279" s="1" t="s">
        <v>11</v>
      </c>
      <c r="D27279" s="2">
        <v>126000</v>
      </c>
      <c r="E27279" t="s">
        <v>352</v>
      </c>
      <c r="F27279" s="1"/>
    </row>
    <row r="27280" spans="1:6">
      <c r="A27280" s="1" t="s">
        <v>13</v>
      </c>
      <c r="B27280" s="1" t="s">
        <v>7</v>
      </c>
      <c r="C27280" s="1" t="s">
        <v>11</v>
      </c>
      <c r="D27280" s="2">
        <v>70254</v>
      </c>
      <c r="E27280" t="s">
        <v>12</v>
      </c>
      <c r="F27280" s="1"/>
    </row>
    <row r="27281" spans="1:6">
      <c r="A27281" s="1" t="s">
        <v>10</v>
      </c>
      <c r="B27281" s="1" t="s">
        <v>7</v>
      </c>
      <c r="C27281" s="1" t="s">
        <v>11</v>
      </c>
      <c r="D27281" s="1"/>
      <c r="E27281" t="s">
        <v>12</v>
      </c>
      <c r="F27281" s="1"/>
    </row>
    <row r="27282" spans="1:6">
      <c r="A27282" s="1" t="s">
        <v>6</v>
      </c>
      <c r="B27282" s="1" t="s">
        <v>7</v>
      </c>
      <c r="C27282" s="1" t="s">
        <v>11</v>
      </c>
      <c r="D27282" s="2">
        <v>148000</v>
      </c>
      <c r="E27282" t="s">
        <v>12</v>
      </c>
      <c r="F27282" s="1"/>
    </row>
    <row r="27283" spans="1:6">
      <c r="A27283" s="1" t="s">
        <v>22</v>
      </c>
      <c r="B27283" s="1" t="s">
        <v>23</v>
      </c>
      <c r="C27283" s="1" t="s">
        <v>11</v>
      </c>
      <c r="D27283" s="1"/>
      <c r="E27283" t="s">
        <v>20</v>
      </c>
      <c r="F27283" s="1"/>
    </row>
    <row r="27284" spans="1:6">
      <c r="A27284" s="1" t="s">
        <v>10</v>
      </c>
      <c r="B27284" s="1" t="s">
        <v>7</v>
      </c>
      <c r="C27284" s="1" t="s">
        <v>11</v>
      </c>
      <c r="D27284" s="2">
        <v>145000</v>
      </c>
      <c r="E27284" t="s">
        <v>284</v>
      </c>
      <c r="F27284" s="1"/>
    </row>
    <row r="27285" spans="1:6">
      <c r="A27285" s="1" t="s">
        <v>16</v>
      </c>
      <c r="B27285" s="1" t="s">
        <v>7</v>
      </c>
      <c r="C27285" s="1" t="s">
        <v>8</v>
      </c>
      <c r="D27285" s="2">
        <v>174500</v>
      </c>
      <c r="E27285" t="s">
        <v>20</v>
      </c>
      <c r="F27285" s="1"/>
    </row>
    <row r="27286" spans="1:6">
      <c r="A27286" s="1" t="s">
        <v>10</v>
      </c>
      <c r="B27286" s="1" t="s">
        <v>7</v>
      </c>
      <c r="C27286" s="1" t="s">
        <v>82</v>
      </c>
      <c r="D27286" s="1"/>
      <c r="E27286" t="s">
        <v>83</v>
      </c>
      <c r="F27286" s="1"/>
    </row>
    <row r="27287" spans="1:6">
      <c r="A27287" s="1" t="s">
        <v>22</v>
      </c>
      <c r="B27287" s="1" t="s">
        <v>23</v>
      </c>
      <c r="C27287" s="1" t="s">
        <v>11</v>
      </c>
      <c r="D27287" s="1"/>
      <c r="E27287" t="s">
        <v>32</v>
      </c>
      <c r="F27287" s="1"/>
    </row>
    <row r="27288" spans="1:6">
      <c r="A27288" s="1" t="s">
        <v>22</v>
      </c>
      <c r="B27288" s="1" t="s">
        <v>7</v>
      </c>
      <c r="C27288" s="1" t="s">
        <v>11</v>
      </c>
      <c r="D27288" s="1"/>
      <c r="E27288" t="s">
        <v>9</v>
      </c>
      <c r="F27288" s="1"/>
    </row>
    <row r="27289" spans="1:6">
      <c r="A27289" s="1" t="s">
        <v>16</v>
      </c>
      <c r="B27289" s="1" t="s">
        <v>7</v>
      </c>
      <c r="C27289" s="1" t="s">
        <v>76</v>
      </c>
      <c r="D27289" s="2">
        <v>157500</v>
      </c>
      <c r="E27289" t="s">
        <v>15</v>
      </c>
      <c r="F27289" s="1"/>
    </row>
    <row r="27290" spans="1:6">
      <c r="A27290" s="1" t="s">
        <v>22</v>
      </c>
      <c r="B27290" s="1" t="s">
        <v>59</v>
      </c>
      <c r="C27290" s="1" t="s">
        <v>11</v>
      </c>
      <c r="D27290" s="1"/>
      <c r="E27290" t="s">
        <v>20</v>
      </c>
      <c r="F27290" s="1"/>
    </row>
    <row r="27291" spans="1:6">
      <c r="A27291" s="1" t="s">
        <v>22</v>
      </c>
      <c r="B27291" s="1" t="s">
        <v>7</v>
      </c>
      <c r="C27291" s="1" t="s">
        <v>88</v>
      </c>
      <c r="D27291" s="2">
        <v>111175</v>
      </c>
      <c r="E27291" t="s">
        <v>15</v>
      </c>
      <c r="F27291" s="1"/>
    </row>
    <row r="27292" spans="1:6">
      <c r="A27292" s="1" t="s">
        <v>10</v>
      </c>
      <c r="B27292" s="1" t="s">
        <v>7</v>
      </c>
      <c r="C27292" s="1" t="s">
        <v>8</v>
      </c>
      <c r="D27292" s="2">
        <v>150000</v>
      </c>
      <c r="E27292" t="s">
        <v>24</v>
      </c>
      <c r="F27292" s="1"/>
    </row>
    <row r="27293" spans="1:6">
      <c r="A27293" s="1" t="s">
        <v>22</v>
      </c>
      <c r="B27293" s="1" t="s">
        <v>7</v>
      </c>
      <c r="C27293" s="1" t="s">
        <v>11</v>
      </c>
      <c r="D27293" s="1"/>
      <c r="E27293" t="s">
        <v>12</v>
      </c>
      <c r="F27293" s="1"/>
    </row>
    <row r="27294" spans="1:6">
      <c r="A27294" s="1" t="s">
        <v>22</v>
      </c>
      <c r="B27294" s="1" t="s">
        <v>7</v>
      </c>
      <c r="C27294" s="1" t="s">
        <v>11</v>
      </c>
      <c r="D27294" s="2">
        <v>77000</v>
      </c>
      <c r="E27294" t="s">
        <v>12</v>
      </c>
      <c r="F27294" s="1"/>
    </row>
    <row r="27295" spans="1:6">
      <c r="A27295" s="1" t="s">
        <v>16</v>
      </c>
      <c r="B27295" s="1" t="s">
        <v>7</v>
      </c>
      <c r="C27295" s="1" t="s">
        <v>11</v>
      </c>
      <c r="D27295" s="2">
        <v>177500</v>
      </c>
      <c r="E27295" t="s">
        <v>63</v>
      </c>
      <c r="F27295" s="1"/>
    </row>
    <row r="27296" spans="1:6">
      <c r="A27296" s="1" t="s">
        <v>16</v>
      </c>
      <c r="B27296" s="1" t="s">
        <v>7</v>
      </c>
      <c r="C27296" s="1" t="s">
        <v>11</v>
      </c>
      <c r="D27296" s="2">
        <v>125000</v>
      </c>
      <c r="E27296" t="s">
        <v>49</v>
      </c>
      <c r="F27296" s="1"/>
    </row>
    <row r="27297" spans="1:6">
      <c r="A27297" s="1" t="s">
        <v>22</v>
      </c>
      <c r="B27297" s="1" t="s">
        <v>23</v>
      </c>
      <c r="C27297" s="1" t="s">
        <v>11</v>
      </c>
      <c r="D27297" s="1"/>
      <c r="E27297" t="s">
        <v>20</v>
      </c>
      <c r="F27297" s="1"/>
    </row>
    <row r="27298" spans="1:6">
      <c r="A27298" s="1" t="s">
        <v>22</v>
      </c>
      <c r="B27298" s="1" t="s">
        <v>59</v>
      </c>
      <c r="C27298" s="1" t="s">
        <v>11</v>
      </c>
      <c r="D27298" s="1"/>
      <c r="E27298" t="s">
        <v>9</v>
      </c>
      <c r="F27298" s="1"/>
    </row>
    <row r="27299" spans="1:6">
      <c r="A27299" s="1" t="s">
        <v>22</v>
      </c>
      <c r="B27299" s="1" t="s">
        <v>23</v>
      </c>
      <c r="C27299" s="1" t="s">
        <v>11</v>
      </c>
      <c r="D27299" s="1"/>
      <c r="E27299" t="s">
        <v>32</v>
      </c>
      <c r="F27299" s="1"/>
    </row>
    <row r="27300" spans="1:6">
      <c r="A27300" s="1" t="s">
        <v>16</v>
      </c>
      <c r="B27300" s="1" t="s">
        <v>7</v>
      </c>
      <c r="C27300" s="1" t="s">
        <v>11</v>
      </c>
      <c r="D27300" s="2">
        <v>152175</v>
      </c>
      <c r="E27300" t="s">
        <v>156</v>
      </c>
      <c r="F27300" s="1"/>
    </row>
    <row r="27301" spans="1:6">
      <c r="A27301" s="1" t="s">
        <v>22</v>
      </c>
      <c r="B27301" s="1" t="s">
        <v>23</v>
      </c>
      <c r="C27301" s="1" t="s">
        <v>11</v>
      </c>
      <c r="D27301" s="1"/>
      <c r="E27301" t="s">
        <v>32</v>
      </c>
      <c r="F27301" s="1"/>
    </row>
    <row r="27302" spans="1:6">
      <c r="A27302" s="1" t="s">
        <v>16</v>
      </c>
      <c r="B27302" s="1" t="s">
        <v>7</v>
      </c>
      <c r="C27302" s="1" t="s">
        <v>11</v>
      </c>
      <c r="D27302" s="1"/>
      <c r="E27302" t="s">
        <v>218</v>
      </c>
      <c r="F27302" s="1"/>
    </row>
    <row r="27303" spans="1:6">
      <c r="A27303" s="1" t="s">
        <v>22</v>
      </c>
      <c r="B27303" s="1" t="s">
        <v>7</v>
      </c>
      <c r="C27303" s="1" t="s">
        <v>11</v>
      </c>
      <c r="D27303" s="2">
        <v>113800</v>
      </c>
      <c r="E27303" t="s">
        <v>81</v>
      </c>
      <c r="F27303" s="1"/>
    </row>
    <row r="27304" spans="1:6">
      <c r="A27304" s="1" t="s">
        <v>22</v>
      </c>
      <c r="B27304" s="1" t="s">
        <v>7</v>
      </c>
      <c r="C27304" s="1" t="s">
        <v>11</v>
      </c>
      <c r="D27304" s="2">
        <v>77500</v>
      </c>
      <c r="E27304" t="s">
        <v>12</v>
      </c>
      <c r="F27304" s="1"/>
    </row>
    <row r="27305" spans="1:6">
      <c r="A27305" s="1" t="s">
        <v>22</v>
      </c>
      <c r="B27305" s="1" t="s">
        <v>7</v>
      </c>
      <c r="C27305" s="1" t="s">
        <v>11</v>
      </c>
      <c r="D27305" s="1"/>
      <c r="E27305" t="s">
        <v>12</v>
      </c>
      <c r="F27305" s="1"/>
    </row>
    <row r="27306" spans="1:6">
      <c r="A27306" s="1" t="s">
        <v>16</v>
      </c>
      <c r="B27306" s="1" t="s">
        <v>7</v>
      </c>
      <c r="C27306" s="1" t="s">
        <v>11</v>
      </c>
      <c r="D27306" s="1"/>
      <c r="E27306" t="s">
        <v>81</v>
      </c>
      <c r="F27306" s="1"/>
    </row>
    <row r="27307" spans="1:6">
      <c r="A27307" s="1" t="s">
        <v>22</v>
      </c>
      <c r="B27307" s="1" t="s">
        <v>7</v>
      </c>
      <c r="C27307" s="1" t="s">
        <v>11</v>
      </c>
      <c r="D27307" s="2">
        <v>82512</v>
      </c>
      <c r="E27307" t="s">
        <v>12</v>
      </c>
      <c r="F27307" s="1"/>
    </row>
    <row r="27308" spans="1:6">
      <c r="A27308" s="1" t="s">
        <v>16</v>
      </c>
      <c r="B27308" s="1" t="s">
        <v>7</v>
      </c>
      <c r="C27308" s="1" t="s">
        <v>11</v>
      </c>
      <c r="D27308" s="2">
        <v>100000</v>
      </c>
      <c r="E27308" t="s">
        <v>24</v>
      </c>
      <c r="F27308" s="1"/>
    </row>
    <row r="27309" spans="1:6">
      <c r="A27309" s="1" t="s">
        <v>16</v>
      </c>
      <c r="B27309" s="1" t="s">
        <v>7</v>
      </c>
      <c r="C27309" s="1" t="s">
        <v>11</v>
      </c>
      <c r="D27309" s="2">
        <v>112501</v>
      </c>
      <c r="E27309" t="s">
        <v>24</v>
      </c>
      <c r="F27309" s="1"/>
    </row>
    <row r="27310" spans="1:6">
      <c r="A27310" s="1" t="s">
        <v>16</v>
      </c>
      <c r="B27310" s="1" t="s">
        <v>7</v>
      </c>
      <c r="C27310" s="1" t="s">
        <v>11</v>
      </c>
      <c r="D27310" s="1"/>
      <c r="E27310" t="s">
        <v>191</v>
      </c>
      <c r="F27310" s="1"/>
    </row>
    <row r="27311" spans="1:6">
      <c r="A27311" s="1" t="s">
        <v>22</v>
      </c>
      <c r="B27311" s="1" t="s">
        <v>7</v>
      </c>
      <c r="C27311" s="1" t="s">
        <v>11</v>
      </c>
      <c r="D27311" s="2">
        <v>104107</v>
      </c>
      <c r="E27311" t="s">
        <v>12</v>
      </c>
      <c r="F27311" s="1"/>
    </row>
    <row r="27312" spans="1:6">
      <c r="A27312" s="1" t="s">
        <v>13</v>
      </c>
      <c r="B27312" s="1" t="s">
        <v>23</v>
      </c>
      <c r="C27312" s="1" t="s">
        <v>11</v>
      </c>
      <c r="D27312" s="1"/>
      <c r="E27312" t="s">
        <v>20</v>
      </c>
      <c r="F27312" s="1"/>
    </row>
    <row r="27313" spans="1:6">
      <c r="A27313" s="1" t="s">
        <v>22</v>
      </c>
      <c r="B27313" s="1" t="s">
        <v>7</v>
      </c>
      <c r="C27313" s="1" t="s">
        <v>11</v>
      </c>
      <c r="D27313" s="2">
        <v>110240</v>
      </c>
      <c r="E27313" t="s">
        <v>12</v>
      </c>
      <c r="F27313" s="1"/>
    </row>
    <row r="27314" spans="1:6">
      <c r="A27314" s="1" t="s">
        <v>22</v>
      </c>
      <c r="B27314" s="1" t="s">
        <v>7</v>
      </c>
      <c r="C27314" s="1" t="s">
        <v>48</v>
      </c>
      <c r="D27314" s="2">
        <v>102500</v>
      </c>
      <c r="E27314" t="s">
        <v>15</v>
      </c>
      <c r="F27314" s="1"/>
    </row>
    <row r="27315" spans="1:6">
      <c r="A27315" s="1" t="s">
        <v>16</v>
      </c>
      <c r="B27315" s="1" t="s">
        <v>23</v>
      </c>
      <c r="C27315" s="1" t="s">
        <v>77</v>
      </c>
      <c r="D27315" s="2">
        <v>157500</v>
      </c>
      <c r="E27315" t="s">
        <v>15</v>
      </c>
      <c r="F27315" s="1"/>
    </row>
    <row r="27316" spans="1:6">
      <c r="A27316" s="1" t="s">
        <v>22</v>
      </c>
      <c r="B27316" s="1" t="s">
        <v>7</v>
      </c>
      <c r="C27316" s="1" t="s">
        <v>128</v>
      </c>
      <c r="D27316" s="2">
        <v>102500</v>
      </c>
      <c r="E27316" t="s">
        <v>15</v>
      </c>
      <c r="F27316" s="1"/>
    </row>
    <row r="27317" spans="1:6">
      <c r="A27317" s="1" t="s">
        <v>22</v>
      </c>
      <c r="B27317" s="1" t="s">
        <v>7</v>
      </c>
      <c r="C27317" s="1" t="s">
        <v>11</v>
      </c>
      <c r="D27317" s="2">
        <v>90000</v>
      </c>
      <c r="E27317" t="s">
        <v>24</v>
      </c>
      <c r="F27317" s="1"/>
    </row>
    <row r="27318" spans="1:6">
      <c r="A27318" s="1" t="s">
        <v>10</v>
      </c>
      <c r="B27318" s="1" t="s">
        <v>7</v>
      </c>
      <c r="C27318" s="1" t="s">
        <v>128</v>
      </c>
      <c r="D27318" s="2">
        <v>147500</v>
      </c>
      <c r="E27318" t="s">
        <v>15</v>
      </c>
      <c r="F27318" s="1"/>
    </row>
    <row r="27319" spans="1:6">
      <c r="A27319" s="1" t="s">
        <v>16</v>
      </c>
      <c r="B27319" s="1" t="s">
        <v>17</v>
      </c>
      <c r="C27319" s="1" t="s">
        <v>58</v>
      </c>
      <c r="D27319" s="1"/>
      <c r="E27319" t="s">
        <v>117</v>
      </c>
      <c r="F27319" s="1"/>
    </row>
    <row r="27320" spans="1:6">
      <c r="A27320" s="1" t="s">
        <v>6</v>
      </c>
      <c r="B27320" s="1" t="s">
        <v>7</v>
      </c>
      <c r="C27320" s="1" t="s">
        <v>11</v>
      </c>
      <c r="D27320" s="2">
        <v>252844</v>
      </c>
      <c r="E27320" t="s">
        <v>20</v>
      </c>
      <c r="F27320" s="1"/>
    </row>
    <row r="27321" spans="1:6">
      <c r="A27321" s="1" t="s">
        <v>22</v>
      </c>
      <c r="B27321" s="1" t="s">
        <v>23</v>
      </c>
      <c r="C27321" s="1" t="s">
        <v>11</v>
      </c>
      <c r="D27321" s="1"/>
      <c r="E27321" t="s">
        <v>674</v>
      </c>
      <c r="F27321" s="1"/>
    </row>
    <row r="27322" spans="1:6">
      <c r="A27322" s="1" t="s">
        <v>16</v>
      </c>
      <c r="B27322" s="1" t="s">
        <v>7</v>
      </c>
      <c r="C27322" s="1" t="s">
        <v>8</v>
      </c>
      <c r="D27322" s="1"/>
      <c r="E27322" t="s">
        <v>185</v>
      </c>
      <c r="F27322" s="1"/>
    </row>
    <row r="27323" spans="1:6">
      <c r="A27323" s="1" t="s">
        <v>10</v>
      </c>
      <c r="B27323" s="1" t="s">
        <v>7</v>
      </c>
      <c r="C27323" s="1" t="s">
        <v>37</v>
      </c>
      <c r="D27323" s="2">
        <v>60000</v>
      </c>
      <c r="E27323" t="s">
        <v>9</v>
      </c>
      <c r="F27323" s="1"/>
    </row>
    <row r="27324" spans="1:6">
      <c r="A27324" s="1" t="s">
        <v>22</v>
      </c>
      <c r="B27324" s="1" t="s">
        <v>7</v>
      </c>
      <c r="C27324" s="1" t="s">
        <v>11</v>
      </c>
      <c r="D27324" s="2">
        <v>97500</v>
      </c>
      <c r="E27324" t="s">
        <v>9</v>
      </c>
      <c r="F27324" s="1"/>
    </row>
    <row r="27325" spans="1:6">
      <c r="A27325" s="1" t="s">
        <v>13</v>
      </c>
      <c r="B27325" s="1" t="s">
        <v>7</v>
      </c>
      <c r="C27325" s="1" t="s">
        <v>11</v>
      </c>
      <c r="D27325" s="2">
        <v>180000</v>
      </c>
      <c r="E27325" t="s">
        <v>98</v>
      </c>
      <c r="F27325" s="1"/>
    </row>
    <row r="27326" spans="1:6">
      <c r="A27326" s="1" t="s">
        <v>22</v>
      </c>
      <c r="B27326" s="1" t="s">
        <v>7</v>
      </c>
      <c r="C27326" s="1" t="s">
        <v>11</v>
      </c>
      <c r="D27326" s="2">
        <v>109600</v>
      </c>
      <c r="E27326" t="s">
        <v>20</v>
      </c>
      <c r="F27326" s="1"/>
    </row>
    <row r="27327" spans="1:6">
      <c r="A27327" s="1" t="s">
        <v>16</v>
      </c>
      <c r="B27327" s="1" t="s">
        <v>122</v>
      </c>
      <c r="C27327" s="1" t="s">
        <v>11</v>
      </c>
      <c r="D27327" s="1"/>
      <c r="E27327" t="s">
        <v>12</v>
      </c>
      <c r="F27327" s="1"/>
    </row>
    <row r="27328" spans="1:6">
      <c r="A27328" s="1" t="s">
        <v>22</v>
      </c>
      <c r="B27328" s="1" t="s">
        <v>23</v>
      </c>
      <c r="C27328" s="1" t="s">
        <v>11</v>
      </c>
      <c r="D27328" s="1"/>
      <c r="E27328" t="s">
        <v>12</v>
      </c>
      <c r="F27328" s="1"/>
    </row>
    <row r="27329" spans="1:6">
      <c r="A27329" s="1" t="s">
        <v>6</v>
      </c>
      <c r="B27329" s="1" t="s">
        <v>7</v>
      </c>
      <c r="C27329" s="1" t="s">
        <v>11</v>
      </c>
      <c r="D27329" s="2">
        <v>185000</v>
      </c>
      <c r="E27329" t="s">
        <v>63</v>
      </c>
      <c r="F27329" s="1"/>
    </row>
    <row r="27330" spans="1:6">
      <c r="A27330" s="1" t="s">
        <v>16</v>
      </c>
      <c r="B27330" s="1" t="s">
        <v>7</v>
      </c>
      <c r="C27330" s="1" t="s">
        <v>11</v>
      </c>
      <c r="D27330" s="2">
        <v>95000</v>
      </c>
      <c r="E27330" t="s">
        <v>49</v>
      </c>
      <c r="F27330" s="1"/>
    </row>
    <row r="27331" spans="1:6">
      <c r="A27331" s="1" t="s">
        <v>16</v>
      </c>
      <c r="B27331" s="1" t="s">
        <v>7</v>
      </c>
      <c r="C27331" s="1" t="s">
        <v>11</v>
      </c>
      <c r="D27331" s="1"/>
      <c r="E27331" t="s">
        <v>12</v>
      </c>
      <c r="F27331" s="1"/>
    </row>
    <row r="27332" spans="1:6">
      <c r="A27332" s="1" t="s">
        <v>22</v>
      </c>
      <c r="B27332" s="1" t="s">
        <v>122</v>
      </c>
      <c r="C27332" s="1" t="s">
        <v>11</v>
      </c>
      <c r="D27332" s="1"/>
      <c r="E27332" t="s">
        <v>12</v>
      </c>
      <c r="F27332" s="1"/>
    </row>
    <row r="27333" spans="1:6">
      <c r="A27333" s="1" t="s">
        <v>16</v>
      </c>
      <c r="B27333" s="1" t="s">
        <v>7</v>
      </c>
      <c r="C27333" s="1" t="s">
        <v>11</v>
      </c>
      <c r="D27333" s="2">
        <v>140000</v>
      </c>
      <c r="E27333" t="s">
        <v>20</v>
      </c>
      <c r="F27333" s="1"/>
    </row>
    <row r="27334" spans="1:6">
      <c r="A27334" s="1" t="s">
        <v>16</v>
      </c>
      <c r="B27334" s="1" t="s">
        <v>7</v>
      </c>
      <c r="C27334" s="1" t="s">
        <v>11</v>
      </c>
      <c r="D27334" s="1"/>
      <c r="E27334" t="s">
        <v>18</v>
      </c>
      <c r="F27334" s="1"/>
    </row>
    <row r="27335" spans="1:6">
      <c r="A27335" s="1" t="s">
        <v>22</v>
      </c>
      <c r="B27335" s="1" t="s">
        <v>7</v>
      </c>
      <c r="C27335" s="1" t="s">
        <v>11</v>
      </c>
      <c r="D27335" s="2">
        <v>76590</v>
      </c>
      <c r="E27335" t="s">
        <v>457</v>
      </c>
      <c r="F27335" s="1"/>
    </row>
    <row r="27336" spans="1:6">
      <c r="A27336" s="1" t="s">
        <v>16</v>
      </c>
      <c r="B27336" s="1" t="s">
        <v>40</v>
      </c>
      <c r="C27336" s="1" t="s">
        <v>11</v>
      </c>
      <c r="D27336" s="1"/>
      <c r="E27336" t="s">
        <v>41</v>
      </c>
      <c r="F27336" s="1"/>
    </row>
    <row r="27337" spans="1:6">
      <c r="A27337" s="1" t="s">
        <v>16</v>
      </c>
      <c r="B27337" s="1" t="s">
        <v>7</v>
      </c>
      <c r="C27337" s="1" t="s">
        <v>11</v>
      </c>
      <c r="D27337" s="2">
        <v>95000</v>
      </c>
      <c r="E27337" t="s">
        <v>20</v>
      </c>
      <c r="F27337" s="1"/>
    </row>
    <row r="27338" spans="1:6">
      <c r="A27338" s="1" t="s">
        <v>16</v>
      </c>
      <c r="B27338" s="1" t="s">
        <v>23</v>
      </c>
      <c r="C27338" s="1" t="s">
        <v>8</v>
      </c>
      <c r="D27338" s="1"/>
      <c r="E27338" t="s">
        <v>93</v>
      </c>
      <c r="F27338" s="1"/>
    </row>
    <row r="27339" spans="1:6">
      <c r="A27339" s="1" t="s">
        <v>45</v>
      </c>
      <c r="B27339" s="1" t="s">
        <v>7</v>
      </c>
      <c r="C27339" s="1" t="s">
        <v>8</v>
      </c>
      <c r="D27339" s="2">
        <v>113550</v>
      </c>
      <c r="E27339" t="s">
        <v>50</v>
      </c>
      <c r="F27339" s="1"/>
    </row>
    <row r="27340" spans="1:6">
      <c r="A27340" s="1" t="s">
        <v>16</v>
      </c>
      <c r="B27340" s="1" t="s">
        <v>7</v>
      </c>
      <c r="C27340" s="1" t="s">
        <v>11</v>
      </c>
      <c r="D27340" s="2">
        <v>125000</v>
      </c>
      <c r="E27340" t="s">
        <v>24</v>
      </c>
      <c r="F27340" s="1"/>
    </row>
    <row r="27341" spans="1:6">
      <c r="A27341" s="1" t="s">
        <v>16</v>
      </c>
      <c r="B27341" s="1" t="s">
        <v>7</v>
      </c>
      <c r="C27341" s="1" t="s">
        <v>8</v>
      </c>
      <c r="D27341" s="2">
        <v>88365</v>
      </c>
      <c r="E27341" t="s">
        <v>9</v>
      </c>
      <c r="F27341" s="1"/>
    </row>
    <row r="27342" spans="1:6">
      <c r="A27342" s="1" t="s">
        <v>22</v>
      </c>
      <c r="B27342" s="1" t="s">
        <v>7</v>
      </c>
      <c r="C27342" s="1" t="s">
        <v>11</v>
      </c>
      <c r="D27342" s="2">
        <v>85000</v>
      </c>
      <c r="E27342" t="s">
        <v>20</v>
      </c>
      <c r="F27342" s="1"/>
    </row>
    <row r="27343" spans="1:6">
      <c r="A27343" s="1" t="s">
        <v>22</v>
      </c>
      <c r="B27343" s="1" t="s">
        <v>23</v>
      </c>
      <c r="C27343" s="1" t="s">
        <v>11</v>
      </c>
      <c r="D27343" s="1"/>
      <c r="E27343" t="s">
        <v>20</v>
      </c>
      <c r="F27343" s="1"/>
    </row>
    <row r="27344" spans="1:6">
      <c r="A27344" s="1" t="s">
        <v>22</v>
      </c>
      <c r="B27344" s="1" t="s">
        <v>23</v>
      </c>
      <c r="C27344" s="1" t="s">
        <v>11</v>
      </c>
      <c r="D27344" s="1"/>
      <c r="E27344" t="s">
        <v>93</v>
      </c>
      <c r="F27344" s="1"/>
    </row>
    <row r="27345" spans="1:6">
      <c r="A27345" s="1" t="s">
        <v>16</v>
      </c>
      <c r="B27345" s="1" t="s">
        <v>7</v>
      </c>
      <c r="C27345" s="1" t="s">
        <v>11</v>
      </c>
      <c r="D27345" s="2">
        <v>105000</v>
      </c>
      <c r="E27345" t="s">
        <v>236</v>
      </c>
      <c r="F27345" s="1"/>
    </row>
    <row r="27346" spans="1:6">
      <c r="A27346" s="1" t="s">
        <v>22</v>
      </c>
      <c r="B27346" s="1" t="s">
        <v>7</v>
      </c>
      <c r="C27346" s="1" t="s">
        <v>11</v>
      </c>
      <c r="D27346" s="1"/>
      <c r="E27346" t="s">
        <v>191</v>
      </c>
      <c r="F27346" s="1"/>
    </row>
    <row r="27347" spans="1:6">
      <c r="A27347" s="1" t="s">
        <v>10</v>
      </c>
      <c r="B27347" s="1" t="s">
        <v>7</v>
      </c>
      <c r="C27347" s="1" t="s">
        <v>11</v>
      </c>
      <c r="D27347" s="1"/>
      <c r="E27347" t="s">
        <v>9</v>
      </c>
      <c r="F27347" s="1"/>
    </row>
    <row r="27348" spans="1:6">
      <c r="A27348" s="1" t="s">
        <v>10</v>
      </c>
      <c r="B27348" s="1" t="s">
        <v>7</v>
      </c>
      <c r="C27348" s="1" t="s">
        <v>48</v>
      </c>
      <c r="D27348" s="2">
        <v>58320</v>
      </c>
      <c r="E27348" t="s">
        <v>15</v>
      </c>
      <c r="F27348" s="1"/>
    </row>
    <row r="27349" spans="1:6">
      <c r="A27349" s="1" t="s">
        <v>16</v>
      </c>
      <c r="B27349" s="1" t="s">
        <v>7</v>
      </c>
      <c r="C27349" s="1" t="s">
        <v>11</v>
      </c>
      <c r="D27349" s="2">
        <v>115000</v>
      </c>
      <c r="E27349" t="s">
        <v>24</v>
      </c>
      <c r="F27349" s="1"/>
    </row>
    <row r="27350" spans="1:6">
      <c r="A27350" s="1" t="s">
        <v>6</v>
      </c>
      <c r="B27350" s="1" t="s">
        <v>7</v>
      </c>
      <c r="C27350" s="1" t="s">
        <v>11</v>
      </c>
      <c r="D27350" s="2">
        <v>200000</v>
      </c>
      <c r="E27350" t="s">
        <v>24</v>
      </c>
      <c r="F27350" s="1"/>
    </row>
    <row r="27351" spans="1:6">
      <c r="A27351" s="1" t="s">
        <v>22</v>
      </c>
      <c r="B27351" s="1" t="s">
        <v>23</v>
      </c>
      <c r="C27351" s="1" t="s">
        <v>11</v>
      </c>
      <c r="D27351" s="1"/>
      <c r="E27351" t="s">
        <v>9</v>
      </c>
      <c r="F27351" s="1"/>
    </row>
    <row r="27352" spans="1:6">
      <c r="A27352" s="1" t="s">
        <v>22</v>
      </c>
      <c r="B27352" s="1" t="s">
        <v>7</v>
      </c>
      <c r="C27352" s="1" t="s">
        <v>11</v>
      </c>
      <c r="D27352" s="1"/>
      <c r="E27352" t="s">
        <v>365</v>
      </c>
      <c r="F27352" s="1"/>
    </row>
    <row r="27353" spans="1:6">
      <c r="A27353" s="1" t="s">
        <v>22</v>
      </c>
      <c r="B27353" s="1" t="s">
        <v>7</v>
      </c>
      <c r="C27353" s="1" t="s">
        <v>11</v>
      </c>
      <c r="D27353" s="1"/>
      <c r="E27353" t="s">
        <v>18</v>
      </c>
      <c r="F27353" s="1"/>
    </row>
    <row r="27354" spans="1:6">
      <c r="A27354" s="1" t="s">
        <v>22</v>
      </c>
      <c r="B27354" s="1" t="s">
        <v>7</v>
      </c>
      <c r="C27354" s="1" t="s">
        <v>11</v>
      </c>
      <c r="D27354" s="2">
        <v>125000</v>
      </c>
      <c r="E27354" t="s">
        <v>24</v>
      </c>
      <c r="F27354" s="1"/>
    </row>
    <row r="27355" spans="1:6">
      <c r="A27355" s="1" t="s">
        <v>16</v>
      </c>
      <c r="B27355" s="1" t="s">
        <v>23</v>
      </c>
      <c r="C27355" s="1" t="s">
        <v>11</v>
      </c>
      <c r="D27355" s="1"/>
      <c r="E27355" t="s">
        <v>20</v>
      </c>
      <c r="F27355" s="1"/>
    </row>
    <row r="27356" spans="1:6">
      <c r="A27356" s="1" t="s">
        <v>22</v>
      </c>
      <c r="B27356" s="1" t="s">
        <v>7</v>
      </c>
      <c r="C27356" s="1" t="s">
        <v>11</v>
      </c>
      <c r="D27356" s="2">
        <v>39500</v>
      </c>
      <c r="E27356" t="s">
        <v>12</v>
      </c>
      <c r="F27356" s="1"/>
    </row>
    <row r="27357" spans="1:6">
      <c r="A27357" s="1" t="s">
        <v>22</v>
      </c>
      <c r="B27357" s="1" t="s">
        <v>7</v>
      </c>
      <c r="C27357" s="1" t="s">
        <v>11</v>
      </c>
      <c r="D27357" s="1"/>
      <c r="E27357" t="s">
        <v>382</v>
      </c>
      <c r="F27357" s="1"/>
    </row>
    <row r="27358" spans="1:6">
      <c r="A27358" s="1" t="s">
        <v>16</v>
      </c>
      <c r="B27358" s="1" t="s">
        <v>7</v>
      </c>
      <c r="C27358" s="1" t="s">
        <v>155</v>
      </c>
      <c r="D27358" s="2">
        <v>131560</v>
      </c>
      <c r="E27358" t="s">
        <v>15</v>
      </c>
      <c r="F27358" s="1"/>
    </row>
    <row r="27359" spans="1:6">
      <c r="A27359" s="1" t="s">
        <v>22</v>
      </c>
      <c r="B27359" s="1" t="s">
        <v>7</v>
      </c>
      <c r="C27359" s="1" t="s">
        <v>11</v>
      </c>
      <c r="D27359" s="1"/>
      <c r="E27359" t="s">
        <v>193</v>
      </c>
      <c r="F27359" s="1"/>
    </row>
    <row r="27360" spans="1:6">
      <c r="A27360" s="1" t="s">
        <v>22</v>
      </c>
      <c r="B27360" s="1" t="s">
        <v>7</v>
      </c>
      <c r="C27360" s="1" t="s">
        <v>11</v>
      </c>
      <c r="D27360" s="2">
        <v>120624</v>
      </c>
      <c r="E27360" t="s">
        <v>24</v>
      </c>
      <c r="F27360" s="1"/>
    </row>
    <row r="27361" spans="1:6">
      <c r="A27361" s="1" t="s">
        <v>45</v>
      </c>
      <c r="B27361" s="1" t="s">
        <v>7</v>
      </c>
      <c r="C27361" s="1" t="s">
        <v>11</v>
      </c>
      <c r="D27361" s="2">
        <v>56700</v>
      </c>
      <c r="E27361" t="s">
        <v>15</v>
      </c>
      <c r="F27361" s="1"/>
    </row>
    <row r="27362" spans="1:6">
      <c r="A27362" s="1" t="s">
        <v>22</v>
      </c>
      <c r="B27362" s="1" t="s">
        <v>7</v>
      </c>
      <c r="C27362" s="1" t="s">
        <v>11</v>
      </c>
      <c r="D27362" s="2">
        <v>110000</v>
      </c>
      <c r="E27362" t="s">
        <v>32</v>
      </c>
      <c r="F27362" s="1"/>
    </row>
    <row r="27363" spans="1:6">
      <c r="A27363" s="1" t="s">
        <v>45</v>
      </c>
      <c r="B27363" s="1"/>
      <c r="C27363" s="1" t="s">
        <v>11</v>
      </c>
      <c r="D27363" s="1"/>
      <c r="E27363" t="s">
        <v>176</v>
      </c>
      <c r="F27363" s="1"/>
    </row>
    <row r="27364" spans="1:6">
      <c r="A27364" s="1" t="s">
        <v>16</v>
      </c>
      <c r="B27364" s="1" t="s">
        <v>7</v>
      </c>
      <c r="C27364" s="1" t="s">
        <v>8</v>
      </c>
      <c r="D27364" s="2">
        <v>127500</v>
      </c>
      <c r="E27364" t="s">
        <v>63</v>
      </c>
      <c r="F27364" s="1"/>
    </row>
    <row r="27365" spans="1:6">
      <c r="A27365" s="1" t="s">
        <v>22</v>
      </c>
      <c r="B27365" s="1" t="s">
        <v>7</v>
      </c>
      <c r="C27365" s="1" t="s">
        <v>11</v>
      </c>
      <c r="D27365" s="2">
        <v>88000</v>
      </c>
      <c r="E27365" t="s">
        <v>38</v>
      </c>
      <c r="F27365" s="1"/>
    </row>
    <row r="27366" spans="1:6">
      <c r="A27366" s="1" t="s">
        <v>13</v>
      </c>
      <c r="B27366" s="1" t="s">
        <v>7</v>
      </c>
      <c r="C27366" s="1" t="s">
        <v>11</v>
      </c>
      <c r="D27366" s="1"/>
      <c r="E27366" t="s">
        <v>18</v>
      </c>
      <c r="F27366" s="1"/>
    </row>
    <row r="27367" spans="1:6">
      <c r="A27367" s="1" t="s">
        <v>16</v>
      </c>
      <c r="B27367" s="1" t="s">
        <v>7</v>
      </c>
      <c r="C27367" s="1" t="s">
        <v>11</v>
      </c>
      <c r="D27367" s="2">
        <v>125000</v>
      </c>
      <c r="E27367" t="s">
        <v>12</v>
      </c>
      <c r="F27367" s="1"/>
    </row>
    <row r="27368" spans="1:6">
      <c r="A27368" s="1" t="s">
        <v>22</v>
      </c>
      <c r="B27368" s="1" t="s">
        <v>7</v>
      </c>
      <c r="C27368" s="1" t="s">
        <v>11</v>
      </c>
      <c r="D27368" s="2">
        <v>60000</v>
      </c>
      <c r="E27368" t="s">
        <v>20</v>
      </c>
      <c r="F27368" s="1"/>
    </row>
    <row r="27369" spans="1:6">
      <c r="A27369" s="1" t="s">
        <v>16</v>
      </c>
      <c r="B27369" s="1" t="s">
        <v>17</v>
      </c>
      <c r="C27369" s="1" t="s">
        <v>8</v>
      </c>
      <c r="D27369" s="1"/>
      <c r="E27369" t="s">
        <v>18</v>
      </c>
      <c r="F27369" s="1"/>
    </row>
    <row r="27370" spans="1:6">
      <c r="A27370" s="1" t="s">
        <v>16</v>
      </c>
      <c r="B27370" s="1" t="s">
        <v>7</v>
      </c>
      <c r="C27370" s="1" t="s">
        <v>11</v>
      </c>
      <c r="D27370" s="2">
        <v>200000</v>
      </c>
      <c r="E27370" t="s">
        <v>24</v>
      </c>
      <c r="F27370" s="1"/>
    </row>
    <row r="27371" spans="1:6">
      <c r="A27371" s="1" t="s">
        <v>6</v>
      </c>
      <c r="B27371" s="1" t="s">
        <v>7</v>
      </c>
      <c r="C27371" s="1" t="s">
        <v>68</v>
      </c>
      <c r="D27371" s="2">
        <v>157500</v>
      </c>
      <c r="E27371" t="s">
        <v>15</v>
      </c>
      <c r="F27371" s="1"/>
    </row>
    <row r="27372" spans="1:6">
      <c r="A27372" s="1" t="s">
        <v>14</v>
      </c>
      <c r="B27372" s="1" t="s">
        <v>7</v>
      </c>
      <c r="C27372" s="1" t="s">
        <v>44</v>
      </c>
      <c r="D27372" s="2">
        <v>166000</v>
      </c>
      <c r="E27372" t="s">
        <v>15</v>
      </c>
      <c r="F27372" s="1"/>
    </row>
    <row r="27373" spans="1:6">
      <c r="A27373" s="1" t="s">
        <v>22</v>
      </c>
      <c r="B27373" s="1" t="s">
        <v>17</v>
      </c>
      <c r="C27373" s="1" t="s">
        <v>11</v>
      </c>
      <c r="D27373" s="1"/>
      <c r="E27373" t="s">
        <v>18</v>
      </c>
      <c r="F27373" s="1"/>
    </row>
    <row r="27374" spans="1:6">
      <c r="A27374" s="1" t="s">
        <v>16</v>
      </c>
      <c r="B27374" s="1" t="s">
        <v>7</v>
      </c>
      <c r="C27374" s="1" t="s">
        <v>11</v>
      </c>
      <c r="D27374" s="2">
        <v>125000</v>
      </c>
      <c r="E27374" t="s">
        <v>24</v>
      </c>
      <c r="F27374" s="1"/>
    </row>
    <row r="27375" spans="1:6">
      <c r="A27375" s="1" t="s">
        <v>16</v>
      </c>
      <c r="B27375" s="1" t="s">
        <v>7</v>
      </c>
      <c r="C27375" s="1" t="s">
        <v>58</v>
      </c>
      <c r="D27375" s="2">
        <v>196000</v>
      </c>
      <c r="E27375" t="s">
        <v>15</v>
      </c>
      <c r="F27375" s="1"/>
    </row>
    <row r="27376" spans="1:6">
      <c r="A27376" s="1" t="s">
        <v>10</v>
      </c>
      <c r="B27376" s="1" t="s">
        <v>7</v>
      </c>
      <c r="C27376" s="1" t="s">
        <v>82</v>
      </c>
      <c r="D27376" s="2">
        <v>96773</v>
      </c>
      <c r="E27376" t="s">
        <v>15</v>
      </c>
      <c r="F27376" s="1"/>
    </row>
    <row r="27377" spans="1:6">
      <c r="A27377" s="1" t="s">
        <v>16</v>
      </c>
      <c r="B27377" s="1" t="s">
        <v>40</v>
      </c>
      <c r="C27377" s="1" t="s">
        <v>11</v>
      </c>
      <c r="D27377" s="1"/>
      <c r="E27377" t="s">
        <v>41</v>
      </c>
      <c r="F27377" s="1"/>
    </row>
    <row r="27378" spans="1:6">
      <c r="A27378" s="1" t="s">
        <v>22</v>
      </c>
      <c r="B27378" s="1" t="s">
        <v>23</v>
      </c>
      <c r="C27378" s="1" t="s">
        <v>11</v>
      </c>
      <c r="D27378" s="1"/>
      <c r="E27378" t="s">
        <v>32</v>
      </c>
      <c r="F27378" s="1"/>
    </row>
    <row r="27379" spans="1:6">
      <c r="A27379" s="1" t="s">
        <v>22</v>
      </c>
      <c r="B27379" s="1" t="s">
        <v>7</v>
      </c>
      <c r="C27379" s="1" t="s">
        <v>675</v>
      </c>
      <c r="D27379" s="2">
        <v>100500</v>
      </c>
      <c r="E27379" t="s">
        <v>15</v>
      </c>
      <c r="F27379" s="1"/>
    </row>
    <row r="27380" spans="1:6">
      <c r="A27380" s="1" t="s">
        <v>16</v>
      </c>
      <c r="B27380" s="1" t="s">
        <v>7</v>
      </c>
      <c r="C27380" s="1" t="s">
        <v>11</v>
      </c>
      <c r="D27380" s="1"/>
      <c r="E27380" t="s">
        <v>18</v>
      </c>
      <c r="F27380" s="1"/>
    </row>
    <row r="27381" spans="1:6">
      <c r="A27381" s="1" t="s">
        <v>22</v>
      </c>
      <c r="B27381" s="1" t="s">
        <v>7</v>
      </c>
      <c r="C27381" s="1" t="s">
        <v>11</v>
      </c>
      <c r="D27381" s="1"/>
      <c r="E27381" t="s">
        <v>18</v>
      </c>
      <c r="F27381" s="1"/>
    </row>
    <row r="27382" spans="1:6">
      <c r="A27382" s="1" t="s">
        <v>10</v>
      </c>
      <c r="B27382" s="1" t="s">
        <v>7</v>
      </c>
      <c r="C27382" s="1" t="s">
        <v>171</v>
      </c>
      <c r="D27382" s="2">
        <v>131580</v>
      </c>
      <c r="E27382" t="s">
        <v>15</v>
      </c>
      <c r="F27382" s="1"/>
    </row>
    <row r="27383" spans="1:6">
      <c r="A27383" s="1" t="s">
        <v>22</v>
      </c>
      <c r="B27383" s="1" t="s">
        <v>7</v>
      </c>
      <c r="C27383" s="1" t="s">
        <v>11</v>
      </c>
      <c r="D27383" s="2">
        <v>69964</v>
      </c>
      <c r="E27383" t="s">
        <v>12</v>
      </c>
      <c r="F27383" s="1"/>
    </row>
    <row r="27384" spans="1:6">
      <c r="A27384" s="1" t="s">
        <v>22</v>
      </c>
      <c r="B27384" s="1" t="s">
        <v>197</v>
      </c>
      <c r="C27384" s="1" t="s">
        <v>11</v>
      </c>
      <c r="D27384" s="1"/>
      <c r="E27384" t="s">
        <v>93</v>
      </c>
      <c r="F27384" s="1"/>
    </row>
    <row r="27385" spans="1:6">
      <c r="A27385" s="1" t="s">
        <v>22</v>
      </c>
      <c r="B27385" s="1" t="s">
        <v>7</v>
      </c>
      <c r="C27385" s="1" t="s">
        <v>11</v>
      </c>
      <c r="D27385" s="2">
        <v>115500</v>
      </c>
      <c r="E27385" t="s">
        <v>71</v>
      </c>
      <c r="F27385" s="1"/>
    </row>
    <row r="27386" spans="1:6">
      <c r="A27386" s="1" t="s">
        <v>16</v>
      </c>
      <c r="B27386" s="1" t="s">
        <v>17</v>
      </c>
      <c r="C27386" s="1" t="s">
        <v>11</v>
      </c>
      <c r="D27386" s="1"/>
      <c r="E27386" t="s">
        <v>18</v>
      </c>
      <c r="F27386" s="1"/>
    </row>
    <row r="27387" spans="1:6">
      <c r="A27387" s="1" t="s">
        <v>22</v>
      </c>
      <c r="B27387" s="1" t="s">
        <v>7</v>
      </c>
      <c r="C27387" s="1" t="s">
        <v>11</v>
      </c>
      <c r="D27387" s="2">
        <v>70000</v>
      </c>
      <c r="E27387" t="s">
        <v>32</v>
      </c>
      <c r="F27387" s="1"/>
    </row>
    <row r="27388" spans="1:6">
      <c r="A27388" s="1" t="s">
        <v>16</v>
      </c>
      <c r="B27388" s="1" t="s">
        <v>7</v>
      </c>
      <c r="C27388" s="1" t="s">
        <v>11</v>
      </c>
      <c r="D27388" s="2">
        <v>175000</v>
      </c>
      <c r="E27388" t="s">
        <v>20</v>
      </c>
      <c r="F27388" s="1"/>
    </row>
    <row r="27389" spans="1:6">
      <c r="A27389" s="1" t="s">
        <v>22</v>
      </c>
      <c r="B27389" s="1" t="s">
        <v>23</v>
      </c>
      <c r="C27389" s="1" t="s">
        <v>11</v>
      </c>
      <c r="D27389" s="1"/>
      <c r="E27389" t="s">
        <v>20</v>
      </c>
      <c r="F27389" s="1"/>
    </row>
    <row r="27390" spans="1:6">
      <c r="A27390" s="1" t="s">
        <v>16</v>
      </c>
      <c r="B27390" s="1" t="s">
        <v>7</v>
      </c>
      <c r="C27390" s="1" t="s">
        <v>11</v>
      </c>
      <c r="D27390" s="2">
        <v>150000</v>
      </c>
      <c r="E27390" t="s">
        <v>24</v>
      </c>
      <c r="F27390" s="1"/>
    </row>
    <row r="27391" spans="1:6">
      <c r="A27391" s="1" t="s">
        <v>22</v>
      </c>
      <c r="B27391" s="1" t="s">
        <v>7</v>
      </c>
      <c r="C27391" s="1" t="s">
        <v>11</v>
      </c>
      <c r="D27391" s="2">
        <v>35000</v>
      </c>
      <c r="E27391" t="s">
        <v>12</v>
      </c>
      <c r="F27391" s="1"/>
    </row>
    <row r="27392" spans="1:6">
      <c r="A27392" s="1" t="s">
        <v>22</v>
      </c>
      <c r="B27392" s="1" t="s">
        <v>23</v>
      </c>
      <c r="C27392" s="1" t="s">
        <v>11</v>
      </c>
      <c r="D27392" s="1"/>
      <c r="E27392" t="s">
        <v>12</v>
      </c>
      <c r="F27392" s="1"/>
    </row>
    <row r="27393" spans="1:6">
      <c r="A27393" s="1" t="s">
        <v>14</v>
      </c>
      <c r="B27393" s="1" t="s">
        <v>7</v>
      </c>
      <c r="C27393" s="1" t="s">
        <v>325</v>
      </c>
      <c r="D27393" s="2">
        <v>211000</v>
      </c>
      <c r="E27393" t="s">
        <v>112</v>
      </c>
      <c r="F27393" s="1"/>
    </row>
    <row r="27394" spans="1:6">
      <c r="A27394" s="1" t="s">
        <v>16</v>
      </c>
      <c r="B27394" s="1" t="s">
        <v>7</v>
      </c>
      <c r="C27394" s="1" t="s">
        <v>11</v>
      </c>
      <c r="D27394" s="2">
        <v>272500</v>
      </c>
      <c r="E27394" t="s">
        <v>15</v>
      </c>
      <c r="F27394" s="1"/>
    </row>
    <row r="27395" spans="1:6">
      <c r="A27395" s="1" t="s">
        <v>10</v>
      </c>
      <c r="B27395" s="1" t="s">
        <v>7</v>
      </c>
      <c r="C27395" s="1" t="s">
        <v>11</v>
      </c>
      <c r="D27395" s="2">
        <v>135000</v>
      </c>
      <c r="E27395" t="s">
        <v>53</v>
      </c>
      <c r="F27395" s="1"/>
    </row>
    <row r="27396" spans="1:6">
      <c r="A27396" s="1" t="s">
        <v>16</v>
      </c>
      <c r="B27396" s="1" t="s">
        <v>7</v>
      </c>
      <c r="C27396" s="1" t="s">
        <v>11</v>
      </c>
      <c r="D27396" s="1"/>
      <c r="E27396" t="s">
        <v>9</v>
      </c>
      <c r="F27396" s="1"/>
    </row>
    <row r="27397" spans="1:6">
      <c r="A27397" s="1" t="s">
        <v>10</v>
      </c>
      <c r="B27397" s="1" t="s">
        <v>23</v>
      </c>
      <c r="C27397" s="1" t="s">
        <v>11</v>
      </c>
      <c r="D27397" s="1"/>
      <c r="E27397" t="s">
        <v>72</v>
      </c>
      <c r="F27397" s="1"/>
    </row>
    <row r="27398" spans="1:6">
      <c r="A27398" s="1" t="s">
        <v>6</v>
      </c>
      <c r="B27398" s="1" t="s">
        <v>7</v>
      </c>
      <c r="C27398" s="1" t="s">
        <v>11</v>
      </c>
      <c r="D27398" s="2">
        <v>130400</v>
      </c>
      <c r="E27398" t="s">
        <v>78</v>
      </c>
      <c r="F27398" s="1"/>
    </row>
    <row r="27399" spans="1:6">
      <c r="A27399" s="1" t="s">
        <v>16</v>
      </c>
      <c r="B27399" s="1" t="s">
        <v>7</v>
      </c>
      <c r="C27399" s="1" t="s">
        <v>11</v>
      </c>
      <c r="D27399" s="2">
        <v>90000</v>
      </c>
      <c r="E27399" t="s">
        <v>24</v>
      </c>
      <c r="F27399" s="1"/>
    </row>
    <row r="27400" spans="1:6">
      <c r="A27400" s="1" t="s">
        <v>22</v>
      </c>
      <c r="B27400" s="1" t="s">
        <v>7</v>
      </c>
      <c r="C27400" s="1" t="s">
        <v>11</v>
      </c>
      <c r="D27400" s="2">
        <v>48722</v>
      </c>
      <c r="E27400" t="s">
        <v>80</v>
      </c>
      <c r="F27400" s="1"/>
    </row>
    <row r="27401" spans="1:6">
      <c r="A27401" s="1" t="s">
        <v>6</v>
      </c>
      <c r="B27401" s="1" t="s">
        <v>7</v>
      </c>
      <c r="C27401" s="1" t="s">
        <v>11</v>
      </c>
      <c r="D27401" s="2">
        <v>91800</v>
      </c>
      <c r="E27401" t="s">
        <v>53</v>
      </c>
      <c r="F27401" s="1"/>
    </row>
    <row r="27402" spans="1:6">
      <c r="A27402" s="1" t="s">
        <v>16</v>
      </c>
      <c r="B27402" s="1" t="s">
        <v>7</v>
      </c>
      <c r="C27402" s="1" t="s">
        <v>11</v>
      </c>
      <c r="D27402" s="2">
        <v>115000</v>
      </c>
      <c r="E27402" t="s">
        <v>24</v>
      </c>
      <c r="F27402" s="1"/>
    </row>
    <row r="27403" spans="1:6">
      <c r="A27403" s="1" t="s">
        <v>22</v>
      </c>
      <c r="B27403" s="1" t="s">
        <v>7</v>
      </c>
      <c r="C27403" s="1" t="s">
        <v>11</v>
      </c>
      <c r="D27403" s="2">
        <v>107500</v>
      </c>
      <c r="E27403" t="s">
        <v>187</v>
      </c>
      <c r="F27403" s="1"/>
    </row>
    <row r="27404" spans="1:6">
      <c r="A27404" s="1" t="s">
        <v>16</v>
      </c>
      <c r="B27404" s="1" t="s">
        <v>7</v>
      </c>
      <c r="C27404" s="1" t="s">
        <v>8</v>
      </c>
      <c r="D27404" s="2">
        <v>77200</v>
      </c>
      <c r="E27404" t="s">
        <v>20</v>
      </c>
      <c r="F27404" s="1"/>
    </row>
    <row r="27405" spans="1:6">
      <c r="A27405" s="1" t="s">
        <v>22</v>
      </c>
      <c r="B27405" s="1" t="s">
        <v>7</v>
      </c>
      <c r="C27405" s="1" t="s">
        <v>11</v>
      </c>
      <c r="D27405" s="2">
        <v>95000</v>
      </c>
      <c r="E27405" t="s">
        <v>12</v>
      </c>
      <c r="F27405" s="1"/>
    </row>
    <row r="27406" spans="1:6">
      <c r="A27406" s="1" t="s">
        <v>10</v>
      </c>
      <c r="B27406" s="1" t="s">
        <v>7</v>
      </c>
      <c r="C27406" s="1" t="s">
        <v>11</v>
      </c>
      <c r="D27406" s="2">
        <v>90000</v>
      </c>
      <c r="E27406" t="s">
        <v>24</v>
      </c>
      <c r="F27406" s="1"/>
    </row>
    <row r="27407" spans="1:6">
      <c r="A27407" s="1" t="s">
        <v>6</v>
      </c>
      <c r="B27407" s="1" t="s">
        <v>7</v>
      </c>
      <c r="C27407" s="1" t="s">
        <v>28</v>
      </c>
      <c r="D27407" s="2">
        <v>157500</v>
      </c>
      <c r="E27407" t="s">
        <v>15</v>
      </c>
      <c r="F27407" s="1"/>
    </row>
    <row r="27408" spans="1:6">
      <c r="A27408" s="1" t="s">
        <v>22</v>
      </c>
      <c r="B27408" s="1" t="s">
        <v>7</v>
      </c>
      <c r="C27408" s="1" t="s">
        <v>11</v>
      </c>
      <c r="D27408" s="2">
        <v>95000</v>
      </c>
      <c r="E27408" t="s">
        <v>12</v>
      </c>
      <c r="F27408" s="1"/>
    </row>
    <row r="27409" spans="1:6">
      <c r="A27409" s="1" t="s">
        <v>22</v>
      </c>
      <c r="B27409" s="1" t="s">
        <v>7</v>
      </c>
      <c r="C27409" s="1" t="s">
        <v>11</v>
      </c>
      <c r="D27409" s="1"/>
      <c r="E27409" t="s">
        <v>9</v>
      </c>
      <c r="F27409" s="1"/>
    </row>
    <row r="27410" spans="1:6">
      <c r="A27410" s="1" t="s">
        <v>16</v>
      </c>
      <c r="B27410" s="1" t="s">
        <v>7</v>
      </c>
      <c r="C27410" s="1" t="s">
        <v>11</v>
      </c>
      <c r="D27410" s="2">
        <v>200000</v>
      </c>
      <c r="E27410" t="s">
        <v>20</v>
      </c>
      <c r="F27410" s="1"/>
    </row>
    <row r="27411" spans="1:6">
      <c r="A27411" s="1" t="s">
        <v>22</v>
      </c>
      <c r="B27411" s="1" t="s">
        <v>7</v>
      </c>
      <c r="C27411" s="1" t="s">
        <v>11</v>
      </c>
      <c r="D27411" s="2">
        <v>70000</v>
      </c>
      <c r="E27411" t="s">
        <v>12</v>
      </c>
      <c r="F27411" s="1"/>
    </row>
    <row r="27412" spans="1:6">
      <c r="A27412" s="1" t="s">
        <v>22</v>
      </c>
      <c r="B27412" s="1" t="s">
        <v>7</v>
      </c>
      <c r="C27412" s="1" t="s">
        <v>11</v>
      </c>
      <c r="D27412" s="2">
        <v>61500</v>
      </c>
      <c r="E27412" t="s">
        <v>12</v>
      </c>
      <c r="F27412" s="1"/>
    </row>
    <row r="27413" spans="1:6">
      <c r="A27413" s="1" t="s">
        <v>22</v>
      </c>
      <c r="B27413" s="1" t="s">
        <v>7</v>
      </c>
      <c r="C27413" s="1" t="s">
        <v>11</v>
      </c>
      <c r="D27413" s="1"/>
      <c r="E27413" t="s">
        <v>20</v>
      </c>
      <c r="F27413" s="1"/>
    </row>
    <row r="27414" spans="1:6">
      <c r="A27414" s="1" t="s">
        <v>22</v>
      </c>
      <c r="B27414" s="1" t="s">
        <v>7</v>
      </c>
      <c r="C27414" s="1" t="s">
        <v>11</v>
      </c>
      <c r="D27414" s="2">
        <v>44720</v>
      </c>
      <c r="E27414" t="s">
        <v>12</v>
      </c>
      <c r="F27414" s="1"/>
    </row>
    <row r="27415" spans="1:6">
      <c r="A27415" s="1" t="s">
        <v>22</v>
      </c>
      <c r="B27415" s="1" t="s">
        <v>7</v>
      </c>
      <c r="C27415" s="1" t="s">
        <v>77</v>
      </c>
      <c r="D27415" s="2">
        <v>165000</v>
      </c>
      <c r="E27415" t="s">
        <v>15</v>
      </c>
      <c r="F27415" s="1"/>
    </row>
    <row r="27416" spans="1:6">
      <c r="A27416" s="1" t="s">
        <v>16</v>
      </c>
      <c r="B27416" s="1" t="s">
        <v>7</v>
      </c>
      <c r="C27416" s="1" t="s">
        <v>11</v>
      </c>
      <c r="D27416" s="2">
        <v>90000</v>
      </c>
      <c r="E27416" t="s">
        <v>24</v>
      </c>
      <c r="F27416" s="1"/>
    </row>
    <row r="27417" spans="1:6">
      <c r="A27417" s="1" t="s">
        <v>22</v>
      </c>
      <c r="B27417" s="1" t="s">
        <v>7</v>
      </c>
      <c r="C27417" s="1" t="s">
        <v>11</v>
      </c>
      <c r="D27417" s="2">
        <v>115000</v>
      </c>
      <c r="E27417" t="s">
        <v>24</v>
      </c>
      <c r="F27417" s="1"/>
    </row>
    <row r="27418" spans="1:6">
      <c r="A27418" s="1" t="s">
        <v>45</v>
      </c>
      <c r="B27418" s="1" t="s">
        <v>7</v>
      </c>
      <c r="C27418" s="1" t="s">
        <v>11</v>
      </c>
      <c r="D27418" s="1"/>
      <c r="E27418" t="s">
        <v>9</v>
      </c>
      <c r="F27418" s="1"/>
    </row>
    <row r="27419" spans="1:6">
      <c r="A27419" s="1" t="s">
        <v>22</v>
      </c>
      <c r="B27419" s="1" t="s">
        <v>7</v>
      </c>
      <c r="C27419" s="1" t="s">
        <v>11</v>
      </c>
      <c r="D27419" s="2">
        <v>95000</v>
      </c>
      <c r="E27419" t="s">
        <v>12</v>
      </c>
      <c r="F27419" s="1"/>
    </row>
    <row r="27420" spans="1:6">
      <c r="A27420" s="1" t="s">
        <v>22</v>
      </c>
      <c r="B27420" s="1" t="s">
        <v>7</v>
      </c>
      <c r="C27420" s="1" t="s">
        <v>11</v>
      </c>
      <c r="D27420" s="1"/>
      <c r="E27420" t="s">
        <v>9</v>
      </c>
      <c r="F27420" s="1"/>
    </row>
    <row r="27421" spans="1:6">
      <c r="A27421" s="1" t="s">
        <v>22</v>
      </c>
      <c r="B27421" s="1" t="s">
        <v>7</v>
      </c>
      <c r="C27421" s="1" t="s">
        <v>11</v>
      </c>
      <c r="D27421" s="2">
        <v>115000</v>
      </c>
      <c r="E27421" t="s">
        <v>24</v>
      </c>
      <c r="F27421" s="1"/>
    </row>
    <row r="27422" spans="1:6">
      <c r="A27422" s="1" t="s">
        <v>22</v>
      </c>
      <c r="B27422" s="1" t="s">
        <v>7</v>
      </c>
      <c r="C27422" s="1" t="s">
        <v>11</v>
      </c>
      <c r="D27422" s="2">
        <v>94069</v>
      </c>
      <c r="E27422" t="s">
        <v>292</v>
      </c>
      <c r="F27422" s="1"/>
    </row>
    <row r="27423" spans="1:6">
      <c r="A27423" s="1" t="s">
        <v>22</v>
      </c>
      <c r="B27423" s="1" t="s">
        <v>7</v>
      </c>
      <c r="C27423" s="1" t="s">
        <v>11</v>
      </c>
      <c r="D27423" s="2">
        <v>117500</v>
      </c>
      <c r="E27423" t="s">
        <v>20</v>
      </c>
      <c r="F27423" s="1"/>
    </row>
    <row r="27424" spans="1:6">
      <c r="A27424" s="1" t="s">
        <v>19</v>
      </c>
      <c r="B27424" s="1" t="s">
        <v>7</v>
      </c>
      <c r="C27424" s="1" t="s">
        <v>8</v>
      </c>
      <c r="D27424" s="2">
        <v>115000</v>
      </c>
      <c r="E27424" t="s">
        <v>9</v>
      </c>
      <c r="F27424" s="1"/>
    </row>
    <row r="27425" spans="1:6">
      <c r="A27425" s="1" t="s">
        <v>6</v>
      </c>
      <c r="B27425" s="1" t="s">
        <v>17</v>
      </c>
      <c r="C27425" s="1" t="s">
        <v>11</v>
      </c>
      <c r="D27425" s="1"/>
      <c r="E27425" t="s">
        <v>18</v>
      </c>
      <c r="F27425" s="1"/>
    </row>
    <row r="27426" spans="1:6">
      <c r="A27426" s="1" t="s">
        <v>16</v>
      </c>
      <c r="B27426" s="1" t="s">
        <v>7</v>
      </c>
      <c r="C27426" s="1" t="s">
        <v>11</v>
      </c>
      <c r="D27426" s="2">
        <v>90000</v>
      </c>
      <c r="E27426" t="s">
        <v>24</v>
      </c>
      <c r="F27426" s="1"/>
    </row>
    <row r="27427" spans="1:6">
      <c r="A27427" s="1" t="s">
        <v>33</v>
      </c>
      <c r="B27427" s="1" t="s">
        <v>23</v>
      </c>
      <c r="C27427" s="1" t="s">
        <v>11</v>
      </c>
      <c r="D27427" s="1"/>
      <c r="E27427" t="s">
        <v>20</v>
      </c>
      <c r="F27427" s="1"/>
    </row>
    <row r="27428" spans="1:6">
      <c r="A27428" s="1" t="s">
        <v>16</v>
      </c>
      <c r="B27428" s="1" t="s">
        <v>122</v>
      </c>
      <c r="C27428" s="1" t="s">
        <v>11</v>
      </c>
      <c r="D27428" s="2">
        <v>60000</v>
      </c>
      <c r="E27428" t="s">
        <v>49</v>
      </c>
      <c r="F27428" s="1"/>
    </row>
    <row r="27429" spans="1:6">
      <c r="A27429" s="1" t="s">
        <v>22</v>
      </c>
      <c r="B27429" s="1" t="s">
        <v>7</v>
      </c>
      <c r="C27429" s="1" t="s">
        <v>11</v>
      </c>
      <c r="D27429" s="2">
        <v>75369</v>
      </c>
      <c r="E27429" t="s">
        <v>57</v>
      </c>
      <c r="F27429" s="1"/>
    </row>
    <row r="27430" spans="1:6">
      <c r="A27430" s="1" t="s">
        <v>22</v>
      </c>
      <c r="B27430" s="1" t="s">
        <v>7</v>
      </c>
      <c r="C27430" s="1" t="s">
        <v>11</v>
      </c>
      <c r="D27430" s="2">
        <v>91239</v>
      </c>
      <c r="E27430" t="s">
        <v>12</v>
      </c>
      <c r="F27430" s="1"/>
    </row>
    <row r="27431" spans="1:6">
      <c r="A27431" s="1" t="s">
        <v>16</v>
      </c>
      <c r="B27431" s="1" t="s">
        <v>59</v>
      </c>
      <c r="C27431" s="1" t="s">
        <v>11</v>
      </c>
      <c r="D27431" s="2">
        <v>130000</v>
      </c>
      <c r="E27431" t="s">
        <v>12</v>
      </c>
      <c r="F27431" s="1"/>
    </row>
    <row r="27432" spans="1:6">
      <c r="A27432" s="1" t="s">
        <v>22</v>
      </c>
      <c r="B27432" s="1" t="s">
        <v>7</v>
      </c>
      <c r="C27432" s="1" t="s">
        <v>11</v>
      </c>
      <c r="D27432" s="1"/>
      <c r="E27432" t="s">
        <v>18</v>
      </c>
      <c r="F27432" s="1"/>
    </row>
    <row r="27433" spans="1:6">
      <c r="A27433" s="1" t="s">
        <v>10</v>
      </c>
      <c r="B27433" s="1" t="s">
        <v>7</v>
      </c>
      <c r="C27433" s="1" t="s">
        <v>11</v>
      </c>
      <c r="D27433" s="2">
        <v>150000</v>
      </c>
      <c r="E27433" t="s">
        <v>53</v>
      </c>
      <c r="F27433" s="1"/>
    </row>
    <row r="27434" spans="1:6">
      <c r="A27434" s="1" t="s">
        <v>6</v>
      </c>
      <c r="B27434" s="1" t="s">
        <v>7</v>
      </c>
      <c r="C27434" s="1" t="s">
        <v>11</v>
      </c>
      <c r="D27434" s="2">
        <v>90000</v>
      </c>
      <c r="E27434" t="s">
        <v>24</v>
      </c>
      <c r="F27434" s="1"/>
    </row>
    <row r="27435" spans="1:6">
      <c r="A27435" s="1" t="s">
        <v>22</v>
      </c>
      <c r="B27435" s="1" t="s">
        <v>7</v>
      </c>
      <c r="C27435" s="1" t="s">
        <v>11</v>
      </c>
      <c r="D27435" s="1"/>
      <c r="E27435" t="s">
        <v>20</v>
      </c>
      <c r="F27435" s="1"/>
    </row>
    <row r="27436" spans="1:6">
      <c r="A27436" s="1" t="s">
        <v>22</v>
      </c>
      <c r="B27436" s="1" t="s">
        <v>7</v>
      </c>
      <c r="C27436" s="1" t="s">
        <v>37</v>
      </c>
      <c r="D27436" s="2">
        <v>109000</v>
      </c>
      <c r="E27436" t="s">
        <v>15</v>
      </c>
      <c r="F27436" s="1"/>
    </row>
    <row r="27437" spans="1:6">
      <c r="A27437" s="1" t="s">
        <v>22</v>
      </c>
      <c r="B27437" s="1" t="s">
        <v>7</v>
      </c>
      <c r="C27437" s="1" t="s">
        <v>11</v>
      </c>
      <c r="D27437" s="2">
        <v>70000</v>
      </c>
      <c r="E27437" t="s">
        <v>20</v>
      </c>
      <c r="F27437" s="1"/>
    </row>
    <row r="27438" spans="1:6">
      <c r="A27438" s="1" t="s">
        <v>6</v>
      </c>
      <c r="B27438" s="1" t="s">
        <v>7</v>
      </c>
      <c r="C27438" s="1" t="s">
        <v>11</v>
      </c>
      <c r="D27438" s="2">
        <v>164385</v>
      </c>
      <c r="E27438" t="s">
        <v>676</v>
      </c>
      <c r="F27438" s="1"/>
    </row>
    <row r="27439" spans="1:6">
      <c r="A27439" s="1" t="s">
        <v>10</v>
      </c>
      <c r="B27439" s="1" t="s">
        <v>23</v>
      </c>
      <c r="C27439" s="1" t="s">
        <v>8</v>
      </c>
      <c r="D27439" s="2">
        <v>115000</v>
      </c>
      <c r="E27439" t="s">
        <v>12</v>
      </c>
      <c r="F27439" s="1"/>
    </row>
    <row r="27440" spans="1:6">
      <c r="A27440" s="1" t="s">
        <v>6</v>
      </c>
      <c r="B27440" s="1" t="s">
        <v>7</v>
      </c>
      <c r="C27440" s="1" t="s">
        <v>11</v>
      </c>
      <c r="D27440" s="1"/>
      <c r="E27440" t="s">
        <v>238</v>
      </c>
      <c r="F27440" s="1"/>
    </row>
    <row r="27441" spans="1:6">
      <c r="A27441" s="1" t="s">
        <v>22</v>
      </c>
      <c r="B27441" s="1" t="s">
        <v>23</v>
      </c>
      <c r="C27441" s="1" t="s">
        <v>11</v>
      </c>
      <c r="D27441" s="1"/>
      <c r="E27441" t="s">
        <v>20</v>
      </c>
      <c r="F27441" s="1"/>
    </row>
    <row r="27442" spans="1:6">
      <c r="A27442" s="1" t="s">
        <v>22</v>
      </c>
      <c r="B27442" s="1" t="s">
        <v>7</v>
      </c>
      <c r="C27442" s="1" t="s">
        <v>11</v>
      </c>
      <c r="D27442" s="2">
        <v>57500</v>
      </c>
      <c r="E27442" t="s">
        <v>9</v>
      </c>
      <c r="F27442" s="1"/>
    </row>
    <row r="27443" spans="1:6">
      <c r="A27443" s="1" t="s">
        <v>16</v>
      </c>
      <c r="B27443" s="1" t="s">
        <v>17</v>
      </c>
      <c r="C27443" s="1" t="s">
        <v>8</v>
      </c>
      <c r="D27443" s="1"/>
      <c r="E27443" t="s">
        <v>18</v>
      </c>
      <c r="F27443" s="1"/>
    </row>
    <row r="27444" spans="1:6">
      <c r="A27444" s="1" t="s">
        <v>22</v>
      </c>
      <c r="B27444" s="1" t="s">
        <v>7</v>
      </c>
      <c r="C27444" s="1" t="s">
        <v>11</v>
      </c>
      <c r="D27444" s="2">
        <v>152625</v>
      </c>
      <c r="E27444" t="s">
        <v>98</v>
      </c>
      <c r="F27444" s="1"/>
    </row>
    <row r="27445" spans="1:6">
      <c r="A27445" s="1" t="s">
        <v>13</v>
      </c>
      <c r="B27445" s="1" t="s">
        <v>7</v>
      </c>
      <c r="C27445" s="1" t="s">
        <v>11</v>
      </c>
      <c r="D27445" s="2">
        <v>90000</v>
      </c>
      <c r="E27445" t="s">
        <v>12</v>
      </c>
      <c r="F27445" s="1"/>
    </row>
    <row r="27446" spans="1:6">
      <c r="A27446" s="1" t="s">
        <v>22</v>
      </c>
      <c r="B27446" s="1" t="s">
        <v>7</v>
      </c>
      <c r="C27446" s="1" t="s">
        <v>44</v>
      </c>
      <c r="D27446" s="2">
        <v>111175</v>
      </c>
      <c r="E27446" t="s">
        <v>15</v>
      </c>
      <c r="F27446" s="1"/>
    </row>
    <row r="27447" spans="1:6">
      <c r="A27447" s="1" t="s">
        <v>22</v>
      </c>
      <c r="B27447" s="1" t="s">
        <v>23</v>
      </c>
      <c r="C27447" s="1" t="s">
        <v>11</v>
      </c>
      <c r="D27447" s="1"/>
      <c r="E27447" t="s">
        <v>20</v>
      </c>
      <c r="F27447" s="1"/>
    </row>
    <row r="27448" spans="1:6">
      <c r="A27448" s="1" t="s">
        <v>22</v>
      </c>
      <c r="B27448" s="1" t="s">
        <v>23</v>
      </c>
      <c r="C27448" s="1" t="s">
        <v>11</v>
      </c>
      <c r="D27448" s="1"/>
      <c r="E27448" t="s">
        <v>9</v>
      </c>
      <c r="F27448" s="1"/>
    </row>
    <row r="27449" spans="1:6">
      <c r="A27449" s="1" t="s">
        <v>22</v>
      </c>
      <c r="B27449" s="1" t="s">
        <v>7</v>
      </c>
      <c r="C27449" s="1" t="s">
        <v>11</v>
      </c>
      <c r="D27449" s="2">
        <v>106080</v>
      </c>
      <c r="E27449" t="s">
        <v>12</v>
      </c>
      <c r="F27449" s="1"/>
    </row>
    <row r="27450" spans="1:6">
      <c r="A27450" s="1" t="s">
        <v>22</v>
      </c>
      <c r="B27450" s="1" t="s">
        <v>7</v>
      </c>
      <c r="C27450" s="1" t="s">
        <v>48</v>
      </c>
      <c r="D27450" s="2">
        <v>111175</v>
      </c>
      <c r="E27450" t="s">
        <v>15</v>
      </c>
      <c r="F27450" s="1"/>
    </row>
    <row r="27451" spans="1:6">
      <c r="A27451" s="1" t="s">
        <v>14</v>
      </c>
      <c r="B27451" s="1" t="s">
        <v>7</v>
      </c>
      <c r="C27451" s="1" t="s">
        <v>37</v>
      </c>
      <c r="D27451" s="2">
        <v>166000</v>
      </c>
      <c r="E27451" t="s">
        <v>15</v>
      </c>
      <c r="F27451" s="1"/>
    </row>
    <row r="27452" spans="1:6">
      <c r="A27452" s="1" t="s">
        <v>16</v>
      </c>
      <c r="B27452" s="1" t="s">
        <v>7</v>
      </c>
      <c r="C27452" s="1" t="s">
        <v>11</v>
      </c>
      <c r="D27452" s="2">
        <v>150000</v>
      </c>
      <c r="E27452" t="s">
        <v>24</v>
      </c>
      <c r="F27452" s="1"/>
    </row>
    <row r="27453" spans="1:6">
      <c r="A27453" s="1" t="s">
        <v>22</v>
      </c>
      <c r="B27453" s="1" t="s">
        <v>23</v>
      </c>
      <c r="C27453" s="1" t="s">
        <v>11</v>
      </c>
      <c r="D27453" s="1"/>
      <c r="E27453" t="s">
        <v>32</v>
      </c>
      <c r="F27453" s="1"/>
    </row>
    <row r="27454" spans="1:6">
      <c r="A27454" s="1" t="s">
        <v>22</v>
      </c>
      <c r="B27454" s="1" t="s">
        <v>17</v>
      </c>
      <c r="C27454" s="1" t="s">
        <v>11</v>
      </c>
      <c r="D27454" s="1"/>
      <c r="E27454" t="s">
        <v>18</v>
      </c>
      <c r="F27454" s="1"/>
    </row>
    <row r="27455" spans="1:6">
      <c r="A27455" s="1" t="s">
        <v>16</v>
      </c>
      <c r="B27455" s="1" t="s">
        <v>7</v>
      </c>
      <c r="C27455" s="1" t="s">
        <v>11</v>
      </c>
      <c r="D27455" s="2">
        <v>135000</v>
      </c>
      <c r="E27455" t="s">
        <v>15</v>
      </c>
      <c r="F27455" s="1"/>
    </row>
    <row r="27456" spans="1:6">
      <c r="A27456" s="1" t="s">
        <v>16</v>
      </c>
      <c r="B27456" s="1" t="s">
        <v>7</v>
      </c>
      <c r="C27456" s="1" t="s">
        <v>11</v>
      </c>
      <c r="D27456" s="2">
        <v>90000</v>
      </c>
      <c r="E27456" t="s">
        <v>24</v>
      </c>
      <c r="F27456" s="1"/>
    </row>
    <row r="27457" spans="1:6">
      <c r="A27457" s="1" t="s">
        <v>22</v>
      </c>
      <c r="B27457" s="1" t="s">
        <v>7</v>
      </c>
      <c r="C27457" s="1" t="s">
        <v>11</v>
      </c>
      <c r="D27457" s="2">
        <v>110000</v>
      </c>
      <c r="E27457" t="s">
        <v>12</v>
      </c>
      <c r="F27457" s="1"/>
    </row>
    <row r="27458" spans="1:6">
      <c r="A27458" s="1" t="s">
        <v>22</v>
      </c>
      <c r="B27458" s="1" t="s">
        <v>7</v>
      </c>
      <c r="C27458" s="1" t="s">
        <v>229</v>
      </c>
      <c r="D27458" s="2">
        <v>60000</v>
      </c>
      <c r="E27458" t="s">
        <v>12</v>
      </c>
      <c r="F27458" s="1"/>
    </row>
    <row r="27459" spans="1:6">
      <c r="A27459" s="1" t="s">
        <v>16</v>
      </c>
      <c r="B27459" s="1" t="s">
        <v>23</v>
      </c>
      <c r="C27459" s="1" t="s">
        <v>11</v>
      </c>
      <c r="D27459" s="1"/>
      <c r="E27459" t="s">
        <v>12</v>
      </c>
      <c r="F27459" s="1"/>
    </row>
    <row r="27460" spans="1:6">
      <c r="A27460" s="1" t="s">
        <v>13</v>
      </c>
      <c r="B27460" s="1" t="s">
        <v>7</v>
      </c>
      <c r="C27460" s="1" t="s">
        <v>164</v>
      </c>
      <c r="D27460" s="2">
        <v>79200</v>
      </c>
      <c r="E27460" t="s">
        <v>15</v>
      </c>
      <c r="F27460" s="1"/>
    </row>
    <row r="27461" spans="1:6">
      <c r="A27461" s="1" t="s">
        <v>14</v>
      </c>
      <c r="B27461" s="1" t="s">
        <v>7</v>
      </c>
      <c r="C27461" s="1" t="s">
        <v>150</v>
      </c>
      <c r="D27461" s="2">
        <v>89100</v>
      </c>
      <c r="E27461" t="s">
        <v>15</v>
      </c>
      <c r="F27461" s="1"/>
    </row>
    <row r="27462" spans="1:6">
      <c r="A27462" s="1" t="s">
        <v>19</v>
      </c>
      <c r="B27462" s="1" t="s">
        <v>7</v>
      </c>
      <c r="C27462" s="1" t="s">
        <v>37</v>
      </c>
      <c r="D27462" s="2">
        <v>115000</v>
      </c>
      <c r="E27462" t="s">
        <v>24</v>
      </c>
      <c r="F27462" s="1"/>
    </row>
    <row r="27463" spans="1:6">
      <c r="A27463" s="1" t="s">
        <v>10</v>
      </c>
      <c r="B27463" s="1" t="s">
        <v>7</v>
      </c>
      <c r="C27463" s="1" t="s">
        <v>8</v>
      </c>
      <c r="D27463" s="2">
        <v>192000</v>
      </c>
      <c r="E27463" t="s">
        <v>12</v>
      </c>
      <c r="F27463" s="1"/>
    </row>
    <row r="27464" spans="1:6">
      <c r="A27464" s="1" t="s">
        <v>10</v>
      </c>
      <c r="B27464" s="1" t="s">
        <v>7</v>
      </c>
      <c r="C27464" s="1" t="s">
        <v>179</v>
      </c>
      <c r="D27464" s="2">
        <v>96761</v>
      </c>
      <c r="E27464" t="s">
        <v>15</v>
      </c>
      <c r="F27464" s="1"/>
    </row>
    <row r="27465" spans="1:6">
      <c r="A27465" s="1" t="s">
        <v>10</v>
      </c>
      <c r="B27465" s="1" t="s">
        <v>7</v>
      </c>
      <c r="C27465" s="1" t="s">
        <v>11</v>
      </c>
      <c r="D27465" s="1"/>
      <c r="E27465" t="s">
        <v>31</v>
      </c>
      <c r="F27465" s="1"/>
    </row>
    <row r="27466" spans="1:6">
      <c r="A27466" s="1" t="s">
        <v>16</v>
      </c>
      <c r="B27466" s="1" t="s">
        <v>7</v>
      </c>
      <c r="C27466" s="1" t="s">
        <v>11</v>
      </c>
      <c r="D27466" s="2">
        <v>115000</v>
      </c>
      <c r="E27466" t="s">
        <v>24</v>
      </c>
      <c r="F27466" s="1"/>
    </row>
    <row r="27467" spans="1:6">
      <c r="A27467" s="1" t="s">
        <v>16</v>
      </c>
      <c r="B27467" s="1" t="s">
        <v>7</v>
      </c>
      <c r="C27467" s="1" t="s">
        <v>11</v>
      </c>
      <c r="D27467" s="2">
        <v>100000</v>
      </c>
      <c r="E27467" t="s">
        <v>277</v>
      </c>
      <c r="F27467" s="1"/>
    </row>
    <row r="27468" spans="1:6">
      <c r="A27468" s="1" t="s">
        <v>16</v>
      </c>
      <c r="B27468" s="1" t="s">
        <v>7</v>
      </c>
      <c r="C27468" s="1" t="s">
        <v>8</v>
      </c>
      <c r="D27468" s="2">
        <v>110425</v>
      </c>
      <c r="E27468" t="s">
        <v>12</v>
      </c>
      <c r="F27468" s="1"/>
    </row>
    <row r="27469" spans="1:6">
      <c r="A27469" s="1" t="s">
        <v>16</v>
      </c>
      <c r="B27469" s="1" t="s">
        <v>7</v>
      </c>
      <c r="C27469" s="1" t="s">
        <v>11</v>
      </c>
      <c r="D27469" s="2">
        <v>120000</v>
      </c>
      <c r="E27469" t="s">
        <v>12</v>
      </c>
      <c r="F27469" s="1"/>
    </row>
    <row r="27470" spans="1:6">
      <c r="A27470" s="1" t="s">
        <v>51</v>
      </c>
      <c r="B27470" s="1" t="s">
        <v>7</v>
      </c>
      <c r="C27470" s="1" t="s">
        <v>11</v>
      </c>
      <c r="D27470" s="2">
        <v>57600</v>
      </c>
      <c r="E27470" t="s">
        <v>53</v>
      </c>
      <c r="F27470" s="1"/>
    </row>
    <row r="27471" spans="1:6">
      <c r="A27471" s="1" t="s">
        <v>22</v>
      </c>
      <c r="B27471" s="1" t="s">
        <v>7</v>
      </c>
      <c r="C27471" s="1" t="s">
        <v>11</v>
      </c>
      <c r="D27471" s="2">
        <v>74500</v>
      </c>
      <c r="E27471" t="s">
        <v>12</v>
      </c>
      <c r="F27471" s="1"/>
    </row>
    <row r="27472" spans="1:6">
      <c r="A27472" s="1" t="s">
        <v>45</v>
      </c>
      <c r="B27472" s="1" t="s">
        <v>7</v>
      </c>
      <c r="C27472" s="1" t="s">
        <v>44</v>
      </c>
      <c r="D27472" s="2">
        <v>89100</v>
      </c>
      <c r="E27472" t="s">
        <v>15</v>
      </c>
      <c r="F27472" s="1"/>
    </row>
    <row r="27473" spans="1:6">
      <c r="A27473" s="1" t="s">
        <v>45</v>
      </c>
      <c r="B27473" s="1" t="s">
        <v>7</v>
      </c>
      <c r="C27473" s="1" t="s">
        <v>11</v>
      </c>
      <c r="D27473" s="1"/>
      <c r="E27473" t="s">
        <v>53</v>
      </c>
      <c r="F27473" s="1"/>
    </row>
    <row r="27474" spans="1:6">
      <c r="A27474" s="1" t="s">
        <v>22</v>
      </c>
      <c r="B27474" s="1" t="s">
        <v>23</v>
      </c>
      <c r="C27474" s="1" t="s">
        <v>11</v>
      </c>
      <c r="D27474" s="1"/>
      <c r="E27474" t="s">
        <v>71</v>
      </c>
      <c r="F27474" s="1"/>
    </row>
    <row r="27475" spans="1:6">
      <c r="A27475" s="1" t="s">
        <v>10</v>
      </c>
      <c r="B27475" s="1" t="s">
        <v>7</v>
      </c>
      <c r="C27475" s="1" t="s">
        <v>164</v>
      </c>
      <c r="D27475" s="2">
        <v>79200</v>
      </c>
      <c r="E27475" t="s">
        <v>15</v>
      </c>
      <c r="F27475" s="1"/>
    </row>
    <row r="27476" spans="1:6">
      <c r="A27476" s="1" t="s">
        <v>16</v>
      </c>
      <c r="B27476" s="1" t="s">
        <v>23</v>
      </c>
      <c r="C27476" s="1" t="s">
        <v>11</v>
      </c>
      <c r="D27476" s="1"/>
      <c r="E27476" t="s">
        <v>41</v>
      </c>
      <c r="F27476" s="1"/>
    </row>
    <row r="27477" spans="1:6">
      <c r="A27477" s="1" t="s">
        <v>22</v>
      </c>
      <c r="B27477" s="1" t="s">
        <v>7</v>
      </c>
      <c r="C27477" s="1" t="s">
        <v>11</v>
      </c>
      <c r="D27477" s="2">
        <v>84850</v>
      </c>
      <c r="E27477" t="s">
        <v>35</v>
      </c>
      <c r="F27477" s="1"/>
    </row>
    <row r="27478" spans="1:6">
      <c r="A27478" s="1" t="s">
        <v>22</v>
      </c>
      <c r="B27478" s="1" t="s">
        <v>7</v>
      </c>
      <c r="C27478" s="1" t="s">
        <v>77</v>
      </c>
      <c r="D27478" s="2">
        <v>53014</v>
      </c>
      <c r="E27478" t="s">
        <v>15</v>
      </c>
      <c r="F27478" s="1"/>
    </row>
    <row r="27479" spans="1:6">
      <c r="A27479" s="1" t="s">
        <v>22</v>
      </c>
      <c r="B27479" s="1" t="s">
        <v>23</v>
      </c>
      <c r="C27479" s="1" t="s">
        <v>11</v>
      </c>
      <c r="D27479" s="1"/>
      <c r="E27479" t="s">
        <v>9</v>
      </c>
      <c r="F27479" s="1"/>
    </row>
    <row r="27480" spans="1:6">
      <c r="A27480" s="1" t="s">
        <v>22</v>
      </c>
      <c r="B27480" s="1" t="s">
        <v>7</v>
      </c>
      <c r="C27480" s="1" t="s">
        <v>34</v>
      </c>
      <c r="D27480" s="2">
        <v>63000</v>
      </c>
      <c r="E27480" t="s">
        <v>15</v>
      </c>
      <c r="F27480" s="1"/>
    </row>
    <row r="27481" spans="1:6">
      <c r="A27481" s="1" t="s">
        <v>16</v>
      </c>
      <c r="B27481" s="1" t="s">
        <v>7</v>
      </c>
      <c r="C27481" s="1" t="s">
        <v>11</v>
      </c>
      <c r="D27481" s="1"/>
      <c r="E27481" t="s">
        <v>677</v>
      </c>
      <c r="F27481" s="1"/>
    </row>
    <row r="27482" spans="1:6">
      <c r="A27482" s="1" t="s">
        <v>22</v>
      </c>
      <c r="B27482" s="1" t="s">
        <v>17</v>
      </c>
      <c r="C27482" s="1" t="s">
        <v>11</v>
      </c>
      <c r="D27482" s="1"/>
      <c r="E27482" t="s">
        <v>18</v>
      </c>
      <c r="F27482" s="1"/>
    </row>
    <row r="27483" spans="1:6">
      <c r="A27483" s="1" t="s">
        <v>16</v>
      </c>
      <c r="B27483" s="1" t="s">
        <v>7</v>
      </c>
      <c r="C27483" s="1" t="s">
        <v>11</v>
      </c>
      <c r="D27483" s="2">
        <v>90000</v>
      </c>
      <c r="E27483" t="s">
        <v>24</v>
      </c>
      <c r="F27483" s="1"/>
    </row>
    <row r="27484" spans="1:6">
      <c r="A27484" s="1" t="s">
        <v>16</v>
      </c>
      <c r="B27484" s="1" t="s">
        <v>7</v>
      </c>
      <c r="C27484" s="1" t="s">
        <v>11</v>
      </c>
      <c r="D27484" s="2">
        <v>155000</v>
      </c>
      <c r="E27484" t="s">
        <v>20</v>
      </c>
      <c r="F27484" s="1"/>
    </row>
    <row r="27485" spans="1:6">
      <c r="A27485" s="1" t="s">
        <v>22</v>
      </c>
      <c r="B27485" s="1" t="s">
        <v>36</v>
      </c>
      <c r="C27485" s="1" t="s">
        <v>11</v>
      </c>
      <c r="D27485" s="2">
        <v>82500</v>
      </c>
      <c r="E27485" t="s">
        <v>38</v>
      </c>
      <c r="F27485" s="1"/>
    </row>
    <row r="27486" spans="1:6">
      <c r="A27486" s="1" t="s">
        <v>16</v>
      </c>
      <c r="B27486" s="1" t="s">
        <v>7</v>
      </c>
      <c r="C27486" s="1" t="s">
        <v>11</v>
      </c>
      <c r="D27486" s="2">
        <v>105152</v>
      </c>
      <c r="E27486" t="s">
        <v>101</v>
      </c>
      <c r="F27486" s="1"/>
    </row>
    <row r="27487" spans="1:6">
      <c r="A27487" s="1" t="s">
        <v>10</v>
      </c>
      <c r="B27487" s="1" t="s">
        <v>7</v>
      </c>
      <c r="C27487" s="1" t="s">
        <v>8</v>
      </c>
      <c r="D27487" s="1"/>
      <c r="E27487" t="s">
        <v>18</v>
      </c>
      <c r="F27487" s="1"/>
    </row>
    <row r="27488" spans="1:6">
      <c r="A27488" s="1" t="s">
        <v>22</v>
      </c>
      <c r="B27488" s="1" t="s">
        <v>7</v>
      </c>
      <c r="C27488" s="1" t="s">
        <v>11</v>
      </c>
      <c r="D27488" s="2">
        <v>76939</v>
      </c>
      <c r="E27488" t="s">
        <v>12</v>
      </c>
      <c r="F27488" s="1"/>
    </row>
    <row r="27489" spans="1:6">
      <c r="A27489" s="1" t="s">
        <v>22</v>
      </c>
      <c r="B27489" s="1" t="s">
        <v>23</v>
      </c>
      <c r="C27489" s="1" t="s">
        <v>11</v>
      </c>
      <c r="D27489" s="1"/>
      <c r="E27489" t="s">
        <v>32</v>
      </c>
      <c r="F27489" s="1"/>
    </row>
    <row r="27490" spans="1:6">
      <c r="A27490" s="1" t="s">
        <v>16</v>
      </c>
      <c r="B27490" s="1" t="s">
        <v>7</v>
      </c>
      <c r="C27490" s="1" t="s">
        <v>11</v>
      </c>
      <c r="D27490" s="2">
        <v>100900</v>
      </c>
      <c r="E27490" t="s">
        <v>71</v>
      </c>
      <c r="F27490" s="1"/>
    </row>
    <row r="27491" spans="1:6">
      <c r="A27491" s="1" t="s">
        <v>16</v>
      </c>
      <c r="B27491" s="1" t="s">
        <v>7</v>
      </c>
      <c r="C27491" s="1" t="s">
        <v>11</v>
      </c>
      <c r="D27491" s="2">
        <v>80000</v>
      </c>
      <c r="E27491" t="s">
        <v>12</v>
      </c>
      <c r="F27491" s="1"/>
    </row>
    <row r="27492" spans="1:6">
      <c r="A27492" s="1" t="s">
        <v>22</v>
      </c>
      <c r="B27492" s="1" t="s">
        <v>23</v>
      </c>
      <c r="C27492" s="1" t="s">
        <v>11</v>
      </c>
      <c r="D27492" s="1"/>
      <c r="E27492" t="s">
        <v>42</v>
      </c>
      <c r="F27492" s="1"/>
    </row>
    <row r="27493" spans="1:6">
      <c r="A27493" s="1" t="s">
        <v>22</v>
      </c>
      <c r="B27493" s="1" t="s">
        <v>7</v>
      </c>
      <c r="C27493" s="1" t="s">
        <v>11</v>
      </c>
      <c r="D27493" s="2">
        <v>90000</v>
      </c>
      <c r="E27493" t="s">
        <v>20</v>
      </c>
      <c r="F27493" s="1"/>
    </row>
    <row r="27494" spans="1:6">
      <c r="A27494" s="1" t="s">
        <v>10</v>
      </c>
      <c r="B27494" s="1" t="s">
        <v>7</v>
      </c>
      <c r="C27494" s="1" t="s">
        <v>11</v>
      </c>
      <c r="D27494" s="2">
        <v>102500</v>
      </c>
      <c r="E27494" t="s">
        <v>20</v>
      </c>
      <c r="F27494" s="1"/>
    </row>
    <row r="27495" spans="1:6">
      <c r="A27495" s="1" t="s">
        <v>19</v>
      </c>
      <c r="B27495" s="1" t="s">
        <v>7</v>
      </c>
      <c r="C27495" s="1" t="s">
        <v>11</v>
      </c>
      <c r="D27495" s="2">
        <v>218000</v>
      </c>
      <c r="E27495" t="s">
        <v>15</v>
      </c>
      <c r="F27495" s="1"/>
    </row>
    <row r="27496" spans="1:6">
      <c r="A27496" s="1" t="s">
        <v>10</v>
      </c>
      <c r="B27496" s="1" t="s">
        <v>7</v>
      </c>
      <c r="C27496" s="1" t="s">
        <v>141</v>
      </c>
      <c r="D27496" s="2">
        <v>71280</v>
      </c>
      <c r="E27496" t="s">
        <v>15</v>
      </c>
      <c r="F27496" s="1"/>
    </row>
    <row r="27497" spans="1:6">
      <c r="A27497" s="1" t="s">
        <v>22</v>
      </c>
      <c r="B27497" s="1" t="s">
        <v>7</v>
      </c>
      <c r="C27497" s="1" t="s">
        <v>11</v>
      </c>
      <c r="D27497" s="2">
        <v>62500</v>
      </c>
      <c r="E27497" t="s">
        <v>9</v>
      </c>
      <c r="F27497" s="1"/>
    </row>
    <row r="27498" spans="1:6">
      <c r="A27498" s="1" t="s">
        <v>16</v>
      </c>
      <c r="B27498" s="1" t="s">
        <v>7</v>
      </c>
      <c r="C27498" s="1" t="s">
        <v>11</v>
      </c>
      <c r="D27498" s="2">
        <v>152650</v>
      </c>
      <c r="E27498" t="s">
        <v>81</v>
      </c>
      <c r="F27498" s="1"/>
    </row>
    <row r="27499" spans="1:6">
      <c r="A27499" s="1" t="s">
        <v>22</v>
      </c>
      <c r="B27499" s="1" t="s">
        <v>23</v>
      </c>
      <c r="C27499" s="1" t="s">
        <v>11</v>
      </c>
      <c r="D27499" s="1"/>
      <c r="E27499" t="s">
        <v>20</v>
      </c>
      <c r="F27499" s="1"/>
    </row>
    <row r="27500" spans="1:6">
      <c r="A27500" s="1" t="s">
        <v>22</v>
      </c>
      <c r="B27500" s="1" t="s">
        <v>7</v>
      </c>
      <c r="C27500" s="1" t="s">
        <v>11</v>
      </c>
      <c r="D27500" s="1"/>
      <c r="E27500" t="s">
        <v>50</v>
      </c>
      <c r="F27500" s="1"/>
    </row>
    <row r="27501" spans="1:6">
      <c r="A27501" s="1" t="s">
        <v>10</v>
      </c>
      <c r="B27501" s="1" t="s">
        <v>7</v>
      </c>
      <c r="C27501" s="1" t="s">
        <v>11</v>
      </c>
      <c r="D27501" s="1"/>
      <c r="E27501" t="s">
        <v>20</v>
      </c>
      <c r="F27501" s="1"/>
    </row>
    <row r="27502" spans="1:6">
      <c r="A27502" s="1" t="s">
        <v>22</v>
      </c>
      <c r="B27502" s="1" t="s">
        <v>7</v>
      </c>
      <c r="C27502" s="1" t="s">
        <v>11</v>
      </c>
      <c r="D27502" s="1"/>
      <c r="E27502" t="s">
        <v>20</v>
      </c>
      <c r="F27502" s="1"/>
    </row>
    <row r="27503" spans="1:6">
      <c r="A27503" s="1" t="s">
        <v>16</v>
      </c>
      <c r="B27503" s="1" t="s">
        <v>7</v>
      </c>
      <c r="C27503" s="1" t="s">
        <v>11</v>
      </c>
      <c r="D27503" s="2">
        <v>125000</v>
      </c>
      <c r="E27503" t="s">
        <v>24</v>
      </c>
      <c r="F27503" s="1"/>
    </row>
    <row r="27504" spans="1:6">
      <c r="A27504" s="1" t="s">
        <v>22</v>
      </c>
      <c r="B27504" s="1" t="s">
        <v>7</v>
      </c>
      <c r="C27504" s="1" t="s">
        <v>11</v>
      </c>
      <c r="D27504" s="2">
        <v>125000</v>
      </c>
      <c r="E27504" t="s">
        <v>24</v>
      </c>
      <c r="F27504" s="1"/>
    </row>
    <row r="27505" spans="1:6">
      <c r="A27505" s="1" t="s">
        <v>22</v>
      </c>
      <c r="B27505" s="1" t="s">
        <v>23</v>
      </c>
      <c r="C27505" s="1" t="s">
        <v>11</v>
      </c>
      <c r="D27505" s="1"/>
      <c r="E27505" t="s">
        <v>32</v>
      </c>
      <c r="F27505" s="1"/>
    </row>
    <row r="27506" spans="1:6">
      <c r="A27506" s="1" t="s">
        <v>13</v>
      </c>
      <c r="B27506" s="1" t="s">
        <v>7</v>
      </c>
      <c r="C27506" s="1" t="s">
        <v>11</v>
      </c>
      <c r="D27506" s="2">
        <v>126100</v>
      </c>
      <c r="E27506" t="s">
        <v>12</v>
      </c>
      <c r="F27506" s="1"/>
    </row>
    <row r="27507" spans="1:6">
      <c r="A27507" s="1" t="s">
        <v>10</v>
      </c>
      <c r="B27507" s="1" t="s">
        <v>7</v>
      </c>
      <c r="C27507" s="1" t="s">
        <v>37</v>
      </c>
      <c r="D27507" s="2">
        <v>147500</v>
      </c>
      <c r="E27507" t="s">
        <v>15</v>
      </c>
      <c r="F27507" s="1"/>
    </row>
    <row r="27508" spans="1:6">
      <c r="A27508" s="1" t="s">
        <v>13</v>
      </c>
      <c r="B27508" s="1" t="s">
        <v>7</v>
      </c>
      <c r="C27508" s="1" t="s">
        <v>157</v>
      </c>
      <c r="D27508" s="2">
        <v>111175</v>
      </c>
      <c r="E27508" t="s">
        <v>15</v>
      </c>
      <c r="F27508" s="1"/>
    </row>
    <row r="27509" spans="1:6">
      <c r="A27509" s="1" t="s">
        <v>22</v>
      </c>
      <c r="B27509" s="1" t="s">
        <v>7</v>
      </c>
      <c r="C27509" s="1" t="s">
        <v>11</v>
      </c>
      <c r="D27509" s="2">
        <v>99224</v>
      </c>
      <c r="E27509" t="s">
        <v>12</v>
      </c>
      <c r="F27509" s="1"/>
    </row>
    <row r="27510" spans="1:6">
      <c r="A27510" s="1" t="s">
        <v>16</v>
      </c>
      <c r="B27510" s="1" t="s">
        <v>7</v>
      </c>
      <c r="C27510" s="1" t="s">
        <v>11</v>
      </c>
      <c r="D27510" s="2">
        <v>124250</v>
      </c>
      <c r="E27510" t="s">
        <v>305</v>
      </c>
      <c r="F27510" s="1"/>
    </row>
    <row r="27511" spans="1:6">
      <c r="A27511" s="1" t="s">
        <v>22</v>
      </c>
      <c r="B27511" s="1" t="s">
        <v>7</v>
      </c>
      <c r="C27511" s="1" t="s">
        <v>11</v>
      </c>
      <c r="D27511" s="2">
        <v>63550</v>
      </c>
      <c r="E27511" t="s">
        <v>12</v>
      </c>
      <c r="F27511" s="1"/>
    </row>
    <row r="27512" spans="1:6">
      <c r="A27512" s="1" t="s">
        <v>19</v>
      </c>
      <c r="B27512" s="1" t="s">
        <v>7</v>
      </c>
      <c r="C27512" s="1" t="s">
        <v>11</v>
      </c>
      <c r="D27512" s="2">
        <v>125000</v>
      </c>
      <c r="E27512" t="s">
        <v>24</v>
      </c>
      <c r="F27512" s="1"/>
    </row>
    <row r="27513" spans="1:6">
      <c r="A27513" s="1" t="s">
        <v>45</v>
      </c>
      <c r="B27513" s="1" t="s">
        <v>7</v>
      </c>
      <c r="C27513" s="1" t="s">
        <v>11</v>
      </c>
      <c r="D27513" s="1"/>
      <c r="E27513" t="s">
        <v>234</v>
      </c>
      <c r="F27513" s="1"/>
    </row>
    <row r="27514" spans="1:6">
      <c r="A27514" s="1" t="s">
        <v>22</v>
      </c>
      <c r="B27514" s="1" t="s">
        <v>7</v>
      </c>
      <c r="C27514" s="1" t="s">
        <v>11</v>
      </c>
      <c r="D27514" s="2">
        <v>84000</v>
      </c>
      <c r="E27514" t="s">
        <v>38</v>
      </c>
      <c r="F27514" s="1"/>
    </row>
    <row r="27515" spans="1:6">
      <c r="A27515" s="1" t="s">
        <v>22</v>
      </c>
      <c r="B27515" s="1" t="s">
        <v>7</v>
      </c>
      <c r="C27515" s="1" t="s">
        <v>11</v>
      </c>
      <c r="D27515" s="2">
        <v>75000</v>
      </c>
      <c r="E27515" t="s">
        <v>20</v>
      </c>
      <c r="F27515" s="1"/>
    </row>
    <row r="27516" spans="1:6">
      <c r="A27516" s="1" t="s">
        <v>16</v>
      </c>
      <c r="B27516" s="1" t="s">
        <v>7</v>
      </c>
      <c r="C27516" s="1" t="s">
        <v>11</v>
      </c>
      <c r="D27516" s="2">
        <v>101116</v>
      </c>
      <c r="E27516" t="s">
        <v>20</v>
      </c>
      <c r="F27516" s="1"/>
    </row>
    <row r="27517" spans="1:6">
      <c r="A27517" s="1" t="s">
        <v>22</v>
      </c>
      <c r="B27517" s="1" t="s">
        <v>7</v>
      </c>
      <c r="C27517" s="1" t="s">
        <v>11</v>
      </c>
      <c r="D27517" s="2">
        <v>115000</v>
      </c>
      <c r="E27517" t="s">
        <v>9</v>
      </c>
      <c r="F27517" s="1"/>
    </row>
    <row r="27518" spans="1:6">
      <c r="A27518" s="1" t="s">
        <v>16</v>
      </c>
      <c r="B27518" s="1" t="s">
        <v>7</v>
      </c>
      <c r="C27518" s="1" t="s">
        <v>11</v>
      </c>
      <c r="D27518" s="2">
        <v>100000</v>
      </c>
      <c r="E27518" t="s">
        <v>24</v>
      </c>
      <c r="F27518" s="1"/>
    </row>
    <row r="27519" spans="1:6">
      <c r="A27519" s="1" t="s">
        <v>22</v>
      </c>
      <c r="B27519" s="1" t="s">
        <v>7</v>
      </c>
      <c r="C27519" s="1" t="s">
        <v>11</v>
      </c>
      <c r="D27519" s="2">
        <v>67500</v>
      </c>
      <c r="E27519" t="s">
        <v>20</v>
      </c>
      <c r="F27519" s="1"/>
    </row>
    <row r="27520" spans="1:6">
      <c r="A27520" s="1" t="s">
        <v>22</v>
      </c>
      <c r="B27520" s="1" t="s">
        <v>23</v>
      </c>
      <c r="C27520" s="1" t="s">
        <v>11</v>
      </c>
      <c r="D27520" s="1"/>
      <c r="E27520" t="s">
        <v>20</v>
      </c>
      <c r="F27520" s="1"/>
    </row>
    <row r="27521" spans="1:6">
      <c r="A27521" s="1" t="s">
        <v>14</v>
      </c>
      <c r="B27521" s="1" t="s">
        <v>7</v>
      </c>
      <c r="C27521" s="1" t="s">
        <v>28</v>
      </c>
      <c r="D27521" s="2">
        <v>56700</v>
      </c>
      <c r="E27521" t="s">
        <v>15</v>
      </c>
      <c r="F27521" s="1"/>
    </row>
    <row r="27522" spans="1:6">
      <c r="A27522" s="1" t="s">
        <v>22</v>
      </c>
      <c r="B27522" s="1" t="s">
        <v>7</v>
      </c>
      <c r="C27522" s="1" t="s">
        <v>11</v>
      </c>
      <c r="D27522" s="2">
        <v>108416</v>
      </c>
      <c r="E27522" t="s">
        <v>24</v>
      </c>
      <c r="F27522" s="1"/>
    </row>
    <row r="27523" spans="1:6">
      <c r="A27523" s="1" t="s">
        <v>22</v>
      </c>
      <c r="B27523" s="1" t="s">
        <v>23</v>
      </c>
      <c r="C27523" s="1" t="s">
        <v>11</v>
      </c>
      <c r="D27523" s="1"/>
      <c r="E27523" t="s">
        <v>32</v>
      </c>
      <c r="F27523" s="1"/>
    </row>
    <row r="27524" spans="1:6">
      <c r="A27524" s="1" t="s">
        <v>16</v>
      </c>
      <c r="B27524" s="1" t="s">
        <v>7</v>
      </c>
      <c r="C27524" s="1" t="s">
        <v>11</v>
      </c>
      <c r="D27524" s="2">
        <v>190000</v>
      </c>
      <c r="E27524" t="s">
        <v>92</v>
      </c>
      <c r="F27524" s="1"/>
    </row>
    <row r="27525" spans="1:6">
      <c r="A27525" s="1" t="s">
        <v>13</v>
      </c>
      <c r="B27525" s="1" t="s">
        <v>23</v>
      </c>
      <c r="C27525" s="1" t="s">
        <v>11</v>
      </c>
      <c r="D27525" s="1"/>
      <c r="E27525" t="s">
        <v>32</v>
      </c>
      <c r="F27525" s="1"/>
    </row>
    <row r="27526" spans="1:6">
      <c r="A27526" s="1" t="s">
        <v>22</v>
      </c>
      <c r="B27526" s="1" t="s">
        <v>7</v>
      </c>
      <c r="C27526" s="1" t="s">
        <v>11</v>
      </c>
      <c r="D27526" s="2">
        <v>60000</v>
      </c>
      <c r="E27526" t="s">
        <v>92</v>
      </c>
      <c r="F27526" s="1"/>
    </row>
    <row r="27527" spans="1:6">
      <c r="A27527" s="1" t="s">
        <v>22</v>
      </c>
      <c r="B27527" s="1" t="s">
        <v>23</v>
      </c>
      <c r="C27527" s="1" t="s">
        <v>11</v>
      </c>
      <c r="D27527" s="1"/>
      <c r="E27527" t="s">
        <v>20</v>
      </c>
      <c r="F27527" s="1"/>
    </row>
    <row r="27528" spans="1:6">
      <c r="A27528" s="1" t="s">
        <v>10</v>
      </c>
      <c r="B27528" s="1" t="s">
        <v>7</v>
      </c>
      <c r="C27528" s="1" t="s">
        <v>11</v>
      </c>
      <c r="D27528" s="2">
        <v>106500</v>
      </c>
      <c r="E27528" t="s">
        <v>9</v>
      </c>
      <c r="F27528" s="1"/>
    </row>
    <row r="27529" spans="1:6">
      <c r="A27529" s="1" t="s">
        <v>22</v>
      </c>
      <c r="B27529" s="1" t="s">
        <v>23</v>
      </c>
      <c r="C27529" s="1" t="s">
        <v>11</v>
      </c>
      <c r="D27529" s="1"/>
      <c r="E27529" t="s">
        <v>93</v>
      </c>
      <c r="F27529" s="1"/>
    </row>
    <row r="27530" spans="1:6">
      <c r="A27530" s="1" t="s">
        <v>16</v>
      </c>
      <c r="B27530" s="1" t="s">
        <v>7</v>
      </c>
      <c r="C27530" s="1" t="s">
        <v>11</v>
      </c>
      <c r="D27530" s="2">
        <v>90000</v>
      </c>
      <c r="E27530" t="s">
        <v>24</v>
      </c>
      <c r="F27530" s="1"/>
    </row>
    <row r="27531" spans="1:6">
      <c r="A27531" s="1" t="s">
        <v>22</v>
      </c>
      <c r="B27531" s="1" t="s">
        <v>7</v>
      </c>
      <c r="C27531" s="1" t="s">
        <v>11</v>
      </c>
      <c r="D27531" s="2">
        <v>115000</v>
      </c>
      <c r="E27531" t="s">
        <v>24</v>
      </c>
      <c r="F27531" s="1"/>
    </row>
    <row r="27532" spans="1:6">
      <c r="A27532" s="1" t="s">
        <v>6</v>
      </c>
      <c r="B27532" s="1" t="s">
        <v>7</v>
      </c>
      <c r="C27532" s="1" t="s">
        <v>11</v>
      </c>
      <c r="D27532" s="2">
        <v>150000</v>
      </c>
      <c r="E27532" t="s">
        <v>24</v>
      </c>
      <c r="F27532" s="1"/>
    </row>
    <row r="27533" spans="1:6">
      <c r="A27533" s="1" t="s">
        <v>19</v>
      </c>
      <c r="B27533" s="1" t="s">
        <v>7</v>
      </c>
      <c r="C27533" s="1" t="s">
        <v>28</v>
      </c>
      <c r="D27533" s="2">
        <v>96773</v>
      </c>
      <c r="E27533" t="s">
        <v>15</v>
      </c>
      <c r="F27533" s="1"/>
    </row>
    <row r="27534" spans="1:6">
      <c r="A27534" s="1" t="s">
        <v>22</v>
      </c>
      <c r="B27534" s="1" t="s">
        <v>7</v>
      </c>
      <c r="C27534" s="1" t="s">
        <v>11</v>
      </c>
      <c r="D27534" s="1"/>
      <c r="E27534" t="s">
        <v>678</v>
      </c>
      <c r="F27534" s="1"/>
    </row>
    <row r="27535" spans="1:6">
      <c r="A27535" s="1" t="s">
        <v>16</v>
      </c>
      <c r="B27535" s="1" t="s">
        <v>23</v>
      </c>
      <c r="C27535" s="1" t="s">
        <v>11</v>
      </c>
      <c r="D27535" s="1"/>
      <c r="E27535" t="s">
        <v>20</v>
      </c>
      <c r="F27535" s="1"/>
    </row>
    <row r="27536" spans="1:6">
      <c r="A27536" s="1" t="s">
        <v>22</v>
      </c>
      <c r="B27536" s="1" t="s">
        <v>7</v>
      </c>
      <c r="C27536" s="1" t="s">
        <v>11</v>
      </c>
      <c r="D27536" s="1"/>
      <c r="E27536" t="s">
        <v>18</v>
      </c>
      <c r="F27536" s="1"/>
    </row>
    <row r="27537" spans="1:6">
      <c r="A27537" s="1" t="s">
        <v>13</v>
      </c>
      <c r="B27537" s="1" t="s">
        <v>7</v>
      </c>
      <c r="C27537" s="1" t="s">
        <v>11</v>
      </c>
      <c r="D27537" s="2">
        <v>124497</v>
      </c>
      <c r="E27537" t="s">
        <v>162</v>
      </c>
      <c r="F27537" s="1"/>
    </row>
    <row r="27538" spans="1:6">
      <c r="A27538" s="1" t="s">
        <v>22</v>
      </c>
      <c r="B27538" s="1" t="s">
        <v>23</v>
      </c>
      <c r="C27538" s="1" t="s">
        <v>11</v>
      </c>
      <c r="D27538" s="1"/>
      <c r="E27538" t="s">
        <v>9</v>
      </c>
      <c r="F27538" s="1"/>
    </row>
    <row r="27539" spans="1:6">
      <c r="A27539" s="1" t="s">
        <v>22</v>
      </c>
      <c r="B27539" s="1" t="s">
        <v>23</v>
      </c>
      <c r="C27539" s="1" t="s">
        <v>11</v>
      </c>
      <c r="D27539" s="1"/>
      <c r="E27539" t="s">
        <v>32</v>
      </c>
      <c r="F27539" s="1"/>
    </row>
    <row r="27540" spans="1:6">
      <c r="A27540" s="1" t="s">
        <v>16</v>
      </c>
      <c r="B27540" s="1" t="s">
        <v>7</v>
      </c>
      <c r="C27540" s="1" t="s">
        <v>11</v>
      </c>
      <c r="D27540" s="2">
        <v>150000</v>
      </c>
      <c r="E27540" t="s">
        <v>24</v>
      </c>
      <c r="F27540" s="1"/>
    </row>
    <row r="27541" spans="1:6">
      <c r="A27541" s="1" t="s">
        <v>16</v>
      </c>
      <c r="B27541" s="1" t="s">
        <v>7</v>
      </c>
      <c r="C27541" s="1" t="s">
        <v>11</v>
      </c>
      <c r="D27541" s="2">
        <v>140063</v>
      </c>
      <c r="E27541" t="s">
        <v>81</v>
      </c>
      <c r="F27541" s="1"/>
    </row>
    <row r="27542" spans="1:6">
      <c r="A27542" s="1" t="s">
        <v>22</v>
      </c>
      <c r="B27542" s="1" t="s">
        <v>17</v>
      </c>
      <c r="C27542" s="1" t="s">
        <v>11</v>
      </c>
      <c r="D27542" s="2">
        <v>65000</v>
      </c>
      <c r="E27542" t="s">
        <v>679</v>
      </c>
      <c r="F27542" s="1"/>
    </row>
    <row r="27543" spans="1:6">
      <c r="A27543" s="1" t="s">
        <v>19</v>
      </c>
      <c r="B27543" s="1" t="s">
        <v>7</v>
      </c>
      <c r="C27543" s="1" t="s">
        <v>44</v>
      </c>
      <c r="D27543" s="2">
        <v>147500</v>
      </c>
      <c r="E27543" t="s">
        <v>15</v>
      </c>
      <c r="F27543" s="1"/>
    </row>
    <row r="27544" spans="1:6">
      <c r="A27544" s="1" t="s">
        <v>22</v>
      </c>
      <c r="B27544" s="1" t="s">
        <v>7</v>
      </c>
      <c r="C27544" s="1" t="s">
        <v>11</v>
      </c>
      <c r="D27544" s="2">
        <v>137500</v>
      </c>
      <c r="E27544" t="s">
        <v>62</v>
      </c>
      <c r="F27544" s="1"/>
    </row>
    <row r="27545" spans="1:6">
      <c r="A27545" s="1" t="s">
        <v>22</v>
      </c>
      <c r="B27545" s="1" t="s">
        <v>7</v>
      </c>
      <c r="C27545" s="1" t="s">
        <v>11</v>
      </c>
      <c r="D27545" s="2">
        <v>75000</v>
      </c>
      <c r="E27545" t="s">
        <v>9</v>
      </c>
      <c r="F27545" s="1"/>
    </row>
    <row r="27546" spans="1:6">
      <c r="A27546" s="1" t="s">
        <v>16</v>
      </c>
      <c r="B27546" s="1" t="s">
        <v>17</v>
      </c>
      <c r="C27546" s="1" t="s">
        <v>11</v>
      </c>
      <c r="D27546" s="1"/>
      <c r="E27546" t="s">
        <v>18</v>
      </c>
      <c r="F27546" s="1"/>
    </row>
    <row r="27547" spans="1:6">
      <c r="A27547" s="1" t="s">
        <v>16</v>
      </c>
      <c r="B27547" s="1" t="s">
        <v>7</v>
      </c>
      <c r="C27547" s="1" t="s">
        <v>11</v>
      </c>
      <c r="D27547" s="2">
        <v>175000</v>
      </c>
      <c r="E27547" t="s">
        <v>12</v>
      </c>
      <c r="F27547" s="1"/>
    </row>
    <row r="27548" spans="1:6">
      <c r="A27548" s="1" t="s">
        <v>14</v>
      </c>
      <c r="B27548" s="1" t="s">
        <v>7</v>
      </c>
      <c r="C27548" s="1" t="s">
        <v>128</v>
      </c>
      <c r="D27548" s="2">
        <v>89100</v>
      </c>
      <c r="E27548" t="s">
        <v>15</v>
      </c>
      <c r="F27548" s="1"/>
    </row>
    <row r="27549" spans="1:6">
      <c r="A27549" s="1" t="s">
        <v>16</v>
      </c>
      <c r="B27549" s="1" t="s">
        <v>7</v>
      </c>
      <c r="C27549" s="1" t="s">
        <v>11</v>
      </c>
      <c r="D27549" s="2">
        <v>125000</v>
      </c>
      <c r="E27549" t="s">
        <v>12</v>
      </c>
      <c r="F27549" s="1"/>
    </row>
    <row r="27550" spans="1:6">
      <c r="A27550" s="1" t="s">
        <v>22</v>
      </c>
      <c r="B27550" s="1" t="s">
        <v>7</v>
      </c>
      <c r="C27550" s="1" t="s">
        <v>11</v>
      </c>
      <c r="D27550" s="1"/>
      <c r="E27550" t="s">
        <v>53</v>
      </c>
      <c r="F27550" s="1"/>
    </row>
    <row r="27551" spans="1:6">
      <c r="A27551" s="1" t="s">
        <v>22</v>
      </c>
      <c r="B27551" s="1" t="s">
        <v>7</v>
      </c>
      <c r="C27551" s="1" t="s">
        <v>11</v>
      </c>
      <c r="D27551" s="2">
        <v>62500</v>
      </c>
      <c r="E27551" t="s">
        <v>12</v>
      </c>
      <c r="F27551" s="1"/>
    </row>
    <row r="27552" spans="1:6">
      <c r="A27552" s="1" t="s">
        <v>16</v>
      </c>
      <c r="B27552" s="1" t="s">
        <v>7</v>
      </c>
      <c r="C27552" s="1" t="s">
        <v>11</v>
      </c>
      <c r="D27552" s="2">
        <v>187000</v>
      </c>
      <c r="E27552" t="s">
        <v>12</v>
      </c>
      <c r="F27552" s="1"/>
    </row>
    <row r="27553" spans="1:6">
      <c r="A27553" s="1" t="s">
        <v>10</v>
      </c>
      <c r="B27553" s="1" t="s">
        <v>7</v>
      </c>
      <c r="C27553" s="1" t="s">
        <v>167</v>
      </c>
      <c r="D27553" s="2">
        <v>96773</v>
      </c>
      <c r="E27553" t="s">
        <v>15</v>
      </c>
      <c r="F27553" s="1"/>
    </row>
    <row r="27554" spans="1:6">
      <c r="A27554" s="1" t="s">
        <v>22</v>
      </c>
      <c r="B27554" s="1" t="s">
        <v>7</v>
      </c>
      <c r="C27554" s="1" t="s">
        <v>11</v>
      </c>
      <c r="D27554" s="2">
        <v>89834</v>
      </c>
      <c r="E27554" t="s">
        <v>20</v>
      </c>
      <c r="F27554" s="1"/>
    </row>
    <row r="27555" spans="1:6">
      <c r="A27555" s="1" t="s">
        <v>22</v>
      </c>
      <c r="B27555" s="1" t="s">
        <v>7</v>
      </c>
      <c r="C27555" s="1" t="s">
        <v>28</v>
      </c>
      <c r="D27555" s="2">
        <v>53014</v>
      </c>
      <c r="E27555" t="s">
        <v>15</v>
      </c>
      <c r="F27555" s="1"/>
    </row>
    <row r="27556" spans="1:6">
      <c r="A27556" s="1" t="s">
        <v>22</v>
      </c>
      <c r="B27556" s="1" t="s">
        <v>7</v>
      </c>
      <c r="C27556" s="1" t="s">
        <v>11</v>
      </c>
      <c r="D27556" s="1"/>
      <c r="E27556" t="s">
        <v>680</v>
      </c>
      <c r="F27556" s="1"/>
    </row>
    <row r="27557" spans="1:6">
      <c r="A27557" s="1" t="s">
        <v>16</v>
      </c>
      <c r="B27557" s="1" t="s">
        <v>7</v>
      </c>
      <c r="C27557" s="1" t="s">
        <v>11</v>
      </c>
      <c r="D27557" s="2">
        <v>155000</v>
      </c>
      <c r="E27557" t="s">
        <v>20</v>
      </c>
      <c r="F27557" s="1"/>
    </row>
    <row r="27558" spans="1:6">
      <c r="A27558" s="1" t="s">
        <v>22</v>
      </c>
      <c r="B27558" s="1" t="s">
        <v>59</v>
      </c>
      <c r="C27558" s="1" t="s">
        <v>11</v>
      </c>
      <c r="D27558" s="2">
        <v>60500</v>
      </c>
      <c r="E27558" t="s">
        <v>38</v>
      </c>
      <c r="F27558" s="1"/>
    </row>
    <row r="27559" spans="1:6">
      <c r="A27559" s="1" t="s">
        <v>45</v>
      </c>
      <c r="B27559" s="1" t="s">
        <v>7</v>
      </c>
      <c r="C27559" s="1" t="s">
        <v>121</v>
      </c>
      <c r="D27559" s="2">
        <v>79200</v>
      </c>
      <c r="E27559" t="s">
        <v>15</v>
      </c>
      <c r="F27559" s="1"/>
    </row>
    <row r="27560" spans="1:6">
      <c r="A27560" s="1" t="s">
        <v>13</v>
      </c>
      <c r="B27560" s="1" t="s">
        <v>7</v>
      </c>
      <c r="C27560" s="1" t="s">
        <v>11</v>
      </c>
      <c r="D27560" s="2">
        <v>107500</v>
      </c>
      <c r="E27560" t="s">
        <v>12</v>
      </c>
      <c r="F27560" s="1"/>
    </row>
    <row r="27561" spans="1:6">
      <c r="A27561" s="1" t="s">
        <v>10</v>
      </c>
      <c r="B27561" s="1" t="s">
        <v>59</v>
      </c>
      <c r="C27561" s="1" t="s">
        <v>8</v>
      </c>
      <c r="D27561" s="1"/>
      <c r="E27561" t="s">
        <v>32</v>
      </c>
      <c r="F27561" s="1"/>
    </row>
    <row r="27562" spans="1:6">
      <c r="A27562" s="1" t="s">
        <v>22</v>
      </c>
      <c r="B27562" s="1" t="s">
        <v>7</v>
      </c>
      <c r="C27562" s="1" t="s">
        <v>11</v>
      </c>
      <c r="D27562" s="2">
        <v>100000</v>
      </c>
      <c r="E27562" t="s">
        <v>49</v>
      </c>
      <c r="F27562" s="1"/>
    </row>
    <row r="27563" spans="1:6">
      <c r="A27563" s="1" t="s">
        <v>22</v>
      </c>
      <c r="B27563" s="1" t="s">
        <v>36</v>
      </c>
      <c r="C27563" s="1" t="s">
        <v>11</v>
      </c>
      <c r="D27563" s="1"/>
      <c r="E27563" t="s">
        <v>12</v>
      </c>
      <c r="F27563" s="1"/>
    </row>
    <row r="27564" spans="1:6">
      <c r="A27564" s="1" t="s">
        <v>10</v>
      </c>
      <c r="B27564" s="1" t="s">
        <v>7</v>
      </c>
      <c r="C27564" s="1" t="s">
        <v>11</v>
      </c>
      <c r="D27564" s="2">
        <v>115000</v>
      </c>
      <c r="E27564" t="s">
        <v>24</v>
      </c>
      <c r="F27564" s="1"/>
    </row>
    <row r="27565" spans="1:6">
      <c r="A27565" s="1" t="s">
        <v>14</v>
      </c>
      <c r="B27565" s="1" t="s">
        <v>7</v>
      </c>
      <c r="C27565" s="1" t="s">
        <v>11</v>
      </c>
      <c r="D27565" s="1"/>
      <c r="E27565" t="s">
        <v>18</v>
      </c>
      <c r="F27565" s="1"/>
    </row>
    <row r="27566" spans="1:6">
      <c r="A27566" s="1" t="s">
        <v>22</v>
      </c>
      <c r="B27566" s="1" t="s">
        <v>7</v>
      </c>
      <c r="C27566" s="1" t="s">
        <v>11</v>
      </c>
      <c r="D27566" s="1"/>
      <c r="F27566" s="1"/>
    </row>
    <row r="27567" spans="1:6">
      <c r="A27567" s="1" t="s">
        <v>22</v>
      </c>
      <c r="B27567" s="1" t="s">
        <v>23</v>
      </c>
      <c r="C27567" s="1" t="s">
        <v>11</v>
      </c>
      <c r="D27567" s="1"/>
      <c r="E27567" t="s">
        <v>9</v>
      </c>
      <c r="F27567" s="1"/>
    </row>
    <row r="27568" spans="1:6">
      <c r="A27568" s="1" t="s">
        <v>22</v>
      </c>
      <c r="B27568" s="1" t="s">
        <v>23</v>
      </c>
      <c r="C27568" s="1" t="s">
        <v>11</v>
      </c>
      <c r="D27568" s="1"/>
      <c r="E27568" t="s">
        <v>12</v>
      </c>
      <c r="F27568" s="1"/>
    </row>
    <row r="27569" spans="1:6">
      <c r="A27569" s="1" t="s">
        <v>22</v>
      </c>
      <c r="B27569" s="1" t="s">
        <v>7</v>
      </c>
      <c r="C27569" s="1" t="s">
        <v>11</v>
      </c>
      <c r="D27569" s="2">
        <v>60000</v>
      </c>
      <c r="E27569" t="s">
        <v>81</v>
      </c>
      <c r="F27569" s="1"/>
    </row>
    <row r="27570" spans="1:6">
      <c r="A27570" s="1" t="s">
        <v>22</v>
      </c>
      <c r="B27570" s="1" t="s">
        <v>7</v>
      </c>
      <c r="C27570" s="1" t="s">
        <v>11</v>
      </c>
      <c r="D27570" s="2">
        <v>74802</v>
      </c>
      <c r="E27570" t="s">
        <v>20</v>
      </c>
      <c r="F27570" s="1"/>
    </row>
    <row r="27571" spans="1:6">
      <c r="A27571" s="1" t="s">
        <v>22</v>
      </c>
      <c r="B27571" s="1" t="s">
        <v>23</v>
      </c>
      <c r="C27571" s="1" t="s">
        <v>11</v>
      </c>
      <c r="D27571" s="1"/>
      <c r="E27571" t="s">
        <v>9</v>
      </c>
      <c r="F27571" s="1"/>
    </row>
    <row r="27572" spans="1:6">
      <c r="A27572" s="1" t="s">
        <v>10</v>
      </c>
      <c r="B27572" s="1" t="s">
        <v>7</v>
      </c>
      <c r="C27572" s="1" t="s">
        <v>48</v>
      </c>
      <c r="D27572" s="2">
        <v>93600</v>
      </c>
      <c r="E27572" t="s">
        <v>15</v>
      </c>
      <c r="F27572" s="1"/>
    </row>
    <row r="27573" spans="1:6">
      <c r="A27573" s="1" t="s">
        <v>22</v>
      </c>
      <c r="B27573" s="1" t="s">
        <v>7</v>
      </c>
      <c r="C27573" s="1" t="s">
        <v>11</v>
      </c>
      <c r="D27573" s="1"/>
      <c r="E27573" t="s">
        <v>681</v>
      </c>
      <c r="F27573" s="1"/>
    </row>
    <row r="27574" spans="1:6">
      <c r="A27574" s="1" t="s">
        <v>16</v>
      </c>
      <c r="B27574" s="1" t="s">
        <v>7</v>
      </c>
      <c r="C27574" s="1" t="s">
        <v>11</v>
      </c>
      <c r="D27574" s="2">
        <v>210000</v>
      </c>
      <c r="E27574" t="s">
        <v>12</v>
      </c>
      <c r="F27574" s="1"/>
    </row>
    <row r="27575" spans="1:6">
      <c r="A27575" s="1" t="s">
        <v>16</v>
      </c>
      <c r="B27575" s="1" t="s">
        <v>7</v>
      </c>
      <c r="C27575" s="1" t="s">
        <v>11</v>
      </c>
      <c r="D27575" s="2">
        <v>175000</v>
      </c>
      <c r="E27575" t="s">
        <v>178</v>
      </c>
      <c r="F27575" s="1"/>
    </row>
    <row r="27576" spans="1:6">
      <c r="A27576" s="1" t="s">
        <v>16</v>
      </c>
      <c r="B27576" s="1" t="s">
        <v>7</v>
      </c>
      <c r="C27576" s="1" t="s">
        <v>11</v>
      </c>
      <c r="D27576" s="2">
        <v>99000</v>
      </c>
      <c r="E27576" t="s">
        <v>20</v>
      </c>
      <c r="F27576" s="1"/>
    </row>
    <row r="27577" spans="1:6">
      <c r="A27577" s="1" t="s">
        <v>22</v>
      </c>
      <c r="B27577" s="1" t="s">
        <v>7</v>
      </c>
      <c r="C27577" s="1" t="s">
        <v>11</v>
      </c>
      <c r="D27577" s="2">
        <v>60000</v>
      </c>
      <c r="E27577" t="s">
        <v>199</v>
      </c>
      <c r="F27577" s="1"/>
    </row>
    <row r="27578" spans="1:6">
      <c r="A27578" s="1" t="s">
        <v>22</v>
      </c>
      <c r="B27578" s="1" t="s">
        <v>7</v>
      </c>
      <c r="C27578" s="1" t="s">
        <v>11</v>
      </c>
      <c r="D27578" s="2">
        <v>105000</v>
      </c>
      <c r="E27578" t="s">
        <v>9</v>
      </c>
      <c r="F27578" s="1"/>
    </row>
    <row r="27579" spans="1:6">
      <c r="A27579" s="1" t="s">
        <v>19</v>
      </c>
      <c r="B27579" s="1" t="s">
        <v>7</v>
      </c>
      <c r="C27579" s="1" t="s">
        <v>8</v>
      </c>
      <c r="D27579" s="2">
        <v>117500</v>
      </c>
      <c r="E27579" t="s">
        <v>20</v>
      </c>
      <c r="F27579" s="1"/>
    </row>
    <row r="27580" spans="1:6">
      <c r="A27580" s="1" t="s">
        <v>16</v>
      </c>
      <c r="B27580" s="1" t="s">
        <v>7</v>
      </c>
      <c r="C27580" s="1" t="s">
        <v>8</v>
      </c>
      <c r="D27580" s="2">
        <v>112500</v>
      </c>
      <c r="E27580" t="s">
        <v>20</v>
      </c>
      <c r="F27580" s="1"/>
    </row>
    <row r="27581" spans="1:6">
      <c r="A27581" s="1" t="s">
        <v>22</v>
      </c>
      <c r="B27581" s="1" t="s">
        <v>23</v>
      </c>
      <c r="C27581" s="1" t="s">
        <v>11</v>
      </c>
      <c r="D27581" s="1"/>
      <c r="E27581" t="s">
        <v>12</v>
      </c>
      <c r="F27581" s="1"/>
    </row>
    <row r="27582" spans="1:6">
      <c r="A27582" s="1" t="s">
        <v>10</v>
      </c>
      <c r="B27582" s="1" t="s">
        <v>7</v>
      </c>
      <c r="C27582" s="1" t="s">
        <v>28</v>
      </c>
      <c r="D27582" s="2">
        <v>133000</v>
      </c>
      <c r="E27582" t="s">
        <v>15</v>
      </c>
      <c r="F27582" s="1"/>
    </row>
    <row r="27583" spans="1:6">
      <c r="A27583" s="1" t="s">
        <v>16</v>
      </c>
      <c r="B27583" s="1" t="s">
        <v>7</v>
      </c>
      <c r="C27583" s="1" t="s">
        <v>8</v>
      </c>
      <c r="D27583" s="1"/>
      <c r="E27583" t="s">
        <v>18</v>
      </c>
      <c r="F27583" s="1"/>
    </row>
    <row r="27584" spans="1:6">
      <c r="A27584" s="1" t="s">
        <v>13</v>
      </c>
      <c r="B27584" s="1" t="s">
        <v>7</v>
      </c>
      <c r="C27584" s="1" t="s">
        <v>171</v>
      </c>
      <c r="D27584" s="2">
        <v>111175</v>
      </c>
      <c r="E27584" t="s">
        <v>15</v>
      </c>
      <c r="F27584" s="1"/>
    </row>
    <row r="27585" spans="1:6">
      <c r="A27585" s="1" t="s">
        <v>22</v>
      </c>
      <c r="B27585" s="1" t="s">
        <v>7</v>
      </c>
      <c r="C27585" s="1" t="s">
        <v>11</v>
      </c>
      <c r="D27585" s="2">
        <v>58251</v>
      </c>
      <c r="E27585" t="s">
        <v>12</v>
      </c>
      <c r="F27585" s="1"/>
    </row>
    <row r="27586" spans="1:6">
      <c r="A27586" s="1" t="s">
        <v>22</v>
      </c>
      <c r="B27586" s="1" t="s">
        <v>23</v>
      </c>
      <c r="C27586" s="1" t="s">
        <v>11</v>
      </c>
      <c r="D27586" s="1"/>
      <c r="E27586" t="s">
        <v>674</v>
      </c>
      <c r="F27586" s="1"/>
    </row>
    <row r="27587" spans="1:6">
      <c r="A27587" s="1" t="s">
        <v>6</v>
      </c>
      <c r="B27587" s="1" t="s">
        <v>7</v>
      </c>
      <c r="C27587" s="1" t="s">
        <v>11</v>
      </c>
      <c r="D27587" s="2">
        <v>236000</v>
      </c>
      <c r="E27587" t="s">
        <v>15</v>
      </c>
      <c r="F27587" s="1"/>
    </row>
    <row r="27588" spans="1:6">
      <c r="A27588" s="1" t="s">
        <v>16</v>
      </c>
      <c r="B27588" s="1" t="s">
        <v>7</v>
      </c>
      <c r="C27588" s="1" t="s">
        <v>11</v>
      </c>
      <c r="D27588" s="2">
        <v>98850</v>
      </c>
      <c r="E27588" t="s">
        <v>12</v>
      </c>
      <c r="F27588" s="1"/>
    </row>
    <row r="27589" spans="1:6">
      <c r="A27589" s="1" t="s">
        <v>16</v>
      </c>
      <c r="B27589" s="1" t="s">
        <v>23</v>
      </c>
      <c r="C27589" s="1" t="s">
        <v>11</v>
      </c>
      <c r="D27589" s="1"/>
      <c r="E27589" t="s">
        <v>42</v>
      </c>
      <c r="F27589" s="1"/>
    </row>
    <row r="27590" spans="1:6">
      <c r="A27590" s="1" t="s">
        <v>6</v>
      </c>
      <c r="B27590" s="1" t="s">
        <v>7</v>
      </c>
      <c r="C27590" s="1" t="s">
        <v>11</v>
      </c>
      <c r="D27590" s="2">
        <v>145000</v>
      </c>
      <c r="E27590" t="s">
        <v>187</v>
      </c>
      <c r="F27590" s="1"/>
    </row>
    <row r="27591" spans="1:6">
      <c r="A27591" s="1" t="s">
        <v>22</v>
      </c>
      <c r="B27591" s="1" t="s">
        <v>7</v>
      </c>
      <c r="C27591" s="1" t="s">
        <v>11</v>
      </c>
      <c r="D27591" s="1"/>
      <c r="E27591" t="s">
        <v>9</v>
      </c>
      <c r="F27591" s="1"/>
    </row>
    <row r="27592" spans="1:6">
      <c r="A27592" s="1" t="s">
        <v>22</v>
      </c>
      <c r="B27592" s="1" t="s">
        <v>23</v>
      </c>
      <c r="C27592" s="1" t="s">
        <v>11</v>
      </c>
      <c r="D27592" s="1"/>
      <c r="E27592" t="s">
        <v>12</v>
      </c>
      <c r="F27592" s="1"/>
    </row>
    <row r="27593" spans="1:6">
      <c r="A27593" s="1" t="s">
        <v>16</v>
      </c>
      <c r="B27593" s="1" t="s">
        <v>7</v>
      </c>
      <c r="C27593" s="1" t="s">
        <v>11</v>
      </c>
      <c r="D27593" s="2">
        <v>190000</v>
      </c>
      <c r="E27593" t="s">
        <v>20</v>
      </c>
      <c r="F27593" s="1"/>
    </row>
    <row r="27594" spans="1:6">
      <c r="A27594" s="1" t="s">
        <v>6</v>
      </c>
      <c r="B27594" s="1" t="s">
        <v>7</v>
      </c>
      <c r="C27594" s="1" t="s">
        <v>77</v>
      </c>
      <c r="D27594" s="2">
        <v>170500</v>
      </c>
      <c r="E27594" t="s">
        <v>15</v>
      </c>
      <c r="F27594" s="1"/>
    </row>
    <row r="27595" spans="1:6">
      <c r="A27595" s="1" t="s">
        <v>45</v>
      </c>
      <c r="B27595" s="1" t="s">
        <v>7</v>
      </c>
      <c r="C27595" s="1" t="s">
        <v>11</v>
      </c>
      <c r="D27595" s="2">
        <v>214500</v>
      </c>
      <c r="E27595" t="s">
        <v>9</v>
      </c>
      <c r="F27595" s="1"/>
    </row>
    <row r="27596" spans="1:6">
      <c r="A27596" s="1" t="s">
        <v>16</v>
      </c>
      <c r="B27596" s="1" t="s">
        <v>23</v>
      </c>
      <c r="C27596" s="1" t="s">
        <v>11</v>
      </c>
      <c r="D27596" s="1"/>
      <c r="E27596" t="s">
        <v>42</v>
      </c>
      <c r="F27596" s="1"/>
    </row>
    <row r="27597" spans="1:6">
      <c r="A27597" s="1" t="s">
        <v>13</v>
      </c>
      <c r="B27597" s="1" t="s">
        <v>7</v>
      </c>
      <c r="C27597" s="1" t="s">
        <v>11</v>
      </c>
      <c r="D27597" s="2">
        <v>145000</v>
      </c>
      <c r="E27597" t="s">
        <v>20</v>
      </c>
      <c r="F27597" s="1"/>
    </row>
    <row r="27598" spans="1:6">
      <c r="A27598" s="1" t="s">
        <v>16</v>
      </c>
      <c r="B27598" s="1" t="s">
        <v>7</v>
      </c>
      <c r="C27598" s="1" t="s">
        <v>11</v>
      </c>
      <c r="D27598" s="2">
        <v>125000</v>
      </c>
      <c r="E27598" t="s">
        <v>24</v>
      </c>
      <c r="F27598" s="1"/>
    </row>
    <row r="27599" spans="1:6">
      <c r="A27599" s="1" t="s">
        <v>16</v>
      </c>
      <c r="B27599" s="1" t="s">
        <v>7</v>
      </c>
      <c r="C27599" s="1" t="s">
        <v>11</v>
      </c>
      <c r="D27599" s="2">
        <v>150000</v>
      </c>
      <c r="E27599" t="s">
        <v>24</v>
      </c>
      <c r="F27599" s="1"/>
    </row>
    <row r="27600" spans="1:6">
      <c r="A27600" s="1" t="s">
        <v>14</v>
      </c>
      <c r="B27600" s="1" t="s">
        <v>7</v>
      </c>
      <c r="C27600" s="1" t="s">
        <v>11</v>
      </c>
      <c r="D27600" s="2">
        <v>99150</v>
      </c>
      <c r="E27600" t="s">
        <v>15</v>
      </c>
      <c r="F27600" s="1"/>
    </row>
    <row r="27601" spans="1:6">
      <c r="A27601" s="1" t="s">
        <v>22</v>
      </c>
      <c r="B27601" s="1" t="s">
        <v>23</v>
      </c>
      <c r="C27601" s="1" t="s">
        <v>11</v>
      </c>
      <c r="D27601" s="1"/>
      <c r="E27601" t="s">
        <v>12</v>
      </c>
      <c r="F27601" s="1"/>
    </row>
    <row r="27602" spans="1:6">
      <c r="A27602" s="1" t="s">
        <v>14</v>
      </c>
      <c r="B27602" s="1" t="s">
        <v>7</v>
      </c>
      <c r="C27602" s="1" t="s">
        <v>11</v>
      </c>
      <c r="D27602" s="2">
        <v>219500</v>
      </c>
      <c r="E27602" t="s">
        <v>12</v>
      </c>
      <c r="F27602" s="1"/>
    </row>
    <row r="27603" spans="1:6">
      <c r="A27603" s="1" t="s">
        <v>10</v>
      </c>
      <c r="B27603" s="1" t="s">
        <v>7</v>
      </c>
      <c r="C27603" s="1" t="s">
        <v>11</v>
      </c>
      <c r="D27603" s="2">
        <v>87250</v>
      </c>
      <c r="E27603" t="s">
        <v>20</v>
      </c>
      <c r="F27603" s="1"/>
    </row>
    <row r="27604" spans="1:6">
      <c r="A27604" s="1" t="s">
        <v>22</v>
      </c>
      <c r="B27604" s="1" t="s">
        <v>7</v>
      </c>
      <c r="C27604" s="1" t="s">
        <v>11</v>
      </c>
      <c r="D27604" s="1"/>
      <c r="E27604" t="s">
        <v>330</v>
      </c>
      <c r="F27604" s="1"/>
    </row>
    <row r="27605" spans="1:6">
      <c r="A27605" s="1" t="s">
        <v>22</v>
      </c>
      <c r="B27605" s="1" t="s">
        <v>23</v>
      </c>
      <c r="C27605" s="1" t="s">
        <v>11</v>
      </c>
      <c r="D27605" s="1"/>
      <c r="E27605" t="s">
        <v>12</v>
      </c>
      <c r="F27605" s="1"/>
    </row>
    <row r="27606" spans="1:6">
      <c r="A27606" s="1" t="s">
        <v>33</v>
      </c>
      <c r="B27606" s="1" t="s">
        <v>7</v>
      </c>
      <c r="C27606" s="1" t="s">
        <v>8</v>
      </c>
      <c r="D27606" s="2">
        <v>85000</v>
      </c>
      <c r="E27606" t="s">
        <v>9</v>
      </c>
      <c r="F27606" s="1"/>
    </row>
    <row r="27607" spans="1:6">
      <c r="A27607" s="1" t="s">
        <v>51</v>
      </c>
      <c r="B27607" s="1" t="s">
        <v>7</v>
      </c>
      <c r="C27607" s="1" t="s">
        <v>11</v>
      </c>
      <c r="D27607" s="1"/>
      <c r="E27607" t="s">
        <v>18</v>
      </c>
      <c r="F27607" s="1"/>
    </row>
    <row r="27608" spans="1:6">
      <c r="A27608" s="1" t="s">
        <v>16</v>
      </c>
      <c r="B27608" s="1" t="s">
        <v>23</v>
      </c>
      <c r="C27608" s="1" t="s">
        <v>11</v>
      </c>
      <c r="D27608" s="1"/>
      <c r="E27608" t="s">
        <v>32</v>
      </c>
      <c r="F27608" s="1"/>
    </row>
    <row r="27609" spans="1:6">
      <c r="A27609" s="1" t="s">
        <v>22</v>
      </c>
      <c r="B27609" s="1" t="s">
        <v>23</v>
      </c>
      <c r="C27609" s="1" t="s">
        <v>11</v>
      </c>
      <c r="D27609" s="1"/>
      <c r="E27609" t="s">
        <v>20</v>
      </c>
      <c r="F27609" s="1"/>
    </row>
    <row r="27610" spans="1:6">
      <c r="A27610" s="1" t="s">
        <v>45</v>
      </c>
      <c r="B27610" s="1" t="s">
        <v>7</v>
      </c>
      <c r="C27610" s="1" t="s">
        <v>48</v>
      </c>
      <c r="D27610" s="2">
        <v>64800</v>
      </c>
      <c r="E27610" t="s">
        <v>15</v>
      </c>
      <c r="F27610" s="1"/>
    </row>
    <row r="27611" spans="1:6">
      <c r="A27611" s="1" t="s">
        <v>22</v>
      </c>
      <c r="B27611" s="1" t="s">
        <v>23</v>
      </c>
      <c r="C27611" s="1" t="s">
        <v>11</v>
      </c>
      <c r="D27611" s="1"/>
      <c r="E27611" t="s">
        <v>9</v>
      </c>
      <c r="F27611" s="1"/>
    </row>
    <row r="27612" spans="1:6">
      <c r="A27612" s="1" t="s">
        <v>16</v>
      </c>
      <c r="B27612" s="1" t="s">
        <v>7</v>
      </c>
      <c r="C27612" s="1" t="s">
        <v>11</v>
      </c>
      <c r="D27612" s="2">
        <v>130000</v>
      </c>
      <c r="E27612" t="s">
        <v>20</v>
      </c>
      <c r="F27612" s="1"/>
    </row>
    <row r="27613" spans="1:6">
      <c r="A27613" s="1" t="s">
        <v>22</v>
      </c>
      <c r="B27613" s="1" t="s">
        <v>7</v>
      </c>
      <c r="C27613" s="1" t="s">
        <v>11</v>
      </c>
      <c r="D27613" s="1"/>
      <c r="E27613" t="s">
        <v>12</v>
      </c>
      <c r="F27613" s="1"/>
    </row>
    <row r="27614" spans="1:6">
      <c r="A27614" s="1" t="s">
        <v>22</v>
      </c>
      <c r="B27614" s="1" t="s">
        <v>7</v>
      </c>
      <c r="C27614" s="1" t="s">
        <v>11</v>
      </c>
      <c r="D27614" s="2">
        <v>50000</v>
      </c>
      <c r="E27614" t="s">
        <v>12</v>
      </c>
      <c r="F27614" s="1"/>
    </row>
    <row r="27615" spans="1:6">
      <c r="A27615" s="1" t="s">
        <v>22</v>
      </c>
      <c r="B27615" s="1" t="s">
        <v>7</v>
      </c>
      <c r="C27615" s="1" t="s">
        <v>11</v>
      </c>
      <c r="D27615" s="2">
        <v>65000</v>
      </c>
      <c r="E27615" t="s">
        <v>199</v>
      </c>
      <c r="F27615" s="1"/>
    </row>
    <row r="27616" spans="1:6">
      <c r="A27616" s="1" t="s">
        <v>16</v>
      </c>
      <c r="B27616" s="1" t="s">
        <v>17</v>
      </c>
      <c r="C27616" s="1" t="s">
        <v>11</v>
      </c>
      <c r="D27616" s="1"/>
      <c r="E27616" t="s">
        <v>18</v>
      </c>
      <c r="F27616" s="1"/>
    </row>
    <row r="27617" spans="1:6">
      <c r="A27617" s="1" t="s">
        <v>22</v>
      </c>
      <c r="B27617" s="1" t="s">
        <v>7</v>
      </c>
      <c r="C27617" s="1" t="s">
        <v>11</v>
      </c>
      <c r="D27617" s="2">
        <v>62500</v>
      </c>
      <c r="E27617" t="s">
        <v>12</v>
      </c>
      <c r="F27617" s="1"/>
    </row>
    <row r="27618" spans="1:6">
      <c r="A27618" s="1" t="s">
        <v>22</v>
      </c>
      <c r="B27618" s="1" t="s">
        <v>7</v>
      </c>
      <c r="C27618" s="1" t="s">
        <v>11</v>
      </c>
      <c r="D27618" s="2">
        <v>90000</v>
      </c>
      <c r="E27618" t="s">
        <v>24</v>
      </c>
      <c r="F27618" s="1"/>
    </row>
    <row r="27619" spans="1:6">
      <c r="A27619" s="1" t="s">
        <v>16</v>
      </c>
      <c r="B27619" s="1" t="s">
        <v>7</v>
      </c>
      <c r="C27619" s="1" t="s">
        <v>11</v>
      </c>
      <c r="D27619" s="2">
        <v>110000</v>
      </c>
      <c r="E27619" t="s">
        <v>81</v>
      </c>
      <c r="F27619" s="1"/>
    </row>
    <row r="27620" spans="1:6">
      <c r="A27620" s="1" t="s">
        <v>10</v>
      </c>
      <c r="B27620" s="1" t="s">
        <v>7</v>
      </c>
      <c r="C27620" s="1" t="s">
        <v>37</v>
      </c>
      <c r="D27620" s="2">
        <v>104087</v>
      </c>
      <c r="E27620" t="s">
        <v>100</v>
      </c>
      <c r="F27620" s="1"/>
    </row>
    <row r="27621" spans="1:6">
      <c r="A27621" s="1" t="s">
        <v>45</v>
      </c>
      <c r="B27621" s="1" t="s">
        <v>23</v>
      </c>
      <c r="C27621" s="1" t="s">
        <v>11</v>
      </c>
      <c r="D27621" s="1"/>
      <c r="E27621" t="s">
        <v>9</v>
      </c>
      <c r="F27621" s="1"/>
    </row>
    <row r="27622" spans="1:6">
      <c r="A27622" s="1" t="s">
        <v>13</v>
      </c>
      <c r="B27622" s="1" t="s">
        <v>7</v>
      </c>
      <c r="C27622" s="1" t="s">
        <v>11</v>
      </c>
      <c r="D27622" s="2">
        <v>150000</v>
      </c>
      <c r="E27622" t="s">
        <v>9</v>
      </c>
      <c r="F27622" s="1"/>
    </row>
    <row r="27623" spans="1:6">
      <c r="A27623" s="1" t="s">
        <v>16</v>
      </c>
      <c r="B27623" s="1" t="s">
        <v>7</v>
      </c>
      <c r="C27623" s="1" t="s">
        <v>11</v>
      </c>
      <c r="D27623" s="2">
        <v>66600</v>
      </c>
      <c r="E27623" t="s">
        <v>35</v>
      </c>
      <c r="F27623" s="1"/>
    </row>
    <row r="27624" spans="1:6">
      <c r="A27624" s="1" t="s">
        <v>16</v>
      </c>
      <c r="B27624" s="1" t="s">
        <v>7</v>
      </c>
      <c r="C27624" s="1" t="s">
        <v>11</v>
      </c>
      <c r="D27624" s="2">
        <v>189000</v>
      </c>
      <c r="E27624" t="s">
        <v>15</v>
      </c>
      <c r="F27624" s="1"/>
    </row>
    <row r="27625" spans="1:6">
      <c r="A27625" s="1" t="s">
        <v>22</v>
      </c>
      <c r="B27625" s="1" t="s">
        <v>7</v>
      </c>
      <c r="C27625" s="1" t="s">
        <v>11</v>
      </c>
      <c r="D27625" s="1"/>
      <c r="E27625" t="s">
        <v>18</v>
      </c>
      <c r="F27625" s="1"/>
    </row>
    <row r="27626" spans="1:6">
      <c r="A27626" s="1" t="s">
        <v>16</v>
      </c>
      <c r="B27626" s="1" t="s">
        <v>7</v>
      </c>
      <c r="C27626" s="1" t="s">
        <v>11</v>
      </c>
      <c r="D27626" s="2">
        <v>232000</v>
      </c>
      <c r="E27626" t="s">
        <v>78</v>
      </c>
      <c r="F27626" s="1"/>
    </row>
    <row r="27627" spans="1:6">
      <c r="A27627" s="1" t="s">
        <v>19</v>
      </c>
      <c r="B27627" s="1" t="s">
        <v>7</v>
      </c>
      <c r="C27627" s="1" t="s">
        <v>102</v>
      </c>
      <c r="D27627" s="2">
        <v>147500</v>
      </c>
      <c r="E27627" t="s">
        <v>15</v>
      </c>
      <c r="F27627" s="1"/>
    </row>
    <row r="27628" spans="1:6">
      <c r="A27628" s="1" t="s">
        <v>45</v>
      </c>
      <c r="B27628" s="1" t="s">
        <v>7</v>
      </c>
      <c r="C27628" s="1" t="s">
        <v>11</v>
      </c>
      <c r="D27628" s="2">
        <v>115000</v>
      </c>
      <c r="E27628" t="s">
        <v>24</v>
      </c>
      <c r="F27628" s="1"/>
    </row>
    <row r="27629" spans="1:6">
      <c r="A27629" s="1" t="s">
        <v>16</v>
      </c>
      <c r="B27629" s="1" t="s">
        <v>36</v>
      </c>
      <c r="C27629" s="1" t="s">
        <v>11</v>
      </c>
      <c r="D27629" s="1"/>
      <c r="E27629" t="s">
        <v>12</v>
      </c>
      <c r="F27629" s="1"/>
    </row>
    <row r="27630" spans="1:6">
      <c r="A27630" s="1" t="s">
        <v>22</v>
      </c>
      <c r="B27630" s="1" t="s">
        <v>7</v>
      </c>
      <c r="C27630" s="1" t="s">
        <v>11</v>
      </c>
      <c r="D27630" s="2">
        <v>60000</v>
      </c>
      <c r="E27630" t="s">
        <v>20</v>
      </c>
      <c r="F27630" s="1"/>
    </row>
    <row r="27631" spans="1:6">
      <c r="A27631" s="1" t="s">
        <v>22</v>
      </c>
      <c r="B27631" s="1" t="s">
        <v>7</v>
      </c>
      <c r="C27631" s="1" t="s">
        <v>11</v>
      </c>
      <c r="D27631" s="1"/>
      <c r="E27631" t="s">
        <v>12</v>
      </c>
      <c r="F27631" s="1"/>
    </row>
    <row r="27632" spans="1:6">
      <c r="A27632" s="1" t="s">
        <v>22</v>
      </c>
      <c r="B27632" s="1" t="s">
        <v>23</v>
      </c>
      <c r="C27632" s="1" t="s">
        <v>11</v>
      </c>
      <c r="D27632" s="1"/>
      <c r="E27632" t="s">
        <v>20</v>
      </c>
      <c r="F27632" s="1"/>
    </row>
    <row r="27633" spans="1:6">
      <c r="A27633" s="1" t="s">
        <v>16</v>
      </c>
      <c r="B27633" s="1" t="s">
        <v>23</v>
      </c>
      <c r="C27633" s="1" t="s">
        <v>11</v>
      </c>
      <c r="D27633" s="1"/>
      <c r="E27633" t="s">
        <v>12</v>
      </c>
      <c r="F27633" s="1"/>
    </row>
    <row r="27634" spans="1:6">
      <c r="A27634" s="1" t="s">
        <v>22</v>
      </c>
      <c r="B27634" s="1" t="s">
        <v>7</v>
      </c>
      <c r="C27634" s="1" t="s">
        <v>11</v>
      </c>
      <c r="D27634" s="2">
        <v>95400</v>
      </c>
      <c r="E27634" t="s">
        <v>12</v>
      </c>
      <c r="F27634" s="1"/>
    </row>
    <row r="27635" spans="1:6">
      <c r="A27635" s="1" t="s">
        <v>16</v>
      </c>
      <c r="B27635" s="1" t="s">
        <v>23</v>
      </c>
      <c r="C27635" s="1" t="s">
        <v>11</v>
      </c>
      <c r="D27635" s="1"/>
      <c r="E27635" t="s">
        <v>32</v>
      </c>
      <c r="F27635" s="1"/>
    </row>
    <row r="27636" spans="1:6">
      <c r="A27636" s="1" t="s">
        <v>22</v>
      </c>
      <c r="B27636" s="1" t="s">
        <v>7</v>
      </c>
      <c r="C27636" s="1" t="s">
        <v>11</v>
      </c>
      <c r="D27636" s="2">
        <v>97500</v>
      </c>
      <c r="E27636" t="s">
        <v>93</v>
      </c>
      <c r="F27636" s="1"/>
    </row>
    <row r="27637" spans="1:6">
      <c r="A27637" s="1" t="s">
        <v>16</v>
      </c>
      <c r="B27637" s="1" t="s">
        <v>23</v>
      </c>
      <c r="C27637" s="1" t="s">
        <v>11</v>
      </c>
      <c r="D27637" s="1"/>
      <c r="E27637" t="s">
        <v>12</v>
      </c>
      <c r="F27637" s="1"/>
    </row>
    <row r="27638" spans="1:6">
      <c r="A27638" s="1" t="s">
        <v>10</v>
      </c>
      <c r="B27638" s="1" t="s">
        <v>23</v>
      </c>
      <c r="C27638" s="1" t="s">
        <v>8</v>
      </c>
      <c r="D27638" s="1"/>
      <c r="E27638" t="s">
        <v>12</v>
      </c>
      <c r="F27638" s="1"/>
    </row>
    <row r="27639" spans="1:6">
      <c r="A27639" s="1" t="s">
        <v>16</v>
      </c>
      <c r="B27639" s="1" t="s">
        <v>7</v>
      </c>
      <c r="C27639" s="1" t="s">
        <v>11</v>
      </c>
      <c r="D27639" s="2">
        <v>120000</v>
      </c>
      <c r="E27639" t="s">
        <v>32</v>
      </c>
      <c r="F27639" s="1"/>
    </row>
    <row r="27640" spans="1:6">
      <c r="A27640" s="1" t="s">
        <v>45</v>
      </c>
      <c r="B27640" s="1" t="s">
        <v>40</v>
      </c>
      <c r="C27640" s="1" t="s">
        <v>11</v>
      </c>
      <c r="D27640" s="1"/>
      <c r="E27640" t="s">
        <v>20</v>
      </c>
      <c r="F27640" s="1"/>
    </row>
    <row r="27641" spans="1:6">
      <c r="A27641" s="1" t="s">
        <v>10</v>
      </c>
      <c r="B27641" s="1" t="s">
        <v>23</v>
      </c>
      <c r="C27641" s="1" t="s">
        <v>11</v>
      </c>
      <c r="D27641" s="1"/>
      <c r="E27641" t="s">
        <v>20</v>
      </c>
      <c r="F27641" s="1"/>
    </row>
    <row r="27642" spans="1:6">
      <c r="A27642" s="1" t="s">
        <v>10</v>
      </c>
      <c r="B27642" s="1" t="s">
        <v>7</v>
      </c>
      <c r="C27642" s="1" t="s">
        <v>76</v>
      </c>
      <c r="D27642" s="2">
        <v>147500</v>
      </c>
      <c r="E27642" t="s">
        <v>15</v>
      </c>
      <c r="F27642" s="1"/>
    </row>
    <row r="27643" spans="1:6">
      <c r="A27643" s="1" t="s">
        <v>16</v>
      </c>
      <c r="B27643" s="1" t="s">
        <v>7</v>
      </c>
      <c r="C27643" s="1" t="s">
        <v>88</v>
      </c>
      <c r="D27643" s="2">
        <v>79200</v>
      </c>
      <c r="E27643" t="s">
        <v>15</v>
      </c>
      <c r="F27643" s="1"/>
    </row>
    <row r="27644" spans="1:6">
      <c r="A27644" s="1" t="s">
        <v>22</v>
      </c>
      <c r="B27644" s="1" t="s">
        <v>7</v>
      </c>
      <c r="C27644" s="1" t="s">
        <v>11</v>
      </c>
      <c r="D27644" s="1"/>
      <c r="E27644" t="s">
        <v>83</v>
      </c>
      <c r="F27644" s="1"/>
    </row>
    <row r="27645" spans="1:6">
      <c r="A27645" s="1" t="s">
        <v>22</v>
      </c>
      <c r="B27645" s="1" t="s">
        <v>40</v>
      </c>
      <c r="C27645" s="1" t="s">
        <v>11</v>
      </c>
      <c r="D27645" s="2">
        <v>90000</v>
      </c>
      <c r="E27645" t="s">
        <v>20</v>
      </c>
      <c r="F27645" s="1"/>
    </row>
    <row r="27646" spans="1:6">
      <c r="A27646" s="1" t="s">
        <v>16</v>
      </c>
      <c r="B27646" s="1" t="s">
        <v>7</v>
      </c>
      <c r="C27646" s="1" t="s">
        <v>8</v>
      </c>
      <c r="D27646" s="2">
        <v>167500</v>
      </c>
      <c r="E27646" t="s">
        <v>39</v>
      </c>
      <c r="F27646" s="1"/>
    </row>
    <row r="27647" spans="1:6">
      <c r="A27647" s="1" t="s">
        <v>22</v>
      </c>
      <c r="B27647" s="1" t="s">
        <v>7</v>
      </c>
      <c r="C27647" s="1" t="s">
        <v>11</v>
      </c>
      <c r="D27647" s="2">
        <v>170000</v>
      </c>
      <c r="E27647" t="s">
        <v>32</v>
      </c>
      <c r="F27647" s="1"/>
    </row>
    <row r="27648" spans="1:6">
      <c r="A27648" s="1" t="s">
        <v>6</v>
      </c>
      <c r="B27648" s="1" t="s">
        <v>7</v>
      </c>
      <c r="C27648" s="1" t="s">
        <v>11</v>
      </c>
      <c r="D27648" s="2">
        <v>177500</v>
      </c>
      <c r="E27648" t="s">
        <v>12</v>
      </c>
      <c r="F27648" s="1"/>
    </row>
    <row r="27649" spans="1:6">
      <c r="A27649" s="1" t="s">
        <v>22</v>
      </c>
      <c r="B27649" s="1" t="s">
        <v>7</v>
      </c>
      <c r="C27649" s="1" t="s">
        <v>11</v>
      </c>
      <c r="D27649" s="1"/>
      <c r="E27649" t="s">
        <v>81</v>
      </c>
      <c r="F27649" s="1"/>
    </row>
    <row r="27650" spans="1:6">
      <c r="A27650" s="1" t="s">
        <v>22</v>
      </c>
      <c r="B27650" s="1" t="s">
        <v>7</v>
      </c>
      <c r="C27650" s="1" t="s">
        <v>11</v>
      </c>
      <c r="D27650" s="2">
        <v>62750</v>
      </c>
      <c r="E27650" t="s">
        <v>12</v>
      </c>
      <c r="F27650" s="1"/>
    </row>
    <row r="27651" spans="1:6">
      <c r="A27651" s="1" t="s">
        <v>6</v>
      </c>
      <c r="B27651" s="1" t="s">
        <v>7</v>
      </c>
      <c r="C27651" s="1" t="s">
        <v>8</v>
      </c>
      <c r="D27651" s="2">
        <v>146000</v>
      </c>
      <c r="E27651" t="s">
        <v>199</v>
      </c>
      <c r="F27651" s="1"/>
    </row>
    <row r="27652" spans="1:6">
      <c r="A27652" s="1" t="s">
        <v>22</v>
      </c>
      <c r="B27652" s="1" t="s">
        <v>7</v>
      </c>
      <c r="C27652" s="1" t="s">
        <v>11</v>
      </c>
      <c r="D27652" s="2">
        <v>65000</v>
      </c>
      <c r="E27652" t="s">
        <v>49</v>
      </c>
      <c r="F27652" s="1"/>
    </row>
    <row r="27653" spans="1:6">
      <c r="A27653" s="1" t="s">
        <v>51</v>
      </c>
      <c r="B27653" s="1" t="s">
        <v>7</v>
      </c>
      <c r="C27653" s="1" t="s">
        <v>229</v>
      </c>
      <c r="D27653" s="2">
        <v>82830</v>
      </c>
      <c r="E27653" t="s">
        <v>9</v>
      </c>
      <c r="F27653" s="1"/>
    </row>
    <row r="27654" spans="1:6">
      <c r="A27654" s="1" t="s">
        <v>22</v>
      </c>
      <c r="B27654" s="1" t="s">
        <v>7</v>
      </c>
      <c r="C27654" s="1" t="s">
        <v>11</v>
      </c>
      <c r="D27654" s="2">
        <v>155000</v>
      </c>
      <c r="E27654" t="s">
        <v>9</v>
      </c>
      <c r="F27654" s="1"/>
    </row>
    <row r="27655" spans="1:6">
      <c r="A27655" s="1" t="s">
        <v>10</v>
      </c>
      <c r="B27655" s="1" t="s">
        <v>7</v>
      </c>
      <c r="C27655" s="1" t="s">
        <v>11</v>
      </c>
      <c r="D27655" s="2">
        <v>125000</v>
      </c>
      <c r="E27655" t="s">
        <v>24</v>
      </c>
      <c r="F27655" s="1"/>
    </row>
    <row r="27656" spans="1:6">
      <c r="A27656" s="1" t="s">
        <v>22</v>
      </c>
      <c r="B27656" s="1" t="s">
        <v>7</v>
      </c>
      <c r="C27656" s="1" t="s">
        <v>11</v>
      </c>
      <c r="D27656" s="1"/>
      <c r="E27656" t="s">
        <v>18</v>
      </c>
      <c r="F27656" s="1"/>
    </row>
    <row r="27657" spans="1:6">
      <c r="A27657" s="1" t="s">
        <v>45</v>
      </c>
      <c r="B27657" s="1" t="s">
        <v>7</v>
      </c>
      <c r="C27657" s="1" t="s">
        <v>11</v>
      </c>
      <c r="D27657" s="1"/>
      <c r="E27657" t="s">
        <v>20</v>
      </c>
      <c r="F27657" s="1"/>
    </row>
    <row r="27658" spans="1:6">
      <c r="A27658" s="1" t="s">
        <v>10</v>
      </c>
      <c r="B27658" s="1" t="s">
        <v>23</v>
      </c>
      <c r="C27658" s="1" t="s">
        <v>11</v>
      </c>
      <c r="D27658" s="1"/>
      <c r="E27658" t="s">
        <v>20</v>
      </c>
      <c r="F27658" s="1"/>
    </row>
    <row r="27659" spans="1:6">
      <c r="A27659" s="1" t="s">
        <v>16</v>
      </c>
      <c r="B27659" s="1" t="s">
        <v>7</v>
      </c>
      <c r="C27659" s="1" t="s">
        <v>11</v>
      </c>
      <c r="D27659" s="2">
        <v>224500</v>
      </c>
      <c r="E27659" t="s">
        <v>20</v>
      </c>
      <c r="F27659" s="1"/>
    </row>
    <row r="27660" spans="1:6">
      <c r="A27660" s="1" t="s">
        <v>22</v>
      </c>
      <c r="B27660" s="1" t="s">
        <v>7</v>
      </c>
      <c r="C27660" s="1" t="s">
        <v>128</v>
      </c>
      <c r="D27660" s="2">
        <v>111175</v>
      </c>
      <c r="E27660" t="s">
        <v>15</v>
      </c>
      <c r="F27660" s="1"/>
    </row>
    <row r="27661" spans="1:6">
      <c r="A27661" s="1" t="s">
        <v>45</v>
      </c>
      <c r="B27661" s="1" t="s">
        <v>23</v>
      </c>
      <c r="C27661" s="1" t="s">
        <v>11</v>
      </c>
      <c r="D27661" s="1"/>
      <c r="E27661" t="s">
        <v>42</v>
      </c>
      <c r="F27661" s="1"/>
    </row>
    <row r="27662" spans="1:6">
      <c r="A27662" s="1" t="s">
        <v>10</v>
      </c>
      <c r="B27662" s="1" t="s">
        <v>7</v>
      </c>
      <c r="C27662" s="1" t="s">
        <v>11</v>
      </c>
      <c r="D27662" s="2">
        <v>50000</v>
      </c>
      <c r="E27662" t="s">
        <v>199</v>
      </c>
      <c r="F27662" s="1"/>
    </row>
    <row r="27663" spans="1:6">
      <c r="A27663" s="1" t="s">
        <v>16</v>
      </c>
      <c r="B27663" s="1" t="s">
        <v>7</v>
      </c>
      <c r="C27663" s="1" t="s">
        <v>11</v>
      </c>
      <c r="D27663" s="2">
        <v>136500</v>
      </c>
      <c r="E27663" t="s">
        <v>81</v>
      </c>
      <c r="F27663" s="1"/>
    </row>
    <row r="27664" spans="1:6">
      <c r="A27664" s="1" t="s">
        <v>16</v>
      </c>
      <c r="B27664" s="1" t="s">
        <v>7</v>
      </c>
      <c r="C27664" s="1" t="s">
        <v>8</v>
      </c>
      <c r="D27664" s="2">
        <v>134000</v>
      </c>
      <c r="E27664" t="s">
        <v>24</v>
      </c>
      <c r="F27664" s="1"/>
    </row>
    <row r="27665" spans="1:6">
      <c r="A27665" s="1" t="s">
        <v>16</v>
      </c>
      <c r="B27665" s="1" t="s">
        <v>23</v>
      </c>
      <c r="C27665" s="1" t="s">
        <v>11</v>
      </c>
      <c r="D27665" s="1"/>
      <c r="E27665" t="s">
        <v>32</v>
      </c>
      <c r="F27665" s="1"/>
    </row>
    <row r="27666" spans="1:6">
      <c r="A27666" s="1" t="s">
        <v>22</v>
      </c>
      <c r="B27666" s="1" t="s">
        <v>23</v>
      </c>
      <c r="C27666" s="1" t="s">
        <v>11</v>
      </c>
      <c r="D27666" s="1"/>
      <c r="E27666" t="s">
        <v>12</v>
      </c>
      <c r="F27666" s="1"/>
    </row>
    <row r="27667" spans="1:6">
      <c r="A27667" s="1" t="s">
        <v>16</v>
      </c>
      <c r="B27667" s="1" t="s">
        <v>7</v>
      </c>
      <c r="C27667" s="1" t="s">
        <v>8</v>
      </c>
      <c r="D27667" s="2">
        <v>102800</v>
      </c>
      <c r="E27667" t="s">
        <v>12</v>
      </c>
      <c r="F27667" s="1"/>
    </row>
    <row r="27668" spans="1:6">
      <c r="A27668" s="1" t="s">
        <v>45</v>
      </c>
      <c r="B27668" s="1" t="s">
        <v>7</v>
      </c>
      <c r="C27668" s="1" t="s">
        <v>11</v>
      </c>
      <c r="D27668" s="2">
        <v>93171</v>
      </c>
      <c r="E27668" t="s">
        <v>9</v>
      </c>
      <c r="F27668" s="1"/>
    </row>
    <row r="27669" spans="1:6">
      <c r="A27669" s="1" t="s">
        <v>22</v>
      </c>
      <c r="B27669" s="1" t="s">
        <v>7</v>
      </c>
      <c r="C27669" s="1" t="s">
        <v>11</v>
      </c>
      <c r="D27669" s="1"/>
      <c r="E27669" t="s">
        <v>12</v>
      </c>
      <c r="F27669" s="1"/>
    </row>
    <row r="27670" spans="1:6">
      <c r="A27670" s="1" t="s">
        <v>16</v>
      </c>
      <c r="B27670" s="1" t="s">
        <v>7</v>
      </c>
      <c r="C27670" s="1" t="s">
        <v>11</v>
      </c>
      <c r="D27670" s="2">
        <v>200000</v>
      </c>
      <c r="E27670" t="s">
        <v>20</v>
      </c>
      <c r="F27670" s="1"/>
    </row>
    <row r="27671" spans="1:6">
      <c r="A27671" s="1" t="s">
        <v>10</v>
      </c>
      <c r="B27671" s="1" t="s">
        <v>7</v>
      </c>
      <c r="C27671" s="1" t="s">
        <v>11</v>
      </c>
      <c r="D27671" s="2">
        <v>147500</v>
      </c>
      <c r="E27671" t="s">
        <v>32</v>
      </c>
      <c r="F27671" s="1"/>
    </row>
    <row r="27672" spans="1:6">
      <c r="A27672" s="1" t="s">
        <v>6</v>
      </c>
      <c r="B27672" s="1" t="s">
        <v>7</v>
      </c>
      <c r="C27672" s="1" t="s">
        <v>11</v>
      </c>
      <c r="D27672" s="2">
        <v>170000</v>
      </c>
      <c r="E27672" t="s">
        <v>20</v>
      </c>
      <c r="F27672" s="1"/>
    </row>
    <row r="27673" spans="1:6">
      <c r="A27673" s="1" t="s">
        <v>10</v>
      </c>
      <c r="B27673" s="1" t="s">
        <v>7</v>
      </c>
      <c r="C27673" s="1" t="s">
        <v>37</v>
      </c>
      <c r="D27673" s="2">
        <v>175000</v>
      </c>
      <c r="E27673" t="s">
        <v>24</v>
      </c>
      <c r="F27673" s="1"/>
    </row>
    <row r="27674" spans="1:6">
      <c r="A27674" s="1" t="s">
        <v>16</v>
      </c>
      <c r="B27674" s="1" t="s">
        <v>7</v>
      </c>
      <c r="C27674" s="1" t="s">
        <v>11</v>
      </c>
      <c r="D27674" s="2">
        <v>95005</v>
      </c>
      <c r="E27674" t="s">
        <v>81</v>
      </c>
      <c r="F27674" s="1"/>
    </row>
    <row r="27675" spans="1:6">
      <c r="A27675" s="1" t="s">
        <v>22</v>
      </c>
      <c r="B27675" s="1" t="s">
        <v>7</v>
      </c>
      <c r="C27675" s="1" t="s">
        <v>11</v>
      </c>
      <c r="D27675" s="1"/>
      <c r="E27675" t="s">
        <v>655</v>
      </c>
      <c r="F27675" s="1"/>
    </row>
    <row r="27676" spans="1:6">
      <c r="A27676" s="1" t="s">
        <v>6</v>
      </c>
      <c r="B27676" s="1" t="s">
        <v>7</v>
      </c>
      <c r="C27676" s="1" t="s">
        <v>11</v>
      </c>
      <c r="D27676" s="2">
        <v>237000</v>
      </c>
      <c r="E27676" t="s">
        <v>24</v>
      </c>
      <c r="F27676" s="1"/>
    </row>
    <row r="27677" spans="1:6">
      <c r="A27677" s="1" t="s">
        <v>10</v>
      </c>
      <c r="B27677" s="1" t="s">
        <v>23</v>
      </c>
      <c r="C27677" s="1" t="s">
        <v>8</v>
      </c>
      <c r="D27677" s="1"/>
      <c r="E27677" t="s">
        <v>20</v>
      </c>
      <c r="F27677" s="1"/>
    </row>
    <row r="27678" spans="1:6">
      <c r="A27678" s="1" t="s">
        <v>51</v>
      </c>
      <c r="B27678" s="1" t="s">
        <v>7</v>
      </c>
      <c r="C27678" s="1" t="s">
        <v>44</v>
      </c>
      <c r="D27678" s="2">
        <v>200000</v>
      </c>
      <c r="E27678" t="s">
        <v>15</v>
      </c>
      <c r="F27678" s="1"/>
    </row>
    <row r="27679" spans="1:6">
      <c r="A27679" s="1" t="s">
        <v>16</v>
      </c>
      <c r="B27679" s="1" t="s">
        <v>7</v>
      </c>
      <c r="C27679" s="1" t="s">
        <v>11</v>
      </c>
      <c r="D27679" s="2">
        <v>132368</v>
      </c>
      <c r="E27679" t="s">
        <v>471</v>
      </c>
      <c r="F27679" s="1"/>
    </row>
    <row r="27680" spans="1:6">
      <c r="A27680" s="1" t="s">
        <v>6</v>
      </c>
      <c r="B27680" s="1" t="s">
        <v>7</v>
      </c>
      <c r="C27680" s="1" t="s">
        <v>11</v>
      </c>
      <c r="D27680" s="2">
        <v>155000</v>
      </c>
      <c r="E27680" t="s">
        <v>20</v>
      </c>
      <c r="F27680" s="1"/>
    </row>
    <row r="27681" spans="1:6">
      <c r="A27681" s="1" t="s">
        <v>10</v>
      </c>
      <c r="B27681" s="1" t="s">
        <v>23</v>
      </c>
      <c r="C27681" s="1" t="s">
        <v>11</v>
      </c>
      <c r="D27681" s="1"/>
      <c r="E27681" t="s">
        <v>32</v>
      </c>
      <c r="F27681" s="1"/>
    </row>
    <row r="27682" spans="1:6">
      <c r="A27682" s="1" t="s">
        <v>22</v>
      </c>
      <c r="B27682" s="1" t="s">
        <v>7</v>
      </c>
      <c r="C27682" s="1" t="s">
        <v>109</v>
      </c>
      <c r="D27682" s="2">
        <v>56700</v>
      </c>
      <c r="E27682" t="s">
        <v>15</v>
      </c>
      <c r="F27682" s="1"/>
    </row>
    <row r="27683" spans="1:6">
      <c r="A27683" s="1" t="s">
        <v>22</v>
      </c>
      <c r="B27683" s="1" t="s">
        <v>7</v>
      </c>
      <c r="C27683" s="1" t="s">
        <v>11</v>
      </c>
      <c r="D27683" s="2">
        <v>107500</v>
      </c>
      <c r="E27683" t="s">
        <v>283</v>
      </c>
      <c r="F27683" s="1"/>
    </row>
    <row r="27684" spans="1:6">
      <c r="A27684" s="1" t="s">
        <v>22</v>
      </c>
      <c r="B27684" s="1" t="s">
        <v>7</v>
      </c>
      <c r="C27684" s="1" t="s">
        <v>11</v>
      </c>
      <c r="D27684" s="2">
        <v>51014</v>
      </c>
      <c r="E27684" t="s">
        <v>15</v>
      </c>
      <c r="F27684" s="1"/>
    </row>
    <row r="27685" spans="1:6">
      <c r="A27685" s="1" t="s">
        <v>45</v>
      </c>
      <c r="B27685" s="1" t="s">
        <v>7</v>
      </c>
      <c r="C27685" s="1" t="s">
        <v>11</v>
      </c>
      <c r="D27685" s="2">
        <v>175000</v>
      </c>
      <c r="E27685" t="s">
        <v>24</v>
      </c>
      <c r="F27685" s="1"/>
    </row>
    <row r="27686" spans="1:6">
      <c r="A27686" s="1" t="s">
        <v>19</v>
      </c>
      <c r="B27686" s="1" t="s">
        <v>7</v>
      </c>
      <c r="C27686" s="1" t="s">
        <v>11</v>
      </c>
      <c r="D27686" s="2">
        <v>173500</v>
      </c>
      <c r="E27686" t="s">
        <v>145</v>
      </c>
      <c r="F27686" s="1"/>
    </row>
    <row r="27687" spans="1:6">
      <c r="A27687" s="1" t="s">
        <v>19</v>
      </c>
      <c r="B27687" s="1" t="s">
        <v>7</v>
      </c>
      <c r="C27687" s="1" t="s">
        <v>88</v>
      </c>
      <c r="D27687" s="2">
        <v>64800</v>
      </c>
      <c r="E27687" t="s">
        <v>15</v>
      </c>
      <c r="F27687" s="1"/>
    </row>
    <row r="27688" spans="1:6">
      <c r="A27688" s="1" t="s">
        <v>13</v>
      </c>
      <c r="B27688" s="1" t="s">
        <v>7</v>
      </c>
      <c r="C27688" s="1" t="s">
        <v>11</v>
      </c>
      <c r="D27688" s="2">
        <v>130000</v>
      </c>
      <c r="E27688" t="s">
        <v>20</v>
      </c>
      <c r="F27688" s="1"/>
    </row>
    <row r="27689" spans="1:6">
      <c r="A27689" s="1" t="s">
        <v>16</v>
      </c>
      <c r="B27689" s="1" t="s">
        <v>158</v>
      </c>
      <c r="C27689" s="1" t="s">
        <v>11</v>
      </c>
      <c r="D27689" s="2">
        <v>30000</v>
      </c>
      <c r="E27689" t="s">
        <v>12</v>
      </c>
      <c r="F27689" s="1"/>
    </row>
    <row r="27690" spans="1:6">
      <c r="A27690" s="1" t="s">
        <v>33</v>
      </c>
      <c r="B27690" s="1" t="s">
        <v>7</v>
      </c>
      <c r="C27690" s="1" t="s">
        <v>56</v>
      </c>
      <c r="D27690" s="2">
        <v>156500</v>
      </c>
      <c r="E27690" t="s">
        <v>15</v>
      </c>
      <c r="F27690" s="1"/>
    </row>
    <row r="27691" spans="1:6">
      <c r="A27691" s="1" t="s">
        <v>16</v>
      </c>
      <c r="B27691" s="1" t="s">
        <v>23</v>
      </c>
      <c r="C27691" s="1" t="s">
        <v>230</v>
      </c>
      <c r="D27691" s="2">
        <v>109500</v>
      </c>
      <c r="E27691" t="s">
        <v>15</v>
      </c>
      <c r="F27691" s="1"/>
    </row>
    <row r="27692" spans="1:6">
      <c r="A27692" s="1" t="s">
        <v>16</v>
      </c>
      <c r="B27692" s="1" t="s">
        <v>7</v>
      </c>
      <c r="C27692" s="1" t="s">
        <v>11</v>
      </c>
      <c r="D27692" s="1"/>
      <c r="E27692" t="s">
        <v>12</v>
      </c>
      <c r="F27692" s="1"/>
    </row>
    <row r="27693" spans="1:6">
      <c r="A27693" s="1" t="s">
        <v>22</v>
      </c>
      <c r="B27693" s="1" t="s">
        <v>7</v>
      </c>
      <c r="C27693" s="1" t="s">
        <v>11</v>
      </c>
      <c r="D27693" s="2">
        <v>94199</v>
      </c>
      <c r="E27693" t="s">
        <v>9</v>
      </c>
      <c r="F27693" s="1"/>
    </row>
    <row r="27694" spans="1:6">
      <c r="A27694" s="1" t="s">
        <v>16</v>
      </c>
      <c r="B27694" s="1" t="s">
        <v>40</v>
      </c>
      <c r="C27694" s="1" t="s">
        <v>11</v>
      </c>
      <c r="D27694" s="1"/>
      <c r="E27694" t="s">
        <v>42</v>
      </c>
      <c r="F27694" s="1"/>
    </row>
    <row r="27695" spans="1:6">
      <c r="A27695" s="1" t="s">
        <v>22</v>
      </c>
      <c r="B27695" s="1" t="s">
        <v>7</v>
      </c>
      <c r="C27695" s="1" t="s">
        <v>11</v>
      </c>
      <c r="D27695" s="2">
        <v>115000</v>
      </c>
      <c r="E27695" t="s">
        <v>24</v>
      </c>
      <c r="F27695" s="1"/>
    </row>
    <row r="27696" spans="1:6">
      <c r="A27696" s="1" t="s">
        <v>16</v>
      </c>
      <c r="B27696" s="1" t="s">
        <v>7</v>
      </c>
      <c r="C27696" s="1" t="s">
        <v>11</v>
      </c>
      <c r="D27696" s="2">
        <v>175000</v>
      </c>
      <c r="E27696" t="s">
        <v>20</v>
      </c>
      <c r="F27696" s="1"/>
    </row>
    <row r="27697" spans="1:6">
      <c r="A27697" s="1" t="s">
        <v>16</v>
      </c>
      <c r="B27697" s="1" t="s">
        <v>122</v>
      </c>
      <c r="C27697" s="1" t="s">
        <v>11</v>
      </c>
      <c r="D27697" s="2">
        <v>95700</v>
      </c>
      <c r="E27697" t="s">
        <v>12</v>
      </c>
      <c r="F27697" s="1"/>
    </row>
    <row r="27698" spans="1:6">
      <c r="A27698" s="1" t="s">
        <v>22</v>
      </c>
      <c r="B27698" s="1" t="s">
        <v>7</v>
      </c>
      <c r="C27698" s="1" t="s">
        <v>11</v>
      </c>
      <c r="D27698" s="2">
        <v>82500</v>
      </c>
      <c r="E27698" t="s">
        <v>9</v>
      </c>
      <c r="F27698" s="1"/>
    </row>
    <row r="27699" spans="1:6">
      <c r="A27699" s="1" t="s">
        <v>22</v>
      </c>
      <c r="B27699" s="1" t="s">
        <v>23</v>
      </c>
      <c r="C27699" s="1" t="s">
        <v>11</v>
      </c>
      <c r="D27699" s="1"/>
      <c r="E27699" t="s">
        <v>20</v>
      </c>
      <c r="F27699" s="1"/>
    </row>
    <row r="27700" spans="1:6">
      <c r="A27700" s="1" t="s">
        <v>16</v>
      </c>
      <c r="B27700" s="1" t="s">
        <v>7</v>
      </c>
      <c r="C27700" s="1" t="s">
        <v>8</v>
      </c>
      <c r="D27700" s="2">
        <v>175000</v>
      </c>
      <c r="E27700" t="s">
        <v>24</v>
      </c>
      <c r="F27700" s="1"/>
    </row>
    <row r="27701" spans="1:6">
      <c r="A27701" s="1" t="s">
        <v>16</v>
      </c>
      <c r="B27701" s="1" t="s">
        <v>7</v>
      </c>
      <c r="C27701" s="1" t="s">
        <v>11</v>
      </c>
      <c r="D27701" s="2">
        <v>150000</v>
      </c>
      <c r="E27701" t="s">
        <v>24</v>
      </c>
      <c r="F27701" s="1"/>
    </row>
    <row r="27702" spans="1:6">
      <c r="A27702" s="1" t="s">
        <v>19</v>
      </c>
      <c r="B27702" s="1" t="s">
        <v>7</v>
      </c>
      <c r="C27702" s="1" t="s">
        <v>11</v>
      </c>
      <c r="D27702" s="2">
        <v>200000</v>
      </c>
      <c r="E27702" t="s">
        <v>15</v>
      </c>
      <c r="F27702" s="1"/>
    </row>
    <row r="27703" spans="1:6">
      <c r="A27703" s="1" t="s">
        <v>45</v>
      </c>
      <c r="B27703" s="1" t="s">
        <v>7</v>
      </c>
      <c r="C27703" s="1" t="s">
        <v>11</v>
      </c>
      <c r="D27703" s="2">
        <v>55500</v>
      </c>
      <c r="E27703" t="s">
        <v>9</v>
      </c>
      <c r="F27703" s="1"/>
    </row>
    <row r="27704" spans="1:6">
      <c r="A27704" s="1" t="s">
        <v>16</v>
      </c>
      <c r="B27704" s="1" t="s">
        <v>7</v>
      </c>
      <c r="C27704" s="1" t="s">
        <v>11</v>
      </c>
      <c r="D27704" s="2">
        <v>108287</v>
      </c>
      <c r="E27704" t="s">
        <v>20</v>
      </c>
      <c r="F27704" s="1"/>
    </row>
    <row r="27705" spans="1:6">
      <c r="A27705" s="1" t="s">
        <v>22</v>
      </c>
      <c r="B27705" s="1" t="s">
        <v>7</v>
      </c>
      <c r="C27705" s="1" t="s">
        <v>11</v>
      </c>
      <c r="D27705" s="1"/>
      <c r="E27705" t="s">
        <v>18</v>
      </c>
      <c r="F27705" s="1"/>
    </row>
    <row r="27706" spans="1:6">
      <c r="A27706" s="1" t="s">
        <v>10</v>
      </c>
      <c r="B27706" s="1" t="s">
        <v>7</v>
      </c>
      <c r="C27706" s="1" t="s">
        <v>11</v>
      </c>
      <c r="D27706" s="2">
        <v>139216</v>
      </c>
      <c r="E27706" t="s">
        <v>15</v>
      </c>
      <c r="F27706" s="1"/>
    </row>
    <row r="27707" spans="1:6">
      <c r="A27707" s="1" t="s">
        <v>33</v>
      </c>
      <c r="B27707" s="1" t="s">
        <v>7</v>
      </c>
      <c r="C27707" s="1" t="s">
        <v>11</v>
      </c>
      <c r="D27707" s="1"/>
      <c r="E27707" t="s">
        <v>32</v>
      </c>
      <c r="F27707" s="1"/>
    </row>
    <row r="27708" spans="1:6">
      <c r="A27708" s="1" t="s">
        <v>22</v>
      </c>
      <c r="B27708" s="1" t="s">
        <v>7</v>
      </c>
      <c r="C27708" s="1" t="s">
        <v>11</v>
      </c>
      <c r="D27708" s="2">
        <v>135000</v>
      </c>
      <c r="E27708" t="s">
        <v>38</v>
      </c>
      <c r="F27708" s="1"/>
    </row>
    <row r="27709" spans="1:6">
      <c r="A27709" s="1" t="s">
        <v>22</v>
      </c>
      <c r="B27709" s="1" t="s">
        <v>7</v>
      </c>
      <c r="C27709" s="1" t="s">
        <v>8</v>
      </c>
      <c r="D27709" s="2">
        <v>98496</v>
      </c>
      <c r="E27709" t="s">
        <v>9</v>
      </c>
      <c r="F27709" s="1"/>
    </row>
    <row r="27710" spans="1:6">
      <c r="A27710" s="1" t="s">
        <v>16</v>
      </c>
      <c r="B27710" s="1" t="s">
        <v>7</v>
      </c>
      <c r="C27710" s="1" t="s">
        <v>11</v>
      </c>
      <c r="D27710" s="1"/>
      <c r="E27710" t="s">
        <v>212</v>
      </c>
      <c r="F27710" s="1"/>
    </row>
    <row r="27711" spans="1:6">
      <c r="A27711" s="1" t="s">
        <v>22</v>
      </c>
      <c r="B27711" s="1" t="s">
        <v>7</v>
      </c>
      <c r="C27711" s="1" t="s">
        <v>8</v>
      </c>
      <c r="D27711" s="2">
        <v>94500</v>
      </c>
      <c r="E27711" t="s">
        <v>15</v>
      </c>
      <c r="F27711" s="1"/>
    </row>
    <row r="27712" spans="1:6">
      <c r="A27712" s="1" t="s">
        <v>16</v>
      </c>
      <c r="B27712" s="1" t="s">
        <v>7</v>
      </c>
      <c r="C27712" s="1" t="s">
        <v>11</v>
      </c>
      <c r="D27712" s="2">
        <v>107500</v>
      </c>
      <c r="E27712" t="s">
        <v>12</v>
      </c>
      <c r="F27712" s="1"/>
    </row>
    <row r="27713" spans="1:6">
      <c r="A27713" s="1" t="s">
        <v>22</v>
      </c>
      <c r="B27713" s="1" t="s">
        <v>23</v>
      </c>
      <c r="C27713" s="1" t="s">
        <v>11</v>
      </c>
      <c r="D27713" s="1"/>
      <c r="E27713" t="s">
        <v>12</v>
      </c>
      <c r="F27713" s="1"/>
    </row>
    <row r="27714" spans="1:6">
      <c r="A27714" s="1" t="s">
        <v>22</v>
      </c>
      <c r="B27714" s="1" t="s">
        <v>23</v>
      </c>
      <c r="C27714" s="1" t="s">
        <v>11</v>
      </c>
      <c r="D27714" s="1"/>
      <c r="E27714" t="s">
        <v>20</v>
      </c>
      <c r="F27714" s="1"/>
    </row>
    <row r="27715" spans="1:6">
      <c r="A27715" s="1" t="s">
        <v>22</v>
      </c>
      <c r="B27715" s="1" t="s">
        <v>7</v>
      </c>
      <c r="C27715" s="1" t="s">
        <v>11</v>
      </c>
      <c r="D27715" s="2">
        <v>58661</v>
      </c>
      <c r="E27715" t="s">
        <v>682</v>
      </c>
      <c r="F27715" s="1"/>
    </row>
    <row r="27716" spans="1:6">
      <c r="A27716" s="1" t="s">
        <v>33</v>
      </c>
      <c r="B27716" s="1" t="s">
        <v>23</v>
      </c>
      <c r="C27716" s="1" t="s">
        <v>11</v>
      </c>
      <c r="D27716" s="1"/>
      <c r="E27716" t="s">
        <v>12</v>
      </c>
      <c r="F27716" s="1"/>
    </row>
    <row r="27717" spans="1:6">
      <c r="A27717" s="1" t="s">
        <v>22</v>
      </c>
      <c r="B27717" s="1" t="s">
        <v>7</v>
      </c>
      <c r="C27717" s="1" t="s">
        <v>128</v>
      </c>
      <c r="D27717" s="2">
        <v>51014</v>
      </c>
      <c r="E27717" t="s">
        <v>15</v>
      </c>
      <c r="F27717" s="1"/>
    </row>
    <row r="27718" spans="1:6">
      <c r="A27718" s="1" t="s">
        <v>22</v>
      </c>
      <c r="B27718" s="1" t="s">
        <v>7</v>
      </c>
      <c r="C27718" s="1" t="s">
        <v>11</v>
      </c>
      <c r="D27718" s="1"/>
      <c r="E27718" t="s">
        <v>12</v>
      </c>
      <c r="F27718" s="1"/>
    </row>
    <row r="27719" spans="1:6">
      <c r="A27719" s="1" t="s">
        <v>16</v>
      </c>
      <c r="B27719" s="1" t="s">
        <v>7</v>
      </c>
      <c r="C27719" s="1" t="s">
        <v>11</v>
      </c>
      <c r="D27719" s="2">
        <v>115000</v>
      </c>
      <c r="E27719" t="s">
        <v>24</v>
      </c>
      <c r="F27719" s="1"/>
    </row>
    <row r="27720" spans="1:6">
      <c r="A27720" s="1" t="s">
        <v>45</v>
      </c>
      <c r="B27720" s="1" t="s">
        <v>23</v>
      </c>
      <c r="C27720" s="1" t="s">
        <v>11</v>
      </c>
      <c r="D27720" s="1"/>
      <c r="E27720" t="s">
        <v>12</v>
      </c>
      <c r="F27720" s="1"/>
    </row>
    <row r="27721" spans="1:6">
      <c r="A27721" s="1" t="s">
        <v>22</v>
      </c>
      <c r="B27721" s="1" t="s">
        <v>23</v>
      </c>
      <c r="C27721" s="1" t="s">
        <v>11</v>
      </c>
      <c r="D27721" s="1"/>
      <c r="E27721" t="s">
        <v>20</v>
      </c>
      <c r="F27721" s="1"/>
    </row>
    <row r="27722" spans="1:6">
      <c r="A27722" s="1" t="s">
        <v>13</v>
      </c>
      <c r="B27722" s="1" t="s">
        <v>40</v>
      </c>
      <c r="C27722" s="1" t="s">
        <v>11</v>
      </c>
      <c r="D27722" s="1"/>
      <c r="E27722" t="s">
        <v>20</v>
      </c>
      <c r="F27722" s="1"/>
    </row>
    <row r="27723" spans="1:6">
      <c r="A27723" s="1" t="s">
        <v>16</v>
      </c>
      <c r="B27723" s="1" t="s">
        <v>7</v>
      </c>
      <c r="C27723" s="1" t="s">
        <v>11</v>
      </c>
      <c r="D27723" s="2">
        <v>110000</v>
      </c>
      <c r="E27723" t="s">
        <v>131</v>
      </c>
      <c r="F27723" s="1"/>
    </row>
    <row r="27724" spans="1:6">
      <c r="A27724" s="1" t="s">
        <v>10</v>
      </c>
      <c r="B27724" s="1" t="s">
        <v>7</v>
      </c>
      <c r="C27724" s="1" t="s">
        <v>11</v>
      </c>
      <c r="D27724" s="2">
        <v>121000</v>
      </c>
      <c r="E27724" t="s">
        <v>12</v>
      </c>
      <c r="F27724" s="1"/>
    </row>
    <row r="27725" spans="1:6">
      <c r="A27725" s="1" t="s">
        <v>22</v>
      </c>
      <c r="B27725" s="1" t="s">
        <v>7</v>
      </c>
      <c r="C27725" s="1" t="s">
        <v>11</v>
      </c>
      <c r="D27725" s="1"/>
      <c r="E27725" t="s">
        <v>333</v>
      </c>
      <c r="F27725" s="1"/>
    </row>
    <row r="27726" spans="1:6">
      <c r="A27726" s="1" t="s">
        <v>22</v>
      </c>
      <c r="B27726" s="1" t="s">
        <v>23</v>
      </c>
      <c r="C27726" s="1" t="s">
        <v>11</v>
      </c>
      <c r="D27726" s="1"/>
      <c r="E27726" t="s">
        <v>92</v>
      </c>
      <c r="F27726" s="1"/>
    </row>
    <row r="27727" spans="1:6">
      <c r="A27727" s="1" t="s">
        <v>16</v>
      </c>
      <c r="B27727" s="1" t="s">
        <v>7</v>
      </c>
      <c r="C27727" s="1" t="s">
        <v>11</v>
      </c>
      <c r="D27727" s="2">
        <v>94500</v>
      </c>
      <c r="E27727" t="s">
        <v>236</v>
      </c>
      <c r="F27727" s="1"/>
    </row>
    <row r="27728" spans="1:6">
      <c r="A27728" s="1" t="s">
        <v>16</v>
      </c>
      <c r="B27728" s="1" t="s">
        <v>7</v>
      </c>
      <c r="C27728" s="1" t="s">
        <v>11</v>
      </c>
      <c r="D27728" s="2">
        <v>152650</v>
      </c>
      <c r="E27728" t="s">
        <v>12</v>
      </c>
      <c r="F27728" s="1"/>
    </row>
    <row r="27729" spans="1:6">
      <c r="A27729" s="1" t="s">
        <v>22</v>
      </c>
      <c r="B27729" s="1" t="s">
        <v>7</v>
      </c>
      <c r="C27729" s="1" t="s">
        <v>11</v>
      </c>
      <c r="D27729" s="2">
        <v>49951</v>
      </c>
      <c r="E27729" t="s">
        <v>12</v>
      </c>
      <c r="F27729" s="1"/>
    </row>
    <row r="27730" spans="1:6">
      <c r="A27730" s="1" t="s">
        <v>22</v>
      </c>
      <c r="B27730" s="1" t="s">
        <v>7</v>
      </c>
      <c r="C27730" s="1" t="s">
        <v>11</v>
      </c>
      <c r="D27730" s="1"/>
      <c r="E27730" t="s">
        <v>50</v>
      </c>
      <c r="F27730" s="1"/>
    </row>
    <row r="27731" spans="1:6">
      <c r="A27731" s="1" t="s">
        <v>16</v>
      </c>
      <c r="B27731" s="1" t="s">
        <v>7</v>
      </c>
      <c r="C27731" s="1" t="s">
        <v>11</v>
      </c>
      <c r="D27731" s="2">
        <v>116700</v>
      </c>
      <c r="E27731" t="s">
        <v>35</v>
      </c>
      <c r="F27731" s="1"/>
    </row>
    <row r="27732" spans="1:6">
      <c r="A27732" s="1" t="s">
        <v>45</v>
      </c>
      <c r="B27732" s="1" t="s">
        <v>7</v>
      </c>
      <c r="C27732" s="1" t="s">
        <v>11</v>
      </c>
      <c r="D27732" s="2">
        <v>130000</v>
      </c>
      <c r="E27732" t="s">
        <v>20</v>
      </c>
      <c r="F27732" s="1"/>
    </row>
    <row r="27733" spans="1:6">
      <c r="A27733" s="1" t="s">
        <v>22</v>
      </c>
      <c r="B27733" s="1" t="s">
        <v>23</v>
      </c>
      <c r="C27733" s="1" t="s">
        <v>11</v>
      </c>
      <c r="D27733" s="1"/>
      <c r="E27733" t="s">
        <v>32</v>
      </c>
      <c r="F27733" s="1"/>
    </row>
    <row r="27734" spans="1:6">
      <c r="A27734" s="1" t="s">
        <v>22</v>
      </c>
      <c r="B27734" s="1" t="s">
        <v>7</v>
      </c>
      <c r="C27734" s="1" t="s">
        <v>11</v>
      </c>
      <c r="D27734" s="1"/>
      <c r="E27734" t="s">
        <v>12</v>
      </c>
      <c r="F27734" s="1"/>
    </row>
    <row r="27735" spans="1:6">
      <c r="A27735" s="1" t="s">
        <v>16</v>
      </c>
      <c r="B27735" s="1" t="s">
        <v>7</v>
      </c>
      <c r="C27735" s="1" t="s">
        <v>11</v>
      </c>
      <c r="D27735" s="2">
        <v>190000</v>
      </c>
      <c r="E27735" t="s">
        <v>144</v>
      </c>
      <c r="F27735" s="1"/>
    </row>
    <row r="27736" spans="1:6">
      <c r="A27736" s="1" t="s">
        <v>22</v>
      </c>
      <c r="B27736" s="1" t="s">
        <v>7</v>
      </c>
      <c r="C27736" s="1" t="s">
        <v>11</v>
      </c>
      <c r="D27736" s="1"/>
      <c r="E27736" t="s">
        <v>9</v>
      </c>
      <c r="F27736" s="1"/>
    </row>
    <row r="27737" spans="1:6">
      <c r="A27737" s="1" t="s">
        <v>16</v>
      </c>
      <c r="B27737" s="1" t="s">
        <v>7</v>
      </c>
      <c r="C27737" s="1" t="s">
        <v>11</v>
      </c>
      <c r="D27737" s="1"/>
      <c r="E27737" t="s">
        <v>18</v>
      </c>
      <c r="F27737" s="1"/>
    </row>
    <row r="27738" spans="1:6">
      <c r="A27738" s="1" t="s">
        <v>22</v>
      </c>
      <c r="B27738" s="1" t="s">
        <v>36</v>
      </c>
      <c r="C27738" s="1" t="s">
        <v>11</v>
      </c>
      <c r="D27738" s="1"/>
      <c r="E27738" t="s">
        <v>683</v>
      </c>
      <c r="F27738" s="1"/>
    </row>
    <row r="27739" spans="1:6">
      <c r="A27739" s="1" t="s">
        <v>13</v>
      </c>
      <c r="B27739" s="1" t="s">
        <v>17</v>
      </c>
      <c r="C27739" s="1" t="s">
        <v>11</v>
      </c>
      <c r="D27739" s="1"/>
      <c r="E27739" t="s">
        <v>18</v>
      </c>
      <c r="F27739" s="1"/>
    </row>
    <row r="27740" spans="1:6">
      <c r="A27740" s="1" t="s">
        <v>22</v>
      </c>
      <c r="B27740" s="1" t="s">
        <v>23</v>
      </c>
      <c r="C27740" s="1" t="s">
        <v>11</v>
      </c>
      <c r="D27740" s="1"/>
      <c r="E27740" t="s">
        <v>20</v>
      </c>
      <c r="F27740" s="1"/>
    </row>
    <row r="27741" spans="1:6">
      <c r="A27741" s="1" t="s">
        <v>22</v>
      </c>
      <c r="B27741" s="1" t="s">
        <v>7</v>
      </c>
      <c r="C27741" s="1" t="s">
        <v>11</v>
      </c>
      <c r="D27741" s="2">
        <v>120000</v>
      </c>
      <c r="E27741" t="s">
        <v>318</v>
      </c>
      <c r="F27741" s="1"/>
    </row>
    <row r="27742" spans="1:6">
      <c r="A27742" s="1" t="s">
        <v>16</v>
      </c>
      <c r="B27742" s="1" t="s">
        <v>7</v>
      </c>
      <c r="C27742" s="1" t="s">
        <v>77</v>
      </c>
      <c r="D27742" s="2">
        <v>205000</v>
      </c>
      <c r="E27742" t="s">
        <v>15</v>
      </c>
      <c r="F27742" s="1"/>
    </row>
    <row r="27743" spans="1:6">
      <c r="A27743" s="1" t="s">
        <v>16</v>
      </c>
      <c r="B27743" s="1" t="s">
        <v>7</v>
      </c>
      <c r="C27743" s="1" t="s">
        <v>11</v>
      </c>
      <c r="D27743" s="2">
        <v>80680</v>
      </c>
      <c r="E27743" t="s">
        <v>12</v>
      </c>
      <c r="F27743" s="1"/>
    </row>
    <row r="27744" spans="1:6">
      <c r="A27744" s="1" t="s">
        <v>16</v>
      </c>
      <c r="B27744" s="1" t="s">
        <v>7</v>
      </c>
      <c r="C27744" s="1" t="s">
        <v>11</v>
      </c>
      <c r="D27744" s="2">
        <v>107500</v>
      </c>
      <c r="E27744" t="s">
        <v>32</v>
      </c>
      <c r="F27744" s="1"/>
    </row>
    <row r="27745" spans="1:6">
      <c r="A27745" s="1" t="s">
        <v>45</v>
      </c>
      <c r="B27745" s="1" t="s">
        <v>7</v>
      </c>
      <c r="C27745" s="1" t="s">
        <v>11</v>
      </c>
      <c r="D27745" s="2">
        <v>101000</v>
      </c>
      <c r="E27745" t="s">
        <v>53</v>
      </c>
      <c r="F27745" s="1"/>
    </row>
    <row r="27746" spans="1:6">
      <c r="A27746" s="1" t="s">
        <v>16</v>
      </c>
      <c r="B27746" s="1" t="s">
        <v>7</v>
      </c>
      <c r="C27746" s="1" t="s">
        <v>11</v>
      </c>
      <c r="D27746" s="2">
        <v>148000</v>
      </c>
      <c r="E27746" t="s">
        <v>24</v>
      </c>
      <c r="F27746" s="1"/>
    </row>
    <row r="27747" spans="1:6">
      <c r="A27747" s="1" t="s">
        <v>22</v>
      </c>
      <c r="B27747" s="1" t="s">
        <v>30</v>
      </c>
      <c r="C27747" s="1" t="s">
        <v>11</v>
      </c>
      <c r="D27747" s="1"/>
      <c r="E27747" t="s">
        <v>18</v>
      </c>
      <c r="F27747" s="1"/>
    </row>
    <row r="27748" spans="1:6">
      <c r="A27748" s="1" t="s">
        <v>16</v>
      </c>
      <c r="B27748" s="1" t="s">
        <v>7</v>
      </c>
      <c r="C27748" s="1" t="s">
        <v>107</v>
      </c>
      <c r="D27748" s="2">
        <v>88128</v>
      </c>
      <c r="E27748" t="s">
        <v>15</v>
      </c>
      <c r="F27748" s="1"/>
    </row>
    <row r="27749" spans="1:6">
      <c r="A27749" s="1" t="s">
        <v>22</v>
      </c>
      <c r="B27749" s="1" t="s">
        <v>17</v>
      </c>
      <c r="C27749" s="1" t="s">
        <v>11</v>
      </c>
      <c r="D27749" s="1"/>
      <c r="E27749" t="s">
        <v>18</v>
      </c>
      <c r="F27749" s="1"/>
    </row>
    <row r="27750" spans="1:6">
      <c r="A27750" s="1" t="s">
        <v>16</v>
      </c>
      <c r="B27750" s="1" t="s">
        <v>7</v>
      </c>
      <c r="C27750" s="1" t="s">
        <v>77</v>
      </c>
      <c r="D27750" s="2">
        <v>132500</v>
      </c>
      <c r="E27750" t="s">
        <v>15</v>
      </c>
      <c r="F27750" s="1"/>
    </row>
    <row r="27751" spans="1:6">
      <c r="A27751" s="1" t="s">
        <v>19</v>
      </c>
      <c r="B27751" s="1" t="s">
        <v>23</v>
      </c>
      <c r="C27751" s="1" t="s">
        <v>11</v>
      </c>
      <c r="D27751" s="1"/>
      <c r="E27751" t="s">
        <v>20</v>
      </c>
      <c r="F27751" s="1"/>
    </row>
    <row r="27752" spans="1:6">
      <c r="A27752" s="1" t="s">
        <v>13</v>
      </c>
      <c r="B27752" s="1" t="s">
        <v>7</v>
      </c>
      <c r="C27752" s="1" t="s">
        <v>11</v>
      </c>
      <c r="D27752" s="2">
        <v>125000</v>
      </c>
      <c r="E27752" t="s">
        <v>24</v>
      </c>
      <c r="F27752" s="1"/>
    </row>
    <row r="27753" spans="1:6">
      <c r="A27753" s="1" t="s">
        <v>16</v>
      </c>
      <c r="B27753" s="1" t="s">
        <v>7</v>
      </c>
      <c r="C27753" s="1" t="s">
        <v>11</v>
      </c>
      <c r="D27753" s="2">
        <v>150000</v>
      </c>
      <c r="E27753" t="s">
        <v>24</v>
      </c>
      <c r="F27753" s="1"/>
    </row>
    <row r="27754" spans="1:6">
      <c r="A27754" s="1" t="s">
        <v>16</v>
      </c>
      <c r="B27754" s="1" t="s">
        <v>23</v>
      </c>
      <c r="C27754" s="1" t="s">
        <v>11</v>
      </c>
      <c r="D27754" s="1"/>
      <c r="E27754" t="s">
        <v>20</v>
      </c>
      <c r="F27754" s="1"/>
    </row>
    <row r="27755" spans="1:6">
      <c r="A27755" s="1" t="s">
        <v>22</v>
      </c>
      <c r="B27755" s="1" t="s">
        <v>23</v>
      </c>
      <c r="C27755" s="1" t="s">
        <v>11</v>
      </c>
      <c r="D27755" s="1"/>
      <c r="E27755" t="s">
        <v>93</v>
      </c>
      <c r="F27755" s="1"/>
    </row>
    <row r="27756" spans="1:6">
      <c r="A27756" s="1" t="s">
        <v>19</v>
      </c>
      <c r="B27756" s="1" t="s">
        <v>7</v>
      </c>
      <c r="C27756" s="1" t="s">
        <v>115</v>
      </c>
      <c r="D27756" s="2">
        <v>96773</v>
      </c>
      <c r="E27756" t="s">
        <v>15</v>
      </c>
      <c r="F27756" s="1"/>
    </row>
    <row r="27757" spans="1:6">
      <c r="A27757" s="1" t="s">
        <v>22</v>
      </c>
      <c r="B27757" s="1" t="s">
        <v>7</v>
      </c>
      <c r="C27757" s="1" t="s">
        <v>11</v>
      </c>
      <c r="D27757" s="2">
        <v>63211</v>
      </c>
      <c r="E27757" t="s">
        <v>131</v>
      </c>
      <c r="F27757" s="1"/>
    </row>
    <row r="27758" spans="1:6">
      <c r="A27758" s="1" t="s">
        <v>22</v>
      </c>
      <c r="B27758" s="1" t="s">
        <v>7</v>
      </c>
      <c r="C27758" s="1" t="s">
        <v>11</v>
      </c>
      <c r="D27758" s="2">
        <v>82500</v>
      </c>
      <c r="E27758" t="s">
        <v>20</v>
      </c>
      <c r="F27758" s="1"/>
    </row>
    <row r="27759" spans="1:6">
      <c r="A27759" s="1" t="s">
        <v>22</v>
      </c>
      <c r="B27759" s="1" t="s">
        <v>7</v>
      </c>
      <c r="C27759" s="1" t="s">
        <v>11</v>
      </c>
      <c r="D27759" s="1"/>
      <c r="E27759" t="s">
        <v>212</v>
      </c>
      <c r="F27759" s="1"/>
    </row>
    <row r="27760" spans="1:6">
      <c r="A27760" s="1" t="s">
        <v>16</v>
      </c>
      <c r="B27760" s="1" t="s">
        <v>7</v>
      </c>
      <c r="C27760" s="1" t="s">
        <v>8</v>
      </c>
      <c r="D27760" s="2">
        <v>200000</v>
      </c>
      <c r="E27760" t="s">
        <v>20</v>
      </c>
      <c r="F27760" s="1"/>
    </row>
    <row r="27761" spans="1:6">
      <c r="A27761" s="1" t="s">
        <v>22</v>
      </c>
      <c r="B27761" s="1" t="s">
        <v>23</v>
      </c>
      <c r="C27761" s="1" t="s">
        <v>11</v>
      </c>
      <c r="D27761" s="2">
        <v>91000</v>
      </c>
      <c r="E27761" t="s">
        <v>20</v>
      </c>
      <c r="F27761" s="1"/>
    </row>
    <row r="27762" spans="1:6">
      <c r="A27762" s="1" t="s">
        <v>16</v>
      </c>
      <c r="B27762" s="1" t="s">
        <v>7</v>
      </c>
      <c r="C27762" s="1" t="s">
        <v>119</v>
      </c>
      <c r="D27762" s="2">
        <v>157500</v>
      </c>
      <c r="E27762" t="s">
        <v>15</v>
      </c>
      <c r="F27762" s="1"/>
    </row>
    <row r="27763" spans="1:6">
      <c r="A27763" s="1" t="s">
        <v>16</v>
      </c>
      <c r="B27763" s="1" t="s">
        <v>7</v>
      </c>
      <c r="C27763" s="1" t="s">
        <v>11</v>
      </c>
      <c r="D27763" s="2">
        <v>155000</v>
      </c>
      <c r="E27763" t="s">
        <v>24</v>
      </c>
      <c r="F27763" s="1"/>
    </row>
    <row r="27764" spans="1:6">
      <c r="A27764" s="1" t="s">
        <v>16</v>
      </c>
      <c r="B27764" s="1" t="s">
        <v>7</v>
      </c>
      <c r="C27764" s="1" t="s">
        <v>11</v>
      </c>
      <c r="D27764" s="1"/>
      <c r="E27764" t="s">
        <v>333</v>
      </c>
      <c r="F27764" s="1"/>
    </row>
    <row r="27765" spans="1:6">
      <c r="A27765" s="1" t="s">
        <v>6</v>
      </c>
      <c r="B27765" s="1" t="s">
        <v>7</v>
      </c>
      <c r="C27765" s="1" t="s">
        <v>11</v>
      </c>
      <c r="D27765" s="2">
        <v>150000</v>
      </c>
      <c r="E27765" t="s">
        <v>24</v>
      </c>
      <c r="F27765" s="1"/>
    </row>
    <row r="27766" spans="1:6">
      <c r="A27766" s="1" t="s">
        <v>22</v>
      </c>
      <c r="B27766" s="1" t="s">
        <v>7</v>
      </c>
      <c r="C27766" s="1" t="s">
        <v>11</v>
      </c>
      <c r="D27766" s="2">
        <v>90000</v>
      </c>
      <c r="E27766" t="s">
        <v>24</v>
      </c>
      <c r="F27766" s="1"/>
    </row>
    <row r="27767" spans="1:6">
      <c r="A27767" s="1" t="s">
        <v>16</v>
      </c>
      <c r="B27767" s="1" t="s">
        <v>17</v>
      </c>
      <c r="C27767" s="1" t="s">
        <v>11</v>
      </c>
      <c r="D27767" s="2">
        <v>152222</v>
      </c>
      <c r="E27767" t="s">
        <v>12</v>
      </c>
      <c r="F27767" s="1"/>
    </row>
    <row r="27768" spans="1:6">
      <c r="A27768" s="1" t="s">
        <v>16</v>
      </c>
      <c r="B27768" s="1" t="s">
        <v>7</v>
      </c>
      <c r="C27768" s="1" t="s">
        <v>11</v>
      </c>
      <c r="D27768" s="2">
        <v>100000</v>
      </c>
      <c r="E27768" t="s">
        <v>12</v>
      </c>
      <c r="F27768" s="1"/>
    </row>
    <row r="27769" spans="1:6">
      <c r="A27769" s="1" t="s">
        <v>16</v>
      </c>
      <c r="B27769" s="1" t="s">
        <v>17</v>
      </c>
      <c r="C27769" s="1" t="s">
        <v>11</v>
      </c>
      <c r="D27769" s="1"/>
      <c r="E27769" t="s">
        <v>18</v>
      </c>
      <c r="F27769" s="1"/>
    </row>
    <row r="27770" spans="1:6">
      <c r="A27770" s="1" t="s">
        <v>6</v>
      </c>
      <c r="B27770" s="1" t="s">
        <v>7</v>
      </c>
      <c r="C27770" s="1" t="s">
        <v>11</v>
      </c>
      <c r="D27770" s="2">
        <v>140000</v>
      </c>
      <c r="E27770" t="s">
        <v>20</v>
      </c>
      <c r="F27770" s="1"/>
    </row>
    <row r="27771" spans="1:6">
      <c r="A27771" s="1" t="s">
        <v>10</v>
      </c>
      <c r="B27771" s="1" t="s">
        <v>23</v>
      </c>
      <c r="C27771" s="1" t="s">
        <v>11</v>
      </c>
      <c r="D27771" s="1"/>
      <c r="E27771" t="s">
        <v>32</v>
      </c>
      <c r="F27771" s="1"/>
    </row>
    <row r="27772" spans="1:6">
      <c r="A27772" s="1" t="s">
        <v>16</v>
      </c>
      <c r="B27772" s="1" t="s">
        <v>122</v>
      </c>
      <c r="C27772" s="1" t="s">
        <v>11</v>
      </c>
      <c r="D27772" s="1"/>
      <c r="E27772" t="s">
        <v>12</v>
      </c>
      <c r="F27772" s="1"/>
    </row>
    <row r="27773" spans="1:6">
      <c r="A27773" s="1" t="s">
        <v>6</v>
      </c>
      <c r="B27773" s="1" t="s">
        <v>7</v>
      </c>
      <c r="C27773" s="1" t="s">
        <v>11</v>
      </c>
      <c r="D27773" s="2">
        <v>97500</v>
      </c>
      <c r="E27773" t="s">
        <v>20</v>
      </c>
      <c r="F27773" s="1"/>
    </row>
    <row r="27774" spans="1:6">
      <c r="A27774" s="1" t="s">
        <v>33</v>
      </c>
      <c r="B27774" s="1" t="s">
        <v>7</v>
      </c>
      <c r="C27774" s="1" t="s">
        <v>119</v>
      </c>
      <c r="D27774" s="2">
        <v>64800</v>
      </c>
      <c r="E27774" t="s">
        <v>15</v>
      </c>
      <c r="F27774" s="1"/>
    </row>
    <row r="27775" spans="1:6">
      <c r="A27775" s="1" t="s">
        <v>22</v>
      </c>
      <c r="B27775" s="1" t="s">
        <v>7</v>
      </c>
      <c r="C27775" s="1" t="s">
        <v>11</v>
      </c>
      <c r="D27775" s="2">
        <v>110000</v>
      </c>
      <c r="E27775" t="s">
        <v>12</v>
      </c>
      <c r="F27775" s="1"/>
    </row>
    <row r="27776" spans="1:6">
      <c r="A27776" s="1" t="s">
        <v>10</v>
      </c>
      <c r="B27776" s="1" t="s">
        <v>7</v>
      </c>
      <c r="C27776" s="1" t="s">
        <v>11</v>
      </c>
      <c r="D27776" s="1"/>
      <c r="E27776" t="s">
        <v>684</v>
      </c>
      <c r="F27776" s="1"/>
    </row>
    <row r="27777" spans="1:6">
      <c r="A27777" s="1" t="s">
        <v>16</v>
      </c>
      <c r="B27777" s="1" t="s">
        <v>7</v>
      </c>
      <c r="C27777" s="1" t="s">
        <v>8</v>
      </c>
      <c r="D27777" s="2">
        <v>115000</v>
      </c>
      <c r="E27777" t="s">
        <v>24</v>
      </c>
      <c r="F27777" s="1"/>
    </row>
    <row r="27778" spans="1:6">
      <c r="A27778" s="1" t="s">
        <v>16</v>
      </c>
      <c r="B27778" s="1" t="s">
        <v>7</v>
      </c>
      <c r="C27778" s="1" t="s">
        <v>11</v>
      </c>
      <c r="D27778" s="2">
        <v>125000</v>
      </c>
      <c r="E27778" t="s">
        <v>24</v>
      </c>
      <c r="F27778" s="1"/>
    </row>
    <row r="27779" spans="1:6">
      <c r="A27779" s="1" t="s">
        <v>22</v>
      </c>
      <c r="B27779" s="1" t="s">
        <v>23</v>
      </c>
      <c r="C27779" s="1" t="s">
        <v>11</v>
      </c>
      <c r="D27779" s="1"/>
      <c r="E27779" t="s">
        <v>12</v>
      </c>
      <c r="F27779" s="1"/>
    </row>
    <row r="27780" spans="1:6">
      <c r="A27780" s="1" t="s">
        <v>22</v>
      </c>
      <c r="B27780" s="1" t="s">
        <v>23</v>
      </c>
      <c r="C27780" s="1" t="s">
        <v>11</v>
      </c>
      <c r="D27780" s="1"/>
      <c r="E27780" t="s">
        <v>20</v>
      </c>
      <c r="F27780" s="1"/>
    </row>
    <row r="27781" spans="1:6">
      <c r="A27781" s="1" t="s">
        <v>22</v>
      </c>
      <c r="B27781" s="1" t="s">
        <v>7</v>
      </c>
      <c r="C27781" s="1" t="s">
        <v>11</v>
      </c>
      <c r="D27781" s="2">
        <v>70000</v>
      </c>
      <c r="E27781" t="s">
        <v>32</v>
      </c>
      <c r="F27781" s="1"/>
    </row>
    <row r="27782" spans="1:6">
      <c r="A27782" s="1" t="s">
        <v>22</v>
      </c>
      <c r="B27782" s="1" t="s">
        <v>7</v>
      </c>
      <c r="C27782" s="1" t="s">
        <v>11</v>
      </c>
      <c r="D27782" s="2">
        <v>115000</v>
      </c>
      <c r="E27782" t="s">
        <v>24</v>
      </c>
      <c r="F27782" s="1"/>
    </row>
    <row r="27783" spans="1:6">
      <c r="A27783" s="1" t="s">
        <v>22</v>
      </c>
      <c r="B27783" s="1" t="s">
        <v>7</v>
      </c>
      <c r="C27783" s="1" t="s">
        <v>34</v>
      </c>
      <c r="D27783" s="2">
        <v>100500</v>
      </c>
      <c r="E27783" t="s">
        <v>15</v>
      </c>
      <c r="F27783" s="1"/>
    </row>
    <row r="27784" spans="1:6">
      <c r="A27784" s="1" t="s">
        <v>22</v>
      </c>
      <c r="B27784" s="1" t="s">
        <v>7</v>
      </c>
      <c r="C27784" s="1" t="s">
        <v>11</v>
      </c>
      <c r="D27784" s="2">
        <v>76559</v>
      </c>
      <c r="E27784" t="s">
        <v>38</v>
      </c>
      <c r="F27784" s="1"/>
    </row>
    <row r="27785" spans="1:6">
      <c r="A27785" s="1" t="s">
        <v>16</v>
      </c>
      <c r="B27785" s="1" t="s">
        <v>7</v>
      </c>
      <c r="C27785" s="1" t="s">
        <v>11</v>
      </c>
      <c r="D27785" s="2">
        <v>122500</v>
      </c>
      <c r="E27785" t="s">
        <v>12</v>
      </c>
      <c r="F27785" s="1"/>
    </row>
    <row r="27786" spans="1:6">
      <c r="A27786" s="1" t="s">
        <v>22</v>
      </c>
      <c r="B27786" s="1" t="s">
        <v>7</v>
      </c>
      <c r="C27786" s="1" t="s">
        <v>11</v>
      </c>
      <c r="D27786" s="2">
        <v>117500</v>
      </c>
      <c r="E27786" t="s">
        <v>38</v>
      </c>
      <c r="F27786" s="1"/>
    </row>
    <row r="27787" spans="1:6">
      <c r="A27787" s="1" t="s">
        <v>45</v>
      </c>
      <c r="B27787" s="1" t="s">
        <v>23</v>
      </c>
      <c r="C27787" s="1" t="s">
        <v>11</v>
      </c>
      <c r="D27787" s="1"/>
      <c r="E27787" t="s">
        <v>9</v>
      </c>
      <c r="F27787" s="1"/>
    </row>
    <row r="27788" spans="1:6">
      <c r="A27788" s="1" t="s">
        <v>16</v>
      </c>
      <c r="B27788" s="1" t="s">
        <v>7</v>
      </c>
      <c r="C27788" s="1" t="s">
        <v>11</v>
      </c>
      <c r="D27788" s="1"/>
      <c r="E27788" t="s">
        <v>113</v>
      </c>
      <c r="F27788" s="1"/>
    </row>
    <row r="27789" spans="1:6">
      <c r="A27789" s="1" t="s">
        <v>22</v>
      </c>
      <c r="B27789" s="1" t="s">
        <v>7</v>
      </c>
      <c r="C27789" s="1" t="s">
        <v>11</v>
      </c>
      <c r="D27789" s="2">
        <v>90250</v>
      </c>
      <c r="E27789" t="s">
        <v>15</v>
      </c>
      <c r="F27789" s="1"/>
    </row>
    <row r="27790" spans="1:6">
      <c r="A27790" s="1" t="s">
        <v>10</v>
      </c>
      <c r="B27790" s="1" t="s">
        <v>7</v>
      </c>
      <c r="C27790" s="1" t="s">
        <v>11</v>
      </c>
      <c r="D27790" s="2">
        <v>120000</v>
      </c>
      <c r="E27790" t="s">
        <v>32</v>
      </c>
      <c r="F27790" s="1"/>
    </row>
    <row r="27791" spans="1:6">
      <c r="A27791" s="1" t="s">
        <v>22</v>
      </c>
      <c r="B27791" s="1" t="s">
        <v>7</v>
      </c>
      <c r="C27791" s="1" t="s">
        <v>77</v>
      </c>
      <c r="D27791" s="2">
        <v>165000</v>
      </c>
      <c r="E27791" t="s">
        <v>20</v>
      </c>
      <c r="F27791" s="1"/>
    </row>
    <row r="27792" spans="1:6">
      <c r="A27792" s="1" t="s">
        <v>22</v>
      </c>
      <c r="B27792" s="1" t="s">
        <v>7</v>
      </c>
      <c r="C27792" s="1" t="s">
        <v>11</v>
      </c>
      <c r="D27792" s="2">
        <v>80000</v>
      </c>
      <c r="E27792" t="s">
        <v>31</v>
      </c>
      <c r="F27792" s="1"/>
    </row>
    <row r="27793" spans="1:6">
      <c r="A27793" s="1" t="s">
        <v>22</v>
      </c>
      <c r="B27793" s="1" t="s">
        <v>7</v>
      </c>
      <c r="C27793" s="1" t="s">
        <v>11</v>
      </c>
      <c r="D27793" s="2">
        <v>135000</v>
      </c>
      <c r="E27793" t="s">
        <v>12</v>
      </c>
      <c r="F27793" s="1"/>
    </row>
    <row r="27794" spans="1:6">
      <c r="A27794" s="1" t="s">
        <v>22</v>
      </c>
      <c r="B27794" s="1" t="s">
        <v>7</v>
      </c>
      <c r="C27794" s="1" t="s">
        <v>11</v>
      </c>
      <c r="D27794" s="2">
        <v>80000</v>
      </c>
      <c r="E27794" t="s">
        <v>32</v>
      </c>
      <c r="F27794" s="1"/>
    </row>
    <row r="27795" spans="1:6">
      <c r="A27795" s="1" t="s">
        <v>16</v>
      </c>
      <c r="B27795" s="1" t="s">
        <v>7</v>
      </c>
      <c r="C27795" s="1" t="s">
        <v>11</v>
      </c>
      <c r="D27795" s="2">
        <v>375000</v>
      </c>
      <c r="E27795" t="s">
        <v>24</v>
      </c>
      <c r="F27795" s="1"/>
    </row>
    <row r="27796" spans="1:6">
      <c r="A27796" s="1" t="s">
        <v>6</v>
      </c>
      <c r="B27796" s="1" t="s">
        <v>7</v>
      </c>
      <c r="C27796" s="1" t="s">
        <v>11</v>
      </c>
      <c r="D27796" s="2">
        <v>90000</v>
      </c>
      <c r="E27796" t="s">
        <v>24</v>
      </c>
      <c r="F27796" s="1"/>
    </row>
    <row r="27797" spans="1:6">
      <c r="A27797" s="1" t="s">
        <v>22</v>
      </c>
      <c r="B27797" s="1" t="s">
        <v>7</v>
      </c>
      <c r="C27797" s="1" t="s">
        <v>11</v>
      </c>
      <c r="D27797" s="1"/>
      <c r="E27797" t="s">
        <v>18</v>
      </c>
      <c r="F27797" s="1"/>
    </row>
    <row r="27798" spans="1:6">
      <c r="A27798" s="1" t="s">
        <v>16</v>
      </c>
      <c r="B27798" s="1" t="s">
        <v>7</v>
      </c>
      <c r="C27798" s="1" t="s">
        <v>11</v>
      </c>
      <c r="D27798" s="2">
        <v>165000</v>
      </c>
      <c r="E27798" t="s">
        <v>12</v>
      </c>
      <c r="F27798" s="1"/>
    </row>
    <row r="27799" spans="1:6">
      <c r="A27799" s="1" t="s">
        <v>10</v>
      </c>
      <c r="B27799" s="1" t="s">
        <v>7</v>
      </c>
      <c r="C27799" s="1" t="s">
        <v>11</v>
      </c>
      <c r="D27799" s="2">
        <v>113000</v>
      </c>
      <c r="E27799" t="s">
        <v>57</v>
      </c>
      <c r="F27799" s="1"/>
    </row>
    <row r="27800" spans="1:6">
      <c r="A27800" s="1" t="s">
        <v>16</v>
      </c>
      <c r="B27800" s="1" t="s">
        <v>7</v>
      </c>
      <c r="C27800" s="1" t="s">
        <v>11</v>
      </c>
      <c r="D27800" s="2">
        <v>128816</v>
      </c>
      <c r="E27800" t="s">
        <v>12</v>
      </c>
      <c r="F27800" s="1"/>
    </row>
    <row r="27801" spans="1:6">
      <c r="A27801" s="1" t="s">
        <v>14</v>
      </c>
      <c r="B27801" s="1" t="s">
        <v>7</v>
      </c>
      <c r="C27801" s="1" t="s">
        <v>76</v>
      </c>
      <c r="D27801" s="2">
        <v>166000</v>
      </c>
      <c r="E27801" t="s">
        <v>15</v>
      </c>
      <c r="F27801" s="1"/>
    </row>
    <row r="27802" spans="1:6">
      <c r="A27802" s="1" t="s">
        <v>10</v>
      </c>
      <c r="B27802" s="1" t="s">
        <v>7</v>
      </c>
      <c r="C27802" s="1" t="s">
        <v>77</v>
      </c>
      <c r="D27802" s="2">
        <v>96773</v>
      </c>
      <c r="E27802" t="s">
        <v>15</v>
      </c>
      <c r="F27802" s="1"/>
    </row>
    <row r="27803" spans="1:6">
      <c r="A27803" s="1" t="s">
        <v>22</v>
      </c>
      <c r="B27803" s="1" t="s">
        <v>23</v>
      </c>
      <c r="C27803" s="1" t="s">
        <v>11</v>
      </c>
      <c r="D27803" s="1"/>
      <c r="E27803" t="s">
        <v>12</v>
      </c>
      <c r="F27803" s="1"/>
    </row>
    <row r="27804" spans="1:6">
      <c r="A27804" s="1" t="s">
        <v>22</v>
      </c>
      <c r="B27804" s="1" t="s">
        <v>7</v>
      </c>
      <c r="C27804" s="1" t="s">
        <v>11</v>
      </c>
      <c r="D27804" s="2">
        <v>90000</v>
      </c>
      <c r="E27804" t="s">
        <v>24</v>
      </c>
      <c r="F27804" s="1"/>
    </row>
    <row r="27805" spans="1:6">
      <c r="A27805" s="1" t="s">
        <v>22</v>
      </c>
      <c r="B27805" s="1" t="s">
        <v>7</v>
      </c>
      <c r="C27805" s="1" t="s">
        <v>34</v>
      </c>
      <c r="D27805" s="2">
        <v>111175</v>
      </c>
      <c r="E27805" t="s">
        <v>15</v>
      </c>
      <c r="F27805" s="1"/>
    </row>
    <row r="27806" spans="1:6">
      <c r="A27806" s="1" t="s">
        <v>16</v>
      </c>
      <c r="B27806" s="1" t="s">
        <v>23</v>
      </c>
      <c r="C27806" s="1" t="s">
        <v>11</v>
      </c>
      <c r="D27806" s="1"/>
      <c r="E27806" t="s">
        <v>20</v>
      </c>
      <c r="F27806" s="1"/>
    </row>
    <row r="27807" spans="1:6">
      <c r="A27807" s="1" t="s">
        <v>22</v>
      </c>
      <c r="B27807" s="1" t="s">
        <v>23</v>
      </c>
      <c r="C27807" s="1" t="s">
        <v>11</v>
      </c>
      <c r="D27807" s="1"/>
      <c r="E27807" t="s">
        <v>20</v>
      </c>
      <c r="F27807" s="1"/>
    </row>
    <row r="27808" spans="1:6">
      <c r="A27808" s="1" t="s">
        <v>10</v>
      </c>
      <c r="B27808" s="1" t="s">
        <v>23</v>
      </c>
      <c r="C27808" s="1" t="s">
        <v>11</v>
      </c>
      <c r="D27808" s="1"/>
      <c r="E27808" t="s">
        <v>9</v>
      </c>
      <c r="F27808" s="1"/>
    </row>
    <row r="27809" spans="1:6">
      <c r="A27809" s="1" t="s">
        <v>16</v>
      </c>
      <c r="B27809" s="1" t="s">
        <v>7</v>
      </c>
      <c r="C27809" s="1" t="s">
        <v>8</v>
      </c>
      <c r="D27809" s="2">
        <v>132500</v>
      </c>
      <c r="E27809" t="s">
        <v>12</v>
      </c>
      <c r="F27809" s="1"/>
    </row>
    <row r="27810" spans="1:6">
      <c r="A27810" s="1" t="s">
        <v>13</v>
      </c>
      <c r="B27810" s="1" t="s">
        <v>23</v>
      </c>
      <c r="C27810" s="1" t="s">
        <v>11</v>
      </c>
      <c r="D27810" s="1"/>
      <c r="E27810" t="s">
        <v>12</v>
      </c>
      <c r="F27810" s="1"/>
    </row>
    <row r="27811" spans="1:6">
      <c r="A27811" s="1" t="s">
        <v>22</v>
      </c>
      <c r="B27811" s="1" t="s">
        <v>7</v>
      </c>
      <c r="C27811" s="1" t="s">
        <v>11</v>
      </c>
      <c r="D27811" s="2">
        <v>60000</v>
      </c>
      <c r="E27811" t="s">
        <v>12</v>
      </c>
      <c r="F27811" s="1"/>
    </row>
    <row r="27812" spans="1:6">
      <c r="A27812" s="1" t="s">
        <v>22</v>
      </c>
      <c r="B27812" s="1" t="s">
        <v>7</v>
      </c>
      <c r="C27812" s="1" t="s">
        <v>11</v>
      </c>
      <c r="D27812" s="2">
        <v>150000</v>
      </c>
      <c r="E27812" t="s">
        <v>20</v>
      </c>
      <c r="F27812" s="1"/>
    </row>
    <row r="27813" spans="1:6">
      <c r="A27813" s="1" t="s">
        <v>16</v>
      </c>
      <c r="B27813" s="1" t="s">
        <v>7</v>
      </c>
      <c r="C27813" s="1" t="s">
        <v>11</v>
      </c>
      <c r="D27813" s="2">
        <v>175000</v>
      </c>
      <c r="E27813" t="s">
        <v>24</v>
      </c>
      <c r="F27813" s="1"/>
    </row>
    <row r="27814" spans="1:6">
      <c r="A27814" s="1" t="s">
        <v>22</v>
      </c>
      <c r="B27814" s="1" t="s">
        <v>7</v>
      </c>
      <c r="C27814" s="1" t="s">
        <v>47</v>
      </c>
      <c r="D27814" s="2">
        <v>111175</v>
      </c>
      <c r="E27814" t="s">
        <v>15</v>
      </c>
      <c r="F27814" s="1"/>
    </row>
    <row r="27815" spans="1:6">
      <c r="A27815" s="1" t="s">
        <v>10</v>
      </c>
      <c r="B27815" s="1" t="s">
        <v>7</v>
      </c>
      <c r="C27815" s="1" t="s">
        <v>48</v>
      </c>
      <c r="D27815" s="1"/>
      <c r="E27815" t="s">
        <v>114</v>
      </c>
      <c r="F27815" s="1"/>
    </row>
    <row r="27816" spans="1:6">
      <c r="A27816" s="1" t="s">
        <v>22</v>
      </c>
      <c r="B27816" s="1" t="s">
        <v>7</v>
      </c>
      <c r="C27816" s="1" t="s">
        <v>11</v>
      </c>
      <c r="D27816" s="2">
        <v>145188</v>
      </c>
      <c r="E27816" t="s">
        <v>9</v>
      </c>
      <c r="F27816" s="1"/>
    </row>
    <row r="27817" spans="1:6">
      <c r="A27817" s="1" t="s">
        <v>10</v>
      </c>
      <c r="B27817" s="1" t="s">
        <v>17</v>
      </c>
      <c r="C27817" s="1" t="s">
        <v>8</v>
      </c>
      <c r="D27817" s="1"/>
      <c r="E27817" t="s">
        <v>18</v>
      </c>
      <c r="F27817" s="1"/>
    </row>
    <row r="27818" spans="1:6">
      <c r="A27818" s="1" t="s">
        <v>45</v>
      </c>
      <c r="B27818" s="1" t="s">
        <v>7</v>
      </c>
      <c r="C27818" s="1" t="s">
        <v>11</v>
      </c>
      <c r="D27818" s="2">
        <v>114000</v>
      </c>
      <c r="E27818" t="s">
        <v>20</v>
      </c>
      <c r="F27818" s="1"/>
    </row>
    <row r="27819" spans="1:6">
      <c r="A27819" s="1" t="s">
        <v>13</v>
      </c>
      <c r="B27819" s="1" t="s">
        <v>7</v>
      </c>
      <c r="C27819" s="1" t="s">
        <v>11</v>
      </c>
      <c r="D27819" s="2">
        <v>175000</v>
      </c>
      <c r="E27819" t="s">
        <v>131</v>
      </c>
      <c r="F27819" s="1"/>
    </row>
    <row r="27820" spans="1:6">
      <c r="A27820" s="1" t="s">
        <v>19</v>
      </c>
      <c r="B27820" s="1" t="s">
        <v>7</v>
      </c>
      <c r="C27820" s="1" t="s">
        <v>77</v>
      </c>
      <c r="D27820" s="2">
        <v>147500</v>
      </c>
      <c r="E27820" t="s">
        <v>15</v>
      </c>
      <c r="F27820" s="1"/>
    </row>
    <row r="27821" spans="1:6">
      <c r="A27821" s="1" t="s">
        <v>22</v>
      </c>
      <c r="B27821" s="1" t="s">
        <v>23</v>
      </c>
      <c r="C27821" s="1" t="s">
        <v>11</v>
      </c>
      <c r="D27821" s="1"/>
      <c r="E27821" t="s">
        <v>20</v>
      </c>
      <c r="F27821" s="1"/>
    </row>
    <row r="27822" spans="1:6">
      <c r="A27822" s="1" t="s">
        <v>10</v>
      </c>
      <c r="B27822" s="1" t="s">
        <v>7</v>
      </c>
      <c r="C27822" s="1" t="s">
        <v>11</v>
      </c>
      <c r="D27822" s="2">
        <v>103000</v>
      </c>
      <c r="E27822" t="s">
        <v>20</v>
      </c>
      <c r="F27822" s="1"/>
    </row>
    <row r="27823" spans="1:6">
      <c r="A27823" s="1" t="s">
        <v>22</v>
      </c>
      <c r="B27823" s="1" t="s">
        <v>7</v>
      </c>
      <c r="C27823" s="1" t="s">
        <v>11</v>
      </c>
      <c r="D27823" s="2">
        <v>107500</v>
      </c>
      <c r="E27823" t="s">
        <v>20</v>
      </c>
      <c r="F27823" s="1"/>
    </row>
    <row r="27824" spans="1:6">
      <c r="A27824" s="1" t="s">
        <v>22</v>
      </c>
      <c r="B27824" s="1" t="s">
        <v>7</v>
      </c>
      <c r="C27824" s="1" t="s">
        <v>11</v>
      </c>
      <c r="D27824" s="2">
        <v>49725</v>
      </c>
      <c r="E27824" t="s">
        <v>12</v>
      </c>
      <c r="F27824" s="1"/>
    </row>
    <row r="27825" spans="1:6">
      <c r="A27825" s="1" t="s">
        <v>13</v>
      </c>
      <c r="B27825" s="1" t="s">
        <v>7</v>
      </c>
      <c r="C27825" s="1" t="s">
        <v>11</v>
      </c>
      <c r="D27825" s="2">
        <v>105475</v>
      </c>
      <c r="E27825" t="s">
        <v>35</v>
      </c>
      <c r="F27825" s="1"/>
    </row>
    <row r="27826" spans="1:6">
      <c r="A27826" s="1" t="s">
        <v>22</v>
      </c>
      <c r="B27826" s="1" t="s">
        <v>23</v>
      </c>
      <c r="C27826" s="1" t="s">
        <v>11</v>
      </c>
      <c r="D27826" s="1"/>
      <c r="E27826" t="s">
        <v>20</v>
      </c>
      <c r="F27826" s="1"/>
    </row>
    <row r="27827" spans="1:6">
      <c r="A27827" s="1" t="s">
        <v>22</v>
      </c>
      <c r="B27827" s="1" t="s">
        <v>7</v>
      </c>
      <c r="C27827" s="1" t="s">
        <v>48</v>
      </c>
      <c r="D27827" s="2">
        <v>111175</v>
      </c>
      <c r="E27827" t="s">
        <v>15</v>
      </c>
      <c r="F27827" s="1"/>
    </row>
    <row r="27828" spans="1:6">
      <c r="A27828" s="1" t="s">
        <v>10</v>
      </c>
      <c r="B27828" s="1" t="s">
        <v>23</v>
      </c>
      <c r="C27828" s="1" t="s">
        <v>58</v>
      </c>
      <c r="D27828" s="1"/>
      <c r="E27828" t="s">
        <v>93</v>
      </c>
      <c r="F27828" s="1"/>
    </row>
    <row r="27829" spans="1:6">
      <c r="A27829" s="1" t="s">
        <v>22</v>
      </c>
      <c r="B27829" s="1" t="s">
        <v>7</v>
      </c>
      <c r="C27829" s="1" t="s">
        <v>11</v>
      </c>
      <c r="D27829" s="2">
        <v>80000</v>
      </c>
      <c r="E27829" t="s">
        <v>12</v>
      </c>
      <c r="F27829" s="1"/>
    </row>
    <row r="27830" spans="1:6">
      <c r="A27830" s="1" t="s">
        <v>22</v>
      </c>
      <c r="B27830" s="1" t="s">
        <v>23</v>
      </c>
      <c r="C27830" s="1" t="s">
        <v>11</v>
      </c>
      <c r="D27830" s="1"/>
      <c r="E27830" t="s">
        <v>32</v>
      </c>
      <c r="F27830" s="1"/>
    </row>
    <row r="27831" spans="1:6">
      <c r="A27831" s="1" t="s">
        <v>10</v>
      </c>
      <c r="B27831" s="1" t="s">
        <v>7</v>
      </c>
      <c r="C27831" s="1" t="s">
        <v>11</v>
      </c>
      <c r="D27831" s="2">
        <v>211000</v>
      </c>
      <c r="E27831" t="s">
        <v>110</v>
      </c>
      <c r="F27831" s="1"/>
    </row>
    <row r="27832" spans="1:6">
      <c r="A27832" s="1" t="s">
        <v>22</v>
      </c>
      <c r="B27832" s="1" t="s">
        <v>23</v>
      </c>
      <c r="C27832" s="1" t="s">
        <v>11</v>
      </c>
      <c r="D27832" s="1"/>
      <c r="E27832" t="s">
        <v>20</v>
      </c>
      <c r="F27832" s="1"/>
    </row>
    <row r="27833" spans="1:6">
      <c r="A27833" s="1" t="s">
        <v>16</v>
      </c>
      <c r="B27833" s="1" t="s">
        <v>7</v>
      </c>
      <c r="C27833" s="1" t="s">
        <v>11</v>
      </c>
      <c r="D27833" s="2">
        <v>99150</v>
      </c>
      <c r="E27833" t="s">
        <v>15</v>
      </c>
      <c r="F27833" s="1"/>
    </row>
    <row r="27834" spans="1:6">
      <c r="A27834" s="1" t="s">
        <v>22</v>
      </c>
      <c r="B27834" s="1" t="s">
        <v>7</v>
      </c>
      <c r="C27834" s="1" t="s">
        <v>11</v>
      </c>
      <c r="D27834" s="2">
        <v>85000</v>
      </c>
      <c r="E27834" t="s">
        <v>12</v>
      </c>
      <c r="F27834" s="1"/>
    </row>
    <row r="27835" spans="1:6">
      <c r="A27835" s="1" t="s">
        <v>13</v>
      </c>
      <c r="B27835" s="1" t="s">
        <v>40</v>
      </c>
      <c r="C27835" s="1" t="s">
        <v>11</v>
      </c>
      <c r="D27835" s="1"/>
      <c r="E27835" t="s">
        <v>42</v>
      </c>
      <c r="F27835" s="1"/>
    </row>
    <row r="27836" spans="1:6">
      <c r="A27836" s="1" t="s">
        <v>16</v>
      </c>
      <c r="B27836" s="1" t="s">
        <v>7</v>
      </c>
      <c r="C27836" s="1" t="s">
        <v>11</v>
      </c>
      <c r="D27836" s="2">
        <v>115000</v>
      </c>
      <c r="E27836" t="s">
        <v>24</v>
      </c>
      <c r="F27836" s="1"/>
    </row>
    <row r="27837" spans="1:6">
      <c r="A27837" s="1" t="s">
        <v>22</v>
      </c>
      <c r="B27837" s="1" t="s">
        <v>7</v>
      </c>
      <c r="C27837" s="1" t="s">
        <v>11</v>
      </c>
      <c r="D27837" s="2">
        <v>52000</v>
      </c>
      <c r="E27837" t="s">
        <v>20</v>
      </c>
      <c r="F27837" s="1"/>
    </row>
    <row r="27838" spans="1:6">
      <c r="A27838" s="1" t="s">
        <v>22</v>
      </c>
      <c r="B27838" s="1" t="s">
        <v>7</v>
      </c>
      <c r="C27838" s="1" t="s">
        <v>44</v>
      </c>
      <c r="D27838" s="2">
        <v>199675</v>
      </c>
      <c r="E27838" t="s">
        <v>15</v>
      </c>
      <c r="F27838" s="1"/>
    </row>
    <row r="27839" spans="1:6">
      <c r="A27839" s="1" t="s">
        <v>22</v>
      </c>
      <c r="B27839" s="1" t="s">
        <v>7</v>
      </c>
      <c r="C27839" s="1" t="s">
        <v>107</v>
      </c>
      <c r="D27839" s="2">
        <v>56700</v>
      </c>
      <c r="E27839" t="s">
        <v>15</v>
      </c>
      <c r="F27839" s="1"/>
    </row>
    <row r="27840" spans="1:6">
      <c r="A27840" s="1" t="s">
        <v>6</v>
      </c>
      <c r="B27840" s="1" t="s">
        <v>7</v>
      </c>
      <c r="C27840" s="1" t="s">
        <v>11</v>
      </c>
      <c r="D27840" s="2">
        <v>150000</v>
      </c>
      <c r="E27840" t="s">
        <v>24</v>
      </c>
      <c r="F27840" s="1"/>
    </row>
    <row r="27841" spans="1:6">
      <c r="A27841" s="1" t="s">
        <v>51</v>
      </c>
      <c r="B27841" s="1" t="s">
        <v>23</v>
      </c>
      <c r="C27841" s="1" t="s">
        <v>11</v>
      </c>
      <c r="D27841" s="1"/>
      <c r="E27841" t="s">
        <v>9</v>
      </c>
      <c r="F27841" s="1"/>
    </row>
    <row r="27842" spans="1:6">
      <c r="A27842" s="1" t="s">
        <v>16</v>
      </c>
      <c r="B27842" s="1" t="s">
        <v>7</v>
      </c>
      <c r="C27842" s="1" t="s">
        <v>11</v>
      </c>
      <c r="D27842" s="2">
        <v>145000</v>
      </c>
      <c r="E27842" t="s">
        <v>12</v>
      </c>
      <c r="F27842" s="1"/>
    </row>
    <row r="27843" spans="1:6">
      <c r="A27843" s="1" t="s">
        <v>22</v>
      </c>
      <c r="B27843" s="1" t="s">
        <v>7</v>
      </c>
      <c r="C27843" s="1" t="s">
        <v>11</v>
      </c>
      <c r="D27843" s="2">
        <v>75000</v>
      </c>
      <c r="E27843" t="s">
        <v>12</v>
      </c>
      <c r="F27843" s="1"/>
    </row>
    <row r="27844" spans="1:6">
      <c r="A27844" s="1" t="s">
        <v>14</v>
      </c>
      <c r="B27844" s="1" t="s">
        <v>7</v>
      </c>
      <c r="C27844" s="1" t="s">
        <v>44</v>
      </c>
      <c r="D27844" s="2">
        <v>185500</v>
      </c>
      <c r="E27844" t="s">
        <v>15</v>
      </c>
      <c r="F27844" s="1"/>
    </row>
    <row r="27845" spans="1:6">
      <c r="A27845" s="1" t="s">
        <v>16</v>
      </c>
      <c r="B27845" s="1" t="s">
        <v>7</v>
      </c>
      <c r="C27845" s="1" t="s">
        <v>58</v>
      </c>
      <c r="D27845" s="2">
        <v>64822</v>
      </c>
      <c r="E27845" t="s">
        <v>15</v>
      </c>
      <c r="F27845" s="1"/>
    </row>
    <row r="27846" spans="1:6">
      <c r="A27846" s="1" t="s">
        <v>16</v>
      </c>
      <c r="B27846" s="1" t="s">
        <v>7</v>
      </c>
      <c r="C27846" s="1" t="s">
        <v>11</v>
      </c>
      <c r="D27846" s="2">
        <v>80000</v>
      </c>
      <c r="E27846" t="s">
        <v>49</v>
      </c>
      <c r="F27846" s="1"/>
    </row>
    <row r="27847" spans="1:6">
      <c r="A27847" s="1" t="s">
        <v>45</v>
      </c>
      <c r="B27847" s="1" t="s">
        <v>7</v>
      </c>
      <c r="C27847" s="1" t="s">
        <v>77</v>
      </c>
      <c r="D27847" s="2">
        <v>56700</v>
      </c>
      <c r="E27847" t="s">
        <v>15</v>
      </c>
      <c r="F27847" s="1"/>
    </row>
    <row r="27848" spans="1:6">
      <c r="A27848" s="1" t="s">
        <v>33</v>
      </c>
      <c r="B27848" s="1" t="s">
        <v>23</v>
      </c>
      <c r="C27848" s="1" t="s">
        <v>11</v>
      </c>
      <c r="D27848" s="1"/>
      <c r="E27848" t="s">
        <v>9</v>
      </c>
      <c r="F27848" s="1"/>
    </row>
    <row r="27849" spans="1:6">
      <c r="A27849" s="1" t="s">
        <v>22</v>
      </c>
      <c r="B27849" s="1" t="s">
        <v>7</v>
      </c>
      <c r="C27849" s="1" t="s">
        <v>11</v>
      </c>
      <c r="D27849" s="2">
        <v>79930</v>
      </c>
      <c r="E27849" t="s">
        <v>35</v>
      </c>
      <c r="F27849" s="1"/>
    </row>
    <row r="27850" spans="1:6">
      <c r="A27850" s="1" t="s">
        <v>22</v>
      </c>
      <c r="B27850" s="1" t="s">
        <v>7</v>
      </c>
      <c r="C27850" s="1" t="s">
        <v>11</v>
      </c>
      <c r="D27850" s="2">
        <v>57500</v>
      </c>
      <c r="E27850" t="s">
        <v>9</v>
      </c>
      <c r="F27850" s="1"/>
    </row>
    <row r="27851" spans="1:6">
      <c r="A27851" s="1" t="s">
        <v>14</v>
      </c>
      <c r="B27851" s="1" t="s">
        <v>7</v>
      </c>
      <c r="C27851" s="1" t="s">
        <v>219</v>
      </c>
      <c r="D27851" s="2">
        <v>166000</v>
      </c>
      <c r="E27851" t="s">
        <v>15</v>
      </c>
      <c r="F27851" s="1"/>
    </row>
    <row r="27852" spans="1:6">
      <c r="A27852" s="1" t="s">
        <v>22</v>
      </c>
      <c r="B27852" s="1" t="s">
        <v>7</v>
      </c>
      <c r="C27852" s="1" t="s">
        <v>11</v>
      </c>
      <c r="D27852" s="2">
        <v>73696</v>
      </c>
      <c r="E27852" t="s">
        <v>38</v>
      </c>
      <c r="F27852" s="1"/>
    </row>
    <row r="27853" spans="1:6">
      <c r="A27853" s="1" t="s">
        <v>22</v>
      </c>
      <c r="B27853" s="1" t="s">
        <v>7</v>
      </c>
      <c r="C27853" s="1" t="s">
        <v>28</v>
      </c>
      <c r="D27853" s="2">
        <v>53014</v>
      </c>
      <c r="E27853" t="s">
        <v>15</v>
      </c>
      <c r="F27853" s="1"/>
    </row>
    <row r="27854" spans="1:6">
      <c r="A27854" s="1" t="s">
        <v>45</v>
      </c>
      <c r="B27854" s="1" t="s">
        <v>7</v>
      </c>
      <c r="C27854" s="1" t="s">
        <v>11</v>
      </c>
      <c r="D27854" s="1"/>
      <c r="E27854" t="s">
        <v>20</v>
      </c>
      <c r="F27854" s="1"/>
    </row>
    <row r="27855" spans="1:6">
      <c r="A27855" s="1" t="s">
        <v>22</v>
      </c>
      <c r="B27855" s="1" t="s">
        <v>7</v>
      </c>
      <c r="C27855" s="1" t="s">
        <v>11</v>
      </c>
      <c r="D27855" s="2">
        <v>59010</v>
      </c>
      <c r="E27855" t="s">
        <v>685</v>
      </c>
      <c r="F27855" s="1"/>
    </row>
    <row r="27856" spans="1:6">
      <c r="A27856" s="1" t="s">
        <v>16</v>
      </c>
      <c r="B27856" s="1" t="s">
        <v>122</v>
      </c>
      <c r="C27856" s="1" t="s">
        <v>11</v>
      </c>
      <c r="D27856" s="1"/>
      <c r="E27856" t="s">
        <v>9</v>
      </c>
      <c r="F27856" s="1"/>
    </row>
    <row r="27857" spans="1:6">
      <c r="A27857" s="1" t="s">
        <v>14</v>
      </c>
      <c r="B27857" s="1" t="s">
        <v>7</v>
      </c>
      <c r="C27857" s="1" t="s">
        <v>169</v>
      </c>
      <c r="D27857" s="2">
        <v>166000</v>
      </c>
      <c r="E27857" t="s">
        <v>15</v>
      </c>
      <c r="F27857" s="1"/>
    </row>
    <row r="27858" spans="1:6">
      <c r="A27858" s="1" t="s">
        <v>13</v>
      </c>
      <c r="B27858" s="1" t="s">
        <v>7</v>
      </c>
      <c r="C27858" s="1" t="s">
        <v>11</v>
      </c>
      <c r="D27858" s="2">
        <v>90000</v>
      </c>
      <c r="E27858" t="s">
        <v>24</v>
      </c>
      <c r="F27858" s="1"/>
    </row>
    <row r="27859" spans="1:6">
      <c r="A27859" s="1" t="s">
        <v>6</v>
      </c>
      <c r="B27859" s="1" t="s">
        <v>7</v>
      </c>
      <c r="C27859" s="1" t="s">
        <v>11</v>
      </c>
      <c r="D27859" s="2">
        <v>160000</v>
      </c>
      <c r="E27859" t="s">
        <v>20</v>
      </c>
      <c r="F27859" s="1"/>
    </row>
    <row r="27860" spans="1:6">
      <c r="A27860" s="1" t="s">
        <v>22</v>
      </c>
      <c r="B27860" s="1" t="s">
        <v>7</v>
      </c>
      <c r="C27860" s="1" t="s">
        <v>11</v>
      </c>
      <c r="D27860" s="2">
        <v>59000</v>
      </c>
      <c r="E27860" t="s">
        <v>20</v>
      </c>
      <c r="F27860" s="1"/>
    </row>
    <row r="27861" spans="1:6">
      <c r="A27861" s="1" t="s">
        <v>16</v>
      </c>
      <c r="B27861" s="1" t="s">
        <v>122</v>
      </c>
      <c r="C27861" s="1" t="s">
        <v>11</v>
      </c>
      <c r="D27861" s="1"/>
      <c r="E27861" t="s">
        <v>21</v>
      </c>
      <c r="F27861" s="1"/>
    </row>
    <row r="27862" spans="1:6">
      <c r="A27862" s="1" t="s">
        <v>16</v>
      </c>
      <c r="B27862" s="1" t="s">
        <v>7</v>
      </c>
      <c r="C27862" s="1" t="s">
        <v>11</v>
      </c>
      <c r="D27862" s="2">
        <v>225000</v>
      </c>
      <c r="E27862" t="s">
        <v>63</v>
      </c>
      <c r="F27862" s="1"/>
    </row>
    <row r="27863" spans="1:6">
      <c r="A27863" s="1" t="s">
        <v>22</v>
      </c>
      <c r="B27863" s="1" t="s">
        <v>23</v>
      </c>
      <c r="C27863" s="1" t="s">
        <v>11</v>
      </c>
      <c r="D27863" s="1"/>
      <c r="E27863" t="s">
        <v>20</v>
      </c>
      <c r="F27863" s="1"/>
    </row>
    <row r="27864" spans="1:6">
      <c r="A27864" s="1" t="s">
        <v>13</v>
      </c>
      <c r="B27864" s="1" t="s">
        <v>7</v>
      </c>
      <c r="C27864" s="1" t="s">
        <v>11</v>
      </c>
      <c r="D27864" s="2">
        <v>111175</v>
      </c>
      <c r="E27864" t="s">
        <v>15</v>
      </c>
      <c r="F27864" s="1"/>
    </row>
    <row r="27865" spans="1:6">
      <c r="A27865" s="1" t="s">
        <v>10</v>
      </c>
      <c r="B27865" s="1" t="s">
        <v>7</v>
      </c>
      <c r="C27865" s="1" t="s">
        <v>47</v>
      </c>
      <c r="D27865" s="2">
        <v>96761</v>
      </c>
      <c r="E27865" t="s">
        <v>15</v>
      </c>
      <c r="F27865" s="1"/>
    </row>
    <row r="27866" spans="1:6">
      <c r="A27866" s="1" t="s">
        <v>22</v>
      </c>
      <c r="B27866" s="1" t="s">
        <v>23</v>
      </c>
      <c r="C27866" s="1" t="s">
        <v>11</v>
      </c>
      <c r="D27866" s="1"/>
      <c r="E27866" t="s">
        <v>32</v>
      </c>
      <c r="F27866" s="1"/>
    </row>
    <row r="27867" spans="1:6">
      <c r="A27867" s="1" t="s">
        <v>22</v>
      </c>
      <c r="B27867" s="1" t="s">
        <v>23</v>
      </c>
      <c r="C27867" s="1" t="s">
        <v>11</v>
      </c>
      <c r="D27867" s="1"/>
      <c r="E27867" t="s">
        <v>32</v>
      </c>
      <c r="F27867" s="1"/>
    </row>
    <row r="27868" spans="1:6">
      <c r="A27868" s="1" t="s">
        <v>22</v>
      </c>
      <c r="B27868" s="1" t="s">
        <v>7</v>
      </c>
      <c r="C27868" s="1" t="s">
        <v>11</v>
      </c>
      <c r="D27868" s="2">
        <v>64998</v>
      </c>
      <c r="E27868" t="s">
        <v>131</v>
      </c>
      <c r="F27868" s="1"/>
    </row>
    <row r="27869" spans="1:6">
      <c r="A27869" s="1" t="s">
        <v>22</v>
      </c>
      <c r="B27869" s="1" t="s">
        <v>23</v>
      </c>
      <c r="C27869" s="1" t="s">
        <v>11</v>
      </c>
      <c r="D27869" s="1"/>
      <c r="E27869" t="s">
        <v>20</v>
      </c>
      <c r="F27869" s="1"/>
    </row>
    <row r="27870" spans="1:6">
      <c r="A27870" s="1" t="s">
        <v>10</v>
      </c>
      <c r="B27870" s="1" t="s">
        <v>7</v>
      </c>
      <c r="C27870" s="1" t="s">
        <v>11</v>
      </c>
      <c r="D27870" s="1"/>
      <c r="E27870" t="s">
        <v>20</v>
      </c>
      <c r="F27870" s="1"/>
    </row>
    <row r="27871" spans="1:6">
      <c r="A27871" s="1" t="s">
        <v>19</v>
      </c>
      <c r="B27871" s="1" t="s">
        <v>7</v>
      </c>
      <c r="C27871" s="1" t="s">
        <v>48</v>
      </c>
      <c r="D27871" s="2">
        <v>147500</v>
      </c>
      <c r="E27871" t="s">
        <v>15</v>
      </c>
      <c r="F27871" s="1"/>
    </row>
    <row r="27872" spans="1:6">
      <c r="A27872" s="1" t="s">
        <v>6</v>
      </c>
      <c r="B27872" s="1" t="s">
        <v>40</v>
      </c>
      <c r="C27872" s="1" t="s">
        <v>11</v>
      </c>
      <c r="D27872" s="2">
        <v>128830</v>
      </c>
      <c r="E27872" t="s">
        <v>12</v>
      </c>
      <c r="F27872" s="1"/>
    </row>
    <row r="27873" spans="1:6">
      <c r="A27873" s="1" t="s">
        <v>10</v>
      </c>
      <c r="B27873" s="1" t="s">
        <v>7</v>
      </c>
      <c r="C27873" s="1" t="s">
        <v>11</v>
      </c>
      <c r="D27873" s="2">
        <v>146500</v>
      </c>
      <c r="E27873" t="s">
        <v>187</v>
      </c>
      <c r="F27873" s="1"/>
    </row>
    <row r="27874" spans="1:6">
      <c r="A27874" s="1" t="s">
        <v>16</v>
      </c>
      <c r="B27874" s="1" t="s">
        <v>7</v>
      </c>
      <c r="C27874" s="1" t="s">
        <v>11</v>
      </c>
      <c r="D27874" s="2">
        <v>108416</v>
      </c>
      <c r="E27874" t="s">
        <v>24</v>
      </c>
      <c r="F27874" s="1"/>
    </row>
    <row r="27875" spans="1:6">
      <c r="A27875" s="1" t="s">
        <v>22</v>
      </c>
      <c r="B27875" s="1" t="s">
        <v>7</v>
      </c>
      <c r="C27875" s="1" t="s">
        <v>11</v>
      </c>
      <c r="D27875" s="2">
        <v>90000</v>
      </c>
      <c r="E27875" t="s">
        <v>24</v>
      </c>
      <c r="F27875" s="1"/>
    </row>
    <row r="27876" spans="1:6">
      <c r="A27876" s="1" t="s">
        <v>22</v>
      </c>
      <c r="B27876" s="1" t="s">
        <v>7</v>
      </c>
      <c r="C27876" s="1" t="s">
        <v>11</v>
      </c>
      <c r="D27876" s="2">
        <v>82500</v>
      </c>
      <c r="E27876" t="s">
        <v>12</v>
      </c>
      <c r="F27876" s="1"/>
    </row>
    <row r="27877" spans="1:6">
      <c r="A27877" s="1" t="s">
        <v>6</v>
      </c>
      <c r="B27877" s="1" t="s">
        <v>7</v>
      </c>
      <c r="C27877" s="1" t="s">
        <v>58</v>
      </c>
      <c r="D27877" s="2">
        <v>79200</v>
      </c>
      <c r="E27877" t="s">
        <v>15</v>
      </c>
      <c r="F27877" s="1"/>
    </row>
    <row r="27878" spans="1:6">
      <c r="A27878" s="1" t="s">
        <v>22</v>
      </c>
      <c r="B27878" s="1" t="s">
        <v>7</v>
      </c>
      <c r="C27878" s="1" t="s">
        <v>11</v>
      </c>
      <c r="D27878" s="2">
        <v>120000</v>
      </c>
      <c r="E27878" t="s">
        <v>12</v>
      </c>
      <c r="F27878" s="1"/>
    </row>
    <row r="27879" spans="1:6">
      <c r="A27879" s="1" t="s">
        <v>16</v>
      </c>
      <c r="B27879" s="1" t="s">
        <v>7</v>
      </c>
      <c r="C27879" s="1" t="s">
        <v>8</v>
      </c>
      <c r="D27879" s="2">
        <v>140000</v>
      </c>
      <c r="E27879" t="s">
        <v>12</v>
      </c>
      <c r="F27879" s="1"/>
    </row>
    <row r="27880" spans="1:6">
      <c r="A27880" s="1" t="s">
        <v>22</v>
      </c>
      <c r="B27880" s="1" t="s">
        <v>17</v>
      </c>
      <c r="C27880" s="1" t="s">
        <v>11</v>
      </c>
      <c r="D27880" s="1"/>
      <c r="E27880" t="s">
        <v>18</v>
      </c>
      <c r="F27880" s="1"/>
    </row>
    <row r="27881" spans="1:6">
      <c r="A27881" s="1" t="s">
        <v>22</v>
      </c>
      <c r="B27881" s="1" t="s">
        <v>7</v>
      </c>
      <c r="C27881" s="1" t="s">
        <v>11</v>
      </c>
      <c r="D27881" s="1"/>
      <c r="E27881" t="s">
        <v>12</v>
      </c>
      <c r="F27881" s="1"/>
    </row>
    <row r="27882" spans="1:6">
      <c r="A27882" s="1" t="s">
        <v>22</v>
      </c>
      <c r="B27882" s="1" t="s">
        <v>7</v>
      </c>
      <c r="C27882" s="1" t="s">
        <v>8</v>
      </c>
      <c r="D27882" s="2">
        <v>73264</v>
      </c>
      <c r="E27882" t="s">
        <v>12</v>
      </c>
      <c r="F27882" s="1"/>
    </row>
    <row r="27883" spans="1:6">
      <c r="A27883" s="1" t="s">
        <v>10</v>
      </c>
      <c r="B27883" s="1" t="s">
        <v>7</v>
      </c>
      <c r="C27883" s="1" t="s">
        <v>11</v>
      </c>
      <c r="D27883" s="2">
        <v>130000</v>
      </c>
      <c r="E27883" t="s">
        <v>12</v>
      </c>
      <c r="F27883" s="1"/>
    </row>
    <row r="27884" spans="1:6">
      <c r="A27884" s="1" t="s">
        <v>19</v>
      </c>
      <c r="B27884" s="1" t="s">
        <v>7</v>
      </c>
      <c r="C27884" s="1" t="s">
        <v>11</v>
      </c>
      <c r="D27884" s="2">
        <v>170000</v>
      </c>
      <c r="E27884" t="s">
        <v>20</v>
      </c>
      <c r="F27884" s="1"/>
    </row>
    <row r="27885" spans="1:6">
      <c r="A27885" s="1" t="s">
        <v>10</v>
      </c>
      <c r="B27885" s="1" t="s">
        <v>7</v>
      </c>
      <c r="C27885" s="1" t="s">
        <v>8</v>
      </c>
      <c r="D27885" s="2">
        <v>225000</v>
      </c>
      <c r="E27885" t="s">
        <v>9</v>
      </c>
      <c r="F27885" s="1"/>
    </row>
    <row r="27886" spans="1:6">
      <c r="A27886" s="1" t="s">
        <v>22</v>
      </c>
      <c r="B27886" s="1" t="s">
        <v>23</v>
      </c>
      <c r="C27886" s="1" t="s">
        <v>11</v>
      </c>
      <c r="D27886" s="1"/>
      <c r="E27886" t="s">
        <v>20</v>
      </c>
      <c r="F27886" s="1"/>
    </row>
    <row r="27887" spans="1:6">
      <c r="A27887" s="1" t="s">
        <v>16</v>
      </c>
      <c r="B27887" s="1" t="s">
        <v>7</v>
      </c>
      <c r="C27887" s="1" t="s">
        <v>11</v>
      </c>
      <c r="D27887" s="2">
        <v>114063</v>
      </c>
      <c r="E27887" t="s">
        <v>81</v>
      </c>
      <c r="F27887" s="1"/>
    </row>
    <row r="27888" spans="1:6">
      <c r="A27888" s="1" t="s">
        <v>22</v>
      </c>
      <c r="B27888" s="1" t="s">
        <v>7</v>
      </c>
      <c r="C27888" s="1" t="s">
        <v>119</v>
      </c>
      <c r="D27888" s="2">
        <v>45000</v>
      </c>
      <c r="E27888" t="s">
        <v>15</v>
      </c>
      <c r="F27888" s="1"/>
    </row>
    <row r="27889" spans="1:6">
      <c r="A27889" s="1" t="s">
        <v>22</v>
      </c>
      <c r="B27889" s="1" t="s">
        <v>7</v>
      </c>
      <c r="C27889" s="1" t="s">
        <v>11</v>
      </c>
      <c r="D27889" s="1"/>
      <c r="E27889" t="s">
        <v>166</v>
      </c>
      <c r="F27889" s="1"/>
    </row>
    <row r="27890" spans="1:6">
      <c r="A27890" s="1" t="s">
        <v>16</v>
      </c>
      <c r="B27890" s="1" t="s">
        <v>7</v>
      </c>
      <c r="C27890" s="1" t="s">
        <v>11</v>
      </c>
      <c r="D27890" s="1"/>
      <c r="E27890" t="s">
        <v>12</v>
      </c>
      <c r="F27890" s="1"/>
    </row>
    <row r="27891" spans="1:6">
      <c r="A27891" s="1" t="s">
        <v>22</v>
      </c>
      <c r="B27891" s="1" t="s">
        <v>52</v>
      </c>
      <c r="C27891" s="1" t="s">
        <v>11</v>
      </c>
      <c r="D27891" s="1"/>
      <c r="E27891" t="s">
        <v>93</v>
      </c>
      <c r="F27891" s="1"/>
    </row>
    <row r="27892" spans="1:6">
      <c r="A27892" s="1" t="s">
        <v>13</v>
      </c>
      <c r="B27892" s="1" t="s">
        <v>7</v>
      </c>
      <c r="C27892" s="1" t="s">
        <v>11</v>
      </c>
      <c r="D27892" s="1"/>
      <c r="E27892" t="s">
        <v>193</v>
      </c>
      <c r="F27892" s="1"/>
    </row>
    <row r="27893" spans="1:6">
      <c r="A27893" s="1" t="s">
        <v>13</v>
      </c>
      <c r="B27893" s="1" t="s">
        <v>7</v>
      </c>
      <c r="C27893" s="1" t="s">
        <v>11</v>
      </c>
      <c r="D27893" s="2">
        <v>90000</v>
      </c>
      <c r="E27893" t="s">
        <v>24</v>
      </c>
      <c r="F27893" s="1"/>
    </row>
    <row r="27894" spans="1:6">
      <c r="A27894" s="1" t="s">
        <v>22</v>
      </c>
      <c r="B27894" s="1" t="s">
        <v>23</v>
      </c>
      <c r="C27894" s="1" t="s">
        <v>11</v>
      </c>
      <c r="D27894" s="1"/>
      <c r="E27894" t="s">
        <v>32</v>
      </c>
      <c r="F27894" s="1"/>
    </row>
    <row r="27895" spans="1:6">
      <c r="A27895" s="1" t="s">
        <v>16</v>
      </c>
      <c r="B27895" s="1" t="s">
        <v>7</v>
      </c>
      <c r="C27895" s="1" t="s">
        <v>157</v>
      </c>
      <c r="D27895" s="2">
        <v>44100</v>
      </c>
      <c r="E27895" t="s">
        <v>15</v>
      </c>
      <c r="F27895" s="1"/>
    </row>
    <row r="27896" spans="1:6">
      <c r="A27896" s="1" t="s">
        <v>16</v>
      </c>
      <c r="B27896" s="1" t="s">
        <v>7</v>
      </c>
      <c r="C27896" s="1" t="s">
        <v>11</v>
      </c>
      <c r="D27896" s="2">
        <v>180560</v>
      </c>
      <c r="E27896" t="s">
        <v>12</v>
      </c>
      <c r="F27896" s="1"/>
    </row>
    <row r="27897" spans="1:6">
      <c r="A27897" s="1" t="s">
        <v>13</v>
      </c>
      <c r="B27897" s="1" t="s">
        <v>23</v>
      </c>
      <c r="C27897" s="1" t="s">
        <v>11</v>
      </c>
      <c r="D27897" s="1"/>
      <c r="E27897" t="s">
        <v>20</v>
      </c>
      <c r="F27897" s="1"/>
    </row>
    <row r="27898" spans="1:6">
      <c r="A27898" s="1" t="s">
        <v>16</v>
      </c>
      <c r="B27898" s="1" t="s">
        <v>23</v>
      </c>
      <c r="C27898" s="1" t="s">
        <v>11</v>
      </c>
      <c r="D27898" s="1"/>
      <c r="E27898" t="s">
        <v>20</v>
      </c>
      <c r="F27898" s="1"/>
    </row>
    <row r="27899" spans="1:6">
      <c r="A27899" s="1" t="s">
        <v>33</v>
      </c>
      <c r="B27899" s="1" t="s">
        <v>7</v>
      </c>
      <c r="C27899" s="1" t="s">
        <v>88</v>
      </c>
      <c r="D27899" s="2">
        <v>64800</v>
      </c>
      <c r="E27899" t="s">
        <v>15</v>
      </c>
      <c r="F27899" s="1"/>
    </row>
    <row r="27900" spans="1:6">
      <c r="A27900" s="1" t="s">
        <v>33</v>
      </c>
      <c r="B27900" s="1" t="s">
        <v>7</v>
      </c>
      <c r="C27900" s="1" t="s">
        <v>124</v>
      </c>
      <c r="D27900" s="2">
        <v>56700</v>
      </c>
      <c r="E27900" t="s">
        <v>15</v>
      </c>
      <c r="F27900" s="1"/>
    </row>
    <row r="27901" spans="1:6">
      <c r="A27901" s="1" t="s">
        <v>6</v>
      </c>
      <c r="B27901" s="1" t="s">
        <v>7</v>
      </c>
      <c r="C27901" s="1" t="s">
        <v>11</v>
      </c>
      <c r="D27901" s="2">
        <v>135000</v>
      </c>
      <c r="E27901" t="s">
        <v>24</v>
      </c>
      <c r="F27901" s="1"/>
    </row>
    <row r="27902" spans="1:6">
      <c r="A27902" s="1" t="s">
        <v>19</v>
      </c>
      <c r="B27902" s="1" t="s">
        <v>17</v>
      </c>
      <c r="C27902" s="1" t="s">
        <v>11</v>
      </c>
      <c r="D27902" s="2">
        <v>246500</v>
      </c>
      <c r="E27902" t="s">
        <v>26</v>
      </c>
      <c r="F27902" s="1"/>
    </row>
    <row r="27903" spans="1:6">
      <c r="A27903" s="1" t="s">
        <v>10</v>
      </c>
      <c r="B27903" s="1" t="s">
        <v>7</v>
      </c>
      <c r="C27903" s="1" t="s">
        <v>11</v>
      </c>
      <c r="D27903" s="2">
        <v>78592</v>
      </c>
      <c r="E27903" t="s">
        <v>9</v>
      </c>
      <c r="F27903" s="1"/>
    </row>
    <row r="27904" spans="1:6">
      <c r="A27904" s="1" t="s">
        <v>22</v>
      </c>
      <c r="B27904" s="1" t="s">
        <v>23</v>
      </c>
      <c r="C27904" s="1" t="s">
        <v>11</v>
      </c>
      <c r="D27904" s="1"/>
      <c r="E27904" t="s">
        <v>93</v>
      </c>
      <c r="F27904" s="1"/>
    </row>
    <row r="27905" spans="1:6">
      <c r="A27905" s="1" t="s">
        <v>10</v>
      </c>
      <c r="B27905" s="1" t="s">
        <v>7</v>
      </c>
      <c r="C27905" s="1" t="s">
        <v>82</v>
      </c>
      <c r="D27905" s="1"/>
      <c r="E27905" t="s">
        <v>83</v>
      </c>
      <c r="F27905" s="1"/>
    </row>
    <row r="27906" spans="1:6">
      <c r="A27906" s="1" t="s">
        <v>13</v>
      </c>
      <c r="B27906" s="1" t="s">
        <v>17</v>
      </c>
      <c r="C27906" s="1" t="s">
        <v>11</v>
      </c>
      <c r="D27906" s="1"/>
      <c r="E27906" t="s">
        <v>18</v>
      </c>
      <c r="F27906" s="1"/>
    </row>
    <row r="27907" spans="1:6">
      <c r="A27907" s="1" t="s">
        <v>13</v>
      </c>
      <c r="B27907" s="1" t="s">
        <v>7</v>
      </c>
      <c r="C27907" s="1" t="s">
        <v>11</v>
      </c>
      <c r="D27907" s="2">
        <v>115000</v>
      </c>
      <c r="E27907" t="s">
        <v>24</v>
      </c>
      <c r="F27907" s="1"/>
    </row>
    <row r="27908" spans="1:6">
      <c r="A27908" s="1" t="s">
        <v>22</v>
      </c>
      <c r="B27908" s="1" t="s">
        <v>7</v>
      </c>
      <c r="C27908" s="1" t="s">
        <v>119</v>
      </c>
      <c r="D27908" s="2">
        <v>149653</v>
      </c>
      <c r="E27908" t="s">
        <v>15</v>
      </c>
      <c r="F27908" s="1"/>
    </row>
    <row r="27909" spans="1:6">
      <c r="A27909" s="1" t="s">
        <v>22</v>
      </c>
      <c r="B27909" s="1" t="s">
        <v>7</v>
      </c>
      <c r="C27909" s="1" t="s">
        <v>77</v>
      </c>
      <c r="D27909" s="2">
        <v>111175</v>
      </c>
      <c r="E27909" t="s">
        <v>15</v>
      </c>
      <c r="F27909" s="1"/>
    </row>
    <row r="27910" spans="1:6">
      <c r="A27910" s="1" t="s">
        <v>22</v>
      </c>
      <c r="B27910" s="1" t="s">
        <v>582</v>
      </c>
      <c r="C27910" s="1" t="s">
        <v>11</v>
      </c>
      <c r="D27910" s="2">
        <v>65000</v>
      </c>
      <c r="E27910" t="s">
        <v>12</v>
      </c>
      <c r="F27910" s="1"/>
    </row>
    <row r="27911" spans="1:6">
      <c r="A27911" s="1" t="s">
        <v>13</v>
      </c>
      <c r="B27911" s="1" t="s">
        <v>7</v>
      </c>
      <c r="C27911" s="1" t="s">
        <v>11</v>
      </c>
      <c r="D27911" s="2">
        <v>90000</v>
      </c>
      <c r="E27911" t="s">
        <v>12</v>
      </c>
      <c r="F27911" s="1"/>
    </row>
    <row r="27912" spans="1:6">
      <c r="A27912" s="1" t="s">
        <v>22</v>
      </c>
      <c r="B27912" s="1" t="s">
        <v>7</v>
      </c>
      <c r="C27912" s="1" t="s">
        <v>11</v>
      </c>
      <c r="D27912" s="2">
        <v>108118</v>
      </c>
      <c r="E27912" t="s">
        <v>686</v>
      </c>
      <c r="F27912" s="1"/>
    </row>
    <row r="27913" spans="1:6">
      <c r="A27913" s="1" t="s">
        <v>22</v>
      </c>
      <c r="B27913" s="1" t="s">
        <v>7</v>
      </c>
      <c r="C27913" s="1" t="s">
        <v>11</v>
      </c>
      <c r="D27913" s="2">
        <v>115000</v>
      </c>
      <c r="E27913" t="s">
        <v>20</v>
      </c>
      <c r="F27913" s="1"/>
    </row>
    <row r="27914" spans="1:6">
      <c r="A27914" s="1" t="s">
        <v>22</v>
      </c>
      <c r="B27914" s="1" t="s">
        <v>7</v>
      </c>
      <c r="C27914" s="1" t="s">
        <v>11</v>
      </c>
      <c r="D27914" s="1"/>
      <c r="E27914" t="s">
        <v>38</v>
      </c>
      <c r="F27914" s="1"/>
    </row>
    <row r="27915" spans="1:6">
      <c r="A27915" s="1" t="s">
        <v>10</v>
      </c>
      <c r="B27915" s="1" t="s">
        <v>7</v>
      </c>
      <c r="C27915" s="1" t="s">
        <v>11</v>
      </c>
      <c r="D27915" s="2">
        <v>105000</v>
      </c>
      <c r="E27915" t="s">
        <v>20</v>
      </c>
      <c r="F27915" s="1"/>
    </row>
    <row r="27916" spans="1:6">
      <c r="A27916" s="1" t="s">
        <v>22</v>
      </c>
      <c r="B27916" s="1" t="s">
        <v>23</v>
      </c>
      <c r="C27916" s="1" t="s">
        <v>11</v>
      </c>
      <c r="D27916" s="1"/>
      <c r="E27916" t="s">
        <v>9</v>
      </c>
      <c r="F27916" s="1"/>
    </row>
    <row r="27917" spans="1:6">
      <c r="A27917" s="1" t="s">
        <v>16</v>
      </c>
      <c r="B27917" s="1" t="s">
        <v>7</v>
      </c>
      <c r="C27917" s="1" t="s">
        <v>11</v>
      </c>
      <c r="D27917" s="2">
        <v>106200</v>
      </c>
      <c r="E27917" t="s">
        <v>78</v>
      </c>
      <c r="F27917" s="1"/>
    </row>
    <row r="27918" spans="1:6">
      <c r="A27918" s="1" t="s">
        <v>22</v>
      </c>
      <c r="B27918" s="1" t="s">
        <v>7</v>
      </c>
      <c r="C27918" s="1" t="s">
        <v>88</v>
      </c>
      <c r="D27918" s="2">
        <v>111175</v>
      </c>
      <c r="E27918" t="s">
        <v>15</v>
      </c>
      <c r="F27918" s="1"/>
    </row>
    <row r="27919" spans="1:6">
      <c r="A27919" s="1" t="s">
        <v>16</v>
      </c>
      <c r="B27919" s="1" t="s">
        <v>7</v>
      </c>
      <c r="C27919" s="1" t="s">
        <v>11</v>
      </c>
      <c r="D27919" s="2">
        <v>90000</v>
      </c>
      <c r="E27919" t="s">
        <v>24</v>
      </c>
      <c r="F27919" s="1"/>
    </row>
    <row r="27920" spans="1:6">
      <c r="A27920" s="1" t="s">
        <v>16</v>
      </c>
      <c r="B27920" s="1" t="s">
        <v>23</v>
      </c>
      <c r="C27920" s="1" t="s">
        <v>11</v>
      </c>
      <c r="D27920" s="1"/>
      <c r="E27920" t="s">
        <v>20</v>
      </c>
      <c r="F27920" s="1"/>
    </row>
    <row r="27921" spans="1:6">
      <c r="A27921" s="1" t="s">
        <v>22</v>
      </c>
      <c r="B27921" s="1" t="s">
        <v>36</v>
      </c>
      <c r="C27921" s="1" t="s">
        <v>11</v>
      </c>
      <c r="D27921" s="2">
        <v>35000</v>
      </c>
      <c r="E27921" t="s">
        <v>687</v>
      </c>
      <c r="F27921" s="1"/>
    </row>
    <row r="27922" spans="1:6">
      <c r="A27922" s="1" t="s">
        <v>13</v>
      </c>
      <c r="B27922" s="1" t="s">
        <v>7</v>
      </c>
      <c r="C27922" s="1" t="s">
        <v>11</v>
      </c>
      <c r="D27922" s="2">
        <v>106800</v>
      </c>
      <c r="E27922" t="s">
        <v>12</v>
      </c>
      <c r="F27922" s="1"/>
    </row>
    <row r="27923" spans="1:6">
      <c r="A27923" s="1" t="s">
        <v>6</v>
      </c>
      <c r="B27923" s="1" t="s">
        <v>7</v>
      </c>
      <c r="C27923" s="1" t="s">
        <v>11</v>
      </c>
      <c r="D27923" s="2">
        <v>125460</v>
      </c>
      <c r="E27923" t="s">
        <v>12</v>
      </c>
      <c r="F27923" s="1"/>
    </row>
    <row r="27924" spans="1:6">
      <c r="A27924" s="1" t="s">
        <v>22</v>
      </c>
      <c r="B27924" s="1" t="s">
        <v>7</v>
      </c>
      <c r="C27924" s="1" t="s">
        <v>11</v>
      </c>
      <c r="D27924" s="2">
        <v>112996</v>
      </c>
      <c r="E27924" t="s">
        <v>480</v>
      </c>
      <c r="F27924" s="1"/>
    </row>
    <row r="27925" spans="1:6">
      <c r="A27925" s="1" t="s">
        <v>10</v>
      </c>
      <c r="B27925" s="1" t="s">
        <v>23</v>
      </c>
      <c r="C27925" s="1" t="s">
        <v>11</v>
      </c>
      <c r="D27925" s="1"/>
      <c r="E27925" t="s">
        <v>20</v>
      </c>
      <c r="F27925" s="1"/>
    </row>
    <row r="27926" spans="1:6">
      <c r="A27926" s="1" t="s">
        <v>16</v>
      </c>
      <c r="B27926" s="1" t="s">
        <v>7</v>
      </c>
      <c r="C27926" s="1" t="s">
        <v>11</v>
      </c>
      <c r="D27926" s="2">
        <v>143000</v>
      </c>
      <c r="E27926" t="s">
        <v>12</v>
      </c>
      <c r="F27926" s="1"/>
    </row>
    <row r="27927" spans="1:6">
      <c r="A27927" s="1" t="s">
        <v>22</v>
      </c>
      <c r="B27927" s="1" t="s">
        <v>7</v>
      </c>
      <c r="C27927" s="1" t="s">
        <v>11</v>
      </c>
      <c r="D27927" s="2">
        <v>87950</v>
      </c>
      <c r="E27927" t="s">
        <v>15</v>
      </c>
      <c r="F27927" s="1"/>
    </row>
    <row r="27928" spans="1:6">
      <c r="A27928" s="1" t="s">
        <v>16</v>
      </c>
      <c r="B27928" s="1" t="s">
        <v>23</v>
      </c>
      <c r="C27928" s="1" t="s">
        <v>8</v>
      </c>
      <c r="D27928" s="1"/>
      <c r="E27928" t="s">
        <v>20</v>
      </c>
      <c r="F27928" s="1"/>
    </row>
    <row r="27929" spans="1:6">
      <c r="A27929" s="1" t="s">
        <v>6</v>
      </c>
      <c r="B27929" s="1" t="s">
        <v>7</v>
      </c>
      <c r="C27929" s="1" t="s">
        <v>11</v>
      </c>
      <c r="D27929" s="2">
        <v>139500</v>
      </c>
      <c r="E27929" t="s">
        <v>12</v>
      </c>
      <c r="F27929" s="1"/>
    </row>
    <row r="27930" spans="1:6">
      <c r="A27930" s="1" t="s">
        <v>10</v>
      </c>
      <c r="B27930" s="1" t="s">
        <v>23</v>
      </c>
      <c r="C27930" s="1" t="s">
        <v>37</v>
      </c>
      <c r="D27930" s="1"/>
      <c r="E27930" t="s">
        <v>20</v>
      </c>
      <c r="F27930" s="1"/>
    </row>
    <row r="27931" spans="1:6">
      <c r="A27931" s="1" t="s">
        <v>16</v>
      </c>
      <c r="B27931" s="1" t="s">
        <v>7</v>
      </c>
      <c r="C27931" s="1" t="s">
        <v>11</v>
      </c>
      <c r="D27931" s="2">
        <v>150000</v>
      </c>
      <c r="E27931" t="s">
        <v>24</v>
      </c>
      <c r="F27931" s="1"/>
    </row>
    <row r="27932" spans="1:6">
      <c r="A27932" s="1" t="s">
        <v>22</v>
      </c>
      <c r="B27932" s="1" t="s">
        <v>7</v>
      </c>
      <c r="C27932" s="1" t="s">
        <v>11</v>
      </c>
      <c r="D27932" s="1"/>
      <c r="E27932" t="s">
        <v>9</v>
      </c>
      <c r="F27932" s="1"/>
    </row>
    <row r="27933" spans="1:6">
      <c r="A27933" s="1" t="s">
        <v>13</v>
      </c>
      <c r="B27933" s="1" t="s">
        <v>52</v>
      </c>
      <c r="C27933" s="1" t="s">
        <v>11</v>
      </c>
      <c r="D27933" s="1"/>
      <c r="E27933" t="s">
        <v>20</v>
      </c>
      <c r="F27933" s="1"/>
    </row>
    <row r="27934" spans="1:6">
      <c r="A27934" s="1" t="s">
        <v>22</v>
      </c>
      <c r="B27934" s="1" t="s">
        <v>7</v>
      </c>
      <c r="C27934" s="1" t="s">
        <v>11</v>
      </c>
      <c r="D27934" s="2">
        <v>90000</v>
      </c>
      <c r="E27934" t="s">
        <v>67</v>
      </c>
      <c r="F27934" s="1"/>
    </row>
    <row r="27935" spans="1:6">
      <c r="A27935" s="1" t="s">
        <v>22</v>
      </c>
      <c r="B27935" s="1" t="s">
        <v>7</v>
      </c>
      <c r="C27935" s="1" t="s">
        <v>11</v>
      </c>
      <c r="D27935" s="1"/>
      <c r="E27935" t="s">
        <v>688</v>
      </c>
      <c r="F27935" s="1"/>
    </row>
    <row r="27936" spans="1:6">
      <c r="A27936" s="1" t="s">
        <v>22</v>
      </c>
      <c r="B27936" s="1" t="s">
        <v>7</v>
      </c>
      <c r="C27936" s="1" t="s">
        <v>48</v>
      </c>
      <c r="D27936" s="2">
        <v>111175</v>
      </c>
      <c r="E27936" t="s">
        <v>15</v>
      </c>
      <c r="F27936" s="1"/>
    </row>
    <row r="27937" spans="1:6">
      <c r="A27937" s="1" t="s">
        <v>13</v>
      </c>
      <c r="B27937" s="1" t="s">
        <v>23</v>
      </c>
      <c r="C27937" s="1" t="s">
        <v>11</v>
      </c>
      <c r="D27937" s="2">
        <v>120000</v>
      </c>
      <c r="E27937" t="s">
        <v>20</v>
      </c>
      <c r="F27937" s="1"/>
    </row>
    <row r="27938" spans="1:6">
      <c r="A27938" s="1" t="s">
        <v>16</v>
      </c>
      <c r="B27938" s="1" t="s">
        <v>7</v>
      </c>
      <c r="C27938" s="1" t="s">
        <v>11</v>
      </c>
      <c r="D27938" s="2">
        <v>182000</v>
      </c>
      <c r="E27938" t="s">
        <v>24</v>
      </c>
      <c r="F27938" s="1"/>
    </row>
    <row r="27939" spans="1:6">
      <c r="A27939" s="1" t="s">
        <v>22</v>
      </c>
      <c r="B27939" s="1" t="s">
        <v>7</v>
      </c>
      <c r="C27939" s="1" t="s">
        <v>107</v>
      </c>
      <c r="D27939" s="2">
        <v>54988</v>
      </c>
      <c r="E27939" t="s">
        <v>15</v>
      </c>
      <c r="F27939" s="1"/>
    </row>
    <row r="27940" spans="1:6">
      <c r="A27940" s="1" t="s">
        <v>19</v>
      </c>
      <c r="B27940" s="1" t="s">
        <v>7</v>
      </c>
      <c r="C27940" s="1" t="s">
        <v>11</v>
      </c>
      <c r="D27940" s="2">
        <v>175000</v>
      </c>
      <c r="E27940" t="s">
        <v>24</v>
      </c>
      <c r="F27940" s="1"/>
    </row>
    <row r="27941" spans="1:6">
      <c r="A27941" s="1" t="s">
        <v>6</v>
      </c>
      <c r="B27941" s="1" t="s">
        <v>7</v>
      </c>
      <c r="C27941" s="1" t="s">
        <v>11</v>
      </c>
      <c r="D27941" s="2">
        <v>140000</v>
      </c>
      <c r="E27941" t="s">
        <v>63</v>
      </c>
      <c r="F27941" s="1"/>
    </row>
    <row r="27942" spans="1:6">
      <c r="A27942" s="1" t="s">
        <v>10</v>
      </c>
      <c r="B27942" s="1" t="s">
        <v>7</v>
      </c>
      <c r="C27942" s="1" t="s">
        <v>11</v>
      </c>
      <c r="D27942" s="2">
        <v>170180</v>
      </c>
      <c r="E27942" t="s">
        <v>53</v>
      </c>
      <c r="F27942" s="1"/>
    </row>
    <row r="27943" spans="1:6">
      <c r="A27943" s="1" t="s">
        <v>16</v>
      </c>
      <c r="B27943" s="1" t="s">
        <v>7</v>
      </c>
      <c r="C27943" s="1" t="s">
        <v>11</v>
      </c>
      <c r="D27943" s="2">
        <v>150000</v>
      </c>
      <c r="E27943" t="s">
        <v>24</v>
      </c>
      <c r="F27943" s="1"/>
    </row>
    <row r="27944" spans="1:6">
      <c r="A27944" s="1" t="s">
        <v>22</v>
      </c>
      <c r="B27944" s="1" t="s">
        <v>7</v>
      </c>
      <c r="C27944" s="1" t="s">
        <v>11</v>
      </c>
      <c r="D27944" s="2">
        <v>85000</v>
      </c>
      <c r="E27944" t="s">
        <v>20</v>
      </c>
      <c r="F27944" s="1"/>
    </row>
    <row r="27945" spans="1:6">
      <c r="A27945" s="1" t="s">
        <v>16</v>
      </c>
      <c r="B27945" s="1" t="s">
        <v>7</v>
      </c>
      <c r="C27945" s="1" t="s">
        <v>11</v>
      </c>
      <c r="D27945" s="2">
        <v>175000</v>
      </c>
      <c r="E27945" t="s">
        <v>24</v>
      </c>
      <c r="F27945" s="1"/>
    </row>
    <row r="27946" spans="1:6">
      <c r="A27946" s="1" t="s">
        <v>10</v>
      </c>
      <c r="B27946" s="1" t="s">
        <v>17</v>
      </c>
      <c r="C27946" s="1" t="s">
        <v>8</v>
      </c>
      <c r="D27946" s="1"/>
      <c r="E27946" t="s">
        <v>18</v>
      </c>
      <c r="F27946" s="1"/>
    </row>
    <row r="27947" spans="1:6">
      <c r="A27947" s="1" t="s">
        <v>16</v>
      </c>
      <c r="B27947" s="1" t="s">
        <v>7</v>
      </c>
      <c r="C27947" s="1" t="s">
        <v>11</v>
      </c>
      <c r="D27947" s="2">
        <v>180000</v>
      </c>
      <c r="E27947" t="s">
        <v>12</v>
      </c>
      <c r="F27947" s="1"/>
    </row>
    <row r="27948" spans="1:6">
      <c r="A27948" s="1" t="s">
        <v>16</v>
      </c>
      <c r="B27948" s="1" t="s">
        <v>7</v>
      </c>
      <c r="C27948" s="1" t="s">
        <v>11</v>
      </c>
      <c r="D27948" s="2">
        <v>90000</v>
      </c>
      <c r="E27948" t="s">
        <v>24</v>
      </c>
      <c r="F27948" s="1"/>
    </row>
    <row r="27949" spans="1:6">
      <c r="A27949" s="1" t="s">
        <v>19</v>
      </c>
      <c r="B27949" s="1" t="s">
        <v>7</v>
      </c>
      <c r="C27949" s="1" t="s">
        <v>149</v>
      </c>
      <c r="D27949" s="2">
        <v>147500</v>
      </c>
      <c r="E27949" t="s">
        <v>15</v>
      </c>
      <c r="F27949" s="1"/>
    </row>
    <row r="27950" spans="1:6">
      <c r="A27950" s="1" t="s">
        <v>19</v>
      </c>
      <c r="B27950" s="1" t="s">
        <v>7</v>
      </c>
      <c r="C27950" s="1" t="s">
        <v>11</v>
      </c>
      <c r="D27950" s="1"/>
      <c r="E27950" t="s">
        <v>32</v>
      </c>
      <c r="F27950" s="1"/>
    </row>
    <row r="27951" spans="1:6">
      <c r="A27951" s="1" t="s">
        <v>16</v>
      </c>
      <c r="B27951" s="1" t="s">
        <v>7</v>
      </c>
      <c r="C27951" s="1" t="s">
        <v>184</v>
      </c>
      <c r="D27951" s="2">
        <v>166420</v>
      </c>
      <c r="E27951" t="s">
        <v>15</v>
      </c>
      <c r="F27951" s="1"/>
    </row>
    <row r="27952" spans="1:6">
      <c r="A27952" s="1" t="s">
        <v>10</v>
      </c>
      <c r="B27952" s="1" t="s">
        <v>7</v>
      </c>
      <c r="C27952" s="1" t="s">
        <v>82</v>
      </c>
      <c r="D27952" s="2">
        <v>96773</v>
      </c>
      <c r="E27952" t="s">
        <v>15</v>
      </c>
      <c r="F27952" s="1"/>
    </row>
    <row r="27953" spans="1:6">
      <c r="A27953" s="1" t="s">
        <v>22</v>
      </c>
      <c r="B27953" s="1" t="s">
        <v>7</v>
      </c>
      <c r="C27953" s="1" t="s">
        <v>11</v>
      </c>
      <c r="D27953" s="2">
        <v>138640</v>
      </c>
      <c r="E27953" t="s">
        <v>78</v>
      </c>
      <c r="F27953" s="1"/>
    </row>
    <row r="27954" spans="1:6">
      <c r="A27954" s="1" t="s">
        <v>16</v>
      </c>
      <c r="B27954" s="1" t="s">
        <v>7</v>
      </c>
      <c r="C27954" s="1" t="s">
        <v>11</v>
      </c>
      <c r="D27954" s="2">
        <v>132368</v>
      </c>
      <c r="E27954" t="s">
        <v>9</v>
      </c>
      <c r="F27954" s="1"/>
    </row>
    <row r="27955" spans="1:6">
      <c r="A27955" s="1" t="s">
        <v>16</v>
      </c>
      <c r="B27955" s="1" t="s">
        <v>23</v>
      </c>
      <c r="C27955" s="1" t="s">
        <v>11</v>
      </c>
      <c r="D27955" s="1"/>
      <c r="E27955" t="s">
        <v>12</v>
      </c>
      <c r="F27955" s="1"/>
    </row>
    <row r="27956" spans="1:6">
      <c r="A27956" s="1" t="s">
        <v>6</v>
      </c>
      <c r="B27956" s="1" t="s">
        <v>17</v>
      </c>
      <c r="C27956" s="1" t="s">
        <v>11</v>
      </c>
      <c r="D27956" s="1"/>
      <c r="E27956" t="s">
        <v>18</v>
      </c>
      <c r="F27956" s="1"/>
    </row>
    <row r="27957" spans="1:6">
      <c r="A27957" s="1" t="s">
        <v>22</v>
      </c>
      <c r="B27957" s="1" t="s">
        <v>7</v>
      </c>
      <c r="C27957" s="1" t="s">
        <v>11</v>
      </c>
      <c r="D27957" s="1"/>
      <c r="E27957" t="s">
        <v>12</v>
      </c>
      <c r="F27957" s="1"/>
    </row>
    <row r="27958" spans="1:6">
      <c r="A27958" s="1" t="s">
        <v>6</v>
      </c>
      <c r="B27958" s="1" t="s">
        <v>7</v>
      </c>
      <c r="C27958" s="1" t="s">
        <v>11</v>
      </c>
      <c r="D27958" s="2">
        <v>76750</v>
      </c>
      <c r="E27958" t="s">
        <v>78</v>
      </c>
      <c r="F27958" s="1"/>
    </row>
    <row r="27959" spans="1:6">
      <c r="A27959" s="1" t="s">
        <v>16</v>
      </c>
      <c r="B27959" s="1" t="s">
        <v>7</v>
      </c>
      <c r="C27959" s="1" t="s">
        <v>115</v>
      </c>
      <c r="D27959" s="2">
        <v>56700</v>
      </c>
      <c r="E27959" t="s">
        <v>15</v>
      </c>
      <c r="F27959" s="1"/>
    </row>
    <row r="27960" spans="1:6">
      <c r="A27960" s="1" t="s">
        <v>10</v>
      </c>
      <c r="B27960" s="1" t="s">
        <v>7</v>
      </c>
      <c r="C27960" s="1" t="s">
        <v>11</v>
      </c>
      <c r="D27960" s="1"/>
      <c r="E27960" t="s">
        <v>12</v>
      </c>
      <c r="F27960" s="1"/>
    </row>
    <row r="27961" spans="1:6">
      <c r="A27961" s="1" t="s">
        <v>14</v>
      </c>
      <c r="B27961" s="1" t="s">
        <v>7</v>
      </c>
      <c r="C27961" s="1" t="s">
        <v>11</v>
      </c>
      <c r="D27961" s="2">
        <v>179000</v>
      </c>
      <c r="E27961" t="s">
        <v>15</v>
      </c>
      <c r="F27961" s="1"/>
    </row>
    <row r="27962" spans="1:6">
      <c r="A27962" s="1" t="s">
        <v>14</v>
      </c>
      <c r="B27962" s="1" t="s">
        <v>7</v>
      </c>
      <c r="C27962" s="1" t="s">
        <v>28</v>
      </c>
      <c r="D27962" s="2">
        <v>95000</v>
      </c>
      <c r="E27962" t="s">
        <v>39</v>
      </c>
      <c r="F27962" s="1"/>
    </row>
    <row r="27963" spans="1:6">
      <c r="A27963" s="1" t="s">
        <v>19</v>
      </c>
      <c r="B27963" s="1" t="s">
        <v>7</v>
      </c>
      <c r="C27963" s="1" t="s">
        <v>37</v>
      </c>
      <c r="D27963" s="2">
        <v>150000</v>
      </c>
      <c r="E27963" t="s">
        <v>24</v>
      </c>
      <c r="F27963" s="1"/>
    </row>
    <row r="27964" spans="1:6">
      <c r="A27964" s="1" t="s">
        <v>22</v>
      </c>
      <c r="B27964" s="1" t="s">
        <v>23</v>
      </c>
      <c r="C27964" s="1" t="s">
        <v>11</v>
      </c>
      <c r="D27964" s="1"/>
      <c r="E27964" t="s">
        <v>9</v>
      </c>
      <c r="F27964" s="1"/>
    </row>
    <row r="27965" spans="1:6">
      <c r="A27965" s="1" t="s">
        <v>16</v>
      </c>
      <c r="B27965" s="1" t="s">
        <v>7</v>
      </c>
      <c r="C27965" s="1" t="s">
        <v>11</v>
      </c>
      <c r="D27965" s="2">
        <v>115000</v>
      </c>
      <c r="E27965" t="s">
        <v>24</v>
      </c>
      <c r="F27965" s="1"/>
    </row>
    <row r="27966" spans="1:6">
      <c r="A27966" s="1" t="s">
        <v>16</v>
      </c>
      <c r="B27966" s="1" t="s">
        <v>7</v>
      </c>
      <c r="C27966" s="1" t="s">
        <v>11</v>
      </c>
      <c r="D27966" s="2">
        <v>128816</v>
      </c>
      <c r="E27966" t="s">
        <v>32</v>
      </c>
      <c r="F27966" s="1"/>
    </row>
    <row r="27967" spans="1:6">
      <c r="A27967" s="1" t="s">
        <v>22</v>
      </c>
      <c r="B27967" s="1" t="s">
        <v>7</v>
      </c>
      <c r="C27967" s="1" t="s">
        <v>11</v>
      </c>
      <c r="D27967" s="2">
        <v>50000</v>
      </c>
      <c r="E27967" t="s">
        <v>12</v>
      </c>
      <c r="F27967" s="1"/>
    </row>
    <row r="27968" spans="1:6">
      <c r="A27968" s="1" t="s">
        <v>22</v>
      </c>
      <c r="B27968" s="1" t="s">
        <v>7</v>
      </c>
      <c r="C27968" s="1" t="s">
        <v>11</v>
      </c>
      <c r="D27968" s="1"/>
      <c r="E27968" t="s">
        <v>38</v>
      </c>
      <c r="F27968" s="1"/>
    </row>
    <row r="27969" spans="1:6">
      <c r="A27969" s="1" t="s">
        <v>16</v>
      </c>
      <c r="B27969" s="1" t="s">
        <v>40</v>
      </c>
      <c r="C27969" s="1" t="s">
        <v>11</v>
      </c>
      <c r="D27969" s="1"/>
      <c r="E27969" t="s">
        <v>41</v>
      </c>
      <c r="F27969" s="1"/>
    </row>
    <row r="27970" spans="1:6">
      <c r="A27970" s="1" t="s">
        <v>22</v>
      </c>
      <c r="B27970" s="1" t="s">
        <v>7</v>
      </c>
      <c r="C27970" s="1" t="s">
        <v>11</v>
      </c>
      <c r="D27970" s="1"/>
      <c r="E27970" t="s">
        <v>333</v>
      </c>
      <c r="F27970" s="1"/>
    </row>
    <row r="27971" spans="1:6">
      <c r="A27971" s="1" t="s">
        <v>45</v>
      </c>
      <c r="B27971" s="1" t="s">
        <v>7</v>
      </c>
      <c r="C27971" s="1" t="s">
        <v>11</v>
      </c>
      <c r="D27971" s="2">
        <v>105000</v>
      </c>
      <c r="E27971" t="s">
        <v>9</v>
      </c>
      <c r="F27971" s="1"/>
    </row>
    <row r="27972" spans="1:6">
      <c r="A27972" s="1" t="s">
        <v>16</v>
      </c>
      <c r="B27972" s="1" t="s">
        <v>7</v>
      </c>
      <c r="C27972" s="1" t="s">
        <v>11</v>
      </c>
      <c r="D27972" s="2">
        <v>70000</v>
      </c>
      <c r="E27972" t="s">
        <v>32</v>
      </c>
      <c r="F27972" s="1"/>
    </row>
    <row r="27973" spans="1:6">
      <c r="A27973" s="1" t="s">
        <v>22</v>
      </c>
      <c r="B27973" s="1" t="s">
        <v>17</v>
      </c>
      <c r="C27973" s="1" t="s">
        <v>11</v>
      </c>
      <c r="D27973" s="1"/>
      <c r="E27973" t="s">
        <v>18</v>
      </c>
      <c r="F27973" s="1"/>
    </row>
    <row r="27974" spans="1:6">
      <c r="A27974" s="1" t="s">
        <v>10</v>
      </c>
      <c r="B27974" s="1" t="s">
        <v>7</v>
      </c>
      <c r="C27974" s="1" t="s">
        <v>37</v>
      </c>
      <c r="D27974" s="2">
        <v>90000</v>
      </c>
      <c r="E27974" t="s">
        <v>24</v>
      </c>
      <c r="F27974" s="1"/>
    </row>
    <row r="27975" spans="1:6">
      <c r="A27975" s="1" t="s">
        <v>16</v>
      </c>
      <c r="B27975" s="1" t="s">
        <v>7</v>
      </c>
      <c r="C27975" s="1" t="s">
        <v>77</v>
      </c>
      <c r="D27975" s="2">
        <v>87308</v>
      </c>
      <c r="E27975" t="s">
        <v>15</v>
      </c>
      <c r="F27975" s="1"/>
    </row>
    <row r="27976" spans="1:6">
      <c r="A27976" s="1" t="s">
        <v>22</v>
      </c>
      <c r="B27976" s="1" t="s">
        <v>7</v>
      </c>
      <c r="C27976" s="1" t="s">
        <v>11</v>
      </c>
      <c r="D27976" s="2">
        <v>60000</v>
      </c>
      <c r="E27976" t="s">
        <v>42</v>
      </c>
      <c r="F27976" s="1"/>
    </row>
    <row r="27977" spans="1:6">
      <c r="A27977" s="1" t="s">
        <v>22</v>
      </c>
      <c r="B27977" s="1" t="s">
        <v>7</v>
      </c>
      <c r="C27977" s="1" t="s">
        <v>11</v>
      </c>
      <c r="D27977" s="1"/>
      <c r="E27977" t="s">
        <v>12</v>
      </c>
      <c r="F27977" s="1"/>
    </row>
    <row r="27978" spans="1:6">
      <c r="A27978" s="1" t="s">
        <v>10</v>
      </c>
      <c r="B27978" s="1" t="s">
        <v>7</v>
      </c>
      <c r="C27978" s="1" t="s">
        <v>11</v>
      </c>
      <c r="D27978" s="2">
        <v>150000</v>
      </c>
      <c r="E27978" t="s">
        <v>24</v>
      </c>
      <c r="F27978" s="1"/>
    </row>
    <row r="27979" spans="1:6">
      <c r="A27979" s="1" t="s">
        <v>22</v>
      </c>
      <c r="B27979" s="1" t="s">
        <v>7</v>
      </c>
      <c r="C27979" s="1" t="s">
        <v>11</v>
      </c>
      <c r="D27979" s="2">
        <v>90000</v>
      </c>
      <c r="E27979" t="s">
        <v>12</v>
      </c>
      <c r="F27979" s="1"/>
    </row>
    <row r="27980" spans="1:6">
      <c r="A27980" s="1" t="s">
        <v>16</v>
      </c>
      <c r="B27980" s="1" t="s">
        <v>7</v>
      </c>
      <c r="C27980" s="1" t="s">
        <v>77</v>
      </c>
      <c r="D27980" s="2">
        <v>131867</v>
      </c>
      <c r="E27980" t="s">
        <v>15</v>
      </c>
      <c r="F27980" s="1"/>
    </row>
    <row r="27981" spans="1:6">
      <c r="A27981" s="1" t="s">
        <v>16</v>
      </c>
      <c r="B27981" s="1" t="s">
        <v>7</v>
      </c>
      <c r="C27981" s="1" t="s">
        <v>11</v>
      </c>
      <c r="D27981" s="2">
        <v>190000</v>
      </c>
      <c r="E27981" t="s">
        <v>9</v>
      </c>
      <c r="F27981" s="1"/>
    </row>
    <row r="27982" spans="1:6">
      <c r="A27982" s="1" t="s">
        <v>22</v>
      </c>
      <c r="B27982" s="1" t="s">
        <v>23</v>
      </c>
      <c r="C27982" s="1" t="s">
        <v>11</v>
      </c>
      <c r="D27982" s="1"/>
      <c r="E27982" t="s">
        <v>42</v>
      </c>
      <c r="F27982" s="1"/>
    </row>
    <row r="27983" spans="1:6">
      <c r="A27983" s="1" t="s">
        <v>22</v>
      </c>
      <c r="B27983" s="1" t="s">
        <v>59</v>
      </c>
      <c r="C27983" s="1" t="s">
        <v>11</v>
      </c>
      <c r="D27983" s="1"/>
      <c r="E27983" t="s">
        <v>12</v>
      </c>
      <c r="F27983" s="1"/>
    </row>
    <row r="27984" spans="1:6">
      <c r="A27984" s="1" t="s">
        <v>16</v>
      </c>
      <c r="B27984" s="1" t="s">
        <v>7</v>
      </c>
      <c r="C27984" s="1" t="s">
        <v>8</v>
      </c>
      <c r="D27984" s="2">
        <v>161500</v>
      </c>
      <c r="E27984" t="s">
        <v>81</v>
      </c>
      <c r="F27984" s="1"/>
    </row>
    <row r="27985" spans="1:6">
      <c r="A27985" s="1" t="s">
        <v>22</v>
      </c>
      <c r="B27985" s="1" t="s">
        <v>7</v>
      </c>
      <c r="C27985" s="1" t="s">
        <v>11</v>
      </c>
      <c r="D27985" s="2">
        <v>132500</v>
      </c>
      <c r="E27985" t="s">
        <v>63</v>
      </c>
      <c r="F27985" s="1"/>
    </row>
    <row r="27986" spans="1:6">
      <c r="A27986" s="1" t="s">
        <v>22</v>
      </c>
      <c r="B27986" s="1" t="s">
        <v>17</v>
      </c>
      <c r="C27986" s="1" t="s">
        <v>11</v>
      </c>
      <c r="D27986" s="1"/>
      <c r="E27986" t="s">
        <v>18</v>
      </c>
      <c r="F27986" s="1"/>
    </row>
    <row r="27987" spans="1:6">
      <c r="A27987" s="1" t="s">
        <v>16</v>
      </c>
      <c r="B27987" s="1" t="s">
        <v>7</v>
      </c>
      <c r="C27987" s="1" t="s">
        <v>8</v>
      </c>
      <c r="D27987" s="2">
        <v>150000</v>
      </c>
      <c r="E27987" t="s">
        <v>24</v>
      </c>
      <c r="F27987" s="1"/>
    </row>
    <row r="27988" spans="1:6">
      <c r="A27988" s="1" t="s">
        <v>22</v>
      </c>
      <c r="B27988" s="1" t="s">
        <v>23</v>
      </c>
      <c r="C27988" s="1" t="s">
        <v>11</v>
      </c>
      <c r="D27988" s="1"/>
      <c r="E27988" t="s">
        <v>12</v>
      </c>
      <c r="F27988" s="1"/>
    </row>
    <row r="27989" spans="1:6">
      <c r="A27989" s="1" t="s">
        <v>22</v>
      </c>
      <c r="B27989" s="1" t="s">
        <v>7</v>
      </c>
      <c r="C27989" s="1" t="s">
        <v>11</v>
      </c>
      <c r="D27989" s="1"/>
      <c r="E27989" t="s">
        <v>9</v>
      </c>
      <c r="F27989" s="1"/>
    </row>
    <row r="27990" spans="1:6">
      <c r="A27990" s="1" t="s">
        <v>16</v>
      </c>
      <c r="B27990" s="1" t="s">
        <v>7</v>
      </c>
      <c r="C27990" s="1" t="s">
        <v>11</v>
      </c>
      <c r="D27990" s="2">
        <v>115000</v>
      </c>
      <c r="E27990" t="s">
        <v>49</v>
      </c>
      <c r="F27990" s="1"/>
    </row>
    <row r="27991" spans="1:6">
      <c r="A27991" s="1" t="s">
        <v>22</v>
      </c>
      <c r="B27991" s="1" t="s">
        <v>7</v>
      </c>
      <c r="C27991" s="1" t="s">
        <v>11</v>
      </c>
      <c r="D27991" s="2">
        <v>50000</v>
      </c>
      <c r="E27991" t="s">
        <v>38</v>
      </c>
      <c r="F27991" s="1"/>
    </row>
    <row r="27992" spans="1:6">
      <c r="A27992" s="1" t="s">
        <v>16</v>
      </c>
      <c r="B27992" s="1" t="s">
        <v>7</v>
      </c>
      <c r="C27992" s="1" t="s">
        <v>8</v>
      </c>
      <c r="D27992" s="2">
        <v>90000</v>
      </c>
      <c r="E27992" t="s">
        <v>24</v>
      </c>
      <c r="F27992" s="1"/>
    </row>
    <row r="27993" spans="1:6">
      <c r="A27993" s="1" t="s">
        <v>6</v>
      </c>
      <c r="B27993" s="1" t="s">
        <v>7</v>
      </c>
      <c r="C27993" s="1" t="s">
        <v>8</v>
      </c>
      <c r="D27993" s="1"/>
      <c r="E27993" t="s">
        <v>12</v>
      </c>
      <c r="F27993" s="1"/>
    </row>
    <row r="27994" spans="1:6">
      <c r="A27994" s="1" t="s">
        <v>22</v>
      </c>
      <c r="B27994" s="1" t="s">
        <v>7</v>
      </c>
      <c r="C27994" s="1" t="s">
        <v>11</v>
      </c>
      <c r="D27994" s="2">
        <v>126850</v>
      </c>
      <c r="E27994" t="s">
        <v>15</v>
      </c>
      <c r="F27994" s="1"/>
    </row>
    <row r="27995" spans="1:6">
      <c r="A27995" s="1" t="s">
        <v>16</v>
      </c>
      <c r="B27995" s="1" t="s">
        <v>7</v>
      </c>
      <c r="C27995" s="1" t="s">
        <v>11</v>
      </c>
      <c r="D27995" s="2">
        <v>116950</v>
      </c>
      <c r="E27995" t="s">
        <v>15</v>
      </c>
      <c r="F27995" s="1"/>
    </row>
    <row r="27996" spans="1:6">
      <c r="A27996" s="1" t="s">
        <v>22</v>
      </c>
      <c r="B27996" s="1" t="s">
        <v>7</v>
      </c>
      <c r="C27996" s="1" t="s">
        <v>11</v>
      </c>
      <c r="D27996" s="2">
        <v>90250</v>
      </c>
      <c r="E27996" t="s">
        <v>92</v>
      </c>
      <c r="F27996" s="1"/>
    </row>
    <row r="27997" spans="1:6">
      <c r="A27997" s="1" t="s">
        <v>22</v>
      </c>
      <c r="B27997" s="1" t="s">
        <v>7</v>
      </c>
      <c r="C27997" s="1" t="s">
        <v>11</v>
      </c>
      <c r="D27997" s="2">
        <v>101014</v>
      </c>
      <c r="E27997" t="s">
        <v>24</v>
      </c>
      <c r="F27997" s="1"/>
    </row>
    <row r="27998" spans="1:6">
      <c r="A27998" s="1" t="s">
        <v>16</v>
      </c>
      <c r="B27998" s="1" t="s">
        <v>7</v>
      </c>
      <c r="C27998" s="1" t="s">
        <v>11</v>
      </c>
      <c r="D27998" s="2">
        <v>195500</v>
      </c>
      <c r="E27998" t="s">
        <v>67</v>
      </c>
      <c r="F27998" s="1"/>
    </row>
    <row r="27999" spans="1:6">
      <c r="A27999" s="1" t="s">
        <v>16</v>
      </c>
      <c r="B27999" s="1" t="s">
        <v>7</v>
      </c>
      <c r="C27999" s="1" t="s">
        <v>11</v>
      </c>
      <c r="D27999" s="2">
        <v>167500</v>
      </c>
      <c r="E27999" t="s">
        <v>81</v>
      </c>
      <c r="F27999" s="1"/>
    </row>
    <row r="28000" spans="1:6">
      <c r="A28000" s="1" t="s">
        <v>14</v>
      </c>
      <c r="B28000" s="1" t="s">
        <v>7</v>
      </c>
      <c r="C28000" s="1" t="s">
        <v>142</v>
      </c>
      <c r="D28000" s="2">
        <v>249000</v>
      </c>
      <c r="E28000" t="s">
        <v>75</v>
      </c>
      <c r="F28000" s="1"/>
    </row>
    <row r="28001" spans="1:6">
      <c r="A28001" s="1" t="s">
        <v>22</v>
      </c>
      <c r="B28001" s="1" t="s">
        <v>7</v>
      </c>
      <c r="C28001" s="1" t="s">
        <v>11</v>
      </c>
      <c r="D28001" s="2">
        <v>82430</v>
      </c>
      <c r="E28001" t="s">
        <v>80</v>
      </c>
      <c r="F28001" s="1"/>
    </row>
    <row r="28002" spans="1:6">
      <c r="A28002" s="1" t="s">
        <v>33</v>
      </c>
      <c r="B28002" s="1" t="s">
        <v>7</v>
      </c>
      <c r="C28002" s="1" t="s">
        <v>11</v>
      </c>
      <c r="D28002" s="2">
        <v>152500</v>
      </c>
      <c r="E28002" t="s">
        <v>20</v>
      </c>
      <c r="F28002" s="1"/>
    </row>
    <row r="28003" spans="1:6">
      <c r="A28003" s="1" t="s">
        <v>10</v>
      </c>
      <c r="B28003" s="1" t="s">
        <v>36</v>
      </c>
      <c r="C28003" s="1" t="s">
        <v>11</v>
      </c>
      <c r="D28003" s="1"/>
      <c r="E28003" t="s">
        <v>9</v>
      </c>
      <c r="F28003" s="1"/>
    </row>
    <row r="28004" spans="1:6">
      <c r="A28004" s="1" t="s">
        <v>16</v>
      </c>
      <c r="B28004" s="1" t="s">
        <v>7</v>
      </c>
      <c r="C28004" s="1" t="s">
        <v>11</v>
      </c>
      <c r="D28004" s="1"/>
      <c r="E28004" t="s">
        <v>12</v>
      </c>
      <c r="F28004" s="1"/>
    </row>
    <row r="28005" spans="1:6">
      <c r="A28005" s="1" t="s">
        <v>22</v>
      </c>
      <c r="B28005" s="1" t="s">
        <v>7</v>
      </c>
      <c r="C28005" s="1" t="s">
        <v>11</v>
      </c>
      <c r="D28005" s="2">
        <v>90000</v>
      </c>
      <c r="E28005" t="s">
        <v>24</v>
      </c>
      <c r="F28005" s="1"/>
    </row>
    <row r="28006" spans="1:6">
      <c r="A28006" s="1" t="s">
        <v>22</v>
      </c>
      <c r="B28006" s="1" t="s">
        <v>7</v>
      </c>
      <c r="C28006" s="1" t="s">
        <v>11</v>
      </c>
      <c r="D28006" s="1"/>
      <c r="E28006" t="s">
        <v>81</v>
      </c>
      <c r="F28006" s="1"/>
    </row>
    <row r="28007" spans="1:6">
      <c r="A28007" s="1" t="s">
        <v>22</v>
      </c>
      <c r="B28007" s="1" t="s">
        <v>23</v>
      </c>
      <c r="C28007" s="1" t="s">
        <v>11</v>
      </c>
      <c r="D28007" s="1"/>
      <c r="E28007" t="s">
        <v>20</v>
      </c>
      <c r="F28007" s="1"/>
    </row>
    <row r="28008" spans="1:6">
      <c r="A28008" s="1" t="s">
        <v>10</v>
      </c>
      <c r="B28008" s="1" t="s">
        <v>7</v>
      </c>
      <c r="C28008" s="1" t="s">
        <v>44</v>
      </c>
      <c r="D28008" s="2">
        <v>89100</v>
      </c>
      <c r="E28008" t="s">
        <v>15</v>
      </c>
      <c r="F28008" s="1"/>
    </row>
    <row r="28009" spans="1:6">
      <c r="A28009" s="1" t="s">
        <v>16</v>
      </c>
      <c r="B28009" s="1" t="s">
        <v>7</v>
      </c>
      <c r="C28009" s="1" t="s">
        <v>11</v>
      </c>
      <c r="D28009" s="2">
        <v>72272</v>
      </c>
      <c r="E28009" t="s">
        <v>53</v>
      </c>
      <c r="F28009" s="1"/>
    </row>
    <row r="28010" spans="1:6">
      <c r="A28010" s="1" t="s">
        <v>6</v>
      </c>
      <c r="B28010" s="1" t="s">
        <v>7</v>
      </c>
      <c r="C28010" s="1" t="s">
        <v>11</v>
      </c>
      <c r="D28010" s="2">
        <v>135000</v>
      </c>
      <c r="E28010" t="s">
        <v>20</v>
      </c>
      <c r="F28010" s="1"/>
    </row>
    <row r="28011" spans="1:6">
      <c r="A28011" s="1" t="s">
        <v>13</v>
      </c>
      <c r="B28011" s="1" t="s">
        <v>7</v>
      </c>
      <c r="C28011" s="1" t="s">
        <v>11</v>
      </c>
      <c r="D28011" s="2">
        <v>150000</v>
      </c>
      <c r="E28011" t="s">
        <v>24</v>
      </c>
      <c r="F28011" s="1"/>
    </row>
    <row r="28012" spans="1:6">
      <c r="A28012" s="1" t="s">
        <v>13</v>
      </c>
      <c r="B28012" s="1" t="s">
        <v>7</v>
      </c>
      <c r="C28012" s="1" t="s">
        <v>11</v>
      </c>
      <c r="D28012" s="2">
        <v>98800</v>
      </c>
      <c r="E28012" t="s">
        <v>12</v>
      </c>
      <c r="F28012" s="1"/>
    </row>
    <row r="28013" spans="1:6">
      <c r="A28013" s="1" t="s">
        <v>6</v>
      </c>
      <c r="B28013" s="1" t="s">
        <v>23</v>
      </c>
      <c r="C28013" s="1" t="s">
        <v>11</v>
      </c>
      <c r="D28013" s="1"/>
      <c r="E28013" t="s">
        <v>32</v>
      </c>
      <c r="F28013" s="1"/>
    </row>
    <row r="28014" spans="1:6">
      <c r="A28014" s="1" t="s">
        <v>22</v>
      </c>
      <c r="B28014" s="1" t="s">
        <v>7</v>
      </c>
      <c r="C28014" s="1" t="s">
        <v>11</v>
      </c>
      <c r="D28014" s="1"/>
      <c r="E28014" t="s">
        <v>238</v>
      </c>
      <c r="F28014" s="1"/>
    </row>
    <row r="28015" spans="1:6">
      <c r="A28015" s="1" t="s">
        <v>22</v>
      </c>
      <c r="B28015" s="1" t="s">
        <v>7</v>
      </c>
      <c r="C28015" s="1" t="s">
        <v>11</v>
      </c>
      <c r="D28015" s="1"/>
      <c r="E28015" t="s">
        <v>12</v>
      </c>
      <c r="F28015" s="1"/>
    </row>
    <row r="28016" spans="1:6">
      <c r="A28016" s="1" t="s">
        <v>33</v>
      </c>
      <c r="B28016" s="1" t="s">
        <v>7</v>
      </c>
      <c r="C28016" s="1" t="s">
        <v>82</v>
      </c>
      <c r="D28016" s="1"/>
      <c r="E28016" t="s">
        <v>83</v>
      </c>
      <c r="F28016" s="1"/>
    </row>
    <row r="28017" spans="1:6">
      <c r="A28017" s="1" t="s">
        <v>22</v>
      </c>
      <c r="B28017" s="1" t="s">
        <v>23</v>
      </c>
      <c r="C28017" s="1" t="s">
        <v>11</v>
      </c>
      <c r="D28017" s="1"/>
      <c r="E28017" t="s">
        <v>20</v>
      </c>
      <c r="F28017" s="1"/>
    </row>
    <row r="28018" spans="1:6">
      <c r="A28018" s="1" t="s">
        <v>10</v>
      </c>
      <c r="B28018" s="1" t="s">
        <v>23</v>
      </c>
      <c r="C28018" s="1" t="s">
        <v>11</v>
      </c>
      <c r="D28018" s="1"/>
      <c r="E28018" t="s">
        <v>12</v>
      </c>
      <c r="F28018" s="1"/>
    </row>
    <row r="28019" spans="1:6">
      <c r="A28019" s="1" t="s">
        <v>22</v>
      </c>
      <c r="B28019" s="1" t="s">
        <v>7</v>
      </c>
      <c r="C28019" s="1" t="s">
        <v>11</v>
      </c>
      <c r="D28019" s="2">
        <v>92500</v>
      </c>
      <c r="E28019" t="s">
        <v>20</v>
      </c>
      <c r="F28019" s="1"/>
    </row>
    <row r="28020" spans="1:6">
      <c r="A28020" s="1" t="s">
        <v>16</v>
      </c>
      <c r="B28020" s="1" t="s">
        <v>7</v>
      </c>
      <c r="C28020" s="1" t="s">
        <v>11</v>
      </c>
      <c r="D28020" s="1"/>
      <c r="E28020" t="s">
        <v>689</v>
      </c>
      <c r="F28020" s="1"/>
    </row>
    <row r="28021" spans="1:6">
      <c r="A28021" s="1" t="s">
        <v>16</v>
      </c>
      <c r="B28021" s="1" t="s">
        <v>7</v>
      </c>
      <c r="C28021" s="1" t="s">
        <v>11</v>
      </c>
      <c r="D28021" s="2">
        <v>145000</v>
      </c>
      <c r="E28021" t="s">
        <v>20</v>
      </c>
      <c r="F28021" s="1"/>
    </row>
    <row r="28022" spans="1:6">
      <c r="A28022" s="1" t="s">
        <v>22</v>
      </c>
      <c r="B28022" s="1" t="s">
        <v>7</v>
      </c>
      <c r="C28022" s="1" t="s">
        <v>11</v>
      </c>
      <c r="D28022" s="2">
        <v>70000</v>
      </c>
      <c r="E28022" t="s">
        <v>32</v>
      </c>
      <c r="F28022" s="1"/>
    </row>
    <row r="28023" spans="1:6">
      <c r="A28023" s="1" t="s">
        <v>22</v>
      </c>
      <c r="B28023" s="1" t="s">
        <v>7</v>
      </c>
      <c r="C28023" s="1" t="s">
        <v>11</v>
      </c>
      <c r="D28023" s="1"/>
      <c r="E28023" t="s">
        <v>12</v>
      </c>
      <c r="F28023" s="1"/>
    </row>
    <row r="28024" spans="1:6">
      <c r="A28024" s="1" t="s">
        <v>33</v>
      </c>
      <c r="B28024" s="1" t="s">
        <v>7</v>
      </c>
      <c r="C28024" s="1" t="s">
        <v>11</v>
      </c>
      <c r="D28024" s="2">
        <v>240000</v>
      </c>
      <c r="E28024" t="s">
        <v>87</v>
      </c>
      <c r="F28024" s="1"/>
    </row>
    <row r="28025" spans="1:6">
      <c r="A28025" s="1" t="s">
        <v>22</v>
      </c>
      <c r="B28025" s="1" t="s">
        <v>7</v>
      </c>
      <c r="C28025" s="1" t="s">
        <v>96</v>
      </c>
      <c r="D28025" s="2">
        <v>111175</v>
      </c>
      <c r="E28025" t="s">
        <v>15</v>
      </c>
      <c r="F28025" s="1"/>
    </row>
    <row r="28026" spans="1:6">
      <c r="A28026" s="1" t="s">
        <v>16</v>
      </c>
      <c r="B28026" s="1" t="s">
        <v>7</v>
      </c>
      <c r="C28026" s="1" t="s">
        <v>11</v>
      </c>
      <c r="D28026" s="2">
        <v>81000</v>
      </c>
      <c r="E28026" t="s">
        <v>12</v>
      </c>
      <c r="F28026" s="1"/>
    </row>
    <row r="28027" spans="1:6">
      <c r="A28027" s="1" t="s">
        <v>16</v>
      </c>
      <c r="B28027" s="1" t="s">
        <v>7</v>
      </c>
      <c r="C28027" s="1" t="s">
        <v>11</v>
      </c>
      <c r="D28027" s="2">
        <v>135500</v>
      </c>
      <c r="E28027" t="s">
        <v>12</v>
      </c>
      <c r="F28027" s="1"/>
    </row>
    <row r="28028" spans="1:6">
      <c r="A28028" s="1" t="s">
        <v>16</v>
      </c>
      <c r="B28028" s="1" t="s">
        <v>7</v>
      </c>
      <c r="C28028" s="1" t="s">
        <v>11</v>
      </c>
      <c r="D28028" s="1"/>
      <c r="E28028" t="s">
        <v>690</v>
      </c>
      <c r="F28028" s="1"/>
    </row>
    <row r="28029" spans="1:6">
      <c r="A28029" s="1" t="s">
        <v>22</v>
      </c>
      <c r="B28029" s="1" t="s">
        <v>23</v>
      </c>
      <c r="C28029" s="1" t="s">
        <v>11</v>
      </c>
      <c r="D28029" s="1"/>
      <c r="E28029" t="s">
        <v>20</v>
      </c>
      <c r="F28029" s="1"/>
    </row>
    <row r="28030" spans="1:6">
      <c r="A28030" s="1" t="s">
        <v>22</v>
      </c>
      <c r="B28030" s="1" t="s">
        <v>7</v>
      </c>
      <c r="C28030" s="1" t="s">
        <v>11</v>
      </c>
      <c r="D28030" s="1"/>
      <c r="E28030" t="s">
        <v>691</v>
      </c>
      <c r="F28030" s="1"/>
    </row>
    <row r="28031" spans="1:6">
      <c r="A28031" s="1" t="s">
        <v>22</v>
      </c>
      <c r="B28031" s="1"/>
      <c r="C28031" s="1" t="s">
        <v>11</v>
      </c>
      <c r="D28031" s="1"/>
      <c r="E28031" t="s">
        <v>9</v>
      </c>
      <c r="F28031" s="1"/>
    </row>
    <row r="28032" spans="1:6">
      <c r="A28032" s="1" t="s">
        <v>13</v>
      </c>
      <c r="B28032" s="1" t="s">
        <v>7</v>
      </c>
      <c r="C28032" s="1" t="s">
        <v>11</v>
      </c>
      <c r="D28032" s="2">
        <v>104900</v>
      </c>
      <c r="E28032" t="s">
        <v>12</v>
      </c>
      <c r="F28032" s="1"/>
    </row>
    <row r="28033" spans="1:6">
      <c r="A28033" s="1" t="s">
        <v>16</v>
      </c>
      <c r="B28033" s="1" t="s">
        <v>7</v>
      </c>
      <c r="C28033" s="1" t="s">
        <v>11</v>
      </c>
      <c r="D28033" s="2">
        <v>221665</v>
      </c>
      <c r="E28033" t="s">
        <v>78</v>
      </c>
      <c r="F28033" s="1"/>
    </row>
    <row r="28034" spans="1:6">
      <c r="A28034" s="1" t="s">
        <v>22</v>
      </c>
      <c r="B28034" s="1" t="s">
        <v>7</v>
      </c>
      <c r="C28034" s="1" t="s">
        <v>11</v>
      </c>
      <c r="D28034" s="2">
        <v>68000</v>
      </c>
      <c r="E28034" t="s">
        <v>80</v>
      </c>
      <c r="F28034" s="1"/>
    </row>
    <row r="28035" spans="1:6">
      <c r="A28035" s="1" t="s">
        <v>16</v>
      </c>
      <c r="B28035" s="1"/>
      <c r="C28035" s="1" t="s">
        <v>11</v>
      </c>
      <c r="D28035" s="1"/>
      <c r="E28035" t="s">
        <v>9</v>
      </c>
      <c r="F28035" s="1"/>
    </row>
    <row r="28036" spans="1:6">
      <c r="A28036" s="1" t="s">
        <v>22</v>
      </c>
      <c r="B28036" s="1" t="s">
        <v>17</v>
      </c>
      <c r="C28036" s="1" t="s">
        <v>11</v>
      </c>
      <c r="D28036" s="1"/>
      <c r="E28036" t="s">
        <v>18</v>
      </c>
      <c r="F28036" s="1"/>
    </row>
    <row r="28037" spans="1:6">
      <c r="A28037" s="1" t="s">
        <v>19</v>
      </c>
      <c r="B28037" s="1" t="s">
        <v>7</v>
      </c>
      <c r="C28037" s="1" t="s">
        <v>421</v>
      </c>
      <c r="D28037" s="2">
        <v>147500</v>
      </c>
      <c r="E28037" t="s">
        <v>15</v>
      </c>
      <c r="F28037" s="1"/>
    </row>
    <row r="28038" spans="1:6">
      <c r="A28038" s="1" t="s">
        <v>14</v>
      </c>
      <c r="B28038" s="1" t="s">
        <v>7</v>
      </c>
      <c r="C28038" s="1" t="s">
        <v>56</v>
      </c>
      <c r="D28038" s="2">
        <v>101029</v>
      </c>
      <c r="E28038" t="s">
        <v>15</v>
      </c>
      <c r="F28038" s="1"/>
    </row>
    <row r="28039" spans="1:6">
      <c r="A28039" s="1" t="s">
        <v>22</v>
      </c>
      <c r="B28039" s="1" t="s">
        <v>7</v>
      </c>
      <c r="C28039" s="1" t="s">
        <v>11</v>
      </c>
      <c r="D28039" s="2">
        <v>90000</v>
      </c>
      <c r="E28039" t="s">
        <v>72</v>
      </c>
      <c r="F28039" s="1"/>
    </row>
    <row r="28040" spans="1:6">
      <c r="A28040" s="1" t="s">
        <v>22</v>
      </c>
      <c r="B28040" s="1" t="s">
        <v>7</v>
      </c>
      <c r="C28040" s="1" t="s">
        <v>11</v>
      </c>
      <c r="D28040" s="2">
        <v>85000</v>
      </c>
      <c r="E28040" t="s">
        <v>49</v>
      </c>
      <c r="F28040" s="1"/>
    </row>
    <row r="28041" spans="1:6">
      <c r="A28041" s="1" t="s">
        <v>14</v>
      </c>
      <c r="B28041" s="1" t="s">
        <v>7</v>
      </c>
      <c r="C28041" s="1" t="s">
        <v>48</v>
      </c>
      <c r="D28041" s="2">
        <v>149653</v>
      </c>
      <c r="E28041" t="s">
        <v>15</v>
      </c>
      <c r="F28041" s="1"/>
    </row>
    <row r="28042" spans="1:6">
      <c r="A28042" s="1" t="s">
        <v>45</v>
      </c>
      <c r="B28042" s="1" t="s">
        <v>7</v>
      </c>
      <c r="C28042" s="1" t="s">
        <v>11</v>
      </c>
      <c r="D28042" s="2">
        <v>47500</v>
      </c>
      <c r="E28042" t="s">
        <v>20</v>
      </c>
      <c r="F28042" s="1"/>
    </row>
    <row r="28043" spans="1:6">
      <c r="A28043" s="1" t="s">
        <v>45</v>
      </c>
      <c r="B28043" s="1" t="s">
        <v>7</v>
      </c>
      <c r="C28043" s="1" t="s">
        <v>11</v>
      </c>
      <c r="D28043" s="2">
        <v>132500</v>
      </c>
      <c r="E28043" t="s">
        <v>20</v>
      </c>
      <c r="F28043" s="1"/>
    </row>
    <row r="28044" spans="1:6">
      <c r="A28044" s="1" t="s">
        <v>22</v>
      </c>
      <c r="B28044" s="1" t="s">
        <v>7</v>
      </c>
      <c r="C28044" s="1" t="s">
        <v>11</v>
      </c>
      <c r="D28044" s="2">
        <v>66000</v>
      </c>
      <c r="E28044" t="s">
        <v>318</v>
      </c>
      <c r="F28044" s="1"/>
    </row>
    <row r="28045" spans="1:6">
      <c r="A28045" s="1" t="s">
        <v>16</v>
      </c>
      <c r="B28045" s="1" t="s">
        <v>7</v>
      </c>
      <c r="C28045" s="1" t="s">
        <v>11</v>
      </c>
      <c r="D28045" s="2">
        <v>154500</v>
      </c>
      <c r="E28045" t="s">
        <v>38</v>
      </c>
      <c r="F28045" s="1"/>
    </row>
    <row r="28046" spans="1:6">
      <c r="A28046" s="1" t="s">
        <v>22</v>
      </c>
      <c r="B28046" s="1" t="s">
        <v>7</v>
      </c>
      <c r="C28046" s="1" t="s">
        <v>11</v>
      </c>
      <c r="D28046" s="2">
        <v>115000</v>
      </c>
      <c r="E28046" t="s">
        <v>20</v>
      </c>
      <c r="F28046" s="1"/>
    </row>
    <row r="28047" spans="1:6">
      <c r="A28047" s="1" t="s">
        <v>6</v>
      </c>
      <c r="B28047" s="1" t="s">
        <v>7</v>
      </c>
      <c r="C28047" s="1" t="s">
        <v>11</v>
      </c>
      <c r="D28047" s="2">
        <v>170000</v>
      </c>
      <c r="E28047" t="s">
        <v>20</v>
      </c>
      <c r="F28047" s="1"/>
    </row>
    <row r="28048" spans="1:6">
      <c r="A28048" s="1" t="s">
        <v>13</v>
      </c>
      <c r="B28048" s="1" t="s">
        <v>7</v>
      </c>
      <c r="C28048" s="1" t="s">
        <v>28</v>
      </c>
      <c r="D28048" s="2">
        <v>111175</v>
      </c>
      <c r="E28048" t="s">
        <v>15</v>
      </c>
      <c r="F28048" s="1"/>
    </row>
    <row r="28049" spans="1:6">
      <c r="A28049" s="1" t="s">
        <v>16</v>
      </c>
      <c r="B28049" s="1" t="s">
        <v>7</v>
      </c>
      <c r="C28049" s="1" t="s">
        <v>11</v>
      </c>
      <c r="D28049" s="2">
        <v>90670</v>
      </c>
      <c r="E28049" t="s">
        <v>15</v>
      </c>
      <c r="F28049" s="1"/>
    </row>
    <row r="28050" spans="1:6">
      <c r="A28050" s="1" t="s">
        <v>6</v>
      </c>
      <c r="B28050" s="1" t="s">
        <v>7</v>
      </c>
      <c r="C28050" s="1" t="s">
        <v>8</v>
      </c>
      <c r="D28050" s="2">
        <v>150000</v>
      </c>
      <c r="E28050" t="s">
        <v>20</v>
      </c>
      <c r="F28050" s="1"/>
    </row>
    <row r="28051" spans="1:6">
      <c r="A28051" s="1" t="s">
        <v>22</v>
      </c>
      <c r="B28051" s="1" t="s">
        <v>7</v>
      </c>
      <c r="C28051" s="1" t="s">
        <v>11</v>
      </c>
      <c r="D28051" s="2">
        <v>72500</v>
      </c>
      <c r="E28051" t="s">
        <v>42</v>
      </c>
      <c r="F28051" s="1"/>
    </row>
    <row r="28052" spans="1:6">
      <c r="A28052" s="1" t="s">
        <v>16</v>
      </c>
      <c r="B28052" s="1" t="s">
        <v>23</v>
      </c>
      <c r="C28052" s="1" t="s">
        <v>8</v>
      </c>
      <c r="D28052" s="2">
        <v>130000</v>
      </c>
      <c r="E28052" t="s">
        <v>20</v>
      </c>
      <c r="F28052" s="1"/>
    </row>
    <row r="28053" spans="1:6">
      <c r="A28053" s="1" t="s">
        <v>22</v>
      </c>
      <c r="B28053" s="1" t="s">
        <v>23</v>
      </c>
      <c r="C28053" s="1" t="s">
        <v>11</v>
      </c>
      <c r="D28053" s="1"/>
      <c r="E28053" t="s">
        <v>32</v>
      </c>
      <c r="F28053" s="1"/>
    </row>
    <row r="28054" spans="1:6">
      <c r="A28054" s="1" t="s">
        <v>10</v>
      </c>
      <c r="B28054" s="1" t="s">
        <v>7</v>
      </c>
      <c r="C28054" s="1" t="s">
        <v>11</v>
      </c>
      <c r="D28054" s="2">
        <v>115000</v>
      </c>
      <c r="E28054" t="s">
        <v>24</v>
      </c>
      <c r="F28054" s="1"/>
    </row>
    <row r="28055" spans="1:6">
      <c r="A28055" s="1" t="s">
        <v>33</v>
      </c>
      <c r="B28055" s="1" t="s">
        <v>7</v>
      </c>
      <c r="C28055" s="1" t="s">
        <v>77</v>
      </c>
      <c r="D28055" s="2">
        <v>160000</v>
      </c>
      <c r="E28055" t="s">
        <v>20</v>
      </c>
      <c r="F28055" s="1"/>
    </row>
    <row r="28056" spans="1:6">
      <c r="A28056" s="1" t="s">
        <v>10</v>
      </c>
      <c r="B28056" s="1" t="s">
        <v>7</v>
      </c>
      <c r="C28056" s="1" t="s">
        <v>11</v>
      </c>
      <c r="D28056" s="1"/>
      <c r="E28056" t="s">
        <v>9</v>
      </c>
      <c r="F28056" s="1"/>
    </row>
    <row r="28057" spans="1:6">
      <c r="A28057" s="1" t="s">
        <v>16</v>
      </c>
      <c r="B28057" s="1" t="s">
        <v>7</v>
      </c>
      <c r="C28057" s="1" t="s">
        <v>11</v>
      </c>
      <c r="D28057" s="2">
        <v>105000</v>
      </c>
      <c r="E28057" t="s">
        <v>12</v>
      </c>
      <c r="F28057" s="1"/>
    </row>
    <row r="28058" spans="1:6">
      <c r="A28058" s="1" t="s">
        <v>6</v>
      </c>
      <c r="B28058" s="1" t="s">
        <v>7</v>
      </c>
      <c r="C28058" s="1" t="s">
        <v>11</v>
      </c>
      <c r="D28058" s="1"/>
      <c r="E28058" t="s">
        <v>134</v>
      </c>
      <c r="F28058" s="1"/>
    </row>
    <row r="28059" spans="1:6">
      <c r="A28059" s="1" t="s">
        <v>22</v>
      </c>
      <c r="B28059" s="1" t="s">
        <v>7</v>
      </c>
      <c r="C28059" s="1" t="s">
        <v>11</v>
      </c>
      <c r="D28059" s="1"/>
      <c r="E28059" t="s">
        <v>69</v>
      </c>
      <c r="F28059" s="1"/>
    </row>
    <row r="28060" spans="1:6">
      <c r="A28060" s="1" t="s">
        <v>16</v>
      </c>
      <c r="B28060" s="1" t="s">
        <v>7</v>
      </c>
      <c r="C28060" s="1" t="s">
        <v>11</v>
      </c>
      <c r="D28060" s="2">
        <v>120000</v>
      </c>
      <c r="E28060" t="s">
        <v>20</v>
      </c>
      <c r="F28060" s="1"/>
    </row>
    <row r="28061" spans="1:6">
      <c r="A28061" s="1" t="s">
        <v>10</v>
      </c>
      <c r="B28061" s="1" t="s">
        <v>7</v>
      </c>
      <c r="C28061" s="1" t="s">
        <v>11</v>
      </c>
      <c r="D28061" s="2">
        <v>87500</v>
      </c>
      <c r="E28061" t="s">
        <v>15</v>
      </c>
      <c r="F28061" s="1"/>
    </row>
    <row r="28062" spans="1:6">
      <c r="A28062" s="1" t="s">
        <v>6</v>
      </c>
      <c r="B28062" s="1" t="s">
        <v>7</v>
      </c>
      <c r="C28062" s="1" t="s">
        <v>11</v>
      </c>
      <c r="D28062" s="2">
        <v>117500</v>
      </c>
      <c r="E28062" t="s">
        <v>20</v>
      </c>
      <c r="F28062" s="1"/>
    </row>
    <row r="28063" spans="1:6">
      <c r="A28063" s="1" t="s">
        <v>10</v>
      </c>
      <c r="B28063" s="1" t="s">
        <v>7</v>
      </c>
      <c r="C28063" s="1" t="s">
        <v>37</v>
      </c>
      <c r="D28063" s="2">
        <v>147500</v>
      </c>
      <c r="E28063" t="s">
        <v>15</v>
      </c>
      <c r="F28063" s="1"/>
    </row>
    <row r="28064" spans="1:6">
      <c r="A28064" s="1" t="s">
        <v>22</v>
      </c>
      <c r="B28064" s="1" t="s">
        <v>7</v>
      </c>
      <c r="C28064" s="1" t="s">
        <v>11</v>
      </c>
      <c r="D28064" s="2">
        <v>140000</v>
      </c>
      <c r="E28064" t="s">
        <v>20</v>
      </c>
      <c r="F28064" s="1"/>
    </row>
    <row r="28065" spans="1:6">
      <c r="A28065" s="1" t="s">
        <v>45</v>
      </c>
      <c r="B28065" s="1" t="s">
        <v>122</v>
      </c>
      <c r="C28065" s="1" t="s">
        <v>11</v>
      </c>
      <c r="D28065" s="1"/>
      <c r="E28065" t="s">
        <v>9</v>
      </c>
      <c r="F28065" s="1"/>
    </row>
    <row r="28066" spans="1:6">
      <c r="A28066" s="1" t="s">
        <v>45</v>
      </c>
      <c r="B28066" s="1" t="s">
        <v>7</v>
      </c>
      <c r="C28066" s="1" t="s">
        <v>11</v>
      </c>
      <c r="D28066" s="2">
        <v>117500</v>
      </c>
      <c r="E28066" t="s">
        <v>20</v>
      </c>
      <c r="F28066" s="1"/>
    </row>
    <row r="28067" spans="1:6">
      <c r="A28067" s="1" t="s">
        <v>22</v>
      </c>
      <c r="B28067" s="1" t="s">
        <v>7</v>
      </c>
      <c r="C28067" s="1" t="s">
        <v>11</v>
      </c>
      <c r="D28067" s="2">
        <v>99000</v>
      </c>
      <c r="E28067" t="s">
        <v>20</v>
      </c>
      <c r="F28067" s="1"/>
    </row>
    <row r="28068" spans="1:6">
      <c r="A28068" s="1" t="s">
        <v>22</v>
      </c>
      <c r="B28068" s="1" t="s">
        <v>23</v>
      </c>
      <c r="C28068" s="1" t="s">
        <v>11</v>
      </c>
      <c r="D28068" s="1"/>
      <c r="E28068" t="s">
        <v>9</v>
      </c>
      <c r="F28068" s="1"/>
    </row>
    <row r="28069" spans="1:6">
      <c r="A28069" s="1" t="s">
        <v>33</v>
      </c>
      <c r="B28069" s="1" t="s">
        <v>7</v>
      </c>
      <c r="C28069" s="1" t="s">
        <v>11</v>
      </c>
      <c r="D28069" s="2">
        <v>175000</v>
      </c>
      <c r="E28069" t="s">
        <v>24</v>
      </c>
      <c r="F28069" s="1"/>
    </row>
    <row r="28070" spans="1:6">
      <c r="A28070" s="1" t="s">
        <v>22</v>
      </c>
      <c r="B28070" s="1" t="s">
        <v>7</v>
      </c>
      <c r="C28070" s="1" t="s">
        <v>8</v>
      </c>
      <c r="D28070" s="2">
        <v>111800</v>
      </c>
      <c r="E28070" t="s">
        <v>12</v>
      </c>
      <c r="F28070" s="1"/>
    </row>
    <row r="28071" spans="1:6">
      <c r="A28071" s="1" t="s">
        <v>16</v>
      </c>
      <c r="B28071" s="1" t="s">
        <v>7</v>
      </c>
      <c r="C28071" s="1" t="s">
        <v>11</v>
      </c>
      <c r="D28071" s="2">
        <v>207500</v>
      </c>
      <c r="E28071" t="s">
        <v>15</v>
      </c>
      <c r="F28071" s="1"/>
    </row>
    <row r="28072" spans="1:6">
      <c r="A28072" s="1" t="s">
        <v>22</v>
      </c>
      <c r="B28072" s="1" t="s">
        <v>7</v>
      </c>
      <c r="C28072" s="1" t="s">
        <v>157</v>
      </c>
      <c r="D28072" s="2">
        <v>44100</v>
      </c>
      <c r="E28072" t="s">
        <v>15</v>
      </c>
      <c r="F28072" s="1"/>
    </row>
    <row r="28073" spans="1:6">
      <c r="A28073" s="1" t="s">
        <v>16</v>
      </c>
      <c r="B28073" s="1" t="s">
        <v>7</v>
      </c>
      <c r="C28073" s="1" t="s">
        <v>8</v>
      </c>
      <c r="D28073" s="2">
        <v>135000</v>
      </c>
      <c r="E28073" t="s">
        <v>63</v>
      </c>
      <c r="F28073" s="1"/>
    </row>
    <row r="28074" spans="1:6">
      <c r="A28074" s="1" t="s">
        <v>16</v>
      </c>
      <c r="B28074" s="1" t="s">
        <v>7</v>
      </c>
      <c r="C28074" s="1" t="s">
        <v>11</v>
      </c>
      <c r="D28074" s="2">
        <v>90200</v>
      </c>
      <c r="E28074" t="s">
        <v>90</v>
      </c>
      <c r="F28074" s="1"/>
    </row>
    <row r="28075" spans="1:6">
      <c r="A28075" s="1" t="s">
        <v>19</v>
      </c>
      <c r="B28075" s="1" t="s">
        <v>23</v>
      </c>
      <c r="C28075" s="1" t="s">
        <v>11</v>
      </c>
      <c r="D28075" s="1"/>
      <c r="E28075" t="s">
        <v>9</v>
      </c>
      <c r="F28075" s="1"/>
    </row>
    <row r="28076" spans="1:6">
      <c r="A28076" s="1" t="s">
        <v>22</v>
      </c>
      <c r="B28076" s="1" t="s">
        <v>7</v>
      </c>
      <c r="C28076" s="1" t="s">
        <v>11</v>
      </c>
      <c r="D28076" s="2">
        <v>68500</v>
      </c>
      <c r="E28076" t="s">
        <v>12</v>
      </c>
      <c r="F28076" s="1"/>
    </row>
    <row r="28077" spans="1:6">
      <c r="A28077" s="1" t="s">
        <v>13</v>
      </c>
      <c r="B28077" s="1" t="s">
        <v>7</v>
      </c>
      <c r="C28077" s="1" t="s">
        <v>11</v>
      </c>
      <c r="D28077" s="2">
        <v>150000</v>
      </c>
      <c r="E28077" t="s">
        <v>24</v>
      </c>
      <c r="F28077" s="1"/>
    </row>
    <row r="28078" spans="1:6">
      <c r="A28078" s="1" t="s">
        <v>22</v>
      </c>
      <c r="B28078" s="1" t="s">
        <v>23</v>
      </c>
      <c r="C28078" s="1" t="s">
        <v>11</v>
      </c>
      <c r="D28078" s="1"/>
      <c r="E28078" t="s">
        <v>20</v>
      </c>
      <c r="F28078" s="1"/>
    </row>
    <row r="28079" spans="1:6">
      <c r="A28079" s="1" t="s">
        <v>6</v>
      </c>
      <c r="B28079" s="1" t="s">
        <v>7</v>
      </c>
      <c r="C28079" s="1" t="s">
        <v>11</v>
      </c>
      <c r="D28079" s="2">
        <v>115000</v>
      </c>
      <c r="E28079" t="s">
        <v>24</v>
      </c>
      <c r="F28079" s="1"/>
    </row>
    <row r="28080" spans="1:6">
      <c r="A28080" s="1" t="s">
        <v>6</v>
      </c>
      <c r="B28080" s="1" t="s">
        <v>7</v>
      </c>
      <c r="C28080" s="1" t="s">
        <v>11</v>
      </c>
      <c r="D28080" s="2">
        <v>184845</v>
      </c>
      <c r="E28080" t="s">
        <v>20</v>
      </c>
      <c r="F28080" s="1"/>
    </row>
    <row r="28081" spans="1:6">
      <c r="A28081" s="1" t="s">
        <v>13</v>
      </c>
      <c r="B28081" s="1" t="s">
        <v>7</v>
      </c>
      <c r="C28081" s="1" t="s">
        <v>171</v>
      </c>
      <c r="D28081" s="2">
        <v>89100</v>
      </c>
      <c r="E28081" t="s">
        <v>15</v>
      </c>
      <c r="F28081" s="1"/>
    </row>
    <row r="28082" spans="1:6">
      <c r="A28082" s="1" t="s">
        <v>16</v>
      </c>
      <c r="B28082" s="1" t="s">
        <v>7</v>
      </c>
      <c r="C28082" s="1" t="s">
        <v>11</v>
      </c>
      <c r="D28082" s="2">
        <v>69963</v>
      </c>
      <c r="E28082" t="s">
        <v>15</v>
      </c>
      <c r="F28082" s="1"/>
    </row>
    <row r="28083" spans="1:6">
      <c r="A28083" s="1" t="s">
        <v>22</v>
      </c>
      <c r="B28083" s="1" t="s">
        <v>7</v>
      </c>
      <c r="C28083" s="1" t="s">
        <v>11</v>
      </c>
      <c r="D28083" s="2">
        <v>75000</v>
      </c>
      <c r="E28083" t="s">
        <v>49</v>
      </c>
      <c r="F28083" s="1"/>
    </row>
    <row r="28084" spans="1:6">
      <c r="A28084" s="1" t="s">
        <v>22</v>
      </c>
      <c r="B28084" s="1" t="s">
        <v>23</v>
      </c>
      <c r="C28084" s="1" t="s">
        <v>11</v>
      </c>
      <c r="D28084" s="1"/>
      <c r="E28084" t="s">
        <v>12</v>
      </c>
      <c r="F28084" s="1"/>
    </row>
    <row r="28085" spans="1:6">
      <c r="A28085" s="1" t="s">
        <v>45</v>
      </c>
      <c r="B28085" s="1"/>
      <c r="C28085" s="1" t="s">
        <v>11</v>
      </c>
      <c r="D28085" s="1"/>
      <c r="E28085" t="s">
        <v>9</v>
      </c>
      <c r="F28085" s="1"/>
    </row>
    <row r="28086" spans="1:6">
      <c r="A28086" s="1" t="s">
        <v>16</v>
      </c>
      <c r="B28086" s="1" t="s">
        <v>7</v>
      </c>
      <c r="C28086" s="1" t="s">
        <v>11</v>
      </c>
      <c r="D28086" s="2">
        <v>135000</v>
      </c>
      <c r="E28086" t="s">
        <v>359</v>
      </c>
      <c r="F28086" s="1"/>
    </row>
    <row r="28087" spans="1:6">
      <c r="A28087" s="1" t="s">
        <v>16</v>
      </c>
      <c r="B28087" s="1" t="s">
        <v>7</v>
      </c>
      <c r="C28087" s="1" t="s">
        <v>11</v>
      </c>
      <c r="D28087" s="2">
        <v>139000</v>
      </c>
      <c r="E28087" t="s">
        <v>20</v>
      </c>
      <c r="F28087" s="1"/>
    </row>
    <row r="28088" spans="1:6">
      <c r="A28088" s="1" t="s">
        <v>22</v>
      </c>
      <c r="B28088" s="1" t="s">
        <v>7</v>
      </c>
      <c r="C28088" s="1" t="s">
        <v>11</v>
      </c>
      <c r="D28088" s="2">
        <v>70000</v>
      </c>
      <c r="E28088" t="s">
        <v>20</v>
      </c>
      <c r="F28088" s="1"/>
    </row>
    <row r="28089" spans="1:6">
      <c r="A28089" s="1" t="s">
        <v>16</v>
      </c>
      <c r="B28089" s="1" t="s">
        <v>7</v>
      </c>
      <c r="C28089" s="1" t="s">
        <v>11</v>
      </c>
      <c r="D28089" s="2">
        <v>139816</v>
      </c>
      <c r="E28089" t="s">
        <v>9</v>
      </c>
      <c r="F28089" s="1"/>
    </row>
    <row r="28090" spans="1:6">
      <c r="A28090" s="1" t="s">
        <v>6</v>
      </c>
      <c r="B28090" s="1" t="s">
        <v>7</v>
      </c>
      <c r="C28090" s="1" t="s">
        <v>11</v>
      </c>
      <c r="D28090" s="2">
        <v>257000</v>
      </c>
      <c r="E28090" t="s">
        <v>81</v>
      </c>
      <c r="F28090" s="1"/>
    </row>
    <row r="28091" spans="1:6">
      <c r="A28091" s="1" t="s">
        <v>16</v>
      </c>
      <c r="B28091" s="1" t="s">
        <v>7</v>
      </c>
      <c r="C28091" s="1" t="s">
        <v>11</v>
      </c>
      <c r="D28091" s="2">
        <v>101270</v>
      </c>
      <c r="E28091" t="s">
        <v>12</v>
      </c>
      <c r="F28091" s="1"/>
    </row>
    <row r="28092" spans="1:6">
      <c r="A28092" s="1" t="s">
        <v>10</v>
      </c>
      <c r="B28092" s="1" t="s">
        <v>7</v>
      </c>
      <c r="C28092" s="1" t="s">
        <v>8</v>
      </c>
      <c r="D28092" s="2">
        <v>135519</v>
      </c>
      <c r="E28092" t="s">
        <v>24</v>
      </c>
      <c r="F28092" s="1"/>
    </row>
    <row r="28093" spans="1:6">
      <c r="A28093" s="1" t="s">
        <v>22</v>
      </c>
      <c r="B28093" s="1" t="s">
        <v>7</v>
      </c>
      <c r="C28093" s="1" t="s">
        <v>11</v>
      </c>
      <c r="D28093" s="2">
        <v>52500</v>
      </c>
      <c r="E28093" t="s">
        <v>38</v>
      </c>
      <c r="F28093" s="1"/>
    </row>
    <row r="28094" spans="1:6">
      <c r="A28094" s="1" t="s">
        <v>22</v>
      </c>
      <c r="B28094" s="1" t="s">
        <v>17</v>
      </c>
      <c r="C28094" s="1" t="s">
        <v>11</v>
      </c>
      <c r="D28094" s="1"/>
      <c r="E28094" t="s">
        <v>18</v>
      </c>
      <c r="F28094" s="1"/>
    </row>
    <row r="28095" spans="1:6">
      <c r="A28095" s="1" t="s">
        <v>22</v>
      </c>
      <c r="B28095" s="1" t="s">
        <v>7</v>
      </c>
      <c r="C28095" s="1" t="s">
        <v>11</v>
      </c>
      <c r="D28095" s="2">
        <v>76500</v>
      </c>
      <c r="E28095" t="s">
        <v>692</v>
      </c>
      <c r="F28095" s="1"/>
    </row>
    <row r="28096" spans="1:6">
      <c r="A28096" s="1" t="s">
        <v>22</v>
      </c>
      <c r="B28096" s="1" t="s">
        <v>7</v>
      </c>
      <c r="C28096" s="1" t="s">
        <v>11</v>
      </c>
      <c r="D28096" s="2">
        <v>98750</v>
      </c>
      <c r="E28096" t="s">
        <v>12</v>
      </c>
      <c r="F28096" s="1"/>
    </row>
    <row r="28097" spans="1:6">
      <c r="A28097" s="1" t="s">
        <v>22</v>
      </c>
      <c r="B28097" s="1" t="s">
        <v>7</v>
      </c>
      <c r="C28097" s="1" t="s">
        <v>11</v>
      </c>
      <c r="D28097" s="2">
        <v>70000</v>
      </c>
      <c r="E28097" t="s">
        <v>32</v>
      </c>
      <c r="F28097" s="1"/>
    </row>
    <row r="28098" spans="1:6">
      <c r="A28098" s="1" t="s">
        <v>16</v>
      </c>
      <c r="B28098" s="1" t="s">
        <v>7</v>
      </c>
      <c r="C28098" s="1" t="s">
        <v>11</v>
      </c>
      <c r="D28098" s="2">
        <v>96000</v>
      </c>
      <c r="E28098" t="s">
        <v>53</v>
      </c>
      <c r="F28098" s="1"/>
    </row>
    <row r="28099" spans="1:6">
      <c r="A28099" s="1" t="s">
        <v>13</v>
      </c>
      <c r="B28099" s="1" t="s">
        <v>7</v>
      </c>
      <c r="C28099" s="1" t="s">
        <v>11</v>
      </c>
      <c r="D28099" s="2">
        <v>71000</v>
      </c>
      <c r="E28099" t="s">
        <v>222</v>
      </c>
      <c r="F28099" s="1"/>
    </row>
    <row r="28100" spans="1:6">
      <c r="A28100" s="1" t="s">
        <v>22</v>
      </c>
      <c r="B28100" s="1" t="s">
        <v>40</v>
      </c>
      <c r="C28100" s="1" t="s">
        <v>11</v>
      </c>
      <c r="D28100" s="1"/>
      <c r="E28100" t="s">
        <v>20</v>
      </c>
      <c r="F28100" s="1"/>
    </row>
    <row r="28101" spans="1:6">
      <c r="A28101" s="1" t="s">
        <v>22</v>
      </c>
      <c r="B28101" s="1" t="s">
        <v>7</v>
      </c>
      <c r="C28101" s="1" t="s">
        <v>11</v>
      </c>
      <c r="D28101" s="2">
        <v>94750</v>
      </c>
      <c r="E28101" t="s">
        <v>12</v>
      </c>
      <c r="F28101" s="1"/>
    </row>
    <row r="28102" spans="1:6">
      <c r="A28102" s="1" t="s">
        <v>16</v>
      </c>
      <c r="B28102" s="1" t="s">
        <v>7</v>
      </c>
      <c r="C28102" s="1" t="s">
        <v>11</v>
      </c>
      <c r="D28102" s="2">
        <v>136400</v>
      </c>
      <c r="E28102" t="s">
        <v>206</v>
      </c>
      <c r="F28102" s="1"/>
    </row>
    <row r="28103" spans="1:6">
      <c r="A28103" s="1" t="s">
        <v>45</v>
      </c>
      <c r="B28103" s="1" t="s">
        <v>7</v>
      </c>
      <c r="C28103" s="1" t="s">
        <v>11</v>
      </c>
      <c r="D28103" s="1"/>
      <c r="E28103" t="s">
        <v>18</v>
      </c>
      <c r="F28103" s="1"/>
    </row>
    <row r="28104" spans="1:6">
      <c r="A28104" s="1" t="s">
        <v>33</v>
      </c>
      <c r="B28104" s="1" t="s">
        <v>7</v>
      </c>
      <c r="C28104" s="1" t="s">
        <v>149</v>
      </c>
      <c r="D28104" s="2">
        <v>156500</v>
      </c>
      <c r="E28104" t="s">
        <v>15</v>
      </c>
      <c r="F28104" s="1"/>
    </row>
    <row r="28105" spans="1:6">
      <c r="A28105" s="1" t="s">
        <v>16</v>
      </c>
      <c r="B28105" s="1" t="s">
        <v>23</v>
      </c>
      <c r="C28105" s="1" t="s">
        <v>8</v>
      </c>
      <c r="D28105" s="1"/>
      <c r="E28105" t="s">
        <v>41</v>
      </c>
      <c r="F28105" s="1"/>
    </row>
    <row r="28106" spans="1:6">
      <c r="A28106" s="1" t="s">
        <v>16</v>
      </c>
      <c r="B28106" s="1" t="s">
        <v>7</v>
      </c>
      <c r="C28106" s="1" t="s">
        <v>11</v>
      </c>
      <c r="D28106" s="2">
        <v>200000</v>
      </c>
      <c r="E28106" t="s">
        <v>71</v>
      </c>
      <c r="F28106" s="1"/>
    </row>
    <row r="28107" spans="1:6">
      <c r="A28107" s="1" t="s">
        <v>22</v>
      </c>
      <c r="B28107" s="1" t="s">
        <v>36</v>
      </c>
      <c r="C28107" s="1" t="s">
        <v>11</v>
      </c>
      <c r="D28107" s="1"/>
      <c r="E28107" t="s">
        <v>12</v>
      </c>
      <c r="F28107" s="1"/>
    </row>
    <row r="28108" spans="1:6">
      <c r="A28108" s="1" t="s">
        <v>16</v>
      </c>
      <c r="B28108" s="1" t="s">
        <v>17</v>
      </c>
      <c r="C28108" s="1" t="s">
        <v>11</v>
      </c>
      <c r="D28108" s="1"/>
      <c r="E28108" t="s">
        <v>18</v>
      </c>
      <c r="F28108" s="1"/>
    </row>
    <row r="28109" spans="1:6">
      <c r="A28109" s="1" t="s">
        <v>16</v>
      </c>
      <c r="B28109" s="1" t="s">
        <v>7</v>
      </c>
      <c r="C28109" s="1" t="s">
        <v>11</v>
      </c>
      <c r="D28109" s="2">
        <v>281451</v>
      </c>
      <c r="E28109" t="s">
        <v>81</v>
      </c>
      <c r="F28109" s="1"/>
    </row>
    <row r="28110" spans="1:6">
      <c r="A28110" s="1" t="s">
        <v>22</v>
      </c>
      <c r="B28110" s="1" t="s">
        <v>7</v>
      </c>
      <c r="C28110" s="1" t="s">
        <v>11</v>
      </c>
      <c r="D28110" s="2">
        <v>115000</v>
      </c>
      <c r="E28110" t="s">
        <v>24</v>
      </c>
      <c r="F28110" s="1"/>
    </row>
    <row r="28111" spans="1:6">
      <c r="A28111" s="1" t="s">
        <v>22</v>
      </c>
      <c r="B28111" s="1" t="s">
        <v>7</v>
      </c>
      <c r="C28111" s="1" t="s">
        <v>11</v>
      </c>
      <c r="D28111" s="2">
        <v>87350</v>
      </c>
      <c r="E28111" t="s">
        <v>12</v>
      </c>
      <c r="F28111" s="1"/>
    </row>
    <row r="28112" spans="1:6">
      <c r="A28112" s="1" t="s">
        <v>22</v>
      </c>
      <c r="B28112" s="1" t="s">
        <v>7</v>
      </c>
      <c r="C28112" s="1" t="s">
        <v>11</v>
      </c>
      <c r="D28112" s="1"/>
      <c r="E28112" t="s">
        <v>234</v>
      </c>
      <c r="F28112" s="1"/>
    </row>
    <row r="28113" spans="1:6">
      <c r="A28113" s="1" t="s">
        <v>16</v>
      </c>
      <c r="B28113" s="1" t="s">
        <v>7</v>
      </c>
      <c r="C28113" s="1" t="s">
        <v>11</v>
      </c>
      <c r="D28113" s="1"/>
      <c r="E28113" t="s">
        <v>50</v>
      </c>
      <c r="F28113" s="1"/>
    </row>
    <row r="28114" spans="1:6">
      <c r="A28114" s="1" t="s">
        <v>16</v>
      </c>
      <c r="B28114" s="1" t="s">
        <v>7</v>
      </c>
      <c r="C28114" s="1" t="s">
        <v>11</v>
      </c>
      <c r="D28114" s="2">
        <v>90000</v>
      </c>
      <c r="E28114" t="s">
        <v>12</v>
      </c>
      <c r="F28114" s="1"/>
    </row>
    <row r="28115" spans="1:6">
      <c r="A28115" s="1" t="s">
        <v>16</v>
      </c>
      <c r="B28115" s="1" t="s">
        <v>7</v>
      </c>
      <c r="C28115" s="1" t="s">
        <v>11</v>
      </c>
      <c r="D28115" s="2">
        <v>158697</v>
      </c>
      <c r="E28115" t="s">
        <v>20</v>
      </c>
      <c r="F28115" s="1"/>
    </row>
    <row r="28116" spans="1:6">
      <c r="A28116" s="1" t="s">
        <v>45</v>
      </c>
      <c r="B28116" s="1" t="s">
        <v>7</v>
      </c>
      <c r="C28116" s="1" t="s">
        <v>8</v>
      </c>
      <c r="D28116" s="1"/>
      <c r="E28116" t="s">
        <v>81</v>
      </c>
      <c r="F28116" s="1"/>
    </row>
    <row r="28117" spans="1:6">
      <c r="A28117" s="1" t="s">
        <v>22</v>
      </c>
      <c r="B28117" s="1" t="s">
        <v>7</v>
      </c>
      <c r="C28117" s="1" t="s">
        <v>37</v>
      </c>
      <c r="D28117" s="2">
        <v>75000</v>
      </c>
      <c r="E28117" t="s">
        <v>32</v>
      </c>
      <c r="F28117" s="1"/>
    </row>
    <row r="28118" spans="1:6">
      <c r="A28118" s="1" t="s">
        <v>22</v>
      </c>
      <c r="B28118" s="1" t="s">
        <v>23</v>
      </c>
      <c r="C28118" s="1" t="s">
        <v>11</v>
      </c>
      <c r="D28118" s="1"/>
      <c r="E28118" t="s">
        <v>20</v>
      </c>
      <c r="F28118" s="1"/>
    </row>
    <row r="28119" spans="1:6">
      <c r="A28119" s="1" t="s">
        <v>16</v>
      </c>
      <c r="B28119" s="1" t="s">
        <v>7</v>
      </c>
      <c r="C28119" s="1" t="s">
        <v>11</v>
      </c>
      <c r="D28119" s="2">
        <v>65000</v>
      </c>
      <c r="E28119" t="s">
        <v>12</v>
      </c>
      <c r="F28119" s="1"/>
    </row>
    <row r="28120" spans="1:6">
      <c r="A28120" s="1" t="s">
        <v>6</v>
      </c>
      <c r="B28120" s="1" t="s">
        <v>7</v>
      </c>
      <c r="C28120" s="1" t="s">
        <v>11</v>
      </c>
      <c r="D28120" s="1"/>
      <c r="E28120" t="s">
        <v>9</v>
      </c>
      <c r="F28120" s="1"/>
    </row>
    <row r="28121" spans="1:6">
      <c r="A28121" s="1" t="s">
        <v>45</v>
      </c>
      <c r="B28121" s="1" t="s">
        <v>23</v>
      </c>
      <c r="C28121" s="1" t="s">
        <v>230</v>
      </c>
      <c r="D28121" s="2">
        <v>64800</v>
      </c>
      <c r="E28121" t="s">
        <v>15</v>
      </c>
      <c r="F28121" s="1"/>
    </row>
    <row r="28122" spans="1:6">
      <c r="A28122" s="1" t="s">
        <v>33</v>
      </c>
      <c r="B28122" s="1" t="s">
        <v>7</v>
      </c>
      <c r="C28122" s="1" t="s">
        <v>48</v>
      </c>
      <c r="D28122" s="2">
        <v>59400</v>
      </c>
      <c r="E28122" t="s">
        <v>15</v>
      </c>
      <c r="F28122" s="1"/>
    </row>
    <row r="28123" spans="1:6">
      <c r="A28123" s="1" t="s">
        <v>22</v>
      </c>
      <c r="B28123" s="1" t="s">
        <v>7</v>
      </c>
      <c r="C28123" s="1" t="s">
        <v>11</v>
      </c>
      <c r="D28123" s="2">
        <v>115000</v>
      </c>
      <c r="E28123" t="s">
        <v>24</v>
      </c>
      <c r="F28123" s="1"/>
    </row>
    <row r="28124" spans="1:6">
      <c r="A28124" s="1" t="s">
        <v>22</v>
      </c>
      <c r="B28124" s="1" t="s">
        <v>7</v>
      </c>
      <c r="C28124" s="1" t="s">
        <v>11</v>
      </c>
      <c r="D28124" s="2">
        <v>150000</v>
      </c>
      <c r="E28124" t="s">
        <v>24</v>
      </c>
      <c r="F28124" s="1"/>
    </row>
    <row r="28125" spans="1:6">
      <c r="A28125" s="1" t="s">
        <v>22</v>
      </c>
      <c r="B28125" s="1" t="s">
        <v>23</v>
      </c>
      <c r="C28125" s="1" t="s">
        <v>11</v>
      </c>
      <c r="D28125" s="1"/>
      <c r="E28125" t="s">
        <v>20</v>
      </c>
      <c r="F28125" s="1"/>
    </row>
    <row r="28126" spans="1:6">
      <c r="A28126" s="1" t="s">
        <v>22</v>
      </c>
      <c r="B28126" s="1" t="s">
        <v>7</v>
      </c>
      <c r="C28126" s="1" t="s">
        <v>11</v>
      </c>
      <c r="D28126" s="2">
        <v>115000</v>
      </c>
      <c r="E28126" t="s">
        <v>24</v>
      </c>
      <c r="F28126" s="1"/>
    </row>
    <row r="28127" spans="1:6">
      <c r="A28127" s="1" t="s">
        <v>22</v>
      </c>
      <c r="B28127" s="1" t="s">
        <v>36</v>
      </c>
      <c r="C28127" s="1" t="s">
        <v>11</v>
      </c>
      <c r="D28127" s="1"/>
      <c r="E28127" t="s">
        <v>18</v>
      </c>
      <c r="F28127" s="1"/>
    </row>
    <row r="28128" spans="1:6">
      <c r="A28128" s="1" t="s">
        <v>13</v>
      </c>
      <c r="B28128" s="1" t="s">
        <v>7</v>
      </c>
      <c r="C28128" s="1" t="s">
        <v>11</v>
      </c>
      <c r="D28128" s="2">
        <v>170000</v>
      </c>
      <c r="E28128" t="s">
        <v>9</v>
      </c>
      <c r="F28128" s="1"/>
    </row>
    <row r="28129" spans="1:6">
      <c r="A28129" s="1" t="s">
        <v>22</v>
      </c>
      <c r="B28129" s="1" t="s">
        <v>7</v>
      </c>
      <c r="C28129" s="1" t="s">
        <v>11</v>
      </c>
      <c r="D28129" s="1"/>
      <c r="E28129" t="s">
        <v>693</v>
      </c>
      <c r="F28129" s="1"/>
    </row>
    <row r="28130" spans="1:6">
      <c r="A28130" s="1" t="s">
        <v>22</v>
      </c>
      <c r="B28130" s="1" t="s">
        <v>7</v>
      </c>
      <c r="C28130" s="1" t="s">
        <v>128</v>
      </c>
      <c r="D28130" s="2">
        <v>89100</v>
      </c>
      <c r="E28130" t="s">
        <v>15</v>
      </c>
      <c r="F28130" s="1"/>
    </row>
    <row r="28131" spans="1:6">
      <c r="A28131" s="1" t="s">
        <v>33</v>
      </c>
      <c r="B28131" s="1" t="s">
        <v>7</v>
      </c>
      <c r="C28131" s="1" t="s">
        <v>11</v>
      </c>
      <c r="D28131" s="2">
        <v>90000</v>
      </c>
      <c r="E28131" t="s">
        <v>20</v>
      </c>
      <c r="F28131" s="1"/>
    </row>
    <row r="28132" spans="1:6">
      <c r="A28132" s="1" t="s">
        <v>45</v>
      </c>
      <c r="B28132" s="1" t="s">
        <v>7</v>
      </c>
      <c r="C28132" s="1" t="s">
        <v>11</v>
      </c>
      <c r="D28132" s="2">
        <v>68700</v>
      </c>
      <c r="E28132" t="s">
        <v>53</v>
      </c>
      <c r="F28132" s="1"/>
    </row>
    <row r="28133" spans="1:6">
      <c r="A28133" s="1" t="s">
        <v>19</v>
      </c>
      <c r="B28133" s="1" t="s">
        <v>23</v>
      </c>
      <c r="C28133" s="1" t="s">
        <v>11</v>
      </c>
      <c r="D28133" s="1"/>
      <c r="E28133" t="s">
        <v>20</v>
      </c>
      <c r="F28133" s="1"/>
    </row>
    <row r="28134" spans="1:6">
      <c r="A28134" s="1" t="s">
        <v>22</v>
      </c>
      <c r="B28134" s="1" t="s">
        <v>23</v>
      </c>
      <c r="C28134" s="1" t="s">
        <v>11</v>
      </c>
      <c r="D28134" s="2">
        <v>111175</v>
      </c>
      <c r="E28134" t="s">
        <v>15</v>
      </c>
      <c r="F28134" s="1"/>
    </row>
    <row r="28135" spans="1:6">
      <c r="A28135" s="1" t="s">
        <v>45</v>
      </c>
      <c r="B28135" s="1" t="s">
        <v>23</v>
      </c>
      <c r="C28135" s="1" t="s">
        <v>11</v>
      </c>
      <c r="D28135" s="1"/>
      <c r="E28135" t="s">
        <v>9</v>
      </c>
      <c r="F28135" s="1"/>
    </row>
    <row r="28136" spans="1:6">
      <c r="A28136" s="1" t="s">
        <v>10</v>
      </c>
      <c r="B28136" s="1" t="s">
        <v>17</v>
      </c>
      <c r="C28136" s="1" t="s">
        <v>11</v>
      </c>
      <c r="D28136" s="1"/>
      <c r="E28136" t="s">
        <v>18</v>
      </c>
      <c r="F28136" s="1"/>
    </row>
    <row r="28137" spans="1:6">
      <c r="A28137" s="1" t="s">
        <v>22</v>
      </c>
      <c r="B28137" s="1" t="s">
        <v>7</v>
      </c>
      <c r="C28137" s="1" t="s">
        <v>250</v>
      </c>
      <c r="D28137" s="2">
        <v>98500</v>
      </c>
      <c r="E28137" t="s">
        <v>15</v>
      </c>
      <c r="F28137" s="1"/>
    </row>
    <row r="28138" spans="1:6">
      <c r="A28138" s="1" t="s">
        <v>22</v>
      </c>
      <c r="B28138" s="1" t="s">
        <v>7</v>
      </c>
      <c r="C28138" s="1" t="s">
        <v>11</v>
      </c>
      <c r="D28138" s="2">
        <v>92500</v>
      </c>
      <c r="E28138" t="s">
        <v>12</v>
      </c>
      <c r="F28138" s="1"/>
    </row>
    <row r="28139" spans="1:6">
      <c r="A28139" s="1" t="s">
        <v>45</v>
      </c>
      <c r="B28139" s="1" t="s">
        <v>7</v>
      </c>
      <c r="C28139" s="1" t="s">
        <v>11</v>
      </c>
      <c r="D28139" s="1"/>
      <c r="E28139" t="s">
        <v>9</v>
      </c>
      <c r="F28139" s="1"/>
    </row>
    <row r="28140" spans="1:6">
      <c r="A28140" s="1" t="s">
        <v>10</v>
      </c>
      <c r="B28140" s="1" t="s">
        <v>7</v>
      </c>
      <c r="C28140" s="1" t="s">
        <v>37</v>
      </c>
      <c r="D28140" s="2">
        <v>99150</v>
      </c>
      <c r="E28140" t="s">
        <v>15</v>
      </c>
      <c r="F28140" s="1"/>
    </row>
    <row r="28141" spans="1:6">
      <c r="A28141" s="1" t="s">
        <v>45</v>
      </c>
      <c r="B28141" s="1" t="s">
        <v>30</v>
      </c>
      <c r="C28141" s="1" t="s">
        <v>11</v>
      </c>
      <c r="D28141" s="1"/>
      <c r="E28141" t="s">
        <v>18</v>
      </c>
      <c r="F28141" s="1"/>
    </row>
    <row r="28142" spans="1:6">
      <c r="A28142" s="1" t="s">
        <v>33</v>
      </c>
      <c r="B28142" s="1" t="s">
        <v>7</v>
      </c>
      <c r="C28142" s="1" t="s">
        <v>11</v>
      </c>
      <c r="D28142" s="2">
        <v>156000</v>
      </c>
      <c r="E28142" t="s">
        <v>9</v>
      </c>
      <c r="F28142" s="1"/>
    </row>
    <row r="28143" spans="1:6">
      <c r="A28143" s="1" t="s">
        <v>45</v>
      </c>
      <c r="B28143" s="1" t="s">
        <v>7</v>
      </c>
      <c r="C28143" s="1" t="s">
        <v>11</v>
      </c>
      <c r="D28143" s="2">
        <v>98496</v>
      </c>
      <c r="E28143" t="s">
        <v>9</v>
      </c>
      <c r="F28143" s="1"/>
    </row>
    <row r="28144" spans="1:6">
      <c r="A28144" s="1" t="s">
        <v>22</v>
      </c>
      <c r="B28144" s="1" t="s">
        <v>7</v>
      </c>
      <c r="C28144" s="1" t="s">
        <v>11</v>
      </c>
      <c r="D28144" s="1"/>
      <c r="E28144" t="s">
        <v>385</v>
      </c>
      <c r="F28144" s="1"/>
    </row>
    <row r="28145" spans="1:6">
      <c r="A28145" s="1" t="s">
        <v>22</v>
      </c>
      <c r="B28145" s="1" t="s">
        <v>7</v>
      </c>
      <c r="C28145" s="1" t="s">
        <v>11</v>
      </c>
      <c r="D28145" s="2">
        <v>150000</v>
      </c>
      <c r="E28145" t="s">
        <v>24</v>
      </c>
      <c r="F28145" s="1"/>
    </row>
    <row r="28146" spans="1:6">
      <c r="A28146" s="1" t="s">
        <v>6</v>
      </c>
      <c r="B28146" s="1" t="s">
        <v>7</v>
      </c>
      <c r="C28146" s="1" t="s">
        <v>11</v>
      </c>
      <c r="D28146" s="2">
        <v>136000</v>
      </c>
      <c r="E28146" t="s">
        <v>20</v>
      </c>
      <c r="F28146" s="1"/>
    </row>
    <row r="28147" spans="1:6">
      <c r="A28147" s="1" t="s">
        <v>22</v>
      </c>
      <c r="B28147" s="1" t="s">
        <v>7</v>
      </c>
      <c r="C28147" s="1" t="s">
        <v>11</v>
      </c>
      <c r="D28147" s="2">
        <v>137500</v>
      </c>
      <c r="E28147" t="s">
        <v>12</v>
      </c>
      <c r="F28147" s="1"/>
    </row>
    <row r="28148" spans="1:6">
      <c r="A28148" s="1" t="s">
        <v>10</v>
      </c>
      <c r="B28148" s="1" t="s">
        <v>7</v>
      </c>
      <c r="C28148" s="1" t="s">
        <v>11</v>
      </c>
      <c r="D28148" s="1"/>
      <c r="E28148" t="s">
        <v>18</v>
      </c>
      <c r="F28148" s="1"/>
    </row>
    <row r="28149" spans="1:6">
      <c r="A28149" s="1" t="s">
        <v>16</v>
      </c>
      <c r="B28149" s="1" t="s">
        <v>7</v>
      </c>
      <c r="C28149" s="1" t="s">
        <v>155</v>
      </c>
      <c r="D28149" s="2">
        <v>105650</v>
      </c>
      <c r="E28149" t="s">
        <v>15</v>
      </c>
      <c r="F28149" s="1"/>
    </row>
    <row r="28150" spans="1:6">
      <c r="A28150" s="1" t="s">
        <v>16</v>
      </c>
      <c r="B28150" s="1" t="s">
        <v>7</v>
      </c>
      <c r="C28150" s="1" t="s">
        <v>157</v>
      </c>
      <c r="D28150" s="2">
        <v>70000</v>
      </c>
      <c r="E28150" t="s">
        <v>15</v>
      </c>
      <c r="F28150" s="1"/>
    </row>
    <row r="28151" spans="1:6">
      <c r="A28151" s="1" t="s">
        <v>16</v>
      </c>
      <c r="B28151" s="1" t="s">
        <v>7</v>
      </c>
      <c r="C28151" s="1" t="s">
        <v>11</v>
      </c>
      <c r="D28151" s="2">
        <v>180000</v>
      </c>
      <c r="E28151" t="s">
        <v>340</v>
      </c>
      <c r="F28151" s="1"/>
    </row>
    <row r="28152" spans="1:6">
      <c r="A28152" s="1" t="s">
        <v>22</v>
      </c>
      <c r="B28152" s="1" t="s">
        <v>197</v>
      </c>
      <c r="C28152" s="1" t="s">
        <v>11</v>
      </c>
      <c r="D28152" s="1"/>
      <c r="E28152" t="s">
        <v>20</v>
      </c>
      <c r="F28152" s="1"/>
    </row>
    <row r="28153" spans="1:6">
      <c r="A28153" s="1" t="s">
        <v>16</v>
      </c>
      <c r="B28153" s="1" t="s">
        <v>7</v>
      </c>
      <c r="C28153" s="1" t="s">
        <v>34</v>
      </c>
      <c r="D28153" s="2">
        <v>164500</v>
      </c>
      <c r="E28153" t="s">
        <v>15</v>
      </c>
      <c r="F28153" s="1"/>
    </row>
    <row r="28154" spans="1:6">
      <c r="A28154" s="1" t="s">
        <v>19</v>
      </c>
      <c r="B28154" s="1" t="s">
        <v>7</v>
      </c>
      <c r="C28154" s="1" t="s">
        <v>11</v>
      </c>
      <c r="D28154" s="2">
        <v>150000</v>
      </c>
      <c r="E28154" t="s">
        <v>24</v>
      </c>
      <c r="F28154" s="1"/>
    </row>
    <row r="28155" spans="1:6">
      <c r="A28155" s="1" t="s">
        <v>22</v>
      </c>
      <c r="B28155" s="1" t="s">
        <v>23</v>
      </c>
      <c r="C28155" s="1" t="s">
        <v>28</v>
      </c>
      <c r="D28155" s="2">
        <v>57500</v>
      </c>
      <c r="E28155" t="s">
        <v>15</v>
      </c>
      <c r="F28155" s="1"/>
    </row>
    <row r="28156" spans="1:6">
      <c r="A28156" s="1" t="s">
        <v>16</v>
      </c>
      <c r="B28156" s="1" t="s">
        <v>23</v>
      </c>
      <c r="C28156" s="1" t="s">
        <v>11</v>
      </c>
      <c r="D28156" s="1"/>
      <c r="E28156" t="s">
        <v>12</v>
      </c>
      <c r="F28156" s="1"/>
    </row>
    <row r="28157" spans="1:6">
      <c r="A28157" s="1" t="s">
        <v>16</v>
      </c>
      <c r="B28157" s="1" t="s">
        <v>7</v>
      </c>
      <c r="C28157" s="1" t="s">
        <v>11</v>
      </c>
      <c r="D28157" s="1"/>
      <c r="E28157" t="s">
        <v>694</v>
      </c>
      <c r="F28157" s="1"/>
    </row>
    <row r="28158" spans="1:6">
      <c r="A28158" s="1" t="s">
        <v>45</v>
      </c>
      <c r="B28158" s="1" t="s">
        <v>7</v>
      </c>
      <c r="C28158" s="1" t="s">
        <v>11</v>
      </c>
      <c r="D28158" s="1"/>
      <c r="E28158" t="s">
        <v>32</v>
      </c>
      <c r="F28158" s="1"/>
    </row>
    <row r="28159" spans="1:6">
      <c r="A28159" s="1" t="s">
        <v>10</v>
      </c>
      <c r="B28159" s="1" t="s">
        <v>23</v>
      </c>
      <c r="C28159" s="1" t="s">
        <v>11</v>
      </c>
      <c r="D28159" s="1"/>
      <c r="E28159" t="s">
        <v>32</v>
      </c>
      <c r="F28159" s="1"/>
    </row>
    <row r="28160" spans="1:6">
      <c r="A28160" s="1" t="s">
        <v>19</v>
      </c>
      <c r="B28160" s="1" t="s">
        <v>23</v>
      </c>
      <c r="C28160" s="1" t="s">
        <v>11</v>
      </c>
      <c r="D28160" s="1"/>
      <c r="E28160" t="s">
        <v>32</v>
      </c>
      <c r="F28160" s="1"/>
    </row>
    <row r="28161" spans="1:6">
      <c r="A28161" s="1" t="s">
        <v>22</v>
      </c>
      <c r="B28161" s="1" t="s">
        <v>23</v>
      </c>
      <c r="C28161" s="1" t="s">
        <v>11</v>
      </c>
      <c r="D28161" s="1"/>
      <c r="E28161" t="s">
        <v>20</v>
      </c>
      <c r="F28161" s="1"/>
    </row>
    <row r="28162" spans="1:6">
      <c r="A28162" s="1" t="s">
        <v>22</v>
      </c>
      <c r="B28162" s="1" t="s">
        <v>7</v>
      </c>
      <c r="C28162" s="1" t="s">
        <v>11</v>
      </c>
      <c r="D28162" s="2">
        <v>92528</v>
      </c>
      <c r="E28162" t="s">
        <v>20</v>
      </c>
      <c r="F28162" s="1"/>
    </row>
    <row r="28163" spans="1:6">
      <c r="A28163" s="1" t="s">
        <v>6</v>
      </c>
      <c r="B28163" s="1" t="s">
        <v>7</v>
      </c>
      <c r="C28163" s="1" t="s">
        <v>11</v>
      </c>
      <c r="D28163" s="2">
        <v>136500</v>
      </c>
      <c r="E28163" t="s">
        <v>78</v>
      </c>
      <c r="F28163" s="1"/>
    </row>
    <row r="28164" spans="1:6">
      <c r="A28164" s="1" t="s">
        <v>10</v>
      </c>
      <c r="B28164" s="1" t="s">
        <v>17</v>
      </c>
      <c r="C28164" s="1" t="s">
        <v>11</v>
      </c>
      <c r="D28164" s="2">
        <v>288500</v>
      </c>
      <c r="E28164" t="s">
        <v>276</v>
      </c>
      <c r="F28164" s="1"/>
    </row>
    <row r="28165" spans="1:6">
      <c r="A28165" s="1" t="s">
        <v>45</v>
      </c>
      <c r="B28165" s="1" t="s">
        <v>7</v>
      </c>
      <c r="C28165" s="1" t="s">
        <v>11</v>
      </c>
      <c r="D28165" s="2">
        <v>85000</v>
      </c>
      <c r="E28165" t="s">
        <v>20</v>
      </c>
      <c r="F28165" s="1"/>
    </row>
    <row r="28166" spans="1:6">
      <c r="A28166" s="1" t="s">
        <v>22</v>
      </c>
      <c r="B28166" s="1" t="s">
        <v>7</v>
      </c>
      <c r="C28166" s="1" t="s">
        <v>11</v>
      </c>
      <c r="D28166" s="2">
        <v>151950</v>
      </c>
      <c r="E28166" t="s">
        <v>35</v>
      </c>
      <c r="F28166" s="1"/>
    </row>
    <row r="28167" spans="1:6">
      <c r="A28167" s="1" t="s">
        <v>22</v>
      </c>
      <c r="B28167" s="1" t="s">
        <v>7</v>
      </c>
      <c r="C28167" s="1" t="s">
        <v>11</v>
      </c>
      <c r="D28167" s="2">
        <v>75565</v>
      </c>
      <c r="E28167" t="s">
        <v>9</v>
      </c>
      <c r="F28167" s="1"/>
    </row>
    <row r="28168" spans="1:6">
      <c r="A28168" s="1" t="s">
        <v>6</v>
      </c>
      <c r="B28168" s="1" t="s">
        <v>7</v>
      </c>
      <c r="C28168" s="1" t="s">
        <v>11</v>
      </c>
      <c r="D28168" s="2">
        <v>225000</v>
      </c>
      <c r="E28168" t="s">
        <v>24</v>
      </c>
      <c r="F28168" s="1"/>
    </row>
    <row r="28169" spans="1:6">
      <c r="A28169" s="1" t="s">
        <v>22</v>
      </c>
      <c r="B28169" s="1" t="s">
        <v>7</v>
      </c>
      <c r="C28169" s="1" t="s">
        <v>11</v>
      </c>
      <c r="D28169" s="1"/>
      <c r="E28169" t="s">
        <v>9</v>
      </c>
      <c r="F28169" s="1"/>
    </row>
    <row r="28170" spans="1:6">
      <c r="A28170" s="1" t="s">
        <v>19</v>
      </c>
      <c r="B28170" s="1" t="s">
        <v>7</v>
      </c>
      <c r="C28170" s="1" t="s">
        <v>11</v>
      </c>
      <c r="D28170" s="2">
        <v>200000</v>
      </c>
      <c r="E28170" t="s">
        <v>20</v>
      </c>
      <c r="F28170" s="1"/>
    </row>
    <row r="28171" spans="1:6">
      <c r="A28171" s="1" t="s">
        <v>16</v>
      </c>
      <c r="B28171" s="1" t="s">
        <v>7</v>
      </c>
      <c r="C28171" s="1" t="s">
        <v>11</v>
      </c>
      <c r="D28171" s="1"/>
      <c r="E28171" t="s">
        <v>20</v>
      </c>
      <c r="F28171" s="1"/>
    </row>
    <row r="28172" spans="1:6">
      <c r="A28172" s="1" t="s">
        <v>19</v>
      </c>
      <c r="B28172" s="1" t="s">
        <v>7</v>
      </c>
      <c r="C28172" s="1" t="s">
        <v>11</v>
      </c>
      <c r="D28172" s="2">
        <v>147500</v>
      </c>
      <c r="E28172" t="s">
        <v>15</v>
      </c>
      <c r="F28172" s="1"/>
    </row>
    <row r="28173" spans="1:6">
      <c r="A28173" s="1" t="s">
        <v>16</v>
      </c>
      <c r="B28173" s="1" t="s">
        <v>7</v>
      </c>
      <c r="C28173" s="1" t="s">
        <v>11</v>
      </c>
      <c r="D28173" s="2">
        <v>137500</v>
      </c>
      <c r="E28173" t="s">
        <v>50</v>
      </c>
      <c r="F28173" s="1"/>
    </row>
    <row r="28174" spans="1:6">
      <c r="A28174" s="1" t="s">
        <v>16</v>
      </c>
      <c r="B28174" s="1" t="s">
        <v>7</v>
      </c>
      <c r="C28174" s="1" t="s">
        <v>11</v>
      </c>
      <c r="D28174" s="2">
        <v>334720</v>
      </c>
      <c r="E28174" t="s">
        <v>21</v>
      </c>
      <c r="F28174" s="1"/>
    </row>
    <row r="28175" spans="1:6">
      <c r="A28175" s="1" t="s">
        <v>6</v>
      </c>
      <c r="B28175" s="1" t="s">
        <v>7</v>
      </c>
      <c r="C28175" s="1" t="s">
        <v>11</v>
      </c>
      <c r="D28175" s="2">
        <v>234500</v>
      </c>
      <c r="E28175" t="s">
        <v>105</v>
      </c>
      <c r="F28175" s="1"/>
    </row>
    <row r="28176" spans="1:6">
      <c r="A28176" s="1" t="s">
        <v>22</v>
      </c>
      <c r="B28176" s="1" t="s">
        <v>23</v>
      </c>
      <c r="C28176" s="1" t="s">
        <v>11</v>
      </c>
      <c r="D28176" s="1"/>
      <c r="E28176" t="s">
        <v>42</v>
      </c>
      <c r="F28176" s="1"/>
    </row>
    <row r="28177" spans="1:6">
      <c r="A28177" s="1" t="s">
        <v>22</v>
      </c>
      <c r="B28177" s="1" t="s">
        <v>7</v>
      </c>
      <c r="C28177" s="1" t="s">
        <v>195</v>
      </c>
      <c r="D28177" s="2">
        <v>163782</v>
      </c>
      <c r="E28177" t="s">
        <v>15</v>
      </c>
      <c r="F28177" s="1"/>
    </row>
    <row r="28178" spans="1:6">
      <c r="A28178" s="1" t="s">
        <v>16</v>
      </c>
      <c r="B28178" s="1" t="s">
        <v>7</v>
      </c>
      <c r="C28178" s="1" t="s">
        <v>11</v>
      </c>
      <c r="D28178" s="2">
        <v>126500</v>
      </c>
      <c r="E28178" t="s">
        <v>12</v>
      </c>
      <c r="F28178" s="1"/>
    </row>
    <row r="28179" spans="1:6">
      <c r="A28179" s="1" t="s">
        <v>6</v>
      </c>
      <c r="B28179" s="1" t="s">
        <v>7</v>
      </c>
      <c r="C28179" s="1" t="s">
        <v>11</v>
      </c>
      <c r="D28179" s="2">
        <v>155500</v>
      </c>
      <c r="E28179" t="s">
        <v>63</v>
      </c>
      <c r="F28179" s="1"/>
    </row>
    <row r="28180" spans="1:6">
      <c r="A28180" s="1" t="s">
        <v>13</v>
      </c>
      <c r="B28180" s="1" t="s">
        <v>7</v>
      </c>
      <c r="C28180" s="1" t="s">
        <v>11</v>
      </c>
      <c r="D28180" s="2">
        <v>115000</v>
      </c>
      <c r="E28180" t="s">
        <v>24</v>
      </c>
      <c r="F28180" s="1"/>
    </row>
    <row r="28181" spans="1:6">
      <c r="A28181" s="1" t="s">
        <v>16</v>
      </c>
      <c r="B28181" s="1" t="s">
        <v>7</v>
      </c>
      <c r="C28181" s="1" t="s">
        <v>11</v>
      </c>
      <c r="D28181" s="2">
        <v>135500</v>
      </c>
      <c r="E28181" t="s">
        <v>12</v>
      </c>
      <c r="F28181" s="1"/>
    </row>
    <row r="28182" spans="1:6">
      <c r="A28182" s="1" t="s">
        <v>6</v>
      </c>
      <c r="B28182" s="1" t="s">
        <v>7</v>
      </c>
      <c r="C28182" s="1" t="s">
        <v>11</v>
      </c>
      <c r="D28182" s="2">
        <v>152650</v>
      </c>
      <c r="E28182" t="s">
        <v>12</v>
      </c>
      <c r="F28182" s="1"/>
    </row>
    <row r="28183" spans="1:6">
      <c r="A28183" s="1" t="s">
        <v>16</v>
      </c>
      <c r="B28183" s="1" t="s">
        <v>23</v>
      </c>
      <c r="C28183" s="1" t="s">
        <v>11</v>
      </c>
      <c r="D28183" s="1"/>
      <c r="E28183" t="s">
        <v>32</v>
      </c>
      <c r="F28183" s="1"/>
    </row>
    <row r="28184" spans="1:6">
      <c r="A28184" s="1" t="s">
        <v>16</v>
      </c>
      <c r="B28184" s="1" t="s">
        <v>7</v>
      </c>
      <c r="C28184" s="1" t="s">
        <v>11</v>
      </c>
      <c r="D28184" s="2">
        <v>72870</v>
      </c>
      <c r="E28184" t="s">
        <v>53</v>
      </c>
      <c r="F28184" s="1"/>
    </row>
    <row r="28185" spans="1:6">
      <c r="A28185" s="1" t="s">
        <v>6</v>
      </c>
      <c r="B28185" s="1" t="s">
        <v>7</v>
      </c>
      <c r="C28185" s="1" t="s">
        <v>11</v>
      </c>
      <c r="D28185" s="2">
        <v>180125</v>
      </c>
      <c r="E28185" t="s">
        <v>20</v>
      </c>
      <c r="F28185" s="1"/>
    </row>
    <row r="28186" spans="1:6">
      <c r="A28186" s="1" t="s">
        <v>45</v>
      </c>
      <c r="B28186" s="1" t="s">
        <v>17</v>
      </c>
      <c r="C28186" s="1" t="s">
        <v>11</v>
      </c>
      <c r="D28186" s="1"/>
      <c r="E28186" t="s">
        <v>18</v>
      </c>
      <c r="F28186" s="1"/>
    </row>
    <row r="28187" spans="1:6">
      <c r="A28187" s="1" t="s">
        <v>16</v>
      </c>
      <c r="B28187" s="1" t="s">
        <v>7</v>
      </c>
      <c r="C28187" s="1" t="s">
        <v>11</v>
      </c>
      <c r="D28187" s="2">
        <v>70000</v>
      </c>
      <c r="E28187" t="s">
        <v>15</v>
      </c>
      <c r="F28187" s="1"/>
    </row>
    <row r="28188" spans="1:6">
      <c r="A28188" s="1" t="s">
        <v>16</v>
      </c>
      <c r="B28188" s="1" t="s">
        <v>7</v>
      </c>
      <c r="C28188" s="1" t="s">
        <v>11</v>
      </c>
      <c r="D28188" s="1"/>
      <c r="E28188" t="s">
        <v>228</v>
      </c>
      <c r="F28188" s="1"/>
    </row>
    <row r="28189" spans="1:6">
      <c r="A28189" s="1" t="s">
        <v>45</v>
      </c>
      <c r="B28189" s="1" t="s">
        <v>7</v>
      </c>
      <c r="C28189" s="1" t="s">
        <v>11</v>
      </c>
      <c r="D28189" s="2">
        <v>74500</v>
      </c>
      <c r="E28189" t="s">
        <v>20</v>
      </c>
      <c r="F28189" s="1"/>
    </row>
    <row r="28190" spans="1:6">
      <c r="A28190" s="1" t="s">
        <v>16</v>
      </c>
      <c r="B28190" s="1" t="s">
        <v>17</v>
      </c>
      <c r="C28190" s="1" t="s">
        <v>11</v>
      </c>
      <c r="D28190" s="2">
        <v>179000</v>
      </c>
      <c r="E28190" t="s">
        <v>98</v>
      </c>
      <c r="F28190" s="1"/>
    </row>
    <row r="28191" spans="1:6">
      <c r="A28191" s="1" t="s">
        <v>16</v>
      </c>
      <c r="B28191" s="1" t="s">
        <v>7</v>
      </c>
      <c r="C28191" s="1" t="s">
        <v>11</v>
      </c>
      <c r="D28191" s="2">
        <v>375000</v>
      </c>
      <c r="E28191" t="s">
        <v>24</v>
      </c>
      <c r="F28191" s="1"/>
    </row>
    <row r="28192" spans="1:6">
      <c r="A28192" s="1" t="s">
        <v>10</v>
      </c>
      <c r="B28192" s="1" t="s">
        <v>7</v>
      </c>
      <c r="C28192" s="1" t="s">
        <v>11</v>
      </c>
      <c r="D28192" s="2">
        <v>167500</v>
      </c>
      <c r="E28192" t="s">
        <v>12</v>
      </c>
      <c r="F28192" s="1"/>
    </row>
    <row r="28193" spans="1:6">
      <c r="A28193" s="1" t="s">
        <v>6</v>
      </c>
      <c r="B28193" s="1" t="s">
        <v>7</v>
      </c>
      <c r="C28193" s="1" t="s">
        <v>11</v>
      </c>
      <c r="D28193" s="2">
        <v>115000</v>
      </c>
      <c r="E28193" t="s">
        <v>24</v>
      </c>
      <c r="F28193" s="1"/>
    </row>
    <row r="28194" spans="1:6">
      <c r="A28194" s="1" t="s">
        <v>16</v>
      </c>
      <c r="B28194" s="1" t="s">
        <v>7</v>
      </c>
      <c r="C28194" s="1" t="s">
        <v>11</v>
      </c>
      <c r="D28194" s="2">
        <v>195000</v>
      </c>
      <c r="E28194" t="s">
        <v>12</v>
      </c>
      <c r="F28194" s="1"/>
    </row>
    <row r="28195" spans="1:6">
      <c r="A28195" s="1" t="s">
        <v>22</v>
      </c>
      <c r="B28195" s="1" t="s">
        <v>7</v>
      </c>
      <c r="C28195" s="1" t="s">
        <v>11</v>
      </c>
      <c r="D28195" s="2">
        <v>50000</v>
      </c>
      <c r="E28195" t="s">
        <v>32</v>
      </c>
      <c r="F28195" s="1"/>
    </row>
    <row r="28196" spans="1:6">
      <c r="A28196" s="1" t="s">
        <v>22</v>
      </c>
      <c r="B28196" s="1" t="s">
        <v>7</v>
      </c>
      <c r="C28196" s="1" t="s">
        <v>11</v>
      </c>
      <c r="D28196" s="1"/>
      <c r="E28196" t="s">
        <v>9</v>
      </c>
      <c r="F28196" s="1"/>
    </row>
    <row r="28197" spans="1:6">
      <c r="A28197" s="1" t="s">
        <v>22</v>
      </c>
      <c r="B28197" s="1" t="s">
        <v>23</v>
      </c>
      <c r="C28197" s="1" t="s">
        <v>11</v>
      </c>
      <c r="D28197" s="1"/>
      <c r="E28197" t="s">
        <v>93</v>
      </c>
      <c r="F28197" s="1"/>
    </row>
    <row r="28198" spans="1:6">
      <c r="A28198" s="1" t="s">
        <v>13</v>
      </c>
      <c r="B28198" s="1" t="s">
        <v>7</v>
      </c>
      <c r="C28198" s="1" t="s">
        <v>11</v>
      </c>
      <c r="D28198" s="2">
        <v>115000</v>
      </c>
      <c r="E28198" t="s">
        <v>24</v>
      </c>
      <c r="F28198" s="1"/>
    </row>
    <row r="28199" spans="1:6">
      <c r="A28199" s="1" t="s">
        <v>22</v>
      </c>
      <c r="B28199" s="1" t="s">
        <v>23</v>
      </c>
      <c r="C28199" s="1" t="s">
        <v>11</v>
      </c>
      <c r="D28199" s="2">
        <v>142500</v>
      </c>
      <c r="E28199" t="s">
        <v>20</v>
      </c>
      <c r="F28199" s="1"/>
    </row>
    <row r="28200" spans="1:6">
      <c r="A28200" s="1" t="s">
        <v>16</v>
      </c>
      <c r="B28200" s="1" t="s">
        <v>7</v>
      </c>
      <c r="C28200" s="1" t="s">
        <v>44</v>
      </c>
      <c r="D28200" s="2">
        <v>166942</v>
      </c>
      <c r="E28200" t="s">
        <v>15</v>
      </c>
      <c r="F28200" s="1"/>
    </row>
    <row r="28201" spans="1:6">
      <c r="A28201" s="1" t="s">
        <v>16</v>
      </c>
      <c r="B28201" s="1" t="s">
        <v>7</v>
      </c>
      <c r="C28201" s="1" t="s">
        <v>11</v>
      </c>
      <c r="D28201" s="2">
        <v>63000</v>
      </c>
      <c r="E28201" t="s">
        <v>15</v>
      </c>
      <c r="F28201" s="1"/>
    </row>
    <row r="28202" spans="1:6">
      <c r="A28202" s="1" t="s">
        <v>22</v>
      </c>
      <c r="B28202" s="1" t="s">
        <v>40</v>
      </c>
      <c r="C28202" s="1" t="s">
        <v>11</v>
      </c>
      <c r="D28202" s="1"/>
      <c r="E28202" t="s">
        <v>20</v>
      </c>
      <c r="F28202" s="1"/>
    </row>
    <row r="28203" spans="1:6">
      <c r="A28203" s="1" t="s">
        <v>19</v>
      </c>
      <c r="B28203" s="1" t="s">
        <v>7</v>
      </c>
      <c r="C28203" s="1" t="s">
        <v>8</v>
      </c>
      <c r="D28203" s="2">
        <v>173500</v>
      </c>
      <c r="E28203" t="s">
        <v>72</v>
      </c>
      <c r="F28203" s="1"/>
    </row>
    <row r="28204" spans="1:6">
      <c r="A28204" s="1" t="s">
        <v>13</v>
      </c>
      <c r="B28204" s="1" t="s">
        <v>7</v>
      </c>
      <c r="C28204" s="1" t="s">
        <v>64</v>
      </c>
      <c r="D28204" s="2">
        <v>111175</v>
      </c>
      <c r="E28204" t="s">
        <v>15</v>
      </c>
      <c r="F28204" s="1"/>
    </row>
    <row r="28205" spans="1:6">
      <c r="A28205" s="1" t="s">
        <v>22</v>
      </c>
      <c r="B28205" s="1" t="s">
        <v>7</v>
      </c>
      <c r="C28205" s="1" t="s">
        <v>11</v>
      </c>
      <c r="D28205" s="2">
        <v>97500</v>
      </c>
      <c r="E28205" t="s">
        <v>20</v>
      </c>
      <c r="F28205" s="1"/>
    </row>
    <row r="28206" spans="1:6">
      <c r="A28206" s="1" t="s">
        <v>22</v>
      </c>
      <c r="B28206" s="1" t="s">
        <v>7</v>
      </c>
      <c r="C28206" s="1" t="s">
        <v>11</v>
      </c>
      <c r="D28206" s="2">
        <v>90000</v>
      </c>
      <c r="E28206" t="s">
        <v>20</v>
      </c>
      <c r="F28206" s="1"/>
    </row>
    <row r="28207" spans="1:6">
      <c r="A28207" s="1" t="s">
        <v>10</v>
      </c>
      <c r="B28207" s="1" t="s">
        <v>7</v>
      </c>
      <c r="C28207" s="1" t="s">
        <v>8</v>
      </c>
      <c r="D28207" s="2">
        <v>172015</v>
      </c>
      <c r="E28207" t="s">
        <v>12</v>
      </c>
      <c r="F28207" s="1"/>
    </row>
    <row r="28208" spans="1:6">
      <c r="A28208" s="1" t="s">
        <v>16</v>
      </c>
      <c r="B28208" s="1" t="s">
        <v>7</v>
      </c>
      <c r="C28208" s="1" t="s">
        <v>11</v>
      </c>
      <c r="D28208" s="2">
        <v>122500</v>
      </c>
      <c r="E28208" t="s">
        <v>32</v>
      </c>
      <c r="F28208" s="1"/>
    </row>
    <row r="28209" spans="1:6">
      <c r="A28209" s="1" t="s">
        <v>45</v>
      </c>
      <c r="B28209" s="1" t="s">
        <v>7</v>
      </c>
      <c r="C28209" s="1" t="s">
        <v>11</v>
      </c>
      <c r="D28209" s="2">
        <v>92500</v>
      </c>
      <c r="E28209" t="s">
        <v>20</v>
      </c>
      <c r="F28209" s="1"/>
    </row>
    <row r="28210" spans="1:6">
      <c r="A28210" s="1" t="s">
        <v>19</v>
      </c>
      <c r="B28210" s="1" t="s">
        <v>7</v>
      </c>
      <c r="C28210" s="1" t="s">
        <v>11</v>
      </c>
      <c r="D28210" s="2">
        <v>115785</v>
      </c>
      <c r="E28210" t="s">
        <v>695</v>
      </c>
      <c r="F28210" s="1"/>
    </row>
    <row r="28211" spans="1:6">
      <c r="A28211" s="1" t="s">
        <v>22</v>
      </c>
      <c r="B28211" s="1" t="s">
        <v>197</v>
      </c>
      <c r="C28211" s="1" t="s">
        <v>11</v>
      </c>
      <c r="D28211" s="1"/>
      <c r="E28211" t="s">
        <v>93</v>
      </c>
      <c r="F28211" s="1"/>
    </row>
    <row r="28212" spans="1:6">
      <c r="A28212" s="1" t="s">
        <v>16</v>
      </c>
      <c r="B28212" s="1" t="s">
        <v>7</v>
      </c>
      <c r="C28212" s="1" t="s">
        <v>11</v>
      </c>
      <c r="D28212" s="2">
        <v>126000</v>
      </c>
      <c r="E28212" t="s">
        <v>50</v>
      </c>
      <c r="F28212" s="1"/>
    </row>
    <row r="28213" spans="1:6">
      <c r="A28213" s="1" t="s">
        <v>10</v>
      </c>
      <c r="B28213" s="1" t="s">
        <v>7</v>
      </c>
      <c r="C28213" s="1" t="s">
        <v>48</v>
      </c>
      <c r="D28213" s="2">
        <v>147500</v>
      </c>
      <c r="E28213" t="s">
        <v>15</v>
      </c>
      <c r="F28213" s="1"/>
    </row>
    <row r="28214" spans="1:6">
      <c r="A28214" s="1" t="s">
        <v>10</v>
      </c>
      <c r="B28214" s="1" t="s">
        <v>7</v>
      </c>
      <c r="C28214" s="1" t="s">
        <v>8</v>
      </c>
      <c r="D28214" s="2">
        <v>115000</v>
      </c>
      <c r="E28214" t="s">
        <v>24</v>
      </c>
      <c r="F28214" s="1"/>
    </row>
    <row r="28215" spans="1:6">
      <c r="A28215" s="1" t="s">
        <v>16</v>
      </c>
      <c r="B28215" s="1" t="s">
        <v>7</v>
      </c>
      <c r="C28215" s="1" t="s">
        <v>8</v>
      </c>
      <c r="D28215" s="2">
        <v>119257</v>
      </c>
      <c r="E28215" t="s">
        <v>24</v>
      </c>
      <c r="F28215" s="1"/>
    </row>
    <row r="28216" spans="1:6">
      <c r="A28216" s="1" t="s">
        <v>6</v>
      </c>
      <c r="B28216" s="1" t="s">
        <v>7</v>
      </c>
      <c r="C28216" s="1" t="s">
        <v>11</v>
      </c>
      <c r="D28216" s="2">
        <v>182000</v>
      </c>
      <c r="E28216" t="s">
        <v>15</v>
      </c>
      <c r="F28216" s="1"/>
    </row>
    <row r="28217" spans="1:6">
      <c r="A28217" s="1" t="s">
        <v>13</v>
      </c>
      <c r="B28217" s="1" t="s">
        <v>7</v>
      </c>
      <c r="C28217" s="1" t="s">
        <v>11</v>
      </c>
      <c r="D28217" s="1"/>
      <c r="E28217" t="s">
        <v>18</v>
      </c>
      <c r="F28217" s="1"/>
    </row>
    <row r="28218" spans="1:6">
      <c r="A28218" s="1" t="s">
        <v>22</v>
      </c>
      <c r="B28218" s="1" t="s">
        <v>7</v>
      </c>
      <c r="C28218" s="1" t="s">
        <v>11</v>
      </c>
      <c r="D28218" s="2">
        <v>34289</v>
      </c>
      <c r="E28218" t="s">
        <v>12</v>
      </c>
      <c r="F28218" s="1"/>
    </row>
    <row r="28219" spans="1:6">
      <c r="A28219" s="1" t="s">
        <v>16</v>
      </c>
      <c r="B28219" s="1" t="s">
        <v>7</v>
      </c>
      <c r="C28219" s="1" t="s">
        <v>11</v>
      </c>
      <c r="D28219" s="2">
        <v>82500</v>
      </c>
      <c r="E28219" t="s">
        <v>20</v>
      </c>
      <c r="F28219" s="1"/>
    </row>
    <row r="28220" spans="1:6">
      <c r="A28220" s="1" t="s">
        <v>45</v>
      </c>
      <c r="B28220" s="1" t="s">
        <v>17</v>
      </c>
      <c r="C28220" s="1" t="s">
        <v>11</v>
      </c>
      <c r="D28220" s="1"/>
      <c r="E28220" t="s">
        <v>18</v>
      </c>
      <c r="F28220" s="1"/>
    </row>
    <row r="28221" spans="1:6">
      <c r="A28221" s="1" t="s">
        <v>22</v>
      </c>
      <c r="B28221" s="1" t="s">
        <v>7</v>
      </c>
      <c r="C28221" s="1" t="s">
        <v>11</v>
      </c>
      <c r="D28221" s="2">
        <v>113059</v>
      </c>
      <c r="E28221" t="s">
        <v>696</v>
      </c>
      <c r="F28221" s="1"/>
    </row>
    <row r="28222" spans="1:6">
      <c r="A28222" s="1" t="s">
        <v>22</v>
      </c>
      <c r="B28222" s="1" t="s">
        <v>7</v>
      </c>
      <c r="C28222" s="1" t="s">
        <v>11</v>
      </c>
      <c r="D28222" s="2">
        <v>72500</v>
      </c>
      <c r="E28222" t="s">
        <v>20</v>
      </c>
      <c r="F28222" s="1"/>
    </row>
    <row r="28223" spans="1:6">
      <c r="A28223" s="1" t="s">
        <v>16</v>
      </c>
      <c r="B28223" s="1" t="s">
        <v>7</v>
      </c>
      <c r="C28223" s="1" t="s">
        <v>11</v>
      </c>
      <c r="D28223" s="2">
        <v>125000</v>
      </c>
      <c r="E28223" t="s">
        <v>24</v>
      </c>
      <c r="F28223" s="1"/>
    </row>
    <row r="28224" spans="1:6">
      <c r="A28224" s="1" t="s">
        <v>16</v>
      </c>
      <c r="B28224" s="1" t="s">
        <v>7</v>
      </c>
      <c r="C28224" s="1" t="s">
        <v>11</v>
      </c>
      <c r="D28224" s="2">
        <v>187500</v>
      </c>
      <c r="E28224" t="s">
        <v>271</v>
      </c>
      <c r="F28224" s="1"/>
    </row>
    <row r="28225" spans="1:6">
      <c r="A28225" s="1" t="s">
        <v>22</v>
      </c>
      <c r="B28225" s="1" t="s">
        <v>7</v>
      </c>
      <c r="C28225" s="1" t="s">
        <v>11</v>
      </c>
      <c r="D28225" s="2">
        <v>122500</v>
      </c>
      <c r="E28225" t="s">
        <v>12</v>
      </c>
      <c r="F28225" s="1"/>
    </row>
    <row r="28226" spans="1:6">
      <c r="A28226" s="1" t="s">
        <v>16</v>
      </c>
      <c r="B28226" s="1" t="s">
        <v>7</v>
      </c>
      <c r="C28226" s="1" t="s">
        <v>11</v>
      </c>
      <c r="D28226" s="2">
        <v>181500</v>
      </c>
      <c r="E28226" t="s">
        <v>98</v>
      </c>
      <c r="F28226" s="1"/>
    </row>
    <row r="28227" spans="1:6">
      <c r="A28227" s="1" t="s">
        <v>16</v>
      </c>
      <c r="B28227" s="1" t="s">
        <v>7</v>
      </c>
      <c r="C28227" s="1" t="s">
        <v>11</v>
      </c>
      <c r="D28227" s="2">
        <v>130099</v>
      </c>
      <c r="E28227" t="s">
        <v>24</v>
      </c>
      <c r="F28227" s="1"/>
    </row>
    <row r="28228" spans="1:6">
      <c r="A28228" s="1" t="s">
        <v>16</v>
      </c>
      <c r="B28228" s="1" t="s">
        <v>7</v>
      </c>
      <c r="C28228" s="1" t="s">
        <v>11</v>
      </c>
      <c r="D28228" s="2">
        <v>150000</v>
      </c>
      <c r="E28228" t="s">
        <v>24</v>
      </c>
      <c r="F28228" s="1"/>
    </row>
    <row r="28229" spans="1:6">
      <c r="A28229" s="1" t="s">
        <v>6</v>
      </c>
      <c r="B28229" s="1" t="s">
        <v>7</v>
      </c>
      <c r="C28229" s="1" t="s">
        <v>11</v>
      </c>
      <c r="D28229" s="2">
        <v>125000</v>
      </c>
      <c r="E28229" t="s">
        <v>24</v>
      </c>
      <c r="F28229" s="1"/>
    </row>
    <row r="28230" spans="1:6">
      <c r="A28230" s="1" t="s">
        <v>14</v>
      </c>
      <c r="B28230" s="1" t="s">
        <v>7</v>
      </c>
      <c r="C28230" s="1" t="s">
        <v>37</v>
      </c>
      <c r="D28230" s="1"/>
      <c r="E28230" t="s">
        <v>20</v>
      </c>
      <c r="F28230" s="1"/>
    </row>
    <row r="28231" spans="1:6">
      <c r="A28231" s="1" t="s">
        <v>16</v>
      </c>
      <c r="B28231" s="1" t="s">
        <v>7</v>
      </c>
      <c r="C28231" s="1" t="s">
        <v>11</v>
      </c>
      <c r="D28231" s="1"/>
      <c r="E28231" t="s">
        <v>18</v>
      </c>
      <c r="F28231" s="1"/>
    </row>
    <row r="28232" spans="1:6">
      <c r="A28232" s="1" t="s">
        <v>22</v>
      </c>
      <c r="B28232" s="1" t="s">
        <v>7</v>
      </c>
      <c r="C28232" s="1" t="s">
        <v>11</v>
      </c>
      <c r="D28232" s="2">
        <v>115000</v>
      </c>
      <c r="E28232" t="s">
        <v>32</v>
      </c>
      <c r="F28232" s="1"/>
    </row>
    <row r="28233" spans="1:6">
      <c r="A28233" s="1" t="s">
        <v>22</v>
      </c>
      <c r="B28233" s="1" t="s">
        <v>23</v>
      </c>
      <c r="C28233" s="1" t="s">
        <v>11</v>
      </c>
      <c r="D28233" s="1"/>
      <c r="E28233" t="s">
        <v>20</v>
      </c>
      <c r="F28233" s="1"/>
    </row>
    <row r="28234" spans="1:6">
      <c r="A28234" s="1" t="s">
        <v>22</v>
      </c>
      <c r="B28234" s="1" t="s">
        <v>7</v>
      </c>
      <c r="C28234" s="1" t="s">
        <v>11</v>
      </c>
      <c r="D28234" s="2">
        <v>55000</v>
      </c>
      <c r="E28234" t="s">
        <v>93</v>
      </c>
      <c r="F28234" s="1"/>
    </row>
    <row r="28235" spans="1:6">
      <c r="A28235" s="1" t="s">
        <v>22</v>
      </c>
      <c r="B28235" s="1" t="s">
        <v>7</v>
      </c>
      <c r="C28235" s="1" t="s">
        <v>11</v>
      </c>
      <c r="D28235" s="2">
        <v>58000</v>
      </c>
      <c r="E28235" t="s">
        <v>32</v>
      </c>
      <c r="F28235" s="1"/>
    </row>
    <row r="28236" spans="1:6">
      <c r="A28236" s="1" t="s">
        <v>22</v>
      </c>
      <c r="B28236" s="1" t="s">
        <v>7</v>
      </c>
      <c r="C28236" s="1" t="s">
        <v>11</v>
      </c>
      <c r="D28236" s="2">
        <v>130000</v>
      </c>
      <c r="E28236" t="s">
        <v>32</v>
      </c>
      <c r="F28236" s="1"/>
    </row>
    <row r="28237" spans="1:6">
      <c r="A28237" s="1" t="s">
        <v>22</v>
      </c>
      <c r="B28237" s="1" t="s">
        <v>7</v>
      </c>
      <c r="C28237" s="1" t="s">
        <v>11</v>
      </c>
      <c r="D28237" s="2">
        <v>73500</v>
      </c>
      <c r="E28237" t="s">
        <v>20</v>
      </c>
      <c r="F28237" s="1"/>
    </row>
    <row r="28238" spans="1:6">
      <c r="A28238" s="1" t="s">
        <v>16</v>
      </c>
      <c r="B28238" s="1" t="s">
        <v>7</v>
      </c>
      <c r="C28238" s="1" t="s">
        <v>119</v>
      </c>
      <c r="D28238" s="2">
        <v>131560</v>
      </c>
      <c r="E28238" t="s">
        <v>15</v>
      </c>
      <c r="F28238" s="1"/>
    </row>
    <row r="28239" spans="1:6">
      <c r="A28239" s="1" t="s">
        <v>22</v>
      </c>
      <c r="B28239" s="1" t="s">
        <v>7</v>
      </c>
      <c r="C28239" s="1" t="s">
        <v>11</v>
      </c>
      <c r="D28239" s="2">
        <v>68900</v>
      </c>
      <c r="E28239" t="s">
        <v>12</v>
      </c>
      <c r="F28239" s="1"/>
    </row>
    <row r="28240" spans="1:6">
      <c r="A28240" s="1" t="s">
        <v>22</v>
      </c>
      <c r="B28240" s="1" t="s">
        <v>23</v>
      </c>
      <c r="C28240" s="1" t="s">
        <v>11</v>
      </c>
      <c r="D28240" s="1"/>
      <c r="E28240" t="s">
        <v>9</v>
      </c>
      <c r="F28240" s="1"/>
    </row>
    <row r="28241" spans="1:6">
      <c r="A28241" s="1" t="s">
        <v>16</v>
      </c>
      <c r="B28241" s="1" t="s">
        <v>23</v>
      </c>
      <c r="C28241" s="1" t="s">
        <v>8</v>
      </c>
      <c r="D28241" s="1"/>
      <c r="E28241" t="s">
        <v>20</v>
      </c>
      <c r="F28241" s="1"/>
    </row>
    <row r="28242" spans="1:6">
      <c r="A28242" s="1" t="s">
        <v>13</v>
      </c>
      <c r="B28242" s="1" t="s">
        <v>7</v>
      </c>
      <c r="C28242" s="1" t="s">
        <v>47</v>
      </c>
      <c r="D28242" s="2">
        <v>111175</v>
      </c>
      <c r="E28242" t="s">
        <v>15</v>
      </c>
      <c r="F28242" s="1"/>
    </row>
    <row r="28243" spans="1:6">
      <c r="A28243" s="1" t="s">
        <v>13</v>
      </c>
      <c r="B28243" s="1" t="s">
        <v>23</v>
      </c>
      <c r="C28243" s="1" t="s">
        <v>11</v>
      </c>
      <c r="D28243" s="1"/>
      <c r="E28243" t="s">
        <v>20</v>
      </c>
      <c r="F28243" s="1"/>
    </row>
    <row r="28244" spans="1:6">
      <c r="A28244" s="1" t="s">
        <v>22</v>
      </c>
      <c r="B28244" s="1" t="s">
        <v>7</v>
      </c>
      <c r="C28244" s="1" t="s">
        <v>8</v>
      </c>
      <c r="D28244" s="2">
        <v>87500</v>
      </c>
      <c r="E28244" t="s">
        <v>20</v>
      </c>
      <c r="F28244" s="1"/>
    </row>
    <row r="28245" spans="1:6">
      <c r="A28245" s="1" t="s">
        <v>16</v>
      </c>
      <c r="B28245" s="1" t="s">
        <v>7</v>
      </c>
      <c r="C28245" s="1" t="s">
        <v>11</v>
      </c>
      <c r="D28245" s="2">
        <v>130000</v>
      </c>
      <c r="E28245" t="s">
        <v>32</v>
      </c>
      <c r="F28245" s="1"/>
    </row>
    <row r="28246" spans="1:6">
      <c r="A28246" s="1" t="s">
        <v>22</v>
      </c>
      <c r="B28246" s="1" t="s">
        <v>7</v>
      </c>
      <c r="C28246" s="1" t="s">
        <v>11</v>
      </c>
      <c r="D28246" s="2">
        <v>100000</v>
      </c>
      <c r="E28246" t="s">
        <v>49</v>
      </c>
      <c r="F28246" s="1"/>
    </row>
    <row r="28247" spans="1:6">
      <c r="A28247" s="1" t="s">
        <v>22</v>
      </c>
      <c r="B28247" s="1" t="s">
        <v>7</v>
      </c>
      <c r="C28247" s="1" t="s">
        <v>11</v>
      </c>
      <c r="D28247" s="2">
        <v>75000</v>
      </c>
      <c r="E28247" t="s">
        <v>50</v>
      </c>
      <c r="F28247" s="1"/>
    </row>
    <row r="28248" spans="1:6">
      <c r="A28248" s="1" t="s">
        <v>22</v>
      </c>
      <c r="B28248" s="1" t="s">
        <v>7</v>
      </c>
      <c r="C28248" s="1" t="s">
        <v>11</v>
      </c>
      <c r="D28248" s="1"/>
      <c r="E28248" t="s">
        <v>12</v>
      </c>
      <c r="F28248" s="1"/>
    </row>
    <row r="28249" spans="1:6">
      <c r="A28249" s="1" t="s">
        <v>10</v>
      </c>
      <c r="B28249" s="1" t="s">
        <v>23</v>
      </c>
      <c r="C28249" s="1" t="s">
        <v>11</v>
      </c>
      <c r="D28249" s="1"/>
      <c r="E28249" t="s">
        <v>20</v>
      </c>
      <c r="F28249" s="1"/>
    </row>
    <row r="28250" spans="1:6">
      <c r="A28250" s="1" t="s">
        <v>22</v>
      </c>
      <c r="B28250" s="1" t="s">
        <v>23</v>
      </c>
      <c r="C28250" s="1" t="s">
        <v>11</v>
      </c>
      <c r="D28250" s="1"/>
      <c r="E28250" t="s">
        <v>20</v>
      </c>
      <c r="F28250" s="1"/>
    </row>
    <row r="28251" spans="1:6">
      <c r="A28251" s="1" t="s">
        <v>16</v>
      </c>
      <c r="B28251" s="1" t="s">
        <v>7</v>
      </c>
      <c r="C28251" s="1" t="s">
        <v>11</v>
      </c>
      <c r="D28251" s="1"/>
      <c r="E28251" t="s">
        <v>81</v>
      </c>
      <c r="F28251" s="1"/>
    </row>
    <row r="28252" spans="1:6">
      <c r="A28252" s="1" t="s">
        <v>22</v>
      </c>
      <c r="B28252" s="1" t="s">
        <v>23</v>
      </c>
      <c r="C28252" s="1" t="s">
        <v>11</v>
      </c>
      <c r="D28252" s="1"/>
      <c r="E28252" t="s">
        <v>9</v>
      </c>
      <c r="F28252" s="1"/>
    </row>
    <row r="28253" spans="1:6">
      <c r="A28253" s="1" t="s">
        <v>6</v>
      </c>
      <c r="B28253" s="1" t="s">
        <v>7</v>
      </c>
      <c r="C28253" s="1" t="s">
        <v>11</v>
      </c>
      <c r="D28253" s="2">
        <v>149947</v>
      </c>
      <c r="E28253" t="s">
        <v>156</v>
      </c>
      <c r="F28253" s="1"/>
    </row>
    <row r="28254" spans="1:6">
      <c r="A28254" s="1" t="s">
        <v>22</v>
      </c>
      <c r="B28254" s="1" t="s">
        <v>17</v>
      </c>
      <c r="C28254" s="1" t="s">
        <v>11</v>
      </c>
      <c r="D28254" s="1"/>
      <c r="E28254" t="s">
        <v>18</v>
      </c>
      <c r="F28254" s="1"/>
    </row>
    <row r="28255" spans="1:6">
      <c r="A28255" s="1" t="s">
        <v>6</v>
      </c>
      <c r="B28255" s="1" t="s">
        <v>7</v>
      </c>
      <c r="C28255" s="1" t="s">
        <v>11</v>
      </c>
      <c r="D28255" s="1"/>
      <c r="E28255" t="s">
        <v>9</v>
      </c>
      <c r="F28255" s="1"/>
    </row>
    <row r="28256" spans="1:6">
      <c r="A28256" s="1" t="s">
        <v>10</v>
      </c>
      <c r="B28256" s="1" t="s">
        <v>7</v>
      </c>
      <c r="C28256" s="1" t="s">
        <v>47</v>
      </c>
      <c r="D28256" s="2">
        <v>56700</v>
      </c>
      <c r="E28256" t="s">
        <v>15</v>
      </c>
      <c r="F28256" s="1"/>
    </row>
    <row r="28257" spans="1:6">
      <c r="A28257" s="1" t="s">
        <v>16</v>
      </c>
      <c r="B28257" s="1" t="s">
        <v>23</v>
      </c>
      <c r="C28257" s="1" t="s">
        <v>11</v>
      </c>
      <c r="D28257" s="1"/>
      <c r="E28257" t="s">
        <v>41</v>
      </c>
      <c r="F28257" s="1"/>
    </row>
    <row r="28258" spans="1:6">
      <c r="A28258" s="1" t="s">
        <v>45</v>
      </c>
      <c r="B28258" s="1" t="s">
        <v>7</v>
      </c>
      <c r="C28258" s="1" t="s">
        <v>11</v>
      </c>
      <c r="D28258" s="2">
        <v>84500</v>
      </c>
      <c r="E28258" t="s">
        <v>12</v>
      </c>
      <c r="F28258" s="1"/>
    </row>
    <row r="28259" spans="1:6">
      <c r="A28259" s="1" t="s">
        <v>10</v>
      </c>
      <c r="B28259" s="1" t="s">
        <v>23</v>
      </c>
      <c r="C28259" s="1" t="s">
        <v>8</v>
      </c>
      <c r="D28259" s="1"/>
      <c r="E28259" t="s">
        <v>41</v>
      </c>
      <c r="F28259" s="1"/>
    </row>
    <row r="28260" spans="1:6">
      <c r="A28260" s="1" t="s">
        <v>16</v>
      </c>
      <c r="B28260" s="1" t="s">
        <v>7</v>
      </c>
      <c r="C28260" s="1" t="s">
        <v>11</v>
      </c>
      <c r="D28260" s="1"/>
      <c r="E28260" t="s">
        <v>191</v>
      </c>
      <c r="F28260" s="1"/>
    </row>
    <row r="28261" spans="1:6">
      <c r="A28261" s="1" t="s">
        <v>16</v>
      </c>
      <c r="B28261" s="1" t="s">
        <v>7</v>
      </c>
      <c r="C28261" s="1" t="s">
        <v>8</v>
      </c>
      <c r="D28261" s="2">
        <v>112500</v>
      </c>
      <c r="E28261" t="s">
        <v>9</v>
      </c>
      <c r="F28261" s="1"/>
    </row>
    <row r="28262" spans="1:6">
      <c r="A28262" s="1" t="s">
        <v>22</v>
      </c>
      <c r="B28262" s="1" t="s">
        <v>23</v>
      </c>
      <c r="C28262" s="1" t="s">
        <v>11</v>
      </c>
      <c r="D28262" s="1"/>
      <c r="E28262" t="s">
        <v>32</v>
      </c>
      <c r="F28262" s="1"/>
    </row>
    <row r="28263" spans="1:6">
      <c r="A28263" s="1" t="s">
        <v>10</v>
      </c>
      <c r="B28263" s="1" t="s">
        <v>7</v>
      </c>
      <c r="C28263" s="1" t="s">
        <v>11</v>
      </c>
      <c r="D28263" s="2">
        <v>90000</v>
      </c>
      <c r="E28263" t="s">
        <v>24</v>
      </c>
      <c r="F28263" s="1"/>
    </row>
    <row r="28264" spans="1:6">
      <c r="A28264" s="1" t="s">
        <v>22</v>
      </c>
      <c r="B28264" s="1" t="s">
        <v>7</v>
      </c>
      <c r="C28264" s="1" t="s">
        <v>11</v>
      </c>
      <c r="D28264" s="2">
        <v>75000</v>
      </c>
      <c r="E28264" t="s">
        <v>49</v>
      </c>
      <c r="F28264" s="1"/>
    </row>
    <row r="28265" spans="1:6">
      <c r="A28265" s="1" t="s">
        <v>16</v>
      </c>
      <c r="B28265" s="1" t="s">
        <v>7</v>
      </c>
      <c r="C28265" s="1" t="s">
        <v>11</v>
      </c>
      <c r="D28265" s="2">
        <v>74781</v>
      </c>
      <c r="E28265" t="s">
        <v>20</v>
      </c>
      <c r="F28265" s="1"/>
    </row>
    <row r="28266" spans="1:6">
      <c r="A28266" s="1" t="s">
        <v>10</v>
      </c>
      <c r="B28266" s="1" t="s">
        <v>7</v>
      </c>
      <c r="C28266" s="1" t="s">
        <v>124</v>
      </c>
      <c r="D28266" s="2">
        <v>134241</v>
      </c>
      <c r="E28266" t="s">
        <v>15</v>
      </c>
      <c r="F28266" s="1"/>
    </row>
    <row r="28267" spans="1:6">
      <c r="A28267" s="1" t="s">
        <v>13</v>
      </c>
      <c r="B28267" s="1" t="s">
        <v>7</v>
      </c>
      <c r="C28267" s="1" t="s">
        <v>11</v>
      </c>
      <c r="D28267" s="2">
        <v>78500</v>
      </c>
      <c r="E28267" t="s">
        <v>38</v>
      </c>
      <c r="F28267" s="1"/>
    </row>
    <row r="28268" spans="1:6">
      <c r="A28268" s="1" t="s">
        <v>16</v>
      </c>
      <c r="B28268" s="1" t="s">
        <v>7</v>
      </c>
      <c r="C28268" s="1" t="s">
        <v>11</v>
      </c>
      <c r="D28268" s="1"/>
      <c r="E28268" t="s">
        <v>9</v>
      </c>
      <c r="F28268" s="1"/>
    </row>
    <row r="28269" spans="1:6">
      <c r="A28269" s="1" t="s">
        <v>22</v>
      </c>
      <c r="B28269" s="1" t="s">
        <v>23</v>
      </c>
      <c r="C28269" s="1" t="s">
        <v>11</v>
      </c>
      <c r="D28269" s="1"/>
      <c r="E28269" t="s">
        <v>32</v>
      </c>
      <c r="F28269" s="1"/>
    </row>
    <row r="28270" spans="1:6">
      <c r="A28270" s="1" t="s">
        <v>16</v>
      </c>
      <c r="B28270" s="1" t="s">
        <v>7</v>
      </c>
      <c r="C28270" s="1" t="s">
        <v>8</v>
      </c>
      <c r="D28270" s="2">
        <v>117500</v>
      </c>
      <c r="E28270" t="s">
        <v>24</v>
      </c>
      <c r="F28270" s="1"/>
    </row>
    <row r="28271" spans="1:6">
      <c r="A28271" s="1" t="s">
        <v>22</v>
      </c>
      <c r="B28271" s="1" t="s">
        <v>7</v>
      </c>
      <c r="C28271" s="1" t="s">
        <v>11</v>
      </c>
      <c r="D28271" s="1"/>
      <c r="E28271" t="s">
        <v>12</v>
      </c>
      <c r="F28271" s="1"/>
    </row>
    <row r="28272" spans="1:6">
      <c r="A28272" s="1" t="s">
        <v>19</v>
      </c>
      <c r="B28272" s="1" t="s">
        <v>7</v>
      </c>
      <c r="C28272" s="1" t="s">
        <v>37</v>
      </c>
      <c r="D28272" s="2">
        <v>125000</v>
      </c>
      <c r="E28272" t="s">
        <v>24</v>
      </c>
      <c r="F28272" s="1"/>
    </row>
    <row r="28273" spans="1:6">
      <c r="A28273" s="1" t="s">
        <v>22</v>
      </c>
      <c r="B28273" s="1" t="s">
        <v>7</v>
      </c>
      <c r="C28273" s="1" t="s">
        <v>157</v>
      </c>
      <c r="D28273" s="2">
        <v>63000</v>
      </c>
      <c r="E28273" t="s">
        <v>15</v>
      </c>
      <c r="F28273" s="1"/>
    </row>
    <row r="28274" spans="1:6">
      <c r="A28274" s="1" t="s">
        <v>16</v>
      </c>
      <c r="B28274" s="1" t="s">
        <v>23</v>
      </c>
      <c r="C28274" s="1" t="s">
        <v>11</v>
      </c>
      <c r="D28274" s="1"/>
      <c r="E28274" t="s">
        <v>32</v>
      </c>
      <c r="F28274" s="1"/>
    </row>
    <row r="28275" spans="1:6">
      <c r="A28275" s="1" t="s">
        <v>22</v>
      </c>
      <c r="B28275" s="1" t="s">
        <v>7</v>
      </c>
      <c r="C28275" s="1" t="s">
        <v>11</v>
      </c>
      <c r="D28275" s="2">
        <v>90000</v>
      </c>
      <c r="E28275" t="s">
        <v>24</v>
      </c>
      <c r="F28275" s="1"/>
    </row>
    <row r="28276" spans="1:6">
      <c r="A28276" s="1" t="s">
        <v>10</v>
      </c>
      <c r="B28276" s="1" t="s">
        <v>7</v>
      </c>
      <c r="C28276" s="1" t="s">
        <v>157</v>
      </c>
      <c r="D28276" s="2">
        <v>69300</v>
      </c>
      <c r="E28276" t="s">
        <v>15</v>
      </c>
      <c r="F28276" s="1"/>
    </row>
    <row r="28277" spans="1:6">
      <c r="A28277" s="1" t="s">
        <v>16</v>
      </c>
      <c r="B28277" s="1" t="s">
        <v>23</v>
      </c>
      <c r="C28277" s="1" t="s">
        <v>11</v>
      </c>
      <c r="D28277" s="1"/>
      <c r="E28277" t="s">
        <v>20</v>
      </c>
      <c r="F28277" s="1"/>
    </row>
    <row r="28278" spans="1:6">
      <c r="A28278" s="1" t="s">
        <v>16</v>
      </c>
      <c r="B28278" s="1" t="s">
        <v>7</v>
      </c>
      <c r="C28278" s="1" t="s">
        <v>11</v>
      </c>
      <c r="D28278" s="2">
        <v>125000</v>
      </c>
      <c r="E28278" t="s">
        <v>49</v>
      </c>
      <c r="F28278" s="1"/>
    </row>
    <row r="28279" spans="1:6">
      <c r="A28279" s="1" t="s">
        <v>16</v>
      </c>
      <c r="B28279" s="1" t="s">
        <v>7</v>
      </c>
      <c r="C28279" s="1" t="s">
        <v>44</v>
      </c>
      <c r="D28279" s="2">
        <v>157500</v>
      </c>
      <c r="E28279" t="s">
        <v>15</v>
      </c>
      <c r="F28279" s="1"/>
    </row>
    <row r="28280" spans="1:6">
      <c r="A28280" s="1" t="s">
        <v>22</v>
      </c>
      <c r="B28280" s="1" t="s">
        <v>7</v>
      </c>
      <c r="C28280" s="1" t="s">
        <v>11</v>
      </c>
      <c r="D28280" s="2">
        <v>87000</v>
      </c>
      <c r="E28280" t="s">
        <v>20</v>
      </c>
      <c r="F28280" s="1"/>
    </row>
    <row r="28281" spans="1:6">
      <c r="A28281" s="1" t="s">
        <v>10</v>
      </c>
      <c r="B28281" s="1" t="s">
        <v>23</v>
      </c>
      <c r="C28281" s="1" t="s">
        <v>11</v>
      </c>
      <c r="D28281" s="2">
        <v>150000</v>
      </c>
      <c r="E28281" t="s">
        <v>20</v>
      </c>
      <c r="F28281" s="1"/>
    </row>
    <row r="28282" spans="1:6">
      <c r="A28282" s="1" t="s">
        <v>22</v>
      </c>
      <c r="B28282" s="1" t="s">
        <v>40</v>
      </c>
      <c r="C28282" s="1" t="s">
        <v>11</v>
      </c>
      <c r="D28282" s="1"/>
      <c r="E28282" t="s">
        <v>31</v>
      </c>
      <c r="F28282" s="1"/>
    </row>
    <row r="28283" spans="1:6">
      <c r="A28283" s="1" t="s">
        <v>22</v>
      </c>
      <c r="B28283" s="1" t="s">
        <v>7</v>
      </c>
      <c r="C28283" s="1" t="s">
        <v>11</v>
      </c>
      <c r="D28283" s="2">
        <v>115000</v>
      </c>
      <c r="E28283" t="s">
        <v>24</v>
      </c>
      <c r="F28283" s="1"/>
    </row>
    <row r="28284" spans="1:6">
      <c r="A28284" s="1" t="s">
        <v>22</v>
      </c>
      <c r="B28284" s="1" t="s">
        <v>7</v>
      </c>
      <c r="C28284" s="1" t="s">
        <v>11</v>
      </c>
      <c r="D28284" s="1"/>
      <c r="E28284" t="s">
        <v>18</v>
      </c>
      <c r="F28284" s="1"/>
    </row>
    <row r="28285" spans="1:6">
      <c r="A28285" s="1" t="s">
        <v>16</v>
      </c>
      <c r="B28285" s="1" t="s">
        <v>7</v>
      </c>
      <c r="C28285" s="1" t="s">
        <v>11</v>
      </c>
      <c r="D28285" s="2">
        <v>90950</v>
      </c>
      <c r="E28285" t="s">
        <v>105</v>
      </c>
      <c r="F28285" s="1"/>
    </row>
    <row r="28286" spans="1:6">
      <c r="A28286" s="1" t="s">
        <v>6</v>
      </c>
      <c r="B28286" s="1" t="s">
        <v>7</v>
      </c>
      <c r="C28286" s="1" t="s">
        <v>119</v>
      </c>
      <c r="D28286" s="2">
        <v>79200</v>
      </c>
      <c r="E28286" t="s">
        <v>15</v>
      </c>
      <c r="F28286" s="1"/>
    </row>
    <row r="28287" spans="1:6">
      <c r="A28287" s="1" t="s">
        <v>22</v>
      </c>
      <c r="B28287" s="1" t="s">
        <v>23</v>
      </c>
      <c r="C28287" s="1" t="s">
        <v>82</v>
      </c>
      <c r="D28287" s="2">
        <v>47500</v>
      </c>
      <c r="E28287" t="s">
        <v>148</v>
      </c>
      <c r="F28287" s="1"/>
    </row>
    <row r="28288" spans="1:6">
      <c r="A28288" s="1" t="s">
        <v>22</v>
      </c>
      <c r="B28288" s="1" t="s">
        <v>7</v>
      </c>
      <c r="C28288" s="1" t="s">
        <v>11</v>
      </c>
      <c r="D28288" s="1"/>
      <c r="E28288" t="s">
        <v>20</v>
      </c>
      <c r="F28288" s="1"/>
    </row>
    <row r="28289" spans="1:6">
      <c r="A28289" s="1" t="s">
        <v>19</v>
      </c>
      <c r="B28289" s="1" t="s">
        <v>17</v>
      </c>
      <c r="C28289" s="1" t="s">
        <v>11</v>
      </c>
      <c r="D28289" s="2">
        <v>173500</v>
      </c>
      <c r="E28289" t="s">
        <v>178</v>
      </c>
      <c r="F28289" s="1"/>
    </row>
    <row r="28290" spans="1:6">
      <c r="A28290" s="1" t="s">
        <v>16</v>
      </c>
      <c r="B28290" s="1" t="s">
        <v>7</v>
      </c>
      <c r="C28290" s="1" t="s">
        <v>11</v>
      </c>
      <c r="D28290" s="2">
        <v>161956</v>
      </c>
      <c r="E28290" t="s">
        <v>20</v>
      </c>
      <c r="F28290" s="1"/>
    </row>
    <row r="28291" spans="1:6">
      <c r="A28291" s="1" t="s">
        <v>22</v>
      </c>
      <c r="B28291" s="1" t="s">
        <v>7</v>
      </c>
      <c r="C28291" s="1" t="s">
        <v>11</v>
      </c>
      <c r="D28291" s="2">
        <v>90000</v>
      </c>
      <c r="E28291" t="s">
        <v>20</v>
      </c>
      <c r="F28291" s="1"/>
    </row>
    <row r="28292" spans="1:6">
      <c r="A28292" s="1" t="s">
        <v>16</v>
      </c>
      <c r="B28292" s="1" t="s">
        <v>7</v>
      </c>
      <c r="C28292" s="1" t="s">
        <v>11</v>
      </c>
      <c r="D28292" s="2">
        <v>125000</v>
      </c>
      <c r="E28292" t="s">
        <v>24</v>
      </c>
      <c r="F28292" s="1"/>
    </row>
    <row r="28293" spans="1:6">
      <c r="A28293" s="1" t="s">
        <v>13</v>
      </c>
      <c r="B28293" s="1" t="s">
        <v>7</v>
      </c>
      <c r="C28293" s="1" t="s">
        <v>11</v>
      </c>
      <c r="D28293" s="2">
        <v>99150</v>
      </c>
      <c r="E28293" t="s">
        <v>15</v>
      </c>
      <c r="F28293" s="1"/>
    </row>
    <row r="28294" spans="1:6">
      <c r="A28294" s="1" t="s">
        <v>16</v>
      </c>
      <c r="B28294" s="1" t="s">
        <v>7</v>
      </c>
      <c r="C28294" s="1" t="s">
        <v>11</v>
      </c>
      <c r="D28294" s="2">
        <v>143401</v>
      </c>
      <c r="E28294" t="s">
        <v>9</v>
      </c>
      <c r="F28294" s="1"/>
    </row>
    <row r="28295" spans="1:6">
      <c r="A28295" s="1" t="s">
        <v>22</v>
      </c>
      <c r="B28295" s="1" t="s">
        <v>23</v>
      </c>
      <c r="C28295" s="1" t="s">
        <v>88</v>
      </c>
      <c r="D28295" s="2">
        <v>98500</v>
      </c>
      <c r="E28295" t="s">
        <v>15</v>
      </c>
      <c r="F28295" s="1"/>
    </row>
    <row r="28296" spans="1:6">
      <c r="A28296" s="1" t="s">
        <v>16</v>
      </c>
      <c r="B28296" s="1" t="s">
        <v>7</v>
      </c>
      <c r="C28296" s="1" t="s">
        <v>11</v>
      </c>
      <c r="D28296" s="2">
        <v>155000</v>
      </c>
      <c r="E28296" t="s">
        <v>24</v>
      </c>
      <c r="F28296" s="1"/>
    </row>
    <row r="28297" spans="1:6">
      <c r="A28297" s="1" t="s">
        <v>22</v>
      </c>
      <c r="B28297" s="1" t="s">
        <v>7</v>
      </c>
      <c r="C28297" s="1" t="s">
        <v>11</v>
      </c>
      <c r="D28297" s="1"/>
      <c r="E28297" t="s">
        <v>191</v>
      </c>
      <c r="F28297" s="1"/>
    </row>
    <row r="28298" spans="1:6">
      <c r="A28298" s="1" t="s">
        <v>16</v>
      </c>
      <c r="B28298" s="1" t="s">
        <v>7</v>
      </c>
      <c r="C28298" s="1" t="s">
        <v>8</v>
      </c>
      <c r="D28298" s="2">
        <v>107000</v>
      </c>
      <c r="E28298" t="s">
        <v>53</v>
      </c>
      <c r="F28298" s="1"/>
    </row>
    <row r="28299" spans="1:6">
      <c r="A28299" s="1" t="s">
        <v>6</v>
      </c>
      <c r="B28299" s="1" t="s">
        <v>7</v>
      </c>
      <c r="C28299" s="1" t="s">
        <v>11</v>
      </c>
      <c r="D28299" s="2">
        <v>195000</v>
      </c>
      <c r="E28299" t="s">
        <v>50</v>
      </c>
      <c r="F28299" s="1"/>
    </row>
    <row r="28300" spans="1:6">
      <c r="A28300" s="1" t="s">
        <v>16</v>
      </c>
      <c r="B28300" s="1" t="s">
        <v>7</v>
      </c>
      <c r="C28300" s="1" t="s">
        <v>11</v>
      </c>
      <c r="D28300" s="2">
        <v>171000</v>
      </c>
      <c r="E28300" t="s">
        <v>12</v>
      </c>
      <c r="F28300" s="1"/>
    </row>
    <row r="28301" spans="1:6">
      <c r="A28301" s="1" t="s">
        <v>45</v>
      </c>
      <c r="B28301" s="1" t="s">
        <v>7</v>
      </c>
      <c r="C28301" s="1" t="s">
        <v>11</v>
      </c>
      <c r="D28301" s="2">
        <v>75000</v>
      </c>
      <c r="E28301" t="s">
        <v>49</v>
      </c>
      <c r="F28301" s="1"/>
    </row>
    <row r="28302" spans="1:6">
      <c r="A28302" s="1" t="s">
        <v>16</v>
      </c>
      <c r="B28302" s="1" t="s">
        <v>7</v>
      </c>
      <c r="C28302" s="1" t="s">
        <v>11</v>
      </c>
      <c r="D28302" s="2">
        <v>119500</v>
      </c>
      <c r="E28302" t="s">
        <v>12</v>
      </c>
      <c r="F28302" s="1"/>
    </row>
    <row r="28303" spans="1:6">
      <c r="A28303" s="1" t="s">
        <v>22</v>
      </c>
      <c r="B28303" s="1" t="s">
        <v>7</v>
      </c>
      <c r="C28303" s="1" t="s">
        <v>11</v>
      </c>
      <c r="D28303" s="2">
        <v>150000</v>
      </c>
      <c r="E28303" t="s">
        <v>24</v>
      </c>
      <c r="F28303" s="1"/>
    </row>
    <row r="28304" spans="1:6">
      <c r="A28304" s="1" t="s">
        <v>6</v>
      </c>
      <c r="B28304" s="1" t="s">
        <v>7</v>
      </c>
      <c r="C28304" s="1" t="s">
        <v>11</v>
      </c>
      <c r="D28304" s="2">
        <v>200000</v>
      </c>
      <c r="E28304" t="s">
        <v>24</v>
      </c>
      <c r="F28304" s="1"/>
    </row>
    <row r="28305" spans="1:6">
      <c r="A28305" s="1" t="s">
        <v>10</v>
      </c>
      <c r="B28305" s="1" t="s">
        <v>7</v>
      </c>
      <c r="C28305" s="1" t="s">
        <v>77</v>
      </c>
      <c r="D28305" s="2">
        <v>131580</v>
      </c>
      <c r="E28305" t="s">
        <v>15</v>
      </c>
      <c r="F28305" s="1"/>
    </row>
    <row r="28306" spans="1:6">
      <c r="A28306" s="1" t="s">
        <v>10</v>
      </c>
      <c r="B28306" s="1" t="s">
        <v>7</v>
      </c>
      <c r="C28306" s="1" t="s">
        <v>48</v>
      </c>
      <c r="D28306" s="2">
        <v>79200</v>
      </c>
      <c r="E28306" t="s">
        <v>15</v>
      </c>
      <c r="F28306" s="1"/>
    </row>
    <row r="28307" spans="1:6">
      <c r="A28307" s="1" t="s">
        <v>10</v>
      </c>
      <c r="B28307" s="1" t="s">
        <v>7</v>
      </c>
      <c r="C28307" s="1" t="s">
        <v>229</v>
      </c>
      <c r="D28307" s="2">
        <v>84860</v>
      </c>
      <c r="E28307" t="s">
        <v>12</v>
      </c>
      <c r="F28307" s="1"/>
    </row>
    <row r="28308" spans="1:6">
      <c r="A28308" s="1" t="s">
        <v>10</v>
      </c>
      <c r="B28308" s="1" t="s">
        <v>7</v>
      </c>
      <c r="C28308" s="1" t="s">
        <v>11</v>
      </c>
      <c r="D28308" s="2">
        <v>90000</v>
      </c>
      <c r="E28308" t="s">
        <v>24</v>
      </c>
      <c r="F28308" s="1"/>
    </row>
    <row r="28309" spans="1:6">
      <c r="A28309" s="1" t="s">
        <v>45</v>
      </c>
      <c r="B28309" s="1" t="s">
        <v>7</v>
      </c>
      <c r="C28309" s="1" t="s">
        <v>8</v>
      </c>
      <c r="D28309" s="2">
        <v>90000</v>
      </c>
      <c r="E28309" t="s">
        <v>50</v>
      </c>
      <c r="F28309" s="1"/>
    </row>
    <row r="28310" spans="1:6">
      <c r="A28310" s="1" t="s">
        <v>16</v>
      </c>
      <c r="B28310" s="1" t="s">
        <v>17</v>
      </c>
      <c r="C28310" s="1" t="s">
        <v>11</v>
      </c>
      <c r="D28310" s="1"/>
      <c r="E28310" t="s">
        <v>18</v>
      </c>
      <c r="F28310" s="1"/>
    </row>
    <row r="28311" spans="1:6">
      <c r="A28311" s="1" t="s">
        <v>45</v>
      </c>
      <c r="B28311" s="1" t="s">
        <v>7</v>
      </c>
      <c r="C28311" s="1" t="s">
        <v>11</v>
      </c>
      <c r="D28311" s="2">
        <v>110000</v>
      </c>
      <c r="E28311" t="s">
        <v>20</v>
      </c>
      <c r="F28311" s="1"/>
    </row>
    <row r="28312" spans="1:6">
      <c r="A28312" s="1" t="s">
        <v>16</v>
      </c>
      <c r="B28312" s="1" t="s">
        <v>7</v>
      </c>
      <c r="C28312" s="1" t="s">
        <v>11</v>
      </c>
      <c r="D28312" s="2">
        <v>102267</v>
      </c>
      <c r="E28312" t="s">
        <v>9</v>
      </c>
      <c r="F28312" s="1"/>
    </row>
    <row r="28313" spans="1:6">
      <c r="A28313" s="1" t="s">
        <v>22</v>
      </c>
      <c r="B28313" s="1" t="s">
        <v>7</v>
      </c>
      <c r="C28313" s="1" t="s">
        <v>11</v>
      </c>
      <c r="D28313" s="1"/>
      <c r="E28313" t="s">
        <v>9</v>
      </c>
      <c r="F28313" s="1"/>
    </row>
    <row r="28314" spans="1:6">
      <c r="A28314" s="1" t="s">
        <v>22</v>
      </c>
      <c r="B28314" s="1" t="s">
        <v>7</v>
      </c>
      <c r="C28314" s="1" t="s">
        <v>8</v>
      </c>
      <c r="D28314" s="2">
        <v>127550</v>
      </c>
      <c r="E28314" t="s">
        <v>12</v>
      </c>
      <c r="F28314" s="1"/>
    </row>
    <row r="28315" spans="1:6">
      <c r="A28315" s="1" t="s">
        <v>14</v>
      </c>
      <c r="B28315" s="1" t="s">
        <v>7</v>
      </c>
      <c r="C28315" s="1" t="s">
        <v>34</v>
      </c>
      <c r="D28315" s="2">
        <v>99150</v>
      </c>
      <c r="E28315" t="s">
        <v>15</v>
      </c>
      <c r="F28315" s="1"/>
    </row>
    <row r="28316" spans="1:6">
      <c r="A28316" s="1" t="s">
        <v>22</v>
      </c>
      <c r="B28316" s="1" t="s">
        <v>7</v>
      </c>
      <c r="C28316" s="1" t="s">
        <v>11</v>
      </c>
      <c r="D28316" s="2">
        <v>95500</v>
      </c>
      <c r="E28316" t="s">
        <v>12</v>
      </c>
      <c r="F28316" s="1"/>
    </row>
    <row r="28317" spans="1:6">
      <c r="A28317" s="1" t="s">
        <v>22</v>
      </c>
      <c r="B28317" s="1" t="s">
        <v>7</v>
      </c>
      <c r="C28317" s="1" t="s">
        <v>11</v>
      </c>
      <c r="D28317" s="2">
        <v>92750</v>
      </c>
      <c r="E28317" t="s">
        <v>12</v>
      </c>
      <c r="F28317" s="1"/>
    </row>
    <row r="28318" spans="1:6">
      <c r="A28318" s="1" t="s">
        <v>22</v>
      </c>
      <c r="B28318" s="1" t="s">
        <v>40</v>
      </c>
      <c r="C28318" s="1" t="s">
        <v>11</v>
      </c>
      <c r="D28318" s="1"/>
      <c r="E28318" t="s">
        <v>12</v>
      </c>
      <c r="F28318" s="1"/>
    </row>
    <row r="28319" spans="1:6">
      <c r="A28319" s="1" t="s">
        <v>6</v>
      </c>
      <c r="B28319" s="1" t="s">
        <v>7</v>
      </c>
      <c r="C28319" s="1" t="s">
        <v>11</v>
      </c>
      <c r="D28319" s="2">
        <v>150000</v>
      </c>
      <c r="E28319" t="s">
        <v>20</v>
      </c>
      <c r="F28319" s="1"/>
    </row>
    <row r="28320" spans="1:6">
      <c r="A28320" s="1" t="s">
        <v>22</v>
      </c>
      <c r="B28320" s="1" t="s">
        <v>7</v>
      </c>
      <c r="C28320" s="1" t="s">
        <v>11</v>
      </c>
      <c r="D28320" s="2">
        <v>125000</v>
      </c>
      <c r="E28320" t="s">
        <v>32</v>
      </c>
      <c r="F28320" s="1"/>
    </row>
    <row r="28321" spans="1:6">
      <c r="A28321" s="1" t="s">
        <v>16</v>
      </c>
      <c r="B28321" s="1" t="s">
        <v>7</v>
      </c>
      <c r="C28321" s="1" t="s">
        <v>8</v>
      </c>
      <c r="D28321" s="2">
        <v>124500</v>
      </c>
      <c r="E28321" t="s">
        <v>12</v>
      </c>
      <c r="F28321" s="1"/>
    </row>
    <row r="28322" spans="1:6">
      <c r="A28322" s="1" t="s">
        <v>22</v>
      </c>
      <c r="B28322" s="1" t="s">
        <v>7</v>
      </c>
      <c r="C28322" s="1" t="s">
        <v>11</v>
      </c>
      <c r="D28322" s="2">
        <v>67431</v>
      </c>
      <c r="E28322" t="s">
        <v>131</v>
      </c>
      <c r="F28322" s="1"/>
    </row>
    <row r="28323" spans="1:6">
      <c r="A28323" s="1" t="s">
        <v>16</v>
      </c>
      <c r="B28323" s="1" t="s">
        <v>7</v>
      </c>
      <c r="C28323" s="1" t="s">
        <v>11</v>
      </c>
      <c r="D28323" s="2">
        <v>151500</v>
      </c>
      <c r="E28323" t="s">
        <v>24</v>
      </c>
      <c r="F28323" s="1"/>
    </row>
    <row r="28324" spans="1:6">
      <c r="A28324" s="1" t="s">
        <v>22</v>
      </c>
      <c r="B28324" s="1" t="s">
        <v>7</v>
      </c>
      <c r="C28324" s="1" t="s">
        <v>11</v>
      </c>
      <c r="D28324" s="1"/>
      <c r="E28324" t="s">
        <v>12</v>
      </c>
      <c r="F28324" s="1"/>
    </row>
    <row r="28325" spans="1:6">
      <c r="A28325" s="1" t="s">
        <v>13</v>
      </c>
      <c r="B28325" s="1" t="s">
        <v>7</v>
      </c>
      <c r="C28325" s="1" t="s">
        <v>11</v>
      </c>
      <c r="D28325" s="2">
        <v>108416</v>
      </c>
      <c r="E28325" t="s">
        <v>24</v>
      </c>
      <c r="F28325" s="1"/>
    </row>
    <row r="28326" spans="1:6">
      <c r="A28326" s="1" t="s">
        <v>16</v>
      </c>
      <c r="B28326" s="1" t="s">
        <v>23</v>
      </c>
      <c r="C28326" s="1" t="s">
        <v>11</v>
      </c>
      <c r="D28326" s="1"/>
      <c r="E28326" t="s">
        <v>32</v>
      </c>
      <c r="F28326" s="1"/>
    </row>
    <row r="28327" spans="1:6">
      <c r="A28327" s="1" t="s">
        <v>22</v>
      </c>
      <c r="B28327" s="1" t="s">
        <v>7</v>
      </c>
      <c r="C28327" s="1" t="s">
        <v>11</v>
      </c>
      <c r="D28327" s="1"/>
      <c r="E28327" t="s">
        <v>697</v>
      </c>
      <c r="F28327" s="1"/>
    </row>
    <row r="28328" spans="1:6">
      <c r="A28328" s="1" t="s">
        <v>16</v>
      </c>
      <c r="B28328" s="1" t="s">
        <v>7</v>
      </c>
      <c r="C28328" s="1" t="s">
        <v>11</v>
      </c>
      <c r="D28328" s="2">
        <v>127900</v>
      </c>
      <c r="E28328" t="s">
        <v>81</v>
      </c>
      <c r="F28328" s="1"/>
    </row>
    <row r="28329" spans="1:6">
      <c r="A28329" s="1" t="s">
        <v>10</v>
      </c>
      <c r="B28329" s="1" t="s">
        <v>7</v>
      </c>
      <c r="C28329" s="1" t="s">
        <v>8</v>
      </c>
      <c r="D28329" s="2">
        <v>111205</v>
      </c>
      <c r="E28329" t="s">
        <v>15</v>
      </c>
      <c r="F28329" s="1"/>
    </row>
    <row r="28330" spans="1:6">
      <c r="A28330" s="1" t="s">
        <v>22</v>
      </c>
      <c r="B28330" s="1" t="s">
        <v>7</v>
      </c>
      <c r="C28330" s="1" t="s">
        <v>11</v>
      </c>
      <c r="D28330" s="2">
        <v>100000</v>
      </c>
      <c r="E28330" t="s">
        <v>49</v>
      </c>
      <c r="F28330" s="1"/>
    </row>
    <row r="28331" spans="1:6">
      <c r="A28331" s="1" t="s">
        <v>22</v>
      </c>
      <c r="B28331" s="1" t="s">
        <v>7</v>
      </c>
      <c r="C28331" s="1" t="s">
        <v>11</v>
      </c>
      <c r="D28331" s="2">
        <v>70000</v>
      </c>
      <c r="E28331" t="s">
        <v>49</v>
      </c>
      <c r="F28331" s="1"/>
    </row>
    <row r="28332" spans="1:6">
      <c r="A28332" s="1" t="s">
        <v>16</v>
      </c>
      <c r="B28332" s="1" t="s">
        <v>7</v>
      </c>
      <c r="C28332" s="1" t="s">
        <v>11</v>
      </c>
      <c r="D28332" s="2">
        <v>175000</v>
      </c>
      <c r="E28332" t="s">
        <v>9</v>
      </c>
      <c r="F28332" s="1"/>
    </row>
    <row r="28333" spans="1:6">
      <c r="A28333" s="1" t="s">
        <v>10</v>
      </c>
      <c r="B28333" s="1" t="s">
        <v>7</v>
      </c>
      <c r="C28333" s="1" t="s">
        <v>11</v>
      </c>
      <c r="D28333" s="2">
        <v>187805</v>
      </c>
      <c r="E28333" t="s">
        <v>12</v>
      </c>
      <c r="F28333" s="1"/>
    </row>
    <row r="28334" spans="1:6">
      <c r="A28334" s="1" t="s">
        <v>16</v>
      </c>
      <c r="B28334" s="1" t="s">
        <v>17</v>
      </c>
      <c r="C28334" s="1" t="s">
        <v>11</v>
      </c>
      <c r="D28334" s="2">
        <v>201685</v>
      </c>
      <c r="E28334" t="s">
        <v>12</v>
      </c>
      <c r="F28334" s="1"/>
    </row>
    <row r="28335" spans="1:6">
      <c r="A28335" s="1" t="s">
        <v>16</v>
      </c>
      <c r="B28335" s="1" t="s">
        <v>7</v>
      </c>
      <c r="C28335" s="1" t="s">
        <v>11</v>
      </c>
      <c r="D28335" s="2">
        <v>175000</v>
      </c>
      <c r="E28335" t="s">
        <v>24</v>
      </c>
      <c r="F28335" s="1"/>
    </row>
    <row r="28336" spans="1:6">
      <c r="A28336" s="1" t="s">
        <v>33</v>
      </c>
      <c r="B28336" s="1" t="s">
        <v>30</v>
      </c>
      <c r="C28336" s="1" t="s">
        <v>11</v>
      </c>
      <c r="D28336" s="1"/>
      <c r="E28336" t="s">
        <v>12</v>
      </c>
      <c r="F28336" s="1"/>
    </row>
    <row r="28337" spans="1:6">
      <c r="A28337" s="1" t="s">
        <v>22</v>
      </c>
      <c r="B28337" s="1" t="s">
        <v>7</v>
      </c>
      <c r="C28337" s="1" t="s">
        <v>11</v>
      </c>
      <c r="D28337" s="2">
        <v>115000</v>
      </c>
      <c r="E28337" t="s">
        <v>20</v>
      </c>
      <c r="F28337" s="1"/>
    </row>
    <row r="28338" spans="1:6">
      <c r="A28338" s="1" t="s">
        <v>22</v>
      </c>
      <c r="B28338" s="1" t="s">
        <v>122</v>
      </c>
      <c r="C28338" s="1" t="s">
        <v>11</v>
      </c>
      <c r="D28338" s="1"/>
      <c r="E28338" t="s">
        <v>9</v>
      </c>
      <c r="F28338" s="1"/>
    </row>
    <row r="28339" spans="1:6">
      <c r="A28339" s="1" t="s">
        <v>13</v>
      </c>
      <c r="B28339" s="1" t="s">
        <v>7</v>
      </c>
      <c r="C28339" s="1" t="s">
        <v>28</v>
      </c>
      <c r="D28339" s="2">
        <v>89100</v>
      </c>
      <c r="E28339" t="s">
        <v>15</v>
      </c>
      <c r="F28339" s="1"/>
    </row>
    <row r="28340" spans="1:6">
      <c r="A28340" s="1" t="s">
        <v>6</v>
      </c>
      <c r="B28340" s="1" t="s">
        <v>7</v>
      </c>
      <c r="C28340" s="1" t="s">
        <v>11</v>
      </c>
      <c r="D28340" s="2">
        <v>125000</v>
      </c>
      <c r="E28340" t="s">
        <v>63</v>
      </c>
      <c r="F28340" s="1"/>
    </row>
    <row r="28341" spans="1:6">
      <c r="A28341" s="1" t="s">
        <v>22</v>
      </c>
      <c r="B28341" s="1" t="s">
        <v>7</v>
      </c>
      <c r="C28341" s="1" t="s">
        <v>11</v>
      </c>
      <c r="D28341" s="1"/>
      <c r="E28341" t="s">
        <v>53</v>
      </c>
      <c r="F28341" s="1"/>
    </row>
    <row r="28342" spans="1:6">
      <c r="A28342" s="1" t="s">
        <v>22</v>
      </c>
      <c r="B28342" s="1" t="s">
        <v>23</v>
      </c>
      <c r="C28342" s="1" t="s">
        <v>77</v>
      </c>
      <c r="D28342" s="2">
        <v>106830</v>
      </c>
      <c r="E28342" t="s">
        <v>15</v>
      </c>
      <c r="F28342" s="1"/>
    </row>
    <row r="28343" spans="1:6">
      <c r="A28343" s="1" t="s">
        <v>45</v>
      </c>
      <c r="B28343" s="1" t="s">
        <v>7</v>
      </c>
      <c r="C28343" s="1" t="s">
        <v>37</v>
      </c>
      <c r="D28343" s="2">
        <v>65000</v>
      </c>
      <c r="E28343" t="s">
        <v>321</v>
      </c>
      <c r="F28343" s="1"/>
    </row>
    <row r="28344" spans="1:6">
      <c r="A28344" s="1" t="s">
        <v>16</v>
      </c>
      <c r="B28344" s="1" t="s">
        <v>7</v>
      </c>
      <c r="C28344" s="1" t="s">
        <v>11</v>
      </c>
      <c r="D28344" s="2">
        <v>107500</v>
      </c>
      <c r="E28344" t="s">
        <v>12</v>
      </c>
      <c r="F28344" s="1"/>
    </row>
    <row r="28345" spans="1:6">
      <c r="A28345" s="1" t="s">
        <v>33</v>
      </c>
      <c r="B28345" s="1" t="s">
        <v>7</v>
      </c>
      <c r="C28345" s="1" t="s">
        <v>128</v>
      </c>
      <c r="D28345" s="2">
        <v>89100</v>
      </c>
      <c r="E28345" t="s">
        <v>15</v>
      </c>
      <c r="F28345" s="1"/>
    </row>
    <row r="28346" spans="1:6">
      <c r="A28346" s="1" t="s">
        <v>22</v>
      </c>
      <c r="B28346" s="1" t="s">
        <v>7</v>
      </c>
      <c r="C28346" s="1" t="s">
        <v>11</v>
      </c>
      <c r="D28346" s="2">
        <v>71500</v>
      </c>
      <c r="E28346" t="s">
        <v>9</v>
      </c>
      <c r="F28346" s="1"/>
    </row>
    <row r="28347" spans="1:6">
      <c r="A28347" s="1" t="s">
        <v>10</v>
      </c>
      <c r="B28347" s="1" t="s">
        <v>23</v>
      </c>
      <c r="C28347" s="1" t="s">
        <v>37</v>
      </c>
      <c r="D28347" s="1"/>
      <c r="E28347" t="s">
        <v>32</v>
      </c>
      <c r="F28347" s="1"/>
    </row>
    <row r="28348" spans="1:6">
      <c r="A28348" s="1" t="s">
        <v>14</v>
      </c>
      <c r="B28348" s="1" t="s">
        <v>7</v>
      </c>
      <c r="C28348" s="1" t="s">
        <v>56</v>
      </c>
      <c r="D28348" s="2">
        <v>101029</v>
      </c>
      <c r="E28348" t="s">
        <v>15</v>
      </c>
      <c r="F28348" s="1"/>
    </row>
    <row r="28349" spans="1:6">
      <c r="A28349" s="1" t="s">
        <v>22</v>
      </c>
      <c r="B28349" s="1" t="s">
        <v>7</v>
      </c>
      <c r="C28349" s="1" t="s">
        <v>28</v>
      </c>
      <c r="D28349" s="2">
        <v>111175</v>
      </c>
      <c r="E28349" t="s">
        <v>15</v>
      </c>
      <c r="F28349" s="1"/>
    </row>
    <row r="28350" spans="1:6">
      <c r="A28350" s="1" t="s">
        <v>16</v>
      </c>
      <c r="B28350" s="1" t="s">
        <v>7</v>
      </c>
      <c r="C28350" s="1" t="s">
        <v>11</v>
      </c>
      <c r="D28350" s="2">
        <v>375000</v>
      </c>
      <c r="E28350" t="s">
        <v>24</v>
      </c>
      <c r="F28350" s="1"/>
    </row>
    <row r="28351" spans="1:6">
      <c r="A28351" s="1" t="s">
        <v>6</v>
      </c>
      <c r="B28351" s="1" t="s">
        <v>7</v>
      </c>
      <c r="C28351" s="1" t="s">
        <v>11</v>
      </c>
      <c r="D28351" s="2">
        <v>150000</v>
      </c>
      <c r="E28351" t="s">
        <v>24</v>
      </c>
      <c r="F28351" s="1"/>
    </row>
    <row r="28352" spans="1:6">
      <c r="A28352" s="1" t="s">
        <v>16</v>
      </c>
      <c r="B28352" s="1" t="s">
        <v>7</v>
      </c>
      <c r="C28352" s="1" t="s">
        <v>48</v>
      </c>
      <c r="D28352" s="2">
        <v>93600</v>
      </c>
      <c r="E28352" t="s">
        <v>15</v>
      </c>
      <c r="F28352" s="1"/>
    </row>
    <row r="28353" spans="1:6">
      <c r="A28353" s="1" t="s">
        <v>6</v>
      </c>
      <c r="B28353" s="1" t="s">
        <v>7</v>
      </c>
      <c r="C28353" s="1" t="s">
        <v>11</v>
      </c>
      <c r="D28353" s="2">
        <v>87500</v>
      </c>
      <c r="E28353" t="s">
        <v>9</v>
      </c>
      <c r="F28353" s="1"/>
    </row>
    <row r="28354" spans="1:6">
      <c r="A28354" s="1" t="s">
        <v>14</v>
      </c>
      <c r="B28354" s="1" t="s">
        <v>7</v>
      </c>
      <c r="C28354" s="1" t="s">
        <v>11</v>
      </c>
      <c r="D28354" s="2">
        <v>112500</v>
      </c>
      <c r="E28354" t="s">
        <v>15</v>
      </c>
      <c r="F28354" s="1"/>
    </row>
    <row r="28355" spans="1:6">
      <c r="A28355" s="1" t="s">
        <v>16</v>
      </c>
      <c r="B28355" s="1" t="s">
        <v>7</v>
      </c>
      <c r="C28355" s="1" t="s">
        <v>48</v>
      </c>
      <c r="D28355" s="2">
        <v>157500</v>
      </c>
      <c r="E28355" t="s">
        <v>15</v>
      </c>
      <c r="F28355" s="1"/>
    </row>
    <row r="28356" spans="1:6">
      <c r="A28356" s="1" t="s">
        <v>16</v>
      </c>
      <c r="B28356" s="1" t="s">
        <v>7</v>
      </c>
      <c r="C28356" s="1" t="s">
        <v>8</v>
      </c>
      <c r="D28356" s="1"/>
      <c r="E28356" t="s">
        <v>12</v>
      </c>
      <c r="F28356" s="1"/>
    </row>
    <row r="28357" spans="1:6">
      <c r="A28357" s="1" t="s">
        <v>22</v>
      </c>
      <c r="B28357" s="1" t="s">
        <v>7</v>
      </c>
      <c r="C28357" s="1" t="s">
        <v>11</v>
      </c>
      <c r="D28357" s="2">
        <v>67500</v>
      </c>
      <c r="E28357" t="s">
        <v>12</v>
      </c>
      <c r="F28357" s="1"/>
    </row>
    <row r="28358" spans="1:6">
      <c r="A28358" s="1" t="s">
        <v>10</v>
      </c>
      <c r="B28358" s="1" t="s">
        <v>7</v>
      </c>
      <c r="C28358" s="1" t="s">
        <v>11</v>
      </c>
      <c r="D28358" s="2">
        <v>99150</v>
      </c>
      <c r="E28358" t="s">
        <v>15</v>
      </c>
      <c r="F28358" s="1"/>
    </row>
    <row r="28359" spans="1:6">
      <c r="A28359" s="1" t="s">
        <v>16</v>
      </c>
      <c r="B28359" s="1" t="s">
        <v>23</v>
      </c>
      <c r="C28359" s="1" t="s">
        <v>11</v>
      </c>
      <c r="D28359" s="2">
        <v>149500</v>
      </c>
      <c r="E28359" t="s">
        <v>20</v>
      </c>
      <c r="F28359" s="1"/>
    </row>
    <row r="28360" spans="1:6">
      <c r="A28360" s="1" t="s">
        <v>16</v>
      </c>
      <c r="B28360" s="1" t="s">
        <v>7</v>
      </c>
      <c r="C28360" s="1" t="s">
        <v>11</v>
      </c>
      <c r="D28360" s="2">
        <v>150000</v>
      </c>
      <c r="E28360" t="s">
        <v>24</v>
      </c>
      <c r="F28360" s="1"/>
    </row>
    <row r="28361" spans="1:6">
      <c r="A28361" s="1" t="s">
        <v>22</v>
      </c>
      <c r="B28361" s="1" t="s">
        <v>7</v>
      </c>
      <c r="C28361" s="1" t="s">
        <v>11</v>
      </c>
      <c r="D28361" s="1"/>
      <c r="E28361" t="s">
        <v>94</v>
      </c>
      <c r="F28361" s="1"/>
    </row>
    <row r="28362" spans="1:6">
      <c r="A28362" s="1" t="s">
        <v>33</v>
      </c>
      <c r="B28362" s="1" t="s">
        <v>7</v>
      </c>
      <c r="C28362" s="1" t="s">
        <v>141</v>
      </c>
      <c r="D28362" s="2">
        <v>33455</v>
      </c>
      <c r="E28362" t="s">
        <v>75</v>
      </c>
      <c r="F28362" s="1"/>
    </row>
    <row r="28363" spans="1:6">
      <c r="A28363" s="1" t="s">
        <v>16</v>
      </c>
      <c r="B28363" s="1" t="s">
        <v>23</v>
      </c>
      <c r="C28363" s="1" t="s">
        <v>11</v>
      </c>
      <c r="D28363" s="1"/>
      <c r="E28363" t="s">
        <v>32</v>
      </c>
      <c r="F28363" s="1"/>
    </row>
    <row r="28364" spans="1:6">
      <c r="A28364" s="1" t="s">
        <v>16</v>
      </c>
      <c r="B28364" s="1" t="s">
        <v>23</v>
      </c>
      <c r="C28364" s="1" t="s">
        <v>11</v>
      </c>
      <c r="D28364" s="1"/>
      <c r="E28364" t="s">
        <v>12</v>
      </c>
      <c r="F28364" s="1"/>
    </row>
    <row r="28365" spans="1:6">
      <c r="A28365" s="1" t="s">
        <v>22</v>
      </c>
      <c r="B28365" s="1" t="s">
        <v>23</v>
      </c>
      <c r="C28365" s="1" t="s">
        <v>11</v>
      </c>
      <c r="D28365" s="1"/>
      <c r="E28365" t="s">
        <v>20</v>
      </c>
      <c r="F28365" s="1"/>
    </row>
    <row r="28366" spans="1:6">
      <c r="A28366" s="1" t="s">
        <v>22</v>
      </c>
      <c r="B28366" s="1" t="s">
        <v>17</v>
      </c>
      <c r="C28366" s="1" t="s">
        <v>11</v>
      </c>
      <c r="D28366" s="1"/>
      <c r="E28366" t="s">
        <v>18</v>
      </c>
      <c r="F28366" s="1"/>
    </row>
    <row r="28367" spans="1:6">
      <c r="A28367" s="1" t="s">
        <v>45</v>
      </c>
      <c r="B28367" s="1" t="s">
        <v>7</v>
      </c>
      <c r="C28367" s="1" t="s">
        <v>119</v>
      </c>
      <c r="D28367" s="2">
        <v>79200</v>
      </c>
      <c r="E28367" t="s">
        <v>15</v>
      </c>
      <c r="F28367" s="1"/>
    </row>
    <row r="28368" spans="1:6">
      <c r="A28368" s="1" t="s">
        <v>19</v>
      </c>
      <c r="B28368" s="1" t="s">
        <v>7</v>
      </c>
      <c r="C28368" s="1" t="s">
        <v>119</v>
      </c>
      <c r="D28368" s="2">
        <v>147500</v>
      </c>
      <c r="E28368" t="s">
        <v>15</v>
      </c>
      <c r="F28368" s="1"/>
    </row>
    <row r="28369" spans="1:6">
      <c r="A28369" s="1" t="s">
        <v>16</v>
      </c>
      <c r="B28369" s="1" t="s">
        <v>23</v>
      </c>
      <c r="C28369" s="1" t="s">
        <v>8</v>
      </c>
      <c r="D28369" s="1"/>
      <c r="E28369" t="s">
        <v>41</v>
      </c>
      <c r="F28369" s="1"/>
    </row>
    <row r="28370" spans="1:6">
      <c r="A28370" s="1" t="s">
        <v>22</v>
      </c>
      <c r="B28370" s="1" t="s">
        <v>7</v>
      </c>
      <c r="C28370" s="1" t="s">
        <v>109</v>
      </c>
      <c r="D28370" s="2">
        <v>53014</v>
      </c>
      <c r="E28370" t="s">
        <v>15</v>
      </c>
      <c r="F28370" s="1"/>
    </row>
    <row r="28371" spans="1:6">
      <c r="A28371" s="1" t="s">
        <v>16</v>
      </c>
      <c r="B28371" s="1" t="s">
        <v>23</v>
      </c>
      <c r="C28371" s="1" t="s">
        <v>8</v>
      </c>
      <c r="D28371" s="1"/>
      <c r="E28371" t="s">
        <v>41</v>
      </c>
      <c r="F28371" s="1"/>
    </row>
    <row r="28372" spans="1:6">
      <c r="A28372" s="1" t="s">
        <v>33</v>
      </c>
      <c r="B28372" s="1" t="s">
        <v>7</v>
      </c>
      <c r="C28372" s="1" t="s">
        <v>11</v>
      </c>
      <c r="D28372" s="2">
        <v>122500</v>
      </c>
      <c r="E28372" t="s">
        <v>20</v>
      </c>
      <c r="F28372" s="1"/>
    </row>
    <row r="28373" spans="1:6">
      <c r="A28373" s="1" t="s">
        <v>16</v>
      </c>
      <c r="B28373" s="1" t="s">
        <v>7</v>
      </c>
      <c r="C28373" s="1" t="s">
        <v>8</v>
      </c>
      <c r="D28373" s="2">
        <v>145500</v>
      </c>
      <c r="E28373" t="s">
        <v>12</v>
      </c>
      <c r="F28373" s="1"/>
    </row>
    <row r="28374" spans="1:6">
      <c r="A28374" s="1" t="s">
        <v>22</v>
      </c>
      <c r="B28374" s="1" t="s">
        <v>7</v>
      </c>
      <c r="C28374" s="1" t="s">
        <v>11</v>
      </c>
      <c r="D28374" s="1"/>
      <c r="E28374" t="s">
        <v>217</v>
      </c>
      <c r="F28374" s="1"/>
    </row>
    <row r="28375" spans="1:6">
      <c r="A28375" s="1" t="s">
        <v>16</v>
      </c>
      <c r="B28375" s="1" t="s">
        <v>7</v>
      </c>
      <c r="C28375" s="1" t="s">
        <v>11</v>
      </c>
      <c r="D28375" s="2">
        <v>162000</v>
      </c>
      <c r="E28375" t="s">
        <v>105</v>
      </c>
      <c r="F28375" s="1"/>
    </row>
    <row r="28376" spans="1:6">
      <c r="A28376" s="1" t="s">
        <v>22</v>
      </c>
      <c r="B28376" s="1" t="s">
        <v>7</v>
      </c>
      <c r="C28376" s="1" t="s">
        <v>11</v>
      </c>
      <c r="D28376" s="2">
        <v>104550</v>
      </c>
      <c r="E28376" t="s">
        <v>24</v>
      </c>
      <c r="F28376" s="1"/>
    </row>
    <row r="28377" spans="1:6">
      <c r="A28377" s="1" t="s">
        <v>22</v>
      </c>
      <c r="B28377" s="1" t="s">
        <v>7</v>
      </c>
      <c r="C28377" s="1" t="s">
        <v>11</v>
      </c>
      <c r="D28377" s="2">
        <v>97500</v>
      </c>
      <c r="E28377" t="s">
        <v>12</v>
      </c>
      <c r="F28377" s="1"/>
    </row>
    <row r="28378" spans="1:6">
      <c r="A28378" s="1" t="s">
        <v>19</v>
      </c>
      <c r="B28378" s="1" t="s">
        <v>7</v>
      </c>
      <c r="C28378" s="1" t="s">
        <v>11</v>
      </c>
      <c r="D28378" s="2">
        <v>128454</v>
      </c>
      <c r="E28378" t="s">
        <v>20</v>
      </c>
      <c r="F28378" s="1"/>
    </row>
    <row r="28379" spans="1:6">
      <c r="A28379" s="1" t="s">
        <v>16</v>
      </c>
      <c r="B28379" s="1" t="s">
        <v>23</v>
      </c>
      <c r="C28379" s="1" t="s">
        <v>11</v>
      </c>
      <c r="D28379" s="1"/>
      <c r="E28379" t="s">
        <v>38</v>
      </c>
      <c r="F28379" s="1"/>
    </row>
    <row r="28380" spans="1:6">
      <c r="A28380" s="1" t="s">
        <v>16</v>
      </c>
      <c r="B28380" s="1" t="s">
        <v>7</v>
      </c>
      <c r="C28380" s="1" t="s">
        <v>11</v>
      </c>
      <c r="D28380" s="2">
        <v>100110</v>
      </c>
      <c r="E28380" t="s">
        <v>12</v>
      </c>
      <c r="F28380" s="1"/>
    </row>
    <row r="28381" spans="1:6">
      <c r="A28381" s="1" t="s">
        <v>13</v>
      </c>
      <c r="B28381" s="1" t="s">
        <v>7</v>
      </c>
      <c r="C28381" s="1" t="s">
        <v>11</v>
      </c>
      <c r="D28381" s="2">
        <v>141241</v>
      </c>
      <c r="E28381" t="s">
        <v>24</v>
      </c>
      <c r="F28381" s="1"/>
    </row>
    <row r="28382" spans="1:6">
      <c r="A28382" s="1" t="s">
        <v>10</v>
      </c>
      <c r="B28382" s="1" t="s">
        <v>7</v>
      </c>
      <c r="C28382" s="1" t="s">
        <v>11</v>
      </c>
      <c r="D28382" s="2">
        <v>190000</v>
      </c>
      <c r="E28382" t="s">
        <v>12</v>
      </c>
      <c r="F28382" s="1"/>
    </row>
    <row r="28383" spans="1:6">
      <c r="A28383" s="1" t="s">
        <v>13</v>
      </c>
      <c r="B28383" s="1" t="s">
        <v>7</v>
      </c>
      <c r="C28383" s="1" t="s">
        <v>11</v>
      </c>
      <c r="D28383" s="2">
        <v>140500</v>
      </c>
      <c r="E28383" t="s">
        <v>9</v>
      </c>
      <c r="F28383" s="1"/>
    </row>
    <row r="28384" spans="1:6">
      <c r="A28384" s="1" t="s">
        <v>10</v>
      </c>
      <c r="B28384" s="1" t="s">
        <v>23</v>
      </c>
      <c r="C28384" s="1" t="s">
        <v>11</v>
      </c>
      <c r="D28384" s="1"/>
      <c r="E28384" t="s">
        <v>20</v>
      </c>
      <c r="F28384" s="1"/>
    </row>
    <row r="28385" spans="1:6">
      <c r="A28385" s="1" t="s">
        <v>10</v>
      </c>
      <c r="B28385" s="1" t="s">
        <v>7</v>
      </c>
      <c r="C28385" s="1" t="s">
        <v>48</v>
      </c>
      <c r="D28385" s="2">
        <v>134241</v>
      </c>
      <c r="E28385" t="s">
        <v>15</v>
      </c>
      <c r="F28385" s="1"/>
    </row>
    <row r="28386" spans="1:6">
      <c r="A28386" s="1" t="s">
        <v>22</v>
      </c>
      <c r="B28386" s="1" t="s">
        <v>7</v>
      </c>
      <c r="C28386" s="1" t="s">
        <v>8</v>
      </c>
      <c r="D28386" s="2">
        <v>87500</v>
      </c>
      <c r="E28386" t="s">
        <v>20</v>
      </c>
      <c r="F28386" s="1"/>
    </row>
    <row r="28387" spans="1:6">
      <c r="A28387" s="1" t="s">
        <v>6</v>
      </c>
      <c r="B28387" s="1" t="s">
        <v>7</v>
      </c>
      <c r="C28387" s="1" t="s">
        <v>11</v>
      </c>
      <c r="D28387" s="2">
        <v>155000</v>
      </c>
      <c r="E28387" t="s">
        <v>50</v>
      </c>
      <c r="F28387" s="1"/>
    </row>
    <row r="28388" spans="1:6">
      <c r="A28388" s="1" t="s">
        <v>22</v>
      </c>
      <c r="B28388" s="1" t="s">
        <v>7</v>
      </c>
      <c r="C28388" s="1" t="s">
        <v>11</v>
      </c>
      <c r="D28388" s="2">
        <v>87120</v>
      </c>
      <c r="E28388" t="s">
        <v>12</v>
      </c>
      <c r="F28388" s="1"/>
    </row>
    <row r="28389" spans="1:6">
      <c r="A28389" s="1" t="s">
        <v>16</v>
      </c>
      <c r="B28389" s="1" t="s">
        <v>7</v>
      </c>
      <c r="C28389" s="1" t="s">
        <v>11</v>
      </c>
      <c r="D28389" s="2">
        <v>215000</v>
      </c>
      <c r="E28389" t="s">
        <v>20</v>
      </c>
      <c r="F28389" s="1"/>
    </row>
    <row r="28390" spans="1:6">
      <c r="A28390" s="1" t="s">
        <v>22</v>
      </c>
      <c r="B28390" s="1" t="s">
        <v>7</v>
      </c>
      <c r="C28390" s="1" t="s">
        <v>11</v>
      </c>
      <c r="D28390" s="2">
        <v>115800</v>
      </c>
      <c r="E28390" t="s">
        <v>35</v>
      </c>
      <c r="F28390" s="1"/>
    </row>
    <row r="28391" spans="1:6">
      <c r="A28391" s="1" t="s">
        <v>22</v>
      </c>
      <c r="B28391" s="1" t="s">
        <v>7</v>
      </c>
      <c r="C28391" s="1" t="s">
        <v>11</v>
      </c>
      <c r="D28391" s="2">
        <v>102500</v>
      </c>
      <c r="E28391" t="s">
        <v>12</v>
      </c>
      <c r="F28391" s="1"/>
    </row>
    <row r="28392" spans="1:6">
      <c r="A28392" s="1" t="s">
        <v>33</v>
      </c>
      <c r="B28392" s="1" t="s">
        <v>7</v>
      </c>
      <c r="C28392" s="1" t="s">
        <v>8</v>
      </c>
      <c r="D28392" s="2">
        <v>205000</v>
      </c>
      <c r="E28392" t="s">
        <v>228</v>
      </c>
      <c r="F28392" s="1"/>
    </row>
    <row r="28393" spans="1:6">
      <c r="A28393" s="1" t="s">
        <v>14</v>
      </c>
      <c r="B28393" s="1" t="s">
        <v>40</v>
      </c>
      <c r="C28393" s="1" t="s">
        <v>8</v>
      </c>
      <c r="D28393" s="1"/>
      <c r="E28393" t="s">
        <v>41</v>
      </c>
      <c r="F28393" s="1"/>
    </row>
    <row r="28394" spans="1:6">
      <c r="A28394" s="1" t="s">
        <v>16</v>
      </c>
      <c r="B28394" s="1" t="s">
        <v>17</v>
      </c>
      <c r="C28394" s="1" t="s">
        <v>11</v>
      </c>
      <c r="D28394" s="1"/>
      <c r="E28394" t="s">
        <v>18</v>
      </c>
      <c r="F28394" s="1"/>
    </row>
    <row r="28395" spans="1:6">
      <c r="A28395" s="1" t="s">
        <v>22</v>
      </c>
      <c r="B28395" s="1" t="s">
        <v>7</v>
      </c>
      <c r="C28395" s="1" t="s">
        <v>11</v>
      </c>
      <c r="D28395" s="1"/>
      <c r="E28395" t="s">
        <v>32</v>
      </c>
      <c r="F28395" s="1"/>
    </row>
    <row r="28396" spans="1:6">
      <c r="A28396" s="1" t="s">
        <v>13</v>
      </c>
      <c r="B28396" s="1" t="s">
        <v>7</v>
      </c>
      <c r="C28396" s="1" t="s">
        <v>11</v>
      </c>
      <c r="D28396" s="2">
        <v>100000</v>
      </c>
      <c r="E28396" t="s">
        <v>12</v>
      </c>
      <c r="F28396" s="1"/>
    </row>
    <row r="28397" spans="1:6">
      <c r="A28397" s="1" t="s">
        <v>16</v>
      </c>
      <c r="B28397" s="1" t="s">
        <v>23</v>
      </c>
      <c r="C28397" s="1" t="s">
        <v>11</v>
      </c>
      <c r="D28397" s="1"/>
      <c r="E28397" t="s">
        <v>20</v>
      </c>
      <c r="F28397" s="1"/>
    </row>
    <row r="28398" spans="1:6">
      <c r="A28398" s="1" t="s">
        <v>16</v>
      </c>
      <c r="B28398" s="1" t="s">
        <v>7</v>
      </c>
      <c r="C28398" s="1" t="s">
        <v>11</v>
      </c>
      <c r="D28398" s="2">
        <v>192500</v>
      </c>
      <c r="E28398" t="s">
        <v>20</v>
      </c>
      <c r="F28398" s="1"/>
    </row>
    <row r="28399" spans="1:6">
      <c r="A28399" s="1" t="s">
        <v>6</v>
      </c>
      <c r="B28399" s="1" t="s">
        <v>7</v>
      </c>
      <c r="C28399" s="1" t="s">
        <v>11</v>
      </c>
      <c r="D28399" s="2">
        <v>203500</v>
      </c>
      <c r="E28399" t="s">
        <v>15</v>
      </c>
      <c r="F28399" s="1"/>
    </row>
    <row r="28400" spans="1:6">
      <c r="A28400" s="1" t="s">
        <v>45</v>
      </c>
      <c r="B28400" s="1" t="s">
        <v>7</v>
      </c>
      <c r="C28400" s="1" t="s">
        <v>11</v>
      </c>
      <c r="D28400" s="2">
        <v>131000</v>
      </c>
      <c r="E28400" t="s">
        <v>53</v>
      </c>
      <c r="F28400" s="1"/>
    </row>
    <row r="28401" spans="1:6">
      <c r="A28401" s="1" t="s">
        <v>22</v>
      </c>
      <c r="B28401" s="1" t="s">
        <v>7</v>
      </c>
      <c r="C28401" s="1" t="s">
        <v>11</v>
      </c>
      <c r="D28401" s="1"/>
      <c r="E28401" t="s">
        <v>698</v>
      </c>
      <c r="F28401" s="1"/>
    </row>
    <row r="28402" spans="1:6">
      <c r="A28402" s="1" t="s">
        <v>16</v>
      </c>
      <c r="B28402" s="1" t="s">
        <v>7</v>
      </c>
      <c r="C28402" s="1" t="s">
        <v>11</v>
      </c>
      <c r="D28402" s="2">
        <v>75000</v>
      </c>
      <c r="E28402" t="s">
        <v>32</v>
      </c>
      <c r="F28402" s="1"/>
    </row>
    <row r="28403" spans="1:6">
      <c r="A28403" s="1" t="s">
        <v>6</v>
      </c>
      <c r="B28403" s="1" t="s">
        <v>7</v>
      </c>
      <c r="C28403" s="1" t="s">
        <v>11</v>
      </c>
      <c r="D28403" s="2">
        <v>150000</v>
      </c>
      <c r="E28403" t="s">
        <v>24</v>
      </c>
      <c r="F28403" s="1"/>
    </row>
    <row r="28404" spans="1:6">
      <c r="A28404" s="1" t="s">
        <v>16</v>
      </c>
      <c r="B28404" s="1" t="s">
        <v>7</v>
      </c>
      <c r="C28404" s="1" t="s">
        <v>11</v>
      </c>
      <c r="D28404" s="2">
        <v>170000</v>
      </c>
      <c r="E28404" t="s">
        <v>20</v>
      </c>
      <c r="F28404" s="1"/>
    </row>
    <row r="28405" spans="1:6">
      <c r="A28405" s="1" t="s">
        <v>22</v>
      </c>
      <c r="B28405" s="1" t="s">
        <v>23</v>
      </c>
      <c r="C28405" s="1" t="s">
        <v>11</v>
      </c>
      <c r="D28405" s="1"/>
      <c r="E28405" t="s">
        <v>20</v>
      </c>
      <c r="F28405" s="1"/>
    </row>
    <row r="28406" spans="1:6">
      <c r="A28406" s="1" t="s">
        <v>22</v>
      </c>
      <c r="B28406" s="1" t="s">
        <v>7</v>
      </c>
      <c r="C28406" s="1" t="s">
        <v>11</v>
      </c>
      <c r="D28406" s="1"/>
      <c r="E28406" t="s">
        <v>12</v>
      </c>
      <c r="F28406" s="1"/>
    </row>
    <row r="28407" spans="1:6">
      <c r="A28407" s="1" t="s">
        <v>16</v>
      </c>
      <c r="B28407" s="1" t="s">
        <v>7</v>
      </c>
      <c r="C28407" s="1" t="s">
        <v>11</v>
      </c>
      <c r="D28407" s="2">
        <v>150000</v>
      </c>
      <c r="E28407" t="s">
        <v>24</v>
      </c>
      <c r="F28407" s="1"/>
    </row>
    <row r="28408" spans="1:6">
      <c r="A28408" s="1" t="s">
        <v>10</v>
      </c>
      <c r="B28408" s="1" t="s">
        <v>7</v>
      </c>
      <c r="C28408" s="1" t="s">
        <v>58</v>
      </c>
      <c r="D28408" s="1"/>
      <c r="E28408" t="s">
        <v>20</v>
      </c>
      <c r="F28408" s="1"/>
    </row>
    <row r="28409" spans="1:6">
      <c r="A28409" s="1" t="s">
        <v>19</v>
      </c>
      <c r="B28409" s="1" t="s">
        <v>7</v>
      </c>
      <c r="C28409" s="1" t="s">
        <v>58</v>
      </c>
      <c r="D28409" s="2">
        <v>224000</v>
      </c>
      <c r="E28409" t="s">
        <v>75</v>
      </c>
      <c r="F28409" s="1"/>
    </row>
    <row r="28410" spans="1:6">
      <c r="A28410" s="1" t="s">
        <v>22</v>
      </c>
      <c r="B28410" s="1" t="s">
        <v>7</v>
      </c>
      <c r="C28410" s="1" t="s">
        <v>11</v>
      </c>
      <c r="D28410" s="2">
        <v>100000</v>
      </c>
      <c r="E28410" t="s">
        <v>9</v>
      </c>
      <c r="F28410" s="1"/>
    </row>
    <row r="28411" spans="1:6">
      <c r="A28411" s="1" t="s">
        <v>45</v>
      </c>
      <c r="B28411" s="1" t="s">
        <v>7</v>
      </c>
      <c r="C28411" s="1" t="s">
        <v>8</v>
      </c>
      <c r="D28411" s="2">
        <v>82830</v>
      </c>
      <c r="E28411" t="s">
        <v>9</v>
      </c>
      <c r="F28411" s="1"/>
    </row>
    <row r="28412" spans="1:6">
      <c r="A28412" s="1" t="s">
        <v>22</v>
      </c>
      <c r="B28412" s="1" t="s">
        <v>7</v>
      </c>
      <c r="C28412" s="1" t="s">
        <v>11</v>
      </c>
      <c r="D28412" s="1"/>
      <c r="E28412" t="s">
        <v>12</v>
      </c>
      <c r="F28412" s="1"/>
    </row>
    <row r="28413" spans="1:6">
      <c r="A28413" s="1" t="s">
        <v>22</v>
      </c>
      <c r="B28413" s="1" t="s">
        <v>23</v>
      </c>
      <c r="C28413" s="1" t="s">
        <v>11</v>
      </c>
      <c r="D28413" s="1"/>
      <c r="E28413" t="s">
        <v>20</v>
      </c>
      <c r="F28413" s="1"/>
    </row>
    <row r="28414" spans="1:6">
      <c r="A28414" s="1" t="s">
        <v>22</v>
      </c>
      <c r="B28414" s="1" t="s">
        <v>7</v>
      </c>
      <c r="C28414" s="1" t="s">
        <v>11</v>
      </c>
      <c r="D28414" s="2">
        <v>95000</v>
      </c>
      <c r="E28414" t="s">
        <v>93</v>
      </c>
      <c r="F28414" s="1"/>
    </row>
    <row r="28415" spans="1:6">
      <c r="A28415" s="1" t="s">
        <v>16</v>
      </c>
      <c r="B28415" s="1" t="s">
        <v>7</v>
      </c>
      <c r="C28415" s="1" t="s">
        <v>11</v>
      </c>
      <c r="D28415" s="2">
        <v>150000</v>
      </c>
      <c r="E28415" t="s">
        <v>24</v>
      </c>
      <c r="F28415" s="1"/>
    </row>
    <row r="28416" spans="1:6">
      <c r="A28416" s="1" t="s">
        <v>10</v>
      </c>
      <c r="B28416" s="1" t="s">
        <v>7</v>
      </c>
      <c r="C28416" s="1" t="s">
        <v>28</v>
      </c>
      <c r="D28416" s="2">
        <v>147500</v>
      </c>
      <c r="E28416" t="s">
        <v>15</v>
      </c>
      <c r="F28416" s="1"/>
    </row>
    <row r="28417" spans="1:6">
      <c r="A28417" s="1" t="s">
        <v>22</v>
      </c>
      <c r="B28417" s="1" t="s">
        <v>7</v>
      </c>
      <c r="C28417" s="1" t="s">
        <v>11</v>
      </c>
      <c r="D28417" s="1"/>
      <c r="E28417" t="s">
        <v>9</v>
      </c>
      <c r="F28417" s="1"/>
    </row>
    <row r="28418" spans="1:6">
      <c r="A28418" s="1" t="s">
        <v>13</v>
      </c>
      <c r="B28418" s="1" t="s">
        <v>7</v>
      </c>
      <c r="C28418" s="1" t="s">
        <v>11</v>
      </c>
      <c r="D28418" s="2">
        <v>90000</v>
      </c>
      <c r="E28418" t="s">
        <v>12</v>
      </c>
      <c r="F28418" s="1"/>
    </row>
    <row r="28419" spans="1:6">
      <c r="A28419" s="1" t="s">
        <v>22</v>
      </c>
      <c r="B28419" s="1" t="s">
        <v>7</v>
      </c>
      <c r="C28419" s="1" t="s">
        <v>11</v>
      </c>
      <c r="D28419" s="2">
        <v>108416</v>
      </c>
      <c r="E28419" t="s">
        <v>24</v>
      </c>
      <c r="F28419" s="1"/>
    </row>
    <row r="28420" spans="1:6">
      <c r="A28420" s="1" t="s">
        <v>33</v>
      </c>
      <c r="B28420" s="1" t="s">
        <v>7</v>
      </c>
      <c r="C28420" s="1" t="s">
        <v>56</v>
      </c>
      <c r="D28420" s="2">
        <v>72900</v>
      </c>
      <c r="E28420" t="s">
        <v>15</v>
      </c>
      <c r="F28420" s="1"/>
    </row>
    <row r="28421" spans="1:6">
      <c r="A28421" s="1" t="s">
        <v>19</v>
      </c>
      <c r="B28421" s="1" t="s">
        <v>7</v>
      </c>
      <c r="C28421" s="1" t="s">
        <v>11</v>
      </c>
      <c r="D28421" s="2">
        <v>187500</v>
      </c>
      <c r="E28421" t="s">
        <v>20</v>
      </c>
      <c r="F28421" s="1"/>
    </row>
    <row r="28422" spans="1:6">
      <c r="A28422" s="1" t="s">
        <v>22</v>
      </c>
      <c r="B28422" s="1" t="s">
        <v>7</v>
      </c>
      <c r="C28422" s="1" t="s">
        <v>11</v>
      </c>
      <c r="D28422" s="2">
        <v>90000</v>
      </c>
      <c r="E28422" t="s">
        <v>24</v>
      </c>
      <c r="F28422" s="1"/>
    </row>
    <row r="28423" spans="1:6">
      <c r="A28423" s="1" t="s">
        <v>22</v>
      </c>
      <c r="B28423" s="1" t="s">
        <v>7</v>
      </c>
      <c r="C28423" s="1" t="s">
        <v>11</v>
      </c>
      <c r="D28423" s="1"/>
      <c r="E28423" t="s">
        <v>12</v>
      </c>
      <c r="F28423" s="1"/>
    </row>
    <row r="28424" spans="1:6">
      <c r="A28424" s="1" t="s">
        <v>16</v>
      </c>
      <c r="B28424" s="1" t="s">
        <v>7</v>
      </c>
      <c r="C28424" s="1" t="s">
        <v>138</v>
      </c>
      <c r="D28424" s="2">
        <v>99150</v>
      </c>
      <c r="E28424" t="s">
        <v>15</v>
      </c>
      <c r="F28424" s="1"/>
    </row>
    <row r="28425" spans="1:6">
      <c r="A28425" s="1" t="s">
        <v>10</v>
      </c>
      <c r="B28425" s="1" t="s">
        <v>7</v>
      </c>
      <c r="C28425" s="1" t="s">
        <v>11</v>
      </c>
      <c r="D28425" s="1"/>
      <c r="E28425" t="s">
        <v>185</v>
      </c>
      <c r="F28425" s="1"/>
    </row>
    <row r="28426" spans="1:6">
      <c r="A28426" s="1" t="s">
        <v>16</v>
      </c>
      <c r="B28426" s="1" t="s">
        <v>7</v>
      </c>
      <c r="C28426" s="1" t="s">
        <v>11</v>
      </c>
      <c r="D28426" s="2">
        <v>127500</v>
      </c>
      <c r="E28426" t="s">
        <v>12</v>
      </c>
      <c r="F28426" s="1"/>
    </row>
    <row r="28427" spans="1:6">
      <c r="A28427" s="1" t="s">
        <v>22</v>
      </c>
      <c r="B28427" s="1" t="s">
        <v>7</v>
      </c>
      <c r="C28427" s="1" t="s">
        <v>11</v>
      </c>
      <c r="D28427" s="2">
        <v>56030</v>
      </c>
      <c r="E28427" t="s">
        <v>35</v>
      </c>
      <c r="F28427" s="1"/>
    </row>
    <row r="28428" spans="1:6">
      <c r="A28428" s="1" t="s">
        <v>22</v>
      </c>
      <c r="B28428" s="1" t="s">
        <v>7</v>
      </c>
      <c r="C28428" s="1" t="s">
        <v>11</v>
      </c>
      <c r="D28428" s="2">
        <v>90000</v>
      </c>
      <c r="E28428" t="s">
        <v>24</v>
      </c>
      <c r="F28428" s="1"/>
    </row>
    <row r="28429" spans="1:6">
      <c r="A28429" s="1" t="s">
        <v>10</v>
      </c>
      <c r="B28429" s="1" t="s">
        <v>23</v>
      </c>
      <c r="C28429" s="1" t="s">
        <v>11</v>
      </c>
      <c r="D28429" s="1"/>
      <c r="E28429" t="s">
        <v>32</v>
      </c>
      <c r="F28429" s="1"/>
    </row>
    <row r="28430" spans="1:6">
      <c r="A28430" s="1" t="s">
        <v>45</v>
      </c>
      <c r="B28430" s="1" t="s">
        <v>7</v>
      </c>
      <c r="C28430" s="1" t="s">
        <v>48</v>
      </c>
      <c r="D28430" s="2">
        <v>60000</v>
      </c>
      <c r="E28430" t="s">
        <v>172</v>
      </c>
      <c r="F28430" s="1"/>
    </row>
    <row r="28431" spans="1:6">
      <c r="A28431" s="1" t="s">
        <v>22</v>
      </c>
      <c r="B28431" s="1" t="s">
        <v>7</v>
      </c>
      <c r="C28431" s="1" t="s">
        <v>47</v>
      </c>
      <c r="D28431" s="2">
        <v>56700</v>
      </c>
      <c r="E28431" t="s">
        <v>15</v>
      </c>
      <c r="F28431" s="1"/>
    </row>
    <row r="28432" spans="1:6">
      <c r="A28432" s="1" t="s">
        <v>6</v>
      </c>
      <c r="B28432" s="1" t="s">
        <v>7</v>
      </c>
      <c r="C28432" s="1" t="s">
        <v>11</v>
      </c>
      <c r="D28432" s="2">
        <v>193000</v>
      </c>
      <c r="E28432" t="s">
        <v>12</v>
      </c>
      <c r="F28432" s="1"/>
    </row>
    <row r="28433" spans="1:6">
      <c r="A28433" s="1" t="s">
        <v>22</v>
      </c>
      <c r="B28433" s="1" t="s">
        <v>7</v>
      </c>
      <c r="C28433" s="1" t="s">
        <v>11</v>
      </c>
      <c r="D28433" s="2">
        <v>118500</v>
      </c>
      <c r="E28433" t="s">
        <v>57</v>
      </c>
      <c r="F28433" s="1"/>
    </row>
    <row r="28434" spans="1:6">
      <c r="A28434" s="1" t="s">
        <v>10</v>
      </c>
      <c r="B28434" s="1" t="s">
        <v>7</v>
      </c>
      <c r="C28434" s="1" t="s">
        <v>28</v>
      </c>
      <c r="D28434" s="2">
        <v>147500</v>
      </c>
      <c r="E28434" t="s">
        <v>15</v>
      </c>
      <c r="F28434" s="1"/>
    </row>
    <row r="28435" spans="1:6">
      <c r="A28435" s="1" t="s">
        <v>16</v>
      </c>
      <c r="B28435" s="1" t="s">
        <v>7</v>
      </c>
      <c r="C28435" s="1" t="s">
        <v>11</v>
      </c>
      <c r="D28435" s="2">
        <v>115000</v>
      </c>
      <c r="E28435" t="s">
        <v>24</v>
      </c>
      <c r="F28435" s="1"/>
    </row>
    <row r="28436" spans="1:6">
      <c r="A28436" s="1" t="s">
        <v>22</v>
      </c>
      <c r="B28436" s="1" t="s">
        <v>7</v>
      </c>
      <c r="C28436" s="1" t="s">
        <v>11</v>
      </c>
      <c r="D28436" s="2">
        <v>75000</v>
      </c>
      <c r="E28436" t="s">
        <v>457</v>
      </c>
      <c r="F28436" s="1"/>
    </row>
    <row r="28437" spans="1:6">
      <c r="A28437" s="1" t="s">
        <v>16</v>
      </c>
      <c r="B28437" s="1" t="s">
        <v>7</v>
      </c>
      <c r="C28437" s="1" t="s">
        <v>8</v>
      </c>
      <c r="D28437" s="2">
        <v>121011</v>
      </c>
      <c r="E28437" t="s">
        <v>12</v>
      </c>
      <c r="F28437" s="1"/>
    </row>
    <row r="28438" spans="1:6">
      <c r="A28438" s="1" t="s">
        <v>19</v>
      </c>
      <c r="B28438" s="1" t="s">
        <v>23</v>
      </c>
      <c r="C28438" s="1" t="s">
        <v>11</v>
      </c>
      <c r="D28438" s="1"/>
      <c r="E28438" t="s">
        <v>41</v>
      </c>
      <c r="F28438" s="1"/>
    </row>
    <row r="28439" spans="1:6">
      <c r="A28439" s="1" t="s">
        <v>22</v>
      </c>
      <c r="B28439" s="1" t="s">
        <v>7</v>
      </c>
      <c r="C28439" s="1" t="s">
        <v>11</v>
      </c>
      <c r="D28439" s="1"/>
      <c r="E28439" t="s">
        <v>699</v>
      </c>
      <c r="F28439" s="1"/>
    </row>
    <row r="28440" spans="1:6">
      <c r="A28440" s="1" t="s">
        <v>22</v>
      </c>
      <c r="B28440" s="1" t="s">
        <v>7</v>
      </c>
      <c r="C28440" s="1" t="s">
        <v>11</v>
      </c>
      <c r="D28440" s="2">
        <v>65000</v>
      </c>
      <c r="E28440" t="s">
        <v>12</v>
      </c>
      <c r="F28440" s="1"/>
    </row>
    <row r="28441" spans="1:6">
      <c r="A28441" s="1" t="s">
        <v>16</v>
      </c>
      <c r="B28441" s="1" t="s">
        <v>7</v>
      </c>
      <c r="C28441" s="1" t="s">
        <v>11</v>
      </c>
      <c r="D28441" s="2">
        <v>90000</v>
      </c>
      <c r="E28441" t="s">
        <v>24</v>
      </c>
      <c r="F28441" s="1"/>
    </row>
    <row r="28442" spans="1:6">
      <c r="A28442" s="1" t="s">
        <v>16</v>
      </c>
      <c r="B28442" s="1" t="s">
        <v>7</v>
      </c>
      <c r="C28442" s="1" t="s">
        <v>11</v>
      </c>
      <c r="D28442" s="2">
        <v>161044</v>
      </c>
      <c r="E28442" t="s">
        <v>12</v>
      </c>
      <c r="F28442" s="1"/>
    </row>
    <row r="28443" spans="1:6">
      <c r="A28443" s="1" t="s">
        <v>13</v>
      </c>
      <c r="B28443" s="1" t="s">
        <v>7</v>
      </c>
      <c r="C28443" s="1" t="s">
        <v>11</v>
      </c>
      <c r="D28443" s="2">
        <v>91100</v>
      </c>
      <c r="E28443" t="s">
        <v>81</v>
      </c>
      <c r="F28443" s="1"/>
    </row>
    <row r="28444" spans="1:6">
      <c r="A28444" s="1" t="s">
        <v>16</v>
      </c>
      <c r="B28444" s="1" t="s">
        <v>7</v>
      </c>
      <c r="C28444" s="1" t="s">
        <v>11</v>
      </c>
      <c r="D28444" s="2">
        <v>115000</v>
      </c>
      <c r="E28444" t="s">
        <v>24</v>
      </c>
      <c r="F28444" s="1"/>
    </row>
    <row r="28445" spans="1:6">
      <c r="A28445" s="1" t="s">
        <v>6</v>
      </c>
      <c r="B28445" s="1" t="s">
        <v>7</v>
      </c>
      <c r="C28445" s="1" t="s">
        <v>11</v>
      </c>
      <c r="D28445" s="2">
        <v>245000</v>
      </c>
      <c r="E28445" t="s">
        <v>12</v>
      </c>
      <c r="F28445" s="1"/>
    </row>
    <row r="28446" spans="1:6">
      <c r="A28446" s="1" t="s">
        <v>6</v>
      </c>
      <c r="B28446" s="1" t="s">
        <v>7</v>
      </c>
      <c r="C28446" s="1" t="s">
        <v>8</v>
      </c>
      <c r="D28446" s="2">
        <v>112501</v>
      </c>
      <c r="E28446" t="s">
        <v>12</v>
      </c>
      <c r="F28446" s="1"/>
    </row>
    <row r="28447" spans="1:6">
      <c r="A28447" s="1" t="s">
        <v>22</v>
      </c>
      <c r="B28447" s="1" t="s">
        <v>7</v>
      </c>
      <c r="C28447" s="1" t="s">
        <v>11</v>
      </c>
      <c r="D28447" s="2">
        <v>69500</v>
      </c>
      <c r="E28447" t="s">
        <v>12</v>
      </c>
      <c r="F28447" s="1"/>
    </row>
    <row r="28448" spans="1:6">
      <c r="A28448" s="1" t="s">
        <v>16</v>
      </c>
      <c r="B28448" s="1" t="s">
        <v>7</v>
      </c>
      <c r="C28448" s="1" t="s">
        <v>11</v>
      </c>
      <c r="D28448" s="1"/>
      <c r="E28448" t="s">
        <v>20</v>
      </c>
      <c r="F28448" s="1"/>
    </row>
    <row r="28449" spans="1:6">
      <c r="A28449" s="1" t="s">
        <v>22</v>
      </c>
      <c r="B28449" s="1" t="s">
        <v>23</v>
      </c>
      <c r="C28449" s="1" t="s">
        <v>11</v>
      </c>
      <c r="D28449" s="1"/>
      <c r="E28449" t="s">
        <v>20</v>
      </c>
      <c r="F28449" s="1"/>
    </row>
    <row r="28450" spans="1:6">
      <c r="A28450" s="1" t="s">
        <v>16</v>
      </c>
      <c r="B28450" s="1" t="s">
        <v>7</v>
      </c>
      <c r="C28450" s="1" t="s">
        <v>8</v>
      </c>
      <c r="D28450" s="2">
        <v>151950</v>
      </c>
      <c r="E28450" t="s">
        <v>35</v>
      </c>
      <c r="F28450" s="1"/>
    </row>
    <row r="28451" spans="1:6">
      <c r="A28451" s="1" t="s">
        <v>10</v>
      </c>
      <c r="B28451" s="1" t="s">
        <v>7</v>
      </c>
      <c r="C28451" s="1" t="s">
        <v>58</v>
      </c>
      <c r="D28451" s="2">
        <v>147500</v>
      </c>
      <c r="E28451" t="s">
        <v>15</v>
      </c>
      <c r="F28451" s="1"/>
    </row>
    <row r="28452" spans="1:6">
      <c r="A28452" s="1" t="s">
        <v>33</v>
      </c>
      <c r="B28452" s="1" t="s">
        <v>7</v>
      </c>
      <c r="C28452" s="1" t="s">
        <v>11</v>
      </c>
      <c r="D28452" s="2">
        <v>152500</v>
      </c>
      <c r="E28452" t="s">
        <v>15</v>
      </c>
      <c r="F28452" s="1"/>
    </row>
    <row r="28453" spans="1:6">
      <c r="A28453" s="1" t="s">
        <v>22</v>
      </c>
      <c r="B28453" s="1" t="s">
        <v>7</v>
      </c>
      <c r="C28453" s="1" t="s">
        <v>11</v>
      </c>
      <c r="D28453" s="2">
        <v>81000</v>
      </c>
      <c r="E28453" t="s">
        <v>38</v>
      </c>
      <c r="F28453" s="1"/>
    </row>
    <row r="28454" spans="1:6">
      <c r="A28454" s="1" t="s">
        <v>16</v>
      </c>
      <c r="B28454" s="1" t="s">
        <v>23</v>
      </c>
      <c r="C28454" s="1" t="s">
        <v>11</v>
      </c>
      <c r="D28454" s="1"/>
      <c r="E28454" t="s">
        <v>12</v>
      </c>
      <c r="F28454" s="1"/>
    </row>
    <row r="28455" spans="1:6">
      <c r="A28455" s="1" t="s">
        <v>6</v>
      </c>
      <c r="B28455" s="1" t="s">
        <v>7</v>
      </c>
      <c r="C28455" s="1" t="s">
        <v>11</v>
      </c>
      <c r="D28455" s="2">
        <v>128050</v>
      </c>
      <c r="E28455" t="s">
        <v>81</v>
      </c>
      <c r="F28455" s="1"/>
    </row>
    <row r="28456" spans="1:6">
      <c r="A28456" s="1" t="s">
        <v>22</v>
      </c>
      <c r="B28456" s="1" t="s">
        <v>7</v>
      </c>
      <c r="C28456" s="1" t="s">
        <v>11</v>
      </c>
      <c r="D28456" s="1"/>
      <c r="E28456" t="s">
        <v>12</v>
      </c>
      <c r="F28456" s="1"/>
    </row>
    <row r="28457" spans="1:6">
      <c r="A28457" s="1" t="s">
        <v>45</v>
      </c>
      <c r="B28457" s="1" t="s">
        <v>23</v>
      </c>
      <c r="C28457" s="1" t="s">
        <v>11</v>
      </c>
      <c r="D28457" s="1"/>
      <c r="E28457" t="s">
        <v>20</v>
      </c>
      <c r="F28457" s="1"/>
    </row>
    <row r="28458" spans="1:6">
      <c r="A28458" s="1" t="s">
        <v>16</v>
      </c>
      <c r="B28458" s="1" t="s">
        <v>7</v>
      </c>
      <c r="C28458" s="1" t="s">
        <v>11</v>
      </c>
      <c r="D28458" s="2">
        <v>250000</v>
      </c>
      <c r="E28458" t="s">
        <v>15</v>
      </c>
      <c r="F28458" s="1"/>
    </row>
    <row r="28459" spans="1:6">
      <c r="A28459" s="1" t="s">
        <v>22</v>
      </c>
      <c r="B28459" s="1" t="s">
        <v>7</v>
      </c>
      <c r="C28459" s="1" t="s">
        <v>11</v>
      </c>
      <c r="D28459" s="1"/>
      <c r="E28459" t="s">
        <v>9</v>
      </c>
      <c r="F28459" s="1"/>
    </row>
    <row r="28460" spans="1:6">
      <c r="A28460" s="1" t="s">
        <v>16</v>
      </c>
      <c r="B28460" s="1" t="s">
        <v>23</v>
      </c>
      <c r="C28460" s="1" t="s">
        <v>11</v>
      </c>
      <c r="D28460" s="1"/>
      <c r="E28460" t="s">
        <v>9</v>
      </c>
      <c r="F28460" s="1"/>
    </row>
    <row r="28461" spans="1:6">
      <c r="A28461" s="1" t="s">
        <v>22</v>
      </c>
      <c r="B28461" s="1" t="s">
        <v>7</v>
      </c>
      <c r="C28461" s="1" t="s">
        <v>11</v>
      </c>
      <c r="D28461" s="1"/>
      <c r="E28461" t="s">
        <v>20</v>
      </c>
      <c r="F28461" s="1"/>
    </row>
    <row r="28462" spans="1:6">
      <c r="A28462" s="1" t="s">
        <v>16</v>
      </c>
      <c r="B28462" s="1" t="s">
        <v>7</v>
      </c>
      <c r="C28462" s="1" t="s">
        <v>28</v>
      </c>
      <c r="D28462" s="2">
        <v>157500</v>
      </c>
      <c r="E28462" t="s">
        <v>15</v>
      </c>
      <c r="F28462" s="1"/>
    </row>
    <row r="28463" spans="1:6">
      <c r="A28463" s="1" t="s">
        <v>10</v>
      </c>
      <c r="B28463" s="1" t="s">
        <v>7</v>
      </c>
      <c r="C28463" s="1" t="s">
        <v>11</v>
      </c>
      <c r="D28463" s="2">
        <v>125000</v>
      </c>
      <c r="E28463" t="s">
        <v>24</v>
      </c>
      <c r="F28463" s="1"/>
    </row>
    <row r="28464" spans="1:6">
      <c r="A28464" s="1" t="s">
        <v>16</v>
      </c>
      <c r="B28464" s="1" t="s">
        <v>23</v>
      </c>
      <c r="C28464" s="1" t="s">
        <v>11</v>
      </c>
      <c r="D28464" s="1"/>
      <c r="E28464" t="s">
        <v>41</v>
      </c>
      <c r="F28464" s="1"/>
    </row>
    <row r="28465" spans="1:6">
      <c r="A28465" s="1" t="s">
        <v>22</v>
      </c>
      <c r="B28465" s="1" t="s">
        <v>7</v>
      </c>
      <c r="C28465" s="1" t="s">
        <v>11</v>
      </c>
      <c r="D28465" s="1"/>
      <c r="E28465" t="s">
        <v>18</v>
      </c>
      <c r="F28465" s="1"/>
    </row>
    <row r="28466" spans="1:6">
      <c r="A28466" s="1" t="s">
        <v>16</v>
      </c>
      <c r="B28466" s="1" t="s">
        <v>7</v>
      </c>
      <c r="C28466" s="1" t="s">
        <v>11</v>
      </c>
      <c r="D28466" s="2">
        <v>115000</v>
      </c>
      <c r="E28466" t="s">
        <v>24</v>
      </c>
      <c r="F28466" s="1"/>
    </row>
    <row r="28467" spans="1:6">
      <c r="A28467" s="1" t="s">
        <v>16</v>
      </c>
      <c r="B28467" s="1" t="s">
        <v>7</v>
      </c>
      <c r="C28467" s="1" t="s">
        <v>11</v>
      </c>
      <c r="D28467" s="2">
        <v>123437</v>
      </c>
      <c r="E28467" t="s">
        <v>9</v>
      </c>
      <c r="F28467" s="1"/>
    </row>
    <row r="28468" spans="1:6">
      <c r="A28468" s="1" t="s">
        <v>22</v>
      </c>
      <c r="B28468" s="1" t="s">
        <v>7</v>
      </c>
      <c r="C28468" s="1" t="s">
        <v>11</v>
      </c>
      <c r="D28468" s="1"/>
      <c r="E28468" t="s">
        <v>700</v>
      </c>
      <c r="F28468" s="1"/>
    </row>
    <row r="28469" spans="1:6">
      <c r="A28469" s="1" t="s">
        <v>22</v>
      </c>
      <c r="B28469" s="1" t="s">
        <v>7</v>
      </c>
      <c r="C28469" s="1" t="s">
        <v>11</v>
      </c>
      <c r="D28469" s="2">
        <v>95000</v>
      </c>
      <c r="E28469" t="s">
        <v>20</v>
      </c>
      <c r="F28469" s="1"/>
    </row>
    <row r="28470" spans="1:6">
      <c r="A28470" s="1" t="s">
        <v>45</v>
      </c>
      <c r="B28470" s="1" t="s">
        <v>7</v>
      </c>
      <c r="C28470" s="1" t="s">
        <v>28</v>
      </c>
      <c r="D28470" s="2">
        <v>43200</v>
      </c>
      <c r="E28470" t="s">
        <v>15</v>
      </c>
      <c r="F28470" s="1"/>
    </row>
    <row r="28471" spans="1:6">
      <c r="A28471" s="1" t="s">
        <v>22</v>
      </c>
      <c r="B28471" s="1" t="s">
        <v>7</v>
      </c>
      <c r="C28471" s="1" t="s">
        <v>11</v>
      </c>
      <c r="D28471" s="2">
        <v>100000</v>
      </c>
      <c r="E28471" t="s">
        <v>20</v>
      </c>
      <c r="F28471" s="1"/>
    </row>
    <row r="28472" spans="1:6">
      <c r="A28472" s="1" t="s">
        <v>22</v>
      </c>
      <c r="B28472" s="1" t="s">
        <v>23</v>
      </c>
      <c r="C28472" s="1" t="s">
        <v>11</v>
      </c>
      <c r="D28472" s="2">
        <v>92500</v>
      </c>
      <c r="E28472" t="s">
        <v>12</v>
      </c>
      <c r="F28472" s="1"/>
    </row>
    <row r="28473" spans="1:6">
      <c r="A28473" s="1" t="s">
        <v>22</v>
      </c>
      <c r="B28473" s="1" t="s">
        <v>7</v>
      </c>
      <c r="C28473" s="1" t="s">
        <v>11</v>
      </c>
      <c r="D28473" s="1"/>
      <c r="E28473" t="s">
        <v>32</v>
      </c>
      <c r="F28473" s="1"/>
    </row>
    <row r="28474" spans="1:6">
      <c r="A28474" s="1" t="s">
        <v>6</v>
      </c>
      <c r="B28474" s="1" t="s">
        <v>7</v>
      </c>
      <c r="C28474" s="1" t="s">
        <v>11</v>
      </c>
      <c r="D28474" s="2">
        <v>165000</v>
      </c>
      <c r="E28474" t="s">
        <v>12</v>
      </c>
      <c r="F28474" s="1"/>
    </row>
    <row r="28475" spans="1:6">
      <c r="A28475" s="1" t="s">
        <v>22</v>
      </c>
      <c r="B28475" s="1" t="s">
        <v>23</v>
      </c>
      <c r="C28475" s="1" t="s">
        <v>11</v>
      </c>
      <c r="D28475" s="1"/>
      <c r="E28475" t="s">
        <v>9</v>
      </c>
      <c r="F28475" s="1"/>
    </row>
    <row r="28476" spans="1:6">
      <c r="A28476" s="1" t="s">
        <v>13</v>
      </c>
      <c r="B28476" s="1" t="s">
        <v>23</v>
      </c>
      <c r="C28476" s="1" t="s">
        <v>11</v>
      </c>
      <c r="D28476" s="1"/>
      <c r="E28476" t="s">
        <v>32</v>
      </c>
      <c r="F28476" s="1"/>
    </row>
    <row r="28477" spans="1:6">
      <c r="A28477" s="1" t="s">
        <v>10</v>
      </c>
      <c r="B28477" s="1" t="s">
        <v>7</v>
      </c>
      <c r="C28477" s="1" t="s">
        <v>11</v>
      </c>
      <c r="D28477" s="2">
        <v>130000</v>
      </c>
      <c r="E28477" t="s">
        <v>32</v>
      </c>
      <c r="F28477" s="1"/>
    </row>
    <row r="28478" spans="1:6">
      <c r="A28478" s="1" t="s">
        <v>14</v>
      </c>
      <c r="B28478" s="1" t="s">
        <v>23</v>
      </c>
      <c r="C28478" s="1" t="s">
        <v>8</v>
      </c>
      <c r="D28478" s="1"/>
      <c r="E28478" t="s">
        <v>20</v>
      </c>
      <c r="F28478" s="1"/>
    </row>
    <row r="28479" spans="1:6">
      <c r="A28479" s="1" t="s">
        <v>16</v>
      </c>
      <c r="B28479" s="1" t="s">
        <v>23</v>
      </c>
      <c r="C28479" s="1" t="s">
        <v>8</v>
      </c>
      <c r="D28479" s="1"/>
      <c r="E28479" t="s">
        <v>41</v>
      </c>
      <c r="F28479" s="1"/>
    </row>
    <row r="28480" spans="1:6">
      <c r="A28480" s="1" t="s">
        <v>22</v>
      </c>
      <c r="B28480" s="1" t="s">
        <v>7</v>
      </c>
      <c r="C28480" s="1" t="s">
        <v>11</v>
      </c>
      <c r="D28480" s="2">
        <v>43030</v>
      </c>
      <c r="E28480" t="s">
        <v>12</v>
      </c>
      <c r="F28480" s="1"/>
    </row>
    <row r="28481" spans="1:6">
      <c r="A28481" s="1" t="s">
        <v>16</v>
      </c>
      <c r="B28481" s="1" t="s">
        <v>7</v>
      </c>
      <c r="C28481" s="1" t="s">
        <v>11</v>
      </c>
      <c r="D28481" s="2">
        <v>210000</v>
      </c>
      <c r="E28481" t="s">
        <v>160</v>
      </c>
      <c r="F28481" s="1"/>
    </row>
    <row r="28482" spans="1:6">
      <c r="A28482" s="1" t="s">
        <v>6</v>
      </c>
      <c r="B28482" s="1" t="s">
        <v>7</v>
      </c>
      <c r="C28482" s="1" t="s">
        <v>11</v>
      </c>
      <c r="D28482" s="2">
        <v>129688</v>
      </c>
      <c r="E28482" t="s">
        <v>24</v>
      </c>
      <c r="F28482" s="1"/>
    </row>
    <row r="28483" spans="1:6">
      <c r="A28483" s="1" t="s">
        <v>16</v>
      </c>
      <c r="B28483" s="1" t="s">
        <v>7</v>
      </c>
      <c r="C28483" s="1" t="s">
        <v>48</v>
      </c>
      <c r="D28483" s="2">
        <v>147500</v>
      </c>
      <c r="E28483" t="s">
        <v>15</v>
      </c>
      <c r="F28483" s="1"/>
    </row>
    <row r="28484" spans="1:6">
      <c r="A28484" s="1" t="s">
        <v>22</v>
      </c>
      <c r="B28484" s="1" t="s">
        <v>23</v>
      </c>
      <c r="C28484" s="1" t="s">
        <v>11</v>
      </c>
      <c r="D28484" s="1"/>
      <c r="E28484" t="s">
        <v>20</v>
      </c>
      <c r="F28484" s="1"/>
    </row>
    <row r="28485" spans="1:6">
      <c r="A28485" s="1" t="s">
        <v>16</v>
      </c>
      <c r="B28485" s="1" t="s">
        <v>7</v>
      </c>
      <c r="C28485" s="1" t="s">
        <v>11</v>
      </c>
      <c r="D28485" s="2">
        <v>271500</v>
      </c>
      <c r="E28485" t="s">
        <v>24</v>
      </c>
      <c r="F28485" s="1"/>
    </row>
    <row r="28486" spans="1:6">
      <c r="A28486" s="1" t="s">
        <v>19</v>
      </c>
      <c r="B28486" s="1" t="s">
        <v>7</v>
      </c>
      <c r="C28486" s="1" t="s">
        <v>11</v>
      </c>
      <c r="D28486" s="2">
        <v>135000</v>
      </c>
      <c r="E28486" t="s">
        <v>20</v>
      </c>
      <c r="F28486" s="1"/>
    </row>
    <row r="28487" spans="1:6">
      <c r="A28487" s="1" t="s">
        <v>22</v>
      </c>
      <c r="B28487" s="1" t="s">
        <v>7</v>
      </c>
      <c r="C28487" s="1" t="s">
        <v>11</v>
      </c>
      <c r="D28487" s="1"/>
      <c r="E28487" t="s">
        <v>134</v>
      </c>
      <c r="F28487" s="1"/>
    </row>
    <row r="28488" spans="1:6">
      <c r="A28488" s="1" t="s">
        <v>22</v>
      </c>
      <c r="B28488" s="1" t="s">
        <v>52</v>
      </c>
      <c r="C28488" s="1" t="s">
        <v>11</v>
      </c>
      <c r="D28488" s="2">
        <v>50000</v>
      </c>
      <c r="E28488" t="s">
        <v>32</v>
      </c>
      <c r="F28488" s="1"/>
    </row>
    <row r="28489" spans="1:6">
      <c r="A28489" s="1" t="s">
        <v>22</v>
      </c>
      <c r="B28489" s="1" t="s">
        <v>7</v>
      </c>
      <c r="C28489" s="1" t="s">
        <v>11</v>
      </c>
      <c r="D28489" s="2">
        <v>85000</v>
      </c>
      <c r="E28489" t="s">
        <v>12</v>
      </c>
      <c r="F28489" s="1"/>
    </row>
    <row r="28490" spans="1:6">
      <c r="A28490" s="1" t="s">
        <v>22</v>
      </c>
      <c r="B28490" s="1" t="s">
        <v>7</v>
      </c>
      <c r="C28490" s="1" t="s">
        <v>11</v>
      </c>
      <c r="D28490" s="2">
        <v>95000</v>
      </c>
      <c r="E28490" t="s">
        <v>62</v>
      </c>
      <c r="F28490" s="1"/>
    </row>
    <row r="28491" spans="1:6">
      <c r="A28491" s="1" t="s">
        <v>22</v>
      </c>
      <c r="B28491" s="1" t="s">
        <v>7</v>
      </c>
      <c r="C28491" s="1" t="s">
        <v>11</v>
      </c>
      <c r="D28491" s="1"/>
      <c r="E28491" t="s">
        <v>81</v>
      </c>
      <c r="F28491" s="1"/>
    </row>
    <row r="28492" spans="1:6">
      <c r="A28492" s="1" t="s">
        <v>22</v>
      </c>
      <c r="B28492" s="1" t="s">
        <v>7</v>
      </c>
      <c r="C28492" s="1" t="s">
        <v>11</v>
      </c>
      <c r="D28492" s="2">
        <v>120000</v>
      </c>
      <c r="E28492" t="s">
        <v>20</v>
      </c>
      <c r="F28492" s="1"/>
    </row>
    <row r="28493" spans="1:6">
      <c r="A28493" s="1" t="s">
        <v>16</v>
      </c>
      <c r="B28493" s="1" t="s">
        <v>7</v>
      </c>
      <c r="C28493" s="1" t="s">
        <v>8</v>
      </c>
      <c r="D28493" s="2">
        <v>135000</v>
      </c>
      <c r="E28493" t="s">
        <v>12</v>
      </c>
      <c r="F28493" s="1"/>
    </row>
    <row r="28494" spans="1:6">
      <c r="A28494" s="1" t="s">
        <v>16</v>
      </c>
      <c r="B28494" s="1" t="s">
        <v>7</v>
      </c>
      <c r="C28494" s="1" t="s">
        <v>11</v>
      </c>
      <c r="D28494" s="2">
        <v>69107</v>
      </c>
      <c r="E28494" t="s">
        <v>9</v>
      </c>
      <c r="F28494" s="1"/>
    </row>
    <row r="28495" spans="1:6">
      <c r="A28495" s="1" t="s">
        <v>22</v>
      </c>
      <c r="B28495" s="1" t="s">
        <v>7</v>
      </c>
      <c r="C28495" s="1" t="s">
        <v>11</v>
      </c>
      <c r="D28495" s="2">
        <v>120000</v>
      </c>
      <c r="E28495" t="s">
        <v>12</v>
      </c>
      <c r="F28495" s="1"/>
    </row>
    <row r="28496" spans="1:6">
      <c r="A28496" s="1" t="s">
        <v>16</v>
      </c>
      <c r="B28496" s="1" t="s">
        <v>7</v>
      </c>
      <c r="C28496" s="1" t="s">
        <v>11</v>
      </c>
      <c r="D28496" s="2">
        <v>115000</v>
      </c>
      <c r="E28496" t="s">
        <v>24</v>
      </c>
      <c r="F28496" s="1"/>
    </row>
    <row r="28497" spans="1:6">
      <c r="A28497" s="1" t="s">
        <v>16</v>
      </c>
      <c r="B28497" s="1" t="s">
        <v>7</v>
      </c>
      <c r="C28497" s="1" t="s">
        <v>11</v>
      </c>
      <c r="D28497" s="2">
        <v>184500</v>
      </c>
      <c r="E28497" t="s">
        <v>12</v>
      </c>
      <c r="F28497" s="1"/>
    </row>
    <row r="28498" spans="1:6">
      <c r="A28498" s="1" t="s">
        <v>16</v>
      </c>
      <c r="B28498" s="1" t="s">
        <v>36</v>
      </c>
      <c r="C28498" s="1" t="s">
        <v>11</v>
      </c>
      <c r="D28498" s="1"/>
      <c r="E28498" t="s">
        <v>701</v>
      </c>
      <c r="F28498" s="1"/>
    </row>
    <row r="28499" spans="1:6">
      <c r="A28499" s="1" t="s">
        <v>10</v>
      </c>
      <c r="B28499" s="1" t="s">
        <v>7</v>
      </c>
      <c r="C28499" s="1" t="s">
        <v>11</v>
      </c>
      <c r="D28499" s="2">
        <v>90000</v>
      </c>
      <c r="E28499" t="s">
        <v>24</v>
      </c>
      <c r="F28499" s="1"/>
    </row>
    <row r="28500" spans="1:6">
      <c r="A28500" s="1" t="s">
        <v>10</v>
      </c>
      <c r="B28500" s="1" t="s">
        <v>23</v>
      </c>
      <c r="C28500" s="1" t="s">
        <v>11</v>
      </c>
      <c r="D28500" s="1"/>
      <c r="E28500" t="s">
        <v>20</v>
      </c>
      <c r="F28500" s="1"/>
    </row>
    <row r="28501" spans="1:6">
      <c r="A28501" s="1" t="s">
        <v>10</v>
      </c>
      <c r="B28501" s="1" t="s">
        <v>7</v>
      </c>
      <c r="C28501" s="1" t="s">
        <v>11</v>
      </c>
      <c r="D28501" s="2">
        <v>90000</v>
      </c>
      <c r="E28501" t="s">
        <v>24</v>
      </c>
      <c r="F28501" s="1"/>
    </row>
    <row r="28502" spans="1:6">
      <c r="A28502" s="1" t="s">
        <v>22</v>
      </c>
      <c r="B28502" s="1" t="s">
        <v>7</v>
      </c>
      <c r="C28502" s="1" t="s">
        <v>11</v>
      </c>
      <c r="D28502" s="2">
        <v>88000</v>
      </c>
      <c r="E28502" t="s">
        <v>35</v>
      </c>
      <c r="F28502" s="1"/>
    </row>
    <row r="28503" spans="1:6">
      <c r="A28503" s="1" t="s">
        <v>6</v>
      </c>
      <c r="B28503" s="1" t="s">
        <v>7</v>
      </c>
      <c r="C28503" s="1" t="s">
        <v>37</v>
      </c>
      <c r="D28503" s="2">
        <v>125000</v>
      </c>
      <c r="E28503" t="s">
        <v>24</v>
      </c>
      <c r="F28503" s="1"/>
    </row>
    <row r="28504" spans="1:6">
      <c r="A28504" s="1" t="s">
        <v>16</v>
      </c>
      <c r="B28504" s="1" t="s">
        <v>7</v>
      </c>
      <c r="C28504" s="1" t="s">
        <v>11</v>
      </c>
      <c r="D28504" s="2">
        <v>55806</v>
      </c>
      <c r="E28504" t="s">
        <v>458</v>
      </c>
      <c r="F28504" s="1"/>
    </row>
    <row r="28505" spans="1:6">
      <c r="A28505" s="1" t="s">
        <v>22</v>
      </c>
      <c r="B28505" s="1" t="s">
        <v>7</v>
      </c>
      <c r="C28505" s="1" t="s">
        <v>11</v>
      </c>
      <c r="D28505" s="2">
        <v>90000</v>
      </c>
      <c r="E28505" t="s">
        <v>12</v>
      </c>
      <c r="F28505" s="1"/>
    </row>
    <row r="28506" spans="1:6">
      <c r="A28506" s="1" t="s">
        <v>19</v>
      </c>
      <c r="B28506" s="1" t="s">
        <v>7</v>
      </c>
      <c r="C28506" s="1" t="s">
        <v>230</v>
      </c>
      <c r="D28506" s="2">
        <v>45000</v>
      </c>
      <c r="E28506" t="s">
        <v>15</v>
      </c>
      <c r="F28506" s="1"/>
    </row>
    <row r="28507" spans="1:6">
      <c r="A28507" s="1" t="s">
        <v>16</v>
      </c>
      <c r="B28507" s="1" t="s">
        <v>7</v>
      </c>
      <c r="C28507" s="1" t="s">
        <v>11</v>
      </c>
      <c r="D28507" s="1"/>
      <c r="E28507" t="s">
        <v>12</v>
      </c>
      <c r="F28507" s="1"/>
    </row>
    <row r="28508" spans="1:6">
      <c r="A28508" s="1" t="s">
        <v>22</v>
      </c>
      <c r="B28508" s="1" t="s">
        <v>7</v>
      </c>
      <c r="C28508" s="1" t="s">
        <v>11</v>
      </c>
      <c r="D28508" s="2">
        <v>120000</v>
      </c>
      <c r="E28508" t="s">
        <v>32</v>
      </c>
      <c r="F28508" s="1"/>
    </row>
    <row r="28509" spans="1:6">
      <c r="A28509" s="1" t="s">
        <v>19</v>
      </c>
      <c r="B28509" s="1" t="s">
        <v>7</v>
      </c>
      <c r="C28509" s="1" t="s">
        <v>128</v>
      </c>
      <c r="D28509" s="2">
        <v>147500</v>
      </c>
      <c r="E28509" t="s">
        <v>15</v>
      </c>
      <c r="F28509" s="1"/>
    </row>
    <row r="28510" spans="1:6">
      <c r="A28510" s="1" t="s">
        <v>19</v>
      </c>
      <c r="B28510" s="1" t="s">
        <v>7</v>
      </c>
      <c r="C28510" s="1" t="s">
        <v>8</v>
      </c>
      <c r="D28510" s="2">
        <v>137000</v>
      </c>
      <c r="E28510" t="s">
        <v>24</v>
      </c>
      <c r="F28510" s="1"/>
    </row>
    <row r="28511" spans="1:6">
      <c r="A28511" s="1" t="s">
        <v>22</v>
      </c>
      <c r="B28511" s="1" t="s">
        <v>7</v>
      </c>
      <c r="C28511" s="1" t="s">
        <v>11</v>
      </c>
      <c r="D28511" s="2">
        <v>102500</v>
      </c>
      <c r="E28511" t="s">
        <v>20</v>
      </c>
      <c r="F28511" s="1"/>
    </row>
    <row r="28512" spans="1:6">
      <c r="A28512" s="1" t="s">
        <v>22</v>
      </c>
      <c r="B28512" s="1" t="s">
        <v>7</v>
      </c>
      <c r="C28512" s="1" t="s">
        <v>11</v>
      </c>
      <c r="D28512" s="2">
        <v>81650</v>
      </c>
      <c r="E28512" t="s">
        <v>12</v>
      </c>
      <c r="F28512" s="1"/>
    </row>
    <row r="28513" spans="1:6">
      <c r="A28513" s="1" t="s">
        <v>45</v>
      </c>
      <c r="B28513" s="1" t="s">
        <v>7</v>
      </c>
      <c r="C28513" s="1" t="s">
        <v>55</v>
      </c>
      <c r="D28513" s="2">
        <v>63000</v>
      </c>
      <c r="E28513" t="s">
        <v>15</v>
      </c>
      <c r="F28513" s="1"/>
    </row>
    <row r="28514" spans="1:6">
      <c r="A28514" s="1" t="s">
        <v>13</v>
      </c>
      <c r="B28514" s="1" t="s">
        <v>7</v>
      </c>
      <c r="C28514" s="1" t="s">
        <v>11</v>
      </c>
      <c r="D28514" s="1"/>
      <c r="E28514" t="s">
        <v>191</v>
      </c>
      <c r="F28514" s="1"/>
    </row>
    <row r="28515" spans="1:6">
      <c r="A28515" s="1" t="s">
        <v>6</v>
      </c>
      <c r="B28515" s="1" t="s">
        <v>7</v>
      </c>
      <c r="C28515" s="1" t="s">
        <v>11</v>
      </c>
      <c r="D28515" s="2">
        <v>193500</v>
      </c>
      <c r="E28515" t="s">
        <v>99</v>
      </c>
      <c r="F28515" s="1"/>
    </row>
    <row r="28516" spans="1:6">
      <c r="A28516" s="1" t="s">
        <v>16</v>
      </c>
      <c r="B28516" s="1" t="s">
        <v>7</v>
      </c>
      <c r="C28516" s="1" t="s">
        <v>11</v>
      </c>
      <c r="D28516" s="2">
        <v>175000</v>
      </c>
      <c r="E28516" t="s">
        <v>9</v>
      </c>
      <c r="F28516" s="1"/>
    </row>
    <row r="28517" spans="1:6">
      <c r="A28517" s="1" t="s">
        <v>22</v>
      </c>
      <c r="B28517" s="1" t="s">
        <v>7</v>
      </c>
      <c r="C28517" s="1" t="s">
        <v>11</v>
      </c>
      <c r="D28517" s="2">
        <v>146100</v>
      </c>
      <c r="E28517" t="s">
        <v>67</v>
      </c>
      <c r="F28517" s="1"/>
    </row>
    <row r="28518" spans="1:6">
      <c r="A28518" s="1" t="s">
        <v>16</v>
      </c>
      <c r="B28518" s="1" t="s">
        <v>7</v>
      </c>
      <c r="C28518" s="1" t="s">
        <v>8</v>
      </c>
      <c r="D28518" s="2">
        <v>164498</v>
      </c>
      <c r="E28518" t="s">
        <v>12</v>
      </c>
      <c r="F28518" s="1"/>
    </row>
    <row r="28519" spans="1:6">
      <c r="A28519" s="1" t="s">
        <v>10</v>
      </c>
      <c r="B28519" s="1" t="s">
        <v>17</v>
      </c>
      <c r="C28519" s="1" t="s">
        <v>132</v>
      </c>
      <c r="D28519" s="1"/>
      <c r="E28519" t="s">
        <v>117</v>
      </c>
      <c r="F28519" s="1"/>
    </row>
    <row r="28520" spans="1:6">
      <c r="A28520" s="1" t="s">
        <v>16</v>
      </c>
      <c r="B28520" s="1" t="s">
        <v>7</v>
      </c>
      <c r="C28520" s="1" t="s">
        <v>11</v>
      </c>
      <c r="D28520" s="2">
        <v>90000</v>
      </c>
      <c r="E28520" t="s">
        <v>24</v>
      </c>
      <c r="F28520" s="1"/>
    </row>
    <row r="28521" spans="1:6">
      <c r="A28521" s="1" t="s">
        <v>13</v>
      </c>
      <c r="B28521" s="1" t="s">
        <v>7</v>
      </c>
      <c r="C28521" s="1" t="s">
        <v>11</v>
      </c>
      <c r="D28521" s="2">
        <v>90000</v>
      </c>
      <c r="E28521" t="s">
        <v>24</v>
      </c>
      <c r="F28521" s="1"/>
    </row>
    <row r="28522" spans="1:6">
      <c r="A28522" s="1" t="s">
        <v>16</v>
      </c>
      <c r="B28522" s="1" t="s">
        <v>23</v>
      </c>
      <c r="C28522" s="1" t="s">
        <v>11</v>
      </c>
      <c r="D28522" s="1"/>
      <c r="E28522" t="s">
        <v>32</v>
      </c>
      <c r="F28522" s="1"/>
    </row>
    <row r="28523" spans="1:6">
      <c r="A28523" s="1" t="s">
        <v>16</v>
      </c>
      <c r="B28523" s="1" t="s">
        <v>7</v>
      </c>
      <c r="C28523" s="1" t="s">
        <v>8</v>
      </c>
      <c r="D28523" s="1"/>
      <c r="E28523" t="s">
        <v>185</v>
      </c>
      <c r="F28523" s="1"/>
    </row>
    <row r="28524" spans="1:6">
      <c r="A28524" s="1" t="s">
        <v>16</v>
      </c>
      <c r="B28524" s="1" t="s">
        <v>7</v>
      </c>
      <c r="C28524" s="1" t="s">
        <v>11</v>
      </c>
      <c r="D28524" s="1"/>
      <c r="E28524" t="s">
        <v>434</v>
      </c>
      <c r="F28524" s="1"/>
    </row>
    <row r="28525" spans="1:6">
      <c r="A28525" s="1" t="s">
        <v>16</v>
      </c>
      <c r="B28525" s="1" t="s">
        <v>23</v>
      </c>
      <c r="C28525" s="1" t="s">
        <v>11</v>
      </c>
      <c r="D28525" s="1"/>
      <c r="E28525" t="s">
        <v>12</v>
      </c>
      <c r="F28525" s="1"/>
    </row>
    <row r="28526" spans="1:6">
      <c r="A28526" s="1" t="s">
        <v>19</v>
      </c>
      <c r="B28526" s="1" t="s">
        <v>7</v>
      </c>
      <c r="C28526" s="1" t="s">
        <v>550</v>
      </c>
      <c r="D28526" s="2">
        <v>79200</v>
      </c>
      <c r="E28526" t="s">
        <v>15</v>
      </c>
      <c r="F28526" s="1"/>
    </row>
    <row r="28527" spans="1:6">
      <c r="A28527" s="1" t="s">
        <v>22</v>
      </c>
      <c r="B28527" s="1" t="s">
        <v>7</v>
      </c>
      <c r="C28527" s="1" t="s">
        <v>58</v>
      </c>
      <c r="D28527" s="2">
        <v>50400</v>
      </c>
      <c r="E28527" t="s">
        <v>15</v>
      </c>
      <c r="F28527" s="1"/>
    </row>
    <row r="28528" spans="1:6">
      <c r="A28528" s="1" t="s">
        <v>14</v>
      </c>
      <c r="B28528" s="1" t="s">
        <v>7</v>
      </c>
      <c r="C28528" s="1" t="s">
        <v>109</v>
      </c>
      <c r="D28528" s="2">
        <v>89100</v>
      </c>
      <c r="E28528" t="s">
        <v>15</v>
      </c>
      <c r="F28528" s="1"/>
    </row>
    <row r="28529" spans="1:6">
      <c r="A28529" s="1" t="s">
        <v>6</v>
      </c>
      <c r="B28529" s="1" t="s">
        <v>7</v>
      </c>
      <c r="C28529" s="1" t="s">
        <v>11</v>
      </c>
      <c r="D28529" s="2">
        <v>234500</v>
      </c>
      <c r="E28529" t="s">
        <v>105</v>
      </c>
      <c r="F28529" s="1"/>
    </row>
    <row r="28530" spans="1:6">
      <c r="A28530" s="1" t="s">
        <v>22</v>
      </c>
      <c r="B28530" s="1" t="s">
        <v>23</v>
      </c>
      <c r="C28530" s="1" t="s">
        <v>11</v>
      </c>
      <c r="D28530" s="1"/>
      <c r="E28530" t="s">
        <v>32</v>
      </c>
      <c r="F28530" s="1"/>
    </row>
    <row r="28531" spans="1:6">
      <c r="A28531" s="1" t="s">
        <v>16</v>
      </c>
      <c r="B28531" s="1" t="s">
        <v>7</v>
      </c>
      <c r="C28531" s="1" t="s">
        <v>8</v>
      </c>
      <c r="D28531" s="2">
        <v>157500</v>
      </c>
      <c r="E28531" t="s">
        <v>15</v>
      </c>
      <c r="F28531" s="1"/>
    </row>
    <row r="28532" spans="1:6">
      <c r="A28532" s="1" t="s">
        <v>19</v>
      </c>
      <c r="B28532" s="1" t="s">
        <v>7</v>
      </c>
      <c r="C28532" s="1" t="s">
        <v>11</v>
      </c>
      <c r="D28532" s="2">
        <v>145000</v>
      </c>
      <c r="E28532" t="s">
        <v>12</v>
      </c>
      <c r="F28532" s="1"/>
    </row>
    <row r="28533" spans="1:6">
      <c r="A28533" s="1" t="s">
        <v>22</v>
      </c>
      <c r="B28533" s="1" t="s">
        <v>23</v>
      </c>
      <c r="C28533" s="1" t="s">
        <v>11</v>
      </c>
      <c r="D28533" s="1"/>
      <c r="E28533" t="s">
        <v>20</v>
      </c>
      <c r="F28533" s="1"/>
    </row>
    <row r="28534" spans="1:6">
      <c r="A28534" s="1" t="s">
        <v>10</v>
      </c>
      <c r="B28534" s="1" t="s">
        <v>7</v>
      </c>
      <c r="C28534" s="1" t="s">
        <v>11</v>
      </c>
      <c r="D28534" s="1"/>
      <c r="E28534" t="s">
        <v>32</v>
      </c>
      <c r="F28534" s="1"/>
    </row>
    <row r="28535" spans="1:6">
      <c r="A28535" s="1" t="s">
        <v>16</v>
      </c>
      <c r="B28535" s="1" t="s">
        <v>7</v>
      </c>
      <c r="C28535" s="1" t="s">
        <v>11</v>
      </c>
      <c r="D28535" s="2">
        <v>106150</v>
      </c>
      <c r="E28535" t="s">
        <v>63</v>
      </c>
      <c r="F28535" s="1"/>
    </row>
    <row r="28536" spans="1:6">
      <c r="A28536" s="1" t="s">
        <v>6</v>
      </c>
      <c r="B28536" s="1" t="s">
        <v>7</v>
      </c>
      <c r="C28536" s="1" t="s">
        <v>11</v>
      </c>
      <c r="D28536" s="2">
        <v>112450</v>
      </c>
      <c r="E28536" t="s">
        <v>81</v>
      </c>
      <c r="F28536" s="1"/>
    </row>
    <row r="28537" spans="1:6">
      <c r="A28537" s="1" t="s">
        <v>22</v>
      </c>
      <c r="B28537" s="1" t="s">
        <v>7</v>
      </c>
      <c r="C28537" s="1" t="s">
        <v>11</v>
      </c>
      <c r="D28537" s="1"/>
      <c r="E28537" t="s">
        <v>9</v>
      </c>
      <c r="F28537" s="1"/>
    </row>
    <row r="28538" spans="1:6">
      <c r="A28538" s="1" t="s">
        <v>22</v>
      </c>
      <c r="B28538" s="1" t="s">
        <v>7</v>
      </c>
      <c r="C28538" s="1" t="s">
        <v>11</v>
      </c>
      <c r="D28538" s="2">
        <v>75000</v>
      </c>
      <c r="E28538" t="s">
        <v>12</v>
      </c>
      <c r="F28538" s="1"/>
    </row>
    <row r="28539" spans="1:6">
      <c r="A28539" s="1" t="s">
        <v>16</v>
      </c>
      <c r="B28539" s="1" t="s">
        <v>7</v>
      </c>
      <c r="C28539" s="1" t="s">
        <v>11</v>
      </c>
      <c r="D28539" s="2">
        <v>150000</v>
      </c>
      <c r="E28539" t="s">
        <v>24</v>
      </c>
      <c r="F28539" s="1"/>
    </row>
    <row r="28540" spans="1:6">
      <c r="A28540" s="1" t="s">
        <v>13</v>
      </c>
      <c r="B28540" s="1" t="s">
        <v>7</v>
      </c>
      <c r="C28540" s="1" t="s">
        <v>11</v>
      </c>
      <c r="D28540" s="2">
        <v>80000</v>
      </c>
      <c r="E28540" t="s">
        <v>12</v>
      </c>
      <c r="F28540" s="1"/>
    </row>
    <row r="28541" spans="1:6">
      <c r="A28541" s="1" t="s">
        <v>16</v>
      </c>
      <c r="B28541" s="1" t="s">
        <v>7</v>
      </c>
      <c r="C28541" s="1" t="s">
        <v>11</v>
      </c>
      <c r="D28541" s="2">
        <v>75000</v>
      </c>
      <c r="E28541" t="s">
        <v>49</v>
      </c>
      <c r="F28541" s="1"/>
    </row>
    <row r="28542" spans="1:6">
      <c r="A28542" s="1" t="s">
        <v>22</v>
      </c>
      <c r="B28542" s="1" t="s">
        <v>17</v>
      </c>
      <c r="C28542" s="1" t="s">
        <v>11</v>
      </c>
      <c r="D28542" s="1"/>
      <c r="E28542" t="s">
        <v>18</v>
      </c>
      <c r="F28542" s="1"/>
    </row>
    <row r="28543" spans="1:6">
      <c r="A28543" s="1" t="s">
        <v>16</v>
      </c>
      <c r="B28543" s="1" t="s">
        <v>23</v>
      </c>
      <c r="C28543" s="1" t="s">
        <v>8</v>
      </c>
      <c r="D28543" s="1"/>
      <c r="E28543" t="s">
        <v>20</v>
      </c>
      <c r="F28543" s="1"/>
    </row>
    <row r="28544" spans="1:6">
      <c r="A28544" s="1" t="s">
        <v>22</v>
      </c>
      <c r="B28544" s="1" t="s">
        <v>7</v>
      </c>
      <c r="C28544" s="1" t="s">
        <v>11</v>
      </c>
      <c r="D28544" s="2">
        <v>73600</v>
      </c>
      <c r="E28544" t="s">
        <v>12</v>
      </c>
      <c r="F28544" s="1"/>
    </row>
    <row r="28545" spans="1:6">
      <c r="A28545" s="1" t="s">
        <v>22</v>
      </c>
      <c r="B28545" s="1" t="s">
        <v>7</v>
      </c>
      <c r="C28545" s="1" t="s">
        <v>11</v>
      </c>
      <c r="D28545" s="2">
        <v>150000</v>
      </c>
      <c r="E28545" t="s">
        <v>20</v>
      </c>
      <c r="F28545" s="1"/>
    </row>
    <row r="28546" spans="1:6">
      <c r="A28546" s="1" t="s">
        <v>10</v>
      </c>
      <c r="B28546" s="1" t="s">
        <v>7</v>
      </c>
      <c r="C28546" s="1" t="s">
        <v>11</v>
      </c>
      <c r="D28546" s="2">
        <v>90000</v>
      </c>
      <c r="E28546" t="s">
        <v>24</v>
      </c>
      <c r="F28546" s="1"/>
    </row>
    <row r="28547" spans="1:6">
      <c r="A28547" s="1" t="s">
        <v>51</v>
      </c>
      <c r="B28547" s="1" t="s">
        <v>7</v>
      </c>
      <c r="C28547" s="1" t="s">
        <v>128</v>
      </c>
      <c r="D28547" s="2">
        <v>89100</v>
      </c>
      <c r="E28547" t="s">
        <v>15</v>
      </c>
      <c r="F28547" s="1"/>
    </row>
    <row r="28548" spans="1:6">
      <c r="A28548" s="1" t="s">
        <v>16</v>
      </c>
      <c r="B28548" s="1" t="s">
        <v>7</v>
      </c>
      <c r="C28548" s="1" t="s">
        <v>135</v>
      </c>
      <c r="D28548" s="2">
        <v>98500</v>
      </c>
      <c r="E28548" t="s">
        <v>15</v>
      </c>
      <c r="F28548" s="1"/>
    </row>
    <row r="28549" spans="1:6">
      <c r="A28549" s="1" t="s">
        <v>22</v>
      </c>
      <c r="B28549" s="1" t="s">
        <v>7</v>
      </c>
      <c r="C28549" s="1" t="s">
        <v>11</v>
      </c>
      <c r="D28549" s="2">
        <v>145500</v>
      </c>
      <c r="E28549" t="s">
        <v>24</v>
      </c>
      <c r="F28549" s="1"/>
    </row>
    <row r="28550" spans="1:6">
      <c r="A28550" s="1" t="s">
        <v>16</v>
      </c>
      <c r="B28550" s="1" t="s">
        <v>7</v>
      </c>
      <c r="C28550" s="1" t="s">
        <v>11</v>
      </c>
      <c r="D28550" s="2">
        <v>197500</v>
      </c>
      <c r="E28550" t="s">
        <v>20</v>
      </c>
      <c r="F28550" s="1"/>
    </row>
    <row r="28551" spans="1:6">
      <c r="A28551" s="1" t="s">
        <v>10</v>
      </c>
      <c r="B28551" s="1" t="s">
        <v>23</v>
      </c>
      <c r="C28551" s="1" t="s">
        <v>11</v>
      </c>
      <c r="D28551" s="1"/>
      <c r="E28551" t="s">
        <v>20</v>
      </c>
      <c r="F28551" s="1"/>
    </row>
    <row r="28552" spans="1:6">
      <c r="A28552" s="1" t="s">
        <v>13</v>
      </c>
      <c r="B28552" s="1" t="s">
        <v>7</v>
      </c>
      <c r="C28552" s="1" t="s">
        <v>11</v>
      </c>
      <c r="D28552" s="2">
        <v>145000</v>
      </c>
      <c r="E28552" t="s">
        <v>20</v>
      </c>
      <c r="F28552" s="1"/>
    </row>
    <row r="28553" spans="1:6">
      <c r="A28553" s="1" t="s">
        <v>22</v>
      </c>
      <c r="B28553" s="1" t="s">
        <v>40</v>
      </c>
      <c r="C28553" s="1" t="s">
        <v>11</v>
      </c>
      <c r="D28553" s="1"/>
      <c r="E28553" t="s">
        <v>20</v>
      </c>
      <c r="F28553" s="1"/>
    </row>
    <row r="28554" spans="1:6">
      <c r="A28554" s="1" t="s">
        <v>19</v>
      </c>
      <c r="B28554" s="1" t="s">
        <v>7</v>
      </c>
      <c r="C28554" s="1" t="s">
        <v>11</v>
      </c>
      <c r="D28554" s="2">
        <v>115000</v>
      </c>
      <c r="E28554" t="s">
        <v>38</v>
      </c>
      <c r="F28554" s="1"/>
    </row>
    <row r="28555" spans="1:6">
      <c r="A28555" s="1" t="s">
        <v>6</v>
      </c>
      <c r="B28555" s="1" t="s">
        <v>7</v>
      </c>
      <c r="C28555" s="1" t="s">
        <v>11</v>
      </c>
      <c r="D28555" s="2">
        <v>100000</v>
      </c>
      <c r="E28555" t="s">
        <v>49</v>
      </c>
      <c r="F28555" s="1"/>
    </row>
    <row r="28556" spans="1:6">
      <c r="A28556" s="1" t="s">
        <v>22</v>
      </c>
      <c r="B28556" s="1" t="s">
        <v>36</v>
      </c>
      <c r="C28556" s="1" t="s">
        <v>11</v>
      </c>
      <c r="D28556" s="2">
        <v>80258</v>
      </c>
      <c r="E28556" t="s">
        <v>12</v>
      </c>
      <c r="F28556" s="1"/>
    </row>
    <row r="28557" spans="1:6">
      <c r="A28557" s="1" t="s">
        <v>14</v>
      </c>
      <c r="B28557" s="1" t="s">
        <v>7</v>
      </c>
      <c r="C28557" s="1" t="s">
        <v>107</v>
      </c>
      <c r="D28557" s="2">
        <v>89100</v>
      </c>
      <c r="E28557" t="s">
        <v>15</v>
      </c>
      <c r="F28557" s="1"/>
    </row>
    <row r="28558" spans="1:6">
      <c r="A28558" s="1" t="s">
        <v>10</v>
      </c>
      <c r="B28558" s="1" t="s">
        <v>7</v>
      </c>
      <c r="C28558" s="1" t="s">
        <v>11</v>
      </c>
      <c r="D28558" s="2">
        <v>127500</v>
      </c>
      <c r="E28558" t="s">
        <v>20</v>
      </c>
      <c r="F28558" s="1"/>
    </row>
    <row r="28559" spans="1:6">
      <c r="A28559" s="1" t="s">
        <v>10</v>
      </c>
      <c r="B28559" s="1" t="s">
        <v>7</v>
      </c>
      <c r="C28559" s="1" t="s">
        <v>8</v>
      </c>
      <c r="D28559" s="1"/>
      <c r="E28559" t="s">
        <v>20</v>
      </c>
      <c r="F28559" s="1"/>
    </row>
    <row r="28560" spans="1:6">
      <c r="A28560" s="1" t="s">
        <v>16</v>
      </c>
      <c r="B28560" s="1" t="s">
        <v>7</v>
      </c>
      <c r="C28560" s="1" t="s">
        <v>11</v>
      </c>
      <c r="D28560" s="2">
        <v>152580</v>
      </c>
      <c r="E28560" t="s">
        <v>12</v>
      </c>
      <c r="F28560" s="1"/>
    </row>
    <row r="28561" spans="1:6">
      <c r="A28561" s="1" t="s">
        <v>22</v>
      </c>
      <c r="B28561" s="1" t="s">
        <v>7</v>
      </c>
      <c r="C28561" s="1" t="s">
        <v>11</v>
      </c>
      <c r="D28561" s="2">
        <v>55000</v>
      </c>
      <c r="E28561" t="s">
        <v>12</v>
      </c>
      <c r="F28561" s="1"/>
    </row>
    <row r="28562" spans="1:6">
      <c r="A28562" s="1" t="s">
        <v>22</v>
      </c>
      <c r="B28562" s="1" t="s">
        <v>7</v>
      </c>
      <c r="C28562" s="1" t="s">
        <v>11</v>
      </c>
      <c r="D28562" s="1"/>
      <c r="E28562" t="s">
        <v>12</v>
      </c>
      <c r="F28562" s="1"/>
    </row>
    <row r="28563" spans="1:6">
      <c r="A28563" s="1" t="s">
        <v>19</v>
      </c>
      <c r="B28563" s="1" t="s">
        <v>7</v>
      </c>
      <c r="C28563" s="1" t="s">
        <v>11</v>
      </c>
      <c r="D28563" s="2">
        <v>157500</v>
      </c>
      <c r="E28563" t="s">
        <v>20</v>
      </c>
      <c r="F28563" s="1"/>
    </row>
    <row r="28564" spans="1:6">
      <c r="A28564" s="1" t="s">
        <v>16</v>
      </c>
      <c r="B28564" s="1" t="s">
        <v>7</v>
      </c>
      <c r="C28564" s="1" t="s">
        <v>11</v>
      </c>
      <c r="D28564" s="2">
        <v>125000</v>
      </c>
      <c r="E28564" t="s">
        <v>20</v>
      </c>
      <c r="F28564" s="1"/>
    </row>
    <row r="28565" spans="1:6">
      <c r="A28565" s="1" t="s">
        <v>22</v>
      </c>
      <c r="B28565" s="1" t="s">
        <v>122</v>
      </c>
      <c r="C28565" s="1" t="s">
        <v>11</v>
      </c>
      <c r="D28565" s="1"/>
      <c r="E28565" t="s">
        <v>12</v>
      </c>
      <c r="F28565" s="1"/>
    </row>
    <row r="28566" spans="1:6">
      <c r="A28566" s="1" t="s">
        <v>19</v>
      </c>
      <c r="B28566" s="1" t="s">
        <v>7</v>
      </c>
      <c r="C28566" s="1" t="s">
        <v>8</v>
      </c>
      <c r="D28566" s="1"/>
      <c r="E28566" t="s">
        <v>18</v>
      </c>
      <c r="F28566" s="1"/>
    </row>
    <row r="28567" spans="1:6">
      <c r="A28567" s="1" t="s">
        <v>6</v>
      </c>
      <c r="B28567" s="1" t="s">
        <v>7</v>
      </c>
      <c r="C28567" s="1" t="s">
        <v>11</v>
      </c>
      <c r="D28567" s="2">
        <v>265119</v>
      </c>
      <c r="E28567" t="s">
        <v>12</v>
      </c>
      <c r="F28567" s="1"/>
    </row>
    <row r="28568" spans="1:6">
      <c r="A28568" s="1" t="s">
        <v>16</v>
      </c>
      <c r="B28568" s="1" t="s">
        <v>7</v>
      </c>
      <c r="C28568" s="1" t="s">
        <v>11</v>
      </c>
      <c r="D28568" s="2">
        <v>120000</v>
      </c>
      <c r="E28568" t="s">
        <v>20</v>
      </c>
      <c r="F28568" s="1"/>
    </row>
    <row r="28569" spans="1:6">
      <c r="A28569" s="1" t="s">
        <v>10</v>
      </c>
      <c r="B28569" s="1" t="s">
        <v>7</v>
      </c>
      <c r="C28569" s="1" t="s">
        <v>37</v>
      </c>
      <c r="D28569" s="2">
        <v>125000</v>
      </c>
      <c r="E28569" t="s">
        <v>24</v>
      </c>
      <c r="F28569" s="1"/>
    </row>
    <row r="28570" spans="1:6">
      <c r="A28570" s="1" t="s">
        <v>6</v>
      </c>
      <c r="B28570" s="1" t="s">
        <v>7</v>
      </c>
      <c r="C28570" s="1" t="s">
        <v>11</v>
      </c>
      <c r="D28570" s="2">
        <v>200000</v>
      </c>
      <c r="E28570" t="s">
        <v>24</v>
      </c>
      <c r="F28570" s="1"/>
    </row>
    <row r="28571" spans="1:6">
      <c r="A28571" s="1" t="s">
        <v>22</v>
      </c>
      <c r="B28571" s="1" t="s">
        <v>7</v>
      </c>
      <c r="C28571" s="1" t="s">
        <v>128</v>
      </c>
      <c r="D28571" s="2">
        <v>111175</v>
      </c>
      <c r="E28571" t="s">
        <v>15</v>
      </c>
      <c r="F28571" s="1"/>
    </row>
    <row r="28572" spans="1:6">
      <c r="A28572" s="1" t="s">
        <v>22</v>
      </c>
      <c r="B28572" s="1" t="s">
        <v>7</v>
      </c>
      <c r="C28572" s="1" t="s">
        <v>11</v>
      </c>
      <c r="D28572" s="1"/>
      <c r="E28572" t="s">
        <v>9</v>
      </c>
      <c r="F28572" s="1"/>
    </row>
    <row r="28573" spans="1:6">
      <c r="A28573" s="1" t="s">
        <v>22</v>
      </c>
      <c r="B28573" s="1" t="s">
        <v>7</v>
      </c>
      <c r="C28573" s="1" t="s">
        <v>11</v>
      </c>
      <c r="D28573" s="2">
        <v>112500</v>
      </c>
      <c r="E28573" t="s">
        <v>12</v>
      </c>
      <c r="F28573" s="1"/>
    </row>
    <row r="28574" spans="1:6">
      <c r="A28574" s="1" t="s">
        <v>45</v>
      </c>
      <c r="B28574" s="1" t="s">
        <v>7</v>
      </c>
      <c r="C28574" s="1" t="s">
        <v>11</v>
      </c>
      <c r="D28574" s="1"/>
      <c r="E28574" t="s">
        <v>18</v>
      </c>
      <c r="F28574" s="1"/>
    </row>
    <row r="28575" spans="1:6">
      <c r="A28575" s="1" t="s">
        <v>16</v>
      </c>
      <c r="B28575" s="1" t="s">
        <v>7</v>
      </c>
      <c r="C28575" s="1" t="s">
        <v>11</v>
      </c>
      <c r="D28575" s="2">
        <v>90000</v>
      </c>
      <c r="E28575" t="s">
        <v>24</v>
      </c>
      <c r="F28575" s="1"/>
    </row>
    <row r="28576" spans="1:6">
      <c r="A28576" s="1" t="s">
        <v>10</v>
      </c>
      <c r="B28576" s="1" t="s">
        <v>7</v>
      </c>
      <c r="C28576" s="1" t="s">
        <v>11</v>
      </c>
      <c r="D28576" s="1"/>
      <c r="E28576" t="s">
        <v>9</v>
      </c>
      <c r="F28576" s="1"/>
    </row>
    <row r="28577" spans="1:6">
      <c r="A28577" s="1" t="s">
        <v>16</v>
      </c>
      <c r="B28577" s="1" t="s">
        <v>7</v>
      </c>
      <c r="C28577" s="1" t="s">
        <v>11</v>
      </c>
      <c r="D28577" s="2">
        <v>125000</v>
      </c>
      <c r="E28577" t="s">
        <v>12</v>
      </c>
      <c r="F28577" s="1"/>
    </row>
    <row r="28578" spans="1:6">
      <c r="A28578" s="1" t="s">
        <v>16</v>
      </c>
      <c r="B28578" s="1" t="s">
        <v>40</v>
      </c>
      <c r="C28578" s="1" t="s">
        <v>8</v>
      </c>
      <c r="D28578" s="1"/>
      <c r="E28578" t="s">
        <v>41</v>
      </c>
      <c r="F28578" s="1"/>
    </row>
    <row r="28579" spans="1:6">
      <c r="A28579" s="1" t="s">
        <v>22</v>
      </c>
      <c r="B28579" s="1" t="s">
        <v>23</v>
      </c>
      <c r="C28579" s="1" t="s">
        <v>11</v>
      </c>
      <c r="D28579" s="1"/>
      <c r="E28579" t="s">
        <v>9</v>
      </c>
      <c r="F28579" s="1"/>
    </row>
    <row r="28580" spans="1:6">
      <c r="A28580" s="1" t="s">
        <v>22</v>
      </c>
      <c r="B28580" s="1" t="s">
        <v>17</v>
      </c>
      <c r="C28580" s="1" t="s">
        <v>11</v>
      </c>
      <c r="D28580" s="1"/>
      <c r="E28580" t="s">
        <v>18</v>
      </c>
      <c r="F28580" s="1"/>
    </row>
    <row r="28581" spans="1:6">
      <c r="A28581" s="1" t="s">
        <v>14</v>
      </c>
      <c r="B28581" s="1" t="s">
        <v>23</v>
      </c>
      <c r="C28581" s="1" t="s">
        <v>128</v>
      </c>
      <c r="D28581" s="2">
        <v>101029</v>
      </c>
      <c r="E28581" t="s">
        <v>15</v>
      </c>
      <c r="F28581" s="1"/>
    </row>
    <row r="28582" spans="1:6">
      <c r="A28582" s="1" t="s">
        <v>16</v>
      </c>
      <c r="B28582" s="1" t="s">
        <v>7</v>
      </c>
      <c r="C28582" s="1" t="s">
        <v>11</v>
      </c>
      <c r="D28582" s="2">
        <v>69963</v>
      </c>
      <c r="E28582" t="s">
        <v>15</v>
      </c>
      <c r="F28582" s="1"/>
    </row>
    <row r="28583" spans="1:6">
      <c r="A28583" s="1" t="s">
        <v>16</v>
      </c>
      <c r="B28583" s="1" t="s">
        <v>7</v>
      </c>
      <c r="C28583" s="1" t="s">
        <v>11</v>
      </c>
      <c r="D28583" s="2">
        <v>90000</v>
      </c>
      <c r="E28583" t="s">
        <v>15</v>
      </c>
      <c r="F28583" s="1"/>
    </row>
    <row r="28584" spans="1:6">
      <c r="A28584" s="1" t="s">
        <v>13</v>
      </c>
      <c r="B28584" s="1" t="s">
        <v>7</v>
      </c>
      <c r="C28584" s="1" t="s">
        <v>11</v>
      </c>
      <c r="D28584" s="2">
        <v>117500</v>
      </c>
      <c r="E28584" t="s">
        <v>12</v>
      </c>
      <c r="F28584" s="1"/>
    </row>
    <row r="28585" spans="1:6">
      <c r="A28585" s="1" t="s">
        <v>10</v>
      </c>
      <c r="B28585" s="1" t="s">
        <v>7</v>
      </c>
      <c r="C28585" s="1" t="s">
        <v>47</v>
      </c>
      <c r="D28585" s="2">
        <v>147500</v>
      </c>
      <c r="E28585" t="s">
        <v>15</v>
      </c>
      <c r="F28585" s="1"/>
    </row>
    <row r="28586" spans="1:6">
      <c r="A28586" s="1" t="s">
        <v>16</v>
      </c>
      <c r="B28586" s="1" t="s">
        <v>7</v>
      </c>
      <c r="C28586" s="1" t="s">
        <v>11</v>
      </c>
      <c r="D28586" s="2">
        <v>147500</v>
      </c>
      <c r="E28586" t="s">
        <v>12</v>
      </c>
      <c r="F28586" s="1"/>
    </row>
    <row r="28587" spans="1:6">
      <c r="A28587" s="1" t="s">
        <v>22</v>
      </c>
      <c r="B28587" s="1" t="s">
        <v>23</v>
      </c>
      <c r="C28587" s="1" t="s">
        <v>11</v>
      </c>
      <c r="D28587" s="1"/>
      <c r="E28587" t="s">
        <v>20</v>
      </c>
      <c r="F28587" s="1"/>
    </row>
    <row r="28588" spans="1:6">
      <c r="A28588" s="1" t="s">
        <v>16</v>
      </c>
      <c r="B28588" s="1" t="s">
        <v>7</v>
      </c>
      <c r="C28588" s="1" t="s">
        <v>11</v>
      </c>
      <c r="D28588" s="2">
        <v>135000</v>
      </c>
      <c r="E28588" t="s">
        <v>20</v>
      </c>
      <c r="F28588" s="1"/>
    </row>
    <row r="28589" spans="1:6">
      <c r="A28589" s="1" t="s">
        <v>16</v>
      </c>
      <c r="B28589" s="1" t="s">
        <v>7</v>
      </c>
      <c r="C28589" s="1" t="s">
        <v>11</v>
      </c>
      <c r="D28589" s="2">
        <v>90000</v>
      </c>
      <c r="E28589" t="s">
        <v>24</v>
      </c>
      <c r="F28589" s="1"/>
    </row>
    <row r="28590" spans="1:6">
      <c r="A28590" s="1" t="s">
        <v>16</v>
      </c>
      <c r="B28590" s="1" t="s">
        <v>7</v>
      </c>
      <c r="C28590" s="1" t="s">
        <v>11</v>
      </c>
      <c r="D28590" s="1"/>
      <c r="E28590" t="s">
        <v>18</v>
      </c>
      <c r="F28590" s="1"/>
    </row>
    <row r="28591" spans="1:6">
      <c r="A28591" s="1" t="s">
        <v>16</v>
      </c>
      <c r="B28591" s="1" t="s">
        <v>7</v>
      </c>
      <c r="C28591" s="1" t="s">
        <v>128</v>
      </c>
      <c r="D28591" s="2">
        <v>132500</v>
      </c>
      <c r="E28591" t="s">
        <v>15</v>
      </c>
      <c r="F28591" s="1"/>
    </row>
    <row r="28592" spans="1:6">
      <c r="A28592" s="1" t="s">
        <v>22</v>
      </c>
      <c r="B28592" s="1" t="s">
        <v>7</v>
      </c>
      <c r="C28592" s="1" t="s">
        <v>11</v>
      </c>
      <c r="D28592" s="1"/>
      <c r="E28592" t="s">
        <v>12</v>
      </c>
      <c r="F28592" s="1"/>
    </row>
    <row r="28593" spans="1:6">
      <c r="A28593" s="1" t="s">
        <v>14</v>
      </c>
      <c r="B28593" s="1" t="s">
        <v>7</v>
      </c>
      <c r="C28593" s="1" t="s">
        <v>203</v>
      </c>
      <c r="D28593" s="2">
        <v>89100</v>
      </c>
      <c r="E28593" t="s">
        <v>15</v>
      </c>
      <c r="F28593" s="1"/>
    </row>
    <row r="28594" spans="1:6">
      <c r="A28594" s="1" t="s">
        <v>16</v>
      </c>
      <c r="B28594" s="1" t="s">
        <v>7</v>
      </c>
      <c r="C28594" s="1" t="s">
        <v>11</v>
      </c>
      <c r="D28594" s="2">
        <v>120000</v>
      </c>
      <c r="E28594" t="s">
        <v>32</v>
      </c>
      <c r="F28594" s="1"/>
    </row>
    <row r="28595" spans="1:6">
      <c r="A28595" s="1" t="s">
        <v>16</v>
      </c>
      <c r="B28595" s="1" t="s">
        <v>7</v>
      </c>
      <c r="C28595" s="1" t="s">
        <v>77</v>
      </c>
      <c r="D28595" s="2">
        <v>51068</v>
      </c>
      <c r="E28595" t="s">
        <v>15</v>
      </c>
      <c r="F28595" s="1"/>
    </row>
    <row r="28596" spans="1:6">
      <c r="A28596" s="1" t="s">
        <v>16</v>
      </c>
      <c r="B28596" s="1" t="s">
        <v>7</v>
      </c>
      <c r="C28596" s="1" t="s">
        <v>11</v>
      </c>
      <c r="D28596" s="2">
        <v>172500</v>
      </c>
      <c r="E28596" t="s">
        <v>20</v>
      </c>
      <c r="F28596" s="1"/>
    </row>
    <row r="28597" spans="1:6">
      <c r="A28597" s="1" t="s">
        <v>10</v>
      </c>
      <c r="B28597" s="1" t="s">
        <v>7</v>
      </c>
      <c r="C28597" s="1" t="s">
        <v>233</v>
      </c>
      <c r="D28597" s="2">
        <v>96773</v>
      </c>
      <c r="E28597" t="s">
        <v>15</v>
      </c>
      <c r="F28597" s="1"/>
    </row>
    <row r="28598" spans="1:6">
      <c r="A28598" s="1" t="s">
        <v>22</v>
      </c>
      <c r="B28598" s="1" t="s">
        <v>7</v>
      </c>
      <c r="C28598" s="1" t="s">
        <v>11</v>
      </c>
      <c r="D28598" s="2">
        <v>34769</v>
      </c>
      <c r="E28598" t="s">
        <v>12</v>
      </c>
      <c r="F28598" s="1"/>
    </row>
    <row r="28599" spans="1:6">
      <c r="A28599" s="1" t="s">
        <v>22</v>
      </c>
      <c r="B28599" s="1" t="s">
        <v>7</v>
      </c>
      <c r="C28599" s="1" t="s">
        <v>11</v>
      </c>
      <c r="D28599" s="2">
        <v>60000</v>
      </c>
      <c r="E28599" t="s">
        <v>12</v>
      </c>
      <c r="F28599" s="1"/>
    </row>
    <row r="28600" spans="1:6">
      <c r="A28600" s="1" t="s">
        <v>22</v>
      </c>
      <c r="B28600" s="1" t="s">
        <v>7</v>
      </c>
      <c r="C28600" s="1" t="s">
        <v>11</v>
      </c>
      <c r="D28600" s="1"/>
      <c r="E28600" t="s">
        <v>12</v>
      </c>
      <c r="F28600" s="1"/>
    </row>
    <row r="28601" spans="1:6">
      <c r="A28601" s="1" t="s">
        <v>16</v>
      </c>
      <c r="B28601" s="1" t="s">
        <v>7</v>
      </c>
      <c r="C28601" s="1" t="s">
        <v>11</v>
      </c>
      <c r="D28601" s="2">
        <v>350000</v>
      </c>
      <c r="E28601" t="s">
        <v>24</v>
      </c>
      <c r="F28601" s="1"/>
    </row>
    <row r="28602" spans="1:6">
      <c r="A28602" s="1" t="s">
        <v>22</v>
      </c>
      <c r="B28602" s="1" t="s">
        <v>23</v>
      </c>
      <c r="C28602" s="1" t="s">
        <v>11</v>
      </c>
      <c r="D28602" s="1"/>
      <c r="E28602" t="s">
        <v>20</v>
      </c>
      <c r="F28602" s="1"/>
    </row>
    <row r="28603" spans="1:6">
      <c r="A28603" s="1" t="s">
        <v>6</v>
      </c>
      <c r="B28603" s="1" t="s">
        <v>7</v>
      </c>
      <c r="C28603" s="1" t="s">
        <v>82</v>
      </c>
      <c r="D28603" s="2">
        <v>157500</v>
      </c>
      <c r="E28603" t="s">
        <v>15</v>
      </c>
      <c r="F28603" s="1"/>
    </row>
    <row r="28604" spans="1:6">
      <c r="A28604" s="1" t="s">
        <v>22</v>
      </c>
      <c r="B28604" s="1" t="s">
        <v>7</v>
      </c>
      <c r="C28604" s="1" t="s">
        <v>11</v>
      </c>
      <c r="D28604" s="2">
        <v>60500</v>
      </c>
      <c r="E28604" t="s">
        <v>20</v>
      </c>
      <c r="F28604" s="1"/>
    </row>
    <row r="28605" spans="1:6">
      <c r="A28605" s="1" t="s">
        <v>16</v>
      </c>
      <c r="B28605" s="1" t="s">
        <v>7</v>
      </c>
      <c r="C28605" s="1" t="s">
        <v>11</v>
      </c>
      <c r="D28605" s="2">
        <v>110798</v>
      </c>
      <c r="E28605" t="s">
        <v>9</v>
      </c>
      <c r="F28605" s="1"/>
    </row>
    <row r="28606" spans="1:6">
      <c r="A28606" s="1" t="s">
        <v>10</v>
      </c>
      <c r="B28606" s="1" t="s">
        <v>7</v>
      </c>
      <c r="C28606" s="1" t="s">
        <v>37</v>
      </c>
      <c r="D28606" s="2">
        <v>90000</v>
      </c>
      <c r="E28606" t="s">
        <v>24</v>
      </c>
      <c r="F28606" s="1"/>
    </row>
    <row r="28607" spans="1:6">
      <c r="A28607" s="1" t="s">
        <v>16</v>
      </c>
      <c r="B28607" s="1" t="s">
        <v>23</v>
      </c>
      <c r="C28607" s="1" t="s">
        <v>11</v>
      </c>
      <c r="D28607" s="1"/>
      <c r="E28607" t="s">
        <v>9</v>
      </c>
      <c r="F28607" s="1"/>
    </row>
    <row r="28608" spans="1:6">
      <c r="A28608" s="1" t="s">
        <v>6</v>
      </c>
      <c r="B28608" s="1" t="s">
        <v>7</v>
      </c>
      <c r="C28608" s="1" t="s">
        <v>11</v>
      </c>
      <c r="D28608" s="2">
        <v>157500</v>
      </c>
      <c r="E28608" t="s">
        <v>15</v>
      </c>
      <c r="F28608" s="1"/>
    </row>
    <row r="28609" spans="1:6">
      <c r="A28609" s="1" t="s">
        <v>22</v>
      </c>
      <c r="B28609" s="1" t="s">
        <v>7</v>
      </c>
      <c r="C28609" s="1" t="s">
        <v>11</v>
      </c>
      <c r="D28609" s="1"/>
      <c r="E28609" t="s">
        <v>18</v>
      </c>
      <c r="F28609" s="1"/>
    </row>
    <row r="28610" spans="1:6">
      <c r="A28610" s="1" t="s">
        <v>6</v>
      </c>
      <c r="B28610" s="1" t="s">
        <v>7</v>
      </c>
      <c r="C28610" s="1" t="s">
        <v>11</v>
      </c>
      <c r="D28610" s="1"/>
      <c r="E28610" t="s">
        <v>389</v>
      </c>
      <c r="F28610" s="1"/>
    </row>
    <row r="28611" spans="1:6">
      <c r="A28611" s="1" t="s">
        <v>22</v>
      </c>
      <c r="B28611" s="1" t="s">
        <v>23</v>
      </c>
      <c r="C28611" s="1" t="s">
        <v>11</v>
      </c>
      <c r="D28611" s="1"/>
      <c r="E28611" t="s">
        <v>32</v>
      </c>
      <c r="F28611" s="1"/>
    </row>
    <row r="28612" spans="1:6">
      <c r="A28612" s="1" t="s">
        <v>16</v>
      </c>
      <c r="B28612" s="1"/>
      <c r="C28612" s="1" t="s">
        <v>8</v>
      </c>
      <c r="D28612" s="1"/>
      <c r="E28612" t="s">
        <v>12</v>
      </c>
      <c r="F28612" s="1"/>
    </row>
    <row r="28613" spans="1:6">
      <c r="A28613" s="1" t="s">
        <v>16</v>
      </c>
      <c r="B28613" s="1" t="s">
        <v>7</v>
      </c>
      <c r="C28613" s="1" t="s">
        <v>8</v>
      </c>
      <c r="D28613" s="2">
        <v>95000</v>
      </c>
      <c r="E28613" t="s">
        <v>12</v>
      </c>
      <c r="F28613" s="1"/>
    </row>
    <row r="28614" spans="1:6">
      <c r="A28614" s="1" t="s">
        <v>6</v>
      </c>
      <c r="B28614" s="1" t="s">
        <v>7</v>
      </c>
      <c r="C28614" s="1" t="s">
        <v>11</v>
      </c>
      <c r="D28614" s="2">
        <v>337500</v>
      </c>
      <c r="E28614" t="s">
        <v>35</v>
      </c>
      <c r="F28614" s="1"/>
    </row>
    <row r="28615" spans="1:6">
      <c r="A28615" s="1" t="s">
        <v>16</v>
      </c>
      <c r="B28615" s="1" t="s">
        <v>7</v>
      </c>
      <c r="C28615" s="1" t="s">
        <v>11</v>
      </c>
      <c r="D28615" s="2">
        <v>140000</v>
      </c>
      <c r="E28615" t="s">
        <v>20</v>
      </c>
      <c r="F28615" s="1"/>
    </row>
    <row r="28616" spans="1:6">
      <c r="A28616" s="1" t="s">
        <v>6</v>
      </c>
      <c r="B28616" s="1" t="s">
        <v>7</v>
      </c>
      <c r="C28616" s="1" t="s">
        <v>11</v>
      </c>
      <c r="D28616" s="1"/>
      <c r="E28616" t="s">
        <v>191</v>
      </c>
      <c r="F28616" s="1"/>
    </row>
    <row r="28617" spans="1:6">
      <c r="A28617" s="1" t="s">
        <v>16</v>
      </c>
      <c r="B28617" s="1" t="s">
        <v>7</v>
      </c>
      <c r="C28617" s="1" t="s">
        <v>11</v>
      </c>
      <c r="D28617" s="1"/>
      <c r="E28617" t="s">
        <v>12</v>
      </c>
      <c r="F28617" s="1"/>
    </row>
    <row r="28618" spans="1:6">
      <c r="A28618" s="1" t="s">
        <v>22</v>
      </c>
      <c r="B28618" s="1" t="s">
        <v>7</v>
      </c>
      <c r="C28618" s="1" t="s">
        <v>11</v>
      </c>
      <c r="D28618" s="2">
        <v>95000</v>
      </c>
      <c r="E28618" t="s">
        <v>9</v>
      </c>
      <c r="F28618" s="1"/>
    </row>
    <row r="28619" spans="1:6">
      <c r="A28619" s="1" t="s">
        <v>13</v>
      </c>
      <c r="B28619" s="1" t="s">
        <v>17</v>
      </c>
      <c r="C28619" s="1" t="s">
        <v>11</v>
      </c>
      <c r="D28619" s="1"/>
      <c r="E28619" t="s">
        <v>18</v>
      </c>
      <c r="F28619" s="1"/>
    </row>
    <row r="28620" spans="1:6">
      <c r="A28620" s="1" t="s">
        <v>16</v>
      </c>
      <c r="B28620" s="1" t="s">
        <v>7</v>
      </c>
      <c r="C28620" s="1" t="s">
        <v>11</v>
      </c>
      <c r="D28620" s="1"/>
      <c r="E28620" t="s">
        <v>199</v>
      </c>
      <c r="F28620" s="1"/>
    </row>
    <row r="28621" spans="1:6">
      <c r="A28621" s="1" t="s">
        <v>45</v>
      </c>
      <c r="B28621" s="1" t="s">
        <v>23</v>
      </c>
      <c r="C28621" s="1" t="s">
        <v>11</v>
      </c>
      <c r="D28621" s="1"/>
      <c r="E28621" t="s">
        <v>20</v>
      </c>
      <c r="F28621" s="1"/>
    </row>
    <row r="28622" spans="1:6">
      <c r="A28622" s="1" t="s">
        <v>22</v>
      </c>
      <c r="B28622" s="1" t="s">
        <v>40</v>
      </c>
      <c r="C28622" s="1" t="s">
        <v>11</v>
      </c>
      <c r="D28622" s="1"/>
      <c r="E28622" t="s">
        <v>32</v>
      </c>
      <c r="F28622" s="1"/>
    </row>
    <row r="28623" spans="1:6">
      <c r="A28623" s="1" t="s">
        <v>22</v>
      </c>
      <c r="B28623" s="1" t="s">
        <v>7</v>
      </c>
      <c r="C28623" s="1" t="s">
        <v>56</v>
      </c>
      <c r="D28623" s="2">
        <v>53014</v>
      </c>
      <c r="E28623" t="s">
        <v>15</v>
      </c>
      <c r="F28623" s="1"/>
    </row>
    <row r="28624" spans="1:6">
      <c r="A28624" s="1" t="s">
        <v>16</v>
      </c>
      <c r="B28624" s="1" t="s">
        <v>7</v>
      </c>
      <c r="C28624" s="1" t="s">
        <v>8</v>
      </c>
      <c r="D28624" s="2">
        <v>165450</v>
      </c>
      <c r="E28624" t="s">
        <v>12</v>
      </c>
      <c r="F28624" s="1"/>
    </row>
    <row r="28625" spans="1:6">
      <c r="A28625" s="1" t="s">
        <v>22</v>
      </c>
      <c r="B28625" s="1" t="s">
        <v>7</v>
      </c>
      <c r="C28625" s="1" t="s">
        <v>11</v>
      </c>
      <c r="D28625" s="2">
        <v>125000</v>
      </c>
      <c r="E28625" t="s">
        <v>49</v>
      </c>
      <c r="F28625" s="1"/>
    </row>
    <row r="28626" spans="1:6">
      <c r="A28626" s="1" t="s">
        <v>16</v>
      </c>
      <c r="B28626" s="1" t="s">
        <v>7</v>
      </c>
      <c r="C28626" s="1" t="s">
        <v>11</v>
      </c>
      <c r="D28626" s="2">
        <v>84668</v>
      </c>
      <c r="E28626" t="s">
        <v>12</v>
      </c>
      <c r="F28626" s="1"/>
    </row>
    <row r="28627" spans="1:6">
      <c r="A28627" s="1" t="s">
        <v>14</v>
      </c>
      <c r="B28627" s="1" t="s">
        <v>7</v>
      </c>
      <c r="C28627" s="1" t="s">
        <v>11</v>
      </c>
      <c r="D28627" s="2">
        <v>145000</v>
      </c>
      <c r="E28627" t="s">
        <v>15</v>
      </c>
      <c r="F28627" s="1"/>
    </row>
    <row r="28628" spans="1:6">
      <c r="A28628" s="1" t="s">
        <v>16</v>
      </c>
      <c r="B28628" s="1" t="s">
        <v>7</v>
      </c>
      <c r="C28628" s="1" t="s">
        <v>153</v>
      </c>
      <c r="D28628" s="2">
        <v>105650</v>
      </c>
      <c r="E28628" t="s">
        <v>15</v>
      </c>
      <c r="F28628" s="1"/>
    </row>
    <row r="28629" spans="1:6">
      <c r="A28629" s="1" t="s">
        <v>6</v>
      </c>
      <c r="B28629" s="1" t="s">
        <v>17</v>
      </c>
      <c r="C28629" s="1" t="s">
        <v>11</v>
      </c>
      <c r="D28629" s="2">
        <v>147000</v>
      </c>
      <c r="E28629" t="s">
        <v>98</v>
      </c>
      <c r="F28629" s="1"/>
    </row>
    <row r="28630" spans="1:6">
      <c r="A28630" s="1" t="s">
        <v>13</v>
      </c>
      <c r="B28630" s="1" t="s">
        <v>23</v>
      </c>
      <c r="C28630" s="1" t="s">
        <v>11</v>
      </c>
      <c r="D28630" s="1"/>
      <c r="E28630" t="s">
        <v>9</v>
      </c>
      <c r="F28630" s="1"/>
    </row>
    <row r="28631" spans="1:6">
      <c r="A28631" s="1" t="s">
        <v>16</v>
      </c>
      <c r="B28631" s="1" t="s">
        <v>7</v>
      </c>
      <c r="C28631" s="1" t="s">
        <v>11</v>
      </c>
      <c r="D28631" s="2">
        <v>128000</v>
      </c>
      <c r="E28631" t="s">
        <v>9</v>
      </c>
      <c r="F28631" s="1"/>
    </row>
    <row r="28632" spans="1:6">
      <c r="A28632" s="1" t="s">
        <v>22</v>
      </c>
      <c r="B28632" s="1" t="s">
        <v>23</v>
      </c>
      <c r="C28632" s="1" t="s">
        <v>11</v>
      </c>
      <c r="D28632" s="1"/>
      <c r="E28632" t="s">
        <v>32</v>
      </c>
      <c r="F28632" s="1"/>
    </row>
    <row r="28633" spans="1:6">
      <c r="A28633" s="1" t="s">
        <v>22</v>
      </c>
      <c r="B28633" s="1" t="s">
        <v>7</v>
      </c>
      <c r="C28633" s="1" t="s">
        <v>11</v>
      </c>
      <c r="D28633" s="2">
        <v>112500</v>
      </c>
      <c r="E28633" t="s">
        <v>20</v>
      </c>
      <c r="F28633" s="1"/>
    </row>
    <row r="28634" spans="1:6">
      <c r="A28634" s="1" t="s">
        <v>45</v>
      </c>
      <c r="B28634" s="1" t="s">
        <v>7</v>
      </c>
      <c r="C28634" s="1" t="s">
        <v>11</v>
      </c>
      <c r="D28634" s="1"/>
      <c r="E28634" t="s">
        <v>20</v>
      </c>
      <c r="F28634" s="1"/>
    </row>
    <row r="28635" spans="1:6">
      <c r="A28635" s="1" t="s">
        <v>22</v>
      </c>
      <c r="B28635" s="1" t="s">
        <v>23</v>
      </c>
      <c r="C28635" s="1" t="s">
        <v>11</v>
      </c>
      <c r="D28635" s="1"/>
      <c r="E28635" t="s">
        <v>20</v>
      </c>
      <c r="F28635" s="1"/>
    </row>
    <row r="28636" spans="1:6">
      <c r="A28636" s="1" t="s">
        <v>16</v>
      </c>
      <c r="B28636" s="1" t="s">
        <v>7</v>
      </c>
      <c r="C28636" s="1" t="s">
        <v>11</v>
      </c>
      <c r="D28636" s="2">
        <v>161500</v>
      </c>
      <c r="E28636" t="s">
        <v>81</v>
      </c>
      <c r="F28636" s="1"/>
    </row>
    <row r="28637" spans="1:6">
      <c r="A28637" s="1" t="s">
        <v>16</v>
      </c>
      <c r="B28637" s="1" t="s">
        <v>7</v>
      </c>
      <c r="C28637" s="1" t="s">
        <v>11</v>
      </c>
      <c r="D28637" s="2">
        <v>95000</v>
      </c>
      <c r="E28637" t="s">
        <v>49</v>
      </c>
      <c r="F28637" s="1"/>
    </row>
    <row r="28638" spans="1:6">
      <c r="A28638" s="1" t="s">
        <v>13</v>
      </c>
      <c r="B28638" s="1" t="s">
        <v>7</v>
      </c>
      <c r="C28638" s="1" t="s">
        <v>11</v>
      </c>
      <c r="D28638" s="2">
        <v>85219</v>
      </c>
      <c r="E28638" t="s">
        <v>12</v>
      </c>
      <c r="F28638" s="1"/>
    </row>
    <row r="28639" spans="1:6">
      <c r="A28639" s="1" t="s">
        <v>22</v>
      </c>
      <c r="B28639" s="1" t="s">
        <v>7</v>
      </c>
      <c r="C28639" s="1" t="s">
        <v>11</v>
      </c>
      <c r="D28639" s="2">
        <v>100000</v>
      </c>
      <c r="E28639" t="s">
        <v>12</v>
      </c>
      <c r="F28639" s="1"/>
    </row>
    <row r="28640" spans="1:6">
      <c r="A28640" s="1" t="s">
        <v>10</v>
      </c>
      <c r="B28640" s="1" t="s">
        <v>7</v>
      </c>
      <c r="C28640" s="1" t="s">
        <v>8</v>
      </c>
      <c r="D28640" s="2">
        <v>110000</v>
      </c>
      <c r="E28640" t="s">
        <v>20</v>
      </c>
      <c r="F28640" s="1"/>
    </row>
    <row r="28641" spans="1:6">
      <c r="A28641" s="1" t="s">
        <v>6</v>
      </c>
      <c r="B28641" s="1" t="s">
        <v>7</v>
      </c>
      <c r="C28641" s="1" t="s">
        <v>37</v>
      </c>
      <c r="D28641" s="2">
        <v>90000</v>
      </c>
      <c r="E28641" t="s">
        <v>24</v>
      </c>
      <c r="F28641" s="1"/>
    </row>
    <row r="28642" spans="1:6">
      <c r="A28642" s="1" t="s">
        <v>16</v>
      </c>
      <c r="B28642" s="1" t="s">
        <v>7</v>
      </c>
      <c r="C28642" s="1" t="s">
        <v>11</v>
      </c>
      <c r="D28642" s="2">
        <v>125000</v>
      </c>
      <c r="E28642" t="s">
        <v>24</v>
      </c>
      <c r="F28642" s="1"/>
    </row>
    <row r="28643" spans="1:6">
      <c r="A28643" s="1" t="s">
        <v>16</v>
      </c>
      <c r="B28643" s="1" t="s">
        <v>7</v>
      </c>
      <c r="C28643" s="1" t="s">
        <v>11</v>
      </c>
      <c r="D28643" s="2">
        <v>175000</v>
      </c>
      <c r="E28643" t="s">
        <v>24</v>
      </c>
      <c r="F28643" s="1"/>
    </row>
    <row r="28644" spans="1:6">
      <c r="A28644" s="1" t="s">
        <v>16</v>
      </c>
      <c r="B28644" s="1" t="s">
        <v>7</v>
      </c>
      <c r="C28644" s="1" t="s">
        <v>157</v>
      </c>
      <c r="D28644" s="2">
        <v>69300</v>
      </c>
      <c r="E28644" t="s">
        <v>15</v>
      </c>
      <c r="F28644" s="1"/>
    </row>
    <row r="28645" spans="1:6">
      <c r="A28645" s="1" t="s">
        <v>22</v>
      </c>
      <c r="B28645" s="1" t="s">
        <v>7</v>
      </c>
      <c r="C28645" s="1" t="s">
        <v>11</v>
      </c>
      <c r="D28645" s="2">
        <v>72500</v>
      </c>
      <c r="E28645" t="s">
        <v>9</v>
      </c>
      <c r="F28645" s="1"/>
    </row>
    <row r="28646" spans="1:6">
      <c r="A28646" s="1" t="s">
        <v>22</v>
      </c>
      <c r="B28646" s="1" t="s">
        <v>7</v>
      </c>
      <c r="C28646" s="1" t="s">
        <v>76</v>
      </c>
      <c r="D28646" s="2">
        <v>111175</v>
      </c>
      <c r="E28646" t="s">
        <v>15</v>
      </c>
      <c r="F28646" s="1"/>
    </row>
    <row r="28647" spans="1:6">
      <c r="A28647" s="1" t="s">
        <v>16</v>
      </c>
      <c r="B28647" s="1" t="s">
        <v>7</v>
      </c>
      <c r="C28647" s="1" t="s">
        <v>11</v>
      </c>
      <c r="D28647" s="2">
        <v>147000</v>
      </c>
      <c r="E28647" t="s">
        <v>12</v>
      </c>
      <c r="F28647" s="1"/>
    </row>
    <row r="28648" spans="1:6">
      <c r="A28648" s="1" t="s">
        <v>16</v>
      </c>
      <c r="B28648" s="1" t="s">
        <v>7</v>
      </c>
      <c r="C28648" s="1" t="s">
        <v>77</v>
      </c>
      <c r="D28648" s="2">
        <v>157500</v>
      </c>
      <c r="E28648" t="s">
        <v>15</v>
      </c>
      <c r="F28648" s="1"/>
    </row>
    <row r="28649" spans="1:6">
      <c r="A28649" s="1" t="s">
        <v>16</v>
      </c>
      <c r="B28649" s="1" t="s">
        <v>7</v>
      </c>
      <c r="C28649" s="1" t="s">
        <v>11</v>
      </c>
      <c r="D28649" s="2">
        <v>120000</v>
      </c>
      <c r="E28649" t="s">
        <v>702</v>
      </c>
      <c r="F28649" s="1"/>
    </row>
    <row r="28650" spans="1:6">
      <c r="A28650" s="1" t="s">
        <v>16</v>
      </c>
      <c r="B28650" s="1" t="s">
        <v>7</v>
      </c>
      <c r="C28650" s="1" t="s">
        <v>11</v>
      </c>
      <c r="D28650" s="2">
        <v>180000</v>
      </c>
      <c r="E28650" t="s">
        <v>9</v>
      </c>
      <c r="F28650" s="1"/>
    </row>
    <row r="28651" spans="1:6">
      <c r="A28651" s="1" t="s">
        <v>19</v>
      </c>
      <c r="B28651" s="1" t="s">
        <v>7</v>
      </c>
      <c r="C28651" s="1" t="s">
        <v>11</v>
      </c>
      <c r="D28651" s="2">
        <v>173500</v>
      </c>
      <c r="E28651" t="s">
        <v>35</v>
      </c>
      <c r="F28651" s="1"/>
    </row>
    <row r="28652" spans="1:6">
      <c r="A28652" s="1" t="s">
        <v>22</v>
      </c>
      <c r="B28652" s="1" t="s">
        <v>7</v>
      </c>
      <c r="C28652" s="1" t="s">
        <v>11</v>
      </c>
      <c r="D28652" s="2">
        <v>225000</v>
      </c>
      <c r="E28652" t="s">
        <v>24</v>
      </c>
      <c r="F28652" s="1"/>
    </row>
    <row r="28653" spans="1:6">
      <c r="A28653" s="1" t="s">
        <v>22</v>
      </c>
      <c r="B28653" s="1" t="s">
        <v>7</v>
      </c>
      <c r="C28653" s="1" t="s">
        <v>11</v>
      </c>
      <c r="D28653" s="2">
        <v>92500</v>
      </c>
      <c r="E28653" t="s">
        <v>20</v>
      </c>
      <c r="F28653" s="1"/>
    </row>
    <row r="28654" spans="1:6">
      <c r="A28654" s="1" t="s">
        <v>16</v>
      </c>
      <c r="B28654" s="1" t="s">
        <v>7</v>
      </c>
      <c r="C28654" s="1" t="s">
        <v>171</v>
      </c>
      <c r="D28654" s="2">
        <v>88128</v>
      </c>
      <c r="E28654" t="s">
        <v>15</v>
      </c>
      <c r="F28654" s="1"/>
    </row>
    <row r="28655" spans="1:6">
      <c r="A28655" s="1" t="s">
        <v>22</v>
      </c>
      <c r="B28655" s="1" t="s">
        <v>7</v>
      </c>
      <c r="C28655" s="1" t="s">
        <v>11</v>
      </c>
      <c r="D28655" s="2">
        <v>92500</v>
      </c>
      <c r="E28655" t="s">
        <v>9</v>
      </c>
      <c r="F28655" s="1"/>
    </row>
    <row r="28656" spans="1:6">
      <c r="A28656" s="1" t="s">
        <v>16</v>
      </c>
      <c r="B28656" s="1" t="s">
        <v>23</v>
      </c>
      <c r="C28656" s="1" t="s">
        <v>8</v>
      </c>
      <c r="D28656" s="1"/>
      <c r="E28656" t="s">
        <v>41</v>
      </c>
      <c r="F28656" s="1"/>
    </row>
    <row r="28657" spans="1:6">
      <c r="A28657" s="1" t="s">
        <v>16</v>
      </c>
      <c r="B28657" s="1" t="s">
        <v>7</v>
      </c>
      <c r="C28657" s="1" t="s">
        <v>11</v>
      </c>
      <c r="D28657" s="2">
        <v>87020</v>
      </c>
      <c r="E28657" t="s">
        <v>12</v>
      </c>
      <c r="F28657" s="1"/>
    </row>
    <row r="28658" spans="1:6">
      <c r="A28658" s="1" t="s">
        <v>19</v>
      </c>
      <c r="B28658" s="1" t="s">
        <v>7</v>
      </c>
      <c r="C28658" s="1" t="s">
        <v>48</v>
      </c>
      <c r="D28658" s="2">
        <v>147500</v>
      </c>
      <c r="E28658" t="s">
        <v>15</v>
      </c>
      <c r="F28658" s="1"/>
    </row>
    <row r="28659" spans="1:6">
      <c r="A28659" s="1" t="s">
        <v>10</v>
      </c>
      <c r="B28659" s="1" t="s">
        <v>7</v>
      </c>
      <c r="C28659" s="1" t="s">
        <v>77</v>
      </c>
      <c r="D28659" s="2">
        <v>80850</v>
      </c>
      <c r="E28659" t="s">
        <v>15</v>
      </c>
      <c r="F28659" s="1"/>
    </row>
    <row r="28660" spans="1:6">
      <c r="A28660" s="1" t="s">
        <v>6</v>
      </c>
      <c r="B28660" s="1" t="s">
        <v>7</v>
      </c>
      <c r="C28660" s="1" t="s">
        <v>11</v>
      </c>
      <c r="D28660" s="2">
        <v>157500</v>
      </c>
      <c r="E28660" t="s">
        <v>15</v>
      </c>
      <c r="F28660" s="1"/>
    </row>
    <row r="28661" spans="1:6">
      <c r="A28661" s="1" t="s">
        <v>19</v>
      </c>
      <c r="B28661" s="1" t="s">
        <v>7</v>
      </c>
      <c r="C28661" s="1" t="s">
        <v>37</v>
      </c>
      <c r="D28661" s="2">
        <v>90000</v>
      </c>
      <c r="E28661" t="s">
        <v>24</v>
      </c>
      <c r="F28661" s="1"/>
    </row>
    <row r="28662" spans="1:6">
      <c r="A28662" s="1" t="s">
        <v>6</v>
      </c>
      <c r="B28662" s="1" t="s">
        <v>7</v>
      </c>
      <c r="C28662" s="1" t="s">
        <v>11</v>
      </c>
      <c r="D28662" s="2">
        <v>125000</v>
      </c>
      <c r="E28662" t="s">
        <v>24</v>
      </c>
      <c r="F28662" s="1"/>
    </row>
    <row r="28663" spans="1:6">
      <c r="A28663" s="1" t="s">
        <v>16</v>
      </c>
      <c r="B28663" s="1" t="s">
        <v>7</v>
      </c>
      <c r="C28663" s="1" t="s">
        <v>11</v>
      </c>
      <c r="D28663" s="2">
        <v>125000</v>
      </c>
      <c r="E28663" t="s">
        <v>38</v>
      </c>
      <c r="F28663" s="1"/>
    </row>
    <row r="28664" spans="1:6">
      <c r="A28664" s="1" t="s">
        <v>16</v>
      </c>
      <c r="B28664" s="1" t="s">
        <v>7</v>
      </c>
      <c r="C28664" s="1" t="s">
        <v>184</v>
      </c>
      <c r="D28664" s="2">
        <v>125000</v>
      </c>
      <c r="E28664" t="s">
        <v>703</v>
      </c>
      <c r="F28664" s="1"/>
    </row>
    <row r="28665" spans="1:6">
      <c r="A28665" s="1" t="s">
        <v>22</v>
      </c>
      <c r="B28665" s="1" t="s">
        <v>7</v>
      </c>
      <c r="C28665" s="1" t="s">
        <v>11</v>
      </c>
      <c r="D28665" s="2">
        <v>25000</v>
      </c>
      <c r="E28665" t="s">
        <v>9</v>
      </c>
      <c r="F28665" s="1"/>
    </row>
    <row r="28666" spans="1:6">
      <c r="A28666" s="1" t="s">
        <v>22</v>
      </c>
      <c r="B28666" s="1" t="s">
        <v>7</v>
      </c>
      <c r="C28666" s="1" t="s">
        <v>88</v>
      </c>
      <c r="D28666" s="2">
        <v>57500</v>
      </c>
      <c r="E28666" t="s">
        <v>15</v>
      </c>
      <c r="F28666" s="1"/>
    </row>
    <row r="28667" spans="1:6">
      <c r="A28667" s="1" t="s">
        <v>33</v>
      </c>
      <c r="B28667" s="1" t="s">
        <v>17</v>
      </c>
      <c r="C28667" s="1" t="s">
        <v>11</v>
      </c>
      <c r="D28667" s="1"/>
      <c r="E28667" t="s">
        <v>18</v>
      </c>
      <c r="F28667" s="1"/>
    </row>
    <row r="28668" spans="1:6">
      <c r="A28668" s="1" t="s">
        <v>22</v>
      </c>
      <c r="B28668" s="1" t="s">
        <v>7</v>
      </c>
      <c r="C28668" s="1" t="s">
        <v>11</v>
      </c>
      <c r="D28668" s="2">
        <v>115000</v>
      </c>
      <c r="E28668" t="s">
        <v>57</v>
      </c>
      <c r="F28668" s="1"/>
    </row>
    <row r="28669" spans="1:6">
      <c r="A28669" s="1" t="s">
        <v>16</v>
      </c>
      <c r="B28669" s="1" t="s">
        <v>7</v>
      </c>
      <c r="C28669" s="1" t="s">
        <v>11</v>
      </c>
      <c r="D28669" s="2">
        <v>160000</v>
      </c>
      <c r="E28669" t="s">
        <v>284</v>
      </c>
      <c r="F28669" s="1"/>
    </row>
    <row r="28670" spans="1:6">
      <c r="A28670" s="1" t="s">
        <v>22</v>
      </c>
      <c r="B28670" s="1" t="s">
        <v>7</v>
      </c>
      <c r="C28670" s="1" t="s">
        <v>11</v>
      </c>
      <c r="D28670" s="2">
        <v>90000</v>
      </c>
      <c r="E28670" t="s">
        <v>12</v>
      </c>
      <c r="F28670" s="1"/>
    </row>
    <row r="28671" spans="1:6">
      <c r="A28671" s="1" t="s">
        <v>22</v>
      </c>
      <c r="B28671" s="1" t="s">
        <v>7</v>
      </c>
      <c r="C28671" s="1" t="s">
        <v>11</v>
      </c>
      <c r="D28671" s="2">
        <v>126353</v>
      </c>
      <c r="E28671" t="s">
        <v>12</v>
      </c>
      <c r="F28671" s="1"/>
    </row>
    <row r="28672" spans="1:6">
      <c r="A28672" s="1" t="s">
        <v>16</v>
      </c>
      <c r="B28672" s="1" t="s">
        <v>7</v>
      </c>
      <c r="C28672" s="1" t="s">
        <v>11</v>
      </c>
      <c r="D28672" s="2">
        <v>125000</v>
      </c>
      <c r="E28672" t="s">
        <v>35</v>
      </c>
      <c r="F28672" s="1"/>
    </row>
    <row r="28673" spans="1:6">
      <c r="A28673" s="1" t="s">
        <v>22</v>
      </c>
      <c r="B28673" s="1" t="s">
        <v>23</v>
      </c>
      <c r="C28673" s="1" t="s">
        <v>11</v>
      </c>
      <c r="D28673" s="2">
        <v>87500</v>
      </c>
      <c r="E28673" t="s">
        <v>32</v>
      </c>
      <c r="F28673" s="1"/>
    </row>
    <row r="28674" spans="1:6">
      <c r="A28674" s="1" t="s">
        <v>22</v>
      </c>
      <c r="B28674" s="1" t="s">
        <v>7</v>
      </c>
      <c r="C28674" s="1" t="s">
        <v>11</v>
      </c>
      <c r="D28674" s="2">
        <v>115800</v>
      </c>
      <c r="E28674" t="s">
        <v>78</v>
      </c>
      <c r="F28674" s="1"/>
    </row>
    <row r="28675" spans="1:6">
      <c r="A28675" s="1" t="s">
        <v>22</v>
      </c>
      <c r="B28675" s="1" t="s">
        <v>23</v>
      </c>
      <c r="C28675" s="1" t="s">
        <v>11</v>
      </c>
      <c r="D28675" s="1"/>
      <c r="E28675" t="s">
        <v>32</v>
      </c>
      <c r="F28675" s="1"/>
    </row>
    <row r="28676" spans="1:6">
      <c r="A28676" s="1" t="s">
        <v>16</v>
      </c>
      <c r="B28676" s="1" t="s">
        <v>23</v>
      </c>
      <c r="C28676" s="1" t="s">
        <v>8</v>
      </c>
      <c r="D28676" s="1"/>
      <c r="E28676" t="s">
        <v>20</v>
      </c>
      <c r="F28676" s="1"/>
    </row>
    <row r="28677" spans="1:6">
      <c r="A28677" s="1" t="s">
        <v>22</v>
      </c>
      <c r="B28677" s="1" t="s">
        <v>7</v>
      </c>
      <c r="C28677" s="1" t="s">
        <v>11</v>
      </c>
      <c r="D28677" s="1"/>
      <c r="E28677" t="s">
        <v>32</v>
      </c>
      <c r="F28677" s="1"/>
    </row>
    <row r="28678" spans="1:6">
      <c r="A28678" s="1" t="s">
        <v>22</v>
      </c>
      <c r="B28678" s="1" t="s">
        <v>23</v>
      </c>
      <c r="C28678" s="1" t="s">
        <v>11</v>
      </c>
      <c r="D28678" s="1"/>
      <c r="E28678" t="s">
        <v>32</v>
      </c>
      <c r="F28678" s="1"/>
    </row>
    <row r="28679" spans="1:6">
      <c r="A28679" s="1" t="s">
        <v>22</v>
      </c>
      <c r="B28679" s="1" t="s">
        <v>23</v>
      </c>
      <c r="C28679" s="1" t="s">
        <v>11</v>
      </c>
      <c r="D28679" s="1"/>
      <c r="E28679" t="s">
        <v>20</v>
      </c>
      <c r="F28679" s="1"/>
    </row>
    <row r="28680" spans="1:6">
      <c r="A28680" s="1" t="s">
        <v>22</v>
      </c>
      <c r="B28680" s="1" t="s">
        <v>7</v>
      </c>
      <c r="C28680" s="1" t="s">
        <v>11</v>
      </c>
      <c r="D28680" s="2">
        <v>80000</v>
      </c>
      <c r="E28680" t="s">
        <v>9</v>
      </c>
      <c r="F28680" s="1"/>
    </row>
    <row r="28681" spans="1:6">
      <c r="A28681" s="1" t="s">
        <v>16</v>
      </c>
      <c r="B28681" s="1" t="s">
        <v>7</v>
      </c>
      <c r="C28681" s="1" t="s">
        <v>11</v>
      </c>
      <c r="D28681" s="2">
        <v>115000</v>
      </c>
      <c r="E28681" t="s">
        <v>24</v>
      </c>
      <c r="F28681" s="1"/>
    </row>
    <row r="28682" spans="1:6">
      <c r="A28682" s="1" t="s">
        <v>13</v>
      </c>
      <c r="B28682" s="1" t="s">
        <v>7</v>
      </c>
      <c r="C28682" s="1" t="s">
        <v>11</v>
      </c>
      <c r="D28682" s="2">
        <v>182500</v>
      </c>
      <c r="E28682" t="s">
        <v>12</v>
      </c>
      <c r="F28682" s="1"/>
    </row>
    <row r="28683" spans="1:6">
      <c r="A28683" s="1" t="s">
        <v>16</v>
      </c>
      <c r="B28683" s="1" t="s">
        <v>7</v>
      </c>
      <c r="C28683" s="1" t="s">
        <v>11</v>
      </c>
      <c r="D28683" s="2">
        <v>236040</v>
      </c>
      <c r="E28683" t="s">
        <v>78</v>
      </c>
      <c r="F28683" s="1"/>
    </row>
    <row r="28684" spans="1:6">
      <c r="A28684" s="1" t="s">
        <v>16</v>
      </c>
      <c r="B28684" s="1" t="s">
        <v>23</v>
      </c>
      <c r="C28684" s="1" t="s">
        <v>11</v>
      </c>
      <c r="D28684" s="1"/>
      <c r="E28684" t="s">
        <v>9</v>
      </c>
      <c r="F28684" s="1"/>
    </row>
    <row r="28685" spans="1:6">
      <c r="A28685" s="1" t="s">
        <v>22</v>
      </c>
      <c r="B28685" s="1" t="s">
        <v>7</v>
      </c>
      <c r="C28685" s="1" t="s">
        <v>201</v>
      </c>
      <c r="D28685" s="2">
        <v>102500</v>
      </c>
      <c r="E28685" t="s">
        <v>15</v>
      </c>
      <c r="F28685" s="1"/>
    </row>
    <row r="28686" spans="1:6">
      <c r="A28686" s="1" t="s">
        <v>10</v>
      </c>
      <c r="B28686" s="1" t="s">
        <v>7</v>
      </c>
      <c r="C28686" s="1" t="s">
        <v>11</v>
      </c>
      <c r="D28686" s="1"/>
      <c r="E28686" t="s">
        <v>20</v>
      </c>
      <c r="F28686" s="1"/>
    </row>
    <row r="28687" spans="1:6">
      <c r="A28687" s="1" t="s">
        <v>14</v>
      </c>
      <c r="B28687" s="1" t="s">
        <v>7</v>
      </c>
      <c r="C28687" s="1" t="s">
        <v>37</v>
      </c>
      <c r="D28687" s="2">
        <v>90000</v>
      </c>
      <c r="E28687" t="s">
        <v>24</v>
      </c>
      <c r="F28687" s="1"/>
    </row>
    <row r="28688" spans="1:6">
      <c r="A28688" s="1" t="s">
        <v>14</v>
      </c>
      <c r="B28688" s="1" t="s">
        <v>7</v>
      </c>
      <c r="C28688" s="1" t="s">
        <v>128</v>
      </c>
      <c r="D28688" s="2">
        <v>89100</v>
      </c>
      <c r="E28688" t="s">
        <v>15</v>
      </c>
      <c r="F28688" s="1"/>
    </row>
    <row r="28689" spans="1:6">
      <c r="A28689" s="1" t="s">
        <v>16</v>
      </c>
      <c r="B28689" s="1" t="s">
        <v>197</v>
      </c>
      <c r="C28689" s="1" t="s">
        <v>11</v>
      </c>
      <c r="D28689" s="1"/>
      <c r="E28689" t="s">
        <v>12</v>
      </c>
      <c r="F28689" s="1"/>
    </row>
    <row r="28690" spans="1:6">
      <c r="A28690" s="1" t="s">
        <v>16</v>
      </c>
      <c r="B28690" s="1" t="s">
        <v>7</v>
      </c>
      <c r="C28690" s="1" t="s">
        <v>11</v>
      </c>
      <c r="D28690" s="2">
        <v>152000</v>
      </c>
      <c r="E28690" t="s">
        <v>12</v>
      </c>
      <c r="F28690" s="1"/>
    </row>
    <row r="28691" spans="1:6">
      <c r="A28691" s="1" t="s">
        <v>22</v>
      </c>
      <c r="B28691" s="1" t="s">
        <v>23</v>
      </c>
      <c r="C28691" s="1" t="s">
        <v>11</v>
      </c>
      <c r="D28691" s="1"/>
      <c r="E28691" t="s">
        <v>20</v>
      </c>
      <c r="F28691" s="1"/>
    </row>
    <row r="28692" spans="1:6">
      <c r="A28692" s="1" t="s">
        <v>10</v>
      </c>
      <c r="B28692" s="1" t="s">
        <v>7</v>
      </c>
      <c r="C28692" s="1" t="s">
        <v>77</v>
      </c>
      <c r="D28692" s="2">
        <v>96773</v>
      </c>
      <c r="E28692" t="s">
        <v>15</v>
      </c>
      <c r="F28692" s="1"/>
    </row>
    <row r="28693" spans="1:6">
      <c r="A28693" s="1" t="s">
        <v>45</v>
      </c>
      <c r="B28693" s="1" t="s">
        <v>7</v>
      </c>
      <c r="C28693" s="1" t="s">
        <v>8</v>
      </c>
      <c r="D28693" s="2">
        <v>103350</v>
      </c>
      <c r="E28693" t="s">
        <v>50</v>
      </c>
      <c r="F28693" s="1"/>
    </row>
    <row r="28694" spans="1:6">
      <c r="A28694" s="1" t="s">
        <v>22</v>
      </c>
      <c r="B28694" s="1" t="s">
        <v>23</v>
      </c>
      <c r="C28694" s="1" t="s">
        <v>11</v>
      </c>
      <c r="D28694" s="1"/>
      <c r="E28694" t="s">
        <v>9</v>
      </c>
      <c r="F28694" s="1"/>
    </row>
    <row r="28695" spans="1:6">
      <c r="A28695" s="1" t="s">
        <v>22</v>
      </c>
      <c r="B28695" s="1" t="s">
        <v>7</v>
      </c>
      <c r="C28695" s="1" t="s">
        <v>11</v>
      </c>
      <c r="D28695" s="1"/>
      <c r="E28695" t="s">
        <v>20</v>
      </c>
      <c r="F28695" s="1"/>
    </row>
    <row r="28696" spans="1:6">
      <c r="A28696" s="1" t="s">
        <v>22</v>
      </c>
      <c r="B28696" s="1" t="s">
        <v>7</v>
      </c>
      <c r="C28696" s="1" t="s">
        <v>11</v>
      </c>
      <c r="D28696" s="1"/>
      <c r="E28696" t="s">
        <v>18</v>
      </c>
      <c r="F28696" s="1"/>
    </row>
    <row r="28697" spans="1:6">
      <c r="A28697" s="1" t="s">
        <v>22</v>
      </c>
      <c r="B28697" s="1" t="s">
        <v>7</v>
      </c>
      <c r="C28697" s="1" t="s">
        <v>11</v>
      </c>
      <c r="D28697" s="2">
        <v>158175</v>
      </c>
      <c r="E28697" t="s">
        <v>20</v>
      </c>
      <c r="F28697" s="1"/>
    </row>
    <row r="28698" spans="1:6">
      <c r="A28698" s="1" t="s">
        <v>6</v>
      </c>
      <c r="B28698" s="1" t="s">
        <v>7</v>
      </c>
      <c r="C28698" s="1" t="s">
        <v>8</v>
      </c>
      <c r="D28698" s="2">
        <v>135000</v>
      </c>
      <c r="E28698" t="s">
        <v>12</v>
      </c>
      <c r="F28698" s="1"/>
    </row>
    <row r="28699" spans="1:6">
      <c r="A28699" s="1" t="s">
        <v>13</v>
      </c>
      <c r="B28699" s="1" t="s">
        <v>7</v>
      </c>
      <c r="C28699" s="1" t="s">
        <v>11</v>
      </c>
      <c r="D28699" s="1"/>
      <c r="E28699" t="s">
        <v>134</v>
      </c>
      <c r="F28699" s="1"/>
    </row>
    <row r="28700" spans="1:6">
      <c r="A28700" s="1" t="s">
        <v>22</v>
      </c>
      <c r="B28700" s="1" t="s">
        <v>17</v>
      </c>
      <c r="C28700" s="1" t="s">
        <v>11</v>
      </c>
      <c r="D28700" s="1"/>
      <c r="E28700" t="s">
        <v>18</v>
      </c>
      <c r="F28700" s="1"/>
    </row>
    <row r="28701" spans="1:6">
      <c r="A28701" s="1" t="s">
        <v>22</v>
      </c>
      <c r="B28701" s="1" t="s">
        <v>7</v>
      </c>
      <c r="C28701" s="1" t="s">
        <v>11</v>
      </c>
      <c r="D28701" s="2">
        <v>65000</v>
      </c>
      <c r="E28701" t="s">
        <v>49</v>
      </c>
      <c r="F28701" s="1"/>
    </row>
    <row r="28702" spans="1:6">
      <c r="A28702" s="1" t="s">
        <v>13</v>
      </c>
      <c r="B28702" s="1" t="s">
        <v>7</v>
      </c>
      <c r="C28702" s="1" t="s">
        <v>11</v>
      </c>
      <c r="D28702" s="2">
        <v>125000</v>
      </c>
      <c r="E28702" t="s">
        <v>24</v>
      </c>
      <c r="F28702" s="1"/>
    </row>
    <row r="28703" spans="1:6">
      <c r="A28703" s="1" t="s">
        <v>22</v>
      </c>
      <c r="B28703" s="1" t="s">
        <v>7</v>
      </c>
      <c r="C28703" s="1" t="s">
        <v>11</v>
      </c>
      <c r="D28703" s="1"/>
      <c r="E28703" t="s">
        <v>238</v>
      </c>
      <c r="F28703" s="1"/>
    </row>
    <row r="28704" spans="1:6">
      <c r="A28704" s="1" t="s">
        <v>16</v>
      </c>
      <c r="B28704" s="1" t="s">
        <v>7</v>
      </c>
      <c r="C28704" s="1" t="s">
        <v>11</v>
      </c>
      <c r="D28704" s="2">
        <v>175000</v>
      </c>
      <c r="E28704" t="s">
        <v>20</v>
      </c>
      <c r="F28704" s="1"/>
    </row>
    <row r="28705" spans="1:6">
      <c r="A28705" s="1" t="s">
        <v>6</v>
      </c>
      <c r="B28705" s="1" t="s">
        <v>7</v>
      </c>
      <c r="C28705" s="1" t="s">
        <v>11</v>
      </c>
      <c r="D28705" s="2">
        <v>175000</v>
      </c>
      <c r="E28705" t="s">
        <v>24</v>
      </c>
      <c r="F28705" s="1"/>
    </row>
    <row r="28706" spans="1:6">
      <c r="A28706" s="1" t="s">
        <v>22</v>
      </c>
      <c r="B28706" s="1" t="s">
        <v>7</v>
      </c>
      <c r="C28706" s="1" t="s">
        <v>11</v>
      </c>
      <c r="D28706" s="2">
        <v>73000</v>
      </c>
      <c r="E28706" t="s">
        <v>63</v>
      </c>
      <c r="F28706" s="1"/>
    </row>
    <row r="28707" spans="1:6">
      <c r="A28707" s="1" t="s">
        <v>22</v>
      </c>
      <c r="B28707" s="1" t="s">
        <v>7</v>
      </c>
      <c r="C28707" s="1" t="s">
        <v>11</v>
      </c>
      <c r="D28707" s="2">
        <v>90000</v>
      </c>
      <c r="E28707" t="s">
        <v>12</v>
      </c>
      <c r="F28707" s="1"/>
    </row>
    <row r="28708" spans="1:6">
      <c r="A28708" s="1" t="s">
        <v>16</v>
      </c>
      <c r="B28708" s="1" t="s">
        <v>7</v>
      </c>
      <c r="C28708" s="1" t="s">
        <v>11</v>
      </c>
      <c r="D28708" s="1"/>
      <c r="E28708" t="s">
        <v>131</v>
      </c>
      <c r="F28708" s="1"/>
    </row>
    <row r="28709" spans="1:6">
      <c r="A28709" s="1" t="s">
        <v>16</v>
      </c>
      <c r="B28709" s="1" t="s">
        <v>7</v>
      </c>
      <c r="C28709" s="1" t="s">
        <v>11</v>
      </c>
      <c r="D28709" s="2">
        <v>150000</v>
      </c>
      <c r="E28709" t="s">
        <v>24</v>
      </c>
      <c r="F28709" s="1"/>
    </row>
    <row r="28710" spans="1:6">
      <c r="A28710" s="1" t="s">
        <v>22</v>
      </c>
      <c r="B28710" s="1"/>
      <c r="C28710" s="1" t="s">
        <v>11</v>
      </c>
      <c r="D28710" s="1"/>
      <c r="E28710" t="s">
        <v>9</v>
      </c>
      <c r="F28710" s="1"/>
    </row>
    <row r="28711" spans="1:6">
      <c r="A28711" s="1" t="s">
        <v>22</v>
      </c>
      <c r="B28711" s="1" t="s">
        <v>7</v>
      </c>
      <c r="C28711" s="1" t="s">
        <v>11</v>
      </c>
      <c r="D28711" s="1"/>
      <c r="E28711" t="s">
        <v>9</v>
      </c>
      <c r="F28711" s="1"/>
    </row>
    <row r="28712" spans="1:6">
      <c r="A28712" s="1" t="s">
        <v>16</v>
      </c>
      <c r="B28712" s="1" t="s">
        <v>23</v>
      </c>
      <c r="C28712" s="1" t="s">
        <v>11</v>
      </c>
      <c r="D28712" s="1"/>
      <c r="E28712" t="s">
        <v>12</v>
      </c>
      <c r="F28712" s="1"/>
    </row>
    <row r="28713" spans="1:6">
      <c r="A28713" s="1" t="s">
        <v>13</v>
      </c>
      <c r="B28713" s="1" t="s">
        <v>7</v>
      </c>
      <c r="C28713" s="1" t="s">
        <v>11</v>
      </c>
      <c r="D28713" s="2">
        <v>115000</v>
      </c>
      <c r="E28713" t="s">
        <v>24</v>
      </c>
      <c r="F28713" s="1"/>
    </row>
    <row r="28714" spans="1:6">
      <c r="A28714" s="1" t="s">
        <v>16</v>
      </c>
      <c r="B28714" s="1" t="s">
        <v>7</v>
      </c>
      <c r="C28714" s="1" t="s">
        <v>11</v>
      </c>
      <c r="D28714" s="1"/>
      <c r="E28714" t="s">
        <v>12</v>
      </c>
      <c r="F28714" s="1"/>
    </row>
    <row r="28715" spans="1:6">
      <c r="A28715" s="1" t="s">
        <v>16</v>
      </c>
      <c r="B28715" s="1" t="s">
        <v>7</v>
      </c>
      <c r="C28715" s="1" t="s">
        <v>11</v>
      </c>
      <c r="D28715" s="2">
        <v>200000</v>
      </c>
      <c r="E28715" t="s">
        <v>9</v>
      </c>
      <c r="F28715" s="1"/>
    </row>
    <row r="28716" spans="1:6">
      <c r="A28716" s="1" t="s">
        <v>16</v>
      </c>
      <c r="B28716" s="1" t="s">
        <v>7</v>
      </c>
      <c r="C28716" s="1" t="s">
        <v>11</v>
      </c>
      <c r="D28716" s="2">
        <v>90000</v>
      </c>
      <c r="E28716" t="s">
        <v>24</v>
      </c>
      <c r="F28716" s="1"/>
    </row>
    <row r="28717" spans="1:6">
      <c r="A28717" s="1" t="s">
        <v>22</v>
      </c>
      <c r="B28717" s="1" t="s">
        <v>7</v>
      </c>
      <c r="C28717" s="1" t="s">
        <v>11</v>
      </c>
      <c r="D28717" s="1"/>
      <c r="E28717" t="s">
        <v>18</v>
      </c>
      <c r="F28717" s="1"/>
    </row>
    <row r="28718" spans="1:6">
      <c r="A28718" s="1" t="s">
        <v>22</v>
      </c>
      <c r="B28718" s="1" t="s">
        <v>7</v>
      </c>
      <c r="C28718" s="1" t="s">
        <v>11</v>
      </c>
      <c r="D28718" s="2">
        <v>92500</v>
      </c>
      <c r="E28718" t="s">
        <v>162</v>
      </c>
      <c r="F28718" s="1"/>
    </row>
    <row r="28719" spans="1:6">
      <c r="A28719" s="1" t="s">
        <v>22</v>
      </c>
      <c r="B28719" s="1" t="s">
        <v>7</v>
      </c>
      <c r="C28719" s="1" t="s">
        <v>28</v>
      </c>
      <c r="D28719" s="2">
        <v>200000</v>
      </c>
      <c r="E28719" t="s">
        <v>15</v>
      </c>
      <c r="F28719" s="1"/>
    </row>
    <row r="28720" spans="1:6">
      <c r="A28720" s="1" t="s">
        <v>16</v>
      </c>
      <c r="B28720" s="1" t="s">
        <v>7</v>
      </c>
      <c r="C28720" s="1" t="s">
        <v>8</v>
      </c>
      <c r="D28720" s="2">
        <v>180000</v>
      </c>
      <c r="E28720" t="s">
        <v>53</v>
      </c>
      <c r="F28720" s="1"/>
    </row>
    <row r="28721" spans="1:6">
      <c r="A28721" s="1" t="s">
        <v>16</v>
      </c>
      <c r="B28721" s="1" t="s">
        <v>7</v>
      </c>
      <c r="C28721" s="1" t="s">
        <v>11</v>
      </c>
      <c r="D28721" s="2">
        <v>108416</v>
      </c>
      <c r="E28721" t="s">
        <v>24</v>
      </c>
      <c r="F28721" s="1"/>
    </row>
    <row r="28722" spans="1:6">
      <c r="A28722" s="1" t="s">
        <v>16</v>
      </c>
      <c r="B28722" s="1" t="s">
        <v>7</v>
      </c>
      <c r="C28722" s="1" t="s">
        <v>8</v>
      </c>
      <c r="D28722" s="2">
        <v>225000</v>
      </c>
      <c r="E28722" t="s">
        <v>20</v>
      </c>
      <c r="F28722" s="1"/>
    </row>
    <row r="28723" spans="1:6">
      <c r="A28723" s="1" t="s">
        <v>22</v>
      </c>
      <c r="B28723" s="1" t="s">
        <v>7</v>
      </c>
      <c r="C28723" s="1" t="s">
        <v>11</v>
      </c>
      <c r="D28723" s="2">
        <v>60000</v>
      </c>
      <c r="E28723" t="s">
        <v>704</v>
      </c>
      <c r="F28723" s="1"/>
    </row>
    <row r="28724" spans="1:6">
      <c r="A28724" s="1" t="s">
        <v>16</v>
      </c>
      <c r="B28724" s="1" t="s">
        <v>17</v>
      </c>
      <c r="C28724" s="1" t="s">
        <v>11</v>
      </c>
      <c r="D28724" s="1"/>
      <c r="E28724" t="s">
        <v>18</v>
      </c>
      <c r="F28724" s="1"/>
    </row>
    <row r="28725" spans="1:6">
      <c r="A28725" s="1" t="s">
        <v>19</v>
      </c>
      <c r="B28725" s="1" t="s">
        <v>7</v>
      </c>
      <c r="C28725" s="1" t="s">
        <v>157</v>
      </c>
      <c r="D28725" s="2">
        <v>147500</v>
      </c>
      <c r="E28725" t="s">
        <v>15</v>
      </c>
      <c r="F28725" s="1"/>
    </row>
    <row r="28726" spans="1:6">
      <c r="A28726" s="1" t="s">
        <v>22</v>
      </c>
      <c r="B28726" s="1" t="s">
        <v>7</v>
      </c>
      <c r="C28726" s="1" t="s">
        <v>11</v>
      </c>
      <c r="D28726" s="2">
        <v>170000</v>
      </c>
      <c r="E28726" t="s">
        <v>20</v>
      </c>
      <c r="F28726" s="1"/>
    </row>
    <row r="28727" spans="1:6">
      <c r="A28727" s="1" t="s">
        <v>22</v>
      </c>
      <c r="B28727" s="1" t="s">
        <v>7</v>
      </c>
      <c r="C28727" s="1" t="s">
        <v>11</v>
      </c>
      <c r="D28727" s="2">
        <v>111175</v>
      </c>
      <c r="E28727" t="s">
        <v>15</v>
      </c>
      <c r="F28727" s="1"/>
    </row>
    <row r="28728" spans="1:6">
      <c r="A28728" s="1" t="s">
        <v>16</v>
      </c>
      <c r="B28728" s="1" t="s">
        <v>7</v>
      </c>
      <c r="C28728" s="1" t="s">
        <v>11</v>
      </c>
      <c r="D28728" s="2">
        <v>100000</v>
      </c>
      <c r="E28728" t="s">
        <v>49</v>
      </c>
      <c r="F28728" s="1"/>
    </row>
    <row r="28729" spans="1:6">
      <c r="A28729" s="1" t="s">
        <v>22</v>
      </c>
      <c r="B28729" s="1" t="s">
        <v>7</v>
      </c>
      <c r="C28729" s="1" t="s">
        <v>11</v>
      </c>
      <c r="D28729" s="2">
        <v>235000</v>
      </c>
      <c r="E28729" t="s">
        <v>24</v>
      </c>
      <c r="F28729" s="1"/>
    </row>
    <row r="28730" spans="1:6">
      <c r="A28730" s="1" t="s">
        <v>22</v>
      </c>
      <c r="B28730" s="1" t="s">
        <v>23</v>
      </c>
      <c r="C28730" s="1" t="s">
        <v>11</v>
      </c>
      <c r="D28730" s="1"/>
      <c r="E28730" t="s">
        <v>32</v>
      </c>
      <c r="F28730" s="1"/>
    </row>
    <row r="28731" spans="1:6">
      <c r="A28731" s="1" t="s">
        <v>13</v>
      </c>
      <c r="B28731" s="1" t="s">
        <v>23</v>
      </c>
      <c r="C28731" s="1" t="s">
        <v>8</v>
      </c>
      <c r="D28731" s="2">
        <v>96056</v>
      </c>
      <c r="E28731" t="s">
        <v>12</v>
      </c>
      <c r="F28731" s="1"/>
    </row>
    <row r="28732" spans="1:6">
      <c r="A28732" s="1" t="s">
        <v>16</v>
      </c>
      <c r="B28732" s="1" t="s">
        <v>7</v>
      </c>
      <c r="C28732" s="1" t="s">
        <v>11</v>
      </c>
      <c r="D28732" s="2">
        <v>63000</v>
      </c>
      <c r="E28732" t="s">
        <v>15</v>
      </c>
      <c r="F28732" s="1"/>
    </row>
    <row r="28733" spans="1:6">
      <c r="A28733" s="1" t="s">
        <v>22</v>
      </c>
      <c r="B28733" s="1" t="s">
        <v>7</v>
      </c>
      <c r="C28733" s="1" t="s">
        <v>11</v>
      </c>
      <c r="D28733" s="2">
        <v>89834</v>
      </c>
      <c r="E28733" t="s">
        <v>20</v>
      </c>
      <c r="F28733" s="1"/>
    </row>
    <row r="28734" spans="1:6">
      <c r="A28734" s="1" t="s">
        <v>22</v>
      </c>
      <c r="B28734" s="1" t="s">
        <v>23</v>
      </c>
      <c r="C28734" s="1" t="s">
        <v>11</v>
      </c>
      <c r="D28734" s="1"/>
      <c r="E28734" t="s">
        <v>20</v>
      </c>
      <c r="F28734" s="1"/>
    </row>
    <row r="28735" spans="1:6">
      <c r="A28735" s="1" t="s">
        <v>22</v>
      </c>
      <c r="B28735" s="1" t="s">
        <v>7</v>
      </c>
      <c r="C28735" s="1" t="s">
        <v>11</v>
      </c>
      <c r="D28735" s="2">
        <v>93027</v>
      </c>
      <c r="E28735" t="s">
        <v>20</v>
      </c>
      <c r="F28735" s="1"/>
    </row>
    <row r="28736" spans="1:6">
      <c r="A28736" s="1" t="s">
        <v>16</v>
      </c>
      <c r="B28736" s="1" t="s">
        <v>7</v>
      </c>
      <c r="C28736" s="1" t="s">
        <v>8</v>
      </c>
      <c r="D28736" s="2">
        <v>95000</v>
      </c>
      <c r="E28736" t="s">
        <v>32</v>
      </c>
      <c r="F28736" s="1"/>
    </row>
    <row r="28737" spans="1:6">
      <c r="A28737" s="1" t="s">
        <v>22</v>
      </c>
      <c r="B28737" s="1" t="s">
        <v>7</v>
      </c>
      <c r="C28737" s="1" t="s">
        <v>11</v>
      </c>
      <c r="D28737" s="2">
        <v>90000</v>
      </c>
      <c r="E28737" t="s">
        <v>24</v>
      </c>
      <c r="F28737" s="1"/>
    </row>
    <row r="28738" spans="1:6">
      <c r="A28738" s="1" t="s">
        <v>16</v>
      </c>
      <c r="B28738" s="1" t="s">
        <v>7</v>
      </c>
      <c r="C28738" s="1" t="s">
        <v>11</v>
      </c>
      <c r="D28738" s="2">
        <v>84800</v>
      </c>
      <c r="E28738" t="s">
        <v>160</v>
      </c>
      <c r="F28738" s="1"/>
    </row>
    <row r="28739" spans="1:6">
      <c r="A28739" s="1" t="s">
        <v>19</v>
      </c>
      <c r="B28739" s="1" t="s">
        <v>7</v>
      </c>
      <c r="C28739" s="1" t="s">
        <v>44</v>
      </c>
      <c r="D28739" s="2">
        <v>147500</v>
      </c>
      <c r="E28739" t="s">
        <v>15</v>
      </c>
      <c r="F28739" s="1"/>
    </row>
    <row r="28740" spans="1:6">
      <c r="A28740" s="1" t="s">
        <v>16</v>
      </c>
      <c r="B28740" s="1" t="s">
        <v>7</v>
      </c>
      <c r="C28740" s="1" t="s">
        <v>8</v>
      </c>
      <c r="D28740" s="2">
        <v>202500</v>
      </c>
      <c r="E28740" t="s">
        <v>20</v>
      </c>
      <c r="F28740" s="1"/>
    </row>
    <row r="28741" spans="1:6">
      <c r="A28741" s="1" t="s">
        <v>6</v>
      </c>
      <c r="B28741" s="1" t="s">
        <v>7</v>
      </c>
      <c r="C28741" s="1" t="s">
        <v>11</v>
      </c>
      <c r="D28741" s="2">
        <v>95000</v>
      </c>
      <c r="E28741" t="s">
        <v>12</v>
      </c>
      <c r="F28741" s="1"/>
    </row>
    <row r="28742" spans="1:6">
      <c r="A28742" s="1" t="s">
        <v>16</v>
      </c>
      <c r="B28742" s="1" t="s">
        <v>7</v>
      </c>
      <c r="C28742" s="1" t="s">
        <v>11</v>
      </c>
      <c r="D28742" s="1"/>
      <c r="E28742" t="s">
        <v>12</v>
      </c>
      <c r="F28742" s="1"/>
    </row>
    <row r="28743" spans="1:6">
      <c r="A28743" s="1" t="s">
        <v>51</v>
      </c>
      <c r="B28743" s="1" t="s">
        <v>7</v>
      </c>
      <c r="C28743" s="1" t="s">
        <v>11</v>
      </c>
      <c r="D28743" s="2">
        <v>57600</v>
      </c>
      <c r="E28743" t="s">
        <v>53</v>
      </c>
      <c r="F28743" s="1"/>
    </row>
    <row r="28744" spans="1:6">
      <c r="A28744" s="1" t="s">
        <v>45</v>
      </c>
      <c r="B28744" s="1" t="s">
        <v>7</v>
      </c>
      <c r="C28744" s="1" t="s">
        <v>11</v>
      </c>
      <c r="D28744" s="2">
        <v>138775</v>
      </c>
      <c r="E28744" t="s">
        <v>50</v>
      </c>
      <c r="F28744" s="1"/>
    </row>
    <row r="28745" spans="1:6">
      <c r="A28745" s="1" t="s">
        <v>16</v>
      </c>
      <c r="B28745" s="1" t="s">
        <v>17</v>
      </c>
      <c r="C28745" s="1" t="s">
        <v>11</v>
      </c>
      <c r="D28745" s="1"/>
      <c r="E28745" t="s">
        <v>18</v>
      </c>
      <c r="F28745" s="1"/>
    </row>
    <row r="28746" spans="1:6">
      <c r="A28746" s="1" t="s">
        <v>22</v>
      </c>
      <c r="B28746" s="1" t="s">
        <v>7</v>
      </c>
      <c r="C28746" s="1" t="s">
        <v>11</v>
      </c>
      <c r="D28746" s="1"/>
      <c r="E28746" t="s">
        <v>18</v>
      </c>
      <c r="F28746" s="1"/>
    </row>
    <row r="28747" spans="1:6">
      <c r="A28747" s="1" t="s">
        <v>22</v>
      </c>
      <c r="B28747" s="1" t="s">
        <v>7</v>
      </c>
      <c r="C28747" s="1" t="s">
        <v>11</v>
      </c>
      <c r="D28747" s="2">
        <v>60000</v>
      </c>
      <c r="E28747" t="s">
        <v>606</v>
      </c>
      <c r="F28747" s="1"/>
    </row>
    <row r="28748" spans="1:6">
      <c r="A28748" s="1" t="s">
        <v>13</v>
      </c>
      <c r="B28748" s="1" t="s">
        <v>7</v>
      </c>
      <c r="C28748" s="1" t="s">
        <v>11</v>
      </c>
      <c r="D28748" s="2">
        <v>89000</v>
      </c>
      <c r="E28748" t="s">
        <v>12</v>
      </c>
      <c r="F28748" s="1"/>
    </row>
    <row r="28749" spans="1:6">
      <c r="A28749" s="1" t="s">
        <v>10</v>
      </c>
      <c r="B28749" s="1" t="s">
        <v>7</v>
      </c>
      <c r="C28749" s="1" t="s">
        <v>128</v>
      </c>
      <c r="D28749" s="2">
        <v>147500</v>
      </c>
      <c r="E28749" t="s">
        <v>15</v>
      </c>
      <c r="F28749" s="1"/>
    </row>
    <row r="28750" spans="1:6">
      <c r="A28750" s="1" t="s">
        <v>22</v>
      </c>
      <c r="B28750" s="1" t="s">
        <v>7</v>
      </c>
      <c r="C28750" s="1" t="s">
        <v>11</v>
      </c>
      <c r="D28750" s="2">
        <v>71678</v>
      </c>
      <c r="E28750" t="s">
        <v>12</v>
      </c>
      <c r="F28750" s="1"/>
    </row>
    <row r="28751" spans="1:6">
      <c r="A28751" s="1" t="s">
        <v>51</v>
      </c>
      <c r="B28751" s="1" t="s">
        <v>7</v>
      </c>
      <c r="C28751" s="1" t="s">
        <v>37</v>
      </c>
      <c r="D28751" s="2">
        <v>120000</v>
      </c>
      <c r="E28751" t="s">
        <v>20</v>
      </c>
      <c r="F28751" s="1"/>
    </row>
    <row r="28752" spans="1:6">
      <c r="A28752" s="1" t="s">
        <v>16</v>
      </c>
      <c r="B28752" s="1" t="s">
        <v>7</v>
      </c>
      <c r="C28752" s="1" t="s">
        <v>11</v>
      </c>
      <c r="D28752" s="2">
        <v>63000</v>
      </c>
      <c r="E28752" t="s">
        <v>15</v>
      </c>
      <c r="F28752" s="1"/>
    </row>
    <row r="28753" spans="1:6">
      <c r="A28753" s="1" t="s">
        <v>33</v>
      </c>
      <c r="B28753" s="1" t="s">
        <v>7</v>
      </c>
      <c r="C28753" s="1" t="s">
        <v>11</v>
      </c>
      <c r="D28753" s="2">
        <v>99150</v>
      </c>
      <c r="E28753" t="s">
        <v>15</v>
      </c>
      <c r="F28753" s="1"/>
    </row>
    <row r="28754" spans="1:6">
      <c r="A28754" s="1" t="s">
        <v>10</v>
      </c>
      <c r="B28754" s="1" t="s">
        <v>23</v>
      </c>
      <c r="C28754" s="1" t="s">
        <v>11</v>
      </c>
      <c r="D28754" s="1"/>
      <c r="E28754" t="s">
        <v>20</v>
      </c>
      <c r="F28754" s="1"/>
    </row>
    <row r="28755" spans="1:6">
      <c r="A28755" s="1" t="s">
        <v>13</v>
      </c>
      <c r="B28755" s="1" t="s">
        <v>7</v>
      </c>
      <c r="C28755" s="1" t="s">
        <v>11</v>
      </c>
      <c r="D28755" s="2">
        <v>146000</v>
      </c>
      <c r="E28755" t="s">
        <v>24</v>
      </c>
      <c r="F28755" s="1"/>
    </row>
    <row r="28756" spans="1:6">
      <c r="A28756" s="1" t="s">
        <v>22</v>
      </c>
      <c r="B28756" s="1" t="s">
        <v>7</v>
      </c>
      <c r="C28756" s="1" t="s">
        <v>11</v>
      </c>
      <c r="D28756" s="1"/>
      <c r="E28756" t="s">
        <v>12</v>
      </c>
      <c r="F28756" s="1"/>
    </row>
    <row r="28757" spans="1:6">
      <c r="A28757" s="1" t="s">
        <v>16</v>
      </c>
      <c r="B28757" s="1" t="s">
        <v>7</v>
      </c>
      <c r="C28757" s="1" t="s">
        <v>11</v>
      </c>
      <c r="D28757" s="1"/>
      <c r="E28757" t="s">
        <v>81</v>
      </c>
      <c r="F28757" s="1"/>
    </row>
    <row r="28758" spans="1:6">
      <c r="A28758" s="1" t="s">
        <v>22</v>
      </c>
      <c r="B28758" s="1" t="s">
        <v>7</v>
      </c>
      <c r="C28758" s="1" t="s">
        <v>11</v>
      </c>
      <c r="D28758" s="2">
        <v>137610</v>
      </c>
      <c r="E28758" t="s">
        <v>705</v>
      </c>
      <c r="F28758" s="1"/>
    </row>
    <row r="28759" spans="1:6">
      <c r="A28759" s="1" t="s">
        <v>22</v>
      </c>
      <c r="B28759" s="1" t="s">
        <v>7</v>
      </c>
      <c r="C28759" s="1" t="s">
        <v>11</v>
      </c>
      <c r="D28759" s="2">
        <v>100000</v>
      </c>
      <c r="E28759" t="s">
        <v>24</v>
      </c>
      <c r="F28759" s="1"/>
    </row>
    <row r="28760" spans="1:6">
      <c r="A28760" s="1" t="s">
        <v>22</v>
      </c>
      <c r="B28760" s="1" t="s">
        <v>23</v>
      </c>
      <c r="C28760" s="1" t="s">
        <v>11</v>
      </c>
      <c r="D28760" s="1"/>
      <c r="E28760" t="s">
        <v>12</v>
      </c>
      <c r="F28760" s="1"/>
    </row>
    <row r="28761" spans="1:6">
      <c r="A28761" s="1" t="s">
        <v>6</v>
      </c>
      <c r="B28761" s="1" t="s">
        <v>7</v>
      </c>
      <c r="C28761" s="1" t="s">
        <v>11</v>
      </c>
      <c r="D28761" s="2">
        <v>153000</v>
      </c>
      <c r="E28761" t="s">
        <v>12</v>
      </c>
      <c r="F28761" s="1"/>
    </row>
    <row r="28762" spans="1:6">
      <c r="A28762" s="1" t="s">
        <v>16</v>
      </c>
      <c r="B28762" s="1" t="s">
        <v>7</v>
      </c>
      <c r="C28762" s="1" t="s">
        <v>11</v>
      </c>
      <c r="D28762" s="2">
        <v>68000</v>
      </c>
      <c r="E28762" t="s">
        <v>12</v>
      </c>
      <c r="F28762" s="1"/>
    </row>
    <row r="28763" spans="1:6">
      <c r="A28763" s="1" t="s">
        <v>16</v>
      </c>
      <c r="B28763" s="1" t="s">
        <v>7</v>
      </c>
      <c r="C28763" s="1" t="s">
        <v>11</v>
      </c>
      <c r="D28763" s="1"/>
      <c r="E28763" t="s">
        <v>18</v>
      </c>
      <c r="F28763" s="1"/>
    </row>
    <row r="28764" spans="1:6">
      <c r="A28764" s="1" t="s">
        <v>10</v>
      </c>
      <c r="B28764" s="1" t="s">
        <v>7</v>
      </c>
      <c r="C28764" s="1" t="s">
        <v>11</v>
      </c>
      <c r="D28764" s="2">
        <v>150000</v>
      </c>
      <c r="E28764" t="s">
        <v>24</v>
      </c>
      <c r="F28764" s="1"/>
    </row>
    <row r="28765" spans="1:6">
      <c r="A28765" s="1" t="s">
        <v>22</v>
      </c>
      <c r="B28765" s="1" t="s">
        <v>7</v>
      </c>
      <c r="C28765" s="1" t="s">
        <v>11</v>
      </c>
      <c r="D28765" s="2">
        <v>109159</v>
      </c>
      <c r="E28765" t="s">
        <v>20</v>
      </c>
      <c r="F28765" s="1"/>
    </row>
    <row r="28766" spans="1:6">
      <c r="A28766" s="1" t="s">
        <v>10</v>
      </c>
      <c r="B28766" s="1" t="s">
        <v>7</v>
      </c>
      <c r="C28766" s="1" t="s">
        <v>8</v>
      </c>
      <c r="D28766" s="1"/>
      <c r="E28766" t="s">
        <v>12</v>
      </c>
      <c r="F28766" s="1"/>
    </row>
    <row r="28767" spans="1:6">
      <c r="A28767" s="1" t="s">
        <v>16</v>
      </c>
      <c r="B28767" s="1" t="s">
        <v>7</v>
      </c>
      <c r="C28767" s="1" t="s">
        <v>11</v>
      </c>
      <c r="D28767" s="2">
        <v>54208</v>
      </c>
      <c r="E28767" t="s">
        <v>24</v>
      </c>
      <c r="F28767" s="1"/>
    </row>
    <row r="28768" spans="1:6">
      <c r="A28768" s="1" t="s">
        <v>16</v>
      </c>
      <c r="B28768" s="1" t="s">
        <v>7</v>
      </c>
      <c r="C28768" s="1" t="s">
        <v>11</v>
      </c>
      <c r="D28768" s="2">
        <v>167500</v>
      </c>
      <c r="E28768" t="s">
        <v>20</v>
      </c>
      <c r="F28768" s="1"/>
    </row>
    <row r="28769" spans="1:6">
      <c r="A28769" s="1" t="s">
        <v>10</v>
      </c>
      <c r="B28769" s="1" t="s">
        <v>7</v>
      </c>
      <c r="C28769" s="1" t="s">
        <v>11</v>
      </c>
      <c r="D28769" s="1"/>
      <c r="E28769" t="s">
        <v>18</v>
      </c>
      <c r="F28769" s="1"/>
    </row>
    <row r="28770" spans="1:6">
      <c r="A28770" s="1" t="s">
        <v>22</v>
      </c>
      <c r="B28770" s="1" t="s">
        <v>7</v>
      </c>
      <c r="C28770" s="1" t="s">
        <v>11</v>
      </c>
      <c r="D28770" s="2">
        <v>68350</v>
      </c>
      <c r="E28770" t="s">
        <v>145</v>
      </c>
      <c r="F28770" s="1"/>
    </row>
    <row r="28771" spans="1:6">
      <c r="A28771" s="1" t="s">
        <v>22</v>
      </c>
      <c r="B28771" s="1" t="s">
        <v>7</v>
      </c>
      <c r="C28771" s="1" t="s">
        <v>11</v>
      </c>
      <c r="D28771" s="2">
        <v>87500</v>
      </c>
      <c r="E28771" t="s">
        <v>38</v>
      </c>
      <c r="F28771" s="1"/>
    </row>
    <row r="28772" spans="1:6">
      <c r="A28772" s="1" t="s">
        <v>33</v>
      </c>
      <c r="B28772" s="1" t="s">
        <v>7</v>
      </c>
      <c r="C28772" s="1" t="s">
        <v>11</v>
      </c>
      <c r="D28772" s="2">
        <v>95000</v>
      </c>
      <c r="E28772" t="s">
        <v>53</v>
      </c>
      <c r="F28772" s="1"/>
    </row>
    <row r="28773" spans="1:6">
      <c r="A28773" s="1" t="s">
        <v>16</v>
      </c>
      <c r="B28773" s="1" t="s">
        <v>7</v>
      </c>
      <c r="C28773" s="1" t="s">
        <v>11</v>
      </c>
      <c r="D28773" s="1"/>
      <c r="E28773" t="s">
        <v>81</v>
      </c>
      <c r="F28773" s="1"/>
    </row>
    <row r="28774" spans="1:6">
      <c r="A28774" s="1" t="s">
        <v>6</v>
      </c>
      <c r="B28774" s="1" t="s">
        <v>7</v>
      </c>
      <c r="C28774" s="1" t="s">
        <v>76</v>
      </c>
      <c r="D28774" s="2">
        <v>157500</v>
      </c>
      <c r="E28774" t="s">
        <v>15</v>
      </c>
      <c r="F28774" s="1"/>
    </row>
    <row r="28775" spans="1:6">
      <c r="A28775" s="1" t="s">
        <v>16</v>
      </c>
      <c r="B28775" s="1" t="s">
        <v>7</v>
      </c>
      <c r="C28775" s="1" t="s">
        <v>11</v>
      </c>
      <c r="D28775" s="2">
        <v>130000</v>
      </c>
      <c r="E28775" t="s">
        <v>9</v>
      </c>
      <c r="F28775" s="1"/>
    </row>
    <row r="28776" spans="1:6">
      <c r="A28776" s="1" t="s">
        <v>16</v>
      </c>
      <c r="B28776" s="1" t="s">
        <v>7</v>
      </c>
      <c r="C28776" s="1" t="s">
        <v>11</v>
      </c>
      <c r="D28776" s="2">
        <v>122500</v>
      </c>
      <c r="E28776" t="s">
        <v>20</v>
      </c>
      <c r="F28776" s="1"/>
    </row>
    <row r="28777" spans="1:6">
      <c r="A28777" s="1" t="s">
        <v>16</v>
      </c>
      <c r="B28777" s="1" t="s">
        <v>7</v>
      </c>
      <c r="C28777" s="1" t="s">
        <v>11</v>
      </c>
      <c r="D28777" s="1"/>
      <c r="E28777" t="s">
        <v>32</v>
      </c>
      <c r="F28777" s="1"/>
    </row>
    <row r="28778" spans="1:6">
      <c r="A28778" s="1" t="s">
        <v>22</v>
      </c>
      <c r="B28778" s="1"/>
      <c r="C28778" s="1" t="s">
        <v>11</v>
      </c>
      <c r="D28778" s="1"/>
      <c r="E28778" t="s">
        <v>12</v>
      </c>
      <c r="F28778" s="1"/>
    </row>
    <row r="28779" spans="1:6">
      <c r="A28779" s="1" t="s">
        <v>22</v>
      </c>
      <c r="B28779" s="1" t="s">
        <v>7</v>
      </c>
      <c r="C28779" s="1" t="s">
        <v>11</v>
      </c>
      <c r="D28779" s="2">
        <v>65000</v>
      </c>
      <c r="E28779" t="s">
        <v>9</v>
      </c>
      <c r="F28779" s="1"/>
    </row>
    <row r="28780" spans="1:6">
      <c r="A28780" s="1" t="s">
        <v>16</v>
      </c>
      <c r="B28780" s="1" t="s">
        <v>7</v>
      </c>
      <c r="C28780" s="1" t="s">
        <v>11</v>
      </c>
      <c r="D28780" s="2">
        <v>132500</v>
      </c>
      <c r="E28780" t="s">
        <v>20</v>
      </c>
      <c r="F28780" s="1"/>
    </row>
    <row r="28781" spans="1:6">
      <c r="A28781" s="1" t="s">
        <v>13</v>
      </c>
      <c r="B28781" s="1" t="s">
        <v>7</v>
      </c>
      <c r="C28781" s="1" t="s">
        <v>11</v>
      </c>
      <c r="D28781" s="2">
        <v>140000</v>
      </c>
      <c r="E28781" t="s">
        <v>98</v>
      </c>
      <c r="F28781" s="1"/>
    </row>
    <row r="28782" spans="1:6">
      <c r="A28782" s="1" t="s">
        <v>10</v>
      </c>
      <c r="B28782" s="1" t="s">
        <v>23</v>
      </c>
      <c r="C28782" s="1" t="s">
        <v>11</v>
      </c>
      <c r="D28782" s="1"/>
      <c r="E28782" t="s">
        <v>20</v>
      </c>
      <c r="F28782" s="1"/>
    </row>
    <row r="28783" spans="1:6">
      <c r="A28783" s="1" t="s">
        <v>22</v>
      </c>
      <c r="B28783" s="1" t="s">
        <v>23</v>
      </c>
      <c r="C28783" s="1" t="s">
        <v>11</v>
      </c>
      <c r="D28783" s="1"/>
      <c r="E28783" t="s">
        <v>32</v>
      </c>
      <c r="F28783" s="1"/>
    </row>
    <row r="28784" spans="1:6">
      <c r="A28784" s="1" t="s">
        <v>22</v>
      </c>
      <c r="B28784" s="1" t="s">
        <v>7</v>
      </c>
      <c r="C28784" s="1" t="s">
        <v>11</v>
      </c>
      <c r="D28784" s="2">
        <v>67500</v>
      </c>
      <c r="E28784" t="s">
        <v>20</v>
      </c>
      <c r="F28784" s="1"/>
    </row>
    <row r="28785" spans="1:6">
      <c r="A28785" s="1" t="s">
        <v>14</v>
      </c>
      <c r="B28785" s="1" t="s">
        <v>7</v>
      </c>
      <c r="C28785" s="1" t="s">
        <v>47</v>
      </c>
      <c r="D28785" s="2">
        <v>43200</v>
      </c>
      <c r="E28785" t="s">
        <v>15</v>
      </c>
      <c r="F28785" s="1"/>
    </row>
    <row r="28786" spans="1:6">
      <c r="A28786" s="1" t="s">
        <v>14</v>
      </c>
      <c r="B28786" s="1" t="s">
        <v>7</v>
      </c>
      <c r="C28786" s="1" t="s">
        <v>11</v>
      </c>
      <c r="D28786" s="2">
        <v>108000</v>
      </c>
      <c r="E28786" t="s">
        <v>35</v>
      </c>
      <c r="F28786" s="1"/>
    </row>
    <row r="28787" spans="1:6">
      <c r="A28787" s="1" t="s">
        <v>10</v>
      </c>
      <c r="B28787" s="1" t="s">
        <v>7</v>
      </c>
      <c r="C28787" s="1" t="s">
        <v>11</v>
      </c>
      <c r="D28787" s="2">
        <v>97500</v>
      </c>
      <c r="E28787" t="s">
        <v>15</v>
      </c>
      <c r="F28787" s="1"/>
    </row>
    <row r="28788" spans="1:6">
      <c r="A28788" s="1" t="s">
        <v>22</v>
      </c>
      <c r="B28788" s="1" t="s">
        <v>7</v>
      </c>
      <c r="C28788" s="1" t="s">
        <v>11</v>
      </c>
      <c r="D28788" s="2">
        <v>120000</v>
      </c>
      <c r="E28788" t="s">
        <v>12</v>
      </c>
      <c r="F28788" s="1"/>
    </row>
    <row r="28789" spans="1:6">
      <c r="A28789" s="1" t="s">
        <v>22</v>
      </c>
      <c r="B28789" s="1" t="s">
        <v>23</v>
      </c>
      <c r="C28789" s="1" t="s">
        <v>11</v>
      </c>
      <c r="D28789" s="1"/>
      <c r="E28789" t="s">
        <v>20</v>
      </c>
      <c r="F28789" s="1"/>
    </row>
    <row r="28790" spans="1:6">
      <c r="A28790" s="1" t="s">
        <v>10</v>
      </c>
      <c r="B28790" s="1" t="s">
        <v>7</v>
      </c>
      <c r="C28790" s="1" t="s">
        <v>11</v>
      </c>
      <c r="D28790" s="2">
        <v>152500</v>
      </c>
      <c r="E28790" t="s">
        <v>20</v>
      </c>
      <c r="F28790" s="1"/>
    </row>
    <row r="28791" spans="1:6">
      <c r="A28791" s="1" t="s">
        <v>16</v>
      </c>
      <c r="B28791" s="1" t="s">
        <v>23</v>
      </c>
      <c r="C28791" s="1" t="s">
        <v>11</v>
      </c>
      <c r="D28791" s="1"/>
      <c r="E28791" t="s">
        <v>42</v>
      </c>
      <c r="F28791" s="1"/>
    </row>
    <row r="28792" spans="1:6">
      <c r="A28792" s="1" t="s">
        <v>10</v>
      </c>
      <c r="B28792" s="1" t="s">
        <v>7</v>
      </c>
      <c r="C28792" s="1" t="s">
        <v>107</v>
      </c>
      <c r="D28792" s="2">
        <v>56700</v>
      </c>
      <c r="E28792" t="s">
        <v>15</v>
      </c>
      <c r="F28792" s="1"/>
    </row>
    <row r="28793" spans="1:6">
      <c r="A28793" s="1" t="s">
        <v>22</v>
      </c>
      <c r="B28793" s="1" t="s">
        <v>7</v>
      </c>
      <c r="C28793" s="1" t="s">
        <v>184</v>
      </c>
      <c r="D28793" s="2">
        <v>98500</v>
      </c>
      <c r="E28793" t="s">
        <v>15</v>
      </c>
      <c r="F28793" s="1"/>
    </row>
    <row r="28794" spans="1:6">
      <c r="A28794" s="1" t="s">
        <v>10</v>
      </c>
      <c r="B28794" s="1" t="s">
        <v>7</v>
      </c>
      <c r="C28794" s="1" t="s">
        <v>37</v>
      </c>
      <c r="D28794" s="2">
        <v>90000</v>
      </c>
      <c r="E28794" t="s">
        <v>24</v>
      </c>
      <c r="F28794" s="1"/>
    </row>
    <row r="28795" spans="1:6">
      <c r="A28795" s="1" t="s">
        <v>22</v>
      </c>
      <c r="B28795" s="1" t="s">
        <v>7</v>
      </c>
      <c r="C28795" s="1" t="s">
        <v>11</v>
      </c>
      <c r="D28795" s="1"/>
      <c r="E28795" t="s">
        <v>18</v>
      </c>
      <c r="F28795" s="1"/>
    </row>
    <row r="28796" spans="1:6">
      <c r="A28796" s="1" t="s">
        <v>10</v>
      </c>
      <c r="B28796" s="1" t="s">
        <v>7</v>
      </c>
      <c r="C28796" s="1" t="s">
        <v>11</v>
      </c>
      <c r="D28796" s="2">
        <v>120000</v>
      </c>
      <c r="E28796" t="s">
        <v>20</v>
      </c>
      <c r="F28796" s="1"/>
    </row>
    <row r="28797" spans="1:6">
      <c r="A28797" s="1" t="s">
        <v>10</v>
      </c>
      <c r="B28797" s="1" t="s">
        <v>17</v>
      </c>
      <c r="C28797" s="1" t="s">
        <v>11</v>
      </c>
      <c r="D28797" s="1"/>
      <c r="E28797" t="s">
        <v>18</v>
      </c>
      <c r="F28797" s="1"/>
    </row>
    <row r="28798" spans="1:6">
      <c r="A28798" s="1" t="s">
        <v>16</v>
      </c>
      <c r="B28798" s="1" t="s">
        <v>23</v>
      </c>
      <c r="C28798" s="1" t="s">
        <v>11</v>
      </c>
      <c r="D28798" s="1"/>
      <c r="E28798" t="s">
        <v>12</v>
      </c>
      <c r="F28798" s="1"/>
    </row>
    <row r="28799" spans="1:6">
      <c r="A28799" s="1" t="s">
        <v>22</v>
      </c>
      <c r="B28799" s="1" t="s">
        <v>23</v>
      </c>
      <c r="C28799" s="1" t="s">
        <v>11</v>
      </c>
      <c r="D28799" s="1"/>
      <c r="E28799" t="s">
        <v>12</v>
      </c>
      <c r="F28799" s="1"/>
    </row>
    <row r="28800" spans="1:6">
      <c r="A28800" s="1" t="s">
        <v>14</v>
      </c>
      <c r="B28800" s="1" t="s">
        <v>7</v>
      </c>
      <c r="C28800" s="1" t="s">
        <v>48</v>
      </c>
      <c r="D28800" s="2">
        <v>79200</v>
      </c>
      <c r="E28800" t="s">
        <v>15</v>
      </c>
      <c r="F28800" s="1"/>
    </row>
    <row r="28801" spans="1:6">
      <c r="A28801" s="1" t="s">
        <v>22</v>
      </c>
      <c r="B28801" s="1" t="s">
        <v>7</v>
      </c>
      <c r="C28801" s="1" t="s">
        <v>11</v>
      </c>
      <c r="D28801" s="1"/>
      <c r="E28801" t="s">
        <v>18</v>
      </c>
      <c r="F28801" s="1"/>
    </row>
    <row r="28802" spans="1:6">
      <c r="A28802" s="1" t="s">
        <v>22</v>
      </c>
      <c r="B28802" s="1" t="s">
        <v>7</v>
      </c>
      <c r="C28802" s="1" t="s">
        <v>11</v>
      </c>
      <c r="D28802" s="2">
        <v>138000</v>
      </c>
      <c r="E28802" t="s">
        <v>38</v>
      </c>
      <c r="F28802" s="1"/>
    </row>
    <row r="28803" spans="1:6">
      <c r="A28803" s="1" t="s">
        <v>16</v>
      </c>
      <c r="B28803" s="1" t="s">
        <v>23</v>
      </c>
      <c r="C28803" s="1" t="s">
        <v>11</v>
      </c>
      <c r="D28803" s="2">
        <v>150000</v>
      </c>
      <c r="E28803" t="s">
        <v>42</v>
      </c>
      <c r="F28803" s="1"/>
    </row>
    <row r="28804" spans="1:6">
      <c r="A28804" s="1" t="s">
        <v>45</v>
      </c>
      <c r="B28804" s="1" t="s">
        <v>84</v>
      </c>
      <c r="C28804" s="1" t="s">
        <v>11</v>
      </c>
      <c r="D28804" s="1"/>
      <c r="E28804" t="s">
        <v>18</v>
      </c>
      <c r="F28804" s="1"/>
    </row>
    <row r="28805" spans="1:6">
      <c r="A28805" s="1" t="s">
        <v>45</v>
      </c>
      <c r="B28805" s="1" t="s">
        <v>7</v>
      </c>
      <c r="C28805" s="1" t="s">
        <v>141</v>
      </c>
      <c r="D28805" s="2">
        <v>71280</v>
      </c>
      <c r="E28805" t="s">
        <v>243</v>
      </c>
      <c r="F28805" s="1"/>
    </row>
    <row r="28806" spans="1:6">
      <c r="A28806" s="1" t="s">
        <v>45</v>
      </c>
      <c r="B28806" s="1" t="s">
        <v>7</v>
      </c>
      <c r="C28806" s="1" t="s">
        <v>11</v>
      </c>
      <c r="D28806" s="2">
        <v>125000</v>
      </c>
      <c r="E28806" t="s">
        <v>15</v>
      </c>
      <c r="F28806" s="1"/>
    </row>
    <row r="28807" spans="1:6">
      <c r="A28807" s="1" t="s">
        <v>16</v>
      </c>
      <c r="B28807" s="1" t="s">
        <v>7</v>
      </c>
      <c r="C28807" s="1" t="s">
        <v>11</v>
      </c>
      <c r="D28807" s="2">
        <v>245000</v>
      </c>
      <c r="E28807" t="s">
        <v>20</v>
      </c>
      <c r="F28807" s="1"/>
    </row>
    <row r="28808" spans="1:6">
      <c r="A28808" s="1" t="s">
        <v>16</v>
      </c>
      <c r="B28808" s="1" t="s">
        <v>7</v>
      </c>
      <c r="C28808" s="1" t="s">
        <v>11</v>
      </c>
      <c r="D28808" s="2">
        <v>125000</v>
      </c>
      <c r="E28808" t="s">
        <v>24</v>
      </c>
      <c r="F28808" s="1"/>
    </row>
    <row r="28809" spans="1:6">
      <c r="A28809" s="1" t="s">
        <v>45</v>
      </c>
      <c r="B28809" s="1" t="s">
        <v>17</v>
      </c>
      <c r="C28809" s="1" t="s">
        <v>48</v>
      </c>
      <c r="D28809" s="1"/>
      <c r="E28809" t="s">
        <v>117</v>
      </c>
      <c r="F28809" s="1"/>
    </row>
    <row r="28810" spans="1:6">
      <c r="A28810" s="1" t="s">
        <v>16</v>
      </c>
      <c r="B28810" s="1" t="s">
        <v>23</v>
      </c>
      <c r="C28810" s="1" t="s">
        <v>11</v>
      </c>
      <c r="D28810" s="1"/>
      <c r="E28810" t="s">
        <v>12</v>
      </c>
      <c r="F28810" s="1"/>
    </row>
    <row r="28811" spans="1:6">
      <c r="A28811" s="1" t="s">
        <v>10</v>
      </c>
      <c r="B28811" s="1" t="s">
        <v>7</v>
      </c>
      <c r="C28811" s="1" t="s">
        <v>11</v>
      </c>
      <c r="D28811" s="2">
        <v>171000</v>
      </c>
      <c r="E28811" t="s">
        <v>20</v>
      </c>
      <c r="F28811" s="1"/>
    </row>
    <row r="28812" spans="1:6">
      <c r="A28812" s="1" t="s">
        <v>16</v>
      </c>
      <c r="B28812" s="1" t="s">
        <v>23</v>
      </c>
      <c r="C28812" s="1" t="s">
        <v>11</v>
      </c>
      <c r="D28812" s="1"/>
      <c r="E28812" t="s">
        <v>20</v>
      </c>
      <c r="F28812" s="1"/>
    </row>
    <row r="28813" spans="1:6">
      <c r="A28813" s="1" t="s">
        <v>22</v>
      </c>
      <c r="B28813" s="1" t="s">
        <v>17</v>
      </c>
      <c r="C28813" s="1" t="s">
        <v>11</v>
      </c>
      <c r="D28813" s="1"/>
      <c r="E28813" t="s">
        <v>18</v>
      </c>
      <c r="F28813" s="1"/>
    </row>
    <row r="28814" spans="1:6">
      <c r="A28814" s="1" t="s">
        <v>22</v>
      </c>
      <c r="B28814" s="1" t="s">
        <v>7</v>
      </c>
      <c r="C28814" s="1" t="s">
        <v>55</v>
      </c>
      <c r="D28814" s="2">
        <v>89100</v>
      </c>
      <c r="E28814" t="s">
        <v>15</v>
      </c>
      <c r="F28814" s="1"/>
    </row>
    <row r="28815" spans="1:6">
      <c r="A28815" s="1" t="s">
        <v>16</v>
      </c>
      <c r="B28815" s="1" t="s">
        <v>7</v>
      </c>
      <c r="C28815" s="1" t="s">
        <v>11</v>
      </c>
      <c r="D28815" s="1"/>
      <c r="E28815" t="s">
        <v>18</v>
      </c>
      <c r="F28815" s="1"/>
    </row>
    <row r="28816" spans="1:6">
      <c r="A28816" s="1" t="s">
        <v>45</v>
      </c>
      <c r="B28816" s="1" t="s">
        <v>7</v>
      </c>
      <c r="C28816" s="1" t="s">
        <v>11</v>
      </c>
      <c r="D28816" s="1"/>
      <c r="E28816" t="s">
        <v>38</v>
      </c>
      <c r="F28816" s="1"/>
    </row>
    <row r="28817" spans="1:6">
      <c r="A28817" s="1" t="s">
        <v>22</v>
      </c>
      <c r="B28817" s="1" t="s">
        <v>23</v>
      </c>
      <c r="C28817" s="1" t="s">
        <v>8</v>
      </c>
      <c r="D28817" s="1"/>
      <c r="E28817" t="s">
        <v>20</v>
      </c>
      <c r="F28817" s="1"/>
    </row>
    <row r="28818" spans="1:6">
      <c r="A28818" s="1" t="s">
        <v>22</v>
      </c>
      <c r="B28818" s="1" t="s">
        <v>23</v>
      </c>
      <c r="C28818" s="1" t="s">
        <v>11</v>
      </c>
      <c r="D28818" s="1"/>
      <c r="E28818" t="s">
        <v>32</v>
      </c>
      <c r="F28818" s="1"/>
    </row>
    <row r="28819" spans="1:6">
      <c r="A28819" s="1" t="s">
        <v>22</v>
      </c>
      <c r="B28819" s="1" t="s">
        <v>7</v>
      </c>
      <c r="C28819" s="1" t="s">
        <v>11</v>
      </c>
      <c r="D28819" s="2">
        <v>132650</v>
      </c>
      <c r="E28819" t="s">
        <v>20</v>
      </c>
      <c r="F28819" s="1"/>
    </row>
    <row r="28820" spans="1:6">
      <c r="A28820" s="1" t="s">
        <v>16</v>
      </c>
      <c r="B28820" s="1" t="s">
        <v>7</v>
      </c>
      <c r="C28820" s="1" t="s">
        <v>11</v>
      </c>
      <c r="D28820" s="2">
        <v>165000</v>
      </c>
      <c r="E28820" t="s">
        <v>318</v>
      </c>
      <c r="F28820" s="1"/>
    </row>
    <row r="28821" spans="1:6">
      <c r="A28821" s="1" t="s">
        <v>16</v>
      </c>
      <c r="B28821" s="1" t="s">
        <v>7</v>
      </c>
      <c r="C28821" s="1" t="s">
        <v>11</v>
      </c>
      <c r="D28821" s="2">
        <v>115000</v>
      </c>
      <c r="E28821" t="s">
        <v>24</v>
      </c>
      <c r="F28821" s="1"/>
    </row>
    <row r="28822" spans="1:6">
      <c r="A28822" s="1" t="s">
        <v>14</v>
      </c>
      <c r="B28822" s="1" t="s">
        <v>7</v>
      </c>
      <c r="C28822" s="1" t="s">
        <v>37</v>
      </c>
      <c r="D28822" s="2">
        <v>115000</v>
      </c>
      <c r="E28822" t="s">
        <v>15</v>
      </c>
      <c r="F28822" s="1"/>
    </row>
    <row r="28823" spans="1:6">
      <c r="A28823" s="1" t="s">
        <v>22</v>
      </c>
      <c r="B28823" s="1" t="s">
        <v>7</v>
      </c>
      <c r="C28823" s="1" t="s">
        <v>11</v>
      </c>
      <c r="D28823" s="1"/>
      <c r="E28823" t="s">
        <v>20</v>
      </c>
      <c r="F28823" s="1"/>
    </row>
    <row r="28824" spans="1:6">
      <c r="A28824" s="1" t="s">
        <v>6</v>
      </c>
      <c r="B28824" s="1" t="s">
        <v>7</v>
      </c>
      <c r="C28824" s="1" t="s">
        <v>11</v>
      </c>
      <c r="D28824" s="2">
        <v>170000</v>
      </c>
      <c r="E28824" t="s">
        <v>20</v>
      </c>
      <c r="F28824" s="1"/>
    </row>
    <row r="28825" spans="1:6">
      <c r="A28825" s="1" t="s">
        <v>16</v>
      </c>
      <c r="B28825" s="1" t="s">
        <v>7</v>
      </c>
      <c r="C28825" s="1" t="s">
        <v>11</v>
      </c>
      <c r="D28825" s="2">
        <v>162500</v>
      </c>
      <c r="E28825" t="s">
        <v>20</v>
      </c>
      <c r="F28825" s="1"/>
    </row>
    <row r="28826" spans="1:6">
      <c r="A28826" s="1" t="s">
        <v>22</v>
      </c>
      <c r="B28826" s="1" t="s">
        <v>7</v>
      </c>
      <c r="C28826" s="1" t="s">
        <v>11</v>
      </c>
      <c r="D28826" s="2">
        <v>115500</v>
      </c>
      <c r="E28826" t="s">
        <v>50</v>
      </c>
      <c r="F28826" s="1"/>
    </row>
    <row r="28827" spans="1:6">
      <c r="A28827" s="1" t="s">
        <v>13</v>
      </c>
      <c r="B28827" s="1" t="s">
        <v>52</v>
      </c>
      <c r="C28827" s="1" t="s">
        <v>11</v>
      </c>
      <c r="D28827" s="1"/>
      <c r="E28827" t="s">
        <v>50</v>
      </c>
      <c r="F28827" s="1"/>
    </row>
    <row r="28828" spans="1:6">
      <c r="A28828" s="1" t="s">
        <v>16</v>
      </c>
      <c r="B28828" s="1" t="s">
        <v>7</v>
      </c>
      <c r="C28828" s="1" t="s">
        <v>245</v>
      </c>
      <c r="D28828" s="2">
        <v>47500</v>
      </c>
      <c r="E28828" t="s">
        <v>292</v>
      </c>
      <c r="F28828" s="1"/>
    </row>
    <row r="28829" spans="1:6">
      <c r="A28829" s="1" t="s">
        <v>22</v>
      </c>
      <c r="B28829" s="1" t="s">
        <v>7</v>
      </c>
      <c r="C28829" s="1" t="s">
        <v>11</v>
      </c>
      <c r="D28829" s="2">
        <v>100000</v>
      </c>
      <c r="E28829" t="s">
        <v>32</v>
      </c>
      <c r="F28829" s="1"/>
    </row>
    <row r="28830" spans="1:6">
      <c r="A28830" s="1" t="s">
        <v>16</v>
      </c>
      <c r="B28830" s="1" t="s">
        <v>7</v>
      </c>
      <c r="C28830" s="1" t="s">
        <v>11</v>
      </c>
      <c r="D28830" s="2">
        <v>130000</v>
      </c>
      <c r="E28830" t="s">
        <v>12</v>
      </c>
      <c r="F28830" s="1"/>
    </row>
    <row r="28831" spans="1:6">
      <c r="A28831" s="1" t="s">
        <v>10</v>
      </c>
      <c r="B28831" s="1" t="s">
        <v>7</v>
      </c>
      <c r="C28831" s="1" t="s">
        <v>11</v>
      </c>
      <c r="D28831" s="1"/>
      <c r="E28831" t="s">
        <v>20</v>
      </c>
      <c r="F28831" s="1"/>
    </row>
    <row r="28832" spans="1:6">
      <c r="A28832" s="1" t="s">
        <v>13</v>
      </c>
      <c r="B28832" s="1" t="s">
        <v>7</v>
      </c>
      <c r="C28832" s="1" t="s">
        <v>11</v>
      </c>
      <c r="D28832" s="2">
        <v>110000</v>
      </c>
      <c r="E28832" t="s">
        <v>20</v>
      </c>
      <c r="F28832" s="1"/>
    </row>
    <row r="28833" spans="1:6">
      <c r="A28833" s="1" t="s">
        <v>13</v>
      </c>
      <c r="B28833" s="1" t="s">
        <v>23</v>
      </c>
      <c r="C28833" s="1" t="s">
        <v>11</v>
      </c>
      <c r="D28833" s="1"/>
      <c r="E28833" t="s">
        <v>32</v>
      </c>
      <c r="F28833" s="1"/>
    </row>
    <row r="28834" spans="1:6">
      <c r="A28834" s="1" t="s">
        <v>22</v>
      </c>
      <c r="B28834" s="1" t="s">
        <v>7</v>
      </c>
      <c r="C28834" s="1" t="s">
        <v>11</v>
      </c>
      <c r="D28834" s="1"/>
      <c r="E28834" t="s">
        <v>12</v>
      </c>
      <c r="F28834" s="1"/>
    </row>
    <row r="28835" spans="1:6">
      <c r="A28835" s="1" t="s">
        <v>16</v>
      </c>
      <c r="B28835" s="1" t="s">
        <v>7</v>
      </c>
      <c r="C28835" s="1" t="s">
        <v>11</v>
      </c>
      <c r="D28835" s="2">
        <v>154000</v>
      </c>
      <c r="E28835" t="s">
        <v>98</v>
      </c>
      <c r="F28835" s="1"/>
    </row>
    <row r="28836" spans="1:6">
      <c r="A28836" s="1" t="s">
        <v>16</v>
      </c>
      <c r="B28836" s="1" t="s">
        <v>7</v>
      </c>
      <c r="C28836" s="1" t="s">
        <v>11</v>
      </c>
      <c r="D28836" s="2">
        <v>115000</v>
      </c>
      <c r="E28836" t="s">
        <v>24</v>
      </c>
      <c r="F28836" s="1"/>
    </row>
    <row r="28837" spans="1:6">
      <c r="A28837" s="1" t="s">
        <v>22</v>
      </c>
      <c r="B28837" s="1" t="s">
        <v>23</v>
      </c>
      <c r="C28837" s="1" t="s">
        <v>8</v>
      </c>
      <c r="D28837" s="1"/>
      <c r="E28837" t="s">
        <v>12</v>
      </c>
      <c r="F28837" s="1"/>
    </row>
    <row r="28838" spans="1:6">
      <c r="A28838" s="1" t="s">
        <v>22</v>
      </c>
      <c r="B28838" s="1" t="s">
        <v>7</v>
      </c>
      <c r="C28838" s="1" t="s">
        <v>11</v>
      </c>
      <c r="D28838" s="1"/>
      <c r="E28838" t="s">
        <v>12</v>
      </c>
      <c r="F28838" s="1"/>
    </row>
    <row r="28839" spans="1:6">
      <c r="A28839" s="1" t="s">
        <v>10</v>
      </c>
      <c r="B28839" s="1" t="s">
        <v>7</v>
      </c>
      <c r="C28839" s="1" t="s">
        <v>48</v>
      </c>
      <c r="D28839" s="2">
        <v>79200</v>
      </c>
      <c r="E28839" t="s">
        <v>15</v>
      </c>
      <c r="F28839" s="1"/>
    </row>
    <row r="28840" spans="1:6">
      <c r="A28840" s="1" t="s">
        <v>19</v>
      </c>
      <c r="B28840" s="1" t="s">
        <v>7</v>
      </c>
      <c r="C28840" s="1" t="s">
        <v>11</v>
      </c>
      <c r="D28840" s="2">
        <v>135000</v>
      </c>
      <c r="E28840" t="s">
        <v>20</v>
      </c>
      <c r="F28840" s="1"/>
    </row>
    <row r="28841" spans="1:6">
      <c r="A28841" s="1" t="s">
        <v>22</v>
      </c>
      <c r="B28841" s="1" t="s">
        <v>23</v>
      </c>
      <c r="C28841" s="1" t="s">
        <v>11</v>
      </c>
      <c r="D28841" s="1"/>
      <c r="E28841" t="s">
        <v>32</v>
      </c>
      <c r="F28841" s="1"/>
    </row>
    <row r="28842" spans="1:6">
      <c r="A28842" s="1" t="s">
        <v>22</v>
      </c>
      <c r="B28842" s="1" t="s">
        <v>23</v>
      </c>
      <c r="C28842" s="1" t="s">
        <v>11</v>
      </c>
      <c r="D28842" s="1"/>
      <c r="E28842" t="s">
        <v>42</v>
      </c>
      <c r="F28842" s="1"/>
    </row>
    <row r="28843" spans="1:6">
      <c r="A28843" s="1" t="s">
        <v>16</v>
      </c>
      <c r="B28843" s="1" t="s">
        <v>23</v>
      </c>
      <c r="C28843" s="1" t="s">
        <v>11</v>
      </c>
      <c r="D28843" s="1"/>
      <c r="E28843" t="s">
        <v>32</v>
      </c>
      <c r="F28843" s="1"/>
    </row>
    <row r="28844" spans="1:6">
      <c r="A28844" s="1" t="s">
        <v>22</v>
      </c>
      <c r="B28844" s="1" t="s">
        <v>7</v>
      </c>
      <c r="C28844" s="1" t="s">
        <v>11</v>
      </c>
      <c r="D28844" s="2">
        <v>175000</v>
      </c>
      <c r="E28844" t="s">
        <v>20</v>
      </c>
      <c r="F28844" s="1"/>
    </row>
    <row r="28845" spans="1:6">
      <c r="A28845" s="1" t="s">
        <v>45</v>
      </c>
      <c r="B28845" s="1" t="s">
        <v>79</v>
      </c>
      <c r="C28845" s="1" t="s">
        <v>11</v>
      </c>
      <c r="D28845" s="1"/>
      <c r="E28845" t="s">
        <v>18</v>
      </c>
      <c r="F28845" s="1"/>
    </row>
    <row r="28846" spans="1:6">
      <c r="A28846" s="1" t="s">
        <v>22</v>
      </c>
      <c r="B28846" s="1" t="s">
        <v>7</v>
      </c>
      <c r="C28846" s="1" t="s">
        <v>11</v>
      </c>
      <c r="D28846" s="2">
        <v>67500</v>
      </c>
      <c r="E28846" t="s">
        <v>112</v>
      </c>
      <c r="F28846" s="1"/>
    </row>
    <row r="28847" spans="1:6">
      <c r="A28847" s="1" t="s">
        <v>16</v>
      </c>
      <c r="B28847" s="1" t="s">
        <v>59</v>
      </c>
      <c r="C28847" s="1" t="s">
        <v>11</v>
      </c>
      <c r="D28847" s="2">
        <v>91250</v>
      </c>
      <c r="E28847" t="s">
        <v>24</v>
      </c>
      <c r="F28847" s="1"/>
    </row>
    <row r="28848" spans="1:6">
      <c r="A28848" s="1" t="s">
        <v>22</v>
      </c>
      <c r="B28848" s="1" t="s">
        <v>7</v>
      </c>
      <c r="C28848" s="1" t="s">
        <v>11</v>
      </c>
      <c r="D28848" s="1"/>
      <c r="E28848" t="s">
        <v>12</v>
      </c>
      <c r="F28848" s="1"/>
    </row>
    <row r="28849" spans="1:6">
      <c r="A28849" s="1" t="s">
        <v>16</v>
      </c>
      <c r="B28849" s="1" t="s">
        <v>7</v>
      </c>
      <c r="C28849" s="1" t="s">
        <v>128</v>
      </c>
      <c r="D28849" s="2">
        <v>123064</v>
      </c>
      <c r="E28849" t="s">
        <v>15</v>
      </c>
      <c r="F28849" s="1"/>
    </row>
    <row r="28850" spans="1:6">
      <c r="A28850" s="1" t="s">
        <v>22</v>
      </c>
      <c r="B28850" s="1" t="s">
        <v>7</v>
      </c>
      <c r="C28850" s="1" t="s">
        <v>11</v>
      </c>
      <c r="D28850" s="1"/>
      <c r="E28850" t="s">
        <v>12</v>
      </c>
      <c r="F28850" s="1"/>
    </row>
    <row r="28851" spans="1:6">
      <c r="A28851" s="1" t="s">
        <v>45</v>
      </c>
      <c r="B28851" s="1" t="s">
        <v>7</v>
      </c>
      <c r="C28851" s="1" t="s">
        <v>8</v>
      </c>
      <c r="D28851" s="2">
        <v>60000</v>
      </c>
      <c r="E28851" t="s">
        <v>706</v>
      </c>
      <c r="F28851" s="1"/>
    </row>
    <row r="28852" spans="1:6">
      <c r="A28852" s="1" t="s">
        <v>16</v>
      </c>
      <c r="B28852" s="1" t="s">
        <v>23</v>
      </c>
      <c r="C28852" s="1" t="s">
        <v>11</v>
      </c>
      <c r="D28852" s="1"/>
      <c r="E28852" t="s">
        <v>42</v>
      </c>
      <c r="F28852" s="1"/>
    </row>
    <row r="28853" spans="1:6">
      <c r="A28853" s="1" t="s">
        <v>6</v>
      </c>
      <c r="B28853" s="1" t="s">
        <v>7</v>
      </c>
      <c r="C28853" s="1" t="s">
        <v>11</v>
      </c>
      <c r="D28853" s="2">
        <v>90000</v>
      </c>
      <c r="E28853" t="s">
        <v>24</v>
      </c>
      <c r="F28853" s="1"/>
    </row>
    <row r="28854" spans="1:6">
      <c r="A28854" s="1" t="s">
        <v>16</v>
      </c>
      <c r="B28854" s="1" t="s">
        <v>7</v>
      </c>
      <c r="C28854" s="1" t="s">
        <v>11</v>
      </c>
      <c r="D28854" s="2">
        <v>122166</v>
      </c>
      <c r="E28854" t="s">
        <v>20</v>
      </c>
      <c r="F28854" s="1"/>
    </row>
    <row r="28855" spans="1:6">
      <c r="A28855" s="1" t="s">
        <v>6</v>
      </c>
      <c r="B28855" s="1" t="s">
        <v>7</v>
      </c>
      <c r="C28855" s="1" t="s">
        <v>11</v>
      </c>
      <c r="D28855" s="2">
        <v>200000</v>
      </c>
      <c r="E28855" t="s">
        <v>24</v>
      </c>
      <c r="F28855" s="1"/>
    </row>
    <row r="28856" spans="1:6">
      <c r="A28856" s="1" t="s">
        <v>22</v>
      </c>
      <c r="B28856" s="1" t="s">
        <v>23</v>
      </c>
      <c r="C28856" s="1" t="s">
        <v>11</v>
      </c>
      <c r="D28856" s="1"/>
      <c r="E28856" t="s">
        <v>20</v>
      </c>
      <c r="F28856" s="1"/>
    </row>
    <row r="28857" spans="1:6">
      <c r="A28857" s="1" t="s">
        <v>14</v>
      </c>
      <c r="B28857" s="1" t="s">
        <v>7</v>
      </c>
      <c r="C28857" s="1" t="s">
        <v>11</v>
      </c>
      <c r="D28857" s="2">
        <v>55000</v>
      </c>
      <c r="E28857" t="s">
        <v>53</v>
      </c>
      <c r="F28857" s="1"/>
    </row>
    <row r="28858" spans="1:6">
      <c r="A28858" s="1" t="s">
        <v>51</v>
      </c>
      <c r="B28858" s="1" t="s">
        <v>7</v>
      </c>
      <c r="C28858" s="1" t="s">
        <v>96</v>
      </c>
      <c r="D28858" s="2">
        <v>79200</v>
      </c>
      <c r="E28858" t="s">
        <v>243</v>
      </c>
      <c r="F28858" s="1"/>
    </row>
    <row r="28859" spans="1:6">
      <c r="A28859" s="1" t="s">
        <v>22</v>
      </c>
      <c r="B28859" s="1" t="s">
        <v>7</v>
      </c>
      <c r="C28859" s="1" t="s">
        <v>11</v>
      </c>
      <c r="D28859" s="2">
        <v>110000</v>
      </c>
      <c r="E28859" t="s">
        <v>20</v>
      </c>
      <c r="F28859" s="1"/>
    </row>
    <row r="28860" spans="1:6">
      <c r="A28860" s="1" t="s">
        <v>16</v>
      </c>
      <c r="B28860" s="1" t="s">
        <v>7</v>
      </c>
      <c r="C28860" s="1" t="s">
        <v>286</v>
      </c>
      <c r="D28860" s="2">
        <v>140000</v>
      </c>
      <c r="E28860" t="s">
        <v>20</v>
      </c>
      <c r="F28860" s="1"/>
    </row>
    <row r="28861" spans="1:6">
      <c r="A28861" s="1" t="s">
        <v>22</v>
      </c>
      <c r="B28861" s="1" t="s">
        <v>7</v>
      </c>
      <c r="C28861" s="1" t="s">
        <v>11</v>
      </c>
      <c r="D28861" s="1"/>
      <c r="E28861" t="s">
        <v>20</v>
      </c>
      <c r="F28861" s="1"/>
    </row>
    <row r="28862" spans="1:6">
      <c r="A28862" s="1" t="s">
        <v>10</v>
      </c>
      <c r="B28862" s="1" t="s">
        <v>7</v>
      </c>
      <c r="C28862" s="1" t="s">
        <v>8</v>
      </c>
      <c r="D28862" s="2">
        <v>127500</v>
      </c>
      <c r="E28862" t="s">
        <v>9</v>
      </c>
      <c r="F28862" s="1"/>
    </row>
    <row r="28863" spans="1:6">
      <c r="A28863" s="1" t="s">
        <v>16</v>
      </c>
      <c r="B28863" s="1" t="s">
        <v>7</v>
      </c>
      <c r="C28863" s="1" t="s">
        <v>37</v>
      </c>
      <c r="D28863" s="2">
        <v>175000</v>
      </c>
      <c r="E28863" t="s">
        <v>24</v>
      </c>
      <c r="F28863" s="1"/>
    </row>
    <row r="28864" spans="1:6">
      <c r="A28864" s="1" t="s">
        <v>16</v>
      </c>
      <c r="B28864" s="1" t="s">
        <v>17</v>
      </c>
      <c r="C28864" s="1" t="s">
        <v>11</v>
      </c>
      <c r="D28864" s="1"/>
      <c r="E28864" t="s">
        <v>18</v>
      </c>
      <c r="F28864" s="1"/>
    </row>
    <row r="28865" spans="1:6">
      <c r="A28865" s="1" t="s">
        <v>19</v>
      </c>
      <c r="B28865" s="1" t="s">
        <v>7</v>
      </c>
      <c r="C28865" s="1" t="s">
        <v>48</v>
      </c>
      <c r="D28865" s="2">
        <v>147500</v>
      </c>
      <c r="E28865" t="s">
        <v>15</v>
      </c>
      <c r="F28865" s="1"/>
    </row>
    <row r="28866" spans="1:6">
      <c r="A28866" s="1" t="s">
        <v>22</v>
      </c>
      <c r="B28866" s="1" t="s">
        <v>7</v>
      </c>
      <c r="C28866" s="1" t="s">
        <v>11</v>
      </c>
      <c r="D28866" s="2">
        <v>100000</v>
      </c>
      <c r="E28866" t="s">
        <v>32</v>
      </c>
      <c r="F28866" s="1"/>
    </row>
    <row r="28867" spans="1:6">
      <c r="A28867" s="1" t="s">
        <v>22</v>
      </c>
      <c r="B28867" s="1" t="s">
        <v>7</v>
      </c>
      <c r="C28867" s="1" t="s">
        <v>11</v>
      </c>
      <c r="D28867" s="2">
        <v>83909</v>
      </c>
      <c r="E28867" t="s">
        <v>12</v>
      </c>
      <c r="F28867" s="1"/>
    </row>
    <row r="28868" spans="1:6">
      <c r="A28868" s="1" t="s">
        <v>22</v>
      </c>
      <c r="B28868" s="1" t="s">
        <v>7</v>
      </c>
      <c r="C28868" s="1" t="s">
        <v>8</v>
      </c>
      <c r="D28868" s="1"/>
      <c r="E28868" t="s">
        <v>12</v>
      </c>
      <c r="F28868" s="1"/>
    </row>
    <row r="28869" spans="1:6">
      <c r="A28869" s="1" t="s">
        <v>22</v>
      </c>
      <c r="B28869" s="1" t="s">
        <v>7</v>
      </c>
      <c r="C28869" s="1" t="s">
        <v>11</v>
      </c>
      <c r="D28869" s="1"/>
      <c r="E28869" t="s">
        <v>18</v>
      </c>
      <c r="F28869" s="1"/>
    </row>
    <row r="28870" spans="1:6">
      <c r="A28870" s="1" t="s">
        <v>22</v>
      </c>
      <c r="B28870" s="1" t="s">
        <v>7</v>
      </c>
      <c r="C28870" s="1" t="s">
        <v>11</v>
      </c>
      <c r="D28870" s="2">
        <v>105000</v>
      </c>
      <c r="E28870" t="s">
        <v>599</v>
      </c>
      <c r="F28870" s="1"/>
    </row>
    <row r="28871" spans="1:6">
      <c r="A28871" s="1" t="s">
        <v>10</v>
      </c>
      <c r="B28871" s="1" t="s">
        <v>7</v>
      </c>
      <c r="C28871" s="1" t="s">
        <v>37</v>
      </c>
      <c r="D28871" s="2">
        <v>160000</v>
      </c>
      <c r="E28871" t="s">
        <v>31</v>
      </c>
      <c r="F28871" s="1"/>
    </row>
    <row r="28872" spans="1:6">
      <c r="A28872" s="1" t="s">
        <v>10</v>
      </c>
      <c r="B28872" s="1" t="s">
        <v>7</v>
      </c>
      <c r="C28872" s="1" t="s">
        <v>11</v>
      </c>
      <c r="D28872" s="2">
        <v>174720</v>
      </c>
      <c r="E28872" t="s">
        <v>71</v>
      </c>
      <c r="F28872" s="1"/>
    </row>
    <row r="28873" spans="1:6">
      <c r="A28873" s="1" t="s">
        <v>22</v>
      </c>
      <c r="B28873" s="1" t="s">
        <v>7</v>
      </c>
      <c r="C28873" s="1" t="s">
        <v>11</v>
      </c>
      <c r="D28873" s="2">
        <v>120040</v>
      </c>
      <c r="E28873" t="s">
        <v>12</v>
      </c>
      <c r="F28873" s="1"/>
    </row>
    <row r="28874" spans="1:6">
      <c r="A28874" s="1" t="s">
        <v>14</v>
      </c>
      <c r="B28874" s="1" t="s">
        <v>7</v>
      </c>
      <c r="C28874" s="1" t="s">
        <v>11</v>
      </c>
      <c r="D28874" s="2">
        <v>115000</v>
      </c>
      <c r="E28874" t="s">
        <v>20</v>
      </c>
      <c r="F28874" s="1"/>
    </row>
    <row r="28875" spans="1:6">
      <c r="A28875" s="1" t="s">
        <v>13</v>
      </c>
      <c r="B28875" s="1" t="s">
        <v>7</v>
      </c>
      <c r="C28875" s="1" t="s">
        <v>11</v>
      </c>
      <c r="D28875" s="2">
        <v>95000</v>
      </c>
      <c r="E28875" t="s">
        <v>20</v>
      </c>
      <c r="F28875" s="1"/>
    </row>
    <row r="28876" spans="1:6">
      <c r="A28876" s="1" t="s">
        <v>33</v>
      </c>
      <c r="B28876" s="1" t="s">
        <v>7</v>
      </c>
      <c r="C28876" s="1" t="s">
        <v>48</v>
      </c>
      <c r="D28876" s="2">
        <v>79200</v>
      </c>
      <c r="E28876" t="s">
        <v>15</v>
      </c>
      <c r="F28876" s="1"/>
    </row>
    <row r="28877" spans="1:6">
      <c r="A28877" s="1" t="s">
        <v>16</v>
      </c>
      <c r="B28877" s="1" t="s">
        <v>7</v>
      </c>
      <c r="C28877" s="1" t="s">
        <v>11</v>
      </c>
      <c r="D28877" s="2">
        <v>93045</v>
      </c>
      <c r="E28877" t="s">
        <v>131</v>
      </c>
      <c r="F28877" s="1"/>
    </row>
    <row r="28878" spans="1:6">
      <c r="A28878" s="1" t="s">
        <v>22</v>
      </c>
      <c r="B28878" s="1" t="s">
        <v>23</v>
      </c>
      <c r="C28878" s="1" t="s">
        <v>11</v>
      </c>
      <c r="D28878" s="1"/>
      <c r="E28878" t="s">
        <v>20</v>
      </c>
      <c r="F28878" s="1"/>
    </row>
    <row r="28879" spans="1:6">
      <c r="A28879" s="1" t="s">
        <v>22</v>
      </c>
      <c r="B28879" s="1" t="s">
        <v>7</v>
      </c>
      <c r="C28879" s="1" t="s">
        <v>11</v>
      </c>
      <c r="D28879" s="2">
        <v>97071</v>
      </c>
      <c r="E28879" t="s">
        <v>12</v>
      </c>
      <c r="F28879" s="1"/>
    </row>
    <row r="28880" spans="1:6">
      <c r="A28880" s="1" t="s">
        <v>22</v>
      </c>
      <c r="B28880" s="1" t="s">
        <v>7</v>
      </c>
      <c r="C28880" s="1" t="s">
        <v>11</v>
      </c>
      <c r="D28880" s="1"/>
      <c r="E28880" t="s">
        <v>38</v>
      </c>
      <c r="F28880" s="1"/>
    </row>
    <row r="28881" spans="1:6">
      <c r="A28881" s="1" t="s">
        <v>10</v>
      </c>
      <c r="B28881" s="1" t="s">
        <v>7</v>
      </c>
      <c r="C28881" s="1" t="s">
        <v>11</v>
      </c>
      <c r="D28881" s="2">
        <v>110000</v>
      </c>
      <c r="E28881" t="s">
        <v>20</v>
      </c>
      <c r="F28881" s="1"/>
    </row>
    <row r="28882" spans="1:6">
      <c r="A28882" s="1" t="s">
        <v>16</v>
      </c>
      <c r="B28882" s="1" t="s">
        <v>7</v>
      </c>
      <c r="C28882" s="1" t="s">
        <v>11</v>
      </c>
      <c r="D28882" s="2">
        <v>71100</v>
      </c>
      <c r="E28882" t="s">
        <v>67</v>
      </c>
      <c r="F28882" s="1"/>
    </row>
    <row r="28883" spans="1:6">
      <c r="A28883" s="1" t="s">
        <v>22</v>
      </c>
      <c r="B28883" s="1" t="s">
        <v>17</v>
      </c>
      <c r="C28883" s="1" t="s">
        <v>11</v>
      </c>
      <c r="D28883" s="1"/>
      <c r="E28883" t="s">
        <v>185</v>
      </c>
      <c r="F28883" s="1"/>
    </row>
    <row r="28884" spans="1:6">
      <c r="A28884" s="1" t="s">
        <v>22</v>
      </c>
      <c r="B28884" s="1" t="s">
        <v>7</v>
      </c>
      <c r="C28884" s="1" t="s">
        <v>11</v>
      </c>
      <c r="D28884" s="2">
        <v>80000</v>
      </c>
      <c r="E28884" t="s">
        <v>32</v>
      </c>
      <c r="F28884" s="1"/>
    </row>
    <row r="28885" spans="1:6">
      <c r="A28885" s="1" t="s">
        <v>10</v>
      </c>
      <c r="B28885" s="1" t="s">
        <v>7</v>
      </c>
      <c r="C28885" s="1" t="s">
        <v>11</v>
      </c>
      <c r="D28885" s="2">
        <v>115000</v>
      </c>
      <c r="E28885" t="s">
        <v>32</v>
      </c>
      <c r="F28885" s="1"/>
    </row>
    <row r="28886" spans="1:6">
      <c r="A28886" s="1" t="s">
        <v>6</v>
      </c>
      <c r="B28886" s="1" t="s">
        <v>7</v>
      </c>
      <c r="C28886" s="1" t="s">
        <v>11</v>
      </c>
      <c r="D28886" s="2">
        <v>112025</v>
      </c>
      <c r="E28886" t="s">
        <v>72</v>
      </c>
      <c r="F28886" s="1"/>
    </row>
    <row r="28887" spans="1:6">
      <c r="A28887" s="1" t="s">
        <v>22</v>
      </c>
      <c r="B28887" s="1" t="s">
        <v>7</v>
      </c>
      <c r="C28887" s="1" t="s">
        <v>11</v>
      </c>
      <c r="D28887" s="2">
        <v>65000</v>
      </c>
      <c r="E28887" t="s">
        <v>12</v>
      </c>
      <c r="F28887" s="1"/>
    </row>
    <row r="28888" spans="1:6">
      <c r="A28888" s="1" t="s">
        <v>22</v>
      </c>
      <c r="B28888" s="1" t="s">
        <v>7</v>
      </c>
      <c r="C28888" s="1" t="s">
        <v>11</v>
      </c>
      <c r="D28888" s="2">
        <v>90000</v>
      </c>
      <c r="E28888" t="s">
        <v>24</v>
      </c>
      <c r="F28888" s="1"/>
    </row>
    <row r="28889" spans="1:6">
      <c r="A28889" s="1" t="s">
        <v>14</v>
      </c>
      <c r="B28889" s="1" t="s">
        <v>7</v>
      </c>
      <c r="C28889" s="1" t="s">
        <v>11</v>
      </c>
      <c r="D28889" s="1"/>
      <c r="E28889" t="s">
        <v>53</v>
      </c>
      <c r="F28889" s="1"/>
    </row>
    <row r="28890" spans="1:6">
      <c r="A28890" s="1" t="s">
        <v>16</v>
      </c>
      <c r="B28890" s="1" t="s">
        <v>23</v>
      </c>
      <c r="C28890" s="1" t="s">
        <v>11</v>
      </c>
      <c r="D28890" s="1"/>
      <c r="E28890" t="s">
        <v>12</v>
      </c>
      <c r="F28890" s="1"/>
    </row>
    <row r="28891" spans="1:6">
      <c r="A28891" s="1" t="s">
        <v>6</v>
      </c>
      <c r="B28891" s="1" t="s">
        <v>23</v>
      </c>
      <c r="C28891" s="1" t="s">
        <v>11</v>
      </c>
      <c r="D28891" s="1"/>
      <c r="E28891" t="s">
        <v>20</v>
      </c>
      <c r="F28891" s="1"/>
    </row>
    <row r="28892" spans="1:6">
      <c r="A28892" s="1" t="s">
        <v>16</v>
      </c>
      <c r="B28892" s="1" t="s">
        <v>7</v>
      </c>
      <c r="C28892" s="1" t="s">
        <v>11</v>
      </c>
      <c r="D28892" s="2">
        <v>73000</v>
      </c>
      <c r="E28892" t="s">
        <v>38</v>
      </c>
      <c r="F28892" s="1"/>
    </row>
    <row r="28893" spans="1:6">
      <c r="A28893" s="1" t="s">
        <v>33</v>
      </c>
      <c r="B28893" s="1" t="s">
        <v>7</v>
      </c>
      <c r="C28893" s="1" t="s">
        <v>76</v>
      </c>
      <c r="D28893" s="2">
        <v>95000</v>
      </c>
      <c r="E28893" t="s">
        <v>140</v>
      </c>
      <c r="F28893" s="1"/>
    </row>
    <row r="28894" spans="1:6">
      <c r="A28894" s="1" t="s">
        <v>16</v>
      </c>
      <c r="B28894" s="1" t="s">
        <v>7</v>
      </c>
      <c r="C28894" s="1" t="s">
        <v>77</v>
      </c>
      <c r="D28894" s="2">
        <v>105300</v>
      </c>
      <c r="E28894" t="s">
        <v>15</v>
      </c>
      <c r="F28894" s="1"/>
    </row>
    <row r="28895" spans="1:6">
      <c r="A28895" s="1" t="s">
        <v>10</v>
      </c>
      <c r="B28895" s="1" t="s">
        <v>7</v>
      </c>
      <c r="C28895" s="1" t="s">
        <v>48</v>
      </c>
      <c r="D28895" s="2">
        <v>79200</v>
      </c>
      <c r="E28895" t="s">
        <v>15</v>
      </c>
      <c r="F28895" s="1"/>
    </row>
    <row r="28896" spans="1:6">
      <c r="A28896" s="1" t="s">
        <v>6</v>
      </c>
      <c r="B28896" s="1" t="s">
        <v>7</v>
      </c>
      <c r="C28896" s="1" t="s">
        <v>11</v>
      </c>
      <c r="D28896" s="2">
        <v>90000</v>
      </c>
      <c r="E28896" t="s">
        <v>20</v>
      </c>
      <c r="F28896" s="1"/>
    </row>
    <row r="28897" spans="1:6">
      <c r="A28897" s="1" t="s">
        <v>16</v>
      </c>
      <c r="B28897" s="1" t="s">
        <v>7</v>
      </c>
      <c r="C28897" s="1" t="s">
        <v>11</v>
      </c>
      <c r="D28897" s="2">
        <v>85000</v>
      </c>
      <c r="E28897" t="s">
        <v>57</v>
      </c>
      <c r="F28897" s="1"/>
    </row>
    <row r="28898" spans="1:6">
      <c r="A28898" s="1" t="s">
        <v>16</v>
      </c>
      <c r="B28898" s="1" t="s">
        <v>7</v>
      </c>
      <c r="C28898" s="1" t="s">
        <v>11</v>
      </c>
      <c r="D28898" s="2">
        <v>51150</v>
      </c>
      <c r="E28898" t="s">
        <v>12</v>
      </c>
      <c r="F28898" s="1"/>
    </row>
    <row r="28899" spans="1:6">
      <c r="A28899" s="1" t="s">
        <v>13</v>
      </c>
      <c r="B28899" s="1" t="s">
        <v>7</v>
      </c>
      <c r="C28899" s="1" t="s">
        <v>11</v>
      </c>
      <c r="D28899" s="2">
        <v>97500</v>
      </c>
      <c r="E28899" t="s">
        <v>12</v>
      </c>
      <c r="F28899" s="1"/>
    </row>
    <row r="28900" spans="1:6">
      <c r="A28900" s="1" t="s">
        <v>6</v>
      </c>
      <c r="B28900" s="1" t="s">
        <v>7</v>
      </c>
      <c r="C28900" s="1" t="s">
        <v>11</v>
      </c>
      <c r="D28900" s="2">
        <v>115000</v>
      </c>
      <c r="E28900" t="s">
        <v>24</v>
      </c>
      <c r="F28900" s="1"/>
    </row>
    <row r="28901" spans="1:6">
      <c r="A28901" s="1" t="s">
        <v>16</v>
      </c>
      <c r="B28901" s="1" t="s">
        <v>7</v>
      </c>
      <c r="C28901" s="1" t="s">
        <v>8</v>
      </c>
      <c r="D28901" s="2">
        <v>123000</v>
      </c>
      <c r="E28901" t="s">
        <v>38</v>
      </c>
      <c r="F28901" s="1"/>
    </row>
    <row r="28902" spans="1:6">
      <c r="A28902" s="1" t="s">
        <v>6</v>
      </c>
      <c r="B28902" s="1" t="s">
        <v>7</v>
      </c>
      <c r="C28902" s="1" t="s">
        <v>11</v>
      </c>
      <c r="D28902" s="2">
        <v>195000</v>
      </c>
      <c r="E28902" t="s">
        <v>105</v>
      </c>
      <c r="F28902" s="1"/>
    </row>
    <row r="28903" spans="1:6">
      <c r="A28903" s="1" t="s">
        <v>22</v>
      </c>
      <c r="B28903" s="1" t="s">
        <v>7</v>
      </c>
      <c r="C28903" s="1" t="s">
        <v>11</v>
      </c>
      <c r="D28903" s="1"/>
      <c r="E28903" t="s">
        <v>12</v>
      </c>
      <c r="F28903" s="1"/>
    </row>
    <row r="28904" spans="1:6">
      <c r="A28904" s="1" t="s">
        <v>16</v>
      </c>
      <c r="B28904" s="1" t="s">
        <v>17</v>
      </c>
      <c r="C28904" s="1" t="s">
        <v>88</v>
      </c>
      <c r="D28904" s="1"/>
      <c r="E28904" t="s">
        <v>117</v>
      </c>
      <c r="F28904" s="1"/>
    </row>
    <row r="28905" spans="1:6">
      <c r="A28905" s="1" t="s">
        <v>22</v>
      </c>
      <c r="B28905" s="1" t="s">
        <v>23</v>
      </c>
      <c r="C28905" s="1" t="s">
        <v>11</v>
      </c>
      <c r="D28905" s="1"/>
      <c r="E28905" t="s">
        <v>20</v>
      </c>
      <c r="F28905" s="1"/>
    </row>
    <row r="28906" spans="1:6">
      <c r="A28906" s="1" t="s">
        <v>22</v>
      </c>
      <c r="B28906" s="1" t="s">
        <v>23</v>
      </c>
      <c r="C28906" s="1" t="s">
        <v>11</v>
      </c>
      <c r="D28906" s="1"/>
      <c r="E28906" t="s">
        <v>46</v>
      </c>
      <c r="F28906" s="1"/>
    </row>
    <row r="28907" spans="1:6">
      <c r="A28907" s="1" t="s">
        <v>22</v>
      </c>
      <c r="B28907" s="1" t="s">
        <v>7</v>
      </c>
      <c r="C28907" s="1" t="s">
        <v>11</v>
      </c>
      <c r="D28907" s="2">
        <v>100000</v>
      </c>
      <c r="E28907" t="s">
        <v>12</v>
      </c>
      <c r="F28907" s="1"/>
    </row>
    <row r="28908" spans="1:6">
      <c r="A28908" s="1" t="s">
        <v>22</v>
      </c>
      <c r="B28908" s="1" t="s">
        <v>7</v>
      </c>
      <c r="C28908" s="1" t="s">
        <v>11</v>
      </c>
      <c r="D28908" s="2">
        <v>150000</v>
      </c>
      <c r="E28908" t="s">
        <v>24</v>
      </c>
      <c r="F28908" s="1"/>
    </row>
    <row r="28909" spans="1:6">
      <c r="A28909" s="1" t="s">
        <v>33</v>
      </c>
      <c r="B28909" s="1" t="s">
        <v>7</v>
      </c>
      <c r="C28909" s="1" t="s">
        <v>37</v>
      </c>
      <c r="D28909" s="2">
        <v>125000</v>
      </c>
      <c r="E28909" t="s">
        <v>20</v>
      </c>
      <c r="F28909" s="1"/>
    </row>
    <row r="28910" spans="1:6">
      <c r="A28910" s="1" t="s">
        <v>16</v>
      </c>
      <c r="B28910" s="1" t="s">
        <v>40</v>
      </c>
      <c r="C28910" s="1" t="s">
        <v>11</v>
      </c>
      <c r="D28910" s="1"/>
      <c r="E28910" t="s">
        <v>41</v>
      </c>
      <c r="F28910" s="1"/>
    </row>
    <row r="28911" spans="1:6">
      <c r="A28911" s="1" t="s">
        <v>22</v>
      </c>
      <c r="B28911" s="1" t="s">
        <v>7</v>
      </c>
      <c r="C28911" s="1" t="s">
        <v>48</v>
      </c>
      <c r="D28911" s="2">
        <v>111175</v>
      </c>
      <c r="E28911" t="s">
        <v>15</v>
      </c>
      <c r="F28911" s="1"/>
    </row>
    <row r="28912" spans="1:6">
      <c r="A28912" s="1" t="s">
        <v>19</v>
      </c>
      <c r="B28912" s="1" t="s">
        <v>7</v>
      </c>
      <c r="C28912" s="1" t="s">
        <v>11</v>
      </c>
      <c r="D28912" s="2">
        <v>175000</v>
      </c>
      <c r="E28912" t="s">
        <v>15</v>
      </c>
      <c r="F28912" s="1"/>
    </row>
    <row r="28913" spans="1:6">
      <c r="A28913" s="1" t="s">
        <v>13</v>
      </c>
      <c r="B28913" s="1" t="s">
        <v>7</v>
      </c>
      <c r="C28913" s="1" t="s">
        <v>11</v>
      </c>
      <c r="D28913" s="1"/>
      <c r="E28913" t="s">
        <v>18</v>
      </c>
      <c r="F28913" s="1"/>
    </row>
    <row r="28914" spans="1:6">
      <c r="A28914" s="1" t="s">
        <v>13</v>
      </c>
      <c r="B28914" s="1" t="s">
        <v>7</v>
      </c>
      <c r="C28914" s="1" t="s">
        <v>11</v>
      </c>
      <c r="D28914" s="2">
        <v>104412</v>
      </c>
      <c r="E28914" t="s">
        <v>12</v>
      </c>
      <c r="F28914" s="1"/>
    </row>
    <row r="28915" spans="1:6">
      <c r="A28915" s="1" t="s">
        <v>16</v>
      </c>
      <c r="B28915" s="1" t="s">
        <v>23</v>
      </c>
      <c r="C28915" s="1" t="s">
        <v>11</v>
      </c>
      <c r="D28915" s="1"/>
      <c r="E28915" t="s">
        <v>32</v>
      </c>
      <c r="F28915" s="1"/>
    </row>
    <row r="28916" spans="1:6">
      <c r="A28916" s="1" t="s">
        <v>16</v>
      </c>
      <c r="B28916" s="1" t="s">
        <v>7</v>
      </c>
      <c r="C28916" s="1" t="s">
        <v>11</v>
      </c>
      <c r="D28916" s="2">
        <v>100000</v>
      </c>
      <c r="E28916" t="s">
        <v>49</v>
      </c>
      <c r="F28916" s="1"/>
    </row>
    <row r="28917" spans="1:6">
      <c r="A28917" s="1" t="s">
        <v>16</v>
      </c>
      <c r="B28917" s="1" t="s">
        <v>7</v>
      </c>
      <c r="C28917" s="1" t="s">
        <v>11</v>
      </c>
      <c r="D28917" s="2">
        <v>129500</v>
      </c>
      <c r="E28917" t="s">
        <v>187</v>
      </c>
      <c r="F28917" s="1"/>
    </row>
    <row r="28918" spans="1:6">
      <c r="A28918" s="1" t="s">
        <v>10</v>
      </c>
      <c r="B28918" s="1" t="s">
        <v>7</v>
      </c>
      <c r="C28918" s="1" t="s">
        <v>11</v>
      </c>
      <c r="D28918" s="1"/>
      <c r="E28918" t="s">
        <v>707</v>
      </c>
      <c r="F28918" s="1"/>
    </row>
    <row r="28919" spans="1:6">
      <c r="A28919" s="1" t="s">
        <v>22</v>
      </c>
      <c r="B28919" s="1" t="s">
        <v>23</v>
      </c>
      <c r="C28919" s="1" t="s">
        <v>11</v>
      </c>
      <c r="D28919" s="1"/>
      <c r="E28919" t="s">
        <v>32</v>
      </c>
      <c r="F28919" s="1"/>
    </row>
    <row r="28920" spans="1:6">
      <c r="A28920" s="1" t="s">
        <v>10</v>
      </c>
      <c r="B28920" s="1" t="s">
        <v>7</v>
      </c>
      <c r="C28920" s="1" t="s">
        <v>11</v>
      </c>
      <c r="D28920" s="2">
        <v>101141</v>
      </c>
      <c r="E28920" t="s">
        <v>12</v>
      </c>
      <c r="F28920" s="1"/>
    </row>
    <row r="28921" spans="1:6">
      <c r="A28921" s="1" t="s">
        <v>16</v>
      </c>
      <c r="B28921" s="1" t="s">
        <v>7</v>
      </c>
      <c r="C28921" s="1" t="s">
        <v>11</v>
      </c>
      <c r="D28921" s="2">
        <v>88828</v>
      </c>
      <c r="E28921" t="s">
        <v>12</v>
      </c>
      <c r="F28921" s="1"/>
    </row>
    <row r="28922" spans="1:6">
      <c r="A28922" s="1" t="s">
        <v>16</v>
      </c>
      <c r="B28922" s="1" t="s">
        <v>23</v>
      </c>
      <c r="C28922" s="1" t="s">
        <v>11</v>
      </c>
      <c r="D28922" s="1"/>
      <c r="E28922" t="s">
        <v>12</v>
      </c>
      <c r="F28922" s="1"/>
    </row>
    <row r="28923" spans="1:6">
      <c r="A28923" s="1" t="s">
        <v>45</v>
      </c>
      <c r="B28923" s="1" t="s">
        <v>7</v>
      </c>
      <c r="C28923" s="1" t="s">
        <v>64</v>
      </c>
      <c r="D28923" s="2">
        <v>64800</v>
      </c>
      <c r="E28923" t="s">
        <v>15</v>
      </c>
      <c r="F28923" s="1"/>
    </row>
    <row r="28924" spans="1:6">
      <c r="A28924" s="1" t="s">
        <v>16</v>
      </c>
      <c r="B28924" s="1" t="s">
        <v>7</v>
      </c>
      <c r="C28924" s="1" t="s">
        <v>11</v>
      </c>
      <c r="D28924" s="2">
        <v>115000</v>
      </c>
      <c r="E28924" t="s">
        <v>24</v>
      </c>
      <c r="F28924" s="1"/>
    </row>
    <row r="28925" spans="1:6">
      <c r="A28925" s="1" t="s">
        <v>22</v>
      </c>
      <c r="B28925" s="1" t="s">
        <v>7</v>
      </c>
      <c r="C28925" s="1" t="s">
        <v>11</v>
      </c>
      <c r="D28925" s="2">
        <v>125000</v>
      </c>
      <c r="E28925" t="s">
        <v>24</v>
      </c>
      <c r="F28925" s="1"/>
    </row>
    <row r="28926" spans="1:6">
      <c r="A28926" s="1" t="s">
        <v>22</v>
      </c>
      <c r="B28926" s="1" t="s">
        <v>7</v>
      </c>
      <c r="C28926" s="1" t="s">
        <v>11</v>
      </c>
      <c r="D28926" s="2">
        <v>70000</v>
      </c>
      <c r="E28926" t="s">
        <v>12</v>
      </c>
      <c r="F28926" s="1"/>
    </row>
    <row r="28927" spans="1:6">
      <c r="A28927" s="1" t="s">
        <v>22</v>
      </c>
      <c r="B28927" s="1" t="s">
        <v>7</v>
      </c>
      <c r="C28927" s="1" t="s">
        <v>11</v>
      </c>
      <c r="D28927" s="2">
        <v>68000</v>
      </c>
      <c r="E28927" t="s">
        <v>12</v>
      </c>
      <c r="F28927" s="1"/>
    </row>
    <row r="28928" spans="1:6">
      <c r="A28928" s="1" t="s">
        <v>16</v>
      </c>
      <c r="B28928" s="1" t="s">
        <v>7</v>
      </c>
      <c r="C28928" s="1" t="s">
        <v>11</v>
      </c>
      <c r="D28928" s="2">
        <v>132950</v>
      </c>
      <c r="E28928" t="s">
        <v>21</v>
      </c>
      <c r="F28928" s="1"/>
    </row>
    <row r="28929" spans="1:6">
      <c r="A28929" s="1" t="s">
        <v>13</v>
      </c>
      <c r="B28929" s="1" t="s">
        <v>7</v>
      </c>
      <c r="C28929" s="1" t="s">
        <v>11</v>
      </c>
      <c r="D28929" s="2">
        <v>118640</v>
      </c>
      <c r="E28929" t="s">
        <v>15</v>
      </c>
      <c r="F28929" s="1"/>
    </row>
    <row r="28930" spans="1:6">
      <c r="A28930" s="1" t="s">
        <v>6</v>
      </c>
      <c r="B28930" s="1" t="s">
        <v>23</v>
      </c>
      <c r="C28930" s="1" t="s">
        <v>11</v>
      </c>
      <c r="D28930" s="1"/>
      <c r="E28930" t="s">
        <v>20</v>
      </c>
      <c r="F28930" s="1"/>
    </row>
    <row r="28931" spans="1:6">
      <c r="A28931" s="1" t="s">
        <v>10</v>
      </c>
      <c r="B28931" s="1" t="s">
        <v>7</v>
      </c>
      <c r="C28931" s="1" t="s">
        <v>37</v>
      </c>
      <c r="D28931" s="2">
        <v>90000</v>
      </c>
      <c r="E28931" t="s">
        <v>24</v>
      </c>
      <c r="F28931" s="1"/>
    </row>
    <row r="28932" spans="1:6">
      <c r="A28932" s="1" t="s">
        <v>22</v>
      </c>
      <c r="B28932" s="1" t="s">
        <v>7</v>
      </c>
      <c r="C28932" s="1" t="s">
        <v>11</v>
      </c>
      <c r="D28932" s="2">
        <v>111175</v>
      </c>
      <c r="E28932" t="s">
        <v>15</v>
      </c>
      <c r="F28932" s="1"/>
    </row>
    <row r="28933" spans="1:6">
      <c r="A28933" s="1" t="s">
        <v>16</v>
      </c>
      <c r="B28933" s="1" t="s">
        <v>7</v>
      </c>
      <c r="C28933" s="1" t="s">
        <v>11</v>
      </c>
      <c r="D28933" s="2">
        <v>106440</v>
      </c>
      <c r="E28933" t="s">
        <v>15</v>
      </c>
      <c r="F28933" s="1"/>
    </row>
    <row r="28934" spans="1:6">
      <c r="A28934" s="1" t="s">
        <v>16</v>
      </c>
      <c r="B28934" s="1" t="s">
        <v>17</v>
      </c>
      <c r="C28934" s="1" t="s">
        <v>48</v>
      </c>
      <c r="D28934" s="1"/>
      <c r="E28934" t="s">
        <v>117</v>
      </c>
      <c r="F28934" s="1"/>
    </row>
    <row r="28935" spans="1:6">
      <c r="A28935" s="1" t="s">
        <v>16</v>
      </c>
      <c r="B28935" s="1" t="s">
        <v>7</v>
      </c>
      <c r="C28935" s="1" t="s">
        <v>11</v>
      </c>
      <c r="D28935" s="2">
        <v>125000</v>
      </c>
      <c r="E28935" t="s">
        <v>24</v>
      </c>
      <c r="F28935" s="1"/>
    </row>
    <row r="28936" spans="1:6">
      <c r="A28936" s="1" t="s">
        <v>16</v>
      </c>
      <c r="B28936" s="1" t="s">
        <v>40</v>
      </c>
      <c r="C28936" s="1" t="s">
        <v>11</v>
      </c>
      <c r="D28936" s="1"/>
      <c r="E28936" t="s">
        <v>20</v>
      </c>
      <c r="F28936" s="1"/>
    </row>
    <row r="28937" spans="1:6">
      <c r="A28937" s="1" t="s">
        <v>14</v>
      </c>
      <c r="B28937" s="1" t="s">
        <v>7</v>
      </c>
      <c r="C28937" s="1" t="s">
        <v>28</v>
      </c>
      <c r="D28937" s="2">
        <v>141000</v>
      </c>
      <c r="E28937" t="s">
        <v>15</v>
      </c>
      <c r="F28937" s="1"/>
    </row>
    <row r="28938" spans="1:6">
      <c r="A28938" s="1" t="s">
        <v>22</v>
      </c>
      <c r="B28938" s="1" t="s">
        <v>7</v>
      </c>
      <c r="C28938" s="1" t="s">
        <v>11</v>
      </c>
      <c r="D28938" s="1"/>
      <c r="E28938" t="s">
        <v>12</v>
      </c>
      <c r="F28938" s="1"/>
    </row>
    <row r="28939" spans="1:6">
      <c r="A28939" s="1" t="s">
        <v>16</v>
      </c>
      <c r="B28939" s="1" t="s">
        <v>7</v>
      </c>
      <c r="C28939" s="1" t="s">
        <v>8</v>
      </c>
      <c r="D28939" s="2">
        <v>110000</v>
      </c>
      <c r="E28939" t="s">
        <v>12</v>
      </c>
      <c r="F28939" s="1"/>
    </row>
    <row r="28940" spans="1:6">
      <c r="A28940" s="1" t="s">
        <v>16</v>
      </c>
      <c r="B28940" s="1" t="s">
        <v>7</v>
      </c>
      <c r="C28940" s="1" t="s">
        <v>11</v>
      </c>
      <c r="D28940" s="2">
        <v>107500</v>
      </c>
      <c r="E28940" t="s">
        <v>20</v>
      </c>
      <c r="F28940" s="1"/>
    </row>
    <row r="28941" spans="1:6">
      <c r="A28941" s="1" t="s">
        <v>16</v>
      </c>
      <c r="B28941" s="1" t="s">
        <v>7</v>
      </c>
      <c r="C28941" s="1" t="s">
        <v>11</v>
      </c>
      <c r="D28941" s="2">
        <v>90000</v>
      </c>
      <c r="E28941" t="s">
        <v>24</v>
      </c>
      <c r="F28941" s="1"/>
    </row>
    <row r="28942" spans="1:6">
      <c r="A28942" s="1" t="s">
        <v>16</v>
      </c>
      <c r="B28942" s="1" t="s">
        <v>7</v>
      </c>
      <c r="C28942" s="1" t="s">
        <v>11</v>
      </c>
      <c r="D28942" s="2">
        <v>108416</v>
      </c>
      <c r="E28942" t="s">
        <v>24</v>
      </c>
      <c r="F28942" s="1"/>
    </row>
    <row r="28943" spans="1:6">
      <c r="A28943" s="1" t="s">
        <v>16</v>
      </c>
      <c r="B28943" s="1" t="s">
        <v>7</v>
      </c>
      <c r="C28943" s="1" t="s">
        <v>8</v>
      </c>
      <c r="D28943" s="2">
        <v>175500</v>
      </c>
      <c r="E28943" t="s">
        <v>305</v>
      </c>
      <c r="F28943" s="1"/>
    </row>
    <row r="28944" spans="1:6">
      <c r="A28944" s="1" t="s">
        <v>10</v>
      </c>
      <c r="B28944" s="1" t="s">
        <v>7</v>
      </c>
      <c r="C28944" s="1" t="s">
        <v>34</v>
      </c>
      <c r="D28944" s="2">
        <v>99150</v>
      </c>
      <c r="E28944" t="s">
        <v>15</v>
      </c>
      <c r="F28944" s="1"/>
    </row>
    <row r="28945" spans="1:6">
      <c r="A28945" s="1" t="s">
        <v>22</v>
      </c>
      <c r="B28945" s="1" t="s">
        <v>7</v>
      </c>
      <c r="C28945" s="1" t="s">
        <v>11</v>
      </c>
      <c r="D28945" s="2">
        <v>66030</v>
      </c>
      <c r="E28945" t="s">
        <v>12</v>
      </c>
      <c r="F28945" s="1"/>
    </row>
    <row r="28946" spans="1:6">
      <c r="A28946" s="1" t="s">
        <v>45</v>
      </c>
      <c r="B28946" s="1" t="s">
        <v>7</v>
      </c>
      <c r="C28946" s="1" t="s">
        <v>11</v>
      </c>
      <c r="D28946" s="2">
        <v>35000</v>
      </c>
      <c r="E28946" t="s">
        <v>50</v>
      </c>
      <c r="F28946" s="1"/>
    </row>
    <row r="28947" spans="1:6">
      <c r="A28947" s="1" t="s">
        <v>22</v>
      </c>
      <c r="B28947" s="1" t="s">
        <v>7</v>
      </c>
      <c r="C28947" s="1" t="s">
        <v>8</v>
      </c>
      <c r="D28947" s="2">
        <v>69115</v>
      </c>
      <c r="E28947" t="s">
        <v>12</v>
      </c>
      <c r="F28947" s="1"/>
    </row>
    <row r="28948" spans="1:6">
      <c r="A28948" s="1" t="s">
        <v>16</v>
      </c>
      <c r="B28948" s="1" t="s">
        <v>7</v>
      </c>
      <c r="C28948" s="1" t="s">
        <v>11</v>
      </c>
      <c r="D28948" s="2">
        <v>65000</v>
      </c>
      <c r="E28948" t="s">
        <v>49</v>
      </c>
      <c r="F28948" s="1"/>
    </row>
    <row r="28949" spans="1:6">
      <c r="A28949" s="1" t="s">
        <v>13</v>
      </c>
      <c r="B28949" s="1" t="s">
        <v>7</v>
      </c>
      <c r="C28949" s="1" t="s">
        <v>76</v>
      </c>
      <c r="D28949" s="2">
        <v>111175</v>
      </c>
      <c r="E28949" t="s">
        <v>15</v>
      </c>
      <c r="F28949" s="1"/>
    </row>
    <row r="28950" spans="1:6">
      <c r="A28950" s="1" t="s">
        <v>33</v>
      </c>
      <c r="B28950" s="1" t="s">
        <v>7</v>
      </c>
      <c r="C28950" s="1" t="s">
        <v>152</v>
      </c>
      <c r="D28950" s="2">
        <v>75000</v>
      </c>
      <c r="E28950" t="s">
        <v>148</v>
      </c>
      <c r="F28950" s="1"/>
    </row>
    <row r="28951" spans="1:6">
      <c r="A28951" s="1" t="s">
        <v>22</v>
      </c>
      <c r="B28951" s="1" t="s">
        <v>7</v>
      </c>
      <c r="C28951" s="1" t="s">
        <v>11</v>
      </c>
      <c r="D28951" s="1"/>
      <c r="E28951" t="s">
        <v>18</v>
      </c>
      <c r="F28951" s="1"/>
    </row>
    <row r="28952" spans="1:6">
      <c r="A28952" s="1" t="s">
        <v>16</v>
      </c>
      <c r="B28952" s="1" t="s">
        <v>7</v>
      </c>
      <c r="C28952" s="1" t="s">
        <v>11</v>
      </c>
      <c r="D28952" s="2">
        <v>108400</v>
      </c>
      <c r="E28952" t="s">
        <v>12</v>
      </c>
      <c r="F28952" s="1"/>
    </row>
    <row r="28953" spans="1:6">
      <c r="A28953" s="1" t="s">
        <v>10</v>
      </c>
      <c r="B28953" s="1" t="s">
        <v>23</v>
      </c>
      <c r="C28953" s="1" t="s">
        <v>11</v>
      </c>
      <c r="D28953" s="1"/>
      <c r="E28953" t="s">
        <v>42</v>
      </c>
      <c r="F28953" s="1"/>
    </row>
    <row r="28954" spans="1:6">
      <c r="A28954" s="1" t="s">
        <v>22</v>
      </c>
      <c r="B28954" s="1" t="s">
        <v>7</v>
      </c>
      <c r="C28954" s="1" t="s">
        <v>11</v>
      </c>
      <c r="D28954" s="1"/>
      <c r="E28954" t="s">
        <v>18</v>
      </c>
      <c r="F28954" s="1"/>
    </row>
    <row r="28955" spans="1:6">
      <c r="A28955" s="1" t="s">
        <v>16</v>
      </c>
      <c r="B28955" s="1" t="s">
        <v>7</v>
      </c>
      <c r="C28955" s="1" t="s">
        <v>11</v>
      </c>
      <c r="D28955" s="2">
        <v>186000</v>
      </c>
      <c r="E28955" t="s">
        <v>20</v>
      </c>
      <c r="F28955" s="1"/>
    </row>
    <row r="28956" spans="1:6">
      <c r="A28956" s="1" t="s">
        <v>22</v>
      </c>
      <c r="B28956" s="1" t="s">
        <v>7</v>
      </c>
      <c r="C28956" s="1" t="s">
        <v>11</v>
      </c>
      <c r="D28956" s="2">
        <v>100000</v>
      </c>
      <c r="E28956" t="s">
        <v>49</v>
      </c>
      <c r="F28956" s="1"/>
    </row>
    <row r="28957" spans="1:6">
      <c r="A28957" s="1" t="s">
        <v>19</v>
      </c>
      <c r="B28957" s="1" t="s">
        <v>7</v>
      </c>
      <c r="C28957" s="1" t="s">
        <v>11</v>
      </c>
      <c r="D28957" s="2">
        <v>150000</v>
      </c>
      <c r="E28957" t="s">
        <v>24</v>
      </c>
      <c r="F28957" s="1"/>
    </row>
    <row r="28958" spans="1:6">
      <c r="A28958" s="1" t="s">
        <v>13</v>
      </c>
      <c r="B28958" s="1" t="s">
        <v>7</v>
      </c>
      <c r="C28958" s="1" t="s">
        <v>11</v>
      </c>
      <c r="D28958" s="2">
        <v>115000</v>
      </c>
      <c r="E28958" t="s">
        <v>24</v>
      </c>
      <c r="F28958" s="1"/>
    </row>
    <row r="28959" spans="1:6">
      <c r="A28959" s="1" t="s">
        <v>22</v>
      </c>
      <c r="B28959" s="1" t="s">
        <v>7</v>
      </c>
      <c r="C28959" s="1" t="s">
        <v>11</v>
      </c>
      <c r="D28959" s="2">
        <v>159331</v>
      </c>
      <c r="E28959" t="s">
        <v>21</v>
      </c>
      <c r="F28959" s="1"/>
    </row>
    <row r="28960" spans="1:6">
      <c r="A28960" s="1" t="s">
        <v>22</v>
      </c>
      <c r="B28960" s="1" t="s">
        <v>23</v>
      </c>
      <c r="C28960" s="1" t="s">
        <v>11</v>
      </c>
      <c r="D28960" s="2">
        <v>97500</v>
      </c>
      <c r="E28960" t="s">
        <v>20</v>
      </c>
      <c r="F28960" s="1"/>
    </row>
    <row r="28961" spans="1:6">
      <c r="A28961" s="1" t="s">
        <v>22</v>
      </c>
      <c r="B28961" s="1" t="s">
        <v>7</v>
      </c>
      <c r="C28961" s="1" t="s">
        <v>11</v>
      </c>
      <c r="D28961" s="2">
        <v>90000</v>
      </c>
      <c r="E28961" t="s">
        <v>12</v>
      </c>
      <c r="F28961" s="1"/>
    </row>
    <row r="28962" spans="1:6">
      <c r="A28962" s="1" t="s">
        <v>16</v>
      </c>
      <c r="B28962" s="1" t="s">
        <v>36</v>
      </c>
      <c r="C28962" s="1" t="s">
        <v>11</v>
      </c>
      <c r="D28962" s="1"/>
      <c r="E28962" t="s">
        <v>12</v>
      </c>
      <c r="F28962" s="1"/>
    </row>
    <row r="28963" spans="1:6">
      <c r="A28963" s="1" t="s">
        <v>22</v>
      </c>
      <c r="B28963" s="1" t="s">
        <v>23</v>
      </c>
      <c r="C28963" s="1" t="s">
        <v>11</v>
      </c>
      <c r="D28963" s="1"/>
      <c r="E28963" t="s">
        <v>20</v>
      </c>
      <c r="F28963" s="1"/>
    </row>
    <row r="28964" spans="1:6">
      <c r="A28964" s="1" t="s">
        <v>6</v>
      </c>
      <c r="B28964" s="1" t="s">
        <v>7</v>
      </c>
      <c r="C28964" s="1" t="s">
        <v>11</v>
      </c>
      <c r="D28964" s="1"/>
      <c r="E28964" t="s">
        <v>18</v>
      </c>
      <c r="F28964" s="1"/>
    </row>
    <row r="28965" spans="1:6">
      <c r="A28965" s="1" t="s">
        <v>6</v>
      </c>
      <c r="B28965" s="1" t="s">
        <v>7</v>
      </c>
      <c r="C28965" s="1" t="s">
        <v>11</v>
      </c>
      <c r="D28965" s="2">
        <v>222000</v>
      </c>
      <c r="E28965" t="s">
        <v>12</v>
      </c>
      <c r="F28965" s="1"/>
    </row>
    <row r="28966" spans="1:6">
      <c r="A28966" s="1" t="s">
        <v>45</v>
      </c>
      <c r="B28966" s="1" t="s">
        <v>7</v>
      </c>
      <c r="C28966" s="1" t="s">
        <v>11</v>
      </c>
      <c r="D28966" s="2">
        <v>67500</v>
      </c>
      <c r="E28966" t="s">
        <v>20</v>
      </c>
      <c r="F28966" s="1"/>
    </row>
    <row r="28967" spans="1:6">
      <c r="A28967" s="1" t="s">
        <v>22</v>
      </c>
      <c r="B28967" s="1" t="s">
        <v>7</v>
      </c>
      <c r="C28967" s="1" t="s">
        <v>11</v>
      </c>
      <c r="D28967" s="2">
        <v>114500</v>
      </c>
      <c r="E28967" t="s">
        <v>32</v>
      </c>
      <c r="F28967" s="1"/>
    </row>
    <row r="28968" spans="1:6">
      <c r="A28968" s="1" t="s">
        <v>10</v>
      </c>
      <c r="B28968" s="1" t="s">
        <v>7</v>
      </c>
      <c r="C28968" s="1" t="s">
        <v>11</v>
      </c>
      <c r="D28968" s="2">
        <v>120000</v>
      </c>
      <c r="E28968" t="s">
        <v>15</v>
      </c>
      <c r="F28968" s="1"/>
    </row>
    <row r="28969" spans="1:6">
      <c r="A28969" s="1" t="s">
        <v>16</v>
      </c>
      <c r="B28969" s="1" t="s">
        <v>40</v>
      </c>
      <c r="C28969" s="1" t="s">
        <v>11</v>
      </c>
      <c r="D28969" s="1"/>
      <c r="E28969" t="s">
        <v>41</v>
      </c>
      <c r="F28969" s="1"/>
    </row>
    <row r="28970" spans="1:6">
      <c r="A28970" s="1" t="s">
        <v>22</v>
      </c>
      <c r="B28970" s="1" t="s">
        <v>7</v>
      </c>
      <c r="C28970" s="1" t="s">
        <v>11</v>
      </c>
      <c r="D28970" s="2">
        <v>91700</v>
      </c>
      <c r="E28970" t="s">
        <v>12</v>
      </c>
      <c r="F28970" s="1"/>
    </row>
    <row r="28971" spans="1:6">
      <c r="A28971" s="1" t="s">
        <v>22</v>
      </c>
      <c r="B28971" s="1" t="s">
        <v>7</v>
      </c>
      <c r="C28971" s="1" t="s">
        <v>28</v>
      </c>
      <c r="D28971" s="2">
        <v>49567</v>
      </c>
      <c r="E28971" t="s">
        <v>15</v>
      </c>
      <c r="F28971" s="1"/>
    </row>
    <row r="28972" spans="1:6">
      <c r="A28972" s="1" t="s">
        <v>22</v>
      </c>
      <c r="B28972" s="1" t="s">
        <v>7</v>
      </c>
      <c r="C28972" s="1" t="s">
        <v>11</v>
      </c>
      <c r="D28972" s="2">
        <v>70000</v>
      </c>
      <c r="E28972" t="s">
        <v>20</v>
      </c>
      <c r="F28972" s="1"/>
    </row>
    <row r="28973" spans="1:6">
      <c r="A28973" s="1" t="s">
        <v>10</v>
      </c>
      <c r="B28973" s="1" t="s">
        <v>23</v>
      </c>
      <c r="C28973" s="1" t="s">
        <v>8</v>
      </c>
      <c r="D28973" s="1"/>
      <c r="E28973" t="s">
        <v>32</v>
      </c>
      <c r="F28973" s="1"/>
    </row>
    <row r="28974" spans="1:6">
      <c r="A28974" s="1" t="s">
        <v>13</v>
      </c>
      <c r="B28974" s="1" t="s">
        <v>23</v>
      </c>
      <c r="C28974" s="1" t="s">
        <v>11</v>
      </c>
      <c r="D28974" s="1"/>
      <c r="E28974" t="s">
        <v>32</v>
      </c>
      <c r="F28974" s="1"/>
    </row>
    <row r="28975" spans="1:6">
      <c r="A28975" s="1" t="s">
        <v>10</v>
      </c>
      <c r="B28975" s="1" t="s">
        <v>23</v>
      </c>
      <c r="C28975" s="1" t="s">
        <v>11</v>
      </c>
      <c r="D28975" s="1"/>
      <c r="E28975" t="s">
        <v>41</v>
      </c>
      <c r="F28975" s="1"/>
    </row>
    <row r="28976" spans="1:6">
      <c r="A28976" s="1" t="s">
        <v>6</v>
      </c>
      <c r="B28976" s="1" t="s">
        <v>7</v>
      </c>
      <c r="C28976" s="1" t="s">
        <v>11</v>
      </c>
      <c r="D28976" s="2">
        <v>229000</v>
      </c>
      <c r="E28976" t="s">
        <v>63</v>
      </c>
      <c r="F28976" s="1"/>
    </row>
    <row r="28977" spans="1:6">
      <c r="A28977" s="1" t="s">
        <v>22</v>
      </c>
      <c r="B28977" s="1" t="s">
        <v>23</v>
      </c>
      <c r="C28977" s="1" t="s">
        <v>11</v>
      </c>
      <c r="D28977" s="1"/>
      <c r="E28977" t="s">
        <v>20</v>
      </c>
      <c r="F28977" s="1"/>
    </row>
    <row r="28978" spans="1:6">
      <c r="A28978" s="1" t="s">
        <v>16</v>
      </c>
      <c r="B28978" s="1" t="s">
        <v>7</v>
      </c>
      <c r="C28978" s="1" t="s">
        <v>11</v>
      </c>
      <c r="D28978" s="2">
        <v>237500</v>
      </c>
      <c r="E28978" t="s">
        <v>20</v>
      </c>
      <c r="F28978" s="1"/>
    </row>
    <row r="28979" spans="1:6">
      <c r="A28979" s="1" t="s">
        <v>16</v>
      </c>
      <c r="B28979" s="1" t="s">
        <v>7</v>
      </c>
      <c r="C28979" s="1" t="s">
        <v>8</v>
      </c>
      <c r="D28979" s="2">
        <v>63464</v>
      </c>
      <c r="E28979" t="s">
        <v>25</v>
      </c>
      <c r="F28979" s="1"/>
    </row>
    <row r="28980" spans="1:6">
      <c r="A28980" s="1" t="s">
        <v>16</v>
      </c>
      <c r="B28980" s="1" t="s">
        <v>7</v>
      </c>
      <c r="C28980" s="1" t="s">
        <v>11</v>
      </c>
      <c r="D28980" s="2">
        <v>207500</v>
      </c>
      <c r="E28980" t="s">
        <v>12</v>
      </c>
      <c r="F28980" s="1"/>
    </row>
    <row r="28981" spans="1:6">
      <c r="A28981" s="1" t="s">
        <v>13</v>
      </c>
      <c r="B28981" s="1" t="s">
        <v>7</v>
      </c>
      <c r="C28981" s="1" t="s">
        <v>11</v>
      </c>
      <c r="D28981" s="2">
        <v>135000</v>
      </c>
      <c r="E28981" t="s">
        <v>20</v>
      </c>
      <c r="F28981" s="1"/>
    </row>
    <row r="28982" spans="1:6">
      <c r="A28982" s="1" t="s">
        <v>22</v>
      </c>
      <c r="B28982" s="1" t="s">
        <v>7</v>
      </c>
      <c r="C28982" s="1" t="s">
        <v>11</v>
      </c>
      <c r="D28982" s="2">
        <v>172015</v>
      </c>
      <c r="E28982" t="s">
        <v>57</v>
      </c>
      <c r="F28982" s="1"/>
    </row>
    <row r="28983" spans="1:6">
      <c r="A28983" s="1" t="s">
        <v>16</v>
      </c>
      <c r="B28983" s="1" t="s">
        <v>7</v>
      </c>
      <c r="C28983" s="1" t="s">
        <v>11</v>
      </c>
      <c r="D28983" s="1"/>
      <c r="E28983" t="s">
        <v>32</v>
      </c>
      <c r="F28983" s="1"/>
    </row>
    <row r="28984" spans="1:6">
      <c r="A28984" s="1" t="s">
        <v>22</v>
      </c>
      <c r="B28984" s="1" t="s">
        <v>158</v>
      </c>
      <c r="C28984" s="1" t="s">
        <v>11</v>
      </c>
      <c r="D28984" s="1"/>
      <c r="E28984" t="s">
        <v>12</v>
      </c>
      <c r="F28984" s="1"/>
    </row>
    <row r="28985" spans="1:6">
      <c r="A28985" s="1" t="s">
        <v>22</v>
      </c>
      <c r="B28985" s="1" t="s">
        <v>7</v>
      </c>
      <c r="C28985" s="1" t="s">
        <v>11</v>
      </c>
      <c r="D28985" s="1"/>
      <c r="E28985" t="s">
        <v>20</v>
      </c>
      <c r="F28985" s="1"/>
    </row>
    <row r="28986" spans="1:6">
      <c r="A28986" s="1" t="s">
        <v>16</v>
      </c>
      <c r="B28986" s="1" t="s">
        <v>17</v>
      </c>
      <c r="C28986" s="1" t="s">
        <v>11</v>
      </c>
      <c r="D28986" s="1"/>
      <c r="E28986" t="s">
        <v>18</v>
      </c>
      <c r="F28986" s="1"/>
    </row>
    <row r="28987" spans="1:6">
      <c r="A28987" s="1" t="s">
        <v>16</v>
      </c>
      <c r="B28987" s="1" t="s">
        <v>23</v>
      </c>
      <c r="C28987" s="1" t="s">
        <v>8</v>
      </c>
      <c r="D28987" s="2">
        <v>125814</v>
      </c>
      <c r="E28987" t="s">
        <v>12</v>
      </c>
      <c r="F28987" s="1"/>
    </row>
    <row r="28988" spans="1:6">
      <c r="A28988" s="1" t="s">
        <v>10</v>
      </c>
      <c r="B28988" s="1" t="s">
        <v>7</v>
      </c>
      <c r="C28988" s="1" t="s">
        <v>8</v>
      </c>
      <c r="D28988" s="2">
        <v>175000</v>
      </c>
      <c r="E28988" t="s">
        <v>24</v>
      </c>
      <c r="F28988" s="1"/>
    </row>
    <row r="28989" spans="1:6">
      <c r="A28989" s="1" t="s">
        <v>10</v>
      </c>
      <c r="B28989" s="1" t="s">
        <v>17</v>
      </c>
      <c r="C28989" s="1" t="s">
        <v>11</v>
      </c>
      <c r="D28989" s="1"/>
      <c r="E28989" t="s">
        <v>18</v>
      </c>
      <c r="F28989" s="1"/>
    </row>
    <row r="28990" spans="1:6">
      <c r="A28990" s="1" t="s">
        <v>22</v>
      </c>
      <c r="B28990" s="1" t="s">
        <v>7</v>
      </c>
      <c r="C28990" s="1" t="s">
        <v>11</v>
      </c>
      <c r="D28990" s="1"/>
      <c r="E28990" t="s">
        <v>32</v>
      </c>
      <c r="F28990" s="1"/>
    </row>
    <row r="28991" spans="1:6">
      <c r="A28991" s="1" t="s">
        <v>16</v>
      </c>
      <c r="B28991" s="1" t="s">
        <v>7</v>
      </c>
      <c r="C28991" s="1" t="s">
        <v>11</v>
      </c>
      <c r="D28991" s="2">
        <v>157500</v>
      </c>
      <c r="E28991" t="s">
        <v>98</v>
      </c>
      <c r="F28991" s="1"/>
    </row>
    <row r="28992" spans="1:6">
      <c r="A28992" s="1" t="s">
        <v>14</v>
      </c>
      <c r="B28992" s="1" t="s">
        <v>7</v>
      </c>
      <c r="C28992" s="1" t="s">
        <v>28</v>
      </c>
      <c r="D28992" s="2">
        <v>166000</v>
      </c>
      <c r="E28992" t="s">
        <v>15</v>
      </c>
      <c r="F28992" s="1"/>
    </row>
    <row r="28993" spans="1:6">
      <c r="A28993" s="1" t="s">
        <v>16</v>
      </c>
      <c r="B28993" s="1" t="s">
        <v>23</v>
      </c>
      <c r="C28993" s="1" t="s">
        <v>11</v>
      </c>
      <c r="D28993" s="1"/>
      <c r="E28993" t="s">
        <v>20</v>
      </c>
      <c r="F28993" s="1"/>
    </row>
    <row r="28994" spans="1:6">
      <c r="A28994" s="1" t="s">
        <v>22</v>
      </c>
      <c r="B28994" s="1" t="s">
        <v>7</v>
      </c>
      <c r="C28994" s="1" t="s">
        <v>11</v>
      </c>
      <c r="D28994" s="1"/>
      <c r="E28994" t="s">
        <v>18</v>
      </c>
      <c r="F28994" s="1"/>
    </row>
    <row r="28995" spans="1:6">
      <c r="A28995" s="1" t="s">
        <v>22</v>
      </c>
      <c r="B28995" s="1" t="s">
        <v>7</v>
      </c>
      <c r="C28995" s="1" t="s">
        <v>11</v>
      </c>
      <c r="D28995" s="2">
        <v>75566</v>
      </c>
      <c r="E28995" t="s">
        <v>38</v>
      </c>
      <c r="F28995" s="1"/>
    </row>
    <row r="28996" spans="1:6">
      <c r="A28996" s="1" t="s">
        <v>6</v>
      </c>
      <c r="B28996" s="1" t="s">
        <v>7</v>
      </c>
      <c r="C28996" s="1" t="s">
        <v>11</v>
      </c>
      <c r="D28996" s="2">
        <v>198000</v>
      </c>
      <c r="E28996" t="s">
        <v>63</v>
      </c>
      <c r="F28996" s="1"/>
    </row>
    <row r="28997" spans="1:6">
      <c r="A28997" s="1" t="s">
        <v>22</v>
      </c>
      <c r="B28997" s="1" t="s">
        <v>7</v>
      </c>
      <c r="C28997" s="1" t="s">
        <v>11</v>
      </c>
      <c r="D28997" s="2">
        <v>85000</v>
      </c>
      <c r="E28997" t="s">
        <v>20</v>
      </c>
      <c r="F28997" s="1"/>
    </row>
    <row r="28998" spans="1:6">
      <c r="A28998" s="1" t="s">
        <v>16</v>
      </c>
      <c r="B28998" s="1" t="s">
        <v>7</v>
      </c>
      <c r="C28998" s="1" t="s">
        <v>11</v>
      </c>
      <c r="D28998" s="2">
        <v>142397</v>
      </c>
      <c r="E28998" t="s">
        <v>9</v>
      </c>
      <c r="F28998" s="1"/>
    </row>
    <row r="28999" spans="1:6">
      <c r="A28999" s="1" t="s">
        <v>16</v>
      </c>
      <c r="B28999" s="1" t="s">
        <v>7</v>
      </c>
      <c r="C28999" s="1" t="s">
        <v>11</v>
      </c>
      <c r="D28999" s="2">
        <v>115000</v>
      </c>
      <c r="E28999" t="s">
        <v>20</v>
      </c>
      <c r="F28999" s="1"/>
    </row>
    <row r="29000" spans="1:6">
      <c r="A29000" s="1" t="s">
        <v>22</v>
      </c>
      <c r="B29000" s="1" t="s">
        <v>7</v>
      </c>
      <c r="C29000" s="1" t="s">
        <v>60</v>
      </c>
      <c r="D29000" s="2">
        <v>51014</v>
      </c>
      <c r="E29000" t="s">
        <v>15</v>
      </c>
      <c r="F29000" s="1"/>
    </row>
    <row r="29001" spans="1:6">
      <c r="A29001" s="1" t="s">
        <v>16</v>
      </c>
      <c r="B29001" s="1" t="s">
        <v>7</v>
      </c>
      <c r="C29001" s="1" t="s">
        <v>11</v>
      </c>
      <c r="D29001" s="2">
        <v>109300</v>
      </c>
      <c r="E29001" t="s">
        <v>78</v>
      </c>
      <c r="F29001" s="1"/>
    </row>
    <row r="29002" spans="1:6">
      <c r="A29002" s="1" t="s">
        <v>16</v>
      </c>
      <c r="B29002" s="1" t="s">
        <v>7</v>
      </c>
      <c r="C29002" s="1" t="s">
        <v>11</v>
      </c>
      <c r="D29002" s="2">
        <v>81312</v>
      </c>
      <c r="E29002" t="s">
        <v>24</v>
      </c>
      <c r="F29002" s="1"/>
    </row>
    <row r="29003" spans="1:6">
      <c r="A29003" s="1" t="s">
        <v>14</v>
      </c>
      <c r="B29003" s="1" t="s">
        <v>7</v>
      </c>
      <c r="C29003" s="1" t="s">
        <v>48</v>
      </c>
      <c r="D29003" s="2">
        <v>79200</v>
      </c>
      <c r="E29003" t="s">
        <v>15</v>
      </c>
      <c r="F29003" s="1"/>
    </row>
    <row r="29004" spans="1:6">
      <c r="A29004" s="1" t="s">
        <v>16</v>
      </c>
      <c r="B29004" s="1" t="s">
        <v>7</v>
      </c>
      <c r="C29004" s="1" t="s">
        <v>8</v>
      </c>
      <c r="D29004" s="1"/>
      <c r="E29004" t="s">
        <v>274</v>
      </c>
      <c r="F29004" s="1"/>
    </row>
    <row r="29005" spans="1:6">
      <c r="A29005" s="1" t="s">
        <v>22</v>
      </c>
      <c r="B29005" s="1" t="s">
        <v>36</v>
      </c>
      <c r="C29005" s="1" t="s">
        <v>11</v>
      </c>
      <c r="D29005" s="1"/>
      <c r="E29005" t="s">
        <v>20</v>
      </c>
      <c r="F29005" s="1"/>
    </row>
    <row r="29006" spans="1:6">
      <c r="A29006" s="1" t="s">
        <v>16</v>
      </c>
      <c r="B29006" s="1" t="s">
        <v>7</v>
      </c>
      <c r="C29006" s="1" t="s">
        <v>11</v>
      </c>
      <c r="D29006" s="2">
        <v>125000</v>
      </c>
      <c r="E29006" t="s">
        <v>20</v>
      </c>
      <c r="F29006" s="1"/>
    </row>
    <row r="29007" spans="1:6">
      <c r="A29007" s="1" t="s">
        <v>16</v>
      </c>
      <c r="B29007" s="1" t="s">
        <v>7</v>
      </c>
      <c r="C29007" s="1" t="s">
        <v>11</v>
      </c>
      <c r="D29007" s="2">
        <v>95000</v>
      </c>
      <c r="E29007" t="s">
        <v>20</v>
      </c>
      <c r="F29007" s="1"/>
    </row>
    <row r="29008" spans="1:6">
      <c r="A29008" s="1" t="s">
        <v>16</v>
      </c>
      <c r="B29008" s="1" t="s">
        <v>7</v>
      </c>
      <c r="C29008" s="1" t="s">
        <v>48</v>
      </c>
      <c r="D29008" s="2">
        <v>157500</v>
      </c>
      <c r="E29008" t="s">
        <v>15</v>
      </c>
      <c r="F29008" s="1"/>
    </row>
    <row r="29009" spans="1:6">
      <c r="A29009" s="1" t="s">
        <v>22</v>
      </c>
      <c r="B29009" s="1" t="s">
        <v>7</v>
      </c>
      <c r="C29009" s="1" t="s">
        <v>11</v>
      </c>
      <c r="D29009" s="1"/>
      <c r="E29009" t="s">
        <v>12</v>
      </c>
      <c r="F29009" s="1"/>
    </row>
    <row r="29010" spans="1:6">
      <c r="A29010" s="1" t="s">
        <v>45</v>
      </c>
      <c r="B29010" s="1" t="s">
        <v>59</v>
      </c>
      <c r="C29010" s="1" t="s">
        <v>11</v>
      </c>
      <c r="D29010" s="1"/>
      <c r="E29010" t="s">
        <v>9</v>
      </c>
      <c r="F29010" s="1"/>
    </row>
    <row r="29011" spans="1:6">
      <c r="A29011" s="1" t="s">
        <v>22</v>
      </c>
      <c r="B29011" s="1" t="s">
        <v>7</v>
      </c>
      <c r="C29011" s="1" t="s">
        <v>11</v>
      </c>
      <c r="D29011" s="2">
        <v>115000</v>
      </c>
      <c r="E29011" t="s">
        <v>24</v>
      </c>
      <c r="F29011" s="1"/>
    </row>
    <row r="29012" spans="1:6">
      <c r="A29012" s="1" t="s">
        <v>22</v>
      </c>
      <c r="B29012" s="1" t="s">
        <v>7</v>
      </c>
      <c r="C29012" s="1" t="s">
        <v>11</v>
      </c>
      <c r="D29012" s="1"/>
      <c r="E29012" t="s">
        <v>191</v>
      </c>
      <c r="F29012" s="1"/>
    </row>
    <row r="29013" spans="1:6">
      <c r="A29013" s="1" t="s">
        <v>16</v>
      </c>
      <c r="B29013" s="1" t="s">
        <v>7</v>
      </c>
      <c r="C29013" s="1" t="s">
        <v>11</v>
      </c>
      <c r="D29013" s="2">
        <v>160000</v>
      </c>
      <c r="E29013" t="s">
        <v>105</v>
      </c>
      <c r="F29013" s="1"/>
    </row>
    <row r="29014" spans="1:6">
      <c r="A29014" s="1" t="s">
        <v>13</v>
      </c>
      <c r="B29014" s="1" t="s">
        <v>7</v>
      </c>
      <c r="C29014" s="1" t="s">
        <v>11</v>
      </c>
      <c r="D29014" s="1"/>
      <c r="E29014" t="s">
        <v>18</v>
      </c>
      <c r="F29014" s="1"/>
    </row>
    <row r="29015" spans="1:6">
      <c r="A29015" s="1" t="s">
        <v>22</v>
      </c>
      <c r="B29015" s="1" t="s">
        <v>7</v>
      </c>
      <c r="C29015" s="1" t="s">
        <v>11</v>
      </c>
      <c r="D29015" s="2">
        <v>63750</v>
      </c>
      <c r="E29015" t="s">
        <v>20</v>
      </c>
      <c r="F29015" s="1"/>
    </row>
    <row r="29016" spans="1:6">
      <c r="A29016" s="1" t="s">
        <v>10</v>
      </c>
      <c r="B29016" s="1" t="s">
        <v>7</v>
      </c>
      <c r="C29016" s="1" t="s">
        <v>11</v>
      </c>
      <c r="D29016" s="2">
        <v>140000</v>
      </c>
      <c r="E29016" t="s">
        <v>20</v>
      </c>
      <c r="F29016" s="1"/>
    </row>
    <row r="29017" spans="1:6">
      <c r="A29017" s="1" t="s">
        <v>16</v>
      </c>
      <c r="B29017" s="1" t="s">
        <v>7</v>
      </c>
      <c r="C29017" s="1" t="s">
        <v>11</v>
      </c>
      <c r="D29017" s="2">
        <v>68773</v>
      </c>
      <c r="E29017" t="s">
        <v>20</v>
      </c>
      <c r="F29017" s="1"/>
    </row>
    <row r="29018" spans="1:6">
      <c r="A29018" s="1" t="s">
        <v>22</v>
      </c>
      <c r="B29018" s="1" t="s">
        <v>7</v>
      </c>
      <c r="C29018" s="1" t="s">
        <v>11</v>
      </c>
      <c r="D29018" s="2">
        <v>90000</v>
      </c>
      <c r="E29018" t="s">
        <v>24</v>
      </c>
      <c r="F29018" s="1"/>
    </row>
    <row r="29019" spans="1:6">
      <c r="A29019" s="1" t="s">
        <v>14</v>
      </c>
      <c r="B29019" s="1" t="s">
        <v>23</v>
      </c>
      <c r="C29019" s="1" t="s">
        <v>11</v>
      </c>
      <c r="D29019" s="1"/>
      <c r="E29019" t="s">
        <v>20</v>
      </c>
      <c r="F29019" s="1"/>
    </row>
    <row r="29020" spans="1:6">
      <c r="A29020" s="1" t="s">
        <v>22</v>
      </c>
      <c r="B29020" s="1" t="s">
        <v>7</v>
      </c>
      <c r="C29020" s="1" t="s">
        <v>11</v>
      </c>
      <c r="D29020" s="1"/>
      <c r="E29020" t="s">
        <v>567</v>
      </c>
      <c r="F29020" s="1"/>
    </row>
    <row r="29021" spans="1:6">
      <c r="A29021" s="1" t="s">
        <v>16</v>
      </c>
      <c r="B29021" s="1" t="s">
        <v>7</v>
      </c>
      <c r="C29021" s="1" t="s">
        <v>11</v>
      </c>
      <c r="D29021" s="2">
        <v>180000</v>
      </c>
      <c r="E29021" t="s">
        <v>31</v>
      </c>
      <c r="F29021" s="1"/>
    </row>
    <row r="29022" spans="1:6">
      <c r="A29022" s="1" t="s">
        <v>6</v>
      </c>
      <c r="B29022" s="1" t="s">
        <v>7</v>
      </c>
      <c r="C29022" s="1" t="s">
        <v>11</v>
      </c>
      <c r="D29022" s="2">
        <v>230000</v>
      </c>
      <c r="E29022" t="s">
        <v>20</v>
      </c>
      <c r="F29022" s="1"/>
    </row>
    <row r="29023" spans="1:6">
      <c r="A29023" s="1" t="s">
        <v>16</v>
      </c>
      <c r="B29023" s="1" t="s">
        <v>7</v>
      </c>
      <c r="C29023" s="1" t="s">
        <v>11</v>
      </c>
      <c r="D29023" s="2">
        <v>189000</v>
      </c>
      <c r="E29023" t="s">
        <v>99</v>
      </c>
      <c r="F29023" s="1"/>
    </row>
    <row r="29024" spans="1:6">
      <c r="A29024" s="1" t="s">
        <v>22</v>
      </c>
      <c r="B29024" s="1" t="s">
        <v>7</v>
      </c>
      <c r="C29024" s="1" t="s">
        <v>11</v>
      </c>
      <c r="D29024" s="1"/>
      <c r="E29024" t="s">
        <v>9</v>
      </c>
      <c r="F29024" s="1"/>
    </row>
    <row r="29025" spans="1:6">
      <c r="A29025" s="1" t="s">
        <v>16</v>
      </c>
      <c r="B29025" s="1" t="s">
        <v>7</v>
      </c>
      <c r="C29025" s="1" t="s">
        <v>11</v>
      </c>
      <c r="D29025" s="2">
        <v>150000</v>
      </c>
      <c r="E29025" t="s">
        <v>24</v>
      </c>
      <c r="F29025" s="1"/>
    </row>
    <row r="29026" spans="1:6">
      <c r="A29026" s="1" t="s">
        <v>19</v>
      </c>
      <c r="B29026" s="1" t="s">
        <v>7</v>
      </c>
      <c r="C29026" s="1" t="s">
        <v>11</v>
      </c>
      <c r="D29026" s="2">
        <v>173500</v>
      </c>
      <c r="E29026" t="s">
        <v>35</v>
      </c>
      <c r="F29026" s="1"/>
    </row>
    <row r="29027" spans="1:6">
      <c r="A29027" s="1" t="s">
        <v>13</v>
      </c>
      <c r="B29027" s="1" t="s">
        <v>17</v>
      </c>
      <c r="C29027" s="1" t="s">
        <v>11</v>
      </c>
      <c r="D29027" s="1"/>
      <c r="E29027" t="s">
        <v>18</v>
      </c>
      <c r="F29027" s="1"/>
    </row>
    <row r="29028" spans="1:6">
      <c r="A29028" s="1" t="s">
        <v>22</v>
      </c>
      <c r="B29028" s="1" t="s">
        <v>7</v>
      </c>
      <c r="C29028" s="1" t="s">
        <v>11</v>
      </c>
      <c r="D29028" s="2">
        <v>92528</v>
      </c>
      <c r="E29028" t="s">
        <v>20</v>
      </c>
      <c r="F29028" s="1"/>
    </row>
    <row r="29029" spans="1:6">
      <c r="A29029" s="1" t="s">
        <v>16</v>
      </c>
      <c r="B29029" s="1" t="s">
        <v>7</v>
      </c>
      <c r="C29029" s="1" t="s">
        <v>11</v>
      </c>
      <c r="D29029" s="2">
        <v>165000</v>
      </c>
      <c r="E29029" t="s">
        <v>262</v>
      </c>
      <c r="F29029" s="1"/>
    </row>
    <row r="29030" spans="1:6">
      <c r="A29030" s="1" t="s">
        <v>22</v>
      </c>
      <c r="B29030" s="1" t="s">
        <v>7</v>
      </c>
      <c r="C29030" s="1" t="s">
        <v>11</v>
      </c>
      <c r="D29030" s="2">
        <v>90000</v>
      </c>
      <c r="E29030" t="s">
        <v>24</v>
      </c>
      <c r="F29030" s="1"/>
    </row>
    <row r="29031" spans="1:6">
      <c r="A29031" s="1" t="s">
        <v>22</v>
      </c>
      <c r="B29031" s="1" t="s">
        <v>7</v>
      </c>
      <c r="C29031" s="1" t="s">
        <v>11</v>
      </c>
      <c r="D29031" s="2">
        <v>60000</v>
      </c>
      <c r="E29031" t="s">
        <v>38</v>
      </c>
      <c r="F29031" s="1"/>
    </row>
    <row r="29032" spans="1:6">
      <c r="A29032" s="1" t="s">
        <v>10</v>
      </c>
      <c r="B29032" s="1" t="s">
        <v>7</v>
      </c>
      <c r="C29032" s="1" t="s">
        <v>11</v>
      </c>
      <c r="D29032" s="2">
        <v>142500</v>
      </c>
      <c r="E29032" t="s">
        <v>9</v>
      </c>
      <c r="F29032" s="1"/>
    </row>
    <row r="29033" spans="1:6">
      <c r="A29033" s="1" t="s">
        <v>16</v>
      </c>
      <c r="B29033" s="1" t="s">
        <v>7</v>
      </c>
      <c r="C29033" s="1" t="s">
        <v>155</v>
      </c>
      <c r="D29033" s="2">
        <v>72000</v>
      </c>
      <c r="E29033" t="s">
        <v>15</v>
      </c>
      <c r="F29033" s="1"/>
    </row>
    <row r="29034" spans="1:6">
      <c r="A29034" s="1" t="s">
        <v>6</v>
      </c>
      <c r="B29034" s="1" t="s">
        <v>7</v>
      </c>
      <c r="C29034" s="1" t="s">
        <v>11</v>
      </c>
      <c r="D29034" s="2">
        <v>170000</v>
      </c>
      <c r="E29034" t="s">
        <v>20</v>
      </c>
      <c r="F29034" s="1"/>
    </row>
    <row r="29035" spans="1:6">
      <c r="A29035" s="1" t="s">
        <v>16</v>
      </c>
      <c r="B29035" s="1" t="s">
        <v>7</v>
      </c>
      <c r="C29035" s="1" t="s">
        <v>295</v>
      </c>
      <c r="D29035" s="2">
        <v>157500</v>
      </c>
      <c r="E29035" t="s">
        <v>15</v>
      </c>
      <c r="F29035" s="1"/>
    </row>
    <row r="29036" spans="1:6">
      <c r="A29036" s="1" t="s">
        <v>22</v>
      </c>
      <c r="B29036" s="1" t="s">
        <v>7</v>
      </c>
      <c r="C29036" s="1" t="s">
        <v>11</v>
      </c>
      <c r="D29036" s="2">
        <v>115000</v>
      </c>
      <c r="E29036" t="s">
        <v>24</v>
      </c>
      <c r="F29036" s="1"/>
    </row>
    <row r="29037" spans="1:6">
      <c r="A29037" s="1" t="s">
        <v>16</v>
      </c>
      <c r="B29037" s="1" t="s">
        <v>17</v>
      </c>
      <c r="C29037" s="1" t="s">
        <v>8</v>
      </c>
      <c r="D29037" s="2">
        <v>119550</v>
      </c>
      <c r="E29037" t="s">
        <v>15</v>
      </c>
      <c r="F29037" s="1"/>
    </row>
    <row r="29038" spans="1:6">
      <c r="A29038" s="1" t="s">
        <v>6</v>
      </c>
      <c r="B29038" s="1" t="s">
        <v>7</v>
      </c>
      <c r="C29038" s="1" t="s">
        <v>11</v>
      </c>
      <c r="D29038" s="2">
        <v>170000</v>
      </c>
      <c r="E29038" t="s">
        <v>12</v>
      </c>
      <c r="F29038" s="1"/>
    </row>
    <row r="29039" spans="1:6">
      <c r="A29039" s="1" t="s">
        <v>45</v>
      </c>
      <c r="B29039" s="1" t="s">
        <v>17</v>
      </c>
      <c r="C29039" s="1" t="s">
        <v>11</v>
      </c>
      <c r="D29039" s="1"/>
      <c r="E29039" t="s">
        <v>18</v>
      </c>
      <c r="F29039" s="1"/>
    </row>
    <row r="29040" spans="1:6">
      <c r="A29040" s="1" t="s">
        <v>16</v>
      </c>
      <c r="B29040" s="1" t="s">
        <v>7</v>
      </c>
      <c r="C29040" s="1" t="s">
        <v>11</v>
      </c>
      <c r="D29040" s="2">
        <v>78900</v>
      </c>
      <c r="E29040" t="s">
        <v>53</v>
      </c>
      <c r="F29040" s="1"/>
    </row>
    <row r="29041" spans="1:6">
      <c r="A29041" s="1" t="s">
        <v>22</v>
      </c>
      <c r="B29041" s="1" t="s">
        <v>7</v>
      </c>
      <c r="C29041" s="1" t="s">
        <v>11</v>
      </c>
      <c r="D29041" s="2">
        <v>67500</v>
      </c>
      <c r="E29041" t="s">
        <v>12</v>
      </c>
      <c r="F29041" s="1"/>
    </row>
    <row r="29042" spans="1:6">
      <c r="A29042" s="1" t="s">
        <v>22</v>
      </c>
      <c r="B29042" s="1" t="s">
        <v>7</v>
      </c>
      <c r="C29042" s="1" t="s">
        <v>11</v>
      </c>
      <c r="D29042" s="1"/>
      <c r="E29042" t="s">
        <v>9</v>
      </c>
      <c r="F29042" s="1"/>
    </row>
    <row r="29043" spans="1:6">
      <c r="A29043" s="1" t="s">
        <v>22</v>
      </c>
      <c r="B29043" s="1" t="s">
        <v>7</v>
      </c>
      <c r="C29043" s="1" t="s">
        <v>47</v>
      </c>
      <c r="D29043" s="2">
        <v>105000</v>
      </c>
      <c r="E29043" t="s">
        <v>15</v>
      </c>
      <c r="F29043" s="1"/>
    </row>
    <row r="29044" spans="1:6">
      <c r="A29044" s="1" t="s">
        <v>22</v>
      </c>
      <c r="B29044" s="1" t="s">
        <v>7</v>
      </c>
      <c r="C29044" s="1" t="s">
        <v>11</v>
      </c>
      <c r="D29044" s="2">
        <v>90000</v>
      </c>
      <c r="E29044" t="s">
        <v>24</v>
      </c>
      <c r="F29044" s="1"/>
    </row>
    <row r="29045" spans="1:6">
      <c r="A29045" s="1" t="s">
        <v>10</v>
      </c>
      <c r="B29045" s="1" t="s">
        <v>7</v>
      </c>
      <c r="C29045" s="1" t="s">
        <v>11</v>
      </c>
      <c r="D29045" s="2">
        <v>90000</v>
      </c>
      <c r="E29045" t="s">
        <v>24</v>
      </c>
      <c r="F29045" s="1"/>
    </row>
    <row r="29046" spans="1:6">
      <c r="A29046" s="1" t="s">
        <v>16</v>
      </c>
      <c r="B29046" s="1" t="s">
        <v>23</v>
      </c>
      <c r="C29046" s="1" t="s">
        <v>11</v>
      </c>
      <c r="D29046" s="1"/>
      <c r="E29046" t="s">
        <v>20</v>
      </c>
      <c r="F29046" s="1"/>
    </row>
    <row r="29047" spans="1:6">
      <c r="A29047" s="1" t="s">
        <v>22</v>
      </c>
      <c r="B29047" s="1" t="s">
        <v>7</v>
      </c>
      <c r="C29047" s="1" t="s">
        <v>11</v>
      </c>
      <c r="D29047" s="2">
        <v>95000</v>
      </c>
      <c r="E29047" t="s">
        <v>20</v>
      </c>
      <c r="F29047" s="1"/>
    </row>
    <row r="29048" spans="1:6">
      <c r="A29048" s="1" t="s">
        <v>16</v>
      </c>
      <c r="B29048" s="1" t="s">
        <v>7</v>
      </c>
      <c r="C29048" s="1" t="s">
        <v>8</v>
      </c>
      <c r="D29048" s="1"/>
      <c r="E29048" t="s">
        <v>9</v>
      </c>
      <c r="F29048" s="1"/>
    </row>
    <row r="29049" spans="1:6">
      <c r="A29049" s="1" t="s">
        <v>22</v>
      </c>
      <c r="B29049" s="1" t="s">
        <v>7</v>
      </c>
      <c r="C29049" s="1" t="s">
        <v>11</v>
      </c>
      <c r="D29049" s="2">
        <v>105000</v>
      </c>
      <c r="E29049" t="s">
        <v>20</v>
      </c>
      <c r="F29049" s="1"/>
    </row>
    <row r="29050" spans="1:6">
      <c r="A29050" s="1" t="s">
        <v>16</v>
      </c>
      <c r="B29050" s="1" t="s">
        <v>23</v>
      </c>
      <c r="C29050" s="1" t="s">
        <v>68</v>
      </c>
      <c r="D29050" s="2">
        <v>89100</v>
      </c>
      <c r="E29050" t="s">
        <v>15</v>
      </c>
      <c r="F29050" s="1"/>
    </row>
    <row r="29051" spans="1:6">
      <c r="A29051" s="1" t="s">
        <v>22</v>
      </c>
      <c r="B29051" s="1" t="s">
        <v>7</v>
      </c>
      <c r="C29051" s="1" t="s">
        <v>11</v>
      </c>
      <c r="D29051" s="2">
        <v>100000</v>
      </c>
      <c r="E29051" t="s">
        <v>49</v>
      </c>
      <c r="F29051" s="1"/>
    </row>
    <row r="29052" spans="1:6">
      <c r="A29052" s="1" t="s">
        <v>16</v>
      </c>
      <c r="B29052" s="1" t="s">
        <v>7</v>
      </c>
      <c r="C29052" s="1" t="s">
        <v>8</v>
      </c>
      <c r="D29052" s="2">
        <v>141559</v>
      </c>
      <c r="E29052" t="s">
        <v>156</v>
      </c>
      <c r="F29052" s="1"/>
    </row>
    <row r="29053" spans="1:6">
      <c r="A29053" s="1" t="s">
        <v>13</v>
      </c>
      <c r="B29053" s="1" t="s">
        <v>7</v>
      </c>
      <c r="C29053" s="1" t="s">
        <v>58</v>
      </c>
      <c r="D29053" s="2">
        <v>111175</v>
      </c>
      <c r="E29053" t="s">
        <v>15</v>
      </c>
      <c r="F29053" s="1"/>
    </row>
    <row r="29054" spans="1:6">
      <c r="A29054" s="1" t="s">
        <v>22</v>
      </c>
      <c r="B29054" s="1" t="s">
        <v>7</v>
      </c>
      <c r="C29054" s="1" t="s">
        <v>11</v>
      </c>
      <c r="D29054" s="1"/>
      <c r="E29054" t="s">
        <v>510</v>
      </c>
      <c r="F29054" s="1"/>
    </row>
    <row r="29055" spans="1:6">
      <c r="A29055" s="1" t="s">
        <v>22</v>
      </c>
      <c r="B29055" s="1" t="s">
        <v>7</v>
      </c>
      <c r="C29055" s="1" t="s">
        <v>11</v>
      </c>
      <c r="D29055" s="2">
        <v>83002</v>
      </c>
      <c r="E29055" t="s">
        <v>12</v>
      </c>
      <c r="F29055" s="1"/>
    </row>
    <row r="29056" spans="1:6">
      <c r="A29056" s="1" t="s">
        <v>22</v>
      </c>
      <c r="B29056" s="1" t="s">
        <v>7</v>
      </c>
      <c r="C29056" s="1" t="s">
        <v>11</v>
      </c>
      <c r="D29056" s="2">
        <v>42500</v>
      </c>
      <c r="E29056" t="s">
        <v>12</v>
      </c>
      <c r="F29056" s="1"/>
    </row>
    <row r="29057" spans="1:6">
      <c r="A29057" s="1" t="s">
        <v>22</v>
      </c>
      <c r="B29057" s="1" t="s">
        <v>17</v>
      </c>
      <c r="C29057" s="1" t="s">
        <v>11</v>
      </c>
      <c r="D29057" s="1"/>
      <c r="E29057" t="s">
        <v>18</v>
      </c>
      <c r="F29057" s="1"/>
    </row>
    <row r="29058" spans="1:6">
      <c r="A29058" s="1" t="s">
        <v>22</v>
      </c>
      <c r="B29058" s="1" t="s">
        <v>7</v>
      </c>
      <c r="C29058" s="1" t="s">
        <v>47</v>
      </c>
      <c r="D29058" s="2">
        <v>100500</v>
      </c>
      <c r="E29058" t="s">
        <v>15</v>
      </c>
      <c r="F29058" s="1"/>
    </row>
    <row r="29059" spans="1:6">
      <c r="A29059" s="1" t="s">
        <v>22</v>
      </c>
      <c r="B29059" s="1" t="s">
        <v>23</v>
      </c>
      <c r="C29059" s="1" t="s">
        <v>11</v>
      </c>
      <c r="D29059" s="1"/>
      <c r="E29059" t="s">
        <v>32</v>
      </c>
      <c r="F29059" s="1"/>
    </row>
    <row r="29060" spans="1:6">
      <c r="A29060" s="1" t="s">
        <v>22</v>
      </c>
      <c r="B29060" s="1" t="s">
        <v>7</v>
      </c>
      <c r="C29060" s="1" t="s">
        <v>11</v>
      </c>
      <c r="D29060" s="2">
        <v>65000</v>
      </c>
      <c r="E29060" t="s">
        <v>12</v>
      </c>
      <c r="F29060" s="1"/>
    </row>
    <row r="29061" spans="1:6">
      <c r="A29061" s="1" t="s">
        <v>13</v>
      </c>
      <c r="B29061" s="1" t="s">
        <v>7</v>
      </c>
      <c r="C29061" s="1" t="s">
        <v>11</v>
      </c>
      <c r="D29061" s="2">
        <v>105000</v>
      </c>
      <c r="E29061" t="s">
        <v>12</v>
      </c>
      <c r="F29061" s="1"/>
    </row>
    <row r="29062" spans="1:6">
      <c r="A29062" s="1" t="s">
        <v>16</v>
      </c>
      <c r="B29062" s="1" t="s">
        <v>7</v>
      </c>
      <c r="C29062" s="1" t="s">
        <v>11</v>
      </c>
      <c r="D29062" s="2">
        <v>145000</v>
      </c>
      <c r="E29062" t="s">
        <v>12</v>
      </c>
      <c r="F29062" s="1"/>
    </row>
    <row r="29063" spans="1:6">
      <c r="A29063" s="1" t="s">
        <v>6</v>
      </c>
      <c r="B29063" s="1" t="s">
        <v>7</v>
      </c>
      <c r="C29063" s="1" t="s">
        <v>11</v>
      </c>
      <c r="D29063" s="2">
        <v>135519</v>
      </c>
      <c r="E29063" t="s">
        <v>24</v>
      </c>
      <c r="F29063" s="1"/>
    </row>
    <row r="29064" spans="1:6">
      <c r="A29064" s="1" t="s">
        <v>16</v>
      </c>
      <c r="B29064" s="1" t="s">
        <v>7</v>
      </c>
      <c r="C29064" s="1" t="s">
        <v>11</v>
      </c>
      <c r="D29064" s="2">
        <v>141925</v>
      </c>
      <c r="E29064" t="s">
        <v>12</v>
      </c>
      <c r="F29064" s="1"/>
    </row>
    <row r="29065" spans="1:6">
      <c r="A29065" s="1" t="s">
        <v>22</v>
      </c>
      <c r="B29065" s="1" t="s">
        <v>7</v>
      </c>
      <c r="C29065" s="1" t="s">
        <v>11</v>
      </c>
      <c r="D29065" s="2">
        <v>110297</v>
      </c>
      <c r="E29065" t="s">
        <v>12</v>
      </c>
      <c r="F29065" s="1"/>
    </row>
    <row r="29066" spans="1:6">
      <c r="A29066" s="1" t="s">
        <v>14</v>
      </c>
      <c r="B29066" s="1" t="s">
        <v>7</v>
      </c>
      <c r="C29066" s="1" t="s">
        <v>11</v>
      </c>
      <c r="D29066" s="2">
        <v>186000</v>
      </c>
      <c r="E29066" t="s">
        <v>15</v>
      </c>
      <c r="F29066" s="1"/>
    </row>
    <row r="29067" spans="1:6">
      <c r="A29067" s="1" t="s">
        <v>22</v>
      </c>
      <c r="B29067" s="1" t="s">
        <v>7</v>
      </c>
      <c r="C29067" s="1" t="s">
        <v>11</v>
      </c>
      <c r="D29067" s="1"/>
      <c r="E29067" t="s">
        <v>9</v>
      </c>
      <c r="F29067" s="1"/>
    </row>
    <row r="29068" spans="1:6">
      <c r="A29068" s="1" t="s">
        <v>16</v>
      </c>
      <c r="B29068" s="1" t="s">
        <v>7</v>
      </c>
      <c r="C29068" s="1" t="s">
        <v>119</v>
      </c>
      <c r="D29068" s="2">
        <v>166420</v>
      </c>
      <c r="E29068" t="s">
        <v>15</v>
      </c>
      <c r="F29068" s="1"/>
    </row>
    <row r="29069" spans="1:6">
      <c r="A29069" s="1" t="s">
        <v>13</v>
      </c>
      <c r="B29069" s="1" t="s">
        <v>7</v>
      </c>
      <c r="C29069" s="1" t="s">
        <v>11</v>
      </c>
      <c r="D29069" s="2">
        <v>77500</v>
      </c>
      <c r="E29069" t="s">
        <v>20</v>
      </c>
      <c r="F29069" s="1"/>
    </row>
    <row r="29070" spans="1:6">
      <c r="A29070" s="1" t="s">
        <v>16</v>
      </c>
      <c r="B29070" s="1" t="s">
        <v>7</v>
      </c>
      <c r="C29070" s="1" t="s">
        <v>11</v>
      </c>
      <c r="D29070" s="2">
        <v>153500</v>
      </c>
      <c r="E29070" t="s">
        <v>9</v>
      </c>
      <c r="F29070" s="1"/>
    </row>
    <row r="29071" spans="1:6">
      <c r="A29071" s="1" t="s">
        <v>13</v>
      </c>
      <c r="B29071" s="1" t="s">
        <v>7</v>
      </c>
      <c r="C29071" s="1" t="s">
        <v>11</v>
      </c>
      <c r="D29071" s="2">
        <v>87555</v>
      </c>
      <c r="E29071" t="s">
        <v>305</v>
      </c>
      <c r="F29071" s="1"/>
    </row>
    <row r="29072" spans="1:6">
      <c r="A29072" s="1" t="s">
        <v>16</v>
      </c>
      <c r="B29072" s="1" t="s">
        <v>7</v>
      </c>
      <c r="C29072" s="1" t="s">
        <v>11</v>
      </c>
      <c r="D29072" s="2">
        <v>95000</v>
      </c>
      <c r="E29072" t="s">
        <v>12</v>
      </c>
      <c r="F29072" s="1"/>
    </row>
    <row r="29073" spans="1:6">
      <c r="A29073" s="1" t="s">
        <v>16</v>
      </c>
      <c r="B29073" s="1" t="s">
        <v>7</v>
      </c>
      <c r="C29073" s="1" t="s">
        <v>11</v>
      </c>
      <c r="D29073" s="1"/>
      <c r="E29073" t="s">
        <v>173</v>
      </c>
      <c r="F29073" s="1"/>
    </row>
    <row r="29074" spans="1:6">
      <c r="A29074" s="1" t="s">
        <v>16</v>
      </c>
      <c r="B29074" s="1" t="s">
        <v>7</v>
      </c>
      <c r="C29074" s="1" t="s">
        <v>11</v>
      </c>
      <c r="D29074" s="2">
        <v>110000</v>
      </c>
      <c r="E29074" t="s">
        <v>9</v>
      </c>
      <c r="F29074" s="1"/>
    </row>
    <row r="29075" spans="1:6">
      <c r="A29075" s="1" t="s">
        <v>13</v>
      </c>
      <c r="B29075" s="1" t="s">
        <v>7</v>
      </c>
      <c r="C29075" s="1" t="s">
        <v>11</v>
      </c>
      <c r="D29075" s="2">
        <v>115000</v>
      </c>
      <c r="E29075" t="s">
        <v>24</v>
      </c>
      <c r="F29075" s="1"/>
    </row>
    <row r="29076" spans="1:6">
      <c r="A29076" s="1" t="s">
        <v>22</v>
      </c>
      <c r="B29076" s="1" t="s">
        <v>23</v>
      </c>
      <c r="C29076" s="1" t="s">
        <v>11</v>
      </c>
      <c r="D29076" s="1"/>
      <c r="E29076" t="s">
        <v>20</v>
      </c>
      <c r="F29076" s="1"/>
    </row>
    <row r="29077" spans="1:6">
      <c r="A29077" s="1" t="s">
        <v>6</v>
      </c>
      <c r="B29077" s="1" t="s">
        <v>7</v>
      </c>
      <c r="C29077" s="1" t="s">
        <v>48</v>
      </c>
      <c r="D29077" s="2">
        <v>79200</v>
      </c>
      <c r="E29077" t="s">
        <v>15</v>
      </c>
      <c r="F29077" s="1"/>
    </row>
    <row r="29078" spans="1:6">
      <c r="A29078" s="1" t="s">
        <v>16</v>
      </c>
      <c r="B29078" s="1" t="s">
        <v>17</v>
      </c>
      <c r="C29078" s="1" t="s">
        <v>11</v>
      </c>
      <c r="D29078" s="2">
        <v>213500</v>
      </c>
      <c r="E29078" t="s">
        <v>20</v>
      </c>
      <c r="F29078" s="1"/>
    </row>
    <row r="29079" spans="1:6">
      <c r="A29079" s="1" t="s">
        <v>22</v>
      </c>
      <c r="B29079" s="1" t="s">
        <v>23</v>
      </c>
      <c r="C29079" s="1" t="s">
        <v>11</v>
      </c>
      <c r="D29079" s="1"/>
      <c r="E29079" t="s">
        <v>12</v>
      </c>
      <c r="F29079" s="1"/>
    </row>
    <row r="29080" spans="1:6">
      <c r="A29080" s="1" t="s">
        <v>19</v>
      </c>
      <c r="B29080" s="1" t="s">
        <v>7</v>
      </c>
      <c r="C29080" s="1" t="s">
        <v>11</v>
      </c>
      <c r="D29080" s="2">
        <v>170672</v>
      </c>
      <c r="E29080" t="s">
        <v>708</v>
      </c>
      <c r="F29080" s="1"/>
    </row>
    <row r="29081" spans="1:6">
      <c r="A29081" s="1" t="s">
        <v>6</v>
      </c>
      <c r="B29081" s="1" t="s">
        <v>7</v>
      </c>
      <c r="C29081" s="1" t="s">
        <v>37</v>
      </c>
      <c r="D29081" s="2">
        <v>200000</v>
      </c>
      <c r="E29081" t="s">
        <v>15</v>
      </c>
      <c r="F29081" s="1"/>
    </row>
    <row r="29082" spans="1:6">
      <c r="A29082" s="1" t="s">
        <v>16</v>
      </c>
      <c r="B29082" s="1" t="s">
        <v>7</v>
      </c>
      <c r="C29082" s="1" t="s">
        <v>11</v>
      </c>
      <c r="D29082" s="1"/>
      <c r="E29082" t="s">
        <v>12</v>
      </c>
      <c r="F29082" s="1"/>
    </row>
    <row r="29083" spans="1:6">
      <c r="A29083" s="1" t="s">
        <v>16</v>
      </c>
      <c r="B29083" s="1" t="s">
        <v>7</v>
      </c>
      <c r="C29083" s="1" t="s">
        <v>11</v>
      </c>
      <c r="D29083" s="2">
        <v>218500</v>
      </c>
      <c r="E29083" t="s">
        <v>81</v>
      </c>
      <c r="F29083" s="1"/>
    </row>
    <row r="29084" spans="1:6">
      <c r="A29084" s="1" t="s">
        <v>22</v>
      </c>
      <c r="B29084" s="1" t="s">
        <v>7</v>
      </c>
      <c r="C29084" s="1" t="s">
        <v>11</v>
      </c>
      <c r="D29084" s="2">
        <v>82500</v>
      </c>
      <c r="E29084" t="s">
        <v>12</v>
      </c>
      <c r="F29084" s="1"/>
    </row>
    <row r="29085" spans="1:6">
      <c r="A29085" s="1" t="s">
        <v>10</v>
      </c>
      <c r="B29085" s="1" t="s">
        <v>23</v>
      </c>
      <c r="C29085" s="1" t="s">
        <v>11</v>
      </c>
      <c r="D29085" s="1"/>
      <c r="E29085" t="s">
        <v>20</v>
      </c>
      <c r="F29085" s="1"/>
    </row>
    <row r="29086" spans="1:6">
      <c r="A29086" s="1" t="s">
        <v>10</v>
      </c>
      <c r="B29086" s="1" t="s">
        <v>7</v>
      </c>
      <c r="C29086" s="1" t="s">
        <v>11</v>
      </c>
      <c r="D29086" s="2">
        <v>108416</v>
      </c>
      <c r="E29086" t="s">
        <v>24</v>
      </c>
      <c r="F29086" s="1"/>
    </row>
    <row r="29087" spans="1:6">
      <c r="A29087" s="1" t="s">
        <v>10</v>
      </c>
      <c r="B29087" s="1" t="s">
        <v>7</v>
      </c>
      <c r="C29087" s="1" t="s">
        <v>11</v>
      </c>
      <c r="D29087" s="1"/>
      <c r="E29087" t="s">
        <v>38</v>
      </c>
      <c r="F29087" s="1"/>
    </row>
    <row r="29088" spans="1:6">
      <c r="A29088" s="1" t="s">
        <v>16</v>
      </c>
      <c r="B29088" s="1" t="s">
        <v>23</v>
      </c>
      <c r="C29088" s="1" t="s">
        <v>11</v>
      </c>
      <c r="D29088" s="1"/>
      <c r="E29088" t="s">
        <v>32</v>
      </c>
      <c r="F29088" s="1"/>
    </row>
    <row r="29089" spans="1:6">
      <c r="A29089" s="1" t="s">
        <v>14</v>
      </c>
      <c r="B29089" s="1" t="s">
        <v>7</v>
      </c>
      <c r="C29089" s="1" t="s">
        <v>149</v>
      </c>
      <c r="D29089" s="2">
        <v>141000</v>
      </c>
      <c r="E29089" t="s">
        <v>15</v>
      </c>
      <c r="F29089" s="1"/>
    </row>
    <row r="29090" spans="1:6">
      <c r="A29090" s="1" t="s">
        <v>10</v>
      </c>
      <c r="B29090" s="1" t="s">
        <v>7</v>
      </c>
      <c r="C29090" s="1" t="s">
        <v>11</v>
      </c>
      <c r="D29090" s="1"/>
      <c r="E29090" t="s">
        <v>18</v>
      </c>
      <c r="F29090" s="1"/>
    </row>
    <row r="29091" spans="1:6">
      <c r="A29091" s="1" t="s">
        <v>16</v>
      </c>
      <c r="B29091" s="1" t="s">
        <v>7</v>
      </c>
      <c r="C29091" s="1" t="s">
        <v>11</v>
      </c>
      <c r="D29091" s="2">
        <v>123225</v>
      </c>
      <c r="E29091" t="s">
        <v>20</v>
      </c>
      <c r="F29091" s="1"/>
    </row>
    <row r="29092" spans="1:6">
      <c r="A29092" s="1" t="s">
        <v>16</v>
      </c>
      <c r="B29092" s="1" t="s">
        <v>7</v>
      </c>
      <c r="C29092" s="1" t="s">
        <v>11</v>
      </c>
      <c r="D29092" s="1"/>
      <c r="E29092" t="s">
        <v>18</v>
      </c>
      <c r="F29092" s="1"/>
    </row>
    <row r="29093" spans="1:6">
      <c r="A29093" s="1" t="s">
        <v>10</v>
      </c>
      <c r="B29093" s="1" t="s">
        <v>7</v>
      </c>
      <c r="C29093" s="1" t="s">
        <v>8</v>
      </c>
      <c r="D29093" s="2">
        <v>100000</v>
      </c>
      <c r="E29093" t="s">
        <v>9</v>
      </c>
      <c r="F29093" s="1"/>
    </row>
    <row r="29094" spans="1:6">
      <c r="A29094" s="1" t="s">
        <v>33</v>
      </c>
      <c r="B29094" s="1" t="s">
        <v>7</v>
      </c>
      <c r="C29094" s="1" t="s">
        <v>44</v>
      </c>
      <c r="D29094" s="2">
        <v>56700</v>
      </c>
      <c r="E29094" t="s">
        <v>15</v>
      </c>
      <c r="F29094" s="1"/>
    </row>
    <row r="29095" spans="1:6">
      <c r="A29095" s="1" t="s">
        <v>16</v>
      </c>
      <c r="B29095" s="1" t="s">
        <v>7</v>
      </c>
      <c r="C29095" s="1" t="s">
        <v>11</v>
      </c>
      <c r="D29095" s="2">
        <v>190000</v>
      </c>
      <c r="E29095" t="s">
        <v>9</v>
      </c>
      <c r="F29095" s="1"/>
    </row>
    <row r="29096" spans="1:6">
      <c r="A29096" s="1" t="s">
        <v>16</v>
      </c>
      <c r="B29096" s="1" t="s">
        <v>7</v>
      </c>
      <c r="C29096" s="1" t="s">
        <v>11</v>
      </c>
      <c r="D29096" s="2">
        <v>115000</v>
      </c>
      <c r="E29096" t="s">
        <v>92</v>
      </c>
      <c r="F29096" s="1"/>
    </row>
    <row r="29097" spans="1:6">
      <c r="A29097" s="1" t="s">
        <v>6</v>
      </c>
      <c r="B29097" s="1" t="s">
        <v>7</v>
      </c>
      <c r="C29097" s="1" t="s">
        <v>11</v>
      </c>
      <c r="D29097" s="2">
        <v>114250</v>
      </c>
      <c r="E29097" t="s">
        <v>105</v>
      </c>
      <c r="F29097" s="1"/>
    </row>
    <row r="29098" spans="1:6">
      <c r="A29098" s="1" t="s">
        <v>22</v>
      </c>
      <c r="B29098" s="1" t="s">
        <v>7</v>
      </c>
      <c r="C29098" s="1" t="s">
        <v>11</v>
      </c>
      <c r="D29098" s="2">
        <v>45886</v>
      </c>
      <c r="E29098" t="s">
        <v>131</v>
      </c>
      <c r="F29098" s="1"/>
    </row>
    <row r="29099" spans="1:6">
      <c r="A29099" s="1" t="s">
        <v>14</v>
      </c>
      <c r="B29099" s="1" t="s">
        <v>7</v>
      </c>
      <c r="C29099" s="1" t="s">
        <v>28</v>
      </c>
      <c r="D29099" s="2">
        <v>56700</v>
      </c>
      <c r="E29099" t="s">
        <v>15</v>
      </c>
      <c r="F29099" s="1"/>
    </row>
    <row r="29100" spans="1:6">
      <c r="A29100" s="1" t="s">
        <v>22</v>
      </c>
      <c r="B29100" s="1" t="s">
        <v>7</v>
      </c>
      <c r="C29100" s="1" t="s">
        <v>11</v>
      </c>
      <c r="D29100" s="2">
        <v>105515</v>
      </c>
      <c r="E29100" t="s">
        <v>101</v>
      </c>
      <c r="F29100" s="1"/>
    </row>
    <row r="29101" spans="1:6">
      <c r="A29101" s="1" t="s">
        <v>22</v>
      </c>
      <c r="B29101" s="1" t="s">
        <v>23</v>
      </c>
      <c r="C29101" s="1" t="s">
        <v>11</v>
      </c>
      <c r="D29101" s="1"/>
      <c r="E29101" t="s">
        <v>93</v>
      </c>
      <c r="F29101" s="1"/>
    </row>
    <row r="29102" spans="1:6">
      <c r="A29102" s="1" t="s">
        <v>16</v>
      </c>
      <c r="B29102" s="1" t="s">
        <v>7</v>
      </c>
      <c r="C29102" s="1" t="s">
        <v>11</v>
      </c>
      <c r="D29102" s="2">
        <v>270000</v>
      </c>
      <c r="E29102" t="s">
        <v>228</v>
      </c>
      <c r="F29102" s="1"/>
    </row>
    <row r="29103" spans="1:6">
      <c r="A29103" s="1" t="s">
        <v>22</v>
      </c>
      <c r="B29103" s="1" t="s">
        <v>40</v>
      </c>
      <c r="C29103" s="1" t="s">
        <v>11</v>
      </c>
      <c r="D29103" s="1"/>
      <c r="E29103" t="s">
        <v>9</v>
      </c>
      <c r="F29103" s="1"/>
    </row>
    <row r="29104" spans="1:6">
      <c r="A29104" s="1" t="s">
        <v>22</v>
      </c>
      <c r="B29104" s="1" t="s">
        <v>7</v>
      </c>
      <c r="C29104" s="1" t="s">
        <v>11</v>
      </c>
      <c r="D29104" s="2">
        <v>150000</v>
      </c>
      <c r="E29104" t="s">
        <v>24</v>
      </c>
      <c r="F29104" s="1"/>
    </row>
    <row r="29105" spans="1:6">
      <c r="A29105" s="1" t="s">
        <v>13</v>
      </c>
      <c r="B29105" s="1" t="s">
        <v>7</v>
      </c>
      <c r="C29105" s="1" t="s">
        <v>11</v>
      </c>
      <c r="D29105" s="2">
        <v>95000</v>
      </c>
      <c r="E29105" t="s">
        <v>12</v>
      </c>
      <c r="F29105" s="1"/>
    </row>
    <row r="29106" spans="1:6">
      <c r="A29106" s="1" t="s">
        <v>22</v>
      </c>
      <c r="B29106" s="1" t="s">
        <v>23</v>
      </c>
      <c r="C29106" s="1" t="s">
        <v>11</v>
      </c>
      <c r="D29106" s="1"/>
      <c r="E29106" t="s">
        <v>32</v>
      </c>
      <c r="F29106" s="1"/>
    </row>
    <row r="29107" spans="1:6">
      <c r="A29107" s="1" t="s">
        <v>22</v>
      </c>
      <c r="B29107" s="1" t="s">
        <v>7</v>
      </c>
      <c r="C29107" s="1" t="s">
        <v>11</v>
      </c>
      <c r="D29107" s="2">
        <v>76748</v>
      </c>
      <c r="E29107" t="s">
        <v>57</v>
      </c>
      <c r="F29107" s="1"/>
    </row>
    <row r="29108" spans="1:6">
      <c r="A29108" s="1" t="s">
        <v>22</v>
      </c>
      <c r="B29108" s="1" t="s">
        <v>7</v>
      </c>
      <c r="C29108" s="1" t="s">
        <v>11</v>
      </c>
      <c r="D29108" s="2">
        <v>87500</v>
      </c>
      <c r="E29108" t="s">
        <v>32</v>
      </c>
      <c r="F29108" s="1"/>
    </row>
    <row r="29109" spans="1:6">
      <c r="A29109" s="1" t="s">
        <v>22</v>
      </c>
      <c r="B29109" s="1" t="s">
        <v>7</v>
      </c>
      <c r="C29109" s="1" t="s">
        <v>128</v>
      </c>
      <c r="D29109" s="2">
        <v>119460</v>
      </c>
      <c r="E29109" t="s">
        <v>15</v>
      </c>
      <c r="F29109" s="1"/>
    </row>
    <row r="29110" spans="1:6">
      <c r="A29110" s="1" t="s">
        <v>22</v>
      </c>
      <c r="B29110" s="1" t="s">
        <v>7</v>
      </c>
      <c r="C29110" s="1" t="s">
        <v>11</v>
      </c>
      <c r="D29110" s="2">
        <v>85000</v>
      </c>
      <c r="E29110" t="s">
        <v>20</v>
      </c>
      <c r="F29110" s="1"/>
    </row>
    <row r="29111" spans="1:6">
      <c r="A29111" s="1" t="s">
        <v>13</v>
      </c>
      <c r="B29111" s="1" t="s">
        <v>7</v>
      </c>
      <c r="C29111" s="1" t="s">
        <v>11</v>
      </c>
      <c r="D29111" s="2">
        <v>125000</v>
      </c>
      <c r="E29111" t="s">
        <v>24</v>
      </c>
      <c r="F29111" s="1"/>
    </row>
    <row r="29112" spans="1:6">
      <c r="A29112" s="1" t="s">
        <v>22</v>
      </c>
      <c r="B29112" s="1" t="s">
        <v>7</v>
      </c>
      <c r="C29112" s="1" t="s">
        <v>11</v>
      </c>
      <c r="D29112" s="2">
        <v>65000</v>
      </c>
      <c r="E29112" t="s">
        <v>57</v>
      </c>
      <c r="F29112" s="1"/>
    </row>
    <row r="29113" spans="1:6">
      <c r="A29113" s="1" t="s">
        <v>22</v>
      </c>
      <c r="B29113" s="1" t="s">
        <v>23</v>
      </c>
      <c r="C29113" s="1" t="s">
        <v>11</v>
      </c>
      <c r="D29113" s="1"/>
      <c r="E29113" t="s">
        <v>20</v>
      </c>
      <c r="F29113" s="1"/>
    </row>
    <row r="29114" spans="1:6">
      <c r="A29114" s="1" t="s">
        <v>16</v>
      </c>
      <c r="B29114" s="1" t="s">
        <v>7</v>
      </c>
      <c r="C29114" s="1" t="s">
        <v>11</v>
      </c>
      <c r="D29114" s="2">
        <v>125000</v>
      </c>
      <c r="E29114" t="s">
        <v>24</v>
      </c>
      <c r="F29114" s="1"/>
    </row>
    <row r="29115" spans="1:6">
      <c r="A29115" s="1" t="s">
        <v>16</v>
      </c>
      <c r="B29115" s="1" t="s">
        <v>7</v>
      </c>
      <c r="C29115" s="1" t="s">
        <v>11</v>
      </c>
      <c r="D29115" s="2">
        <v>112015</v>
      </c>
      <c r="E29115" t="s">
        <v>9</v>
      </c>
      <c r="F29115" s="1"/>
    </row>
    <row r="29116" spans="1:6">
      <c r="A29116" s="1" t="s">
        <v>22</v>
      </c>
      <c r="B29116" s="1" t="s">
        <v>7</v>
      </c>
      <c r="C29116" s="1" t="s">
        <v>11</v>
      </c>
      <c r="D29116" s="1"/>
      <c r="E29116" t="s">
        <v>9</v>
      </c>
      <c r="F29116" s="1"/>
    </row>
    <row r="29117" spans="1:6">
      <c r="A29117" s="1" t="s">
        <v>16</v>
      </c>
      <c r="B29117" s="1" t="s">
        <v>23</v>
      </c>
      <c r="C29117" s="1" t="s">
        <v>11</v>
      </c>
      <c r="D29117" s="1"/>
      <c r="E29117" t="s">
        <v>20</v>
      </c>
      <c r="F29117" s="1"/>
    </row>
    <row r="29118" spans="1:6">
      <c r="A29118" s="1" t="s">
        <v>14</v>
      </c>
      <c r="B29118" s="1" t="s">
        <v>7</v>
      </c>
      <c r="C29118" s="1" t="s">
        <v>11</v>
      </c>
      <c r="D29118" s="2">
        <v>165000</v>
      </c>
      <c r="E29118" t="s">
        <v>20</v>
      </c>
      <c r="F29118" s="1"/>
    </row>
    <row r="29119" spans="1:6">
      <c r="A29119" s="1" t="s">
        <v>14</v>
      </c>
      <c r="B29119" s="1" t="s">
        <v>7</v>
      </c>
      <c r="C29119" s="1" t="s">
        <v>34</v>
      </c>
      <c r="D29119" s="2">
        <v>166000</v>
      </c>
      <c r="E29119" t="s">
        <v>15</v>
      </c>
      <c r="F29119" s="1"/>
    </row>
    <row r="29120" spans="1:6">
      <c r="A29120" s="1" t="s">
        <v>10</v>
      </c>
      <c r="B29120" s="1" t="s">
        <v>7</v>
      </c>
      <c r="C29120" s="1" t="s">
        <v>11</v>
      </c>
      <c r="D29120" s="2">
        <v>120000</v>
      </c>
      <c r="E29120" t="s">
        <v>9</v>
      </c>
      <c r="F29120" s="1"/>
    </row>
    <row r="29121" spans="1:6">
      <c r="A29121" s="1" t="s">
        <v>6</v>
      </c>
      <c r="B29121" s="1" t="s">
        <v>7</v>
      </c>
      <c r="C29121" s="1" t="s">
        <v>8</v>
      </c>
      <c r="D29121" s="2">
        <v>120000</v>
      </c>
      <c r="E29121" t="s">
        <v>24</v>
      </c>
      <c r="F29121" s="1"/>
    </row>
    <row r="29122" spans="1:6">
      <c r="A29122" s="1" t="s">
        <v>22</v>
      </c>
      <c r="B29122" s="1" t="s">
        <v>7</v>
      </c>
      <c r="C29122" s="1" t="s">
        <v>157</v>
      </c>
      <c r="D29122" s="2">
        <v>44100</v>
      </c>
      <c r="E29122" t="s">
        <v>15</v>
      </c>
      <c r="F29122" s="1"/>
    </row>
    <row r="29123" spans="1:6">
      <c r="A29123" s="1" t="s">
        <v>22</v>
      </c>
      <c r="B29123" s="1" t="s">
        <v>23</v>
      </c>
      <c r="C29123" s="1" t="s">
        <v>11</v>
      </c>
      <c r="D29123" s="1"/>
      <c r="E29123" t="s">
        <v>667</v>
      </c>
      <c r="F29123" s="1"/>
    </row>
    <row r="29124" spans="1:6">
      <c r="A29124" s="1" t="s">
        <v>22</v>
      </c>
      <c r="B29124" s="1" t="s">
        <v>23</v>
      </c>
      <c r="C29124" s="1" t="s">
        <v>11</v>
      </c>
      <c r="D29124" s="1"/>
      <c r="E29124" t="s">
        <v>32</v>
      </c>
      <c r="F29124" s="1"/>
    </row>
    <row r="29125" spans="1:6">
      <c r="A29125" s="1" t="s">
        <v>16</v>
      </c>
      <c r="B29125" s="1" t="s">
        <v>7</v>
      </c>
      <c r="C29125" s="1" t="s">
        <v>11</v>
      </c>
      <c r="D29125" s="1"/>
      <c r="E29125" t="s">
        <v>18</v>
      </c>
      <c r="F29125" s="1"/>
    </row>
    <row r="29126" spans="1:6">
      <c r="A29126" s="1" t="s">
        <v>16</v>
      </c>
      <c r="B29126" s="1" t="s">
        <v>7</v>
      </c>
      <c r="C29126" s="1" t="s">
        <v>11</v>
      </c>
      <c r="D29126" s="1"/>
      <c r="E29126" t="s">
        <v>709</v>
      </c>
      <c r="F29126" s="1"/>
    </row>
    <row r="29127" spans="1:6">
      <c r="A29127" s="1" t="s">
        <v>22</v>
      </c>
      <c r="B29127" s="1" t="s">
        <v>23</v>
      </c>
      <c r="C29127" s="1" t="s">
        <v>11</v>
      </c>
      <c r="D29127" s="1"/>
      <c r="E29127" t="s">
        <v>12</v>
      </c>
      <c r="F29127" s="1"/>
    </row>
    <row r="29128" spans="1:6">
      <c r="A29128" s="1" t="s">
        <v>13</v>
      </c>
      <c r="B29128" s="1" t="s">
        <v>7</v>
      </c>
      <c r="C29128" s="1" t="s">
        <v>96</v>
      </c>
      <c r="D29128" s="2">
        <v>111175</v>
      </c>
      <c r="E29128" t="s">
        <v>15</v>
      </c>
      <c r="F29128" s="1"/>
    </row>
    <row r="29129" spans="1:6">
      <c r="A29129" s="1" t="s">
        <v>13</v>
      </c>
      <c r="B29129" s="1" t="s">
        <v>7</v>
      </c>
      <c r="C29129" s="1" t="s">
        <v>11</v>
      </c>
      <c r="D29129" s="2">
        <v>167500</v>
      </c>
      <c r="E29129" t="s">
        <v>12</v>
      </c>
      <c r="F29129" s="1"/>
    </row>
    <row r="29130" spans="1:6">
      <c r="A29130" s="1" t="s">
        <v>22</v>
      </c>
      <c r="B29130" s="1" t="s">
        <v>23</v>
      </c>
      <c r="C29130" s="1" t="s">
        <v>11</v>
      </c>
      <c r="D29130" s="1"/>
      <c r="E29130" t="s">
        <v>20</v>
      </c>
      <c r="F29130" s="1"/>
    </row>
    <row r="29131" spans="1:6">
      <c r="A29131" s="1" t="s">
        <v>16</v>
      </c>
      <c r="B29131" s="1" t="s">
        <v>7</v>
      </c>
      <c r="C29131" s="1" t="s">
        <v>11</v>
      </c>
      <c r="D29131" s="2">
        <v>136000</v>
      </c>
      <c r="E29131" t="s">
        <v>9</v>
      </c>
      <c r="F29131" s="1"/>
    </row>
    <row r="29132" spans="1:6">
      <c r="A29132" s="1" t="s">
        <v>16</v>
      </c>
      <c r="B29132" s="1" t="s">
        <v>36</v>
      </c>
      <c r="C29132" s="1" t="s">
        <v>11</v>
      </c>
      <c r="D29132" s="1"/>
      <c r="E29132" t="s">
        <v>18</v>
      </c>
      <c r="F29132" s="1"/>
    </row>
    <row r="29133" spans="1:6">
      <c r="A29133" s="1" t="s">
        <v>6</v>
      </c>
      <c r="B29133" s="1" t="s">
        <v>7</v>
      </c>
      <c r="C29133" s="1" t="s">
        <v>11</v>
      </c>
      <c r="D29133" s="2">
        <v>167357</v>
      </c>
      <c r="E29133" t="s">
        <v>12</v>
      </c>
      <c r="F29133" s="1"/>
    </row>
    <row r="29134" spans="1:6">
      <c r="A29134" s="1" t="s">
        <v>22</v>
      </c>
      <c r="B29134" s="1" t="s">
        <v>23</v>
      </c>
      <c r="C29134" s="1" t="s">
        <v>11</v>
      </c>
      <c r="D29134" s="1"/>
      <c r="E29134" t="s">
        <v>20</v>
      </c>
      <c r="F29134" s="1"/>
    </row>
    <row r="29135" spans="1:6">
      <c r="A29135" s="1" t="s">
        <v>6</v>
      </c>
      <c r="B29135" s="1" t="s">
        <v>7</v>
      </c>
      <c r="C29135" s="1" t="s">
        <v>11</v>
      </c>
      <c r="D29135" s="2">
        <v>122800</v>
      </c>
      <c r="E29135" t="s">
        <v>12</v>
      </c>
      <c r="F29135" s="1"/>
    </row>
    <row r="29136" spans="1:6">
      <c r="A29136" s="1" t="s">
        <v>45</v>
      </c>
      <c r="B29136" s="1" t="s">
        <v>7</v>
      </c>
      <c r="C29136" s="1" t="s">
        <v>11</v>
      </c>
      <c r="D29136" s="2">
        <v>130000</v>
      </c>
      <c r="E29136" t="s">
        <v>32</v>
      </c>
      <c r="F29136" s="1"/>
    </row>
    <row r="29137" spans="1:6">
      <c r="A29137" s="1" t="s">
        <v>16</v>
      </c>
      <c r="B29137" s="1" t="s">
        <v>7</v>
      </c>
      <c r="C29137" s="1" t="s">
        <v>11</v>
      </c>
      <c r="D29137" s="2">
        <v>140000</v>
      </c>
      <c r="E29137" t="s">
        <v>20</v>
      </c>
      <c r="F29137" s="1"/>
    </row>
    <row r="29138" spans="1:6">
      <c r="A29138" s="1" t="s">
        <v>22</v>
      </c>
      <c r="B29138" s="1" t="s">
        <v>7</v>
      </c>
      <c r="C29138" s="1" t="s">
        <v>11</v>
      </c>
      <c r="D29138" s="2">
        <v>151950</v>
      </c>
      <c r="E29138" t="s">
        <v>80</v>
      </c>
      <c r="F29138" s="1"/>
    </row>
    <row r="29139" spans="1:6">
      <c r="A29139" s="1" t="s">
        <v>22</v>
      </c>
      <c r="B29139" s="1" t="s">
        <v>23</v>
      </c>
      <c r="C29139" s="1" t="s">
        <v>11</v>
      </c>
      <c r="D29139" s="1"/>
      <c r="E29139" t="s">
        <v>32</v>
      </c>
      <c r="F29139" s="1"/>
    </row>
    <row r="29140" spans="1:6">
      <c r="A29140" s="1" t="s">
        <v>6</v>
      </c>
      <c r="B29140" s="1" t="s">
        <v>7</v>
      </c>
      <c r="C29140" s="1" t="s">
        <v>675</v>
      </c>
      <c r="D29140" s="2">
        <v>57500</v>
      </c>
      <c r="E29140" t="s">
        <v>118</v>
      </c>
      <c r="F29140" s="1"/>
    </row>
    <row r="29141" spans="1:6">
      <c r="A29141" s="1" t="s">
        <v>22</v>
      </c>
      <c r="B29141" s="1" t="s">
        <v>7</v>
      </c>
      <c r="C29141" s="1" t="s">
        <v>11</v>
      </c>
      <c r="D29141" s="2">
        <v>50000</v>
      </c>
      <c r="E29141" t="s">
        <v>49</v>
      </c>
      <c r="F29141" s="1"/>
    </row>
    <row r="29142" spans="1:6">
      <c r="A29142" s="1" t="s">
        <v>22</v>
      </c>
      <c r="B29142" s="1" t="s">
        <v>23</v>
      </c>
      <c r="C29142" s="1" t="s">
        <v>11</v>
      </c>
      <c r="D29142" s="1"/>
      <c r="E29142" t="s">
        <v>20</v>
      </c>
      <c r="F29142" s="1"/>
    </row>
    <row r="29143" spans="1:6">
      <c r="A29143" s="1" t="s">
        <v>16</v>
      </c>
      <c r="B29143" s="1" t="s">
        <v>7</v>
      </c>
      <c r="C29143" s="1" t="s">
        <v>11</v>
      </c>
      <c r="D29143" s="2">
        <v>116950</v>
      </c>
      <c r="E29143" t="s">
        <v>15</v>
      </c>
      <c r="F29143" s="1"/>
    </row>
    <row r="29144" spans="1:6">
      <c r="A29144" s="1" t="s">
        <v>22</v>
      </c>
      <c r="B29144" s="1" t="s">
        <v>7</v>
      </c>
      <c r="C29144" s="1" t="s">
        <v>11</v>
      </c>
      <c r="D29144" s="2">
        <v>111045</v>
      </c>
      <c r="E29144" t="s">
        <v>78</v>
      </c>
      <c r="F29144" s="1"/>
    </row>
    <row r="29145" spans="1:6">
      <c r="A29145" s="1" t="s">
        <v>16</v>
      </c>
      <c r="B29145" s="1"/>
      <c r="C29145" s="1" t="s">
        <v>11</v>
      </c>
      <c r="D29145" s="1"/>
      <c r="E29145" t="s">
        <v>12</v>
      </c>
      <c r="F29145" s="1"/>
    </row>
    <row r="29146" spans="1:6">
      <c r="A29146" s="1" t="s">
        <v>22</v>
      </c>
      <c r="B29146" s="1" t="s">
        <v>23</v>
      </c>
      <c r="C29146" s="1" t="s">
        <v>11</v>
      </c>
      <c r="D29146" s="1"/>
      <c r="E29146" t="s">
        <v>9</v>
      </c>
      <c r="F29146" s="1"/>
    </row>
    <row r="29147" spans="1:6">
      <c r="A29147" s="1" t="s">
        <v>19</v>
      </c>
      <c r="B29147" s="1" t="s">
        <v>17</v>
      </c>
      <c r="C29147" s="1" t="s">
        <v>11</v>
      </c>
      <c r="D29147" s="2">
        <v>184000</v>
      </c>
      <c r="E29147" t="s">
        <v>276</v>
      </c>
      <c r="F29147" s="1"/>
    </row>
    <row r="29148" spans="1:6">
      <c r="A29148" s="1" t="s">
        <v>16</v>
      </c>
      <c r="B29148" s="1" t="s">
        <v>7</v>
      </c>
      <c r="C29148" s="1" t="s">
        <v>11</v>
      </c>
      <c r="D29148" s="2">
        <v>85000</v>
      </c>
      <c r="E29148" t="s">
        <v>92</v>
      </c>
      <c r="F29148" s="1"/>
    </row>
    <row r="29149" spans="1:6">
      <c r="A29149" s="1" t="s">
        <v>22</v>
      </c>
      <c r="B29149" s="1" t="s">
        <v>7</v>
      </c>
      <c r="C29149" s="1" t="s">
        <v>11</v>
      </c>
      <c r="D29149" s="1"/>
      <c r="E29149" t="s">
        <v>20</v>
      </c>
      <c r="F29149" s="1"/>
    </row>
    <row r="29150" spans="1:6">
      <c r="A29150" s="1" t="s">
        <v>45</v>
      </c>
      <c r="B29150" s="1" t="s">
        <v>7</v>
      </c>
      <c r="C29150" s="1" t="s">
        <v>11</v>
      </c>
      <c r="D29150" s="2">
        <v>124875</v>
      </c>
      <c r="E29150" t="s">
        <v>12</v>
      </c>
      <c r="F29150" s="1"/>
    </row>
    <row r="29151" spans="1:6">
      <c r="A29151" s="1" t="s">
        <v>10</v>
      </c>
      <c r="B29151" s="1" t="s">
        <v>40</v>
      </c>
      <c r="C29151" s="1" t="s">
        <v>11</v>
      </c>
      <c r="D29151" s="1"/>
      <c r="E29151" t="s">
        <v>41</v>
      </c>
      <c r="F29151" s="1"/>
    </row>
    <row r="29152" spans="1:6">
      <c r="A29152" s="1" t="s">
        <v>16</v>
      </c>
      <c r="B29152" s="1" t="s">
        <v>7</v>
      </c>
      <c r="C29152" s="1" t="s">
        <v>28</v>
      </c>
      <c r="D29152" s="2">
        <v>166420</v>
      </c>
      <c r="E29152" t="s">
        <v>15</v>
      </c>
      <c r="F29152" s="1"/>
    </row>
    <row r="29153" spans="1:6">
      <c r="A29153" s="1" t="s">
        <v>10</v>
      </c>
      <c r="B29153" s="1" t="s">
        <v>7</v>
      </c>
      <c r="C29153" s="1" t="s">
        <v>28</v>
      </c>
      <c r="D29153" s="2">
        <v>89100</v>
      </c>
      <c r="E29153" t="s">
        <v>15</v>
      </c>
      <c r="F29153" s="1"/>
    </row>
    <row r="29154" spans="1:6">
      <c r="A29154" s="1" t="s">
        <v>22</v>
      </c>
      <c r="B29154" s="1" t="s">
        <v>7</v>
      </c>
      <c r="C29154" s="1" t="s">
        <v>11</v>
      </c>
      <c r="D29154" s="1"/>
      <c r="E29154" t="s">
        <v>12</v>
      </c>
      <c r="F29154" s="1"/>
    </row>
    <row r="29155" spans="1:6">
      <c r="A29155" s="1" t="s">
        <v>22</v>
      </c>
      <c r="B29155" s="1" t="s">
        <v>7</v>
      </c>
      <c r="C29155" s="1" t="s">
        <v>11</v>
      </c>
      <c r="D29155" s="2">
        <v>90300</v>
      </c>
      <c r="E29155" t="s">
        <v>15</v>
      </c>
      <c r="F29155" s="1"/>
    </row>
    <row r="29156" spans="1:6">
      <c r="A29156" s="1" t="s">
        <v>22</v>
      </c>
      <c r="B29156" s="1" t="s">
        <v>7</v>
      </c>
      <c r="C29156" s="1" t="s">
        <v>11</v>
      </c>
      <c r="D29156" s="1"/>
      <c r="E29156" t="s">
        <v>226</v>
      </c>
      <c r="F29156" s="1"/>
    </row>
    <row r="29157" spans="1:6">
      <c r="A29157" s="1" t="s">
        <v>22</v>
      </c>
      <c r="B29157" s="1" t="s">
        <v>7</v>
      </c>
      <c r="C29157" s="1" t="s">
        <v>11</v>
      </c>
      <c r="D29157" s="2">
        <v>90000</v>
      </c>
      <c r="E29157" t="s">
        <v>24</v>
      </c>
      <c r="F29157" s="1"/>
    </row>
    <row r="29158" spans="1:6">
      <c r="A29158" s="1" t="s">
        <v>22</v>
      </c>
      <c r="B29158" s="1" t="s">
        <v>7</v>
      </c>
      <c r="C29158" s="1" t="s">
        <v>11</v>
      </c>
      <c r="D29158" s="2">
        <v>149653</v>
      </c>
      <c r="E29158" t="s">
        <v>15</v>
      </c>
      <c r="F29158" s="1"/>
    </row>
    <row r="29159" spans="1:6">
      <c r="A29159" s="1" t="s">
        <v>6</v>
      </c>
      <c r="B29159" s="1" t="s">
        <v>7</v>
      </c>
      <c r="C29159" s="1" t="s">
        <v>11</v>
      </c>
      <c r="D29159" s="1"/>
      <c r="E29159" t="s">
        <v>134</v>
      </c>
      <c r="F29159" s="1"/>
    </row>
    <row r="29160" spans="1:6">
      <c r="A29160" s="1" t="s">
        <v>22</v>
      </c>
      <c r="B29160" s="1" t="s">
        <v>7</v>
      </c>
      <c r="C29160" s="1" t="s">
        <v>11</v>
      </c>
      <c r="D29160" s="2">
        <v>87500</v>
      </c>
      <c r="E29160" t="s">
        <v>710</v>
      </c>
      <c r="F29160" s="1"/>
    </row>
    <row r="29161" spans="1:6">
      <c r="A29161" s="1" t="s">
        <v>16</v>
      </c>
      <c r="B29161" s="1" t="s">
        <v>7</v>
      </c>
      <c r="C29161" s="1" t="s">
        <v>11</v>
      </c>
      <c r="D29161" s="2">
        <v>155000</v>
      </c>
      <c r="E29161" t="s">
        <v>50</v>
      </c>
      <c r="F29161" s="1"/>
    </row>
    <row r="29162" spans="1:6">
      <c r="A29162" s="1" t="s">
        <v>22</v>
      </c>
      <c r="B29162" s="1" t="s">
        <v>7</v>
      </c>
      <c r="C29162" s="1" t="s">
        <v>11</v>
      </c>
      <c r="D29162" s="2">
        <v>90000</v>
      </c>
      <c r="E29162" t="s">
        <v>24</v>
      </c>
      <c r="F29162" s="1"/>
    </row>
    <row r="29163" spans="1:6">
      <c r="A29163" s="1" t="s">
        <v>10</v>
      </c>
      <c r="B29163" s="1" t="s">
        <v>7</v>
      </c>
      <c r="C29163" s="1" t="s">
        <v>11</v>
      </c>
      <c r="D29163" s="2">
        <v>249000</v>
      </c>
      <c r="E29163" t="s">
        <v>15</v>
      </c>
      <c r="F29163" s="1"/>
    </row>
    <row r="29164" spans="1:6">
      <c r="A29164" s="1" t="s">
        <v>22</v>
      </c>
      <c r="B29164" s="1" t="s">
        <v>7</v>
      </c>
      <c r="C29164" s="1" t="s">
        <v>11</v>
      </c>
      <c r="D29164" s="2">
        <v>125540</v>
      </c>
      <c r="E29164" t="s">
        <v>194</v>
      </c>
      <c r="F29164" s="1"/>
    </row>
    <row r="29165" spans="1:6">
      <c r="A29165" s="1" t="s">
        <v>51</v>
      </c>
      <c r="B29165" s="1" t="s">
        <v>7</v>
      </c>
      <c r="C29165" s="1" t="s">
        <v>47</v>
      </c>
      <c r="D29165" s="2">
        <v>89100</v>
      </c>
      <c r="E29165" t="s">
        <v>15</v>
      </c>
      <c r="F29165" s="1"/>
    </row>
    <row r="29166" spans="1:6">
      <c r="A29166" s="1" t="s">
        <v>6</v>
      </c>
      <c r="B29166" s="1" t="s">
        <v>7</v>
      </c>
      <c r="C29166" s="1" t="s">
        <v>11</v>
      </c>
      <c r="D29166" s="2">
        <v>127500</v>
      </c>
      <c r="E29166" t="s">
        <v>12</v>
      </c>
      <c r="F29166" s="1"/>
    </row>
    <row r="29167" spans="1:6">
      <c r="A29167" s="1" t="s">
        <v>16</v>
      </c>
      <c r="B29167" s="1" t="s">
        <v>122</v>
      </c>
      <c r="C29167" s="1" t="s">
        <v>11</v>
      </c>
      <c r="D29167" s="2">
        <v>50000</v>
      </c>
      <c r="E29167" t="s">
        <v>49</v>
      </c>
      <c r="F29167" s="1"/>
    </row>
    <row r="29168" spans="1:6">
      <c r="A29168" s="1" t="s">
        <v>16</v>
      </c>
      <c r="B29168" s="1" t="s">
        <v>7</v>
      </c>
      <c r="C29168" s="1" t="s">
        <v>119</v>
      </c>
      <c r="D29168" s="2">
        <v>93600</v>
      </c>
      <c r="E29168" t="s">
        <v>15</v>
      </c>
      <c r="F29168" s="1"/>
    </row>
    <row r="29169" spans="1:6">
      <c r="A29169" s="1" t="s">
        <v>6</v>
      </c>
      <c r="B29169" s="1" t="s">
        <v>7</v>
      </c>
      <c r="C29169" s="1" t="s">
        <v>37</v>
      </c>
      <c r="D29169" s="2">
        <v>90000</v>
      </c>
      <c r="E29169" t="s">
        <v>24</v>
      </c>
      <c r="F29169" s="1"/>
    </row>
    <row r="29170" spans="1:6">
      <c r="A29170" s="1" t="s">
        <v>16</v>
      </c>
      <c r="B29170" s="1" t="s">
        <v>7</v>
      </c>
      <c r="C29170" s="1" t="s">
        <v>11</v>
      </c>
      <c r="D29170" s="2">
        <v>125000</v>
      </c>
      <c r="E29170" t="s">
        <v>24</v>
      </c>
      <c r="F29170" s="1"/>
    </row>
    <row r="29171" spans="1:6">
      <c r="A29171" s="1" t="s">
        <v>45</v>
      </c>
      <c r="B29171" s="1" t="s">
        <v>7</v>
      </c>
      <c r="C29171" s="1" t="s">
        <v>11</v>
      </c>
      <c r="D29171" s="1"/>
      <c r="E29171" t="s">
        <v>18</v>
      </c>
      <c r="F29171" s="1"/>
    </row>
    <row r="29172" spans="1:6">
      <c r="A29172" s="1" t="s">
        <v>16</v>
      </c>
      <c r="B29172" s="1" t="s">
        <v>7</v>
      </c>
      <c r="C29172" s="1" t="s">
        <v>11</v>
      </c>
      <c r="D29172" s="2">
        <v>132500</v>
      </c>
      <c r="E29172" t="s">
        <v>15</v>
      </c>
      <c r="F29172" s="1"/>
    </row>
    <row r="29173" spans="1:6">
      <c r="A29173" s="1" t="s">
        <v>16</v>
      </c>
      <c r="B29173" s="1"/>
      <c r="C29173" s="1" t="s">
        <v>11</v>
      </c>
      <c r="D29173" s="1"/>
      <c r="E29173" t="s">
        <v>12</v>
      </c>
      <c r="F29173" s="1"/>
    </row>
    <row r="29174" spans="1:6">
      <c r="A29174" s="1" t="s">
        <v>16</v>
      </c>
      <c r="B29174" s="1" t="s">
        <v>7</v>
      </c>
      <c r="C29174" s="1" t="s">
        <v>8</v>
      </c>
      <c r="D29174" s="1"/>
      <c r="E29174" t="s">
        <v>18</v>
      </c>
      <c r="F29174" s="1"/>
    </row>
    <row r="29175" spans="1:6">
      <c r="A29175" s="1" t="s">
        <v>22</v>
      </c>
      <c r="B29175" s="1" t="s">
        <v>23</v>
      </c>
      <c r="C29175" s="1" t="s">
        <v>11</v>
      </c>
      <c r="D29175" s="1"/>
      <c r="E29175" t="s">
        <v>32</v>
      </c>
      <c r="F29175" s="1"/>
    </row>
    <row r="29176" spans="1:6">
      <c r="A29176" s="1" t="s">
        <v>14</v>
      </c>
      <c r="B29176" s="1" t="s">
        <v>7</v>
      </c>
      <c r="C29176" s="1" t="s">
        <v>48</v>
      </c>
      <c r="D29176" s="2">
        <v>166000</v>
      </c>
      <c r="E29176" t="s">
        <v>15</v>
      </c>
      <c r="F29176" s="1"/>
    </row>
    <row r="29177" spans="1:6">
      <c r="A29177" s="1" t="s">
        <v>10</v>
      </c>
      <c r="B29177" s="1" t="s">
        <v>7</v>
      </c>
      <c r="C29177" s="1" t="s">
        <v>119</v>
      </c>
      <c r="D29177" s="2">
        <v>98302</v>
      </c>
      <c r="E29177" t="s">
        <v>15</v>
      </c>
      <c r="F29177" s="1"/>
    </row>
    <row r="29178" spans="1:6">
      <c r="A29178" s="1" t="s">
        <v>16</v>
      </c>
      <c r="B29178" s="1" t="s">
        <v>23</v>
      </c>
      <c r="C29178" s="1" t="s">
        <v>11</v>
      </c>
      <c r="D29178" s="1"/>
      <c r="E29178" t="s">
        <v>41</v>
      </c>
      <c r="F29178" s="1"/>
    </row>
    <row r="29179" spans="1:6">
      <c r="A29179" s="1" t="s">
        <v>16</v>
      </c>
      <c r="B29179" s="1" t="s">
        <v>7</v>
      </c>
      <c r="C29179" s="1" t="s">
        <v>11</v>
      </c>
      <c r="D29179" s="2">
        <v>127484</v>
      </c>
      <c r="E29179" t="s">
        <v>105</v>
      </c>
      <c r="F29179" s="1"/>
    </row>
    <row r="29180" spans="1:6">
      <c r="A29180" s="1" t="s">
        <v>45</v>
      </c>
      <c r="B29180" s="1" t="s">
        <v>7</v>
      </c>
      <c r="C29180" s="1" t="s">
        <v>229</v>
      </c>
      <c r="D29180" s="2">
        <v>50000</v>
      </c>
      <c r="E29180" t="s">
        <v>12</v>
      </c>
      <c r="F29180" s="1"/>
    </row>
    <row r="29181" spans="1:6">
      <c r="A29181" s="1" t="s">
        <v>22</v>
      </c>
      <c r="B29181" s="1" t="s">
        <v>17</v>
      </c>
      <c r="C29181" s="1" t="s">
        <v>8</v>
      </c>
      <c r="D29181" s="1"/>
      <c r="E29181" t="s">
        <v>18</v>
      </c>
      <c r="F29181" s="1"/>
    </row>
    <row r="29182" spans="1:6">
      <c r="A29182" s="1" t="s">
        <v>16</v>
      </c>
      <c r="B29182" s="1" t="s">
        <v>7</v>
      </c>
      <c r="C29182" s="1" t="s">
        <v>11</v>
      </c>
      <c r="D29182" s="2">
        <v>90000</v>
      </c>
      <c r="E29182" t="s">
        <v>38</v>
      </c>
      <c r="F29182" s="1"/>
    </row>
    <row r="29183" spans="1:6">
      <c r="A29183" s="1" t="s">
        <v>22</v>
      </c>
      <c r="B29183" s="1" t="s">
        <v>7</v>
      </c>
      <c r="C29183" s="1" t="s">
        <v>165</v>
      </c>
      <c r="D29183" s="2">
        <v>50400</v>
      </c>
      <c r="E29183" t="s">
        <v>15</v>
      </c>
      <c r="F29183" s="1"/>
    </row>
    <row r="29184" spans="1:6">
      <c r="A29184" s="1" t="s">
        <v>22</v>
      </c>
      <c r="B29184" s="1" t="s">
        <v>7</v>
      </c>
      <c r="C29184" s="1" t="s">
        <v>11</v>
      </c>
      <c r="D29184" s="1"/>
      <c r="E29184" t="s">
        <v>12</v>
      </c>
      <c r="F29184" s="1"/>
    </row>
    <row r="29185" spans="1:6">
      <c r="A29185" s="1" t="s">
        <v>13</v>
      </c>
      <c r="B29185" s="1" t="s">
        <v>17</v>
      </c>
      <c r="C29185" s="1" t="s">
        <v>11</v>
      </c>
      <c r="D29185" s="1"/>
      <c r="E29185" t="s">
        <v>18</v>
      </c>
      <c r="F29185" s="1"/>
    </row>
    <row r="29186" spans="1:6">
      <c r="A29186" s="1" t="s">
        <v>16</v>
      </c>
      <c r="B29186" s="1" t="s">
        <v>7</v>
      </c>
      <c r="C29186" s="1" t="s">
        <v>11</v>
      </c>
      <c r="D29186" s="2">
        <v>196800</v>
      </c>
      <c r="E29186" t="s">
        <v>20</v>
      </c>
      <c r="F29186" s="1"/>
    </row>
    <row r="29187" spans="1:6">
      <c r="A29187" s="1" t="s">
        <v>22</v>
      </c>
      <c r="B29187" s="1" t="s">
        <v>7</v>
      </c>
      <c r="C29187" s="1" t="s">
        <v>11</v>
      </c>
      <c r="D29187" s="2">
        <v>110000</v>
      </c>
      <c r="E29187" t="s">
        <v>12</v>
      </c>
      <c r="F29187" s="1"/>
    </row>
    <row r="29188" spans="1:6">
      <c r="A29188" s="1" t="s">
        <v>14</v>
      </c>
      <c r="B29188" s="1" t="s">
        <v>7</v>
      </c>
      <c r="C29188" s="1" t="s">
        <v>89</v>
      </c>
      <c r="D29188" s="2">
        <v>72900</v>
      </c>
      <c r="E29188" t="s">
        <v>15</v>
      </c>
      <c r="F29188" s="1"/>
    </row>
    <row r="29189" spans="1:6">
      <c r="A29189" s="1" t="s">
        <v>22</v>
      </c>
      <c r="B29189" s="1" t="s">
        <v>7</v>
      </c>
      <c r="C29189" s="1" t="s">
        <v>11</v>
      </c>
      <c r="D29189" s="2">
        <v>101000</v>
      </c>
      <c r="E29189" t="s">
        <v>50</v>
      </c>
      <c r="F29189" s="1"/>
    </row>
    <row r="29190" spans="1:6">
      <c r="A29190" s="1" t="s">
        <v>22</v>
      </c>
      <c r="B29190" s="1" t="s">
        <v>7</v>
      </c>
      <c r="C29190" s="1" t="s">
        <v>11</v>
      </c>
      <c r="D29190" s="2">
        <v>75000</v>
      </c>
      <c r="E29190" t="s">
        <v>12</v>
      </c>
      <c r="F29190" s="1"/>
    </row>
    <row r="29191" spans="1:6">
      <c r="A29191" s="1" t="s">
        <v>13</v>
      </c>
      <c r="B29191" s="1" t="s">
        <v>17</v>
      </c>
      <c r="C29191" s="1" t="s">
        <v>11</v>
      </c>
      <c r="D29191" s="1"/>
      <c r="E29191" t="s">
        <v>18</v>
      </c>
      <c r="F29191" s="1"/>
    </row>
    <row r="29192" spans="1:6">
      <c r="A29192" s="1" t="s">
        <v>10</v>
      </c>
      <c r="B29192" s="1" t="s">
        <v>7</v>
      </c>
      <c r="C29192" s="1" t="s">
        <v>77</v>
      </c>
      <c r="D29192" s="2">
        <v>155500</v>
      </c>
      <c r="E29192" t="s">
        <v>15</v>
      </c>
      <c r="F29192" s="1"/>
    </row>
    <row r="29193" spans="1:6">
      <c r="A29193" s="1" t="s">
        <v>33</v>
      </c>
      <c r="B29193" s="1" t="s">
        <v>7</v>
      </c>
      <c r="C29193" s="1" t="s">
        <v>48</v>
      </c>
      <c r="D29193" s="2">
        <v>64800</v>
      </c>
      <c r="E29193" t="s">
        <v>15</v>
      </c>
      <c r="F29193" s="1"/>
    </row>
    <row r="29194" spans="1:6">
      <c r="A29194" s="1" t="s">
        <v>22</v>
      </c>
      <c r="B29194" s="1" t="s">
        <v>7</v>
      </c>
      <c r="C29194" s="1" t="s">
        <v>48</v>
      </c>
      <c r="D29194" s="2">
        <v>64800</v>
      </c>
      <c r="E29194" t="s">
        <v>15</v>
      </c>
      <c r="F29194" s="1"/>
    </row>
    <row r="29195" spans="1:6">
      <c r="A29195" s="1" t="s">
        <v>33</v>
      </c>
      <c r="B29195" s="1" t="s">
        <v>59</v>
      </c>
      <c r="C29195" s="1" t="s">
        <v>34</v>
      </c>
      <c r="D29195" s="1"/>
      <c r="E29195" t="s">
        <v>282</v>
      </c>
      <c r="F29195" s="1"/>
    </row>
    <row r="29196" spans="1:6">
      <c r="A29196" s="1" t="s">
        <v>22</v>
      </c>
      <c r="B29196" s="1" t="s">
        <v>7</v>
      </c>
      <c r="C29196" s="1" t="s">
        <v>11</v>
      </c>
      <c r="D29196" s="2">
        <v>41000</v>
      </c>
      <c r="E29196" t="s">
        <v>12</v>
      </c>
      <c r="F29196" s="1"/>
    </row>
    <row r="29197" spans="1:6">
      <c r="A29197" s="1" t="s">
        <v>22</v>
      </c>
      <c r="B29197" s="1" t="s">
        <v>7</v>
      </c>
      <c r="C29197" s="1" t="s">
        <v>8</v>
      </c>
      <c r="D29197" s="2">
        <v>75000</v>
      </c>
      <c r="E29197" t="s">
        <v>12</v>
      </c>
      <c r="F29197" s="1"/>
    </row>
    <row r="29198" spans="1:6">
      <c r="A29198" s="1" t="s">
        <v>10</v>
      </c>
      <c r="B29198" s="1" t="s">
        <v>7</v>
      </c>
      <c r="C29198" s="1" t="s">
        <v>11</v>
      </c>
      <c r="D29198" s="2">
        <v>117500</v>
      </c>
      <c r="E29198" t="s">
        <v>20</v>
      </c>
      <c r="F29198" s="1"/>
    </row>
    <row r="29199" spans="1:6">
      <c r="A29199" s="1" t="s">
        <v>14</v>
      </c>
      <c r="B29199" s="1" t="s">
        <v>23</v>
      </c>
      <c r="C29199" s="1" t="s">
        <v>298</v>
      </c>
      <c r="D29199" s="2">
        <v>79200</v>
      </c>
      <c r="E29199" t="s">
        <v>15</v>
      </c>
      <c r="F29199" s="1"/>
    </row>
    <row r="29200" spans="1:6">
      <c r="A29200" s="1" t="s">
        <v>45</v>
      </c>
      <c r="B29200" s="1" t="s">
        <v>7</v>
      </c>
      <c r="C29200" s="1" t="s">
        <v>47</v>
      </c>
      <c r="D29200" s="2">
        <v>156500</v>
      </c>
      <c r="E29200" t="s">
        <v>15</v>
      </c>
      <c r="F29200" s="1"/>
    </row>
    <row r="29201" spans="1:6">
      <c r="A29201" s="1" t="s">
        <v>22</v>
      </c>
      <c r="B29201" s="1" t="s">
        <v>17</v>
      </c>
      <c r="C29201" s="1" t="s">
        <v>11</v>
      </c>
      <c r="D29201" s="1"/>
      <c r="E29201" t="s">
        <v>18</v>
      </c>
      <c r="F29201" s="1"/>
    </row>
    <row r="29202" spans="1:6">
      <c r="A29202" s="1" t="s">
        <v>22</v>
      </c>
      <c r="B29202" s="1" t="s">
        <v>7</v>
      </c>
      <c r="C29202" s="1" t="s">
        <v>124</v>
      </c>
      <c r="D29202" s="2">
        <v>89100</v>
      </c>
      <c r="E29202" t="s">
        <v>15</v>
      </c>
      <c r="F29202" s="1"/>
    </row>
    <row r="29203" spans="1:6">
      <c r="A29203" s="1" t="s">
        <v>16</v>
      </c>
      <c r="B29203" s="1" t="s">
        <v>7</v>
      </c>
      <c r="C29203" s="1" t="s">
        <v>11</v>
      </c>
      <c r="D29203" s="2">
        <v>224500</v>
      </c>
      <c r="E29203" t="s">
        <v>20</v>
      </c>
      <c r="F29203" s="1"/>
    </row>
    <row r="29204" spans="1:6">
      <c r="A29204" s="1" t="s">
        <v>10</v>
      </c>
      <c r="B29204" s="1" t="s">
        <v>23</v>
      </c>
      <c r="C29204" s="1" t="s">
        <v>11</v>
      </c>
      <c r="D29204" s="1"/>
      <c r="E29204" t="s">
        <v>20</v>
      </c>
      <c r="F29204" s="1"/>
    </row>
    <row r="29205" spans="1:6">
      <c r="A29205" s="1" t="s">
        <v>6</v>
      </c>
      <c r="B29205" s="1" t="s">
        <v>7</v>
      </c>
      <c r="C29205" s="1" t="s">
        <v>11</v>
      </c>
      <c r="D29205" s="2">
        <v>163609</v>
      </c>
      <c r="E29205" t="s">
        <v>105</v>
      </c>
      <c r="F29205" s="1"/>
    </row>
    <row r="29206" spans="1:6">
      <c r="A29206" s="1" t="s">
        <v>16</v>
      </c>
      <c r="B29206" s="1" t="s">
        <v>7</v>
      </c>
      <c r="C29206" s="1" t="s">
        <v>11</v>
      </c>
      <c r="D29206" s="2">
        <v>87600</v>
      </c>
      <c r="E29206" t="s">
        <v>81</v>
      </c>
      <c r="F29206" s="1"/>
    </row>
    <row r="29207" spans="1:6">
      <c r="A29207" s="1" t="s">
        <v>45</v>
      </c>
      <c r="B29207" s="1" t="s">
        <v>52</v>
      </c>
      <c r="C29207" s="1" t="s">
        <v>11</v>
      </c>
      <c r="D29207" s="1"/>
      <c r="E29207" t="s">
        <v>9</v>
      </c>
      <c r="F29207" s="1"/>
    </row>
    <row r="29208" spans="1:6">
      <c r="A29208" s="1" t="s">
        <v>13</v>
      </c>
      <c r="B29208" s="1" t="s">
        <v>23</v>
      </c>
      <c r="C29208" s="1" t="s">
        <v>11</v>
      </c>
      <c r="D29208" s="1"/>
      <c r="E29208" t="s">
        <v>9</v>
      </c>
      <c r="F29208" s="1"/>
    </row>
    <row r="29209" spans="1:6">
      <c r="A29209" s="1" t="s">
        <v>22</v>
      </c>
      <c r="B29209" s="1" t="s">
        <v>7</v>
      </c>
      <c r="C29209" s="1" t="s">
        <v>119</v>
      </c>
      <c r="D29209" s="2">
        <v>111175</v>
      </c>
      <c r="E29209" t="s">
        <v>15</v>
      </c>
      <c r="F29209" s="1"/>
    </row>
    <row r="29210" spans="1:6">
      <c r="A29210" s="1" t="s">
        <v>10</v>
      </c>
      <c r="B29210" s="1" t="s">
        <v>7</v>
      </c>
      <c r="C29210" s="1" t="s">
        <v>82</v>
      </c>
      <c r="D29210" s="1"/>
      <c r="E29210" t="s">
        <v>248</v>
      </c>
      <c r="F29210" s="1"/>
    </row>
    <row r="29211" spans="1:6">
      <c r="A29211" s="1" t="s">
        <v>10</v>
      </c>
      <c r="B29211" s="1" t="s">
        <v>7</v>
      </c>
      <c r="C29211" s="1" t="s">
        <v>37</v>
      </c>
      <c r="D29211" s="2">
        <v>96773</v>
      </c>
      <c r="E29211" t="s">
        <v>15</v>
      </c>
      <c r="F29211" s="1"/>
    </row>
    <row r="29212" spans="1:6">
      <c r="A29212" s="1" t="s">
        <v>6</v>
      </c>
      <c r="B29212" s="1" t="s">
        <v>7</v>
      </c>
      <c r="C29212" s="1" t="s">
        <v>11</v>
      </c>
      <c r="D29212" s="2">
        <v>310000</v>
      </c>
      <c r="E29212" t="s">
        <v>12</v>
      </c>
      <c r="F29212" s="1"/>
    </row>
    <row r="29213" spans="1:6">
      <c r="A29213" s="1" t="s">
        <v>45</v>
      </c>
      <c r="B29213" s="1" t="s">
        <v>7</v>
      </c>
      <c r="C29213" s="1" t="s">
        <v>11</v>
      </c>
      <c r="D29213" s="1"/>
      <c r="E29213" t="s">
        <v>18</v>
      </c>
      <c r="F29213" s="1"/>
    </row>
    <row r="29214" spans="1:6">
      <c r="A29214" s="1" t="s">
        <v>16</v>
      </c>
      <c r="B29214" s="1" t="s">
        <v>7</v>
      </c>
      <c r="C29214" s="1" t="s">
        <v>11</v>
      </c>
      <c r="D29214" s="2">
        <v>137500</v>
      </c>
      <c r="E29214" t="s">
        <v>20</v>
      </c>
      <c r="F29214" s="1"/>
    </row>
    <row r="29215" spans="1:6">
      <c r="A29215" s="1" t="s">
        <v>22</v>
      </c>
      <c r="B29215" s="1" t="s">
        <v>7</v>
      </c>
      <c r="C29215" s="1" t="s">
        <v>11</v>
      </c>
      <c r="D29215" s="2">
        <v>55000</v>
      </c>
      <c r="E29215" t="s">
        <v>12</v>
      </c>
      <c r="F29215" s="1"/>
    </row>
    <row r="29216" spans="1:6">
      <c r="A29216" s="1" t="s">
        <v>22</v>
      </c>
      <c r="B29216" s="1" t="s">
        <v>17</v>
      </c>
      <c r="C29216" s="1" t="s">
        <v>8</v>
      </c>
      <c r="D29216" s="1"/>
      <c r="E29216" t="s">
        <v>18</v>
      </c>
      <c r="F29216" s="1"/>
    </row>
    <row r="29217" spans="1:6">
      <c r="A29217" s="1" t="s">
        <v>10</v>
      </c>
      <c r="B29217" s="1" t="s">
        <v>7</v>
      </c>
      <c r="C29217" s="1" t="s">
        <v>37</v>
      </c>
      <c r="D29217" s="2">
        <v>90000</v>
      </c>
      <c r="E29217" t="s">
        <v>24</v>
      </c>
      <c r="F29217" s="1"/>
    </row>
    <row r="29218" spans="1:6">
      <c r="A29218" s="1" t="s">
        <v>16</v>
      </c>
      <c r="B29218" s="1" t="s">
        <v>7</v>
      </c>
      <c r="C29218" s="1" t="s">
        <v>11</v>
      </c>
      <c r="D29218" s="2">
        <v>142500</v>
      </c>
      <c r="E29218" t="s">
        <v>12</v>
      </c>
      <c r="F29218" s="1"/>
    </row>
    <row r="29219" spans="1:6">
      <c r="A29219" s="1" t="s">
        <v>22</v>
      </c>
      <c r="B29219" s="1" t="s">
        <v>7</v>
      </c>
      <c r="C29219" s="1" t="s">
        <v>11</v>
      </c>
      <c r="D29219" s="2">
        <v>80500</v>
      </c>
      <c r="E29219" t="s">
        <v>12</v>
      </c>
      <c r="F29219" s="1"/>
    </row>
    <row r="29220" spans="1:6">
      <c r="A29220" s="1" t="s">
        <v>6</v>
      </c>
      <c r="B29220" s="1" t="s">
        <v>7</v>
      </c>
      <c r="C29220" s="1" t="s">
        <v>11</v>
      </c>
      <c r="D29220" s="2">
        <v>125000</v>
      </c>
      <c r="E29220" t="s">
        <v>24</v>
      </c>
      <c r="F29220" s="1"/>
    </row>
    <row r="29221" spans="1:6">
      <c r="A29221" s="1" t="s">
        <v>22</v>
      </c>
      <c r="B29221" s="1" t="s">
        <v>7</v>
      </c>
      <c r="C29221" s="1" t="s">
        <v>11</v>
      </c>
      <c r="D29221" s="2">
        <v>88517</v>
      </c>
      <c r="E29221" t="s">
        <v>533</v>
      </c>
      <c r="F29221" s="1"/>
    </row>
    <row r="29222" spans="1:6">
      <c r="A29222" s="1" t="s">
        <v>22</v>
      </c>
      <c r="B29222" s="1" t="s">
        <v>7</v>
      </c>
      <c r="C29222" s="1" t="s">
        <v>11</v>
      </c>
      <c r="D29222" s="2">
        <v>100000</v>
      </c>
      <c r="E29222" t="s">
        <v>49</v>
      </c>
      <c r="F29222" s="1"/>
    </row>
    <row r="29223" spans="1:6">
      <c r="A29223" s="1" t="s">
        <v>13</v>
      </c>
      <c r="B29223" s="1" t="s">
        <v>7</v>
      </c>
      <c r="C29223" s="1" t="s">
        <v>64</v>
      </c>
      <c r="D29223" s="2">
        <v>111175</v>
      </c>
      <c r="E29223" t="s">
        <v>15</v>
      </c>
      <c r="F29223" s="1"/>
    </row>
    <row r="29224" spans="1:6">
      <c r="A29224" s="1" t="s">
        <v>22</v>
      </c>
      <c r="B29224" s="1" t="s">
        <v>7</v>
      </c>
      <c r="C29224" s="1" t="s">
        <v>11</v>
      </c>
      <c r="D29224" s="1"/>
      <c r="E29224" t="s">
        <v>12</v>
      </c>
      <c r="F29224" s="1"/>
    </row>
    <row r="29225" spans="1:6">
      <c r="A29225" s="1" t="s">
        <v>22</v>
      </c>
      <c r="B29225" s="1" t="s">
        <v>7</v>
      </c>
      <c r="C29225" s="1" t="s">
        <v>11</v>
      </c>
      <c r="D29225" s="2">
        <v>60000</v>
      </c>
      <c r="E29225" t="s">
        <v>53</v>
      </c>
      <c r="F29225" s="1"/>
    </row>
    <row r="29226" spans="1:6">
      <c r="A29226" s="1" t="s">
        <v>16</v>
      </c>
      <c r="B29226" s="1" t="s">
        <v>7</v>
      </c>
      <c r="C29226" s="1" t="s">
        <v>11</v>
      </c>
      <c r="D29226" s="2">
        <v>93050</v>
      </c>
      <c r="E29226" t="s">
        <v>12</v>
      </c>
      <c r="F29226" s="1"/>
    </row>
    <row r="29227" spans="1:6">
      <c r="A29227" s="1" t="s">
        <v>16</v>
      </c>
      <c r="B29227" s="1" t="s">
        <v>7</v>
      </c>
      <c r="C29227" s="1" t="s">
        <v>11</v>
      </c>
      <c r="D29227" s="2">
        <v>157500</v>
      </c>
      <c r="E29227" t="s">
        <v>15</v>
      </c>
      <c r="F29227" s="1"/>
    </row>
    <row r="29228" spans="1:6">
      <c r="A29228" s="1" t="s">
        <v>10</v>
      </c>
      <c r="B29228" s="1" t="s">
        <v>7</v>
      </c>
      <c r="C29228" s="1" t="s">
        <v>11</v>
      </c>
      <c r="D29228" s="2">
        <v>212000</v>
      </c>
      <c r="E29228" t="s">
        <v>15</v>
      </c>
      <c r="F29228" s="1"/>
    </row>
    <row r="29229" spans="1:6">
      <c r="A29229" s="1" t="s">
        <v>19</v>
      </c>
      <c r="B29229" s="1" t="s">
        <v>7</v>
      </c>
      <c r="C29229" s="1" t="s">
        <v>8</v>
      </c>
      <c r="D29229" s="2">
        <v>165000</v>
      </c>
      <c r="E29229" t="s">
        <v>12</v>
      </c>
      <c r="F29229" s="1"/>
    </row>
    <row r="29230" spans="1:6">
      <c r="A29230" s="1" t="s">
        <v>10</v>
      </c>
      <c r="B29230" s="1" t="s">
        <v>23</v>
      </c>
      <c r="C29230" s="1" t="s">
        <v>11</v>
      </c>
      <c r="D29230" s="1"/>
      <c r="E29230" t="s">
        <v>9</v>
      </c>
      <c r="F29230" s="1"/>
    </row>
    <row r="29231" spans="1:6">
      <c r="A29231" s="1" t="s">
        <v>6</v>
      </c>
      <c r="B29231" s="1" t="s">
        <v>7</v>
      </c>
      <c r="C29231" s="1" t="s">
        <v>8</v>
      </c>
      <c r="D29231" s="2">
        <v>175000</v>
      </c>
      <c r="E29231" t="s">
        <v>20</v>
      </c>
      <c r="F29231" s="1"/>
    </row>
    <row r="29232" spans="1:6">
      <c r="A29232" s="1" t="s">
        <v>22</v>
      </c>
      <c r="B29232" s="1" t="s">
        <v>7</v>
      </c>
      <c r="C29232" s="1" t="s">
        <v>11</v>
      </c>
      <c r="D29232" s="2">
        <v>115800</v>
      </c>
      <c r="E29232" t="s">
        <v>35</v>
      </c>
      <c r="F29232" s="1"/>
    </row>
    <row r="29233" spans="1:6">
      <c r="A29233" s="1" t="s">
        <v>6</v>
      </c>
      <c r="B29233" s="1" t="s">
        <v>7</v>
      </c>
      <c r="C29233" s="1" t="s">
        <v>8</v>
      </c>
      <c r="D29233" s="2">
        <v>206000</v>
      </c>
      <c r="E29233" t="s">
        <v>24</v>
      </c>
      <c r="F29233" s="1"/>
    </row>
    <row r="29234" spans="1:6">
      <c r="A29234" s="1" t="s">
        <v>16</v>
      </c>
      <c r="B29234" s="1" t="s">
        <v>7</v>
      </c>
      <c r="C29234" s="1" t="s">
        <v>11</v>
      </c>
      <c r="D29234" s="2">
        <v>109844</v>
      </c>
      <c r="E29234" t="s">
        <v>12</v>
      </c>
      <c r="F29234" s="1"/>
    </row>
    <row r="29235" spans="1:6">
      <c r="A29235" s="1" t="s">
        <v>6</v>
      </c>
      <c r="B29235" s="1" t="s">
        <v>7</v>
      </c>
      <c r="C29235" s="1" t="s">
        <v>11</v>
      </c>
      <c r="D29235" s="2">
        <v>195000</v>
      </c>
      <c r="E29235" t="s">
        <v>20</v>
      </c>
      <c r="F29235" s="1"/>
    </row>
    <row r="29236" spans="1:6">
      <c r="A29236" s="1" t="s">
        <v>16</v>
      </c>
      <c r="B29236" s="1" t="s">
        <v>7</v>
      </c>
      <c r="C29236" s="1" t="s">
        <v>11</v>
      </c>
      <c r="D29236" s="1"/>
      <c r="E29236" t="s">
        <v>87</v>
      </c>
      <c r="F29236" s="1"/>
    </row>
    <row r="29237" spans="1:6">
      <c r="A29237" s="1" t="s">
        <v>16</v>
      </c>
      <c r="B29237" s="1" t="s">
        <v>7</v>
      </c>
      <c r="C29237" s="1" t="s">
        <v>11</v>
      </c>
      <c r="D29237" s="2">
        <v>78592</v>
      </c>
      <c r="E29237" t="s">
        <v>9</v>
      </c>
      <c r="F29237" s="1"/>
    </row>
    <row r="29238" spans="1:6">
      <c r="A29238" s="1" t="s">
        <v>22</v>
      </c>
      <c r="B29238" s="1" t="s">
        <v>17</v>
      </c>
      <c r="C29238" s="1" t="s">
        <v>11</v>
      </c>
      <c r="D29238" s="1"/>
      <c r="E29238" t="s">
        <v>18</v>
      </c>
      <c r="F29238" s="1"/>
    </row>
    <row r="29239" spans="1:6">
      <c r="A29239" s="1" t="s">
        <v>13</v>
      </c>
      <c r="B29239" s="1" t="s">
        <v>7</v>
      </c>
      <c r="C29239" s="1" t="s">
        <v>11</v>
      </c>
      <c r="D29239" s="2">
        <v>95000</v>
      </c>
      <c r="E29239" t="s">
        <v>12</v>
      </c>
      <c r="F29239" s="1"/>
    </row>
    <row r="29240" spans="1:6">
      <c r="A29240" s="1" t="s">
        <v>16</v>
      </c>
      <c r="B29240" s="1" t="s">
        <v>7</v>
      </c>
      <c r="C29240" s="1" t="s">
        <v>11</v>
      </c>
      <c r="D29240" s="2">
        <v>37107</v>
      </c>
      <c r="E29240" t="s">
        <v>309</v>
      </c>
      <c r="F29240" s="1"/>
    </row>
    <row r="29241" spans="1:6">
      <c r="A29241" s="1" t="s">
        <v>16</v>
      </c>
      <c r="B29241" s="1" t="s">
        <v>7</v>
      </c>
      <c r="C29241" s="1" t="s">
        <v>11</v>
      </c>
      <c r="D29241" s="2">
        <v>157500</v>
      </c>
      <c r="E29241" t="s">
        <v>91</v>
      </c>
      <c r="F29241" s="1"/>
    </row>
    <row r="29242" spans="1:6">
      <c r="A29242" s="1" t="s">
        <v>22</v>
      </c>
      <c r="B29242" s="1" t="s">
        <v>7</v>
      </c>
      <c r="C29242" s="1" t="s">
        <v>11</v>
      </c>
      <c r="D29242" s="2">
        <v>90000</v>
      </c>
      <c r="E29242" t="s">
        <v>12</v>
      </c>
      <c r="F29242" s="1"/>
    </row>
    <row r="29243" spans="1:6">
      <c r="A29243" s="1" t="s">
        <v>13</v>
      </c>
      <c r="B29243" s="1" t="s">
        <v>7</v>
      </c>
      <c r="C29243" s="1" t="s">
        <v>11</v>
      </c>
      <c r="D29243" s="2">
        <v>128000</v>
      </c>
      <c r="E29243" t="s">
        <v>12</v>
      </c>
      <c r="F29243" s="1"/>
    </row>
    <row r="29244" spans="1:6">
      <c r="A29244" s="1" t="s">
        <v>22</v>
      </c>
      <c r="B29244" s="1" t="s">
        <v>7</v>
      </c>
      <c r="C29244" s="1" t="s">
        <v>11</v>
      </c>
      <c r="D29244" s="2">
        <v>85450</v>
      </c>
      <c r="E29244" t="s">
        <v>12</v>
      </c>
      <c r="F29244" s="1"/>
    </row>
    <row r="29245" spans="1:6">
      <c r="A29245" s="1" t="s">
        <v>10</v>
      </c>
      <c r="B29245" s="1" t="s">
        <v>7</v>
      </c>
      <c r="C29245" s="1" t="s">
        <v>28</v>
      </c>
      <c r="D29245" s="2">
        <v>147500</v>
      </c>
      <c r="E29245" t="s">
        <v>15</v>
      </c>
      <c r="F29245" s="1"/>
    </row>
    <row r="29246" spans="1:6">
      <c r="A29246" s="1" t="s">
        <v>16</v>
      </c>
      <c r="B29246" s="1" t="s">
        <v>7</v>
      </c>
      <c r="C29246" s="1" t="s">
        <v>37</v>
      </c>
      <c r="D29246" s="2">
        <v>130500</v>
      </c>
      <c r="E29246" t="s">
        <v>15</v>
      </c>
      <c r="F29246" s="1"/>
    </row>
    <row r="29247" spans="1:6">
      <c r="A29247" s="1" t="s">
        <v>13</v>
      </c>
      <c r="B29247" s="1" t="s">
        <v>7</v>
      </c>
      <c r="C29247" s="1" t="s">
        <v>11</v>
      </c>
      <c r="D29247" s="2">
        <v>107500</v>
      </c>
      <c r="E29247" t="s">
        <v>20</v>
      </c>
      <c r="F29247" s="1"/>
    </row>
    <row r="29248" spans="1:6">
      <c r="A29248" s="1" t="s">
        <v>22</v>
      </c>
      <c r="B29248" s="1" t="s">
        <v>7</v>
      </c>
      <c r="C29248" s="1" t="s">
        <v>11</v>
      </c>
      <c r="D29248" s="2">
        <v>68500</v>
      </c>
      <c r="E29248" t="s">
        <v>12</v>
      </c>
      <c r="F29248" s="1"/>
    </row>
    <row r="29249" spans="1:6">
      <c r="A29249" s="1" t="s">
        <v>22</v>
      </c>
      <c r="B29249" s="1" t="s">
        <v>7</v>
      </c>
      <c r="C29249" s="1" t="s">
        <v>11</v>
      </c>
      <c r="D29249" s="2">
        <v>80000</v>
      </c>
      <c r="E29249" t="s">
        <v>20</v>
      </c>
      <c r="F29249" s="1"/>
    </row>
    <row r="29250" spans="1:6">
      <c r="A29250" s="1" t="s">
        <v>16</v>
      </c>
      <c r="B29250" s="1" t="s">
        <v>7</v>
      </c>
      <c r="C29250" s="1" t="s">
        <v>124</v>
      </c>
      <c r="D29250" s="2">
        <v>89100</v>
      </c>
      <c r="E29250" t="s">
        <v>15</v>
      </c>
      <c r="F29250" s="1"/>
    </row>
    <row r="29251" spans="1:6">
      <c r="A29251" s="1" t="s">
        <v>16</v>
      </c>
      <c r="B29251" s="1" t="s">
        <v>7</v>
      </c>
      <c r="C29251" s="1" t="s">
        <v>11</v>
      </c>
      <c r="D29251" s="2">
        <v>232000</v>
      </c>
      <c r="E29251" t="s">
        <v>78</v>
      </c>
      <c r="F29251" s="1"/>
    </row>
    <row r="29252" spans="1:6">
      <c r="A29252" s="1" t="s">
        <v>45</v>
      </c>
      <c r="B29252" s="1" t="s">
        <v>23</v>
      </c>
      <c r="C29252" s="1" t="s">
        <v>11</v>
      </c>
      <c r="D29252" s="1"/>
      <c r="E29252" t="s">
        <v>57</v>
      </c>
      <c r="F29252" s="1"/>
    </row>
    <row r="29253" spans="1:6">
      <c r="A29253" s="1" t="s">
        <v>22</v>
      </c>
      <c r="B29253" s="1" t="s">
        <v>7</v>
      </c>
      <c r="C29253" s="1" t="s">
        <v>68</v>
      </c>
      <c r="D29253" s="2">
        <v>177283</v>
      </c>
      <c r="E29253" t="s">
        <v>15</v>
      </c>
      <c r="F29253" s="1"/>
    </row>
    <row r="29254" spans="1:6">
      <c r="A29254" s="1" t="s">
        <v>6</v>
      </c>
      <c r="B29254" s="1" t="s">
        <v>7</v>
      </c>
      <c r="C29254" s="1" t="s">
        <v>48</v>
      </c>
      <c r="D29254" s="2">
        <v>149653</v>
      </c>
      <c r="E29254" t="s">
        <v>15</v>
      </c>
      <c r="F29254" s="1"/>
    </row>
    <row r="29255" spans="1:6">
      <c r="A29255" s="1" t="s">
        <v>13</v>
      </c>
      <c r="B29255" s="1" t="s">
        <v>7</v>
      </c>
      <c r="C29255" s="1" t="s">
        <v>11</v>
      </c>
      <c r="D29255" s="2">
        <v>120000</v>
      </c>
      <c r="E29255" t="s">
        <v>12</v>
      </c>
      <c r="F29255" s="1"/>
    </row>
    <row r="29256" spans="1:6">
      <c r="A29256" s="1" t="s">
        <v>19</v>
      </c>
      <c r="B29256" s="1" t="s">
        <v>7</v>
      </c>
      <c r="C29256" s="1" t="s">
        <v>8</v>
      </c>
      <c r="D29256" s="2">
        <v>112500</v>
      </c>
      <c r="E29256" t="s">
        <v>12</v>
      </c>
      <c r="F29256" s="1"/>
    </row>
    <row r="29257" spans="1:6">
      <c r="A29257" s="1" t="s">
        <v>16</v>
      </c>
      <c r="B29257" s="1" t="s">
        <v>7</v>
      </c>
      <c r="C29257" s="1" t="s">
        <v>11</v>
      </c>
      <c r="D29257" s="2">
        <v>86871</v>
      </c>
      <c r="E29257" t="s">
        <v>12</v>
      </c>
      <c r="F29257" s="1"/>
    </row>
    <row r="29258" spans="1:6">
      <c r="A29258" s="1" t="s">
        <v>13</v>
      </c>
      <c r="B29258" s="1" t="s">
        <v>7</v>
      </c>
      <c r="C29258" s="1" t="s">
        <v>11</v>
      </c>
      <c r="D29258" s="2">
        <v>125500</v>
      </c>
      <c r="E29258" t="s">
        <v>12</v>
      </c>
      <c r="F29258" s="1"/>
    </row>
    <row r="29259" spans="1:6">
      <c r="A29259" s="1" t="s">
        <v>16</v>
      </c>
      <c r="B29259" s="1" t="s">
        <v>7</v>
      </c>
      <c r="C29259" s="1" t="s">
        <v>11</v>
      </c>
      <c r="D29259" s="2">
        <v>103529</v>
      </c>
      <c r="E29259" t="s">
        <v>9</v>
      </c>
      <c r="F29259" s="1"/>
    </row>
    <row r="29260" spans="1:6">
      <c r="A29260" s="1" t="s">
        <v>22</v>
      </c>
      <c r="B29260" s="1" t="s">
        <v>7</v>
      </c>
      <c r="C29260" s="1" t="s">
        <v>11</v>
      </c>
      <c r="D29260" s="2">
        <v>77500</v>
      </c>
      <c r="E29260" t="s">
        <v>12</v>
      </c>
      <c r="F29260" s="1"/>
    </row>
    <row r="29261" spans="1:6">
      <c r="A29261" s="1" t="s">
        <v>16</v>
      </c>
      <c r="B29261" s="1" t="s">
        <v>7</v>
      </c>
      <c r="C29261" s="1" t="s">
        <v>11</v>
      </c>
      <c r="D29261" s="2">
        <v>52000</v>
      </c>
      <c r="E29261" t="s">
        <v>53</v>
      </c>
      <c r="F29261" s="1"/>
    </row>
    <row r="29262" spans="1:6">
      <c r="A29262" s="1" t="s">
        <v>22</v>
      </c>
      <c r="B29262" s="1" t="s">
        <v>23</v>
      </c>
      <c r="C29262" s="1" t="s">
        <v>11</v>
      </c>
      <c r="D29262" s="1"/>
      <c r="E29262" t="s">
        <v>20</v>
      </c>
      <c r="F29262" s="1"/>
    </row>
    <row r="29263" spans="1:6">
      <c r="A29263" s="1" t="s">
        <v>22</v>
      </c>
      <c r="B29263" s="1" t="s">
        <v>7</v>
      </c>
      <c r="C29263" s="1" t="s">
        <v>11</v>
      </c>
      <c r="D29263" s="2">
        <v>92088</v>
      </c>
      <c r="E29263" t="s">
        <v>12</v>
      </c>
      <c r="F29263" s="1"/>
    </row>
    <row r="29264" spans="1:6">
      <c r="A29264" s="1" t="s">
        <v>16</v>
      </c>
      <c r="B29264" s="1" t="s">
        <v>7</v>
      </c>
      <c r="C29264" s="1" t="s">
        <v>11</v>
      </c>
      <c r="D29264" s="2">
        <v>217500</v>
      </c>
      <c r="E29264" t="s">
        <v>12</v>
      </c>
      <c r="F29264" s="1"/>
    </row>
    <row r="29265" spans="1:6">
      <c r="A29265" s="1" t="s">
        <v>51</v>
      </c>
      <c r="B29265" s="1" t="s">
        <v>7</v>
      </c>
      <c r="C29265" s="1" t="s">
        <v>43</v>
      </c>
      <c r="D29265" s="2">
        <v>75000</v>
      </c>
      <c r="E29265" t="s">
        <v>243</v>
      </c>
      <c r="F29265" s="1"/>
    </row>
    <row r="29266" spans="1:6">
      <c r="A29266" s="1" t="s">
        <v>22</v>
      </c>
      <c r="B29266" s="1" t="s">
        <v>7</v>
      </c>
      <c r="C29266" s="1" t="s">
        <v>11</v>
      </c>
      <c r="D29266" s="1"/>
      <c r="E29266" t="s">
        <v>20</v>
      </c>
      <c r="F29266" s="1"/>
    </row>
    <row r="29267" spans="1:6">
      <c r="A29267" s="1" t="s">
        <v>22</v>
      </c>
      <c r="B29267" s="1" t="s">
        <v>7</v>
      </c>
      <c r="C29267" s="1" t="s">
        <v>11</v>
      </c>
      <c r="D29267" s="2">
        <v>65000</v>
      </c>
      <c r="E29267" t="s">
        <v>20</v>
      </c>
      <c r="F29267" s="1"/>
    </row>
    <row r="29268" spans="1:6">
      <c r="A29268" s="1" t="s">
        <v>22</v>
      </c>
      <c r="B29268" s="1" t="s">
        <v>23</v>
      </c>
      <c r="C29268" s="1" t="s">
        <v>11</v>
      </c>
      <c r="D29268" s="1"/>
      <c r="E29268" t="s">
        <v>32</v>
      </c>
      <c r="F29268" s="1"/>
    </row>
    <row r="29269" spans="1:6">
      <c r="A29269" s="1" t="s">
        <v>22</v>
      </c>
      <c r="B29269" s="1" t="s">
        <v>23</v>
      </c>
      <c r="C29269" s="1" t="s">
        <v>11</v>
      </c>
      <c r="D29269" s="1"/>
      <c r="E29269" t="s">
        <v>20</v>
      </c>
      <c r="F29269" s="1"/>
    </row>
    <row r="29270" spans="1:6">
      <c r="A29270" s="1" t="s">
        <v>16</v>
      </c>
      <c r="B29270" s="1" t="s">
        <v>7</v>
      </c>
      <c r="C29270" s="1" t="s">
        <v>11</v>
      </c>
      <c r="D29270" s="2">
        <v>153450</v>
      </c>
      <c r="E29270" t="s">
        <v>12</v>
      </c>
      <c r="F29270" s="1"/>
    </row>
    <row r="29271" spans="1:6">
      <c r="A29271" s="1" t="s">
        <v>13</v>
      </c>
      <c r="B29271" s="1" t="s">
        <v>23</v>
      </c>
      <c r="C29271" s="1" t="s">
        <v>11</v>
      </c>
      <c r="D29271" s="1"/>
      <c r="E29271" t="s">
        <v>20</v>
      </c>
      <c r="F29271" s="1"/>
    </row>
    <row r="29272" spans="1:6">
      <c r="A29272" s="1" t="s">
        <v>22</v>
      </c>
      <c r="B29272" s="1" t="s">
        <v>36</v>
      </c>
      <c r="C29272" s="1" t="s">
        <v>252</v>
      </c>
      <c r="D29272" s="1"/>
      <c r="E29272" t="s">
        <v>12</v>
      </c>
      <c r="F29272" s="1"/>
    </row>
    <row r="29273" spans="1:6">
      <c r="A29273" s="1" t="s">
        <v>22</v>
      </c>
      <c r="B29273" s="1" t="s">
        <v>7</v>
      </c>
      <c r="C29273" s="1" t="s">
        <v>11</v>
      </c>
      <c r="D29273" s="1"/>
      <c r="E29273" t="s">
        <v>228</v>
      </c>
      <c r="F29273" s="1"/>
    </row>
    <row r="29274" spans="1:6">
      <c r="A29274" s="1" t="s">
        <v>16</v>
      </c>
      <c r="B29274" s="1" t="s">
        <v>23</v>
      </c>
      <c r="C29274" s="1" t="s">
        <v>11</v>
      </c>
      <c r="D29274" s="1"/>
      <c r="E29274" t="s">
        <v>20</v>
      </c>
      <c r="F29274" s="1"/>
    </row>
    <row r="29275" spans="1:6">
      <c r="A29275" s="1" t="s">
        <v>16</v>
      </c>
      <c r="B29275" s="1" t="s">
        <v>7</v>
      </c>
      <c r="C29275" s="1" t="s">
        <v>11</v>
      </c>
      <c r="D29275" s="2">
        <v>115000</v>
      </c>
      <c r="E29275" t="s">
        <v>24</v>
      </c>
      <c r="F29275" s="1"/>
    </row>
    <row r="29276" spans="1:6">
      <c r="A29276" s="1" t="s">
        <v>33</v>
      </c>
      <c r="B29276" s="1" t="s">
        <v>23</v>
      </c>
      <c r="C29276" s="1" t="s">
        <v>11</v>
      </c>
      <c r="D29276" s="1"/>
      <c r="E29276" t="s">
        <v>32</v>
      </c>
      <c r="F29276" s="1"/>
    </row>
    <row r="29277" spans="1:6">
      <c r="A29277" s="1" t="s">
        <v>10</v>
      </c>
      <c r="B29277" s="1" t="s">
        <v>23</v>
      </c>
      <c r="C29277" s="1" t="s">
        <v>11</v>
      </c>
      <c r="D29277" s="1"/>
      <c r="E29277" t="s">
        <v>32</v>
      </c>
      <c r="F29277" s="1"/>
    </row>
    <row r="29278" spans="1:6">
      <c r="A29278" s="1" t="s">
        <v>16</v>
      </c>
      <c r="B29278" s="1" t="s">
        <v>7</v>
      </c>
      <c r="C29278" s="1" t="s">
        <v>11</v>
      </c>
      <c r="D29278" s="1"/>
      <c r="E29278" t="s">
        <v>306</v>
      </c>
      <c r="F29278" s="1"/>
    </row>
    <row r="29279" spans="1:6">
      <c r="A29279" s="1" t="s">
        <v>22</v>
      </c>
      <c r="B29279" s="1" t="s">
        <v>7</v>
      </c>
      <c r="C29279" s="1" t="s">
        <v>34</v>
      </c>
      <c r="D29279" s="2">
        <v>98500</v>
      </c>
      <c r="E29279" t="s">
        <v>15</v>
      </c>
      <c r="F29279" s="1"/>
    </row>
    <row r="29280" spans="1:6">
      <c r="A29280" s="1" t="s">
        <v>22</v>
      </c>
      <c r="B29280" s="1" t="s">
        <v>7</v>
      </c>
      <c r="C29280" s="1" t="s">
        <v>157</v>
      </c>
      <c r="D29280" s="2">
        <v>111175</v>
      </c>
      <c r="E29280" t="s">
        <v>15</v>
      </c>
      <c r="F29280" s="1"/>
    </row>
    <row r="29281" spans="1:6">
      <c r="A29281" s="1" t="s">
        <v>14</v>
      </c>
      <c r="B29281" s="1" t="s">
        <v>7</v>
      </c>
      <c r="C29281" s="1" t="s">
        <v>152</v>
      </c>
      <c r="D29281" s="2">
        <v>190000</v>
      </c>
      <c r="E29281" t="s">
        <v>15</v>
      </c>
      <c r="F29281" s="1"/>
    </row>
    <row r="29282" spans="1:6">
      <c r="A29282" s="1" t="s">
        <v>10</v>
      </c>
      <c r="B29282" s="1" t="s">
        <v>7</v>
      </c>
      <c r="C29282" s="1" t="s">
        <v>8</v>
      </c>
      <c r="D29282" s="2">
        <v>130000</v>
      </c>
      <c r="E29282" t="s">
        <v>711</v>
      </c>
      <c r="F29282" s="1"/>
    </row>
    <row r="29283" spans="1:6">
      <c r="A29283" s="1" t="s">
        <v>22</v>
      </c>
      <c r="B29283" s="1" t="s">
        <v>7</v>
      </c>
      <c r="C29283" s="1" t="s">
        <v>8</v>
      </c>
      <c r="D29283" s="2">
        <v>150000</v>
      </c>
      <c r="E29283" t="s">
        <v>24</v>
      </c>
      <c r="F29283" s="1"/>
    </row>
    <row r="29284" spans="1:6">
      <c r="A29284" s="1" t="s">
        <v>10</v>
      </c>
      <c r="B29284" s="1" t="s">
        <v>17</v>
      </c>
      <c r="C29284" s="1" t="s">
        <v>11</v>
      </c>
      <c r="D29284" s="1"/>
      <c r="E29284" t="s">
        <v>18</v>
      </c>
      <c r="F29284" s="1"/>
    </row>
    <row r="29285" spans="1:6">
      <c r="A29285" s="1" t="s">
        <v>10</v>
      </c>
      <c r="B29285" s="1" t="s">
        <v>7</v>
      </c>
      <c r="C29285" s="1" t="s">
        <v>37</v>
      </c>
      <c r="D29285" s="2">
        <v>115000</v>
      </c>
      <c r="E29285" t="s">
        <v>24</v>
      </c>
      <c r="F29285" s="1"/>
    </row>
    <row r="29286" spans="1:6">
      <c r="A29286" s="1" t="s">
        <v>16</v>
      </c>
      <c r="B29286" s="1" t="s">
        <v>23</v>
      </c>
      <c r="C29286" s="1" t="s">
        <v>11</v>
      </c>
      <c r="D29286" s="1"/>
      <c r="E29286" t="s">
        <v>20</v>
      </c>
      <c r="F29286" s="1"/>
    </row>
    <row r="29287" spans="1:6">
      <c r="A29287" s="1" t="s">
        <v>22</v>
      </c>
      <c r="B29287" s="1" t="s">
        <v>23</v>
      </c>
      <c r="C29287" s="1" t="s">
        <v>11</v>
      </c>
      <c r="D29287" s="1"/>
      <c r="E29287" t="s">
        <v>20</v>
      </c>
      <c r="F29287" s="1"/>
    </row>
    <row r="29288" spans="1:6">
      <c r="A29288" s="1" t="s">
        <v>13</v>
      </c>
      <c r="B29288" s="1" t="s">
        <v>23</v>
      </c>
      <c r="C29288" s="1" t="s">
        <v>11</v>
      </c>
      <c r="D29288" s="1"/>
      <c r="E29288" t="s">
        <v>12</v>
      </c>
      <c r="F29288" s="1"/>
    </row>
    <row r="29289" spans="1:6">
      <c r="A29289" s="1" t="s">
        <v>16</v>
      </c>
      <c r="B29289" s="1" t="s">
        <v>7</v>
      </c>
      <c r="C29289" s="1" t="s">
        <v>56</v>
      </c>
      <c r="D29289" s="2">
        <v>89100</v>
      </c>
      <c r="E29289" t="s">
        <v>15</v>
      </c>
      <c r="F29289" s="1"/>
    </row>
    <row r="29290" spans="1:6">
      <c r="A29290" s="1" t="s">
        <v>19</v>
      </c>
      <c r="B29290" s="1" t="s">
        <v>7</v>
      </c>
      <c r="C29290" s="1" t="s">
        <v>11</v>
      </c>
      <c r="D29290" s="2">
        <v>137500</v>
      </c>
      <c r="E29290" t="s">
        <v>20</v>
      </c>
      <c r="F29290" s="1"/>
    </row>
    <row r="29291" spans="1:6">
      <c r="A29291" s="1" t="s">
        <v>22</v>
      </c>
      <c r="B29291" s="1" t="s">
        <v>7</v>
      </c>
      <c r="C29291" s="1" t="s">
        <v>11</v>
      </c>
      <c r="D29291" s="1"/>
      <c r="E29291" t="s">
        <v>330</v>
      </c>
      <c r="F29291" s="1"/>
    </row>
    <row r="29292" spans="1:6">
      <c r="A29292" s="1" t="s">
        <v>13</v>
      </c>
      <c r="B29292" s="1" t="s">
        <v>7</v>
      </c>
      <c r="C29292" s="1" t="s">
        <v>11</v>
      </c>
      <c r="D29292" s="2">
        <v>115000</v>
      </c>
      <c r="E29292" t="s">
        <v>9</v>
      </c>
      <c r="F29292" s="1"/>
    </row>
    <row r="29293" spans="1:6">
      <c r="A29293" s="1" t="s">
        <v>45</v>
      </c>
      <c r="B29293" s="1" t="s">
        <v>7</v>
      </c>
      <c r="C29293" s="1" t="s">
        <v>11</v>
      </c>
      <c r="D29293" s="1"/>
      <c r="E29293" t="s">
        <v>35</v>
      </c>
      <c r="F29293" s="1"/>
    </row>
    <row r="29294" spans="1:6">
      <c r="A29294" s="1" t="s">
        <v>6</v>
      </c>
      <c r="B29294" s="1" t="s">
        <v>7</v>
      </c>
      <c r="C29294" s="1" t="s">
        <v>11</v>
      </c>
      <c r="D29294" s="2">
        <v>222132</v>
      </c>
      <c r="E29294" t="s">
        <v>9</v>
      </c>
      <c r="F29294" s="1"/>
    </row>
    <row r="29295" spans="1:6">
      <c r="A29295" s="1" t="s">
        <v>10</v>
      </c>
      <c r="B29295" s="1" t="s">
        <v>7</v>
      </c>
      <c r="C29295" s="1" t="s">
        <v>11</v>
      </c>
      <c r="D29295" s="2">
        <v>82006</v>
      </c>
      <c r="E29295" t="s">
        <v>712</v>
      </c>
      <c r="F29295" s="1"/>
    </row>
    <row r="29296" spans="1:6">
      <c r="A29296" s="1" t="s">
        <v>22</v>
      </c>
      <c r="B29296" s="1" t="s">
        <v>7</v>
      </c>
      <c r="C29296" s="1" t="s">
        <v>11</v>
      </c>
      <c r="D29296" s="2">
        <v>82500</v>
      </c>
      <c r="E29296" t="s">
        <v>20</v>
      </c>
      <c r="F29296" s="1"/>
    </row>
    <row r="29297" spans="1:6">
      <c r="A29297" s="1" t="s">
        <v>6</v>
      </c>
      <c r="B29297" s="1" t="s">
        <v>7</v>
      </c>
      <c r="C29297" s="1" t="s">
        <v>11</v>
      </c>
      <c r="D29297" s="2">
        <v>146500</v>
      </c>
      <c r="E29297" t="s">
        <v>20</v>
      </c>
      <c r="F29297" s="1"/>
    </row>
    <row r="29298" spans="1:6">
      <c r="A29298" s="1" t="s">
        <v>22</v>
      </c>
      <c r="B29298" s="1" t="s">
        <v>23</v>
      </c>
      <c r="C29298" s="1" t="s">
        <v>11</v>
      </c>
      <c r="D29298" s="1"/>
      <c r="E29298" t="s">
        <v>20</v>
      </c>
      <c r="F29298" s="1"/>
    </row>
    <row r="29299" spans="1:6">
      <c r="A29299" s="1" t="s">
        <v>10</v>
      </c>
      <c r="B29299" s="1" t="s">
        <v>7</v>
      </c>
      <c r="C29299" s="1" t="s">
        <v>8</v>
      </c>
      <c r="D29299" s="2">
        <v>167500</v>
      </c>
      <c r="E29299" t="s">
        <v>12</v>
      </c>
      <c r="F29299" s="1"/>
    </row>
    <row r="29300" spans="1:6">
      <c r="A29300" s="1" t="s">
        <v>13</v>
      </c>
      <c r="B29300" s="1" t="s">
        <v>7</v>
      </c>
      <c r="C29300" s="1" t="s">
        <v>11</v>
      </c>
      <c r="D29300" s="2">
        <v>101000</v>
      </c>
      <c r="E29300" t="s">
        <v>38</v>
      </c>
      <c r="F29300" s="1"/>
    </row>
    <row r="29301" spans="1:6">
      <c r="A29301" s="1" t="s">
        <v>16</v>
      </c>
      <c r="B29301" s="1" t="s">
        <v>7</v>
      </c>
      <c r="C29301" s="1" t="s">
        <v>11</v>
      </c>
      <c r="D29301" s="2">
        <v>215323</v>
      </c>
      <c r="E29301" t="s">
        <v>420</v>
      </c>
      <c r="F29301" s="1"/>
    </row>
    <row r="29302" spans="1:6">
      <c r="A29302" s="1" t="s">
        <v>6</v>
      </c>
      <c r="B29302" s="1" t="s">
        <v>23</v>
      </c>
      <c r="C29302" s="1" t="s">
        <v>11</v>
      </c>
      <c r="D29302" s="1"/>
      <c r="E29302" t="s">
        <v>20</v>
      </c>
      <c r="F29302" s="1"/>
    </row>
    <row r="29303" spans="1:6">
      <c r="A29303" s="1" t="s">
        <v>16</v>
      </c>
      <c r="B29303" s="1" t="s">
        <v>36</v>
      </c>
      <c r="C29303" s="1" t="s">
        <v>11</v>
      </c>
      <c r="D29303" s="1"/>
      <c r="E29303" t="s">
        <v>12</v>
      </c>
      <c r="F29303" s="1"/>
    </row>
    <row r="29304" spans="1:6">
      <c r="A29304" s="1" t="s">
        <v>10</v>
      </c>
      <c r="B29304" s="1" t="s">
        <v>23</v>
      </c>
      <c r="C29304" s="1" t="s">
        <v>8</v>
      </c>
      <c r="D29304" s="2">
        <v>115000</v>
      </c>
      <c r="E29304" t="s">
        <v>20</v>
      </c>
      <c r="F29304" s="1"/>
    </row>
    <row r="29305" spans="1:6">
      <c r="A29305" s="1" t="s">
        <v>16</v>
      </c>
      <c r="B29305" s="1" t="s">
        <v>7</v>
      </c>
      <c r="C29305" s="1" t="s">
        <v>11</v>
      </c>
      <c r="D29305" s="2">
        <v>140000</v>
      </c>
      <c r="E29305" t="s">
        <v>12</v>
      </c>
      <c r="F29305" s="1"/>
    </row>
    <row r="29306" spans="1:6">
      <c r="A29306" s="1" t="s">
        <v>16</v>
      </c>
      <c r="B29306" s="1" t="s">
        <v>17</v>
      </c>
      <c r="C29306" s="1" t="s">
        <v>11</v>
      </c>
      <c r="D29306" s="2">
        <v>128816</v>
      </c>
      <c r="E29306" t="s">
        <v>12</v>
      </c>
      <c r="F29306" s="1"/>
    </row>
    <row r="29307" spans="1:6">
      <c r="A29307" s="1" t="s">
        <v>19</v>
      </c>
      <c r="B29307" s="1" t="s">
        <v>7</v>
      </c>
      <c r="C29307" s="1" t="s">
        <v>11</v>
      </c>
      <c r="D29307" s="1"/>
      <c r="E29307" t="s">
        <v>12</v>
      </c>
      <c r="F29307" s="1"/>
    </row>
    <row r="29308" spans="1:6">
      <c r="A29308" s="1" t="s">
        <v>16</v>
      </c>
      <c r="B29308" s="1" t="s">
        <v>7</v>
      </c>
      <c r="C29308" s="1" t="s">
        <v>11</v>
      </c>
      <c r="D29308" s="2">
        <v>115000</v>
      </c>
      <c r="E29308" t="s">
        <v>24</v>
      </c>
      <c r="F29308" s="1"/>
    </row>
    <row r="29309" spans="1:6">
      <c r="A29309" s="1" t="s">
        <v>22</v>
      </c>
      <c r="B29309" s="1" t="s">
        <v>197</v>
      </c>
      <c r="C29309" s="1" t="s">
        <v>11</v>
      </c>
      <c r="D29309" s="1"/>
      <c r="E29309" t="s">
        <v>93</v>
      </c>
      <c r="F29309" s="1"/>
    </row>
    <row r="29310" spans="1:6">
      <c r="A29310" s="1" t="s">
        <v>45</v>
      </c>
      <c r="B29310" s="1" t="s">
        <v>7</v>
      </c>
      <c r="C29310" s="1" t="s">
        <v>11</v>
      </c>
      <c r="D29310" s="1"/>
      <c r="E29310" t="s">
        <v>9</v>
      </c>
      <c r="F29310" s="1"/>
    </row>
    <row r="29311" spans="1:6">
      <c r="A29311" s="1" t="s">
        <v>6</v>
      </c>
      <c r="B29311" s="1" t="s">
        <v>7</v>
      </c>
      <c r="C29311" s="1" t="s">
        <v>11</v>
      </c>
      <c r="D29311" s="2">
        <v>150000</v>
      </c>
      <c r="E29311" t="s">
        <v>24</v>
      </c>
      <c r="F29311" s="1"/>
    </row>
    <row r="29312" spans="1:6">
      <c r="A29312" s="1" t="s">
        <v>6</v>
      </c>
      <c r="B29312" s="1" t="s">
        <v>7</v>
      </c>
      <c r="C29312" s="1" t="s">
        <v>8</v>
      </c>
      <c r="D29312" s="2">
        <v>105000</v>
      </c>
      <c r="E29312" t="s">
        <v>12</v>
      </c>
      <c r="F29312" s="1"/>
    </row>
    <row r="29313" spans="1:6">
      <c r="A29313" s="1" t="s">
        <v>16</v>
      </c>
      <c r="B29313" s="1" t="s">
        <v>7</v>
      </c>
      <c r="C29313" s="1" t="s">
        <v>11</v>
      </c>
      <c r="D29313" s="2">
        <v>124000</v>
      </c>
      <c r="E29313" t="s">
        <v>63</v>
      </c>
      <c r="F29313" s="1"/>
    </row>
    <row r="29314" spans="1:6">
      <c r="A29314" s="1" t="s">
        <v>14</v>
      </c>
      <c r="B29314" s="1" t="s">
        <v>23</v>
      </c>
      <c r="C29314" s="1" t="s">
        <v>157</v>
      </c>
      <c r="D29314" s="2">
        <v>65000</v>
      </c>
      <c r="E29314" t="s">
        <v>148</v>
      </c>
      <c r="F29314" s="1"/>
    </row>
    <row r="29315" spans="1:6">
      <c r="A29315" s="1" t="s">
        <v>19</v>
      </c>
      <c r="B29315" s="1" t="s">
        <v>7</v>
      </c>
      <c r="C29315" s="1" t="s">
        <v>11</v>
      </c>
      <c r="D29315" s="2">
        <v>155000</v>
      </c>
      <c r="E29315" t="s">
        <v>20</v>
      </c>
      <c r="F29315" s="1"/>
    </row>
    <row r="29316" spans="1:6">
      <c r="A29316" s="1" t="s">
        <v>22</v>
      </c>
      <c r="B29316" s="1" t="s">
        <v>7</v>
      </c>
      <c r="C29316" s="1" t="s">
        <v>11</v>
      </c>
      <c r="D29316" s="2">
        <v>72750</v>
      </c>
      <c r="E29316" t="s">
        <v>12</v>
      </c>
      <c r="F29316" s="1"/>
    </row>
    <row r="29317" spans="1:6">
      <c r="A29317" s="1" t="s">
        <v>33</v>
      </c>
      <c r="B29317" s="1" t="s">
        <v>7</v>
      </c>
      <c r="C29317" s="1" t="s">
        <v>37</v>
      </c>
      <c r="D29317" s="2">
        <v>99150</v>
      </c>
      <c r="E29317" t="s">
        <v>15</v>
      </c>
      <c r="F29317" s="1"/>
    </row>
    <row r="29318" spans="1:6">
      <c r="A29318" s="1" t="s">
        <v>13</v>
      </c>
      <c r="B29318" s="1" t="s">
        <v>7</v>
      </c>
      <c r="C29318" s="1" t="s">
        <v>11</v>
      </c>
      <c r="D29318" s="2">
        <v>108416</v>
      </c>
      <c r="E29318" t="s">
        <v>24</v>
      </c>
      <c r="F29318" s="1"/>
    </row>
    <row r="29319" spans="1:6">
      <c r="A29319" s="1" t="s">
        <v>45</v>
      </c>
      <c r="B29319" s="1" t="s">
        <v>7</v>
      </c>
      <c r="C29319" s="1" t="s">
        <v>11</v>
      </c>
      <c r="D29319" s="2">
        <v>100000</v>
      </c>
      <c r="E29319" t="s">
        <v>20</v>
      </c>
      <c r="F29319" s="1"/>
    </row>
    <row r="29320" spans="1:6">
      <c r="A29320" s="1" t="s">
        <v>10</v>
      </c>
      <c r="B29320" s="1" t="s">
        <v>23</v>
      </c>
      <c r="C29320" s="1" t="s">
        <v>11</v>
      </c>
      <c r="D29320" s="1"/>
      <c r="E29320" t="s">
        <v>32</v>
      </c>
      <c r="F29320" s="1"/>
    </row>
    <row r="29321" spans="1:6">
      <c r="A29321" s="1" t="s">
        <v>22</v>
      </c>
      <c r="B29321" s="1" t="s">
        <v>23</v>
      </c>
      <c r="C29321" s="1" t="s">
        <v>11</v>
      </c>
      <c r="D29321" s="1"/>
      <c r="E29321" t="s">
        <v>32</v>
      </c>
      <c r="F29321" s="1"/>
    </row>
    <row r="29322" spans="1:6">
      <c r="A29322" s="1" t="s">
        <v>16</v>
      </c>
      <c r="B29322" s="1" t="s">
        <v>23</v>
      </c>
      <c r="C29322" s="1" t="s">
        <v>8</v>
      </c>
      <c r="D29322" s="1"/>
      <c r="E29322" t="s">
        <v>41</v>
      </c>
      <c r="F29322" s="1"/>
    </row>
    <row r="29323" spans="1:6">
      <c r="A29323" s="1" t="s">
        <v>22</v>
      </c>
      <c r="B29323" s="1" t="s">
        <v>17</v>
      </c>
      <c r="C29323" s="1" t="s">
        <v>11</v>
      </c>
      <c r="D29323" s="1"/>
      <c r="E29323" t="s">
        <v>18</v>
      </c>
      <c r="F29323" s="1"/>
    </row>
    <row r="29324" spans="1:6">
      <c r="A29324" s="1" t="s">
        <v>10</v>
      </c>
      <c r="B29324" s="1" t="s">
        <v>7</v>
      </c>
      <c r="C29324" s="1" t="s">
        <v>37</v>
      </c>
      <c r="D29324" s="2">
        <v>175000</v>
      </c>
      <c r="E29324" t="s">
        <v>24</v>
      </c>
      <c r="F29324" s="1"/>
    </row>
    <row r="29325" spans="1:6">
      <c r="A29325" s="1" t="s">
        <v>10</v>
      </c>
      <c r="B29325" s="1" t="s">
        <v>23</v>
      </c>
      <c r="C29325" s="1" t="s">
        <v>11</v>
      </c>
      <c r="D29325" s="1"/>
      <c r="E29325" t="s">
        <v>12</v>
      </c>
      <c r="F29325" s="1"/>
    </row>
    <row r="29326" spans="1:6">
      <c r="A29326" s="1" t="s">
        <v>19</v>
      </c>
      <c r="B29326" s="1" t="s">
        <v>7</v>
      </c>
      <c r="C29326" s="1" t="s">
        <v>37</v>
      </c>
      <c r="D29326" s="2">
        <v>125000</v>
      </c>
      <c r="E29326" t="s">
        <v>24</v>
      </c>
      <c r="F29326" s="1"/>
    </row>
    <row r="29327" spans="1:6">
      <c r="A29327" s="1" t="s">
        <v>16</v>
      </c>
      <c r="B29327" s="1" t="s">
        <v>7</v>
      </c>
      <c r="C29327" s="1" t="s">
        <v>11</v>
      </c>
      <c r="D29327" s="1"/>
      <c r="E29327" t="s">
        <v>50</v>
      </c>
      <c r="F29327" s="1"/>
    </row>
    <row r="29328" spans="1:6">
      <c r="A29328" s="1" t="s">
        <v>33</v>
      </c>
      <c r="B29328" s="1" t="s">
        <v>23</v>
      </c>
      <c r="C29328" s="1" t="s">
        <v>11</v>
      </c>
      <c r="D29328" s="2">
        <v>137500</v>
      </c>
      <c r="E29328" t="s">
        <v>20</v>
      </c>
      <c r="F29328" s="1"/>
    </row>
    <row r="29329" spans="1:6">
      <c r="A29329" s="1" t="s">
        <v>6</v>
      </c>
      <c r="B29329" s="1" t="s">
        <v>7</v>
      </c>
      <c r="C29329" s="1" t="s">
        <v>11</v>
      </c>
      <c r="D29329" s="2">
        <v>125000</v>
      </c>
      <c r="E29329" t="s">
        <v>24</v>
      </c>
      <c r="F29329" s="1"/>
    </row>
    <row r="29330" spans="1:6">
      <c r="A29330" s="1" t="s">
        <v>10</v>
      </c>
      <c r="B29330" s="1" t="s">
        <v>7</v>
      </c>
      <c r="C29330" s="1" t="s">
        <v>11</v>
      </c>
      <c r="D29330" s="2">
        <v>90000</v>
      </c>
      <c r="E29330" t="s">
        <v>24</v>
      </c>
      <c r="F29330" s="1"/>
    </row>
    <row r="29331" spans="1:6">
      <c r="A29331" s="1" t="s">
        <v>22</v>
      </c>
      <c r="B29331" s="1" t="s">
        <v>7</v>
      </c>
      <c r="C29331" s="1" t="s">
        <v>11</v>
      </c>
      <c r="D29331" s="1"/>
      <c r="E29331" t="s">
        <v>12</v>
      </c>
      <c r="F29331" s="1"/>
    </row>
    <row r="29332" spans="1:6">
      <c r="A29332" s="1" t="s">
        <v>16</v>
      </c>
      <c r="B29332" s="1" t="s">
        <v>7</v>
      </c>
      <c r="C29332" s="1" t="s">
        <v>11</v>
      </c>
      <c r="D29332" s="2">
        <v>139964</v>
      </c>
      <c r="E29332" t="s">
        <v>9</v>
      </c>
      <c r="F29332" s="1"/>
    </row>
    <row r="29333" spans="1:6">
      <c r="A29333" s="1" t="s">
        <v>10</v>
      </c>
      <c r="B29333" s="1" t="s">
        <v>7</v>
      </c>
      <c r="C29333" s="1" t="s">
        <v>11</v>
      </c>
      <c r="D29333" s="2">
        <v>90000</v>
      </c>
      <c r="E29333" t="s">
        <v>24</v>
      </c>
      <c r="F29333" s="1"/>
    </row>
    <row r="29334" spans="1:6">
      <c r="A29334" s="1" t="s">
        <v>13</v>
      </c>
      <c r="B29334" s="1" t="s">
        <v>7</v>
      </c>
      <c r="C29334" s="1" t="s">
        <v>11</v>
      </c>
      <c r="D29334" s="2">
        <v>150000</v>
      </c>
      <c r="E29334" t="s">
        <v>24</v>
      </c>
      <c r="F29334" s="1"/>
    </row>
    <row r="29335" spans="1:6">
      <c r="A29335" s="1" t="s">
        <v>16</v>
      </c>
      <c r="B29335" s="1" t="s">
        <v>7</v>
      </c>
      <c r="C29335" s="1" t="s">
        <v>11</v>
      </c>
      <c r="D29335" s="1"/>
      <c r="E29335" t="s">
        <v>453</v>
      </c>
      <c r="F29335" s="1"/>
    </row>
    <row r="29336" spans="1:6">
      <c r="A29336" s="1" t="s">
        <v>16</v>
      </c>
      <c r="B29336" s="1" t="s">
        <v>23</v>
      </c>
      <c r="C29336" s="1" t="s">
        <v>11</v>
      </c>
      <c r="D29336" s="1"/>
      <c r="E29336" t="s">
        <v>42</v>
      </c>
      <c r="F29336" s="1"/>
    </row>
    <row r="29337" spans="1:6">
      <c r="A29337" s="1" t="s">
        <v>13</v>
      </c>
      <c r="B29337" s="1" t="s">
        <v>17</v>
      </c>
      <c r="C29337" s="1" t="s">
        <v>11</v>
      </c>
      <c r="D29337" s="1"/>
      <c r="E29337" t="s">
        <v>18</v>
      </c>
      <c r="F29337" s="1"/>
    </row>
    <row r="29338" spans="1:6">
      <c r="A29338" s="1" t="s">
        <v>13</v>
      </c>
      <c r="B29338" s="1" t="s">
        <v>23</v>
      </c>
      <c r="C29338" s="1" t="s">
        <v>11</v>
      </c>
      <c r="D29338" s="1"/>
      <c r="E29338" t="s">
        <v>20</v>
      </c>
      <c r="F29338" s="1"/>
    </row>
    <row r="29339" spans="1:6">
      <c r="A29339" s="1" t="s">
        <v>22</v>
      </c>
      <c r="B29339" s="1" t="s">
        <v>7</v>
      </c>
      <c r="C29339" s="1" t="s">
        <v>11</v>
      </c>
      <c r="D29339" s="2">
        <v>110000</v>
      </c>
      <c r="E29339" t="s">
        <v>20</v>
      </c>
      <c r="F29339" s="1"/>
    </row>
    <row r="29340" spans="1:6">
      <c r="A29340" s="1" t="s">
        <v>22</v>
      </c>
      <c r="B29340" s="1" t="s">
        <v>7</v>
      </c>
      <c r="C29340" s="1" t="s">
        <v>11</v>
      </c>
      <c r="D29340" s="2">
        <v>107500</v>
      </c>
      <c r="E29340" t="s">
        <v>235</v>
      </c>
      <c r="F29340" s="1"/>
    </row>
    <row r="29341" spans="1:6">
      <c r="A29341" s="1" t="s">
        <v>22</v>
      </c>
      <c r="B29341" s="1" t="s">
        <v>7</v>
      </c>
      <c r="C29341" s="1" t="s">
        <v>11</v>
      </c>
      <c r="D29341" s="2">
        <v>150000</v>
      </c>
      <c r="E29341" t="s">
        <v>131</v>
      </c>
      <c r="F29341" s="1"/>
    </row>
    <row r="29342" spans="1:6">
      <c r="A29342" s="1" t="s">
        <v>16</v>
      </c>
      <c r="B29342" s="1" t="s">
        <v>7</v>
      </c>
      <c r="C29342" s="1" t="s">
        <v>11</v>
      </c>
      <c r="D29342" s="2">
        <v>157500</v>
      </c>
      <c r="E29342" t="s">
        <v>15</v>
      </c>
      <c r="F29342" s="1"/>
    </row>
    <row r="29343" spans="1:6">
      <c r="A29343" s="1" t="s">
        <v>16</v>
      </c>
      <c r="B29343" s="1" t="s">
        <v>23</v>
      </c>
      <c r="C29343" s="1" t="s">
        <v>11</v>
      </c>
      <c r="D29343" s="1"/>
      <c r="E29343" t="s">
        <v>12</v>
      </c>
      <c r="F29343" s="1"/>
    </row>
    <row r="29344" spans="1:6">
      <c r="A29344" s="1" t="s">
        <v>22</v>
      </c>
      <c r="B29344" s="1" t="s">
        <v>7</v>
      </c>
      <c r="C29344" s="1" t="s">
        <v>11</v>
      </c>
      <c r="D29344" s="2">
        <v>115000</v>
      </c>
      <c r="E29344" t="s">
        <v>20</v>
      </c>
      <c r="F29344" s="1"/>
    </row>
    <row r="29345" spans="1:6">
      <c r="A29345" s="1" t="s">
        <v>22</v>
      </c>
      <c r="B29345" s="1" t="s">
        <v>7</v>
      </c>
      <c r="C29345" s="1" t="s">
        <v>11</v>
      </c>
      <c r="D29345" s="1"/>
      <c r="E29345" t="s">
        <v>38</v>
      </c>
      <c r="F29345" s="1"/>
    </row>
    <row r="29346" spans="1:6">
      <c r="A29346" s="1" t="s">
        <v>10</v>
      </c>
      <c r="B29346" s="1" t="s">
        <v>7</v>
      </c>
      <c r="C29346" s="1" t="s">
        <v>11</v>
      </c>
      <c r="D29346" s="2">
        <v>150000</v>
      </c>
      <c r="E29346" t="s">
        <v>24</v>
      </c>
      <c r="F29346" s="1"/>
    </row>
    <row r="29347" spans="1:6">
      <c r="A29347" s="1" t="s">
        <v>16</v>
      </c>
      <c r="B29347" s="1" t="s">
        <v>7</v>
      </c>
      <c r="C29347" s="1" t="s">
        <v>11</v>
      </c>
      <c r="D29347" s="2">
        <v>155000</v>
      </c>
      <c r="E29347" t="s">
        <v>12</v>
      </c>
      <c r="F29347" s="1"/>
    </row>
    <row r="29348" spans="1:6">
      <c r="A29348" s="1" t="s">
        <v>16</v>
      </c>
      <c r="B29348" s="1" t="s">
        <v>7</v>
      </c>
      <c r="C29348" s="1" t="s">
        <v>11</v>
      </c>
      <c r="D29348" s="2">
        <v>70000</v>
      </c>
      <c r="E29348" t="s">
        <v>32</v>
      </c>
      <c r="F29348" s="1"/>
    </row>
    <row r="29349" spans="1:6">
      <c r="A29349" s="1" t="s">
        <v>45</v>
      </c>
      <c r="B29349" s="1" t="s">
        <v>23</v>
      </c>
      <c r="C29349" s="1" t="s">
        <v>11</v>
      </c>
      <c r="D29349" s="1"/>
      <c r="E29349" t="s">
        <v>9</v>
      </c>
      <c r="F29349" s="1"/>
    </row>
    <row r="29350" spans="1:6">
      <c r="A29350" s="1" t="s">
        <v>22</v>
      </c>
      <c r="B29350" s="1" t="s">
        <v>23</v>
      </c>
      <c r="C29350" s="1" t="s">
        <v>11</v>
      </c>
      <c r="D29350" s="1"/>
      <c r="E29350" t="s">
        <v>12</v>
      </c>
      <c r="F29350" s="1"/>
    </row>
    <row r="29351" spans="1:6">
      <c r="A29351" s="1" t="s">
        <v>16</v>
      </c>
      <c r="B29351" s="1" t="s">
        <v>7</v>
      </c>
      <c r="C29351" s="1" t="s">
        <v>11</v>
      </c>
      <c r="D29351" s="2">
        <v>90000</v>
      </c>
      <c r="E29351" t="s">
        <v>24</v>
      </c>
      <c r="F29351" s="1"/>
    </row>
    <row r="29352" spans="1:6">
      <c r="A29352" s="1" t="s">
        <v>33</v>
      </c>
      <c r="B29352" s="1" t="s">
        <v>7</v>
      </c>
      <c r="C29352" s="1" t="s">
        <v>11</v>
      </c>
      <c r="D29352" s="2">
        <v>80000</v>
      </c>
      <c r="E29352" t="s">
        <v>71</v>
      </c>
      <c r="F29352" s="1"/>
    </row>
    <row r="29353" spans="1:6">
      <c r="A29353" s="1" t="s">
        <v>13</v>
      </c>
      <c r="B29353" s="1" t="s">
        <v>7</v>
      </c>
      <c r="C29353" s="1" t="s">
        <v>11</v>
      </c>
      <c r="D29353" s="2">
        <v>184000</v>
      </c>
      <c r="E29353" t="s">
        <v>9</v>
      </c>
      <c r="F29353" s="1"/>
    </row>
    <row r="29354" spans="1:6">
      <c r="A29354" s="1" t="s">
        <v>19</v>
      </c>
      <c r="B29354" s="1" t="s">
        <v>7</v>
      </c>
      <c r="C29354" s="1" t="s">
        <v>37</v>
      </c>
      <c r="D29354" s="2">
        <v>90000</v>
      </c>
      <c r="E29354" t="s">
        <v>24</v>
      </c>
      <c r="F29354" s="1"/>
    </row>
    <row r="29355" spans="1:6">
      <c r="A29355" s="1" t="s">
        <v>22</v>
      </c>
      <c r="B29355" s="1" t="s">
        <v>7</v>
      </c>
      <c r="C29355" s="1" t="s">
        <v>11</v>
      </c>
      <c r="D29355" s="1"/>
      <c r="E29355" t="s">
        <v>9</v>
      </c>
      <c r="F29355" s="1"/>
    </row>
    <row r="29356" spans="1:6">
      <c r="A29356" s="1" t="s">
        <v>13</v>
      </c>
      <c r="B29356" s="1" t="s">
        <v>7</v>
      </c>
      <c r="C29356" s="1" t="s">
        <v>11</v>
      </c>
      <c r="D29356" s="2">
        <v>108416</v>
      </c>
      <c r="E29356" t="s">
        <v>24</v>
      </c>
      <c r="F29356" s="1"/>
    </row>
    <row r="29357" spans="1:6">
      <c r="A29357" s="1" t="s">
        <v>22</v>
      </c>
      <c r="B29357" s="1" t="s">
        <v>7</v>
      </c>
      <c r="C29357" s="1" t="s">
        <v>11</v>
      </c>
      <c r="D29357" s="2">
        <v>53929</v>
      </c>
      <c r="E29357" t="s">
        <v>12</v>
      </c>
      <c r="F29357" s="1"/>
    </row>
    <row r="29358" spans="1:6">
      <c r="A29358" s="1" t="s">
        <v>16</v>
      </c>
      <c r="B29358" s="1" t="s">
        <v>7</v>
      </c>
      <c r="C29358" s="1" t="s">
        <v>11</v>
      </c>
      <c r="D29358" s="2">
        <v>133250</v>
      </c>
      <c r="E29358" t="s">
        <v>12</v>
      </c>
      <c r="F29358" s="1"/>
    </row>
    <row r="29359" spans="1:6">
      <c r="A29359" s="1" t="s">
        <v>19</v>
      </c>
      <c r="B29359" s="1" t="s">
        <v>7</v>
      </c>
      <c r="C29359" s="1" t="s">
        <v>11</v>
      </c>
      <c r="D29359" s="2">
        <v>180000</v>
      </c>
      <c r="E29359" t="s">
        <v>20</v>
      </c>
      <c r="F29359" s="1"/>
    </row>
    <row r="29360" spans="1:6">
      <c r="A29360" s="1" t="s">
        <v>10</v>
      </c>
      <c r="B29360" s="1" t="s">
        <v>7</v>
      </c>
      <c r="C29360" s="1" t="s">
        <v>11</v>
      </c>
      <c r="D29360" s="2">
        <v>175000</v>
      </c>
      <c r="E29360" t="s">
        <v>24</v>
      </c>
      <c r="F29360" s="1"/>
    </row>
    <row r="29361" spans="1:6">
      <c r="A29361" s="1" t="s">
        <v>45</v>
      </c>
      <c r="B29361" s="1" t="s">
        <v>7</v>
      </c>
      <c r="C29361" s="1" t="s">
        <v>47</v>
      </c>
      <c r="D29361" s="2">
        <v>63000</v>
      </c>
      <c r="E29361" t="s">
        <v>15</v>
      </c>
      <c r="F29361" s="1"/>
    </row>
    <row r="29362" spans="1:6">
      <c r="A29362" s="1" t="s">
        <v>22</v>
      </c>
      <c r="B29362" s="1" t="s">
        <v>7</v>
      </c>
      <c r="C29362" s="1" t="s">
        <v>11</v>
      </c>
      <c r="D29362" s="1"/>
      <c r="E29362" t="s">
        <v>173</v>
      </c>
      <c r="F29362" s="1"/>
    </row>
    <row r="29363" spans="1:6">
      <c r="A29363" s="1" t="s">
        <v>22</v>
      </c>
      <c r="B29363" s="1" t="s">
        <v>23</v>
      </c>
      <c r="C29363" s="1" t="s">
        <v>11</v>
      </c>
      <c r="D29363" s="1"/>
      <c r="E29363" t="s">
        <v>12</v>
      </c>
      <c r="F29363" s="1"/>
    </row>
    <row r="29364" spans="1:6">
      <c r="A29364" s="1" t="s">
        <v>16</v>
      </c>
      <c r="B29364" s="1" t="s">
        <v>7</v>
      </c>
      <c r="C29364" s="1" t="s">
        <v>11</v>
      </c>
      <c r="D29364" s="2">
        <v>83321</v>
      </c>
      <c r="E29364" t="s">
        <v>12</v>
      </c>
      <c r="F29364" s="1"/>
    </row>
    <row r="29365" spans="1:6">
      <c r="A29365" s="1" t="s">
        <v>22</v>
      </c>
      <c r="B29365" s="1" t="s">
        <v>23</v>
      </c>
      <c r="C29365" s="1" t="s">
        <v>11</v>
      </c>
      <c r="D29365" s="1"/>
      <c r="E29365" t="s">
        <v>20</v>
      </c>
      <c r="F29365" s="1"/>
    </row>
    <row r="29366" spans="1:6">
      <c r="A29366" s="1" t="s">
        <v>22</v>
      </c>
      <c r="B29366" s="1" t="s">
        <v>7</v>
      </c>
      <c r="C29366" s="1" t="s">
        <v>11</v>
      </c>
      <c r="D29366" s="2">
        <v>92500</v>
      </c>
      <c r="E29366" t="s">
        <v>20</v>
      </c>
      <c r="F29366" s="1"/>
    </row>
    <row r="29367" spans="1:6">
      <c r="A29367" s="1" t="s">
        <v>14</v>
      </c>
      <c r="B29367" s="1" t="s">
        <v>7</v>
      </c>
      <c r="C29367" s="1" t="s">
        <v>82</v>
      </c>
      <c r="D29367" s="2">
        <v>79200</v>
      </c>
      <c r="E29367" t="s">
        <v>15</v>
      </c>
      <c r="F29367" s="1"/>
    </row>
    <row r="29368" spans="1:6">
      <c r="A29368" s="1" t="s">
        <v>45</v>
      </c>
      <c r="B29368" s="1" t="s">
        <v>7</v>
      </c>
      <c r="C29368" s="1" t="s">
        <v>11</v>
      </c>
      <c r="D29368" s="2">
        <v>80000</v>
      </c>
      <c r="E29368" t="s">
        <v>32</v>
      </c>
      <c r="F29368" s="1"/>
    </row>
    <row r="29369" spans="1:6">
      <c r="A29369" s="1" t="s">
        <v>10</v>
      </c>
      <c r="B29369" s="1" t="s">
        <v>7</v>
      </c>
      <c r="C29369" s="1" t="s">
        <v>11</v>
      </c>
      <c r="D29369" s="2">
        <v>100000</v>
      </c>
      <c r="E29369" t="s">
        <v>12</v>
      </c>
      <c r="F29369" s="1"/>
    </row>
    <row r="29370" spans="1:6">
      <c r="A29370" s="1" t="s">
        <v>22</v>
      </c>
      <c r="B29370" s="1" t="s">
        <v>7</v>
      </c>
      <c r="C29370" s="1" t="s">
        <v>11</v>
      </c>
      <c r="D29370" s="2">
        <v>50000</v>
      </c>
      <c r="E29370" t="s">
        <v>199</v>
      </c>
      <c r="F29370" s="1"/>
    </row>
    <row r="29371" spans="1:6">
      <c r="A29371" s="1" t="s">
        <v>22</v>
      </c>
      <c r="B29371" s="1" t="s">
        <v>7</v>
      </c>
      <c r="C29371" s="1" t="s">
        <v>11</v>
      </c>
      <c r="D29371" s="2">
        <v>174040</v>
      </c>
      <c r="E29371" t="s">
        <v>15</v>
      </c>
      <c r="F29371" s="1"/>
    </row>
    <row r="29372" spans="1:6">
      <c r="A29372" s="1" t="s">
        <v>16</v>
      </c>
      <c r="B29372" s="1" t="s">
        <v>7</v>
      </c>
      <c r="C29372" s="1" t="s">
        <v>128</v>
      </c>
      <c r="D29372" s="2">
        <v>132500</v>
      </c>
      <c r="E29372" t="s">
        <v>15</v>
      </c>
      <c r="F29372" s="1"/>
    </row>
    <row r="29373" spans="1:6">
      <c r="A29373" s="1" t="s">
        <v>45</v>
      </c>
      <c r="B29373" s="1" t="s">
        <v>23</v>
      </c>
      <c r="C29373" s="1" t="s">
        <v>11</v>
      </c>
      <c r="D29373" s="1"/>
      <c r="E29373" t="s">
        <v>194</v>
      </c>
      <c r="F29373" s="1"/>
    </row>
    <row r="29374" spans="1:6">
      <c r="A29374" s="1" t="s">
        <v>22</v>
      </c>
      <c r="B29374" s="1" t="s">
        <v>23</v>
      </c>
      <c r="C29374" s="1" t="s">
        <v>11</v>
      </c>
      <c r="D29374" s="1"/>
      <c r="E29374" t="s">
        <v>12</v>
      </c>
      <c r="F29374" s="1"/>
    </row>
    <row r="29375" spans="1:6">
      <c r="A29375" s="1" t="s">
        <v>16</v>
      </c>
      <c r="B29375" s="1" t="s">
        <v>7</v>
      </c>
      <c r="C29375" s="1" t="s">
        <v>11</v>
      </c>
      <c r="D29375" s="2">
        <v>155000</v>
      </c>
      <c r="E29375" t="s">
        <v>20</v>
      </c>
      <c r="F29375" s="1"/>
    </row>
    <row r="29376" spans="1:6">
      <c r="A29376" s="1" t="s">
        <v>16</v>
      </c>
      <c r="B29376" s="1" t="s">
        <v>7</v>
      </c>
      <c r="C29376" s="1" t="s">
        <v>201</v>
      </c>
      <c r="D29376" s="2">
        <v>200000</v>
      </c>
      <c r="E29376" t="s">
        <v>15</v>
      </c>
      <c r="F29376" s="1"/>
    </row>
    <row r="29377" spans="1:6">
      <c r="A29377" s="1" t="s">
        <v>22</v>
      </c>
      <c r="B29377" s="1" t="s">
        <v>7</v>
      </c>
      <c r="C29377" s="1" t="s">
        <v>11</v>
      </c>
      <c r="D29377" s="1"/>
      <c r="E29377" t="s">
        <v>101</v>
      </c>
      <c r="F29377" s="1"/>
    </row>
    <row r="29378" spans="1:6">
      <c r="A29378" s="1" t="s">
        <v>22</v>
      </c>
      <c r="B29378" s="1" t="s">
        <v>7</v>
      </c>
      <c r="C29378" s="1" t="s">
        <v>11</v>
      </c>
      <c r="D29378" s="1"/>
      <c r="E29378" t="s">
        <v>9</v>
      </c>
      <c r="F29378" s="1"/>
    </row>
    <row r="29379" spans="1:6">
      <c r="A29379" s="1" t="s">
        <v>16</v>
      </c>
      <c r="B29379" s="1" t="s">
        <v>7</v>
      </c>
      <c r="C29379" s="1" t="s">
        <v>11</v>
      </c>
      <c r="D29379" s="2">
        <v>116600</v>
      </c>
      <c r="E29379" t="s">
        <v>72</v>
      </c>
      <c r="F29379" s="1"/>
    </row>
    <row r="29380" spans="1:6">
      <c r="A29380" s="1" t="s">
        <v>16</v>
      </c>
      <c r="B29380" s="1" t="s">
        <v>7</v>
      </c>
      <c r="C29380" s="1" t="s">
        <v>11</v>
      </c>
      <c r="D29380" s="2">
        <v>151500</v>
      </c>
      <c r="E29380" t="s">
        <v>12</v>
      </c>
      <c r="F29380" s="1"/>
    </row>
    <row r="29381" spans="1:6">
      <c r="A29381" s="1" t="s">
        <v>22</v>
      </c>
      <c r="B29381" s="1" t="s">
        <v>7</v>
      </c>
      <c r="C29381" s="1" t="s">
        <v>11</v>
      </c>
      <c r="D29381" s="2">
        <v>47500</v>
      </c>
      <c r="E29381" t="s">
        <v>12</v>
      </c>
      <c r="F29381" s="1"/>
    </row>
    <row r="29382" spans="1:6">
      <c r="A29382" s="1" t="s">
        <v>22</v>
      </c>
      <c r="B29382" s="1" t="s">
        <v>23</v>
      </c>
      <c r="C29382" s="1" t="s">
        <v>11</v>
      </c>
      <c r="D29382" s="1"/>
      <c r="E29382" t="s">
        <v>20</v>
      </c>
      <c r="F29382" s="1"/>
    </row>
    <row r="29383" spans="1:6">
      <c r="A29383" s="1" t="s">
        <v>13</v>
      </c>
      <c r="B29383" s="1" t="s">
        <v>7</v>
      </c>
      <c r="C29383" s="1" t="s">
        <v>11</v>
      </c>
      <c r="D29383" s="2">
        <v>97000</v>
      </c>
      <c r="E29383" t="s">
        <v>38</v>
      </c>
      <c r="F29383" s="1"/>
    </row>
    <row r="29384" spans="1:6">
      <c r="A29384" s="1" t="s">
        <v>16</v>
      </c>
      <c r="B29384" s="1" t="s">
        <v>7</v>
      </c>
      <c r="C29384" s="1" t="s">
        <v>11</v>
      </c>
      <c r="D29384" s="2">
        <v>107000</v>
      </c>
      <c r="E29384" t="s">
        <v>53</v>
      </c>
      <c r="F29384" s="1"/>
    </row>
    <row r="29385" spans="1:6">
      <c r="A29385" s="1" t="s">
        <v>16</v>
      </c>
      <c r="B29385" s="1" t="s">
        <v>7</v>
      </c>
      <c r="C29385" s="1" t="s">
        <v>11</v>
      </c>
      <c r="D29385" s="2">
        <v>90000</v>
      </c>
      <c r="E29385" t="s">
        <v>24</v>
      </c>
      <c r="F29385" s="1"/>
    </row>
    <row r="29386" spans="1:6">
      <c r="A29386" s="1" t="s">
        <v>16</v>
      </c>
      <c r="B29386" s="1" t="s">
        <v>7</v>
      </c>
      <c r="C29386" s="1" t="s">
        <v>11</v>
      </c>
      <c r="D29386" s="2">
        <v>134000</v>
      </c>
      <c r="E29386" t="s">
        <v>81</v>
      </c>
      <c r="F29386" s="1"/>
    </row>
    <row r="29387" spans="1:6">
      <c r="A29387" s="1" t="s">
        <v>6</v>
      </c>
      <c r="B29387" s="1" t="s">
        <v>7</v>
      </c>
      <c r="C29387" s="1" t="s">
        <v>11</v>
      </c>
      <c r="D29387" s="2">
        <v>115000</v>
      </c>
      <c r="E29387" t="s">
        <v>24</v>
      </c>
      <c r="F29387" s="1"/>
    </row>
    <row r="29388" spans="1:6">
      <c r="A29388" s="1" t="s">
        <v>22</v>
      </c>
      <c r="B29388" s="1" t="s">
        <v>7</v>
      </c>
      <c r="C29388" s="1" t="s">
        <v>11</v>
      </c>
      <c r="D29388" s="2">
        <v>82923</v>
      </c>
      <c r="E29388" t="s">
        <v>131</v>
      </c>
      <c r="F29388" s="1"/>
    </row>
    <row r="29389" spans="1:6">
      <c r="A29389" s="1" t="s">
        <v>16</v>
      </c>
      <c r="B29389" s="1" t="s">
        <v>7</v>
      </c>
      <c r="C29389" s="1" t="s">
        <v>11</v>
      </c>
      <c r="D29389" s="2">
        <v>100000</v>
      </c>
      <c r="E29389" t="s">
        <v>81</v>
      </c>
      <c r="F29389" s="1"/>
    </row>
    <row r="29390" spans="1:6">
      <c r="A29390" s="1" t="s">
        <v>22</v>
      </c>
      <c r="B29390" s="1" t="s">
        <v>7</v>
      </c>
      <c r="C29390" s="1" t="s">
        <v>11</v>
      </c>
      <c r="D29390" s="2">
        <v>92500</v>
      </c>
      <c r="E29390" t="s">
        <v>15</v>
      </c>
      <c r="F29390" s="1"/>
    </row>
    <row r="29391" spans="1:6">
      <c r="A29391" s="1" t="s">
        <v>10</v>
      </c>
      <c r="B29391" s="1" t="s">
        <v>23</v>
      </c>
      <c r="C29391" s="1" t="s">
        <v>11</v>
      </c>
      <c r="D29391" s="1"/>
      <c r="E29391" t="s">
        <v>32</v>
      </c>
      <c r="F29391" s="1"/>
    </row>
    <row r="29392" spans="1:6">
      <c r="A29392" s="1" t="s">
        <v>14</v>
      </c>
      <c r="B29392" s="1" t="s">
        <v>7</v>
      </c>
      <c r="C29392" s="1" t="s">
        <v>76</v>
      </c>
      <c r="D29392" s="2">
        <v>166000</v>
      </c>
      <c r="E29392" t="s">
        <v>15</v>
      </c>
      <c r="F29392" s="1"/>
    </row>
    <row r="29393" spans="1:6">
      <c r="A29393" s="1" t="s">
        <v>22</v>
      </c>
      <c r="B29393" s="1" t="s">
        <v>7</v>
      </c>
      <c r="C29393" s="1" t="s">
        <v>11</v>
      </c>
      <c r="D29393" s="2">
        <v>47500</v>
      </c>
      <c r="E29393" t="s">
        <v>12</v>
      </c>
      <c r="F29393" s="1"/>
    </row>
    <row r="29394" spans="1:6">
      <c r="A29394" s="1" t="s">
        <v>16</v>
      </c>
      <c r="B29394" s="1" t="s">
        <v>7</v>
      </c>
      <c r="C29394" s="1" t="s">
        <v>11</v>
      </c>
      <c r="D29394" s="2">
        <v>215000</v>
      </c>
      <c r="E29394" t="s">
        <v>20</v>
      </c>
      <c r="F29394" s="1"/>
    </row>
    <row r="29395" spans="1:6">
      <c r="A29395" s="1" t="s">
        <v>10</v>
      </c>
      <c r="B29395" s="1" t="s">
        <v>7</v>
      </c>
      <c r="C29395" s="1" t="s">
        <v>8</v>
      </c>
      <c r="D29395" s="2">
        <v>125000</v>
      </c>
      <c r="E29395" t="s">
        <v>53</v>
      </c>
      <c r="F29395" s="1"/>
    </row>
    <row r="29396" spans="1:6">
      <c r="A29396" s="1" t="s">
        <v>22</v>
      </c>
      <c r="B29396" s="1" t="s">
        <v>30</v>
      </c>
      <c r="C29396" s="1" t="s">
        <v>11</v>
      </c>
      <c r="D29396" s="1"/>
      <c r="E29396" t="s">
        <v>18</v>
      </c>
      <c r="F29396" s="1"/>
    </row>
    <row r="29397" spans="1:6">
      <c r="A29397" s="1" t="s">
        <v>22</v>
      </c>
      <c r="B29397" s="1" t="s">
        <v>7</v>
      </c>
      <c r="C29397" s="1" t="s">
        <v>11</v>
      </c>
      <c r="D29397" s="2">
        <v>73000</v>
      </c>
      <c r="E29397" t="s">
        <v>12</v>
      </c>
      <c r="F29397" s="1"/>
    </row>
    <row r="29398" spans="1:6">
      <c r="A29398" s="1" t="s">
        <v>14</v>
      </c>
      <c r="B29398" s="1" t="s">
        <v>7</v>
      </c>
      <c r="C29398" s="1" t="s">
        <v>8</v>
      </c>
      <c r="D29398" s="2">
        <v>172500</v>
      </c>
      <c r="E29398" t="s">
        <v>15</v>
      </c>
      <c r="F29398" s="1"/>
    </row>
    <row r="29399" spans="1:6">
      <c r="A29399" s="1" t="s">
        <v>6</v>
      </c>
      <c r="B29399" s="1" t="s">
        <v>7</v>
      </c>
      <c r="C29399" s="1" t="s">
        <v>11</v>
      </c>
      <c r="D29399" s="2">
        <v>170000</v>
      </c>
      <c r="E29399" t="s">
        <v>12</v>
      </c>
      <c r="F29399" s="1"/>
    </row>
    <row r="29400" spans="1:6">
      <c r="A29400" s="1" t="s">
        <v>22</v>
      </c>
      <c r="B29400" s="1" t="s">
        <v>7</v>
      </c>
      <c r="C29400" s="1" t="s">
        <v>11</v>
      </c>
      <c r="D29400" s="2">
        <v>90000</v>
      </c>
      <c r="E29400" t="s">
        <v>12</v>
      </c>
      <c r="F29400" s="1"/>
    </row>
    <row r="29401" spans="1:6">
      <c r="A29401" s="1" t="s">
        <v>16</v>
      </c>
      <c r="B29401" s="1" t="s">
        <v>7</v>
      </c>
      <c r="C29401" s="1" t="s">
        <v>11</v>
      </c>
      <c r="D29401" s="2">
        <v>180000</v>
      </c>
      <c r="E29401" t="s">
        <v>20</v>
      </c>
      <c r="F29401" s="1"/>
    </row>
    <row r="29402" spans="1:6">
      <c r="A29402" s="1" t="s">
        <v>22</v>
      </c>
      <c r="B29402" s="1" t="s">
        <v>23</v>
      </c>
      <c r="C29402" s="1" t="s">
        <v>11</v>
      </c>
      <c r="D29402" s="1"/>
      <c r="E29402" t="s">
        <v>20</v>
      </c>
      <c r="F29402" s="1"/>
    </row>
    <row r="29403" spans="1:6">
      <c r="A29403" s="1" t="s">
        <v>13</v>
      </c>
      <c r="B29403" s="1" t="s">
        <v>7</v>
      </c>
      <c r="C29403" s="1" t="s">
        <v>11</v>
      </c>
      <c r="D29403" s="2">
        <v>112500</v>
      </c>
      <c r="E29403" t="s">
        <v>20</v>
      </c>
      <c r="F29403" s="1"/>
    </row>
    <row r="29404" spans="1:6">
      <c r="A29404" s="1" t="s">
        <v>22</v>
      </c>
      <c r="B29404" s="1" t="s">
        <v>17</v>
      </c>
      <c r="C29404" s="1" t="s">
        <v>11</v>
      </c>
      <c r="D29404" s="1"/>
      <c r="E29404" t="s">
        <v>18</v>
      </c>
      <c r="F29404" s="1"/>
    </row>
    <row r="29405" spans="1:6">
      <c r="A29405" s="1" t="s">
        <v>16</v>
      </c>
      <c r="B29405" s="1" t="s">
        <v>7</v>
      </c>
      <c r="C29405" s="1" t="s">
        <v>11</v>
      </c>
      <c r="D29405" s="2">
        <v>216500</v>
      </c>
      <c r="E29405" t="s">
        <v>542</v>
      </c>
      <c r="F29405" s="1"/>
    </row>
    <row r="29406" spans="1:6">
      <c r="A29406" s="1" t="s">
        <v>19</v>
      </c>
      <c r="B29406" s="1" t="s">
        <v>23</v>
      </c>
      <c r="C29406" s="1" t="s">
        <v>11</v>
      </c>
      <c r="D29406" s="1"/>
      <c r="E29406" t="s">
        <v>32</v>
      </c>
      <c r="F29406" s="1"/>
    </row>
    <row r="29407" spans="1:6">
      <c r="A29407" s="1" t="s">
        <v>6</v>
      </c>
      <c r="B29407" s="1" t="s">
        <v>7</v>
      </c>
      <c r="C29407" s="1" t="s">
        <v>157</v>
      </c>
      <c r="D29407" s="2">
        <v>890000</v>
      </c>
      <c r="E29407" t="s">
        <v>50</v>
      </c>
      <c r="F29407" s="1"/>
    </row>
    <row r="29408" spans="1:6">
      <c r="A29408" s="1" t="s">
        <v>19</v>
      </c>
      <c r="B29408" s="1" t="s">
        <v>23</v>
      </c>
      <c r="C29408" s="1" t="s">
        <v>11</v>
      </c>
      <c r="D29408" s="1"/>
      <c r="E29408" t="s">
        <v>9</v>
      </c>
      <c r="F29408" s="1"/>
    </row>
    <row r="29409" spans="1:6">
      <c r="A29409" s="1" t="s">
        <v>6</v>
      </c>
      <c r="B29409" s="1" t="s">
        <v>7</v>
      </c>
      <c r="C29409" s="1" t="s">
        <v>11</v>
      </c>
      <c r="D29409" s="2">
        <v>125000</v>
      </c>
      <c r="E29409" t="s">
        <v>24</v>
      </c>
      <c r="F29409" s="1"/>
    </row>
    <row r="29410" spans="1:6">
      <c r="A29410" s="1" t="s">
        <v>16</v>
      </c>
      <c r="B29410" s="1" t="s">
        <v>7</v>
      </c>
      <c r="C29410" s="1" t="s">
        <v>11</v>
      </c>
      <c r="D29410" s="2">
        <v>142500</v>
      </c>
      <c r="E29410" t="s">
        <v>78</v>
      </c>
      <c r="F29410" s="1"/>
    </row>
    <row r="29411" spans="1:6">
      <c r="A29411" s="1" t="s">
        <v>16</v>
      </c>
      <c r="B29411" s="1" t="s">
        <v>7</v>
      </c>
      <c r="C29411" s="1" t="s">
        <v>11</v>
      </c>
      <c r="D29411" s="2">
        <v>122500</v>
      </c>
      <c r="E29411" t="s">
        <v>12</v>
      </c>
      <c r="F29411" s="1"/>
    </row>
    <row r="29412" spans="1:6">
      <c r="A29412" s="1" t="s">
        <v>22</v>
      </c>
      <c r="B29412" s="1" t="s">
        <v>7</v>
      </c>
      <c r="C29412" s="1" t="s">
        <v>11</v>
      </c>
      <c r="D29412" s="2">
        <v>50000</v>
      </c>
      <c r="E29412" t="s">
        <v>9</v>
      </c>
      <c r="F29412" s="1"/>
    </row>
    <row r="29413" spans="1:6">
      <c r="A29413" s="1" t="s">
        <v>16</v>
      </c>
      <c r="B29413" s="1" t="s">
        <v>7</v>
      </c>
      <c r="C29413" s="1" t="s">
        <v>11</v>
      </c>
      <c r="D29413" s="2">
        <v>78369</v>
      </c>
      <c r="E29413" t="s">
        <v>131</v>
      </c>
      <c r="F29413" s="1"/>
    </row>
    <row r="29414" spans="1:6">
      <c r="A29414" s="1" t="s">
        <v>6</v>
      </c>
      <c r="B29414" s="1" t="s">
        <v>7</v>
      </c>
      <c r="C29414" s="1" t="s">
        <v>11</v>
      </c>
      <c r="D29414" s="2">
        <v>141000</v>
      </c>
      <c r="E29414" t="s">
        <v>35</v>
      </c>
      <c r="F29414" s="1"/>
    </row>
    <row r="29415" spans="1:6">
      <c r="A29415" s="1" t="s">
        <v>22</v>
      </c>
      <c r="B29415" s="1" t="s">
        <v>7</v>
      </c>
      <c r="C29415" s="1" t="s">
        <v>11</v>
      </c>
      <c r="D29415" s="2">
        <v>55000</v>
      </c>
      <c r="E29415" t="s">
        <v>62</v>
      </c>
      <c r="F29415" s="1"/>
    </row>
    <row r="29416" spans="1:6">
      <c r="A29416" s="1" t="s">
        <v>16</v>
      </c>
      <c r="B29416" s="1" t="s">
        <v>36</v>
      </c>
      <c r="C29416" s="1" t="s">
        <v>11</v>
      </c>
      <c r="D29416" s="1"/>
      <c r="E29416" t="s">
        <v>12</v>
      </c>
      <c r="F29416" s="1"/>
    </row>
    <row r="29417" spans="1:6">
      <c r="A29417" s="1" t="s">
        <v>22</v>
      </c>
      <c r="B29417" s="1" t="s">
        <v>7</v>
      </c>
      <c r="C29417" s="1" t="s">
        <v>48</v>
      </c>
      <c r="D29417" s="2">
        <v>111175</v>
      </c>
      <c r="E29417" t="s">
        <v>15</v>
      </c>
      <c r="F29417" s="1"/>
    </row>
    <row r="29418" spans="1:6">
      <c r="A29418" s="1" t="s">
        <v>22</v>
      </c>
      <c r="B29418" s="1" t="s">
        <v>7</v>
      </c>
      <c r="C29418" s="1" t="s">
        <v>11</v>
      </c>
      <c r="D29418" s="2">
        <v>75000</v>
      </c>
      <c r="E29418" t="s">
        <v>12</v>
      </c>
      <c r="F29418" s="1"/>
    </row>
    <row r="29419" spans="1:6">
      <c r="A29419" s="1" t="s">
        <v>16</v>
      </c>
      <c r="B29419" s="1" t="s">
        <v>7</v>
      </c>
      <c r="C29419" s="1" t="s">
        <v>11</v>
      </c>
      <c r="D29419" s="2">
        <v>90000</v>
      </c>
      <c r="E29419" t="s">
        <v>32</v>
      </c>
      <c r="F29419" s="1"/>
    </row>
    <row r="29420" spans="1:6">
      <c r="A29420" s="1" t="s">
        <v>16</v>
      </c>
      <c r="B29420" s="1" t="s">
        <v>7</v>
      </c>
      <c r="C29420" s="1" t="s">
        <v>11</v>
      </c>
      <c r="D29420" s="2">
        <v>126000</v>
      </c>
      <c r="E29420" t="s">
        <v>352</v>
      </c>
      <c r="F29420" s="1"/>
    </row>
    <row r="29421" spans="1:6">
      <c r="A29421" s="1" t="s">
        <v>22</v>
      </c>
      <c r="B29421" s="1" t="s">
        <v>7</v>
      </c>
      <c r="C29421" s="1" t="s">
        <v>11</v>
      </c>
      <c r="D29421" s="2">
        <v>110000</v>
      </c>
      <c r="E29421" t="s">
        <v>20</v>
      </c>
      <c r="F29421" s="1"/>
    </row>
    <row r="29422" spans="1:6">
      <c r="A29422" s="1" t="s">
        <v>22</v>
      </c>
      <c r="B29422" s="1" t="s">
        <v>7</v>
      </c>
      <c r="C29422" s="1" t="s">
        <v>11</v>
      </c>
      <c r="D29422" s="2">
        <v>90000</v>
      </c>
      <c r="E29422" t="s">
        <v>42</v>
      </c>
      <c r="F29422" s="1"/>
    </row>
    <row r="29423" spans="1:6">
      <c r="A29423" s="1" t="s">
        <v>22</v>
      </c>
      <c r="B29423" s="1" t="s">
        <v>7</v>
      </c>
      <c r="C29423" s="1" t="s">
        <v>11</v>
      </c>
      <c r="D29423" s="2">
        <v>80000</v>
      </c>
      <c r="E29423" t="s">
        <v>12</v>
      </c>
      <c r="F29423" s="1"/>
    </row>
    <row r="29424" spans="1:6">
      <c r="A29424" s="1" t="s">
        <v>16</v>
      </c>
      <c r="B29424" s="1" t="s">
        <v>7</v>
      </c>
      <c r="C29424" s="1" t="s">
        <v>11</v>
      </c>
      <c r="D29424" s="2">
        <v>90000</v>
      </c>
      <c r="E29424" t="s">
        <v>24</v>
      </c>
      <c r="F29424" s="1"/>
    </row>
    <row r="29425" spans="1:6">
      <c r="A29425" s="1" t="s">
        <v>14</v>
      </c>
      <c r="B29425" s="1" t="s">
        <v>7</v>
      </c>
      <c r="C29425" s="1" t="s">
        <v>119</v>
      </c>
      <c r="D29425" s="2">
        <v>64800</v>
      </c>
      <c r="E29425" t="s">
        <v>15</v>
      </c>
      <c r="F29425" s="1"/>
    </row>
    <row r="29426" spans="1:6">
      <c r="A29426" s="1" t="s">
        <v>22</v>
      </c>
      <c r="B29426" s="1" t="s">
        <v>7</v>
      </c>
      <c r="C29426" s="1" t="s">
        <v>8</v>
      </c>
      <c r="D29426" s="2">
        <v>54988</v>
      </c>
      <c r="E29426" t="s">
        <v>15</v>
      </c>
      <c r="F29426" s="1"/>
    </row>
    <row r="29427" spans="1:6">
      <c r="A29427" s="1" t="s">
        <v>19</v>
      </c>
      <c r="B29427" s="1" t="s">
        <v>7</v>
      </c>
      <c r="C29427" s="1" t="s">
        <v>11</v>
      </c>
      <c r="D29427" s="2">
        <v>147500</v>
      </c>
      <c r="E29427" t="s">
        <v>20</v>
      </c>
      <c r="F29427" s="1"/>
    </row>
    <row r="29428" spans="1:6">
      <c r="A29428" s="1" t="s">
        <v>16</v>
      </c>
      <c r="B29428" s="1" t="s">
        <v>23</v>
      </c>
      <c r="C29428" s="1" t="s">
        <v>11</v>
      </c>
      <c r="D29428" s="1"/>
      <c r="E29428" t="s">
        <v>31</v>
      </c>
      <c r="F29428" s="1"/>
    </row>
    <row r="29429" spans="1:6">
      <c r="A29429" s="1" t="s">
        <v>22</v>
      </c>
      <c r="B29429" s="1" t="s">
        <v>7</v>
      </c>
      <c r="C29429" s="1" t="s">
        <v>11</v>
      </c>
      <c r="D29429" s="2">
        <v>138615</v>
      </c>
      <c r="E29429" t="s">
        <v>92</v>
      </c>
      <c r="F29429" s="1"/>
    </row>
    <row r="29430" spans="1:6">
      <c r="A29430" s="1" t="s">
        <v>6</v>
      </c>
      <c r="B29430" s="1" t="s">
        <v>7</v>
      </c>
      <c r="C29430" s="1" t="s">
        <v>11</v>
      </c>
      <c r="D29430" s="2">
        <v>150000</v>
      </c>
      <c r="E29430" t="s">
        <v>24</v>
      </c>
      <c r="F29430" s="1"/>
    </row>
    <row r="29431" spans="1:6">
      <c r="A29431" s="1" t="s">
        <v>6</v>
      </c>
      <c r="B29431" s="1" t="s">
        <v>17</v>
      </c>
      <c r="C29431" s="1" t="s">
        <v>11</v>
      </c>
      <c r="D29431" s="1"/>
      <c r="E29431" t="s">
        <v>18</v>
      </c>
      <c r="F29431" s="1"/>
    </row>
    <row r="29432" spans="1:6">
      <c r="A29432" s="1" t="s">
        <v>22</v>
      </c>
      <c r="B29432" s="1" t="s">
        <v>59</v>
      </c>
      <c r="C29432" s="1" t="s">
        <v>11</v>
      </c>
      <c r="D29432" s="1"/>
      <c r="E29432" t="s">
        <v>20</v>
      </c>
      <c r="F29432" s="1"/>
    </row>
    <row r="29433" spans="1:6">
      <c r="A29433" s="1" t="s">
        <v>22</v>
      </c>
      <c r="B29433" s="1" t="s">
        <v>197</v>
      </c>
      <c r="C29433" s="1" t="s">
        <v>11</v>
      </c>
      <c r="D29433" s="1"/>
      <c r="E29433" t="s">
        <v>9</v>
      </c>
      <c r="F29433" s="1"/>
    </row>
    <row r="29434" spans="1:6">
      <c r="A29434" s="1" t="s">
        <v>22</v>
      </c>
      <c r="B29434" s="1" t="s">
        <v>7</v>
      </c>
      <c r="C29434" s="1" t="s">
        <v>48</v>
      </c>
      <c r="D29434" s="2">
        <v>57500</v>
      </c>
      <c r="E29434" t="s">
        <v>15</v>
      </c>
      <c r="F29434" s="1"/>
    </row>
    <row r="29435" spans="1:6">
      <c r="A29435" s="1" t="s">
        <v>22</v>
      </c>
      <c r="B29435" s="1" t="s">
        <v>23</v>
      </c>
      <c r="C29435" s="1" t="s">
        <v>11</v>
      </c>
      <c r="D29435" s="1"/>
      <c r="E29435" t="s">
        <v>32</v>
      </c>
      <c r="F29435" s="1"/>
    </row>
    <row r="29436" spans="1:6">
      <c r="A29436" s="1" t="s">
        <v>16</v>
      </c>
      <c r="B29436" s="1" t="s">
        <v>7</v>
      </c>
      <c r="C29436" s="1" t="s">
        <v>11</v>
      </c>
      <c r="D29436" s="2">
        <v>125000</v>
      </c>
      <c r="E29436" t="s">
        <v>24</v>
      </c>
      <c r="F29436" s="1"/>
    </row>
    <row r="29437" spans="1:6">
      <c r="A29437" s="1" t="s">
        <v>16</v>
      </c>
      <c r="B29437" s="1" t="s">
        <v>7</v>
      </c>
      <c r="C29437" s="1" t="s">
        <v>11</v>
      </c>
      <c r="D29437" s="2">
        <v>230000</v>
      </c>
      <c r="E29437" t="s">
        <v>15</v>
      </c>
      <c r="F29437" s="1"/>
    </row>
    <row r="29438" spans="1:6">
      <c r="A29438" s="1" t="s">
        <v>22</v>
      </c>
      <c r="B29438" s="1" t="s">
        <v>7</v>
      </c>
      <c r="C29438" s="1" t="s">
        <v>77</v>
      </c>
      <c r="D29438" s="2">
        <v>100500</v>
      </c>
      <c r="E29438" t="s">
        <v>15</v>
      </c>
      <c r="F29438" s="1"/>
    </row>
    <row r="29439" spans="1:6">
      <c r="A29439" s="1" t="s">
        <v>22</v>
      </c>
      <c r="B29439" s="1" t="s">
        <v>7</v>
      </c>
      <c r="C29439" s="1" t="s">
        <v>11</v>
      </c>
      <c r="D29439" s="2">
        <v>66250</v>
      </c>
      <c r="E29439" t="s">
        <v>15</v>
      </c>
      <c r="F29439" s="1"/>
    </row>
    <row r="29440" spans="1:6">
      <c r="A29440" s="1" t="s">
        <v>22</v>
      </c>
      <c r="B29440" s="1" t="s">
        <v>7</v>
      </c>
      <c r="C29440" s="1" t="s">
        <v>11</v>
      </c>
      <c r="D29440" s="1"/>
      <c r="E29440" t="s">
        <v>81</v>
      </c>
      <c r="F29440" s="1"/>
    </row>
    <row r="29441" spans="1:6">
      <c r="A29441" s="1" t="s">
        <v>16</v>
      </c>
      <c r="B29441" s="1" t="s">
        <v>23</v>
      </c>
      <c r="C29441" s="1" t="s">
        <v>11</v>
      </c>
      <c r="D29441" s="1"/>
      <c r="E29441" t="s">
        <v>20</v>
      </c>
      <c r="F29441" s="1"/>
    </row>
    <row r="29442" spans="1:6">
      <c r="A29442" s="1" t="s">
        <v>22</v>
      </c>
      <c r="B29442" s="1" t="s">
        <v>7</v>
      </c>
      <c r="C29442" s="1" t="s">
        <v>11</v>
      </c>
      <c r="D29442" s="1"/>
      <c r="E29442" t="s">
        <v>12</v>
      </c>
      <c r="F29442" s="1"/>
    </row>
    <row r="29443" spans="1:6">
      <c r="A29443" s="1" t="s">
        <v>16</v>
      </c>
      <c r="B29443" s="1" t="s">
        <v>7</v>
      </c>
      <c r="C29443" s="1" t="s">
        <v>11</v>
      </c>
      <c r="D29443" s="2">
        <v>97800</v>
      </c>
      <c r="E29443" t="s">
        <v>63</v>
      </c>
      <c r="F29443" s="1"/>
    </row>
    <row r="29444" spans="1:6">
      <c r="A29444" s="1" t="s">
        <v>16</v>
      </c>
      <c r="B29444" s="1" t="s">
        <v>7</v>
      </c>
      <c r="C29444" s="1" t="s">
        <v>11</v>
      </c>
      <c r="D29444" s="2">
        <v>200000</v>
      </c>
      <c r="E29444" t="s">
        <v>24</v>
      </c>
      <c r="F29444" s="1"/>
    </row>
    <row r="29445" spans="1:6">
      <c r="A29445" s="1" t="s">
        <v>19</v>
      </c>
      <c r="B29445" s="1" t="s">
        <v>23</v>
      </c>
      <c r="C29445" s="1" t="s">
        <v>11</v>
      </c>
      <c r="D29445" s="1"/>
      <c r="E29445" t="s">
        <v>20</v>
      </c>
      <c r="F29445" s="1"/>
    </row>
    <row r="29446" spans="1:6">
      <c r="A29446" s="1" t="s">
        <v>22</v>
      </c>
      <c r="B29446" s="1" t="s">
        <v>7</v>
      </c>
      <c r="C29446" s="1" t="s">
        <v>11</v>
      </c>
      <c r="D29446" s="2">
        <v>88500</v>
      </c>
      <c r="E29446" t="s">
        <v>12</v>
      </c>
      <c r="F29446" s="1"/>
    </row>
    <row r="29447" spans="1:6">
      <c r="A29447" s="1" t="s">
        <v>22</v>
      </c>
      <c r="B29447" s="1" t="s">
        <v>59</v>
      </c>
      <c r="C29447" s="1" t="s">
        <v>11</v>
      </c>
      <c r="D29447" s="2">
        <v>86500</v>
      </c>
      <c r="E29447" t="s">
        <v>20</v>
      </c>
      <c r="F29447" s="1"/>
    </row>
    <row r="29448" spans="1:6">
      <c r="A29448" s="1" t="s">
        <v>10</v>
      </c>
      <c r="B29448" s="1" t="s">
        <v>7</v>
      </c>
      <c r="C29448" s="1" t="s">
        <v>37</v>
      </c>
      <c r="D29448" s="2">
        <v>125000</v>
      </c>
      <c r="E29448" t="s">
        <v>24</v>
      </c>
      <c r="F29448" s="1"/>
    </row>
    <row r="29449" spans="1:6">
      <c r="A29449" s="1" t="s">
        <v>13</v>
      </c>
      <c r="B29449" s="1" t="s">
        <v>7</v>
      </c>
      <c r="C29449" s="1" t="s">
        <v>11</v>
      </c>
      <c r="D29449" s="2">
        <v>120000</v>
      </c>
      <c r="E29449" t="s">
        <v>9</v>
      </c>
      <c r="F29449" s="1"/>
    </row>
    <row r="29450" spans="1:6">
      <c r="A29450" s="1" t="s">
        <v>16</v>
      </c>
      <c r="B29450" s="1" t="s">
        <v>7</v>
      </c>
      <c r="C29450" s="1" t="s">
        <v>11</v>
      </c>
      <c r="D29450" s="2">
        <v>165000</v>
      </c>
      <c r="E29450" t="s">
        <v>31</v>
      </c>
      <c r="F29450" s="1"/>
    </row>
    <row r="29451" spans="1:6">
      <c r="A29451" s="1" t="s">
        <v>16</v>
      </c>
      <c r="B29451" s="1" t="s">
        <v>36</v>
      </c>
      <c r="C29451" s="1" t="s">
        <v>11</v>
      </c>
      <c r="D29451" s="1"/>
      <c r="E29451" t="s">
        <v>12</v>
      </c>
      <c r="F29451" s="1"/>
    </row>
    <row r="29452" spans="1:6">
      <c r="A29452" s="1" t="s">
        <v>22</v>
      </c>
      <c r="B29452" s="1" t="s">
        <v>17</v>
      </c>
      <c r="C29452" s="1" t="s">
        <v>11</v>
      </c>
      <c r="D29452" s="1"/>
      <c r="E29452" t="s">
        <v>18</v>
      </c>
      <c r="F29452" s="1"/>
    </row>
    <row r="29453" spans="1:6">
      <c r="A29453" s="1" t="s">
        <v>16</v>
      </c>
      <c r="B29453" s="1" t="s">
        <v>7</v>
      </c>
      <c r="C29453" s="1" t="s">
        <v>8</v>
      </c>
      <c r="D29453" s="1"/>
      <c r="E29453" t="s">
        <v>143</v>
      </c>
      <c r="F29453" s="1"/>
    </row>
    <row r="29454" spans="1:6">
      <c r="A29454" s="1" t="s">
        <v>19</v>
      </c>
      <c r="B29454" s="1" t="s">
        <v>7</v>
      </c>
      <c r="C29454" s="1" t="s">
        <v>28</v>
      </c>
      <c r="D29454" s="2">
        <v>147500</v>
      </c>
      <c r="E29454" t="s">
        <v>15</v>
      </c>
      <c r="F29454" s="1"/>
    </row>
    <row r="29455" spans="1:6">
      <c r="A29455" s="1" t="s">
        <v>22</v>
      </c>
      <c r="B29455" s="1" t="s">
        <v>7</v>
      </c>
      <c r="C29455" s="1" t="s">
        <v>11</v>
      </c>
      <c r="D29455" s="2">
        <v>87526</v>
      </c>
      <c r="E29455" t="s">
        <v>9</v>
      </c>
      <c r="F29455" s="1"/>
    </row>
    <row r="29456" spans="1:6">
      <c r="A29456" s="1" t="s">
        <v>22</v>
      </c>
      <c r="B29456" s="1" t="s">
        <v>7</v>
      </c>
      <c r="C29456" s="1" t="s">
        <v>11</v>
      </c>
      <c r="D29456" s="2">
        <v>92500</v>
      </c>
      <c r="E29456" t="s">
        <v>20</v>
      </c>
      <c r="F29456" s="1"/>
    </row>
    <row r="29457" spans="1:6">
      <c r="A29457" s="1" t="s">
        <v>22</v>
      </c>
      <c r="B29457" s="1" t="s">
        <v>7</v>
      </c>
      <c r="C29457" s="1" t="s">
        <v>11</v>
      </c>
      <c r="D29457" s="2">
        <v>218500</v>
      </c>
      <c r="E29457" t="s">
        <v>130</v>
      </c>
      <c r="F29457" s="1"/>
    </row>
    <row r="29458" spans="1:6">
      <c r="A29458" s="1" t="s">
        <v>6</v>
      </c>
      <c r="B29458" s="1" t="s">
        <v>7</v>
      </c>
      <c r="C29458" s="1" t="s">
        <v>11</v>
      </c>
      <c r="D29458" s="2">
        <v>150000</v>
      </c>
      <c r="E29458" t="s">
        <v>24</v>
      </c>
      <c r="F29458" s="1"/>
    </row>
    <row r="29459" spans="1:6">
      <c r="A29459" s="1" t="s">
        <v>16</v>
      </c>
      <c r="B29459" s="1" t="s">
        <v>23</v>
      </c>
      <c r="C29459" s="1" t="s">
        <v>11</v>
      </c>
      <c r="D29459" s="1"/>
      <c r="E29459" t="s">
        <v>20</v>
      </c>
      <c r="F29459" s="1"/>
    </row>
    <row r="29460" spans="1:6">
      <c r="A29460" s="1" t="s">
        <v>22</v>
      </c>
      <c r="B29460" s="1" t="s">
        <v>7</v>
      </c>
      <c r="C29460" s="1" t="s">
        <v>11</v>
      </c>
      <c r="D29460" s="2">
        <v>62500</v>
      </c>
      <c r="E29460" t="s">
        <v>12</v>
      </c>
      <c r="F29460" s="1"/>
    </row>
    <row r="29461" spans="1:6">
      <c r="A29461" s="1" t="s">
        <v>22</v>
      </c>
      <c r="B29461" s="1" t="s">
        <v>7</v>
      </c>
      <c r="C29461" s="1" t="s">
        <v>11</v>
      </c>
      <c r="D29461" s="2">
        <v>115000</v>
      </c>
      <c r="E29461" t="s">
        <v>24</v>
      </c>
      <c r="F29461" s="1"/>
    </row>
    <row r="29462" spans="1:6">
      <c r="A29462" s="1" t="s">
        <v>22</v>
      </c>
      <c r="B29462" s="1" t="s">
        <v>7</v>
      </c>
      <c r="C29462" s="1" t="s">
        <v>11</v>
      </c>
      <c r="D29462" s="2">
        <v>105000</v>
      </c>
      <c r="E29462" t="s">
        <v>20</v>
      </c>
      <c r="F29462" s="1"/>
    </row>
    <row r="29463" spans="1:6">
      <c r="A29463" s="1" t="s">
        <v>16</v>
      </c>
      <c r="B29463" s="1" t="s">
        <v>23</v>
      </c>
      <c r="C29463" s="1" t="s">
        <v>8</v>
      </c>
      <c r="D29463" s="1"/>
      <c r="E29463" t="s">
        <v>12</v>
      </c>
      <c r="F29463" s="1"/>
    </row>
    <row r="29464" spans="1:6">
      <c r="A29464" s="1" t="s">
        <v>22</v>
      </c>
      <c r="B29464" s="1" t="s">
        <v>23</v>
      </c>
      <c r="C29464" s="1" t="s">
        <v>11</v>
      </c>
      <c r="D29464" s="1"/>
      <c r="E29464" t="s">
        <v>20</v>
      </c>
      <c r="F29464" s="1"/>
    </row>
    <row r="29465" spans="1:6">
      <c r="A29465" s="1" t="s">
        <v>22</v>
      </c>
      <c r="B29465" s="1" t="s">
        <v>7</v>
      </c>
      <c r="C29465" s="1" t="s">
        <v>28</v>
      </c>
      <c r="D29465" s="2">
        <v>57500</v>
      </c>
      <c r="E29465" t="s">
        <v>15</v>
      </c>
      <c r="F29465" s="1"/>
    </row>
    <row r="29466" spans="1:6">
      <c r="A29466" s="1" t="s">
        <v>22</v>
      </c>
      <c r="B29466" s="1" t="s">
        <v>7</v>
      </c>
      <c r="C29466" s="1" t="s">
        <v>11</v>
      </c>
      <c r="D29466" s="2">
        <v>149653</v>
      </c>
      <c r="E29466" t="s">
        <v>15</v>
      </c>
      <c r="F29466" s="1"/>
    </row>
    <row r="29467" spans="1:6">
      <c r="A29467" s="1" t="s">
        <v>22</v>
      </c>
      <c r="B29467" s="1" t="s">
        <v>7</v>
      </c>
      <c r="C29467" s="1" t="s">
        <v>11</v>
      </c>
      <c r="D29467" s="1"/>
      <c r="E29467" t="s">
        <v>32</v>
      </c>
      <c r="F29467" s="1"/>
    </row>
    <row r="29468" spans="1:6">
      <c r="A29468" s="1" t="s">
        <v>16</v>
      </c>
      <c r="B29468" s="1" t="s">
        <v>7</v>
      </c>
      <c r="C29468" s="1" t="s">
        <v>11</v>
      </c>
      <c r="D29468" s="2">
        <v>125000</v>
      </c>
      <c r="E29468" t="s">
        <v>24</v>
      </c>
      <c r="F29468" s="1"/>
    </row>
    <row r="29469" spans="1:6">
      <c r="A29469" s="1" t="s">
        <v>19</v>
      </c>
      <c r="B29469" s="1" t="s">
        <v>7</v>
      </c>
      <c r="C29469" s="1" t="s">
        <v>11</v>
      </c>
      <c r="D29469" s="2">
        <v>173500</v>
      </c>
      <c r="E29469" t="s">
        <v>35</v>
      </c>
      <c r="F29469" s="1"/>
    </row>
    <row r="29470" spans="1:6">
      <c r="A29470" s="1" t="s">
        <v>22</v>
      </c>
      <c r="B29470" s="1" t="s">
        <v>23</v>
      </c>
      <c r="C29470" s="1" t="s">
        <v>11</v>
      </c>
      <c r="D29470" s="1"/>
      <c r="E29470" t="s">
        <v>12</v>
      </c>
      <c r="F29470" s="1"/>
    </row>
    <row r="29471" spans="1:6">
      <c r="A29471" s="1" t="s">
        <v>33</v>
      </c>
      <c r="B29471" s="1" t="s">
        <v>7</v>
      </c>
      <c r="C29471" s="1" t="s">
        <v>11</v>
      </c>
      <c r="D29471" s="2">
        <v>70000</v>
      </c>
      <c r="E29471" t="s">
        <v>32</v>
      </c>
      <c r="F29471" s="1"/>
    </row>
    <row r="29472" spans="1:6">
      <c r="A29472" s="1" t="s">
        <v>22</v>
      </c>
      <c r="B29472" s="1" t="s">
        <v>23</v>
      </c>
      <c r="C29472" s="1" t="s">
        <v>11</v>
      </c>
      <c r="D29472" s="1"/>
      <c r="E29472" t="s">
        <v>9</v>
      </c>
      <c r="F29472" s="1"/>
    </row>
    <row r="29473" spans="1:6">
      <c r="A29473" s="1" t="s">
        <v>10</v>
      </c>
      <c r="B29473" s="1" t="s">
        <v>7</v>
      </c>
      <c r="C29473" s="1" t="s">
        <v>47</v>
      </c>
      <c r="D29473" s="2">
        <v>163782</v>
      </c>
      <c r="E29473" t="s">
        <v>15</v>
      </c>
      <c r="F29473" s="1"/>
    </row>
    <row r="29474" spans="1:6">
      <c r="A29474" s="1" t="s">
        <v>22</v>
      </c>
      <c r="B29474" s="1" t="s">
        <v>7</v>
      </c>
      <c r="C29474" s="1" t="s">
        <v>11</v>
      </c>
      <c r="D29474" s="2">
        <v>103000</v>
      </c>
      <c r="E29474" t="s">
        <v>364</v>
      </c>
      <c r="F29474" s="1"/>
    </row>
    <row r="29475" spans="1:6">
      <c r="A29475" s="1" t="s">
        <v>22</v>
      </c>
      <c r="B29475" s="1" t="s">
        <v>7</v>
      </c>
      <c r="C29475" s="1" t="s">
        <v>11</v>
      </c>
      <c r="D29475" s="1"/>
      <c r="E29475" t="s">
        <v>12</v>
      </c>
      <c r="F29475" s="1"/>
    </row>
    <row r="29476" spans="1:6">
      <c r="A29476" s="1" t="s">
        <v>16</v>
      </c>
      <c r="B29476" s="1" t="s">
        <v>7</v>
      </c>
      <c r="C29476" s="1" t="s">
        <v>11</v>
      </c>
      <c r="D29476" s="1"/>
      <c r="E29476" t="s">
        <v>18</v>
      </c>
      <c r="F29476" s="1"/>
    </row>
    <row r="29477" spans="1:6">
      <c r="A29477" s="1" t="s">
        <v>16</v>
      </c>
      <c r="B29477" s="1" t="s">
        <v>7</v>
      </c>
      <c r="C29477" s="1" t="s">
        <v>11</v>
      </c>
      <c r="D29477" s="2">
        <v>274675</v>
      </c>
      <c r="E29477" t="s">
        <v>24</v>
      </c>
      <c r="F29477" s="1"/>
    </row>
    <row r="29478" spans="1:6">
      <c r="A29478" s="1" t="s">
        <v>22</v>
      </c>
      <c r="B29478" s="1" t="s">
        <v>7</v>
      </c>
      <c r="C29478" s="1" t="s">
        <v>48</v>
      </c>
      <c r="D29478" s="2">
        <v>79200</v>
      </c>
      <c r="E29478" t="s">
        <v>15</v>
      </c>
      <c r="F29478" s="1"/>
    </row>
    <row r="29479" spans="1:6">
      <c r="A29479" s="1" t="s">
        <v>22</v>
      </c>
      <c r="B29479" s="1" t="s">
        <v>7</v>
      </c>
      <c r="C29479" s="1" t="s">
        <v>11</v>
      </c>
      <c r="D29479" s="2">
        <v>73453</v>
      </c>
      <c r="E29479" t="s">
        <v>12</v>
      </c>
      <c r="F29479" s="1"/>
    </row>
    <row r="29480" spans="1:6">
      <c r="A29480" s="1" t="s">
        <v>22</v>
      </c>
      <c r="B29480" s="1" t="s">
        <v>7</v>
      </c>
      <c r="C29480" s="1" t="s">
        <v>11</v>
      </c>
      <c r="D29480" s="1"/>
      <c r="E29480" t="s">
        <v>18</v>
      </c>
      <c r="F29480" s="1"/>
    </row>
    <row r="29481" spans="1:6">
      <c r="A29481" s="1" t="s">
        <v>10</v>
      </c>
      <c r="B29481" s="1" t="s">
        <v>7</v>
      </c>
      <c r="C29481" s="1" t="s">
        <v>11</v>
      </c>
      <c r="D29481" s="2">
        <v>90000</v>
      </c>
      <c r="E29481" t="s">
        <v>24</v>
      </c>
      <c r="F29481" s="1"/>
    </row>
    <row r="29482" spans="1:6">
      <c r="A29482" s="1" t="s">
        <v>22</v>
      </c>
      <c r="B29482" s="1" t="s">
        <v>7</v>
      </c>
      <c r="C29482" s="1" t="s">
        <v>195</v>
      </c>
      <c r="D29482" s="2">
        <v>105000</v>
      </c>
      <c r="E29482" t="s">
        <v>15</v>
      </c>
      <c r="F29482" s="1"/>
    </row>
    <row r="29483" spans="1:6">
      <c r="A29483" s="1" t="s">
        <v>16</v>
      </c>
      <c r="B29483" s="1" t="s">
        <v>7</v>
      </c>
      <c r="C29483" s="1" t="s">
        <v>37</v>
      </c>
      <c r="D29483" s="2">
        <v>90000</v>
      </c>
      <c r="E29483" t="s">
        <v>24</v>
      </c>
      <c r="F29483" s="1"/>
    </row>
    <row r="29484" spans="1:6">
      <c r="A29484" s="1" t="s">
        <v>10</v>
      </c>
      <c r="B29484" s="1" t="s">
        <v>7</v>
      </c>
      <c r="C29484" s="1" t="s">
        <v>37</v>
      </c>
      <c r="D29484" s="2">
        <v>130000</v>
      </c>
      <c r="E29484" t="s">
        <v>31</v>
      </c>
      <c r="F29484" s="1"/>
    </row>
    <row r="29485" spans="1:6">
      <c r="A29485" s="1" t="s">
        <v>16</v>
      </c>
      <c r="B29485" s="1" t="s">
        <v>122</v>
      </c>
      <c r="C29485" s="1" t="s">
        <v>11</v>
      </c>
      <c r="D29485" s="1"/>
      <c r="E29485" t="s">
        <v>9</v>
      </c>
      <c r="F29485" s="1"/>
    </row>
    <row r="29486" spans="1:6">
      <c r="A29486" s="1" t="s">
        <v>10</v>
      </c>
      <c r="B29486" s="1" t="s">
        <v>7</v>
      </c>
      <c r="C29486" s="1" t="s">
        <v>48</v>
      </c>
      <c r="D29486" s="2">
        <v>147500</v>
      </c>
      <c r="E29486" t="s">
        <v>15</v>
      </c>
      <c r="F29486" s="1"/>
    </row>
    <row r="29487" spans="1:6">
      <c r="A29487" s="1" t="s">
        <v>14</v>
      </c>
      <c r="B29487" s="1" t="s">
        <v>7</v>
      </c>
      <c r="C29487" s="1" t="s">
        <v>119</v>
      </c>
      <c r="D29487" s="2">
        <v>50400</v>
      </c>
      <c r="E29487" t="s">
        <v>15</v>
      </c>
      <c r="F29487" s="1"/>
    </row>
    <row r="29488" spans="1:6">
      <c r="A29488" s="1" t="s">
        <v>45</v>
      </c>
      <c r="B29488" s="1" t="s">
        <v>7</v>
      </c>
      <c r="C29488" s="1" t="s">
        <v>11</v>
      </c>
      <c r="D29488" s="2">
        <v>72000</v>
      </c>
      <c r="E29488" t="s">
        <v>38</v>
      </c>
      <c r="F29488" s="1"/>
    </row>
    <row r="29489" spans="1:6">
      <c r="A29489" s="1" t="s">
        <v>33</v>
      </c>
      <c r="B29489" s="1" t="s">
        <v>7</v>
      </c>
      <c r="C29489" s="1" t="s">
        <v>153</v>
      </c>
      <c r="D29489" s="2">
        <v>64800</v>
      </c>
      <c r="E29489" t="s">
        <v>15</v>
      </c>
      <c r="F29489" s="1"/>
    </row>
    <row r="29490" spans="1:6">
      <c r="A29490" s="1" t="s">
        <v>16</v>
      </c>
      <c r="B29490" s="1" t="s">
        <v>7</v>
      </c>
      <c r="C29490" s="1" t="s">
        <v>11</v>
      </c>
      <c r="D29490" s="2">
        <v>62500</v>
      </c>
      <c r="E29490" t="s">
        <v>9</v>
      </c>
      <c r="F29490" s="1"/>
    </row>
    <row r="29491" spans="1:6">
      <c r="A29491" s="1" t="s">
        <v>16</v>
      </c>
      <c r="B29491" s="1" t="s">
        <v>7</v>
      </c>
      <c r="C29491" s="1" t="s">
        <v>11</v>
      </c>
      <c r="D29491" s="2">
        <v>174000</v>
      </c>
      <c r="E29491" t="s">
        <v>57</v>
      </c>
      <c r="F29491" s="1"/>
    </row>
    <row r="29492" spans="1:6">
      <c r="A29492" s="1" t="s">
        <v>16</v>
      </c>
      <c r="B29492" s="1" t="s">
        <v>7</v>
      </c>
      <c r="C29492" s="1" t="s">
        <v>82</v>
      </c>
      <c r="D29492" s="1"/>
      <c r="E29492" t="s">
        <v>248</v>
      </c>
      <c r="F29492" s="1"/>
    </row>
    <row r="29493" spans="1:6">
      <c r="A29493" s="1" t="s">
        <v>13</v>
      </c>
      <c r="B29493" s="1" t="s">
        <v>7</v>
      </c>
      <c r="C29493" s="1" t="s">
        <v>11</v>
      </c>
      <c r="D29493" s="2">
        <v>96138</v>
      </c>
      <c r="E29493" t="s">
        <v>12</v>
      </c>
      <c r="F29493" s="1"/>
    </row>
    <row r="29494" spans="1:6">
      <c r="A29494" s="1" t="s">
        <v>22</v>
      </c>
      <c r="B29494" s="1" t="s">
        <v>7</v>
      </c>
      <c r="C29494" s="1" t="s">
        <v>11</v>
      </c>
      <c r="D29494" s="1"/>
      <c r="E29494" t="s">
        <v>18</v>
      </c>
      <c r="F29494" s="1"/>
    </row>
    <row r="29495" spans="1:6">
      <c r="A29495" s="1" t="s">
        <v>10</v>
      </c>
      <c r="B29495" s="1" t="s">
        <v>23</v>
      </c>
      <c r="C29495" s="1" t="s">
        <v>11</v>
      </c>
      <c r="D29495" s="1"/>
      <c r="E29495" t="s">
        <v>20</v>
      </c>
      <c r="F29495" s="1"/>
    </row>
    <row r="29496" spans="1:6">
      <c r="A29496" s="1" t="s">
        <v>16</v>
      </c>
      <c r="B29496" s="1" t="s">
        <v>7</v>
      </c>
      <c r="C29496" s="1" t="s">
        <v>11</v>
      </c>
      <c r="D29496" s="2">
        <v>200500</v>
      </c>
      <c r="E29496" t="s">
        <v>12</v>
      </c>
      <c r="F29496" s="1"/>
    </row>
    <row r="29497" spans="1:6">
      <c r="A29497" s="1" t="s">
        <v>22</v>
      </c>
      <c r="B29497" s="1" t="s">
        <v>158</v>
      </c>
      <c r="C29497" s="1" t="s">
        <v>11</v>
      </c>
      <c r="D29497" s="1"/>
      <c r="E29497" t="s">
        <v>12</v>
      </c>
      <c r="F29497" s="1"/>
    </row>
    <row r="29498" spans="1:6">
      <c r="A29498" s="1" t="s">
        <v>16</v>
      </c>
      <c r="B29498" s="1" t="s">
        <v>7</v>
      </c>
      <c r="C29498" s="1" t="s">
        <v>11</v>
      </c>
      <c r="D29498" s="2">
        <v>60000</v>
      </c>
      <c r="E29498" t="s">
        <v>49</v>
      </c>
      <c r="F29498" s="1"/>
    </row>
    <row r="29499" spans="1:6">
      <c r="A29499" s="1" t="s">
        <v>22</v>
      </c>
      <c r="B29499" s="1" t="s">
        <v>23</v>
      </c>
      <c r="C29499" s="1" t="s">
        <v>11</v>
      </c>
      <c r="D29499" s="1"/>
      <c r="E29499" t="s">
        <v>20</v>
      </c>
      <c r="F29499" s="1"/>
    </row>
    <row r="29500" spans="1:6">
      <c r="A29500" s="1" t="s">
        <v>6</v>
      </c>
      <c r="B29500" s="1" t="s">
        <v>23</v>
      </c>
      <c r="C29500" s="1" t="s">
        <v>11</v>
      </c>
      <c r="D29500" s="1"/>
      <c r="E29500" t="s">
        <v>20</v>
      </c>
      <c r="F29500" s="1"/>
    </row>
    <row r="29501" spans="1:6">
      <c r="A29501" s="1" t="s">
        <v>22</v>
      </c>
      <c r="B29501" s="1" t="s">
        <v>7</v>
      </c>
      <c r="C29501" s="1" t="s">
        <v>11</v>
      </c>
      <c r="D29501" s="1"/>
      <c r="E29501" t="s">
        <v>12</v>
      </c>
      <c r="F29501" s="1"/>
    </row>
    <row r="29502" spans="1:6">
      <c r="A29502" s="1" t="s">
        <v>22</v>
      </c>
      <c r="B29502" s="1" t="s">
        <v>7</v>
      </c>
      <c r="C29502" s="1" t="s">
        <v>11</v>
      </c>
      <c r="D29502" s="1"/>
      <c r="E29502" t="s">
        <v>713</v>
      </c>
      <c r="F29502" s="1"/>
    </row>
    <row r="29503" spans="1:6">
      <c r="A29503" s="1" t="s">
        <v>22</v>
      </c>
      <c r="B29503" s="1" t="s">
        <v>7</v>
      </c>
      <c r="C29503" s="1" t="s">
        <v>11</v>
      </c>
      <c r="D29503" s="1"/>
      <c r="E29503" t="s">
        <v>38</v>
      </c>
      <c r="F29503" s="1"/>
    </row>
    <row r="29504" spans="1:6">
      <c r="A29504" s="1" t="s">
        <v>22</v>
      </c>
      <c r="B29504" s="1" t="s">
        <v>7</v>
      </c>
      <c r="C29504" s="1" t="s">
        <v>11</v>
      </c>
      <c r="D29504" s="2">
        <v>72500</v>
      </c>
      <c r="E29504" t="s">
        <v>20</v>
      </c>
      <c r="F29504" s="1"/>
    </row>
    <row r="29505" spans="1:6">
      <c r="A29505" s="1" t="s">
        <v>22</v>
      </c>
      <c r="B29505" s="1" t="s">
        <v>23</v>
      </c>
      <c r="C29505" s="1" t="s">
        <v>11</v>
      </c>
      <c r="D29505" s="1"/>
      <c r="E29505" t="s">
        <v>12</v>
      </c>
      <c r="F29505" s="1"/>
    </row>
    <row r="29506" spans="1:6">
      <c r="A29506" s="1" t="s">
        <v>22</v>
      </c>
      <c r="B29506" s="1" t="s">
        <v>7</v>
      </c>
      <c r="C29506" s="1" t="s">
        <v>11</v>
      </c>
      <c r="D29506" s="2">
        <v>73750</v>
      </c>
      <c r="E29506" t="s">
        <v>20</v>
      </c>
      <c r="F29506" s="1"/>
    </row>
    <row r="29507" spans="1:6">
      <c r="A29507" s="1" t="s">
        <v>22</v>
      </c>
      <c r="B29507" s="1" t="s">
        <v>7</v>
      </c>
      <c r="C29507" s="1" t="s">
        <v>11</v>
      </c>
      <c r="D29507" s="2">
        <v>122000</v>
      </c>
      <c r="E29507" t="s">
        <v>35</v>
      </c>
      <c r="F29507" s="1"/>
    </row>
    <row r="29508" spans="1:6">
      <c r="A29508" s="1" t="s">
        <v>14</v>
      </c>
      <c r="B29508" s="1" t="s">
        <v>7</v>
      </c>
      <c r="C29508" s="1" t="s">
        <v>11</v>
      </c>
      <c r="D29508" s="2">
        <v>179000</v>
      </c>
      <c r="E29508" t="s">
        <v>15</v>
      </c>
      <c r="F29508" s="1"/>
    </row>
    <row r="29509" spans="1:6">
      <c r="A29509" s="1" t="s">
        <v>45</v>
      </c>
      <c r="B29509" s="1" t="s">
        <v>7</v>
      </c>
      <c r="C29509" s="1" t="s">
        <v>11</v>
      </c>
      <c r="D29509" s="2">
        <v>65000</v>
      </c>
      <c r="E29509" t="s">
        <v>49</v>
      </c>
      <c r="F29509" s="1"/>
    </row>
    <row r="29510" spans="1:6">
      <c r="A29510" s="1" t="s">
        <v>16</v>
      </c>
      <c r="B29510" s="1" t="s">
        <v>23</v>
      </c>
      <c r="C29510" s="1" t="s">
        <v>11</v>
      </c>
      <c r="D29510" s="1"/>
      <c r="E29510" t="s">
        <v>20</v>
      </c>
      <c r="F29510" s="1"/>
    </row>
    <row r="29511" spans="1:6">
      <c r="A29511" s="1" t="s">
        <v>19</v>
      </c>
      <c r="B29511" s="1" t="s">
        <v>7</v>
      </c>
      <c r="C29511" s="1" t="s">
        <v>11</v>
      </c>
      <c r="D29511" s="2">
        <v>170000</v>
      </c>
      <c r="E29511" t="s">
        <v>20</v>
      </c>
      <c r="F29511" s="1"/>
    </row>
    <row r="29512" spans="1:6">
      <c r="A29512" s="1" t="s">
        <v>16</v>
      </c>
      <c r="B29512" s="1" t="s">
        <v>7</v>
      </c>
      <c r="C29512" s="1" t="s">
        <v>11</v>
      </c>
      <c r="D29512" s="2">
        <v>80000</v>
      </c>
      <c r="E29512" t="s">
        <v>12</v>
      </c>
      <c r="F29512" s="1"/>
    </row>
    <row r="29513" spans="1:6">
      <c r="A29513" s="1" t="s">
        <v>22</v>
      </c>
      <c r="B29513" s="1" t="s">
        <v>7</v>
      </c>
      <c r="C29513" s="1" t="s">
        <v>11</v>
      </c>
      <c r="D29513" s="2">
        <v>53338</v>
      </c>
      <c r="E29513" t="s">
        <v>12</v>
      </c>
      <c r="F29513" s="1"/>
    </row>
    <row r="29514" spans="1:6">
      <c r="A29514" s="1" t="s">
        <v>22</v>
      </c>
      <c r="B29514" s="1" t="s">
        <v>7</v>
      </c>
      <c r="C29514" s="1" t="s">
        <v>11</v>
      </c>
      <c r="D29514" s="2">
        <v>51014</v>
      </c>
      <c r="E29514" t="s">
        <v>15</v>
      </c>
      <c r="F29514" s="1"/>
    </row>
    <row r="29515" spans="1:6">
      <c r="A29515" s="1" t="s">
        <v>16</v>
      </c>
      <c r="B29515" s="1" t="s">
        <v>7</v>
      </c>
      <c r="C29515" s="1" t="s">
        <v>8</v>
      </c>
      <c r="D29515" s="1"/>
      <c r="E29515" t="s">
        <v>32</v>
      </c>
      <c r="F29515" s="1"/>
    </row>
    <row r="29516" spans="1:6">
      <c r="A29516" s="1" t="s">
        <v>16</v>
      </c>
      <c r="B29516" s="1" t="s">
        <v>7</v>
      </c>
      <c r="C29516" s="1" t="s">
        <v>11</v>
      </c>
      <c r="D29516" s="2">
        <v>85000</v>
      </c>
      <c r="E29516" t="s">
        <v>20</v>
      </c>
      <c r="F29516" s="1"/>
    </row>
    <row r="29517" spans="1:6">
      <c r="A29517" s="1" t="s">
        <v>22</v>
      </c>
      <c r="B29517" s="1" t="s">
        <v>7</v>
      </c>
      <c r="C29517" s="1" t="s">
        <v>11</v>
      </c>
      <c r="D29517" s="2">
        <v>84850</v>
      </c>
      <c r="E29517" t="s">
        <v>24</v>
      </c>
      <c r="F29517" s="1"/>
    </row>
    <row r="29518" spans="1:6">
      <c r="A29518" s="1" t="s">
        <v>45</v>
      </c>
      <c r="B29518" s="1" t="s">
        <v>7</v>
      </c>
      <c r="C29518" s="1" t="s">
        <v>11</v>
      </c>
      <c r="D29518" s="2">
        <v>75000</v>
      </c>
      <c r="E29518" t="s">
        <v>9</v>
      </c>
      <c r="F29518" s="1"/>
    </row>
    <row r="29519" spans="1:6">
      <c r="A29519" s="1" t="s">
        <v>10</v>
      </c>
      <c r="B29519" s="1" t="s">
        <v>7</v>
      </c>
      <c r="C29519" s="1" t="s">
        <v>48</v>
      </c>
      <c r="D29519" s="2">
        <v>79200</v>
      </c>
      <c r="E29519" t="s">
        <v>15</v>
      </c>
      <c r="F29519" s="1"/>
    </row>
    <row r="29520" spans="1:6">
      <c r="A29520" s="1" t="s">
        <v>10</v>
      </c>
      <c r="B29520" s="1" t="s">
        <v>7</v>
      </c>
      <c r="C29520" s="1" t="s">
        <v>11</v>
      </c>
      <c r="D29520" s="1"/>
      <c r="E29520" t="s">
        <v>66</v>
      </c>
      <c r="F29520" s="1"/>
    </row>
    <row r="29521" spans="1:6">
      <c r="A29521" s="1" t="s">
        <v>13</v>
      </c>
      <c r="B29521" s="1" t="s">
        <v>7</v>
      </c>
      <c r="C29521" s="1" t="s">
        <v>11</v>
      </c>
      <c r="D29521" s="2">
        <v>101500</v>
      </c>
      <c r="E29521" t="s">
        <v>12</v>
      </c>
      <c r="F29521" s="1"/>
    </row>
    <row r="29522" spans="1:6">
      <c r="A29522" s="1" t="s">
        <v>22</v>
      </c>
      <c r="B29522" s="1" t="s">
        <v>7</v>
      </c>
      <c r="C29522" s="1" t="s">
        <v>11</v>
      </c>
      <c r="D29522" s="2">
        <v>69750</v>
      </c>
      <c r="E29522" t="s">
        <v>71</v>
      </c>
      <c r="F29522" s="1"/>
    </row>
    <row r="29523" spans="1:6">
      <c r="A29523" s="1" t="s">
        <v>16</v>
      </c>
      <c r="B29523" s="1" t="s">
        <v>23</v>
      </c>
      <c r="C29523" s="1" t="s">
        <v>11</v>
      </c>
      <c r="D29523" s="1"/>
      <c r="E29523" t="s">
        <v>12</v>
      </c>
      <c r="F29523" s="1"/>
    </row>
    <row r="29524" spans="1:6">
      <c r="A29524" s="1" t="s">
        <v>19</v>
      </c>
      <c r="B29524" s="1" t="s">
        <v>17</v>
      </c>
      <c r="C29524" s="1" t="s">
        <v>11</v>
      </c>
      <c r="D29524" s="1"/>
      <c r="E29524" t="s">
        <v>18</v>
      </c>
      <c r="F29524" s="1"/>
    </row>
    <row r="29525" spans="1:6">
      <c r="A29525" s="1" t="s">
        <v>16</v>
      </c>
      <c r="B29525" s="1" t="s">
        <v>7</v>
      </c>
      <c r="C29525" s="1" t="s">
        <v>11</v>
      </c>
      <c r="D29525" s="1"/>
      <c r="E29525" t="s">
        <v>234</v>
      </c>
      <c r="F29525" s="1"/>
    </row>
    <row r="29526" spans="1:6">
      <c r="A29526" s="1" t="s">
        <v>16</v>
      </c>
      <c r="B29526" s="1" t="s">
        <v>7</v>
      </c>
      <c r="C29526" s="1" t="s">
        <v>11</v>
      </c>
      <c r="D29526" s="2">
        <v>195000</v>
      </c>
      <c r="E29526" t="s">
        <v>81</v>
      </c>
      <c r="F29526" s="1"/>
    </row>
    <row r="29527" spans="1:6">
      <c r="A29527" s="1" t="s">
        <v>22</v>
      </c>
      <c r="B29527" s="1" t="s">
        <v>7</v>
      </c>
      <c r="C29527" s="1" t="s">
        <v>11</v>
      </c>
      <c r="D29527" s="2">
        <v>110000</v>
      </c>
      <c r="E29527" t="s">
        <v>80</v>
      </c>
      <c r="F29527" s="1"/>
    </row>
    <row r="29528" spans="1:6">
      <c r="A29528" s="1" t="s">
        <v>33</v>
      </c>
      <c r="B29528" s="1" t="s">
        <v>7</v>
      </c>
      <c r="C29528" s="1" t="s">
        <v>48</v>
      </c>
      <c r="D29528" s="2">
        <v>79200</v>
      </c>
      <c r="E29528" t="s">
        <v>15</v>
      </c>
      <c r="F29528" s="1"/>
    </row>
    <row r="29529" spans="1:6">
      <c r="A29529" s="1" t="s">
        <v>10</v>
      </c>
      <c r="B29529" s="1" t="s">
        <v>7</v>
      </c>
      <c r="C29529" s="1" t="s">
        <v>265</v>
      </c>
      <c r="D29529" s="2">
        <v>69300</v>
      </c>
      <c r="E29529" t="s">
        <v>15</v>
      </c>
      <c r="F29529" s="1"/>
    </row>
    <row r="29530" spans="1:6">
      <c r="A29530" s="1" t="s">
        <v>16</v>
      </c>
      <c r="B29530" s="1" t="s">
        <v>7</v>
      </c>
      <c r="C29530" s="1" t="s">
        <v>11</v>
      </c>
      <c r="D29530" s="2">
        <v>79225</v>
      </c>
      <c r="E29530" t="s">
        <v>9</v>
      </c>
      <c r="F29530" s="1"/>
    </row>
    <row r="29531" spans="1:6">
      <c r="A29531" s="1" t="s">
        <v>22</v>
      </c>
      <c r="B29531" s="1" t="s">
        <v>7</v>
      </c>
      <c r="C29531" s="1" t="s">
        <v>11</v>
      </c>
      <c r="D29531" s="2">
        <v>57500</v>
      </c>
      <c r="E29531" t="s">
        <v>12</v>
      </c>
      <c r="F29531" s="1"/>
    </row>
    <row r="29532" spans="1:6">
      <c r="A29532" s="1" t="s">
        <v>22</v>
      </c>
      <c r="B29532" s="1" t="s">
        <v>7</v>
      </c>
      <c r="C29532" s="1" t="s">
        <v>11</v>
      </c>
      <c r="D29532" s="2">
        <v>75000</v>
      </c>
      <c r="E29532" t="s">
        <v>12</v>
      </c>
      <c r="F29532" s="1"/>
    </row>
    <row r="29533" spans="1:6">
      <c r="A29533" s="1" t="s">
        <v>13</v>
      </c>
      <c r="B29533" s="1" t="s">
        <v>7</v>
      </c>
      <c r="C29533" s="1" t="s">
        <v>88</v>
      </c>
      <c r="D29533" s="2">
        <v>111175</v>
      </c>
      <c r="E29533" t="s">
        <v>15</v>
      </c>
      <c r="F29533" s="1"/>
    </row>
    <row r="29534" spans="1:6">
      <c r="A29534" s="1" t="s">
        <v>22</v>
      </c>
      <c r="B29534" s="1" t="s">
        <v>23</v>
      </c>
      <c r="C29534" s="1" t="s">
        <v>11</v>
      </c>
      <c r="D29534" s="1"/>
      <c r="E29534" t="s">
        <v>238</v>
      </c>
      <c r="F29534" s="1"/>
    </row>
    <row r="29535" spans="1:6">
      <c r="A29535" s="1" t="s">
        <v>19</v>
      </c>
      <c r="B29535" s="1" t="s">
        <v>23</v>
      </c>
      <c r="C29535" s="1" t="s">
        <v>11</v>
      </c>
      <c r="D29535" s="1"/>
      <c r="E29535" t="s">
        <v>32</v>
      </c>
      <c r="F29535" s="1"/>
    </row>
    <row r="29536" spans="1:6">
      <c r="A29536" s="1" t="s">
        <v>16</v>
      </c>
      <c r="B29536" s="1" t="s">
        <v>30</v>
      </c>
      <c r="C29536" s="1" t="s">
        <v>11</v>
      </c>
      <c r="D29536" s="1"/>
      <c r="E29536" t="s">
        <v>18</v>
      </c>
      <c r="F29536" s="1"/>
    </row>
    <row r="29537" spans="1:6">
      <c r="A29537" s="1" t="s">
        <v>14</v>
      </c>
      <c r="B29537" s="1" t="s">
        <v>7</v>
      </c>
      <c r="C29537" s="1" t="s">
        <v>11</v>
      </c>
      <c r="D29537" s="2">
        <v>152625</v>
      </c>
      <c r="E29537" t="s">
        <v>15</v>
      </c>
      <c r="F29537" s="1"/>
    </row>
    <row r="29538" spans="1:6">
      <c r="A29538" s="1" t="s">
        <v>22</v>
      </c>
      <c r="B29538" s="1" t="s">
        <v>17</v>
      </c>
      <c r="C29538" s="1" t="s">
        <v>11</v>
      </c>
      <c r="D29538" s="1"/>
      <c r="E29538" t="s">
        <v>18</v>
      </c>
      <c r="F29538" s="1"/>
    </row>
    <row r="29539" spans="1:6">
      <c r="A29539" s="1" t="s">
        <v>16</v>
      </c>
      <c r="B29539" s="1" t="s">
        <v>7</v>
      </c>
      <c r="C29539" s="1" t="s">
        <v>11</v>
      </c>
      <c r="D29539" s="2">
        <v>125000</v>
      </c>
      <c r="E29539" t="s">
        <v>178</v>
      </c>
      <c r="F29539" s="1"/>
    </row>
    <row r="29540" spans="1:6">
      <c r="A29540" s="1" t="s">
        <v>10</v>
      </c>
      <c r="B29540" s="1" t="s">
        <v>7</v>
      </c>
      <c r="C29540" s="1" t="s">
        <v>11</v>
      </c>
      <c r="D29540" s="2">
        <v>150575</v>
      </c>
      <c r="E29540" t="s">
        <v>15</v>
      </c>
      <c r="F29540" s="1"/>
    </row>
    <row r="29541" spans="1:6">
      <c r="A29541" s="1" t="s">
        <v>22</v>
      </c>
      <c r="B29541" s="1" t="s">
        <v>7</v>
      </c>
      <c r="C29541" s="1" t="s">
        <v>11</v>
      </c>
      <c r="D29541" s="2">
        <v>60000</v>
      </c>
      <c r="E29541" t="s">
        <v>12</v>
      </c>
      <c r="F29541" s="1"/>
    </row>
    <row r="29542" spans="1:6">
      <c r="A29542" s="1" t="s">
        <v>16</v>
      </c>
      <c r="B29542" s="1" t="s">
        <v>7</v>
      </c>
      <c r="C29542" s="1" t="s">
        <v>11</v>
      </c>
      <c r="D29542" s="2">
        <v>90000</v>
      </c>
      <c r="E29542" t="s">
        <v>24</v>
      </c>
      <c r="F29542" s="1"/>
    </row>
    <row r="29543" spans="1:6">
      <c r="A29543" s="1" t="s">
        <v>22</v>
      </c>
      <c r="B29543" s="1" t="s">
        <v>23</v>
      </c>
      <c r="C29543" s="1" t="s">
        <v>11</v>
      </c>
      <c r="D29543" s="1"/>
      <c r="E29543" t="s">
        <v>20</v>
      </c>
      <c r="F29543" s="1"/>
    </row>
    <row r="29544" spans="1:6">
      <c r="A29544" s="1" t="s">
        <v>10</v>
      </c>
      <c r="B29544" s="1" t="s">
        <v>7</v>
      </c>
      <c r="C29544" s="1" t="s">
        <v>8</v>
      </c>
      <c r="D29544" s="2">
        <v>197500</v>
      </c>
      <c r="E29544" t="s">
        <v>20</v>
      </c>
      <c r="F29544" s="1"/>
    </row>
    <row r="29545" spans="1:6">
      <c r="A29545" s="1" t="s">
        <v>16</v>
      </c>
      <c r="B29545" s="1" t="s">
        <v>7</v>
      </c>
      <c r="C29545" s="1" t="s">
        <v>11</v>
      </c>
      <c r="D29545" s="2">
        <v>150000</v>
      </c>
      <c r="E29545" t="s">
        <v>81</v>
      </c>
      <c r="F29545" s="1"/>
    </row>
    <row r="29546" spans="1:6">
      <c r="A29546" s="1" t="s">
        <v>16</v>
      </c>
      <c r="B29546" s="1" t="s">
        <v>7</v>
      </c>
      <c r="C29546" s="1" t="s">
        <v>77</v>
      </c>
      <c r="D29546" s="2">
        <v>51068</v>
      </c>
      <c r="E29546" t="s">
        <v>15</v>
      </c>
      <c r="F29546" s="1"/>
    </row>
    <row r="29547" spans="1:6">
      <c r="A29547" s="1" t="s">
        <v>16</v>
      </c>
      <c r="B29547" s="1" t="s">
        <v>7</v>
      </c>
      <c r="C29547" s="1" t="s">
        <v>11</v>
      </c>
      <c r="D29547" s="2">
        <v>135000</v>
      </c>
      <c r="E29547" t="s">
        <v>20</v>
      </c>
      <c r="F29547" s="1"/>
    </row>
    <row r="29548" spans="1:6">
      <c r="A29548" s="1" t="s">
        <v>10</v>
      </c>
      <c r="B29548" s="1" t="s">
        <v>7</v>
      </c>
      <c r="C29548" s="1" t="s">
        <v>8</v>
      </c>
      <c r="D29548" s="2">
        <v>95000</v>
      </c>
      <c r="E29548" t="s">
        <v>12</v>
      </c>
      <c r="F29548" s="1"/>
    </row>
    <row r="29549" spans="1:6">
      <c r="A29549" s="1" t="s">
        <v>22</v>
      </c>
      <c r="B29549" s="1" t="s">
        <v>23</v>
      </c>
      <c r="C29549" s="1" t="s">
        <v>11</v>
      </c>
      <c r="D29549" s="1"/>
      <c r="E29549" t="s">
        <v>20</v>
      </c>
      <c r="F29549" s="1"/>
    </row>
    <row r="29550" spans="1:6">
      <c r="A29550" s="1" t="s">
        <v>22</v>
      </c>
      <c r="B29550" s="1" t="s">
        <v>23</v>
      </c>
      <c r="C29550" s="1" t="s">
        <v>11</v>
      </c>
      <c r="D29550" s="1"/>
      <c r="E29550" t="s">
        <v>32</v>
      </c>
      <c r="F29550" s="1"/>
    </row>
    <row r="29551" spans="1:6">
      <c r="A29551" s="1" t="s">
        <v>13</v>
      </c>
      <c r="B29551" s="1" t="s">
        <v>7</v>
      </c>
      <c r="C29551" s="1" t="s">
        <v>11</v>
      </c>
      <c r="D29551" s="2">
        <v>148500</v>
      </c>
      <c r="E29551" t="s">
        <v>105</v>
      </c>
      <c r="F29551" s="1"/>
    </row>
    <row r="29552" spans="1:6">
      <c r="A29552" s="1" t="s">
        <v>22</v>
      </c>
      <c r="B29552" s="1" t="s">
        <v>7</v>
      </c>
      <c r="C29552" s="1" t="s">
        <v>11</v>
      </c>
      <c r="D29552" s="2">
        <v>125000</v>
      </c>
      <c r="E29552" t="s">
        <v>24</v>
      </c>
      <c r="F29552" s="1"/>
    </row>
    <row r="29553" spans="1:6">
      <c r="A29553" s="1" t="s">
        <v>22</v>
      </c>
      <c r="B29553" s="1" t="s">
        <v>7</v>
      </c>
      <c r="C29553" s="1" t="s">
        <v>11</v>
      </c>
      <c r="D29553" s="2">
        <v>73646</v>
      </c>
      <c r="E29553" t="s">
        <v>12</v>
      </c>
      <c r="F29553" s="1"/>
    </row>
    <row r="29554" spans="1:6">
      <c r="A29554" s="1" t="s">
        <v>16</v>
      </c>
      <c r="B29554" s="1" t="s">
        <v>7</v>
      </c>
      <c r="C29554" s="1" t="s">
        <v>11</v>
      </c>
      <c r="D29554" s="2">
        <v>102000</v>
      </c>
      <c r="E29554" t="s">
        <v>12</v>
      </c>
      <c r="F29554" s="1"/>
    </row>
    <row r="29555" spans="1:6">
      <c r="A29555" s="1" t="s">
        <v>22</v>
      </c>
      <c r="B29555" s="1" t="s">
        <v>7</v>
      </c>
      <c r="C29555" s="1" t="s">
        <v>11</v>
      </c>
      <c r="D29555" s="1"/>
      <c r="E29555" t="s">
        <v>12</v>
      </c>
      <c r="F29555" s="1"/>
    </row>
    <row r="29556" spans="1:6">
      <c r="A29556" s="1" t="s">
        <v>16</v>
      </c>
      <c r="B29556" s="1" t="s">
        <v>7</v>
      </c>
      <c r="C29556" s="1" t="s">
        <v>11</v>
      </c>
      <c r="D29556" s="1"/>
      <c r="E29556" t="s">
        <v>9</v>
      </c>
      <c r="F29556" s="1"/>
    </row>
    <row r="29557" spans="1:6">
      <c r="A29557" s="1" t="s">
        <v>14</v>
      </c>
      <c r="B29557" s="1" t="s">
        <v>7</v>
      </c>
      <c r="C29557" s="1" t="s">
        <v>11</v>
      </c>
      <c r="D29557" s="2">
        <v>227500</v>
      </c>
      <c r="E29557" t="s">
        <v>15</v>
      </c>
      <c r="F29557" s="1"/>
    </row>
    <row r="29558" spans="1:6">
      <c r="A29558" s="1" t="s">
        <v>6</v>
      </c>
      <c r="B29558" s="1" t="s">
        <v>7</v>
      </c>
      <c r="C29558" s="1" t="s">
        <v>11</v>
      </c>
      <c r="D29558" s="2">
        <v>315000</v>
      </c>
      <c r="E29558" t="s">
        <v>20</v>
      </c>
      <c r="F29558" s="1"/>
    </row>
    <row r="29559" spans="1:6">
      <c r="A29559" s="1" t="s">
        <v>16</v>
      </c>
      <c r="B29559" s="1" t="s">
        <v>7</v>
      </c>
      <c r="C29559" s="1" t="s">
        <v>171</v>
      </c>
      <c r="D29559" s="2">
        <v>157500</v>
      </c>
      <c r="E29559" t="s">
        <v>15</v>
      </c>
      <c r="F29559" s="1"/>
    </row>
    <row r="29560" spans="1:6">
      <c r="A29560" s="1" t="s">
        <v>16</v>
      </c>
      <c r="B29560" s="1" t="s">
        <v>7</v>
      </c>
      <c r="C29560" s="1" t="s">
        <v>11</v>
      </c>
      <c r="D29560" s="2">
        <v>115000</v>
      </c>
      <c r="E29560" t="s">
        <v>24</v>
      </c>
      <c r="F29560" s="1"/>
    </row>
    <row r="29561" spans="1:6">
      <c r="A29561" s="1" t="s">
        <v>22</v>
      </c>
      <c r="B29561" s="1" t="s">
        <v>7</v>
      </c>
      <c r="C29561" s="1" t="s">
        <v>11</v>
      </c>
      <c r="D29561" s="2">
        <v>80000</v>
      </c>
      <c r="E29561" t="s">
        <v>12</v>
      </c>
      <c r="F29561" s="1"/>
    </row>
    <row r="29562" spans="1:6">
      <c r="A29562" s="1" t="s">
        <v>22</v>
      </c>
      <c r="B29562" s="1" t="s">
        <v>40</v>
      </c>
      <c r="C29562" s="1" t="s">
        <v>11</v>
      </c>
      <c r="D29562" s="1"/>
      <c r="E29562" t="s">
        <v>20</v>
      </c>
      <c r="F29562" s="1"/>
    </row>
    <row r="29563" spans="1:6">
      <c r="A29563" s="1" t="s">
        <v>10</v>
      </c>
      <c r="B29563" s="1" t="s">
        <v>17</v>
      </c>
      <c r="C29563" s="1" t="s">
        <v>11</v>
      </c>
      <c r="D29563" s="2">
        <v>180500</v>
      </c>
      <c r="E29563" t="s">
        <v>20</v>
      </c>
      <c r="F29563" s="1"/>
    </row>
    <row r="29564" spans="1:6">
      <c r="A29564" s="1" t="s">
        <v>16</v>
      </c>
      <c r="B29564" s="1" t="s">
        <v>7</v>
      </c>
      <c r="C29564" s="1" t="s">
        <v>11</v>
      </c>
      <c r="D29564" s="2">
        <v>110290</v>
      </c>
      <c r="E29564" t="s">
        <v>12</v>
      </c>
      <c r="F29564" s="1"/>
    </row>
    <row r="29565" spans="1:6">
      <c r="A29565" s="1" t="s">
        <v>6</v>
      </c>
      <c r="B29565" s="1" t="s">
        <v>17</v>
      </c>
      <c r="C29565" s="1" t="s">
        <v>11</v>
      </c>
      <c r="D29565" s="1"/>
      <c r="E29565" t="s">
        <v>18</v>
      </c>
      <c r="F29565" s="1"/>
    </row>
    <row r="29566" spans="1:6">
      <c r="A29566" s="1" t="s">
        <v>16</v>
      </c>
      <c r="B29566" s="1" t="s">
        <v>7</v>
      </c>
      <c r="C29566" s="1" t="s">
        <v>11</v>
      </c>
      <c r="D29566" s="2">
        <v>125000</v>
      </c>
      <c r="E29566" t="s">
        <v>24</v>
      </c>
      <c r="F29566" s="1"/>
    </row>
    <row r="29567" spans="1:6">
      <c r="A29567" s="1" t="s">
        <v>22</v>
      </c>
      <c r="B29567" s="1" t="s">
        <v>23</v>
      </c>
      <c r="C29567" s="1" t="s">
        <v>11</v>
      </c>
      <c r="D29567" s="2">
        <v>100000</v>
      </c>
      <c r="E29567" t="s">
        <v>49</v>
      </c>
      <c r="F29567" s="1"/>
    </row>
    <row r="29568" spans="1:6">
      <c r="A29568" s="1" t="s">
        <v>6</v>
      </c>
      <c r="B29568" s="1" t="s">
        <v>7</v>
      </c>
      <c r="C29568" s="1" t="s">
        <v>8</v>
      </c>
      <c r="D29568" s="2">
        <v>170000</v>
      </c>
      <c r="E29568" t="s">
        <v>20</v>
      </c>
      <c r="F29568" s="1"/>
    </row>
    <row r="29569" spans="1:6">
      <c r="A29569" s="1" t="s">
        <v>10</v>
      </c>
      <c r="B29569" s="1" t="s">
        <v>7</v>
      </c>
      <c r="C29569" s="1" t="s">
        <v>11</v>
      </c>
      <c r="D29569" s="2">
        <v>150000</v>
      </c>
      <c r="E29569" t="s">
        <v>24</v>
      </c>
      <c r="F29569" s="1"/>
    </row>
    <row r="29570" spans="1:6">
      <c r="A29570" s="1" t="s">
        <v>13</v>
      </c>
      <c r="B29570" s="1" t="s">
        <v>7</v>
      </c>
      <c r="C29570" s="1" t="s">
        <v>11</v>
      </c>
      <c r="D29570" s="2">
        <v>112500</v>
      </c>
      <c r="E29570" t="s">
        <v>162</v>
      </c>
      <c r="F29570" s="1"/>
    </row>
    <row r="29571" spans="1:6">
      <c r="A29571" s="1" t="s">
        <v>22</v>
      </c>
      <c r="B29571" s="1" t="s">
        <v>7</v>
      </c>
      <c r="C29571" s="1" t="s">
        <v>11</v>
      </c>
      <c r="D29571" s="1"/>
      <c r="E29571" t="s">
        <v>38</v>
      </c>
      <c r="F29571" s="1"/>
    </row>
    <row r="29572" spans="1:6">
      <c r="A29572" s="1" t="s">
        <v>16</v>
      </c>
      <c r="B29572" s="1" t="s">
        <v>7</v>
      </c>
      <c r="C29572" s="1" t="s">
        <v>11</v>
      </c>
      <c r="D29572" s="1"/>
      <c r="E29572" t="s">
        <v>134</v>
      </c>
      <c r="F29572" s="1"/>
    </row>
    <row r="29573" spans="1:6">
      <c r="A29573" s="1" t="s">
        <v>16</v>
      </c>
      <c r="B29573" s="1" t="s">
        <v>7</v>
      </c>
      <c r="C29573" s="1" t="s">
        <v>11</v>
      </c>
      <c r="D29573" s="2">
        <v>115000</v>
      </c>
      <c r="E29573" t="s">
        <v>24</v>
      </c>
      <c r="F29573" s="1"/>
    </row>
    <row r="29574" spans="1:6">
      <c r="A29574" s="1" t="s">
        <v>6</v>
      </c>
      <c r="B29574" s="1" t="s">
        <v>7</v>
      </c>
      <c r="C29574" s="1" t="s">
        <v>11</v>
      </c>
      <c r="D29574" s="2">
        <v>110000</v>
      </c>
      <c r="E29574" t="s">
        <v>20</v>
      </c>
      <c r="F29574" s="1"/>
    </row>
    <row r="29575" spans="1:6">
      <c r="A29575" s="1" t="s">
        <v>13</v>
      </c>
      <c r="B29575" s="1" t="s">
        <v>7</v>
      </c>
      <c r="C29575" s="1" t="s">
        <v>11</v>
      </c>
      <c r="D29575" s="2">
        <v>160000</v>
      </c>
      <c r="E29575" t="s">
        <v>98</v>
      </c>
      <c r="F29575" s="1"/>
    </row>
    <row r="29576" spans="1:6">
      <c r="A29576" s="1" t="s">
        <v>22</v>
      </c>
      <c r="B29576" s="1" t="s">
        <v>7</v>
      </c>
      <c r="C29576" s="1" t="s">
        <v>11</v>
      </c>
      <c r="D29576" s="2">
        <v>95000</v>
      </c>
      <c r="E29576" t="s">
        <v>20</v>
      </c>
      <c r="F29576" s="1"/>
    </row>
    <row r="29577" spans="1:6">
      <c r="A29577" s="1" t="s">
        <v>16</v>
      </c>
      <c r="B29577" s="1" t="s">
        <v>7</v>
      </c>
      <c r="C29577" s="1" t="s">
        <v>11</v>
      </c>
      <c r="D29577" s="2">
        <v>225000</v>
      </c>
      <c r="E29577" t="s">
        <v>24</v>
      </c>
      <c r="F29577" s="1"/>
    </row>
    <row r="29578" spans="1:6">
      <c r="A29578" s="1" t="s">
        <v>16</v>
      </c>
      <c r="B29578" s="1" t="s">
        <v>7</v>
      </c>
      <c r="C29578" s="1" t="s">
        <v>11</v>
      </c>
      <c r="D29578" s="2">
        <v>120000</v>
      </c>
      <c r="E29578" t="s">
        <v>32</v>
      </c>
      <c r="F29578" s="1"/>
    </row>
    <row r="29579" spans="1:6">
      <c r="A29579" s="1" t="s">
        <v>22</v>
      </c>
      <c r="B29579" s="1" t="s">
        <v>23</v>
      </c>
      <c r="C29579" s="1" t="s">
        <v>11</v>
      </c>
      <c r="D29579" s="1"/>
      <c r="E29579" t="s">
        <v>32</v>
      </c>
      <c r="F29579" s="1"/>
    </row>
    <row r="29580" spans="1:6">
      <c r="A29580" s="1" t="s">
        <v>22</v>
      </c>
      <c r="B29580" s="1" t="s">
        <v>7</v>
      </c>
      <c r="C29580" s="1" t="s">
        <v>11</v>
      </c>
      <c r="D29580" s="2">
        <v>133900</v>
      </c>
      <c r="E29580" t="s">
        <v>24</v>
      </c>
      <c r="F29580" s="1"/>
    </row>
    <row r="29581" spans="1:6">
      <c r="A29581" s="1" t="s">
        <v>16</v>
      </c>
      <c r="B29581" s="1" t="s">
        <v>7</v>
      </c>
      <c r="C29581" s="1" t="s">
        <v>11</v>
      </c>
      <c r="D29581" s="1"/>
      <c r="E29581" t="s">
        <v>193</v>
      </c>
      <c r="F29581" s="1"/>
    </row>
    <row r="29582" spans="1:6">
      <c r="A29582" s="1" t="s">
        <v>22</v>
      </c>
      <c r="B29582" s="1" t="s">
        <v>7</v>
      </c>
      <c r="C29582" s="1" t="s">
        <v>11</v>
      </c>
      <c r="D29582" s="1"/>
      <c r="E29582" t="s">
        <v>12</v>
      </c>
      <c r="F29582" s="1"/>
    </row>
    <row r="29583" spans="1:6">
      <c r="A29583" s="1" t="s">
        <v>14</v>
      </c>
      <c r="B29583" s="1" t="s">
        <v>7</v>
      </c>
      <c r="C29583" s="1" t="s">
        <v>37</v>
      </c>
      <c r="D29583" s="2">
        <v>166000</v>
      </c>
      <c r="E29583" t="s">
        <v>15</v>
      </c>
      <c r="F29583" s="1"/>
    </row>
    <row r="29584" spans="1:6">
      <c r="A29584" s="1" t="s">
        <v>22</v>
      </c>
      <c r="B29584" s="1" t="s">
        <v>17</v>
      </c>
      <c r="C29584" s="1" t="s">
        <v>11</v>
      </c>
      <c r="D29584" s="1"/>
      <c r="E29584" t="s">
        <v>18</v>
      </c>
      <c r="F29584" s="1"/>
    </row>
    <row r="29585" spans="1:6">
      <c r="A29585" s="1" t="s">
        <v>16</v>
      </c>
      <c r="B29585" s="1" t="s">
        <v>7</v>
      </c>
      <c r="C29585" s="1" t="s">
        <v>11</v>
      </c>
      <c r="D29585" s="2">
        <v>115000</v>
      </c>
      <c r="E29585" t="s">
        <v>24</v>
      </c>
      <c r="F29585" s="1"/>
    </row>
    <row r="29586" spans="1:6">
      <c r="A29586" s="1" t="s">
        <v>13</v>
      </c>
      <c r="B29586" s="1" t="s">
        <v>7</v>
      </c>
      <c r="C29586" s="1" t="s">
        <v>11</v>
      </c>
      <c r="D29586" s="2">
        <v>115000</v>
      </c>
      <c r="E29586" t="s">
        <v>24</v>
      </c>
      <c r="F29586" s="1"/>
    </row>
    <row r="29587" spans="1:6">
      <c r="A29587" s="1" t="s">
        <v>13</v>
      </c>
      <c r="B29587" s="1" t="s">
        <v>23</v>
      </c>
      <c r="C29587" s="1" t="s">
        <v>11</v>
      </c>
      <c r="D29587" s="1"/>
      <c r="E29587" t="s">
        <v>20</v>
      </c>
      <c r="F29587" s="1"/>
    </row>
    <row r="29588" spans="1:6">
      <c r="A29588" s="1" t="s">
        <v>10</v>
      </c>
      <c r="B29588" s="1" t="s">
        <v>7</v>
      </c>
      <c r="C29588" s="1" t="s">
        <v>48</v>
      </c>
      <c r="D29588" s="2">
        <v>147500</v>
      </c>
      <c r="E29588" t="s">
        <v>15</v>
      </c>
      <c r="F29588" s="1"/>
    </row>
    <row r="29589" spans="1:6">
      <c r="A29589" s="1" t="s">
        <v>22</v>
      </c>
      <c r="B29589" s="1" t="s">
        <v>7</v>
      </c>
      <c r="C29589" s="1" t="s">
        <v>11</v>
      </c>
      <c r="D29589" s="1"/>
      <c r="E29589" t="s">
        <v>20</v>
      </c>
      <c r="F29589" s="1"/>
    </row>
    <row r="29590" spans="1:6">
      <c r="A29590" s="1" t="s">
        <v>16</v>
      </c>
      <c r="B29590" s="1" t="s">
        <v>23</v>
      </c>
      <c r="C29590" s="1" t="s">
        <v>11</v>
      </c>
      <c r="D29590" s="1"/>
      <c r="E29590" t="s">
        <v>41</v>
      </c>
      <c r="F29590" s="1"/>
    </row>
    <row r="29591" spans="1:6">
      <c r="A29591" s="1" t="s">
        <v>6</v>
      </c>
      <c r="B29591" s="1" t="s">
        <v>7</v>
      </c>
      <c r="C29591" s="1" t="s">
        <v>11</v>
      </c>
      <c r="D29591" s="2">
        <v>135000</v>
      </c>
      <c r="E29591" t="s">
        <v>20</v>
      </c>
      <c r="F29591" s="1"/>
    </row>
    <row r="29592" spans="1:6">
      <c r="A29592" s="1" t="s">
        <v>22</v>
      </c>
      <c r="B29592" s="1" t="s">
        <v>7</v>
      </c>
      <c r="C29592" s="1" t="s">
        <v>11</v>
      </c>
      <c r="D29592" s="2">
        <v>110000</v>
      </c>
      <c r="E29592" t="s">
        <v>50</v>
      </c>
      <c r="F29592" s="1"/>
    </row>
    <row r="29593" spans="1:6">
      <c r="A29593" s="1" t="s">
        <v>16</v>
      </c>
      <c r="B29593" s="1" t="s">
        <v>7</v>
      </c>
      <c r="C29593" s="1" t="s">
        <v>11</v>
      </c>
      <c r="D29593" s="2">
        <v>85000</v>
      </c>
      <c r="E29593" t="s">
        <v>20</v>
      </c>
      <c r="F29593" s="1"/>
    </row>
    <row r="29594" spans="1:6">
      <c r="A29594" s="1" t="s">
        <v>22</v>
      </c>
      <c r="B29594" s="1" t="s">
        <v>7</v>
      </c>
      <c r="C29594" s="1" t="s">
        <v>11</v>
      </c>
      <c r="D29594" s="2">
        <v>65000</v>
      </c>
      <c r="E29594" t="s">
        <v>12</v>
      </c>
      <c r="F29594" s="1"/>
    </row>
    <row r="29595" spans="1:6">
      <c r="A29595" s="1" t="s">
        <v>16</v>
      </c>
      <c r="B29595" s="1" t="s">
        <v>7</v>
      </c>
      <c r="C29595" s="1" t="s">
        <v>11</v>
      </c>
      <c r="D29595" s="1"/>
      <c r="E29595" t="s">
        <v>18</v>
      </c>
      <c r="F29595" s="1"/>
    </row>
    <row r="29596" spans="1:6">
      <c r="A29596" s="1" t="s">
        <v>16</v>
      </c>
      <c r="B29596" s="1" t="s">
        <v>40</v>
      </c>
      <c r="C29596" s="1" t="s">
        <v>11</v>
      </c>
      <c r="D29596" s="1"/>
      <c r="E29596" t="s">
        <v>20</v>
      </c>
      <c r="F29596" s="1"/>
    </row>
    <row r="29597" spans="1:6">
      <c r="A29597" s="1" t="s">
        <v>13</v>
      </c>
      <c r="B29597" s="1" t="s">
        <v>7</v>
      </c>
      <c r="C29597" s="1" t="s">
        <v>11</v>
      </c>
      <c r="D29597" s="2">
        <v>100500</v>
      </c>
      <c r="E29597" t="s">
        <v>38</v>
      </c>
      <c r="F29597" s="1"/>
    </row>
    <row r="29598" spans="1:6">
      <c r="A29598" s="1" t="s">
        <v>22</v>
      </c>
      <c r="B29598" s="1" t="s">
        <v>23</v>
      </c>
      <c r="C29598" s="1" t="s">
        <v>11</v>
      </c>
      <c r="D29598" s="1"/>
      <c r="E29598" t="s">
        <v>9</v>
      </c>
      <c r="F29598" s="1"/>
    </row>
    <row r="29599" spans="1:6">
      <c r="A29599" s="1" t="s">
        <v>10</v>
      </c>
      <c r="B29599" s="1" t="s">
        <v>7</v>
      </c>
      <c r="C29599" s="1" t="s">
        <v>11</v>
      </c>
      <c r="D29599" s="2">
        <v>127125</v>
      </c>
      <c r="E29599" t="s">
        <v>12</v>
      </c>
      <c r="F29599" s="1"/>
    </row>
    <row r="29600" spans="1:6">
      <c r="A29600" s="1" t="s">
        <v>16</v>
      </c>
      <c r="B29600" s="1" t="s">
        <v>7</v>
      </c>
      <c r="C29600" s="1" t="s">
        <v>11</v>
      </c>
      <c r="D29600" s="2">
        <v>130000</v>
      </c>
      <c r="E29600" t="s">
        <v>20</v>
      </c>
      <c r="F29600" s="1"/>
    </row>
    <row r="29601" spans="1:6">
      <c r="A29601" s="1" t="s">
        <v>22</v>
      </c>
      <c r="B29601" s="1" t="s">
        <v>23</v>
      </c>
      <c r="C29601" s="1" t="s">
        <v>11</v>
      </c>
      <c r="D29601" s="1"/>
      <c r="E29601" t="s">
        <v>20</v>
      </c>
      <c r="F29601" s="1"/>
    </row>
    <row r="29602" spans="1:6">
      <c r="A29602" s="1" t="s">
        <v>16</v>
      </c>
      <c r="B29602" s="1" t="s">
        <v>7</v>
      </c>
      <c r="C29602" s="1" t="s">
        <v>11</v>
      </c>
      <c r="D29602" s="2">
        <v>86300</v>
      </c>
      <c r="E29602" t="s">
        <v>9</v>
      </c>
      <c r="F29602" s="1"/>
    </row>
    <row r="29603" spans="1:6">
      <c r="A29603" s="1" t="s">
        <v>16</v>
      </c>
      <c r="B29603" s="1" t="s">
        <v>7</v>
      </c>
      <c r="C29603" s="1" t="s">
        <v>11</v>
      </c>
      <c r="D29603" s="2">
        <v>125000</v>
      </c>
      <c r="E29603" t="s">
        <v>24</v>
      </c>
      <c r="F29603" s="1"/>
    </row>
    <row r="29604" spans="1:6">
      <c r="A29604" s="1" t="s">
        <v>22</v>
      </c>
      <c r="B29604" s="1" t="s">
        <v>7</v>
      </c>
      <c r="C29604" s="1" t="s">
        <v>11</v>
      </c>
      <c r="D29604" s="1"/>
      <c r="E29604" t="s">
        <v>12</v>
      </c>
      <c r="F29604" s="1"/>
    </row>
    <row r="29605" spans="1:6">
      <c r="A29605" s="1" t="s">
        <v>22</v>
      </c>
      <c r="B29605" s="1" t="s">
        <v>7</v>
      </c>
      <c r="C29605" s="1" t="s">
        <v>11</v>
      </c>
      <c r="D29605" s="2">
        <v>112050</v>
      </c>
      <c r="E29605" t="s">
        <v>12</v>
      </c>
      <c r="F29605" s="1"/>
    </row>
    <row r="29606" spans="1:6">
      <c r="A29606" s="1" t="s">
        <v>10</v>
      </c>
      <c r="B29606" s="1" t="s">
        <v>7</v>
      </c>
      <c r="C29606" s="1" t="s">
        <v>37</v>
      </c>
      <c r="D29606" s="2">
        <v>147500</v>
      </c>
      <c r="E29606" t="s">
        <v>15</v>
      </c>
      <c r="F29606" s="1"/>
    </row>
    <row r="29607" spans="1:6">
      <c r="A29607" s="1" t="s">
        <v>22</v>
      </c>
      <c r="B29607" s="1" t="s">
        <v>7</v>
      </c>
      <c r="C29607" s="1" t="s">
        <v>11</v>
      </c>
      <c r="D29607" s="2">
        <v>110000</v>
      </c>
      <c r="E29607" t="s">
        <v>32</v>
      </c>
      <c r="F29607" s="1"/>
    </row>
    <row r="29608" spans="1:6">
      <c r="A29608" s="1" t="s">
        <v>16</v>
      </c>
      <c r="B29608" s="1" t="s">
        <v>7</v>
      </c>
      <c r="C29608" s="1" t="s">
        <v>11</v>
      </c>
      <c r="D29608" s="2">
        <v>127500</v>
      </c>
      <c r="E29608" t="s">
        <v>20</v>
      </c>
      <c r="F29608" s="1"/>
    </row>
    <row r="29609" spans="1:6">
      <c r="A29609" s="1" t="s">
        <v>22</v>
      </c>
      <c r="B29609" s="1" t="s">
        <v>7</v>
      </c>
      <c r="C29609" s="1" t="s">
        <v>11</v>
      </c>
      <c r="D29609" s="2">
        <v>89548</v>
      </c>
      <c r="E29609" t="s">
        <v>12</v>
      </c>
      <c r="F29609" s="1"/>
    </row>
    <row r="29610" spans="1:6">
      <c r="A29610" s="1" t="s">
        <v>13</v>
      </c>
      <c r="B29610" s="1" t="s">
        <v>7</v>
      </c>
      <c r="C29610" s="1" t="s">
        <v>11</v>
      </c>
      <c r="D29610" s="2">
        <v>98172</v>
      </c>
      <c r="E29610" t="s">
        <v>12</v>
      </c>
      <c r="F29610" s="1"/>
    </row>
    <row r="29611" spans="1:6">
      <c r="A29611" s="1" t="s">
        <v>10</v>
      </c>
      <c r="B29611" s="1" t="s">
        <v>23</v>
      </c>
      <c r="C29611" s="1" t="s">
        <v>11</v>
      </c>
      <c r="D29611" s="1"/>
      <c r="E29611" t="s">
        <v>42</v>
      </c>
      <c r="F29611" s="1"/>
    </row>
    <row r="29612" spans="1:6">
      <c r="A29612" s="1" t="s">
        <v>22</v>
      </c>
      <c r="B29612" s="1" t="s">
        <v>7</v>
      </c>
      <c r="C29612" s="1" t="s">
        <v>11</v>
      </c>
      <c r="D29612" s="2">
        <v>110000</v>
      </c>
      <c r="E29612" t="s">
        <v>32</v>
      </c>
      <c r="F29612" s="1"/>
    </row>
    <row r="29613" spans="1:6">
      <c r="A29613" s="1" t="s">
        <v>45</v>
      </c>
      <c r="B29613" s="1" t="s">
        <v>17</v>
      </c>
      <c r="C29613" s="1" t="s">
        <v>11</v>
      </c>
      <c r="D29613" s="1"/>
      <c r="E29613" t="s">
        <v>18</v>
      </c>
      <c r="F29613" s="1"/>
    </row>
    <row r="29614" spans="1:6">
      <c r="A29614" s="1" t="s">
        <v>22</v>
      </c>
      <c r="B29614" s="1" t="s">
        <v>23</v>
      </c>
      <c r="C29614" s="1" t="s">
        <v>11</v>
      </c>
      <c r="D29614" s="1"/>
      <c r="E29614" t="s">
        <v>42</v>
      </c>
      <c r="F29614" s="1"/>
    </row>
    <row r="29615" spans="1:6">
      <c r="A29615" s="1" t="s">
        <v>16</v>
      </c>
      <c r="B29615" s="1" t="s">
        <v>23</v>
      </c>
      <c r="C29615" s="1" t="s">
        <v>8</v>
      </c>
      <c r="D29615" s="1"/>
      <c r="E29615" t="s">
        <v>41</v>
      </c>
      <c r="F29615" s="1"/>
    </row>
    <row r="29616" spans="1:6">
      <c r="A29616" s="1" t="s">
        <v>19</v>
      </c>
      <c r="B29616" s="1" t="s">
        <v>7</v>
      </c>
      <c r="C29616" s="1" t="s">
        <v>11</v>
      </c>
      <c r="D29616" s="2">
        <v>200000</v>
      </c>
      <c r="E29616" t="s">
        <v>20</v>
      </c>
      <c r="F29616" s="1"/>
    </row>
    <row r="29617" spans="1:6">
      <c r="A29617" s="1" t="s">
        <v>22</v>
      </c>
      <c r="B29617" s="1" t="s">
        <v>7</v>
      </c>
      <c r="C29617" s="1" t="s">
        <v>11</v>
      </c>
      <c r="D29617" s="2">
        <v>97500</v>
      </c>
      <c r="E29617" t="s">
        <v>12</v>
      </c>
      <c r="F29617" s="1"/>
    </row>
    <row r="29618" spans="1:6">
      <c r="A29618" s="1" t="s">
        <v>14</v>
      </c>
      <c r="B29618" s="1" t="s">
        <v>23</v>
      </c>
      <c r="C29618" s="1" t="s">
        <v>250</v>
      </c>
      <c r="D29618" s="2">
        <v>79200</v>
      </c>
      <c r="E29618" t="s">
        <v>15</v>
      </c>
      <c r="F29618" s="1"/>
    </row>
    <row r="29619" spans="1:6">
      <c r="A29619" s="1" t="s">
        <v>22</v>
      </c>
      <c r="B29619" s="1" t="s">
        <v>7</v>
      </c>
      <c r="C29619" s="1" t="s">
        <v>11</v>
      </c>
      <c r="D29619" s="2">
        <v>93027</v>
      </c>
      <c r="E29619" t="s">
        <v>12</v>
      </c>
      <c r="F29619" s="1"/>
    </row>
    <row r="29620" spans="1:6">
      <c r="A29620" s="1" t="s">
        <v>22</v>
      </c>
      <c r="B29620" s="1" t="s">
        <v>7</v>
      </c>
      <c r="C29620" s="1" t="s">
        <v>157</v>
      </c>
      <c r="D29620" s="2">
        <v>98500</v>
      </c>
      <c r="E29620" t="s">
        <v>15</v>
      </c>
      <c r="F29620" s="1"/>
    </row>
    <row r="29621" spans="1:6">
      <c r="A29621" s="1" t="s">
        <v>45</v>
      </c>
      <c r="B29621" s="1" t="s">
        <v>7</v>
      </c>
      <c r="C29621" s="1" t="s">
        <v>11</v>
      </c>
      <c r="D29621" s="2">
        <v>75000</v>
      </c>
      <c r="E29621" t="s">
        <v>9</v>
      </c>
      <c r="F29621" s="1"/>
    </row>
    <row r="29622" spans="1:6">
      <c r="A29622" s="1" t="s">
        <v>19</v>
      </c>
      <c r="B29622" s="1" t="s">
        <v>7</v>
      </c>
      <c r="C29622" s="1" t="s">
        <v>150</v>
      </c>
      <c r="D29622" s="2">
        <v>147500</v>
      </c>
      <c r="E29622" t="s">
        <v>15</v>
      </c>
      <c r="F29622" s="1"/>
    </row>
    <row r="29623" spans="1:6">
      <c r="A29623" s="1" t="s">
        <v>13</v>
      </c>
      <c r="B29623" s="1" t="s">
        <v>7</v>
      </c>
      <c r="C29623" s="1" t="s">
        <v>11</v>
      </c>
      <c r="D29623" s="2">
        <v>100000</v>
      </c>
      <c r="E29623" t="s">
        <v>32</v>
      </c>
      <c r="F29623" s="1"/>
    </row>
    <row r="29624" spans="1:6">
      <c r="A29624" s="1" t="s">
        <v>16</v>
      </c>
      <c r="B29624" s="1" t="s">
        <v>7</v>
      </c>
      <c r="C29624" s="1" t="s">
        <v>8</v>
      </c>
      <c r="D29624" s="2">
        <v>108000</v>
      </c>
      <c r="E29624" t="s">
        <v>81</v>
      </c>
      <c r="F29624" s="1"/>
    </row>
    <row r="29625" spans="1:6">
      <c r="A29625" s="1" t="s">
        <v>10</v>
      </c>
      <c r="B29625" s="1" t="s">
        <v>197</v>
      </c>
      <c r="C29625" s="1" t="s">
        <v>11</v>
      </c>
      <c r="D29625" s="1"/>
      <c r="E29625" t="s">
        <v>9</v>
      </c>
      <c r="F29625" s="1"/>
    </row>
    <row r="29626" spans="1:6">
      <c r="A29626" s="1" t="s">
        <v>22</v>
      </c>
      <c r="B29626" s="1" t="s">
        <v>7</v>
      </c>
      <c r="C29626" s="1" t="s">
        <v>11</v>
      </c>
      <c r="D29626" s="1"/>
      <c r="E29626" t="s">
        <v>18</v>
      </c>
      <c r="F29626" s="1"/>
    </row>
    <row r="29627" spans="1:6">
      <c r="A29627" s="1" t="s">
        <v>22</v>
      </c>
      <c r="B29627" s="1" t="s">
        <v>7</v>
      </c>
      <c r="C29627" s="1" t="s">
        <v>11</v>
      </c>
      <c r="D29627" s="2">
        <v>115000</v>
      </c>
      <c r="E29627" t="s">
        <v>20</v>
      </c>
      <c r="F29627" s="1"/>
    </row>
    <row r="29628" spans="1:6">
      <c r="A29628" s="1" t="s">
        <v>22</v>
      </c>
      <c r="B29628" s="1" t="s">
        <v>7</v>
      </c>
      <c r="C29628" s="1" t="s">
        <v>11</v>
      </c>
      <c r="D29628" s="2">
        <v>75000</v>
      </c>
      <c r="E29628" t="s">
        <v>12</v>
      </c>
      <c r="F29628" s="1"/>
    </row>
    <row r="29629" spans="1:6">
      <c r="A29629" s="1" t="s">
        <v>14</v>
      </c>
      <c r="B29629" s="1" t="s">
        <v>7</v>
      </c>
      <c r="C29629" s="1" t="s">
        <v>8</v>
      </c>
      <c r="D29629" s="2">
        <v>125000</v>
      </c>
      <c r="E29629" t="s">
        <v>20</v>
      </c>
      <c r="F29629" s="1"/>
    </row>
    <row r="29630" spans="1:6">
      <c r="A29630" s="1" t="s">
        <v>16</v>
      </c>
      <c r="B29630" s="1" t="s">
        <v>7</v>
      </c>
      <c r="C29630" s="1" t="s">
        <v>11</v>
      </c>
      <c r="D29630" s="2">
        <v>350000</v>
      </c>
      <c r="E29630" t="s">
        <v>24</v>
      </c>
      <c r="F29630" s="1"/>
    </row>
    <row r="29631" spans="1:6">
      <c r="A29631" s="1" t="s">
        <v>22</v>
      </c>
      <c r="B29631" s="1" t="s">
        <v>7</v>
      </c>
      <c r="C29631" s="1" t="s">
        <v>169</v>
      </c>
      <c r="D29631" s="2">
        <v>80850</v>
      </c>
      <c r="E29631" t="s">
        <v>15</v>
      </c>
      <c r="F29631" s="1"/>
    </row>
    <row r="29632" spans="1:6">
      <c r="A29632" s="1" t="s">
        <v>22</v>
      </c>
      <c r="B29632" s="1" t="s">
        <v>7</v>
      </c>
      <c r="C29632" s="1" t="s">
        <v>11</v>
      </c>
      <c r="D29632" s="1"/>
      <c r="E29632" t="s">
        <v>20</v>
      </c>
      <c r="F29632" s="1"/>
    </row>
    <row r="29633" spans="1:6">
      <c r="A29633" s="1" t="s">
        <v>6</v>
      </c>
      <c r="B29633" s="1" t="s">
        <v>17</v>
      </c>
      <c r="C29633" s="1" t="s">
        <v>11</v>
      </c>
      <c r="D29633" s="2">
        <v>135145</v>
      </c>
      <c r="E29633" t="s">
        <v>156</v>
      </c>
      <c r="F29633" s="1"/>
    </row>
    <row r="29634" spans="1:6">
      <c r="A29634" s="1" t="s">
        <v>16</v>
      </c>
      <c r="B29634" s="1" t="s">
        <v>7</v>
      </c>
      <c r="C29634" s="1" t="s">
        <v>11</v>
      </c>
      <c r="D29634" s="2">
        <v>108287</v>
      </c>
      <c r="E29634" t="s">
        <v>20</v>
      </c>
      <c r="F29634" s="1"/>
    </row>
    <row r="29635" spans="1:6">
      <c r="A29635" s="1" t="s">
        <v>16</v>
      </c>
      <c r="B29635" s="1" t="s">
        <v>7</v>
      </c>
      <c r="C29635" s="1" t="s">
        <v>11</v>
      </c>
      <c r="D29635" s="2">
        <v>125000</v>
      </c>
      <c r="E29635" t="s">
        <v>24</v>
      </c>
      <c r="F29635" s="1"/>
    </row>
    <row r="29636" spans="1:6">
      <c r="A29636" s="1" t="s">
        <v>22</v>
      </c>
      <c r="B29636" s="1" t="s">
        <v>23</v>
      </c>
      <c r="C29636" s="1" t="s">
        <v>11</v>
      </c>
      <c r="D29636" s="1"/>
      <c r="E29636" t="s">
        <v>20</v>
      </c>
      <c r="F29636" s="1"/>
    </row>
    <row r="29637" spans="1:6">
      <c r="A29637" s="1" t="s">
        <v>10</v>
      </c>
      <c r="B29637" s="1" t="s">
        <v>7</v>
      </c>
      <c r="C29637" s="1" t="s">
        <v>11</v>
      </c>
      <c r="D29637" s="1"/>
      <c r="E29637" t="s">
        <v>42</v>
      </c>
      <c r="F29637" s="1"/>
    </row>
    <row r="29638" spans="1:6">
      <c r="A29638" s="1" t="s">
        <v>10</v>
      </c>
      <c r="B29638" s="1" t="s">
        <v>7</v>
      </c>
      <c r="C29638" s="1" t="s">
        <v>11</v>
      </c>
      <c r="D29638" s="2">
        <v>110000</v>
      </c>
      <c r="E29638" t="s">
        <v>20</v>
      </c>
      <c r="F29638" s="1"/>
    </row>
    <row r="29639" spans="1:6">
      <c r="A29639" s="1" t="s">
        <v>16</v>
      </c>
      <c r="B29639" s="1" t="s">
        <v>7</v>
      </c>
      <c r="C29639" s="1" t="s">
        <v>11</v>
      </c>
      <c r="D29639" s="2">
        <v>172500</v>
      </c>
      <c r="E29639" t="s">
        <v>20</v>
      </c>
      <c r="F29639" s="1"/>
    </row>
    <row r="29640" spans="1:6">
      <c r="A29640" s="1" t="s">
        <v>13</v>
      </c>
      <c r="B29640" s="1" t="s">
        <v>7</v>
      </c>
      <c r="C29640" s="1" t="s">
        <v>11</v>
      </c>
      <c r="D29640" s="2">
        <v>95000</v>
      </c>
      <c r="E29640" t="s">
        <v>182</v>
      </c>
      <c r="F29640" s="1"/>
    </row>
    <row r="29641" spans="1:6">
      <c r="A29641" s="1" t="s">
        <v>22</v>
      </c>
      <c r="B29641" s="1" t="s">
        <v>7</v>
      </c>
      <c r="C29641" s="1" t="s">
        <v>11</v>
      </c>
      <c r="D29641" s="2">
        <v>77500</v>
      </c>
      <c r="E29641" t="s">
        <v>12</v>
      </c>
      <c r="F29641" s="1"/>
    </row>
    <row r="29642" spans="1:6">
      <c r="A29642" s="1" t="s">
        <v>22</v>
      </c>
      <c r="B29642" s="1" t="s">
        <v>23</v>
      </c>
      <c r="C29642" s="1" t="s">
        <v>11</v>
      </c>
      <c r="D29642" s="1"/>
      <c r="E29642" t="s">
        <v>12</v>
      </c>
      <c r="F29642" s="1"/>
    </row>
    <row r="29643" spans="1:6">
      <c r="A29643" s="1" t="s">
        <v>16</v>
      </c>
      <c r="B29643" s="1" t="s">
        <v>7</v>
      </c>
      <c r="C29643" s="1" t="s">
        <v>11</v>
      </c>
      <c r="D29643" s="2">
        <v>115000</v>
      </c>
      <c r="E29643" t="s">
        <v>24</v>
      </c>
      <c r="F29643" s="1"/>
    </row>
    <row r="29644" spans="1:6">
      <c r="A29644" s="1" t="s">
        <v>19</v>
      </c>
      <c r="B29644" s="1" t="s">
        <v>7</v>
      </c>
      <c r="C29644" s="1" t="s">
        <v>11</v>
      </c>
      <c r="D29644" s="1"/>
      <c r="E29644" t="s">
        <v>18</v>
      </c>
      <c r="F29644" s="1"/>
    </row>
    <row r="29645" spans="1:6">
      <c r="A29645" s="1" t="s">
        <v>22</v>
      </c>
      <c r="B29645" s="1" t="s">
        <v>7</v>
      </c>
      <c r="C29645" s="1" t="s">
        <v>11</v>
      </c>
      <c r="D29645" s="2">
        <v>165000</v>
      </c>
      <c r="E29645" t="s">
        <v>12</v>
      </c>
      <c r="F29645" s="1"/>
    </row>
    <row r="29646" spans="1:6">
      <c r="A29646" s="1" t="s">
        <v>10</v>
      </c>
      <c r="B29646" s="1" t="s">
        <v>7</v>
      </c>
      <c r="C29646" s="1" t="s">
        <v>11</v>
      </c>
      <c r="D29646" s="2">
        <v>147500</v>
      </c>
      <c r="E29646" t="s">
        <v>15</v>
      </c>
      <c r="F29646" s="1"/>
    </row>
    <row r="29647" spans="1:6">
      <c r="A29647" s="1" t="s">
        <v>33</v>
      </c>
      <c r="B29647" s="1" t="s">
        <v>7</v>
      </c>
      <c r="C29647" s="1" t="s">
        <v>107</v>
      </c>
      <c r="D29647" s="2">
        <v>72900</v>
      </c>
      <c r="E29647" t="s">
        <v>15</v>
      </c>
      <c r="F29647" s="1"/>
    </row>
    <row r="29648" spans="1:6">
      <c r="A29648" s="1" t="s">
        <v>16</v>
      </c>
      <c r="B29648" s="1" t="s">
        <v>7</v>
      </c>
      <c r="C29648" s="1" t="s">
        <v>11</v>
      </c>
      <c r="D29648" s="2">
        <v>122500</v>
      </c>
      <c r="E29648" t="s">
        <v>12</v>
      </c>
      <c r="F29648" s="1"/>
    </row>
    <row r="29649" spans="1:6">
      <c r="A29649" s="1" t="s">
        <v>16</v>
      </c>
      <c r="B29649" s="1" t="s">
        <v>7</v>
      </c>
      <c r="C29649" s="1" t="s">
        <v>11</v>
      </c>
      <c r="D29649" s="2">
        <v>139322</v>
      </c>
      <c r="E29649" t="s">
        <v>12</v>
      </c>
      <c r="F29649" s="1"/>
    </row>
    <row r="29650" spans="1:6">
      <c r="A29650" s="1" t="s">
        <v>16</v>
      </c>
      <c r="B29650" s="1" t="s">
        <v>7</v>
      </c>
      <c r="C29650" s="1" t="s">
        <v>11</v>
      </c>
      <c r="D29650" s="1"/>
      <c r="E29650" t="s">
        <v>20</v>
      </c>
      <c r="F29650" s="1"/>
    </row>
    <row r="29651" spans="1:6">
      <c r="A29651" s="1" t="s">
        <v>22</v>
      </c>
      <c r="B29651" s="1" t="s">
        <v>23</v>
      </c>
      <c r="C29651" s="1" t="s">
        <v>11</v>
      </c>
      <c r="D29651" s="2">
        <v>72500</v>
      </c>
      <c r="E29651" t="s">
        <v>9</v>
      </c>
      <c r="F29651" s="1"/>
    </row>
    <row r="29652" spans="1:6">
      <c r="A29652" s="1" t="s">
        <v>22</v>
      </c>
      <c r="B29652" s="1" t="s">
        <v>7</v>
      </c>
      <c r="C29652" s="1" t="s">
        <v>11</v>
      </c>
      <c r="D29652" s="2">
        <v>75000</v>
      </c>
      <c r="E29652" t="s">
        <v>20</v>
      </c>
      <c r="F29652" s="1"/>
    </row>
    <row r="29653" spans="1:6">
      <c r="A29653" s="1" t="s">
        <v>22</v>
      </c>
      <c r="B29653" s="1" t="s">
        <v>7</v>
      </c>
      <c r="C29653" s="1" t="s">
        <v>11</v>
      </c>
      <c r="D29653" s="2">
        <v>82500</v>
      </c>
      <c r="E29653" t="s">
        <v>20</v>
      </c>
      <c r="F29653" s="1"/>
    </row>
    <row r="29654" spans="1:6">
      <c r="A29654" s="1" t="s">
        <v>6</v>
      </c>
      <c r="B29654" s="1" t="s">
        <v>7</v>
      </c>
      <c r="C29654" s="1" t="s">
        <v>11</v>
      </c>
      <c r="D29654" s="2">
        <v>150000</v>
      </c>
      <c r="E29654" t="s">
        <v>20</v>
      </c>
      <c r="F29654" s="1"/>
    </row>
    <row r="29655" spans="1:6">
      <c r="A29655" s="1" t="s">
        <v>10</v>
      </c>
      <c r="B29655" s="1" t="s">
        <v>7</v>
      </c>
      <c r="C29655" s="1" t="s">
        <v>37</v>
      </c>
      <c r="D29655" s="2">
        <v>90000</v>
      </c>
      <c r="E29655" t="s">
        <v>24</v>
      </c>
      <c r="F29655" s="1"/>
    </row>
    <row r="29656" spans="1:6">
      <c r="A29656" s="1" t="s">
        <v>13</v>
      </c>
      <c r="B29656" s="1" t="s">
        <v>197</v>
      </c>
      <c r="C29656" s="1" t="s">
        <v>11</v>
      </c>
      <c r="D29656" s="1"/>
      <c r="E29656" t="s">
        <v>9</v>
      </c>
      <c r="F29656" s="1"/>
    </row>
    <row r="29657" spans="1:6">
      <c r="A29657" s="1" t="s">
        <v>16</v>
      </c>
      <c r="B29657" s="1" t="s">
        <v>7</v>
      </c>
      <c r="C29657" s="1" t="s">
        <v>11</v>
      </c>
      <c r="D29657" s="2">
        <v>115000</v>
      </c>
      <c r="E29657" t="s">
        <v>24</v>
      </c>
      <c r="F29657" s="1"/>
    </row>
    <row r="29658" spans="1:6">
      <c r="A29658" s="1" t="s">
        <v>10</v>
      </c>
      <c r="B29658" s="1" t="s">
        <v>7</v>
      </c>
      <c r="C29658" s="1" t="s">
        <v>28</v>
      </c>
      <c r="D29658" s="2">
        <v>56700</v>
      </c>
      <c r="E29658" t="s">
        <v>15</v>
      </c>
      <c r="F29658" s="1"/>
    </row>
    <row r="29659" spans="1:6">
      <c r="A29659" s="1" t="s">
        <v>16</v>
      </c>
      <c r="B29659" s="1" t="s">
        <v>7</v>
      </c>
      <c r="C29659" s="1" t="s">
        <v>11</v>
      </c>
      <c r="D29659" s="2">
        <v>145500</v>
      </c>
      <c r="E29659" t="s">
        <v>81</v>
      </c>
      <c r="F29659" s="1"/>
    </row>
    <row r="29660" spans="1:6">
      <c r="A29660" s="1" t="s">
        <v>22</v>
      </c>
      <c r="B29660" s="1" t="s">
        <v>7</v>
      </c>
      <c r="C29660" s="1" t="s">
        <v>11</v>
      </c>
      <c r="D29660" s="2">
        <v>70000</v>
      </c>
      <c r="E29660" t="s">
        <v>32</v>
      </c>
      <c r="F29660" s="1"/>
    </row>
    <row r="29661" spans="1:6">
      <c r="A29661" s="1" t="s">
        <v>22</v>
      </c>
      <c r="B29661" s="1" t="s">
        <v>7</v>
      </c>
      <c r="C29661" s="1" t="s">
        <v>11</v>
      </c>
      <c r="D29661" s="2">
        <v>108360</v>
      </c>
      <c r="E29661" t="s">
        <v>354</v>
      </c>
      <c r="F29661" s="1"/>
    </row>
    <row r="29662" spans="1:6">
      <c r="A29662" s="1" t="s">
        <v>33</v>
      </c>
      <c r="B29662" s="1" t="s">
        <v>7</v>
      </c>
      <c r="C29662" s="1" t="s">
        <v>37</v>
      </c>
      <c r="D29662" s="2">
        <v>99150</v>
      </c>
      <c r="E29662" t="s">
        <v>15</v>
      </c>
      <c r="F29662" s="1"/>
    </row>
    <row r="29663" spans="1:6">
      <c r="A29663" s="1" t="s">
        <v>22</v>
      </c>
      <c r="B29663" s="1" t="s">
        <v>17</v>
      </c>
      <c r="C29663" s="1" t="s">
        <v>11</v>
      </c>
      <c r="D29663" s="1"/>
      <c r="E29663" t="s">
        <v>18</v>
      </c>
      <c r="F29663" s="1"/>
    </row>
    <row r="29664" spans="1:6">
      <c r="A29664" s="1" t="s">
        <v>10</v>
      </c>
      <c r="B29664" s="1" t="s">
        <v>17</v>
      </c>
      <c r="C29664" s="1" t="s">
        <v>11</v>
      </c>
      <c r="D29664" s="1"/>
      <c r="E29664" t="s">
        <v>18</v>
      </c>
      <c r="F29664" s="1"/>
    </row>
    <row r="29665" spans="1:6">
      <c r="A29665" s="1" t="s">
        <v>22</v>
      </c>
      <c r="B29665" s="1" t="s">
        <v>7</v>
      </c>
      <c r="C29665" s="1" t="s">
        <v>11</v>
      </c>
      <c r="D29665" s="1"/>
      <c r="E29665" t="s">
        <v>12</v>
      </c>
      <c r="F29665" s="1"/>
    </row>
    <row r="29666" spans="1:6">
      <c r="A29666" s="1" t="s">
        <v>16</v>
      </c>
      <c r="B29666" s="1" t="s">
        <v>7</v>
      </c>
      <c r="C29666" s="1" t="s">
        <v>48</v>
      </c>
      <c r="D29666" s="2">
        <v>72000</v>
      </c>
      <c r="E29666" t="s">
        <v>15</v>
      </c>
      <c r="F29666" s="1"/>
    </row>
    <row r="29667" spans="1:6">
      <c r="A29667" s="1" t="s">
        <v>22</v>
      </c>
      <c r="B29667" s="1" t="s">
        <v>59</v>
      </c>
      <c r="C29667" s="1" t="s">
        <v>11</v>
      </c>
      <c r="D29667" s="1"/>
      <c r="E29667" t="s">
        <v>12</v>
      </c>
      <c r="F29667" s="1"/>
    </row>
    <row r="29668" spans="1:6">
      <c r="A29668" s="1" t="s">
        <v>22</v>
      </c>
      <c r="B29668" s="1" t="s">
        <v>7</v>
      </c>
      <c r="C29668" s="1" t="s">
        <v>11</v>
      </c>
      <c r="D29668" s="2">
        <v>90000</v>
      </c>
      <c r="E29668" t="s">
        <v>24</v>
      </c>
      <c r="F29668" s="1"/>
    </row>
    <row r="29669" spans="1:6">
      <c r="A29669" s="1" t="s">
        <v>16</v>
      </c>
      <c r="B29669" s="1" t="s">
        <v>7</v>
      </c>
      <c r="C29669" s="1" t="s">
        <v>11</v>
      </c>
      <c r="D29669" s="2">
        <v>150000</v>
      </c>
      <c r="E29669" t="s">
        <v>24</v>
      </c>
      <c r="F29669" s="1"/>
    </row>
    <row r="29670" spans="1:6">
      <c r="A29670" s="1" t="s">
        <v>16</v>
      </c>
      <c r="B29670" s="1" t="s">
        <v>7</v>
      </c>
      <c r="C29670" s="1" t="s">
        <v>11</v>
      </c>
      <c r="D29670" s="2">
        <v>97500</v>
      </c>
      <c r="E29670" t="s">
        <v>12</v>
      </c>
      <c r="F29670" s="1"/>
    </row>
    <row r="29671" spans="1:6">
      <c r="A29671" s="1" t="s">
        <v>6</v>
      </c>
      <c r="B29671" s="1" t="s">
        <v>7</v>
      </c>
      <c r="C29671" s="1" t="s">
        <v>11</v>
      </c>
      <c r="D29671" s="1"/>
      <c r="E29671" t="s">
        <v>20</v>
      </c>
      <c r="F29671" s="1"/>
    </row>
    <row r="29672" spans="1:6">
      <c r="A29672" s="1" t="s">
        <v>22</v>
      </c>
      <c r="B29672" s="1" t="s">
        <v>23</v>
      </c>
      <c r="C29672" s="1" t="s">
        <v>11</v>
      </c>
      <c r="D29672" s="1"/>
      <c r="E29672" t="s">
        <v>93</v>
      </c>
      <c r="F29672" s="1"/>
    </row>
    <row r="29673" spans="1:6">
      <c r="A29673" s="1" t="s">
        <v>16</v>
      </c>
      <c r="B29673" s="1" t="s">
        <v>7</v>
      </c>
      <c r="C29673" s="1" t="s">
        <v>11</v>
      </c>
      <c r="D29673" s="2">
        <v>125500</v>
      </c>
      <c r="E29673" t="s">
        <v>15</v>
      </c>
      <c r="F29673" s="1"/>
    </row>
    <row r="29674" spans="1:6">
      <c r="A29674" s="1" t="s">
        <v>22</v>
      </c>
      <c r="B29674" s="1" t="s">
        <v>23</v>
      </c>
      <c r="C29674" s="1" t="s">
        <v>11</v>
      </c>
      <c r="D29674" s="1"/>
      <c r="E29674" t="s">
        <v>20</v>
      </c>
      <c r="F29674" s="1"/>
    </row>
    <row r="29675" spans="1:6">
      <c r="A29675" s="1" t="s">
        <v>10</v>
      </c>
      <c r="B29675" s="1" t="s">
        <v>23</v>
      </c>
      <c r="C29675" s="1" t="s">
        <v>11</v>
      </c>
      <c r="D29675" s="1"/>
      <c r="E29675" t="s">
        <v>20</v>
      </c>
      <c r="F29675" s="1"/>
    </row>
    <row r="29676" spans="1:6">
      <c r="A29676" s="1" t="s">
        <v>16</v>
      </c>
      <c r="B29676" s="1" t="s">
        <v>7</v>
      </c>
      <c r="C29676" s="1" t="s">
        <v>11</v>
      </c>
      <c r="D29676" s="1"/>
      <c r="E29676" t="s">
        <v>714</v>
      </c>
      <c r="F29676" s="1"/>
    </row>
    <row r="29677" spans="1:6">
      <c r="A29677" s="1" t="s">
        <v>22</v>
      </c>
      <c r="B29677" s="1" t="s">
        <v>17</v>
      </c>
      <c r="C29677" s="1" t="s">
        <v>11</v>
      </c>
      <c r="D29677" s="1"/>
      <c r="E29677" t="s">
        <v>18</v>
      </c>
      <c r="F29677" s="1"/>
    </row>
    <row r="29678" spans="1:6">
      <c r="A29678" s="1" t="s">
        <v>22</v>
      </c>
      <c r="B29678" s="1" t="s">
        <v>7</v>
      </c>
      <c r="C29678" s="1" t="s">
        <v>11</v>
      </c>
      <c r="D29678" s="1"/>
      <c r="E29678" t="s">
        <v>50</v>
      </c>
      <c r="F29678" s="1"/>
    </row>
    <row r="29679" spans="1:6">
      <c r="A29679" s="1" t="s">
        <v>22</v>
      </c>
      <c r="B29679" s="1" t="s">
        <v>7</v>
      </c>
      <c r="C29679" s="1" t="s">
        <v>11</v>
      </c>
      <c r="D29679" s="2">
        <v>189000</v>
      </c>
      <c r="E29679" t="s">
        <v>20</v>
      </c>
      <c r="F29679" s="1"/>
    </row>
    <row r="29680" spans="1:6">
      <c r="A29680" s="1" t="s">
        <v>22</v>
      </c>
      <c r="B29680" s="1" t="s">
        <v>7</v>
      </c>
      <c r="C29680" s="1" t="s">
        <v>11</v>
      </c>
      <c r="D29680" s="2">
        <v>115000</v>
      </c>
      <c r="E29680" t="s">
        <v>24</v>
      </c>
      <c r="F29680" s="1"/>
    </row>
    <row r="29681" spans="1:6">
      <c r="A29681" s="1" t="s">
        <v>22</v>
      </c>
      <c r="B29681" s="1" t="s">
        <v>7</v>
      </c>
      <c r="C29681" s="1" t="s">
        <v>11</v>
      </c>
      <c r="D29681" s="2">
        <v>65038</v>
      </c>
      <c r="E29681" t="s">
        <v>12</v>
      </c>
      <c r="F29681" s="1"/>
    </row>
    <row r="29682" spans="1:6">
      <c r="A29682" s="1" t="s">
        <v>16</v>
      </c>
      <c r="B29682" s="1" t="s">
        <v>7</v>
      </c>
      <c r="C29682" s="1" t="s">
        <v>11</v>
      </c>
      <c r="D29682" s="2">
        <v>125000</v>
      </c>
      <c r="E29682" t="s">
        <v>24</v>
      </c>
      <c r="F29682" s="1"/>
    </row>
    <row r="29683" spans="1:6">
      <c r="A29683" s="1" t="s">
        <v>10</v>
      </c>
      <c r="B29683" s="1" t="s">
        <v>7</v>
      </c>
      <c r="C29683" s="1" t="s">
        <v>37</v>
      </c>
      <c r="D29683" s="2">
        <v>90000</v>
      </c>
      <c r="E29683" t="s">
        <v>24</v>
      </c>
      <c r="F29683" s="1"/>
    </row>
    <row r="29684" spans="1:6">
      <c r="A29684" s="1" t="s">
        <v>16</v>
      </c>
      <c r="B29684" s="1" t="s">
        <v>7</v>
      </c>
      <c r="C29684" s="1" t="s">
        <v>11</v>
      </c>
      <c r="D29684" s="2">
        <v>110000</v>
      </c>
      <c r="E29684" t="s">
        <v>20</v>
      </c>
      <c r="F29684" s="1"/>
    </row>
    <row r="29685" spans="1:6">
      <c r="A29685" s="1" t="s">
        <v>22</v>
      </c>
      <c r="B29685" s="1" t="s">
        <v>7</v>
      </c>
      <c r="C29685" s="1" t="s">
        <v>142</v>
      </c>
      <c r="D29685" s="2">
        <v>45000</v>
      </c>
      <c r="E29685" t="s">
        <v>15</v>
      </c>
      <c r="F29685" s="1"/>
    </row>
    <row r="29686" spans="1:6">
      <c r="A29686" s="1" t="s">
        <v>22</v>
      </c>
      <c r="B29686" s="1" t="s">
        <v>7</v>
      </c>
      <c r="C29686" s="1" t="s">
        <v>11</v>
      </c>
      <c r="D29686" s="2">
        <v>90000</v>
      </c>
      <c r="E29686" t="s">
        <v>20</v>
      </c>
      <c r="F29686" s="1"/>
    </row>
    <row r="29687" spans="1:6">
      <c r="A29687" s="1" t="s">
        <v>16</v>
      </c>
      <c r="B29687" s="1" t="s">
        <v>7</v>
      </c>
      <c r="C29687" s="1" t="s">
        <v>11</v>
      </c>
      <c r="D29687" s="2">
        <v>90000</v>
      </c>
      <c r="E29687" t="s">
        <v>24</v>
      </c>
      <c r="F29687" s="1"/>
    </row>
    <row r="29688" spans="1:6">
      <c r="A29688" s="1" t="s">
        <v>22</v>
      </c>
      <c r="B29688" s="1" t="s">
        <v>7</v>
      </c>
      <c r="C29688" s="1" t="s">
        <v>11</v>
      </c>
      <c r="D29688" s="1"/>
      <c r="E29688" t="s">
        <v>81</v>
      </c>
      <c r="F29688" s="1"/>
    </row>
    <row r="29689" spans="1:6">
      <c r="A29689" s="1" t="s">
        <v>16</v>
      </c>
      <c r="B29689" s="1" t="s">
        <v>7</v>
      </c>
      <c r="C29689" s="1" t="s">
        <v>11</v>
      </c>
      <c r="D29689" s="2">
        <v>99764</v>
      </c>
      <c r="E29689" t="s">
        <v>9</v>
      </c>
      <c r="F29689" s="1"/>
    </row>
    <row r="29690" spans="1:6">
      <c r="A29690" s="1" t="s">
        <v>10</v>
      </c>
      <c r="B29690" s="1" t="s">
        <v>40</v>
      </c>
      <c r="C29690" s="1" t="s">
        <v>11</v>
      </c>
      <c r="D29690" s="1"/>
      <c r="E29690" t="s">
        <v>42</v>
      </c>
      <c r="F29690" s="1"/>
    </row>
    <row r="29691" spans="1:6">
      <c r="A29691" s="1" t="s">
        <v>33</v>
      </c>
      <c r="B29691" s="1" t="s">
        <v>7</v>
      </c>
      <c r="C29691" s="1" t="s">
        <v>48</v>
      </c>
      <c r="D29691" s="2">
        <v>79200</v>
      </c>
      <c r="E29691" t="s">
        <v>15</v>
      </c>
      <c r="F29691" s="1"/>
    </row>
    <row r="29692" spans="1:6">
      <c r="A29692" s="1" t="s">
        <v>45</v>
      </c>
      <c r="B29692" s="1" t="s">
        <v>7</v>
      </c>
      <c r="C29692" s="1" t="s">
        <v>11</v>
      </c>
      <c r="D29692" s="2">
        <v>100000</v>
      </c>
      <c r="E29692" t="s">
        <v>93</v>
      </c>
      <c r="F29692" s="1"/>
    </row>
    <row r="29693" spans="1:6">
      <c r="A29693" s="1" t="s">
        <v>22</v>
      </c>
      <c r="B29693" s="1" t="s">
        <v>23</v>
      </c>
      <c r="C29693" s="1" t="s">
        <v>11</v>
      </c>
      <c r="D29693" s="1"/>
      <c r="E29693" t="s">
        <v>32</v>
      </c>
      <c r="F29693" s="1"/>
    </row>
    <row r="29694" spans="1:6">
      <c r="A29694" s="1" t="s">
        <v>16</v>
      </c>
      <c r="B29694" s="1" t="s">
        <v>7</v>
      </c>
      <c r="C29694" s="1" t="s">
        <v>11</v>
      </c>
      <c r="D29694" s="2">
        <v>160000</v>
      </c>
      <c r="E29694" t="s">
        <v>12</v>
      </c>
      <c r="F29694" s="1"/>
    </row>
    <row r="29695" spans="1:6">
      <c r="A29695" s="1" t="s">
        <v>16</v>
      </c>
      <c r="B29695" s="1" t="s">
        <v>7</v>
      </c>
      <c r="C29695" s="1" t="s">
        <v>11</v>
      </c>
      <c r="D29695" s="2">
        <v>122500</v>
      </c>
      <c r="E29695" t="s">
        <v>100</v>
      </c>
      <c r="F29695" s="1"/>
    </row>
    <row r="29696" spans="1:6">
      <c r="A29696" s="1" t="s">
        <v>10</v>
      </c>
      <c r="B29696" s="1" t="s">
        <v>23</v>
      </c>
      <c r="C29696" s="1" t="s">
        <v>11</v>
      </c>
      <c r="D29696" s="2">
        <v>80850</v>
      </c>
      <c r="E29696" t="s">
        <v>15</v>
      </c>
      <c r="F29696" s="1"/>
    </row>
    <row r="29697" spans="1:6">
      <c r="A29697" s="1" t="s">
        <v>16</v>
      </c>
      <c r="B29697" s="1" t="s">
        <v>7</v>
      </c>
      <c r="C29697" s="1" t="s">
        <v>11</v>
      </c>
      <c r="D29697" s="1"/>
      <c r="E29697" t="s">
        <v>18</v>
      </c>
      <c r="F29697" s="1"/>
    </row>
    <row r="29698" spans="1:6">
      <c r="A29698" s="1" t="s">
        <v>22</v>
      </c>
      <c r="B29698" s="1" t="s">
        <v>23</v>
      </c>
      <c r="C29698" s="1" t="s">
        <v>11</v>
      </c>
      <c r="D29698" s="1"/>
      <c r="E29698" t="s">
        <v>20</v>
      </c>
      <c r="F29698" s="1"/>
    </row>
    <row r="29699" spans="1:6">
      <c r="A29699" s="1" t="s">
        <v>22</v>
      </c>
      <c r="B29699" s="1" t="s">
        <v>7</v>
      </c>
      <c r="C29699" s="1" t="s">
        <v>11</v>
      </c>
      <c r="D29699" s="2">
        <v>150000</v>
      </c>
      <c r="E29699" t="s">
        <v>24</v>
      </c>
      <c r="F29699" s="1"/>
    </row>
    <row r="29700" spans="1:6">
      <c r="A29700" s="1" t="s">
        <v>22</v>
      </c>
      <c r="B29700" s="1" t="s">
        <v>7</v>
      </c>
      <c r="C29700" s="1" t="s">
        <v>11</v>
      </c>
      <c r="D29700" s="2">
        <v>90000</v>
      </c>
      <c r="E29700" t="s">
        <v>24</v>
      </c>
      <c r="F29700" s="1"/>
    </row>
    <row r="29701" spans="1:6">
      <c r="A29701" s="1" t="s">
        <v>19</v>
      </c>
      <c r="B29701" s="1" t="s">
        <v>17</v>
      </c>
      <c r="C29701" s="1" t="s">
        <v>8</v>
      </c>
      <c r="D29701" s="2">
        <v>184000</v>
      </c>
      <c r="E29701" t="s">
        <v>53</v>
      </c>
      <c r="F29701" s="1"/>
    </row>
    <row r="29702" spans="1:6">
      <c r="A29702" s="1" t="s">
        <v>19</v>
      </c>
      <c r="B29702" s="1" t="s">
        <v>7</v>
      </c>
      <c r="C29702" s="1" t="s">
        <v>8</v>
      </c>
      <c r="D29702" s="2">
        <v>115000</v>
      </c>
      <c r="E29702" t="s">
        <v>20</v>
      </c>
      <c r="F29702" s="1"/>
    </row>
    <row r="29703" spans="1:6">
      <c r="A29703" s="1" t="s">
        <v>13</v>
      </c>
      <c r="B29703" s="1" t="s">
        <v>7</v>
      </c>
      <c r="C29703" s="1" t="s">
        <v>11</v>
      </c>
      <c r="D29703" s="2">
        <v>123750</v>
      </c>
      <c r="E29703" t="s">
        <v>35</v>
      </c>
      <c r="F29703" s="1"/>
    </row>
    <row r="29704" spans="1:6">
      <c r="A29704" s="1" t="s">
        <v>22</v>
      </c>
      <c r="B29704" s="1" t="s">
        <v>168</v>
      </c>
      <c r="C29704" s="1" t="s">
        <v>11</v>
      </c>
      <c r="D29704" s="2">
        <v>77500</v>
      </c>
      <c r="E29704" t="s">
        <v>20</v>
      </c>
      <c r="F29704" s="1"/>
    </row>
    <row r="29705" spans="1:6">
      <c r="A29705" s="1" t="s">
        <v>16</v>
      </c>
      <c r="B29705" s="1" t="s">
        <v>7</v>
      </c>
      <c r="C29705" s="1" t="s">
        <v>11</v>
      </c>
      <c r="D29705" s="2">
        <v>150000</v>
      </c>
      <c r="E29705" t="s">
        <v>24</v>
      </c>
      <c r="F29705" s="1"/>
    </row>
    <row r="29706" spans="1:6">
      <c r="A29706" s="1" t="s">
        <v>16</v>
      </c>
      <c r="B29706" s="1" t="s">
        <v>7</v>
      </c>
      <c r="C29706" s="1" t="s">
        <v>11</v>
      </c>
      <c r="D29706" s="2">
        <v>146000</v>
      </c>
      <c r="E29706" t="s">
        <v>12</v>
      </c>
      <c r="F29706" s="1"/>
    </row>
    <row r="29707" spans="1:6">
      <c r="A29707" s="1" t="s">
        <v>22</v>
      </c>
      <c r="B29707" s="1" t="s">
        <v>7</v>
      </c>
      <c r="C29707" s="1" t="s">
        <v>11</v>
      </c>
      <c r="D29707" s="2">
        <v>95000</v>
      </c>
      <c r="E29707" t="s">
        <v>12</v>
      </c>
      <c r="F29707" s="1"/>
    </row>
    <row r="29708" spans="1:6">
      <c r="A29708" s="1" t="s">
        <v>16</v>
      </c>
      <c r="B29708" s="1" t="s">
        <v>7</v>
      </c>
      <c r="C29708" s="1" t="s">
        <v>11</v>
      </c>
      <c r="D29708" s="2">
        <v>125000</v>
      </c>
      <c r="E29708" t="s">
        <v>12</v>
      </c>
      <c r="F29708" s="1"/>
    </row>
    <row r="29709" spans="1:6">
      <c r="A29709" s="1" t="s">
        <v>6</v>
      </c>
      <c r="B29709" s="1" t="s">
        <v>7</v>
      </c>
      <c r="C29709" s="1" t="s">
        <v>11</v>
      </c>
      <c r="D29709" s="2">
        <v>125000</v>
      </c>
      <c r="E29709" t="s">
        <v>32</v>
      </c>
      <c r="F29709" s="1"/>
    </row>
    <row r="29710" spans="1:6">
      <c r="A29710" s="1" t="s">
        <v>22</v>
      </c>
      <c r="B29710" s="1" t="s">
        <v>7</v>
      </c>
      <c r="C29710" s="1" t="s">
        <v>11</v>
      </c>
      <c r="D29710" s="2">
        <v>130000</v>
      </c>
      <c r="E29710" t="s">
        <v>20</v>
      </c>
      <c r="F29710" s="1"/>
    </row>
    <row r="29711" spans="1:6">
      <c r="A29711" s="1" t="s">
        <v>22</v>
      </c>
      <c r="B29711" s="1" t="s">
        <v>7</v>
      </c>
      <c r="C29711" s="1" t="s">
        <v>11</v>
      </c>
      <c r="D29711" s="2">
        <v>87500</v>
      </c>
      <c r="E29711" t="s">
        <v>15</v>
      </c>
      <c r="F29711" s="1"/>
    </row>
    <row r="29712" spans="1:6">
      <c r="A29712" s="1" t="s">
        <v>10</v>
      </c>
      <c r="B29712" s="1" t="s">
        <v>7</v>
      </c>
      <c r="C29712" s="1" t="s">
        <v>11</v>
      </c>
      <c r="D29712" s="2">
        <v>67900</v>
      </c>
      <c r="E29712" t="s">
        <v>12</v>
      </c>
      <c r="F29712" s="1"/>
    </row>
    <row r="29713" spans="1:6">
      <c r="A29713" s="1" t="s">
        <v>13</v>
      </c>
      <c r="B29713" s="1" t="s">
        <v>7</v>
      </c>
      <c r="C29713" s="1" t="s">
        <v>11</v>
      </c>
      <c r="D29713" s="2">
        <v>115000</v>
      </c>
      <c r="E29713" t="s">
        <v>24</v>
      </c>
      <c r="F29713" s="1"/>
    </row>
    <row r="29714" spans="1:6">
      <c r="A29714" s="1" t="s">
        <v>16</v>
      </c>
      <c r="B29714" s="1" t="s">
        <v>7</v>
      </c>
      <c r="C29714" s="1" t="s">
        <v>11</v>
      </c>
      <c r="D29714" s="2">
        <v>110000</v>
      </c>
      <c r="E29714" t="s">
        <v>81</v>
      </c>
      <c r="F29714" s="1"/>
    </row>
    <row r="29715" spans="1:6">
      <c r="A29715" s="1" t="s">
        <v>22</v>
      </c>
      <c r="B29715" s="1" t="s">
        <v>23</v>
      </c>
      <c r="C29715" s="1" t="s">
        <v>11</v>
      </c>
      <c r="D29715" s="1"/>
      <c r="E29715" t="s">
        <v>32</v>
      </c>
      <c r="F29715" s="1"/>
    </row>
    <row r="29716" spans="1:6">
      <c r="A29716" s="1" t="s">
        <v>10</v>
      </c>
      <c r="B29716" s="1" t="s">
        <v>7</v>
      </c>
      <c r="C29716" s="1" t="s">
        <v>11</v>
      </c>
      <c r="D29716" s="2">
        <v>90000</v>
      </c>
      <c r="E29716" t="s">
        <v>24</v>
      </c>
      <c r="F29716" s="1"/>
    </row>
    <row r="29717" spans="1:6">
      <c r="A29717" s="1" t="s">
        <v>10</v>
      </c>
      <c r="B29717" s="1" t="s">
        <v>7</v>
      </c>
      <c r="C29717" s="1" t="s">
        <v>28</v>
      </c>
      <c r="D29717" s="2">
        <v>96773</v>
      </c>
      <c r="E29717" t="s">
        <v>15</v>
      </c>
      <c r="F29717" s="1"/>
    </row>
    <row r="29718" spans="1:6">
      <c r="A29718" s="1" t="s">
        <v>16</v>
      </c>
      <c r="B29718" s="1" t="s">
        <v>7</v>
      </c>
      <c r="C29718" s="1" t="s">
        <v>11</v>
      </c>
      <c r="D29718" s="2">
        <v>92650</v>
      </c>
      <c r="E29718" t="s">
        <v>103</v>
      </c>
      <c r="F29718" s="1"/>
    </row>
    <row r="29719" spans="1:6">
      <c r="A29719" s="1" t="s">
        <v>16</v>
      </c>
      <c r="B29719" s="1" t="s">
        <v>7</v>
      </c>
      <c r="C29719" s="1" t="s">
        <v>48</v>
      </c>
      <c r="D29719" s="2">
        <v>87308</v>
      </c>
      <c r="E29719" t="s">
        <v>15</v>
      </c>
      <c r="F29719" s="1"/>
    </row>
    <row r="29720" spans="1:6">
      <c r="A29720" s="1" t="s">
        <v>13</v>
      </c>
      <c r="B29720" s="1" t="s">
        <v>7</v>
      </c>
      <c r="C29720" s="1" t="s">
        <v>11</v>
      </c>
      <c r="D29720" s="2">
        <v>90000</v>
      </c>
      <c r="E29720" t="s">
        <v>24</v>
      </c>
      <c r="F29720" s="1"/>
    </row>
    <row r="29721" spans="1:6">
      <c r="A29721" s="1" t="s">
        <v>16</v>
      </c>
      <c r="B29721" s="1" t="s">
        <v>23</v>
      </c>
      <c r="C29721" s="1" t="s">
        <v>11</v>
      </c>
      <c r="D29721" s="1"/>
      <c r="E29721" t="s">
        <v>339</v>
      </c>
      <c r="F29721" s="1"/>
    </row>
    <row r="29722" spans="1:6">
      <c r="A29722" s="1" t="s">
        <v>16</v>
      </c>
      <c r="B29722" s="1" t="s">
        <v>7</v>
      </c>
      <c r="C29722" s="1" t="s">
        <v>11</v>
      </c>
      <c r="D29722" s="2">
        <v>150000</v>
      </c>
      <c r="E29722" t="s">
        <v>24</v>
      </c>
      <c r="F29722" s="1"/>
    </row>
    <row r="29723" spans="1:6">
      <c r="A29723" s="1" t="s">
        <v>22</v>
      </c>
      <c r="B29723" s="1" t="s">
        <v>7</v>
      </c>
      <c r="C29723" s="1" t="s">
        <v>11</v>
      </c>
      <c r="D29723" s="1"/>
      <c r="E29723" t="s">
        <v>18</v>
      </c>
      <c r="F29723" s="1"/>
    </row>
    <row r="29724" spans="1:6">
      <c r="A29724" s="1" t="s">
        <v>22</v>
      </c>
      <c r="B29724" s="1" t="s">
        <v>7</v>
      </c>
      <c r="C29724" s="1" t="s">
        <v>37</v>
      </c>
      <c r="D29724" s="2">
        <v>57500</v>
      </c>
      <c r="E29724" t="s">
        <v>15</v>
      </c>
      <c r="F29724" s="1"/>
    </row>
    <row r="29725" spans="1:6">
      <c r="A29725" s="1" t="s">
        <v>6</v>
      </c>
      <c r="B29725" s="1" t="s">
        <v>7</v>
      </c>
      <c r="C29725" s="1" t="s">
        <v>11</v>
      </c>
      <c r="D29725" s="2">
        <v>200000</v>
      </c>
      <c r="E29725" t="s">
        <v>24</v>
      </c>
      <c r="F29725" s="1"/>
    </row>
    <row r="29726" spans="1:6">
      <c r="A29726" s="1" t="s">
        <v>33</v>
      </c>
      <c r="B29726" s="1" t="s">
        <v>7</v>
      </c>
      <c r="C29726" s="1" t="s">
        <v>8</v>
      </c>
      <c r="D29726" s="1"/>
      <c r="E29726" t="s">
        <v>100</v>
      </c>
      <c r="F29726" s="1"/>
    </row>
    <row r="29727" spans="1:6">
      <c r="A29727" s="1" t="s">
        <v>16</v>
      </c>
      <c r="B29727" s="1" t="s">
        <v>7</v>
      </c>
      <c r="C29727" s="1" t="s">
        <v>8</v>
      </c>
      <c r="D29727" s="1"/>
      <c r="E29727" t="s">
        <v>274</v>
      </c>
      <c r="F29727" s="1"/>
    </row>
    <row r="29728" spans="1:6">
      <c r="A29728" s="1" t="s">
        <v>16</v>
      </c>
      <c r="B29728" s="1" t="s">
        <v>7</v>
      </c>
      <c r="C29728" s="1" t="s">
        <v>11</v>
      </c>
      <c r="D29728" s="2">
        <v>115000</v>
      </c>
      <c r="E29728" t="s">
        <v>708</v>
      </c>
      <c r="F29728" s="1"/>
    </row>
    <row r="29729" spans="1:6">
      <c r="A29729" s="1" t="s">
        <v>16</v>
      </c>
      <c r="B29729" s="1" t="s">
        <v>7</v>
      </c>
      <c r="C29729" s="1" t="s">
        <v>11</v>
      </c>
      <c r="D29729" s="2">
        <v>147500</v>
      </c>
      <c r="E29729" t="s">
        <v>20</v>
      </c>
      <c r="F29729" s="1"/>
    </row>
    <row r="29730" spans="1:6">
      <c r="A29730" s="1" t="s">
        <v>22</v>
      </c>
      <c r="B29730" s="1" t="s">
        <v>7</v>
      </c>
      <c r="C29730" s="1" t="s">
        <v>11</v>
      </c>
      <c r="D29730" s="1"/>
      <c r="E29730" t="s">
        <v>9</v>
      </c>
      <c r="F29730" s="1"/>
    </row>
    <row r="29731" spans="1:6">
      <c r="A29731" s="1" t="s">
        <v>22</v>
      </c>
      <c r="B29731" s="1" t="s">
        <v>7</v>
      </c>
      <c r="C29731" s="1" t="s">
        <v>11</v>
      </c>
      <c r="D29731" s="1"/>
      <c r="E29731" t="s">
        <v>18</v>
      </c>
      <c r="F29731" s="1"/>
    </row>
    <row r="29732" spans="1:6">
      <c r="A29732" s="1" t="s">
        <v>22</v>
      </c>
      <c r="B29732" s="1" t="s">
        <v>7</v>
      </c>
      <c r="C29732" s="1" t="s">
        <v>11</v>
      </c>
      <c r="D29732" s="2">
        <v>85000</v>
      </c>
      <c r="E29732" t="s">
        <v>92</v>
      </c>
      <c r="F29732" s="1"/>
    </row>
    <row r="29733" spans="1:6">
      <c r="A29733" s="1" t="s">
        <v>16</v>
      </c>
      <c r="B29733" s="1" t="s">
        <v>7</v>
      </c>
      <c r="C29733" s="1" t="s">
        <v>11</v>
      </c>
      <c r="D29733" s="2">
        <v>115000</v>
      </c>
      <c r="E29733" t="s">
        <v>24</v>
      </c>
      <c r="F29733" s="1"/>
    </row>
    <row r="29734" spans="1:6">
      <c r="A29734" s="1" t="s">
        <v>22</v>
      </c>
      <c r="B29734" s="1" t="s">
        <v>23</v>
      </c>
      <c r="C29734" s="1" t="s">
        <v>11</v>
      </c>
      <c r="D29734" s="1"/>
      <c r="E29734" t="s">
        <v>9</v>
      </c>
      <c r="F29734" s="1"/>
    </row>
    <row r="29735" spans="1:6">
      <c r="A29735" s="1" t="s">
        <v>16</v>
      </c>
      <c r="B29735" s="1" t="s">
        <v>23</v>
      </c>
      <c r="C29735" s="1" t="s">
        <v>11</v>
      </c>
      <c r="D29735" s="1"/>
      <c r="E29735" t="s">
        <v>32</v>
      </c>
      <c r="F29735" s="1"/>
    </row>
    <row r="29736" spans="1:6">
      <c r="A29736" s="1" t="s">
        <v>22</v>
      </c>
      <c r="B29736" s="1" t="s">
        <v>7</v>
      </c>
      <c r="C29736" s="1" t="s">
        <v>11</v>
      </c>
      <c r="D29736" s="1"/>
      <c r="E29736" t="s">
        <v>204</v>
      </c>
      <c r="F29736" s="1"/>
    </row>
    <row r="29737" spans="1:6">
      <c r="A29737" s="1" t="s">
        <v>22</v>
      </c>
      <c r="B29737" s="1" t="s">
        <v>7</v>
      </c>
      <c r="C29737" s="1" t="s">
        <v>11</v>
      </c>
      <c r="D29737" s="2">
        <v>90000</v>
      </c>
      <c r="E29737" t="s">
        <v>137</v>
      </c>
      <c r="F29737" s="1"/>
    </row>
    <row r="29738" spans="1:6">
      <c r="A29738" s="1" t="s">
        <v>22</v>
      </c>
      <c r="B29738" s="1" t="s">
        <v>7</v>
      </c>
      <c r="C29738" s="1" t="s">
        <v>11</v>
      </c>
      <c r="D29738" s="1"/>
      <c r="E29738" t="s">
        <v>715</v>
      </c>
      <c r="F29738" s="1"/>
    </row>
    <row r="29739" spans="1:6">
      <c r="A29739" s="1" t="s">
        <v>22</v>
      </c>
      <c r="B29739" s="1" t="s">
        <v>17</v>
      </c>
      <c r="C29739" s="1" t="s">
        <v>11</v>
      </c>
      <c r="D29739" s="2">
        <v>170000</v>
      </c>
      <c r="E29739" t="s">
        <v>12</v>
      </c>
      <c r="F29739" s="1"/>
    </row>
    <row r="29740" spans="1:6">
      <c r="A29740" s="1" t="s">
        <v>6</v>
      </c>
      <c r="B29740" s="1" t="s">
        <v>7</v>
      </c>
      <c r="C29740" s="1" t="s">
        <v>11</v>
      </c>
      <c r="D29740" s="2">
        <v>180500</v>
      </c>
      <c r="E29740" t="s">
        <v>15</v>
      </c>
      <c r="F29740" s="1"/>
    </row>
    <row r="29741" spans="1:6">
      <c r="A29741" s="1" t="s">
        <v>22</v>
      </c>
      <c r="B29741" s="1" t="s">
        <v>7</v>
      </c>
      <c r="C29741" s="1" t="s">
        <v>11</v>
      </c>
      <c r="D29741" s="2">
        <v>78000</v>
      </c>
      <c r="E29741" t="s">
        <v>12</v>
      </c>
      <c r="F29741" s="1"/>
    </row>
    <row r="29742" spans="1:6">
      <c r="A29742" s="1" t="s">
        <v>22</v>
      </c>
      <c r="B29742" s="1" t="s">
        <v>7</v>
      </c>
      <c r="C29742" s="1" t="s">
        <v>11</v>
      </c>
      <c r="D29742" s="2">
        <v>62500</v>
      </c>
      <c r="E29742" t="s">
        <v>12</v>
      </c>
      <c r="F29742" s="1"/>
    </row>
    <row r="29743" spans="1:6">
      <c r="A29743" s="1" t="s">
        <v>14</v>
      </c>
      <c r="B29743" s="1" t="s">
        <v>7</v>
      </c>
      <c r="C29743" s="1" t="s">
        <v>11</v>
      </c>
      <c r="D29743" s="2">
        <v>195000</v>
      </c>
      <c r="E29743" t="s">
        <v>20</v>
      </c>
      <c r="F29743" s="1"/>
    </row>
    <row r="29744" spans="1:6">
      <c r="A29744" s="1" t="s">
        <v>16</v>
      </c>
      <c r="B29744" s="1" t="s">
        <v>7</v>
      </c>
      <c r="C29744" s="1" t="s">
        <v>11</v>
      </c>
      <c r="D29744" s="2">
        <v>272500</v>
      </c>
      <c r="E29744" t="s">
        <v>15</v>
      </c>
      <c r="F29744" s="1"/>
    </row>
    <row r="29745" spans="1:6">
      <c r="A29745" s="1" t="s">
        <v>22</v>
      </c>
      <c r="B29745" s="1" t="s">
        <v>23</v>
      </c>
      <c r="C29745" s="1" t="s">
        <v>11</v>
      </c>
      <c r="D29745" s="1"/>
      <c r="E29745" t="s">
        <v>12</v>
      </c>
      <c r="F29745" s="1"/>
    </row>
    <row r="29746" spans="1:6">
      <c r="A29746" s="1" t="s">
        <v>22</v>
      </c>
      <c r="B29746" s="1" t="s">
        <v>7</v>
      </c>
      <c r="C29746" s="1" t="s">
        <v>11</v>
      </c>
      <c r="D29746" s="1"/>
      <c r="E29746" t="s">
        <v>18</v>
      </c>
      <c r="F29746" s="1"/>
    </row>
    <row r="29747" spans="1:6">
      <c r="A29747" s="1" t="s">
        <v>14</v>
      </c>
      <c r="B29747" s="1" t="s">
        <v>7</v>
      </c>
      <c r="C29747" s="1" t="s">
        <v>48</v>
      </c>
      <c r="D29747" s="2">
        <v>104668</v>
      </c>
      <c r="E29747" t="s">
        <v>15</v>
      </c>
      <c r="F29747" s="1"/>
    </row>
    <row r="29748" spans="1:6">
      <c r="A29748" s="1" t="s">
        <v>22</v>
      </c>
      <c r="B29748" s="1" t="s">
        <v>7</v>
      </c>
      <c r="C29748" s="1" t="s">
        <v>11</v>
      </c>
      <c r="D29748" s="2">
        <v>70000</v>
      </c>
      <c r="E29748" t="s">
        <v>9</v>
      </c>
      <c r="F29748" s="1"/>
    </row>
    <row r="29749" spans="1:6">
      <c r="A29749" s="1" t="s">
        <v>22</v>
      </c>
      <c r="B29749" s="1" t="s">
        <v>7</v>
      </c>
      <c r="C29749" s="1" t="s">
        <v>11</v>
      </c>
      <c r="D29749" s="2">
        <v>95000</v>
      </c>
      <c r="E29749" t="s">
        <v>91</v>
      </c>
      <c r="F29749" s="1"/>
    </row>
    <row r="29750" spans="1:6">
      <c r="A29750" s="1" t="s">
        <v>22</v>
      </c>
      <c r="B29750" s="1" t="s">
        <v>7</v>
      </c>
      <c r="C29750" s="1" t="s">
        <v>11</v>
      </c>
      <c r="D29750" s="2">
        <v>67500</v>
      </c>
      <c r="E29750" t="s">
        <v>9</v>
      </c>
      <c r="F29750" s="1"/>
    </row>
    <row r="29751" spans="1:6">
      <c r="A29751" s="1" t="s">
        <v>13</v>
      </c>
      <c r="B29751" s="1" t="s">
        <v>7</v>
      </c>
      <c r="C29751" s="1" t="s">
        <v>11</v>
      </c>
      <c r="D29751" s="2">
        <v>100000</v>
      </c>
      <c r="E29751" t="s">
        <v>24</v>
      </c>
      <c r="F29751" s="1"/>
    </row>
    <row r="29752" spans="1:6">
      <c r="A29752" s="1" t="s">
        <v>16</v>
      </c>
      <c r="B29752" s="1" t="s">
        <v>17</v>
      </c>
      <c r="C29752" s="1" t="s">
        <v>11</v>
      </c>
      <c r="D29752" s="2">
        <v>119550</v>
      </c>
      <c r="E29752" t="s">
        <v>12</v>
      </c>
      <c r="F29752" s="1"/>
    </row>
    <row r="29753" spans="1:6">
      <c r="A29753" s="1" t="s">
        <v>16</v>
      </c>
      <c r="B29753" s="1" t="s">
        <v>7</v>
      </c>
      <c r="C29753" s="1" t="s">
        <v>11</v>
      </c>
      <c r="D29753" s="2">
        <v>115000</v>
      </c>
      <c r="E29753" t="s">
        <v>24</v>
      </c>
      <c r="F29753" s="1"/>
    </row>
    <row r="29754" spans="1:6">
      <c r="A29754" s="1" t="s">
        <v>16</v>
      </c>
      <c r="B29754" s="1" t="s">
        <v>7</v>
      </c>
      <c r="C29754" s="1" t="s">
        <v>11</v>
      </c>
      <c r="D29754" s="2">
        <v>143304</v>
      </c>
      <c r="E29754" t="s">
        <v>20</v>
      </c>
      <c r="F29754" s="1"/>
    </row>
    <row r="29755" spans="1:6">
      <c r="A29755" s="1" t="s">
        <v>14</v>
      </c>
      <c r="B29755" s="1" t="s">
        <v>7</v>
      </c>
      <c r="C29755" s="1" t="s">
        <v>37</v>
      </c>
      <c r="D29755" s="2">
        <v>99150</v>
      </c>
      <c r="E29755" t="s">
        <v>15</v>
      </c>
      <c r="F29755" s="1"/>
    </row>
    <row r="29756" spans="1:6">
      <c r="A29756" s="1" t="s">
        <v>14</v>
      </c>
      <c r="B29756" s="1" t="s">
        <v>7</v>
      </c>
      <c r="C29756" s="1" t="s">
        <v>157</v>
      </c>
      <c r="D29756" s="2">
        <v>63000</v>
      </c>
      <c r="E29756" t="s">
        <v>15</v>
      </c>
      <c r="F29756" s="1"/>
    </row>
    <row r="29757" spans="1:6">
      <c r="A29757" s="1" t="s">
        <v>16</v>
      </c>
      <c r="B29757" s="1" t="s">
        <v>23</v>
      </c>
      <c r="C29757" s="1" t="s">
        <v>11</v>
      </c>
      <c r="D29757" s="1"/>
      <c r="E29757" t="s">
        <v>32</v>
      </c>
      <c r="F29757" s="1"/>
    </row>
    <row r="29758" spans="1:6">
      <c r="A29758" s="1" t="s">
        <v>16</v>
      </c>
      <c r="B29758" s="1" t="s">
        <v>7</v>
      </c>
      <c r="C29758" s="1" t="s">
        <v>164</v>
      </c>
      <c r="D29758" s="2">
        <v>79200</v>
      </c>
      <c r="E29758" t="s">
        <v>15</v>
      </c>
      <c r="F29758" s="1"/>
    </row>
    <row r="29759" spans="1:6">
      <c r="A29759" s="1" t="s">
        <v>16</v>
      </c>
      <c r="B29759" s="1" t="s">
        <v>7</v>
      </c>
      <c r="C29759" s="1" t="s">
        <v>11</v>
      </c>
      <c r="D29759" s="2">
        <v>148000</v>
      </c>
      <c r="E29759" t="s">
        <v>35</v>
      </c>
      <c r="F29759" s="1"/>
    </row>
    <row r="29760" spans="1:6">
      <c r="A29760" s="1" t="s">
        <v>22</v>
      </c>
      <c r="B29760" s="1" t="s">
        <v>7</v>
      </c>
      <c r="C29760" s="1" t="s">
        <v>11</v>
      </c>
      <c r="D29760" s="2">
        <v>102500</v>
      </c>
      <c r="E29760" t="s">
        <v>20</v>
      </c>
      <c r="F29760" s="1"/>
    </row>
    <row r="29761" spans="1:6">
      <c r="A29761" s="1" t="s">
        <v>33</v>
      </c>
      <c r="B29761" s="1" t="s">
        <v>7</v>
      </c>
      <c r="C29761" s="1" t="s">
        <v>82</v>
      </c>
      <c r="D29761" s="2">
        <v>245000</v>
      </c>
      <c r="E29761" t="s">
        <v>140</v>
      </c>
      <c r="F29761" s="1"/>
    </row>
    <row r="29762" spans="1:6">
      <c r="A29762" s="1" t="s">
        <v>16</v>
      </c>
      <c r="B29762" s="1" t="s">
        <v>7</v>
      </c>
      <c r="C29762" s="1" t="s">
        <v>11</v>
      </c>
      <c r="D29762" s="2">
        <v>90000</v>
      </c>
      <c r="E29762" t="s">
        <v>24</v>
      </c>
      <c r="F29762" s="1"/>
    </row>
    <row r="29763" spans="1:6">
      <c r="A29763" s="1" t="s">
        <v>22</v>
      </c>
      <c r="B29763" s="1" t="s">
        <v>7</v>
      </c>
      <c r="C29763" s="1" t="s">
        <v>11</v>
      </c>
      <c r="D29763" s="2">
        <v>65500</v>
      </c>
      <c r="E29763" t="s">
        <v>12</v>
      </c>
      <c r="F29763" s="1"/>
    </row>
    <row r="29764" spans="1:6">
      <c r="A29764" s="1" t="s">
        <v>16</v>
      </c>
      <c r="B29764" s="1" t="s">
        <v>7</v>
      </c>
      <c r="C29764" s="1" t="s">
        <v>11</v>
      </c>
      <c r="D29764" s="1"/>
      <c r="E29764" t="s">
        <v>18</v>
      </c>
      <c r="F29764" s="1"/>
    </row>
    <row r="29765" spans="1:6">
      <c r="A29765" s="1" t="s">
        <v>22</v>
      </c>
      <c r="B29765" s="1" t="s">
        <v>7</v>
      </c>
      <c r="C29765" s="1" t="s">
        <v>169</v>
      </c>
      <c r="D29765" s="2">
        <v>111175</v>
      </c>
      <c r="E29765" t="s">
        <v>15</v>
      </c>
      <c r="F29765" s="1"/>
    </row>
    <row r="29766" spans="1:6">
      <c r="A29766" s="1" t="s">
        <v>22</v>
      </c>
      <c r="B29766" s="1" t="s">
        <v>7</v>
      </c>
      <c r="C29766" s="1" t="s">
        <v>11</v>
      </c>
      <c r="D29766" s="2">
        <v>115000</v>
      </c>
      <c r="E29766" t="s">
        <v>24</v>
      </c>
      <c r="F29766" s="1"/>
    </row>
    <row r="29767" spans="1:6">
      <c r="A29767" s="1" t="s">
        <v>33</v>
      </c>
      <c r="B29767" s="1" t="s">
        <v>7</v>
      </c>
      <c r="C29767" s="1" t="s">
        <v>82</v>
      </c>
      <c r="D29767" s="1"/>
      <c r="E29767" t="s">
        <v>248</v>
      </c>
      <c r="F29767" s="1"/>
    </row>
    <row r="29768" spans="1:6">
      <c r="A29768" s="1" t="s">
        <v>10</v>
      </c>
      <c r="B29768" s="1" t="s">
        <v>7</v>
      </c>
      <c r="C29768" s="1" t="s">
        <v>11</v>
      </c>
      <c r="D29768" s="2">
        <v>117500</v>
      </c>
      <c r="E29768" t="s">
        <v>12</v>
      </c>
      <c r="F29768" s="1"/>
    </row>
    <row r="29769" spans="1:6">
      <c r="A29769" s="1" t="s">
        <v>10</v>
      </c>
      <c r="B29769" s="1" t="s">
        <v>7</v>
      </c>
      <c r="C29769" s="1" t="s">
        <v>11</v>
      </c>
      <c r="D29769" s="1"/>
      <c r="E29769" t="s">
        <v>9</v>
      </c>
      <c r="F29769" s="1"/>
    </row>
    <row r="29770" spans="1:6">
      <c r="A29770" s="1" t="s">
        <v>16</v>
      </c>
      <c r="B29770" s="1" t="s">
        <v>7</v>
      </c>
      <c r="C29770" s="1" t="s">
        <v>11</v>
      </c>
      <c r="D29770" s="2">
        <v>110900</v>
      </c>
      <c r="E29770" t="s">
        <v>100</v>
      </c>
      <c r="F29770" s="1"/>
    </row>
    <row r="29771" spans="1:6">
      <c r="A29771" s="1" t="s">
        <v>16</v>
      </c>
      <c r="B29771" s="1" t="s">
        <v>7</v>
      </c>
      <c r="C29771" s="1" t="s">
        <v>11</v>
      </c>
      <c r="D29771" s="1"/>
      <c r="E29771" t="s">
        <v>20</v>
      </c>
      <c r="F29771" s="1"/>
    </row>
    <row r="29772" spans="1:6">
      <c r="A29772" s="1" t="s">
        <v>13</v>
      </c>
      <c r="B29772" s="1" t="s">
        <v>7</v>
      </c>
      <c r="C29772" s="1" t="s">
        <v>11</v>
      </c>
      <c r="D29772" s="2">
        <v>75000</v>
      </c>
      <c r="E29772" t="s">
        <v>199</v>
      </c>
      <c r="F29772" s="1"/>
    </row>
    <row r="29773" spans="1:6">
      <c r="A29773" s="1" t="s">
        <v>45</v>
      </c>
      <c r="B29773" s="1" t="s">
        <v>36</v>
      </c>
      <c r="C29773" s="1" t="s">
        <v>11</v>
      </c>
      <c r="D29773" s="1"/>
      <c r="E29773" t="s">
        <v>9</v>
      </c>
      <c r="F29773" s="1"/>
    </row>
    <row r="29774" spans="1:6">
      <c r="A29774" s="1" t="s">
        <v>16</v>
      </c>
      <c r="B29774" s="1" t="s">
        <v>7</v>
      </c>
      <c r="C29774" s="1" t="s">
        <v>8</v>
      </c>
      <c r="D29774" s="2">
        <v>125000</v>
      </c>
      <c r="E29774" t="s">
        <v>12</v>
      </c>
      <c r="F29774" s="1"/>
    </row>
    <row r="29775" spans="1:6">
      <c r="A29775" s="1" t="s">
        <v>51</v>
      </c>
      <c r="B29775" s="1" t="s">
        <v>7</v>
      </c>
      <c r="C29775" s="1" t="s">
        <v>44</v>
      </c>
      <c r="D29775" s="2">
        <v>200000</v>
      </c>
      <c r="E29775" t="s">
        <v>15</v>
      </c>
      <c r="F29775" s="1"/>
    </row>
    <row r="29776" spans="1:6">
      <c r="A29776" s="1" t="s">
        <v>16</v>
      </c>
      <c r="B29776" s="1" t="s">
        <v>7</v>
      </c>
      <c r="C29776" s="1" t="s">
        <v>11</v>
      </c>
      <c r="D29776" s="1"/>
      <c r="E29776" t="s">
        <v>18</v>
      </c>
      <c r="F29776" s="1"/>
    </row>
    <row r="29777" spans="1:6">
      <c r="A29777" s="1" t="s">
        <v>22</v>
      </c>
      <c r="B29777" s="1" t="s">
        <v>7</v>
      </c>
      <c r="C29777" s="1" t="s">
        <v>11</v>
      </c>
      <c r="D29777" s="2">
        <v>120040</v>
      </c>
      <c r="E29777" t="s">
        <v>12</v>
      </c>
      <c r="F29777" s="1"/>
    </row>
    <row r="29778" spans="1:6">
      <c r="A29778" s="1" t="s">
        <v>22</v>
      </c>
      <c r="B29778" s="1" t="s">
        <v>7</v>
      </c>
      <c r="C29778" s="1" t="s">
        <v>11</v>
      </c>
      <c r="D29778" s="2">
        <v>157500</v>
      </c>
      <c r="E29778" t="s">
        <v>105</v>
      </c>
      <c r="F29778" s="1"/>
    </row>
    <row r="29779" spans="1:6">
      <c r="A29779" s="1" t="s">
        <v>22</v>
      </c>
      <c r="B29779" s="1" t="s">
        <v>7</v>
      </c>
      <c r="C29779" s="1" t="s">
        <v>11</v>
      </c>
      <c r="D29779" s="2">
        <v>75500</v>
      </c>
      <c r="E29779" t="s">
        <v>12</v>
      </c>
      <c r="F29779" s="1"/>
    </row>
    <row r="29780" spans="1:6">
      <c r="A29780" s="1" t="s">
        <v>10</v>
      </c>
      <c r="B29780" s="1" t="s">
        <v>7</v>
      </c>
      <c r="C29780" s="1" t="s">
        <v>11</v>
      </c>
      <c r="D29780" s="2">
        <v>107500</v>
      </c>
      <c r="E29780" t="s">
        <v>24</v>
      </c>
      <c r="F29780" s="1"/>
    </row>
    <row r="29781" spans="1:6">
      <c r="A29781" s="1" t="s">
        <v>22</v>
      </c>
      <c r="B29781" s="1" t="s">
        <v>7</v>
      </c>
      <c r="C29781" s="1" t="s">
        <v>11</v>
      </c>
      <c r="D29781" s="1"/>
      <c r="E29781" t="s">
        <v>18</v>
      </c>
      <c r="F29781" s="1"/>
    </row>
    <row r="29782" spans="1:6">
      <c r="A29782" s="1" t="s">
        <v>16</v>
      </c>
      <c r="B29782" s="1" t="s">
        <v>7</v>
      </c>
      <c r="C29782" s="1" t="s">
        <v>11</v>
      </c>
      <c r="D29782" s="2">
        <v>152175</v>
      </c>
      <c r="E29782" t="s">
        <v>156</v>
      </c>
      <c r="F29782" s="1"/>
    </row>
    <row r="29783" spans="1:6">
      <c r="A29783" s="1" t="s">
        <v>10</v>
      </c>
      <c r="B29783" s="1" t="s">
        <v>7</v>
      </c>
      <c r="C29783" s="1" t="s">
        <v>11</v>
      </c>
      <c r="D29783" s="2">
        <v>175000</v>
      </c>
      <c r="E29783" t="s">
        <v>42</v>
      </c>
      <c r="F29783" s="1"/>
    </row>
    <row r="29784" spans="1:6">
      <c r="A29784" s="1" t="s">
        <v>16</v>
      </c>
      <c r="B29784" s="1" t="s">
        <v>7</v>
      </c>
      <c r="C29784" s="1" t="s">
        <v>11</v>
      </c>
      <c r="D29784" s="2">
        <v>140063</v>
      </c>
      <c r="E29784" t="s">
        <v>284</v>
      </c>
      <c r="F29784" s="1"/>
    </row>
    <row r="29785" spans="1:6">
      <c r="A29785" s="1" t="s">
        <v>45</v>
      </c>
      <c r="B29785" s="1" t="s">
        <v>17</v>
      </c>
      <c r="C29785" s="1" t="s">
        <v>8</v>
      </c>
      <c r="D29785" s="1"/>
      <c r="E29785" t="s">
        <v>18</v>
      </c>
      <c r="F29785" s="1"/>
    </row>
    <row r="29786" spans="1:6">
      <c r="A29786" s="1" t="s">
        <v>22</v>
      </c>
      <c r="B29786" s="1" t="s">
        <v>7</v>
      </c>
      <c r="C29786" s="1" t="s">
        <v>28</v>
      </c>
      <c r="D29786" s="2">
        <v>56700</v>
      </c>
      <c r="E29786" t="s">
        <v>15</v>
      </c>
      <c r="F29786" s="1"/>
    </row>
    <row r="29787" spans="1:6">
      <c r="A29787" s="1" t="s">
        <v>22</v>
      </c>
      <c r="B29787" s="1" t="s">
        <v>23</v>
      </c>
      <c r="C29787" s="1" t="s">
        <v>11</v>
      </c>
      <c r="D29787" s="1"/>
      <c r="E29787" t="s">
        <v>20</v>
      </c>
      <c r="F29787" s="1"/>
    </row>
    <row r="29788" spans="1:6">
      <c r="A29788" s="1" t="s">
        <v>22</v>
      </c>
      <c r="B29788" s="1" t="s">
        <v>7</v>
      </c>
      <c r="C29788" s="1" t="s">
        <v>48</v>
      </c>
      <c r="D29788" s="2">
        <v>79200</v>
      </c>
      <c r="E29788" t="s">
        <v>15</v>
      </c>
      <c r="F29788" s="1"/>
    </row>
    <row r="29789" spans="1:6">
      <c r="A29789" s="1" t="s">
        <v>22</v>
      </c>
      <c r="B29789" s="1" t="s">
        <v>17</v>
      </c>
      <c r="C29789" s="1" t="s">
        <v>11</v>
      </c>
      <c r="D29789" s="2">
        <v>53888</v>
      </c>
      <c r="E29789" t="s">
        <v>12</v>
      </c>
      <c r="F29789" s="1"/>
    </row>
    <row r="29790" spans="1:6">
      <c r="A29790" s="1" t="s">
        <v>10</v>
      </c>
      <c r="B29790" s="1" t="s">
        <v>23</v>
      </c>
      <c r="C29790" s="1" t="s">
        <v>11</v>
      </c>
      <c r="D29790" s="2">
        <v>70000</v>
      </c>
      <c r="E29790" t="s">
        <v>20</v>
      </c>
      <c r="F29790" s="1"/>
    </row>
    <row r="29791" spans="1:6">
      <c r="A29791" s="1" t="s">
        <v>22</v>
      </c>
      <c r="B29791" s="1" t="s">
        <v>7</v>
      </c>
      <c r="C29791" s="1" t="s">
        <v>11</v>
      </c>
      <c r="D29791" s="2">
        <v>72500</v>
      </c>
      <c r="E29791" t="s">
        <v>12</v>
      </c>
      <c r="F29791" s="1"/>
    </row>
    <row r="29792" spans="1:6">
      <c r="A29792" s="1" t="s">
        <v>16</v>
      </c>
      <c r="B29792" s="1" t="s">
        <v>7</v>
      </c>
      <c r="C29792" s="1" t="s">
        <v>11</v>
      </c>
      <c r="D29792" s="2">
        <v>80000</v>
      </c>
      <c r="E29792" t="s">
        <v>12</v>
      </c>
      <c r="F29792" s="1"/>
    </row>
    <row r="29793" spans="1:6">
      <c r="A29793" s="1" t="s">
        <v>14</v>
      </c>
      <c r="B29793" s="1" t="s">
        <v>40</v>
      </c>
      <c r="C29793" s="1" t="s">
        <v>11</v>
      </c>
      <c r="D29793" s="1"/>
      <c r="E29793" t="s">
        <v>41</v>
      </c>
      <c r="F29793" s="1"/>
    </row>
    <row r="29794" spans="1:6">
      <c r="A29794" s="1" t="s">
        <v>16</v>
      </c>
      <c r="B29794" s="1" t="s">
        <v>17</v>
      </c>
      <c r="C29794" s="1" t="s">
        <v>11</v>
      </c>
      <c r="D29794" s="2">
        <v>119908</v>
      </c>
      <c r="E29794" t="s">
        <v>156</v>
      </c>
      <c r="F29794" s="1"/>
    </row>
    <row r="29795" spans="1:6">
      <c r="A29795" s="1" t="s">
        <v>22</v>
      </c>
      <c r="B29795" s="1" t="s">
        <v>7</v>
      </c>
      <c r="C29795" s="1" t="s">
        <v>11</v>
      </c>
      <c r="D29795" s="2">
        <v>90000</v>
      </c>
      <c r="E29795" t="s">
        <v>38</v>
      </c>
      <c r="F29795" s="1"/>
    </row>
    <row r="29796" spans="1:6">
      <c r="A29796" s="1" t="s">
        <v>13</v>
      </c>
      <c r="B29796" s="1" t="s">
        <v>7</v>
      </c>
      <c r="C29796" s="1" t="s">
        <v>8</v>
      </c>
      <c r="D29796" s="2">
        <v>178000</v>
      </c>
      <c r="E29796" t="s">
        <v>15</v>
      </c>
      <c r="F29796" s="1"/>
    </row>
    <row r="29797" spans="1:6">
      <c r="A29797" s="1" t="s">
        <v>13</v>
      </c>
      <c r="B29797" s="1" t="s">
        <v>7</v>
      </c>
      <c r="C29797" s="1" t="s">
        <v>11</v>
      </c>
      <c r="D29797" s="2">
        <v>111116</v>
      </c>
      <c r="E29797" t="s">
        <v>24</v>
      </c>
      <c r="F29797" s="1"/>
    </row>
    <row r="29798" spans="1:6">
      <c r="A29798" s="1" t="s">
        <v>16</v>
      </c>
      <c r="B29798" s="1" t="s">
        <v>7</v>
      </c>
      <c r="C29798" s="1" t="s">
        <v>8</v>
      </c>
      <c r="D29798" s="2">
        <v>81047</v>
      </c>
      <c r="E29798" t="s">
        <v>12</v>
      </c>
      <c r="F29798" s="1"/>
    </row>
    <row r="29799" spans="1:6">
      <c r="A29799" s="1" t="s">
        <v>16</v>
      </c>
      <c r="B29799" s="1" t="s">
        <v>23</v>
      </c>
      <c r="C29799" s="1" t="s">
        <v>11</v>
      </c>
      <c r="D29799" s="1"/>
      <c r="E29799" t="s">
        <v>12</v>
      </c>
      <c r="F29799" s="1"/>
    </row>
    <row r="29800" spans="1:6">
      <c r="A29800" s="1" t="s">
        <v>13</v>
      </c>
      <c r="B29800" s="1" t="s">
        <v>7</v>
      </c>
      <c r="C29800" s="1" t="s">
        <v>11</v>
      </c>
      <c r="D29800" s="2">
        <v>51014</v>
      </c>
      <c r="E29800" t="s">
        <v>15</v>
      </c>
      <c r="F29800" s="1"/>
    </row>
    <row r="29801" spans="1:6">
      <c r="A29801" s="1" t="s">
        <v>22</v>
      </c>
      <c r="B29801" s="1" t="s">
        <v>23</v>
      </c>
      <c r="C29801" s="1" t="s">
        <v>11</v>
      </c>
      <c r="D29801" s="1"/>
      <c r="E29801" t="s">
        <v>20</v>
      </c>
      <c r="F29801" s="1"/>
    </row>
    <row r="29802" spans="1:6">
      <c r="A29802" s="1" t="s">
        <v>22</v>
      </c>
      <c r="B29802" s="1" t="s">
        <v>7</v>
      </c>
      <c r="C29802" s="1" t="s">
        <v>77</v>
      </c>
      <c r="D29802" s="2">
        <v>72900</v>
      </c>
      <c r="E29802" t="s">
        <v>15</v>
      </c>
      <c r="F29802" s="1"/>
    </row>
    <row r="29803" spans="1:6">
      <c r="A29803" s="1" t="s">
        <v>6</v>
      </c>
      <c r="B29803" s="1" t="s">
        <v>7</v>
      </c>
      <c r="C29803" s="1" t="s">
        <v>11</v>
      </c>
      <c r="D29803" s="2">
        <v>185000</v>
      </c>
      <c r="E29803" t="s">
        <v>12</v>
      </c>
      <c r="F29803" s="1"/>
    </row>
    <row r="29804" spans="1:6">
      <c r="A29804" s="1" t="s">
        <v>16</v>
      </c>
      <c r="B29804" s="1" t="s">
        <v>7</v>
      </c>
      <c r="C29804" s="1" t="s">
        <v>11</v>
      </c>
      <c r="D29804" s="2">
        <v>107250</v>
      </c>
      <c r="E29804" t="s">
        <v>12</v>
      </c>
      <c r="F29804" s="1"/>
    </row>
    <row r="29805" spans="1:6">
      <c r="A29805" s="1" t="s">
        <v>45</v>
      </c>
      <c r="B29805" s="1" t="s">
        <v>7</v>
      </c>
      <c r="C29805" s="1" t="s">
        <v>11</v>
      </c>
      <c r="D29805" s="2">
        <v>130000</v>
      </c>
      <c r="E29805" t="s">
        <v>20</v>
      </c>
      <c r="F29805" s="1"/>
    </row>
    <row r="29806" spans="1:6">
      <c r="A29806" s="1" t="s">
        <v>14</v>
      </c>
      <c r="B29806" s="1" t="s">
        <v>7</v>
      </c>
      <c r="C29806" s="1" t="s">
        <v>11</v>
      </c>
      <c r="D29806" s="2">
        <v>200000</v>
      </c>
      <c r="E29806" t="s">
        <v>15</v>
      </c>
      <c r="F29806" s="1"/>
    </row>
    <row r="29807" spans="1:6">
      <c r="A29807" s="1" t="s">
        <v>22</v>
      </c>
      <c r="B29807" s="1" t="s">
        <v>23</v>
      </c>
      <c r="C29807" s="1" t="s">
        <v>11</v>
      </c>
      <c r="D29807" s="1"/>
      <c r="E29807" t="s">
        <v>238</v>
      </c>
      <c r="F29807" s="1"/>
    </row>
    <row r="29808" spans="1:6">
      <c r="A29808" s="1" t="s">
        <v>22</v>
      </c>
      <c r="B29808" s="1" t="s">
        <v>7</v>
      </c>
      <c r="C29808" s="1" t="s">
        <v>11</v>
      </c>
      <c r="D29808" s="2">
        <v>81500</v>
      </c>
      <c r="E29808" t="s">
        <v>20</v>
      </c>
      <c r="F29808" s="1"/>
    </row>
    <row r="29809" spans="1:6">
      <c r="A29809" s="1" t="s">
        <v>16</v>
      </c>
      <c r="B29809" s="1" t="s">
        <v>7</v>
      </c>
      <c r="C29809" s="1" t="s">
        <v>11</v>
      </c>
      <c r="D29809" s="2">
        <v>193500</v>
      </c>
      <c r="E29809" t="s">
        <v>32</v>
      </c>
      <c r="F29809" s="1"/>
    </row>
    <row r="29810" spans="1:6">
      <c r="A29810" s="1" t="s">
        <v>22</v>
      </c>
      <c r="B29810" s="1" t="s">
        <v>7</v>
      </c>
      <c r="C29810" s="1" t="s">
        <v>11</v>
      </c>
      <c r="D29810" s="2">
        <v>110000</v>
      </c>
      <c r="E29810" t="s">
        <v>20</v>
      </c>
      <c r="F29810" s="1"/>
    </row>
    <row r="29811" spans="1:6">
      <c r="A29811" s="1" t="s">
        <v>10</v>
      </c>
      <c r="B29811" s="1" t="s">
        <v>7</v>
      </c>
      <c r="C29811" s="1" t="s">
        <v>11</v>
      </c>
      <c r="D29811" s="2">
        <v>105000</v>
      </c>
      <c r="E29811" t="s">
        <v>12</v>
      </c>
      <c r="F29811" s="1"/>
    </row>
    <row r="29812" spans="1:6">
      <c r="A29812" s="1" t="s">
        <v>16</v>
      </c>
      <c r="B29812" s="1" t="s">
        <v>7</v>
      </c>
      <c r="C29812" s="1" t="s">
        <v>48</v>
      </c>
      <c r="D29812" s="2">
        <v>162500</v>
      </c>
      <c r="E29812" t="s">
        <v>15</v>
      </c>
      <c r="F29812" s="1"/>
    </row>
    <row r="29813" spans="1:6">
      <c r="A29813" s="1" t="s">
        <v>22</v>
      </c>
      <c r="B29813" s="1" t="s">
        <v>7</v>
      </c>
      <c r="C29813" s="1" t="s">
        <v>70</v>
      </c>
      <c r="D29813" s="2">
        <v>53014</v>
      </c>
      <c r="E29813" t="s">
        <v>15</v>
      </c>
      <c r="F29813" s="1"/>
    </row>
    <row r="29814" spans="1:6">
      <c r="A29814" s="1" t="s">
        <v>22</v>
      </c>
      <c r="B29814" s="1" t="s">
        <v>23</v>
      </c>
      <c r="C29814" s="1" t="s">
        <v>11</v>
      </c>
      <c r="D29814" s="1"/>
      <c r="E29814" t="s">
        <v>32</v>
      </c>
      <c r="F29814" s="1"/>
    </row>
    <row r="29815" spans="1:6">
      <c r="A29815" s="1" t="s">
        <v>22</v>
      </c>
      <c r="B29815" s="1" t="s">
        <v>7</v>
      </c>
      <c r="C29815" s="1" t="s">
        <v>11</v>
      </c>
      <c r="D29815" s="2">
        <v>115000</v>
      </c>
      <c r="E29815" t="s">
        <v>24</v>
      </c>
      <c r="F29815" s="1"/>
    </row>
    <row r="29816" spans="1:6">
      <c r="A29816" s="1" t="s">
        <v>22</v>
      </c>
      <c r="B29816" s="1" t="s">
        <v>17</v>
      </c>
      <c r="C29816" s="1" t="s">
        <v>11</v>
      </c>
      <c r="D29816" s="1"/>
      <c r="E29816" t="s">
        <v>18</v>
      </c>
      <c r="F29816" s="1"/>
    </row>
    <row r="29817" spans="1:6">
      <c r="A29817" s="1" t="s">
        <v>10</v>
      </c>
      <c r="B29817" s="1" t="s">
        <v>7</v>
      </c>
      <c r="C29817" s="1" t="s">
        <v>11</v>
      </c>
      <c r="D29817" s="2">
        <v>115000</v>
      </c>
      <c r="E29817" t="s">
        <v>24</v>
      </c>
      <c r="F29817" s="1"/>
    </row>
    <row r="29818" spans="1:6">
      <c r="A29818" s="1" t="s">
        <v>22</v>
      </c>
      <c r="B29818" s="1" t="s">
        <v>7</v>
      </c>
      <c r="C29818" s="1" t="s">
        <v>11</v>
      </c>
      <c r="D29818" s="1"/>
      <c r="E29818" t="s">
        <v>69</v>
      </c>
      <c r="F29818" s="1"/>
    </row>
    <row r="29819" spans="1:6">
      <c r="A29819" s="1" t="s">
        <v>22</v>
      </c>
      <c r="B29819" s="1" t="s">
        <v>23</v>
      </c>
      <c r="C29819" s="1" t="s">
        <v>11</v>
      </c>
      <c r="D29819" s="1"/>
      <c r="E29819" t="s">
        <v>20</v>
      </c>
      <c r="F29819" s="1"/>
    </row>
    <row r="29820" spans="1:6">
      <c r="A29820" s="1" t="s">
        <v>22</v>
      </c>
      <c r="B29820" s="1" t="s">
        <v>7</v>
      </c>
      <c r="C29820" s="1" t="s">
        <v>11</v>
      </c>
      <c r="D29820" s="2">
        <v>57500</v>
      </c>
      <c r="E29820" t="s">
        <v>12</v>
      </c>
      <c r="F29820" s="1"/>
    </row>
    <row r="29821" spans="1:6">
      <c r="A29821" s="1" t="s">
        <v>16</v>
      </c>
      <c r="B29821" s="1" t="s">
        <v>7</v>
      </c>
      <c r="C29821" s="1" t="s">
        <v>11</v>
      </c>
      <c r="D29821" s="2">
        <v>136000</v>
      </c>
      <c r="E29821" t="s">
        <v>12</v>
      </c>
      <c r="F29821" s="1"/>
    </row>
    <row r="29822" spans="1:6">
      <c r="A29822" s="1" t="s">
        <v>22</v>
      </c>
      <c r="B29822" s="1" t="s">
        <v>7</v>
      </c>
      <c r="C29822" s="1" t="s">
        <v>11</v>
      </c>
      <c r="D29822" s="2">
        <v>98500</v>
      </c>
      <c r="E29822" t="s">
        <v>38</v>
      </c>
      <c r="F29822" s="1"/>
    </row>
    <row r="29823" spans="1:6">
      <c r="A29823" s="1" t="s">
        <v>10</v>
      </c>
      <c r="B29823" s="1" t="s">
        <v>84</v>
      </c>
      <c r="C29823" s="1" t="s">
        <v>11</v>
      </c>
      <c r="D29823" s="1"/>
      <c r="E29823" t="s">
        <v>12</v>
      </c>
      <c r="F29823" s="1"/>
    </row>
    <row r="29824" spans="1:6">
      <c r="A29824" s="1" t="s">
        <v>16</v>
      </c>
      <c r="B29824" s="1" t="s">
        <v>7</v>
      </c>
      <c r="C29824" s="1" t="s">
        <v>8</v>
      </c>
      <c r="D29824" s="2">
        <v>144435</v>
      </c>
      <c r="E29824" t="s">
        <v>12</v>
      </c>
      <c r="F29824" s="1"/>
    </row>
    <row r="29825" spans="1:6">
      <c r="A29825" s="1" t="s">
        <v>10</v>
      </c>
      <c r="B29825" s="1" t="s">
        <v>7</v>
      </c>
      <c r="C29825" s="1" t="s">
        <v>48</v>
      </c>
      <c r="D29825" s="2">
        <v>96773</v>
      </c>
      <c r="E29825" t="s">
        <v>15</v>
      </c>
      <c r="F29825" s="1"/>
    </row>
    <row r="29826" spans="1:6">
      <c r="A29826" s="1" t="s">
        <v>19</v>
      </c>
      <c r="B29826" s="1" t="s">
        <v>7</v>
      </c>
      <c r="C29826" s="1" t="s">
        <v>11</v>
      </c>
      <c r="D29826" s="2">
        <v>150000</v>
      </c>
      <c r="E29826" t="s">
        <v>20</v>
      </c>
      <c r="F29826" s="1"/>
    </row>
    <row r="29827" spans="1:6">
      <c r="A29827" s="1" t="s">
        <v>22</v>
      </c>
      <c r="B29827" s="1" t="s">
        <v>7</v>
      </c>
      <c r="C29827" s="1" t="s">
        <v>11</v>
      </c>
      <c r="D29827" s="2">
        <v>85000</v>
      </c>
      <c r="E29827" t="s">
        <v>12</v>
      </c>
      <c r="F29827" s="1"/>
    </row>
    <row r="29828" spans="1:6">
      <c r="A29828" s="1" t="s">
        <v>10</v>
      </c>
      <c r="B29828" s="1" t="s">
        <v>23</v>
      </c>
      <c r="C29828" s="1" t="s">
        <v>11</v>
      </c>
      <c r="D29828" s="1"/>
      <c r="E29828" t="s">
        <v>32</v>
      </c>
      <c r="F29828" s="1"/>
    </row>
    <row r="29829" spans="1:6">
      <c r="A29829" s="1" t="s">
        <v>22</v>
      </c>
      <c r="B29829" s="1" t="s">
        <v>7</v>
      </c>
      <c r="C29829" s="1" t="s">
        <v>11</v>
      </c>
      <c r="D29829" s="2">
        <v>111202</v>
      </c>
      <c r="E29829" t="s">
        <v>15</v>
      </c>
      <c r="F29829" s="1"/>
    </row>
    <row r="29830" spans="1:6">
      <c r="A29830" s="1" t="s">
        <v>13</v>
      </c>
      <c r="B29830" s="1" t="s">
        <v>7</v>
      </c>
      <c r="C29830" s="1" t="s">
        <v>11</v>
      </c>
      <c r="D29830" s="2">
        <v>140000</v>
      </c>
      <c r="E29830" t="s">
        <v>91</v>
      </c>
      <c r="F29830" s="1"/>
    </row>
    <row r="29831" spans="1:6">
      <c r="A29831" s="1" t="s">
        <v>22</v>
      </c>
      <c r="B29831" s="1" t="s">
        <v>23</v>
      </c>
      <c r="C29831" s="1" t="s">
        <v>11</v>
      </c>
      <c r="D29831" s="2">
        <v>70200</v>
      </c>
      <c r="E29831" t="s">
        <v>238</v>
      </c>
      <c r="F29831" s="1"/>
    </row>
    <row r="29832" spans="1:6">
      <c r="A29832" s="1" t="s">
        <v>45</v>
      </c>
      <c r="B29832" s="1" t="s">
        <v>23</v>
      </c>
      <c r="C29832" s="1" t="s">
        <v>11</v>
      </c>
      <c r="D29832" s="1"/>
      <c r="E29832" t="s">
        <v>12</v>
      </c>
      <c r="F29832" s="1"/>
    </row>
    <row r="29833" spans="1:6">
      <c r="A29833" s="1" t="s">
        <v>10</v>
      </c>
      <c r="B29833" s="1" t="s">
        <v>23</v>
      </c>
      <c r="C29833" s="1" t="s">
        <v>11</v>
      </c>
      <c r="D29833" s="1"/>
      <c r="E29833" t="s">
        <v>20</v>
      </c>
      <c r="F29833" s="1"/>
    </row>
    <row r="29834" spans="1:6">
      <c r="A29834" s="1" t="s">
        <v>19</v>
      </c>
      <c r="B29834" s="1" t="s">
        <v>7</v>
      </c>
      <c r="C29834" s="1" t="s">
        <v>181</v>
      </c>
      <c r="D29834" s="2">
        <v>147500</v>
      </c>
      <c r="E29834" t="s">
        <v>15</v>
      </c>
      <c r="F29834" s="1"/>
    </row>
    <row r="29835" spans="1:6">
      <c r="A29835" s="1" t="s">
        <v>33</v>
      </c>
      <c r="B29835" s="1" t="s">
        <v>7</v>
      </c>
      <c r="C29835" s="1" t="s">
        <v>11</v>
      </c>
      <c r="D29835" s="2">
        <v>142430</v>
      </c>
      <c r="E29835" t="s">
        <v>12</v>
      </c>
      <c r="F29835" s="1"/>
    </row>
    <row r="29836" spans="1:6">
      <c r="A29836" s="1" t="s">
        <v>22</v>
      </c>
      <c r="B29836" s="1" t="s">
        <v>7</v>
      </c>
      <c r="C29836" s="1" t="s">
        <v>11</v>
      </c>
      <c r="D29836" s="2">
        <v>76100</v>
      </c>
      <c r="E29836" t="s">
        <v>12</v>
      </c>
      <c r="F29836" s="1"/>
    </row>
    <row r="29837" spans="1:6">
      <c r="A29837" s="1" t="s">
        <v>22</v>
      </c>
      <c r="B29837" s="1" t="s">
        <v>7</v>
      </c>
      <c r="C29837" s="1" t="s">
        <v>11</v>
      </c>
      <c r="D29837" s="2">
        <v>55000</v>
      </c>
      <c r="E29837" t="s">
        <v>12</v>
      </c>
      <c r="F29837" s="1"/>
    </row>
    <row r="29838" spans="1:6">
      <c r="A29838" s="1" t="s">
        <v>22</v>
      </c>
      <c r="B29838" s="1" t="s">
        <v>23</v>
      </c>
      <c r="C29838" s="1" t="s">
        <v>11</v>
      </c>
      <c r="D29838" s="1"/>
      <c r="E29838" t="s">
        <v>12</v>
      </c>
      <c r="F29838" s="1"/>
    </row>
    <row r="29839" spans="1:6">
      <c r="A29839" s="1" t="s">
        <v>16</v>
      </c>
      <c r="B29839" s="1" t="s">
        <v>7</v>
      </c>
      <c r="C29839" s="1" t="s">
        <v>8</v>
      </c>
      <c r="D29839" s="2">
        <v>179500</v>
      </c>
      <c r="E29839" t="s">
        <v>24</v>
      </c>
      <c r="F29839" s="1"/>
    </row>
    <row r="29840" spans="1:6">
      <c r="A29840" s="1" t="s">
        <v>22</v>
      </c>
      <c r="B29840" s="1" t="s">
        <v>7</v>
      </c>
      <c r="C29840" s="1" t="s">
        <v>11</v>
      </c>
      <c r="D29840" s="1"/>
      <c r="E29840" t="s">
        <v>9</v>
      </c>
      <c r="F29840" s="1"/>
    </row>
    <row r="29841" spans="1:6">
      <c r="A29841" s="1" t="s">
        <v>13</v>
      </c>
      <c r="B29841" s="1" t="s">
        <v>7</v>
      </c>
      <c r="C29841" s="1" t="s">
        <v>28</v>
      </c>
      <c r="D29841" s="2">
        <v>49567</v>
      </c>
      <c r="E29841" t="s">
        <v>15</v>
      </c>
      <c r="F29841" s="1"/>
    </row>
    <row r="29842" spans="1:6">
      <c r="A29842" s="1" t="s">
        <v>22</v>
      </c>
      <c r="B29842" s="1" t="s">
        <v>7</v>
      </c>
      <c r="C29842" s="1" t="s">
        <v>11</v>
      </c>
      <c r="D29842" s="2">
        <v>125000</v>
      </c>
      <c r="E29842" t="s">
        <v>24</v>
      </c>
      <c r="F29842" s="1"/>
    </row>
    <row r="29843" spans="1:6">
      <c r="A29843" s="1" t="s">
        <v>16</v>
      </c>
      <c r="B29843" s="1" t="s">
        <v>7</v>
      </c>
      <c r="C29843" s="1" t="s">
        <v>11</v>
      </c>
      <c r="D29843" s="2">
        <v>198110</v>
      </c>
      <c r="E29843" t="s">
        <v>12</v>
      </c>
      <c r="F29843" s="1"/>
    </row>
    <row r="29844" spans="1:6">
      <c r="A29844" s="1" t="s">
        <v>16</v>
      </c>
      <c r="B29844" s="1" t="s">
        <v>7</v>
      </c>
      <c r="C29844" s="1" t="s">
        <v>11</v>
      </c>
      <c r="D29844" s="2">
        <v>100000</v>
      </c>
      <c r="E29844" t="s">
        <v>9</v>
      </c>
      <c r="F29844" s="1"/>
    </row>
    <row r="29845" spans="1:6">
      <c r="A29845" s="1" t="s">
        <v>22</v>
      </c>
      <c r="B29845" s="1" t="s">
        <v>7</v>
      </c>
      <c r="C29845" s="1" t="s">
        <v>8</v>
      </c>
      <c r="D29845" s="1"/>
      <c r="E29845" t="s">
        <v>9</v>
      </c>
      <c r="F29845" s="1"/>
    </row>
    <row r="29846" spans="1:6">
      <c r="A29846" s="1" t="s">
        <v>10</v>
      </c>
      <c r="B29846" s="1" t="s">
        <v>7</v>
      </c>
      <c r="C29846" s="1" t="s">
        <v>8</v>
      </c>
      <c r="D29846" s="2">
        <v>112000</v>
      </c>
      <c r="E29846" t="s">
        <v>53</v>
      </c>
      <c r="F29846" s="1"/>
    </row>
    <row r="29847" spans="1:6">
      <c r="A29847" s="1" t="s">
        <v>10</v>
      </c>
      <c r="B29847" s="1" t="s">
        <v>7</v>
      </c>
      <c r="C29847" s="1" t="s">
        <v>48</v>
      </c>
      <c r="D29847" s="2">
        <v>72000</v>
      </c>
      <c r="E29847" t="s">
        <v>15</v>
      </c>
      <c r="F29847" s="1"/>
    </row>
    <row r="29848" spans="1:6">
      <c r="A29848" s="1" t="s">
        <v>22</v>
      </c>
      <c r="B29848" s="1" t="s">
        <v>7</v>
      </c>
      <c r="C29848" s="1" t="s">
        <v>11</v>
      </c>
      <c r="D29848" s="2">
        <v>60000</v>
      </c>
      <c r="E29848" t="s">
        <v>9</v>
      </c>
      <c r="F29848" s="1"/>
    </row>
    <row r="29849" spans="1:6">
      <c r="A29849" s="1" t="s">
        <v>22</v>
      </c>
      <c r="B29849" s="1" t="s">
        <v>7</v>
      </c>
      <c r="C29849" s="1" t="s">
        <v>8</v>
      </c>
      <c r="D29849" s="2">
        <v>90000</v>
      </c>
      <c r="E29849" t="s">
        <v>24</v>
      </c>
      <c r="F29849" s="1"/>
    </row>
    <row r="29850" spans="1:6">
      <c r="A29850" s="1" t="s">
        <v>16</v>
      </c>
      <c r="B29850" s="1" t="s">
        <v>7</v>
      </c>
      <c r="C29850" s="1" t="s">
        <v>11</v>
      </c>
      <c r="D29850" s="2">
        <v>115000</v>
      </c>
      <c r="E29850" t="s">
        <v>24</v>
      </c>
      <c r="F29850" s="1"/>
    </row>
    <row r="29851" spans="1:6">
      <c r="A29851" s="1" t="s">
        <v>10</v>
      </c>
      <c r="B29851" s="1" t="s">
        <v>7</v>
      </c>
      <c r="C29851" s="1" t="s">
        <v>11</v>
      </c>
      <c r="D29851" s="2">
        <v>98950</v>
      </c>
      <c r="E29851" t="s">
        <v>12</v>
      </c>
      <c r="F29851" s="1"/>
    </row>
    <row r="29852" spans="1:6">
      <c r="A29852" s="1" t="s">
        <v>22</v>
      </c>
      <c r="B29852" s="1" t="s">
        <v>7</v>
      </c>
      <c r="C29852" s="1" t="s">
        <v>11</v>
      </c>
      <c r="D29852" s="2">
        <v>115000</v>
      </c>
      <c r="E29852" t="s">
        <v>20</v>
      </c>
      <c r="F29852" s="1"/>
    </row>
    <row r="29853" spans="1:6">
      <c r="A29853" s="1" t="s">
        <v>16</v>
      </c>
      <c r="B29853" s="1" t="s">
        <v>7</v>
      </c>
      <c r="C29853" s="1" t="s">
        <v>11</v>
      </c>
      <c r="D29853" s="1"/>
      <c r="E29853" t="s">
        <v>414</v>
      </c>
      <c r="F29853" s="1"/>
    </row>
    <row r="29854" spans="1:6">
      <c r="A29854" s="1" t="s">
        <v>14</v>
      </c>
      <c r="B29854" s="1" t="s">
        <v>7</v>
      </c>
      <c r="C29854" s="1" t="s">
        <v>286</v>
      </c>
      <c r="D29854" s="2">
        <v>105300</v>
      </c>
      <c r="E29854" t="s">
        <v>15</v>
      </c>
      <c r="F29854" s="1"/>
    </row>
    <row r="29855" spans="1:6">
      <c r="A29855" s="1" t="s">
        <v>22</v>
      </c>
      <c r="B29855" s="1" t="s">
        <v>7</v>
      </c>
      <c r="C29855" s="1" t="s">
        <v>48</v>
      </c>
      <c r="D29855" s="2">
        <v>105000</v>
      </c>
      <c r="E29855" t="s">
        <v>15</v>
      </c>
      <c r="F29855" s="1"/>
    </row>
    <row r="29856" spans="1:6">
      <c r="A29856" s="1" t="s">
        <v>22</v>
      </c>
      <c r="B29856" s="1" t="s">
        <v>7</v>
      </c>
      <c r="C29856" s="1" t="s">
        <v>11</v>
      </c>
      <c r="D29856" s="1"/>
      <c r="E29856" t="s">
        <v>35</v>
      </c>
      <c r="F29856" s="1"/>
    </row>
    <row r="29857" spans="1:6">
      <c r="A29857" s="1" t="s">
        <v>16</v>
      </c>
      <c r="B29857" s="1" t="s">
        <v>17</v>
      </c>
      <c r="C29857" s="1" t="s">
        <v>8</v>
      </c>
      <c r="D29857" s="2">
        <v>119550</v>
      </c>
      <c r="E29857" t="s">
        <v>63</v>
      </c>
      <c r="F29857" s="1"/>
    </row>
    <row r="29858" spans="1:6">
      <c r="A29858" s="1" t="s">
        <v>22</v>
      </c>
      <c r="B29858" s="1" t="s">
        <v>7</v>
      </c>
      <c r="C29858" s="1" t="s">
        <v>11</v>
      </c>
      <c r="D29858" s="1"/>
      <c r="E29858" t="s">
        <v>87</v>
      </c>
      <c r="F29858" s="1"/>
    </row>
    <row r="29859" spans="1:6">
      <c r="A29859" s="1" t="s">
        <v>22</v>
      </c>
      <c r="B29859" s="1" t="s">
        <v>7</v>
      </c>
      <c r="C29859" s="1" t="s">
        <v>11</v>
      </c>
      <c r="D29859" s="1"/>
      <c r="E29859" t="s">
        <v>12</v>
      </c>
      <c r="F29859" s="1"/>
    </row>
    <row r="29860" spans="1:6">
      <c r="A29860" s="1" t="s">
        <v>19</v>
      </c>
      <c r="B29860" s="1" t="s">
        <v>7</v>
      </c>
      <c r="C29860" s="1" t="s">
        <v>128</v>
      </c>
      <c r="D29860" s="2">
        <v>86400</v>
      </c>
      <c r="E29860" t="s">
        <v>15</v>
      </c>
      <c r="F29860" s="1"/>
    </row>
    <row r="29861" spans="1:6">
      <c r="A29861" s="1" t="s">
        <v>22</v>
      </c>
      <c r="B29861" s="1" t="s">
        <v>7</v>
      </c>
      <c r="C29861" s="1" t="s">
        <v>11</v>
      </c>
      <c r="D29861" s="2">
        <v>40000</v>
      </c>
      <c r="E29861" t="s">
        <v>20</v>
      </c>
      <c r="F29861" s="1"/>
    </row>
    <row r="29862" spans="1:6">
      <c r="A29862" s="1" t="s">
        <v>16</v>
      </c>
      <c r="B29862" s="1" t="s">
        <v>23</v>
      </c>
      <c r="C29862" s="1" t="s">
        <v>11</v>
      </c>
      <c r="D29862" s="1"/>
      <c r="E29862" t="s">
        <v>20</v>
      </c>
      <c r="F29862" s="1"/>
    </row>
    <row r="29863" spans="1:6">
      <c r="A29863" s="1" t="s">
        <v>16</v>
      </c>
      <c r="B29863" s="1" t="s">
        <v>7</v>
      </c>
      <c r="C29863" s="1" t="s">
        <v>11</v>
      </c>
      <c r="D29863" s="2">
        <v>124000</v>
      </c>
      <c r="E29863" t="s">
        <v>63</v>
      </c>
      <c r="F29863" s="1"/>
    </row>
    <row r="29864" spans="1:6">
      <c r="A29864" s="1" t="s">
        <v>16</v>
      </c>
      <c r="B29864" s="1" t="s">
        <v>7</v>
      </c>
      <c r="C29864" s="1" t="s">
        <v>11</v>
      </c>
      <c r="D29864" s="2">
        <v>108416</v>
      </c>
      <c r="E29864" t="s">
        <v>24</v>
      </c>
      <c r="F29864" s="1"/>
    </row>
    <row r="29865" spans="1:6">
      <c r="A29865" s="1" t="s">
        <v>22</v>
      </c>
      <c r="B29865" s="1" t="s">
        <v>23</v>
      </c>
      <c r="C29865" s="1" t="s">
        <v>11</v>
      </c>
      <c r="D29865" s="1"/>
      <c r="E29865" t="s">
        <v>20</v>
      </c>
      <c r="F29865" s="1"/>
    </row>
    <row r="29866" spans="1:6">
      <c r="A29866" s="1" t="s">
        <v>16</v>
      </c>
      <c r="B29866" s="1" t="s">
        <v>7</v>
      </c>
      <c r="C29866" s="1" t="s">
        <v>11</v>
      </c>
      <c r="D29866" s="2">
        <v>182375</v>
      </c>
      <c r="E29866" t="s">
        <v>91</v>
      </c>
      <c r="F29866" s="1"/>
    </row>
    <row r="29867" spans="1:6">
      <c r="A29867" s="1" t="s">
        <v>45</v>
      </c>
      <c r="B29867" s="1" t="s">
        <v>23</v>
      </c>
      <c r="C29867" s="1" t="s">
        <v>11</v>
      </c>
      <c r="D29867" s="1"/>
      <c r="E29867" t="s">
        <v>42</v>
      </c>
      <c r="F29867" s="1"/>
    </row>
    <row r="29868" spans="1:6">
      <c r="A29868" s="1" t="s">
        <v>16</v>
      </c>
      <c r="B29868" s="1" t="s">
        <v>7</v>
      </c>
      <c r="C29868" s="1" t="s">
        <v>11</v>
      </c>
      <c r="D29868" s="2">
        <v>125000</v>
      </c>
      <c r="E29868" t="s">
        <v>24</v>
      </c>
      <c r="F29868" s="1"/>
    </row>
    <row r="29869" spans="1:6">
      <c r="A29869" s="1" t="s">
        <v>10</v>
      </c>
      <c r="B29869" s="1" t="s">
        <v>7</v>
      </c>
      <c r="C29869" s="1" t="s">
        <v>11</v>
      </c>
      <c r="D29869" s="2">
        <v>140000</v>
      </c>
      <c r="E29869" t="s">
        <v>12</v>
      </c>
      <c r="F29869" s="1"/>
    </row>
    <row r="29870" spans="1:6">
      <c r="A29870" s="1" t="s">
        <v>22</v>
      </c>
      <c r="B29870" s="1" t="s">
        <v>23</v>
      </c>
      <c r="C29870" s="1" t="s">
        <v>11</v>
      </c>
      <c r="D29870" s="1"/>
      <c r="E29870" t="s">
        <v>32</v>
      </c>
      <c r="F29870" s="1"/>
    </row>
    <row r="29871" spans="1:6">
      <c r="A29871" s="1" t="s">
        <v>22</v>
      </c>
      <c r="B29871" s="1" t="s">
        <v>23</v>
      </c>
      <c r="C29871" s="1" t="s">
        <v>11</v>
      </c>
      <c r="D29871" s="1"/>
      <c r="E29871" t="s">
        <v>20</v>
      </c>
      <c r="F29871" s="1"/>
    </row>
    <row r="29872" spans="1:6">
      <c r="A29872" s="1" t="s">
        <v>22</v>
      </c>
      <c r="B29872" s="1" t="s">
        <v>7</v>
      </c>
      <c r="C29872" s="1" t="s">
        <v>11</v>
      </c>
      <c r="D29872" s="2">
        <v>72500</v>
      </c>
      <c r="E29872" t="s">
        <v>20</v>
      </c>
      <c r="F29872" s="1"/>
    </row>
    <row r="29873" spans="1:6">
      <c r="A29873" s="1" t="s">
        <v>22</v>
      </c>
      <c r="B29873" s="1" t="s">
        <v>7</v>
      </c>
      <c r="C29873" s="1" t="s">
        <v>11</v>
      </c>
      <c r="D29873" s="2">
        <v>64050</v>
      </c>
      <c r="E29873" t="s">
        <v>12</v>
      </c>
      <c r="F29873" s="1"/>
    </row>
    <row r="29874" spans="1:6">
      <c r="A29874" s="1" t="s">
        <v>22</v>
      </c>
      <c r="B29874" s="1" t="s">
        <v>7</v>
      </c>
      <c r="C29874" s="1" t="s">
        <v>11</v>
      </c>
      <c r="D29874" s="1"/>
      <c r="E29874" t="s">
        <v>9</v>
      </c>
      <c r="F29874" s="1"/>
    </row>
    <row r="29875" spans="1:6">
      <c r="A29875" s="1" t="s">
        <v>16</v>
      </c>
      <c r="B29875" s="1" t="s">
        <v>7</v>
      </c>
      <c r="C29875" s="1" t="s">
        <v>11</v>
      </c>
      <c r="D29875" s="1"/>
      <c r="E29875" t="s">
        <v>18</v>
      </c>
      <c r="F29875" s="1"/>
    </row>
    <row r="29876" spans="1:6">
      <c r="A29876" s="1" t="s">
        <v>22</v>
      </c>
      <c r="B29876" s="1" t="s">
        <v>7</v>
      </c>
      <c r="C29876" s="1" t="s">
        <v>11</v>
      </c>
      <c r="D29876" s="2">
        <v>86000</v>
      </c>
      <c r="E29876" t="s">
        <v>12</v>
      </c>
      <c r="F29876" s="1"/>
    </row>
    <row r="29877" spans="1:6">
      <c r="A29877" s="1" t="s">
        <v>22</v>
      </c>
      <c r="B29877" s="1" t="s">
        <v>7</v>
      </c>
      <c r="C29877" s="1" t="s">
        <v>11</v>
      </c>
      <c r="D29877" s="2">
        <v>80000</v>
      </c>
      <c r="E29877" t="s">
        <v>12</v>
      </c>
      <c r="F29877" s="1"/>
    </row>
    <row r="29878" spans="1:6">
      <c r="A29878" s="1" t="s">
        <v>22</v>
      </c>
      <c r="B29878" s="1" t="s">
        <v>7</v>
      </c>
      <c r="C29878" s="1" t="s">
        <v>11</v>
      </c>
      <c r="D29878" s="1"/>
      <c r="E29878" t="s">
        <v>12</v>
      </c>
      <c r="F29878" s="1"/>
    </row>
    <row r="29879" spans="1:6">
      <c r="A29879" s="1" t="s">
        <v>45</v>
      </c>
      <c r="B29879" s="1" t="s">
        <v>7</v>
      </c>
      <c r="C29879" s="1" t="s">
        <v>11</v>
      </c>
      <c r="D29879" s="2">
        <v>65000</v>
      </c>
      <c r="E29879" t="s">
        <v>9</v>
      </c>
      <c r="F29879" s="1"/>
    </row>
    <row r="29880" spans="1:6">
      <c r="A29880" s="1" t="s">
        <v>16</v>
      </c>
      <c r="B29880" s="1" t="s">
        <v>7</v>
      </c>
      <c r="C29880" s="1" t="s">
        <v>11</v>
      </c>
      <c r="D29880" s="1"/>
      <c r="E29880" t="s">
        <v>18</v>
      </c>
      <c r="F29880" s="1"/>
    </row>
    <row r="29881" spans="1:6">
      <c r="A29881" s="1" t="s">
        <v>22</v>
      </c>
      <c r="B29881" s="1" t="s">
        <v>7</v>
      </c>
      <c r="C29881" s="1" t="s">
        <v>11</v>
      </c>
      <c r="D29881" s="2">
        <v>100000</v>
      </c>
      <c r="E29881" t="s">
        <v>49</v>
      </c>
      <c r="F29881" s="1"/>
    </row>
    <row r="29882" spans="1:6">
      <c r="A29882" s="1" t="s">
        <v>22</v>
      </c>
      <c r="B29882" s="1" t="s">
        <v>7</v>
      </c>
      <c r="C29882" s="1" t="s">
        <v>11</v>
      </c>
      <c r="D29882" s="2">
        <v>73600</v>
      </c>
      <c r="E29882" t="s">
        <v>716</v>
      </c>
      <c r="F29882" s="1"/>
    </row>
    <row r="29883" spans="1:6">
      <c r="A29883" s="1" t="s">
        <v>10</v>
      </c>
      <c r="B29883" s="1" t="s">
        <v>23</v>
      </c>
      <c r="C29883" s="1" t="s">
        <v>11</v>
      </c>
      <c r="D29883" s="1"/>
      <c r="E29883" t="s">
        <v>20</v>
      </c>
      <c r="F29883" s="1"/>
    </row>
    <row r="29884" spans="1:6">
      <c r="A29884" s="1" t="s">
        <v>22</v>
      </c>
      <c r="B29884" s="1" t="s">
        <v>7</v>
      </c>
      <c r="C29884" s="1" t="s">
        <v>11</v>
      </c>
      <c r="D29884" s="2">
        <v>95000</v>
      </c>
      <c r="E29884" t="s">
        <v>20</v>
      </c>
      <c r="F29884" s="1"/>
    </row>
    <row r="29885" spans="1:6">
      <c r="A29885" s="1" t="s">
        <v>13</v>
      </c>
      <c r="B29885" s="1" t="s">
        <v>7</v>
      </c>
      <c r="C29885" s="1" t="s">
        <v>11</v>
      </c>
      <c r="D29885" s="1"/>
      <c r="E29885" t="s">
        <v>12</v>
      </c>
      <c r="F29885" s="1"/>
    </row>
    <row r="29886" spans="1:6">
      <c r="A29886" s="1" t="s">
        <v>22</v>
      </c>
      <c r="B29886" s="1" t="s">
        <v>23</v>
      </c>
      <c r="C29886" s="1" t="s">
        <v>11</v>
      </c>
      <c r="D29886" s="2">
        <v>62500</v>
      </c>
      <c r="E29886" t="s">
        <v>20</v>
      </c>
      <c r="F29886" s="1"/>
    </row>
    <row r="29887" spans="1:6">
      <c r="A29887" s="1" t="s">
        <v>19</v>
      </c>
      <c r="B29887" s="1" t="s">
        <v>7</v>
      </c>
      <c r="C29887" s="1" t="s">
        <v>195</v>
      </c>
      <c r="D29887" s="2">
        <v>147500</v>
      </c>
      <c r="E29887" t="s">
        <v>15</v>
      </c>
      <c r="F29887" s="1"/>
    </row>
    <row r="29888" spans="1:6">
      <c r="A29888" s="1" t="s">
        <v>22</v>
      </c>
      <c r="B29888" s="1" t="s">
        <v>7</v>
      </c>
      <c r="C29888" s="1" t="s">
        <v>11</v>
      </c>
      <c r="D29888" s="1"/>
      <c r="E29888" t="s">
        <v>9</v>
      </c>
      <c r="F29888" s="1"/>
    </row>
    <row r="29889" spans="1:6">
      <c r="A29889" s="1" t="s">
        <v>10</v>
      </c>
      <c r="B29889" s="1" t="s">
        <v>7</v>
      </c>
      <c r="C29889" s="1" t="s">
        <v>8</v>
      </c>
      <c r="D29889" s="2">
        <v>120000</v>
      </c>
      <c r="E29889" t="s">
        <v>20</v>
      </c>
      <c r="F29889" s="1"/>
    </row>
    <row r="29890" spans="1:6">
      <c r="A29890" s="1" t="s">
        <v>22</v>
      </c>
      <c r="B29890" s="1" t="s">
        <v>7</v>
      </c>
      <c r="C29890" s="1" t="s">
        <v>11</v>
      </c>
      <c r="D29890" s="2">
        <v>50000</v>
      </c>
      <c r="E29890" t="s">
        <v>38</v>
      </c>
      <c r="F29890" s="1"/>
    </row>
    <row r="29891" spans="1:6">
      <c r="A29891" s="1" t="s">
        <v>45</v>
      </c>
      <c r="B29891" s="1" t="s">
        <v>7</v>
      </c>
      <c r="C29891" s="1" t="s">
        <v>11</v>
      </c>
      <c r="D29891" s="2">
        <v>120000</v>
      </c>
      <c r="E29891" t="s">
        <v>9</v>
      </c>
      <c r="F29891" s="1"/>
    </row>
    <row r="29892" spans="1:6">
      <c r="A29892" s="1" t="s">
        <v>22</v>
      </c>
      <c r="B29892" s="1" t="s">
        <v>7</v>
      </c>
      <c r="C29892" s="1" t="s">
        <v>11</v>
      </c>
      <c r="D29892" s="1"/>
      <c r="E29892" t="s">
        <v>12</v>
      </c>
      <c r="F29892" s="1"/>
    </row>
    <row r="29893" spans="1:6">
      <c r="A29893" s="1" t="s">
        <v>16</v>
      </c>
      <c r="B29893" s="1" t="s">
        <v>7</v>
      </c>
      <c r="C29893" s="1" t="s">
        <v>11</v>
      </c>
      <c r="D29893" s="2">
        <v>140452</v>
      </c>
      <c r="E29893" t="s">
        <v>236</v>
      </c>
      <c r="F29893" s="1"/>
    </row>
    <row r="29894" spans="1:6">
      <c r="A29894" s="1" t="s">
        <v>6</v>
      </c>
      <c r="B29894" s="1" t="s">
        <v>7</v>
      </c>
      <c r="C29894" s="1" t="s">
        <v>48</v>
      </c>
      <c r="D29894" s="2">
        <v>157500</v>
      </c>
      <c r="E29894" t="s">
        <v>15</v>
      </c>
      <c r="F29894" s="1"/>
    </row>
    <row r="29895" spans="1:6">
      <c r="A29895" s="1" t="s">
        <v>22</v>
      </c>
      <c r="B29895" s="1" t="s">
        <v>7</v>
      </c>
      <c r="C29895" s="1" t="s">
        <v>77</v>
      </c>
      <c r="D29895" s="2">
        <v>53014</v>
      </c>
      <c r="E29895" t="s">
        <v>15</v>
      </c>
      <c r="F29895" s="1"/>
    </row>
    <row r="29896" spans="1:6">
      <c r="A29896" s="1" t="s">
        <v>10</v>
      </c>
      <c r="B29896" s="1" t="s">
        <v>7</v>
      </c>
      <c r="C29896" s="1" t="s">
        <v>56</v>
      </c>
      <c r="D29896" s="2">
        <v>72900</v>
      </c>
      <c r="E29896" t="s">
        <v>15</v>
      </c>
      <c r="F29896" s="1"/>
    </row>
    <row r="29897" spans="1:6">
      <c r="A29897" s="1" t="s">
        <v>45</v>
      </c>
      <c r="B29897" s="1" t="s">
        <v>23</v>
      </c>
      <c r="C29897" s="1" t="s">
        <v>11</v>
      </c>
      <c r="D29897" s="2">
        <v>140000</v>
      </c>
      <c r="E29897" t="s">
        <v>20</v>
      </c>
      <c r="F29897" s="1"/>
    </row>
    <row r="29898" spans="1:6">
      <c r="A29898" s="1" t="s">
        <v>22</v>
      </c>
      <c r="B29898" s="1" t="s">
        <v>7</v>
      </c>
      <c r="C29898" s="1" t="s">
        <v>428</v>
      </c>
      <c r="D29898" s="2">
        <v>95000</v>
      </c>
      <c r="E29898" t="s">
        <v>12</v>
      </c>
      <c r="F29898" s="1"/>
    </row>
    <row r="29899" spans="1:6">
      <c r="A29899" s="1" t="s">
        <v>22</v>
      </c>
      <c r="B29899" s="1" t="s">
        <v>7</v>
      </c>
      <c r="C29899" s="1" t="s">
        <v>11</v>
      </c>
      <c r="D29899" s="2">
        <v>87500</v>
      </c>
      <c r="E29899" t="s">
        <v>20</v>
      </c>
      <c r="F29899" s="1"/>
    </row>
    <row r="29900" spans="1:6">
      <c r="A29900" s="1" t="s">
        <v>22</v>
      </c>
      <c r="B29900" s="1" t="s">
        <v>7</v>
      </c>
      <c r="C29900" s="1" t="s">
        <v>11</v>
      </c>
      <c r="D29900" s="2">
        <v>64500</v>
      </c>
      <c r="E29900" t="s">
        <v>199</v>
      </c>
      <c r="F29900" s="1"/>
    </row>
    <row r="29901" spans="1:6">
      <c r="A29901" s="1" t="s">
        <v>22</v>
      </c>
      <c r="B29901" s="1" t="s">
        <v>7</v>
      </c>
      <c r="C29901" s="1" t="s">
        <v>11</v>
      </c>
      <c r="D29901" s="2">
        <v>150000</v>
      </c>
      <c r="E29901" t="s">
        <v>24</v>
      </c>
      <c r="F29901" s="1"/>
    </row>
    <row r="29902" spans="1:6">
      <c r="A29902" s="1" t="s">
        <v>16</v>
      </c>
      <c r="B29902" s="1" t="s">
        <v>7</v>
      </c>
      <c r="C29902" s="1" t="s">
        <v>11</v>
      </c>
      <c r="D29902" s="2">
        <v>155000</v>
      </c>
      <c r="E29902" t="s">
        <v>32</v>
      </c>
      <c r="F29902" s="1"/>
    </row>
    <row r="29903" spans="1:6">
      <c r="A29903" s="1" t="s">
        <v>6</v>
      </c>
      <c r="B29903" s="1" t="s">
        <v>7</v>
      </c>
      <c r="C29903" s="1" t="s">
        <v>11</v>
      </c>
      <c r="D29903" s="1"/>
      <c r="E29903" t="s">
        <v>717</v>
      </c>
      <c r="F29903" s="1"/>
    </row>
    <row r="29904" spans="1:6">
      <c r="A29904" s="1" t="s">
        <v>22</v>
      </c>
      <c r="B29904" s="1" t="s">
        <v>7</v>
      </c>
      <c r="C29904" s="1" t="s">
        <v>11</v>
      </c>
      <c r="D29904" s="1"/>
      <c r="E29904" t="s">
        <v>9</v>
      </c>
      <c r="F29904" s="1"/>
    </row>
    <row r="29905" spans="1:6">
      <c r="A29905" s="1" t="s">
        <v>16</v>
      </c>
      <c r="B29905" s="1" t="s">
        <v>7</v>
      </c>
      <c r="C29905" s="1" t="s">
        <v>11</v>
      </c>
      <c r="D29905" s="2">
        <v>164500</v>
      </c>
      <c r="E29905" t="s">
        <v>63</v>
      </c>
      <c r="F29905" s="1"/>
    </row>
    <row r="29906" spans="1:6">
      <c r="A29906" s="1" t="s">
        <v>45</v>
      </c>
      <c r="B29906" s="1" t="s">
        <v>40</v>
      </c>
      <c r="C29906" s="1" t="s">
        <v>8</v>
      </c>
      <c r="D29906" s="1"/>
      <c r="E29906" t="s">
        <v>9</v>
      </c>
      <c r="F29906" s="1"/>
    </row>
    <row r="29907" spans="1:6">
      <c r="A29907" s="1" t="s">
        <v>6</v>
      </c>
      <c r="B29907" s="1" t="s">
        <v>7</v>
      </c>
      <c r="C29907" s="1" t="s">
        <v>11</v>
      </c>
      <c r="D29907" s="2">
        <v>125000</v>
      </c>
      <c r="E29907" t="s">
        <v>24</v>
      </c>
      <c r="F29907" s="1"/>
    </row>
    <row r="29908" spans="1:6">
      <c r="A29908" s="1" t="s">
        <v>10</v>
      </c>
      <c r="B29908" s="1" t="s">
        <v>7</v>
      </c>
      <c r="C29908" s="1" t="s">
        <v>76</v>
      </c>
      <c r="D29908" s="2">
        <v>80850</v>
      </c>
      <c r="E29908" t="s">
        <v>15</v>
      </c>
      <c r="F29908" s="1"/>
    </row>
    <row r="29909" spans="1:6">
      <c r="A29909" s="1" t="s">
        <v>16</v>
      </c>
      <c r="B29909" s="1" t="s">
        <v>7</v>
      </c>
      <c r="C29909" s="1" t="s">
        <v>11</v>
      </c>
      <c r="D29909" s="2">
        <v>135000</v>
      </c>
      <c r="E29909" t="s">
        <v>20</v>
      </c>
      <c r="F29909" s="1"/>
    </row>
    <row r="29910" spans="1:6">
      <c r="A29910" s="1" t="s">
        <v>22</v>
      </c>
      <c r="B29910" s="1" t="s">
        <v>23</v>
      </c>
      <c r="C29910" s="1" t="s">
        <v>11</v>
      </c>
      <c r="D29910" s="1"/>
      <c r="E29910" t="s">
        <v>32</v>
      </c>
      <c r="F29910" s="1"/>
    </row>
    <row r="29911" spans="1:6">
      <c r="A29911" s="1" t="s">
        <v>22</v>
      </c>
      <c r="B29911" s="1" t="s">
        <v>7</v>
      </c>
      <c r="C29911" s="1" t="s">
        <v>11</v>
      </c>
      <c r="D29911" s="2">
        <v>82500</v>
      </c>
      <c r="E29911" t="s">
        <v>38</v>
      </c>
      <c r="F29911" s="1"/>
    </row>
    <row r="29912" spans="1:6">
      <c r="A29912" s="1" t="s">
        <v>33</v>
      </c>
      <c r="B29912" s="1" t="s">
        <v>7</v>
      </c>
      <c r="C29912" s="1" t="s">
        <v>11</v>
      </c>
      <c r="D29912" s="2">
        <v>99150</v>
      </c>
      <c r="E29912" t="s">
        <v>15</v>
      </c>
      <c r="F29912" s="1"/>
    </row>
    <row r="29913" spans="1:6">
      <c r="A29913" s="1" t="s">
        <v>22</v>
      </c>
      <c r="B29913" s="1" t="s">
        <v>23</v>
      </c>
      <c r="C29913" s="1" t="s">
        <v>11</v>
      </c>
      <c r="D29913" s="1"/>
      <c r="E29913" t="s">
        <v>93</v>
      </c>
      <c r="F29913" s="1"/>
    </row>
    <row r="29914" spans="1:6">
      <c r="A29914" s="1" t="s">
        <v>16</v>
      </c>
      <c r="B29914" s="1" t="s">
        <v>7</v>
      </c>
      <c r="C29914" s="1" t="s">
        <v>11</v>
      </c>
      <c r="D29914" s="2">
        <v>152625</v>
      </c>
      <c r="E29914" t="s">
        <v>98</v>
      </c>
      <c r="F29914" s="1"/>
    </row>
    <row r="29915" spans="1:6">
      <c r="A29915" s="1" t="s">
        <v>22</v>
      </c>
      <c r="B29915" s="1" t="s">
        <v>7</v>
      </c>
      <c r="C29915" s="1" t="s">
        <v>11</v>
      </c>
      <c r="D29915" s="1"/>
      <c r="E29915" t="s">
        <v>18</v>
      </c>
      <c r="F29915" s="1"/>
    </row>
    <row r="29916" spans="1:6">
      <c r="A29916" s="1" t="s">
        <v>22</v>
      </c>
      <c r="B29916" s="1" t="s">
        <v>7</v>
      </c>
      <c r="C29916" s="1" t="s">
        <v>11</v>
      </c>
      <c r="D29916" s="1"/>
      <c r="E29916" t="s">
        <v>12</v>
      </c>
      <c r="F29916" s="1"/>
    </row>
    <row r="29917" spans="1:6">
      <c r="A29917" s="1" t="s">
        <v>33</v>
      </c>
      <c r="B29917" s="1" t="s">
        <v>7</v>
      </c>
      <c r="C29917" s="1" t="s">
        <v>34</v>
      </c>
      <c r="D29917" s="2">
        <v>99150</v>
      </c>
      <c r="E29917" t="s">
        <v>15</v>
      </c>
      <c r="F29917" s="1"/>
    </row>
    <row r="29918" spans="1:6">
      <c r="A29918" s="1" t="s">
        <v>22</v>
      </c>
      <c r="B29918" s="1" t="s">
        <v>7</v>
      </c>
      <c r="C29918" s="1" t="s">
        <v>11</v>
      </c>
      <c r="D29918" s="2">
        <v>175000</v>
      </c>
      <c r="E29918" t="s">
        <v>24</v>
      </c>
      <c r="F29918" s="1"/>
    </row>
    <row r="29919" spans="1:6">
      <c r="A29919" s="1" t="s">
        <v>22</v>
      </c>
      <c r="B29919" s="1" t="s">
        <v>36</v>
      </c>
      <c r="C29919" s="1" t="s">
        <v>245</v>
      </c>
      <c r="D29919" s="1"/>
      <c r="E29919" t="s">
        <v>630</v>
      </c>
      <c r="F29919" s="1"/>
    </row>
    <row r="29920" spans="1:6">
      <c r="A29920" s="1" t="s">
        <v>16</v>
      </c>
      <c r="B29920" s="1" t="s">
        <v>7</v>
      </c>
      <c r="C29920" s="1" t="s">
        <v>28</v>
      </c>
      <c r="D29920" s="2">
        <v>56700</v>
      </c>
      <c r="E29920" t="s">
        <v>15</v>
      </c>
      <c r="F29920" s="1"/>
    </row>
    <row r="29921" spans="1:6">
      <c r="A29921" s="1" t="s">
        <v>10</v>
      </c>
      <c r="B29921" s="1" t="s">
        <v>7</v>
      </c>
      <c r="C29921" s="1" t="s">
        <v>8</v>
      </c>
      <c r="D29921" s="2">
        <v>96773</v>
      </c>
      <c r="E29921" t="s">
        <v>15</v>
      </c>
      <c r="F29921" s="1"/>
    </row>
    <row r="29922" spans="1:6">
      <c r="A29922" s="1" t="s">
        <v>22</v>
      </c>
      <c r="B29922" s="1" t="s">
        <v>7</v>
      </c>
      <c r="C29922" s="1" t="s">
        <v>11</v>
      </c>
      <c r="D29922" s="1"/>
      <c r="E29922" t="s">
        <v>20</v>
      </c>
      <c r="F29922" s="1"/>
    </row>
    <row r="29923" spans="1:6">
      <c r="A29923" s="1" t="s">
        <v>22</v>
      </c>
      <c r="B29923" s="1" t="s">
        <v>7</v>
      </c>
      <c r="C29923" s="1" t="s">
        <v>11</v>
      </c>
      <c r="D29923" s="2">
        <v>157500</v>
      </c>
      <c r="E29923" t="s">
        <v>12</v>
      </c>
      <c r="F29923" s="1"/>
    </row>
    <row r="29924" spans="1:6">
      <c r="A29924" s="1" t="s">
        <v>22</v>
      </c>
      <c r="B29924" s="1" t="s">
        <v>7</v>
      </c>
      <c r="C29924" s="1" t="s">
        <v>11</v>
      </c>
      <c r="D29924" s="2">
        <v>87500</v>
      </c>
      <c r="E29924" t="s">
        <v>12</v>
      </c>
      <c r="F29924" s="1"/>
    </row>
    <row r="29925" spans="1:6">
      <c r="A29925" s="1" t="s">
        <v>14</v>
      </c>
      <c r="B29925" s="1" t="s">
        <v>7</v>
      </c>
      <c r="C29925" s="1" t="s">
        <v>37</v>
      </c>
      <c r="D29925" s="2">
        <v>99150</v>
      </c>
      <c r="E29925" t="s">
        <v>15</v>
      </c>
      <c r="F29925" s="1"/>
    </row>
    <row r="29926" spans="1:6">
      <c r="A29926" s="1" t="s">
        <v>19</v>
      </c>
      <c r="B29926" s="1" t="s">
        <v>7</v>
      </c>
      <c r="C29926" s="1" t="s">
        <v>47</v>
      </c>
      <c r="D29926" s="2">
        <v>147500</v>
      </c>
      <c r="E29926" t="s">
        <v>15</v>
      </c>
      <c r="F29926" s="1"/>
    </row>
    <row r="29927" spans="1:6">
      <c r="A29927" s="1" t="s">
        <v>6</v>
      </c>
      <c r="B29927" s="1" t="s">
        <v>7</v>
      </c>
      <c r="C29927" s="1" t="s">
        <v>77</v>
      </c>
      <c r="D29927" s="2">
        <v>157500</v>
      </c>
      <c r="E29927" t="s">
        <v>15</v>
      </c>
      <c r="F29927" s="1"/>
    </row>
    <row r="29928" spans="1:6">
      <c r="A29928" s="1" t="s">
        <v>13</v>
      </c>
      <c r="B29928" s="1" t="s">
        <v>7</v>
      </c>
      <c r="C29928" s="1" t="s">
        <v>48</v>
      </c>
      <c r="D29928" s="2">
        <v>64800</v>
      </c>
      <c r="E29928" t="s">
        <v>15</v>
      </c>
      <c r="F29928" s="1"/>
    </row>
    <row r="29929" spans="1:6">
      <c r="A29929" s="1" t="s">
        <v>16</v>
      </c>
      <c r="B29929" s="1" t="s">
        <v>7</v>
      </c>
      <c r="C29929" s="1" t="s">
        <v>37</v>
      </c>
      <c r="D29929" s="2">
        <v>157500</v>
      </c>
      <c r="E29929" t="s">
        <v>15</v>
      </c>
      <c r="F29929" s="1"/>
    </row>
    <row r="29930" spans="1:6">
      <c r="A29930" s="1" t="s">
        <v>22</v>
      </c>
      <c r="B29930" s="1" t="s">
        <v>23</v>
      </c>
      <c r="C29930" s="1" t="s">
        <v>11</v>
      </c>
      <c r="D29930" s="1"/>
      <c r="E29930" t="s">
        <v>93</v>
      </c>
      <c r="F29930" s="1"/>
    </row>
    <row r="29931" spans="1:6">
      <c r="A29931" s="1" t="s">
        <v>22</v>
      </c>
      <c r="B29931" s="1" t="s">
        <v>23</v>
      </c>
      <c r="C29931" s="1" t="s">
        <v>11</v>
      </c>
      <c r="D29931" s="1"/>
      <c r="E29931" t="s">
        <v>32</v>
      </c>
      <c r="F29931" s="1"/>
    </row>
    <row r="29932" spans="1:6">
      <c r="A29932" s="1" t="s">
        <v>13</v>
      </c>
      <c r="B29932" s="1" t="s">
        <v>23</v>
      </c>
      <c r="C29932" s="1" t="s">
        <v>11</v>
      </c>
      <c r="D29932" s="1"/>
      <c r="E29932" t="s">
        <v>9</v>
      </c>
      <c r="F29932" s="1"/>
    </row>
    <row r="29933" spans="1:6">
      <c r="A29933" s="1" t="s">
        <v>22</v>
      </c>
      <c r="B29933" s="1" t="s">
        <v>23</v>
      </c>
      <c r="C29933" s="1" t="s">
        <v>11</v>
      </c>
      <c r="D29933" s="1"/>
      <c r="E29933" t="s">
        <v>93</v>
      </c>
      <c r="F29933" s="1"/>
    </row>
    <row r="29934" spans="1:6">
      <c r="A29934" s="1" t="s">
        <v>10</v>
      </c>
      <c r="B29934" s="1" t="s">
        <v>7</v>
      </c>
      <c r="C29934" s="1" t="s">
        <v>37</v>
      </c>
      <c r="D29934" s="2">
        <v>90000</v>
      </c>
      <c r="E29934" t="s">
        <v>24</v>
      </c>
      <c r="F29934" s="1"/>
    </row>
    <row r="29935" spans="1:6">
      <c r="A29935" s="1" t="s">
        <v>45</v>
      </c>
      <c r="B29935" s="1" t="s">
        <v>7</v>
      </c>
      <c r="C29935" s="1" t="s">
        <v>11</v>
      </c>
      <c r="D29935" s="1"/>
      <c r="E29935" t="s">
        <v>20</v>
      </c>
      <c r="F29935" s="1"/>
    </row>
    <row r="29936" spans="1:6">
      <c r="A29936" s="1" t="s">
        <v>6</v>
      </c>
      <c r="B29936" s="1" t="s">
        <v>7</v>
      </c>
      <c r="C29936" s="1" t="s">
        <v>11</v>
      </c>
      <c r="D29936" s="2">
        <v>270018</v>
      </c>
      <c r="E29936" t="s">
        <v>21</v>
      </c>
      <c r="F29936" s="1"/>
    </row>
    <row r="29937" spans="1:6">
      <c r="A29937" s="1" t="s">
        <v>16</v>
      </c>
      <c r="B29937" s="1" t="s">
        <v>7</v>
      </c>
      <c r="C29937" s="1" t="s">
        <v>37</v>
      </c>
      <c r="D29937" s="2">
        <v>90000</v>
      </c>
      <c r="E29937" t="s">
        <v>118</v>
      </c>
      <c r="F29937" s="1"/>
    </row>
    <row r="29938" spans="1:6">
      <c r="A29938" s="1" t="s">
        <v>16</v>
      </c>
      <c r="B29938" s="1" t="s">
        <v>40</v>
      </c>
      <c r="C29938" s="1" t="s">
        <v>11</v>
      </c>
      <c r="D29938" s="1"/>
      <c r="E29938" t="s">
        <v>41</v>
      </c>
      <c r="F29938" s="1"/>
    </row>
    <row r="29939" spans="1:6">
      <c r="A29939" s="1" t="s">
        <v>16</v>
      </c>
      <c r="B29939" s="1" t="s">
        <v>7</v>
      </c>
      <c r="C29939" s="1" t="s">
        <v>11</v>
      </c>
      <c r="D29939" s="2">
        <v>150000</v>
      </c>
      <c r="E29939" t="s">
        <v>24</v>
      </c>
      <c r="F29939" s="1"/>
    </row>
    <row r="29940" spans="1:6">
      <c r="A29940" s="1" t="s">
        <v>13</v>
      </c>
      <c r="B29940" s="1" t="s">
        <v>7</v>
      </c>
      <c r="C29940" s="1" t="s">
        <v>11</v>
      </c>
      <c r="D29940" s="2">
        <v>111495</v>
      </c>
      <c r="E29940" t="s">
        <v>15</v>
      </c>
      <c r="F29940" s="1"/>
    </row>
    <row r="29941" spans="1:6">
      <c r="A29941" s="1" t="s">
        <v>19</v>
      </c>
      <c r="B29941" s="1" t="s">
        <v>23</v>
      </c>
      <c r="C29941" s="1" t="s">
        <v>11</v>
      </c>
      <c r="D29941" s="1"/>
      <c r="E29941" t="s">
        <v>9</v>
      </c>
      <c r="F29941" s="1"/>
    </row>
    <row r="29942" spans="1:6">
      <c r="A29942" s="1" t="s">
        <v>16</v>
      </c>
      <c r="B29942" s="1" t="s">
        <v>7</v>
      </c>
      <c r="C29942" s="1" t="s">
        <v>11</v>
      </c>
      <c r="D29942" s="2">
        <v>99280</v>
      </c>
      <c r="E29942" t="s">
        <v>12</v>
      </c>
      <c r="F29942" s="1"/>
    </row>
    <row r="29943" spans="1:6">
      <c r="A29943" s="1" t="s">
        <v>13</v>
      </c>
      <c r="B29943" s="1" t="s">
        <v>7</v>
      </c>
      <c r="C29943" s="1" t="s">
        <v>11</v>
      </c>
      <c r="D29943" s="1"/>
      <c r="E29943" t="s">
        <v>9</v>
      </c>
      <c r="F29943" s="1"/>
    </row>
    <row r="29944" spans="1:6">
      <c r="A29944" s="1" t="s">
        <v>22</v>
      </c>
      <c r="B29944" s="1" t="s">
        <v>7</v>
      </c>
      <c r="C29944" s="1" t="s">
        <v>11</v>
      </c>
      <c r="D29944" s="2">
        <v>150000</v>
      </c>
      <c r="E29944" t="s">
        <v>20</v>
      </c>
      <c r="F29944" s="1"/>
    </row>
    <row r="29945" spans="1:6">
      <c r="A29945" s="1" t="s">
        <v>16</v>
      </c>
      <c r="B29945" s="1" t="s">
        <v>7</v>
      </c>
      <c r="C29945" s="1" t="s">
        <v>11</v>
      </c>
      <c r="D29945" s="2">
        <v>204500</v>
      </c>
      <c r="E29945" t="s">
        <v>81</v>
      </c>
      <c r="F29945" s="1"/>
    </row>
    <row r="29946" spans="1:6">
      <c r="A29946" s="1" t="s">
        <v>10</v>
      </c>
      <c r="B29946" s="1" t="s">
        <v>7</v>
      </c>
      <c r="C29946" s="1" t="s">
        <v>48</v>
      </c>
      <c r="D29946" s="2">
        <v>147500</v>
      </c>
      <c r="E29946" t="s">
        <v>15</v>
      </c>
      <c r="F29946" s="1"/>
    </row>
    <row r="29947" spans="1:6">
      <c r="A29947" s="1" t="s">
        <v>6</v>
      </c>
      <c r="B29947" s="1" t="s">
        <v>7</v>
      </c>
      <c r="C29947" s="1" t="s">
        <v>11</v>
      </c>
      <c r="D29947" s="2">
        <v>150000</v>
      </c>
      <c r="E29947" t="s">
        <v>20</v>
      </c>
      <c r="F29947" s="1"/>
    </row>
    <row r="29948" spans="1:6">
      <c r="A29948" s="1" t="s">
        <v>16</v>
      </c>
      <c r="B29948" s="1" t="s">
        <v>7</v>
      </c>
      <c r="C29948" s="1" t="s">
        <v>11</v>
      </c>
      <c r="D29948" s="2">
        <v>86500</v>
      </c>
      <c r="E29948" t="s">
        <v>24</v>
      </c>
      <c r="F29948" s="1"/>
    </row>
    <row r="29949" spans="1:6">
      <c r="A29949" s="1" t="s">
        <v>10</v>
      </c>
      <c r="B29949" s="1" t="s">
        <v>7</v>
      </c>
      <c r="C29949" s="1" t="s">
        <v>11</v>
      </c>
      <c r="D29949" s="2">
        <v>94199</v>
      </c>
      <c r="E29949" t="s">
        <v>9</v>
      </c>
      <c r="F29949" s="1"/>
    </row>
    <row r="29950" spans="1:6">
      <c r="A29950" s="1" t="s">
        <v>45</v>
      </c>
      <c r="B29950" s="1" t="s">
        <v>7</v>
      </c>
      <c r="C29950" s="1" t="s">
        <v>11</v>
      </c>
      <c r="D29950" s="1"/>
      <c r="E29950" t="s">
        <v>199</v>
      </c>
      <c r="F29950" s="1"/>
    </row>
    <row r="29951" spans="1:6">
      <c r="A29951" s="1" t="s">
        <v>16</v>
      </c>
      <c r="B29951" s="1" t="s">
        <v>7</v>
      </c>
      <c r="C29951" s="1" t="s">
        <v>11</v>
      </c>
      <c r="D29951" s="2">
        <v>125500</v>
      </c>
      <c r="E29951" t="s">
        <v>12</v>
      </c>
      <c r="F29951" s="1"/>
    </row>
    <row r="29952" spans="1:6">
      <c r="A29952" s="1" t="s">
        <v>45</v>
      </c>
      <c r="B29952" s="1" t="s">
        <v>23</v>
      </c>
      <c r="C29952" s="1" t="s">
        <v>11</v>
      </c>
      <c r="D29952" s="1"/>
      <c r="E29952" t="s">
        <v>20</v>
      </c>
      <c r="F29952" s="1"/>
    </row>
    <row r="29953" spans="1:6">
      <c r="A29953" s="1" t="s">
        <v>22</v>
      </c>
      <c r="B29953" s="1" t="s">
        <v>36</v>
      </c>
      <c r="C29953" s="1" t="s">
        <v>11</v>
      </c>
      <c r="D29953" s="2">
        <v>152222</v>
      </c>
      <c r="E29953" t="s">
        <v>12</v>
      </c>
      <c r="F29953" s="1"/>
    </row>
    <row r="29954" spans="1:6">
      <c r="A29954" s="1" t="s">
        <v>13</v>
      </c>
      <c r="B29954" s="1" t="s">
        <v>7</v>
      </c>
      <c r="C29954" s="1" t="s">
        <v>142</v>
      </c>
      <c r="D29954" s="2">
        <v>111175</v>
      </c>
      <c r="E29954" t="s">
        <v>15</v>
      </c>
      <c r="F29954" s="1"/>
    </row>
    <row r="29955" spans="1:6">
      <c r="A29955" s="1" t="s">
        <v>45</v>
      </c>
      <c r="B29955" s="1" t="s">
        <v>7</v>
      </c>
      <c r="C29955" s="1" t="s">
        <v>11</v>
      </c>
      <c r="D29955" s="2">
        <v>66000</v>
      </c>
      <c r="E29955" t="s">
        <v>12</v>
      </c>
      <c r="F29955" s="1"/>
    </row>
    <row r="29956" spans="1:6">
      <c r="A29956" s="1" t="s">
        <v>10</v>
      </c>
      <c r="B29956" s="1" t="s">
        <v>23</v>
      </c>
      <c r="C29956" s="1" t="s">
        <v>37</v>
      </c>
      <c r="D29956" s="1"/>
      <c r="E29956" t="s">
        <v>9</v>
      </c>
      <c r="F29956" s="1"/>
    </row>
    <row r="29957" spans="1:6">
      <c r="A29957" s="1" t="s">
        <v>10</v>
      </c>
      <c r="B29957" s="1" t="s">
        <v>7</v>
      </c>
      <c r="C29957" s="1" t="s">
        <v>82</v>
      </c>
      <c r="D29957" s="1"/>
      <c r="E29957" t="s">
        <v>83</v>
      </c>
      <c r="F29957" s="1"/>
    </row>
    <row r="29958" spans="1:6">
      <c r="A29958" s="1" t="s">
        <v>22</v>
      </c>
      <c r="B29958" s="1" t="s">
        <v>7</v>
      </c>
      <c r="C29958" s="1" t="s">
        <v>11</v>
      </c>
      <c r="D29958" s="2">
        <v>90000</v>
      </c>
      <c r="E29958" t="s">
        <v>12</v>
      </c>
      <c r="F29958" s="1"/>
    </row>
    <row r="29959" spans="1:6">
      <c r="A29959" s="1" t="s">
        <v>22</v>
      </c>
      <c r="B29959" s="1" t="s">
        <v>7</v>
      </c>
      <c r="C29959" s="1" t="s">
        <v>8</v>
      </c>
      <c r="D29959" s="2">
        <v>64698</v>
      </c>
      <c r="E29959" t="s">
        <v>12</v>
      </c>
      <c r="F29959" s="1"/>
    </row>
    <row r="29960" spans="1:6">
      <c r="A29960" s="1" t="s">
        <v>16</v>
      </c>
      <c r="B29960" s="1" t="s">
        <v>23</v>
      </c>
      <c r="C29960" s="1" t="s">
        <v>8</v>
      </c>
      <c r="D29960" s="1"/>
      <c r="E29960" t="s">
        <v>20</v>
      </c>
      <c r="F29960" s="1"/>
    </row>
    <row r="29961" spans="1:6">
      <c r="A29961" s="1" t="s">
        <v>16</v>
      </c>
      <c r="B29961" s="1" t="s">
        <v>7</v>
      </c>
      <c r="C29961" s="1" t="s">
        <v>11</v>
      </c>
      <c r="D29961" s="2">
        <v>190000</v>
      </c>
      <c r="E29961" t="s">
        <v>20</v>
      </c>
      <c r="F29961" s="1"/>
    </row>
    <row r="29962" spans="1:6">
      <c r="A29962" s="1" t="s">
        <v>10</v>
      </c>
      <c r="B29962" s="1" t="s">
        <v>7</v>
      </c>
      <c r="C29962" s="1" t="s">
        <v>37</v>
      </c>
      <c r="D29962" s="2">
        <v>90000</v>
      </c>
      <c r="E29962" t="s">
        <v>24</v>
      </c>
      <c r="F29962" s="1"/>
    </row>
    <row r="29963" spans="1:6">
      <c r="A29963" s="1" t="s">
        <v>16</v>
      </c>
      <c r="B29963" s="1" t="s">
        <v>7</v>
      </c>
      <c r="C29963" s="1" t="s">
        <v>11</v>
      </c>
      <c r="D29963" s="2">
        <v>73450</v>
      </c>
      <c r="E29963" t="s">
        <v>457</v>
      </c>
      <c r="F29963" s="1"/>
    </row>
    <row r="29964" spans="1:6">
      <c r="A29964" s="1" t="s">
        <v>10</v>
      </c>
      <c r="B29964" s="1" t="s">
        <v>7</v>
      </c>
      <c r="C29964" s="1" t="s">
        <v>8</v>
      </c>
      <c r="D29964" s="2">
        <v>105000</v>
      </c>
      <c r="E29964" t="s">
        <v>12</v>
      </c>
      <c r="F29964" s="1"/>
    </row>
    <row r="29965" spans="1:6">
      <c r="A29965" s="1" t="s">
        <v>16</v>
      </c>
      <c r="B29965" s="1" t="s">
        <v>40</v>
      </c>
      <c r="C29965" s="1" t="s">
        <v>11</v>
      </c>
      <c r="D29965" s="1"/>
      <c r="E29965" t="s">
        <v>41</v>
      </c>
      <c r="F29965" s="1"/>
    </row>
    <row r="29966" spans="1:6">
      <c r="A29966" s="1" t="s">
        <v>22</v>
      </c>
      <c r="B29966" s="1" t="s">
        <v>7</v>
      </c>
      <c r="C29966" s="1" t="s">
        <v>11</v>
      </c>
      <c r="D29966" s="2">
        <v>65000</v>
      </c>
      <c r="E29966" t="s">
        <v>9</v>
      </c>
      <c r="F29966" s="1"/>
    </row>
    <row r="29967" spans="1:6">
      <c r="A29967" s="1" t="s">
        <v>16</v>
      </c>
      <c r="B29967" s="1" t="s">
        <v>7</v>
      </c>
      <c r="C29967" s="1" t="s">
        <v>11</v>
      </c>
      <c r="D29967" s="2">
        <v>130000</v>
      </c>
      <c r="E29967" t="s">
        <v>20</v>
      </c>
      <c r="F29967" s="1"/>
    </row>
    <row r="29968" spans="1:6">
      <c r="A29968" s="1" t="s">
        <v>45</v>
      </c>
      <c r="B29968" s="1" t="s">
        <v>7</v>
      </c>
      <c r="C29968" s="1" t="s">
        <v>11</v>
      </c>
      <c r="D29968" s="1"/>
      <c r="E29968" t="s">
        <v>9</v>
      </c>
      <c r="F29968" s="1"/>
    </row>
    <row r="29969" spans="1:6">
      <c r="A29969" s="1" t="s">
        <v>45</v>
      </c>
      <c r="B29969" s="1" t="s">
        <v>23</v>
      </c>
      <c r="C29969" s="1" t="s">
        <v>11</v>
      </c>
      <c r="D29969" s="1"/>
      <c r="E29969" t="s">
        <v>32</v>
      </c>
      <c r="F29969" s="1"/>
    </row>
    <row r="29970" spans="1:6">
      <c r="A29970" s="1" t="s">
        <v>22</v>
      </c>
      <c r="B29970" s="1" t="s">
        <v>7</v>
      </c>
      <c r="C29970" s="1" t="s">
        <v>11</v>
      </c>
      <c r="D29970" s="2">
        <v>70000</v>
      </c>
      <c r="E29970" t="s">
        <v>35</v>
      </c>
      <c r="F29970" s="1"/>
    </row>
    <row r="29971" spans="1:6">
      <c r="A29971" s="1" t="s">
        <v>22</v>
      </c>
      <c r="B29971" s="1" t="s">
        <v>7</v>
      </c>
      <c r="C29971" s="1" t="s">
        <v>11</v>
      </c>
      <c r="D29971" s="2">
        <v>89147</v>
      </c>
      <c r="E29971" t="s">
        <v>718</v>
      </c>
      <c r="F29971" s="1"/>
    </row>
    <row r="29972" spans="1:6">
      <c r="A29972" s="1" t="s">
        <v>16</v>
      </c>
      <c r="B29972" s="1" t="s">
        <v>17</v>
      </c>
      <c r="C29972" s="1" t="s">
        <v>11</v>
      </c>
      <c r="D29972" s="1"/>
      <c r="E29972" t="s">
        <v>18</v>
      </c>
      <c r="F29972" s="1"/>
    </row>
    <row r="29973" spans="1:6">
      <c r="A29973" s="1" t="s">
        <v>10</v>
      </c>
      <c r="B29973" s="1" t="s">
        <v>7</v>
      </c>
      <c r="C29973" s="1" t="s">
        <v>48</v>
      </c>
      <c r="D29973" s="2">
        <v>147500</v>
      </c>
      <c r="E29973" t="s">
        <v>15</v>
      </c>
      <c r="F29973" s="1"/>
    </row>
    <row r="29974" spans="1:6">
      <c r="A29974" s="1" t="s">
        <v>6</v>
      </c>
      <c r="B29974" s="1" t="s">
        <v>7</v>
      </c>
      <c r="C29974" s="1" t="s">
        <v>11</v>
      </c>
      <c r="D29974" s="2">
        <v>68376</v>
      </c>
      <c r="E29974" t="s">
        <v>67</v>
      </c>
      <c r="F29974" s="1"/>
    </row>
    <row r="29975" spans="1:6">
      <c r="A29975" s="1" t="s">
        <v>22</v>
      </c>
      <c r="B29975" s="1" t="s">
        <v>23</v>
      </c>
      <c r="C29975" s="1" t="s">
        <v>11</v>
      </c>
      <c r="D29975" s="1"/>
      <c r="E29975" t="s">
        <v>9</v>
      </c>
      <c r="F29975" s="1"/>
    </row>
    <row r="29976" spans="1:6">
      <c r="A29976" s="1" t="s">
        <v>22</v>
      </c>
      <c r="B29976" s="1" t="s">
        <v>23</v>
      </c>
      <c r="C29976" s="1" t="s">
        <v>11</v>
      </c>
      <c r="D29976" s="1"/>
      <c r="E29976" t="s">
        <v>20</v>
      </c>
      <c r="F29976" s="1"/>
    </row>
    <row r="29977" spans="1:6">
      <c r="A29977" s="1" t="s">
        <v>22</v>
      </c>
      <c r="B29977" s="1" t="s">
        <v>7</v>
      </c>
      <c r="C29977" s="1" t="s">
        <v>11</v>
      </c>
      <c r="D29977" s="1"/>
      <c r="E29977" t="s">
        <v>434</v>
      </c>
      <c r="F29977" s="1"/>
    </row>
    <row r="29978" spans="1:6">
      <c r="A29978" s="1" t="s">
        <v>16</v>
      </c>
      <c r="B29978" s="1" t="s">
        <v>7</v>
      </c>
      <c r="C29978" s="1" t="s">
        <v>11</v>
      </c>
      <c r="D29978" s="2">
        <v>95000</v>
      </c>
      <c r="E29978" t="s">
        <v>9</v>
      </c>
      <c r="F29978" s="1"/>
    </row>
    <row r="29979" spans="1:6">
      <c r="A29979" s="1" t="s">
        <v>22</v>
      </c>
      <c r="B29979" s="1" t="s">
        <v>40</v>
      </c>
      <c r="C29979" s="1" t="s">
        <v>11</v>
      </c>
      <c r="D29979" s="1"/>
      <c r="E29979" t="s">
        <v>12</v>
      </c>
      <c r="F29979" s="1"/>
    </row>
    <row r="29980" spans="1:6">
      <c r="A29980" s="1" t="s">
        <v>19</v>
      </c>
      <c r="B29980" s="1" t="s">
        <v>7</v>
      </c>
      <c r="C29980" s="1" t="s">
        <v>11</v>
      </c>
      <c r="D29980" s="2">
        <v>152000</v>
      </c>
      <c r="E29980" t="s">
        <v>20</v>
      </c>
      <c r="F29980" s="1"/>
    </row>
    <row r="29981" spans="1:6">
      <c r="A29981" s="1" t="s">
        <v>16</v>
      </c>
      <c r="B29981" s="1" t="s">
        <v>23</v>
      </c>
      <c r="C29981" s="1" t="s">
        <v>11</v>
      </c>
      <c r="D29981" s="1"/>
      <c r="E29981" t="s">
        <v>9</v>
      </c>
      <c r="F29981" s="1"/>
    </row>
    <row r="29982" spans="1:6">
      <c r="A29982" s="1" t="s">
        <v>10</v>
      </c>
      <c r="B29982" s="1" t="s">
        <v>7</v>
      </c>
      <c r="C29982" s="1" t="s">
        <v>11</v>
      </c>
      <c r="D29982" s="2">
        <v>190000</v>
      </c>
      <c r="E29982" t="s">
        <v>20</v>
      </c>
      <c r="F29982" s="1"/>
    </row>
    <row r="29983" spans="1:6">
      <c r="A29983" s="1" t="s">
        <v>16</v>
      </c>
      <c r="B29983" s="1" t="s">
        <v>7</v>
      </c>
      <c r="C29983" s="1" t="s">
        <v>11</v>
      </c>
      <c r="D29983" s="2">
        <v>68500</v>
      </c>
      <c r="E29983" t="s">
        <v>50</v>
      </c>
      <c r="F29983" s="1"/>
    </row>
    <row r="29984" spans="1:6">
      <c r="A29984" s="1" t="s">
        <v>16</v>
      </c>
      <c r="B29984" s="1" t="s">
        <v>7</v>
      </c>
      <c r="C29984" s="1" t="s">
        <v>11</v>
      </c>
      <c r="D29984" s="1"/>
      <c r="E29984" t="s">
        <v>12</v>
      </c>
      <c r="F29984" s="1"/>
    </row>
    <row r="29985" spans="1:6">
      <c r="A29985" s="1" t="s">
        <v>16</v>
      </c>
      <c r="B29985" s="1" t="s">
        <v>7</v>
      </c>
      <c r="C29985" s="1" t="s">
        <v>11</v>
      </c>
      <c r="D29985" s="2">
        <v>253000</v>
      </c>
      <c r="E29985" t="s">
        <v>63</v>
      </c>
      <c r="F29985" s="1"/>
    </row>
    <row r="29986" spans="1:6">
      <c r="A29986" s="1" t="s">
        <v>6</v>
      </c>
      <c r="B29986" s="1" t="s">
        <v>7</v>
      </c>
      <c r="C29986" s="1" t="s">
        <v>11</v>
      </c>
      <c r="D29986" s="2">
        <v>195000</v>
      </c>
      <c r="E29986" t="s">
        <v>20</v>
      </c>
      <c r="F29986" s="1"/>
    </row>
    <row r="29987" spans="1:6">
      <c r="A29987" s="1" t="s">
        <v>16</v>
      </c>
      <c r="B29987" s="1" t="s">
        <v>7</v>
      </c>
      <c r="C29987" s="1" t="s">
        <v>77</v>
      </c>
      <c r="D29987" s="2">
        <v>72900</v>
      </c>
      <c r="E29987" t="s">
        <v>15</v>
      </c>
      <c r="F29987" s="1"/>
    </row>
    <row r="29988" spans="1:6">
      <c r="A29988" s="1" t="s">
        <v>16</v>
      </c>
      <c r="B29988" s="1" t="s">
        <v>7</v>
      </c>
      <c r="C29988" s="1" t="s">
        <v>11</v>
      </c>
      <c r="D29988" s="2">
        <v>150000</v>
      </c>
      <c r="E29988" t="s">
        <v>24</v>
      </c>
      <c r="F29988" s="1"/>
    </row>
    <row r="29989" spans="1:6">
      <c r="A29989" s="1" t="s">
        <v>33</v>
      </c>
      <c r="B29989" s="1" t="s">
        <v>7</v>
      </c>
      <c r="C29989" s="1" t="s">
        <v>37</v>
      </c>
      <c r="D29989" s="2">
        <v>100000</v>
      </c>
      <c r="E29989" t="s">
        <v>24</v>
      </c>
      <c r="F29989" s="1"/>
    </row>
    <row r="29990" spans="1:6">
      <c r="A29990" s="1" t="s">
        <v>22</v>
      </c>
      <c r="B29990" s="1" t="s">
        <v>7</v>
      </c>
      <c r="C29990" s="1" t="s">
        <v>28</v>
      </c>
      <c r="D29990" s="2">
        <v>89100</v>
      </c>
      <c r="E29990" t="s">
        <v>15</v>
      </c>
      <c r="F29990" s="1"/>
    </row>
    <row r="29991" spans="1:6">
      <c r="A29991" s="1" t="s">
        <v>6</v>
      </c>
      <c r="B29991" s="1" t="s">
        <v>7</v>
      </c>
      <c r="C29991" s="1" t="s">
        <v>11</v>
      </c>
      <c r="D29991" s="2">
        <v>172500</v>
      </c>
      <c r="E29991" t="s">
        <v>105</v>
      </c>
      <c r="F29991" s="1"/>
    </row>
    <row r="29992" spans="1:6">
      <c r="A29992" s="1" t="s">
        <v>13</v>
      </c>
      <c r="B29992" s="1" t="s">
        <v>17</v>
      </c>
      <c r="C29992" s="1" t="s">
        <v>11</v>
      </c>
      <c r="D29992" s="1"/>
      <c r="E29992" t="s">
        <v>18</v>
      </c>
      <c r="F29992" s="1"/>
    </row>
    <row r="29993" spans="1:6">
      <c r="A29993" s="1" t="s">
        <v>16</v>
      </c>
      <c r="B29993" s="1" t="s">
        <v>7</v>
      </c>
      <c r="C29993" s="1" t="s">
        <v>11</v>
      </c>
      <c r="D29993" s="1"/>
      <c r="E29993" t="s">
        <v>193</v>
      </c>
      <c r="F29993" s="1"/>
    </row>
    <row r="29994" spans="1:6">
      <c r="A29994" s="1" t="s">
        <v>22</v>
      </c>
      <c r="B29994" s="1" t="s">
        <v>23</v>
      </c>
      <c r="C29994" s="1" t="s">
        <v>11</v>
      </c>
      <c r="D29994" s="2">
        <v>75000</v>
      </c>
      <c r="E29994" t="s">
        <v>49</v>
      </c>
      <c r="F29994" s="1"/>
    </row>
    <row r="29995" spans="1:6">
      <c r="A29995" s="1" t="s">
        <v>10</v>
      </c>
      <c r="B29995" s="1" t="s">
        <v>7</v>
      </c>
      <c r="C29995" s="1" t="s">
        <v>48</v>
      </c>
      <c r="D29995" s="2">
        <v>147500</v>
      </c>
      <c r="E29995" t="s">
        <v>15</v>
      </c>
      <c r="F29995" s="1"/>
    </row>
    <row r="29996" spans="1:6">
      <c r="A29996" s="1" t="s">
        <v>13</v>
      </c>
      <c r="B29996" s="1" t="s">
        <v>7</v>
      </c>
      <c r="C29996" s="1" t="s">
        <v>11</v>
      </c>
      <c r="D29996" s="1"/>
      <c r="E29996" t="s">
        <v>9</v>
      </c>
      <c r="F29996" s="1"/>
    </row>
    <row r="29997" spans="1:6">
      <c r="A29997" s="1" t="s">
        <v>13</v>
      </c>
      <c r="B29997" s="1" t="s">
        <v>7</v>
      </c>
      <c r="C29997" s="1" t="s">
        <v>11</v>
      </c>
      <c r="D29997" s="2">
        <v>97277</v>
      </c>
      <c r="E29997" t="s">
        <v>12</v>
      </c>
      <c r="F29997" s="1"/>
    </row>
    <row r="29998" spans="1:6">
      <c r="A29998" s="1" t="s">
        <v>22</v>
      </c>
      <c r="B29998" s="1" t="s">
        <v>23</v>
      </c>
      <c r="C29998" s="1" t="s">
        <v>11</v>
      </c>
      <c r="D29998" s="1"/>
      <c r="E29998" t="s">
        <v>20</v>
      </c>
      <c r="F29998" s="1"/>
    </row>
    <row r="29999" spans="1:6">
      <c r="A29999" s="1" t="s">
        <v>19</v>
      </c>
      <c r="B29999" s="1" t="s">
        <v>23</v>
      </c>
      <c r="C29999" s="1" t="s">
        <v>37</v>
      </c>
      <c r="D29999" s="1"/>
      <c r="E29999" t="s">
        <v>20</v>
      </c>
      <c r="F29999" s="1"/>
    </row>
    <row r="30000" spans="1:6">
      <c r="A30000" s="1" t="s">
        <v>19</v>
      </c>
      <c r="B30000" s="1" t="s">
        <v>7</v>
      </c>
      <c r="C30000" s="1" t="s">
        <v>11</v>
      </c>
      <c r="D30000" s="2">
        <v>140000</v>
      </c>
      <c r="E30000" t="s">
        <v>32</v>
      </c>
      <c r="F30000" s="1"/>
    </row>
    <row r="30001" spans="1:6">
      <c r="A30001" s="1" t="s">
        <v>16</v>
      </c>
      <c r="B30001" s="1" t="s">
        <v>7</v>
      </c>
      <c r="C30001" s="1" t="s">
        <v>11</v>
      </c>
      <c r="D30001" s="2">
        <v>156000</v>
      </c>
      <c r="E30001" t="s">
        <v>12</v>
      </c>
      <c r="F30001" s="1"/>
    </row>
    <row r="30002" spans="1:6">
      <c r="A30002" s="1" t="s">
        <v>10</v>
      </c>
      <c r="B30002" s="1" t="s">
        <v>7</v>
      </c>
      <c r="C30002" s="1" t="s">
        <v>34</v>
      </c>
      <c r="D30002" s="2">
        <v>96773</v>
      </c>
      <c r="E30002" t="s">
        <v>15</v>
      </c>
      <c r="F30002" s="1"/>
    </row>
    <row r="30003" spans="1:6">
      <c r="A30003" s="1" t="s">
        <v>16</v>
      </c>
      <c r="B30003" s="1" t="s">
        <v>7</v>
      </c>
      <c r="C30003" s="1" t="s">
        <v>11</v>
      </c>
      <c r="D30003" s="1"/>
      <c r="E30003" t="s">
        <v>12</v>
      </c>
      <c r="F30003" s="1"/>
    </row>
    <row r="30004" spans="1:6">
      <c r="A30004" s="1" t="s">
        <v>16</v>
      </c>
      <c r="B30004" s="1" t="s">
        <v>7</v>
      </c>
      <c r="C30004" s="1" t="s">
        <v>11</v>
      </c>
      <c r="D30004" s="2">
        <v>82473</v>
      </c>
      <c r="E30004" t="s">
        <v>12</v>
      </c>
      <c r="F30004" s="1"/>
    </row>
    <row r="30005" spans="1:6">
      <c r="A30005" s="1" t="s">
        <v>22</v>
      </c>
      <c r="B30005" s="1" t="s">
        <v>7</v>
      </c>
      <c r="C30005" s="1" t="s">
        <v>28</v>
      </c>
      <c r="D30005" s="2">
        <v>53014</v>
      </c>
      <c r="E30005" t="s">
        <v>15</v>
      </c>
      <c r="F30005" s="1"/>
    </row>
    <row r="30006" spans="1:6">
      <c r="A30006" s="1" t="s">
        <v>16</v>
      </c>
      <c r="B30006" s="1" t="s">
        <v>7</v>
      </c>
      <c r="C30006" s="1" t="s">
        <v>11</v>
      </c>
      <c r="D30006" s="2">
        <v>200000</v>
      </c>
      <c r="E30006" t="s">
        <v>24</v>
      </c>
      <c r="F30006" s="1"/>
    </row>
    <row r="30007" spans="1:6">
      <c r="A30007" s="1" t="s">
        <v>13</v>
      </c>
      <c r="B30007" s="1" t="s">
        <v>7</v>
      </c>
      <c r="C30007" s="1" t="s">
        <v>11</v>
      </c>
      <c r="D30007" s="1"/>
      <c r="E30007" t="s">
        <v>12</v>
      </c>
      <c r="F30007" s="1"/>
    </row>
    <row r="30008" spans="1:6">
      <c r="A30008" s="1" t="s">
        <v>16</v>
      </c>
      <c r="B30008" s="1" t="s">
        <v>23</v>
      </c>
      <c r="C30008" s="1" t="s">
        <v>8</v>
      </c>
      <c r="D30008" s="1"/>
      <c r="E30008" t="s">
        <v>41</v>
      </c>
      <c r="F30008" s="1"/>
    </row>
    <row r="30009" spans="1:6">
      <c r="A30009" s="1" t="s">
        <v>22</v>
      </c>
      <c r="B30009" s="1" t="s">
        <v>23</v>
      </c>
      <c r="C30009" s="1" t="s">
        <v>11</v>
      </c>
      <c r="D30009" s="1"/>
      <c r="E30009" t="s">
        <v>42</v>
      </c>
      <c r="F30009" s="1"/>
    </row>
    <row r="30010" spans="1:6">
      <c r="A30010" s="1" t="s">
        <v>6</v>
      </c>
      <c r="B30010" s="1" t="s">
        <v>17</v>
      </c>
      <c r="C30010" s="1" t="s">
        <v>11</v>
      </c>
      <c r="D30010" s="2">
        <v>175500</v>
      </c>
      <c r="E30010" t="s">
        <v>53</v>
      </c>
      <c r="F30010" s="1"/>
    </row>
    <row r="30011" spans="1:6">
      <c r="A30011" s="1" t="s">
        <v>13</v>
      </c>
      <c r="B30011" s="1" t="s">
        <v>7</v>
      </c>
      <c r="C30011" s="1" t="s">
        <v>44</v>
      </c>
      <c r="D30011" s="2">
        <v>111175</v>
      </c>
      <c r="E30011" t="s">
        <v>15</v>
      </c>
      <c r="F30011" s="1"/>
    </row>
    <row r="30012" spans="1:6">
      <c r="A30012" s="1" t="s">
        <v>22</v>
      </c>
      <c r="B30012" s="1" t="s">
        <v>7</v>
      </c>
      <c r="C30012" s="1" t="s">
        <v>11</v>
      </c>
      <c r="D30012" s="2">
        <v>67500</v>
      </c>
      <c r="E30012" t="s">
        <v>9</v>
      </c>
      <c r="F30012" s="1"/>
    </row>
    <row r="30013" spans="1:6">
      <c r="A30013" s="1" t="s">
        <v>6</v>
      </c>
      <c r="B30013" s="1" t="s">
        <v>7</v>
      </c>
      <c r="C30013" s="1" t="s">
        <v>11</v>
      </c>
      <c r="D30013" s="2">
        <v>133468</v>
      </c>
      <c r="E30013" t="s">
        <v>63</v>
      </c>
      <c r="F30013" s="1"/>
    </row>
    <row r="30014" spans="1:6">
      <c r="A30014" s="1" t="s">
        <v>22</v>
      </c>
      <c r="B30014" s="1" t="s">
        <v>23</v>
      </c>
      <c r="C30014" s="1" t="s">
        <v>11</v>
      </c>
      <c r="D30014" s="1"/>
      <c r="E30014" t="s">
        <v>20</v>
      </c>
      <c r="F30014" s="1"/>
    </row>
    <row r="30015" spans="1:6">
      <c r="A30015" s="1" t="s">
        <v>22</v>
      </c>
      <c r="B30015" s="1" t="s">
        <v>7</v>
      </c>
      <c r="C30015" s="1" t="s">
        <v>11</v>
      </c>
      <c r="D30015" s="2">
        <v>73571</v>
      </c>
      <c r="E30015" t="s">
        <v>12</v>
      </c>
      <c r="F30015" s="1"/>
    </row>
    <row r="30016" spans="1:6">
      <c r="A30016" s="1" t="s">
        <v>16</v>
      </c>
      <c r="B30016" s="1" t="s">
        <v>7</v>
      </c>
      <c r="C30016" s="1" t="s">
        <v>11</v>
      </c>
      <c r="D30016" s="2">
        <v>90000</v>
      </c>
      <c r="E30016" t="s">
        <v>24</v>
      </c>
      <c r="F30016" s="1"/>
    </row>
    <row r="30017" spans="1:6">
      <c r="A30017" s="1" t="s">
        <v>10</v>
      </c>
      <c r="B30017" s="1" t="s">
        <v>7</v>
      </c>
      <c r="C30017" s="1" t="s">
        <v>11</v>
      </c>
      <c r="D30017" s="2">
        <v>149000</v>
      </c>
      <c r="E30017" t="s">
        <v>20</v>
      </c>
      <c r="F30017" s="1"/>
    </row>
    <row r="30018" spans="1:6">
      <c r="A30018" s="1" t="s">
        <v>16</v>
      </c>
      <c r="B30018" s="1" t="s">
        <v>7</v>
      </c>
      <c r="C30018" s="1" t="s">
        <v>11</v>
      </c>
      <c r="D30018" s="2">
        <v>150000</v>
      </c>
      <c r="E30018" t="s">
        <v>24</v>
      </c>
      <c r="F30018" s="1"/>
    </row>
    <row r="30019" spans="1:6">
      <c r="A30019" s="1" t="s">
        <v>16</v>
      </c>
      <c r="B30019" s="1" t="s">
        <v>7</v>
      </c>
      <c r="C30019" s="1" t="s">
        <v>11</v>
      </c>
      <c r="D30019" s="2">
        <v>115000</v>
      </c>
      <c r="E30019" t="s">
        <v>24</v>
      </c>
      <c r="F30019" s="1"/>
    </row>
    <row r="30020" spans="1:6">
      <c r="A30020" s="1" t="s">
        <v>22</v>
      </c>
      <c r="B30020" s="1" t="s">
        <v>23</v>
      </c>
      <c r="C30020" s="1" t="s">
        <v>11</v>
      </c>
      <c r="D30020" s="2">
        <v>75000</v>
      </c>
      <c r="E30020" t="s">
        <v>32</v>
      </c>
      <c r="F30020" s="1"/>
    </row>
    <row r="30021" spans="1:6">
      <c r="A30021" s="1" t="s">
        <v>22</v>
      </c>
      <c r="B30021" s="1" t="s">
        <v>7</v>
      </c>
      <c r="C30021" s="1" t="s">
        <v>11</v>
      </c>
      <c r="D30021" s="1"/>
      <c r="E30021" t="s">
        <v>191</v>
      </c>
      <c r="F30021" s="1"/>
    </row>
    <row r="30022" spans="1:6">
      <c r="A30022" s="1" t="s">
        <v>22</v>
      </c>
      <c r="B30022" s="1" t="s">
        <v>7</v>
      </c>
      <c r="C30022" s="1" t="s">
        <v>11</v>
      </c>
      <c r="D30022" s="1"/>
      <c r="E30022" t="s">
        <v>12</v>
      </c>
      <c r="F30022" s="1"/>
    </row>
    <row r="30023" spans="1:6">
      <c r="A30023" s="1" t="s">
        <v>14</v>
      </c>
      <c r="B30023" s="1" t="s">
        <v>454</v>
      </c>
      <c r="C30023" s="1" t="s">
        <v>44</v>
      </c>
      <c r="D30023" s="2">
        <v>198000</v>
      </c>
      <c r="E30023" t="s">
        <v>15</v>
      </c>
      <c r="F30023" s="1"/>
    </row>
    <row r="30024" spans="1:6">
      <c r="A30024" s="1" t="s">
        <v>16</v>
      </c>
      <c r="B30024" s="1" t="s">
        <v>7</v>
      </c>
      <c r="C30024" s="1" t="s">
        <v>11</v>
      </c>
      <c r="D30024" s="2">
        <v>100000</v>
      </c>
      <c r="E30024" t="s">
        <v>81</v>
      </c>
      <c r="F30024" s="1"/>
    </row>
    <row r="30025" spans="1:6">
      <c r="A30025" s="1" t="s">
        <v>6</v>
      </c>
      <c r="B30025" s="1" t="s">
        <v>7</v>
      </c>
      <c r="C30025" s="1" t="s">
        <v>11</v>
      </c>
      <c r="D30025" s="2">
        <v>115000</v>
      </c>
      <c r="E30025" t="s">
        <v>24</v>
      </c>
      <c r="F30025" s="1"/>
    </row>
    <row r="30026" spans="1:6">
      <c r="A30026" s="1" t="s">
        <v>22</v>
      </c>
      <c r="B30026" s="1" t="s">
        <v>122</v>
      </c>
      <c r="C30026" s="1" t="s">
        <v>11</v>
      </c>
      <c r="D30026" s="1"/>
      <c r="E30026" t="s">
        <v>12</v>
      </c>
      <c r="F30026" s="1"/>
    </row>
    <row r="30027" spans="1:6">
      <c r="A30027" s="1" t="s">
        <v>13</v>
      </c>
      <c r="B30027" s="1"/>
      <c r="C30027" s="1" t="s">
        <v>11</v>
      </c>
      <c r="D30027" s="1"/>
      <c r="E30027" t="s">
        <v>9</v>
      </c>
      <c r="F30027" s="1"/>
    </row>
    <row r="30028" spans="1:6">
      <c r="A30028" s="1" t="s">
        <v>22</v>
      </c>
      <c r="B30028" s="1" t="s">
        <v>7</v>
      </c>
      <c r="C30028" s="1" t="s">
        <v>11</v>
      </c>
      <c r="D30028" s="1"/>
      <c r="E30028" t="s">
        <v>18</v>
      </c>
      <c r="F30028" s="1"/>
    </row>
    <row r="30029" spans="1:6">
      <c r="A30029" s="1" t="s">
        <v>22</v>
      </c>
      <c r="B30029" s="1" t="s">
        <v>23</v>
      </c>
      <c r="C30029" s="1" t="s">
        <v>11</v>
      </c>
      <c r="D30029" s="1"/>
      <c r="E30029" t="s">
        <v>20</v>
      </c>
      <c r="F30029" s="1"/>
    </row>
    <row r="30030" spans="1:6">
      <c r="A30030" s="1" t="s">
        <v>22</v>
      </c>
      <c r="B30030" s="1" t="s">
        <v>7</v>
      </c>
      <c r="C30030" s="1" t="s">
        <v>11</v>
      </c>
      <c r="D30030" s="2">
        <v>70000</v>
      </c>
      <c r="E30030" t="s">
        <v>32</v>
      </c>
      <c r="F30030" s="1"/>
    </row>
    <row r="30031" spans="1:6">
      <c r="A30031" s="1" t="s">
        <v>22</v>
      </c>
      <c r="B30031" s="1" t="s">
        <v>7</v>
      </c>
      <c r="C30031" s="1" t="s">
        <v>11</v>
      </c>
      <c r="D30031" s="2">
        <v>73100</v>
      </c>
      <c r="E30031" t="s">
        <v>12</v>
      </c>
      <c r="F30031" s="1"/>
    </row>
    <row r="30032" spans="1:6">
      <c r="A30032" s="1" t="s">
        <v>16</v>
      </c>
      <c r="B30032" s="1" t="s">
        <v>7</v>
      </c>
      <c r="C30032" s="1" t="s">
        <v>82</v>
      </c>
      <c r="D30032" s="1"/>
      <c r="E30032" t="s">
        <v>83</v>
      </c>
      <c r="F30032" s="1"/>
    </row>
    <row r="30033" spans="1:6">
      <c r="A30033" s="1" t="s">
        <v>22</v>
      </c>
      <c r="B30033" s="1" t="s">
        <v>7</v>
      </c>
      <c r="C30033" s="1" t="s">
        <v>11</v>
      </c>
      <c r="D30033" s="2">
        <v>70500</v>
      </c>
      <c r="E30033" t="s">
        <v>9</v>
      </c>
      <c r="F30033" s="1"/>
    </row>
    <row r="30034" spans="1:6">
      <c r="A30034" s="1" t="s">
        <v>13</v>
      </c>
      <c r="B30034" s="1" t="s">
        <v>7</v>
      </c>
      <c r="C30034" s="1" t="s">
        <v>11</v>
      </c>
      <c r="D30034" s="2">
        <v>115000</v>
      </c>
      <c r="E30034" t="s">
        <v>24</v>
      </c>
      <c r="F30034" s="1"/>
    </row>
    <row r="30035" spans="1:6">
      <c r="A30035" s="1" t="s">
        <v>22</v>
      </c>
      <c r="B30035" s="1" t="s">
        <v>23</v>
      </c>
      <c r="C30035" s="1" t="s">
        <v>11</v>
      </c>
      <c r="D30035" s="1"/>
      <c r="E30035" t="s">
        <v>12</v>
      </c>
      <c r="F30035" s="1"/>
    </row>
    <row r="30036" spans="1:6">
      <c r="A30036" s="1" t="s">
        <v>22</v>
      </c>
      <c r="B30036" s="1" t="s">
        <v>7</v>
      </c>
      <c r="C30036" s="1" t="s">
        <v>11</v>
      </c>
      <c r="D30036" s="1"/>
      <c r="E30036" t="s">
        <v>12</v>
      </c>
      <c r="F30036" s="1"/>
    </row>
    <row r="30037" spans="1:6">
      <c r="A30037" s="1" t="s">
        <v>22</v>
      </c>
      <c r="B30037" s="1" t="s">
        <v>23</v>
      </c>
      <c r="C30037" s="1" t="s">
        <v>11</v>
      </c>
      <c r="D30037" s="1"/>
      <c r="E30037" t="s">
        <v>20</v>
      </c>
      <c r="F30037" s="1"/>
    </row>
    <row r="30038" spans="1:6">
      <c r="A30038" s="1" t="s">
        <v>19</v>
      </c>
      <c r="B30038" s="1" t="s">
        <v>7</v>
      </c>
      <c r="C30038" s="1" t="s">
        <v>37</v>
      </c>
      <c r="D30038" s="2">
        <v>158000</v>
      </c>
      <c r="E30038" t="s">
        <v>178</v>
      </c>
      <c r="F30038" s="1"/>
    </row>
    <row r="30039" spans="1:6">
      <c r="A30039" s="1" t="s">
        <v>22</v>
      </c>
      <c r="B30039" s="1" t="s">
        <v>122</v>
      </c>
      <c r="C30039" s="1" t="s">
        <v>11</v>
      </c>
      <c r="D30039" s="1"/>
      <c r="E30039" t="s">
        <v>12</v>
      </c>
      <c r="F30039" s="1"/>
    </row>
    <row r="30040" spans="1:6">
      <c r="A30040" s="1" t="s">
        <v>10</v>
      </c>
      <c r="B30040" s="1" t="s">
        <v>7</v>
      </c>
      <c r="C30040" s="1" t="s">
        <v>82</v>
      </c>
      <c r="D30040" s="1"/>
      <c r="E30040" t="s">
        <v>248</v>
      </c>
      <c r="F30040" s="1"/>
    </row>
    <row r="30041" spans="1:6">
      <c r="A30041" s="1" t="s">
        <v>22</v>
      </c>
      <c r="B30041" s="1" t="s">
        <v>7</v>
      </c>
      <c r="C30041" s="1" t="s">
        <v>230</v>
      </c>
      <c r="D30041" s="2">
        <v>111175</v>
      </c>
      <c r="E30041" t="s">
        <v>15</v>
      </c>
      <c r="F30041" s="1"/>
    </row>
    <row r="30042" spans="1:6">
      <c r="A30042" s="1" t="s">
        <v>16</v>
      </c>
      <c r="B30042" s="1" t="s">
        <v>7</v>
      </c>
      <c r="C30042" s="1" t="s">
        <v>11</v>
      </c>
      <c r="D30042" s="2">
        <v>150000</v>
      </c>
      <c r="E30042" t="s">
        <v>50</v>
      </c>
      <c r="F30042" s="1"/>
    </row>
    <row r="30043" spans="1:6">
      <c r="A30043" s="1" t="s">
        <v>16</v>
      </c>
      <c r="B30043" s="1" t="s">
        <v>7</v>
      </c>
      <c r="C30043" s="1" t="s">
        <v>11</v>
      </c>
      <c r="D30043" s="2">
        <v>153113</v>
      </c>
      <c r="E30043" t="s">
        <v>20</v>
      </c>
      <c r="F30043" s="1"/>
    </row>
    <row r="30044" spans="1:6">
      <c r="A30044" s="1" t="s">
        <v>16</v>
      </c>
      <c r="B30044" s="1" t="s">
        <v>23</v>
      </c>
      <c r="C30044" s="1" t="s">
        <v>11</v>
      </c>
      <c r="D30044" s="1"/>
      <c r="E30044" t="s">
        <v>32</v>
      </c>
      <c r="F30044" s="1"/>
    </row>
    <row r="30045" spans="1:6">
      <c r="A30045" s="1" t="s">
        <v>10</v>
      </c>
      <c r="B30045" s="1" t="s">
        <v>7</v>
      </c>
      <c r="C30045" s="1" t="s">
        <v>8</v>
      </c>
      <c r="D30045" s="2">
        <v>125000</v>
      </c>
      <c r="E30045" t="s">
        <v>24</v>
      </c>
      <c r="F30045" s="1"/>
    </row>
    <row r="30046" spans="1:6">
      <c r="A30046" s="1" t="s">
        <v>22</v>
      </c>
      <c r="B30046" s="1" t="s">
        <v>7</v>
      </c>
      <c r="C30046" s="1" t="s">
        <v>11</v>
      </c>
      <c r="D30046" s="2">
        <v>52000</v>
      </c>
      <c r="E30046" t="s">
        <v>20</v>
      </c>
      <c r="F30046" s="1"/>
    </row>
    <row r="30047" spans="1:6">
      <c r="A30047" s="1" t="s">
        <v>6</v>
      </c>
      <c r="B30047" s="1" t="s">
        <v>7</v>
      </c>
      <c r="C30047" s="1" t="s">
        <v>11</v>
      </c>
      <c r="D30047" s="2">
        <v>115000</v>
      </c>
      <c r="E30047" t="s">
        <v>24</v>
      </c>
      <c r="F30047" s="1"/>
    </row>
    <row r="30048" spans="1:6">
      <c r="A30048" s="1" t="s">
        <v>16</v>
      </c>
      <c r="B30048" s="1" t="s">
        <v>7</v>
      </c>
      <c r="C30048" s="1" t="s">
        <v>11</v>
      </c>
      <c r="D30048" s="2">
        <v>150000</v>
      </c>
      <c r="E30048" t="s">
        <v>24</v>
      </c>
      <c r="F30048" s="1"/>
    </row>
    <row r="30049" spans="1:6">
      <c r="A30049" s="1" t="s">
        <v>22</v>
      </c>
      <c r="B30049" s="1" t="s">
        <v>7</v>
      </c>
      <c r="C30049" s="1" t="s">
        <v>11</v>
      </c>
      <c r="D30049" s="1"/>
      <c r="E30049" t="s">
        <v>12</v>
      </c>
      <c r="F30049" s="1"/>
    </row>
    <row r="30050" spans="1:6">
      <c r="A30050" s="1" t="s">
        <v>16</v>
      </c>
      <c r="B30050" s="1" t="s">
        <v>7</v>
      </c>
      <c r="C30050" s="1" t="s">
        <v>11</v>
      </c>
      <c r="D30050" s="1"/>
      <c r="E30050" t="s">
        <v>18</v>
      </c>
      <c r="F30050" s="1"/>
    </row>
    <row r="30051" spans="1:6">
      <c r="A30051" s="1" t="s">
        <v>22</v>
      </c>
      <c r="B30051" s="1" t="s">
        <v>7</v>
      </c>
      <c r="C30051" s="1" t="s">
        <v>11</v>
      </c>
      <c r="D30051" s="2">
        <v>100000</v>
      </c>
      <c r="E30051" t="s">
        <v>49</v>
      </c>
      <c r="F30051" s="1"/>
    </row>
    <row r="30052" spans="1:6">
      <c r="A30052" s="1" t="s">
        <v>45</v>
      </c>
      <c r="B30052" s="1" t="s">
        <v>7</v>
      </c>
      <c r="C30052" s="1" t="s">
        <v>11</v>
      </c>
      <c r="D30052" s="2">
        <v>42000</v>
      </c>
      <c r="E30052" t="s">
        <v>38</v>
      </c>
      <c r="F30052" s="1"/>
    </row>
    <row r="30053" spans="1:6">
      <c r="A30053" s="1" t="s">
        <v>22</v>
      </c>
      <c r="B30053" s="1" t="s">
        <v>7</v>
      </c>
      <c r="C30053" s="1" t="s">
        <v>11</v>
      </c>
      <c r="D30053" s="2">
        <v>90000</v>
      </c>
      <c r="E30053" t="s">
        <v>20</v>
      </c>
      <c r="F30053" s="1"/>
    </row>
    <row r="30054" spans="1:6">
      <c r="A30054" s="1" t="s">
        <v>22</v>
      </c>
      <c r="B30054" s="1" t="s">
        <v>7</v>
      </c>
      <c r="C30054" s="1" t="s">
        <v>11</v>
      </c>
      <c r="D30054" s="2">
        <v>115000</v>
      </c>
      <c r="E30054" t="s">
        <v>80</v>
      </c>
      <c r="F30054" s="1"/>
    </row>
    <row r="30055" spans="1:6">
      <c r="A30055" s="1" t="s">
        <v>45</v>
      </c>
      <c r="B30055" s="1" t="s">
        <v>7</v>
      </c>
      <c r="C30055" s="1" t="s">
        <v>11</v>
      </c>
      <c r="D30055" s="1"/>
      <c r="E30055" t="s">
        <v>18</v>
      </c>
      <c r="F30055" s="1"/>
    </row>
    <row r="30056" spans="1:6">
      <c r="A30056" s="1" t="s">
        <v>16</v>
      </c>
      <c r="B30056" s="1" t="s">
        <v>7</v>
      </c>
      <c r="C30056" s="1" t="s">
        <v>11</v>
      </c>
      <c r="D30056" s="1"/>
      <c r="E30056" t="s">
        <v>94</v>
      </c>
      <c r="F30056" s="1"/>
    </row>
    <row r="30057" spans="1:6">
      <c r="A30057" s="1" t="s">
        <v>10</v>
      </c>
      <c r="B30057" s="1" t="s">
        <v>23</v>
      </c>
      <c r="C30057" s="1" t="s">
        <v>11</v>
      </c>
      <c r="D30057" s="1"/>
      <c r="E30057" t="s">
        <v>12</v>
      </c>
      <c r="F30057" s="1"/>
    </row>
    <row r="30058" spans="1:6">
      <c r="A30058" s="1" t="s">
        <v>6</v>
      </c>
      <c r="B30058" s="1" t="s">
        <v>7</v>
      </c>
      <c r="C30058" s="1" t="s">
        <v>48</v>
      </c>
      <c r="D30058" s="2">
        <v>149653</v>
      </c>
      <c r="E30058" t="s">
        <v>15</v>
      </c>
      <c r="F30058" s="1"/>
    </row>
    <row r="30059" spans="1:6">
      <c r="A30059" s="1" t="s">
        <v>22</v>
      </c>
      <c r="B30059" s="1" t="s">
        <v>7</v>
      </c>
      <c r="C30059" s="1" t="s">
        <v>11</v>
      </c>
      <c r="D30059" s="2">
        <v>60000</v>
      </c>
      <c r="E30059" t="s">
        <v>63</v>
      </c>
      <c r="F30059" s="1"/>
    </row>
    <row r="30060" spans="1:6">
      <c r="A30060" s="1" t="s">
        <v>22</v>
      </c>
      <c r="B30060" s="1" t="s">
        <v>7</v>
      </c>
      <c r="C30060" s="1" t="s">
        <v>11</v>
      </c>
      <c r="D30060" s="1"/>
      <c r="E30060" t="s">
        <v>305</v>
      </c>
      <c r="F30060" s="1"/>
    </row>
    <row r="30061" spans="1:6">
      <c r="A30061" s="1" t="s">
        <v>22</v>
      </c>
      <c r="B30061" s="1" t="s">
        <v>7</v>
      </c>
      <c r="C30061" s="1" t="s">
        <v>11</v>
      </c>
      <c r="D30061" s="2">
        <v>111175</v>
      </c>
      <c r="E30061" t="s">
        <v>15</v>
      </c>
      <c r="F30061" s="1"/>
    </row>
    <row r="30062" spans="1:6">
      <c r="A30062" s="1" t="s">
        <v>6</v>
      </c>
      <c r="B30062" s="1" t="s">
        <v>7</v>
      </c>
      <c r="C30062" s="1" t="s">
        <v>11</v>
      </c>
      <c r="D30062" s="2">
        <v>160000</v>
      </c>
      <c r="E30062" t="s">
        <v>20</v>
      </c>
      <c r="F30062" s="1"/>
    </row>
    <row r="30063" spans="1:6">
      <c r="A30063" s="1" t="s">
        <v>22</v>
      </c>
      <c r="B30063" s="1" t="s">
        <v>7</v>
      </c>
      <c r="C30063" s="1" t="s">
        <v>11</v>
      </c>
      <c r="D30063" s="2">
        <v>115000</v>
      </c>
      <c r="E30063" t="s">
        <v>24</v>
      </c>
      <c r="F30063" s="1"/>
    </row>
    <row r="30064" spans="1:6">
      <c r="A30064" s="1" t="s">
        <v>22</v>
      </c>
      <c r="B30064" s="1" t="s">
        <v>36</v>
      </c>
      <c r="C30064" s="1" t="s">
        <v>11</v>
      </c>
      <c r="D30064" s="1"/>
      <c r="E30064" t="s">
        <v>9</v>
      </c>
      <c r="F30064" s="1"/>
    </row>
    <row r="30065" spans="1:6">
      <c r="A30065" s="1" t="s">
        <v>6</v>
      </c>
      <c r="B30065" s="1" t="s">
        <v>7</v>
      </c>
      <c r="C30065" s="1" t="s">
        <v>102</v>
      </c>
      <c r="D30065" s="2">
        <v>147500</v>
      </c>
      <c r="E30065" t="s">
        <v>15</v>
      </c>
      <c r="F30065" s="1"/>
    </row>
    <row r="30066" spans="1:6">
      <c r="A30066" s="1" t="s">
        <v>16</v>
      </c>
      <c r="B30066" s="1" t="s">
        <v>73</v>
      </c>
      <c r="C30066" s="1" t="s">
        <v>11</v>
      </c>
      <c r="D30066" s="2">
        <v>115000</v>
      </c>
      <c r="E30066" t="s">
        <v>137</v>
      </c>
      <c r="F30066" s="1"/>
    </row>
    <row r="30067" spans="1:6">
      <c r="A30067" s="1" t="s">
        <v>22</v>
      </c>
      <c r="B30067" s="1" t="s">
        <v>23</v>
      </c>
      <c r="C30067" s="1" t="s">
        <v>11</v>
      </c>
      <c r="D30067" s="1"/>
      <c r="E30067" t="s">
        <v>20</v>
      </c>
      <c r="F30067" s="1"/>
    </row>
    <row r="30068" spans="1:6">
      <c r="A30068" s="1" t="s">
        <v>22</v>
      </c>
      <c r="B30068" s="1" t="s">
        <v>7</v>
      </c>
      <c r="C30068" s="1" t="s">
        <v>11</v>
      </c>
      <c r="D30068" s="2">
        <v>70000</v>
      </c>
      <c r="E30068" t="s">
        <v>12</v>
      </c>
      <c r="F30068" s="1"/>
    </row>
    <row r="30069" spans="1:6">
      <c r="A30069" s="1" t="s">
        <v>22</v>
      </c>
      <c r="B30069" s="1" t="s">
        <v>7</v>
      </c>
      <c r="C30069" s="1" t="s">
        <v>11</v>
      </c>
      <c r="D30069" s="2">
        <v>80000</v>
      </c>
      <c r="E30069" t="s">
        <v>92</v>
      </c>
      <c r="F30069" s="1"/>
    </row>
    <row r="30070" spans="1:6">
      <c r="A30070" s="1" t="s">
        <v>22</v>
      </c>
      <c r="B30070" s="1" t="s">
        <v>23</v>
      </c>
      <c r="C30070" s="1" t="s">
        <v>11</v>
      </c>
      <c r="D30070" s="1"/>
      <c r="E30070" t="s">
        <v>20</v>
      </c>
      <c r="F30070" s="1"/>
    </row>
    <row r="30071" spans="1:6">
      <c r="A30071" s="1" t="s">
        <v>22</v>
      </c>
      <c r="B30071" s="1" t="s">
        <v>7</v>
      </c>
      <c r="C30071" s="1" t="s">
        <v>11</v>
      </c>
      <c r="D30071" s="2">
        <v>70000</v>
      </c>
      <c r="E30071" t="s">
        <v>32</v>
      </c>
      <c r="F30071" s="1"/>
    </row>
    <row r="30072" spans="1:6">
      <c r="A30072" s="1" t="s">
        <v>22</v>
      </c>
      <c r="B30072" s="1" t="s">
        <v>7</v>
      </c>
      <c r="C30072" s="1" t="s">
        <v>11</v>
      </c>
      <c r="D30072" s="2">
        <v>65000</v>
      </c>
      <c r="E30072" t="s">
        <v>9</v>
      </c>
      <c r="F30072" s="1"/>
    </row>
    <row r="30073" spans="1:6">
      <c r="A30073" s="1" t="s">
        <v>33</v>
      </c>
      <c r="B30073" s="1" t="s">
        <v>7</v>
      </c>
      <c r="C30073" s="1" t="s">
        <v>37</v>
      </c>
      <c r="D30073" s="2">
        <v>90000</v>
      </c>
      <c r="E30073" t="s">
        <v>24</v>
      </c>
      <c r="F30073" s="1"/>
    </row>
    <row r="30074" spans="1:6">
      <c r="A30074" s="1" t="s">
        <v>10</v>
      </c>
      <c r="B30074" s="1" t="s">
        <v>23</v>
      </c>
      <c r="C30074" s="1" t="s">
        <v>11</v>
      </c>
      <c r="D30074" s="1"/>
      <c r="E30074" t="s">
        <v>9</v>
      </c>
      <c r="F30074" s="1"/>
    </row>
    <row r="30075" spans="1:6">
      <c r="A30075" s="1" t="s">
        <v>45</v>
      </c>
      <c r="B30075" s="1" t="s">
        <v>7</v>
      </c>
      <c r="C30075" s="1" t="s">
        <v>11</v>
      </c>
      <c r="D30075" s="1"/>
      <c r="E30075" t="s">
        <v>20</v>
      </c>
      <c r="F30075" s="1"/>
    </row>
    <row r="30076" spans="1:6">
      <c r="A30076" s="1" t="s">
        <v>22</v>
      </c>
      <c r="B30076" s="1" t="s">
        <v>23</v>
      </c>
      <c r="C30076" s="1" t="s">
        <v>11</v>
      </c>
      <c r="D30076" s="1"/>
      <c r="E30076" t="s">
        <v>9</v>
      </c>
      <c r="F30076" s="1"/>
    </row>
    <row r="30077" spans="1:6">
      <c r="A30077" s="1" t="s">
        <v>22</v>
      </c>
      <c r="B30077" s="1" t="s">
        <v>59</v>
      </c>
      <c r="C30077" s="1" t="s">
        <v>11</v>
      </c>
      <c r="D30077" s="1"/>
      <c r="E30077" t="s">
        <v>12</v>
      </c>
      <c r="F30077" s="1"/>
    </row>
    <row r="30078" spans="1:6">
      <c r="A30078" s="1" t="s">
        <v>13</v>
      </c>
      <c r="B30078" s="1" t="s">
        <v>7</v>
      </c>
      <c r="C30078" s="1" t="s">
        <v>11</v>
      </c>
      <c r="D30078" s="2">
        <v>106662</v>
      </c>
      <c r="E30078" t="s">
        <v>105</v>
      </c>
      <c r="F30078" s="1"/>
    </row>
    <row r="30079" spans="1:6">
      <c r="A30079" s="1" t="s">
        <v>6</v>
      </c>
      <c r="B30079" s="1" t="s">
        <v>7</v>
      </c>
      <c r="C30079" s="1" t="s">
        <v>11</v>
      </c>
      <c r="D30079" s="2">
        <v>125000</v>
      </c>
      <c r="E30079" t="s">
        <v>24</v>
      </c>
      <c r="F30079" s="1"/>
    </row>
    <row r="30080" spans="1:6">
      <c r="A30080" s="1" t="s">
        <v>22</v>
      </c>
      <c r="B30080" s="1" t="s">
        <v>7</v>
      </c>
      <c r="C30080" s="1" t="s">
        <v>11</v>
      </c>
      <c r="D30080" s="2">
        <v>71678</v>
      </c>
      <c r="E30080" t="s">
        <v>20</v>
      </c>
      <c r="F30080" s="1"/>
    </row>
    <row r="30081" spans="1:6">
      <c r="A30081" s="1" t="s">
        <v>6</v>
      </c>
      <c r="B30081" s="1" t="s">
        <v>7</v>
      </c>
      <c r="C30081" s="1" t="s">
        <v>11</v>
      </c>
      <c r="D30081" s="2">
        <v>135000</v>
      </c>
      <c r="E30081" t="s">
        <v>20</v>
      </c>
      <c r="F30081" s="1"/>
    </row>
    <row r="30082" spans="1:6">
      <c r="A30082" s="1" t="s">
        <v>13</v>
      </c>
      <c r="B30082" s="1" t="s">
        <v>7</v>
      </c>
      <c r="C30082" s="1" t="s">
        <v>11</v>
      </c>
      <c r="D30082" s="2">
        <v>51337</v>
      </c>
      <c r="E30082" t="s">
        <v>12</v>
      </c>
      <c r="F30082" s="1"/>
    </row>
    <row r="30083" spans="1:6">
      <c r="A30083" s="1" t="s">
        <v>16</v>
      </c>
      <c r="B30083" s="1" t="s">
        <v>7</v>
      </c>
      <c r="C30083" s="1" t="s">
        <v>11</v>
      </c>
      <c r="D30083" s="1"/>
      <c r="E30083" t="s">
        <v>18</v>
      </c>
      <c r="F30083" s="1"/>
    </row>
    <row r="30084" spans="1:6">
      <c r="A30084" s="1" t="s">
        <v>45</v>
      </c>
      <c r="B30084" s="1" t="s">
        <v>7</v>
      </c>
      <c r="C30084" s="1" t="s">
        <v>179</v>
      </c>
      <c r="D30084" s="2">
        <v>64800</v>
      </c>
      <c r="E30084" t="s">
        <v>15</v>
      </c>
      <c r="F30084" s="1"/>
    </row>
    <row r="30085" spans="1:6">
      <c r="A30085" s="1" t="s">
        <v>13</v>
      </c>
      <c r="B30085" s="1" t="s">
        <v>7</v>
      </c>
      <c r="C30085" s="1" t="s">
        <v>11</v>
      </c>
      <c r="D30085" s="2">
        <v>111175</v>
      </c>
      <c r="E30085" t="s">
        <v>15</v>
      </c>
      <c r="F30085" s="1"/>
    </row>
    <row r="30086" spans="1:6">
      <c r="A30086" s="1" t="s">
        <v>16</v>
      </c>
      <c r="B30086" s="1" t="s">
        <v>7</v>
      </c>
      <c r="C30086" s="1" t="s">
        <v>11</v>
      </c>
      <c r="D30086" s="2">
        <v>115000</v>
      </c>
      <c r="E30086" t="s">
        <v>24</v>
      </c>
      <c r="F30086" s="1"/>
    </row>
    <row r="30087" spans="1:6">
      <c r="A30087" s="1" t="s">
        <v>13</v>
      </c>
      <c r="B30087" s="1" t="s">
        <v>23</v>
      </c>
      <c r="C30087" s="1" t="s">
        <v>11</v>
      </c>
      <c r="D30087" s="1"/>
      <c r="E30087" t="s">
        <v>12</v>
      </c>
      <c r="F30087" s="1"/>
    </row>
    <row r="30088" spans="1:6">
      <c r="A30088" s="1" t="s">
        <v>16</v>
      </c>
      <c r="B30088" s="1" t="s">
        <v>7</v>
      </c>
      <c r="C30088" s="1" t="s">
        <v>11</v>
      </c>
      <c r="D30088" s="2">
        <v>115000</v>
      </c>
      <c r="E30088" t="s">
        <v>24</v>
      </c>
      <c r="F30088" s="1"/>
    </row>
    <row r="30089" spans="1:6">
      <c r="A30089" s="1" t="s">
        <v>16</v>
      </c>
      <c r="B30089" s="1" t="s">
        <v>7</v>
      </c>
      <c r="C30089" s="1" t="s">
        <v>11</v>
      </c>
      <c r="D30089" s="2">
        <v>131560</v>
      </c>
      <c r="E30089" t="s">
        <v>15</v>
      </c>
      <c r="F30089" s="1"/>
    </row>
    <row r="30090" spans="1:6">
      <c r="A30090" s="1" t="s">
        <v>16</v>
      </c>
      <c r="B30090" s="1" t="s">
        <v>7</v>
      </c>
      <c r="C30090" s="1" t="s">
        <v>76</v>
      </c>
      <c r="D30090" s="2">
        <v>157500</v>
      </c>
      <c r="E30090" t="s">
        <v>15</v>
      </c>
      <c r="F30090" s="1"/>
    </row>
    <row r="30091" spans="1:6">
      <c r="A30091" s="1" t="s">
        <v>33</v>
      </c>
      <c r="B30091" s="1" t="s">
        <v>59</v>
      </c>
      <c r="C30091" s="1" t="s">
        <v>47</v>
      </c>
      <c r="D30091" s="1"/>
      <c r="E30091" t="s">
        <v>282</v>
      </c>
      <c r="F30091" s="1"/>
    </row>
    <row r="30092" spans="1:6">
      <c r="A30092" s="1" t="s">
        <v>16</v>
      </c>
      <c r="B30092" s="1" t="s">
        <v>7</v>
      </c>
      <c r="C30092" s="1" t="s">
        <v>11</v>
      </c>
      <c r="D30092" s="2">
        <v>107800</v>
      </c>
      <c r="E30092" t="s">
        <v>12</v>
      </c>
      <c r="F30092" s="1"/>
    </row>
    <row r="30093" spans="1:6">
      <c r="A30093" s="1" t="s">
        <v>6</v>
      </c>
      <c r="B30093" s="1" t="s">
        <v>7</v>
      </c>
      <c r="C30093" s="1" t="s">
        <v>11</v>
      </c>
      <c r="D30093" s="2">
        <v>160000</v>
      </c>
      <c r="E30093" t="s">
        <v>35</v>
      </c>
      <c r="F30093" s="1"/>
    </row>
    <row r="30094" spans="1:6">
      <c r="A30094" s="1" t="s">
        <v>13</v>
      </c>
      <c r="B30094" s="1" t="s">
        <v>7</v>
      </c>
      <c r="C30094" s="1" t="s">
        <v>11</v>
      </c>
      <c r="D30094" s="2">
        <v>138000</v>
      </c>
      <c r="E30094" t="s">
        <v>81</v>
      </c>
      <c r="F30094" s="1"/>
    </row>
    <row r="30095" spans="1:6">
      <c r="A30095" s="1" t="s">
        <v>16</v>
      </c>
      <c r="B30095" s="1" t="s">
        <v>7</v>
      </c>
      <c r="C30095" s="1" t="s">
        <v>11</v>
      </c>
      <c r="D30095" s="2">
        <v>122500</v>
      </c>
      <c r="E30095" t="s">
        <v>15</v>
      </c>
      <c r="F30095" s="1"/>
    </row>
    <row r="30096" spans="1:6">
      <c r="A30096" s="1" t="s">
        <v>22</v>
      </c>
      <c r="B30096" s="1" t="s">
        <v>23</v>
      </c>
      <c r="C30096" s="1" t="s">
        <v>11</v>
      </c>
      <c r="D30096" s="1"/>
      <c r="E30096" t="s">
        <v>12</v>
      </c>
      <c r="F30096" s="1"/>
    </row>
    <row r="30097" spans="1:6">
      <c r="A30097" s="1" t="s">
        <v>22</v>
      </c>
      <c r="B30097" s="1" t="s">
        <v>7</v>
      </c>
      <c r="C30097" s="1" t="s">
        <v>11</v>
      </c>
      <c r="D30097" s="2">
        <v>83500</v>
      </c>
      <c r="E30097" t="s">
        <v>38</v>
      </c>
      <c r="F30097" s="1"/>
    </row>
    <row r="30098" spans="1:6">
      <c r="A30098" s="1" t="s">
        <v>10</v>
      </c>
      <c r="B30098" s="1" t="s">
        <v>7</v>
      </c>
      <c r="C30098" s="1" t="s">
        <v>48</v>
      </c>
      <c r="D30098" s="2">
        <v>147500</v>
      </c>
      <c r="E30098" t="s">
        <v>15</v>
      </c>
      <c r="F30098" s="1"/>
    </row>
    <row r="30099" spans="1:6">
      <c r="A30099" s="1" t="s">
        <v>22</v>
      </c>
      <c r="B30099" s="1" t="s">
        <v>7</v>
      </c>
      <c r="C30099" s="1" t="s">
        <v>11</v>
      </c>
      <c r="D30099" s="2">
        <v>35360</v>
      </c>
      <c r="E30099" t="s">
        <v>12</v>
      </c>
      <c r="F30099" s="1"/>
    </row>
    <row r="30100" spans="1:6">
      <c r="A30100" s="1" t="s">
        <v>10</v>
      </c>
      <c r="B30100" s="1" t="s">
        <v>7</v>
      </c>
      <c r="C30100" s="1" t="s">
        <v>203</v>
      </c>
      <c r="D30100" s="2">
        <v>89100</v>
      </c>
      <c r="E30100" t="s">
        <v>243</v>
      </c>
      <c r="F30100" s="1"/>
    </row>
    <row r="30101" spans="1:6">
      <c r="A30101" s="1" t="s">
        <v>16</v>
      </c>
      <c r="B30101" s="1" t="s">
        <v>7</v>
      </c>
      <c r="C30101" s="1" t="s">
        <v>11</v>
      </c>
      <c r="D30101" s="2">
        <v>173500</v>
      </c>
      <c r="E30101" t="s">
        <v>57</v>
      </c>
      <c r="F30101" s="1"/>
    </row>
    <row r="30102" spans="1:6">
      <c r="A30102" s="1" t="s">
        <v>45</v>
      </c>
      <c r="B30102" s="1" t="s">
        <v>17</v>
      </c>
      <c r="C30102" s="1" t="s">
        <v>11</v>
      </c>
      <c r="D30102" s="1"/>
      <c r="E30102" t="s">
        <v>18</v>
      </c>
      <c r="F30102" s="1"/>
    </row>
    <row r="30103" spans="1:6">
      <c r="A30103" s="1" t="s">
        <v>22</v>
      </c>
      <c r="B30103" s="1" t="s">
        <v>7</v>
      </c>
      <c r="C30103" s="1" t="s">
        <v>8</v>
      </c>
      <c r="D30103" s="2">
        <v>90000</v>
      </c>
      <c r="E30103" t="s">
        <v>20</v>
      </c>
      <c r="F30103" s="1"/>
    </row>
    <row r="30104" spans="1:6">
      <c r="A30104" s="1" t="s">
        <v>22</v>
      </c>
      <c r="B30104" s="1" t="s">
        <v>7</v>
      </c>
      <c r="C30104" s="1" t="s">
        <v>11</v>
      </c>
      <c r="D30104" s="2">
        <v>67818</v>
      </c>
      <c r="E30104" t="s">
        <v>346</v>
      </c>
      <c r="F30104" s="1"/>
    </row>
    <row r="30105" spans="1:6">
      <c r="A30105" s="1" t="s">
        <v>6</v>
      </c>
      <c r="B30105" s="1" t="s">
        <v>7</v>
      </c>
      <c r="C30105" s="1" t="s">
        <v>8</v>
      </c>
      <c r="D30105" s="2">
        <v>165000</v>
      </c>
      <c r="E30105" t="s">
        <v>38</v>
      </c>
      <c r="F30105" s="1"/>
    </row>
    <row r="30106" spans="1:6">
      <c r="A30106" s="1" t="s">
        <v>16</v>
      </c>
      <c r="B30106" s="1" t="s">
        <v>7</v>
      </c>
      <c r="C30106" s="1" t="s">
        <v>11</v>
      </c>
      <c r="D30106" s="2">
        <v>108416</v>
      </c>
      <c r="E30106" t="s">
        <v>24</v>
      </c>
      <c r="F30106" s="1"/>
    </row>
    <row r="30107" spans="1:6">
      <c r="A30107" s="1" t="s">
        <v>22</v>
      </c>
      <c r="B30107" s="1" t="s">
        <v>7</v>
      </c>
      <c r="C30107" s="1" t="s">
        <v>142</v>
      </c>
      <c r="D30107" s="2">
        <v>156500</v>
      </c>
      <c r="E30107" t="s">
        <v>15</v>
      </c>
      <c r="F30107" s="1"/>
    </row>
    <row r="30108" spans="1:6">
      <c r="A30108" s="1" t="s">
        <v>16</v>
      </c>
      <c r="B30108" s="1" t="s">
        <v>23</v>
      </c>
      <c r="C30108" s="1" t="s">
        <v>11</v>
      </c>
      <c r="D30108" s="1"/>
      <c r="E30108" t="s">
        <v>41</v>
      </c>
      <c r="F30108" s="1"/>
    </row>
    <row r="30109" spans="1:6">
      <c r="A30109" s="1" t="s">
        <v>6</v>
      </c>
      <c r="B30109" s="1" t="s">
        <v>7</v>
      </c>
      <c r="C30109" s="1" t="s">
        <v>8</v>
      </c>
      <c r="D30109" s="1"/>
      <c r="E30109" t="s">
        <v>134</v>
      </c>
      <c r="F30109" s="1"/>
    </row>
    <row r="30110" spans="1:6">
      <c r="A30110" s="1" t="s">
        <v>13</v>
      </c>
      <c r="B30110" s="1" t="s">
        <v>7</v>
      </c>
      <c r="C30110" s="1" t="s">
        <v>11</v>
      </c>
      <c r="D30110" s="1"/>
      <c r="E30110" t="s">
        <v>267</v>
      </c>
      <c r="F30110" s="1"/>
    </row>
    <row r="30111" spans="1:6">
      <c r="A30111" s="1" t="s">
        <v>22</v>
      </c>
      <c r="B30111" s="1" t="s">
        <v>17</v>
      </c>
      <c r="C30111" s="1" t="s">
        <v>77</v>
      </c>
      <c r="D30111" s="2">
        <v>109000</v>
      </c>
      <c r="E30111" t="s">
        <v>15</v>
      </c>
      <c r="F30111" s="1"/>
    </row>
    <row r="30112" spans="1:6">
      <c r="A30112" s="1" t="s">
        <v>22</v>
      </c>
      <c r="B30112" s="1" t="s">
        <v>7</v>
      </c>
      <c r="C30112" s="1" t="s">
        <v>11</v>
      </c>
      <c r="D30112" s="1"/>
      <c r="E30112" t="s">
        <v>9</v>
      </c>
      <c r="F30112" s="1"/>
    </row>
    <row r="30113" spans="1:6">
      <c r="A30113" s="1" t="s">
        <v>22</v>
      </c>
      <c r="B30113" s="1" t="s">
        <v>23</v>
      </c>
      <c r="C30113" s="1" t="s">
        <v>11</v>
      </c>
      <c r="D30113" s="1"/>
      <c r="E30113" t="s">
        <v>20</v>
      </c>
      <c r="F30113" s="1"/>
    </row>
    <row r="30114" spans="1:6">
      <c r="A30114" s="1" t="s">
        <v>22</v>
      </c>
      <c r="B30114" s="1" t="s">
        <v>7</v>
      </c>
      <c r="C30114" s="1" t="s">
        <v>11</v>
      </c>
      <c r="D30114" s="2">
        <v>90000</v>
      </c>
      <c r="E30114" t="s">
        <v>24</v>
      </c>
      <c r="F30114" s="1"/>
    </row>
    <row r="30115" spans="1:6">
      <c r="A30115" s="1" t="s">
        <v>13</v>
      </c>
      <c r="B30115" s="1" t="s">
        <v>7</v>
      </c>
      <c r="C30115" s="1" t="s">
        <v>8</v>
      </c>
      <c r="D30115" s="1"/>
      <c r="E30115" t="s">
        <v>227</v>
      </c>
      <c r="F30115" s="1"/>
    </row>
    <row r="30116" spans="1:6">
      <c r="A30116" s="1" t="s">
        <v>10</v>
      </c>
      <c r="B30116" s="1" t="s">
        <v>23</v>
      </c>
      <c r="C30116" s="1" t="s">
        <v>37</v>
      </c>
      <c r="D30116" s="1"/>
      <c r="E30116" t="s">
        <v>42</v>
      </c>
      <c r="F30116" s="1"/>
    </row>
    <row r="30117" spans="1:6">
      <c r="A30117" s="1" t="s">
        <v>33</v>
      </c>
      <c r="B30117" s="1" t="s">
        <v>7</v>
      </c>
      <c r="C30117" s="1" t="s">
        <v>37</v>
      </c>
      <c r="D30117" s="2">
        <v>185000</v>
      </c>
      <c r="E30117" t="s">
        <v>39</v>
      </c>
      <c r="F30117" s="1"/>
    </row>
    <row r="30118" spans="1:6">
      <c r="A30118" s="1" t="s">
        <v>22</v>
      </c>
      <c r="B30118" s="1" t="s">
        <v>7</v>
      </c>
      <c r="C30118" s="1" t="s">
        <v>11</v>
      </c>
      <c r="D30118" s="2">
        <v>65000</v>
      </c>
      <c r="E30118" t="s">
        <v>12</v>
      </c>
      <c r="F30118" s="1"/>
    </row>
    <row r="30119" spans="1:6">
      <c r="A30119" s="1" t="s">
        <v>6</v>
      </c>
      <c r="B30119" s="1" t="s">
        <v>7</v>
      </c>
      <c r="C30119" s="1" t="s">
        <v>11</v>
      </c>
      <c r="D30119" s="2">
        <v>160000</v>
      </c>
      <c r="E30119" t="s">
        <v>12</v>
      </c>
      <c r="F30119" s="1"/>
    </row>
    <row r="30120" spans="1:6">
      <c r="A30120" s="1" t="s">
        <v>22</v>
      </c>
      <c r="B30120" s="1" t="s">
        <v>7</v>
      </c>
      <c r="C30120" s="1" t="s">
        <v>11</v>
      </c>
      <c r="D30120" s="1"/>
      <c r="E30120" t="s">
        <v>20</v>
      </c>
      <c r="F30120" s="1"/>
    </row>
    <row r="30121" spans="1:6">
      <c r="A30121" s="1" t="s">
        <v>6</v>
      </c>
      <c r="B30121" s="1" t="s">
        <v>7</v>
      </c>
      <c r="C30121" s="1" t="s">
        <v>11</v>
      </c>
      <c r="D30121" s="2">
        <v>200500</v>
      </c>
      <c r="E30121" t="s">
        <v>24</v>
      </c>
      <c r="F30121" s="1"/>
    </row>
    <row r="30122" spans="1:6">
      <c r="A30122" s="1" t="s">
        <v>16</v>
      </c>
      <c r="B30122" s="1" t="s">
        <v>40</v>
      </c>
      <c r="C30122" s="1" t="s">
        <v>11</v>
      </c>
      <c r="D30122" s="1"/>
      <c r="E30122" t="s">
        <v>12</v>
      </c>
      <c r="F30122" s="1"/>
    </row>
    <row r="30123" spans="1:6">
      <c r="A30123" s="1" t="s">
        <v>19</v>
      </c>
      <c r="B30123" s="1" t="s">
        <v>7</v>
      </c>
      <c r="C30123" s="1" t="s">
        <v>77</v>
      </c>
      <c r="D30123" s="2">
        <v>153696</v>
      </c>
      <c r="E30123" t="s">
        <v>15</v>
      </c>
      <c r="F30123" s="1"/>
    </row>
    <row r="30124" spans="1:6">
      <c r="A30124" s="1" t="s">
        <v>13</v>
      </c>
      <c r="B30124" s="1" t="s">
        <v>7</v>
      </c>
      <c r="C30124" s="1" t="s">
        <v>11</v>
      </c>
      <c r="D30124" s="1"/>
      <c r="E30124" t="s">
        <v>212</v>
      </c>
      <c r="F30124" s="1"/>
    </row>
    <row r="30125" spans="1:6">
      <c r="A30125" s="1" t="s">
        <v>45</v>
      </c>
      <c r="B30125" s="1" t="s">
        <v>7</v>
      </c>
      <c r="C30125" s="1" t="s">
        <v>8</v>
      </c>
      <c r="D30125" s="2">
        <v>121500</v>
      </c>
      <c r="E30125" t="s">
        <v>12</v>
      </c>
      <c r="F30125" s="1"/>
    </row>
    <row r="30126" spans="1:6">
      <c r="A30126" s="1" t="s">
        <v>22</v>
      </c>
      <c r="B30126" s="1" t="s">
        <v>23</v>
      </c>
      <c r="C30126" s="1" t="s">
        <v>11</v>
      </c>
      <c r="D30126" s="1"/>
      <c r="E30126" t="s">
        <v>12</v>
      </c>
      <c r="F30126" s="1"/>
    </row>
    <row r="30127" spans="1:6">
      <c r="A30127" s="1" t="s">
        <v>16</v>
      </c>
      <c r="B30127" s="1" t="s">
        <v>7</v>
      </c>
      <c r="C30127" s="1" t="s">
        <v>11</v>
      </c>
      <c r="D30127" s="1"/>
      <c r="E30127" t="s">
        <v>18</v>
      </c>
      <c r="F30127" s="1"/>
    </row>
    <row r="30128" spans="1:6">
      <c r="A30128" s="1" t="s">
        <v>22</v>
      </c>
      <c r="B30128" s="1" t="s">
        <v>7</v>
      </c>
      <c r="C30128" s="1" t="s">
        <v>11</v>
      </c>
      <c r="D30128" s="2">
        <v>65000</v>
      </c>
      <c r="E30128" t="s">
        <v>12</v>
      </c>
      <c r="F30128" s="1"/>
    </row>
    <row r="30129" spans="1:6">
      <c r="A30129" s="1" t="s">
        <v>16</v>
      </c>
      <c r="B30129" s="1" t="s">
        <v>7</v>
      </c>
      <c r="C30129" s="1" t="s">
        <v>11</v>
      </c>
      <c r="D30129" s="2">
        <v>176550</v>
      </c>
      <c r="E30129" t="s">
        <v>618</v>
      </c>
      <c r="F30129" s="1"/>
    </row>
    <row r="30130" spans="1:6">
      <c r="A30130" s="1" t="s">
        <v>22</v>
      </c>
      <c r="B30130" s="1" t="s">
        <v>23</v>
      </c>
      <c r="C30130" s="1" t="s">
        <v>11</v>
      </c>
      <c r="D30130" s="1"/>
      <c r="E30130" t="s">
        <v>32</v>
      </c>
      <c r="F30130" s="1"/>
    </row>
    <row r="30131" spans="1:6">
      <c r="A30131" s="1" t="s">
        <v>16</v>
      </c>
      <c r="B30131" s="1" t="s">
        <v>17</v>
      </c>
      <c r="C30131" s="1" t="s">
        <v>11</v>
      </c>
      <c r="D30131" s="1"/>
      <c r="E30131" t="s">
        <v>18</v>
      </c>
      <c r="F30131" s="1"/>
    </row>
    <row r="30132" spans="1:6">
      <c r="A30132" s="1" t="s">
        <v>6</v>
      </c>
      <c r="B30132" s="1" t="s">
        <v>7</v>
      </c>
      <c r="C30132" s="1" t="s">
        <v>11</v>
      </c>
      <c r="D30132" s="2">
        <v>165500</v>
      </c>
      <c r="E30132" t="s">
        <v>12</v>
      </c>
      <c r="F30132" s="1"/>
    </row>
    <row r="30133" spans="1:6">
      <c r="A30133" s="1" t="s">
        <v>22</v>
      </c>
      <c r="B30133" s="1" t="s">
        <v>7</v>
      </c>
      <c r="C30133" s="1" t="s">
        <v>11</v>
      </c>
      <c r="D30133" s="1"/>
      <c r="E30133" t="s">
        <v>18</v>
      </c>
      <c r="F30133" s="1"/>
    </row>
    <row r="30134" spans="1:6">
      <c r="A30134" s="1" t="s">
        <v>10</v>
      </c>
      <c r="B30134" s="1" t="s">
        <v>7</v>
      </c>
      <c r="C30134" s="1" t="s">
        <v>82</v>
      </c>
      <c r="D30134" s="2">
        <v>96773</v>
      </c>
      <c r="E30134" t="s">
        <v>15</v>
      </c>
      <c r="F30134" s="1"/>
    </row>
    <row r="30135" spans="1:6">
      <c r="A30135" s="1" t="s">
        <v>22</v>
      </c>
      <c r="B30135" s="1" t="s">
        <v>23</v>
      </c>
      <c r="C30135" s="1" t="s">
        <v>11</v>
      </c>
      <c r="D30135" s="1"/>
      <c r="E30135" t="s">
        <v>20</v>
      </c>
      <c r="F30135" s="1"/>
    </row>
    <row r="30136" spans="1:6">
      <c r="A30136" s="1" t="s">
        <v>22</v>
      </c>
      <c r="B30136" s="1" t="s">
        <v>7</v>
      </c>
      <c r="C30136" s="1" t="s">
        <v>11</v>
      </c>
      <c r="D30136" s="1"/>
      <c r="E30136" t="s">
        <v>12</v>
      </c>
      <c r="F30136" s="1"/>
    </row>
    <row r="30137" spans="1:6">
      <c r="A30137" s="1" t="s">
        <v>22</v>
      </c>
      <c r="B30137" s="1" t="s">
        <v>7</v>
      </c>
      <c r="C30137" s="1" t="s">
        <v>11</v>
      </c>
      <c r="D30137" s="2">
        <v>125000</v>
      </c>
      <c r="E30137" t="s">
        <v>12</v>
      </c>
      <c r="F30137" s="1"/>
    </row>
    <row r="30138" spans="1:6">
      <c r="A30138" s="1" t="s">
        <v>45</v>
      </c>
      <c r="B30138" s="1" t="s">
        <v>7</v>
      </c>
      <c r="C30138" s="1" t="s">
        <v>11</v>
      </c>
      <c r="D30138" s="2">
        <v>114500</v>
      </c>
      <c r="E30138" t="s">
        <v>12</v>
      </c>
      <c r="F30138" s="1"/>
    </row>
    <row r="30139" spans="1:6">
      <c r="A30139" s="1" t="s">
        <v>22</v>
      </c>
      <c r="B30139" s="1" t="s">
        <v>7</v>
      </c>
      <c r="C30139" s="1" t="s">
        <v>8</v>
      </c>
      <c r="D30139" s="2">
        <v>91800</v>
      </c>
      <c r="E30139" t="s">
        <v>277</v>
      </c>
      <c r="F30139" s="1"/>
    </row>
    <row r="30140" spans="1:6">
      <c r="A30140" s="1" t="s">
        <v>22</v>
      </c>
      <c r="B30140" s="1" t="s">
        <v>7</v>
      </c>
      <c r="C30140" s="1" t="s">
        <v>11</v>
      </c>
      <c r="D30140" s="1"/>
      <c r="E30140" t="s">
        <v>12</v>
      </c>
      <c r="F30140" s="1"/>
    </row>
    <row r="30141" spans="1:6">
      <c r="A30141" s="1" t="s">
        <v>6</v>
      </c>
      <c r="B30141" s="1" t="s">
        <v>7</v>
      </c>
      <c r="C30141" s="1" t="s">
        <v>11</v>
      </c>
      <c r="D30141" s="2">
        <v>150000</v>
      </c>
      <c r="E30141" t="s">
        <v>24</v>
      </c>
      <c r="F30141" s="1"/>
    </row>
    <row r="30142" spans="1:6">
      <c r="A30142" s="1" t="s">
        <v>22</v>
      </c>
      <c r="B30142" s="1" t="s">
        <v>7</v>
      </c>
      <c r="C30142" s="1" t="s">
        <v>11</v>
      </c>
      <c r="D30142" s="2">
        <v>125000</v>
      </c>
      <c r="E30142" t="s">
        <v>9</v>
      </c>
      <c r="F30142" s="1"/>
    </row>
    <row r="30143" spans="1:6">
      <c r="A30143" s="1" t="s">
        <v>22</v>
      </c>
      <c r="B30143" s="1" t="s">
        <v>23</v>
      </c>
      <c r="C30143" s="1" t="s">
        <v>11</v>
      </c>
      <c r="D30143" s="1"/>
      <c r="E30143" t="s">
        <v>93</v>
      </c>
      <c r="F30143" s="1"/>
    </row>
    <row r="30144" spans="1:6">
      <c r="A30144" s="1" t="s">
        <v>22</v>
      </c>
      <c r="B30144" s="1" t="s">
        <v>7</v>
      </c>
      <c r="C30144" s="1" t="s">
        <v>11</v>
      </c>
      <c r="D30144" s="2">
        <v>90000</v>
      </c>
      <c r="E30144" t="s">
        <v>12</v>
      </c>
      <c r="F30144" s="1"/>
    </row>
    <row r="30145" spans="1:6">
      <c r="A30145" s="1" t="s">
        <v>33</v>
      </c>
      <c r="B30145" s="1" t="s">
        <v>7</v>
      </c>
      <c r="C30145" s="1" t="s">
        <v>11</v>
      </c>
      <c r="D30145" s="2">
        <v>190500</v>
      </c>
      <c r="E30145" t="s">
        <v>15</v>
      </c>
      <c r="F30145" s="1"/>
    </row>
    <row r="30146" spans="1:6">
      <c r="A30146" s="1" t="s">
        <v>10</v>
      </c>
      <c r="B30146" s="1" t="s">
        <v>23</v>
      </c>
      <c r="C30146" s="1" t="s">
        <v>11</v>
      </c>
      <c r="D30146" s="1"/>
      <c r="E30146" t="s">
        <v>32</v>
      </c>
      <c r="F30146" s="1"/>
    </row>
    <row r="30147" spans="1:6">
      <c r="A30147" s="1" t="s">
        <v>19</v>
      </c>
      <c r="B30147" s="1" t="s">
        <v>7</v>
      </c>
      <c r="C30147" s="1" t="s">
        <v>44</v>
      </c>
      <c r="D30147" s="2">
        <v>147500</v>
      </c>
      <c r="E30147" t="s">
        <v>15</v>
      </c>
      <c r="F30147" s="1"/>
    </row>
    <row r="30148" spans="1:6">
      <c r="A30148" s="1" t="s">
        <v>16</v>
      </c>
      <c r="B30148" s="1" t="s">
        <v>7</v>
      </c>
      <c r="C30148" s="1" t="s">
        <v>11</v>
      </c>
      <c r="D30148" s="1"/>
      <c r="E30148" t="s">
        <v>18</v>
      </c>
      <c r="F30148" s="1"/>
    </row>
    <row r="30149" spans="1:6">
      <c r="A30149" s="1" t="s">
        <v>16</v>
      </c>
      <c r="B30149" s="1" t="s">
        <v>23</v>
      </c>
      <c r="C30149" s="1" t="s">
        <v>11</v>
      </c>
      <c r="D30149" s="1"/>
      <c r="E30149" t="s">
        <v>42</v>
      </c>
      <c r="F30149" s="1"/>
    </row>
    <row r="30150" spans="1:6">
      <c r="A30150" s="1" t="s">
        <v>16</v>
      </c>
      <c r="B30150" s="1" t="s">
        <v>7</v>
      </c>
      <c r="C30150" s="1" t="s">
        <v>11</v>
      </c>
      <c r="D30150" s="2">
        <v>115000</v>
      </c>
      <c r="E30150" t="s">
        <v>24</v>
      </c>
      <c r="F30150" s="1"/>
    </row>
    <row r="30151" spans="1:6">
      <c r="A30151" s="1" t="s">
        <v>16</v>
      </c>
      <c r="B30151" s="1" t="s">
        <v>17</v>
      </c>
      <c r="C30151" s="1" t="s">
        <v>11</v>
      </c>
      <c r="D30151" s="1"/>
      <c r="E30151" t="s">
        <v>18</v>
      </c>
      <c r="F30151" s="1"/>
    </row>
    <row r="30152" spans="1:6">
      <c r="A30152" s="1" t="s">
        <v>22</v>
      </c>
      <c r="B30152" s="1" t="s">
        <v>7</v>
      </c>
      <c r="C30152" s="1" t="s">
        <v>11</v>
      </c>
      <c r="D30152" s="1"/>
      <c r="E30152" t="s">
        <v>9</v>
      </c>
      <c r="F30152" s="1"/>
    </row>
    <row r="30153" spans="1:6">
      <c r="A30153" s="1" t="s">
        <v>22</v>
      </c>
      <c r="B30153" s="1" t="s">
        <v>7</v>
      </c>
      <c r="C30153" s="1" t="s">
        <v>11</v>
      </c>
      <c r="D30153" s="2">
        <v>60000</v>
      </c>
      <c r="E30153" t="s">
        <v>92</v>
      </c>
      <c r="F30153" s="1"/>
    </row>
    <row r="30154" spans="1:6">
      <c r="A30154" s="1" t="s">
        <v>22</v>
      </c>
      <c r="B30154" s="1" t="s">
        <v>7</v>
      </c>
      <c r="C30154" s="1" t="s">
        <v>11</v>
      </c>
      <c r="D30154" s="1"/>
      <c r="E30154" t="s">
        <v>9</v>
      </c>
      <c r="F30154" s="1"/>
    </row>
    <row r="30155" spans="1:6">
      <c r="A30155" s="1" t="s">
        <v>22</v>
      </c>
      <c r="B30155" s="1" t="s">
        <v>7</v>
      </c>
      <c r="C30155" s="1" t="s">
        <v>11</v>
      </c>
      <c r="D30155" s="1"/>
      <c r="E30155" t="s">
        <v>9</v>
      </c>
      <c r="F30155" s="1"/>
    </row>
    <row r="30156" spans="1:6">
      <c r="A30156" s="1" t="s">
        <v>22</v>
      </c>
      <c r="B30156" s="1" t="s">
        <v>23</v>
      </c>
      <c r="C30156" s="1" t="s">
        <v>11</v>
      </c>
      <c r="D30156" s="1"/>
      <c r="E30156" t="s">
        <v>12</v>
      </c>
      <c r="F30156" s="1"/>
    </row>
    <row r="30157" spans="1:6">
      <c r="A30157" s="1" t="s">
        <v>22</v>
      </c>
      <c r="B30157" s="1" t="s">
        <v>7</v>
      </c>
      <c r="C30157" s="1" t="s">
        <v>11</v>
      </c>
      <c r="D30157" s="2">
        <v>52500</v>
      </c>
      <c r="E30157" t="s">
        <v>12</v>
      </c>
      <c r="F30157" s="1"/>
    </row>
    <row r="30158" spans="1:6">
      <c r="A30158" s="1" t="s">
        <v>22</v>
      </c>
      <c r="B30158" s="1" t="s">
        <v>7</v>
      </c>
      <c r="C30158" s="1" t="s">
        <v>11</v>
      </c>
      <c r="D30158" s="1"/>
      <c r="E30158" t="s">
        <v>20</v>
      </c>
      <c r="F30158" s="1"/>
    </row>
    <row r="30159" spans="1:6">
      <c r="A30159" s="1" t="s">
        <v>10</v>
      </c>
      <c r="B30159" s="1" t="s">
        <v>7</v>
      </c>
      <c r="C30159" s="1" t="s">
        <v>11</v>
      </c>
      <c r="D30159" s="1"/>
      <c r="E30159" t="s">
        <v>20</v>
      </c>
      <c r="F30159" s="1"/>
    </row>
    <row r="30160" spans="1:6">
      <c r="A30160" s="1" t="s">
        <v>22</v>
      </c>
      <c r="B30160" s="1" t="s">
        <v>23</v>
      </c>
      <c r="C30160" s="1" t="s">
        <v>11</v>
      </c>
      <c r="D30160" s="1"/>
      <c r="E30160" t="s">
        <v>20</v>
      </c>
      <c r="F30160" s="1"/>
    </row>
    <row r="30161" spans="1:6">
      <c r="A30161" s="1" t="s">
        <v>13</v>
      </c>
      <c r="B30161" s="1" t="s">
        <v>7</v>
      </c>
      <c r="C30161" s="1" t="s">
        <v>11</v>
      </c>
      <c r="D30161" s="2">
        <v>92500</v>
      </c>
      <c r="E30161" t="s">
        <v>20</v>
      </c>
      <c r="F30161" s="1"/>
    </row>
    <row r="30162" spans="1:6">
      <c r="A30162" s="1" t="s">
        <v>16</v>
      </c>
      <c r="B30162" s="1" t="s">
        <v>7</v>
      </c>
      <c r="C30162" s="1" t="s">
        <v>11</v>
      </c>
      <c r="D30162" s="2">
        <v>119550</v>
      </c>
      <c r="E30162" t="s">
        <v>63</v>
      </c>
      <c r="F30162" s="1"/>
    </row>
    <row r="30163" spans="1:6">
      <c r="A30163" s="1" t="s">
        <v>16</v>
      </c>
      <c r="B30163" s="1" t="s">
        <v>7</v>
      </c>
      <c r="C30163" s="1" t="s">
        <v>8</v>
      </c>
      <c r="D30163" s="2">
        <v>181000</v>
      </c>
      <c r="E30163" t="s">
        <v>305</v>
      </c>
      <c r="F30163" s="1"/>
    </row>
    <row r="30164" spans="1:6">
      <c r="A30164" s="1" t="s">
        <v>16</v>
      </c>
      <c r="B30164" s="1" t="s">
        <v>7</v>
      </c>
      <c r="C30164" s="1" t="s">
        <v>11</v>
      </c>
      <c r="D30164" s="1"/>
      <c r="E30164" t="s">
        <v>698</v>
      </c>
      <c r="F30164" s="1"/>
    </row>
    <row r="30165" spans="1:6">
      <c r="A30165" s="1" t="s">
        <v>22</v>
      </c>
      <c r="B30165" s="1" t="s">
        <v>7</v>
      </c>
      <c r="C30165" s="1" t="s">
        <v>119</v>
      </c>
      <c r="D30165" s="2">
        <v>98500</v>
      </c>
      <c r="E30165" t="s">
        <v>15</v>
      </c>
      <c r="F30165" s="1"/>
    </row>
    <row r="30166" spans="1:6">
      <c r="A30166" s="1" t="s">
        <v>16</v>
      </c>
      <c r="B30166" s="1" t="s">
        <v>7</v>
      </c>
      <c r="C30166" s="1" t="s">
        <v>11</v>
      </c>
      <c r="D30166" s="2">
        <v>101950</v>
      </c>
      <c r="E30166" t="s">
        <v>130</v>
      </c>
      <c r="F30166" s="1"/>
    </row>
    <row r="30167" spans="1:6">
      <c r="A30167" s="1" t="s">
        <v>13</v>
      </c>
      <c r="B30167" s="1" t="s">
        <v>23</v>
      </c>
      <c r="C30167" s="1" t="s">
        <v>11</v>
      </c>
      <c r="D30167" s="1"/>
      <c r="E30167" t="s">
        <v>12</v>
      </c>
      <c r="F30167" s="1"/>
    </row>
    <row r="30168" spans="1:6">
      <c r="A30168" s="1" t="s">
        <v>22</v>
      </c>
      <c r="B30168" s="1" t="s">
        <v>7</v>
      </c>
      <c r="C30168" s="1" t="s">
        <v>11</v>
      </c>
      <c r="D30168" s="2">
        <v>115000</v>
      </c>
      <c r="E30168" t="s">
        <v>24</v>
      </c>
      <c r="F30168" s="1"/>
    </row>
    <row r="30169" spans="1:6">
      <c r="A30169" s="1" t="s">
        <v>45</v>
      </c>
      <c r="B30169" s="1" t="s">
        <v>7</v>
      </c>
      <c r="C30169" s="1" t="s">
        <v>11</v>
      </c>
      <c r="D30169" s="2">
        <v>80000</v>
      </c>
      <c r="E30169" t="s">
        <v>12</v>
      </c>
      <c r="F30169" s="1"/>
    </row>
    <row r="30170" spans="1:6">
      <c r="A30170" s="1" t="s">
        <v>22</v>
      </c>
      <c r="B30170" s="1" t="s">
        <v>23</v>
      </c>
      <c r="C30170" s="1" t="s">
        <v>11</v>
      </c>
      <c r="D30170" s="1"/>
      <c r="E30170" t="s">
        <v>20</v>
      </c>
      <c r="F30170" s="1"/>
    </row>
    <row r="30171" spans="1:6">
      <c r="A30171" s="1" t="s">
        <v>22</v>
      </c>
      <c r="B30171" s="1" t="s">
        <v>7</v>
      </c>
      <c r="C30171" s="1" t="s">
        <v>11</v>
      </c>
      <c r="D30171" s="2">
        <v>90000</v>
      </c>
      <c r="E30171" t="s">
        <v>24</v>
      </c>
      <c r="F30171" s="1"/>
    </row>
    <row r="30172" spans="1:6">
      <c r="A30172" s="1" t="s">
        <v>22</v>
      </c>
      <c r="B30172" s="1" t="s">
        <v>23</v>
      </c>
      <c r="C30172" s="1" t="s">
        <v>11</v>
      </c>
      <c r="D30172" s="1"/>
      <c r="E30172" t="s">
        <v>12</v>
      </c>
      <c r="F30172" s="1"/>
    </row>
    <row r="30173" spans="1:6">
      <c r="A30173" s="1" t="s">
        <v>22</v>
      </c>
      <c r="B30173" s="1" t="s">
        <v>7</v>
      </c>
      <c r="C30173" s="1" t="s">
        <v>28</v>
      </c>
      <c r="D30173" s="2">
        <v>105650</v>
      </c>
      <c r="E30173" t="s">
        <v>15</v>
      </c>
      <c r="F30173" s="1"/>
    </row>
    <row r="30174" spans="1:6">
      <c r="A30174" s="1" t="s">
        <v>22</v>
      </c>
      <c r="B30174" s="1" t="s">
        <v>7</v>
      </c>
      <c r="C30174" s="1" t="s">
        <v>11</v>
      </c>
      <c r="D30174" s="2">
        <v>115000</v>
      </c>
      <c r="E30174" t="s">
        <v>24</v>
      </c>
      <c r="F30174" s="1"/>
    </row>
    <row r="30175" spans="1:6">
      <c r="A30175" s="1" t="s">
        <v>45</v>
      </c>
      <c r="B30175" s="1" t="s">
        <v>23</v>
      </c>
      <c r="C30175" s="1" t="s">
        <v>11</v>
      </c>
      <c r="D30175" s="1"/>
      <c r="E30175" t="s">
        <v>20</v>
      </c>
      <c r="F30175" s="1"/>
    </row>
    <row r="30176" spans="1:6">
      <c r="A30176" s="1" t="s">
        <v>10</v>
      </c>
      <c r="B30176" s="1" t="s">
        <v>7</v>
      </c>
      <c r="C30176" s="1" t="s">
        <v>11</v>
      </c>
      <c r="D30176" s="1"/>
      <c r="E30176" t="s">
        <v>18</v>
      </c>
      <c r="F30176" s="1"/>
    </row>
    <row r="30177" spans="1:6">
      <c r="A30177" s="1" t="s">
        <v>16</v>
      </c>
      <c r="B30177" s="1" t="s">
        <v>17</v>
      </c>
      <c r="C30177" s="1" t="s">
        <v>11</v>
      </c>
      <c r="D30177" s="1"/>
      <c r="E30177" t="s">
        <v>18</v>
      </c>
      <c r="F30177" s="1"/>
    </row>
    <row r="30178" spans="1:6">
      <c r="A30178" s="1" t="s">
        <v>16</v>
      </c>
      <c r="B30178" s="1" t="s">
        <v>7</v>
      </c>
      <c r="C30178" s="1" t="s">
        <v>64</v>
      </c>
      <c r="D30178" s="2">
        <v>90001</v>
      </c>
      <c r="E30178" t="s">
        <v>15</v>
      </c>
      <c r="F30178" s="1"/>
    </row>
    <row r="30179" spans="1:6">
      <c r="A30179" s="1" t="s">
        <v>22</v>
      </c>
      <c r="B30179" s="1" t="s">
        <v>17</v>
      </c>
      <c r="C30179" s="1" t="s">
        <v>11</v>
      </c>
      <c r="D30179" s="1"/>
      <c r="E30179" t="s">
        <v>18</v>
      </c>
      <c r="F30179" s="1"/>
    </row>
    <row r="30180" spans="1:6">
      <c r="A30180" s="1" t="s">
        <v>13</v>
      </c>
      <c r="B30180" s="1" t="s">
        <v>7</v>
      </c>
      <c r="C30180" s="1" t="s">
        <v>11</v>
      </c>
      <c r="D30180" s="2">
        <v>115500</v>
      </c>
      <c r="E30180" t="s">
        <v>81</v>
      </c>
      <c r="F30180" s="1"/>
    </row>
    <row r="30181" spans="1:6">
      <c r="A30181" s="1" t="s">
        <v>22</v>
      </c>
      <c r="B30181" s="1" t="s">
        <v>23</v>
      </c>
      <c r="C30181" s="1" t="s">
        <v>11</v>
      </c>
      <c r="D30181" s="1"/>
      <c r="E30181" t="s">
        <v>20</v>
      </c>
      <c r="F30181" s="1"/>
    </row>
    <row r="30182" spans="1:6">
      <c r="A30182" s="1" t="s">
        <v>22</v>
      </c>
      <c r="B30182" s="1" t="s">
        <v>23</v>
      </c>
      <c r="C30182" s="1" t="s">
        <v>11</v>
      </c>
      <c r="D30182" s="1"/>
      <c r="E30182" t="s">
        <v>20</v>
      </c>
      <c r="F30182" s="1"/>
    </row>
    <row r="30183" spans="1:6">
      <c r="A30183" s="1" t="s">
        <v>13</v>
      </c>
      <c r="B30183" s="1" t="s">
        <v>7</v>
      </c>
      <c r="C30183" s="1" t="s">
        <v>11</v>
      </c>
      <c r="D30183" s="2">
        <v>185000</v>
      </c>
      <c r="E30183" t="s">
        <v>9</v>
      </c>
      <c r="F30183" s="1"/>
    </row>
    <row r="30184" spans="1:6">
      <c r="A30184" s="1" t="s">
        <v>16</v>
      </c>
      <c r="B30184" s="1" t="s">
        <v>7</v>
      </c>
      <c r="C30184" s="1" t="s">
        <v>11</v>
      </c>
      <c r="D30184" s="2">
        <v>123060</v>
      </c>
      <c r="E30184" t="s">
        <v>12</v>
      </c>
      <c r="F30184" s="1"/>
    </row>
    <row r="30185" spans="1:6">
      <c r="A30185" s="1" t="s">
        <v>22</v>
      </c>
      <c r="B30185" s="1" t="s">
        <v>23</v>
      </c>
      <c r="C30185" s="1" t="s">
        <v>11</v>
      </c>
      <c r="D30185" s="1"/>
      <c r="E30185" t="s">
        <v>9</v>
      </c>
      <c r="F30185" s="1"/>
    </row>
    <row r="30186" spans="1:6">
      <c r="A30186" s="1" t="s">
        <v>22</v>
      </c>
      <c r="B30186" s="1" t="s">
        <v>7</v>
      </c>
      <c r="C30186" s="1" t="s">
        <v>47</v>
      </c>
      <c r="D30186" s="2">
        <v>98500</v>
      </c>
      <c r="E30186" t="s">
        <v>15</v>
      </c>
      <c r="F30186" s="1"/>
    </row>
    <row r="30187" spans="1:6">
      <c r="A30187" s="1" t="s">
        <v>6</v>
      </c>
      <c r="B30187" s="1" t="s">
        <v>7</v>
      </c>
      <c r="C30187" s="1" t="s">
        <v>11</v>
      </c>
      <c r="D30187" s="2">
        <v>115000</v>
      </c>
      <c r="E30187" t="s">
        <v>24</v>
      </c>
      <c r="F30187" s="1"/>
    </row>
    <row r="30188" spans="1:6">
      <c r="A30188" s="1" t="s">
        <v>10</v>
      </c>
      <c r="B30188" s="1" t="s">
        <v>7</v>
      </c>
      <c r="C30188" s="1" t="s">
        <v>11</v>
      </c>
      <c r="D30188" s="2">
        <v>119563</v>
      </c>
      <c r="E30188" t="s">
        <v>24</v>
      </c>
      <c r="F30188" s="1"/>
    </row>
    <row r="30189" spans="1:6">
      <c r="A30189" s="1" t="s">
        <v>16</v>
      </c>
      <c r="B30189" s="1" t="s">
        <v>17</v>
      </c>
      <c r="C30189" s="1" t="s">
        <v>11</v>
      </c>
      <c r="D30189" s="2">
        <v>260000</v>
      </c>
      <c r="E30189" t="s">
        <v>42</v>
      </c>
      <c r="F30189" s="1"/>
    </row>
    <row r="30190" spans="1:6">
      <c r="A30190" s="1" t="s">
        <v>22</v>
      </c>
      <c r="B30190" s="1" t="s">
        <v>7</v>
      </c>
      <c r="C30190" s="1" t="s">
        <v>11</v>
      </c>
      <c r="D30190" s="2">
        <v>52500</v>
      </c>
      <c r="E30190" t="s">
        <v>12</v>
      </c>
      <c r="F30190" s="1"/>
    </row>
    <row r="30191" spans="1:6">
      <c r="A30191" s="1" t="s">
        <v>13</v>
      </c>
      <c r="B30191" s="1" t="s">
        <v>7</v>
      </c>
      <c r="C30191" s="1" t="s">
        <v>11</v>
      </c>
      <c r="D30191" s="2">
        <v>59000</v>
      </c>
      <c r="E30191" t="s">
        <v>15</v>
      </c>
      <c r="F30191" s="1"/>
    </row>
    <row r="30192" spans="1:6">
      <c r="A30192" s="1" t="s">
        <v>22</v>
      </c>
      <c r="B30192" s="1" t="s">
        <v>7</v>
      </c>
      <c r="C30192" s="1" t="s">
        <v>11</v>
      </c>
      <c r="D30192" s="2">
        <v>100400</v>
      </c>
      <c r="E30192" t="s">
        <v>63</v>
      </c>
      <c r="F30192" s="1"/>
    </row>
    <row r="30193" spans="1:6">
      <c r="A30193" s="1" t="s">
        <v>33</v>
      </c>
      <c r="B30193" s="1" t="s">
        <v>7</v>
      </c>
      <c r="C30193" s="1" t="s">
        <v>37</v>
      </c>
      <c r="D30193" s="2">
        <v>125000</v>
      </c>
      <c r="E30193" t="s">
        <v>24</v>
      </c>
      <c r="F30193" s="1"/>
    </row>
    <row r="30194" spans="1:6">
      <c r="A30194" s="1" t="s">
        <v>22</v>
      </c>
      <c r="B30194" s="1" t="s">
        <v>7</v>
      </c>
      <c r="C30194" s="1" t="s">
        <v>11</v>
      </c>
      <c r="D30194" s="2">
        <v>75000</v>
      </c>
      <c r="E30194" t="s">
        <v>49</v>
      </c>
      <c r="F30194" s="1"/>
    </row>
    <row r="30195" spans="1:6">
      <c r="A30195" s="1" t="s">
        <v>22</v>
      </c>
      <c r="B30195" s="1" t="s">
        <v>23</v>
      </c>
      <c r="C30195" s="1" t="s">
        <v>11</v>
      </c>
      <c r="D30195" s="2">
        <v>90000</v>
      </c>
      <c r="E30195" t="s">
        <v>20</v>
      </c>
      <c r="F30195" s="1"/>
    </row>
    <row r="30196" spans="1:6">
      <c r="A30196" s="1" t="s">
        <v>16</v>
      </c>
      <c r="B30196" s="1" t="s">
        <v>7</v>
      </c>
      <c r="C30196" s="1" t="s">
        <v>11</v>
      </c>
      <c r="D30196" s="2">
        <v>90000</v>
      </c>
      <c r="E30196" t="s">
        <v>24</v>
      </c>
      <c r="F30196" s="1"/>
    </row>
    <row r="30197" spans="1:6">
      <c r="A30197" s="1" t="s">
        <v>45</v>
      </c>
      <c r="B30197" s="1" t="s">
        <v>23</v>
      </c>
      <c r="C30197" s="1" t="s">
        <v>11</v>
      </c>
      <c r="D30197" s="1"/>
      <c r="E30197" t="s">
        <v>20</v>
      </c>
      <c r="F30197" s="1"/>
    </row>
    <row r="30198" spans="1:6">
      <c r="A30198" s="1" t="s">
        <v>45</v>
      </c>
      <c r="B30198" s="1" t="s">
        <v>7</v>
      </c>
      <c r="C30198" s="1" t="s">
        <v>229</v>
      </c>
      <c r="D30198" s="2">
        <v>38000</v>
      </c>
      <c r="E30198" t="s">
        <v>12</v>
      </c>
      <c r="F30198" s="1"/>
    </row>
    <row r="30199" spans="1:6">
      <c r="A30199" s="1" t="s">
        <v>22</v>
      </c>
      <c r="B30199" s="1" t="s">
        <v>17</v>
      </c>
      <c r="C30199" s="1" t="s">
        <v>11</v>
      </c>
      <c r="D30199" s="1"/>
      <c r="E30199" t="s">
        <v>18</v>
      </c>
      <c r="F30199" s="1"/>
    </row>
    <row r="30200" spans="1:6">
      <c r="A30200" s="1" t="s">
        <v>22</v>
      </c>
      <c r="B30200" s="1" t="s">
        <v>59</v>
      </c>
      <c r="C30200" s="1" t="s">
        <v>11</v>
      </c>
      <c r="D30200" s="1"/>
      <c r="E30200" t="s">
        <v>20</v>
      </c>
      <c r="F30200" s="1"/>
    </row>
    <row r="30201" spans="1:6">
      <c r="A30201" s="1" t="s">
        <v>22</v>
      </c>
      <c r="B30201" s="1" t="s">
        <v>7</v>
      </c>
      <c r="C30201" s="1" t="s">
        <v>8</v>
      </c>
      <c r="D30201" s="2">
        <v>72000</v>
      </c>
      <c r="E30201" t="s">
        <v>9</v>
      </c>
      <c r="F30201" s="1"/>
    </row>
    <row r="30202" spans="1:6">
      <c r="A30202" s="1" t="s">
        <v>16</v>
      </c>
      <c r="B30202" s="1" t="s">
        <v>7</v>
      </c>
      <c r="C30202" s="1" t="s">
        <v>48</v>
      </c>
      <c r="D30202" s="2">
        <v>162500</v>
      </c>
      <c r="E30202" t="s">
        <v>15</v>
      </c>
      <c r="F30202" s="1"/>
    </row>
    <row r="30203" spans="1:6">
      <c r="A30203" s="1" t="s">
        <v>22</v>
      </c>
      <c r="B30203" s="1" t="s">
        <v>7</v>
      </c>
      <c r="C30203" s="1" t="s">
        <v>11</v>
      </c>
      <c r="D30203" s="2">
        <v>90000</v>
      </c>
      <c r="E30203" t="s">
        <v>71</v>
      </c>
      <c r="F30203" s="1"/>
    </row>
    <row r="30204" spans="1:6">
      <c r="A30204" s="1" t="s">
        <v>16</v>
      </c>
      <c r="B30204" s="1" t="s">
        <v>23</v>
      </c>
      <c r="C30204" s="1" t="s">
        <v>11</v>
      </c>
      <c r="D30204" s="1"/>
      <c r="E30204" t="s">
        <v>32</v>
      </c>
      <c r="F30204" s="1"/>
    </row>
    <row r="30205" spans="1:6">
      <c r="A30205" s="1" t="s">
        <v>51</v>
      </c>
      <c r="B30205" s="1" t="s">
        <v>7</v>
      </c>
      <c r="C30205" s="1" t="s">
        <v>47</v>
      </c>
      <c r="D30205" s="2">
        <v>125253</v>
      </c>
      <c r="E30205" t="s">
        <v>243</v>
      </c>
      <c r="F30205" s="1"/>
    </row>
    <row r="30206" spans="1:6">
      <c r="A30206" s="1" t="s">
        <v>16</v>
      </c>
      <c r="B30206" s="1" t="s">
        <v>7</v>
      </c>
      <c r="C30206" s="1" t="s">
        <v>11</v>
      </c>
      <c r="D30206" s="1"/>
      <c r="E30206" t="s">
        <v>12</v>
      </c>
      <c r="F30206" s="1"/>
    </row>
    <row r="30207" spans="1:6">
      <c r="A30207" s="1" t="s">
        <v>16</v>
      </c>
      <c r="B30207" s="1" t="s">
        <v>7</v>
      </c>
      <c r="C30207" s="1" t="s">
        <v>11</v>
      </c>
      <c r="D30207" s="1"/>
      <c r="E30207" t="s">
        <v>18</v>
      </c>
      <c r="F30207" s="1"/>
    </row>
    <row r="30208" spans="1:6">
      <c r="A30208" s="1" t="s">
        <v>13</v>
      </c>
      <c r="B30208" s="1" t="s">
        <v>7</v>
      </c>
      <c r="C30208" s="1" t="s">
        <v>11</v>
      </c>
      <c r="D30208" s="2">
        <v>150000</v>
      </c>
      <c r="E30208" t="s">
        <v>24</v>
      </c>
      <c r="F30208" s="1"/>
    </row>
    <row r="30209" spans="1:6">
      <c r="A30209" s="1" t="s">
        <v>16</v>
      </c>
      <c r="B30209" s="1" t="s">
        <v>7</v>
      </c>
      <c r="C30209" s="1" t="s">
        <v>11</v>
      </c>
      <c r="D30209" s="2">
        <v>115000</v>
      </c>
      <c r="E30209" t="s">
        <v>24</v>
      </c>
      <c r="F30209" s="1"/>
    </row>
    <row r="30210" spans="1:6">
      <c r="A30210" s="1" t="s">
        <v>6</v>
      </c>
      <c r="B30210" s="1" t="s">
        <v>7</v>
      </c>
      <c r="C30210" s="1" t="s">
        <v>11</v>
      </c>
      <c r="D30210" s="2">
        <v>202500</v>
      </c>
      <c r="E30210" t="s">
        <v>20</v>
      </c>
      <c r="F30210" s="1"/>
    </row>
    <row r="30211" spans="1:6">
      <c r="A30211" s="1" t="s">
        <v>16</v>
      </c>
      <c r="B30211" s="1" t="s">
        <v>7</v>
      </c>
      <c r="C30211" s="1" t="s">
        <v>11</v>
      </c>
      <c r="D30211" s="1"/>
      <c r="E30211" t="s">
        <v>20</v>
      </c>
      <c r="F30211" s="1"/>
    </row>
    <row r="30212" spans="1:6">
      <c r="A30212" s="1" t="s">
        <v>13</v>
      </c>
      <c r="B30212" s="1" t="s">
        <v>7</v>
      </c>
      <c r="C30212" s="1" t="s">
        <v>11</v>
      </c>
      <c r="D30212" s="1"/>
      <c r="E30212" t="s">
        <v>680</v>
      </c>
      <c r="F30212" s="1"/>
    </row>
    <row r="30213" spans="1:6">
      <c r="A30213" s="1" t="s">
        <v>22</v>
      </c>
      <c r="B30213" s="1" t="s">
        <v>7</v>
      </c>
      <c r="C30213" s="1" t="s">
        <v>11</v>
      </c>
      <c r="D30213" s="2">
        <v>72500</v>
      </c>
      <c r="E30213" t="s">
        <v>20</v>
      </c>
      <c r="F30213" s="1"/>
    </row>
    <row r="30214" spans="1:6">
      <c r="A30214" s="1" t="s">
        <v>45</v>
      </c>
      <c r="B30214" s="1" t="s">
        <v>40</v>
      </c>
      <c r="C30214" s="1" t="s">
        <v>11</v>
      </c>
      <c r="D30214" s="2">
        <v>75000</v>
      </c>
      <c r="E30214" t="s">
        <v>49</v>
      </c>
      <c r="F30214" s="1"/>
    </row>
    <row r="30215" spans="1:6">
      <c r="A30215" s="1" t="s">
        <v>13</v>
      </c>
      <c r="B30215" s="1" t="s">
        <v>7</v>
      </c>
      <c r="C30215" s="1" t="s">
        <v>77</v>
      </c>
      <c r="D30215" s="2">
        <v>105300</v>
      </c>
      <c r="E30215" t="s">
        <v>15</v>
      </c>
      <c r="F30215" s="1"/>
    </row>
    <row r="30216" spans="1:6">
      <c r="A30216" s="1" t="s">
        <v>6</v>
      </c>
      <c r="B30216" s="1" t="s">
        <v>7</v>
      </c>
      <c r="C30216" s="1" t="s">
        <v>8</v>
      </c>
      <c r="D30216" s="1"/>
      <c r="E30216" t="s">
        <v>719</v>
      </c>
      <c r="F30216" s="1"/>
    </row>
    <row r="30217" spans="1:6">
      <c r="A30217" s="1" t="s">
        <v>16</v>
      </c>
      <c r="B30217" s="1" t="s">
        <v>7</v>
      </c>
      <c r="C30217" s="1" t="s">
        <v>28</v>
      </c>
      <c r="D30217" s="2">
        <v>157500</v>
      </c>
      <c r="E30217" t="s">
        <v>15</v>
      </c>
      <c r="F30217" s="1"/>
    </row>
    <row r="30218" spans="1:6">
      <c r="A30218" s="1" t="s">
        <v>22</v>
      </c>
      <c r="B30218" s="1" t="s">
        <v>7</v>
      </c>
      <c r="C30218" s="1" t="s">
        <v>11</v>
      </c>
      <c r="D30218" s="2">
        <v>75000</v>
      </c>
      <c r="E30218" t="s">
        <v>12</v>
      </c>
      <c r="F30218" s="1"/>
    </row>
    <row r="30219" spans="1:6">
      <c r="A30219" s="1" t="s">
        <v>22</v>
      </c>
      <c r="B30219" s="1" t="s">
        <v>7</v>
      </c>
      <c r="C30219" s="1" t="s">
        <v>11</v>
      </c>
      <c r="D30219" s="2">
        <v>84000</v>
      </c>
      <c r="E30219" t="s">
        <v>12</v>
      </c>
      <c r="F30219" s="1"/>
    </row>
    <row r="30220" spans="1:6">
      <c r="A30220" s="1" t="s">
        <v>22</v>
      </c>
      <c r="B30220" s="1" t="s">
        <v>7</v>
      </c>
      <c r="C30220" s="1" t="s">
        <v>11</v>
      </c>
      <c r="D30220" s="1"/>
      <c r="E30220" t="s">
        <v>12</v>
      </c>
      <c r="F30220" s="1"/>
    </row>
    <row r="30221" spans="1:6">
      <c r="A30221" s="1" t="s">
        <v>16</v>
      </c>
      <c r="B30221" s="1" t="s">
        <v>7</v>
      </c>
      <c r="C30221" s="1" t="s">
        <v>11</v>
      </c>
      <c r="D30221" s="2">
        <v>110000</v>
      </c>
      <c r="E30221" t="s">
        <v>130</v>
      </c>
      <c r="F30221" s="1"/>
    </row>
    <row r="30222" spans="1:6">
      <c r="A30222" s="1" t="s">
        <v>22</v>
      </c>
      <c r="B30222" s="1" t="s">
        <v>23</v>
      </c>
      <c r="C30222" s="1" t="s">
        <v>11</v>
      </c>
      <c r="D30222" s="1"/>
      <c r="E30222" t="s">
        <v>20</v>
      </c>
      <c r="F30222" s="1"/>
    </row>
    <row r="30223" spans="1:6">
      <c r="A30223" s="1" t="s">
        <v>19</v>
      </c>
      <c r="B30223" s="1" t="s">
        <v>7</v>
      </c>
      <c r="C30223" s="1" t="s">
        <v>11</v>
      </c>
      <c r="D30223" s="2">
        <v>147500</v>
      </c>
      <c r="E30223" t="s">
        <v>15</v>
      </c>
      <c r="F30223" s="1"/>
    </row>
    <row r="30224" spans="1:6">
      <c r="A30224" s="1" t="s">
        <v>22</v>
      </c>
      <c r="B30224" s="1" t="s">
        <v>7</v>
      </c>
      <c r="C30224" s="1" t="s">
        <v>11</v>
      </c>
      <c r="D30224" s="2">
        <v>85000</v>
      </c>
      <c r="E30224" t="s">
        <v>50</v>
      </c>
      <c r="F30224" s="1"/>
    </row>
    <row r="30225" spans="1:6">
      <c r="A30225" s="1" t="s">
        <v>6</v>
      </c>
      <c r="B30225" s="1" t="s">
        <v>7</v>
      </c>
      <c r="C30225" s="1" t="s">
        <v>11</v>
      </c>
      <c r="D30225" s="2">
        <v>222500</v>
      </c>
      <c r="E30225" t="s">
        <v>20</v>
      </c>
      <c r="F30225" s="1"/>
    </row>
    <row r="30226" spans="1:6">
      <c r="A30226" s="1" t="s">
        <v>22</v>
      </c>
      <c r="B30226" s="1" t="s">
        <v>23</v>
      </c>
      <c r="C30226" s="1" t="s">
        <v>11</v>
      </c>
      <c r="D30226" s="1"/>
      <c r="E30226" t="s">
        <v>20</v>
      </c>
      <c r="F30226" s="1"/>
    </row>
    <row r="30227" spans="1:6">
      <c r="A30227" s="1" t="s">
        <v>16</v>
      </c>
      <c r="B30227" s="1" t="s">
        <v>40</v>
      </c>
      <c r="C30227" s="1" t="s">
        <v>11</v>
      </c>
      <c r="D30227" s="1"/>
      <c r="E30227" t="s">
        <v>41</v>
      </c>
      <c r="F30227" s="1"/>
    </row>
    <row r="30228" spans="1:6">
      <c r="A30228" s="1" t="s">
        <v>22</v>
      </c>
      <c r="B30228" s="1" t="s">
        <v>7</v>
      </c>
      <c r="C30228" s="1" t="s">
        <v>48</v>
      </c>
      <c r="D30228" s="2">
        <v>64800</v>
      </c>
      <c r="E30228" t="s">
        <v>15</v>
      </c>
      <c r="F30228" s="1"/>
    </row>
    <row r="30229" spans="1:6">
      <c r="A30229" s="1" t="s">
        <v>10</v>
      </c>
      <c r="B30229" s="1" t="s">
        <v>7</v>
      </c>
      <c r="C30229" s="1" t="s">
        <v>8</v>
      </c>
      <c r="D30229" s="2">
        <v>72500</v>
      </c>
      <c r="E30229" t="s">
        <v>12</v>
      </c>
      <c r="F30229" s="1"/>
    </row>
    <row r="30230" spans="1:6">
      <c r="A30230" s="1" t="s">
        <v>16</v>
      </c>
      <c r="B30230" s="1" t="s">
        <v>7</v>
      </c>
      <c r="C30230" s="1" t="s">
        <v>11</v>
      </c>
      <c r="D30230" s="2">
        <v>125000</v>
      </c>
      <c r="E30230" t="s">
        <v>12</v>
      </c>
      <c r="F30230" s="1"/>
    </row>
    <row r="30231" spans="1:6">
      <c r="A30231" s="1" t="s">
        <v>22</v>
      </c>
      <c r="B30231" s="1" t="s">
        <v>7</v>
      </c>
      <c r="C30231" s="1" t="s">
        <v>11</v>
      </c>
      <c r="D30231" s="2">
        <v>100000</v>
      </c>
      <c r="E30231" t="s">
        <v>24</v>
      </c>
      <c r="F30231" s="1"/>
    </row>
    <row r="30232" spans="1:6">
      <c r="A30232" s="1" t="s">
        <v>16</v>
      </c>
      <c r="B30232" s="1" t="s">
        <v>59</v>
      </c>
      <c r="C30232" s="1" t="s">
        <v>11</v>
      </c>
      <c r="D30232" s="1"/>
      <c r="E30232" t="s">
        <v>12</v>
      </c>
      <c r="F30232" s="1"/>
    </row>
    <row r="30233" spans="1:6">
      <c r="A30233" s="1" t="s">
        <v>22</v>
      </c>
      <c r="B30233" s="1" t="s">
        <v>17</v>
      </c>
      <c r="C30233" s="1" t="s">
        <v>11</v>
      </c>
      <c r="D30233" s="1"/>
      <c r="E30233" t="s">
        <v>18</v>
      </c>
      <c r="F30233" s="1"/>
    </row>
    <row r="30234" spans="1:6">
      <c r="A30234" s="1" t="s">
        <v>22</v>
      </c>
      <c r="B30234" s="1" t="s">
        <v>23</v>
      </c>
      <c r="C30234" s="1" t="s">
        <v>11</v>
      </c>
      <c r="D30234" s="1"/>
      <c r="E30234" t="s">
        <v>9</v>
      </c>
      <c r="F30234" s="1"/>
    </row>
    <row r="30235" spans="1:6">
      <c r="A30235" s="1" t="s">
        <v>22</v>
      </c>
      <c r="B30235" s="1" t="s">
        <v>23</v>
      </c>
      <c r="C30235" s="1" t="s">
        <v>11</v>
      </c>
      <c r="D30235" s="1"/>
      <c r="E30235" t="s">
        <v>20</v>
      </c>
      <c r="F30235" s="1"/>
    </row>
    <row r="30236" spans="1:6">
      <c r="A30236" s="1" t="s">
        <v>16</v>
      </c>
      <c r="B30236" s="1" t="s">
        <v>7</v>
      </c>
      <c r="C30236" s="1" t="s">
        <v>11</v>
      </c>
      <c r="D30236" s="2">
        <v>130000</v>
      </c>
      <c r="E30236" t="s">
        <v>720</v>
      </c>
      <c r="F30236" s="1"/>
    </row>
    <row r="30237" spans="1:6">
      <c r="A30237" s="1" t="s">
        <v>22</v>
      </c>
      <c r="B30237" s="1" t="s">
        <v>23</v>
      </c>
      <c r="C30237" s="1" t="s">
        <v>11</v>
      </c>
      <c r="D30237" s="1"/>
      <c r="E30237" t="s">
        <v>46</v>
      </c>
      <c r="F30237" s="1"/>
    </row>
    <row r="30238" spans="1:6">
      <c r="A30238" s="1" t="s">
        <v>19</v>
      </c>
      <c r="B30238" s="1" t="s">
        <v>7</v>
      </c>
      <c r="C30238" s="1" t="s">
        <v>102</v>
      </c>
      <c r="D30238" s="2">
        <v>147500</v>
      </c>
      <c r="E30238" t="s">
        <v>15</v>
      </c>
      <c r="F30238" s="1"/>
    </row>
    <row r="30239" spans="1:6">
      <c r="A30239" s="1" t="s">
        <v>16</v>
      </c>
      <c r="B30239" s="1" t="s">
        <v>17</v>
      </c>
      <c r="C30239" s="1" t="s">
        <v>11</v>
      </c>
      <c r="D30239" s="1"/>
      <c r="E30239" t="s">
        <v>18</v>
      </c>
      <c r="F30239" s="1"/>
    </row>
    <row r="30240" spans="1:6">
      <c r="A30240" s="1" t="s">
        <v>22</v>
      </c>
      <c r="B30240" s="1" t="s">
        <v>7</v>
      </c>
      <c r="C30240" s="1" t="s">
        <v>11</v>
      </c>
      <c r="D30240" s="1"/>
      <c r="E30240" t="s">
        <v>18</v>
      </c>
      <c r="F30240" s="1"/>
    </row>
    <row r="30241" spans="1:6">
      <c r="A30241" s="1" t="s">
        <v>6</v>
      </c>
      <c r="B30241" s="1" t="s">
        <v>7</v>
      </c>
      <c r="C30241" s="1" t="s">
        <v>11</v>
      </c>
      <c r="D30241" s="2">
        <v>165000</v>
      </c>
      <c r="E30241" t="s">
        <v>12</v>
      </c>
      <c r="F30241" s="1"/>
    </row>
    <row r="30242" spans="1:6">
      <c r="A30242" s="1" t="s">
        <v>10</v>
      </c>
      <c r="B30242" s="1" t="s">
        <v>7</v>
      </c>
      <c r="C30242" s="1" t="s">
        <v>44</v>
      </c>
      <c r="D30242" s="2">
        <v>98302</v>
      </c>
      <c r="E30242" t="s">
        <v>15</v>
      </c>
      <c r="F30242" s="1"/>
    </row>
    <row r="30243" spans="1:6">
      <c r="A30243" s="1" t="s">
        <v>16</v>
      </c>
      <c r="B30243" s="1" t="s">
        <v>7</v>
      </c>
      <c r="C30243" s="1" t="s">
        <v>11</v>
      </c>
      <c r="D30243" s="1"/>
      <c r="E30243" t="s">
        <v>212</v>
      </c>
      <c r="F30243" s="1"/>
    </row>
    <row r="30244" spans="1:6">
      <c r="A30244" s="1" t="s">
        <v>22</v>
      </c>
      <c r="B30244" s="1" t="s">
        <v>7</v>
      </c>
      <c r="C30244" s="1" t="s">
        <v>11</v>
      </c>
      <c r="D30244" s="2">
        <v>150000</v>
      </c>
      <c r="E30244" t="s">
        <v>24</v>
      </c>
      <c r="F30244" s="1"/>
    </row>
    <row r="30245" spans="1:6">
      <c r="A30245" s="1" t="s">
        <v>22</v>
      </c>
      <c r="B30245" s="1" t="s">
        <v>7</v>
      </c>
      <c r="C30245" s="1" t="s">
        <v>11</v>
      </c>
      <c r="D30245" s="1"/>
      <c r="E30245" t="s">
        <v>12</v>
      </c>
      <c r="F30245" s="1"/>
    </row>
    <row r="30246" spans="1:6">
      <c r="A30246" s="1" t="s">
        <v>16</v>
      </c>
      <c r="B30246" s="1" t="s">
        <v>23</v>
      </c>
      <c r="C30246" s="1" t="s">
        <v>11</v>
      </c>
      <c r="D30246" s="1"/>
      <c r="E30246" t="s">
        <v>20</v>
      </c>
      <c r="F30246" s="1"/>
    </row>
    <row r="30247" spans="1:6">
      <c r="A30247" s="1" t="s">
        <v>22</v>
      </c>
      <c r="B30247" s="1" t="s">
        <v>7</v>
      </c>
      <c r="C30247" s="1" t="s">
        <v>11</v>
      </c>
      <c r="D30247" s="2">
        <v>80000</v>
      </c>
      <c r="E30247" t="s">
        <v>53</v>
      </c>
      <c r="F30247" s="1"/>
    </row>
    <row r="30248" spans="1:6">
      <c r="A30248" s="1" t="s">
        <v>22</v>
      </c>
      <c r="B30248" s="1" t="s">
        <v>7</v>
      </c>
      <c r="C30248" s="1" t="s">
        <v>11</v>
      </c>
      <c r="D30248" s="2">
        <v>78294</v>
      </c>
      <c r="E30248" t="s">
        <v>12</v>
      </c>
      <c r="F30248" s="1"/>
    </row>
    <row r="30249" spans="1:6">
      <c r="A30249" s="1" t="s">
        <v>22</v>
      </c>
      <c r="B30249" s="1" t="s">
        <v>7</v>
      </c>
      <c r="C30249" s="1" t="s">
        <v>179</v>
      </c>
      <c r="D30249" s="2">
        <v>111175</v>
      </c>
      <c r="E30249" t="s">
        <v>15</v>
      </c>
      <c r="F30249" s="1"/>
    </row>
    <row r="30250" spans="1:6">
      <c r="A30250" s="1" t="s">
        <v>10</v>
      </c>
      <c r="B30250" s="1" t="s">
        <v>197</v>
      </c>
      <c r="C30250" s="1" t="s">
        <v>11</v>
      </c>
      <c r="D30250" s="1"/>
      <c r="E30250" t="s">
        <v>93</v>
      </c>
      <c r="F30250" s="1"/>
    </row>
    <row r="30251" spans="1:6">
      <c r="A30251" s="1" t="s">
        <v>22</v>
      </c>
      <c r="B30251" s="1" t="s">
        <v>23</v>
      </c>
      <c r="C30251" s="1" t="s">
        <v>11</v>
      </c>
      <c r="D30251" s="1"/>
      <c r="E30251" t="s">
        <v>12</v>
      </c>
      <c r="F30251" s="1"/>
    </row>
    <row r="30252" spans="1:6">
      <c r="A30252" s="1" t="s">
        <v>22</v>
      </c>
      <c r="B30252" s="1" t="s">
        <v>7</v>
      </c>
      <c r="C30252" s="1" t="s">
        <v>11</v>
      </c>
      <c r="D30252" s="2">
        <v>80850</v>
      </c>
      <c r="E30252" t="s">
        <v>15</v>
      </c>
      <c r="F30252" s="1"/>
    </row>
    <row r="30253" spans="1:6">
      <c r="A30253" s="1" t="s">
        <v>22</v>
      </c>
      <c r="B30253" s="1" t="s">
        <v>7</v>
      </c>
      <c r="C30253" s="1" t="s">
        <v>11</v>
      </c>
      <c r="D30253" s="2">
        <v>107500</v>
      </c>
      <c r="E30253" t="s">
        <v>32</v>
      </c>
      <c r="F30253" s="1"/>
    </row>
    <row r="30254" spans="1:6">
      <c r="A30254" s="1" t="s">
        <v>16</v>
      </c>
      <c r="B30254" s="1" t="s">
        <v>7</v>
      </c>
      <c r="C30254" s="1" t="s">
        <v>8</v>
      </c>
      <c r="D30254" s="2">
        <v>275000</v>
      </c>
      <c r="E30254" t="s">
        <v>20</v>
      </c>
      <c r="F30254" s="1"/>
    </row>
    <row r="30255" spans="1:6">
      <c r="A30255" s="1" t="s">
        <v>22</v>
      </c>
      <c r="B30255" s="1" t="s">
        <v>23</v>
      </c>
      <c r="C30255" s="1" t="s">
        <v>11</v>
      </c>
      <c r="D30255" s="1"/>
      <c r="E30255" t="s">
        <v>20</v>
      </c>
      <c r="F30255" s="1"/>
    </row>
    <row r="30256" spans="1:6">
      <c r="A30256" s="1" t="s">
        <v>6</v>
      </c>
      <c r="B30256" s="1" t="s">
        <v>7</v>
      </c>
      <c r="C30256" s="1" t="s">
        <v>11</v>
      </c>
      <c r="D30256" s="1"/>
      <c r="E30256" t="s">
        <v>12</v>
      </c>
      <c r="F30256" s="1"/>
    </row>
    <row r="30257" spans="1:6">
      <c r="A30257" s="1" t="s">
        <v>19</v>
      </c>
      <c r="B30257" s="1" t="s">
        <v>17</v>
      </c>
      <c r="C30257" s="1" t="s">
        <v>11</v>
      </c>
      <c r="D30257" s="1"/>
      <c r="E30257" t="s">
        <v>18</v>
      </c>
      <c r="F30257" s="1"/>
    </row>
    <row r="30258" spans="1:6">
      <c r="A30258" s="1" t="s">
        <v>22</v>
      </c>
      <c r="B30258" s="1" t="s">
        <v>23</v>
      </c>
      <c r="C30258" s="1" t="s">
        <v>11</v>
      </c>
      <c r="D30258" s="2">
        <v>50000</v>
      </c>
      <c r="E30258" t="s">
        <v>20</v>
      </c>
      <c r="F30258" s="1"/>
    </row>
    <row r="30259" spans="1:6">
      <c r="A30259" s="1" t="s">
        <v>10</v>
      </c>
      <c r="B30259" s="1" t="s">
        <v>7</v>
      </c>
      <c r="C30259" s="1" t="s">
        <v>48</v>
      </c>
      <c r="D30259" s="2">
        <v>147500</v>
      </c>
      <c r="E30259" t="s">
        <v>15</v>
      </c>
      <c r="F30259" s="1"/>
    </row>
    <row r="30260" spans="1:6">
      <c r="A30260" s="1" t="s">
        <v>6</v>
      </c>
      <c r="B30260" s="1" t="s">
        <v>7</v>
      </c>
      <c r="C30260" s="1" t="s">
        <v>11</v>
      </c>
      <c r="D30260" s="2">
        <v>90000</v>
      </c>
      <c r="E30260" t="s">
        <v>24</v>
      </c>
      <c r="F30260" s="1"/>
    </row>
    <row r="30261" spans="1:6">
      <c r="A30261" s="1" t="s">
        <v>10</v>
      </c>
      <c r="B30261" s="1" t="s">
        <v>7</v>
      </c>
      <c r="C30261" s="1" t="s">
        <v>11</v>
      </c>
      <c r="D30261" s="2">
        <v>143500</v>
      </c>
      <c r="E30261" t="s">
        <v>63</v>
      </c>
      <c r="F30261" s="1"/>
    </row>
    <row r="30262" spans="1:6">
      <c r="A30262" s="1" t="s">
        <v>22</v>
      </c>
      <c r="B30262" s="1" t="s">
        <v>23</v>
      </c>
      <c r="C30262" s="1" t="s">
        <v>11</v>
      </c>
      <c r="D30262" s="1"/>
      <c r="E30262" t="s">
        <v>32</v>
      </c>
      <c r="F30262" s="1"/>
    </row>
    <row r="30263" spans="1:6">
      <c r="A30263" s="1" t="s">
        <v>13</v>
      </c>
      <c r="B30263" s="1" t="s">
        <v>7</v>
      </c>
      <c r="C30263" s="1" t="s">
        <v>11</v>
      </c>
      <c r="D30263" s="2">
        <v>150000</v>
      </c>
      <c r="E30263" t="s">
        <v>24</v>
      </c>
      <c r="F30263" s="1"/>
    </row>
    <row r="30264" spans="1:6">
      <c r="A30264" s="1" t="s">
        <v>16</v>
      </c>
      <c r="B30264" s="1" t="s">
        <v>7</v>
      </c>
      <c r="C30264" s="1" t="s">
        <v>11</v>
      </c>
      <c r="D30264" s="2">
        <v>55000</v>
      </c>
      <c r="E30264" t="s">
        <v>240</v>
      </c>
      <c r="F30264" s="1"/>
    </row>
    <row r="30265" spans="1:6">
      <c r="A30265" s="1" t="s">
        <v>16</v>
      </c>
      <c r="B30265" s="1" t="s">
        <v>7</v>
      </c>
      <c r="C30265" s="1" t="s">
        <v>88</v>
      </c>
      <c r="D30265" s="2">
        <v>69963</v>
      </c>
      <c r="E30265" t="s">
        <v>15</v>
      </c>
      <c r="F30265" s="1"/>
    </row>
    <row r="30266" spans="1:6">
      <c r="A30266" s="1" t="s">
        <v>22</v>
      </c>
      <c r="B30266" s="1" t="s">
        <v>40</v>
      </c>
      <c r="C30266" s="1" t="s">
        <v>11</v>
      </c>
      <c r="D30266" s="1"/>
      <c r="E30266" t="s">
        <v>42</v>
      </c>
      <c r="F30266" s="1"/>
    </row>
    <row r="30267" spans="1:6">
      <c r="A30267" s="1" t="s">
        <v>22</v>
      </c>
      <c r="B30267" s="1" t="s">
        <v>23</v>
      </c>
      <c r="C30267" s="1" t="s">
        <v>11</v>
      </c>
      <c r="D30267" s="1"/>
      <c r="E30267" t="s">
        <v>20</v>
      </c>
      <c r="F30267" s="1"/>
    </row>
    <row r="30268" spans="1:6">
      <c r="A30268" s="1" t="s">
        <v>13</v>
      </c>
      <c r="B30268" s="1" t="s">
        <v>7</v>
      </c>
      <c r="C30268" s="1" t="s">
        <v>11</v>
      </c>
      <c r="D30268" s="2">
        <v>110000</v>
      </c>
      <c r="E30268" t="s">
        <v>20</v>
      </c>
      <c r="F30268" s="1"/>
    </row>
    <row r="30269" spans="1:6">
      <c r="A30269" s="1" t="s">
        <v>6</v>
      </c>
      <c r="B30269" s="1" t="s">
        <v>7</v>
      </c>
      <c r="C30269" s="1" t="s">
        <v>11</v>
      </c>
      <c r="D30269" s="2">
        <v>166075</v>
      </c>
      <c r="E30269" t="s">
        <v>81</v>
      </c>
      <c r="F30269" s="1"/>
    </row>
    <row r="30270" spans="1:6">
      <c r="A30270" s="1" t="s">
        <v>22</v>
      </c>
      <c r="B30270" s="1" t="s">
        <v>23</v>
      </c>
      <c r="C30270" s="1" t="s">
        <v>11</v>
      </c>
      <c r="D30270" s="1"/>
      <c r="E30270" t="s">
        <v>20</v>
      </c>
      <c r="F30270" s="1"/>
    </row>
    <row r="30271" spans="1:6">
      <c r="A30271" s="1" t="s">
        <v>10</v>
      </c>
      <c r="B30271" s="1" t="s">
        <v>7</v>
      </c>
      <c r="C30271" s="1" t="s">
        <v>8</v>
      </c>
      <c r="D30271" s="1"/>
      <c r="E30271" t="s">
        <v>9</v>
      </c>
      <c r="F30271" s="1"/>
    </row>
    <row r="30272" spans="1:6">
      <c r="A30272" s="1" t="s">
        <v>6</v>
      </c>
      <c r="B30272" s="1" t="s">
        <v>40</v>
      </c>
      <c r="C30272" s="1" t="s">
        <v>11</v>
      </c>
      <c r="D30272" s="1"/>
      <c r="E30272" t="s">
        <v>20</v>
      </c>
      <c r="F30272" s="1"/>
    </row>
    <row r="30273" spans="1:6">
      <c r="A30273" s="1" t="s">
        <v>22</v>
      </c>
      <c r="B30273" s="1" t="s">
        <v>7</v>
      </c>
      <c r="C30273" s="1" t="s">
        <v>11</v>
      </c>
      <c r="D30273" s="1"/>
      <c r="E30273" t="s">
        <v>348</v>
      </c>
      <c r="F30273" s="1"/>
    </row>
    <row r="30274" spans="1:6">
      <c r="A30274" s="1" t="s">
        <v>14</v>
      </c>
      <c r="B30274" s="1" t="s">
        <v>7</v>
      </c>
      <c r="C30274" s="1" t="s">
        <v>37</v>
      </c>
      <c r="D30274" s="2">
        <v>175000</v>
      </c>
      <c r="E30274" t="s">
        <v>24</v>
      </c>
      <c r="F30274" s="1"/>
    </row>
    <row r="30275" spans="1:6">
      <c r="A30275" s="1" t="s">
        <v>16</v>
      </c>
      <c r="B30275" s="1" t="s">
        <v>36</v>
      </c>
      <c r="C30275" s="1" t="s">
        <v>11</v>
      </c>
      <c r="D30275" s="1"/>
      <c r="E30275" t="s">
        <v>12</v>
      </c>
      <c r="F30275" s="1"/>
    </row>
    <row r="30276" spans="1:6">
      <c r="A30276" s="1" t="s">
        <v>13</v>
      </c>
      <c r="B30276" s="1" t="s">
        <v>7</v>
      </c>
      <c r="C30276" s="1" t="s">
        <v>11</v>
      </c>
      <c r="D30276" s="2">
        <v>100000</v>
      </c>
      <c r="E30276" t="s">
        <v>92</v>
      </c>
      <c r="F30276" s="1"/>
    </row>
    <row r="30277" spans="1:6">
      <c r="A30277" s="1" t="s">
        <v>22</v>
      </c>
      <c r="B30277" s="1" t="s">
        <v>7</v>
      </c>
      <c r="C30277" s="1" t="s">
        <v>11</v>
      </c>
      <c r="D30277" s="1"/>
      <c r="E30277" t="s">
        <v>12</v>
      </c>
      <c r="F30277" s="1"/>
    </row>
    <row r="30278" spans="1:6">
      <c r="A30278" s="1" t="s">
        <v>22</v>
      </c>
      <c r="B30278" s="1" t="s">
        <v>7</v>
      </c>
      <c r="C30278" s="1" t="s">
        <v>11</v>
      </c>
      <c r="D30278" s="1"/>
      <c r="E30278" t="s">
        <v>217</v>
      </c>
      <c r="F30278" s="1"/>
    </row>
    <row r="30279" spans="1:6">
      <c r="A30279" s="1" t="s">
        <v>22</v>
      </c>
      <c r="B30279" s="1" t="s">
        <v>7</v>
      </c>
      <c r="C30279" s="1" t="s">
        <v>11</v>
      </c>
      <c r="D30279" s="2">
        <v>115000</v>
      </c>
      <c r="E30279" t="s">
        <v>131</v>
      </c>
      <c r="F30279" s="1"/>
    </row>
    <row r="30280" spans="1:6">
      <c r="A30280" s="1" t="s">
        <v>22</v>
      </c>
      <c r="B30280" s="1" t="s">
        <v>7</v>
      </c>
      <c r="C30280" s="1" t="s">
        <v>11</v>
      </c>
      <c r="D30280" s="2">
        <v>87205</v>
      </c>
      <c r="E30280" t="s">
        <v>20</v>
      </c>
      <c r="F30280" s="1"/>
    </row>
    <row r="30281" spans="1:6">
      <c r="A30281" s="1" t="s">
        <v>22</v>
      </c>
      <c r="B30281" s="1" t="s">
        <v>7</v>
      </c>
      <c r="C30281" s="1" t="s">
        <v>11</v>
      </c>
      <c r="D30281" s="2">
        <v>147500</v>
      </c>
      <c r="E30281" t="s">
        <v>20</v>
      </c>
      <c r="F30281" s="1"/>
    </row>
    <row r="30282" spans="1:6">
      <c r="A30282" s="1" t="s">
        <v>16</v>
      </c>
      <c r="B30282" s="1" t="s">
        <v>7</v>
      </c>
      <c r="C30282" s="1" t="s">
        <v>11</v>
      </c>
      <c r="D30282" s="2">
        <v>126505</v>
      </c>
      <c r="E30282" t="s">
        <v>81</v>
      </c>
      <c r="F30282" s="1"/>
    </row>
    <row r="30283" spans="1:6">
      <c r="A30283" s="1" t="s">
        <v>22</v>
      </c>
      <c r="B30283" s="1" t="s">
        <v>7</v>
      </c>
      <c r="C30283" s="1" t="s">
        <v>11</v>
      </c>
      <c r="D30283" s="2">
        <v>47500</v>
      </c>
      <c r="E30283" t="s">
        <v>12</v>
      </c>
      <c r="F30283" s="1"/>
    </row>
    <row r="30284" spans="1:6">
      <c r="A30284" s="1" t="s">
        <v>22</v>
      </c>
      <c r="B30284" s="1" t="s">
        <v>7</v>
      </c>
      <c r="C30284" s="1" t="s">
        <v>11</v>
      </c>
      <c r="D30284" s="2">
        <v>146100</v>
      </c>
      <c r="E30284" t="s">
        <v>92</v>
      </c>
      <c r="F30284" s="1"/>
    </row>
    <row r="30285" spans="1:6">
      <c r="A30285" s="1" t="s">
        <v>10</v>
      </c>
      <c r="B30285" s="1" t="s">
        <v>23</v>
      </c>
      <c r="C30285" s="1" t="s">
        <v>8</v>
      </c>
      <c r="D30285" s="1"/>
      <c r="E30285" t="s">
        <v>20</v>
      </c>
      <c r="F30285" s="1"/>
    </row>
    <row r="30286" spans="1:6">
      <c r="A30286" s="1" t="s">
        <v>22</v>
      </c>
      <c r="B30286" s="1" t="s">
        <v>7</v>
      </c>
      <c r="C30286" s="1" t="s">
        <v>11</v>
      </c>
      <c r="D30286" s="1"/>
      <c r="E30286" t="s">
        <v>9</v>
      </c>
      <c r="F30286" s="1"/>
    </row>
    <row r="30287" spans="1:6">
      <c r="A30287" s="1" t="s">
        <v>22</v>
      </c>
      <c r="B30287" s="1" t="s">
        <v>23</v>
      </c>
      <c r="C30287" s="1" t="s">
        <v>11</v>
      </c>
      <c r="D30287" s="1"/>
      <c r="E30287" t="s">
        <v>20</v>
      </c>
      <c r="F30287" s="1"/>
    </row>
    <row r="30288" spans="1:6">
      <c r="A30288" s="1" t="s">
        <v>22</v>
      </c>
      <c r="B30288" s="1" t="s">
        <v>7</v>
      </c>
      <c r="C30288" s="1" t="s">
        <v>11</v>
      </c>
      <c r="D30288" s="2">
        <v>127000</v>
      </c>
      <c r="E30288" t="s">
        <v>24</v>
      </c>
      <c r="F30288" s="1"/>
    </row>
    <row r="30289" spans="1:6">
      <c r="A30289" s="1" t="s">
        <v>22</v>
      </c>
      <c r="B30289" s="1" t="s">
        <v>23</v>
      </c>
      <c r="C30289" s="1" t="s">
        <v>11</v>
      </c>
      <c r="D30289" s="1"/>
      <c r="E30289" t="s">
        <v>9</v>
      </c>
      <c r="F30289" s="1"/>
    </row>
    <row r="30290" spans="1:6">
      <c r="A30290" s="1" t="s">
        <v>6</v>
      </c>
      <c r="B30290" s="1" t="s">
        <v>7</v>
      </c>
      <c r="C30290" s="1" t="s">
        <v>11</v>
      </c>
      <c r="D30290" s="1"/>
      <c r="E30290" t="s">
        <v>12</v>
      </c>
      <c r="F30290" s="1"/>
    </row>
    <row r="30291" spans="1:6">
      <c r="A30291" s="1" t="s">
        <v>16</v>
      </c>
      <c r="B30291" s="1" t="s">
        <v>7</v>
      </c>
      <c r="C30291" s="1" t="s">
        <v>11</v>
      </c>
      <c r="D30291" s="2">
        <v>37500</v>
      </c>
      <c r="E30291" t="s">
        <v>20</v>
      </c>
      <c r="F30291" s="1"/>
    </row>
    <row r="30292" spans="1:6">
      <c r="A30292" s="1" t="s">
        <v>22</v>
      </c>
      <c r="B30292" s="1" t="s">
        <v>7</v>
      </c>
      <c r="C30292" s="1" t="s">
        <v>11</v>
      </c>
      <c r="D30292" s="1"/>
      <c r="E30292" t="s">
        <v>9</v>
      </c>
      <c r="F30292" s="1"/>
    </row>
    <row r="30293" spans="1:6">
      <c r="A30293" s="1" t="s">
        <v>33</v>
      </c>
      <c r="B30293" s="1" t="s">
        <v>7</v>
      </c>
      <c r="C30293" s="1" t="s">
        <v>11</v>
      </c>
      <c r="D30293" s="2">
        <v>112015</v>
      </c>
      <c r="E30293" t="s">
        <v>9</v>
      </c>
      <c r="F30293" s="1"/>
    </row>
    <row r="30294" spans="1:6">
      <c r="A30294" s="1" t="s">
        <v>22</v>
      </c>
      <c r="B30294" s="1" t="s">
        <v>23</v>
      </c>
      <c r="C30294" s="1" t="s">
        <v>11</v>
      </c>
      <c r="D30294" s="1"/>
      <c r="E30294" t="s">
        <v>12</v>
      </c>
      <c r="F30294" s="1"/>
    </row>
    <row r="30295" spans="1:6">
      <c r="A30295" s="1" t="s">
        <v>13</v>
      </c>
      <c r="B30295" s="1" t="s">
        <v>7</v>
      </c>
      <c r="C30295" s="1" t="s">
        <v>11</v>
      </c>
      <c r="D30295" s="1"/>
      <c r="E30295" t="s">
        <v>721</v>
      </c>
      <c r="F30295" s="1"/>
    </row>
    <row r="30296" spans="1:6">
      <c r="A30296" s="1" t="s">
        <v>22</v>
      </c>
      <c r="B30296" s="1" t="s">
        <v>7</v>
      </c>
      <c r="C30296" s="1" t="s">
        <v>11</v>
      </c>
      <c r="D30296" s="1"/>
      <c r="E30296" t="s">
        <v>18</v>
      </c>
      <c r="F30296" s="1"/>
    </row>
    <row r="30297" spans="1:6">
      <c r="A30297" s="1" t="s">
        <v>22</v>
      </c>
      <c r="B30297" s="1" t="s">
        <v>7</v>
      </c>
      <c r="C30297" s="1" t="s">
        <v>11</v>
      </c>
      <c r="D30297" s="2">
        <v>65260</v>
      </c>
      <c r="E30297" t="s">
        <v>12</v>
      </c>
      <c r="F30297" s="1"/>
    </row>
    <row r="30298" spans="1:6">
      <c r="A30298" s="1" t="s">
        <v>22</v>
      </c>
      <c r="B30298" s="1" t="s">
        <v>7</v>
      </c>
      <c r="C30298" s="1" t="s">
        <v>11</v>
      </c>
      <c r="D30298" s="1"/>
      <c r="E30298" t="s">
        <v>81</v>
      </c>
      <c r="F30298" s="1"/>
    </row>
    <row r="30299" spans="1:6">
      <c r="A30299" s="1" t="s">
        <v>22</v>
      </c>
      <c r="B30299" s="1" t="s">
        <v>23</v>
      </c>
      <c r="C30299" s="1" t="s">
        <v>11</v>
      </c>
      <c r="D30299" s="1"/>
      <c r="E30299" t="s">
        <v>12</v>
      </c>
      <c r="F30299" s="1"/>
    </row>
    <row r="30300" spans="1:6">
      <c r="A30300" s="1" t="s">
        <v>22</v>
      </c>
      <c r="B30300" s="1" t="s">
        <v>7</v>
      </c>
      <c r="C30300" s="1" t="s">
        <v>11</v>
      </c>
      <c r="D30300" s="1"/>
      <c r="E30300" t="s">
        <v>9</v>
      </c>
      <c r="F30300" s="1"/>
    </row>
    <row r="30301" spans="1:6">
      <c r="A30301" s="1" t="s">
        <v>22</v>
      </c>
      <c r="B30301" s="1" t="s">
        <v>7</v>
      </c>
      <c r="C30301" s="1" t="s">
        <v>286</v>
      </c>
      <c r="D30301" s="2">
        <v>56700</v>
      </c>
      <c r="E30301" t="s">
        <v>15</v>
      </c>
      <c r="F30301" s="1"/>
    </row>
    <row r="30302" spans="1:6">
      <c r="A30302" s="1" t="s">
        <v>19</v>
      </c>
      <c r="B30302" s="1" t="s">
        <v>7</v>
      </c>
      <c r="C30302" s="1" t="s">
        <v>48</v>
      </c>
      <c r="D30302" s="2">
        <v>64800</v>
      </c>
      <c r="E30302" t="s">
        <v>15</v>
      </c>
      <c r="F30302" s="1"/>
    </row>
    <row r="30303" spans="1:6">
      <c r="A30303" s="1" t="s">
        <v>13</v>
      </c>
      <c r="B30303" s="1" t="s">
        <v>7</v>
      </c>
      <c r="C30303" s="1" t="s">
        <v>11</v>
      </c>
      <c r="D30303" s="2">
        <v>87500</v>
      </c>
      <c r="E30303" t="s">
        <v>20</v>
      </c>
      <c r="F30303" s="1"/>
    </row>
    <row r="30304" spans="1:6">
      <c r="A30304" s="1" t="s">
        <v>22</v>
      </c>
      <c r="B30304" s="1" t="s">
        <v>7</v>
      </c>
      <c r="C30304" s="1" t="s">
        <v>11</v>
      </c>
      <c r="D30304" s="2">
        <v>60000</v>
      </c>
      <c r="E30304" t="s">
        <v>81</v>
      </c>
      <c r="F30304" s="1"/>
    </row>
    <row r="30305" spans="1:6">
      <c r="A30305" s="1" t="s">
        <v>22</v>
      </c>
      <c r="B30305" s="1" t="s">
        <v>7</v>
      </c>
      <c r="C30305" s="1" t="s">
        <v>11</v>
      </c>
      <c r="D30305" s="2">
        <v>115000</v>
      </c>
      <c r="E30305" t="s">
        <v>24</v>
      </c>
      <c r="F30305" s="1"/>
    </row>
    <row r="30306" spans="1:6">
      <c r="A30306" s="1" t="s">
        <v>22</v>
      </c>
      <c r="B30306" s="1" t="s">
        <v>7</v>
      </c>
      <c r="C30306" s="1" t="s">
        <v>11</v>
      </c>
      <c r="D30306" s="1"/>
      <c r="E30306" t="s">
        <v>193</v>
      </c>
      <c r="F30306" s="1"/>
    </row>
    <row r="30307" spans="1:6">
      <c r="A30307" s="1" t="s">
        <v>19</v>
      </c>
      <c r="B30307" s="1" t="s">
        <v>7</v>
      </c>
      <c r="C30307" s="1" t="s">
        <v>28</v>
      </c>
      <c r="D30307" s="2">
        <v>147500</v>
      </c>
      <c r="E30307" t="s">
        <v>15</v>
      </c>
      <c r="F30307" s="1"/>
    </row>
    <row r="30308" spans="1:6">
      <c r="A30308" s="1" t="s">
        <v>10</v>
      </c>
      <c r="B30308" s="1" t="s">
        <v>7</v>
      </c>
      <c r="C30308" s="1" t="s">
        <v>201</v>
      </c>
      <c r="D30308" s="2">
        <v>98283</v>
      </c>
      <c r="E30308" t="s">
        <v>15</v>
      </c>
      <c r="F30308" s="1"/>
    </row>
    <row r="30309" spans="1:6">
      <c r="A30309" s="1" t="s">
        <v>10</v>
      </c>
      <c r="B30309" s="1" t="s">
        <v>7</v>
      </c>
      <c r="C30309" s="1" t="s">
        <v>8</v>
      </c>
      <c r="D30309" s="2">
        <v>125000</v>
      </c>
      <c r="E30309" t="s">
        <v>32</v>
      </c>
      <c r="F30309" s="1"/>
    </row>
    <row r="30310" spans="1:6">
      <c r="A30310" s="1" t="s">
        <v>13</v>
      </c>
      <c r="B30310" s="1" t="s">
        <v>23</v>
      </c>
      <c r="C30310" s="1" t="s">
        <v>11</v>
      </c>
      <c r="D30310" s="1"/>
      <c r="E30310" t="s">
        <v>9</v>
      </c>
      <c r="F30310" s="1"/>
    </row>
    <row r="30311" spans="1:6">
      <c r="A30311" s="1" t="s">
        <v>45</v>
      </c>
      <c r="B30311" s="1" t="s">
        <v>23</v>
      </c>
      <c r="C30311" s="1" t="s">
        <v>11</v>
      </c>
      <c r="D30311" s="1"/>
      <c r="E30311" t="s">
        <v>9</v>
      </c>
      <c r="F30311" s="1"/>
    </row>
    <row r="30312" spans="1:6">
      <c r="A30312" s="1" t="s">
        <v>22</v>
      </c>
      <c r="B30312" s="1" t="s">
        <v>7</v>
      </c>
      <c r="C30312" s="1" t="s">
        <v>11</v>
      </c>
      <c r="D30312" s="2">
        <v>70000</v>
      </c>
      <c r="E30312" t="s">
        <v>42</v>
      </c>
      <c r="F30312" s="1"/>
    </row>
    <row r="30313" spans="1:6">
      <c r="A30313" s="1" t="s">
        <v>16</v>
      </c>
      <c r="B30313" s="1" t="s">
        <v>7</v>
      </c>
      <c r="C30313" s="1" t="s">
        <v>11</v>
      </c>
      <c r="D30313" s="2">
        <v>180675</v>
      </c>
      <c r="E30313" t="s">
        <v>32</v>
      </c>
      <c r="F30313" s="1"/>
    </row>
    <row r="30314" spans="1:6">
      <c r="A30314" s="1" t="s">
        <v>22</v>
      </c>
      <c r="B30314" s="1" t="s">
        <v>7</v>
      </c>
      <c r="C30314" s="1" t="s">
        <v>11</v>
      </c>
      <c r="D30314" s="2">
        <v>137500</v>
      </c>
      <c r="E30314" t="s">
        <v>9</v>
      </c>
      <c r="F30314" s="1"/>
    </row>
    <row r="30315" spans="1:6">
      <c r="A30315" s="1" t="s">
        <v>16</v>
      </c>
      <c r="B30315" s="1" t="s">
        <v>7</v>
      </c>
      <c r="C30315" s="1" t="s">
        <v>11</v>
      </c>
      <c r="D30315" s="2">
        <v>200000</v>
      </c>
      <c r="E30315" t="s">
        <v>20</v>
      </c>
      <c r="F30315" s="1"/>
    </row>
    <row r="30316" spans="1:6">
      <c r="A30316" s="1" t="s">
        <v>22</v>
      </c>
      <c r="B30316" s="1" t="s">
        <v>7</v>
      </c>
      <c r="C30316" s="1" t="s">
        <v>128</v>
      </c>
      <c r="D30316" s="2">
        <v>89100</v>
      </c>
      <c r="E30316" t="s">
        <v>15</v>
      </c>
      <c r="F30316" s="1"/>
    </row>
    <row r="30317" spans="1:6">
      <c r="A30317" s="1" t="s">
        <v>10</v>
      </c>
      <c r="B30317" s="1" t="s">
        <v>23</v>
      </c>
      <c r="C30317" s="1" t="s">
        <v>8</v>
      </c>
      <c r="D30317" s="1"/>
      <c r="E30317" t="s">
        <v>69</v>
      </c>
      <c r="F30317" s="1"/>
    </row>
    <row r="30318" spans="1:6">
      <c r="A30318" s="1" t="s">
        <v>22</v>
      </c>
      <c r="B30318" s="1" t="s">
        <v>7</v>
      </c>
      <c r="C30318" s="1" t="s">
        <v>11</v>
      </c>
      <c r="D30318" s="2">
        <v>120000</v>
      </c>
      <c r="E30318" t="s">
        <v>249</v>
      </c>
      <c r="F30318" s="1"/>
    </row>
    <row r="30319" spans="1:6">
      <c r="A30319" s="1" t="s">
        <v>6</v>
      </c>
      <c r="B30319" s="1" t="s">
        <v>7</v>
      </c>
      <c r="C30319" s="1" t="s">
        <v>11</v>
      </c>
      <c r="D30319" s="2">
        <v>120000</v>
      </c>
      <c r="E30319" t="s">
        <v>12</v>
      </c>
      <c r="F30319" s="1"/>
    </row>
    <row r="30320" spans="1:6">
      <c r="A30320" s="1" t="s">
        <v>22</v>
      </c>
      <c r="B30320" s="1" t="s">
        <v>7</v>
      </c>
      <c r="C30320" s="1" t="s">
        <v>119</v>
      </c>
      <c r="D30320" s="2">
        <v>149653</v>
      </c>
      <c r="E30320" t="s">
        <v>15</v>
      </c>
      <c r="F30320" s="1"/>
    </row>
    <row r="30321" spans="1:6">
      <c r="A30321" s="1" t="s">
        <v>10</v>
      </c>
      <c r="B30321" s="1" t="s">
        <v>7</v>
      </c>
      <c r="C30321" s="1" t="s">
        <v>11</v>
      </c>
      <c r="D30321" s="2">
        <v>147500</v>
      </c>
      <c r="E30321" t="s">
        <v>15</v>
      </c>
      <c r="F30321" s="1"/>
    </row>
    <row r="30322" spans="1:6">
      <c r="A30322" s="1" t="s">
        <v>16</v>
      </c>
      <c r="B30322" s="1" t="s">
        <v>7</v>
      </c>
      <c r="C30322" s="1" t="s">
        <v>11</v>
      </c>
      <c r="D30322" s="1"/>
      <c r="E30322" t="s">
        <v>304</v>
      </c>
      <c r="F30322" s="1"/>
    </row>
    <row r="30323" spans="1:6">
      <c r="A30323" s="1" t="s">
        <v>19</v>
      </c>
      <c r="B30323" s="1" t="s">
        <v>7</v>
      </c>
      <c r="C30323" s="1" t="s">
        <v>37</v>
      </c>
      <c r="D30323" s="2">
        <v>150000</v>
      </c>
      <c r="E30323" t="s">
        <v>24</v>
      </c>
      <c r="F30323" s="1"/>
    </row>
    <row r="30324" spans="1:6">
      <c r="A30324" s="1" t="s">
        <v>22</v>
      </c>
      <c r="B30324" s="1" t="s">
        <v>7</v>
      </c>
      <c r="C30324" s="1" t="s">
        <v>11</v>
      </c>
      <c r="D30324" s="2">
        <v>110000</v>
      </c>
      <c r="E30324" t="s">
        <v>9</v>
      </c>
      <c r="F30324" s="1"/>
    </row>
    <row r="30325" spans="1:6">
      <c r="A30325" s="1" t="s">
        <v>19</v>
      </c>
      <c r="B30325" s="1" t="s">
        <v>17</v>
      </c>
      <c r="C30325" s="1" t="s">
        <v>11</v>
      </c>
      <c r="D30325" s="2">
        <v>246500</v>
      </c>
      <c r="E30325" t="s">
        <v>26</v>
      </c>
      <c r="F30325" s="1"/>
    </row>
    <row r="30326" spans="1:6">
      <c r="A30326" s="1" t="s">
        <v>16</v>
      </c>
      <c r="B30326" s="1" t="s">
        <v>7</v>
      </c>
      <c r="C30326" s="1" t="s">
        <v>11</v>
      </c>
      <c r="D30326" s="2">
        <v>90000</v>
      </c>
      <c r="E30326" t="s">
        <v>24</v>
      </c>
      <c r="F30326" s="1"/>
    </row>
    <row r="30327" spans="1:6">
      <c r="A30327" s="1" t="s">
        <v>13</v>
      </c>
      <c r="B30327" s="1" t="s">
        <v>7</v>
      </c>
      <c r="C30327" s="1" t="s">
        <v>11</v>
      </c>
      <c r="D30327" s="2">
        <v>175000</v>
      </c>
      <c r="E30327" t="s">
        <v>24</v>
      </c>
      <c r="F30327" s="1"/>
    </row>
    <row r="30328" spans="1:6">
      <c r="A30328" s="1" t="s">
        <v>16</v>
      </c>
      <c r="B30328" s="1" t="s">
        <v>7</v>
      </c>
      <c r="C30328" s="1" t="s">
        <v>48</v>
      </c>
      <c r="D30328" s="2">
        <v>70000</v>
      </c>
      <c r="E30328" t="s">
        <v>15</v>
      </c>
      <c r="F30328" s="1"/>
    </row>
    <row r="30329" spans="1:6">
      <c r="A30329" s="1" t="s">
        <v>22</v>
      </c>
      <c r="B30329" s="1" t="s">
        <v>7</v>
      </c>
      <c r="C30329" s="1" t="s">
        <v>11</v>
      </c>
      <c r="D30329" s="2">
        <v>82500</v>
      </c>
      <c r="E30329" t="s">
        <v>38</v>
      </c>
      <c r="F30329" s="1"/>
    </row>
    <row r="30330" spans="1:6">
      <c r="A30330" s="1" t="s">
        <v>10</v>
      </c>
      <c r="B30330" s="1" t="s">
        <v>7</v>
      </c>
      <c r="C30330" s="1" t="s">
        <v>11</v>
      </c>
      <c r="D30330" s="2">
        <v>102500</v>
      </c>
      <c r="E30330" t="s">
        <v>20</v>
      </c>
      <c r="F30330" s="1"/>
    </row>
    <row r="30331" spans="1:6">
      <c r="A30331" s="1" t="s">
        <v>22</v>
      </c>
      <c r="B30331" s="1" t="s">
        <v>40</v>
      </c>
      <c r="C30331" s="1" t="s">
        <v>11</v>
      </c>
      <c r="D30331" s="1"/>
      <c r="E30331" t="s">
        <v>9</v>
      </c>
      <c r="F30331" s="1"/>
    </row>
    <row r="30332" spans="1:6">
      <c r="A30332" s="1" t="s">
        <v>45</v>
      </c>
      <c r="B30332" s="1" t="s">
        <v>7</v>
      </c>
      <c r="C30332" s="1" t="s">
        <v>11</v>
      </c>
      <c r="D30332" s="2">
        <v>106479</v>
      </c>
      <c r="E30332" t="s">
        <v>20</v>
      </c>
      <c r="F30332" s="1"/>
    </row>
    <row r="30333" spans="1:6">
      <c r="A30333" s="1" t="s">
        <v>22</v>
      </c>
      <c r="B30333" s="1" t="s">
        <v>7</v>
      </c>
      <c r="C30333" s="1" t="s">
        <v>11</v>
      </c>
      <c r="D30333" s="2">
        <v>75000</v>
      </c>
      <c r="E30333" t="s">
        <v>49</v>
      </c>
      <c r="F30333" s="1"/>
    </row>
    <row r="30334" spans="1:6">
      <c r="A30334" s="1" t="s">
        <v>16</v>
      </c>
      <c r="B30334" s="1" t="s">
        <v>7</v>
      </c>
      <c r="C30334" s="1" t="s">
        <v>11</v>
      </c>
      <c r="D30334" s="2">
        <v>100000</v>
      </c>
      <c r="E30334" t="s">
        <v>20</v>
      </c>
      <c r="F30334" s="1"/>
    </row>
    <row r="30335" spans="1:6">
      <c r="A30335" s="1" t="s">
        <v>6</v>
      </c>
      <c r="B30335" s="1" t="s">
        <v>7</v>
      </c>
      <c r="C30335" s="1" t="s">
        <v>11</v>
      </c>
      <c r="D30335" s="2">
        <v>115000</v>
      </c>
      <c r="E30335" t="s">
        <v>24</v>
      </c>
      <c r="F30335" s="1"/>
    </row>
    <row r="30336" spans="1:6">
      <c r="A30336" s="1" t="s">
        <v>6</v>
      </c>
      <c r="B30336" s="1" t="s">
        <v>7</v>
      </c>
      <c r="C30336" s="1" t="s">
        <v>128</v>
      </c>
      <c r="D30336" s="2">
        <v>89100</v>
      </c>
      <c r="E30336" t="s">
        <v>15</v>
      </c>
      <c r="F30336" s="1"/>
    </row>
    <row r="30337" spans="1:6">
      <c r="A30337" s="1" t="s">
        <v>22</v>
      </c>
      <c r="B30337" s="1" t="s">
        <v>7</v>
      </c>
      <c r="C30337" s="1" t="s">
        <v>11</v>
      </c>
      <c r="D30337" s="2">
        <v>69000</v>
      </c>
      <c r="E30337" t="s">
        <v>207</v>
      </c>
      <c r="F30337" s="1"/>
    </row>
    <row r="30338" spans="1:6">
      <c r="A30338" s="1" t="s">
        <v>22</v>
      </c>
      <c r="B30338" s="1" t="s">
        <v>7</v>
      </c>
      <c r="C30338" s="1" t="s">
        <v>11</v>
      </c>
      <c r="D30338" s="2">
        <v>145000</v>
      </c>
      <c r="E30338" t="s">
        <v>20</v>
      </c>
      <c r="F30338" s="1"/>
    </row>
    <row r="30339" spans="1:6">
      <c r="A30339" s="1" t="s">
        <v>13</v>
      </c>
      <c r="B30339" s="1" t="s">
        <v>23</v>
      </c>
      <c r="C30339" s="1" t="s">
        <v>11</v>
      </c>
      <c r="D30339" s="1"/>
      <c r="E30339" t="s">
        <v>20</v>
      </c>
      <c r="F30339" s="1"/>
    </row>
    <row r="30340" spans="1:6">
      <c r="A30340" s="1" t="s">
        <v>13</v>
      </c>
      <c r="B30340" s="1" t="s">
        <v>7</v>
      </c>
      <c r="C30340" s="1" t="s">
        <v>11</v>
      </c>
      <c r="D30340" s="2">
        <v>115000</v>
      </c>
      <c r="E30340" t="s">
        <v>24</v>
      </c>
      <c r="F30340" s="1"/>
    </row>
    <row r="30341" spans="1:6">
      <c r="A30341" s="1" t="s">
        <v>22</v>
      </c>
      <c r="B30341" s="1" t="s">
        <v>7</v>
      </c>
      <c r="C30341" s="1" t="s">
        <v>11</v>
      </c>
      <c r="D30341" s="2">
        <v>77500</v>
      </c>
      <c r="E30341" t="s">
        <v>12</v>
      </c>
      <c r="F30341" s="1"/>
    </row>
    <row r="30342" spans="1:6">
      <c r="A30342" s="1" t="s">
        <v>22</v>
      </c>
      <c r="B30342" s="1" t="s">
        <v>23</v>
      </c>
      <c r="C30342" s="1" t="s">
        <v>11</v>
      </c>
      <c r="D30342" s="1"/>
      <c r="E30342" t="s">
        <v>93</v>
      </c>
      <c r="F30342" s="1"/>
    </row>
    <row r="30343" spans="1:6">
      <c r="A30343" s="1" t="s">
        <v>16</v>
      </c>
      <c r="B30343" s="1" t="s">
        <v>7</v>
      </c>
      <c r="C30343" s="1" t="s">
        <v>11</v>
      </c>
      <c r="D30343" s="2">
        <v>135000</v>
      </c>
      <c r="E30343" t="s">
        <v>20</v>
      </c>
      <c r="F30343" s="1"/>
    </row>
    <row r="30344" spans="1:6">
      <c r="A30344" s="1" t="s">
        <v>19</v>
      </c>
      <c r="B30344" s="1" t="s">
        <v>7</v>
      </c>
      <c r="C30344" s="1" t="s">
        <v>115</v>
      </c>
      <c r="D30344" s="2">
        <v>96773</v>
      </c>
      <c r="E30344" t="s">
        <v>15</v>
      </c>
      <c r="F30344" s="1"/>
    </row>
    <row r="30345" spans="1:6">
      <c r="A30345" s="1" t="s">
        <v>6</v>
      </c>
      <c r="B30345" s="1" t="s">
        <v>23</v>
      </c>
      <c r="C30345" s="1" t="s">
        <v>11</v>
      </c>
      <c r="D30345" s="1"/>
      <c r="E30345" t="s">
        <v>93</v>
      </c>
      <c r="F30345" s="1"/>
    </row>
    <row r="30346" spans="1:6">
      <c r="A30346" s="1" t="s">
        <v>22</v>
      </c>
      <c r="B30346" s="1" t="s">
        <v>7</v>
      </c>
      <c r="C30346" s="1" t="s">
        <v>11</v>
      </c>
      <c r="D30346" s="2">
        <v>54000</v>
      </c>
      <c r="E30346" t="s">
        <v>15</v>
      </c>
      <c r="F30346" s="1"/>
    </row>
    <row r="30347" spans="1:6">
      <c r="A30347" s="1" t="s">
        <v>6</v>
      </c>
      <c r="B30347" s="1" t="s">
        <v>7</v>
      </c>
      <c r="C30347" s="1" t="s">
        <v>11</v>
      </c>
      <c r="D30347" s="2">
        <v>125000</v>
      </c>
      <c r="E30347" t="s">
        <v>24</v>
      </c>
      <c r="F30347" s="1"/>
    </row>
    <row r="30348" spans="1:6">
      <c r="A30348" s="1" t="s">
        <v>10</v>
      </c>
      <c r="B30348" s="1" t="s">
        <v>23</v>
      </c>
      <c r="C30348" s="1" t="s">
        <v>77</v>
      </c>
      <c r="D30348" s="2">
        <v>147500</v>
      </c>
      <c r="E30348" t="s">
        <v>15</v>
      </c>
      <c r="F30348" s="1"/>
    </row>
    <row r="30349" spans="1:6">
      <c r="A30349" s="1" t="s">
        <v>13</v>
      </c>
      <c r="B30349" s="1" t="s">
        <v>7</v>
      </c>
      <c r="C30349" s="1" t="s">
        <v>11</v>
      </c>
      <c r="D30349" s="2">
        <v>170000</v>
      </c>
      <c r="E30349" t="s">
        <v>20</v>
      </c>
      <c r="F30349" s="1"/>
    </row>
    <row r="30350" spans="1:6">
      <c r="A30350" s="1" t="s">
        <v>16</v>
      </c>
      <c r="B30350" s="1" t="s">
        <v>7</v>
      </c>
      <c r="C30350" s="1" t="s">
        <v>11</v>
      </c>
      <c r="D30350" s="2">
        <v>125000</v>
      </c>
      <c r="E30350" t="s">
        <v>20</v>
      </c>
      <c r="F30350" s="1"/>
    </row>
    <row r="30351" spans="1:6">
      <c r="A30351" s="1" t="s">
        <v>22</v>
      </c>
      <c r="B30351" s="1" t="s">
        <v>23</v>
      </c>
      <c r="C30351" s="1" t="s">
        <v>11</v>
      </c>
      <c r="D30351" s="1"/>
      <c r="E30351" t="s">
        <v>32</v>
      </c>
      <c r="F30351" s="1"/>
    </row>
    <row r="30352" spans="1:6">
      <c r="A30352" s="1" t="s">
        <v>22</v>
      </c>
      <c r="B30352" s="1" t="s">
        <v>7</v>
      </c>
      <c r="C30352" s="1" t="s">
        <v>11</v>
      </c>
      <c r="D30352" s="2">
        <v>62500</v>
      </c>
      <c r="E30352" t="s">
        <v>20</v>
      </c>
      <c r="F30352" s="1"/>
    </row>
    <row r="30353" spans="1:6">
      <c r="A30353" s="1" t="s">
        <v>22</v>
      </c>
      <c r="B30353" s="1" t="s">
        <v>7</v>
      </c>
      <c r="C30353" s="1" t="s">
        <v>34</v>
      </c>
      <c r="D30353" s="2">
        <v>53014</v>
      </c>
      <c r="E30353" t="s">
        <v>15</v>
      </c>
      <c r="F30353" s="1"/>
    </row>
    <row r="30354" spans="1:6">
      <c r="A30354" s="1" t="s">
        <v>14</v>
      </c>
      <c r="B30354" s="1" t="s">
        <v>7</v>
      </c>
      <c r="C30354" s="1" t="s">
        <v>8</v>
      </c>
      <c r="D30354" s="2">
        <v>145000</v>
      </c>
      <c r="E30354" t="s">
        <v>32</v>
      </c>
      <c r="F30354" s="1"/>
    </row>
    <row r="30355" spans="1:6">
      <c r="A30355" s="1" t="s">
        <v>13</v>
      </c>
      <c r="B30355" s="1" t="s">
        <v>7</v>
      </c>
      <c r="C30355" s="1" t="s">
        <v>11</v>
      </c>
      <c r="D30355" s="2">
        <v>175000</v>
      </c>
      <c r="E30355" t="s">
        <v>20</v>
      </c>
      <c r="F30355" s="1"/>
    </row>
    <row r="30356" spans="1:6">
      <c r="A30356" s="1" t="s">
        <v>22</v>
      </c>
      <c r="B30356" s="1" t="s">
        <v>7</v>
      </c>
      <c r="C30356" s="1" t="s">
        <v>48</v>
      </c>
      <c r="D30356" s="2">
        <v>79200</v>
      </c>
      <c r="E30356" t="s">
        <v>15</v>
      </c>
      <c r="F30356" s="1"/>
    </row>
    <row r="30357" spans="1:6">
      <c r="A30357" s="1" t="s">
        <v>16</v>
      </c>
      <c r="B30357" s="1" t="s">
        <v>23</v>
      </c>
      <c r="C30357" s="1" t="s">
        <v>11</v>
      </c>
      <c r="D30357" s="1"/>
      <c r="E30357" t="s">
        <v>32</v>
      </c>
      <c r="F30357" s="1"/>
    </row>
    <row r="30358" spans="1:6">
      <c r="A30358" s="1" t="s">
        <v>22</v>
      </c>
      <c r="B30358" s="1" t="s">
        <v>7</v>
      </c>
      <c r="C30358" s="1" t="s">
        <v>11</v>
      </c>
      <c r="D30358" s="2">
        <v>127500</v>
      </c>
      <c r="E30358" t="s">
        <v>280</v>
      </c>
      <c r="F30358" s="1"/>
    </row>
    <row r="30359" spans="1:6">
      <c r="A30359" s="1" t="s">
        <v>22</v>
      </c>
      <c r="B30359" s="1" t="s">
        <v>7</v>
      </c>
      <c r="C30359" s="1" t="s">
        <v>11</v>
      </c>
      <c r="D30359" s="1"/>
      <c r="E30359" t="s">
        <v>12</v>
      </c>
      <c r="F30359" s="1"/>
    </row>
    <row r="30360" spans="1:6">
      <c r="A30360" s="1" t="s">
        <v>22</v>
      </c>
      <c r="B30360" s="1" t="s">
        <v>7</v>
      </c>
      <c r="C30360" s="1" t="s">
        <v>55</v>
      </c>
      <c r="D30360" s="2">
        <v>52500</v>
      </c>
      <c r="E30360" t="s">
        <v>148</v>
      </c>
      <c r="F30360" s="1"/>
    </row>
    <row r="30361" spans="1:6">
      <c r="A30361" s="1" t="s">
        <v>22</v>
      </c>
      <c r="B30361" s="1" t="s">
        <v>7</v>
      </c>
      <c r="C30361" s="1" t="s">
        <v>11</v>
      </c>
      <c r="D30361" s="1"/>
      <c r="E30361" t="s">
        <v>505</v>
      </c>
      <c r="F30361" s="1"/>
    </row>
    <row r="30362" spans="1:6">
      <c r="A30362" s="1" t="s">
        <v>22</v>
      </c>
      <c r="B30362" s="1" t="s">
        <v>7</v>
      </c>
      <c r="C30362" s="1" t="s">
        <v>11</v>
      </c>
      <c r="D30362" s="2">
        <v>125000</v>
      </c>
      <c r="E30362" t="s">
        <v>24</v>
      </c>
      <c r="F30362" s="1"/>
    </row>
    <row r="30363" spans="1:6">
      <c r="A30363" s="1" t="s">
        <v>22</v>
      </c>
      <c r="B30363" s="1" t="s">
        <v>7</v>
      </c>
      <c r="C30363" s="1" t="s">
        <v>11</v>
      </c>
      <c r="D30363" s="1"/>
      <c r="E30363" t="s">
        <v>18</v>
      </c>
      <c r="F30363" s="1"/>
    </row>
    <row r="30364" spans="1:6">
      <c r="A30364" s="1" t="s">
        <v>22</v>
      </c>
      <c r="B30364" s="1" t="s">
        <v>7</v>
      </c>
      <c r="C30364" s="1" t="s">
        <v>11</v>
      </c>
      <c r="D30364" s="2">
        <v>62500</v>
      </c>
      <c r="E30364" t="s">
        <v>38</v>
      </c>
      <c r="F30364" s="1"/>
    </row>
    <row r="30365" spans="1:6">
      <c r="A30365" s="1" t="s">
        <v>22</v>
      </c>
      <c r="B30365" s="1" t="s">
        <v>7</v>
      </c>
      <c r="C30365" s="1" t="s">
        <v>11</v>
      </c>
      <c r="D30365" s="2">
        <v>125000</v>
      </c>
      <c r="E30365" t="s">
        <v>24</v>
      </c>
      <c r="F30365" s="1"/>
    </row>
    <row r="30366" spans="1:6">
      <c r="A30366" s="1" t="s">
        <v>22</v>
      </c>
      <c r="B30366" s="1" t="s">
        <v>7</v>
      </c>
      <c r="C30366" s="1" t="s">
        <v>11</v>
      </c>
      <c r="D30366" s="2">
        <v>115000</v>
      </c>
      <c r="E30366" t="s">
        <v>24</v>
      </c>
      <c r="F30366" s="1"/>
    </row>
    <row r="30367" spans="1:6">
      <c r="A30367" s="1" t="s">
        <v>22</v>
      </c>
      <c r="B30367" s="1" t="s">
        <v>7</v>
      </c>
      <c r="C30367" s="1" t="s">
        <v>11</v>
      </c>
      <c r="D30367" s="2">
        <v>108500</v>
      </c>
      <c r="E30367" t="s">
        <v>105</v>
      </c>
      <c r="F30367" s="1"/>
    </row>
    <row r="30368" spans="1:6">
      <c r="A30368" s="1" t="s">
        <v>22</v>
      </c>
      <c r="B30368" s="1" t="s">
        <v>7</v>
      </c>
      <c r="C30368" s="1" t="s">
        <v>11</v>
      </c>
      <c r="D30368" s="2">
        <v>110000</v>
      </c>
      <c r="E30368" t="s">
        <v>12</v>
      </c>
      <c r="F30368" s="1"/>
    </row>
    <row r="30369" spans="1:6">
      <c r="A30369" s="1" t="s">
        <v>16</v>
      </c>
      <c r="B30369" s="1" t="s">
        <v>7</v>
      </c>
      <c r="C30369" s="1" t="s">
        <v>11</v>
      </c>
      <c r="D30369" s="2">
        <v>142500</v>
      </c>
      <c r="E30369" t="s">
        <v>32</v>
      </c>
      <c r="F30369" s="1"/>
    </row>
    <row r="30370" spans="1:6">
      <c r="A30370" s="1" t="s">
        <v>10</v>
      </c>
      <c r="B30370" s="1" t="s">
        <v>7</v>
      </c>
      <c r="C30370" s="1" t="s">
        <v>37</v>
      </c>
      <c r="D30370" s="2">
        <v>125000</v>
      </c>
      <c r="E30370" t="s">
        <v>24</v>
      </c>
      <c r="F30370" s="1"/>
    </row>
    <row r="30371" spans="1:6">
      <c r="A30371" s="1" t="s">
        <v>14</v>
      </c>
      <c r="B30371" s="1" t="s">
        <v>7</v>
      </c>
      <c r="C30371" s="1" t="s">
        <v>107</v>
      </c>
      <c r="D30371" s="2">
        <v>72900</v>
      </c>
      <c r="E30371" t="s">
        <v>15</v>
      </c>
      <c r="F30371" s="1"/>
    </row>
    <row r="30372" spans="1:6">
      <c r="A30372" s="1" t="s">
        <v>22</v>
      </c>
      <c r="B30372" s="1" t="s">
        <v>7</v>
      </c>
      <c r="C30372" s="1" t="s">
        <v>11</v>
      </c>
      <c r="D30372" s="1"/>
      <c r="E30372" t="s">
        <v>18</v>
      </c>
      <c r="F30372" s="1"/>
    </row>
    <row r="30373" spans="1:6">
      <c r="A30373" s="1" t="s">
        <v>14</v>
      </c>
      <c r="B30373" s="1" t="s">
        <v>7</v>
      </c>
      <c r="C30373" s="1" t="s">
        <v>11</v>
      </c>
      <c r="D30373" s="2">
        <v>166000</v>
      </c>
      <c r="E30373" t="s">
        <v>15</v>
      </c>
      <c r="F30373" s="1"/>
    </row>
    <row r="30374" spans="1:6">
      <c r="A30374" s="1" t="s">
        <v>22</v>
      </c>
      <c r="B30374" s="1" t="s">
        <v>23</v>
      </c>
      <c r="C30374" s="1" t="s">
        <v>11</v>
      </c>
      <c r="D30374" s="1"/>
      <c r="E30374" t="s">
        <v>32</v>
      </c>
      <c r="F30374" s="1"/>
    </row>
    <row r="30375" spans="1:6">
      <c r="A30375" s="1" t="s">
        <v>22</v>
      </c>
      <c r="B30375" s="1" t="s">
        <v>7</v>
      </c>
      <c r="C30375" s="1" t="s">
        <v>11</v>
      </c>
      <c r="D30375" s="2">
        <v>174000</v>
      </c>
      <c r="E30375" t="s">
        <v>15</v>
      </c>
      <c r="F30375" s="1"/>
    </row>
    <row r="30376" spans="1:6">
      <c r="A30376" s="1" t="s">
        <v>22</v>
      </c>
      <c r="B30376" s="1" t="s">
        <v>23</v>
      </c>
      <c r="C30376" s="1" t="s">
        <v>11</v>
      </c>
      <c r="D30376" s="1"/>
      <c r="E30376" t="s">
        <v>20</v>
      </c>
      <c r="F30376" s="1"/>
    </row>
    <row r="30377" spans="1:6">
      <c r="A30377" s="1" t="s">
        <v>13</v>
      </c>
      <c r="B30377" s="1" t="s">
        <v>7</v>
      </c>
      <c r="C30377" s="1" t="s">
        <v>250</v>
      </c>
      <c r="D30377" s="2">
        <v>111175</v>
      </c>
      <c r="E30377" t="s">
        <v>15</v>
      </c>
      <c r="F30377" s="1"/>
    </row>
    <row r="30378" spans="1:6">
      <c r="A30378" s="1" t="s">
        <v>16</v>
      </c>
      <c r="B30378" s="1" t="s">
        <v>7</v>
      </c>
      <c r="C30378" s="1" t="s">
        <v>11</v>
      </c>
      <c r="D30378" s="1"/>
      <c r="E30378" t="s">
        <v>652</v>
      </c>
      <c r="F30378" s="1"/>
    </row>
    <row r="30379" spans="1:6">
      <c r="A30379" s="1" t="s">
        <v>16</v>
      </c>
      <c r="B30379" s="1" t="s">
        <v>7</v>
      </c>
      <c r="C30379" s="1" t="s">
        <v>11</v>
      </c>
      <c r="D30379" s="2">
        <v>175000</v>
      </c>
      <c r="E30379" t="s">
        <v>9</v>
      </c>
      <c r="F30379" s="1"/>
    </row>
    <row r="30380" spans="1:6">
      <c r="A30380" s="1" t="s">
        <v>33</v>
      </c>
      <c r="B30380" s="1" t="s">
        <v>7</v>
      </c>
      <c r="C30380" s="1" t="s">
        <v>11</v>
      </c>
      <c r="D30380" s="2">
        <v>140500</v>
      </c>
      <c r="E30380" t="s">
        <v>63</v>
      </c>
      <c r="F30380" s="1"/>
    </row>
    <row r="30381" spans="1:6">
      <c r="A30381" s="1" t="s">
        <v>51</v>
      </c>
      <c r="B30381" s="1" t="s">
        <v>40</v>
      </c>
      <c r="C30381" s="1" t="s">
        <v>11</v>
      </c>
      <c r="D30381" s="1"/>
      <c r="E30381" t="s">
        <v>41</v>
      </c>
      <c r="F30381" s="1"/>
    </row>
    <row r="30382" spans="1:6">
      <c r="A30382" s="1" t="s">
        <v>22</v>
      </c>
      <c r="B30382" s="1" t="s">
        <v>7</v>
      </c>
      <c r="C30382" s="1" t="s">
        <v>11</v>
      </c>
      <c r="D30382" s="1"/>
      <c r="E30382" t="s">
        <v>18</v>
      </c>
      <c r="F30382" s="1"/>
    </row>
    <row r="30383" spans="1:6">
      <c r="A30383" s="1" t="s">
        <v>6</v>
      </c>
      <c r="B30383" s="1" t="s">
        <v>7</v>
      </c>
      <c r="C30383" s="1" t="s">
        <v>11</v>
      </c>
      <c r="D30383" s="2">
        <v>180000</v>
      </c>
      <c r="E30383" t="s">
        <v>20</v>
      </c>
      <c r="F30383" s="1"/>
    </row>
    <row r="30384" spans="1:6">
      <c r="A30384" s="1" t="s">
        <v>22</v>
      </c>
      <c r="B30384" s="1" t="s">
        <v>7</v>
      </c>
      <c r="C30384" s="1" t="s">
        <v>11</v>
      </c>
      <c r="D30384" s="2">
        <v>125000</v>
      </c>
      <c r="E30384" t="s">
        <v>93</v>
      </c>
      <c r="F30384" s="1"/>
    </row>
    <row r="30385" spans="1:6">
      <c r="A30385" s="1" t="s">
        <v>22</v>
      </c>
      <c r="B30385" s="1" t="s">
        <v>7</v>
      </c>
      <c r="C30385" s="1" t="s">
        <v>11</v>
      </c>
      <c r="D30385" s="2">
        <v>123150</v>
      </c>
      <c r="E30385" t="s">
        <v>12</v>
      </c>
      <c r="F30385" s="1"/>
    </row>
    <row r="30386" spans="1:6">
      <c r="A30386" s="1" t="s">
        <v>10</v>
      </c>
      <c r="B30386" s="1" t="s">
        <v>7</v>
      </c>
      <c r="C30386" s="1" t="s">
        <v>11</v>
      </c>
      <c r="D30386" s="2">
        <v>140000</v>
      </c>
      <c r="E30386" t="s">
        <v>12</v>
      </c>
      <c r="F30386" s="1"/>
    </row>
    <row r="30387" spans="1:6">
      <c r="A30387" s="1" t="s">
        <v>10</v>
      </c>
      <c r="B30387" s="1" t="s">
        <v>7</v>
      </c>
      <c r="C30387" s="1" t="s">
        <v>142</v>
      </c>
      <c r="D30387" s="2">
        <v>110000</v>
      </c>
      <c r="E30387" t="s">
        <v>93</v>
      </c>
      <c r="F30387" s="1"/>
    </row>
    <row r="30388" spans="1:6">
      <c r="A30388" s="1" t="s">
        <v>16</v>
      </c>
      <c r="B30388" s="1" t="s">
        <v>7</v>
      </c>
      <c r="C30388" s="1" t="s">
        <v>11</v>
      </c>
      <c r="D30388" s="2">
        <v>138000</v>
      </c>
      <c r="E30388" t="s">
        <v>50</v>
      </c>
      <c r="F30388" s="1"/>
    </row>
    <row r="30389" spans="1:6">
      <c r="A30389" s="1" t="s">
        <v>45</v>
      </c>
      <c r="B30389" s="1" t="s">
        <v>7</v>
      </c>
      <c r="C30389" s="1" t="s">
        <v>11</v>
      </c>
      <c r="D30389" s="2">
        <v>77500</v>
      </c>
      <c r="E30389" t="s">
        <v>93</v>
      </c>
      <c r="F30389" s="1"/>
    </row>
    <row r="30390" spans="1:6">
      <c r="A30390" s="1" t="s">
        <v>16</v>
      </c>
      <c r="B30390" s="1" t="s">
        <v>40</v>
      </c>
      <c r="C30390" s="1" t="s">
        <v>11</v>
      </c>
      <c r="D30390" s="1"/>
      <c r="E30390" t="s">
        <v>41</v>
      </c>
      <c r="F30390" s="1"/>
    </row>
    <row r="30391" spans="1:6">
      <c r="A30391" s="1" t="s">
        <v>45</v>
      </c>
      <c r="B30391" s="1" t="s">
        <v>7</v>
      </c>
      <c r="C30391" s="1" t="s">
        <v>11</v>
      </c>
      <c r="D30391" s="2">
        <v>95640</v>
      </c>
      <c r="E30391" t="s">
        <v>112</v>
      </c>
      <c r="F30391" s="1"/>
    </row>
    <row r="30392" spans="1:6">
      <c r="A30392" s="1" t="s">
        <v>22</v>
      </c>
      <c r="B30392" s="1" t="s">
        <v>36</v>
      </c>
      <c r="C30392" s="1" t="s">
        <v>11</v>
      </c>
      <c r="D30392" s="2">
        <v>51000</v>
      </c>
      <c r="E30392" t="s">
        <v>20</v>
      </c>
      <c r="F30392" s="1"/>
    </row>
    <row r="30393" spans="1:6">
      <c r="A30393" s="1" t="s">
        <v>16</v>
      </c>
      <c r="B30393" s="1" t="s">
        <v>23</v>
      </c>
      <c r="C30393" s="1" t="s">
        <v>11</v>
      </c>
      <c r="D30393" s="1"/>
      <c r="E30393" t="s">
        <v>20</v>
      </c>
      <c r="F30393" s="1"/>
    </row>
    <row r="30394" spans="1:6">
      <c r="A30394" s="1" t="s">
        <v>10</v>
      </c>
      <c r="B30394" s="1" t="s">
        <v>23</v>
      </c>
      <c r="C30394" s="1" t="s">
        <v>11</v>
      </c>
      <c r="D30394" s="1"/>
      <c r="E30394" t="s">
        <v>9</v>
      </c>
      <c r="F30394" s="1"/>
    </row>
    <row r="30395" spans="1:6">
      <c r="A30395" s="1" t="s">
        <v>22</v>
      </c>
      <c r="B30395" s="1" t="s">
        <v>7</v>
      </c>
      <c r="C30395" s="1" t="s">
        <v>11</v>
      </c>
      <c r="D30395" s="1"/>
      <c r="E30395" t="s">
        <v>12</v>
      </c>
      <c r="F30395" s="1"/>
    </row>
    <row r="30396" spans="1:6">
      <c r="A30396" s="1" t="s">
        <v>6</v>
      </c>
      <c r="B30396" s="1" t="s">
        <v>7</v>
      </c>
      <c r="C30396" s="1" t="s">
        <v>11</v>
      </c>
      <c r="D30396" s="2">
        <v>141000</v>
      </c>
      <c r="E30396" t="s">
        <v>35</v>
      </c>
      <c r="F30396" s="1"/>
    </row>
    <row r="30397" spans="1:6">
      <c r="A30397" s="1" t="s">
        <v>16</v>
      </c>
      <c r="B30397" s="1" t="s">
        <v>7</v>
      </c>
      <c r="C30397" s="1" t="s">
        <v>11</v>
      </c>
      <c r="D30397" s="2">
        <v>150000</v>
      </c>
      <c r="E30397" t="s">
        <v>24</v>
      </c>
      <c r="F30397" s="1"/>
    </row>
    <row r="30398" spans="1:6">
      <c r="A30398" s="1" t="s">
        <v>16</v>
      </c>
      <c r="B30398" s="1" t="s">
        <v>7</v>
      </c>
      <c r="C30398" s="1" t="s">
        <v>11</v>
      </c>
      <c r="D30398" s="2">
        <v>151950</v>
      </c>
      <c r="E30398" t="s">
        <v>12</v>
      </c>
      <c r="F30398" s="1"/>
    </row>
    <row r="30399" spans="1:6">
      <c r="A30399" s="1" t="s">
        <v>22</v>
      </c>
      <c r="B30399" s="1" t="s">
        <v>7</v>
      </c>
      <c r="C30399" s="1" t="s">
        <v>11</v>
      </c>
      <c r="D30399" s="2">
        <v>110000</v>
      </c>
      <c r="E30399" t="s">
        <v>9</v>
      </c>
      <c r="F30399" s="1"/>
    </row>
    <row r="30400" spans="1:6">
      <c r="A30400" s="1" t="s">
        <v>16</v>
      </c>
      <c r="B30400" s="1" t="s">
        <v>7</v>
      </c>
      <c r="C30400" s="1" t="s">
        <v>11</v>
      </c>
      <c r="D30400" s="2">
        <v>100000</v>
      </c>
      <c r="E30400" t="s">
        <v>24</v>
      </c>
      <c r="F30400" s="1"/>
    </row>
    <row r="30401" spans="1:6">
      <c r="A30401" s="1" t="s">
        <v>14</v>
      </c>
      <c r="B30401" s="1" t="s">
        <v>7</v>
      </c>
      <c r="C30401" s="1" t="s">
        <v>11</v>
      </c>
      <c r="D30401" s="2">
        <v>270000</v>
      </c>
      <c r="E30401" t="s">
        <v>15</v>
      </c>
      <c r="F30401" s="1"/>
    </row>
    <row r="30402" spans="1:6">
      <c r="A30402" s="1" t="s">
        <v>19</v>
      </c>
      <c r="B30402" s="1" t="s">
        <v>7</v>
      </c>
      <c r="C30402" s="1" t="s">
        <v>11</v>
      </c>
      <c r="D30402" s="2">
        <v>140000</v>
      </c>
      <c r="E30402" t="s">
        <v>20</v>
      </c>
      <c r="F30402" s="1"/>
    </row>
    <row r="30403" spans="1:6">
      <c r="A30403" s="1" t="s">
        <v>22</v>
      </c>
      <c r="B30403" s="1" t="s">
        <v>7</v>
      </c>
      <c r="C30403" s="1" t="s">
        <v>11</v>
      </c>
      <c r="D30403" s="1"/>
      <c r="E30403" t="s">
        <v>12</v>
      </c>
      <c r="F30403" s="1"/>
    </row>
    <row r="30404" spans="1:6">
      <c r="A30404" s="1" t="s">
        <v>16</v>
      </c>
      <c r="B30404" s="1" t="s">
        <v>7</v>
      </c>
      <c r="C30404" s="1" t="s">
        <v>11</v>
      </c>
      <c r="D30404" s="1"/>
      <c r="E30404" t="s">
        <v>389</v>
      </c>
      <c r="F30404" s="1"/>
    </row>
    <row r="30405" spans="1:6">
      <c r="A30405" s="1" t="s">
        <v>10</v>
      </c>
      <c r="B30405" s="1" t="s">
        <v>7</v>
      </c>
      <c r="C30405" s="1" t="s">
        <v>11</v>
      </c>
      <c r="D30405" s="2">
        <v>175000</v>
      </c>
      <c r="E30405" t="s">
        <v>24</v>
      </c>
      <c r="F30405" s="1"/>
    </row>
    <row r="30406" spans="1:6">
      <c r="A30406" s="1" t="s">
        <v>10</v>
      </c>
      <c r="B30406" s="1" t="s">
        <v>23</v>
      </c>
      <c r="C30406" s="1" t="s">
        <v>11</v>
      </c>
      <c r="D30406" s="1"/>
      <c r="E30406" t="s">
        <v>20</v>
      </c>
      <c r="F30406" s="1"/>
    </row>
    <row r="30407" spans="1:6">
      <c r="A30407" s="1" t="s">
        <v>22</v>
      </c>
      <c r="B30407" s="1" t="s">
        <v>197</v>
      </c>
      <c r="C30407" s="1" t="s">
        <v>11</v>
      </c>
      <c r="D30407" s="1"/>
      <c r="E30407" t="s">
        <v>9</v>
      </c>
      <c r="F30407" s="1"/>
    </row>
    <row r="30408" spans="1:6">
      <c r="A30408" s="1" t="s">
        <v>16</v>
      </c>
      <c r="B30408" s="1" t="s">
        <v>7</v>
      </c>
      <c r="C30408" s="1" t="s">
        <v>11</v>
      </c>
      <c r="D30408" s="2">
        <v>115000</v>
      </c>
      <c r="E30408" t="s">
        <v>24</v>
      </c>
      <c r="F30408" s="1"/>
    </row>
    <row r="30409" spans="1:6">
      <c r="A30409" s="1" t="s">
        <v>22</v>
      </c>
      <c r="B30409" s="1" t="s">
        <v>23</v>
      </c>
      <c r="C30409" s="1" t="s">
        <v>11</v>
      </c>
      <c r="D30409" s="1"/>
      <c r="E30409" t="s">
        <v>20</v>
      </c>
      <c r="F30409" s="1"/>
    </row>
    <row r="30410" spans="1:6">
      <c r="A30410" s="1" t="s">
        <v>16</v>
      </c>
      <c r="B30410" s="1" t="s">
        <v>7</v>
      </c>
      <c r="C30410" s="1" t="s">
        <v>28</v>
      </c>
      <c r="D30410" s="2">
        <v>131193</v>
      </c>
      <c r="E30410" t="s">
        <v>15</v>
      </c>
      <c r="F30410" s="1"/>
    </row>
    <row r="30411" spans="1:6">
      <c r="A30411" s="1" t="s">
        <v>16</v>
      </c>
      <c r="B30411" s="1" t="s">
        <v>7</v>
      </c>
      <c r="C30411" s="1" t="s">
        <v>11</v>
      </c>
      <c r="D30411" s="2">
        <v>115000</v>
      </c>
      <c r="E30411" t="s">
        <v>24</v>
      </c>
      <c r="F30411" s="1"/>
    </row>
    <row r="30412" spans="1:6">
      <c r="A30412" s="1" t="s">
        <v>22</v>
      </c>
      <c r="B30412" s="1" t="s">
        <v>7</v>
      </c>
      <c r="C30412" s="1" t="s">
        <v>11</v>
      </c>
      <c r="D30412" s="1"/>
      <c r="E30412" t="s">
        <v>9</v>
      </c>
      <c r="F30412" s="1"/>
    </row>
    <row r="30413" spans="1:6">
      <c r="A30413" s="1" t="s">
        <v>16</v>
      </c>
      <c r="B30413" s="1" t="s">
        <v>7</v>
      </c>
      <c r="C30413" s="1" t="s">
        <v>11</v>
      </c>
      <c r="D30413" s="2">
        <v>102500</v>
      </c>
      <c r="E30413" t="s">
        <v>12</v>
      </c>
      <c r="F30413" s="1"/>
    </row>
    <row r="30414" spans="1:6">
      <c r="A30414" s="1" t="s">
        <v>16</v>
      </c>
      <c r="B30414" s="1" t="s">
        <v>7</v>
      </c>
      <c r="C30414" s="1" t="s">
        <v>11</v>
      </c>
      <c r="D30414" s="1"/>
      <c r="E30414" t="s">
        <v>12</v>
      </c>
      <c r="F30414" s="1"/>
    </row>
    <row r="30415" spans="1:6">
      <c r="A30415" s="1" t="s">
        <v>22</v>
      </c>
      <c r="B30415" s="1" t="s">
        <v>7</v>
      </c>
      <c r="C30415" s="1" t="s">
        <v>11</v>
      </c>
      <c r="D30415" s="1"/>
      <c r="E30415" t="s">
        <v>20</v>
      </c>
      <c r="F30415" s="1"/>
    </row>
    <row r="30416" spans="1:6">
      <c r="A30416" s="1" t="s">
        <v>22</v>
      </c>
      <c r="B30416" s="1" t="s">
        <v>7</v>
      </c>
      <c r="C30416" s="1" t="s">
        <v>11</v>
      </c>
      <c r="D30416" s="2">
        <v>137000</v>
      </c>
      <c r="E30416" t="s">
        <v>12</v>
      </c>
      <c r="F30416" s="1"/>
    </row>
    <row r="30417" spans="1:6">
      <c r="A30417" s="1" t="s">
        <v>22</v>
      </c>
      <c r="B30417" s="1" t="s">
        <v>7</v>
      </c>
      <c r="C30417" s="1" t="s">
        <v>11</v>
      </c>
      <c r="D30417" s="2">
        <v>75000</v>
      </c>
      <c r="E30417" t="s">
        <v>57</v>
      </c>
      <c r="F30417" s="1"/>
    </row>
    <row r="30418" spans="1:6">
      <c r="A30418" s="1" t="s">
        <v>16</v>
      </c>
      <c r="B30418" s="1" t="s">
        <v>7</v>
      </c>
      <c r="C30418" s="1" t="s">
        <v>11</v>
      </c>
      <c r="D30418" s="2">
        <v>221875</v>
      </c>
      <c r="E30418" t="s">
        <v>15</v>
      </c>
      <c r="F30418" s="1"/>
    </row>
    <row r="30419" spans="1:6">
      <c r="A30419" s="1" t="s">
        <v>22</v>
      </c>
      <c r="B30419" s="1" t="s">
        <v>17</v>
      </c>
      <c r="C30419" s="1" t="s">
        <v>11</v>
      </c>
      <c r="D30419" s="1"/>
      <c r="E30419" t="s">
        <v>18</v>
      </c>
      <c r="F30419" s="1"/>
    </row>
    <row r="30420" spans="1:6">
      <c r="A30420" s="1" t="s">
        <v>22</v>
      </c>
      <c r="B30420" s="1"/>
      <c r="C30420" s="1" t="s">
        <v>11</v>
      </c>
      <c r="D30420" s="1"/>
      <c r="E30420" t="s">
        <v>159</v>
      </c>
      <c r="F30420" s="1"/>
    </row>
    <row r="30421" spans="1:6">
      <c r="A30421" s="1" t="s">
        <v>16</v>
      </c>
      <c r="B30421" s="1" t="s">
        <v>7</v>
      </c>
      <c r="C30421" s="1" t="s">
        <v>11</v>
      </c>
      <c r="D30421" s="2">
        <v>125250</v>
      </c>
      <c r="E30421" t="s">
        <v>20</v>
      </c>
      <c r="F30421" s="1"/>
    </row>
    <row r="30422" spans="1:6">
      <c r="A30422" s="1" t="s">
        <v>22</v>
      </c>
      <c r="B30422" s="1" t="s">
        <v>7</v>
      </c>
      <c r="C30422" s="1" t="s">
        <v>11</v>
      </c>
      <c r="D30422" s="2">
        <v>65000</v>
      </c>
      <c r="E30422" t="s">
        <v>49</v>
      </c>
      <c r="F30422" s="1"/>
    </row>
    <row r="30423" spans="1:6">
      <c r="A30423" s="1" t="s">
        <v>6</v>
      </c>
      <c r="B30423" s="1" t="s">
        <v>7</v>
      </c>
      <c r="C30423" s="1" t="s">
        <v>48</v>
      </c>
      <c r="D30423" s="2">
        <v>64800</v>
      </c>
      <c r="E30423" t="s">
        <v>15</v>
      </c>
      <c r="F30423" s="1"/>
    </row>
    <row r="30424" spans="1:6">
      <c r="A30424" s="1" t="s">
        <v>6</v>
      </c>
      <c r="B30424" s="1" t="s">
        <v>7</v>
      </c>
      <c r="C30424" s="1" t="s">
        <v>48</v>
      </c>
      <c r="D30424" s="2">
        <v>157500</v>
      </c>
      <c r="E30424" t="s">
        <v>15</v>
      </c>
      <c r="F30424" s="1"/>
    </row>
    <row r="30425" spans="1:6">
      <c r="A30425" s="1" t="s">
        <v>22</v>
      </c>
      <c r="B30425" s="1" t="s">
        <v>7</v>
      </c>
      <c r="C30425" s="1" t="s">
        <v>11</v>
      </c>
      <c r="D30425" s="1"/>
      <c r="E30425" t="s">
        <v>18</v>
      </c>
      <c r="F30425" s="1"/>
    </row>
    <row r="30426" spans="1:6">
      <c r="A30426" s="1" t="s">
        <v>22</v>
      </c>
      <c r="B30426" s="1" t="s">
        <v>7</v>
      </c>
      <c r="C30426" s="1" t="s">
        <v>11</v>
      </c>
      <c r="D30426" s="1"/>
      <c r="E30426" t="s">
        <v>81</v>
      </c>
      <c r="F30426" s="1"/>
    </row>
    <row r="30427" spans="1:6">
      <c r="A30427" s="1" t="s">
        <v>16</v>
      </c>
      <c r="B30427" s="1" t="s">
        <v>23</v>
      </c>
      <c r="C30427" s="1" t="s">
        <v>11</v>
      </c>
      <c r="D30427" s="1"/>
      <c r="E30427" t="s">
        <v>41</v>
      </c>
      <c r="F30427" s="1"/>
    </row>
    <row r="30428" spans="1:6">
      <c r="A30428" s="1" t="s">
        <v>6</v>
      </c>
      <c r="B30428" s="1" t="s">
        <v>7</v>
      </c>
      <c r="C30428" s="1" t="s">
        <v>11</v>
      </c>
      <c r="D30428" s="2">
        <v>185000</v>
      </c>
      <c r="E30428" t="s">
        <v>12</v>
      </c>
      <c r="F30428" s="1"/>
    </row>
    <row r="30429" spans="1:6">
      <c r="A30429" s="1" t="s">
        <v>10</v>
      </c>
      <c r="B30429" s="1" t="s">
        <v>7</v>
      </c>
      <c r="C30429" s="1" t="s">
        <v>230</v>
      </c>
      <c r="D30429" s="2">
        <v>24000</v>
      </c>
      <c r="E30429" t="s">
        <v>722</v>
      </c>
      <c r="F30429" s="1"/>
    </row>
    <row r="30430" spans="1:6">
      <c r="A30430" s="1" t="s">
        <v>13</v>
      </c>
      <c r="B30430" s="1" t="s">
        <v>7</v>
      </c>
      <c r="C30430" s="1" t="s">
        <v>11</v>
      </c>
      <c r="D30430" s="2">
        <v>105000</v>
      </c>
      <c r="E30430" t="s">
        <v>20</v>
      </c>
      <c r="F30430" s="1"/>
    </row>
    <row r="30431" spans="1:6">
      <c r="A30431" s="1" t="s">
        <v>45</v>
      </c>
      <c r="B30431" s="1" t="s">
        <v>17</v>
      </c>
      <c r="C30431" s="1" t="s">
        <v>11</v>
      </c>
      <c r="D30431" s="1"/>
      <c r="E30431" t="s">
        <v>18</v>
      </c>
      <c r="F30431" s="1"/>
    </row>
    <row r="30432" spans="1:6">
      <c r="A30432" s="1" t="s">
        <v>22</v>
      </c>
      <c r="B30432" s="1" t="s">
        <v>7</v>
      </c>
      <c r="C30432" s="1" t="s">
        <v>11</v>
      </c>
      <c r="D30432" s="1"/>
      <c r="E30432" t="s">
        <v>9</v>
      </c>
      <c r="F30432" s="1"/>
    </row>
    <row r="30433" spans="1:6">
      <c r="A30433" s="1" t="s">
        <v>10</v>
      </c>
      <c r="B30433" s="1" t="s">
        <v>7</v>
      </c>
      <c r="C30433" s="1" t="s">
        <v>28</v>
      </c>
      <c r="D30433" s="2">
        <v>89100</v>
      </c>
      <c r="E30433" t="s">
        <v>15</v>
      </c>
      <c r="F30433" s="1"/>
    </row>
    <row r="30434" spans="1:6">
      <c r="A30434" s="1" t="s">
        <v>33</v>
      </c>
      <c r="B30434" s="1" t="s">
        <v>7</v>
      </c>
      <c r="C30434" s="1" t="s">
        <v>48</v>
      </c>
      <c r="D30434" s="2">
        <v>200000</v>
      </c>
      <c r="E30434" t="s">
        <v>15</v>
      </c>
      <c r="F30434" s="1"/>
    </row>
    <row r="30435" spans="1:6">
      <c r="A30435" s="1" t="s">
        <v>10</v>
      </c>
      <c r="B30435" s="1" t="s">
        <v>7</v>
      </c>
      <c r="C30435" s="1" t="s">
        <v>11</v>
      </c>
      <c r="D30435" s="2">
        <v>108416</v>
      </c>
      <c r="E30435" t="s">
        <v>24</v>
      </c>
      <c r="F30435" s="1"/>
    </row>
    <row r="30436" spans="1:6">
      <c r="A30436" s="1" t="s">
        <v>19</v>
      </c>
      <c r="B30436" s="1" t="s">
        <v>7</v>
      </c>
      <c r="C30436" s="1" t="s">
        <v>11</v>
      </c>
      <c r="D30436" s="2">
        <v>147500</v>
      </c>
      <c r="E30436" t="s">
        <v>15</v>
      </c>
      <c r="F30436" s="1"/>
    </row>
    <row r="30437" spans="1:6">
      <c r="A30437" s="1" t="s">
        <v>6</v>
      </c>
      <c r="B30437" s="1" t="s">
        <v>7</v>
      </c>
      <c r="C30437" s="1" t="s">
        <v>142</v>
      </c>
      <c r="D30437" s="2">
        <v>70000</v>
      </c>
      <c r="E30437" t="s">
        <v>15</v>
      </c>
      <c r="F30437" s="1"/>
    </row>
    <row r="30438" spans="1:6">
      <c r="A30438" s="1" t="s">
        <v>16</v>
      </c>
      <c r="B30438" s="1" t="s">
        <v>7</v>
      </c>
      <c r="C30438" s="1" t="s">
        <v>11</v>
      </c>
      <c r="D30438" s="2">
        <v>115000</v>
      </c>
      <c r="E30438" t="s">
        <v>24</v>
      </c>
      <c r="F30438" s="1"/>
    </row>
    <row r="30439" spans="1:6">
      <c r="A30439" s="1" t="s">
        <v>22</v>
      </c>
      <c r="B30439" s="1" t="s">
        <v>7</v>
      </c>
      <c r="C30439" s="1" t="s">
        <v>157</v>
      </c>
      <c r="D30439" s="2">
        <v>44100</v>
      </c>
      <c r="E30439" t="s">
        <v>15</v>
      </c>
      <c r="F30439" s="1"/>
    </row>
    <row r="30440" spans="1:6">
      <c r="A30440" s="1" t="s">
        <v>45</v>
      </c>
      <c r="B30440" s="1" t="s">
        <v>23</v>
      </c>
      <c r="C30440" s="1" t="s">
        <v>11</v>
      </c>
      <c r="D30440" s="1"/>
      <c r="E30440" t="s">
        <v>9</v>
      </c>
      <c r="F30440" s="1"/>
    </row>
    <row r="30441" spans="1:6">
      <c r="A30441" s="1" t="s">
        <v>6</v>
      </c>
      <c r="B30441" s="1" t="s">
        <v>7</v>
      </c>
      <c r="C30441" s="1" t="s">
        <v>11</v>
      </c>
      <c r="D30441" s="2">
        <v>175000</v>
      </c>
      <c r="E30441" t="s">
        <v>24</v>
      </c>
      <c r="F30441" s="1"/>
    </row>
    <row r="30442" spans="1:6">
      <c r="A30442" s="1" t="s">
        <v>22</v>
      </c>
      <c r="B30442" s="1" t="s">
        <v>7</v>
      </c>
      <c r="C30442" s="1" t="s">
        <v>11</v>
      </c>
      <c r="D30442" s="2">
        <v>70000</v>
      </c>
      <c r="E30442" t="s">
        <v>20</v>
      </c>
      <c r="F30442" s="1"/>
    </row>
    <row r="30443" spans="1:6">
      <c r="A30443" s="1" t="s">
        <v>19</v>
      </c>
      <c r="B30443" s="1" t="s">
        <v>7</v>
      </c>
      <c r="C30443" s="1" t="s">
        <v>124</v>
      </c>
      <c r="D30443" s="2">
        <v>147500</v>
      </c>
      <c r="E30443" t="s">
        <v>15</v>
      </c>
      <c r="F30443" s="1"/>
    </row>
    <row r="30444" spans="1:6">
      <c r="A30444" s="1" t="s">
        <v>19</v>
      </c>
      <c r="B30444" s="1" t="s">
        <v>7</v>
      </c>
      <c r="C30444" s="1" t="s">
        <v>11</v>
      </c>
      <c r="D30444" s="2">
        <v>180000</v>
      </c>
      <c r="E30444" t="s">
        <v>118</v>
      </c>
      <c r="F30444" s="1"/>
    </row>
    <row r="30445" spans="1:6">
      <c r="A30445" s="1" t="s">
        <v>16</v>
      </c>
      <c r="B30445" s="1" t="s">
        <v>7</v>
      </c>
      <c r="C30445" s="1" t="s">
        <v>11</v>
      </c>
      <c r="D30445" s="2">
        <v>208500</v>
      </c>
      <c r="E30445" t="s">
        <v>105</v>
      </c>
      <c r="F30445" s="1"/>
    </row>
    <row r="30446" spans="1:6">
      <c r="A30446" s="1" t="s">
        <v>10</v>
      </c>
      <c r="B30446" s="1" t="s">
        <v>23</v>
      </c>
      <c r="C30446" s="1" t="s">
        <v>11</v>
      </c>
      <c r="D30446" s="1"/>
      <c r="E30446" t="s">
        <v>20</v>
      </c>
      <c r="F30446" s="1"/>
    </row>
    <row r="30447" spans="1:6">
      <c r="A30447" s="1" t="s">
        <v>6</v>
      </c>
      <c r="B30447" s="1" t="s">
        <v>7</v>
      </c>
      <c r="C30447" s="1" t="s">
        <v>11</v>
      </c>
      <c r="D30447" s="2">
        <v>181023</v>
      </c>
      <c r="E30447" t="s">
        <v>146</v>
      </c>
      <c r="F30447" s="1"/>
    </row>
    <row r="30448" spans="1:6">
      <c r="A30448" s="1" t="s">
        <v>16</v>
      </c>
      <c r="B30448" s="1"/>
      <c r="C30448" s="1" t="s">
        <v>11</v>
      </c>
      <c r="D30448" s="1"/>
      <c r="E30448" t="s">
        <v>12</v>
      </c>
      <c r="F30448" s="1"/>
    </row>
    <row r="30449" spans="1:6">
      <c r="A30449" s="1" t="s">
        <v>22</v>
      </c>
      <c r="B30449" s="1" t="s">
        <v>7</v>
      </c>
      <c r="C30449" s="1" t="s">
        <v>11</v>
      </c>
      <c r="D30449" s="2">
        <v>62500</v>
      </c>
      <c r="E30449" t="s">
        <v>12</v>
      </c>
      <c r="F30449" s="1"/>
    </row>
    <row r="30450" spans="1:6">
      <c r="A30450" s="1" t="s">
        <v>22</v>
      </c>
      <c r="B30450" s="1" t="s">
        <v>7</v>
      </c>
      <c r="C30450" s="1" t="s">
        <v>11</v>
      </c>
      <c r="D30450" s="2">
        <v>77500</v>
      </c>
      <c r="E30450" t="s">
        <v>12</v>
      </c>
      <c r="F30450" s="1"/>
    </row>
    <row r="30451" spans="1:6">
      <c r="A30451" s="1" t="s">
        <v>16</v>
      </c>
      <c r="B30451" s="1" t="s">
        <v>17</v>
      </c>
      <c r="C30451" s="1" t="s">
        <v>11</v>
      </c>
      <c r="D30451" s="1"/>
      <c r="E30451" t="s">
        <v>18</v>
      </c>
      <c r="F30451" s="1"/>
    </row>
    <row r="30452" spans="1:6">
      <c r="A30452" s="1" t="s">
        <v>16</v>
      </c>
      <c r="B30452" s="1" t="s">
        <v>7</v>
      </c>
      <c r="C30452" s="1" t="s">
        <v>11</v>
      </c>
      <c r="D30452" s="2">
        <v>175000</v>
      </c>
      <c r="E30452" t="s">
        <v>24</v>
      </c>
      <c r="F30452" s="1"/>
    </row>
    <row r="30453" spans="1:6">
      <c r="A30453" s="1" t="s">
        <v>22</v>
      </c>
      <c r="B30453" s="1" t="s">
        <v>7</v>
      </c>
      <c r="C30453" s="1" t="s">
        <v>11</v>
      </c>
      <c r="D30453" s="2">
        <v>70000</v>
      </c>
      <c r="E30453" t="s">
        <v>32</v>
      </c>
      <c r="F30453" s="1"/>
    </row>
    <row r="30454" spans="1:6">
      <c r="A30454" s="1" t="s">
        <v>22</v>
      </c>
      <c r="B30454" s="1" t="s">
        <v>7</v>
      </c>
      <c r="C30454" s="1" t="s">
        <v>128</v>
      </c>
      <c r="D30454" s="2">
        <v>56700</v>
      </c>
      <c r="E30454" t="s">
        <v>15</v>
      </c>
      <c r="F30454" s="1"/>
    </row>
    <row r="30455" spans="1:6">
      <c r="A30455" s="1" t="s">
        <v>22</v>
      </c>
      <c r="B30455" s="1" t="s">
        <v>7</v>
      </c>
      <c r="C30455" s="1" t="s">
        <v>11</v>
      </c>
      <c r="D30455" s="2">
        <v>121500</v>
      </c>
      <c r="E30455" t="s">
        <v>12</v>
      </c>
      <c r="F30455" s="1"/>
    </row>
    <row r="30456" spans="1:6">
      <c r="A30456" s="1" t="s">
        <v>13</v>
      </c>
      <c r="B30456" s="1" t="s">
        <v>7</v>
      </c>
      <c r="C30456" s="1" t="s">
        <v>11</v>
      </c>
      <c r="D30456" s="2">
        <v>110000</v>
      </c>
      <c r="E30456" t="s">
        <v>20</v>
      </c>
      <c r="F30456" s="1"/>
    </row>
    <row r="30457" spans="1:6">
      <c r="A30457" s="1" t="s">
        <v>22</v>
      </c>
      <c r="B30457" s="1"/>
      <c r="C30457" s="1" t="s">
        <v>11</v>
      </c>
      <c r="D30457" s="1"/>
      <c r="E30457" t="s">
        <v>20</v>
      </c>
      <c r="F30457" s="1"/>
    </row>
    <row r="30458" spans="1:6">
      <c r="A30458" s="1" t="s">
        <v>14</v>
      </c>
      <c r="B30458" s="1" t="s">
        <v>7</v>
      </c>
      <c r="C30458" s="1" t="s">
        <v>96</v>
      </c>
      <c r="D30458" s="2">
        <v>79200</v>
      </c>
      <c r="E30458" t="s">
        <v>15</v>
      </c>
      <c r="F30458" s="1"/>
    </row>
    <row r="30459" spans="1:6">
      <c r="A30459" s="1" t="s">
        <v>22</v>
      </c>
      <c r="B30459" s="1" t="s">
        <v>7</v>
      </c>
      <c r="C30459" s="1" t="s">
        <v>11</v>
      </c>
      <c r="D30459" s="2">
        <v>81776</v>
      </c>
      <c r="E30459" t="s">
        <v>12</v>
      </c>
      <c r="F30459" s="1"/>
    </row>
    <row r="30460" spans="1:6">
      <c r="A30460" s="1" t="s">
        <v>45</v>
      </c>
      <c r="B30460" s="1" t="s">
        <v>7</v>
      </c>
      <c r="C30460" s="1" t="s">
        <v>11</v>
      </c>
      <c r="D30460" s="2">
        <v>50000</v>
      </c>
      <c r="E30460" t="s">
        <v>9</v>
      </c>
      <c r="F30460" s="1"/>
    </row>
    <row r="30461" spans="1:6">
      <c r="A30461" s="1" t="s">
        <v>22</v>
      </c>
      <c r="B30461" s="1" t="s">
        <v>7</v>
      </c>
      <c r="C30461" s="1" t="s">
        <v>11</v>
      </c>
      <c r="D30461" s="2">
        <v>70000</v>
      </c>
      <c r="E30461" t="s">
        <v>9</v>
      </c>
      <c r="F30461" s="1"/>
    </row>
    <row r="30462" spans="1:6">
      <c r="A30462" s="1" t="s">
        <v>22</v>
      </c>
      <c r="B30462" s="1" t="s">
        <v>7</v>
      </c>
      <c r="C30462" s="1" t="s">
        <v>11</v>
      </c>
      <c r="D30462" s="2">
        <v>74700</v>
      </c>
      <c r="E30462" t="s">
        <v>12</v>
      </c>
      <c r="F30462" s="1"/>
    </row>
    <row r="30463" spans="1:6">
      <c r="A30463" s="1" t="s">
        <v>33</v>
      </c>
      <c r="B30463" s="1" t="s">
        <v>7</v>
      </c>
      <c r="C30463" s="1" t="s">
        <v>128</v>
      </c>
      <c r="D30463" s="2">
        <v>89100</v>
      </c>
      <c r="E30463" t="s">
        <v>15</v>
      </c>
      <c r="F30463" s="1"/>
    </row>
    <row r="30464" spans="1:6">
      <c r="A30464" s="1" t="s">
        <v>45</v>
      </c>
      <c r="B30464" s="1" t="s">
        <v>7</v>
      </c>
      <c r="C30464" s="1" t="s">
        <v>11</v>
      </c>
      <c r="D30464" s="2">
        <v>80000</v>
      </c>
      <c r="E30464" t="s">
        <v>20</v>
      </c>
      <c r="F30464" s="1"/>
    </row>
    <row r="30465" spans="1:6">
      <c r="A30465" s="1" t="s">
        <v>22</v>
      </c>
      <c r="B30465" s="1" t="s">
        <v>7</v>
      </c>
      <c r="C30465" s="1" t="s">
        <v>11</v>
      </c>
      <c r="D30465" s="2">
        <v>125000</v>
      </c>
      <c r="E30465" t="s">
        <v>39</v>
      </c>
      <c r="F30465" s="1"/>
    </row>
    <row r="30466" spans="1:6">
      <c r="A30466" s="1" t="s">
        <v>13</v>
      </c>
      <c r="B30466" s="1" t="s">
        <v>17</v>
      </c>
      <c r="C30466" s="1" t="s">
        <v>11</v>
      </c>
      <c r="D30466" s="1"/>
      <c r="E30466" t="s">
        <v>18</v>
      </c>
      <c r="F30466" s="1"/>
    </row>
    <row r="30467" spans="1:6">
      <c r="A30467" s="1" t="s">
        <v>16</v>
      </c>
      <c r="B30467" s="1" t="s">
        <v>7</v>
      </c>
      <c r="C30467" s="1" t="s">
        <v>11</v>
      </c>
      <c r="D30467" s="2">
        <v>90000</v>
      </c>
      <c r="E30467" t="s">
        <v>24</v>
      </c>
      <c r="F30467" s="1"/>
    </row>
    <row r="30468" spans="1:6">
      <c r="A30468" s="1" t="s">
        <v>16</v>
      </c>
      <c r="B30468" s="1" t="s">
        <v>23</v>
      </c>
      <c r="C30468" s="1" t="s">
        <v>11</v>
      </c>
      <c r="D30468" s="1"/>
      <c r="E30468" t="s">
        <v>20</v>
      </c>
      <c r="F30468" s="1"/>
    </row>
    <row r="30469" spans="1:6">
      <c r="A30469" s="1" t="s">
        <v>22</v>
      </c>
      <c r="B30469" s="1" t="s">
        <v>7</v>
      </c>
      <c r="C30469" s="1" t="s">
        <v>11</v>
      </c>
      <c r="D30469" s="2">
        <v>90000</v>
      </c>
      <c r="E30469" t="s">
        <v>24</v>
      </c>
      <c r="F30469" s="1"/>
    </row>
    <row r="30470" spans="1:6">
      <c r="A30470" s="1" t="s">
        <v>22</v>
      </c>
      <c r="B30470" s="1" t="s">
        <v>7</v>
      </c>
      <c r="C30470" s="1" t="s">
        <v>11</v>
      </c>
      <c r="D30470" s="1"/>
      <c r="E30470" t="s">
        <v>12</v>
      </c>
      <c r="F30470" s="1"/>
    </row>
    <row r="30471" spans="1:6">
      <c r="A30471" s="1" t="s">
        <v>10</v>
      </c>
      <c r="B30471" s="1" t="s">
        <v>7</v>
      </c>
      <c r="C30471" s="1" t="s">
        <v>82</v>
      </c>
      <c r="D30471" s="1"/>
      <c r="E30471" t="s">
        <v>83</v>
      </c>
      <c r="F30471" s="1"/>
    </row>
    <row r="30472" spans="1:6">
      <c r="A30472" s="1" t="s">
        <v>13</v>
      </c>
      <c r="B30472" s="1" t="s">
        <v>7</v>
      </c>
      <c r="C30472" s="1" t="s">
        <v>11</v>
      </c>
      <c r="D30472" s="2">
        <v>100000</v>
      </c>
      <c r="E30472" t="s">
        <v>20</v>
      </c>
      <c r="F30472" s="1"/>
    </row>
    <row r="30473" spans="1:6">
      <c r="A30473" s="1" t="s">
        <v>6</v>
      </c>
      <c r="B30473" s="1" t="s">
        <v>7</v>
      </c>
      <c r="C30473" s="1" t="s">
        <v>11</v>
      </c>
      <c r="D30473" s="2">
        <v>88000</v>
      </c>
      <c r="E30473" t="s">
        <v>38</v>
      </c>
      <c r="F30473" s="1"/>
    </row>
    <row r="30474" spans="1:6">
      <c r="A30474" s="1" t="s">
        <v>16</v>
      </c>
      <c r="B30474" s="1" t="s">
        <v>7</v>
      </c>
      <c r="C30474" s="1" t="s">
        <v>11</v>
      </c>
      <c r="D30474" s="1"/>
      <c r="E30474" t="s">
        <v>12</v>
      </c>
      <c r="F30474" s="1"/>
    </row>
    <row r="30475" spans="1:6">
      <c r="A30475" s="1" t="s">
        <v>13</v>
      </c>
      <c r="B30475" s="1" t="s">
        <v>7</v>
      </c>
      <c r="C30475" s="1" t="s">
        <v>11</v>
      </c>
      <c r="D30475" s="2">
        <v>115000</v>
      </c>
      <c r="E30475" t="s">
        <v>24</v>
      </c>
      <c r="F30475" s="1"/>
    </row>
    <row r="30476" spans="1:6">
      <c r="A30476" s="1" t="s">
        <v>33</v>
      </c>
      <c r="B30476" s="1" t="s">
        <v>23</v>
      </c>
      <c r="C30476" s="1" t="s">
        <v>128</v>
      </c>
      <c r="D30476" s="2">
        <v>65769</v>
      </c>
      <c r="E30476" t="s">
        <v>75</v>
      </c>
      <c r="F30476" s="1"/>
    </row>
    <row r="30477" spans="1:6">
      <c r="A30477" s="1" t="s">
        <v>22</v>
      </c>
      <c r="B30477" s="1" t="s">
        <v>7</v>
      </c>
      <c r="C30477" s="1" t="s">
        <v>11</v>
      </c>
      <c r="D30477" s="1"/>
      <c r="E30477" t="s">
        <v>20</v>
      </c>
      <c r="F30477" s="1"/>
    </row>
    <row r="30478" spans="1:6">
      <c r="A30478" s="1" t="s">
        <v>13</v>
      </c>
      <c r="B30478" s="1" t="s">
        <v>7</v>
      </c>
      <c r="C30478" s="1" t="s">
        <v>11</v>
      </c>
      <c r="D30478" s="2">
        <v>112500</v>
      </c>
      <c r="E30478" t="s">
        <v>234</v>
      </c>
      <c r="F30478" s="1"/>
    </row>
    <row r="30479" spans="1:6">
      <c r="A30479" s="1" t="s">
        <v>22</v>
      </c>
      <c r="B30479" s="1" t="s">
        <v>7</v>
      </c>
      <c r="C30479" s="1" t="s">
        <v>11</v>
      </c>
      <c r="D30479" s="2">
        <v>71000</v>
      </c>
      <c r="E30479" t="s">
        <v>12</v>
      </c>
      <c r="F30479" s="1"/>
    </row>
    <row r="30480" spans="1:6">
      <c r="A30480" s="1" t="s">
        <v>22</v>
      </c>
      <c r="B30480" s="1" t="s">
        <v>23</v>
      </c>
      <c r="C30480" s="1" t="s">
        <v>11</v>
      </c>
      <c r="D30480" s="1"/>
      <c r="E30480" t="s">
        <v>42</v>
      </c>
      <c r="F30480" s="1"/>
    </row>
    <row r="30481" spans="1:6">
      <c r="A30481" s="1" t="s">
        <v>16</v>
      </c>
      <c r="B30481" s="1" t="s">
        <v>7</v>
      </c>
      <c r="C30481" s="1" t="s">
        <v>11</v>
      </c>
      <c r="D30481" s="2">
        <v>200000</v>
      </c>
      <c r="E30481" t="s">
        <v>20</v>
      </c>
      <c r="F30481" s="1"/>
    </row>
    <row r="30482" spans="1:6">
      <c r="A30482" s="1" t="s">
        <v>22</v>
      </c>
      <c r="B30482" s="1" t="s">
        <v>7</v>
      </c>
      <c r="C30482" s="1" t="s">
        <v>11</v>
      </c>
      <c r="D30482" s="1"/>
      <c r="E30482" t="s">
        <v>9</v>
      </c>
      <c r="F30482" s="1"/>
    </row>
    <row r="30483" spans="1:6">
      <c r="A30483" s="1" t="s">
        <v>6</v>
      </c>
      <c r="B30483" s="1" t="s">
        <v>7</v>
      </c>
      <c r="C30483" s="1" t="s">
        <v>11</v>
      </c>
      <c r="D30483" s="2">
        <v>90000</v>
      </c>
      <c r="E30483" t="s">
        <v>24</v>
      </c>
      <c r="F30483" s="1"/>
    </row>
    <row r="30484" spans="1:6">
      <c r="A30484" s="1" t="s">
        <v>22</v>
      </c>
      <c r="B30484" s="1" t="s">
        <v>7</v>
      </c>
      <c r="C30484" s="1" t="s">
        <v>11</v>
      </c>
      <c r="D30484" s="2">
        <v>145000</v>
      </c>
      <c r="E30484" t="s">
        <v>20</v>
      </c>
      <c r="F30484" s="1"/>
    </row>
    <row r="30485" spans="1:6">
      <c r="A30485" s="1" t="s">
        <v>19</v>
      </c>
      <c r="B30485" s="1" t="s">
        <v>7</v>
      </c>
      <c r="C30485" s="1" t="s">
        <v>37</v>
      </c>
      <c r="D30485" s="2">
        <v>200000</v>
      </c>
      <c r="E30485" t="s">
        <v>24</v>
      </c>
      <c r="F30485" s="1"/>
    </row>
    <row r="30486" spans="1:6">
      <c r="A30486" s="1" t="s">
        <v>22</v>
      </c>
      <c r="B30486" s="1" t="s">
        <v>7</v>
      </c>
      <c r="C30486" s="1" t="s">
        <v>11</v>
      </c>
      <c r="D30486" s="1"/>
      <c r="E30486" t="s">
        <v>38</v>
      </c>
      <c r="F30486" s="1"/>
    </row>
    <row r="30487" spans="1:6">
      <c r="A30487" s="1" t="s">
        <v>16</v>
      </c>
      <c r="B30487" s="1" t="s">
        <v>23</v>
      </c>
      <c r="C30487" s="1" t="s">
        <v>11</v>
      </c>
      <c r="D30487" s="2">
        <v>90426</v>
      </c>
      <c r="E30487" t="s">
        <v>12</v>
      </c>
      <c r="F30487" s="1"/>
    </row>
    <row r="30488" spans="1:6">
      <c r="A30488" s="1" t="s">
        <v>16</v>
      </c>
      <c r="B30488" s="1" t="s">
        <v>7</v>
      </c>
      <c r="C30488" s="1" t="s">
        <v>11</v>
      </c>
      <c r="D30488" s="2">
        <v>86500</v>
      </c>
      <c r="E30488" t="s">
        <v>12</v>
      </c>
      <c r="F30488" s="1"/>
    </row>
    <row r="30489" spans="1:6">
      <c r="A30489" s="1" t="s">
        <v>22</v>
      </c>
      <c r="B30489" s="1" t="s">
        <v>7</v>
      </c>
      <c r="C30489" s="1" t="s">
        <v>11</v>
      </c>
      <c r="D30489" s="2">
        <v>70000</v>
      </c>
      <c r="E30489" t="s">
        <v>20</v>
      </c>
      <c r="F30489" s="1"/>
    </row>
    <row r="30490" spans="1:6">
      <c r="A30490" s="1" t="s">
        <v>16</v>
      </c>
      <c r="B30490" s="1" t="s">
        <v>7</v>
      </c>
      <c r="C30490" s="1" t="s">
        <v>11</v>
      </c>
      <c r="D30490" s="2">
        <v>250000</v>
      </c>
      <c r="E30490" t="s">
        <v>20</v>
      </c>
      <c r="F30490" s="1"/>
    </row>
    <row r="30491" spans="1:6">
      <c r="A30491" s="1" t="s">
        <v>22</v>
      </c>
      <c r="B30491" s="1" t="s">
        <v>7</v>
      </c>
      <c r="C30491" s="1" t="s">
        <v>11</v>
      </c>
      <c r="D30491" s="1"/>
      <c r="E30491" t="s">
        <v>12</v>
      </c>
      <c r="F30491" s="1"/>
    </row>
    <row r="30492" spans="1:6">
      <c r="A30492" s="1" t="s">
        <v>22</v>
      </c>
      <c r="B30492" s="1" t="s">
        <v>7</v>
      </c>
      <c r="C30492" s="1" t="s">
        <v>201</v>
      </c>
      <c r="D30492" s="2">
        <v>200000</v>
      </c>
      <c r="E30492" t="s">
        <v>15</v>
      </c>
      <c r="F30492" s="1"/>
    </row>
    <row r="30493" spans="1:6">
      <c r="A30493" s="1" t="s">
        <v>16</v>
      </c>
      <c r="B30493" s="1" t="s">
        <v>7</v>
      </c>
      <c r="C30493" s="1" t="s">
        <v>11</v>
      </c>
      <c r="D30493" s="2">
        <v>241500</v>
      </c>
      <c r="E30493" t="s">
        <v>20</v>
      </c>
      <c r="F30493" s="1"/>
    </row>
    <row r="30494" spans="1:6">
      <c r="A30494" s="1" t="s">
        <v>22</v>
      </c>
      <c r="B30494" s="1" t="s">
        <v>7</v>
      </c>
      <c r="C30494" s="1" t="s">
        <v>11</v>
      </c>
      <c r="D30494" s="2">
        <v>70000</v>
      </c>
      <c r="E30494" t="s">
        <v>32</v>
      </c>
      <c r="F30494" s="1"/>
    </row>
    <row r="30495" spans="1:6">
      <c r="A30495" s="1" t="s">
        <v>22</v>
      </c>
      <c r="B30495" s="1" t="s">
        <v>7</v>
      </c>
      <c r="C30495" s="1" t="s">
        <v>11</v>
      </c>
      <c r="D30495" s="1"/>
      <c r="E30495" t="s">
        <v>9</v>
      </c>
      <c r="F30495" s="1"/>
    </row>
    <row r="30496" spans="1:6">
      <c r="A30496" s="1" t="s">
        <v>10</v>
      </c>
      <c r="B30496" s="1" t="s">
        <v>7</v>
      </c>
      <c r="C30496" s="1" t="s">
        <v>11</v>
      </c>
      <c r="D30496" s="2">
        <v>150000</v>
      </c>
      <c r="E30496" t="s">
        <v>20</v>
      </c>
      <c r="F30496" s="1"/>
    </row>
    <row r="30497" spans="1:6">
      <c r="A30497" s="1" t="s">
        <v>22</v>
      </c>
      <c r="B30497" s="1" t="s">
        <v>7</v>
      </c>
      <c r="C30497" s="1" t="s">
        <v>11</v>
      </c>
      <c r="D30497" s="2">
        <v>80000</v>
      </c>
      <c r="E30497" t="s">
        <v>38</v>
      </c>
      <c r="F30497" s="1"/>
    </row>
    <row r="30498" spans="1:6">
      <c r="A30498" s="1" t="s">
        <v>13</v>
      </c>
      <c r="B30498" s="1" t="s">
        <v>7</v>
      </c>
      <c r="C30498" s="1" t="s">
        <v>11</v>
      </c>
      <c r="D30498" s="2">
        <v>98000</v>
      </c>
      <c r="E30498" t="s">
        <v>38</v>
      </c>
      <c r="F30498" s="1"/>
    </row>
    <row r="30499" spans="1:6">
      <c r="A30499" s="1" t="s">
        <v>22</v>
      </c>
      <c r="B30499" s="1" t="s">
        <v>7</v>
      </c>
      <c r="C30499" s="1" t="s">
        <v>11</v>
      </c>
      <c r="D30499" s="2">
        <v>147500</v>
      </c>
      <c r="E30499" t="s">
        <v>12</v>
      </c>
      <c r="F30499" s="1"/>
    </row>
    <row r="30500" spans="1:6">
      <c r="A30500" s="1" t="s">
        <v>6</v>
      </c>
      <c r="B30500" s="1" t="s">
        <v>7</v>
      </c>
      <c r="C30500" s="1" t="s">
        <v>37</v>
      </c>
      <c r="D30500" s="2">
        <v>90000</v>
      </c>
      <c r="E30500" t="s">
        <v>24</v>
      </c>
      <c r="F30500" s="1"/>
    </row>
    <row r="30501" spans="1:6">
      <c r="A30501" s="1" t="s">
        <v>16</v>
      </c>
      <c r="B30501" s="1" t="s">
        <v>7</v>
      </c>
      <c r="C30501" s="1" t="s">
        <v>11</v>
      </c>
      <c r="D30501" s="1"/>
      <c r="E30501" t="s">
        <v>337</v>
      </c>
      <c r="F30501" s="1"/>
    </row>
    <row r="30502" spans="1:6">
      <c r="A30502" s="1" t="s">
        <v>10</v>
      </c>
      <c r="B30502" s="1" t="s">
        <v>7</v>
      </c>
      <c r="C30502" s="1" t="s">
        <v>37</v>
      </c>
      <c r="D30502" s="2">
        <v>97444</v>
      </c>
      <c r="E30502" t="s">
        <v>15</v>
      </c>
      <c r="F30502" s="1"/>
    </row>
    <row r="30503" spans="1:6">
      <c r="A30503" s="1" t="s">
        <v>6</v>
      </c>
      <c r="B30503" s="1" t="s">
        <v>7</v>
      </c>
      <c r="C30503" s="1" t="s">
        <v>11</v>
      </c>
      <c r="D30503" s="2">
        <v>135180</v>
      </c>
      <c r="E30503" t="s">
        <v>81</v>
      </c>
      <c r="F30503" s="1"/>
    </row>
    <row r="30504" spans="1:6">
      <c r="A30504" s="1" t="s">
        <v>33</v>
      </c>
      <c r="B30504" s="1" t="s">
        <v>7</v>
      </c>
      <c r="C30504" s="1" t="s">
        <v>11</v>
      </c>
      <c r="D30504" s="2">
        <v>50000</v>
      </c>
      <c r="E30504" t="s">
        <v>49</v>
      </c>
      <c r="F30504" s="1"/>
    </row>
    <row r="30505" spans="1:6">
      <c r="A30505" s="1" t="s">
        <v>6</v>
      </c>
      <c r="B30505" s="1" t="s">
        <v>7</v>
      </c>
      <c r="C30505" s="1" t="s">
        <v>88</v>
      </c>
      <c r="D30505" s="2">
        <v>64800</v>
      </c>
      <c r="E30505" t="s">
        <v>15</v>
      </c>
      <c r="F30505" s="1"/>
    </row>
    <row r="30506" spans="1:6">
      <c r="A30506" s="1" t="s">
        <v>16</v>
      </c>
      <c r="B30506" s="1" t="s">
        <v>7</v>
      </c>
      <c r="C30506" s="1" t="s">
        <v>11</v>
      </c>
      <c r="D30506" s="2">
        <v>125000</v>
      </c>
      <c r="E30506" t="s">
        <v>24</v>
      </c>
      <c r="F30506" s="1"/>
    </row>
    <row r="30507" spans="1:6">
      <c r="A30507" s="1" t="s">
        <v>22</v>
      </c>
      <c r="B30507" s="1" t="s">
        <v>23</v>
      </c>
      <c r="C30507" s="1" t="s">
        <v>11</v>
      </c>
      <c r="D30507" s="1"/>
      <c r="E30507" t="s">
        <v>20</v>
      </c>
      <c r="F30507" s="1"/>
    </row>
    <row r="30508" spans="1:6">
      <c r="A30508" s="1" t="s">
        <v>13</v>
      </c>
      <c r="B30508" s="1" t="s">
        <v>7</v>
      </c>
      <c r="C30508" s="1" t="s">
        <v>48</v>
      </c>
      <c r="D30508" s="2">
        <v>111175</v>
      </c>
      <c r="E30508" t="s">
        <v>15</v>
      </c>
      <c r="F30508" s="1"/>
    </row>
    <row r="30509" spans="1:6">
      <c r="A30509" s="1" t="s">
        <v>22</v>
      </c>
      <c r="B30509" s="1" t="s">
        <v>7</v>
      </c>
      <c r="C30509" s="1" t="s">
        <v>11</v>
      </c>
      <c r="D30509" s="1"/>
      <c r="E30509" t="s">
        <v>12</v>
      </c>
      <c r="F30509" s="1"/>
    </row>
    <row r="30510" spans="1:6">
      <c r="A30510" s="1" t="s">
        <v>22</v>
      </c>
      <c r="B30510" s="1" t="s">
        <v>23</v>
      </c>
      <c r="C30510" s="1" t="s">
        <v>11</v>
      </c>
      <c r="D30510" s="2">
        <v>85000</v>
      </c>
      <c r="E30510" t="s">
        <v>9</v>
      </c>
      <c r="F30510" s="1"/>
    </row>
    <row r="30511" spans="1:6">
      <c r="A30511" s="1" t="s">
        <v>13</v>
      </c>
      <c r="B30511" s="1" t="s">
        <v>7</v>
      </c>
      <c r="C30511" s="1" t="s">
        <v>11</v>
      </c>
      <c r="D30511" s="2">
        <v>150000</v>
      </c>
      <c r="E30511" t="s">
        <v>24</v>
      </c>
      <c r="F30511" s="1"/>
    </row>
    <row r="30512" spans="1:6">
      <c r="A30512" s="1" t="s">
        <v>22</v>
      </c>
      <c r="B30512" s="1" t="s">
        <v>7</v>
      </c>
      <c r="C30512" s="1" t="s">
        <v>11</v>
      </c>
      <c r="D30512" s="2">
        <v>78294</v>
      </c>
      <c r="E30512" t="s">
        <v>12</v>
      </c>
      <c r="F30512" s="1"/>
    </row>
    <row r="30513" spans="1:6">
      <c r="A30513" s="1" t="s">
        <v>22</v>
      </c>
      <c r="B30513" s="1" t="s">
        <v>23</v>
      </c>
      <c r="C30513" s="1" t="s">
        <v>11</v>
      </c>
      <c r="D30513" s="2">
        <v>77500</v>
      </c>
      <c r="E30513" t="s">
        <v>20</v>
      </c>
      <c r="F30513" s="1"/>
    </row>
    <row r="30514" spans="1:6">
      <c r="A30514" s="1" t="s">
        <v>22</v>
      </c>
      <c r="B30514" s="1" t="s">
        <v>7</v>
      </c>
      <c r="C30514" s="1" t="s">
        <v>124</v>
      </c>
      <c r="D30514" s="2">
        <v>80850</v>
      </c>
      <c r="E30514" t="s">
        <v>15</v>
      </c>
      <c r="F30514" s="1"/>
    </row>
    <row r="30515" spans="1:6">
      <c r="A30515" s="1" t="s">
        <v>16</v>
      </c>
      <c r="B30515" s="1" t="s">
        <v>7</v>
      </c>
      <c r="C30515" s="1" t="s">
        <v>11</v>
      </c>
      <c r="D30515" s="2">
        <v>86000</v>
      </c>
      <c r="E30515" t="s">
        <v>12</v>
      </c>
      <c r="F30515" s="1"/>
    </row>
    <row r="30516" spans="1:6">
      <c r="A30516" s="1" t="s">
        <v>10</v>
      </c>
      <c r="B30516" s="1" t="s">
        <v>23</v>
      </c>
      <c r="C30516" s="1" t="s">
        <v>8</v>
      </c>
      <c r="D30516" s="1"/>
      <c r="E30516" t="s">
        <v>32</v>
      </c>
      <c r="F30516" s="1"/>
    </row>
    <row r="30517" spans="1:6">
      <c r="A30517" s="1" t="s">
        <v>6</v>
      </c>
      <c r="B30517" s="1" t="s">
        <v>7</v>
      </c>
      <c r="C30517" s="1" t="s">
        <v>11</v>
      </c>
      <c r="D30517" s="2">
        <v>90000</v>
      </c>
      <c r="E30517" t="s">
        <v>24</v>
      </c>
      <c r="F30517" s="1"/>
    </row>
    <row r="30518" spans="1:6">
      <c r="A30518" s="1" t="s">
        <v>6</v>
      </c>
      <c r="B30518" s="1" t="s">
        <v>7</v>
      </c>
      <c r="C30518" s="1" t="s">
        <v>11</v>
      </c>
      <c r="D30518" s="2">
        <v>107700</v>
      </c>
      <c r="E30518" t="s">
        <v>9</v>
      </c>
      <c r="F30518" s="1"/>
    </row>
    <row r="30519" spans="1:6">
      <c r="A30519" s="1" t="s">
        <v>22</v>
      </c>
      <c r="B30519" s="1" t="s">
        <v>7</v>
      </c>
      <c r="C30519" s="1" t="s">
        <v>8</v>
      </c>
      <c r="D30519" s="1"/>
      <c r="E30519" t="s">
        <v>227</v>
      </c>
      <c r="F30519" s="1"/>
    </row>
    <row r="30520" spans="1:6">
      <c r="A30520" s="1" t="s">
        <v>13</v>
      </c>
      <c r="B30520" s="1" t="s">
        <v>7</v>
      </c>
      <c r="C30520" s="1" t="s">
        <v>11</v>
      </c>
      <c r="D30520" s="2">
        <v>125000</v>
      </c>
      <c r="E30520" t="s">
        <v>24</v>
      </c>
      <c r="F30520" s="1"/>
    </row>
    <row r="30521" spans="1:6">
      <c r="A30521" s="1" t="s">
        <v>10</v>
      </c>
      <c r="B30521" s="1" t="s">
        <v>7</v>
      </c>
      <c r="C30521" s="1" t="s">
        <v>11</v>
      </c>
      <c r="D30521" s="1"/>
      <c r="E30521" t="s">
        <v>20</v>
      </c>
      <c r="F30521" s="1"/>
    </row>
    <row r="30522" spans="1:6">
      <c r="A30522" s="1" t="s">
        <v>16</v>
      </c>
      <c r="B30522" s="1" t="s">
        <v>7</v>
      </c>
      <c r="C30522" s="1" t="s">
        <v>11</v>
      </c>
      <c r="D30522" s="2">
        <v>150500</v>
      </c>
      <c r="E30522" t="s">
        <v>12</v>
      </c>
      <c r="F30522" s="1"/>
    </row>
    <row r="30523" spans="1:6">
      <c r="A30523" s="1" t="s">
        <v>22</v>
      </c>
      <c r="B30523" s="1" t="s">
        <v>7</v>
      </c>
      <c r="C30523" s="1" t="s">
        <v>58</v>
      </c>
      <c r="D30523" s="2">
        <v>57500</v>
      </c>
      <c r="E30523" t="s">
        <v>15</v>
      </c>
      <c r="F30523" s="1"/>
    </row>
    <row r="30524" spans="1:6">
      <c r="A30524" s="1" t="s">
        <v>22</v>
      </c>
      <c r="B30524" s="1" t="s">
        <v>7</v>
      </c>
      <c r="C30524" s="1" t="s">
        <v>11</v>
      </c>
      <c r="D30524" s="2">
        <v>115000</v>
      </c>
      <c r="E30524" t="s">
        <v>24</v>
      </c>
      <c r="F30524" s="1"/>
    </row>
    <row r="30525" spans="1:6">
      <c r="A30525" s="1" t="s">
        <v>22</v>
      </c>
      <c r="B30525" s="1" t="s">
        <v>23</v>
      </c>
      <c r="C30525" s="1" t="s">
        <v>11</v>
      </c>
      <c r="D30525" s="1"/>
      <c r="E30525" t="s">
        <v>20</v>
      </c>
      <c r="F30525" s="1"/>
    </row>
    <row r="30526" spans="1:6">
      <c r="A30526" s="1" t="s">
        <v>10</v>
      </c>
      <c r="B30526" s="1" t="s">
        <v>7</v>
      </c>
      <c r="C30526" s="1" t="s">
        <v>11</v>
      </c>
      <c r="D30526" s="2">
        <v>225000</v>
      </c>
      <c r="E30526" t="s">
        <v>20</v>
      </c>
      <c r="F30526" s="1"/>
    </row>
    <row r="30527" spans="1:6">
      <c r="A30527" s="1" t="s">
        <v>33</v>
      </c>
      <c r="B30527" s="1" t="s">
        <v>7</v>
      </c>
      <c r="C30527" s="1" t="s">
        <v>11</v>
      </c>
      <c r="D30527" s="2">
        <v>125000</v>
      </c>
      <c r="E30527" t="s">
        <v>24</v>
      </c>
      <c r="F30527" s="1"/>
    </row>
    <row r="30528" spans="1:6">
      <c r="A30528" s="1" t="s">
        <v>14</v>
      </c>
      <c r="B30528" s="1" t="s">
        <v>7</v>
      </c>
      <c r="C30528" s="1" t="s">
        <v>203</v>
      </c>
      <c r="D30528" s="2">
        <v>89100</v>
      </c>
      <c r="E30528" t="s">
        <v>15</v>
      </c>
      <c r="F30528" s="1"/>
    </row>
    <row r="30529" spans="1:6">
      <c r="A30529" s="1" t="s">
        <v>13</v>
      </c>
      <c r="B30529" s="1" t="s">
        <v>7</v>
      </c>
      <c r="C30529" s="1" t="s">
        <v>11</v>
      </c>
      <c r="D30529" s="2">
        <v>150000</v>
      </c>
      <c r="E30529" t="s">
        <v>24</v>
      </c>
      <c r="F30529" s="1"/>
    </row>
    <row r="30530" spans="1:6">
      <c r="A30530" s="1" t="s">
        <v>16</v>
      </c>
      <c r="B30530" s="1" t="s">
        <v>7</v>
      </c>
      <c r="C30530" s="1" t="s">
        <v>11</v>
      </c>
      <c r="D30530" s="2">
        <v>160000</v>
      </c>
      <c r="E30530" t="s">
        <v>12</v>
      </c>
      <c r="F30530" s="1"/>
    </row>
    <row r="30531" spans="1:6">
      <c r="A30531" s="1" t="s">
        <v>22</v>
      </c>
      <c r="B30531" s="1" t="s">
        <v>7</v>
      </c>
      <c r="C30531" s="1" t="s">
        <v>11</v>
      </c>
      <c r="D30531" s="2">
        <v>65000</v>
      </c>
      <c r="E30531" t="s">
        <v>50</v>
      </c>
      <c r="F30531" s="1"/>
    </row>
    <row r="30532" spans="1:6">
      <c r="A30532" s="1" t="s">
        <v>45</v>
      </c>
      <c r="B30532" s="1" t="s">
        <v>7</v>
      </c>
      <c r="C30532" s="1" t="s">
        <v>8</v>
      </c>
      <c r="D30532" s="2">
        <v>75000</v>
      </c>
      <c r="E30532" t="s">
        <v>20</v>
      </c>
      <c r="F30532" s="1"/>
    </row>
    <row r="30533" spans="1:6">
      <c r="A30533" s="1" t="s">
        <v>16</v>
      </c>
      <c r="B30533" s="1" t="s">
        <v>7</v>
      </c>
      <c r="C30533" s="1" t="s">
        <v>11</v>
      </c>
      <c r="D30533" s="2">
        <v>99000</v>
      </c>
      <c r="E30533" t="s">
        <v>81</v>
      </c>
      <c r="F30533" s="1"/>
    </row>
    <row r="30534" spans="1:6">
      <c r="A30534" s="1" t="s">
        <v>16</v>
      </c>
      <c r="B30534" s="1" t="s">
        <v>7</v>
      </c>
      <c r="C30534" s="1" t="s">
        <v>157</v>
      </c>
      <c r="D30534" s="2">
        <v>114516</v>
      </c>
      <c r="E30534" t="s">
        <v>15</v>
      </c>
      <c r="F30534" s="1"/>
    </row>
    <row r="30535" spans="1:6">
      <c r="A30535" s="1" t="s">
        <v>13</v>
      </c>
      <c r="B30535" s="1" t="s">
        <v>7</v>
      </c>
      <c r="C30535" s="1" t="s">
        <v>11</v>
      </c>
      <c r="D30535" s="2">
        <v>144500</v>
      </c>
      <c r="E30535" t="s">
        <v>38</v>
      </c>
      <c r="F30535" s="1"/>
    </row>
    <row r="30536" spans="1:6">
      <c r="A30536" s="1" t="s">
        <v>6</v>
      </c>
      <c r="B30536" s="1" t="s">
        <v>7</v>
      </c>
      <c r="C30536" s="1" t="s">
        <v>11</v>
      </c>
      <c r="D30536" s="2">
        <v>184845</v>
      </c>
      <c r="E30536" t="s">
        <v>20</v>
      </c>
      <c r="F30536" s="1"/>
    </row>
    <row r="30537" spans="1:6">
      <c r="A30537" s="1" t="s">
        <v>6</v>
      </c>
      <c r="B30537" s="1" t="s">
        <v>7</v>
      </c>
      <c r="C30537" s="1" t="s">
        <v>11</v>
      </c>
      <c r="D30537" s="2">
        <v>195500</v>
      </c>
      <c r="E30537" t="s">
        <v>98</v>
      </c>
      <c r="F30537" s="1"/>
    </row>
    <row r="30538" spans="1:6">
      <c r="A30538" s="1" t="s">
        <v>16</v>
      </c>
      <c r="B30538" s="1" t="s">
        <v>7</v>
      </c>
      <c r="C30538" s="1" t="s">
        <v>11</v>
      </c>
      <c r="D30538" s="2">
        <v>206575</v>
      </c>
      <c r="E30538" t="s">
        <v>81</v>
      </c>
      <c r="F30538" s="1"/>
    </row>
    <row r="30539" spans="1:6">
      <c r="A30539" s="1" t="s">
        <v>22</v>
      </c>
      <c r="B30539" s="1" t="s">
        <v>7</v>
      </c>
      <c r="C30539" s="1" t="s">
        <v>11</v>
      </c>
      <c r="D30539" s="2">
        <v>100000</v>
      </c>
      <c r="E30539" t="s">
        <v>12</v>
      </c>
      <c r="F30539" s="1"/>
    </row>
    <row r="30540" spans="1:6">
      <c r="A30540" s="1" t="s">
        <v>16</v>
      </c>
      <c r="B30540" s="1" t="s">
        <v>7</v>
      </c>
      <c r="C30540" s="1" t="s">
        <v>11</v>
      </c>
      <c r="D30540" s="2">
        <v>113270</v>
      </c>
      <c r="E30540" t="s">
        <v>12</v>
      </c>
      <c r="F30540" s="1"/>
    </row>
    <row r="30541" spans="1:6">
      <c r="A30541" s="1" t="s">
        <v>22</v>
      </c>
      <c r="B30541" s="1" t="s">
        <v>23</v>
      </c>
      <c r="C30541" s="1" t="s">
        <v>11</v>
      </c>
      <c r="D30541" s="1"/>
      <c r="E30541" t="s">
        <v>32</v>
      </c>
      <c r="F30541" s="1"/>
    </row>
    <row r="30542" spans="1:6">
      <c r="A30542" s="1" t="s">
        <v>22</v>
      </c>
      <c r="B30542" s="1" t="s">
        <v>23</v>
      </c>
      <c r="C30542" s="1" t="s">
        <v>11</v>
      </c>
      <c r="D30542" s="1"/>
      <c r="E30542" t="s">
        <v>12</v>
      </c>
      <c r="F30542" s="1"/>
    </row>
    <row r="30543" spans="1:6">
      <c r="A30543" s="1" t="s">
        <v>33</v>
      </c>
      <c r="B30543" s="1" t="s">
        <v>7</v>
      </c>
      <c r="C30543" s="1" t="s">
        <v>37</v>
      </c>
      <c r="D30543" s="2">
        <v>125000</v>
      </c>
      <c r="E30543" t="s">
        <v>24</v>
      </c>
      <c r="F30543" s="1"/>
    </row>
    <row r="30544" spans="1:6">
      <c r="A30544" s="1" t="s">
        <v>22</v>
      </c>
      <c r="B30544" s="1" t="s">
        <v>7</v>
      </c>
      <c r="C30544" s="1" t="s">
        <v>11</v>
      </c>
      <c r="D30544" s="1"/>
      <c r="E30544" t="s">
        <v>35</v>
      </c>
      <c r="F30544" s="1"/>
    </row>
    <row r="30545" spans="1:6">
      <c r="A30545" s="1" t="s">
        <v>16</v>
      </c>
      <c r="B30545" s="1" t="s">
        <v>7</v>
      </c>
      <c r="C30545" s="1" t="s">
        <v>11</v>
      </c>
      <c r="D30545" s="2">
        <v>119500</v>
      </c>
      <c r="E30545" t="s">
        <v>12</v>
      </c>
      <c r="F30545" s="1"/>
    </row>
    <row r="30546" spans="1:6">
      <c r="A30546" s="1" t="s">
        <v>16</v>
      </c>
      <c r="B30546" s="1" t="s">
        <v>7</v>
      </c>
      <c r="C30546" s="1" t="s">
        <v>11</v>
      </c>
      <c r="D30546" s="2">
        <v>75000</v>
      </c>
      <c r="E30546" t="s">
        <v>49</v>
      </c>
      <c r="F30546" s="1"/>
    </row>
    <row r="30547" spans="1:6">
      <c r="A30547" s="1" t="s">
        <v>22</v>
      </c>
      <c r="B30547" s="1" t="s">
        <v>7</v>
      </c>
      <c r="C30547" s="1" t="s">
        <v>11</v>
      </c>
      <c r="D30547" s="2">
        <v>115000</v>
      </c>
      <c r="E30547" t="s">
        <v>24</v>
      </c>
      <c r="F30547" s="1"/>
    </row>
    <row r="30548" spans="1:6">
      <c r="A30548" s="1" t="s">
        <v>22</v>
      </c>
      <c r="B30548" s="1" t="s">
        <v>7</v>
      </c>
      <c r="C30548" s="1" t="s">
        <v>11</v>
      </c>
      <c r="D30548" s="2">
        <v>95000</v>
      </c>
      <c r="E30548" t="s">
        <v>12</v>
      </c>
      <c r="F30548" s="1"/>
    </row>
    <row r="30549" spans="1:6">
      <c r="A30549" s="1" t="s">
        <v>22</v>
      </c>
      <c r="B30549" s="1" t="s">
        <v>7</v>
      </c>
      <c r="C30549" s="1" t="s">
        <v>11</v>
      </c>
      <c r="D30549" s="2">
        <v>155000</v>
      </c>
      <c r="E30549" t="s">
        <v>20</v>
      </c>
      <c r="F30549" s="1"/>
    </row>
    <row r="30550" spans="1:6">
      <c r="A30550" s="1" t="s">
        <v>16</v>
      </c>
      <c r="B30550" s="1" t="s">
        <v>7</v>
      </c>
      <c r="C30550" s="1" t="s">
        <v>11</v>
      </c>
      <c r="D30550" s="2">
        <v>112000</v>
      </c>
      <c r="E30550" t="s">
        <v>12</v>
      </c>
      <c r="F30550" s="1"/>
    </row>
    <row r="30551" spans="1:6">
      <c r="A30551" s="1" t="s">
        <v>22</v>
      </c>
      <c r="B30551" s="1" t="s">
        <v>7</v>
      </c>
      <c r="C30551" s="1" t="s">
        <v>11</v>
      </c>
      <c r="D30551" s="2">
        <v>120000</v>
      </c>
      <c r="E30551" t="s">
        <v>32</v>
      </c>
      <c r="F30551" s="1"/>
    </row>
    <row r="30552" spans="1:6">
      <c r="A30552" s="1" t="s">
        <v>22</v>
      </c>
      <c r="B30552" s="1" t="s">
        <v>7</v>
      </c>
      <c r="C30552" s="1" t="s">
        <v>11</v>
      </c>
      <c r="D30552" s="1"/>
      <c r="E30552" t="s">
        <v>723</v>
      </c>
      <c r="F30552" s="1"/>
    </row>
    <row r="30553" spans="1:6">
      <c r="A30553" s="1" t="s">
        <v>6</v>
      </c>
      <c r="B30553" s="1" t="s">
        <v>17</v>
      </c>
      <c r="C30553" s="1" t="s">
        <v>11</v>
      </c>
      <c r="D30553" s="2">
        <v>135145</v>
      </c>
      <c r="E30553" t="s">
        <v>156</v>
      </c>
      <c r="F30553" s="1"/>
    </row>
    <row r="30554" spans="1:6">
      <c r="A30554" s="1" t="s">
        <v>16</v>
      </c>
      <c r="B30554" s="1" t="s">
        <v>7</v>
      </c>
      <c r="C30554" s="1" t="s">
        <v>11</v>
      </c>
      <c r="D30554" s="2">
        <v>119238</v>
      </c>
      <c r="E30554" t="s">
        <v>12</v>
      </c>
      <c r="F30554" s="1"/>
    </row>
    <row r="30555" spans="1:6">
      <c r="A30555" s="1" t="s">
        <v>22</v>
      </c>
      <c r="B30555" s="1" t="s">
        <v>7</v>
      </c>
      <c r="C30555" s="1" t="s">
        <v>11</v>
      </c>
      <c r="D30555" s="2">
        <v>55267</v>
      </c>
      <c r="E30555" t="s">
        <v>12</v>
      </c>
      <c r="F30555" s="1"/>
    </row>
    <row r="30556" spans="1:6">
      <c r="A30556" s="1" t="s">
        <v>22</v>
      </c>
      <c r="B30556" s="1" t="s">
        <v>7</v>
      </c>
      <c r="C30556" s="1" t="s">
        <v>11</v>
      </c>
      <c r="D30556" s="1"/>
      <c r="E30556" t="s">
        <v>18</v>
      </c>
      <c r="F30556" s="1"/>
    </row>
    <row r="30557" spans="1:6">
      <c r="A30557" s="1" t="s">
        <v>22</v>
      </c>
      <c r="B30557" s="1" t="s">
        <v>7</v>
      </c>
      <c r="C30557" s="1" t="s">
        <v>11</v>
      </c>
      <c r="D30557" s="1"/>
      <c r="E30557" t="s">
        <v>9</v>
      </c>
      <c r="F30557" s="1"/>
    </row>
    <row r="30558" spans="1:6">
      <c r="A30558" s="1" t="s">
        <v>19</v>
      </c>
      <c r="B30558" s="1" t="s">
        <v>23</v>
      </c>
      <c r="C30558" s="1" t="s">
        <v>11</v>
      </c>
      <c r="D30558" s="1"/>
      <c r="E30558" t="s">
        <v>32</v>
      </c>
      <c r="F30558" s="1"/>
    </row>
    <row r="30559" spans="1:6">
      <c r="A30559" s="1" t="s">
        <v>22</v>
      </c>
      <c r="B30559" s="1" t="s">
        <v>36</v>
      </c>
      <c r="C30559" s="1" t="s">
        <v>11</v>
      </c>
      <c r="D30559" s="1"/>
      <c r="E30559" t="s">
        <v>38</v>
      </c>
      <c r="F30559" s="1"/>
    </row>
    <row r="30560" spans="1:6">
      <c r="A30560" s="1" t="s">
        <v>13</v>
      </c>
      <c r="B30560" s="1" t="s">
        <v>7</v>
      </c>
      <c r="C30560" s="1" t="s">
        <v>11</v>
      </c>
      <c r="D30560" s="2">
        <v>116600</v>
      </c>
      <c r="E30560" t="s">
        <v>154</v>
      </c>
      <c r="F30560" s="1"/>
    </row>
    <row r="30561" spans="1:6">
      <c r="A30561" s="1" t="s">
        <v>13</v>
      </c>
      <c r="B30561" s="1" t="s">
        <v>7</v>
      </c>
      <c r="C30561" s="1" t="s">
        <v>11</v>
      </c>
      <c r="D30561" s="2">
        <v>120000</v>
      </c>
      <c r="E30561" t="s">
        <v>31</v>
      </c>
      <c r="F30561" s="1"/>
    </row>
    <row r="30562" spans="1:6">
      <c r="A30562" s="1" t="s">
        <v>10</v>
      </c>
      <c r="B30562" s="1" t="s">
        <v>7</v>
      </c>
      <c r="C30562" s="1" t="s">
        <v>11</v>
      </c>
      <c r="D30562" s="2">
        <v>99150</v>
      </c>
      <c r="E30562" t="s">
        <v>15</v>
      </c>
      <c r="F30562" s="1"/>
    </row>
    <row r="30563" spans="1:6">
      <c r="A30563" s="1" t="s">
        <v>22</v>
      </c>
      <c r="B30563" s="1"/>
      <c r="C30563" s="1" t="s">
        <v>11</v>
      </c>
      <c r="D30563" s="1"/>
      <c r="E30563" t="s">
        <v>9</v>
      </c>
      <c r="F30563" s="1"/>
    </row>
    <row r="30564" spans="1:6">
      <c r="A30564" s="1" t="s">
        <v>22</v>
      </c>
      <c r="B30564" s="1" t="s">
        <v>7</v>
      </c>
      <c r="C30564" s="1" t="s">
        <v>48</v>
      </c>
      <c r="D30564" s="2">
        <v>64800</v>
      </c>
      <c r="E30564" t="s">
        <v>15</v>
      </c>
      <c r="F30564" s="1"/>
    </row>
    <row r="30565" spans="1:6">
      <c r="A30565" s="1" t="s">
        <v>22</v>
      </c>
      <c r="B30565" s="1" t="s">
        <v>7</v>
      </c>
      <c r="C30565" s="1" t="s">
        <v>11</v>
      </c>
      <c r="D30565" s="1"/>
      <c r="E30565" t="s">
        <v>9</v>
      </c>
      <c r="F30565" s="1"/>
    </row>
    <row r="30566" spans="1:6">
      <c r="A30566" s="1" t="s">
        <v>6</v>
      </c>
      <c r="B30566" s="1" t="s">
        <v>7</v>
      </c>
      <c r="C30566" s="1" t="s">
        <v>11</v>
      </c>
      <c r="D30566" s="2">
        <v>190500</v>
      </c>
      <c r="E30566" t="s">
        <v>39</v>
      </c>
      <c r="F30566" s="1"/>
    </row>
    <row r="30567" spans="1:6">
      <c r="A30567" s="1" t="s">
        <v>22</v>
      </c>
      <c r="B30567" s="1" t="s">
        <v>7</v>
      </c>
      <c r="C30567" s="1" t="s">
        <v>11</v>
      </c>
      <c r="D30567" s="2">
        <v>103000</v>
      </c>
      <c r="E30567" t="s">
        <v>9</v>
      </c>
      <c r="F30567" s="1"/>
    </row>
    <row r="30568" spans="1:6">
      <c r="A30568" s="1" t="s">
        <v>22</v>
      </c>
      <c r="B30568" s="1" t="s">
        <v>7</v>
      </c>
      <c r="C30568" s="1" t="s">
        <v>11</v>
      </c>
      <c r="D30568" s="2">
        <v>70000</v>
      </c>
      <c r="E30568" t="s">
        <v>57</v>
      </c>
      <c r="F30568" s="1"/>
    </row>
    <row r="30569" spans="1:6">
      <c r="A30569" s="1" t="s">
        <v>22</v>
      </c>
      <c r="B30569" s="1" t="s">
        <v>7</v>
      </c>
      <c r="C30569" s="1" t="s">
        <v>11</v>
      </c>
      <c r="D30569" s="1"/>
      <c r="E30569" t="s">
        <v>12</v>
      </c>
      <c r="F30569" s="1"/>
    </row>
    <row r="30570" spans="1:6">
      <c r="A30570" s="1" t="s">
        <v>22</v>
      </c>
      <c r="B30570" s="1" t="s">
        <v>7</v>
      </c>
      <c r="C30570" s="1" t="s">
        <v>11</v>
      </c>
      <c r="D30570" s="1"/>
      <c r="E30570" t="s">
        <v>38</v>
      </c>
      <c r="F30570" s="1"/>
    </row>
    <row r="30571" spans="1:6">
      <c r="A30571" s="1" t="s">
        <v>16</v>
      </c>
      <c r="B30571" s="1" t="s">
        <v>7</v>
      </c>
      <c r="C30571" s="1" t="s">
        <v>8</v>
      </c>
      <c r="D30571" s="2">
        <v>80850</v>
      </c>
      <c r="E30571" t="s">
        <v>15</v>
      </c>
      <c r="F30571" s="1"/>
    </row>
    <row r="30572" spans="1:6">
      <c r="A30572" s="1" t="s">
        <v>6</v>
      </c>
      <c r="B30572" s="1" t="s">
        <v>7</v>
      </c>
      <c r="C30572" s="1" t="s">
        <v>34</v>
      </c>
      <c r="D30572" s="2">
        <v>157500</v>
      </c>
      <c r="E30572" t="s">
        <v>15</v>
      </c>
      <c r="F30572" s="1"/>
    </row>
    <row r="30573" spans="1:6">
      <c r="A30573" s="1" t="s">
        <v>22</v>
      </c>
      <c r="B30573" s="1" t="s">
        <v>7</v>
      </c>
      <c r="C30573" s="1" t="s">
        <v>11</v>
      </c>
      <c r="D30573" s="2">
        <v>115000</v>
      </c>
      <c r="E30573" t="s">
        <v>24</v>
      </c>
      <c r="F30573" s="1"/>
    </row>
    <row r="30574" spans="1:6">
      <c r="A30574" s="1" t="s">
        <v>16</v>
      </c>
      <c r="B30574" s="1" t="s">
        <v>7</v>
      </c>
      <c r="C30574" s="1" t="s">
        <v>11</v>
      </c>
      <c r="D30574" s="2">
        <v>115000</v>
      </c>
      <c r="E30574" t="s">
        <v>24</v>
      </c>
      <c r="F30574" s="1"/>
    </row>
    <row r="30575" spans="1:6">
      <c r="A30575" s="1" t="s">
        <v>22</v>
      </c>
      <c r="B30575" s="1" t="s">
        <v>23</v>
      </c>
      <c r="C30575" s="1" t="s">
        <v>11</v>
      </c>
      <c r="D30575" s="1"/>
      <c r="E30575" t="s">
        <v>277</v>
      </c>
      <c r="F30575" s="1"/>
    </row>
    <row r="30576" spans="1:6">
      <c r="A30576" s="1" t="s">
        <v>16</v>
      </c>
      <c r="B30576" s="1" t="s">
        <v>7</v>
      </c>
      <c r="C30576" s="1" t="s">
        <v>11</v>
      </c>
      <c r="D30576" s="2">
        <v>90000</v>
      </c>
      <c r="E30576" t="s">
        <v>24</v>
      </c>
      <c r="F30576" s="1"/>
    </row>
    <row r="30577" spans="1:6">
      <c r="A30577" s="1" t="s">
        <v>22</v>
      </c>
      <c r="B30577" s="1" t="s">
        <v>7</v>
      </c>
      <c r="C30577" s="1" t="s">
        <v>11</v>
      </c>
      <c r="D30577" s="2">
        <v>120000</v>
      </c>
      <c r="E30577" t="s">
        <v>12</v>
      </c>
      <c r="F30577" s="1"/>
    </row>
    <row r="30578" spans="1:6">
      <c r="A30578" s="1" t="s">
        <v>22</v>
      </c>
      <c r="B30578" s="1" t="s">
        <v>23</v>
      </c>
      <c r="C30578" s="1" t="s">
        <v>11</v>
      </c>
      <c r="D30578" s="1"/>
      <c r="E30578" t="s">
        <v>32</v>
      </c>
      <c r="F30578" s="1"/>
    </row>
    <row r="30579" spans="1:6">
      <c r="A30579" s="1" t="s">
        <v>22</v>
      </c>
      <c r="B30579" s="1" t="s">
        <v>7</v>
      </c>
      <c r="C30579" s="1" t="s">
        <v>11</v>
      </c>
      <c r="D30579" s="2">
        <v>85000</v>
      </c>
      <c r="E30579" t="s">
        <v>9</v>
      </c>
      <c r="F30579" s="1"/>
    </row>
    <row r="30580" spans="1:6">
      <c r="A30580" s="1" t="s">
        <v>16</v>
      </c>
      <c r="B30580" s="1" t="s">
        <v>7</v>
      </c>
      <c r="C30580" s="1" t="s">
        <v>11</v>
      </c>
      <c r="D30580" s="2">
        <v>125000</v>
      </c>
      <c r="E30580" t="s">
        <v>20</v>
      </c>
      <c r="F30580" s="1"/>
    </row>
    <row r="30581" spans="1:6">
      <c r="A30581" s="1" t="s">
        <v>10</v>
      </c>
      <c r="B30581" s="1" t="s">
        <v>7</v>
      </c>
      <c r="C30581" s="1" t="s">
        <v>82</v>
      </c>
      <c r="D30581" s="1"/>
      <c r="E30581" t="s">
        <v>83</v>
      </c>
      <c r="F30581" s="1"/>
    </row>
    <row r="30582" spans="1:6">
      <c r="A30582" s="1" t="s">
        <v>6</v>
      </c>
      <c r="B30582" s="1" t="s">
        <v>7</v>
      </c>
      <c r="C30582" s="1" t="s">
        <v>11</v>
      </c>
      <c r="D30582" s="2">
        <v>151000</v>
      </c>
      <c r="E30582" t="s">
        <v>12</v>
      </c>
      <c r="F30582" s="1"/>
    </row>
    <row r="30583" spans="1:6">
      <c r="A30583" s="1" t="s">
        <v>13</v>
      </c>
      <c r="B30583" s="1" t="s">
        <v>7</v>
      </c>
      <c r="C30583" s="1" t="s">
        <v>11</v>
      </c>
      <c r="D30583" s="2">
        <v>107500</v>
      </c>
      <c r="E30583" t="s">
        <v>92</v>
      </c>
      <c r="F30583" s="1"/>
    </row>
    <row r="30584" spans="1:6">
      <c r="A30584" s="1" t="s">
        <v>22</v>
      </c>
      <c r="B30584" s="1" t="s">
        <v>7</v>
      </c>
      <c r="C30584" s="1" t="s">
        <v>11</v>
      </c>
      <c r="D30584" s="2">
        <v>122500</v>
      </c>
      <c r="E30584" t="s">
        <v>12</v>
      </c>
      <c r="F30584" s="1"/>
    </row>
    <row r="30585" spans="1:6">
      <c r="A30585" s="1" t="s">
        <v>13</v>
      </c>
      <c r="B30585" s="1" t="s">
        <v>7</v>
      </c>
      <c r="C30585" s="1" t="s">
        <v>11</v>
      </c>
      <c r="D30585" s="2">
        <v>85000</v>
      </c>
      <c r="E30585" t="s">
        <v>20</v>
      </c>
      <c r="F30585" s="1"/>
    </row>
    <row r="30586" spans="1:6">
      <c r="A30586" s="1" t="s">
        <v>22</v>
      </c>
      <c r="B30586" s="1" t="s">
        <v>7</v>
      </c>
      <c r="C30586" s="1" t="s">
        <v>11</v>
      </c>
      <c r="D30586" s="2">
        <v>57500</v>
      </c>
      <c r="E30586" t="s">
        <v>9</v>
      </c>
      <c r="F30586" s="1"/>
    </row>
    <row r="30587" spans="1:6">
      <c r="A30587" s="1" t="s">
        <v>22</v>
      </c>
      <c r="B30587" s="1" t="s">
        <v>7</v>
      </c>
      <c r="C30587" s="1" t="s">
        <v>11</v>
      </c>
      <c r="D30587" s="2">
        <v>132500</v>
      </c>
      <c r="E30587" t="s">
        <v>15</v>
      </c>
      <c r="F30587" s="1"/>
    </row>
    <row r="30588" spans="1:6">
      <c r="A30588" s="1" t="s">
        <v>22</v>
      </c>
      <c r="B30588" s="1" t="s">
        <v>7</v>
      </c>
      <c r="C30588" s="1" t="s">
        <v>11</v>
      </c>
      <c r="D30588" s="2">
        <v>40000</v>
      </c>
      <c r="E30588" t="s">
        <v>724</v>
      </c>
      <c r="F30588" s="1"/>
    </row>
    <row r="30589" spans="1:6">
      <c r="A30589" s="1" t="s">
        <v>22</v>
      </c>
      <c r="B30589" s="1" t="s">
        <v>7</v>
      </c>
      <c r="C30589" s="1" t="s">
        <v>11</v>
      </c>
      <c r="D30589" s="1"/>
      <c r="E30589" t="s">
        <v>50</v>
      </c>
      <c r="F30589" s="1"/>
    </row>
    <row r="30590" spans="1:6">
      <c r="A30590" s="1" t="s">
        <v>6</v>
      </c>
      <c r="B30590" s="1" t="s">
        <v>7</v>
      </c>
      <c r="C30590" s="1" t="s">
        <v>11</v>
      </c>
      <c r="D30590" s="2">
        <v>174000</v>
      </c>
      <c r="E30590" t="s">
        <v>63</v>
      </c>
      <c r="F30590" s="1"/>
    </row>
    <row r="30591" spans="1:6">
      <c r="A30591" s="1" t="s">
        <v>16</v>
      </c>
      <c r="B30591" s="1" t="s">
        <v>7</v>
      </c>
      <c r="C30591" s="1" t="s">
        <v>11</v>
      </c>
      <c r="D30591" s="2">
        <v>151650</v>
      </c>
      <c r="E30591" t="s">
        <v>12</v>
      </c>
      <c r="F30591" s="1"/>
    </row>
    <row r="30592" spans="1:6">
      <c r="A30592" s="1" t="s">
        <v>10</v>
      </c>
      <c r="B30592" s="1" t="s">
        <v>23</v>
      </c>
      <c r="C30592" s="1" t="s">
        <v>11</v>
      </c>
      <c r="D30592" s="1"/>
      <c r="E30592" t="s">
        <v>20</v>
      </c>
      <c r="F30592" s="1"/>
    </row>
    <row r="30593" spans="1:6">
      <c r="A30593" s="1" t="s">
        <v>13</v>
      </c>
      <c r="B30593" s="1" t="s">
        <v>7</v>
      </c>
      <c r="C30593" s="1" t="s">
        <v>171</v>
      </c>
      <c r="D30593" s="2">
        <v>111175</v>
      </c>
      <c r="E30593" t="s">
        <v>15</v>
      </c>
      <c r="F30593" s="1"/>
    </row>
    <row r="30594" spans="1:6">
      <c r="A30594" s="1" t="s">
        <v>22</v>
      </c>
      <c r="B30594" s="1" t="s">
        <v>7</v>
      </c>
      <c r="C30594" s="1" t="s">
        <v>11</v>
      </c>
      <c r="D30594" s="2">
        <v>125000</v>
      </c>
      <c r="E30594" t="s">
        <v>24</v>
      </c>
      <c r="F30594" s="1"/>
    </row>
    <row r="30595" spans="1:6">
      <c r="A30595" s="1" t="s">
        <v>10</v>
      </c>
      <c r="B30595" s="1" t="s">
        <v>23</v>
      </c>
      <c r="C30595" s="1" t="s">
        <v>11</v>
      </c>
      <c r="D30595" s="1"/>
      <c r="E30595" t="s">
        <v>42</v>
      </c>
      <c r="F30595" s="1"/>
    </row>
    <row r="30596" spans="1:6">
      <c r="A30596" s="1" t="s">
        <v>16</v>
      </c>
      <c r="B30596" s="1" t="s">
        <v>7</v>
      </c>
      <c r="C30596" s="1" t="s">
        <v>11</v>
      </c>
      <c r="D30596" s="2">
        <v>57181</v>
      </c>
      <c r="E30596" t="s">
        <v>9</v>
      </c>
      <c r="F30596" s="1"/>
    </row>
    <row r="30597" spans="1:6">
      <c r="A30597" s="1" t="s">
        <v>22</v>
      </c>
      <c r="B30597" s="1" t="s">
        <v>7</v>
      </c>
      <c r="C30597" s="1" t="s">
        <v>11</v>
      </c>
      <c r="D30597" s="2">
        <v>90000</v>
      </c>
      <c r="E30597" t="s">
        <v>12</v>
      </c>
      <c r="F30597" s="1"/>
    </row>
    <row r="30598" spans="1:6">
      <c r="A30598" s="1" t="s">
        <v>33</v>
      </c>
      <c r="B30598" s="1" t="s">
        <v>7</v>
      </c>
      <c r="C30598" s="1" t="s">
        <v>11</v>
      </c>
      <c r="D30598" s="2">
        <v>104166</v>
      </c>
      <c r="E30598" t="s">
        <v>9</v>
      </c>
      <c r="F30598" s="1"/>
    </row>
    <row r="30599" spans="1:6">
      <c r="A30599" s="1" t="s">
        <v>45</v>
      </c>
      <c r="B30599" s="1" t="s">
        <v>7</v>
      </c>
      <c r="C30599" s="1" t="s">
        <v>11</v>
      </c>
      <c r="D30599" s="2">
        <v>90000</v>
      </c>
      <c r="E30599" t="s">
        <v>20</v>
      </c>
      <c r="F30599" s="1"/>
    </row>
    <row r="30600" spans="1:6">
      <c r="A30600" s="1" t="s">
        <v>22</v>
      </c>
      <c r="B30600" s="1" t="s">
        <v>7</v>
      </c>
      <c r="C30600" s="1" t="s">
        <v>11</v>
      </c>
      <c r="D30600" s="2">
        <v>62500</v>
      </c>
      <c r="E30600" t="s">
        <v>12</v>
      </c>
      <c r="F30600" s="1"/>
    </row>
    <row r="30601" spans="1:6">
      <c r="A30601" s="1" t="s">
        <v>22</v>
      </c>
      <c r="B30601" s="1" t="s">
        <v>7</v>
      </c>
      <c r="C30601" s="1" t="s">
        <v>11</v>
      </c>
      <c r="D30601" s="2">
        <v>80000</v>
      </c>
      <c r="E30601" t="s">
        <v>24</v>
      </c>
      <c r="F30601" s="1"/>
    </row>
    <row r="30602" spans="1:6">
      <c r="A30602" s="1" t="s">
        <v>16</v>
      </c>
      <c r="B30602" s="1" t="s">
        <v>7</v>
      </c>
      <c r="C30602" s="1" t="s">
        <v>11</v>
      </c>
      <c r="D30602" s="2">
        <v>86300</v>
      </c>
      <c r="E30602" t="s">
        <v>12</v>
      </c>
      <c r="F30602" s="1"/>
    </row>
    <row r="30603" spans="1:6">
      <c r="A30603" s="1" t="s">
        <v>22</v>
      </c>
      <c r="B30603" s="1" t="s">
        <v>7</v>
      </c>
      <c r="C30603" s="1" t="s">
        <v>11</v>
      </c>
      <c r="D30603" s="2">
        <v>110090</v>
      </c>
      <c r="E30603" t="s">
        <v>53</v>
      </c>
      <c r="F30603" s="1"/>
    </row>
    <row r="30604" spans="1:6">
      <c r="A30604" s="1" t="s">
        <v>10</v>
      </c>
      <c r="B30604" s="1" t="s">
        <v>7</v>
      </c>
      <c r="C30604" s="1" t="s">
        <v>48</v>
      </c>
      <c r="D30604" s="2">
        <v>147500</v>
      </c>
      <c r="E30604" t="s">
        <v>15</v>
      </c>
      <c r="F30604" s="1"/>
    </row>
    <row r="30605" spans="1:6">
      <c r="A30605" s="1" t="s">
        <v>22</v>
      </c>
      <c r="B30605" s="1" t="s">
        <v>23</v>
      </c>
      <c r="C30605" s="1" t="s">
        <v>11</v>
      </c>
      <c r="D30605" s="1"/>
      <c r="E30605" t="s">
        <v>32</v>
      </c>
      <c r="F30605" s="1"/>
    </row>
    <row r="30606" spans="1:6">
      <c r="A30606" s="1" t="s">
        <v>22</v>
      </c>
      <c r="B30606" s="1" t="s">
        <v>7</v>
      </c>
      <c r="C30606" s="1" t="s">
        <v>11</v>
      </c>
      <c r="D30606" s="2">
        <v>80000</v>
      </c>
      <c r="E30606" t="s">
        <v>72</v>
      </c>
      <c r="F30606" s="1"/>
    </row>
    <row r="30607" spans="1:6">
      <c r="A30607" s="1" t="s">
        <v>19</v>
      </c>
      <c r="B30607" s="1" t="s">
        <v>7</v>
      </c>
      <c r="C30607" s="1" t="s">
        <v>8</v>
      </c>
      <c r="D30607" s="2">
        <v>173000</v>
      </c>
      <c r="E30607" t="s">
        <v>15</v>
      </c>
      <c r="F30607" s="1"/>
    </row>
    <row r="30608" spans="1:6">
      <c r="A30608" s="1" t="s">
        <v>22</v>
      </c>
      <c r="B30608" s="1" t="s">
        <v>23</v>
      </c>
      <c r="C30608" s="1" t="s">
        <v>11</v>
      </c>
      <c r="D30608" s="1"/>
      <c r="E30608" t="s">
        <v>9</v>
      </c>
      <c r="F30608" s="1"/>
    </row>
    <row r="30609" spans="1:6">
      <c r="A30609" s="1" t="s">
        <v>22</v>
      </c>
      <c r="B30609" s="1" t="s">
        <v>23</v>
      </c>
      <c r="C30609" s="1" t="s">
        <v>11</v>
      </c>
      <c r="D30609" s="1"/>
      <c r="E30609" t="s">
        <v>9</v>
      </c>
      <c r="F30609" s="1"/>
    </row>
    <row r="30610" spans="1:6">
      <c r="A30610" s="1" t="s">
        <v>16</v>
      </c>
      <c r="B30610" s="1" t="s">
        <v>7</v>
      </c>
      <c r="C30610" s="1" t="s">
        <v>11</v>
      </c>
      <c r="D30610" s="2">
        <v>182245</v>
      </c>
      <c r="E30610" t="s">
        <v>12</v>
      </c>
      <c r="F30610" s="1"/>
    </row>
    <row r="30611" spans="1:6">
      <c r="A30611" s="1" t="s">
        <v>16</v>
      </c>
      <c r="B30611" s="1" t="s">
        <v>7</v>
      </c>
      <c r="C30611" s="1" t="s">
        <v>37</v>
      </c>
      <c r="D30611" s="2">
        <v>90000</v>
      </c>
      <c r="E30611" t="s">
        <v>24</v>
      </c>
      <c r="F30611" s="1"/>
    </row>
    <row r="30612" spans="1:6">
      <c r="A30612" s="1" t="s">
        <v>22</v>
      </c>
      <c r="B30612" s="1" t="s">
        <v>7</v>
      </c>
      <c r="C30612" s="1" t="s">
        <v>152</v>
      </c>
      <c r="D30612" s="2">
        <v>111175</v>
      </c>
      <c r="E30612" t="s">
        <v>15</v>
      </c>
      <c r="F30612" s="1"/>
    </row>
    <row r="30613" spans="1:6">
      <c r="A30613" s="1" t="s">
        <v>22</v>
      </c>
      <c r="B30613" s="1" t="s">
        <v>7</v>
      </c>
      <c r="C30613" s="1" t="s">
        <v>11</v>
      </c>
      <c r="D30613" s="2">
        <v>71500</v>
      </c>
      <c r="E30613" t="s">
        <v>12</v>
      </c>
      <c r="F30613" s="1"/>
    </row>
    <row r="30614" spans="1:6">
      <c r="A30614" s="1" t="s">
        <v>13</v>
      </c>
      <c r="B30614" s="1" t="s">
        <v>7</v>
      </c>
      <c r="C30614" s="1" t="s">
        <v>11</v>
      </c>
      <c r="D30614" s="2">
        <v>90601</v>
      </c>
      <c r="E30614" t="s">
        <v>131</v>
      </c>
      <c r="F30614" s="1"/>
    </row>
    <row r="30615" spans="1:6">
      <c r="A30615" s="1" t="s">
        <v>13</v>
      </c>
      <c r="B30615" s="1" t="s">
        <v>7</v>
      </c>
      <c r="C30615" s="1" t="s">
        <v>11</v>
      </c>
      <c r="D30615" s="2">
        <v>66746</v>
      </c>
      <c r="E30615" t="s">
        <v>12</v>
      </c>
      <c r="F30615" s="1"/>
    </row>
    <row r="30616" spans="1:6">
      <c r="A30616" s="1" t="s">
        <v>6</v>
      </c>
      <c r="B30616" s="1" t="s">
        <v>7</v>
      </c>
      <c r="C30616" s="1" t="s">
        <v>8</v>
      </c>
      <c r="D30616" s="2">
        <v>170000</v>
      </c>
      <c r="E30616" t="s">
        <v>20</v>
      </c>
      <c r="F30616" s="1"/>
    </row>
    <row r="30617" spans="1:6">
      <c r="A30617" s="1" t="s">
        <v>16</v>
      </c>
      <c r="B30617" s="1" t="s">
        <v>7</v>
      </c>
      <c r="C30617" s="1" t="s">
        <v>11</v>
      </c>
      <c r="D30617" s="2">
        <v>108000</v>
      </c>
      <c r="E30617" t="s">
        <v>12</v>
      </c>
      <c r="F30617" s="1"/>
    </row>
    <row r="30618" spans="1:6">
      <c r="A30618" s="1" t="s">
        <v>22</v>
      </c>
      <c r="B30618" s="1" t="s">
        <v>7</v>
      </c>
      <c r="C30618" s="1" t="s">
        <v>11</v>
      </c>
      <c r="D30618" s="2">
        <v>115000</v>
      </c>
      <c r="E30618" t="s">
        <v>24</v>
      </c>
      <c r="F30618" s="1"/>
    </row>
    <row r="30619" spans="1:6">
      <c r="A30619" s="1" t="s">
        <v>22</v>
      </c>
      <c r="B30619" s="1" t="s">
        <v>7</v>
      </c>
      <c r="C30619" s="1" t="s">
        <v>11</v>
      </c>
      <c r="D30619" s="2">
        <v>90300</v>
      </c>
      <c r="E30619" t="s">
        <v>12</v>
      </c>
      <c r="F30619" s="1"/>
    </row>
    <row r="30620" spans="1:6">
      <c r="A30620" s="1" t="s">
        <v>16</v>
      </c>
      <c r="B30620" s="1" t="s">
        <v>7</v>
      </c>
      <c r="C30620" s="1" t="s">
        <v>11</v>
      </c>
      <c r="D30620" s="2">
        <v>129875</v>
      </c>
      <c r="E30620" t="s">
        <v>12</v>
      </c>
      <c r="F30620" s="1"/>
    </row>
    <row r="30621" spans="1:6">
      <c r="A30621" s="1" t="s">
        <v>13</v>
      </c>
      <c r="B30621" s="1" t="s">
        <v>7</v>
      </c>
      <c r="C30621" s="1" t="s">
        <v>11</v>
      </c>
      <c r="D30621" s="2">
        <v>105515</v>
      </c>
      <c r="E30621" t="s">
        <v>284</v>
      </c>
      <c r="F30621" s="1"/>
    </row>
    <row r="30622" spans="1:6">
      <c r="A30622" s="1" t="s">
        <v>22</v>
      </c>
      <c r="B30622" s="1" t="s">
        <v>23</v>
      </c>
      <c r="C30622" s="1" t="s">
        <v>11</v>
      </c>
      <c r="D30622" s="2">
        <v>65000</v>
      </c>
      <c r="E30622" t="s">
        <v>32</v>
      </c>
      <c r="F30622" s="1"/>
    </row>
    <row r="30623" spans="1:6">
      <c r="A30623" s="1" t="s">
        <v>16</v>
      </c>
      <c r="B30623" s="1" t="s">
        <v>7</v>
      </c>
      <c r="C30623" s="1" t="s">
        <v>11</v>
      </c>
      <c r="D30623" s="2">
        <v>145889</v>
      </c>
      <c r="E30623" t="s">
        <v>20</v>
      </c>
      <c r="F30623" s="1"/>
    </row>
    <row r="30624" spans="1:6">
      <c r="A30624" s="1" t="s">
        <v>16</v>
      </c>
      <c r="B30624" s="1" t="s">
        <v>23</v>
      </c>
      <c r="C30624" s="1" t="s">
        <v>230</v>
      </c>
      <c r="D30624" s="2">
        <v>157500</v>
      </c>
      <c r="E30624" t="s">
        <v>15</v>
      </c>
      <c r="F30624" s="1"/>
    </row>
    <row r="30625" spans="1:6">
      <c r="A30625" s="1" t="s">
        <v>16</v>
      </c>
      <c r="B30625" s="1" t="s">
        <v>7</v>
      </c>
      <c r="C30625" s="1" t="s">
        <v>11</v>
      </c>
      <c r="D30625" s="2">
        <v>71500</v>
      </c>
      <c r="E30625" t="s">
        <v>35</v>
      </c>
      <c r="F30625" s="1"/>
    </row>
    <row r="30626" spans="1:6">
      <c r="A30626" s="1" t="s">
        <v>22</v>
      </c>
      <c r="B30626" s="1" t="s">
        <v>7</v>
      </c>
      <c r="C30626" s="1" t="s">
        <v>11</v>
      </c>
      <c r="D30626" s="2">
        <v>97500</v>
      </c>
      <c r="E30626" t="s">
        <v>12</v>
      </c>
      <c r="F30626" s="1"/>
    </row>
    <row r="30627" spans="1:6">
      <c r="A30627" s="1" t="s">
        <v>22</v>
      </c>
      <c r="B30627" s="1" t="s">
        <v>7</v>
      </c>
      <c r="C30627" s="1" t="s">
        <v>11</v>
      </c>
      <c r="D30627" s="2">
        <v>60000</v>
      </c>
      <c r="E30627" t="s">
        <v>49</v>
      </c>
      <c r="F30627" s="1"/>
    </row>
    <row r="30628" spans="1:6">
      <c r="A30628" s="1" t="s">
        <v>22</v>
      </c>
      <c r="B30628" s="1" t="s">
        <v>7</v>
      </c>
      <c r="C30628" s="1" t="s">
        <v>11</v>
      </c>
      <c r="D30628" s="2">
        <v>67500</v>
      </c>
      <c r="E30628" t="s">
        <v>20</v>
      </c>
      <c r="F30628" s="1"/>
    </row>
    <row r="30629" spans="1:6">
      <c r="A30629" s="1" t="s">
        <v>16</v>
      </c>
      <c r="B30629" s="1" t="s">
        <v>7</v>
      </c>
      <c r="C30629" s="1" t="s">
        <v>11</v>
      </c>
      <c r="D30629" s="2">
        <v>125000</v>
      </c>
      <c r="E30629" t="s">
        <v>20</v>
      </c>
      <c r="F30629" s="1"/>
    </row>
    <row r="30630" spans="1:6">
      <c r="A30630" s="1" t="s">
        <v>45</v>
      </c>
      <c r="B30630" s="1"/>
      <c r="C30630" s="1" t="s">
        <v>11</v>
      </c>
      <c r="D30630" s="1"/>
      <c r="E30630" t="s">
        <v>9</v>
      </c>
      <c r="F30630" s="1"/>
    </row>
    <row r="30631" spans="1:6">
      <c r="A30631" s="1" t="s">
        <v>10</v>
      </c>
      <c r="B30631" s="1" t="s">
        <v>7</v>
      </c>
      <c r="C30631" s="1" t="s">
        <v>11</v>
      </c>
      <c r="D30631" s="2">
        <v>95000</v>
      </c>
      <c r="E30631" t="s">
        <v>12</v>
      </c>
      <c r="F30631" s="1"/>
    </row>
    <row r="30632" spans="1:6">
      <c r="A30632" s="1" t="s">
        <v>22</v>
      </c>
      <c r="B30632" s="1" t="s">
        <v>7</v>
      </c>
      <c r="C30632" s="1" t="s">
        <v>11</v>
      </c>
      <c r="D30632" s="1"/>
      <c r="E30632" t="s">
        <v>18</v>
      </c>
      <c r="F30632" s="1"/>
    </row>
    <row r="30633" spans="1:6">
      <c r="A30633" s="1" t="s">
        <v>16</v>
      </c>
      <c r="B30633" s="1" t="s">
        <v>23</v>
      </c>
      <c r="C30633" s="1" t="s">
        <v>11</v>
      </c>
      <c r="D30633" s="1"/>
      <c r="E30633" t="s">
        <v>41</v>
      </c>
      <c r="F30633" s="1"/>
    </row>
    <row r="30634" spans="1:6">
      <c r="A30634" s="1" t="s">
        <v>22</v>
      </c>
      <c r="B30634" s="1" t="s">
        <v>7</v>
      </c>
      <c r="C30634" s="1" t="s">
        <v>11</v>
      </c>
      <c r="D30634" s="1"/>
      <c r="E30634" t="s">
        <v>53</v>
      </c>
      <c r="F30634" s="1"/>
    </row>
    <row r="30635" spans="1:6">
      <c r="A30635" s="1" t="s">
        <v>16</v>
      </c>
      <c r="B30635" s="1" t="s">
        <v>7</v>
      </c>
      <c r="C30635" s="1" t="s">
        <v>11</v>
      </c>
      <c r="D30635" s="2">
        <v>138938</v>
      </c>
      <c r="E30635" t="s">
        <v>146</v>
      </c>
      <c r="F30635" s="1"/>
    </row>
    <row r="30636" spans="1:6">
      <c r="A30636" s="1" t="s">
        <v>22</v>
      </c>
      <c r="B30636" s="1" t="s">
        <v>23</v>
      </c>
      <c r="C30636" s="1" t="s">
        <v>11</v>
      </c>
      <c r="D30636" s="1"/>
      <c r="E30636" t="s">
        <v>9</v>
      </c>
      <c r="F30636" s="1"/>
    </row>
    <row r="30637" spans="1:6">
      <c r="A30637" s="1" t="s">
        <v>13</v>
      </c>
      <c r="B30637" s="1" t="s">
        <v>7</v>
      </c>
      <c r="C30637" s="1" t="s">
        <v>11</v>
      </c>
      <c r="D30637" s="2">
        <v>160000</v>
      </c>
      <c r="E30637" t="s">
        <v>12</v>
      </c>
      <c r="F30637" s="1"/>
    </row>
    <row r="30638" spans="1:6">
      <c r="A30638" s="1" t="s">
        <v>22</v>
      </c>
      <c r="B30638" s="1"/>
      <c r="C30638" s="1" t="s">
        <v>11</v>
      </c>
      <c r="D30638" s="1"/>
      <c r="E30638" t="s">
        <v>9</v>
      </c>
      <c r="F30638" s="1"/>
    </row>
    <row r="30639" spans="1:6">
      <c r="A30639" s="1" t="s">
        <v>16</v>
      </c>
      <c r="B30639" s="1" t="s">
        <v>36</v>
      </c>
      <c r="C30639" s="1" t="s">
        <v>11</v>
      </c>
      <c r="D30639" s="2">
        <v>125000</v>
      </c>
      <c r="E30639" t="s">
        <v>49</v>
      </c>
      <c r="F30639" s="1"/>
    </row>
    <row r="30640" spans="1:6">
      <c r="A30640" s="1" t="s">
        <v>22</v>
      </c>
      <c r="B30640" s="1" t="s">
        <v>7</v>
      </c>
      <c r="C30640" s="1" t="s">
        <v>77</v>
      </c>
      <c r="D30640" s="2">
        <v>102500</v>
      </c>
      <c r="E30640" t="s">
        <v>15</v>
      </c>
      <c r="F30640" s="1"/>
    </row>
    <row r="30641" spans="1:6">
      <c r="A30641" s="1" t="s">
        <v>16</v>
      </c>
      <c r="B30641" s="1" t="s">
        <v>7</v>
      </c>
      <c r="C30641" s="1" t="s">
        <v>11</v>
      </c>
      <c r="D30641" s="2">
        <v>148000</v>
      </c>
      <c r="E30641" t="s">
        <v>9</v>
      </c>
      <c r="F30641" s="1"/>
    </row>
    <row r="30642" spans="1:6">
      <c r="A30642" s="1" t="s">
        <v>22</v>
      </c>
      <c r="B30642" s="1" t="s">
        <v>7</v>
      </c>
      <c r="C30642" s="1" t="s">
        <v>11</v>
      </c>
      <c r="D30642" s="2">
        <v>109750</v>
      </c>
      <c r="E30642" t="s">
        <v>12</v>
      </c>
      <c r="F30642" s="1"/>
    </row>
    <row r="30643" spans="1:6">
      <c r="A30643" s="1" t="s">
        <v>19</v>
      </c>
      <c r="B30643" s="1" t="s">
        <v>7</v>
      </c>
      <c r="C30643" s="1" t="s">
        <v>164</v>
      </c>
      <c r="D30643" s="2">
        <v>147500</v>
      </c>
      <c r="E30643" t="s">
        <v>15</v>
      </c>
      <c r="F30643" s="1"/>
    </row>
    <row r="30644" spans="1:6">
      <c r="A30644" s="1" t="s">
        <v>16</v>
      </c>
      <c r="B30644" s="1" t="s">
        <v>7</v>
      </c>
      <c r="C30644" s="1" t="s">
        <v>8</v>
      </c>
      <c r="D30644" s="2">
        <v>75000</v>
      </c>
      <c r="E30644" t="s">
        <v>297</v>
      </c>
      <c r="F30644" s="1"/>
    </row>
    <row r="30645" spans="1:6">
      <c r="A30645" s="1" t="s">
        <v>10</v>
      </c>
      <c r="B30645" s="1" t="s">
        <v>23</v>
      </c>
      <c r="C30645" s="1" t="s">
        <v>37</v>
      </c>
      <c r="D30645" s="1"/>
      <c r="E30645" t="s">
        <v>32</v>
      </c>
      <c r="F30645" s="1"/>
    </row>
    <row r="30646" spans="1:6">
      <c r="A30646" s="1" t="s">
        <v>16</v>
      </c>
      <c r="B30646" s="1" t="s">
        <v>7</v>
      </c>
      <c r="C30646" s="1" t="s">
        <v>11</v>
      </c>
      <c r="D30646" s="2">
        <v>150000</v>
      </c>
      <c r="E30646" t="s">
        <v>24</v>
      </c>
      <c r="F30646" s="1"/>
    </row>
    <row r="30647" spans="1:6">
      <c r="A30647" s="1" t="s">
        <v>16</v>
      </c>
      <c r="B30647" s="1" t="s">
        <v>7</v>
      </c>
      <c r="C30647" s="1" t="s">
        <v>11</v>
      </c>
      <c r="D30647" s="2">
        <v>190000</v>
      </c>
      <c r="E30647" t="s">
        <v>24</v>
      </c>
      <c r="F30647" s="1"/>
    </row>
    <row r="30648" spans="1:6">
      <c r="A30648" s="1" t="s">
        <v>22</v>
      </c>
      <c r="B30648" s="1" t="s">
        <v>7</v>
      </c>
      <c r="C30648" s="1" t="s">
        <v>11</v>
      </c>
      <c r="D30648" s="2">
        <v>110000</v>
      </c>
      <c r="E30648" t="s">
        <v>9</v>
      </c>
      <c r="F30648" s="1"/>
    </row>
    <row r="30649" spans="1:6">
      <c r="A30649" s="1" t="s">
        <v>14</v>
      </c>
      <c r="B30649" s="1" t="s">
        <v>17</v>
      </c>
      <c r="C30649" s="1" t="s">
        <v>11</v>
      </c>
      <c r="D30649" s="2">
        <v>100000</v>
      </c>
      <c r="E30649" t="s">
        <v>49</v>
      </c>
      <c r="F30649" s="1"/>
    </row>
    <row r="30650" spans="1:6">
      <c r="A30650" s="1" t="s">
        <v>22</v>
      </c>
      <c r="B30650" s="1" t="s">
        <v>23</v>
      </c>
      <c r="C30650" s="1" t="s">
        <v>11</v>
      </c>
      <c r="D30650" s="2">
        <v>145000</v>
      </c>
      <c r="E30650" t="s">
        <v>20</v>
      </c>
      <c r="F30650" s="1"/>
    </row>
    <row r="30651" spans="1:6">
      <c r="A30651" s="1" t="s">
        <v>14</v>
      </c>
      <c r="B30651" s="1" t="s">
        <v>7</v>
      </c>
      <c r="C30651" s="1" t="s">
        <v>47</v>
      </c>
      <c r="D30651" s="2">
        <v>101029</v>
      </c>
      <c r="E30651" t="s">
        <v>15</v>
      </c>
      <c r="F30651" s="1"/>
    </row>
    <row r="30652" spans="1:6">
      <c r="A30652" s="1" t="s">
        <v>14</v>
      </c>
      <c r="B30652" s="1" t="s">
        <v>7</v>
      </c>
      <c r="C30652" s="1" t="s">
        <v>56</v>
      </c>
      <c r="D30652" s="2">
        <v>89100</v>
      </c>
      <c r="E30652" t="s">
        <v>15</v>
      </c>
      <c r="F30652" s="1"/>
    </row>
    <row r="30653" spans="1:6">
      <c r="A30653" s="1" t="s">
        <v>22</v>
      </c>
      <c r="B30653" s="1" t="s">
        <v>7</v>
      </c>
      <c r="C30653" s="1" t="s">
        <v>11</v>
      </c>
      <c r="D30653" s="2">
        <v>132500</v>
      </c>
      <c r="E30653" t="s">
        <v>38</v>
      </c>
      <c r="F30653" s="1"/>
    </row>
    <row r="30654" spans="1:6">
      <c r="A30654" s="1" t="s">
        <v>13</v>
      </c>
      <c r="B30654" s="1" t="s">
        <v>7</v>
      </c>
      <c r="C30654" s="1" t="s">
        <v>11</v>
      </c>
      <c r="D30654" s="2">
        <v>135000</v>
      </c>
      <c r="E30654" t="s">
        <v>50</v>
      </c>
      <c r="F30654" s="1"/>
    </row>
    <row r="30655" spans="1:6">
      <c r="A30655" s="1" t="s">
        <v>22</v>
      </c>
      <c r="B30655" s="1" t="s">
        <v>7</v>
      </c>
      <c r="C30655" s="1" t="s">
        <v>11</v>
      </c>
      <c r="D30655" s="1"/>
      <c r="E30655" t="s">
        <v>20</v>
      </c>
      <c r="F30655" s="1"/>
    </row>
    <row r="30656" spans="1:6">
      <c r="A30656" s="1" t="s">
        <v>16</v>
      </c>
      <c r="B30656" s="1" t="s">
        <v>7</v>
      </c>
      <c r="C30656" s="1" t="s">
        <v>152</v>
      </c>
      <c r="D30656" s="2">
        <v>66000</v>
      </c>
      <c r="E30656" t="s">
        <v>118</v>
      </c>
      <c r="F30656" s="1"/>
    </row>
    <row r="30657" spans="1:6">
      <c r="A30657" s="1" t="s">
        <v>22</v>
      </c>
      <c r="B30657" s="1" t="s">
        <v>23</v>
      </c>
      <c r="C30657" s="1" t="s">
        <v>11</v>
      </c>
      <c r="D30657" s="1"/>
      <c r="E30657" t="s">
        <v>20</v>
      </c>
      <c r="F30657" s="1"/>
    </row>
    <row r="30658" spans="1:6">
      <c r="A30658" s="1" t="s">
        <v>13</v>
      </c>
      <c r="B30658" s="1" t="s">
        <v>17</v>
      </c>
      <c r="C30658" s="1" t="s">
        <v>11</v>
      </c>
      <c r="D30658" s="1"/>
      <c r="E30658" t="s">
        <v>18</v>
      </c>
      <c r="F30658" s="1"/>
    </row>
    <row r="30659" spans="1:6">
      <c r="A30659" s="1" t="s">
        <v>22</v>
      </c>
      <c r="B30659" s="1" t="s">
        <v>23</v>
      </c>
      <c r="C30659" s="1" t="s">
        <v>11</v>
      </c>
      <c r="D30659" s="1"/>
      <c r="E30659" t="s">
        <v>93</v>
      </c>
      <c r="F30659" s="1"/>
    </row>
    <row r="30660" spans="1:6">
      <c r="A30660" s="1" t="s">
        <v>16</v>
      </c>
      <c r="B30660" s="1" t="s">
        <v>7</v>
      </c>
      <c r="C30660" s="1" t="s">
        <v>48</v>
      </c>
      <c r="D30660" s="2">
        <v>88128</v>
      </c>
      <c r="E30660" t="s">
        <v>15</v>
      </c>
      <c r="F30660" s="1"/>
    </row>
    <row r="30661" spans="1:6">
      <c r="A30661" s="1" t="s">
        <v>22</v>
      </c>
      <c r="B30661" s="1" t="s">
        <v>7</v>
      </c>
      <c r="C30661" s="1" t="s">
        <v>11</v>
      </c>
      <c r="D30661" s="1"/>
      <c r="E30661" t="s">
        <v>87</v>
      </c>
      <c r="F30661" s="1"/>
    </row>
    <row r="30662" spans="1:6">
      <c r="A30662" s="1" t="s">
        <v>22</v>
      </c>
      <c r="B30662" s="1" t="s">
        <v>7</v>
      </c>
      <c r="C30662" s="1" t="s">
        <v>11</v>
      </c>
      <c r="D30662" s="2">
        <v>100000</v>
      </c>
      <c r="E30662" t="s">
        <v>49</v>
      </c>
      <c r="F30662" s="1"/>
    </row>
    <row r="30663" spans="1:6">
      <c r="A30663" s="1" t="s">
        <v>22</v>
      </c>
      <c r="B30663" s="1" t="s">
        <v>7</v>
      </c>
      <c r="C30663" s="1" t="s">
        <v>11</v>
      </c>
      <c r="D30663" s="1"/>
      <c r="E30663" t="s">
        <v>9</v>
      </c>
      <c r="F30663" s="1"/>
    </row>
    <row r="30664" spans="1:6">
      <c r="A30664" s="1" t="s">
        <v>16</v>
      </c>
      <c r="B30664" s="1" t="s">
        <v>7</v>
      </c>
      <c r="C30664" s="1" t="s">
        <v>11</v>
      </c>
      <c r="D30664" s="2">
        <v>94199</v>
      </c>
      <c r="E30664" t="s">
        <v>9</v>
      </c>
      <c r="F30664" s="1"/>
    </row>
    <row r="30665" spans="1:6">
      <c r="A30665" s="1" t="s">
        <v>13</v>
      </c>
      <c r="B30665" s="1"/>
      <c r="C30665" s="1" t="s">
        <v>11</v>
      </c>
      <c r="D30665" s="1"/>
      <c r="E30665" t="s">
        <v>9</v>
      </c>
      <c r="F30665" s="1"/>
    </row>
    <row r="30666" spans="1:6">
      <c r="A30666" s="1" t="s">
        <v>22</v>
      </c>
      <c r="B30666" s="1" t="s">
        <v>7</v>
      </c>
      <c r="C30666" s="1" t="s">
        <v>11</v>
      </c>
      <c r="D30666" s="1"/>
      <c r="E30666" t="s">
        <v>134</v>
      </c>
      <c r="F30666" s="1"/>
    </row>
    <row r="30667" spans="1:6">
      <c r="A30667" s="1" t="s">
        <v>22</v>
      </c>
      <c r="B30667" s="1" t="s">
        <v>30</v>
      </c>
      <c r="C30667" s="1" t="s">
        <v>11</v>
      </c>
      <c r="D30667" s="1"/>
      <c r="E30667" t="s">
        <v>18</v>
      </c>
      <c r="F30667" s="1"/>
    </row>
    <row r="30668" spans="1:6">
      <c r="A30668" s="1" t="s">
        <v>6</v>
      </c>
      <c r="B30668" s="1" t="s">
        <v>17</v>
      </c>
      <c r="C30668" s="1" t="s">
        <v>11</v>
      </c>
      <c r="D30668" s="1"/>
      <c r="E30668" t="s">
        <v>18</v>
      </c>
      <c r="F30668" s="1"/>
    </row>
    <row r="30669" spans="1:6">
      <c r="A30669" s="1" t="s">
        <v>45</v>
      </c>
      <c r="B30669" s="1" t="s">
        <v>7</v>
      </c>
      <c r="C30669" s="1" t="s">
        <v>11</v>
      </c>
      <c r="D30669" s="1"/>
      <c r="E30669" t="s">
        <v>20</v>
      </c>
      <c r="F30669" s="1"/>
    </row>
    <row r="30670" spans="1:6">
      <c r="A30670" s="1" t="s">
        <v>16</v>
      </c>
      <c r="B30670" s="1" t="s">
        <v>7</v>
      </c>
      <c r="C30670" s="1" t="s">
        <v>11</v>
      </c>
      <c r="D30670" s="2">
        <v>85000</v>
      </c>
      <c r="E30670" t="s">
        <v>12</v>
      </c>
      <c r="F30670" s="1"/>
    </row>
    <row r="30671" spans="1:6">
      <c r="A30671" s="1" t="s">
        <v>45</v>
      </c>
      <c r="B30671" s="1" t="s">
        <v>23</v>
      </c>
      <c r="C30671" s="1" t="s">
        <v>11</v>
      </c>
      <c r="D30671" s="1"/>
      <c r="E30671" t="s">
        <v>9</v>
      </c>
      <c r="F30671" s="1"/>
    </row>
    <row r="30672" spans="1:6">
      <c r="A30672" s="1" t="s">
        <v>22</v>
      </c>
      <c r="B30672" s="1" t="s">
        <v>7</v>
      </c>
      <c r="C30672" s="1" t="s">
        <v>11</v>
      </c>
      <c r="D30672" s="2">
        <v>130000</v>
      </c>
      <c r="E30672" t="s">
        <v>32</v>
      </c>
      <c r="F30672" s="1"/>
    </row>
    <row r="30673" spans="1:6">
      <c r="A30673" s="1" t="s">
        <v>22</v>
      </c>
      <c r="B30673" s="1" t="s">
        <v>23</v>
      </c>
      <c r="C30673" s="1" t="s">
        <v>11</v>
      </c>
      <c r="D30673" s="1"/>
      <c r="E30673" t="s">
        <v>20</v>
      </c>
      <c r="F30673" s="1"/>
    </row>
    <row r="30674" spans="1:6">
      <c r="A30674" s="1" t="s">
        <v>10</v>
      </c>
      <c r="B30674" s="1" t="s">
        <v>7</v>
      </c>
      <c r="C30674" s="1" t="s">
        <v>11</v>
      </c>
      <c r="D30674" s="1"/>
      <c r="E30674" t="s">
        <v>12</v>
      </c>
      <c r="F30674" s="1"/>
    </row>
    <row r="30675" spans="1:6">
      <c r="A30675" s="1" t="s">
        <v>22</v>
      </c>
      <c r="B30675" s="1" t="s">
        <v>7</v>
      </c>
      <c r="C30675" s="1" t="s">
        <v>11</v>
      </c>
      <c r="D30675" s="1"/>
      <c r="E30675" t="s">
        <v>12</v>
      </c>
      <c r="F30675" s="1"/>
    </row>
    <row r="30676" spans="1:6">
      <c r="A30676" s="1" t="s">
        <v>6</v>
      </c>
      <c r="B30676" s="1" t="s">
        <v>7</v>
      </c>
      <c r="C30676" s="1" t="s">
        <v>11</v>
      </c>
      <c r="D30676" s="2">
        <v>167187</v>
      </c>
      <c r="E30676" t="s">
        <v>24</v>
      </c>
      <c r="F30676" s="1"/>
    </row>
    <row r="30677" spans="1:6">
      <c r="A30677" s="1" t="s">
        <v>33</v>
      </c>
      <c r="B30677" s="1" t="s">
        <v>7</v>
      </c>
      <c r="C30677" s="1" t="s">
        <v>11</v>
      </c>
      <c r="D30677" s="2">
        <v>99150</v>
      </c>
      <c r="E30677" t="s">
        <v>15</v>
      </c>
      <c r="F30677" s="1"/>
    </row>
    <row r="30678" spans="1:6">
      <c r="A30678" s="1" t="s">
        <v>22</v>
      </c>
      <c r="B30678" s="1" t="s">
        <v>7</v>
      </c>
      <c r="C30678" s="1" t="s">
        <v>11</v>
      </c>
      <c r="D30678" s="2">
        <v>147500</v>
      </c>
      <c r="E30678" t="s">
        <v>15</v>
      </c>
      <c r="F30678" s="1"/>
    </row>
    <row r="30679" spans="1:6">
      <c r="A30679" s="1" t="s">
        <v>22</v>
      </c>
      <c r="B30679" s="1" t="s">
        <v>7</v>
      </c>
      <c r="C30679" s="1" t="s">
        <v>47</v>
      </c>
      <c r="D30679" s="2">
        <v>89100</v>
      </c>
      <c r="E30679" t="s">
        <v>15</v>
      </c>
      <c r="F30679" s="1"/>
    </row>
    <row r="30680" spans="1:6">
      <c r="A30680" s="1" t="s">
        <v>16</v>
      </c>
      <c r="B30680" s="1" t="s">
        <v>7</v>
      </c>
      <c r="C30680" s="1" t="s">
        <v>11</v>
      </c>
      <c r="D30680" s="2">
        <v>65000</v>
      </c>
      <c r="E30680" t="s">
        <v>50</v>
      </c>
      <c r="F30680" s="1"/>
    </row>
    <row r="30681" spans="1:6">
      <c r="A30681" s="1" t="s">
        <v>22</v>
      </c>
      <c r="B30681" s="1" t="s">
        <v>7</v>
      </c>
      <c r="C30681" s="1" t="s">
        <v>11</v>
      </c>
      <c r="D30681" s="1"/>
      <c r="E30681" t="s">
        <v>9</v>
      </c>
      <c r="F30681" s="1"/>
    </row>
    <row r="30682" spans="1:6">
      <c r="A30682" s="1" t="s">
        <v>22</v>
      </c>
      <c r="B30682" s="1" t="s">
        <v>7</v>
      </c>
      <c r="C30682" s="1" t="s">
        <v>11</v>
      </c>
      <c r="D30682" s="2">
        <v>114728</v>
      </c>
      <c r="E30682" t="s">
        <v>25</v>
      </c>
      <c r="F30682" s="1"/>
    </row>
    <row r="30683" spans="1:6">
      <c r="A30683" s="1" t="s">
        <v>22</v>
      </c>
      <c r="B30683" s="1" t="s">
        <v>7</v>
      </c>
      <c r="C30683" s="1" t="s">
        <v>11</v>
      </c>
      <c r="D30683" s="1"/>
      <c r="E30683" t="s">
        <v>18</v>
      </c>
      <c r="F30683" s="1"/>
    </row>
    <row r="30684" spans="1:6">
      <c r="A30684" s="1" t="s">
        <v>22</v>
      </c>
      <c r="B30684" s="1" t="s">
        <v>7</v>
      </c>
      <c r="C30684" s="1" t="s">
        <v>11</v>
      </c>
      <c r="D30684" s="2">
        <v>133000</v>
      </c>
      <c r="E30684" t="s">
        <v>12</v>
      </c>
      <c r="F30684" s="1"/>
    </row>
    <row r="30685" spans="1:6">
      <c r="A30685" s="1" t="s">
        <v>19</v>
      </c>
      <c r="B30685" s="1" t="s">
        <v>7</v>
      </c>
      <c r="C30685" s="1" t="s">
        <v>11</v>
      </c>
      <c r="D30685" s="2">
        <v>147500</v>
      </c>
      <c r="E30685" t="s">
        <v>15</v>
      </c>
      <c r="F30685" s="1"/>
    </row>
    <row r="30686" spans="1:6">
      <c r="A30686" s="1" t="s">
        <v>16</v>
      </c>
      <c r="B30686" s="1" t="s">
        <v>7</v>
      </c>
      <c r="C30686" s="1" t="s">
        <v>11</v>
      </c>
      <c r="D30686" s="2">
        <v>140000</v>
      </c>
      <c r="E30686" t="s">
        <v>12</v>
      </c>
      <c r="F30686" s="1"/>
    </row>
    <row r="30687" spans="1:6">
      <c r="A30687" s="1" t="s">
        <v>13</v>
      </c>
      <c r="B30687" s="1" t="s">
        <v>7</v>
      </c>
      <c r="C30687" s="1" t="s">
        <v>11</v>
      </c>
      <c r="D30687" s="2">
        <v>125000</v>
      </c>
      <c r="E30687" t="s">
        <v>24</v>
      </c>
      <c r="F30687" s="1"/>
    </row>
    <row r="30688" spans="1:6">
      <c r="A30688" s="1" t="s">
        <v>22</v>
      </c>
      <c r="B30688" s="1" t="s">
        <v>7</v>
      </c>
      <c r="C30688" s="1" t="s">
        <v>11</v>
      </c>
      <c r="D30688" s="2">
        <v>112500</v>
      </c>
      <c r="E30688" t="s">
        <v>20</v>
      </c>
      <c r="F30688" s="1"/>
    </row>
    <row r="30689" spans="1:6">
      <c r="A30689" s="1" t="s">
        <v>45</v>
      </c>
      <c r="B30689" s="1" t="s">
        <v>23</v>
      </c>
      <c r="C30689" s="1" t="s">
        <v>11</v>
      </c>
      <c r="D30689" s="1"/>
      <c r="E30689" t="s">
        <v>32</v>
      </c>
      <c r="F30689" s="1"/>
    </row>
    <row r="30690" spans="1:6">
      <c r="A30690" s="1" t="s">
        <v>22</v>
      </c>
      <c r="B30690" s="1" t="s">
        <v>23</v>
      </c>
      <c r="C30690" s="1" t="s">
        <v>11</v>
      </c>
      <c r="D30690" s="1"/>
      <c r="E30690" t="s">
        <v>9</v>
      </c>
      <c r="F30690" s="1"/>
    </row>
    <row r="30691" spans="1:6">
      <c r="A30691" s="1" t="s">
        <v>51</v>
      </c>
      <c r="B30691" s="1" t="s">
        <v>7</v>
      </c>
      <c r="C30691" s="1" t="s">
        <v>37</v>
      </c>
      <c r="D30691" s="2">
        <v>140000</v>
      </c>
      <c r="E30691" t="s">
        <v>20</v>
      </c>
      <c r="F30691" s="1"/>
    </row>
    <row r="30692" spans="1:6">
      <c r="A30692" s="1" t="s">
        <v>13</v>
      </c>
      <c r="B30692" s="1" t="s">
        <v>23</v>
      </c>
      <c r="C30692" s="1" t="s">
        <v>11</v>
      </c>
      <c r="D30692" s="1"/>
      <c r="E30692" t="s">
        <v>9</v>
      </c>
      <c r="F30692" s="1"/>
    </row>
    <row r="30693" spans="1:6">
      <c r="A30693" s="1" t="s">
        <v>22</v>
      </c>
      <c r="B30693" s="1" t="s">
        <v>7</v>
      </c>
      <c r="C30693" s="1" t="s">
        <v>37</v>
      </c>
      <c r="D30693" s="2">
        <v>98500</v>
      </c>
      <c r="E30693" t="s">
        <v>15</v>
      </c>
      <c r="F30693" s="1"/>
    </row>
    <row r="30694" spans="1:6">
      <c r="A30694" s="1" t="s">
        <v>22</v>
      </c>
      <c r="B30694" s="1" t="s">
        <v>17</v>
      </c>
      <c r="C30694" s="1" t="s">
        <v>11</v>
      </c>
      <c r="D30694" s="1"/>
      <c r="E30694" t="s">
        <v>18</v>
      </c>
      <c r="F30694" s="1"/>
    </row>
    <row r="30695" spans="1:6">
      <c r="A30695" s="1" t="s">
        <v>22</v>
      </c>
      <c r="B30695" s="1" t="s">
        <v>7</v>
      </c>
      <c r="C30695" s="1" t="s">
        <v>11</v>
      </c>
      <c r="D30695" s="1"/>
      <c r="E30695" t="s">
        <v>9</v>
      </c>
      <c r="F30695" s="1"/>
    </row>
    <row r="30696" spans="1:6">
      <c r="A30696" s="1" t="s">
        <v>6</v>
      </c>
      <c r="B30696" s="1" t="s">
        <v>7</v>
      </c>
      <c r="C30696" s="1" t="s">
        <v>11</v>
      </c>
      <c r="D30696" s="2">
        <v>147000</v>
      </c>
      <c r="E30696" t="s">
        <v>12</v>
      </c>
      <c r="F30696" s="1"/>
    </row>
    <row r="30697" spans="1:6">
      <c r="A30697" s="1" t="s">
        <v>13</v>
      </c>
      <c r="B30697" s="1" t="s">
        <v>7</v>
      </c>
      <c r="C30697" s="1" t="s">
        <v>128</v>
      </c>
      <c r="D30697" s="2">
        <v>111175</v>
      </c>
      <c r="E30697" t="s">
        <v>15</v>
      </c>
      <c r="F30697" s="1"/>
    </row>
    <row r="30698" spans="1:6">
      <c r="A30698" s="1" t="s">
        <v>22</v>
      </c>
      <c r="B30698" s="1" t="s">
        <v>7</v>
      </c>
      <c r="C30698" s="1" t="s">
        <v>11</v>
      </c>
      <c r="D30698" s="1"/>
      <c r="E30698" t="s">
        <v>380</v>
      </c>
      <c r="F30698" s="1"/>
    </row>
    <row r="30699" spans="1:6">
      <c r="A30699" s="1" t="s">
        <v>22</v>
      </c>
      <c r="B30699" s="1" t="s">
        <v>7</v>
      </c>
      <c r="C30699" s="1" t="s">
        <v>11</v>
      </c>
      <c r="D30699" s="1"/>
      <c r="E30699" t="s">
        <v>12</v>
      </c>
      <c r="F30699" s="1"/>
    </row>
    <row r="30700" spans="1:6">
      <c r="A30700" s="1" t="s">
        <v>10</v>
      </c>
      <c r="B30700" s="1" t="s">
        <v>7</v>
      </c>
      <c r="C30700" s="1" t="s">
        <v>8</v>
      </c>
      <c r="D30700" s="2">
        <v>110000</v>
      </c>
      <c r="E30700" t="s">
        <v>12</v>
      </c>
      <c r="F30700" s="1"/>
    </row>
    <row r="30701" spans="1:6">
      <c r="A30701" s="1" t="s">
        <v>16</v>
      </c>
      <c r="B30701" s="1" t="s">
        <v>7</v>
      </c>
      <c r="C30701" s="1" t="s">
        <v>11</v>
      </c>
      <c r="D30701" s="2">
        <v>61200</v>
      </c>
      <c r="E30701" t="s">
        <v>12</v>
      </c>
      <c r="F30701" s="1"/>
    </row>
    <row r="30702" spans="1:6">
      <c r="A30702" s="1" t="s">
        <v>22</v>
      </c>
      <c r="B30702" s="1" t="s">
        <v>7</v>
      </c>
      <c r="C30702" s="1" t="s">
        <v>11</v>
      </c>
      <c r="D30702" s="2">
        <v>90000</v>
      </c>
      <c r="E30702" t="s">
        <v>9</v>
      </c>
      <c r="F30702" s="1"/>
    </row>
    <row r="30703" spans="1:6">
      <c r="A30703" s="1" t="s">
        <v>22</v>
      </c>
      <c r="B30703" s="1" t="s">
        <v>7</v>
      </c>
      <c r="C30703" s="1" t="s">
        <v>128</v>
      </c>
      <c r="D30703" s="2">
        <v>53014</v>
      </c>
      <c r="E30703" t="s">
        <v>15</v>
      </c>
      <c r="F30703" s="1"/>
    </row>
    <row r="30704" spans="1:6">
      <c r="A30704" s="1" t="s">
        <v>10</v>
      </c>
      <c r="B30704" s="1" t="s">
        <v>7</v>
      </c>
      <c r="C30704" s="1" t="s">
        <v>11</v>
      </c>
      <c r="D30704" s="2">
        <v>130000</v>
      </c>
      <c r="E30704" t="s">
        <v>9</v>
      </c>
      <c r="F30704" s="1"/>
    </row>
    <row r="30705" spans="1:6">
      <c r="A30705" s="1" t="s">
        <v>22</v>
      </c>
      <c r="B30705" s="1" t="s">
        <v>7</v>
      </c>
      <c r="C30705" s="1" t="s">
        <v>11</v>
      </c>
      <c r="D30705" s="2">
        <v>101822</v>
      </c>
      <c r="E30705" t="s">
        <v>12</v>
      </c>
      <c r="F30705" s="1"/>
    </row>
    <row r="30706" spans="1:6">
      <c r="A30706" s="1" t="s">
        <v>22</v>
      </c>
      <c r="B30706" s="1" t="s">
        <v>23</v>
      </c>
      <c r="C30706" s="1" t="s">
        <v>11</v>
      </c>
      <c r="D30706" s="1"/>
      <c r="E30706" t="s">
        <v>42</v>
      </c>
      <c r="F30706" s="1"/>
    </row>
    <row r="30707" spans="1:6">
      <c r="A30707" s="1" t="s">
        <v>14</v>
      </c>
      <c r="B30707" s="1" t="s">
        <v>7</v>
      </c>
      <c r="C30707" s="1" t="s">
        <v>128</v>
      </c>
      <c r="D30707" s="2">
        <v>89100</v>
      </c>
      <c r="E30707" t="s">
        <v>15</v>
      </c>
      <c r="F30707" s="1"/>
    </row>
    <row r="30708" spans="1:6">
      <c r="A30708" s="1" t="s">
        <v>22</v>
      </c>
      <c r="B30708" s="1" t="s">
        <v>7</v>
      </c>
      <c r="C30708" s="1" t="s">
        <v>11</v>
      </c>
      <c r="D30708" s="2">
        <v>112550</v>
      </c>
      <c r="E30708" t="s">
        <v>24</v>
      </c>
      <c r="F30708" s="1"/>
    </row>
    <row r="30709" spans="1:6">
      <c r="A30709" s="1" t="s">
        <v>16</v>
      </c>
      <c r="B30709" s="1" t="s">
        <v>7</v>
      </c>
      <c r="C30709" s="1" t="s">
        <v>11</v>
      </c>
      <c r="D30709" s="2">
        <v>172500</v>
      </c>
      <c r="E30709" t="s">
        <v>20</v>
      </c>
      <c r="F30709" s="1"/>
    </row>
    <row r="30710" spans="1:6">
      <c r="A30710" s="1" t="s">
        <v>22</v>
      </c>
      <c r="B30710" s="1" t="s">
        <v>7</v>
      </c>
      <c r="C30710" s="1" t="s">
        <v>11</v>
      </c>
      <c r="D30710" s="2">
        <v>51500</v>
      </c>
      <c r="E30710" t="s">
        <v>12</v>
      </c>
      <c r="F30710" s="1"/>
    </row>
    <row r="30711" spans="1:6">
      <c r="A30711" s="1" t="s">
        <v>45</v>
      </c>
      <c r="B30711" s="1" t="s">
        <v>23</v>
      </c>
      <c r="C30711" s="1" t="s">
        <v>11</v>
      </c>
      <c r="D30711" s="2">
        <v>82500</v>
      </c>
      <c r="E30711" t="s">
        <v>20</v>
      </c>
      <c r="F30711" s="1"/>
    </row>
    <row r="30712" spans="1:6">
      <c r="A30712" s="1" t="s">
        <v>16</v>
      </c>
      <c r="B30712" s="1" t="s">
        <v>23</v>
      </c>
      <c r="C30712" s="1" t="s">
        <v>11</v>
      </c>
      <c r="D30712" s="2">
        <v>95000</v>
      </c>
      <c r="E30712" t="s">
        <v>20</v>
      </c>
      <c r="F30712" s="1"/>
    </row>
    <row r="30713" spans="1:6">
      <c r="A30713" s="1" t="s">
        <v>22</v>
      </c>
      <c r="B30713" s="1" t="s">
        <v>7</v>
      </c>
      <c r="C30713" s="1" t="s">
        <v>11</v>
      </c>
      <c r="D30713" s="2">
        <v>110000</v>
      </c>
      <c r="E30713" t="s">
        <v>38</v>
      </c>
      <c r="F30713" s="1"/>
    </row>
    <row r="30714" spans="1:6">
      <c r="A30714" s="1" t="s">
        <v>14</v>
      </c>
      <c r="B30714" s="1" t="s">
        <v>7</v>
      </c>
      <c r="C30714" s="1" t="s">
        <v>37</v>
      </c>
      <c r="D30714" s="2">
        <v>125000</v>
      </c>
      <c r="E30714" t="s">
        <v>24</v>
      </c>
      <c r="F30714" s="1"/>
    </row>
    <row r="30715" spans="1:6">
      <c r="A30715" s="1" t="s">
        <v>22</v>
      </c>
      <c r="B30715" s="1" t="s">
        <v>7</v>
      </c>
      <c r="C30715" s="1" t="s">
        <v>11</v>
      </c>
      <c r="D30715" s="2">
        <v>239778</v>
      </c>
      <c r="E30715" t="s">
        <v>20</v>
      </c>
      <c r="F30715" s="1"/>
    </row>
    <row r="30716" spans="1:6">
      <c r="A30716" s="1" t="s">
        <v>16</v>
      </c>
      <c r="B30716" s="1" t="s">
        <v>40</v>
      </c>
      <c r="C30716" s="1" t="s">
        <v>8</v>
      </c>
      <c r="D30716" s="1"/>
      <c r="E30716" t="s">
        <v>41</v>
      </c>
      <c r="F30716" s="1"/>
    </row>
    <row r="30717" spans="1:6">
      <c r="A30717" s="1" t="s">
        <v>22</v>
      </c>
      <c r="B30717" s="1" t="s">
        <v>7</v>
      </c>
      <c r="C30717" s="1" t="s">
        <v>11</v>
      </c>
      <c r="D30717" s="2">
        <v>115000</v>
      </c>
      <c r="E30717" t="s">
        <v>12</v>
      </c>
      <c r="F30717" s="1"/>
    </row>
    <row r="30718" spans="1:6">
      <c r="A30718" s="1" t="s">
        <v>16</v>
      </c>
      <c r="B30718" s="1" t="s">
        <v>7</v>
      </c>
      <c r="C30718" s="1" t="s">
        <v>11</v>
      </c>
      <c r="D30718" s="2">
        <v>123750</v>
      </c>
      <c r="E30718" t="s">
        <v>81</v>
      </c>
      <c r="F30718" s="1"/>
    </row>
    <row r="30719" spans="1:6">
      <c r="A30719" s="1" t="s">
        <v>22</v>
      </c>
      <c r="B30719" s="1" t="s">
        <v>7</v>
      </c>
      <c r="C30719" s="1" t="s">
        <v>11</v>
      </c>
      <c r="D30719" s="1"/>
      <c r="E30719" t="s">
        <v>32</v>
      </c>
      <c r="F30719" s="1"/>
    </row>
    <row r="30720" spans="1:6">
      <c r="A30720" s="1" t="s">
        <v>45</v>
      </c>
      <c r="B30720" s="1" t="s">
        <v>7</v>
      </c>
      <c r="C30720" s="1" t="s">
        <v>394</v>
      </c>
      <c r="D30720" s="2">
        <v>30000</v>
      </c>
      <c r="E30720" t="s">
        <v>20</v>
      </c>
      <c r="F30720" s="1"/>
    </row>
    <row r="30721" spans="1:6">
      <c r="A30721" s="1" t="s">
        <v>45</v>
      </c>
      <c r="B30721" s="1" t="s">
        <v>7</v>
      </c>
      <c r="C30721" s="1" t="s">
        <v>11</v>
      </c>
      <c r="D30721" s="2">
        <v>68500</v>
      </c>
      <c r="E30721" t="s">
        <v>20</v>
      </c>
      <c r="F30721" s="1"/>
    </row>
    <row r="30722" spans="1:6">
      <c r="A30722" s="1" t="s">
        <v>22</v>
      </c>
      <c r="B30722" s="1" t="s">
        <v>7</v>
      </c>
      <c r="C30722" s="1" t="s">
        <v>11</v>
      </c>
      <c r="D30722" s="2">
        <v>84500</v>
      </c>
      <c r="E30722" t="s">
        <v>38</v>
      </c>
      <c r="F30722" s="1"/>
    </row>
    <row r="30723" spans="1:6">
      <c r="A30723" s="1" t="s">
        <v>16</v>
      </c>
      <c r="B30723" s="1" t="s">
        <v>7</v>
      </c>
      <c r="C30723" s="1" t="s">
        <v>11</v>
      </c>
      <c r="D30723" s="2">
        <v>115000</v>
      </c>
      <c r="E30723" t="s">
        <v>24</v>
      </c>
      <c r="F30723" s="1"/>
    </row>
    <row r="30724" spans="1:6">
      <c r="A30724" s="1" t="s">
        <v>10</v>
      </c>
      <c r="B30724" s="1" t="s">
        <v>7</v>
      </c>
      <c r="C30724" s="1" t="s">
        <v>11</v>
      </c>
      <c r="D30724" s="2">
        <v>209000</v>
      </c>
      <c r="E30724" t="s">
        <v>15</v>
      </c>
      <c r="F30724" s="1"/>
    </row>
    <row r="30725" spans="1:6">
      <c r="A30725" s="1" t="s">
        <v>22</v>
      </c>
      <c r="B30725" s="1" t="s">
        <v>7</v>
      </c>
      <c r="C30725" s="1" t="s">
        <v>11</v>
      </c>
      <c r="D30725" s="2">
        <v>90000</v>
      </c>
      <c r="E30725" t="s">
        <v>24</v>
      </c>
      <c r="F30725" s="1"/>
    </row>
    <row r="30726" spans="1:6">
      <c r="A30726" s="1" t="s">
        <v>22</v>
      </c>
      <c r="B30726" s="1" t="s">
        <v>7</v>
      </c>
      <c r="C30726" s="1" t="s">
        <v>11</v>
      </c>
      <c r="D30726" s="2">
        <v>98500</v>
      </c>
      <c r="E30726" t="s">
        <v>15</v>
      </c>
      <c r="F30726" s="1"/>
    </row>
    <row r="30727" spans="1:6">
      <c r="A30727" s="1" t="s">
        <v>10</v>
      </c>
      <c r="B30727" s="1" t="s">
        <v>7</v>
      </c>
      <c r="C30727" s="1" t="s">
        <v>11</v>
      </c>
      <c r="D30727" s="2">
        <v>137500</v>
      </c>
      <c r="E30727" t="s">
        <v>32</v>
      </c>
      <c r="F30727" s="1"/>
    </row>
    <row r="30728" spans="1:6">
      <c r="A30728" s="1" t="s">
        <v>16</v>
      </c>
      <c r="B30728" s="1" t="s">
        <v>7</v>
      </c>
      <c r="C30728" s="1" t="s">
        <v>11</v>
      </c>
      <c r="D30728" s="2">
        <v>224500</v>
      </c>
      <c r="E30728" t="s">
        <v>20</v>
      </c>
      <c r="F30728" s="1"/>
    </row>
    <row r="30729" spans="1:6">
      <c r="A30729" s="1" t="s">
        <v>19</v>
      </c>
      <c r="B30729" s="1" t="s">
        <v>7</v>
      </c>
      <c r="C30729" s="1" t="s">
        <v>119</v>
      </c>
      <c r="D30729" s="2">
        <v>147500</v>
      </c>
      <c r="E30729" t="s">
        <v>15</v>
      </c>
      <c r="F30729" s="1"/>
    </row>
    <row r="30730" spans="1:6">
      <c r="A30730" s="1" t="s">
        <v>19</v>
      </c>
      <c r="B30730" s="1" t="s">
        <v>7</v>
      </c>
      <c r="C30730" s="1" t="s">
        <v>11</v>
      </c>
      <c r="D30730" s="2">
        <v>246500</v>
      </c>
      <c r="E30730" t="s">
        <v>63</v>
      </c>
      <c r="F30730" s="1"/>
    </row>
    <row r="30731" spans="1:6">
      <c r="A30731" s="1" t="s">
        <v>22</v>
      </c>
      <c r="B30731" s="1" t="s">
        <v>7</v>
      </c>
      <c r="C30731" s="1" t="s">
        <v>58</v>
      </c>
      <c r="D30731" s="2">
        <v>50400</v>
      </c>
      <c r="E30731" t="s">
        <v>15</v>
      </c>
      <c r="F30731" s="1"/>
    </row>
    <row r="30732" spans="1:6">
      <c r="A30732" s="1" t="s">
        <v>45</v>
      </c>
      <c r="B30732" s="1" t="s">
        <v>7</v>
      </c>
      <c r="C30732" s="1" t="s">
        <v>119</v>
      </c>
      <c r="D30732" s="2">
        <v>79200</v>
      </c>
      <c r="E30732" t="s">
        <v>243</v>
      </c>
      <c r="F30732" s="1"/>
    </row>
    <row r="30733" spans="1:6">
      <c r="A30733" s="1" t="s">
        <v>22</v>
      </c>
      <c r="B30733" s="1" t="s">
        <v>7</v>
      </c>
      <c r="C30733" s="1" t="s">
        <v>11</v>
      </c>
      <c r="D30733" s="2">
        <v>95000</v>
      </c>
      <c r="E30733" t="s">
        <v>32</v>
      </c>
      <c r="F30733" s="1"/>
    </row>
    <row r="30734" spans="1:6">
      <c r="A30734" s="1" t="s">
        <v>22</v>
      </c>
      <c r="B30734" s="1" t="s">
        <v>7</v>
      </c>
      <c r="C30734" s="1" t="s">
        <v>11</v>
      </c>
      <c r="D30734" s="2">
        <v>80000</v>
      </c>
      <c r="E30734" t="s">
        <v>12</v>
      </c>
      <c r="F30734" s="1"/>
    </row>
    <row r="30735" spans="1:6">
      <c r="A30735" s="1" t="s">
        <v>22</v>
      </c>
      <c r="B30735" s="1" t="s">
        <v>17</v>
      </c>
      <c r="C30735" s="1" t="s">
        <v>11</v>
      </c>
      <c r="D30735" s="1"/>
      <c r="E30735" t="s">
        <v>18</v>
      </c>
      <c r="F30735" s="1"/>
    </row>
    <row r="30736" spans="1:6">
      <c r="A30736" s="1" t="s">
        <v>16</v>
      </c>
      <c r="B30736" s="1" t="s">
        <v>7</v>
      </c>
      <c r="C30736" s="1" t="s">
        <v>11</v>
      </c>
      <c r="D30736" s="2">
        <v>150000</v>
      </c>
      <c r="E30736" t="s">
        <v>49</v>
      </c>
      <c r="F30736" s="1"/>
    </row>
    <row r="30737" spans="1:6">
      <c r="A30737" s="1" t="s">
        <v>22</v>
      </c>
      <c r="B30737" s="1" t="s">
        <v>7</v>
      </c>
      <c r="C30737" s="1" t="s">
        <v>11</v>
      </c>
      <c r="D30737" s="2">
        <v>84000</v>
      </c>
      <c r="E30737" t="s">
        <v>38</v>
      </c>
      <c r="F30737" s="1"/>
    </row>
    <row r="30738" spans="1:6">
      <c r="A30738" s="1" t="s">
        <v>22</v>
      </c>
      <c r="B30738" s="1" t="s">
        <v>7</v>
      </c>
      <c r="C30738" s="1" t="s">
        <v>11</v>
      </c>
      <c r="D30738" s="2">
        <v>98500</v>
      </c>
      <c r="E30738" t="s">
        <v>15</v>
      </c>
      <c r="F30738" s="1"/>
    </row>
    <row r="30739" spans="1:6">
      <c r="A30739" s="1" t="s">
        <v>16</v>
      </c>
      <c r="B30739" s="1" t="s">
        <v>7</v>
      </c>
      <c r="C30739" s="1" t="s">
        <v>11</v>
      </c>
      <c r="D30739" s="2">
        <v>166075</v>
      </c>
      <c r="E30739" t="s">
        <v>81</v>
      </c>
      <c r="F30739" s="1"/>
    </row>
    <row r="30740" spans="1:6">
      <c r="A30740" s="1" t="s">
        <v>22</v>
      </c>
      <c r="B30740" s="1" t="s">
        <v>7</v>
      </c>
      <c r="C30740" s="1" t="s">
        <v>11</v>
      </c>
      <c r="D30740" s="2">
        <v>95700</v>
      </c>
      <c r="E30740" t="s">
        <v>12</v>
      </c>
      <c r="F30740" s="1"/>
    </row>
    <row r="30741" spans="1:6">
      <c r="A30741" s="1" t="s">
        <v>22</v>
      </c>
      <c r="B30741" s="1" t="s">
        <v>7</v>
      </c>
      <c r="C30741" s="1" t="s">
        <v>11</v>
      </c>
      <c r="D30741" s="2">
        <v>90000</v>
      </c>
      <c r="E30741" t="s">
        <v>24</v>
      </c>
      <c r="F30741" s="1"/>
    </row>
    <row r="30742" spans="1:6">
      <c r="A30742" s="1" t="s">
        <v>22</v>
      </c>
      <c r="B30742" s="1" t="s">
        <v>23</v>
      </c>
      <c r="C30742" s="1" t="s">
        <v>11</v>
      </c>
      <c r="D30742" s="1"/>
      <c r="E30742" t="s">
        <v>93</v>
      </c>
      <c r="F30742" s="1"/>
    </row>
    <row r="30743" spans="1:6">
      <c r="A30743" s="1" t="s">
        <v>45</v>
      </c>
      <c r="B30743" s="1" t="s">
        <v>7</v>
      </c>
      <c r="C30743" s="1" t="s">
        <v>11</v>
      </c>
      <c r="D30743" s="2">
        <v>85000</v>
      </c>
      <c r="E30743" t="s">
        <v>20</v>
      </c>
      <c r="F30743" s="1"/>
    </row>
    <row r="30744" spans="1:6">
      <c r="A30744" s="1" t="s">
        <v>16</v>
      </c>
      <c r="B30744" s="1" t="s">
        <v>7</v>
      </c>
      <c r="C30744" s="1" t="s">
        <v>11</v>
      </c>
      <c r="D30744" s="2">
        <v>190000</v>
      </c>
      <c r="E30744" t="s">
        <v>20</v>
      </c>
      <c r="F30744" s="1"/>
    </row>
    <row r="30745" spans="1:6">
      <c r="A30745" s="1" t="s">
        <v>22</v>
      </c>
      <c r="B30745" s="1" t="s">
        <v>7</v>
      </c>
      <c r="C30745" s="1" t="s">
        <v>11</v>
      </c>
      <c r="D30745" s="2">
        <v>82500</v>
      </c>
      <c r="E30745" t="s">
        <v>12</v>
      </c>
      <c r="F30745" s="1"/>
    </row>
    <row r="30746" spans="1:6">
      <c r="A30746" s="1" t="s">
        <v>16</v>
      </c>
      <c r="B30746" s="1" t="s">
        <v>17</v>
      </c>
      <c r="C30746" s="1" t="s">
        <v>11</v>
      </c>
      <c r="D30746" s="1"/>
      <c r="E30746" t="s">
        <v>18</v>
      </c>
      <c r="F30746" s="1"/>
    </row>
    <row r="30747" spans="1:6">
      <c r="A30747" s="1" t="s">
        <v>13</v>
      </c>
      <c r="B30747" s="1" t="s">
        <v>7</v>
      </c>
      <c r="C30747" s="1" t="s">
        <v>11</v>
      </c>
      <c r="D30747" s="2">
        <v>100400</v>
      </c>
      <c r="E30747" t="s">
        <v>63</v>
      </c>
      <c r="F30747" s="1"/>
    </row>
    <row r="30748" spans="1:6">
      <c r="A30748" s="1" t="s">
        <v>13</v>
      </c>
      <c r="B30748" s="1" t="s">
        <v>7</v>
      </c>
      <c r="C30748" s="1" t="s">
        <v>11</v>
      </c>
      <c r="D30748" s="2">
        <v>100000</v>
      </c>
      <c r="E30748" t="s">
        <v>12</v>
      </c>
      <c r="F30748" s="1"/>
    </row>
    <row r="30749" spans="1:6">
      <c r="A30749" s="1" t="s">
        <v>22</v>
      </c>
      <c r="B30749" s="1" t="s">
        <v>7</v>
      </c>
      <c r="C30749" s="1" t="s">
        <v>11</v>
      </c>
      <c r="D30749" s="2">
        <v>100000</v>
      </c>
      <c r="E30749" t="s">
        <v>32</v>
      </c>
      <c r="F30749" s="1"/>
    </row>
    <row r="30750" spans="1:6">
      <c r="A30750" s="1" t="s">
        <v>22</v>
      </c>
      <c r="B30750" s="1" t="s">
        <v>23</v>
      </c>
      <c r="C30750" s="1" t="s">
        <v>11</v>
      </c>
      <c r="D30750" s="2">
        <v>117500</v>
      </c>
      <c r="E30750" t="s">
        <v>20</v>
      </c>
      <c r="F30750" s="1"/>
    </row>
    <row r="30751" spans="1:6">
      <c r="A30751" s="1" t="s">
        <v>16</v>
      </c>
      <c r="B30751" s="1" t="s">
        <v>7</v>
      </c>
      <c r="C30751" s="1" t="s">
        <v>11</v>
      </c>
      <c r="D30751" s="2">
        <v>301000</v>
      </c>
      <c r="E30751" t="s">
        <v>15</v>
      </c>
      <c r="F30751" s="1"/>
    </row>
    <row r="30752" spans="1:6">
      <c r="A30752" s="1" t="s">
        <v>22</v>
      </c>
      <c r="B30752" s="1" t="s">
        <v>23</v>
      </c>
      <c r="C30752" s="1" t="s">
        <v>11</v>
      </c>
      <c r="D30752" s="1"/>
      <c r="E30752" t="s">
        <v>32</v>
      </c>
      <c r="F30752" s="1"/>
    </row>
    <row r="30753" spans="1:6">
      <c r="A30753" s="1" t="s">
        <v>6</v>
      </c>
      <c r="B30753" s="1" t="s">
        <v>7</v>
      </c>
      <c r="C30753" s="1" t="s">
        <v>37</v>
      </c>
      <c r="D30753" s="2">
        <v>90000</v>
      </c>
      <c r="E30753" t="s">
        <v>24</v>
      </c>
      <c r="F30753" s="1"/>
    </row>
    <row r="30754" spans="1:6">
      <c r="A30754" s="1" t="s">
        <v>6</v>
      </c>
      <c r="B30754" s="1" t="s">
        <v>7</v>
      </c>
      <c r="C30754" s="1" t="s">
        <v>11</v>
      </c>
      <c r="D30754" s="2">
        <v>170219</v>
      </c>
      <c r="E30754" t="s">
        <v>12</v>
      </c>
      <c r="F30754" s="1"/>
    </row>
    <row r="30755" spans="1:6">
      <c r="A30755" s="1" t="s">
        <v>22</v>
      </c>
      <c r="B30755" s="1" t="s">
        <v>7</v>
      </c>
      <c r="C30755" s="1" t="s">
        <v>11</v>
      </c>
      <c r="D30755" s="2">
        <v>165000</v>
      </c>
      <c r="E30755" t="s">
        <v>32</v>
      </c>
      <c r="F30755" s="1"/>
    </row>
    <row r="30756" spans="1:6">
      <c r="A30756" s="1" t="s">
        <v>22</v>
      </c>
      <c r="B30756" s="1" t="s">
        <v>7</v>
      </c>
      <c r="C30756" s="1" t="s">
        <v>11</v>
      </c>
      <c r="D30756" s="2">
        <v>125000</v>
      </c>
      <c r="E30756" t="s">
        <v>20</v>
      </c>
      <c r="F30756" s="1"/>
    </row>
    <row r="30757" spans="1:6">
      <c r="A30757" s="1" t="s">
        <v>22</v>
      </c>
      <c r="B30757" s="1" t="s">
        <v>7</v>
      </c>
      <c r="C30757" s="1" t="s">
        <v>11</v>
      </c>
      <c r="D30757" s="2">
        <v>81000</v>
      </c>
      <c r="E30757" t="s">
        <v>53</v>
      </c>
      <c r="F30757" s="1"/>
    </row>
    <row r="30758" spans="1:6">
      <c r="A30758" s="1" t="s">
        <v>6</v>
      </c>
      <c r="B30758" s="1" t="s">
        <v>59</v>
      </c>
      <c r="C30758" s="1" t="s">
        <v>11</v>
      </c>
      <c r="D30758" s="2">
        <v>125000</v>
      </c>
      <c r="E30758" t="s">
        <v>9</v>
      </c>
      <c r="F30758" s="1"/>
    </row>
    <row r="30759" spans="1:6">
      <c r="A30759" s="1" t="s">
        <v>45</v>
      </c>
      <c r="B30759" s="1" t="s">
        <v>23</v>
      </c>
      <c r="C30759" s="1" t="s">
        <v>11</v>
      </c>
      <c r="D30759" s="1"/>
      <c r="E30759" t="s">
        <v>20</v>
      </c>
      <c r="F30759" s="1"/>
    </row>
    <row r="30760" spans="1:6">
      <c r="A30760" s="1" t="s">
        <v>16</v>
      </c>
      <c r="B30760" s="1" t="s">
        <v>7</v>
      </c>
      <c r="C30760" s="1" t="s">
        <v>11</v>
      </c>
      <c r="D30760" s="2">
        <v>116600</v>
      </c>
      <c r="E30760" t="s">
        <v>160</v>
      </c>
      <c r="F30760" s="1"/>
    </row>
    <row r="30761" spans="1:6">
      <c r="A30761" s="1" t="s">
        <v>16</v>
      </c>
      <c r="B30761" s="1" t="s">
        <v>7</v>
      </c>
      <c r="C30761" s="1" t="s">
        <v>28</v>
      </c>
      <c r="D30761" s="2">
        <v>157500</v>
      </c>
      <c r="E30761" t="s">
        <v>15</v>
      </c>
      <c r="F30761" s="1"/>
    </row>
    <row r="30762" spans="1:6">
      <c r="A30762" s="1" t="s">
        <v>51</v>
      </c>
      <c r="B30762" s="1" t="s">
        <v>122</v>
      </c>
      <c r="C30762" s="1" t="s">
        <v>11</v>
      </c>
      <c r="D30762" s="2">
        <v>157650</v>
      </c>
      <c r="E30762" t="s">
        <v>15</v>
      </c>
      <c r="F30762" s="1"/>
    </row>
    <row r="30763" spans="1:6">
      <c r="A30763" s="1" t="s">
        <v>22</v>
      </c>
      <c r="B30763" s="1" t="s">
        <v>7</v>
      </c>
      <c r="C30763" s="1" t="s">
        <v>11</v>
      </c>
      <c r="D30763" s="1"/>
      <c r="E30763" t="s">
        <v>451</v>
      </c>
      <c r="F30763" s="1"/>
    </row>
    <row r="30764" spans="1:6">
      <c r="A30764" s="1" t="s">
        <v>16</v>
      </c>
      <c r="B30764" s="1" t="s">
        <v>7</v>
      </c>
      <c r="C30764" s="1" t="s">
        <v>8</v>
      </c>
      <c r="D30764" s="2">
        <v>130000</v>
      </c>
      <c r="E30764" t="s">
        <v>81</v>
      </c>
      <c r="F30764" s="1"/>
    </row>
    <row r="30765" spans="1:6">
      <c r="A30765" s="1" t="s">
        <v>16</v>
      </c>
      <c r="B30765" s="1" t="s">
        <v>7</v>
      </c>
      <c r="C30765" s="1" t="s">
        <v>82</v>
      </c>
      <c r="D30765" s="2">
        <v>137500</v>
      </c>
      <c r="E30765" t="s">
        <v>20</v>
      </c>
      <c r="F30765" s="1"/>
    </row>
    <row r="30766" spans="1:6">
      <c r="A30766" s="1" t="s">
        <v>16</v>
      </c>
      <c r="B30766" s="1" t="s">
        <v>7</v>
      </c>
      <c r="C30766" s="1" t="s">
        <v>11</v>
      </c>
      <c r="D30766" s="2">
        <v>90000</v>
      </c>
      <c r="E30766" t="s">
        <v>12</v>
      </c>
      <c r="F30766" s="1"/>
    </row>
    <row r="30767" spans="1:6">
      <c r="A30767" s="1" t="s">
        <v>16</v>
      </c>
      <c r="B30767" s="1" t="s">
        <v>7</v>
      </c>
      <c r="C30767" s="1" t="s">
        <v>11</v>
      </c>
      <c r="D30767" s="1"/>
      <c r="E30767" t="s">
        <v>18</v>
      </c>
      <c r="F30767" s="1"/>
    </row>
    <row r="30768" spans="1:6">
      <c r="A30768" s="1" t="s">
        <v>6</v>
      </c>
      <c r="B30768" s="1" t="s">
        <v>7</v>
      </c>
      <c r="C30768" s="1" t="s">
        <v>11</v>
      </c>
      <c r="D30768" s="2">
        <v>150000</v>
      </c>
      <c r="E30768" t="s">
        <v>31</v>
      </c>
      <c r="F30768" s="1"/>
    </row>
    <row r="30769" spans="1:6">
      <c r="A30769" s="1" t="s">
        <v>16</v>
      </c>
      <c r="B30769" s="1" t="s">
        <v>7</v>
      </c>
      <c r="C30769" s="1" t="s">
        <v>11</v>
      </c>
      <c r="D30769" s="2">
        <v>137000</v>
      </c>
      <c r="E30769" t="s">
        <v>12</v>
      </c>
      <c r="F30769" s="1"/>
    </row>
    <row r="30770" spans="1:6">
      <c r="A30770" s="1" t="s">
        <v>13</v>
      </c>
      <c r="B30770" s="1" t="s">
        <v>7</v>
      </c>
      <c r="C30770" s="1" t="s">
        <v>11</v>
      </c>
      <c r="D30770" s="1"/>
      <c r="E30770" t="s">
        <v>20</v>
      </c>
      <c r="F30770" s="1"/>
    </row>
    <row r="30771" spans="1:6">
      <c r="A30771" s="1" t="s">
        <v>13</v>
      </c>
      <c r="B30771" s="1" t="s">
        <v>17</v>
      </c>
      <c r="C30771" s="1" t="s">
        <v>8</v>
      </c>
      <c r="D30771" s="1"/>
      <c r="E30771" t="s">
        <v>18</v>
      </c>
      <c r="F30771" s="1"/>
    </row>
    <row r="30772" spans="1:6">
      <c r="A30772" s="1" t="s">
        <v>22</v>
      </c>
      <c r="B30772" s="1" t="s">
        <v>7</v>
      </c>
      <c r="C30772" s="1" t="s">
        <v>11</v>
      </c>
      <c r="D30772" s="2">
        <v>190000</v>
      </c>
      <c r="E30772" t="s">
        <v>20</v>
      </c>
      <c r="F30772" s="1"/>
    </row>
    <row r="30773" spans="1:6">
      <c r="A30773" s="1" t="s">
        <v>13</v>
      </c>
      <c r="B30773" s="1" t="s">
        <v>7</v>
      </c>
      <c r="C30773" s="1" t="s">
        <v>11</v>
      </c>
      <c r="D30773" s="2">
        <v>97500</v>
      </c>
      <c r="E30773" t="s">
        <v>38</v>
      </c>
      <c r="F30773" s="1"/>
    </row>
    <row r="30774" spans="1:6">
      <c r="A30774" s="1" t="s">
        <v>16</v>
      </c>
      <c r="B30774" s="1" t="s">
        <v>7</v>
      </c>
      <c r="C30774" s="1" t="s">
        <v>11</v>
      </c>
      <c r="D30774" s="1"/>
      <c r="E30774" t="s">
        <v>193</v>
      </c>
      <c r="F30774" s="1"/>
    </row>
    <row r="30775" spans="1:6">
      <c r="A30775" s="1" t="s">
        <v>45</v>
      </c>
      <c r="B30775" s="1" t="s">
        <v>7</v>
      </c>
      <c r="C30775" s="1" t="s">
        <v>11</v>
      </c>
      <c r="D30775" s="2">
        <v>102500</v>
      </c>
      <c r="E30775" t="s">
        <v>9</v>
      </c>
      <c r="F30775" s="1"/>
    </row>
    <row r="30776" spans="1:6">
      <c r="A30776" s="1" t="s">
        <v>10</v>
      </c>
      <c r="B30776" s="1" t="s">
        <v>7</v>
      </c>
      <c r="C30776" s="1" t="s">
        <v>48</v>
      </c>
      <c r="D30776" s="2">
        <v>79200</v>
      </c>
      <c r="E30776" t="s">
        <v>15</v>
      </c>
      <c r="F30776" s="1"/>
    </row>
    <row r="30777" spans="1:6">
      <c r="A30777" s="1" t="s">
        <v>6</v>
      </c>
      <c r="B30777" s="1" t="s">
        <v>7</v>
      </c>
      <c r="C30777" s="1" t="s">
        <v>11</v>
      </c>
      <c r="D30777" s="2">
        <v>178500</v>
      </c>
      <c r="E30777" t="s">
        <v>20</v>
      </c>
      <c r="F30777" s="1"/>
    </row>
    <row r="30778" spans="1:6">
      <c r="A30778" s="1" t="s">
        <v>22</v>
      </c>
      <c r="B30778" s="1" t="s">
        <v>23</v>
      </c>
      <c r="C30778" s="1" t="s">
        <v>11</v>
      </c>
      <c r="D30778" s="1"/>
      <c r="E30778" t="s">
        <v>32</v>
      </c>
      <c r="F30778" s="1"/>
    </row>
    <row r="30779" spans="1:6">
      <c r="A30779" s="1" t="s">
        <v>22</v>
      </c>
      <c r="B30779" s="1" t="s">
        <v>7</v>
      </c>
      <c r="C30779" s="1" t="s">
        <v>11</v>
      </c>
      <c r="D30779" s="1"/>
      <c r="E30779" t="s">
        <v>12</v>
      </c>
      <c r="F30779" s="1"/>
    </row>
    <row r="30780" spans="1:6">
      <c r="A30780" s="1" t="s">
        <v>19</v>
      </c>
      <c r="B30780" s="1" t="s">
        <v>7</v>
      </c>
      <c r="C30780" s="1" t="s">
        <v>11</v>
      </c>
      <c r="D30780" s="2">
        <v>150000</v>
      </c>
      <c r="E30780" t="s">
        <v>20</v>
      </c>
      <c r="F30780" s="1"/>
    </row>
    <row r="30781" spans="1:6">
      <c r="A30781" s="1" t="s">
        <v>16</v>
      </c>
      <c r="B30781" s="1" t="s">
        <v>7</v>
      </c>
      <c r="C30781" s="1" t="s">
        <v>48</v>
      </c>
      <c r="D30781" s="2">
        <v>70000</v>
      </c>
      <c r="E30781" t="s">
        <v>15</v>
      </c>
      <c r="F30781" s="1"/>
    </row>
    <row r="30782" spans="1:6">
      <c r="A30782" s="1" t="s">
        <v>14</v>
      </c>
      <c r="B30782" s="1" t="s">
        <v>7</v>
      </c>
      <c r="C30782" s="1" t="s">
        <v>11</v>
      </c>
      <c r="D30782" s="2">
        <v>157000</v>
      </c>
      <c r="E30782" t="s">
        <v>15</v>
      </c>
      <c r="F30782" s="1"/>
    </row>
    <row r="30783" spans="1:6">
      <c r="A30783" s="1" t="s">
        <v>14</v>
      </c>
      <c r="B30783" s="1" t="s">
        <v>7</v>
      </c>
      <c r="C30783" s="1" t="s">
        <v>11</v>
      </c>
      <c r="D30783" s="2">
        <v>150000</v>
      </c>
      <c r="E30783" t="s">
        <v>24</v>
      </c>
      <c r="F30783" s="1"/>
    </row>
    <row r="30784" spans="1:6">
      <c r="A30784" s="1" t="s">
        <v>22</v>
      </c>
      <c r="B30784" s="1" t="s">
        <v>7</v>
      </c>
      <c r="C30784" s="1" t="s">
        <v>11</v>
      </c>
      <c r="D30784" s="2">
        <v>92500</v>
      </c>
      <c r="E30784" t="s">
        <v>12</v>
      </c>
      <c r="F30784" s="1"/>
    </row>
    <row r="30785" spans="1:6">
      <c r="A30785" s="1" t="s">
        <v>22</v>
      </c>
      <c r="B30785" s="1" t="s">
        <v>7</v>
      </c>
      <c r="C30785" s="1" t="s">
        <v>11</v>
      </c>
      <c r="D30785" s="2">
        <v>110900</v>
      </c>
      <c r="E30785" t="s">
        <v>24</v>
      </c>
      <c r="F30785" s="1"/>
    </row>
    <row r="30786" spans="1:6">
      <c r="A30786" s="1" t="s">
        <v>45</v>
      </c>
      <c r="B30786" s="1" t="s">
        <v>23</v>
      </c>
      <c r="C30786" s="1" t="s">
        <v>11</v>
      </c>
      <c r="D30786" s="1"/>
      <c r="E30786" t="s">
        <v>20</v>
      </c>
      <c r="F30786" s="1"/>
    </row>
    <row r="30787" spans="1:6">
      <c r="A30787" s="1" t="s">
        <v>33</v>
      </c>
      <c r="B30787" s="1" t="s">
        <v>7</v>
      </c>
      <c r="C30787" s="1" t="s">
        <v>37</v>
      </c>
      <c r="D30787" s="2">
        <v>225000</v>
      </c>
      <c r="E30787" t="s">
        <v>118</v>
      </c>
      <c r="F30787" s="1"/>
    </row>
    <row r="30788" spans="1:6">
      <c r="A30788" s="1" t="s">
        <v>16</v>
      </c>
      <c r="B30788" s="1" t="s">
        <v>7</v>
      </c>
      <c r="C30788" s="1" t="s">
        <v>11</v>
      </c>
      <c r="D30788" s="2">
        <v>181925</v>
      </c>
      <c r="E30788" t="s">
        <v>15</v>
      </c>
      <c r="F30788" s="1"/>
    </row>
    <row r="30789" spans="1:6">
      <c r="A30789" s="1" t="s">
        <v>13</v>
      </c>
      <c r="B30789" s="1" t="s">
        <v>7</v>
      </c>
      <c r="C30789" s="1" t="s">
        <v>11</v>
      </c>
      <c r="D30789" s="2">
        <v>118169</v>
      </c>
      <c r="E30789" t="s">
        <v>105</v>
      </c>
      <c r="F30789" s="1"/>
    </row>
    <row r="30790" spans="1:6">
      <c r="A30790" s="1" t="s">
        <v>10</v>
      </c>
      <c r="B30790" s="1" t="s">
        <v>7</v>
      </c>
      <c r="C30790" s="1" t="s">
        <v>11</v>
      </c>
      <c r="D30790" s="2">
        <v>147500</v>
      </c>
      <c r="E30790" t="s">
        <v>15</v>
      </c>
      <c r="F30790" s="1"/>
    </row>
    <row r="30791" spans="1:6">
      <c r="A30791" s="1" t="s">
        <v>45</v>
      </c>
      <c r="B30791" s="1" t="s">
        <v>7</v>
      </c>
      <c r="C30791" s="1" t="s">
        <v>11</v>
      </c>
      <c r="D30791" s="2">
        <v>95000</v>
      </c>
      <c r="E30791" t="s">
        <v>9</v>
      </c>
      <c r="F30791" s="1"/>
    </row>
    <row r="30792" spans="1:6">
      <c r="A30792" s="1" t="s">
        <v>22</v>
      </c>
      <c r="B30792" s="1" t="s">
        <v>7</v>
      </c>
      <c r="C30792" s="1" t="s">
        <v>11</v>
      </c>
      <c r="D30792" s="1"/>
      <c r="E30792" t="s">
        <v>9</v>
      </c>
      <c r="F30792" s="1"/>
    </row>
    <row r="30793" spans="1:6">
      <c r="A30793" s="1" t="s">
        <v>16</v>
      </c>
      <c r="B30793" s="1" t="s">
        <v>7</v>
      </c>
      <c r="C30793" s="1" t="s">
        <v>11</v>
      </c>
      <c r="D30793" s="2">
        <v>100000</v>
      </c>
      <c r="E30793" t="s">
        <v>20</v>
      </c>
      <c r="F30793" s="1"/>
    </row>
    <row r="30794" spans="1:6">
      <c r="A30794" s="1" t="s">
        <v>22</v>
      </c>
      <c r="B30794" s="1" t="s">
        <v>7</v>
      </c>
      <c r="C30794" s="1" t="s">
        <v>11</v>
      </c>
      <c r="D30794" s="2">
        <v>75000</v>
      </c>
      <c r="E30794" t="s">
        <v>49</v>
      </c>
      <c r="F30794" s="1"/>
    </row>
    <row r="30795" spans="1:6">
      <c r="A30795" s="1" t="s">
        <v>22</v>
      </c>
      <c r="B30795" s="1" t="s">
        <v>17</v>
      </c>
      <c r="C30795" s="1" t="s">
        <v>11</v>
      </c>
      <c r="D30795" s="1"/>
      <c r="E30795" t="s">
        <v>18</v>
      </c>
      <c r="F30795" s="1"/>
    </row>
    <row r="30796" spans="1:6">
      <c r="A30796" s="1" t="s">
        <v>22</v>
      </c>
      <c r="B30796" s="1" t="s">
        <v>7</v>
      </c>
      <c r="C30796" s="1" t="s">
        <v>11</v>
      </c>
      <c r="D30796" s="2">
        <v>157500</v>
      </c>
      <c r="E30796" t="s">
        <v>20</v>
      </c>
      <c r="F30796" s="1"/>
    </row>
    <row r="30797" spans="1:6">
      <c r="A30797" s="1" t="s">
        <v>22</v>
      </c>
      <c r="B30797" s="1" t="s">
        <v>7</v>
      </c>
      <c r="C30797" s="1" t="s">
        <v>11</v>
      </c>
      <c r="D30797" s="2">
        <v>54500</v>
      </c>
      <c r="E30797" t="s">
        <v>12</v>
      </c>
      <c r="F30797" s="1"/>
    </row>
    <row r="30798" spans="1:6">
      <c r="A30798" s="1" t="s">
        <v>10</v>
      </c>
      <c r="B30798" s="1" t="s">
        <v>23</v>
      </c>
      <c r="C30798" s="1" t="s">
        <v>11</v>
      </c>
      <c r="D30798" s="1"/>
      <c r="E30798" t="s">
        <v>12</v>
      </c>
      <c r="F30798" s="1"/>
    </row>
    <row r="30799" spans="1:6">
      <c r="A30799" s="1" t="s">
        <v>10</v>
      </c>
      <c r="B30799" s="1" t="s">
        <v>7</v>
      </c>
      <c r="C30799" s="1" t="s">
        <v>11</v>
      </c>
      <c r="D30799" s="2">
        <v>180000</v>
      </c>
      <c r="E30799" t="s">
        <v>15</v>
      </c>
      <c r="F30799" s="1"/>
    </row>
    <row r="30800" spans="1:6">
      <c r="A30800" s="1" t="s">
        <v>13</v>
      </c>
      <c r="B30800" s="1" t="s">
        <v>7</v>
      </c>
      <c r="C30800" s="1" t="s">
        <v>11</v>
      </c>
      <c r="D30800" s="2">
        <v>87200</v>
      </c>
      <c r="E30800" t="s">
        <v>12</v>
      </c>
      <c r="F30800" s="1"/>
    </row>
    <row r="30801" spans="1:6">
      <c r="A30801" s="1" t="s">
        <v>22</v>
      </c>
      <c r="B30801" s="1" t="s">
        <v>23</v>
      </c>
      <c r="C30801" s="1" t="s">
        <v>11</v>
      </c>
      <c r="D30801" s="1"/>
      <c r="E30801" t="s">
        <v>20</v>
      </c>
      <c r="F30801" s="1"/>
    </row>
    <row r="30802" spans="1:6">
      <c r="A30802" s="1" t="s">
        <v>22</v>
      </c>
      <c r="B30802" s="1" t="s">
        <v>7</v>
      </c>
      <c r="C30802" s="1" t="s">
        <v>44</v>
      </c>
      <c r="D30802" s="2">
        <v>111175</v>
      </c>
      <c r="E30802" t="s">
        <v>15</v>
      </c>
      <c r="F30802" s="1"/>
    </row>
    <row r="30803" spans="1:6">
      <c r="A30803" s="1" t="s">
        <v>19</v>
      </c>
      <c r="B30803" s="1" t="s">
        <v>23</v>
      </c>
      <c r="C30803" s="1" t="s">
        <v>11</v>
      </c>
      <c r="D30803" s="1"/>
      <c r="E30803" t="s">
        <v>12</v>
      </c>
      <c r="F30803" s="1"/>
    </row>
    <row r="30804" spans="1:6">
      <c r="A30804" s="1" t="s">
        <v>10</v>
      </c>
      <c r="B30804" s="1" t="s">
        <v>23</v>
      </c>
      <c r="C30804" s="1" t="s">
        <v>8</v>
      </c>
      <c r="D30804" s="1"/>
      <c r="E30804" t="s">
        <v>20</v>
      </c>
      <c r="F30804" s="1"/>
    </row>
    <row r="30805" spans="1:6">
      <c r="A30805" s="1" t="s">
        <v>22</v>
      </c>
      <c r="B30805" s="1" t="s">
        <v>7</v>
      </c>
      <c r="C30805" s="1" t="s">
        <v>11</v>
      </c>
      <c r="D30805" s="1"/>
      <c r="E30805" t="s">
        <v>18</v>
      </c>
      <c r="F30805" s="1"/>
    </row>
    <row r="30806" spans="1:6">
      <c r="A30806" s="1" t="s">
        <v>10</v>
      </c>
      <c r="B30806" s="1" t="s">
        <v>40</v>
      </c>
      <c r="C30806" s="1" t="s">
        <v>37</v>
      </c>
      <c r="D30806" s="1"/>
      <c r="E30806" t="s">
        <v>20</v>
      </c>
      <c r="F30806" s="1"/>
    </row>
    <row r="30807" spans="1:6">
      <c r="A30807" s="1" t="s">
        <v>22</v>
      </c>
      <c r="B30807" s="1" t="s">
        <v>7</v>
      </c>
      <c r="C30807" s="1" t="s">
        <v>11</v>
      </c>
      <c r="D30807" s="2">
        <v>97500</v>
      </c>
      <c r="E30807" t="s">
        <v>20</v>
      </c>
      <c r="F30807" s="1"/>
    </row>
    <row r="30808" spans="1:6">
      <c r="A30808" s="1" t="s">
        <v>22</v>
      </c>
      <c r="B30808" s="1" t="s">
        <v>7</v>
      </c>
      <c r="C30808" s="1" t="s">
        <v>11</v>
      </c>
      <c r="D30808" s="2">
        <v>90000</v>
      </c>
      <c r="E30808" t="s">
        <v>24</v>
      </c>
      <c r="F30808" s="1"/>
    </row>
    <row r="30809" spans="1:6">
      <c r="A30809" s="1" t="s">
        <v>16</v>
      </c>
      <c r="B30809" s="1" t="s">
        <v>23</v>
      </c>
      <c r="C30809" s="1" t="s">
        <v>11</v>
      </c>
      <c r="D30809" s="1"/>
      <c r="E30809" t="s">
        <v>12</v>
      </c>
      <c r="F30809" s="1"/>
    </row>
    <row r="30810" spans="1:6">
      <c r="A30810" s="1" t="s">
        <v>16</v>
      </c>
      <c r="B30810" s="1" t="s">
        <v>7</v>
      </c>
      <c r="C30810" s="1" t="s">
        <v>11</v>
      </c>
      <c r="D30810" s="2">
        <v>165000</v>
      </c>
      <c r="E30810" t="s">
        <v>53</v>
      </c>
      <c r="F30810" s="1"/>
    </row>
    <row r="30811" spans="1:6">
      <c r="A30811" s="1" t="s">
        <v>16</v>
      </c>
      <c r="B30811" s="1" t="s">
        <v>7</v>
      </c>
      <c r="C30811" s="1" t="s">
        <v>11</v>
      </c>
      <c r="D30811" s="2">
        <v>115000</v>
      </c>
      <c r="E30811" t="s">
        <v>24</v>
      </c>
      <c r="F30811" s="1"/>
    </row>
    <row r="30812" spans="1:6">
      <c r="A30812" s="1" t="s">
        <v>22</v>
      </c>
      <c r="B30812" s="1" t="s">
        <v>7</v>
      </c>
      <c r="C30812" s="1" t="s">
        <v>11</v>
      </c>
      <c r="D30812" s="1"/>
      <c r="E30812" t="s">
        <v>12</v>
      </c>
      <c r="F30812" s="1"/>
    </row>
    <row r="30813" spans="1:6">
      <c r="A30813" s="1" t="s">
        <v>19</v>
      </c>
      <c r="B30813" s="1" t="s">
        <v>7</v>
      </c>
      <c r="C30813" s="1" t="s">
        <v>11</v>
      </c>
      <c r="D30813" s="2">
        <v>170000</v>
      </c>
      <c r="E30813" t="s">
        <v>9</v>
      </c>
      <c r="F30813" s="1"/>
    </row>
    <row r="30814" spans="1:6">
      <c r="A30814" s="1" t="s">
        <v>22</v>
      </c>
      <c r="B30814" s="1" t="s">
        <v>7</v>
      </c>
      <c r="C30814" s="1" t="s">
        <v>11</v>
      </c>
      <c r="D30814" s="2">
        <v>75000</v>
      </c>
      <c r="E30814" t="s">
        <v>49</v>
      </c>
      <c r="F30814" s="1"/>
    </row>
    <row r="30815" spans="1:6">
      <c r="A30815" s="1" t="s">
        <v>22</v>
      </c>
      <c r="B30815" s="1" t="s">
        <v>17</v>
      </c>
      <c r="C30815" s="1" t="s">
        <v>11</v>
      </c>
      <c r="D30815" s="1"/>
      <c r="E30815" t="s">
        <v>18</v>
      </c>
      <c r="F30815" s="1"/>
    </row>
    <row r="30816" spans="1:6">
      <c r="A30816" s="1" t="s">
        <v>22</v>
      </c>
      <c r="B30816" s="1" t="s">
        <v>7</v>
      </c>
      <c r="C30816" s="1" t="s">
        <v>11</v>
      </c>
      <c r="D30816" s="2">
        <v>113000</v>
      </c>
      <c r="E30816" t="s">
        <v>12</v>
      </c>
      <c r="F30816" s="1"/>
    </row>
    <row r="30817" spans="1:6">
      <c r="A30817" s="1" t="s">
        <v>22</v>
      </c>
      <c r="B30817" s="1" t="s">
        <v>7</v>
      </c>
      <c r="C30817" s="1" t="s">
        <v>11</v>
      </c>
      <c r="D30817" s="2">
        <v>82735</v>
      </c>
      <c r="E30817" t="s">
        <v>12</v>
      </c>
      <c r="F30817" s="1"/>
    </row>
    <row r="30818" spans="1:6">
      <c r="A30818" s="1" t="s">
        <v>16</v>
      </c>
      <c r="B30818" s="1" t="s">
        <v>7</v>
      </c>
      <c r="C30818" s="1" t="s">
        <v>11</v>
      </c>
      <c r="D30818" s="2">
        <v>145000</v>
      </c>
      <c r="E30818" t="s">
        <v>12</v>
      </c>
      <c r="F30818" s="1"/>
    </row>
    <row r="30819" spans="1:6">
      <c r="A30819" s="1" t="s">
        <v>33</v>
      </c>
      <c r="B30819" s="1" t="s">
        <v>7</v>
      </c>
      <c r="C30819" s="1" t="s">
        <v>229</v>
      </c>
      <c r="D30819" s="2">
        <v>90000</v>
      </c>
      <c r="E30819" t="s">
        <v>24</v>
      </c>
      <c r="F30819" s="1"/>
    </row>
    <row r="30820" spans="1:6">
      <c r="A30820" s="1" t="s">
        <v>22</v>
      </c>
      <c r="B30820" s="1" t="s">
        <v>7</v>
      </c>
      <c r="C30820" s="1" t="s">
        <v>11</v>
      </c>
      <c r="D30820" s="1"/>
      <c r="E30820" t="s">
        <v>97</v>
      </c>
      <c r="F30820" s="1"/>
    </row>
    <row r="30821" spans="1:6">
      <c r="A30821" s="1" t="s">
        <v>22</v>
      </c>
      <c r="B30821" s="1" t="s">
        <v>23</v>
      </c>
      <c r="C30821" s="1" t="s">
        <v>11</v>
      </c>
      <c r="D30821" s="1"/>
      <c r="E30821" t="s">
        <v>20</v>
      </c>
      <c r="F30821" s="1"/>
    </row>
    <row r="30822" spans="1:6">
      <c r="A30822" s="1" t="s">
        <v>22</v>
      </c>
      <c r="B30822" s="1"/>
      <c r="C30822" s="1" t="s">
        <v>11</v>
      </c>
      <c r="D30822" s="2">
        <v>118162</v>
      </c>
      <c r="E30822" t="s">
        <v>12</v>
      </c>
      <c r="F30822" s="1"/>
    </row>
    <row r="30823" spans="1:6">
      <c r="A30823" s="1" t="s">
        <v>22</v>
      </c>
      <c r="B30823" s="1" t="s">
        <v>7</v>
      </c>
      <c r="C30823" s="1" t="s">
        <v>11</v>
      </c>
      <c r="D30823" s="2">
        <v>115000</v>
      </c>
      <c r="E30823" t="s">
        <v>24</v>
      </c>
      <c r="F30823" s="1"/>
    </row>
    <row r="30824" spans="1:6">
      <c r="A30824" s="1" t="s">
        <v>22</v>
      </c>
      <c r="B30824" s="1" t="s">
        <v>23</v>
      </c>
      <c r="C30824" s="1" t="s">
        <v>11</v>
      </c>
      <c r="D30824" s="1"/>
      <c r="E30824" t="s">
        <v>20</v>
      </c>
      <c r="F30824" s="1"/>
    </row>
    <row r="30825" spans="1:6">
      <c r="A30825" s="1" t="s">
        <v>16</v>
      </c>
      <c r="B30825" s="1" t="s">
        <v>7</v>
      </c>
      <c r="C30825" s="1" t="s">
        <v>77</v>
      </c>
      <c r="D30825" s="2">
        <v>165000</v>
      </c>
      <c r="E30825" t="s">
        <v>15</v>
      </c>
      <c r="F30825" s="1"/>
    </row>
    <row r="30826" spans="1:6">
      <c r="A30826" s="1" t="s">
        <v>16</v>
      </c>
      <c r="B30826" s="1" t="s">
        <v>7</v>
      </c>
      <c r="C30826" s="1" t="s">
        <v>11</v>
      </c>
      <c r="D30826" s="2">
        <v>142000</v>
      </c>
      <c r="E30826" t="s">
        <v>12</v>
      </c>
      <c r="F30826" s="1"/>
    </row>
    <row r="30827" spans="1:6">
      <c r="A30827" s="1" t="s">
        <v>22</v>
      </c>
      <c r="B30827" s="1" t="s">
        <v>23</v>
      </c>
      <c r="C30827" s="1" t="s">
        <v>11</v>
      </c>
      <c r="D30827" s="1"/>
      <c r="E30827" t="s">
        <v>12</v>
      </c>
      <c r="F30827" s="1"/>
    </row>
    <row r="30828" spans="1:6">
      <c r="A30828" s="1" t="s">
        <v>22</v>
      </c>
      <c r="B30828" s="1" t="s">
        <v>7</v>
      </c>
      <c r="C30828" s="1" t="s">
        <v>11</v>
      </c>
      <c r="D30828" s="2">
        <v>115000</v>
      </c>
      <c r="E30828" t="s">
        <v>24</v>
      </c>
      <c r="F30828" s="1"/>
    </row>
    <row r="30829" spans="1:6">
      <c r="A30829" s="1" t="s">
        <v>22</v>
      </c>
      <c r="B30829" s="1" t="s">
        <v>7</v>
      </c>
      <c r="C30829" s="1" t="s">
        <v>11</v>
      </c>
      <c r="D30829" s="1"/>
      <c r="E30829" t="s">
        <v>92</v>
      </c>
      <c r="F30829" s="1"/>
    </row>
    <row r="30830" spans="1:6">
      <c r="A30830" s="1" t="s">
        <v>10</v>
      </c>
      <c r="B30830" s="1" t="s">
        <v>7</v>
      </c>
      <c r="C30830" s="1" t="s">
        <v>142</v>
      </c>
      <c r="D30830" s="2">
        <v>109500</v>
      </c>
      <c r="E30830" t="s">
        <v>15</v>
      </c>
      <c r="F30830" s="1"/>
    </row>
    <row r="30831" spans="1:6">
      <c r="A30831" s="1" t="s">
        <v>16</v>
      </c>
      <c r="B30831" s="1" t="s">
        <v>7</v>
      </c>
      <c r="C30831" s="1" t="s">
        <v>11</v>
      </c>
      <c r="D30831" s="2">
        <v>151500</v>
      </c>
      <c r="E30831" t="s">
        <v>146</v>
      </c>
      <c r="F30831" s="1"/>
    </row>
    <row r="30832" spans="1:6">
      <c r="A30832" s="1" t="s">
        <v>22</v>
      </c>
      <c r="B30832" s="1" t="s">
        <v>7</v>
      </c>
      <c r="C30832" s="1" t="s">
        <v>11</v>
      </c>
      <c r="D30832" s="1"/>
      <c r="E30832" t="s">
        <v>199</v>
      </c>
      <c r="F30832" s="1"/>
    </row>
    <row r="30833" spans="1:6">
      <c r="A30833" s="1" t="s">
        <v>10</v>
      </c>
      <c r="B30833" s="1" t="s">
        <v>59</v>
      </c>
      <c r="C30833" s="1" t="s">
        <v>8</v>
      </c>
      <c r="D30833" s="1"/>
      <c r="E30833" t="s">
        <v>53</v>
      </c>
      <c r="F30833" s="1"/>
    </row>
    <row r="30834" spans="1:6">
      <c r="A30834" s="1" t="s">
        <v>22</v>
      </c>
      <c r="B30834" s="1" t="s">
        <v>7</v>
      </c>
      <c r="C30834" s="1" t="s">
        <v>11</v>
      </c>
      <c r="D30834" s="1"/>
      <c r="E30834" t="s">
        <v>12</v>
      </c>
      <c r="F30834" s="1"/>
    </row>
    <row r="30835" spans="1:6">
      <c r="A30835" s="1" t="s">
        <v>16</v>
      </c>
      <c r="B30835" s="1" t="s">
        <v>7</v>
      </c>
      <c r="C30835" s="1" t="s">
        <v>11</v>
      </c>
      <c r="D30835" s="1"/>
      <c r="E30835" t="s">
        <v>9</v>
      </c>
      <c r="F30835" s="1"/>
    </row>
    <row r="30836" spans="1:6">
      <c r="A30836" s="1" t="s">
        <v>22</v>
      </c>
      <c r="B30836" s="1" t="s">
        <v>7</v>
      </c>
      <c r="C30836" s="1" t="s">
        <v>11</v>
      </c>
      <c r="D30836" s="2">
        <v>50000</v>
      </c>
      <c r="E30836" t="s">
        <v>591</v>
      </c>
      <c r="F30836" s="1"/>
    </row>
    <row r="30837" spans="1:6">
      <c r="A30837" s="1" t="s">
        <v>22</v>
      </c>
      <c r="B30837" s="1" t="s">
        <v>7</v>
      </c>
      <c r="C30837" s="1" t="s">
        <v>11</v>
      </c>
      <c r="D30837" s="2">
        <v>65000</v>
      </c>
      <c r="E30837" t="s">
        <v>9</v>
      </c>
      <c r="F30837" s="1"/>
    </row>
    <row r="30838" spans="1:6">
      <c r="A30838" s="1" t="s">
        <v>16</v>
      </c>
      <c r="B30838" s="1" t="s">
        <v>7</v>
      </c>
      <c r="C30838" s="1" t="s">
        <v>11</v>
      </c>
      <c r="D30838" s="2">
        <v>117500</v>
      </c>
      <c r="E30838" t="s">
        <v>12</v>
      </c>
      <c r="F30838" s="1"/>
    </row>
    <row r="30839" spans="1:6">
      <c r="A30839" s="1" t="s">
        <v>6</v>
      </c>
      <c r="B30839" s="1" t="s">
        <v>7</v>
      </c>
      <c r="C30839" s="1" t="s">
        <v>11</v>
      </c>
      <c r="D30839" s="2">
        <v>185000</v>
      </c>
      <c r="E30839" t="s">
        <v>12</v>
      </c>
      <c r="F30839" s="1"/>
    </row>
    <row r="30840" spans="1:6">
      <c r="A30840" s="1" t="s">
        <v>16</v>
      </c>
      <c r="B30840" s="1" t="s">
        <v>7</v>
      </c>
      <c r="C30840" s="1" t="s">
        <v>11</v>
      </c>
      <c r="D30840" s="1"/>
      <c r="E30840" t="s">
        <v>18</v>
      </c>
      <c r="F30840" s="1"/>
    </row>
    <row r="30841" spans="1:6">
      <c r="A30841" s="1" t="s">
        <v>19</v>
      </c>
      <c r="B30841" s="1" t="s">
        <v>7</v>
      </c>
      <c r="C30841" s="1" t="s">
        <v>11</v>
      </c>
      <c r="D30841" s="1"/>
      <c r="E30841" t="s">
        <v>287</v>
      </c>
      <c r="F30841" s="1"/>
    </row>
    <row r="30842" spans="1:6">
      <c r="A30842" s="1" t="s">
        <v>10</v>
      </c>
      <c r="B30842" s="1" t="s">
        <v>17</v>
      </c>
      <c r="C30842" s="1" t="s">
        <v>11</v>
      </c>
      <c r="D30842" s="2">
        <v>211000</v>
      </c>
      <c r="E30842" t="s">
        <v>26</v>
      </c>
      <c r="F30842" s="1"/>
    </row>
    <row r="30843" spans="1:6">
      <c r="A30843" s="1" t="s">
        <v>10</v>
      </c>
      <c r="B30843" s="1" t="s">
        <v>7</v>
      </c>
      <c r="C30843" s="1" t="s">
        <v>48</v>
      </c>
      <c r="D30843" s="2">
        <v>120000</v>
      </c>
      <c r="E30843" t="s">
        <v>15</v>
      </c>
      <c r="F30843" s="1"/>
    </row>
    <row r="30844" spans="1:6">
      <c r="A30844" s="1" t="s">
        <v>22</v>
      </c>
      <c r="B30844" s="1" t="s">
        <v>17</v>
      </c>
      <c r="C30844" s="1" t="s">
        <v>11</v>
      </c>
      <c r="D30844" s="1"/>
      <c r="E30844" t="s">
        <v>18</v>
      </c>
      <c r="F30844" s="1"/>
    </row>
    <row r="30845" spans="1:6">
      <c r="A30845" s="1" t="s">
        <v>22</v>
      </c>
      <c r="B30845" s="1" t="s">
        <v>7</v>
      </c>
      <c r="C30845" s="1" t="s">
        <v>11</v>
      </c>
      <c r="D30845" s="2">
        <v>110150</v>
      </c>
      <c r="E30845" t="s">
        <v>105</v>
      </c>
      <c r="F30845" s="1"/>
    </row>
    <row r="30846" spans="1:6">
      <c r="A30846" s="1" t="s">
        <v>16</v>
      </c>
      <c r="B30846" s="1" t="s">
        <v>23</v>
      </c>
      <c r="C30846" s="1" t="s">
        <v>11</v>
      </c>
      <c r="D30846" s="1"/>
      <c r="E30846" t="s">
        <v>20</v>
      </c>
      <c r="F30846" s="1"/>
    </row>
    <row r="30847" spans="1:6">
      <c r="A30847" s="1" t="s">
        <v>22</v>
      </c>
      <c r="B30847" s="1" t="s">
        <v>7</v>
      </c>
      <c r="C30847" s="1" t="s">
        <v>11</v>
      </c>
      <c r="D30847" s="2">
        <v>186000</v>
      </c>
      <c r="E30847" t="s">
        <v>35</v>
      </c>
      <c r="F30847" s="1"/>
    </row>
    <row r="30848" spans="1:6">
      <c r="A30848" s="1" t="s">
        <v>10</v>
      </c>
      <c r="B30848" s="1" t="s">
        <v>7</v>
      </c>
      <c r="C30848" s="1" t="s">
        <v>48</v>
      </c>
      <c r="D30848" s="2">
        <v>165000</v>
      </c>
      <c r="E30848" t="s">
        <v>15</v>
      </c>
      <c r="F30848" s="1"/>
    </row>
    <row r="30849" spans="1:6">
      <c r="A30849" s="1" t="s">
        <v>16</v>
      </c>
      <c r="B30849" s="1" t="s">
        <v>7</v>
      </c>
      <c r="C30849" s="1" t="s">
        <v>11</v>
      </c>
      <c r="D30849" s="2">
        <v>308500</v>
      </c>
      <c r="E30849" t="s">
        <v>12</v>
      </c>
      <c r="F30849" s="1"/>
    </row>
    <row r="30850" spans="1:6">
      <c r="A30850" s="1" t="s">
        <v>16</v>
      </c>
      <c r="B30850" s="1" t="s">
        <v>7</v>
      </c>
      <c r="C30850" s="1" t="s">
        <v>11</v>
      </c>
      <c r="D30850" s="2">
        <v>90000</v>
      </c>
      <c r="E30850" t="s">
        <v>24</v>
      </c>
      <c r="F30850" s="1"/>
    </row>
    <row r="30851" spans="1:6">
      <c r="A30851" s="1" t="s">
        <v>22</v>
      </c>
      <c r="B30851" s="1" t="s">
        <v>7</v>
      </c>
      <c r="C30851" s="1" t="s">
        <v>11</v>
      </c>
      <c r="D30851" s="1"/>
      <c r="E30851" t="s">
        <v>9</v>
      </c>
      <c r="F30851" s="1"/>
    </row>
    <row r="30852" spans="1:6">
      <c r="A30852" s="1" t="s">
        <v>16</v>
      </c>
      <c r="B30852" s="1" t="s">
        <v>7</v>
      </c>
      <c r="C30852" s="1" t="s">
        <v>11</v>
      </c>
      <c r="D30852" s="2">
        <v>88000</v>
      </c>
      <c r="E30852" t="s">
        <v>12</v>
      </c>
      <c r="F30852" s="1"/>
    </row>
    <row r="30853" spans="1:6">
      <c r="A30853" s="1" t="s">
        <v>22</v>
      </c>
      <c r="B30853" s="1" t="s">
        <v>7</v>
      </c>
      <c r="C30853" s="1" t="s">
        <v>11</v>
      </c>
      <c r="D30853" s="2">
        <v>115000</v>
      </c>
      <c r="E30853" t="s">
        <v>24</v>
      </c>
      <c r="F30853" s="1"/>
    </row>
    <row r="30854" spans="1:6">
      <c r="A30854" s="1" t="s">
        <v>16</v>
      </c>
      <c r="B30854" s="1" t="s">
        <v>7</v>
      </c>
      <c r="C30854" s="1" t="s">
        <v>11</v>
      </c>
      <c r="D30854" s="1"/>
      <c r="E30854" t="s">
        <v>9</v>
      </c>
      <c r="F30854" s="1"/>
    </row>
    <row r="30855" spans="1:6">
      <c r="A30855" s="1" t="s">
        <v>16</v>
      </c>
      <c r="B30855" s="1" t="s">
        <v>7</v>
      </c>
      <c r="C30855" s="1" t="s">
        <v>11</v>
      </c>
      <c r="D30855" s="2">
        <v>151950</v>
      </c>
      <c r="E30855" t="s">
        <v>35</v>
      </c>
      <c r="F30855" s="1"/>
    </row>
    <row r="30856" spans="1:6">
      <c r="A30856" s="1" t="s">
        <v>10</v>
      </c>
      <c r="B30856" s="1" t="s">
        <v>7</v>
      </c>
      <c r="C30856" s="1" t="s">
        <v>11</v>
      </c>
      <c r="D30856" s="2">
        <v>58926</v>
      </c>
      <c r="E30856" t="s">
        <v>50</v>
      </c>
      <c r="F30856" s="1"/>
    </row>
    <row r="30857" spans="1:6">
      <c r="A30857" s="1" t="s">
        <v>16</v>
      </c>
      <c r="B30857" s="1" t="s">
        <v>7</v>
      </c>
      <c r="C30857" s="1" t="s">
        <v>8</v>
      </c>
      <c r="D30857" s="2">
        <v>87308</v>
      </c>
      <c r="E30857" t="s">
        <v>15</v>
      </c>
      <c r="F30857" s="1"/>
    </row>
    <row r="30858" spans="1:6">
      <c r="A30858" s="1" t="s">
        <v>16</v>
      </c>
      <c r="B30858" s="1" t="s">
        <v>7</v>
      </c>
      <c r="C30858" s="1" t="s">
        <v>11</v>
      </c>
      <c r="D30858" s="1"/>
      <c r="E30858" t="s">
        <v>20</v>
      </c>
      <c r="F30858" s="1"/>
    </row>
    <row r="30859" spans="1:6">
      <c r="A30859" s="1" t="s">
        <v>16</v>
      </c>
      <c r="B30859" s="1" t="s">
        <v>7</v>
      </c>
      <c r="C30859" s="1" t="s">
        <v>11</v>
      </c>
      <c r="D30859" s="2">
        <v>120000</v>
      </c>
      <c r="E30859" t="s">
        <v>148</v>
      </c>
      <c r="F30859" s="1"/>
    </row>
    <row r="30860" spans="1:6">
      <c r="A30860" s="1" t="s">
        <v>22</v>
      </c>
      <c r="B30860" s="1" t="s">
        <v>7</v>
      </c>
      <c r="C30860" s="1" t="s">
        <v>11</v>
      </c>
      <c r="D30860" s="2">
        <v>90000</v>
      </c>
      <c r="E30860" t="s">
        <v>24</v>
      </c>
      <c r="F30860" s="1"/>
    </row>
    <row r="30861" spans="1:6">
      <c r="A30861" s="1" t="s">
        <v>16</v>
      </c>
      <c r="B30861" s="1" t="s">
        <v>7</v>
      </c>
      <c r="C30861" s="1" t="s">
        <v>11</v>
      </c>
      <c r="D30861" s="2">
        <v>150000</v>
      </c>
      <c r="E30861" t="s">
        <v>24</v>
      </c>
      <c r="F30861" s="1"/>
    </row>
    <row r="30862" spans="1:6">
      <c r="A30862" s="1" t="s">
        <v>10</v>
      </c>
      <c r="B30862" s="1" t="s">
        <v>7</v>
      </c>
      <c r="C30862" s="1" t="s">
        <v>11</v>
      </c>
      <c r="D30862" s="2">
        <v>135000</v>
      </c>
      <c r="E30862" t="s">
        <v>20</v>
      </c>
      <c r="F30862" s="1"/>
    </row>
    <row r="30863" spans="1:6">
      <c r="A30863" s="1" t="s">
        <v>22</v>
      </c>
      <c r="B30863" s="1" t="s">
        <v>23</v>
      </c>
      <c r="C30863" s="1" t="s">
        <v>11</v>
      </c>
      <c r="D30863" s="1"/>
      <c r="E30863" t="s">
        <v>9</v>
      </c>
      <c r="F30863" s="1"/>
    </row>
    <row r="30864" spans="1:6">
      <c r="A30864" s="1" t="s">
        <v>6</v>
      </c>
      <c r="B30864" s="1" t="s">
        <v>7</v>
      </c>
      <c r="C30864" s="1" t="s">
        <v>11</v>
      </c>
      <c r="D30864" s="1"/>
      <c r="E30864" t="s">
        <v>35</v>
      </c>
      <c r="F30864" s="1"/>
    </row>
    <row r="30865" spans="1:6">
      <c r="A30865" s="1" t="s">
        <v>13</v>
      </c>
      <c r="B30865" s="1" t="s">
        <v>7</v>
      </c>
      <c r="C30865" s="1" t="s">
        <v>11</v>
      </c>
      <c r="D30865" s="2">
        <v>175000</v>
      </c>
      <c r="E30865" t="s">
        <v>24</v>
      </c>
      <c r="F30865" s="1"/>
    </row>
    <row r="30866" spans="1:6">
      <c r="A30866" s="1" t="s">
        <v>22</v>
      </c>
      <c r="B30866" s="1" t="s">
        <v>7</v>
      </c>
      <c r="C30866" s="1" t="s">
        <v>11</v>
      </c>
      <c r="D30866" s="2">
        <v>85000</v>
      </c>
      <c r="E30866" t="s">
        <v>12</v>
      </c>
      <c r="F30866" s="1"/>
    </row>
    <row r="30867" spans="1:6">
      <c r="A30867" s="1" t="s">
        <v>45</v>
      </c>
      <c r="B30867" s="1" t="s">
        <v>7</v>
      </c>
      <c r="C30867" s="1" t="s">
        <v>11</v>
      </c>
      <c r="D30867" s="2">
        <v>118000</v>
      </c>
      <c r="E30867" t="s">
        <v>91</v>
      </c>
      <c r="F30867" s="1"/>
    </row>
    <row r="30868" spans="1:6">
      <c r="A30868" s="1" t="s">
        <v>22</v>
      </c>
      <c r="B30868" s="1" t="s">
        <v>23</v>
      </c>
      <c r="C30868" s="1" t="s">
        <v>11</v>
      </c>
      <c r="D30868" s="1"/>
      <c r="E30868" t="s">
        <v>12</v>
      </c>
      <c r="F30868" s="1"/>
    </row>
    <row r="30869" spans="1:6">
      <c r="A30869" s="1" t="s">
        <v>22</v>
      </c>
      <c r="B30869" s="1" t="s">
        <v>23</v>
      </c>
      <c r="C30869" s="1" t="s">
        <v>11</v>
      </c>
      <c r="D30869" s="1"/>
      <c r="E30869" t="s">
        <v>12</v>
      </c>
      <c r="F30869" s="1"/>
    </row>
    <row r="30870" spans="1:6">
      <c r="A30870" s="1" t="s">
        <v>22</v>
      </c>
      <c r="B30870" s="1" t="s">
        <v>7</v>
      </c>
      <c r="C30870" s="1" t="s">
        <v>11</v>
      </c>
      <c r="D30870" s="2">
        <v>105000</v>
      </c>
      <c r="E30870" t="s">
        <v>20</v>
      </c>
      <c r="F30870" s="1"/>
    </row>
    <row r="30871" spans="1:6">
      <c r="A30871" s="1" t="s">
        <v>22</v>
      </c>
      <c r="B30871" s="1" t="s">
        <v>23</v>
      </c>
      <c r="C30871" s="1" t="s">
        <v>11</v>
      </c>
      <c r="D30871" s="1"/>
      <c r="E30871" t="s">
        <v>20</v>
      </c>
      <c r="F30871" s="1"/>
    </row>
    <row r="30872" spans="1:6">
      <c r="A30872" s="1" t="s">
        <v>22</v>
      </c>
      <c r="B30872" s="1" t="s">
        <v>7</v>
      </c>
      <c r="C30872" s="1" t="s">
        <v>11</v>
      </c>
      <c r="D30872" s="1"/>
      <c r="E30872" t="s">
        <v>238</v>
      </c>
      <c r="F30872" s="1"/>
    </row>
    <row r="30873" spans="1:6">
      <c r="A30873" s="1" t="s">
        <v>16</v>
      </c>
      <c r="B30873" s="1" t="s">
        <v>7</v>
      </c>
      <c r="C30873" s="1" t="s">
        <v>11</v>
      </c>
      <c r="D30873" s="2">
        <v>90000</v>
      </c>
      <c r="E30873" t="s">
        <v>24</v>
      </c>
      <c r="F30873" s="1"/>
    </row>
    <row r="30874" spans="1:6">
      <c r="A30874" s="1" t="s">
        <v>16</v>
      </c>
      <c r="B30874" s="1" t="s">
        <v>23</v>
      </c>
      <c r="C30874" s="1" t="s">
        <v>11</v>
      </c>
      <c r="D30874" s="1"/>
      <c r="E30874" t="s">
        <v>9</v>
      </c>
      <c r="F30874" s="1"/>
    </row>
    <row r="30875" spans="1:6">
      <c r="A30875" s="1" t="s">
        <v>14</v>
      </c>
      <c r="B30875" s="1" t="s">
        <v>7</v>
      </c>
      <c r="C30875" s="1" t="s">
        <v>48</v>
      </c>
      <c r="D30875" s="2">
        <v>64800</v>
      </c>
      <c r="E30875" t="s">
        <v>15</v>
      </c>
      <c r="F30875" s="1"/>
    </row>
    <row r="30876" spans="1:6">
      <c r="A30876" s="1" t="s">
        <v>13</v>
      </c>
      <c r="B30876" s="1" t="s">
        <v>7</v>
      </c>
      <c r="C30876" s="1" t="s">
        <v>11</v>
      </c>
      <c r="D30876" s="1"/>
      <c r="E30876" t="s">
        <v>20</v>
      </c>
      <c r="F30876" s="1"/>
    </row>
    <row r="30877" spans="1:6">
      <c r="A30877" s="1" t="s">
        <v>16</v>
      </c>
      <c r="B30877" s="1" t="s">
        <v>7</v>
      </c>
      <c r="C30877" s="1" t="s">
        <v>11</v>
      </c>
      <c r="D30877" s="2">
        <v>245000</v>
      </c>
      <c r="E30877" t="s">
        <v>12</v>
      </c>
      <c r="F30877" s="1"/>
    </row>
    <row r="30878" spans="1:6">
      <c r="A30878" s="1" t="s">
        <v>22</v>
      </c>
      <c r="B30878" s="1" t="s">
        <v>23</v>
      </c>
      <c r="C30878" s="1" t="s">
        <v>11</v>
      </c>
      <c r="D30878" s="1"/>
      <c r="E30878" t="s">
        <v>12</v>
      </c>
      <c r="F30878" s="1"/>
    </row>
    <row r="30879" spans="1:6">
      <c r="A30879" s="1" t="s">
        <v>16</v>
      </c>
      <c r="B30879" s="1" t="s">
        <v>7</v>
      </c>
      <c r="C30879" s="1" t="s">
        <v>11</v>
      </c>
      <c r="D30879" s="2">
        <v>167500</v>
      </c>
      <c r="E30879" t="s">
        <v>31</v>
      </c>
      <c r="F30879" s="1"/>
    </row>
    <row r="30880" spans="1:6">
      <c r="A30880" s="1" t="s">
        <v>45</v>
      </c>
      <c r="B30880" s="1" t="s">
        <v>7</v>
      </c>
      <c r="C30880" s="1" t="s">
        <v>8</v>
      </c>
      <c r="D30880" s="2">
        <v>60841</v>
      </c>
      <c r="E30880" t="s">
        <v>12</v>
      </c>
      <c r="F30880" s="1"/>
    </row>
    <row r="30881" spans="1:6">
      <c r="A30881" s="1" t="s">
        <v>16</v>
      </c>
      <c r="B30881" s="1" t="s">
        <v>7</v>
      </c>
      <c r="C30881" s="1" t="s">
        <v>11</v>
      </c>
      <c r="D30881" s="2">
        <v>115000</v>
      </c>
      <c r="E30881" t="s">
        <v>24</v>
      </c>
      <c r="F30881" s="1"/>
    </row>
    <row r="30882" spans="1:6">
      <c r="A30882" s="1" t="s">
        <v>16</v>
      </c>
      <c r="B30882" s="1" t="s">
        <v>7</v>
      </c>
      <c r="C30882" s="1" t="s">
        <v>11</v>
      </c>
      <c r="D30882" s="2">
        <v>112996</v>
      </c>
      <c r="E30882" t="s">
        <v>480</v>
      </c>
      <c r="F30882" s="1"/>
    </row>
    <row r="30883" spans="1:6">
      <c r="A30883" s="1" t="s">
        <v>10</v>
      </c>
      <c r="B30883" s="1" t="s">
        <v>7</v>
      </c>
      <c r="C30883" s="1" t="s">
        <v>11</v>
      </c>
      <c r="D30883" s="2">
        <v>175000</v>
      </c>
      <c r="E30883" t="s">
        <v>12</v>
      </c>
      <c r="F30883" s="1"/>
    </row>
    <row r="30884" spans="1:6">
      <c r="A30884" s="1" t="s">
        <v>16</v>
      </c>
      <c r="B30884" s="1" t="s">
        <v>7</v>
      </c>
      <c r="C30884" s="1" t="s">
        <v>11</v>
      </c>
      <c r="D30884" s="2">
        <v>126000</v>
      </c>
      <c r="E30884" t="s">
        <v>50</v>
      </c>
      <c r="F30884" s="1"/>
    </row>
    <row r="30885" spans="1:6">
      <c r="A30885" s="1" t="s">
        <v>16</v>
      </c>
      <c r="B30885" s="1" t="s">
        <v>7</v>
      </c>
      <c r="C30885" s="1" t="s">
        <v>11</v>
      </c>
      <c r="D30885" s="1"/>
      <c r="E30885" t="s">
        <v>66</v>
      </c>
      <c r="F30885" s="1"/>
    </row>
    <row r="30886" spans="1:6">
      <c r="A30886" s="1" t="s">
        <v>16</v>
      </c>
      <c r="B30886" s="1" t="s">
        <v>7</v>
      </c>
      <c r="C30886" s="1" t="s">
        <v>11</v>
      </c>
      <c r="D30886" s="1"/>
      <c r="E30886" t="s">
        <v>725</v>
      </c>
      <c r="F30886" s="1"/>
    </row>
    <row r="30887" spans="1:6">
      <c r="A30887" s="1" t="s">
        <v>22</v>
      </c>
      <c r="B30887" s="1" t="s">
        <v>7</v>
      </c>
      <c r="C30887" s="1" t="s">
        <v>11</v>
      </c>
      <c r="D30887" s="2">
        <v>115000</v>
      </c>
      <c r="E30887" t="s">
        <v>20</v>
      </c>
      <c r="F30887" s="1"/>
    </row>
    <row r="30888" spans="1:6">
      <c r="A30888" s="1" t="s">
        <v>6</v>
      </c>
      <c r="B30888" s="1" t="s">
        <v>7</v>
      </c>
      <c r="C30888" s="1" t="s">
        <v>11</v>
      </c>
      <c r="D30888" s="2">
        <v>147000</v>
      </c>
      <c r="E30888" t="s">
        <v>15</v>
      </c>
      <c r="F30888" s="1"/>
    </row>
    <row r="30889" spans="1:6">
      <c r="A30889" s="1" t="s">
        <v>16</v>
      </c>
      <c r="B30889" s="1" t="s">
        <v>7</v>
      </c>
      <c r="C30889" s="1" t="s">
        <v>11</v>
      </c>
      <c r="D30889" s="2">
        <v>154000</v>
      </c>
      <c r="E30889" t="s">
        <v>12</v>
      </c>
      <c r="F30889" s="1"/>
    </row>
    <row r="30890" spans="1:6">
      <c r="A30890" s="1" t="s">
        <v>6</v>
      </c>
      <c r="B30890" s="1" t="s">
        <v>7</v>
      </c>
      <c r="C30890" s="1" t="s">
        <v>11</v>
      </c>
      <c r="D30890" s="2">
        <v>157500</v>
      </c>
      <c r="E30890" t="s">
        <v>98</v>
      </c>
      <c r="F30890" s="1"/>
    </row>
    <row r="30891" spans="1:6">
      <c r="A30891" s="1" t="s">
        <v>22</v>
      </c>
      <c r="B30891" s="1" t="s">
        <v>7</v>
      </c>
      <c r="C30891" s="1" t="s">
        <v>11</v>
      </c>
      <c r="D30891" s="1"/>
      <c r="E30891" t="s">
        <v>32</v>
      </c>
      <c r="F30891" s="1"/>
    </row>
    <row r="30892" spans="1:6">
      <c r="A30892" s="1" t="s">
        <v>16</v>
      </c>
      <c r="B30892" s="1" t="s">
        <v>7</v>
      </c>
      <c r="C30892" s="1" t="s">
        <v>11</v>
      </c>
      <c r="D30892" s="2">
        <v>180000</v>
      </c>
      <c r="E30892" t="s">
        <v>20</v>
      </c>
      <c r="F30892" s="1"/>
    </row>
    <row r="30893" spans="1:6">
      <c r="A30893" s="1" t="s">
        <v>22</v>
      </c>
      <c r="B30893" s="1" t="s">
        <v>7</v>
      </c>
      <c r="C30893" s="1" t="s">
        <v>11</v>
      </c>
      <c r="D30893" s="1"/>
      <c r="E30893" t="s">
        <v>222</v>
      </c>
      <c r="F30893" s="1"/>
    </row>
    <row r="30894" spans="1:6">
      <c r="A30894" s="1" t="s">
        <v>45</v>
      </c>
      <c r="B30894" s="1" t="s">
        <v>23</v>
      </c>
      <c r="C30894" s="1" t="s">
        <v>11</v>
      </c>
      <c r="D30894" s="1"/>
      <c r="E30894" t="s">
        <v>42</v>
      </c>
      <c r="F30894" s="1"/>
    </row>
    <row r="30895" spans="1:6">
      <c r="A30895" s="1" t="s">
        <v>22</v>
      </c>
      <c r="B30895" s="1" t="s">
        <v>7</v>
      </c>
      <c r="C30895" s="1" t="s">
        <v>119</v>
      </c>
      <c r="D30895" s="2">
        <v>48599</v>
      </c>
      <c r="E30895" t="s">
        <v>15</v>
      </c>
      <c r="F30895" s="1"/>
    </row>
    <row r="30896" spans="1:6">
      <c r="A30896" s="1" t="s">
        <v>22</v>
      </c>
      <c r="B30896" s="1" t="s">
        <v>7</v>
      </c>
      <c r="C30896" s="1" t="s">
        <v>11</v>
      </c>
      <c r="D30896" s="2">
        <v>58000</v>
      </c>
      <c r="E30896" t="s">
        <v>12</v>
      </c>
      <c r="F30896" s="1"/>
    </row>
    <row r="30897" spans="1:6">
      <c r="A30897" s="1" t="s">
        <v>45</v>
      </c>
      <c r="B30897" s="1" t="s">
        <v>17</v>
      </c>
      <c r="C30897" s="1" t="s">
        <v>11</v>
      </c>
      <c r="D30897" s="1"/>
      <c r="E30897" t="s">
        <v>18</v>
      </c>
      <c r="F30897" s="1"/>
    </row>
    <row r="30898" spans="1:6">
      <c r="A30898" s="1" t="s">
        <v>10</v>
      </c>
      <c r="B30898" s="1" t="s">
        <v>23</v>
      </c>
      <c r="C30898" s="1" t="s">
        <v>11</v>
      </c>
      <c r="D30898" s="1"/>
      <c r="E30898" t="s">
        <v>32</v>
      </c>
      <c r="F30898" s="1"/>
    </row>
    <row r="30899" spans="1:6">
      <c r="A30899" s="1" t="s">
        <v>16</v>
      </c>
      <c r="B30899" s="1" t="s">
        <v>30</v>
      </c>
      <c r="C30899" s="1" t="s">
        <v>11</v>
      </c>
      <c r="D30899" s="2">
        <v>108500</v>
      </c>
      <c r="E30899" t="s">
        <v>20</v>
      </c>
      <c r="F30899" s="1"/>
    </row>
    <row r="30900" spans="1:6">
      <c r="A30900" s="1" t="s">
        <v>22</v>
      </c>
      <c r="B30900" s="1" t="s">
        <v>7</v>
      </c>
      <c r="C30900" s="1" t="s">
        <v>11</v>
      </c>
      <c r="D30900" s="1"/>
      <c r="E30900" t="s">
        <v>18</v>
      </c>
      <c r="F30900" s="1"/>
    </row>
    <row r="30901" spans="1:6">
      <c r="A30901" s="1" t="s">
        <v>16</v>
      </c>
      <c r="B30901" s="1" t="s">
        <v>7</v>
      </c>
      <c r="C30901" s="1" t="s">
        <v>11</v>
      </c>
      <c r="D30901" s="2">
        <v>103472</v>
      </c>
      <c r="E30901" t="s">
        <v>12</v>
      </c>
      <c r="F30901" s="1"/>
    </row>
    <row r="30902" spans="1:6">
      <c r="A30902" s="1" t="s">
        <v>22</v>
      </c>
      <c r="B30902" s="1" t="s">
        <v>17</v>
      </c>
      <c r="C30902" s="1" t="s">
        <v>11</v>
      </c>
      <c r="D30902" s="1"/>
      <c r="E30902" t="s">
        <v>18</v>
      </c>
      <c r="F30902" s="1"/>
    </row>
    <row r="30903" spans="1:6">
      <c r="A30903" s="1" t="s">
        <v>16</v>
      </c>
      <c r="B30903" s="1" t="s">
        <v>7</v>
      </c>
      <c r="C30903" s="1" t="s">
        <v>11</v>
      </c>
      <c r="D30903" s="2">
        <v>90000</v>
      </c>
      <c r="E30903" t="s">
        <v>24</v>
      </c>
      <c r="F30903" s="1"/>
    </row>
    <row r="30904" spans="1:6">
      <c r="A30904" s="1" t="s">
        <v>22</v>
      </c>
      <c r="B30904" s="1" t="s">
        <v>7</v>
      </c>
      <c r="C30904" s="1" t="s">
        <v>11</v>
      </c>
      <c r="D30904" s="2">
        <v>66600</v>
      </c>
      <c r="E30904" t="s">
        <v>50</v>
      </c>
      <c r="F30904" s="1"/>
    </row>
    <row r="30905" spans="1:6">
      <c r="A30905" s="1" t="s">
        <v>22</v>
      </c>
      <c r="B30905" s="1" t="s">
        <v>7</v>
      </c>
      <c r="C30905" s="1" t="s">
        <v>11</v>
      </c>
      <c r="D30905" s="2">
        <v>65000</v>
      </c>
      <c r="E30905" t="s">
        <v>20</v>
      </c>
      <c r="F30905" s="1"/>
    </row>
    <row r="30906" spans="1:6">
      <c r="A30906" s="1" t="s">
        <v>16</v>
      </c>
      <c r="B30906" s="1" t="s">
        <v>7</v>
      </c>
      <c r="C30906" s="1" t="s">
        <v>37</v>
      </c>
      <c r="D30906" s="2">
        <v>122500</v>
      </c>
      <c r="E30906" t="s">
        <v>32</v>
      </c>
      <c r="F30906" s="1"/>
    </row>
    <row r="30907" spans="1:6">
      <c r="A30907" s="1" t="s">
        <v>13</v>
      </c>
      <c r="B30907" s="1" t="s">
        <v>7</v>
      </c>
      <c r="C30907" s="1" t="s">
        <v>11</v>
      </c>
      <c r="D30907" s="2">
        <v>150000</v>
      </c>
      <c r="E30907" t="s">
        <v>24</v>
      </c>
      <c r="F30907" s="1"/>
    </row>
    <row r="30908" spans="1:6">
      <c r="A30908" s="1" t="s">
        <v>22</v>
      </c>
      <c r="B30908" s="1" t="s">
        <v>7</v>
      </c>
      <c r="C30908" s="1" t="s">
        <v>11</v>
      </c>
      <c r="D30908" s="2">
        <v>65000</v>
      </c>
      <c r="E30908" t="s">
        <v>12</v>
      </c>
      <c r="F30908" s="1"/>
    </row>
    <row r="30909" spans="1:6">
      <c r="A30909" s="1" t="s">
        <v>16</v>
      </c>
      <c r="B30909" s="1" t="s">
        <v>7</v>
      </c>
      <c r="C30909" s="1" t="s">
        <v>11</v>
      </c>
      <c r="D30909" s="1"/>
      <c r="E30909" t="s">
        <v>306</v>
      </c>
      <c r="F30909" s="1"/>
    </row>
    <row r="30910" spans="1:6">
      <c r="A30910" s="1" t="s">
        <v>19</v>
      </c>
      <c r="B30910" s="1" t="s">
        <v>7</v>
      </c>
      <c r="C30910" s="1" t="s">
        <v>11</v>
      </c>
      <c r="D30910" s="2">
        <v>111609</v>
      </c>
      <c r="E30910" t="s">
        <v>12</v>
      </c>
      <c r="F30910" s="1"/>
    </row>
    <row r="30911" spans="1:6">
      <c r="A30911" s="1" t="s">
        <v>16</v>
      </c>
      <c r="B30911" s="1" t="s">
        <v>7</v>
      </c>
      <c r="C30911" s="1" t="s">
        <v>11</v>
      </c>
      <c r="D30911" s="2">
        <v>135000</v>
      </c>
      <c r="E30911" t="s">
        <v>12</v>
      </c>
      <c r="F30911" s="1"/>
    </row>
    <row r="30912" spans="1:6">
      <c r="A30912" s="1" t="s">
        <v>16</v>
      </c>
      <c r="B30912" s="1" t="s">
        <v>7</v>
      </c>
      <c r="C30912" s="1" t="s">
        <v>11</v>
      </c>
      <c r="D30912" s="2">
        <v>189163</v>
      </c>
      <c r="E30912" t="s">
        <v>81</v>
      </c>
      <c r="F30912" s="1"/>
    </row>
    <row r="30913" spans="1:6">
      <c r="A30913" s="1" t="s">
        <v>13</v>
      </c>
      <c r="B30913" s="1" t="s">
        <v>23</v>
      </c>
      <c r="C30913" s="1" t="s">
        <v>11</v>
      </c>
      <c r="D30913" s="1"/>
      <c r="E30913" t="s">
        <v>20</v>
      </c>
      <c r="F30913" s="1"/>
    </row>
    <row r="30914" spans="1:6">
      <c r="A30914" s="1" t="s">
        <v>22</v>
      </c>
      <c r="B30914" s="1" t="s">
        <v>7</v>
      </c>
      <c r="C30914" s="1" t="s">
        <v>11</v>
      </c>
      <c r="D30914" s="1"/>
      <c r="E30914" t="s">
        <v>9</v>
      </c>
      <c r="F30914" s="1"/>
    </row>
    <row r="30915" spans="1:6">
      <c r="A30915" s="1" t="s">
        <v>14</v>
      </c>
      <c r="B30915" s="1" t="s">
        <v>7</v>
      </c>
      <c r="C30915" s="1" t="s">
        <v>82</v>
      </c>
      <c r="D30915" s="2">
        <v>79200</v>
      </c>
      <c r="E30915" t="s">
        <v>15</v>
      </c>
      <c r="F30915" s="1"/>
    </row>
    <row r="30916" spans="1:6">
      <c r="A30916" s="1" t="s">
        <v>19</v>
      </c>
      <c r="B30916" s="1" t="s">
        <v>7</v>
      </c>
      <c r="C30916" s="1" t="s">
        <v>44</v>
      </c>
      <c r="D30916" s="2">
        <v>147500</v>
      </c>
      <c r="E30916" t="s">
        <v>15</v>
      </c>
      <c r="F30916" s="1"/>
    </row>
    <row r="30917" spans="1:6">
      <c r="A30917" s="1" t="s">
        <v>45</v>
      </c>
      <c r="B30917" s="1" t="s">
        <v>23</v>
      </c>
      <c r="C30917" s="1" t="s">
        <v>11</v>
      </c>
      <c r="D30917" s="1"/>
      <c r="E30917" t="s">
        <v>12</v>
      </c>
      <c r="F30917" s="1"/>
    </row>
    <row r="30918" spans="1:6">
      <c r="A30918" s="1" t="s">
        <v>13</v>
      </c>
      <c r="B30918" s="1" t="s">
        <v>7</v>
      </c>
      <c r="C30918" s="1" t="s">
        <v>11</v>
      </c>
      <c r="D30918" s="2">
        <v>145000</v>
      </c>
      <c r="E30918" t="s">
        <v>32</v>
      </c>
      <c r="F30918" s="1"/>
    </row>
    <row r="30919" spans="1:6">
      <c r="A30919" s="1" t="s">
        <v>22</v>
      </c>
      <c r="B30919" s="1" t="s">
        <v>7</v>
      </c>
      <c r="C30919" s="1" t="s">
        <v>48</v>
      </c>
      <c r="D30919" s="2">
        <v>64800</v>
      </c>
      <c r="E30919" t="s">
        <v>15</v>
      </c>
      <c r="F30919" s="1"/>
    </row>
    <row r="30920" spans="1:6">
      <c r="A30920" s="1" t="s">
        <v>16</v>
      </c>
      <c r="B30920" s="1" t="s">
        <v>7</v>
      </c>
      <c r="C30920" s="1" t="s">
        <v>11</v>
      </c>
      <c r="D30920" s="2">
        <v>106250</v>
      </c>
      <c r="E30920" t="s">
        <v>20</v>
      </c>
      <c r="F30920" s="1"/>
    </row>
    <row r="30921" spans="1:6">
      <c r="A30921" s="1" t="s">
        <v>19</v>
      </c>
      <c r="B30921" s="1" t="s">
        <v>7</v>
      </c>
      <c r="C30921" s="1" t="s">
        <v>11</v>
      </c>
      <c r="D30921" s="2">
        <v>140000</v>
      </c>
      <c r="E30921" t="s">
        <v>12</v>
      </c>
      <c r="F30921" s="1"/>
    </row>
    <row r="30922" spans="1:6">
      <c r="A30922" s="1" t="s">
        <v>13</v>
      </c>
      <c r="B30922" s="1" t="s">
        <v>7</v>
      </c>
      <c r="C30922" s="1" t="s">
        <v>11</v>
      </c>
      <c r="D30922" s="1"/>
      <c r="E30922" t="s">
        <v>18</v>
      </c>
      <c r="F30922" s="1"/>
    </row>
    <row r="30923" spans="1:6">
      <c r="A30923" s="1" t="s">
        <v>22</v>
      </c>
      <c r="B30923" s="1" t="s">
        <v>7</v>
      </c>
      <c r="C30923" s="1" t="s">
        <v>11</v>
      </c>
      <c r="D30923" s="2">
        <v>87500</v>
      </c>
      <c r="E30923" t="s">
        <v>187</v>
      </c>
      <c r="F30923" s="1"/>
    </row>
    <row r="30924" spans="1:6">
      <c r="A30924" s="1" t="s">
        <v>22</v>
      </c>
      <c r="B30924" s="1" t="s">
        <v>7</v>
      </c>
      <c r="C30924" s="1" t="s">
        <v>11</v>
      </c>
      <c r="D30924" s="2">
        <v>68329</v>
      </c>
      <c r="E30924" t="s">
        <v>12</v>
      </c>
      <c r="F30924" s="1"/>
    </row>
    <row r="30925" spans="1:6">
      <c r="A30925" s="1" t="s">
        <v>13</v>
      </c>
      <c r="B30925" s="1" t="s">
        <v>7</v>
      </c>
      <c r="C30925" s="1" t="s">
        <v>11</v>
      </c>
      <c r="D30925" s="2">
        <v>95000</v>
      </c>
      <c r="E30925" t="s">
        <v>35</v>
      </c>
      <c r="F30925" s="1"/>
    </row>
    <row r="30926" spans="1:6">
      <c r="A30926" s="1" t="s">
        <v>10</v>
      </c>
      <c r="B30926" s="1" t="s">
        <v>7</v>
      </c>
      <c r="C30926" s="1" t="s">
        <v>28</v>
      </c>
      <c r="D30926" s="2">
        <v>147500</v>
      </c>
      <c r="E30926" t="s">
        <v>15</v>
      </c>
      <c r="F30926" s="1"/>
    </row>
    <row r="30927" spans="1:6">
      <c r="A30927" s="1" t="s">
        <v>13</v>
      </c>
      <c r="B30927" s="1" t="s">
        <v>23</v>
      </c>
      <c r="C30927" s="1" t="s">
        <v>77</v>
      </c>
      <c r="D30927" s="2">
        <v>111175</v>
      </c>
      <c r="E30927" t="s">
        <v>15</v>
      </c>
      <c r="F30927" s="1"/>
    </row>
    <row r="30928" spans="1:6">
      <c r="A30928" s="1" t="s">
        <v>16</v>
      </c>
      <c r="B30928" s="1" t="s">
        <v>36</v>
      </c>
      <c r="C30928" s="1" t="s">
        <v>11</v>
      </c>
      <c r="D30928" s="2">
        <v>62500</v>
      </c>
      <c r="E30928" t="s">
        <v>20</v>
      </c>
      <c r="F30928" s="1"/>
    </row>
    <row r="30929" spans="1:6">
      <c r="A30929" s="1" t="s">
        <v>22</v>
      </c>
      <c r="B30929" s="1" t="s">
        <v>7</v>
      </c>
      <c r="C30929" s="1" t="s">
        <v>48</v>
      </c>
      <c r="D30929" s="2">
        <v>111175</v>
      </c>
      <c r="E30929" t="s">
        <v>15</v>
      </c>
      <c r="F30929" s="1"/>
    </row>
    <row r="30930" spans="1:6">
      <c r="A30930" s="1" t="s">
        <v>14</v>
      </c>
      <c r="B30930" s="1" t="s">
        <v>7</v>
      </c>
      <c r="C30930" s="1" t="s">
        <v>48</v>
      </c>
      <c r="D30930" s="2">
        <v>166000</v>
      </c>
      <c r="E30930" t="s">
        <v>15</v>
      </c>
      <c r="F30930" s="1"/>
    </row>
    <row r="30931" spans="1:6">
      <c r="A30931" s="1" t="s">
        <v>16</v>
      </c>
      <c r="B30931" s="1" t="s">
        <v>7</v>
      </c>
      <c r="C30931" s="1" t="s">
        <v>11</v>
      </c>
      <c r="D30931" s="2">
        <v>125000</v>
      </c>
      <c r="E30931" t="s">
        <v>12</v>
      </c>
      <c r="F30931" s="1"/>
    </row>
    <row r="30932" spans="1:6">
      <c r="A30932" s="1" t="s">
        <v>45</v>
      </c>
      <c r="B30932" s="1" t="s">
        <v>7</v>
      </c>
      <c r="C30932" s="1" t="s">
        <v>11</v>
      </c>
      <c r="D30932" s="1"/>
      <c r="E30932" t="s">
        <v>9</v>
      </c>
      <c r="F30932" s="1"/>
    </row>
    <row r="30933" spans="1:6">
      <c r="A30933" s="1" t="s">
        <v>22</v>
      </c>
      <c r="B30933" s="1" t="s">
        <v>40</v>
      </c>
      <c r="C30933" s="1" t="s">
        <v>11</v>
      </c>
      <c r="D30933" s="1"/>
      <c r="E30933" t="s">
        <v>12</v>
      </c>
      <c r="F30933" s="1"/>
    </row>
    <row r="30934" spans="1:6">
      <c r="A30934" s="1" t="s">
        <v>22</v>
      </c>
      <c r="B30934" s="1" t="s">
        <v>7</v>
      </c>
      <c r="C30934" s="1" t="s">
        <v>11</v>
      </c>
      <c r="D30934" s="2">
        <v>55000</v>
      </c>
      <c r="E30934" t="s">
        <v>12</v>
      </c>
      <c r="F30934" s="1"/>
    </row>
    <row r="30935" spans="1:6">
      <c r="A30935" s="1" t="s">
        <v>22</v>
      </c>
      <c r="B30935" s="1" t="s">
        <v>7</v>
      </c>
      <c r="C30935" s="1" t="s">
        <v>11</v>
      </c>
      <c r="D30935" s="2">
        <v>130000</v>
      </c>
      <c r="E30935" t="s">
        <v>20</v>
      </c>
      <c r="F30935" s="1"/>
    </row>
    <row r="30936" spans="1:6">
      <c r="A30936" s="1" t="s">
        <v>6</v>
      </c>
      <c r="B30936" s="1" t="s">
        <v>7</v>
      </c>
      <c r="C30936" s="1" t="s">
        <v>11</v>
      </c>
      <c r="D30936" s="2">
        <v>170000</v>
      </c>
      <c r="E30936" t="s">
        <v>20</v>
      </c>
      <c r="F30936" s="1"/>
    </row>
    <row r="30937" spans="1:6">
      <c r="A30937" s="1" t="s">
        <v>22</v>
      </c>
      <c r="B30937" s="1" t="s">
        <v>23</v>
      </c>
      <c r="C30937" s="1" t="s">
        <v>11</v>
      </c>
      <c r="D30937" s="1"/>
      <c r="E30937" t="s">
        <v>9</v>
      </c>
      <c r="F30937" s="1"/>
    </row>
    <row r="30938" spans="1:6">
      <c r="A30938" s="1" t="s">
        <v>19</v>
      </c>
      <c r="B30938" s="1" t="s">
        <v>7</v>
      </c>
      <c r="C30938" s="1" t="s">
        <v>11</v>
      </c>
      <c r="D30938" s="2">
        <v>125000</v>
      </c>
      <c r="E30938" t="s">
        <v>24</v>
      </c>
      <c r="F30938" s="1"/>
    </row>
    <row r="30939" spans="1:6">
      <c r="A30939" s="1" t="s">
        <v>19</v>
      </c>
      <c r="B30939" s="1" t="s">
        <v>23</v>
      </c>
      <c r="C30939" s="1" t="s">
        <v>8</v>
      </c>
      <c r="D30939" s="1"/>
      <c r="E30939" t="s">
        <v>20</v>
      </c>
      <c r="F30939" s="1"/>
    </row>
    <row r="30940" spans="1:6">
      <c r="A30940" s="1" t="s">
        <v>22</v>
      </c>
      <c r="B30940" s="1" t="s">
        <v>7</v>
      </c>
      <c r="C30940" s="1" t="s">
        <v>11</v>
      </c>
      <c r="D30940" s="2">
        <v>60000</v>
      </c>
      <c r="E30940" t="s">
        <v>49</v>
      </c>
      <c r="F30940" s="1"/>
    </row>
    <row r="30941" spans="1:6">
      <c r="A30941" s="1" t="s">
        <v>13</v>
      </c>
      <c r="B30941" s="1" t="s">
        <v>7</v>
      </c>
      <c r="C30941" s="1" t="s">
        <v>11</v>
      </c>
      <c r="D30941" s="2">
        <v>122500</v>
      </c>
      <c r="E30941" t="s">
        <v>32</v>
      </c>
      <c r="F30941" s="1"/>
    </row>
    <row r="30942" spans="1:6">
      <c r="A30942" s="1" t="s">
        <v>22</v>
      </c>
      <c r="B30942" s="1" t="s">
        <v>7</v>
      </c>
      <c r="C30942" s="1" t="s">
        <v>11</v>
      </c>
      <c r="D30942" s="2">
        <v>117550</v>
      </c>
      <c r="E30942" t="s">
        <v>123</v>
      </c>
      <c r="F30942" s="1"/>
    </row>
    <row r="30943" spans="1:6">
      <c r="A30943" s="1" t="s">
        <v>16</v>
      </c>
      <c r="B30943" s="1" t="s">
        <v>23</v>
      </c>
      <c r="C30943" s="1" t="s">
        <v>11</v>
      </c>
      <c r="D30943" s="1"/>
      <c r="E30943" t="s">
        <v>38</v>
      </c>
      <c r="F30943" s="1"/>
    </row>
    <row r="30944" spans="1:6">
      <c r="A30944" s="1" t="s">
        <v>22</v>
      </c>
      <c r="B30944" s="1" t="s">
        <v>17</v>
      </c>
      <c r="C30944" s="1" t="s">
        <v>11</v>
      </c>
      <c r="D30944" s="1"/>
      <c r="E30944" t="s">
        <v>18</v>
      </c>
      <c r="F30944" s="1"/>
    </row>
    <row r="30945" spans="1:6">
      <c r="A30945" s="1" t="s">
        <v>10</v>
      </c>
      <c r="B30945" s="1" t="s">
        <v>7</v>
      </c>
      <c r="C30945" s="1" t="s">
        <v>11</v>
      </c>
      <c r="D30945" s="2">
        <v>90000</v>
      </c>
      <c r="E30945" t="s">
        <v>24</v>
      </c>
      <c r="F30945" s="1"/>
    </row>
    <row r="30946" spans="1:6">
      <c r="A30946" s="1" t="s">
        <v>45</v>
      </c>
      <c r="B30946" s="1" t="s">
        <v>7</v>
      </c>
      <c r="C30946" s="1" t="s">
        <v>11</v>
      </c>
      <c r="D30946" s="1"/>
      <c r="E30946" t="s">
        <v>9</v>
      </c>
      <c r="F30946" s="1"/>
    </row>
    <row r="30947" spans="1:6">
      <c r="A30947" s="1" t="s">
        <v>22</v>
      </c>
      <c r="B30947" s="1" t="s">
        <v>7</v>
      </c>
      <c r="C30947" s="1" t="s">
        <v>11</v>
      </c>
      <c r="D30947" s="2">
        <v>75000</v>
      </c>
      <c r="E30947" t="s">
        <v>347</v>
      </c>
      <c r="F30947" s="1"/>
    </row>
    <row r="30948" spans="1:6">
      <c r="A30948" s="1" t="s">
        <v>16</v>
      </c>
      <c r="B30948" s="1" t="s">
        <v>7</v>
      </c>
      <c r="C30948" s="1" t="s">
        <v>11</v>
      </c>
      <c r="D30948" s="2">
        <v>150000</v>
      </c>
      <c r="E30948" t="s">
        <v>24</v>
      </c>
      <c r="F30948" s="1"/>
    </row>
    <row r="30949" spans="1:6">
      <c r="A30949" s="1" t="s">
        <v>19</v>
      </c>
      <c r="B30949" s="1" t="s">
        <v>7</v>
      </c>
      <c r="C30949" s="1" t="s">
        <v>11</v>
      </c>
      <c r="D30949" s="1"/>
      <c r="E30949" t="s">
        <v>20</v>
      </c>
      <c r="F30949" s="1"/>
    </row>
    <row r="30950" spans="1:6">
      <c r="A30950" s="1" t="s">
        <v>13</v>
      </c>
      <c r="B30950" s="1" t="s">
        <v>7</v>
      </c>
      <c r="C30950" s="1" t="s">
        <v>44</v>
      </c>
      <c r="D30950" s="2">
        <v>111175</v>
      </c>
      <c r="E30950" t="s">
        <v>15</v>
      </c>
      <c r="F30950" s="1"/>
    </row>
    <row r="30951" spans="1:6">
      <c r="A30951" s="1" t="s">
        <v>19</v>
      </c>
      <c r="B30951" s="1" t="s">
        <v>7</v>
      </c>
      <c r="C30951" s="1" t="s">
        <v>37</v>
      </c>
      <c r="D30951" s="1"/>
      <c r="E30951" t="s">
        <v>545</v>
      </c>
      <c r="F30951" s="1"/>
    </row>
    <row r="30952" spans="1:6">
      <c r="A30952" s="1" t="s">
        <v>16</v>
      </c>
      <c r="B30952" s="1" t="s">
        <v>36</v>
      </c>
      <c r="C30952" s="1" t="s">
        <v>11</v>
      </c>
      <c r="D30952" s="1"/>
      <c r="E30952" t="s">
        <v>12</v>
      </c>
      <c r="F30952" s="1"/>
    </row>
    <row r="30953" spans="1:6">
      <c r="A30953" s="1" t="s">
        <v>6</v>
      </c>
      <c r="B30953" s="1" t="s">
        <v>7</v>
      </c>
      <c r="C30953" s="1" t="s">
        <v>8</v>
      </c>
      <c r="D30953" s="2">
        <v>165500</v>
      </c>
      <c r="E30953" t="s">
        <v>63</v>
      </c>
      <c r="F30953" s="1"/>
    </row>
    <row r="30954" spans="1:6">
      <c r="A30954" s="1" t="s">
        <v>22</v>
      </c>
      <c r="B30954" s="1" t="s">
        <v>7</v>
      </c>
      <c r="C30954" s="1" t="s">
        <v>120</v>
      </c>
      <c r="D30954" s="2">
        <v>44100</v>
      </c>
      <c r="E30954" t="s">
        <v>15</v>
      </c>
      <c r="F30954" s="1"/>
    </row>
    <row r="30955" spans="1:6">
      <c r="A30955" s="1" t="s">
        <v>51</v>
      </c>
      <c r="B30955" s="1" t="s">
        <v>7</v>
      </c>
      <c r="C30955" s="1" t="s">
        <v>124</v>
      </c>
      <c r="D30955" s="2">
        <v>89100</v>
      </c>
      <c r="E30955" t="s">
        <v>243</v>
      </c>
      <c r="F30955" s="1"/>
    </row>
    <row r="30956" spans="1:6">
      <c r="A30956" s="1" t="s">
        <v>14</v>
      </c>
      <c r="B30956" s="1" t="s">
        <v>7</v>
      </c>
      <c r="C30956" s="1" t="s">
        <v>11</v>
      </c>
      <c r="D30956" s="2">
        <v>116950</v>
      </c>
      <c r="E30956" t="s">
        <v>15</v>
      </c>
      <c r="F30956" s="1"/>
    </row>
    <row r="30957" spans="1:6">
      <c r="A30957" s="1" t="s">
        <v>22</v>
      </c>
      <c r="B30957" s="1" t="s">
        <v>7</v>
      </c>
      <c r="C30957" s="1" t="s">
        <v>11</v>
      </c>
      <c r="D30957" s="1"/>
      <c r="E30957" t="s">
        <v>12</v>
      </c>
      <c r="F30957" s="1"/>
    </row>
    <row r="30958" spans="1:6">
      <c r="A30958" s="1" t="s">
        <v>22</v>
      </c>
      <c r="B30958" s="1" t="s">
        <v>17</v>
      </c>
      <c r="C30958" s="1" t="s">
        <v>11</v>
      </c>
      <c r="D30958" s="1"/>
      <c r="E30958" t="s">
        <v>18</v>
      </c>
      <c r="F30958" s="1"/>
    </row>
    <row r="30959" spans="1:6">
      <c r="A30959" s="1" t="s">
        <v>10</v>
      </c>
      <c r="B30959" s="1" t="s">
        <v>7</v>
      </c>
      <c r="C30959" s="1" t="s">
        <v>82</v>
      </c>
      <c r="D30959" s="2">
        <v>79200</v>
      </c>
      <c r="E30959" t="s">
        <v>15</v>
      </c>
      <c r="F30959" s="1"/>
    </row>
    <row r="30960" spans="1:6">
      <c r="A30960" s="1" t="s">
        <v>22</v>
      </c>
      <c r="B30960" s="1" t="s">
        <v>7</v>
      </c>
      <c r="C30960" s="1" t="s">
        <v>11</v>
      </c>
      <c r="D30960" s="1"/>
      <c r="E30960" t="s">
        <v>81</v>
      </c>
      <c r="F30960" s="1"/>
    </row>
    <row r="30961" spans="1:6">
      <c r="A30961" s="1" t="s">
        <v>22</v>
      </c>
      <c r="B30961" s="1" t="s">
        <v>7</v>
      </c>
      <c r="C30961" s="1" t="s">
        <v>11</v>
      </c>
      <c r="D30961" s="2">
        <v>375000</v>
      </c>
      <c r="E30961" t="s">
        <v>24</v>
      </c>
      <c r="F30961" s="1"/>
    </row>
    <row r="30962" spans="1:6">
      <c r="A30962" s="1" t="s">
        <v>16</v>
      </c>
      <c r="B30962" s="1" t="s">
        <v>23</v>
      </c>
      <c r="C30962" s="1" t="s">
        <v>11</v>
      </c>
      <c r="D30962" s="2">
        <v>78458</v>
      </c>
      <c r="E30962" t="s">
        <v>12</v>
      </c>
      <c r="F30962" s="1"/>
    </row>
    <row r="30963" spans="1:6">
      <c r="A30963" s="1" t="s">
        <v>10</v>
      </c>
      <c r="B30963" s="1" t="s">
        <v>7</v>
      </c>
      <c r="C30963" s="1" t="s">
        <v>11</v>
      </c>
      <c r="D30963" s="2">
        <v>130000</v>
      </c>
      <c r="E30963" t="s">
        <v>20</v>
      </c>
      <c r="F30963" s="1"/>
    </row>
    <row r="30964" spans="1:6">
      <c r="A30964" s="1" t="s">
        <v>22</v>
      </c>
      <c r="B30964" s="1" t="s">
        <v>7</v>
      </c>
      <c r="C30964" s="1" t="s">
        <v>48</v>
      </c>
      <c r="D30964" s="2">
        <v>50400</v>
      </c>
      <c r="E30964" t="s">
        <v>15</v>
      </c>
      <c r="F30964" s="1"/>
    </row>
    <row r="30965" spans="1:6">
      <c r="A30965" s="1" t="s">
        <v>13</v>
      </c>
      <c r="B30965" s="1" t="s">
        <v>23</v>
      </c>
      <c r="C30965" s="1" t="s">
        <v>11</v>
      </c>
      <c r="D30965" s="1"/>
      <c r="E30965" t="s">
        <v>20</v>
      </c>
      <c r="F30965" s="1"/>
    </row>
    <row r="30966" spans="1:6">
      <c r="A30966" s="1" t="s">
        <v>14</v>
      </c>
      <c r="B30966" s="1" t="s">
        <v>7</v>
      </c>
      <c r="C30966" s="1" t="s">
        <v>203</v>
      </c>
      <c r="D30966" s="2">
        <v>44419</v>
      </c>
      <c r="E30966" t="s">
        <v>15</v>
      </c>
      <c r="F30966" s="1"/>
    </row>
    <row r="30967" spans="1:6">
      <c r="A30967" s="1" t="s">
        <v>22</v>
      </c>
      <c r="B30967" s="1" t="s">
        <v>7</v>
      </c>
      <c r="C30967" s="1" t="s">
        <v>11</v>
      </c>
      <c r="D30967" s="2">
        <v>75000</v>
      </c>
      <c r="E30967" t="s">
        <v>12</v>
      </c>
      <c r="F30967" s="1"/>
    </row>
    <row r="30968" spans="1:6">
      <c r="A30968" s="1" t="s">
        <v>16</v>
      </c>
      <c r="B30968" s="1" t="s">
        <v>7</v>
      </c>
      <c r="C30968" s="1" t="s">
        <v>11</v>
      </c>
      <c r="D30968" s="2">
        <v>90000</v>
      </c>
      <c r="E30968" t="s">
        <v>9</v>
      </c>
      <c r="F30968" s="1"/>
    </row>
    <row r="30969" spans="1:6">
      <c r="A30969" s="1" t="s">
        <v>33</v>
      </c>
      <c r="B30969" s="1" t="s">
        <v>7</v>
      </c>
      <c r="C30969" s="1" t="s">
        <v>11</v>
      </c>
      <c r="D30969" s="2">
        <v>107500</v>
      </c>
      <c r="E30969" t="s">
        <v>20</v>
      </c>
      <c r="F30969" s="1"/>
    </row>
    <row r="30970" spans="1:6">
      <c r="A30970" s="1" t="s">
        <v>22</v>
      </c>
      <c r="B30970" s="1" t="s">
        <v>7</v>
      </c>
      <c r="C30970" s="1" t="s">
        <v>11</v>
      </c>
      <c r="D30970" s="2">
        <v>60000</v>
      </c>
      <c r="E30970" t="s">
        <v>9</v>
      </c>
      <c r="F30970" s="1"/>
    </row>
    <row r="30971" spans="1:6">
      <c r="A30971" s="1" t="s">
        <v>22</v>
      </c>
      <c r="B30971" s="1" t="s">
        <v>7</v>
      </c>
      <c r="C30971" s="1" t="s">
        <v>11</v>
      </c>
      <c r="D30971" s="2">
        <v>120000</v>
      </c>
      <c r="E30971" t="s">
        <v>12</v>
      </c>
      <c r="F30971" s="1"/>
    </row>
    <row r="30972" spans="1:6">
      <c r="A30972" s="1" t="s">
        <v>16</v>
      </c>
      <c r="B30972" s="1" t="s">
        <v>7</v>
      </c>
      <c r="C30972" s="1" t="s">
        <v>11</v>
      </c>
      <c r="D30972" s="2">
        <v>92433</v>
      </c>
      <c r="E30972" t="s">
        <v>726</v>
      </c>
      <c r="F30972" s="1"/>
    </row>
    <row r="30973" spans="1:6">
      <c r="A30973" s="1" t="s">
        <v>22</v>
      </c>
      <c r="B30973" s="1" t="s">
        <v>7</v>
      </c>
      <c r="C30973" s="1" t="s">
        <v>11</v>
      </c>
      <c r="D30973" s="1"/>
      <c r="E30973" t="s">
        <v>20</v>
      </c>
      <c r="F30973" s="1"/>
    </row>
    <row r="30974" spans="1:6">
      <c r="A30974" s="1" t="s">
        <v>13</v>
      </c>
      <c r="B30974" s="1" t="s">
        <v>7</v>
      </c>
      <c r="C30974" s="1" t="s">
        <v>11</v>
      </c>
      <c r="D30974" s="1"/>
      <c r="E30974" t="s">
        <v>66</v>
      </c>
      <c r="F30974" s="1"/>
    </row>
    <row r="30975" spans="1:6">
      <c r="A30975" s="1" t="s">
        <v>16</v>
      </c>
      <c r="B30975" s="1" t="s">
        <v>7</v>
      </c>
      <c r="C30975" s="1" t="s">
        <v>11</v>
      </c>
      <c r="D30975" s="2">
        <v>145000</v>
      </c>
      <c r="E30975" t="s">
        <v>12</v>
      </c>
      <c r="F30975" s="1"/>
    </row>
    <row r="30976" spans="1:6">
      <c r="A30976" s="1" t="s">
        <v>16</v>
      </c>
      <c r="B30976" s="1" t="s">
        <v>23</v>
      </c>
      <c r="C30976" s="1" t="s">
        <v>11</v>
      </c>
      <c r="D30976" s="1"/>
      <c r="E30976" t="s">
        <v>9</v>
      </c>
      <c r="F30976" s="1"/>
    </row>
    <row r="30977" spans="1:6">
      <c r="A30977" s="1" t="s">
        <v>22</v>
      </c>
      <c r="B30977" s="1" t="s">
        <v>36</v>
      </c>
      <c r="C30977" s="1" t="s">
        <v>11</v>
      </c>
      <c r="D30977" s="2">
        <v>37500</v>
      </c>
      <c r="E30977" t="s">
        <v>727</v>
      </c>
      <c r="F30977" s="1"/>
    </row>
    <row r="30978" spans="1:6">
      <c r="A30978" s="1" t="s">
        <v>6</v>
      </c>
      <c r="B30978" s="1" t="s">
        <v>7</v>
      </c>
      <c r="C30978" s="1" t="s">
        <v>37</v>
      </c>
      <c r="D30978" s="2">
        <v>157500</v>
      </c>
      <c r="E30978" t="s">
        <v>15</v>
      </c>
      <c r="F30978" s="1"/>
    </row>
    <row r="30979" spans="1:6">
      <c r="A30979" s="1" t="s">
        <v>16</v>
      </c>
      <c r="B30979" s="1" t="s">
        <v>23</v>
      </c>
      <c r="C30979" s="1" t="s">
        <v>11</v>
      </c>
      <c r="D30979" s="1"/>
      <c r="E30979" t="s">
        <v>32</v>
      </c>
      <c r="F30979" s="1"/>
    </row>
    <row r="30980" spans="1:6">
      <c r="A30980" s="1" t="s">
        <v>22</v>
      </c>
      <c r="B30980" s="1"/>
      <c r="C30980" s="1" t="s">
        <v>11</v>
      </c>
      <c r="D30980" s="1"/>
      <c r="E30980" t="s">
        <v>262</v>
      </c>
      <c r="F30980" s="1"/>
    </row>
    <row r="30981" spans="1:6">
      <c r="A30981" s="1" t="s">
        <v>22</v>
      </c>
      <c r="B30981" s="1" t="s">
        <v>7</v>
      </c>
      <c r="C30981" s="1" t="s">
        <v>58</v>
      </c>
      <c r="D30981" s="2">
        <v>79200</v>
      </c>
      <c r="E30981" t="s">
        <v>15</v>
      </c>
      <c r="F30981" s="1"/>
    </row>
    <row r="30982" spans="1:6">
      <c r="A30982" s="1" t="s">
        <v>22</v>
      </c>
      <c r="B30982" s="1" t="s">
        <v>23</v>
      </c>
      <c r="C30982" s="1" t="s">
        <v>11</v>
      </c>
      <c r="D30982" s="1"/>
      <c r="E30982" t="s">
        <v>12</v>
      </c>
      <c r="F30982" s="1"/>
    </row>
    <row r="30983" spans="1:6">
      <c r="A30983" s="1" t="s">
        <v>6</v>
      </c>
      <c r="B30983" s="1" t="s">
        <v>7</v>
      </c>
      <c r="C30983" s="1" t="s">
        <v>8</v>
      </c>
      <c r="D30983" s="2">
        <v>135000</v>
      </c>
      <c r="E30983" t="s">
        <v>63</v>
      </c>
      <c r="F30983" s="1"/>
    </row>
    <row r="30984" spans="1:6">
      <c r="A30984" s="1" t="s">
        <v>45</v>
      </c>
      <c r="B30984" s="1" t="s">
        <v>7</v>
      </c>
      <c r="C30984" s="1" t="s">
        <v>11</v>
      </c>
      <c r="D30984" s="1"/>
      <c r="E30984" t="s">
        <v>53</v>
      </c>
      <c r="F30984" s="1"/>
    </row>
    <row r="30985" spans="1:6">
      <c r="A30985" s="1" t="s">
        <v>22</v>
      </c>
      <c r="B30985" s="1" t="s">
        <v>7</v>
      </c>
      <c r="C30985" s="1" t="s">
        <v>11</v>
      </c>
      <c r="D30985" s="2">
        <v>95150</v>
      </c>
      <c r="E30985" t="s">
        <v>20</v>
      </c>
      <c r="F30985" s="1"/>
    </row>
    <row r="30986" spans="1:6">
      <c r="A30986" s="1" t="s">
        <v>22</v>
      </c>
      <c r="B30986" s="1" t="s">
        <v>7</v>
      </c>
      <c r="C30986" s="1" t="s">
        <v>11</v>
      </c>
      <c r="D30986" s="2">
        <v>105000</v>
      </c>
      <c r="E30986" t="s">
        <v>20</v>
      </c>
      <c r="F30986" s="1"/>
    </row>
    <row r="30987" spans="1:6">
      <c r="A30987" s="1" t="s">
        <v>45</v>
      </c>
      <c r="B30987" s="1" t="s">
        <v>7</v>
      </c>
      <c r="C30987" s="1" t="s">
        <v>11</v>
      </c>
      <c r="D30987" s="1"/>
      <c r="E30987" t="s">
        <v>9</v>
      </c>
      <c r="F30987" s="1"/>
    </row>
    <row r="30988" spans="1:6">
      <c r="A30988" s="1" t="s">
        <v>10</v>
      </c>
      <c r="B30988" s="1" t="s">
        <v>17</v>
      </c>
      <c r="C30988" s="1" t="s">
        <v>8</v>
      </c>
      <c r="D30988" s="2">
        <v>58300</v>
      </c>
      <c r="E30988" t="s">
        <v>53</v>
      </c>
      <c r="F30988" s="1"/>
    </row>
    <row r="30989" spans="1:6">
      <c r="A30989" s="1" t="s">
        <v>22</v>
      </c>
      <c r="B30989" s="1" t="s">
        <v>7</v>
      </c>
      <c r="C30989" s="1" t="s">
        <v>11</v>
      </c>
      <c r="D30989" s="2">
        <v>127500</v>
      </c>
      <c r="E30989" t="s">
        <v>20</v>
      </c>
      <c r="F30989" s="1"/>
    </row>
    <row r="30990" spans="1:6">
      <c r="A30990" s="1" t="s">
        <v>13</v>
      </c>
      <c r="B30990" s="1" t="s">
        <v>7</v>
      </c>
      <c r="C30990" s="1" t="s">
        <v>11</v>
      </c>
      <c r="D30990" s="2">
        <v>71850</v>
      </c>
      <c r="E30990" t="s">
        <v>12</v>
      </c>
      <c r="F30990" s="1"/>
    </row>
    <row r="30991" spans="1:6">
      <c r="A30991" s="1" t="s">
        <v>10</v>
      </c>
      <c r="B30991" s="1" t="s">
        <v>7</v>
      </c>
      <c r="C30991" s="1" t="s">
        <v>68</v>
      </c>
      <c r="D30991" s="2">
        <v>96773</v>
      </c>
      <c r="E30991" t="s">
        <v>15</v>
      </c>
      <c r="F30991" s="1"/>
    </row>
    <row r="30992" spans="1:6">
      <c r="A30992" s="1" t="s">
        <v>22</v>
      </c>
      <c r="B30992" s="1" t="s">
        <v>122</v>
      </c>
      <c r="C30992" s="1" t="s">
        <v>11</v>
      </c>
      <c r="D30992" s="1"/>
      <c r="E30992" t="s">
        <v>12</v>
      </c>
      <c r="F30992" s="1"/>
    </row>
    <row r="30993" spans="1:6">
      <c r="A30993" s="1" t="s">
        <v>22</v>
      </c>
      <c r="B30993" s="1" t="s">
        <v>23</v>
      </c>
      <c r="C30993" s="1" t="s">
        <v>11</v>
      </c>
      <c r="D30993" s="1"/>
      <c r="E30993" t="s">
        <v>9</v>
      </c>
      <c r="F30993" s="1"/>
    </row>
    <row r="30994" spans="1:6">
      <c r="A30994" s="1" t="s">
        <v>22</v>
      </c>
      <c r="B30994" s="1" t="s">
        <v>7</v>
      </c>
      <c r="C30994" s="1" t="s">
        <v>11</v>
      </c>
      <c r="D30994" s="2">
        <v>72500</v>
      </c>
      <c r="E30994" t="s">
        <v>12</v>
      </c>
      <c r="F30994" s="1"/>
    </row>
    <row r="30995" spans="1:6">
      <c r="A30995" s="1" t="s">
        <v>22</v>
      </c>
      <c r="B30995" s="1" t="s">
        <v>23</v>
      </c>
      <c r="C30995" s="1" t="s">
        <v>8</v>
      </c>
      <c r="D30995" s="1"/>
      <c r="E30995" t="s">
        <v>20</v>
      </c>
      <c r="F30995" s="1"/>
    </row>
    <row r="30996" spans="1:6">
      <c r="A30996" s="1" t="s">
        <v>13</v>
      </c>
      <c r="B30996" s="1" t="s">
        <v>7</v>
      </c>
      <c r="C30996" s="1" t="s">
        <v>11</v>
      </c>
      <c r="D30996" s="1"/>
      <c r="E30996" t="s">
        <v>20</v>
      </c>
      <c r="F30996" s="1"/>
    </row>
    <row r="30997" spans="1:6">
      <c r="A30997" s="1" t="s">
        <v>16</v>
      </c>
      <c r="B30997" s="1" t="s">
        <v>7</v>
      </c>
      <c r="C30997" s="1" t="s">
        <v>11</v>
      </c>
      <c r="D30997" s="2">
        <v>115000</v>
      </c>
      <c r="E30997" t="s">
        <v>24</v>
      </c>
      <c r="F30997" s="1"/>
    </row>
    <row r="30998" spans="1:6">
      <c r="A30998" s="1" t="s">
        <v>22</v>
      </c>
      <c r="B30998" s="1" t="s">
        <v>7</v>
      </c>
      <c r="C30998" s="1" t="s">
        <v>11</v>
      </c>
      <c r="D30998" s="1"/>
      <c r="E30998" t="s">
        <v>18</v>
      </c>
      <c r="F30998" s="1"/>
    </row>
    <row r="30999" spans="1:6">
      <c r="A30999" s="1" t="s">
        <v>22</v>
      </c>
      <c r="B30999" s="1" t="s">
        <v>7</v>
      </c>
      <c r="C30999" s="1" t="s">
        <v>11</v>
      </c>
      <c r="D30999" s="2">
        <v>67500</v>
      </c>
      <c r="E30999" t="s">
        <v>20</v>
      </c>
      <c r="F30999" s="1"/>
    </row>
    <row r="31000" spans="1:6">
      <c r="A31000" s="1" t="s">
        <v>6</v>
      </c>
      <c r="B31000" s="1" t="s">
        <v>7</v>
      </c>
      <c r="C31000" s="1" t="s">
        <v>11</v>
      </c>
      <c r="D31000" s="2">
        <v>150000</v>
      </c>
      <c r="E31000" t="s">
        <v>24</v>
      </c>
      <c r="F31000" s="1"/>
    </row>
    <row r="31001" spans="1:6">
      <c r="A31001" s="1" t="s">
        <v>22</v>
      </c>
      <c r="B31001" s="1" t="s">
        <v>23</v>
      </c>
      <c r="C31001" s="1" t="s">
        <v>11</v>
      </c>
      <c r="D31001" s="1"/>
      <c r="E31001" t="s">
        <v>93</v>
      </c>
      <c r="F31001" s="1"/>
    </row>
    <row r="31002" spans="1:6">
      <c r="A31002" s="1" t="s">
        <v>16</v>
      </c>
      <c r="B31002" s="1" t="s">
        <v>7</v>
      </c>
      <c r="C31002" s="1" t="s">
        <v>11</v>
      </c>
      <c r="D31002" s="2">
        <v>79840</v>
      </c>
      <c r="E31002" t="s">
        <v>728</v>
      </c>
      <c r="F31002" s="1"/>
    </row>
    <row r="31003" spans="1:6">
      <c r="A31003" s="1" t="s">
        <v>22</v>
      </c>
      <c r="B31003" s="1" t="s">
        <v>7</v>
      </c>
      <c r="C31003" s="1" t="s">
        <v>11</v>
      </c>
      <c r="D31003" s="2">
        <v>85000</v>
      </c>
      <c r="E31003" t="s">
        <v>38</v>
      </c>
      <c r="F31003" s="1"/>
    </row>
    <row r="31004" spans="1:6">
      <c r="A31004" s="1" t="s">
        <v>10</v>
      </c>
      <c r="B31004" s="1" t="s">
        <v>7</v>
      </c>
      <c r="C31004" s="1" t="s">
        <v>11</v>
      </c>
      <c r="D31004" s="1"/>
      <c r="E31004" t="s">
        <v>9</v>
      </c>
      <c r="F31004" s="1"/>
    </row>
    <row r="31005" spans="1:6">
      <c r="A31005" s="1" t="s">
        <v>6</v>
      </c>
      <c r="B31005" s="1" t="s">
        <v>7</v>
      </c>
      <c r="C31005" s="1" t="s">
        <v>11</v>
      </c>
      <c r="D31005" s="2">
        <v>150000</v>
      </c>
      <c r="E31005" t="s">
        <v>24</v>
      </c>
      <c r="F31005" s="1"/>
    </row>
    <row r="31006" spans="1:6">
      <c r="A31006" s="1" t="s">
        <v>22</v>
      </c>
      <c r="B31006" s="1" t="s">
        <v>7</v>
      </c>
      <c r="C31006" s="1" t="s">
        <v>11</v>
      </c>
      <c r="D31006" s="2">
        <v>110090</v>
      </c>
      <c r="E31006" t="s">
        <v>53</v>
      </c>
      <c r="F31006" s="1"/>
    </row>
    <row r="31007" spans="1:6">
      <c r="A31007" s="1" t="s">
        <v>16</v>
      </c>
      <c r="B31007" s="1" t="s">
        <v>7</v>
      </c>
      <c r="C31007" s="1" t="s">
        <v>11</v>
      </c>
      <c r="D31007" s="2">
        <v>240000</v>
      </c>
      <c r="E31007" t="s">
        <v>12</v>
      </c>
      <c r="F31007" s="1"/>
    </row>
    <row r="31008" spans="1:6">
      <c r="A31008" s="1" t="s">
        <v>6</v>
      </c>
      <c r="B31008" s="1" t="s">
        <v>7</v>
      </c>
      <c r="C31008" s="1" t="s">
        <v>8</v>
      </c>
      <c r="D31008" s="2">
        <v>195000</v>
      </c>
      <c r="E31008" t="s">
        <v>15</v>
      </c>
      <c r="F31008" s="1"/>
    </row>
    <row r="31009" spans="1:6">
      <c r="A31009" s="1" t="s">
        <v>6</v>
      </c>
      <c r="B31009" s="1" t="s">
        <v>7</v>
      </c>
      <c r="C31009" s="1" t="s">
        <v>11</v>
      </c>
      <c r="D31009" s="2">
        <v>190000</v>
      </c>
      <c r="E31009" t="s">
        <v>31</v>
      </c>
      <c r="F31009" s="1"/>
    </row>
    <row r="31010" spans="1:6">
      <c r="A31010" s="1" t="s">
        <v>22</v>
      </c>
      <c r="B31010" s="1" t="s">
        <v>23</v>
      </c>
      <c r="C31010" s="1" t="s">
        <v>11</v>
      </c>
      <c r="D31010" s="1"/>
      <c r="E31010" t="s">
        <v>20</v>
      </c>
      <c r="F31010" s="1"/>
    </row>
    <row r="31011" spans="1:6">
      <c r="A31011" s="1" t="s">
        <v>16</v>
      </c>
      <c r="B31011" s="1" t="s">
        <v>7</v>
      </c>
      <c r="C31011" s="1" t="s">
        <v>11</v>
      </c>
      <c r="D31011" s="1"/>
      <c r="E31011" t="s">
        <v>18</v>
      </c>
      <c r="F31011" s="1"/>
    </row>
    <row r="31012" spans="1:6">
      <c r="A31012" s="1" t="s">
        <v>22</v>
      </c>
      <c r="B31012" s="1" t="s">
        <v>7</v>
      </c>
      <c r="C31012" s="1" t="s">
        <v>11</v>
      </c>
      <c r="D31012" s="2">
        <v>150000</v>
      </c>
      <c r="E31012" t="s">
        <v>24</v>
      </c>
      <c r="F31012" s="1"/>
    </row>
    <row r="31013" spans="1:6">
      <c r="A31013" s="1" t="s">
        <v>22</v>
      </c>
      <c r="B31013" s="1" t="s">
        <v>23</v>
      </c>
      <c r="C31013" s="1" t="s">
        <v>11</v>
      </c>
      <c r="D31013" s="1"/>
      <c r="E31013" t="s">
        <v>12</v>
      </c>
      <c r="F31013" s="1"/>
    </row>
    <row r="31014" spans="1:6">
      <c r="A31014" s="1" t="s">
        <v>22</v>
      </c>
      <c r="B31014" s="1" t="s">
        <v>7</v>
      </c>
      <c r="C31014" s="1" t="s">
        <v>11</v>
      </c>
      <c r="D31014" s="2">
        <v>110000</v>
      </c>
      <c r="E31014" t="s">
        <v>12</v>
      </c>
      <c r="F31014" s="1"/>
    </row>
    <row r="31015" spans="1:6">
      <c r="A31015" s="1" t="s">
        <v>33</v>
      </c>
      <c r="B31015" s="1" t="s">
        <v>7</v>
      </c>
      <c r="C31015" s="1" t="s">
        <v>11</v>
      </c>
      <c r="D31015" s="2">
        <v>69581</v>
      </c>
      <c r="E31015" t="s">
        <v>9</v>
      </c>
      <c r="F31015" s="1"/>
    </row>
    <row r="31016" spans="1:6">
      <c r="A31016" s="1" t="s">
        <v>16</v>
      </c>
      <c r="B31016" s="1" t="s">
        <v>7</v>
      </c>
      <c r="C31016" s="1" t="s">
        <v>11</v>
      </c>
      <c r="D31016" s="2">
        <v>207500</v>
      </c>
      <c r="E31016" t="s">
        <v>35</v>
      </c>
      <c r="F31016" s="1"/>
    </row>
    <row r="31017" spans="1:6">
      <c r="A31017" s="1" t="s">
        <v>16</v>
      </c>
      <c r="B31017" s="1" t="s">
        <v>7</v>
      </c>
      <c r="C31017" s="1" t="s">
        <v>11</v>
      </c>
      <c r="D31017" s="2">
        <v>67500</v>
      </c>
      <c r="E31017" t="s">
        <v>12</v>
      </c>
      <c r="F31017" s="1"/>
    </row>
    <row r="31018" spans="1:6">
      <c r="A31018" s="1" t="s">
        <v>16</v>
      </c>
      <c r="B31018" s="1" t="s">
        <v>7</v>
      </c>
      <c r="C31018" s="1" t="s">
        <v>11</v>
      </c>
      <c r="D31018" s="2">
        <v>150000</v>
      </c>
      <c r="E31018" t="s">
        <v>24</v>
      </c>
      <c r="F31018" s="1"/>
    </row>
    <row r="31019" spans="1:6">
      <c r="A31019" s="1" t="s">
        <v>45</v>
      </c>
      <c r="B31019" s="1" t="s">
        <v>7</v>
      </c>
      <c r="C31019" s="1" t="s">
        <v>11</v>
      </c>
      <c r="D31019" s="2">
        <v>85000</v>
      </c>
      <c r="E31019" t="s">
        <v>9</v>
      </c>
      <c r="F31019" s="1"/>
    </row>
    <row r="31020" spans="1:6">
      <c r="A31020" s="1" t="s">
        <v>22</v>
      </c>
      <c r="B31020" s="1" t="s">
        <v>7</v>
      </c>
      <c r="C31020" s="1" t="s">
        <v>11</v>
      </c>
      <c r="D31020" s="2">
        <v>107500</v>
      </c>
      <c r="E31020" t="s">
        <v>38</v>
      </c>
      <c r="F31020" s="1"/>
    </row>
    <row r="31021" spans="1:6">
      <c r="A31021" s="1" t="s">
        <v>22</v>
      </c>
      <c r="B31021" s="1" t="s">
        <v>7</v>
      </c>
      <c r="C31021" s="1" t="s">
        <v>11</v>
      </c>
      <c r="D31021" s="1"/>
      <c r="E31021" t="s">
        <v>9</v>
      </c>
      <c r="F31021" s="1"/>
    </row>
    <row r="31022" spans="1:6">
      <c r="A31022" s="1" t="s">
        <v>33</v>
      </c>
      <c r="B31022" s="1" t="s">
        <v>7</v>
      </c>
      <c r="C31022" s="1" t="s">
        <v>428</v>
      </c>
      <c r="D31022" s="2">
        <v>127500</v>
      </c>
      <c r="E31022" t="s">
        <v>50</v>
      </c>
      <c r="F31022" s="1"/>
    </row>
    <row r="31023" spans="1:6">
      <c r="A31023" s="1" t="s">
        <v>10</v>
      </c>
      <c r="B31023" s="1" t="s">
        <v>23</v>
      </c>
      <c r="C31023" s="1" t="s">
        <v>11</v>
      </c>
      <c r="D31023" s="1"/>
      <c r="E31023" t="s">
        <v>32</v>
      </c>
      <c r="F31023" s="1"/>
    </row>
    <row r="31024" spans="1:6">
      <c r="A31024" s="1" t="s">
        <v>22</v>
      </c>
      <c r="B31024" s="1" t="s">
        <v>7</v>
      </c>
      <c r="C31024" s="1" t="s">
        <v>11</v>
      </c>
      <c r="D31024" s="2">
        <v>60609</v>
      </c>
      <c r="E31024" t="s">
        <v>24</v>
      </c>
      <c r="F31024" s="1"/>
    </row>
    <row r="31025" spans="1:6">
      <c r="A31025" s="1" t="s">
        <v>22</v>
      </c>
      <c r="B31025" s="1" t="s">
        <v>7</v>
      </c>
      <c r="C31025" s="1" t="s">
        <v>11</v>
      </c>
      <c r="D31025" s="1"/>
      <c r="E31025" t="s">
        <v>729</v>
      </c>
      <c r="F31025" s="1"/>
    </row>
    <row r="31026" spans="1:6">
      <c r="A31026" s="1" t="s">
        <v>22</v>
      </c>
      <c r="B31026" s="1" t="s">
        <v>40</v>
      </c>
      <c r="C31026" s="1" t="s">
        <v>11</v>
      </c>
      <c r="D31026" s="1"/>
      <c r="E31026" t="s">
        <v>20</v>
      </c>
      <c r="F31026" s="1"/>
    </row>
    <row r="31027" spans="1:6">
      <c r="A31027" s="1" t="s">
        <v>16</v>
      </c>
      <c r="B31027" s="1" t="s">
        <v>7</v>
      </c>
      <c r="C31027" s="1" t="s">
        <v>8</v>
      </c>
      <c r="D31027" s="2">
        <v>102755</v>
      </c>
      <c r="E31027" t="s">
        <v>25</v>
      </c>
      <c r="F31027" s="1"/>
    </row>
    <row r="31028" spans="1:6">
      <c r="A31028" s="1" t="s">
        <v>6</v>
      </c>
      <c r="B31028" s="1" t="s">
        <v>7</v>
      </c>
      <c r="C31028" s="1" t="s">
        <v>37</v>
      </c>
      <c r="D31028" s="2">
        <v>155500</v>
      </c>
      <c r="E31028" t="s">
        <v>118</v>
      </c>
      <c r="F31028" s="1"/>
    </row>
    <row r="31029" spans="1:6">
      <c r="A31029" s="1" t="s">
        <v>45</v>
      </c>
      <c r="B31029" s="1" t="s">
        <v>23</v>
      </c>
      <c r="C31029" s="1" t="s">
        <v>11</v>
      </c>
      <c r="D31029" s="1"/>
      <c r="E31029" t="s">
        <v>38</v>
      </c>
      <c r="F31029" s="1"/>
    </row>
    <row r="31030" spans="1:6">
      <c r="A31030" s="1" t="s">
        <v>22</v>
      </c>
      <c r="B31030" s="1" t="s">
        <v>59</v>
      </c>
      <c r="C31030" s="1" t="s">
        <v>11</v>
      </c>
      <c r="D31030" s="1"/>
      <c r="E31030" t="s">
        <v>20</v>
      </c>
      <c r="F31030" s="1"/>
    </row>
    <row r="31031" spans="1:6">
      <c r="A31031" s="1" t="s">
        <v>22</v>
      </c>
      <c r="B31031" s="1" t="s">
        <v>7</v>
      </c>
      <c r="C31031" s="1" t="s">
        <v>11</v>
      </c>
      <c r="D31031" s="1"/>
      <c r="E31031" t="s">
        <v>20</v>
      </c>
      <c r="F31031" s="1"/>
    </row>
    <row r="31032" spans="1:6">
      <c r="A31032" s="1" t="s">
        <v>22</v>
      </c>
      <c r="B31032" s="1" t="s">
        <v>7</v>
      </c>
      <c r="C31032" s="1" t="s">
        <v>11</v>
      </c>
      <c r="D31032" s="2">
        <v>70000</v>
      </c>
      <c r="E31032" t="s">
        <v>20</v>
      </c>
      <c r="F31032" s="1"/>
    </row>
    <row r="31033" spans="1:6">
      <c r="A31033" s="1" t="s">
        <v>22</v>
      </c>
      <c r="B31033" s="1" t="s">
        <v>7</v>
      </c>
      <c r="C31033" s="1" t="s">
        <v>11</v>
      </c>
      <c r="D31033" s="1"/>
      <c r="E31033" t="s">
        <v>178</v>
      </c>
      <c r="F31033" s="1"/>
    </row>
    <row r="31034" spans="1:6">
      <c r="A31034" s="1" t="s">
        <v>45</v>
      </c>
      <c r="B31034" s="1" t="s">
        <v>17</v>
      </c>
      <c r="C31034" s="1" t="s">
        <v>11</v>
      </c>
      <c r="D31034" s="1"/>
      <c r="E31034" t="s">
        <v>18</v>
      </c>
      <c r="F31034" s="1"/>
    </row>
    <row r="31035" spans="1:6">
      <c r="A31035" s="1" t="s">
        <v>22</v>
      </c>
      <c r="B31035" s="1" t="s">
        <v>7</v>
      </c>
      <c r="C31035" s="1" t="s">
        <v>11</v>
      </c>
      <c r="D31035" s="2">
        <v>126802</v>
      </c>
      <c r="E31035" t="s">
        <v>25</v>
      </c>
      <c r="F31035" s="1"/>
    </row>
    <row r="31036" spans="1:6">
      <c r="A31036" s="1" t="s">
        <v>22</v>
      </c>
      <c r="B31036" s="1" t="s">
        <v>7</v>
      </c>
      <c r="C31036" s="1" t="s">
        <v>11</v>
      </c>
      <c r="D31036" s="2">
        <v>71850</v>
      </c>
      <c r="E31036" t="s">
        <v>20</v>
      </c>
      <c r="F31036" s="1"/>
    </row>
    <row r="31037" spans="1:6">
      <c r="A31037" s="1" t="s">
        <v>22</v>
      </c>
      <c r="B31037" s="1" t="s">
        <v>7</v>
      </c>
      <c r="C31037" s="1" t="s">
        <v>11</v>
      </c>
      <c r="D31037" s="2">
        <v>119200</v>
      </c>
      <c r="E31037" t="s">
        <v>20</v>
      </c>
      <c r="F31037" s="1"/>
    </row>
    <row r="31038" spans="1:6">
      <c r="A31038" s="1" t="s">
        <v>19</v>
      </c>
      <c r="B31038" s="1" t="s">
        <v>7</v>
      </c>
      <c r="C31038" s="1" t="s">
        <v>44</v>
      </c>
      <c r="D31038" s="2">
        <v>89100</v>
      </c>
      <c r="E31038" t="s">
        <v>15</v>
      </c>
      <c r="F31038" s="1"/>
    </row>
    <row r="31039" spans="1:6">
      <c r="A31039" s="1" t="s">
        <v>19</v>
      </c>
      <c r="B31039" s="1" t="s">
        <v>7</v>
      </c>
      <c r="C31039" s="1" t="s">
        <v>28</v>
      </c>
      <c r="D31039" s="2">
        <v>79200</v>
      </c>
      <c r="E31039" t="s">
        <v>15</v>
      </c>
      <c r="F31039" s="1"/>
    </row>
    <row r="31040" spans="1:6">
      <c r="A31040" s="1" t="s">
        <v>22</v>
      </c>
      <c r="B31040" s="1" t="s">
        <v>7</v>
      </c>
      <c r="C31040" s="1" t="s">
        <v>11</v>
      </c>
      <c r="D31040" s="2">
        <v>105000</v>
      </c>
      <c r="E31040" t="s">
        <v>49</v>
      </c>
      <c r="F31040" s="1"/>
    </row>
    <row r="31041" spans="1:6">
      <c r="A31041" s="1" t="s">
        <v>22</v>
      </c>
      <c r="B31041" s="1" t="s">
        <v>7</v>
      </c>
      <c r="C31041" s="1" t="s">
        <v>201</v>
      </c>
      <c r="D31041" s="2">
        <v>51014</v>
      </c>
      <c r="E31041" t="s">
        <v>15</v>
      </c>
      <c r="F31041" s="1"/>
    </row>
    <row r="31042" spans="1:6">
      <c r="A31042" s="1" t="s">
        <v>16</v>
      </c>
      <c r="B31042" s="1" t="s">
        <v>7</v>
      </c>
      <c r="C31042" s="1" t="s">
        <v>11</v>
      </c>
      <c r="D31042" s="2">
        <v>180000</v>
      </c>
      <c r="E31042" t="s">
        <v>9</v>
      </c>
      <c r="F31042" s="1"/>
    </row>
    <row r="31043" spans="1:6">
      <c r="A31043" s="1" t="s">
        <v>6</v>
      </c>
      <c r="B31043" s="1" t="s">
        <v>7</v>
      </c>
      <c r="C31043" s="1" t="s">
        <v>11</v>
      </c>
      <c r="D31043" s="2">
        <v>130104</v>
      </c>
      <c r="E31043" t="s">
        <v>20</v>
      </c>
      <c r="F31043" s="1"/>
    </row>
    <row r="31044" spans="1:6">
      <c r="A31044" s="1" t="s">
        <v>22</v>
      </c>
      <c r="B31044" s="1" t="s">
        <v>23</v>
      </c>
      <c r="C31044" s="1" t="s">
        <v>11</v>
      </c>
      <c r="D31044" s="1"/>
      <c r="E31044" t="s">
        <v>20</v>
      </c>
      <c r="F31044" s="1"/>
    </row>
    <row r="31045" spans="1:6">
      <c r="A31045" s="1" t="s">
        <v>10</v>
      </c>
      <c r="B31045" s="1" t="s">
        <v>7</v>
      </c>
      <c r="C31045" s="1" t="s">
        <v>8</v>
      </c>
      <c r="D31045" s="2">
        <v>112500</v>
      </c>
      <c r="E31045" t="s">
        <v>20</v>
      </c>
      <c r="F31045" s="1"/>
    </row>
    <row r="31046" spans="1:6">
      <c r="A31046" s="1" t="s">
        <v>22</v>
      </c>
      <c r="B31046" s="1" t="s">
        <v>7</v>
      </c>
      <c r="C31046" s="1" t="s">
        <v>11</v>
      </c>
      <c r="D31046" s="2">
        <v>76590</v>
      </c>
      <c r="E31046" t="s">
        <v>457</v>
      </c>
      <c r="F31046" s="1"/>
    </row>
    <row r="31047" spans="1:6">
      <c r="A31047" s="1" t="s">
        <v>22</v>
      </c>
      <c r="B31047" s="1" t="s">
        <v>7</v>
      </c>
      <c r="C31047" s="1" t="s">
        <v>11</v>
      </c>
      <c r="D31047" s="2">
        <v>83500</v>
      </c>
      <c r="E31047" t="s">
        <v>38</v>
      </c>
      <c r="F31047" s="1"/>
    </row>
    <row r="31048" spans="1:6">
      <c r="A31048" s="1" t="s">
        <v>22</v>
      </c>
      <c r="B31048" s="1" t="s">
        <v>7</v>
      </c>
      <c r="C31048" s="1" t="s">
        <v>11</v>
      </c>
      <c r="D31048" s="2">
        <v>120739</v>
      </c>
      <c r="E31048" t="s">
        <v>127</v>
      </c>
      <c r="F31048" s="1"/>
    </row>
    <row r="31049" spans="1:6">
      <c r="A31049" s="1" t="s">
        <v>45</v>
      </c>
      <c r="B31049" s="1" t="s">
        <v>7</v>
      </c>
      <c r="C31049" s="1" t="s">
        <v>11</v>
      </c>
      <c r="D31049" s="2">
        <v>65415</v>
      </c>
      <c r="E31049" t="s">
        <v>9</v>
      </c>
      <c r="F31049" s="1"/>
    </row>
    <row r="31050" spans="1:6">
      <c r="A31050" s="1" t="s">
        <v>13</v>
      </c>
      <c r="B31050" s="1" t="s">
        <v>17</v>
      </c>
      <c r="C31050" s="1" t="s">
        <v>11</v>
      </c>
      <c r="D31050" s="2">
        <v>120200</v>
      </c>
      <c r="E31050" t="s">
        <v>730</v>
      </c>
      <c r="F31050" s="1"/>
    </row>
    <row r="31051" spans="1:6">
      <c r="A31051" s="1" t="s">
        <v>22</v>
      </c>
      <c r="B31051" s="1" t="s">
        <v>7</v>
      </c>
      <c r="C31051" s="1" t="s">
        <v>11</v>
      </c>
      <c r="D31051" s="1"/>
      <c r="E31051" t="s">
        <v>193</v>
      </c>
      <c r="F31051" s="1"/>
    </row>
    <row r="31052" spans="1:6">
      <c r="A31052" s="1" t="s">
        <v>6</v>
      </c>
      <c r="B31052" s="1" t="s">
        <v>7</v>
      </c>
      <c r="C31052" s="1" t="s">
        <v>11</v>
      </c>
      <c r="D31052" s="2">
        <v>177500</v>
      </c>
      <c r="E31052" t="s">
        <v>81</v>
      </c>
      <c r="F31052" s="1"/>
    </row>
    <row r="31053" spans="1:6">
      <c r="A31053" s="1" t="s">
        <v>22</v>
      </c>
      <c r="B31053" s="1" t="s">
        <v>23</v>
      </c>
      <c r="C31053" s="1" t="s">
        <v>11</v>
      </c>
      <c r="D31053" s="2">
        <v>93950</v>
      </c>
      <c r="E31053" t="s">
        <v>32</v>
      </c>
      <c r="F31053" s="1"/>
    </row>
    <row r="31054" spans="1:6">
      <c r="A31054" s="1" t="s">
        <v>22</v>
      </c>
      <c r="B31054" s="1" t="s">
        <v>7</v>
      </c>
      <c r="C31054" s="1" t="s">
        <v>11</v>
      </c>
      <c r="D31054" s="2">
        <v>45000</v>
      </c>
      <c r="E31054" t="s">
        <v>12</v>
      </c>
      <c r="F31054" s="1"/>
    </row>
    <row r="31055" spans="1:6">
      <c r="A31055" s="1" t="s">
        <v>16</v>
      </c>
      <c r="B31055" s="1" t="s">
        <v>7</v>
      </c>
      <c r="C31055" s="1" t="s">
        <v>11</v>
      </c>
      <c r="D31055" s="2">
        <v>120000</v>
      </c>
      <c r="E31055" t="s">
        <v>12</v>
      </c>
      <c r="F31055" s="1"/>
    </row>
    <row r="31056" spans="1:6">
      <c r="A31056" s="1" t="s">
        <v>14</v>
      </c>
      <c r="B31056" s="1" t="s">
        <v>7</v>
      </c>
      <c r="C31056" s="1" t="s">
        <v>58</v>
      </c>
      <c r="D31056" s="2">
        <v>50400</v>
      </c>
      <c r="E31056" t="s">
        <v>15</v>
      </c>
      <c r="F31056" s="1"/>
    </row>
    <row r="31057" spans="1:6">
      <c r="A31057" s="1" t="s">
        <v>45</v>
      </c>
      <c r="B31057" s="1" t="s">
        <v>23</v>
      </c>
      <c r="C31057" s="1" t="s">
        <v>11</v>
      </c>
      <c r="D31057" s="1"/>
      <c r="E31057" t="s">
        <v>12</v>
      </c>
      <c r="F31057" s="1"/>
    </row>
    <row r="31058" spans="1:6">
      <c r="A31058" s="1" t="s">
        <v>22</v>
      </c>
      <c r="B31058" s="1" t="s">
        <v>7</v>
      </c>
      <c r="C31058" s="1" t="s">
        <v>11</v>
      </c>
      <c r="D31058" s="2">
        <v>135000</v>
      </c>
      <c r="E31058" t="s">
        <v>9</v>
      </c>
      <c r="F31058" s="1"/>
    </row>
    <row r="31059" spans="1:6">
      <c r="A31059" s="1" t="s">
        <v>13</v>
      </c>
      <c r="B31059" s="1" t="s">
        <v>23</v>
      </c>
      <c r="C31059" s="1" t="s">
        <v>11</v>
      </c>
      <c r="D31059" s="1"/>
      <c r="E31059" t="s">
        <v>9</v>
      </c>
      <c r="F31059" s="1"/>
    </row>
    <row r="31060" spans="1:6">
      <c r="A31060" s="1" t="s">
        <v>22</v>
      </c>
      <c r="B31060" s="1" t="s">
        <v>7</v>
      </c>
      <c r="C31060" s="1" t="s">
        <v>11</v>
      </c>
      <c r="D31060" s="2">
        <v>80000</v>
      </c>
      <c r="E31060" t="s">
        <v>32</v>
      </c>
      <c r="F31060" s="1"/>
    </row>
    <row r="31061" spans="1:6">
      <c r="A31061" s="1" t="s">
        <v>22</v>
      </c>
      <c r="B31061" s="1" t="s">
        <v>7</v>
      </c>
      <c r="C31061" s="1" t="s">
        <v>11</v>
      </c>
      <c r="D31061" s="2">
        <v>66756</v>
      </c>
      <c r="E31061" t="s">
        <v>12</v>
      </c>
      <c r="F31061" s="1"/>
    </row>
    <row r="31062" spans="1:6">
      <c r="A31062" s="1" t="s">
        <v>22</v>
      </c>
      <c r="B31062" s="1" t="s">
        <v>23</v>
      </c>
      <c r="C31062" s="1" t="s">
        <v>11</v>
      </c>
      <c r="D31062" s="1"/>
      <c r="E31062" t="s">
        <v>20</v>
      </c>
      <c r="F31062" s="1"/>
    </row>
    <row r="31063" spans="1:6">
      <c r="A31063" s="1" t="s">
        <v>22</v>
      </c>
      <c r="B31063" s="1" t="s">
        <v>7</v>
      </c>
      <c r="C31063" s="1" t="s">
        <v>11</v>
      </c>
      <c r="D31063" s="2">
        <v>85000</v>
      </c>
      <c r="E31063" t="s">
        <v>20</v>
      </c>
      <c r="F31063" s="1"/>
    </row>
    <row r="31064" spans="1:6">
      <c r="A31064" s="1" t="s">
        <v>10</v>
      </c>
      <c r="B31064" s="1" t="s">
        <v>7</v>
      </c>
      <c r="C31064" s="1" t="s">
        <v>48</v>
      </c>
      <c r="D31064" s="2">
        <v>80000</v>
      </c>
      <c r="E31064" t="s">
        <v>15</v>
      </c>
      <c r="F31064" s="1"/>
    </row>
    <row r="31065" spans="1:6">
      <c r="A31065" s="1" t="s">
        <v>22</v>
      </c>
      <c r="B31065" s="1" t="s">
        <v>7</v>
      </c>
      <c r="C31065" s="1" t="s">
        <v>11</v>
      </c>
      <c r="D31065" s="2">
        <v>110000</v>
      </c>
      <c r="E31065" t="s">
        <v>12</v>
      </c>
      <c r="F31065" s="1"/>
    </row>
    <row r="31066" spans="1:6">
      <c r="A31066" s="1" t="s">
        <v>16</v>
      </c>
      <c r="B31066" s="1" t="s">
        <v>59</v>
      </c>
      <c r="C31066" s="1" t="s">
        <v>11</v>
      </c>
      <c r="D31066" s="2">
        <v>110000</v>
      </c>
      <c r="E31066" t="s">
        <v>12</v>
      </c>
      <c r="F31066" s="1"/>
    </row>
    <row r="31067" spans="1:6">
      <c r="A31067" s="1" t="s">
        <v>16</v>
      </c>
      <c r="B31067" s="1" t="s">
        <v>7</v>
      </c>
      <c r="C31067" s="1" t="s">
        <v>11</v>
      </c>
      <c r="D31067" s="2">
        <v>73079</v>
      </c>
      <c r="E31067" t="s">
        <v>131</v>
      </c>
      <c r="F31067" s="1"/>
    </row>
    <row r="31068" spans="1:6">
      <c r="A31068" s="1" t="s">
        <v>13</v>
      </c>
      <c r="B31068" s="1" t="s">
        <v>7</v>
      </c>
      <c r="C31068" s="1" t="s">
        <v>8</v>
      </c>
      <c r="D31068" s="1"/>
      <c r="E31068" t="s">
        <v>731</v>
      </c>
      <c r="F31068" s="1"/>
    </row>
    <row r="31069" spans="1:6">
      <c r="A31069" s="1" t="s">
        <v>16</v>
      </c>
      <c r="B31069" s="1" t="s">
        <v>7</v>
      </c>
      <c r="C31069" s="1" t="s">
        <v>8</v>
      </c>
      <c r="D31069" s="2">
        <v>90670</v>
      </c>
      <c r="E31069" t="s">
        <v>15</v>
      </c>
      <c r="F31069" s="1"/>
    </row>
    <row r="31070" spans="1:6">
      <c r="A31070" s="1" t="s">
        <v>22</v>
      </c>
      <c r="B31070" s="1" t="s">
        <v>7</v>
      </c>
      <c r="C31070" s="1" t="s">
        <v>11</v>
      </c>
      <c r="D31070" s="1"/>
      <c r="E31070" t="s">
        <v>20</v>
      </c>
      <c r="F31070" s="1"/>
    </row>
    <row r="31071" spans="1:6">
      <c r="A31071" s="1" t="s">
        <v>51</v>
      </c>
      <c r="B31071" s="1" t="s">
        <v>7</v>
      </c>
      <c r="C31071" s="1" t="s">
        <v>88</v>
      </c>
      <c r="D31071" s="2">
        <v>64800</v>
      </c>
      <c r="E31071" t="s">
        <v>15</v>
      </c>
      <c r="F31071" s="1"/>
    </row>
    <row r="31072" spans="1:6">
      <c r="A31072" s="1" t="s">
        <v>16</v>
      </c>
      <c r="B31072" s="1" t="s">
        <v>7</v>
      </c>
      <c r="C31072" s="1" t="s">
        <v>11</v>
      </c>
      <c r="D31072" s="1"/>
      <c r="E31072" t="s">
        <v>12</v>
      </c>
      <c r="F31072" s="1"/>
    </row>
    <row r="31073" spans="1:6">
      <c r="A31073" s="1" t="s">
        <v>22</v>
      </c>
      <c r="B31073" s="1" t="s">
        <v>23</v>
      </c>
      <c r="C31073" s="1" t="s">
        <v>11</v>
      </c>
      <c r="D31073" s="1"/>
      <c r="E31073" t="s">
        <v>20</v>
      </c>
      <c r="F31073" s="1"/>
    </row>
    <row r="31074" spans="1:6">
      <c r="A31074" s="1" t="s">
        <v>22</v>
      </c>
      <c r="B31074" s="1" t="s">
        <v>7</v>
      </c>
      <c r="C31074" s="1" t="s">
        <v>11</v>
      </c>
      <c r="D31074" s="2">
        <v>99500</v>
      </c>
      <c r="E31074" t="s">
        <v>32</v>
      </c>
      <c r="F31074" s="1"/>
    </row>
    <row r="31075" spans="1:6">
      <c r="A31075" s="1" t="s">
        <v>16</v>
      </c>
      <c r="B31075" s="1" t="s">
        <v>7</v>
      </c>
      <c r="C31075" s="1" t="s">
        <v>142</v>
      </c>
      <c r="D31075" s="2">
        <v>163875</v>
      </c>
      <c r="E31075" t="s">
        <v>15</v>
      </c>
      <c r="F31075" s="1"/>
    </row>
    <row r="31076" spans="1:6">
      <c r="A31076" s="1" t="s">
        <v>22</v>
      </c>
      <c r="B31076" s="1" t="s">
        <v>7</v>
      </c>
      <c r="C31076" s="1" t="s">
        <v>11</v>
      </c>
      <c r="D31076" s="2">
        <v>75000</v>
      </c>
      <c r="E31076" t="s">
        <v>49</v>
      </c>
      <c r="F31076" s="1"/>
    </row>
    <row r="31077" spans="1:6">
      <c r="A31077" s="1" t="s">
        <v>16</v>
      </c>
      <c r="B31077" s="1" t="s">
        <v>23</v>
      </c>
      <c r="C31077" s="1" t="s">
        <v>11</v>
      </c>
      <c r="D31077" s="1"/>
      <c r="E31077" t="s">
        <v>20</v>
      </c>
      <c r="F31077" s="1"/>
    </row>
    <row r="31078" spans="1:6">
      <c r="A31078" s="1" t="s">
        <v>6</v>
      </c>
      <c r="B31078" s="1" t="s">
        <v>7</v>
      </c>
      <c r="C31078" s="1" t="s">
        <v>11</v>
      </c>
      <c r="D31078" s="2">
        <v>375000</v>
      </c>
      <c r="E31078" t="s">
        <v>20</v>
      </c>
      <c r="F31078" s="1"/>
    </row>
    <row r="31079" spans="1:6">
      <c r="A31079" s="1" t="s">
        <v>10</v>
      </c>
      <c r="B31079" s="1" t="s">
        <v>7</v>
      </c>
      <c r="C31079" s="1" t="s">
        <v>77</v>
      </c>
      <c r="D31079" s="2">
        <v>96773</v>
      </c>
      <c r="E31079" t="s">
        <v>15</v>
      </c>
      <c r="F31079" s="1"/>
    </row>
    <row r="31080" spans="1:6">
      <c r="A31080" s="1" t="s">
        <v>6</v>
      </c>
      <c r="B31080" s="1" t="s">
        <v>7</v>
      </c>
      <c r="C31080" s="1" t="s">
        <v>164</v>
      </c>
      <c r="D31080" s="2">
        <v>79200</v>
      </c>
      <c r="E31080" t="s">
        <v>15</v>
      </c>
      <c r="F31080" s="1"/>
    </row>
    <row r="31081" spans="1:6">
      <c r="A31081" s="1" t="s">
        <v>16</v>
      </c>
      <c r="B31081" s="1" t="s">
        <v>23</v>
      </c>
      <c r="C31081" s="1" t="s">
        <v>11</v>
      </c>
      <c r="D31081" s="1"/>
      <c r="E31081" t="s">
        <v>20</v>
      </c>
      <c r="F31081" s="1"/>
    </row>
    <row r="31082" spans="1:6">
      <c r="A31082" s="1" t="s">
        <v>22</v>
      </c>
      <c r="B31082" s="1" t="s">
        <v>7</v>
      </c>
      <c r="C31082" s="1" t="s">
        <v>11</v>
      </c>
      <c r="D31082" s="2">
        <v>72500</v>
      </c>
      <c r="E31082" t="s">
        <v>12</v>
      </c>
      <c r="F31082" s="1"/>
    </row>
    <row r="31083" spans="1:6">
      <c r="A31083" s="1" t="s">
        <v>22</v>
      </c>
      <c r="B31083" s="1" t="s">
        <v>23</v>
      </c>
      <c r="C31083" s="1" t="s">
        <v>11</v>
      </c>
      <c r="D31083" s="1"/>
      <c r="E31083" t="s">
        <v>20</v>
      </c>
      <c r="F31083" s="1"/>
    </row>
    <row r="31084" spans="1:6">
      <c r="A31084" s="1" t="s">
        <v>16</v>
      </c>
      <c r="B31084" s="1" t="s">
        <v>7</v>
      </c>
      <c r="C31084" s="1" t="s">
        <v>8</v>
      </c>
      <c r="D31084" s="2">
        <v>115000</v>
      </c>
      <c r="E31084" t="s">
        <v>24</v>
      </c>
      <c r="F31084" s="1"/>
    </row>
    <row r="31085" spans="1:6">
      <c r="A31085" s="1" t="s">
        <v>16</v>
      </c>
      <c r="B31085" s="1" t="s">
        <v>7</v>
      </c>
      <c r="C31085" s="1" t="s">
        <v>11</v>
      </c>
      <c r="D31085" s="2">
        <v>117100</v>
      </c>
      <c r="E31085" t="s">
        <v>20</v>
      </c>
      <c r="F31085" s="1"/>
    </row>
    <row r="31086" spans="1:6">
      <c r="A31086" s="1" t="s">
        <v>16</v>
      </c>
      <c r="B31086" s="1" t="s">
        <v>7</v>
      </c>
      <c r="C31086" s="1" t="s">
        <v>77</v>
      </c>
      <c r="D31086" s="2">
        <v>88128</v>
      </c>
      <c r="E31086" t="s">
        <v>15</v>
      </c>
      <c r="F31086" s="1"/>
    </row>
    <row r="31087" spans="1:6">
      <c r="A31087" s="1" t="s">
        <v>16</v>
      </c>
      <c r="B31087" s="1" t="s">
        <v>7</v>
      </c>
      <c r="C31087" s="1" t="s">
        <v>8</v>
      </c>
      <c r="D31087" s="1"/>
      <c r="E31087" t="s">
        <v>134</v>
      </c>
      <c r="F31087" s="1"/>
    </row>
    <row r="31088" spans="1:6">
      <c r="A31088" s="1" t="s">
        <v>45</v>
      </c>
      <c r="B31088" s="1" t="s">
        <v>7</v>
      </c>
      <c r="C31088" s="1" t="s">
        <v>76</v>
      </c>
      <c r="D31088" s="2">
        <v>80850</v>
      </c>
      <c r="E31088" t="s">
        <v>15</v>
      </c>
      <c r="F31088" s="1"/>
    </row>
    <row r="31089" spans="1:6">
      <c r="A31089" s="1" t="s">
        <v>22</v>
      </c>
      <c r="B31089" s="1" t="s">
        <v>7</v>
      </c>
      <c r="C31089" s="1" t="s">
        <v>11</v>
      </c>
      <c r="D31089" s="2">
        <v>58000</v>
      </c>
      <c r="E31089" t="s">
        <v>20</v>
      </c>
      <c r="F31089" s="1"/>
    </row>
    <row r="31090" spans="1:6">
      <c r="A31090" s="1" t="s">
        <v>22</v>
      </c>
      <c r="B31090" s="1" t="s">
        <v>7</v>
      </c>
      <c r="C31090" s="1" t="s">
        <v>11</v>
      </c>
      <c r="D31090" s="2">
        <v>110000</v>
      </c>
      <c r="E31090" t="s">
        <v>20</v>
      </c>
      <c r="F31090" s="1"/>
    </row>
    <row r="31091" spans="1:6">
      <c r="A31091" s="1" t="s">
        <v>22</v>
      </c>
      <c r="B31091" s="1" t="s">
        <v>7</v>
      </c>
      <c r="C31091" s="1" t="s">
        <v>11</v>
      </c>
      <c r="D31091" s="2">
        <v>71678</v>
      </c>
      <c r="E31091" t="s">
        <v>12</v>
      </c>
      <c r="F31091" s="1"/>
    </row>
    <row r="31092" spans="1:6">
      <c r="A31092" s="1" t="s">
        <v>22</v>
      </c>
      <c r="B31092" s="1" t="s">
        <v>23</v>
      </c>
      <c r="C31092" s="1" t="s">
        <v>11</v>
      </c>
      <c r="D31092" s="1"/>
      <c r="E31092" t="s">
        <v>20</v>
      </c>
      <c r="F31092" s="1"/>
    </row>
    <row r="31093" spans="1:6">
      <c r="A31093" s="1" t="s">
        <v>16</v>
      </c>
      <c r="B31093" s="1" t="s">
        <v>7</v>
      </c>
      <c r="C31093" s="1" t="s">
        <v>11</v>
      </c>
      <c r="D31093" s="1"/>
      <c r="E31093" t="s">
        <v>38</v>
      </c>
      <c r="F31093" s="1"/>
    </row>
    <row r="31094" spans="1:6">
      <c r="A31094" s="1" t="s">
        <v>22</v>
      </c>
      <c r="B31094" s="1" t="s">
        <v>7</v>
      </c>
      <c r="C31094" s="1" t="s">
        <v>11</v>
      </c>
      <c r="D31094" s="1"/>
      <c r="E31094" t="s">
        <v>9</v>
      </c>
      <c r="F31094" s="1"/>
    </row>
    <row r="31095" spans="1:6">
      <c r="A31095" s="1" t="s">
        <v>16</v>
      </c>
      <c r="B31095" s="1" t="s">
        <v>7</v>
      </c>
      <c r="C31095" s="1" t="s">
        <v>11</v>
      </c>
      <c r="D31095" s="2">
        <v>110000</v>
      </c>
      <c r="E31095" t="s">
        <v>32</v>
      </c>
      <c r="F31095" s="1"/>
    </row>
    <row r="31096" spans="1:6">
      <c r="A31096" s="1" t="s">
        <v>22</v>
      </c>
      <c r="B31096" s="1" t="s">
        <v>23</v>
      </c>
      <c r="C31096" s="1" t="s">
        <v>11</v>
      </c>
      <c r="D31096" s="1"/>
      <c r="E31096" t="s">
        <v>20</v>
      </c>
      <c r="F31096" s="1"/>
    </row>
    <row r="31097" spans="1:6">
      <c r="A31097" s="1" t="s">
        <v>16</v>
      </c>
      <c r="B31097" s="1" t="s">
        <v>7</v>
      </c>
      <c r="C31097" s="1" t="s">
        <v>11</v>
      </c>
      <c r="D31097" s="1"/>
      <c r="E31097" t="s">
        <v>18</v>
      </c>
      <c r="F31097" s="1"/>
    </row>
    <row r="31098" spans="1:6">
      <c r="A31098" s="1" t="s">
        <v>22</v>
      </c>
      <c r="B31098" s="1" t="s">
        <v>7</v>
      </c>
      <c r="C31098" s="1" t="s">
        <v>11</v>
      </c>
      <c r="D31098" s="1"/>
      <c r="E31098" t="s">
        <v>9</v>
      </c>
      <c r="F31098" s="1"/>
    </row>
    <row r="31099" spans="1:6">
      <c r="A31099" s="1" t="s">
        <v>14</v>
      </c>
      <c r="B31099" s="1" t="s">
        <v>40</v>
      </c>
      <c r="C31099" s="1" t="s">
        <v>8</v>
      </c>
      <c r="D31099" s="1"/>
      <c r="E31099" t="s">
        <v>41</v>
      </c>
      <c r="F31099" s="1"/>
    </row>
    <row r="31100" spans="1:6">
      <c r="A31100" s="1" t="s">
        <v>10</v>
      </c>
      <c r="B31100" s="1" t="s">
        <v>7</v>
      </c>
      <c r="C31100" s="1" t="s">
        <v>77</v>
      </c>
      <c r="D31100" s="2">
        <v>90000</v>
      </c>
      <c r="E31100" t="s">
        <v>732</v>
      </c>
      <c r="F31100" s="1"/>
    </row>
    <row r="31101" spans="1:6">
      <c r="A31101" s="1" t="s">
        <v>22</v>
      </c>
      <c r="B31101" s="1" t="s">
        <v>7</v>
      </c>
      <c r="C31101" s="1" t="s">
        <v>11</v>
      </c>
      <c r="D31101" s="1"/>
      <c r="E31101" t="s">
        <v>81</v>
      </c>
      <c r="F31101" s="1"/>
    </row>
    <row r="31102" spans="1:6">
      <c r="A31102" s="1" t="s">
        <v>16</v>
      </c>
      <c r="B31102" s="1" t="s">
        <v>7</v>
      </c>
      <c r="C31102" s="1" t="s">
        <v>11</v>
      </c>
      <c r="D31102" s="2">
        <v>100000</v>
      </c>
      <c r="E31102" t="s">
        <v>49</v>
      </c>
      <c r="F31102" s="1"/>
    </row>
    <row r="31103" spans="1:6">
      <c r="A31103" s="1" t="s">
        <v>22</v>
      </c>
      <c r="B31103" s="1" t="s">
        <v>7</v>
      </c>
      <c r="C31103" s="1" t="s">
        <v>11</v>
      </c>
      <c r="D31103" s="2">
        <v>175000</v>
      </c>
      <c r="E31103" t="s">
        <v>24</v>
      </c>
      <c r="F31103" s="1"/>
    </row>
    <row r="31104" spans="1:6">
      <c r="A31104" s="1" t="s">
        <v>13</v>
      </c>
      <c r="B31104" s="1" t="s">
        <v>7</v>
      </c>
      <c r="C31104" s="1" t="s">
        <v>11</v>
      </c>
      <c r="D31104" s="2">
        <v>83000</v>
      </c>
      <c r="E31104" t="s">
        <v>38</v>
      </c>
      <c r="F31104" s="1"/>
    </row>
    <row r="31105" spans="1:6">
      <c r="A31105" s="1" t="s">
        <v>22</v>
      </c>
      <c r="B31105" s="1" t="s">
        <v>7</v>
      </c>
      <c r="C31105" s="1" t="s">
        <v>11</v>
      </c>
      <c r="D31105" s="2">
        <v>85000</v>
      </c>
      <c r="E31105" t="s">
        <v>20</v>
      </c>
      <c r="F31105" s="1"/>
    </row>
    <row r="31106" spans="1:6">
      <c r="A31106" s="1" t="s">
        <v>22</v>
      </c>
      <c r="B31106" s="1" t="s">
        <v>7</v>
      </c>
      <c r="C31106" s="1" t="s">
        <v>11</v>
      </c>
      <c r="D31106" s="1"/>
      <c r="E31106" t="s">
        <v>18</v>
      </c>
      <c r="F31106" s="1"/>
    </row>
    <row r="31107" spans="1:6">
      <c r="A31107" s="1" t="s">
        <v>22</v>
      </c>
      <c r="B31107" s="1" t="s">
        <v>23</v>
      </c>
      <c r="C31107" s="1" t="s">
        <v>11</v>
      </c>
      <c r="D31107" s="2">
        <v>105000</v>
      </c>
      <c r="E31107" t="s">
        <v>20</v>
      </c>
      <c r="F31107" s="1"/>
    </row>
    <row r="31108" spans="1:6">
      <c r="A31108" s="1" t="s">
        <v>16</v>
      </c>
      <c r="B31108" s="1" t="s">
        <v>7</v>
      </c>
      <c r="C31108" s="1" t="s">
        <v>11</v>
      </c>
      <c r="D31108" s="1"/>
      <c r="E31108" t="s">
        <v>191</v>
      </c>
      <c r="F31108" s="1"/>
    </row>
    <row r="31109" spans="1:6">
      <c r="A31109" s="1" t="s">
        <v>10</v>
      </c>
      <c r="B31109" s="1" t="s">
        <v>23</v>
      </c>
      <c r="C31109" s="1" t="s">
        <v>8</v>
      </c>
      <c r="D31109" s="1"/>
      <c r="E31109" t="s">
        <v>20</v>
      </c>
      <c r="F31109" s="1"/>
    </row>
    <row r="31110" spans="1:6">
      <c r="A31110" s="1" t="s">
        <v>13</v>
      </c>
      <c r="B31110" s="1" t="s">
        <v>7</v>
      </c>
      <c r="C31110" s="1" t="s">
        <v>11</v>
      </c>
      <c r="D31110" s="2">
        <v>113150</v>
      </c>
      <c r="E31110" t="s">
        <v>53</v>
      </c>
      <c r="F31110" s="1"/>
    </row>
    <row r="31111" spans="1:6">
      <c r="A31111" s="1" t="s">
        <v>22</v>
      </c>
      <c r="B31111" s="1" t="s">
        <v>23</v>
      </c>
      <c r="C31111" s="1" t="s">
        <v>11</v>
      </c>
      <c r="D31111" s="1"/>
      <c r="E31111" t="s">
        <v>20</v>
      </c>
      <c r="F31111" s="1"/>
    </row>
    <row r="31112" spans="1:6">
      <c r="A31112" s="1" t="s">
        <v>22</v>
      </c>
      <c r="B31112" s="1" t="s">
        <v>7</v>
      </c>
      <c r="C31112" s="1" t="s">
        <v>11</v>
      </c>
      <c r="D31112" s="2">
        <v>95000</v>
      </c>
      <c r="E31112" t="s">
        <v>20</v>
      </c>
      <c r="F31112" s="1"/>
    </row>
    <row r="31113" spans="1:6">
      <c r="A31113" s="1" t="s">
        <v>22</v>
      </c>
      <c r="B31113" s="1" t="s">
        <v>7</v>
      </c>
      <c r="C31113" s="1" t="s">
        <v>11</v>
      </c>
      <c r="D31113" s="2">
        <v>70000</v>
      </c>
      <c r="E31113" t="s">
        <v>12</v>
      </c>
      <c r="F31113" s="1"/>
    </row>
    <row r="31114" spans="1:6">
      <c r="A31114" s="1" t="s">
        <v>22</v>
      </c>
      <c r="B31114" s="1" t="s">
        <v>23</v>
      </c>
      <c r="C31114" s="1" t="s">
        <v>11</v>
      </c>
      <c r="D31114" s="1"/>
      <c r="E31114" t="s">
        <v>20</v>
      </c>
      <c r="F31114" s="1"/>
    </row>
    <row r="31115" spans="1:6">
      <c r="A31115" s="1" t="s">
        <v>22</v>
      </c>
      <c r="B31115" s="1" t="s">
        <v>17</v>
      </c>
      <c r="C31115" s="1" t="s">
        <v>8</v>
      </c>
      <c r="D31115" s="2">
        <v>99764</v>
      </c>
      <c r="E31115" t="s">
        <v>9</v>
      </c>
      <c r="F31115" s="1"/>
    </row>
    <row r="31116" spans="1:6">
      <c r="A31116" s="1" t="s">
        <v>22</v>
      </c>
      <c r="B31116" s="1" t="s">
        <v>7</v>
      </c>
      <c r="C31116" s="1" t="s">
        <v>11</v>
      </c>
      <c r="D31116" s="2">
        <v>105000</v>
      </c>
      <c r="E31116" t="s">
        <v>20</v>
      </c>
      <c r="F31116" s="1"/>
    </row>
    <row r="31117" spans="1:6">
      <c r="A31117" s="1" t="s">
        <v>16</v>
      </c>
      <c r="B31117" s="1" t="s">
        <v>7</v>
      </c>
      <c r="C31117" s="1" t="s">
        <v>11</v>
      </c>
      <c r="D31117" s="2">
        <v>90000</v>
      </c>
      <c r="E31117" t="s">
        <v>24</v>
      </c>
      <c r="F31117" s="1"/>
    </row>
    <row r="31118" spans="1:6">
      <c r="A31118" s="1" t="s">
        <v>6</v>
      </c>
      <c r="B31118" s="1" t="s">
        <v>17</v>
      </c>
      <c r="C31118" s="1" t="s">
        <v>8</v>
      </c>
      <c r="D31118" s="2">
        <v>135145</v>
      </c>
      <c r="E31118" t="s">
        <v>156</v>
      </c>
      <c r="F31118" s="1"/>
    </row>
    <row r="31119" spans="1:6">
      <c r="A31119" s="1" t="s">
        <v>16</v>
      </c>
      <c r="B31119" s="1" t="s">
        <v>7</v>
      </c>
      <c r="C31119" s="1" t="s">
        <v>11</v>
      </c>
      <c r="D31119" s="2">
        <v>125000</v>
      </c>
      <c r="E31119" t="s">
        <v>24</v>
      </c>
      <c r="F31119" s="1"/>
    </row>
    <row r="31120" spans="1:6">
      <c r="A31120" s="1" t="s">
        <v>14</v>
      </c>
      <c r="B31120" s="1" t="s">
        <v>7</v>
      </c>
      <c r="C31120" s="1" t="s">
        <v>11</v>
      </c>
      <c r="D31120" s="2">
        <v>172500</v>
      </c>
      <c r="E31120" t="s">
        <v>15</v>
      </c>
      <c r="F31120" s="1"/>
    </row>
    <row r="31121" spans="1:6">
      <c r="A31121" s="1" t="s">
        <v>16</v>
      </c>
      <c r="B31121" s="1" t="s">
        <v>7</v>
      </c>
      <c r="C31121" s="1" t="s">
        <v>11</v>
      </c>
      <c r="D31121" s="2">
        <v>125000</v>
      </c>
      <c r="E31121" t="s">
        <v>24</v>
      </c>
      <c r="F31121" s="1"/>
    </row>
    <row r="31122" spans="1:6">
      <c r="A31122" s="1" t="s">
        <v>22</v>
      </c>
      <c r="B31122" s="1" t="s">
        <v>7</v>
      </c>
      <c r="C31122" s="1" t="s">
        <v>11</v>
      </c>
      <c r="D31122" s="2">
        <v>79930</v>
      </c>
      <c r="E31122" t="s">
        <v>92</v>
      </c>
      <c r="F31122" s="1"/>
    </row>
    <row r="31123" spans="1:6">
      <c r="A31123" s="1" t="s">
        <v>33</v>
      </c>
      <c r="B31123" s="1" t="s">
        <v>7</v>
      </c>
      <c r="C31123" s="1" t="s">
        <v>11</v>
      </c>
      <c r="D31123" s="2">
        <v>63000</v>
      </c>
      <c r="E31123" t="s">
        <v>15</v>
      </c>
      <c r="F31123" s="1"/>
    </row>
    <row r="31124" spans="1:6">
      <c r="A31124" s="1" t="s">
        <v>22</v>
      </c>
      <c r="B31124" s="1" t="s">
        <v>7</v>
      </c>
      <c r="C31124" s="1" t="s">
        <v>11</v>
      </c>
      <c r="D31124" s="2">
        <v>85000</v>
      </c>
      <c r="E31124" t="s">
        <v>12</v>
      </c>
      <c r="F31124" s="1"/>
    </row>
    <row r="31125" spans="1:6">
      <c r="A31125" s="1" t="s">
        <v>45</v>
      </c>
      <c r="B31125" s="1" t="s">
        <v>7</v>
      </c>
      <c r="C31125" s="1" t="s">
        <v>11</v>
      </c>
      <c r="D31125" s="2">
        <v>100000</v>
      </c>
      <c r="E31125" t="s">
        <v>9</v>
      </c>
      <c r="F31125" s="1"/>
    </row>
    <row r="31126" spans="1:6">
      <c r="A31126" s="1" t="s">
        <v>16</v>
      </c>
      <c r="B31126" s="1" t="s">
        <v>7</v>
      </c>
      <c r="C31126" s="1" t="s">
        <v>8</v>
      </c>
      <c r="D31126" s="2">
        <v>151000</v>
      </c>
      <c r="E31126" t="s">
        <v>12</v>
      </c>
      <c r="F31126" s="1"/>
    </row>
    <row r="31127" spans="1:6">
      <c r="A31127" s="1" t="s">
        <v>22</v>
      </c>
      <c r="B31127" s="1" t="s">
        <v>7</v>
      </c>
      <c r="C31127" s="1" t="s">
        <v>11</v>
      </c>
      <c r="D31127" s="2">
        <v>110000</v>
      </c>
      <c r="E31127" t="s">
        <v>20</v>
      </c>
      <c r="F31127" s="1"/>
    </row>
    <row r="31128" spans="1:6">
      <c r="A31128" s="1" t="s">
        <v>14</v>
      </c>
      <c r="B31128" s="1" t="s">
        <v>7</v>
      </c>
      <c r="C31128" s="1" t="s">
        <v>82</v>
      </c>
      <c r="D31128" s="2">
        <v>166000</v>
      </c>
      <c r="E31128" t="s">
        <v>15</v>
      </c>
      <c r="F31128" s="1"/>
    </row>
    <row r="31129" spans="1:6">
      <c r="A31129" s="1" t="s">
        <v>16</v>
      </c>
      <c r="B31129" s="1" t="s">
        <v>7</v>
      </c>
      <c r="C31129" s="1" t="s">
        <v>11</v>
      </c>
      <c r="D31129" s="2">
        <v>90670</v>
      </c>
      <c r="E31129" t="s">
        <v>15</v>
      </c>
      <c r="F31129" s="1"/>
    </row>
    <row r="31130" spans="1:6">
      <c r="A31130" s="1" t="s">
        <v>16</v>
      </c>
      <c r="B31130" s="1" t="s">
        <v>7</v>
      </c>
      <c r="C31130" s="1" t="s">
        <v>11</v>
      </c>
      <c r="D31130" s="2">
        <v>145000</v>
      </c>
      <c r="E31130" t="s">
        <v>187</v>
      </c>
      <c r="F31130" s="1"/>
    </row>
    <row r="31131" spans="1:6">
      <c r="A31131" s="1" t="s">
        <v>45</v>
      </c>
      <c r="B31131" s="1" t="s">
        <v>7</v>
      </c>
      <c r="C31131" s="1" t="s">
        <v>11</v>
      </c>
      <c r="D31131" s="2">
        <v>105000</v>
      </c>
      <c r="E31131" t="s">
        <v>20</v>
      </c>
      <c r="F31131" s="1"/>
    </row>
    <row r="31132" spans="1:6">
      <c r="A31132" s="1" t="s">
        <v>22</v>
      </c>
      <c r="B31132" s="1" t="s">
        <v>17</v>
      </c>
      <c r="C31132" s="1" t="s">
        <v>11</v>
      </c>
      <c r="D31132" s="1"/>
      <c r="E31132" t="s">
        <v>18</v>
      </c>
      <c r="F31132" s="1"/>
    </row>
    <row r="31133" spans="1:6">
      <c r="A31133" s="1" t="s">
        <v>22</v>
      </c>
      <c r="B31133" s="1" t="s">
        <v>7</v>
      </c>
      <c r="C31133" s="1" t="s">
        <v>11</v>
      </c>
      <c r="D31133" s="1"/>
      <c r="E31133" t="s">
        <v>18</v>
      </c>
      <c r="F31133" s="1"/>
    </row>
    <row r="31134" spans="1:6">
      <c r="A31134" s="1" t="s">
        <v>45</v>
      </c>
      <c r="B31134" s="1" t="s">
        <v>7</v>
      </c>
      <c r="C31134" s="1" t="s">
        <v>82</v>
      </c>
      <c r="D31134" s="1"/>
      <c r="E31134" t="s">
        <v>248</v>
      </c>
      <c r="F31134" s="1"/>
    </row>
    <row r="31135" spans="1:6">
      <c r="A31135" s="1" t="s">
        <v>10</v>
      </c>
      <c r="B31135" s="1" t="s">
        <v>23</v>
      </c>
      <c r="C31135" s="1" t="s">
        <v>11</v>
      </c>
      <c r="D31135" s="1"/>
      <c r="E31135" t="s">
        <v>20</v>
      </c>
      <c r="F31135" s="1"/>
    </row>
    <row r="31136" spans="1:6">
      <c r="A31136" s="1" t="s">
        <v>10</v>
      </c>
      <c r="B31136" s="1" t="s">
        <v>7</v>
      </c>
      <c r="C31136" s="1" t="s">
        <v>48</v>
      </c>
      <c r="D31136" s="2">
        <v>79200</v>
      </c>
      <c r="E31136" t="s">
        <v>243</v>
      </c>
      <c r="F31136" s="1"/>
    </row>
    <row r="31137" spans="1:6">
      <c r="A31137" s="1" t="s">
        <v>22</v>
      </c>
      <c r="B31137" s="1" t="s">
        <v>23</v>
      </c>
      <c r="C31137" s="1" t="s">
        <v>11</v>
      </c>
      <c r="D31137" s="1"/>
      <c r="E31137" t="s">
        <v>32</v>
      </c>
      <c r="F31137" s="1"/>
    </row>
    <row r="31138" spans="1:6">
      <c r="A31138" s="1" t="s">
        <v>22</v>
      </c>
      <c r="B31138" s="1" t="s">
        <v>23</v>
      </c>
      <c r="C31138" s="1" t="s">
        <v>11</v>
      </c>
      <c r="D31138" s="1"/>
      <c r="E31138" t="s">
        <v>32</v>
      </c>
      <c r="F31138" s="1"/>
    </row>
    <row r="31139" spans="1:6">
      <c r="A31139" s="1" t="s">
        <v>16</v>
      </c>
      <c r="B31139" s="1" t="s">
        <v>17</v>
      </c>
      <c r="C31139" s="1" t="s">
        <v>11</v>
      </c>
      <c r="D31139" s="1"/>
      <c r="E31139" t="s">
        <v>18</v>
      </c>
      <c r="F31139" s="1"/>
    </row>
    <row r="31140" spans="1:6">
      <c r="A31140" s="1" t="s">
        <v>16</v>
      </c>
      <c r="B31140" s="1" t="s">
        <v>7</v>
      </c>
      <c r="C31140" s="1" t="s">
        <v>11</v>
      </c>
      <c r="D31140" s="1"/>
      <c r="E31140" t="s">
        <v>18</v>
      </c>
      <c r="F31140" s="1"/>
    </row>
    <row r="31141" spans="1:6">
      <c r="A31141" s="1" t="s">
        <v>45</v>
      </c>
      <c r="B31141" s="1" t="s">
        <v>7</v>
      </c>
      <c r="C31141" s="1" t="s">
        <v>11</v>
      </c>
      <c r="D31141" s="2">
        <v>82500</v>
      </c>
      <c r="E31141" t="s">
        <v>9</v>
      </c>
      <c r="F31141" s="1"/>
    </row>
    <row r="31142" spans="1:6">
      <c r="A31142" s="1" t="s">
        <v>22</v>
      </c>
      <c r="B31142" s="1" t="s">
        <v>7</v>
      </c>
      <c r="C31142" s="1" t="s">
        <v>11</v>
      </c>
      <c r="D31142" s="1"/>
      <c r="E31142" t="s">
        <v>9</v>
      </c>
      <c r="F31142" s="1"/>
    </row>
    <row r="31143" spans="1:6">
      <c r="A31143" s="1" t="s">
        <v>16</v>
      </c>
      <c r="B31143" s="1" t="s">
        <v>36</v>
      </c>
      <c r="C31143" s="1" t="s">
        <v>11</v>
      </c>
      <c r="D31143" s="1"/>
      <c r="E31143" t="s">
        <v>9</v>
      </c>
      <c r="F31143" s="1"/>
    </row>
    <row r="31144" spans="1:6">
      <c r="A31144" s="1" t="s">
        <v>22</v>
      </c>
      <c r="B31144" s="1" t="s">
        <v>7</v>
      </c>
      <c r="C31144" s="1" t="s">
        <v>11</v>
      </c>
      <c r="D31144" s="2">
        <v>90000</v>
      </c>
      <c r="E31144" t="s">
        <v>24</v>
      </c>
      <c r="F31144" s="1"/>
    </row>
    <row r="31145" spans="1:6">
      <c r="A31145" s="1" t="s">
        <v>16</v>
      </c>
      <c r="B31145" s="1" t="s">
        <v>7</v>
      </c>
      <c r="C31145" s="1" t="s">
        <v>11</v>
      </c>
      <c r="D31145" s="2">
        <v>157500</v>
      </c>
      <c r="E31145" t="s">
        <v>15</v>
      </c>
      <c r="F31145" s="1"/>
    </row>
    <row r="31146" spans="1:6">
      <c r="A31146" s="1" t="s">
        <v>22</v>
      </c>
      <c r="B31146" s="1" t="s">
        <v>7</v>
      </c>
      <c r="C31146" s="1" t="s">
        <v>8</v>
      </c>
      <c r="D31146" s="2">
        <v>95000</v>
      </c>
      <c r="E31146" t="s">
        <v>81</v>
      </c>
      <c r="F31146" s="1"/>
    </row>
    <row r="31147" spans="1:6">
      <c r="A31147" s="1" t="s">
        <v>19</v>
      </c>
      <c r="B31147" s="1" t="s">
        <v>7</v>
      </c>
      <c r="C31147" s="1" t="s">
        <v>77</v>
      </c>
      <c r="D31147" s="2">
        <v>155905</v>
      </c>
      <c r="E31147" t="s">
        <v>15</v>
      </c>
      <c r="F31147" s="1"/>
    </row>
    <row r="31148" spans="1:6">
      <c r="A31148" s="1" t="s">
        <v>13</v>
      </c>
      <c r="B31148" s="1" t="s">
        <v>7</v>
      </c>
      <c r="C31148" s="1" t="s">
        <v>11</v>
      </c>
      <c r="D31148" s="1"/>
      <c r="E31148" t="s">
        <v>18</v>
      </c>
      <c r="F31148" s="1"/>
    </row>
    <row r="31149" spans="1:6">
      <c r="A31149" s="1" t="s">
        <v>22</v>
      </c>
      <c r="B31149" s="1" t="s">
        <v>158</v>
      </c>
      <c r="C31149" s="1" t="s">
        <v>11</v>
      </c>
      <c r="D31149" s="1"/>
      <c r="E31149" t="s">
        <v>12</v>
      </c>
      <c r="F31149" s="1"/>
    </row>
    <row r="31150" spans="1:6">
      <c r="A31150" s="1" t="s">
        <v>6</v>
      </c>
      <c r="B31150" s="1" t="s">
        <v>7</v>
      </c>
      <c r="C31150" s="1" t="s">
        <v>11</v>
      </c>
      <c r="D31150" s="2">
        <v>134000</v>
      </c>
      <c r="E31150" t="s">
        <v>67</v>
      </c>
      <c r="F31150" s="1"/>
    </row>
    <row r="31151" spans="1:6">
      <c r="A31151" s="1" t="s">
        <v>13</v>
      </c>
      <c r="B31151" s="1" t="s">
        <v>7</v>
      </c>
      <c r="C31151" s="1" t="s">
        <v>11</v>
      </c>
      <c r="D31151" s="2">
        <v>90000</v>
      </c>
      <c r="E31151" t="s">
        <v>24</v>
      </c>
      <c r="F31151" s="1"/>
    </row>
    <row r="31152" spans="1:6">
      <c r="A31152" s="1" t="s">
        <v>22</v>
      </c>
      <c r="B31152" s="1" t="s">
        <v>23</v>
      </c>
      <c r="C31152" s="1" t="s">
        <v>11</v>
      </c>
      <c r="D31152" s="1"/>
      <c r="E31152" t="s">
        <v>42</v>
      </c>
      <c r="F31152" s="1"/>
    </row>
    <row r="31153" spans="1:6">
      <c r="A31153" s="1" t="s">
        <v>16</v>
      </c>
      <c r="B31153" s="1" t="s">
        <v>23</v>
      </c>
      <c r="C31153" s="1" t="s">
        <v>11</v>
      </c>
      <c r="D31153" s="1"/>
      <c r="E31153" t="s">
        <v>20</v>
      </c>
      <c r="F31153" s="1"/>
    </row>
    <row r="31154" spans="1:6">
      <c r="A31154" s="1" t="s">
        <v>16</v>
      </c>
      <c r="B31154" s="1" t="s">
        <v>7</v>
      </c>
      <c r="C31154" s="1" t="s">
        <v>11</v>
      </c>
      <c r="D31154" s="2">
        <v>202500</v>
      </c>
      <c r="E31154" t="s">
        <v>12</v>
      </c>
      <c r="F31154" s="1"/>
    </row>
    <row r="31155" spans="1:6">
      <c r="A31155" s="1" t="s">
        <v>22</v>
      </c>
      <c r="B31155" s="1" t="s">
        <v>30</v>
      </c>
      <c r="C31155" s="1" t="s">
        <v>11</v>
      </c>
      <c r="D31155" s="1"/>
      <c r="E31155" t="s">
        <v>18</v>
      </c>
      <c r="F31155" s="1"/>
    </row>
    <row r="31156" spans="1:6">
      <c r="A31156" s="1" t="s">
        <v>14</v>
      </c>
      <c r="B31156" s="1" t="s">
        <v>7</v>
      </c>
      <c r="C31156" s="1" t="s">
        <v>11</v>
      </c>
      <c r="D31156" s="2">
        <v>140000</v>
      </c>
      <c r="E31156" t="s">
        <v>9</v>
      </c>
      <c r="F31156" s="1"/>
    </row>
    <row r="31157" spans="1:6">
      <c r="A31157" s="1" t="s">
        <v>22</v>
      </c>
      <c r="B31157" s="1" t="s">
        <v>7</v>
      </c>
      <c r="C31157" s="1" t="s">
        <v>11</v>
      </c>
      <c r="D31157" s="1"/>
      <c r="E31157" t="s">
        <v>12</v>
      </c>
      <c r="F31157" s="1"/>
    </row>
    <row r="31158" spans="1:6">
      <c r="A31158" s="1" t="s">
        <v>13</v>
      </c>
      <c r="B31158" s="1" t="s">
        <v>17</v>
      </c>
      <c r="C31158" s="1" t="s">
        <v>11</v>
      </c>
      <c r="D31158" s="1"/>
      <c r="E31158" t="s">
        <v>18</v>
      </c>
      <c r="F31158" s="1"/>
    </row>
    <row r="31159" spans="1:6">
      <c r="A31159" s="1" t="s">
        <v>22</v>
      </c>
      <c r="B31159" s="1" t="s">
        <v>7</v>
      </c>
      <c r="C31159" s="1" t="s">
        <v>11</v>
      </c>
      <c r="D31159" s="2">
        <v>55000</v>
      </c>
      <c r="E31159" t="s">
        <v>20</v>
      </c>
      <c r="F31159" s="1"/>
    </row>
    <row r="31160" spans="1:6">
      <c r="A31160" s="1" t="s">
        <v>16</v>
      </c>
      <c r="B31160" s="1" t="s">
        <v>7</v>
      </c>
      <c r="C31160" s="1" t="s">
        <v>11</v>
      </c>
      <c r="D31160" s="2">
        <v>146000</v>
      </c>
      <c r="E31160" t="s">
        <v>63</v>
      </c>
      <c r="F31160" s="1"/>
    </row>
    <row r="31161" spans="1:6">
      <c r="A31161" s="1" t="s">
        <v>14</v>
      </c>
      <c r="B31161" s="1" t="s">
        <v>7</v>
      </c>
      <c r="C31161" s="1" t="s">
        <v>8</v>
      </c>
      <c r="D31161" s="2">
        <v>172500</v>
      </c>
      <c r="E31161" t="s">
        <v>15</v>
      </c>
      <c r="F31161" s="1"/>
    </row>
    <row r="31162" spans="1:6">
      <c r="A31162" s="1" t="s">
        <v>16</v>
      </c>
      <c r="B31162" s="1" t="s">
        <v>7</v>
      </c>
      <c r="C31162" s="1" t="s">
        <v>11</v>
      </c>
      <c r="D31162" s="2">
        <v>183320</v>
      </c>
      <c r="E31162" t="s">
        <v>15</v>
      </c>
      <c r="F31162" s="1"/>
    </row>
    <row r="31163" spans="1:6">
      <c r="A31163" s="1" t="s">
        <v>22</v>
      </c>
      <c r="B31163" s="1" t="s">
        <v>7</v>
      </c>
      <c r="C31163" s="1" t="s">
        <v>11</v>
      </c>
      <c r="D31163" s="2">
        <v>74850</v>
      </c>
      <c r="E31163" t="s">
        <v>12</v>
      </c>
      <c r="F31163" s="1"/>
    </row>
    <row r="31164" spans="1:6">
      <c r="A31164" s="1" t="s">
        <v>6</v>
      </c>
      <c r="B31164" s="1" t="s">
        <v>7</v>
      </c>
      <c r="C31164" s="1" t="s">
        <v>11</v>
      </c>
      <c r="D31164" s="2">
        <v>165000</v>
      </c>
      <c r="E31164" t="s">
        <v>20</v>
      </c>
      <c r="F31164" s="1"/>
    </row>
    <row r="31165" spans="1:6">
      <c r="A31165" s="1" t="s">
        <v>16</v>
      </c>
      <c r="B31165" s="1" t="s">
        <v>7</v>
      </c>
      <c r="C31165" s="1" t="s">
        <v>34</v>
      </c>
      <c r="D31165" s="2">
        <v>80850</v>
      </c>
      <c r="E31165" t="s">
        <v>15</v>
      </c>
      <c r="F31165" s="1"/>
    </row>
    <row r="31166" spans="1:6">
      <c r="A31166" s="1" t="s">
        <v>16</v>
      </c>
      <c r="B31166" s="1" t="s">
        <v>7</v>
      </c>
      <c r="C31166" s="1" t="s">
        <v>11</v>
      </c>
      <c r="D31166" s="2">
        <v>109500</v>
      </c>
      <c r="E31166" t="s">
        <v>81</v>
      </c>
      <c r="F31166" s="1"/>
    </row>
    <row r="31167" spans="1:6">
      <c r="A31167" s="1" t="s">
        <v>16</v>
      </c>
      <c r="B31167" s="1" t="s">
        <v>7</v>
      </c>
      <c r="C31167" s="1" t="s">
        <v>11</v>
      </c>
      <c r="D31167" s="2">
        <v>115750</v>
      </c>
      <c r="E31167" t="s">
        <v>12</v>
      </c>
      <c r="F31167" s="1"/>
    </row>
    <row r="31168" spans="1:6">
      <c r="A31168" s="1" t="s">
        <v>22</v>
      </c>
      <c r="B31168" s="1" t="s">
        <v>23</v>
      </c>
      <c r="C31168" s="1" t="s">
        <v>11</v>
      </c>
      <c r="D31168" s="1"/>
      <c r="E31168" t="s">
        <v>32</v>
      </c>
      <c r="F31168" s="1"/>
    </row>
    <row r="31169" spans="1:6">
      <c r="A31169" s="1" t="s">
        <v>22</v>
      </c>
      <c r="B31169" s="1" t="s">
        <v>7</v>
      </c>
      <c r="C31169" s="1" t="s">
        <v>96</v>
      </c>
      <c r="D31169" s="2">
        <v>100500</v>
      </c>
      <c r="E31169" t="s">
        <v>15</v>
      </c>
      <c r="F31169" s="1"/>
    </row>
    <row r="31170" spans="1:6">
      <c r="A31170" s="1" t="s">
        <v>22</v>
      </c>
      <c r="B31170" s="1" t="s">
        <v>7</v>
      </c>
      <c r="C31170" s="1" t="s">
        <v>11</v>
      </c>
      <c r="D31170" s="1"/>
      <c r="E31170" t="s">
        <v>20</v>
      </c>
      <c r="F31170" s="1"/>
    </row>
    <row r="31171" spans="1:6">
      <c r="A31171" s="1" t="s">
        <v>13</v>
      </c>
      <c r="B31171" s="1" t="s">
        <v>7</v>
      </c>
      <c r="C31171" s="1" t="s">
        <v>11</v>
      </c>
      <c r="D31171" s="2">
        <v>124875</v>
      </c>
      <c r="E31171" t="s">
        <v>81</v>
      </c>
      <c r="F31171" s="1"/>
    </row>
    <row r="31172" spans="1:6">
      <c r="A31172" s="1" t="s">
        <v>16</v>
      </c>
      <c r="B31172" s="1" t="s">
        <v>7</v>
      </c>
      <c r="C31172" s="1" t="s">
        <v>8</v>
      </c>
      <c r="D31172" s="1"/>
      <c r="E31172" t="s">
        <v>185</v>
      </c>
      <c r="F31172" s="1"/>
    </row>
    <row r="31173" spans="1:6">
      <c r="A31173" s="1" t="s">
        <v>16</v>
      </c>
      <c r="B31173" s="1" t="s">
        <v>7</v>
      </c>
      <c r="C31173" s="1" t="s">
        <v>11</v>
      </c>
      <c r="D31173" s="2">
        <v>70000</v>
      </c>
      <c r="E31173" t="s">
        <v>32</v>
      </c>
      <c r="F31173" s="1"/>
    </row>
    <row r="31174" spans="1:6">
      <c r="A31174" s="1" t="s">
        <v>16</v>
      </c>
      <c r="B31174" s="1" t="s">
        <v>23</v>
      </c>
      <c r="C31174" s="1" t="s">
        <v>11</v>
      </c>
      <c r="D31174" s="1"/>
      <c r="E31174" t="s">
        <v>32</v>
      </c>
      <c r="F31174" s="1"/>
    </row>
    <row r="31175" spans="1:6">
      <c r="A31175" s="1" t="s">
        <v>45</v>
      </c>
      <c r="B31175" s="1" t="s">
        <v>7</v>
      </c>
      <c r="C31175" s="1" t="s">
        <v>11</v>
      </c>
      <c r="D31175" s="2">
        <v>75000</v>
      </c>
      <c r="E31175" t="s">
        <v>9</v>
      </c>
      <c r="F31175" s="1"/>
    </row>
    <row r="31176" spans="1:6">
      <c r="A31176" s="1" t="s">
        <v>6</v>
      </c>
      <c r="B31176" s="1" t="s">
        <v>7</v>
      </c>
      <c r="C31176" s="1" t="s">
        <v>11</v>
      </c>
      <c r="D31176" s="2">
        <v>152500</v>
      </c>
      <c r="E31176" t="s">
        <v>20</v>
      </c>
      <c r="F31176" s="1"/>
    </row>
    <row r="31177" spans="1:6">
      <c r="A31177" s="1" t="s">
        <v>22</v>
      </c>
      <c r="B31177" s="1" t="s">
        <v>23</v>
      </c>
      <c r="C31177" s="1" t="s">
        <v>11</v>
      </c>
      <c r="D31177" s="1"/>
      <c r="E31177" t="s">
        <v>12</v>
      </c>
      <c r="F31177" s="1"/>
    </row>
    <row r="31178" spans="1:6">
      <c r="A31178" s="1" t="s">
        <v>16</v>
      </c>
      <c r="B31178" s="1" t="s">
        <v>23</v>
      </c>
      <c r="C31178" s="1" t="s">
        <v>11</v>
      </c>
      <c r="D31178" s="1"/>
      <c r="E31178" t="s">
        <v>41</v>
      </c>
      <c r="F31178" s="1"/>
    </row>
    <row r="31179" spans="1:6">
      <c r="A31179" s="1" t="s">
        <v>22</v>
      </c>
      <c r="B31179" s="1" t="s">
        <v>7</v>
      </c>
      <c r="C31179" s="1" t="s">
        <v>11</v>
      </c>
      <c r="D31179" s="2">
        <v>95000</v>
      </c>
      <c r="E31179" t="s">
        <v>318</v>
      </c>
      <c r="F31179" s="1"/>
    </row>
    <row r="31180" spans="1:6">
      <c r="A31180" s="1" t="s">
        <v>16</v>
      </c>
      <c r="B31180" s="1" t="s">
        <v>36</v>
      </c>
      <c r="C31180" s="1" t="s">
        <v>44</v>
      </c>
      <c r="D31180" s="2">
        <v>56700</v>
      </c>
      <c r="E31180" t="s">
        <v>15</v>
      </c>
      <c r="F31180" s="1"/>
    </row>
    <row r="31181" spans="1:6">
      <c r="A31181" s="1" t="s">
        <v>22</v>
      </c>
      <c r="B31181" s="1" t="s">
        <v>23</v>
      </c>
      <c r="C31181" s="1" t="s">
        <v>11</v>
      </c>
      <c r="D31181" s="1"/>
      <c r="E31181" t="s">
        <v>32</v>
      </c>
      <c r="F31181" s="1"/>
    </row>
    <row r="31182" spans="1:6">
      <c r="A31182" s="1" t="s">
        <v>22</v>
      </c>
      <c r="B31182" s="1" t="s">
        <v>23</v>
      </c>
      <c r="C31182" s="1" t="s">
        <v>11</v>
      </c>
      <c r="D31182" s="2">
        <v>65000</v>
      </c>
      <c r="E31182" t="s">
        <v>93</v>
      </c>
      <c r="F31182" s="1"/>
    </row>
    <row r="31183" spans="1:6">
      <c r="A31183" s="1" t="s">
        <v>22</v>
      </c>
      <c r="B31183" s="1" t="s">
        <v>7</v>
      </c>
      <c r="C31183" s="1" t="s">
        <v>11</v>
      </c>
      <c r="D31183" s="2">
        <v>65000</v>
      </c>
      <c r="E31183" t="s">
        <v>20</v>
      </c>
      <c r="F31183" s="1"/>
    </row>
    <row r="31184" spans="1:6">
      <c r="A31184" s="1" t="s">
        <v>13</v>
      </c>
      <c r="B31184" s="1" t="s">
        <v>59</v>
      </c>
      <c r="C31184" s="1" t="s">
        <v>142</v>
      </c>
      <c r="D31184" s="1"/>
      <c r="E31184" t="s">
        <v>282</v>
      </c>
      <c r="F31184" s="1"/>
    </row>
    <row r="31185" spans="1:6">
      <c r="A31185" s="1" t="s">
        <v>22</v>
      </c>
      <c r="B31185" s="1" t="s">
        <v>23</v>
      </c>
      <c r="C31185" s="1" t="s">
        <v>11</v>
      </c>
      <c r="D31185" s="1"/>
      <c r="E31185" t="s">
        <v>9</v>
      </c>
      <c r="F31185" s="1"/>
    </row>
    <row r="31186" spans="1:6">
      <c r="A31186" s="1" t="s">
        <v>22</v>
      </c>
      <c r="B31186" s="1" t="s">
        <v>23</v>
      </c>
      <c r="C31186" s="1" t="s">
        <v>11</v>
      </c>
      <c r="D31186" s="1"/>
      <c r="E31186" t="s">
        <v>12</v>
      </c>
      <c r="F31186" s="1"/>
    </row>
    <row r="31187" spans="1:6">
      <c r="A31187" s="1" t="s">
        <v>33</v>
      </c>
      <c r="B31187" s="1" t="s">
        <v>7</v>
      </c>
      <c r="C31187" s="1" t="s">
        <v>28</v>
      </c>
      <c r="D31187" s="2">
        <v>79200</v>
      </c>
      <c r="E31187" t="s">
        <v>15</v>
      </c>
      <c r="F31187" s="1"/>
    </row>
    <row r="31188" spans="1:6">
      <c r="A31188" s="1" t="s">
        <v>45</v>
      </c>
      <c r="B31188" s="1" t="s">
        <v>7</v>
      </c>
      <c r="C31188" s="1" t="s">
        <v>11</v>
      </c>
      <c r="D31188" s="2">
        <v>102500</v>
      </c>
      <c r="E31188" t="s">
        <v>20</v>
      </c>
      <c r="F31188" s="1"/>
    </row>
    <row r="31189" spans="1:6">
      <c r="A31189" s="1" t="s">
        <v>16</v>
      </c>
      <c r="B31189" s="1" t="s">
        <v>23</v>
      </c>
      <c r="C31189" s="1" t="s">
        <v>11</v>
      </c>
      <c r="D31189" s="1"/>
      <c r="E31189" t="s">
        <v>32</v>
      </c>
      <c r="F31189" s="1"/>
    </row>
    <row r="31190" spans="1:6">
      <c r="A31190" s="1" t="s">
        <v>22</v>
      </c>
      <c r="B31190" s="1" t="s">
        <v>7</v>
      </c>
      <c r="C31190" s="1" t="s">
        <v>58</v>
      </c>
      <c r="D31190" s="2">
        <v>102500</v>
      </c>
      <c r="E31190" t="s">
        <v>15</v>
      </c>
      <c r="F31190" s="1"/>
    </row>
    <row r="31191" spans="1:6">
      <c r="A31191" s="1" t="s">
        <v>16</v>
      </c>
      <c r="B31191" s="1" t="s">
        <v>17</v>
      </c>
      <c r="C31191" s="1" t="s">
        <v>11</v>
      </c>
      <c r="D31191" s="2">
        <v>140883</v>
      </c>
      <c r="E31191" t="s">
        <v>156</v>
      </c>
      <c r="F31191" s="1"/>
    </row>
    <row r="31192" spans="1:6">
      <c r="A31192" s="1" t="s">
        <v>22</v>
      </c>
      <c r="B31192" s="1" t="s">
        <v>40</v>
      </c>
      <c r="C31192" s="1" t="s">
        <v>11</v>
      </c>
      <c r="D31192" s="1"/>
      <c r="E31192" t="s">
        <v>9</v>
      </c>
      <c r="F31192" s="1"/>
    </row>
    <row r="31193" spans="1:6">
      <c r="A31193" s="1" t="s">
        <v>16</v>
      </c>
      <c r="B31193" s="1" t="s">
        <v>23</v>
      </c>
      <c r="C31193" s="1" t="s">
        <v>11</v>
      </c>
      <c r="D31193" s="1"/>
      <c r="E31193" t="s">
        <v>733</v>
      </c>
      <c r="F31193" s="1"/>
    </row>
    <row r="31194" spans="1:6">
      <c r="A31194" s="1" t="s">
        <v>22</v>
      </c>
      <c r="B31194" s="1" t="s">
        <v>23</v>
      </c>
      <c r="C31194" s="1" t="s">
        <v>11</v>
      </c>
      <c r="D31194" s="1"/>
      <c r="E31194" t="s">
        <v>20</v>
      </c>
      <c r="F31194" s="1"/>
    </row>
    <row r="31195" spans="1:6">
      <c r="A31195" s="1" t="s">
        <v>22</v>
      </c>
      <c r="B31195" s="1" t="s">
        <v>23</v>
      </c>
      <c r="C31195" s="1" t="s">
        <v>11</v>
      </c>
      <c r="D31195" s="1"/>
      <c r="E31195" t="s">
        <v>20</v>
      </c>
      <c r="F31195" s="1"/>
    </row>
    <row r="31196" spans="1:6">
      <c r="A31196" s="1" t="s">
        <v>13</v>
      </c>
      <c r="B31196" s="1" t="s">
        <v>7</v>
      </c>
      <c r="C31196" s="1" t="s">
        <v>11</v>
      </c>
      <c r="D31196" s="2">
        <v>80000</v>
      </c>
      <c r="E31196" t="s">
        <v>9</v>
      </c>
      <c r="F31196" s="1"/>
    </row>
    <row r="31197" spans="1:6">
      <c r="A31197" s="1" t="s">
        <v>16</v>
      </c>
      <c r="B31197" s="1" t="s">
        <v>7</v>
      </c>
      <c r="C31197" s="1" t="s">
        <v>11</v>
      </c>
      <c r="D31197" s="2">
        <v>184500</v>
      </c>
      <c r="E31197" t="s">
        <v>20</v>
      </c>
      <c r="F31197" s="1"/>
    </row>
    <row r="31198" spans="1:6">
      <c r="A31198" s="1" t="s">
        <v>16</v>
      </c>
      <c r="B31198" s="1" t="s">
        <v>7</v>
      </c>
      <c r="C31198" s="1" t="s">
        <v>11</v>
      </c>
      <c r="D31198" s="2">
        <v>217500</v>
      </c>
      <c r="E31198" t="s">
        <v>20</v>
      </c>
      <c r="F31198" s="1"/>
    </row>
    <row r="31199" spans="1:6">
      <c r="A31199" s="1" t="s">
        <v>6</v>
      </c>
      <c r="B31199" s="1" t="s">
        <v>7</v>
      </c>
      <c r="C31199" s="1" t="s">
        <v>11</v>
      </c>
      <c r="D31199" s="2">
        <v>193499</v>
      </c>
      <c r="E31199" t="s">
        <v>99</v>
      </c>
      <c r="F31199" s="1"/>
    </row>
    <row r="31200" spans="1:6">
      <c r="A31200" s="1" t="s">
        <v>13</v>
      </c>
      <c r="B31200" s="1" t="s">
        <v>7</v>
      </c>
      <c r="C31200" s="1" t="s">
        <v>11</v>
      </c>
      <c r="D31200" s="1"/>
      <c r="E31200" t="s">
        <v>191</v>
      </c>
      <c r="F31200" s="1"/>
    </row>
    <row r="31201" spans="1:6">
      <c r="A31201" s="1" t="s">
        <v>45</v>
      </c>
      <c r="B31201" s="1" t="s">
        <v>7</v>
      </c>
      <c r="C31201" s="1" t="s">
        <v>11</v>
      </c>
      <c r="D31201" s="2">
        <v>138640</v>
      </c>
      <c r="E31201" t="s">
        <v>12</v>
      </c>
      <c r="F31201" s="1"/>
    </row>
    <row r="31202" spans="1:6">
      <c r="A31202" s="1" t="s">
        <v>16</v>
      </c>
      <c r="B31202" s="1" t="s">
        <v>23</v>
      </c>
      <c r="C31202" s="1" t="s">
        <v>11</v>
      </c>
      <c r="D31202" s="1"/>
      <c r="E31202" t="s">
        <v>20</v>
      </c>
      <c r="F31202" s="1"/>
    </row>
    <row r="31203" spans="1:6">
      <c r="A31203" s="1" t="s">
        <v>16</v>
      </c>
      <c r="B31203" s="1" t="s">
        <v>7</v>
      </c>
      <c r="C31203" s="1" t="s">
        <v>11</v>
      </c>
      <c r="D31203" s="2">
        <v>134500</v>
      </c>
      <c r="E31203" t="s">
        <v>12</v>
      </c>
      <c r="F31203" s="1"/>
    </row>
    <row r="31204" spans="1:6">
      <c r="A31204" s="1" t="s">
        <v>45</v>
      </c>
      <c r="B31204" s="1" t="s">
        <v>7</v>
      </c>
      <c r="C31204" s="1" t="s">
        <v>11</v>
      </c>
      <c r="D31204" s="2">
        <v>90000</v>
      </c>
      <c r="E31204" t="s">
        <v>15</v>
      </c>
      <c r="F31204" s="1"/>
    </row>
    <row r="31205" spans="1:6">
      <c r="A31205" s="1" t="s">
        <v>16</v>
      </c>
      <c r="B31205" s="1" t="s">
        <v>7</v>
      </c>
      <c r="C31205" s="1" t="s">
        <v>11</v>
      </c>
      <c r="D31205" s="2">
        <v>83750</v>
      </c>
      <c r="E31205" t="s">
        <v>12</v>
      </c>
      <c r="F31205" s="1"/>
    </row>
    <row r="31206" spans="1:6">
      <c r="A31206" s="1" t="s">
        <v>10</v>
      </c>
      <c r="B31206" s="1" t="s">
        <v>7</v>
      </c>
      <c r="C31206" s="1" t="s">
        <v>77</v>
      </c>
      <c r="D31206" s="2">
        <v>50000</v>
      </c>
      <c r="E31206" t="s">
        <v>148</v>
      </c>
      <c r="F31206" s="1"/>
    </row>
    <row r="31207" spans="1:6">
      <c r="A31207" s="1" t="s">
        <v>22</v>
      </c>
      <c r="B31207" s="1" t="s">
        <v>7</v>
      </c>
      <c r="C31207" s="1" t="s">
        <v>11</v>
      </c>
      <c r="D31207" s="2">
        <v>122500</v>
      </c>
      <c r="E31207" t="s">
        <v>38</v>
      </c>
      <c r="F31207" s="1"/>
    </row>
    <row r="31208" spans="1:6">
      <c r="A31208" s="1" t="s">
        <v>22</v>
      </c>
      <c r="B31208" s="1" t="s">
        <v>122</v>
      </c>
      <c r="C31208" s="1" t="s">
        <v>11</v>
      </c>
      <c r="D31208" s="1"/>
      <c r="E31208" t="s">
        <v>9</v>
      </c>
      <c r="F31208" s="1"/>
    </row>
    <row r="31209" spans="1:6">
      <c r="A31209" s="1" t="s">
        <v>10</v>
      </c>
      <c r="B31209" s="1" t="s">
        <v>7</v>
      </c>
      <c r="C31209" s="1" t="s">
        <v>8</v>
      </c>
      <c r="D31209" s="2">
        <v>127500</v>
      </c>
      <c r="E31209" t="s">
        <v>12</v>
      </c>
      <c r="F31209" s="1"/>
    </row>
    <row r="31210" spans="1:6">
      <c r="A31210" s="1" t="s">
        <v>22</v>
      </c>
      <c r="B31210" s="1" t="s">
        <v>7</v>
      </c>
      <c r="C31210" s="1" t="s">
        <v>11</v>
      </c>
      <c r="D31210" s="2">
        <v>126000</v>
      </c>
      <c r="E31210" t="s">
        <v>187</v>
      </c>
      <c r="F31210" s="1"/>
    </row>
    <row r="31211" spans="1:6">
      <c r="A31211" s="1" t="s">
        <v>16</v>
      </c>
      <c r="B31211" s="1" t="s">
        <v>7</v>
      </c>
      <c r="C31211" s="1" t="s">
        <v>11</v>
      </c>
      <c r="D31211" s="2">
        <v>90000</v>
      </c>
      <c r="E31211" t="s">
        <v>24</v>
      </c>
      <c r="F31211" s="1"/>
    </row>
    <row r="31212" spans="1:6">
      <c r="A31212" s="1" t="s">
        <v>45</v>
      </c>
      <c r="B31212" s="1" t="s">
        <v>7</v>
      </c>
      <c r="C31212" s="1" t="s">
        <v>11</v>
      </c>
      <c r="D31212" s="2">
        <v>135000</v>
      </c>
      <c r="E31212" t="s">
        <v>20</v>
      </c>
      <c r="F31212" s="1"/>
    </row>
    <row r="31213" spans="1:6">
      <c r="A31213" s="1" t="s">
        <v>10</v>
      </c>
      <c r="B31213" s="1" t="s">
        <v>7</v>
      </c>
      <c r="C31213" s="1" t="s">
        <v>11</v>
      </c>
      <c r="D31213" s="1"/>
      <c r="E31213" t="s">
        <v>72</v>
      </c>
      <c r="F31213" s="1"/>
    </row>
    <row r="31214" spans="1:6">
      <c r="A31214" s="1" t="s">
        <v>16</v>
      </c>
      <c r="B31214" s="1" t="s">
        <v>7</v>
      </c>
      <c r="C31214" s="1" t="s">
        <v>11</v>
      </c>
      <c r="D31214" s="2">
        <v>104750</v>
      </c>
      <c r="E31214" t="s">
        <v>38</v>
      </c>
      <c r="F31214" s="1"/>
    </row>
    <row r="31215" spans="1:6">
      <c r="A31215" s="1" t="s">
        <v>22</v>
      </c>
      <c r="B31215" s="1" t="s">
        <v>7</v>
      </c>
      <c r="C31215" s="1" t="s">
        <v>11</v>
      </c>
      <c r="D31215" s="1"/>
      <c r="E31215" t="s">
        <v>18</v>
      </c>
      <c r="F31215" s="1"/>
    </row>
    <row r="31216" spans="1:6">
      <c r="A31216" s="1" t="s">
        <v>22</v>
      </c>
      <c r="B31216" s="1" t="s">
        <v>23</v>
      </c>
      <c r="C31216" s="1" t="s">
        <v>11</v>
      </c>
      <c r="D31216" s="1"/>
      <c r="E31216" t="s">
        <v>20</v>
      </c>
      <c r="F31216" s="1"/>
    </row>
    <row r="31217" spans="1:6">
      <c r="A31217" s="1" t="s">
        <v>22</v>
      </c>
      <c r="B31217" s="1" t="s">
        <v>7</v>
      </c>
      <c r="C31217" s="1" t="s">
        <v>11</v>
      </c>
      <c r="D31217" s="2">
        <v>60000</v>
      </c>
      <c r="E31217" t="s">
        <v>49</v>
      </c>
      <c r="F31217" s="1"/>
    </row>
    <row r="31218" spans="1:6">
      <c r="A31218" s="1" t="s">
        <v>16</v>
      </c>
      <c r="B31218" s="1" t="s">
        <v>7</v>
      </c>
      <c r="C31218" s="1" t="s">
        <v>48</v>
      </c>
      <c r="D31218" s="2">
        <v>93600</v>
      </c>
      <c r="E31218" t="s">
        <v>15</v>
      </c>
      <c r="F31218" s="1"/>
    </row>
    <row r="31219" spans="1:6">
      <c r="A31219" s="1" t="s">
        <v>13</v>
      </c>
      <c r="B31219" s="1" t="s">
        <v>7</v>
      </c>
      <c r="C31219" s="1" t="s">
        <v>11</v>
      </c>
      <c r="D31219" s="2">
        <v>101874</v>
      </c>
      <c r="E31219" t="s">
        <v>12</v>
      </c>
      <c r="F31219" s="1"/>
    </row>
    <row r="31220" spans="1:6">
      <c r="A31220" s="1" t="s">
        <v>22</v>
      </c>
      <c r="B31220" s="1" t="s">
        <v>7</v>
      </c>
      <c r="C31220" s="1" t="s">
        <v>47</v>
      </c>
      <c r="D31220" s="2">
        <v>111175</v>
      </c>
      <c r="E31220" t="s">
        <v>15</v>
      </c>
      <c r="F31220" s="1"/>
    </row>
    <row r="31221" spans="1:6">
      <c r="A31221" s="1" t="s">
        <v>13</v>
      </c>
      <c r="B31221" s="1" t="s">
        <v>7</v>
      </c>
      <c r="C31221" s="1" t="s">
        <v>11</v>
      </c>
      <c r="D31221" s="2">
        <v>91960</v>
      </c>
      <c r="E31221" t="s">
        <v>112</v>
      </c>
      <c r="F31221" s="1"/>
    </row>
    <row r="31222" spans="1:6">
      <c r="A31222" s="1" t="s">
        <v>13</v>
      </c>
      <c r="B31222" s="1" t="s">
        <v>7</v>
      </c>
      <c r="C31222" s="1" t="s">
        <v>11</v>
      </c>
      <c r="D31222" s="2">
        <v>85000</v>
      </c>
      <c r="E31222" t="s">
        <v>145</v>
      </c>
      <c r="F31222" s="1"/>
    </row>
    <row r="31223" spans="1:6">
      <c r="A31223" s="1" t="s">
        <v>22</v>
      </c>
      <c r="B31223" s="1" t="s">
        <v>7</v>
      </c>
      <c r="C31223" s="1" t="s">
        <v>11</v>
      </c>
      <c r="D31223" s="1"/>
      <c r="E31223" t="s">
        <v>92</v>
      </c>
      <c r="F31223" s="1"/>
    </row>
    <row r="31224" spans="1:6">
      <c r="A31224" s="1" t="s">
        <v>22</v>
      </c>
      <c r="B31224" s="1" t="s">
        <v>7</v>
      </c>
      <c r="C31224" s="1" t="s">
        <v>48</v>
      </c>
      <c r="D31224" s="2">
        <v>100500</v>
      </c>
      <c r="E31224" t="s">
        <v>15</v>
      </c>
      <c r="F31224" s="1"/>
    </row>
    <row r="31225" spans="1:6">
      <c r="A31225" s="1" t="s">
        <v>16</v>
      </c>
      <c r="B31225" s="1" t="s">
        <v>7</v>
      </c>
      <c r="C31225" s="1" t="s">
        <v>11</v>
      </c>
      <c r="D31225" s="2">
        <v>100000</v>
      </c>
      <c r="E31225" t="s">
        <v>12</v>
      </c>
      <c r="F31225" s="1"/>
    </row>
    <row r="31226" spans="1:6">
      <c r="A31226" s="1" t="s">
        <v>6</v>
      </c>
      <c r="B31226" s="1" t="s">
        <v>36</v>
      </c>
      <c r="C31226" s="1" t="s">
        <v>11</v>
      </c>
      <c r="D31226" s="2">
        <v>125350</v>
      </c>
      <c r="E31226" t="s">
        <v>12</v>
      </c>
      <c r="F31226" s="1"/>
    </row>
    <row r="31227" spans="1:6">
      <c r="A31227" s="1" t="s">
        <v>16</v>
      </c>
      <c r="B31227" s="1" t="s">
        <v>23</v>
      </c>
      <c r="C31227" s="1" t="s">
        <v>11</v>
      </c>
      <c r="D31227" s="1"/>
      <c r="E31227" t="s">
        <v>41</v>
      </c>
      <c r="F31227" s="1"/>
    </row>
    <row r="31228" spans="1:6">
      <c r="A31228" s="1" t="s">
        <v>22</v>
      </c>
      <c r="B31228" s="1" t="s">
        <v>7</v>
      </c>
      <c r="C31228" s="1" t="s">
        <v>11</v>
      </c>
      <c r="D31228" s="2">
        <v>100700</v>
      </c>
      <c r="E31228" t="s">
        <v>67</v>
      </c>
      <c r="F31228" s="1"/>
    </row>
    <row r="31229" spans="1:6">
      <c r="A31229" s="1" t="s">
        <v>22</v>
      </c>
      <c r="B31229" s="1" t="s">
        <v>23</v>
      </c>
      <c r="C31229" s="1" t="s">
        <v>11</v>
      </c>
      <c r="D31229" s="1"/>
      <c r="E31229" t="s">
        <v>20</v>
      </c>
      <c r="F31229" s="1"/>
    </row>
    <row r="31230" spans="1:6">
      <c r="A31230" s="1" t="s">
        <v>22</v>
      </c>
      <c r="B31230" s="1" t="s">
        <v>7</v>
      </c>
      <c r="C31230" s="1" t="s">
        <v>11</v>
      </c>
      <c r="D31230" s="1"/>
      <c r="E31230" t="s">
        <v>12</v>
      </c>
      <c r="F31230" s="1"/>
    </row>
    <row r="31231" spans="1:6">
      <c r="A31231" s="1" t="s">
        <v>10</v>
      </c>
      <c r="B31231" s="1" t="s">
        <v>7</v>
      </c>
      <c r="C31231" s="1" t="s">
        <v>37</v>
      </c>
      <c r="D31231" s="2">
        <v>147500</v>
      </c>
      <c r="E31231" t="s">
        <v>15</v>
      </c>
      <c r="F31231" s="1"/>
    </row>
    <row r="31232" spans="1:6">
      <c r="A31232" s="1" t="s">
        <v>16</v>
      </c>
      <c r="B31232" s="1" t="s">
        <v>7</v>
      </c>
      <c r="C31232" s="1" t="s">
        <v>11</v>
      </c>
      <c r="D31232" s="2">
        <v>190000</v>
      </c>
      <c r="E31232" t="s">
        <v>12</v>
      </c>
      <c r="F31232" s="1"/>
    </row>
    <row r="31233" spans="1:6">
      <c r="A31233" s="1" t="s">
        <v>6</v>
      </c>
      <c r="B31233" s="1" t="s">
        <v>7</v>
      </c>
      <c r="C31233" s="1" t="s">
        <v>11</v>
      </c>
      <c r="D31233" s="2">
        <v>310270</v>
      </c>
      <c r="E31233" t="s">
        <v>131</v>
      </c>
      <c r="F31233" s="1"/>
    </row>
    <row r="31234" spans="1:6">
      <c r="A31234" s="1" t="s">
        <v>22</v>
      </c>
      <c r="B31234" s="1" t="s">
        <v>7</v>
      </c>
      <c r="C31234" s="1" t="s">
        <v>74</v>
      </c>
      <c r="D31234" s="2">
        <v>165000</v>
      </c>
      <c r="E31234" t="s">
        <v>15</v>
      </c>
      <c r="F31234" s="1"/>
    </row>
    <row r="31235" spans="1:6">
      <c r="A31235" s="1" t="s">
        <v>22</v>
      </c>
      <c r="B31235" s="1" t="s">
        <v>23</v>
      </c>
      <c r="C31235" s="1" t="s">
        <v>11</v>
      </c>
      <c r="D31235" s="1"/>
      <c r="E31235" t="s">
        <v>20</v>
      </c>
      <c r="F31235" s="1"/>
    </row>
    <row r="31236" spans="1:6">
      <c r="A31236" s="1" t="s">
        <v>10</v>
      </c>
      <c r="B31236" s="1" t="s">
        <v>7</v>
      </c>
      <c r="C31236" s="1" t="s">
        <v>48</v>
      </c>
      <c r="D31236" s="2">
        <v>147500</v>
      </c>
      <c r="E31236" t="s">
        <v>15</v>
      </c>
      <c r="F31236" s="1"/>
    </row>
    <row r="31237" spans="1:6">
      <c r="A31237" s="1" t="s">
        <v>45</v>
      </c>
      <c r="B31237" s="1" t="s">
        <v>7</v>
      </c>
      <c r="C31237" s="1" t="s">
        <v>11</v>
      </c>
      <c r="D31237" s="2">
        <v>57500</v>
      </c>
      <c r="E31237" t="s">
        <v>12</v>
      </c>
      <c r="F31237" s="1"/>
    </row>
    <row r="31238" spans="1:6">
      <c r="A31238" s="1" t="s">
        <v>22</v>
      </c>
      <c r="B31238" s="1" t="s">
        <v>7</v>
      </c>
      <c r="C31238" s="1" t="s">
        <v>142</v>
      </c>
      <c r="D31238" s="2">
        <v>100500</v>
      </c>
      <c r="E31238" t="s">
        <v>15</v>
      </c>
      <c r="F31238" s="1"/>
    </row>
    <row r="31239" spans="1:6">
      <c r="A31239" s="1" t="s">
        <v>22</v>
      </c>
      <c r="B31239" s="1" t="s">
        <v>36</v>
      </c>
      <c r="C31239" s="1" t="s">
        <v>11</v>
      </c>
      <c r="D31239" s="1"/>
      <c r="E31239" t="s">
        <v>9</v>
      </c>
      <c r="F31239" s="1"/>
    </row>
    <row r="31240" spans="1:6">
      <c r="A31240" s="1" t="s">
        <v>14</v>
      </c>
      <c r="B31240" s="1" t="s">
        <v>7</v>
      </c>
      <c r="C31240" s="1" t="s">
        <v>201</v>
      </c>
      <c r="D31240" s="2">
        <v>50400</v>
      </c>
      <c r="E31240" t="s">
        <v>15</v>
      </c>
      <c r="F31240" s="1"/>
    </row>
    <row r="31241" spans="1:6">
      <c r="A31241" s="1" t="s">
        <v>45</v>
      </c>
      <c r="B31241" s="1" t="s">
        <v>7</v>
      </c>
      <c r="C31241" s="1" t="s">
        <v>11</v>
      </c>
      <c r="D31241" s="2">
        <v>71647</v>
      </c>
      <c r="E31241" t="s">
        <v>12</v>
      </c>
      <c r="F31241" s="1"/>
    </row>
    <row r="31242" spans="1:6">
      <c r="A31242" s="1" t="s">
        <v>13</v>
      </c>
      <c r="B31242" s="1" t="s">
        <v>7</v>
      </c>
      <c r="C31242" s="1" t="s">
        <v>11</v>
      </c>
      <c r="D31242" s="2">
        <v>90000</v>
      </c>
      <c r="E31242" t="s">
        <v>24</v>
      </c>
      <c r="F31242" s="1"/>
    </row>
    <row r="31243" spans="1:6">
      <c r="A31243" s="1" t="s">
        <v>16</v>
      </c>
      <c r="B31243" s="1" t="s">
        <v>7</v>
      </c>
      <c r="C31243" s="1" t="s">
        <v>11</v>
      </c>
      <c r="D31243" s="2">
        <v>161500</v>
      </c>
      <c r="E31243" t="s">
        <v>78</v>
      </c>
      <c r="F31243" s="1"/>
    </row>
    <row r="31244" spans="1:6">
      <c r="A31244" s="1" t="s">
        <v>16</v>
      </c>
      <c r="B31244" s="1" t="s">
        <v>7</v>
      </c>
      <c r="C31244" s="1" t="s">
        <v>11</v>
      </c>
      <c r="D31244" s="2">
        <v>70000</v>
      </c>
      <c r="E31244" t="s">
        <v>42</v>
      </c>
      <c r="F31244" s="1"/>
    </row>
    <row r="31245" spans="1:6">
      <c r="A31245" s="1" t="s">
        <v>22</v>
      </c>
      <c r="B31245" s="1" t="s">
        <v>23</v>
      </c>
      <c r="C31245" s="1" t="s">
        <v>11</v>
      </c>
      <c r="D31245" s="1"/>
      <c r="E31245" t="s">
        <v>9</v>
      </c>
      <c r="F31245" s="1"/>
    </row>
    <row r="31246" spans="1:6">
      <c r="A31246" s="1" t="s">
        <v>22</v>
      </c>
      <c r="B31246" s="1" t="s">
        <v>23</v>
      </c>
      <c r="C31246" s="1" t="s">
        <v>11</v>
      </c>
      <c r="D31246" s="1"/>
      <c r="E31246" t="s">
        <v>20</v>
      </c>
      <c r="F31246" s="1"/>
    </row>
    <row r="31247" spans="1:6">
      <c r="A31247" s="1" t="s">
        <v>16</v>
      </c>
      <c r="B31247" s="1" t="s">
        <v>7</v>
      </c>
      <c r="C31247" s="1" t="s">
        <v>11</v>
      </c>
      <c r="D31247" s="2">
        <v>157500</v>
      </c>
      <c r="E31247" t="s">
        <v>15</v>
      </c>
      <c r="F31247" s="1"/>
    </row>
    <row r="31248" spans="1:6">
      <c r="A31248" s="1" t="s">
        <v>45</v>
      </c>
      <c r="B31248" s="1" t="s">
        <v>7</v>
      </c>
      <c r="C31248" s="1" t="s">
        <v>11</v>
      </c>
      <c r="D31248" s="2">
        <v>77500</v>
      </c>
      <c r="E31248" t="s">
        <v>20</v>
      </c>
      <c r="F31248" s="1"/>
    </row>
    <row r="31249" spans="1:6">
      <c r="A31249" s="1" t="s">
        <v>22</v>
      </c>
      <c r="B31249" s="1" t="s">
        <v>7</v>
      </c>
      <c r="C31249" s="1" t="s">
        <v>77</v>
      </c>
      <c r="D31249" s="2">
        <v>57500</v>
      </c>
      <c r="E31249" t="s">
        <v>15</v>
      </c>
      <c r="F31249" s="1"/>
    </row>
    <row r="31250" spans="1:6">
      <c r="A31250" s="1" t="s">
        <v>22</v>
      </c>
      <c r="B31250" s="1" t="s">
        <v>23</v>
      </c>
      <c r="C31250" s="1" t="s">
        <v>11</v>
      </c>
      <c r="D31250" s="1"/>
      <c r="E31250" t="s">
        <v>20</v>
      </c>
      <c r="F31250" s="1"/>
    </row>
    <row r="31251" spans="1:6">
      <c r="A31251" s="1" t="s">
        <v>22</v>
      </c>
      <c r="B31251" s="1" t="s">
        <v>23</v>
      </c>
      <c r="C31251" s="1" t="s">
        <v>11</v>
      </c>
      <c r="D31251" s="1"/>
      <c r="E31251" t="s">
        <v>42</v>
      </c>
      <c r="F31251" s="1"/>
    </row>
    <row r="31252" spans="1:6">
      <c r="A31252" s="1" t="s">
        <v>22</v>
      </c>
      <c r="B31252" s="1" t="s">
        <v>7</v>
      </c>
      <c r="C31252" s="1" t="s">
        <v>11</v>
      </c>
      <c r="D31252" s="1"/>
      <c r="E31252" t="s">
        <v>9</v>
      </c>
      <c r="F31252" s="1"/>
    </row>
    <row r="31253" spans="1:6">
      <c r="A31253" s="1" t="s">
        <v>10</v>
      </c>
      <c r="B31253" s="1" t="s">
        <v>23</v>
      </c>
      <c r="C31253" s="1" t="s">
        <v>11</v>
      </c>
      <c r="D31253" s="1"/>
      <c r="E31253" t="s">
        <v>31</v>
      </c>
      <c r="F31253" s="1"/>
    </row>
    <row r="31254" spans="1:6">
      <c r="A31254" s="1" t="s">
        <v>13</v>
      </c>
      <c r="B31254" s="1" t="s">
        <v>23</v>
      </c>
      <c r="C31254" s="1" t="s">
        <v>11</v>
      </c>
      <c r="D31254" s="1"/>
      <c r="E31254" t="s">
        <v>20</v>
      </c>
      <c r="F31254" s="1"/>
    </row>
    <row r="31255" spans="1:6">
      <c r="A31255" s="1" t="s">
        <v>22</v>
      </c>
      <c r="B31255" s="1" t="s">
        <v>7</v>
      </c>
      <c r="C31255" s="1" t="s">
        <v>11</v>
      </c>
      <c r="D31255" s="1"/>
      <c r="E31255" t="s">
        <v>9</v>
      </c>
      <c r="F31255" s="1"/>
    </row>
    <row r="31256" spans="1:6">
      <c r="A31256" s="1" t="s">
        <v>16</v>
      </c>
      <c r="B31256" s="1" t="s">
        <v>7</v>
      </c>
      <c r="C31256" s="1" t="s">
        <v>11</v>
      </c>
      <c r="D31256" s="2">
        <v>123000</v>
      </c>
      <c r="E31256" t="s">
        <v>38</v>
      </c>
      <c r="F31256" s="1"/>
    </row>
    <row r="31257" spans="1:6">
      <c r="A31257" s="1" t="s">
        <v>22</v>
      </c>
      <c r="B31257" s="1" t="s">
        <v>7</v>
      </c>
      <c r="C31257" s="1" t="s">
        <v>11</v>
      </c>
      <c r="D31257" s="2">
        <v>55000</v>
      </c>
      <c r="E31257" t="s">
        <v>12</v>
      </c>
      <c r="F31257" s="1"/>
    </row>
    <row r="31258" spans="1:6">
      <c r="A31258" s="1" t="s">
        <v>22</v>
      </c>
      <c r="B31258" s="1" t="s">
        <v>7</v>
      </c>
      <c r="C31258" s="1" t="s">
        <v>11</v>
      </c>
      <c r="D31258" s="2">
        <v>150000</v>
      </c>
      <c r="E31258" t="s">
        <v>24</v>
      </c>
      <c r="F31258" s="1"/>
    </row>
    <row r="31259" spans="1:6">
      <c r="A31259" s="1" t="s">
        <v>16</v>
      </c>
      <c r="B31259" s="1" t="s">
        <v>7</v>
      </c>
      <c r="C31259" s="1" t="s">
        <v>11</v>
      </c>
      <c r="D31259" s="2">
        <v>142550</v>
      </c>
      <c r="E31259" t="s">
        <v>12</v>
      </c>
      <c r="F31259" s="1"/>
    </row>
    <row r="31260" spans="1:6">
      <c r="A31260" s="1" t="s">
        <v>22</v>
      </c>
      <c r="B31260" s="1" t="s">
        <v>7</v>
      </c>
      <c r="C31260" s="1" t="s">
        <v>11</v>
      </c>
      <c r="D31260" s="1"/>
      <c r="E31260" t="s">
        <v>9</v>
      </c>
      <c r="F31260" s="1"/>
    </row>
    <row r="31261" spans="1:6">
      <c r="A31261" s="1" t="s">
        <v>45</v>
      </c>
      <c r="B31261" s="1" t="s">
        <v>7</v>
      </c>
      <c r="C31261" s="1" t="s">
        <v>11</v>
      </c>
      <c r="D31261" s="1"/>
      <c r="E31261" t="s">
        <v>9</v>
      </c>
      <c r="F31261" s="1"/>
    </row>
    <row r="31262" spans="1:6">
      <c r="A31262" s="1" t="s">
        <v>22</v>
      </c>
      <c r="B31262" s="1" t="s">
        <v>7</v>
      </c>
      <c r="C31262" s="1" t="s">
        <v>11</v>
      </c>
      <c r="D31262" s="1"/>
      <c r="E31262" t="s">
        <v>69</v>
      </c>
      <c r="F31262" s="1"/>
    </row>
    <row r="31263" spans="1:6">
      <c r="A31263" s="1" t="s">
        <v>16</v>
      </c>
      <c r="B31263" s="1" t="s">
        <v>7</v>
      </c>
      <c r="C31263" s="1" t="s">
        <v>11</v>
      </c>
      <c r="D31263" s="2">
        <v>122500</v>
      </c>
      <c r="E31263" t="s">
        <v>15</v>
      </c>
      <c r="F31263" s="1"/>
    </row>
    <row r="31264" spans="1:6">
      <c r="A31264" s="1" t="s">
        <v>16</v>
      </c>
      <c r="B31264" s="1" t="s">
        <v>7</v>
      </c>
      <c r="C31264" s="1" t="s">
        <v>11</v>
      </c>
      <c r="D31264" s="2">
        <v>142500</v>
      </c>
      <c r="E31264" t="s">
        <v>69</v>
      </c>
      <c r="F31264" s="1"/>
    </row>
    <row r="31265" spans="1:6">
      <c r="A31265" s="1" t="s">
        <v>13</v>
      </c>
      <c r="B31265" s="1" t="s">
        <v>7</v>
      </c>
      <c r="C31265" s="1" t="s">
        <v>11</v>
      </c>
      <c r="D31265" s="2">
        <v>120000</v>
      </c>
      <c r="E31265" t="s">
        <v>12</v>
      </c>
      <c r="F31265" s="1"/>
    </row>
    <row r="31266" spans="1:6">
      <c r="A31266" s="1" t="s">
        <v>16</v>
      </c>
      <c r="B31266" s="1" t="s">
        <v>122</v>
      </c>
      <c r="C31266" s="1" t="s">
        <v>11</v>
      </c>
      <c r="D31266" s="1"/>
      <c r="E31266" t="s">
        <v>12</v>
      </c>
      <c r="F31266" s="1"/>
    </row>
    <row r="31267" spans="1:6">
      <c r="A31267" s="1" t="s">
        <v>22</v>
      </c>
      <c r="B31267" s="1" t="s">
        <v>7</v>
      </c>
      <c r="C31267" s="1" t="s">
        <v>11</v>
      </c>
      <c r="D31267" s="2">
        <v>110900</v>
      </c>
      <c r="E31267" t="s">
        <v>12</v>
      </c>
      <c r="F31267" s="1"/>
    </row>
    <row r="31268" spans="1:6">
      <c r="A31268" s="1" t="s">
        <v>14</v>
      </c>
      <c r="B31268" s="1" t="s">
        <v>7</v>
      </c>
      <c r="C31268" s="1" t="s">
        <v>44</v>
      </c>
      <c r="D31268" s="2">
        <v>69000</v>
      </c>
      <c r="E31268" t="s">
        <v>15</v>
      </c>
      <c r="F31268" s="1"/>
    </row>
    <row r="31269" spans="1:6">
      <c r="A31269" s="1" t="s">
        <v>22</v>
      </c>
      <c r="B31269" s="1" t="s">
        <v>17</v>
      </c>
      <c r="C31269" s="1" t="s">
        <v>11</v>
      </c>
      <c r="D31269" s="1"/>
      <c r="E31269" t="s">
        <v>18</v>
      </c>
      <c r="F31269" s="1"/>
    </row>
    <row r="31270" spans="1:6">
      <c r="A31270" s="1" t="s">
        <v>6</v>
      </c>
      <c r="B31270" s="1" t="s">
        <v>7</v>
      </c>
      <c r="C31270" s="1" t="s">
        <v>11</v>
      </c>
      <c r="D31270" s="2">
        <v>177886</v>
      </c>
      <c r="E31270" t="s">
        <v>12</v>
      </c>
      <c r="F31270" s="1"/>
    </row>
    <row r="31271" spans="1:6">
      <c r="A31271" s="1" t="s">
        <v>22</v>
      </c>
      <c r="B31271" s="1" t="s">
        <v>7</v>
      </c>
      <c r="C31271" s="1" t="s">
        <v>11</v>
      </c>
      <c r="D31271" s="2">
        <v>110000</v>
      </c>
      <c r="E31271" t="s">
        <v>20</v>
      </c>
      <c r="F31271" s="1"/>
    </row>
    <row r="31272" spans="1:6">
      <c r="A31272" s="1" t="s">
        <v>16</v>
      </c>
      <c r="B31272" s="1" t="s">
        <v>7</v>
      </c>
      <c r="C31272" s="1" t="s">
        <v>11</v>
      </c>
      <c r="D31272" s="2">
        <v>99150</v>
      </c>
      <c r="E31272" t="s">
        <v>15</v>
      </c>
      <c r="F31272" s="1"/>
    </row>
    <row r="31273" spans="1:6">
      <c r="A31273" s="1" t="s">
        <v>16</v>
      </c>
      <c r="B31273" s="1" t="s">
        <v>7</v>
      </c>
      <c r="C31273" s="1" t="s">
        <v>8</v>
      </c>
      <c r="D31273" s="2">
        <v>90000</v>
      </c>
      <c r="E31273" t="s">
        <v>32</v>
      </c>
      <c r="F31273" s="1"/>
    </row>
    <row r="31274" spans="1:6">
      <c r="A31274" s="1" t="s">
        <v>16</v>
      </c>
      <c r="B31274" s="1" t="s">
        <v>7</v>
      </c>
      <c r="C31274" s="1" t="s">
        <v>11</v>
      </c>
      <c r="D31274" s="2">
        <v>150000</v>
      </c>
      <c r="E31274" t="s">
        <v>24</v>
      </c>
      <c r="F31274" s="1"/>
    </row>
    <row r="31275" spans="1:6">
      <c r="A31275" s="1" t="s">
        <v>16</v>
      </c>
      <c r="B31275" s="1" t="s">
        <v>7</v>
      </c>
      <c r="C31275" s="1" t="s">
        <v>11</v>
      </c>
      <c r="D31275" s="1"/>
      <c r="E31275" t="s">
        <v>20</v>
      </c>
      <c r="F31275" s="1"/>
    </row>
    <row r="31276" spans="1:6">
      <c r="A31276" s="1" t="s">
        <v>22</v>
      </c>
      <c r="B31276" s="1" t="s">
        <v>7</v>
      </c>
      <c r="C31276" s="1" t="s">
        <v>11</v>
      </c>
      <c r="D31276" s="2">
        <v>70000</v>
      </c>
      <c r="E31276" t="s">
        <v>32</v>
      </c>
      <c r="F31276" s="1"/>
    </row>
    <row r="31277" spans="1:6">
      <c r="A31277" s="1" t="s">
        <v>22</v>
      </c>
      <c r="B31277" s="1" t="s">
        <v>7</v>
      </c>
      <c r="C31277" s="1" t="s">
        <v>8</v>
      </c>
      <c r="D31277" s="2">
        <v>118965</v>
      </c>
      <c r="E31277" t="s">
        <v>354</v>
      </c>
      <c r="F31277" s="1"/>
    </row>
    <row r="31278" spans="1:6">
      <c r="A31278" s="1" t="s">
        <v>6</v>
      </c>
      <c r="B31278" s="1" t="s">
        <v>7</v>
      </c>
      <c r="C31278" s="1" t="s">
        <v>11</v>
      </c>
      <c r="D31278" s="2">
        <v>175000</v>
      </c>
      <c r="E31278" t="s">
        <v>24</v>
      </c>
      <c r="F31278" s="1"/>
    </row>
    <row r="31279" spans="1:6">
      <c r="A31279" s="1" t="s">
        <v>6</v>
      </c>
      <c r="B31279" s="1" t="s">
        <v>7</v>
      </c>
      <c r="C31279" s="1" t="s">
        <v>11</v>
      </c>
      <c r="D31279" s="2">
        <v>151500</v>
      </c>
      <c r="E31279" t="s">
        <v>12</v>
      </c>
      <c r="F31279" s="1"/>
    </row>
    <row r="31280" spans="1:6">
      <c r="A31280" s="1" t="s">
        <v>45</v>
      </c>
      <c r="B31280" s="1" t="s">
        <v>7</v>
      </c>
      <c r="C31280" s="1" t="s">
        <v>428</v>
      </c>
      <c r="D31280" s="2">
        <v>69107</v>
      </c>
      <c r="E31280" t="s">
        <v>9</v>
      </c>
      <c r="F31280" s="1"/>
    </row>
    <row r="31281" spans="1:6">
      <c r="A31281" s="1" t="s">
        <v>22</v>
      </c>
      <c r="B31281" s="1" t="s">
        <v>7</v>
      </c>
      <c r="C31281" s="1" t="s">
        <v>11</v>
      </c>
      <c r="D31281" s="2">
        <v>94557</v>
      </c>
      <c r="E31281" t="s">
        <v>20</v>
      </c>
      <c r="F31281" s="1"/>
    </row>
    <row r="31282" spans="1:6">
      <c r="A31282" s="1" t="s">
        <v>22</v>
      </c>
      <c r="B31282" s="1" t="s">
        <v>7</v>
      </c>
      <c r="C31282" s="1" t="s">
        <v>11</v>
      </c>
      <c r="D31282" s="2">
        <v>53000</v>
      </c>
      <c r="E31282" t="s">
        <v>12</v>
      </c>
      <c r="F31282" s="1"/>
    </row>
    <row r="31283" spans="1:6">
      <c r="A31283" s="1" t="s">
        <v>22</v>
      </c>
      <c r="B31283" s="1" t="s">
        <v>7</v>
      </c>
      <c r="C31283" s="1" t="s">
        <v>11</v>
      </c>
      <c r="D31283" s="2">
        <v>75000</v>
      </c>
      <c r="E31283" t="s">
        <v>49</v>
      </c>
      <c r="F31283" s="1"/>
    </row>
    <row r="31284" spans="1:6">
      <c r="A31284" s="1" t="s">
        <v>22</v>
      </c>
      <c r="B31284" s="1" t="s">
        <v>7</v>
      </c>
      <c r="C31284" s="1" t="s">
        <v>11</v>
      </c>
      <c r="D31284" s="2">
        <v>65501</v>
      </c>
      <c r="E31284" t="s">
        <v>12</v>
      </c>
      <c r="F31284" s="1"/>
    </row>
    <row r="31285" spans="1:6">
      <c r="A31285" s="1" t="s">
        <v>22</v>
      </c>
      <c r="B31285" s="1" t="s">
        <v>7</v>
      </c>
      <c r="C31285" s="1" t="s">
        <v>11</v>
      </c>
      <c r="D31285" s="2">
        <v>84272</v>
      </c>
      <c r="E31285" t="s">
        <v>12</v>
      </c>
      <c r="F31285" s="1"/>
    </row>
    <row r="31286" spans="1:6">
      <c r="A31286" s="1" t="s">
        <v>22</v>
      </c>
      <c r="B31286" s="1" t="s">
        <v>7</v>
      </c>
      <c r="C31286" s="1" t="s">
        <v>11</v>
      </c>
      <c r="D31286" s="2">
        <v>75000</v>
      </c>
      <c r="E31286" t="s">
        <v>12</v>
      </c>
      <c r="F31286" s="1"/>
    </row>
    <row r="31287" spans="1:6">
      <c r="A31287" s="1" t="s">
        <v>13</v>
      </c>
      <c r="B31287" s="1" t="s">
        <v>7</v>
      </c>
      <c r="C31287" s="1" t="s">
        <v>8</v>
      </c>
      <c r="D31287" s="1"/>
      <c r="E31287" t="s">
        <v>12</v>
      </c>
      <c r="F31287" s="1"/>
    </row>
    <row r="31288" spans="1:6">
      <c r="A31288" s="1" t="s">
        <v>22</v>
      </c>
      <c r="B31288" s="1" t="s">
        <v>23</v>
      </c>
      <c r="C31288" s="1" t="s">
        <v>11</v>
      </c>
      <c r="D31288" s="1"/>
      <c r="E31288" t="s">
        <v>12</v>
      </c>
      <c r="F31288" s="1"/>
    </row>
    <row r="31289" spans="1:6">
      <c r="A31289" s="1" t="s">
        <v>45</v>
      </c>
      <c r="B31289" s="1" t="s">
        <v>7</v>
      </c>
      <c r="C31289" s="1" t="s">
        <v>11</v>
      </c>
      <c r="D31289" s="1"/>
      <c r="E31289" t="s">
        <v>38</v>
      </c>
      <c r="F31289" s="1"/>
    </row>
    <row r="31290" spans="1:6">
      <c r="A31290" s="1" t="s">
        <v>16</v>
      </c>
      <c r="B31290" s="1" t="s">
        <v>7</v>
      </c>
      <c r="C31290" s="1" t="s">
        <v>11</v>
      </c>
      <c r="D31290" s="2">
        <v>234500</v>
      </c>
      <c r="E31290" t="s">
        <v>105</v>
      </c>
      <c r="F31290" s="1"/>
    </row>
    <row r="31291" spans="1:6">
      <c r="A31291" s="1" t="s">
        <v>22</v>
      </c>
      <c r="B31291" s="1" t="s">
        <v>7</v>
      </c>
      <c r="C31291" s="1" t="s">
        <v>11</v>
      </c>
      <c r="D31291" s="2">
        <v>103128</v>
      </c>
      <c r="E31291" t="s">
        <v>20</v>
      </c>
      <c r="F31291" s="1"/>
    </row>
    <row r="31292" spans="1:6">
      <c r="A31292" s="1" t="s">
        <v>22</v>
      </c>
      <c r="B31292" s="1" t="s">
        <v>23</v>
      </c>
      <c r="C31292" s="1" t="s">
        <v>11</v>
      </c>
      <c r="D31292" s="1"/>
      <c r="E31292" t="s">
        <v>20</v>
      </c>
      <c r="F31292" s="1"/>
    </row>
    <row r="31293" spans="1:6">
      <c r="A31293" s="1" t="s">
        <v>19</v>
      </c>
      <c r="B31293" s="1" t="s">
        <v>17</v>
      </c>
      <c r="C31293" s="1" t="s">
        <v>8</v>
      </c>
      <c r="D31293" s="1"/>
      <c r="E31293" t="s">
        <v>18</v>
      </c>
      <c r="F31293" s="1"/>
    </row>
    <row r="31294" spans="1:6">
      <c r="A31294" s="1" t="s">
        <v>16</v>
      </c>
      <c r="B31294" s="1" t="s">
        <v>23</v>
      </c>
      <c r="C31294" s="1" t="s">
        <v>11</v>
      </c>
      <c r="D31294" s="1"/>
      <c r="E31294" t="s">
        <v>32</v>
      </c>
      <c r="F31294" s="1"/>
    </row>
    <row r="31295" spans="1:6">
      <c r="A31295" s="1" t="s">
        <v>22</v>
      </c>
      <c r="B31295" s="1" t="s">
        <v>7</v>
      </c>
      <c r="C31295" s="1" t="s">
        <v>11</v>
      </c>
      <c r="D31295" s="2">
        <v>100000</v>
      </c>
      <c r="E31295" t="s">
        <v>49</v>
      </c>
      <c r="F31295" s="1"/>
    </row>
    <row r="31296" spans="1:6">
      <c r="A31296" s="1" t="s">
        <v>22</v>
      </c>
      <c r="B31296" s="1" t="s">
        <v>7</v>
      </c>
      <c r="C31296" s="1" t="s">
        <v>11</v>
      </c>
      <c r="D31296" s="2">
        <v>80000</v>
      </c>
      <c r="E31296" t="s">
        <v>38</v>
      </c>
      <c r="F31296" s="1"/>
    </row>
    <row r="31297" spans="1:6">
      <c r="A31297" s="1" t="s">
        <v>10</v>
      </c>
      <c r="B31297" s="1" t="s">
        <v>7</v>
      </c>
      <c r="C31297" s="1" t="s">
        <v>8</v>
      </c>
      <c r="D31297" s="2">
        <v>175000</v>
      </c>
      <c r="E31297" t="s">
        <v>105</v>
      </c>
      <c r="F31297" s="1"/>
    </row>
    <row r="31298" spans="1:6">
      <c r="A31298" s="1" t="s">
        <v>22</v>
      </c>
      <c r="B31298" s="1" t="s">
        <v>23</v>
      </c>
      <c r="C31298" s="1" t="s">
        <v>11</v>
      </c>
      <c r="D31298" s="1"/>
      <c r="E31298" t="s">
        <v>93</v>
      </c>
      <c r="F31298" s="1"/>
    </row>
    <row r="31299" spans="1:6">
      <c r="A31299" s="1" t="s">
        <v>22</v>
      </c>
      <c r="B31299" s="1" t="s">
        <v>7</v>
      </c>
      <c r="C31299" s="1" t="s">
        <v>11</v>
      </c>
      <c r="D31299" s="2">
        <v>115000</v>
      </c>
      <c r="E31299" t="s">
        <v>24</v>
      </c>
      <c r="F31299" s="1"/>
    </row>
    <row r="31300" spans="1:6">
      <c r="A31300" s="1" t="s">
        <v>14</v>
      </c>
      <c r="B31300" s="1" t="s">
        <v>7</v>
      </c>
      <c r="C31300" s="1" t="s">
        <v>11</v>
      </c>
      <c r="D31300" s="2">
        <v>300000</v>
      </c>
      <c r="E31300" t="s">
        <v>20</v>
      </c>
      <c r="F31300" s="1"/>
    </row>
    <row r="31301" spans="1:6">
      <c r="A31301" s="1" t="s">
        <v>45</v>
      </c>
      <c r="B31301" s="1" t="s">
        <v>23</v>
      </c>
      <c r="C31301" s="1" t="s">
        <v>11</v>
      </c>
      <c r="D31301" s="1"/>
      <c r="E31301" t="s">
        <v>9</v>
      </c>
      <c r="F31301" s="1"/>
    </row>
    <row r="31302" spans="1:6">
      <c r="A31302" s="1" t="s">
        <v>16</v>
      </c>
      <c r="B31302" s="1" t="s">
        <v>23</v>
      </c>
      <c r="C31302" s="1" t="s">
        <v>11</v>
      </c>
      <c r="D31302" s="1"/>
      <c r="E31302" t="s">
        <v>12</v>
      </c>
      <c r="F31302" s="1"/>
    </row>
    <row r="31303" spans="1:6">
      <c r="A31303" s="1" t="s">
        <v>22</v>
      </c>
      <c r="B31303" s="1" t="s">
        <v>7</v>
      </c>
      <c r="C31303" s="1" t="s">
        <v>8</v>
      </c>
      <c r="D31303" s="2">
        <v>125000</v>
      </c>
      <c r="E31303" t="s">
        <v>24</v>
      </c>
      <c r="F31303" s="1"/>
    </row>
    <row r="31304" spans="1:6">
      <c r="A31304" s="1" t="s">
        <v>16</v>
      </c>
      <c r="B31304" s="1" t="s">
        <v>7</v>
      </c>
      <c r="C31304" s="1" t="s">
        <v>11</v>
      </c>
      <c r="D31304" s="2">
        <v>90000</v>
      </c>
      <c r="E31304" t="s">
        <v>24</v>
      </c>
      <c r="F31304" s="1"/>
    </row>
    <row r="31305" spans="1:6">
      <c r="A31305" s="1" t="s">
        <v>33</v>
      </c>
      <c r="B31305" s="1" t="s">
        <v>7</v>
      </c>
      <c r="C31305" s="1" t="s">
        <v>48</v>
      </c>
      <c r="D31305" s="2">
        <v>64800</v>
      </c>
      <c r="E31305" t="s">
        <v>15</v>
      </c>
      <c r="F31305" s="1"/>
    </row>
    <row r="31306" spans="1:6">
      <c r="A31306" s="1" t="s">
        <v>6</v>
      </c>
      <c r="B31306" s="1" t="s">
        <v>7</v>
      </c>
      <c r="C31306" s="1" t="s">
        <v>11</v>
      </c>
      <c r="D31306" s="2">
        <v>203000</v>
      </c>
      <c r="E31306" t="s">
        <v>50</v>
      </c>
      <c r="F31306" s="1"/>
    </row>
    <row r="31307" spans="1:6">
      <c r="A31307" s="1" t="s">
        <v>22</v>
      </c>
      <c r="B31307" s="1" t="s">
        <v>7</v>
      </c>
      <c r="C31307" s="1" t="s">
        <v>11</v>
      </c>
      <c r="D31307" s="2">
        <v>105000</v>
      </c>
      <c r="E31307" t="s">
        <v>20</v>
      </c>
      <c r="F31307" s="1"/>
    </row>
    <row r="31308" spans="1:6">
      <c r="A31308" s="1" t="s">
        <v>16</v>
      </c>
      <c r="B31308" s="1" t="s">
        <v>7</v>
      </c>
      <c r="C31308" s="1" t="s">
        <v>11</v>
      </c>
      <c r="D31308" s="1"/>
      <c r="E31308" t="s">
        <v>615</v>
      </c>
      <c r="F31308" s="1"/>
    </row>
    <row r="31309" spans="1:6">
      <c r="A31309" s="1" t="s">
        <v>16</v>
      </c>
      <c r="B31309" s="1" t="s">
        <v>7</v>
      </c>
      <c r="C31309" s="1" t="s">
        <v>11</v>
      </c>
      <c r="D31309" s="2">
        <v>161500</v>
      </c>
      <c r="E31309" t="s">
        <v>81</v>
      </c>
      <c r="F31309" s="1"/>
    </row>
    <row r="31310" spans="1:6">
      <c r="A31310" s="1" t="s">
        <v>10</v>
      </c>
      <c r="B31310" s="1" t="s">
        <v>7</v>
      </c>
      <c r="C31310" s="1" t="s">
        <v>11</v>
      </c>
      <c r="D31310" s="2">
        <v>115000</v>
      </c>
      <c r="E31310" t="s">
        <v>24</v>
      </c>
      <c r="F31310" s="1"/>
    </row>
    <row r="31311" spans="1:6">
      <c r="A31311" s="1" t="s">
        <v>22</v>
      </c>
      <c r="B31311" s="1" t="s">
        <v>7</v>
      </c>
      <c r="C31311" s="1" t="s">
        <v>11</v>
      </c>
      <c r="D31311" s="2">
        <v>115000</v>
      </c>
      <c r="E31311" t="s">
        <v>12</v>
      </c>
      <c r="F31311" s="1"/>
    </row>
    <row r="31312" spans="1:6">
      <c r="A31312" s="1" t="s">
        <v>13</v>
      </c>
      <c r="B31312" s="1" t="s">
        <v>7</v>
      </c>
      <c r="C31312" s="1" t="s">
        <v>48</v>
      </c>
      <c r="D31312" s="2">
        <v>106984</v>
      </c>
      <c r="E31312" t="s">
        <v>15</v>
      </c>
      <c r="F31312" s="1"/>
    </row>
    <row r="31313" spans="1:6">
      <c r="A31313" s="1" t="s">
        <v>22</v>
      </c>
      <c r="B31313" s="1" t="s">
        <v>7</v>
      </c>
      <c r="C31313" s="1" t="s">
        <v>11</v>
      </c>
      <c r="D31313" s="2">
        <v>96725</v>
      </c>
      <c r="E31313" t="s">
        <v>192</v>
      </c>
      <c r="F31313" s="1"/>
    </row>
    <row r="31314" spans="1:6">
      <c r="A31314" s="1" t="s">
        <v>10</v>
      </c>
      <c r="B31314" s="1" t="s">
        <v>7</v>
      </c>
      <c r="C31314" s="1" t="s">
        <v>37</v>
      </c>
      <c r="D31314" s="2">
        <v>107500</v>
      </c>
      <c r="E31314" t="s">
        <v>20</v>
      </c>
      <c r="F31314" s="1"/>
    </row>
    <row r="31315" spans="1:6">
      <c r="A31315" s="1" t="s">
        <v>16</v>
      </c>
      <c r="B31315" s="1" t="s">
        <v>7</v>
      </c>
      <c r="C31315" s="1" t="s">
        <v>11</v>
      </c>
      <c r="D31315" s="2">
        <v>125000</v>
      </c>
      <c r="E31315" t="s">
        <v>24</v>
      </c>
      <c r="F31315" s="1"/>
    </row>
    <row r="31316" spans="1:6">
      <c r="A31316" s="1" t="s">
        <v>22</v>
      </c>
      <c r="B31316" s="1" t="s">
        <v>7</v>
      </c>
      <c r="C31316" s="1" t="s">
        <v>11</v>
      </c>
      <c r="D31316" s="2">
        <v>100000</v>
      </c>
      <c r="E31316" t="s">
        <v>49</v>
      </c>
      <c r="F31316" s="1"/>
    </row>
    <row r="31317" spans="1:6">
      <c r="A31317" s="1" t="s">
        <v>13</v>
      </c>
      <c r="B31317" s="1" t="s">
        <v>7</v>
      </c>
      <c r="C31317" s="1" t="s">
        <v>11</v>
      </c>
      <c r="D31317" s="2">
        <v>125000</v>
      </c>
      <c r="E31317" t="s">
        <v>24</v>
      </c>
      <c r="F31317" s="1"/>
    </row>
    <row r="31318" spans="1:6">
      <c r="A31318" s="1" t="s">
        <v>16</v>
      </c>
      <c r="B31318" s="1" t="s">
        <v>7</v>
      </c>
      <c r="C31318" s="1" t="s">
        <v>11</v>
      </c>
      <c r="D31318" s="2">
        <v>171000</v>
      </c>
      <c r="E31318" t="s">
        <v>12</v>
      </c>
      <c r="F31318" s="1"/>
    </row>
    <row r="31319" spans="1:6">
      <c r="A31319" s="1" t="s">
        <v>16</v>
      </c>
      <c r="B31319" s="1" t="s">
        <v>7</v>
      </c>
      <c r="C31319" s="1" t="s">
        <v>11</v>
      </c>
      <c r="D31319" s="1"/>
      <c r="E31319" t="s">
        <v>734</v>
      </c>
      <c r="F31319" s="1"/>
    </row>
    <row r="31320" spans="1:6">
      <c r="A31320" s="1" t="s">
        <v>6</v>
      </c>
      <c r="B31320" s="1" t="s">
        <v>7</v>
      </c>
      <c r="C31320" s="1" t="s">
        <v>11</v>
      </c>
      <c r="D31320" s="2">
        <v>145000</v>
      </c>
      <c r="E31320" t="s">
        <v>32</v>
      </c>
      <c r="F31320" s="1"/>
    </row>
    <row r="31321" spans="1:6">
      <c r="A31321" s="1" t="s">
        <v>16</v>
      </c>
      <c r="B31321" s="1" t="s">
        <v>7</v>
      </c>
      <c r="C31321" s="1" t="s">
        <v>11</v>
      </c>
      <c r="D31321" s="2">
        <v>150000</v>
      </c>
      <c r="E31321" t="s">
        <v>12</v>
      </c>
      <c r="F31321" s="1"/>
    </row>
    <row r="31322" spans="1:6">
      <c r="A31322" s="1" t="s">
        <v>22</v>
      </c>
      <c r="B31322" s="1" t="s">
        <v>7</v>
      </c>
      <c r="C31322" s="1" t="s">
        <v>11</v>
      </c>
      <c r="D31322" s="1"/>
      <c r="E31322" t="s">
        <v>176</v>
      </c>
      <c r="F31322" s="1"/>
    </row>
    <row r="31323" spans="1:6">
      <c r="A31323" s="1" t="s">
        <v>22</v>
      </c>
      <c r="B31323" s="1" t="s">
        <v>7</v>
      </c>
      <c r="C31323" s="1" t="s">
        <v>11</v>
      </c>
      <c r="D31323" s="2">
        <v>105000</v>
      </c>
      <c r="E31323" t="s">
        <v>20</v>
      </c>
      <c r="F31323" s="1"/>
    </row>
    <row r="31324" spans="1:6">
      <c r="A31324" s="1" t="s">
        <v>16</v>
      </c>
      <c r="B31324" s="1" t="s">
        <v>7</v>
      </c>
      <c r="C31324" s="1" t="s">
        <v>142</v>
      </c>
      <c r="D31324" s="1"/>
      <c r="E31324" t="s">
        <v>282</v>
      </c>
      <c r="F31324" s="1"/>
    </row>
    <row r="31325" spans="1:6">
      <c r="A31325" s="1" t="s">
        <v>22</v>
      </c>
      <c r="B31325" s="1" t="s">
        <v>7</v>
      </c>
      <c r="C31325" s="1" t="s">
        <v>11</v>
      </c>
      <c r="D31325" s="2">
        <v>60500</v>
      </c>
      <c r="E31325" t="s">
        <v>235</v>
      </c>
      <c r="F31325" s="1"/>
    </row>
    <row r="31326" spans="1:6">
      <c r="A31326" s="1" t="s">
        <v>22</v>
      </c>
      <c r="B31326" s="1" t="s">
        <v>36</v>
      </c>
      <c r="C31326" s="1" t="s">
        <v>11</v>
      </c>
      <c r="D31326" s="1"/>
      <c r="E31326" t="s">
        <v>9</v>
      </c>
      <c r="F31326" s="1"/>
    </row>
    <row r="31327" spans="1:6">
      <c r="A31327" s="1" t="s">
        <v>22</v>
      </c>
      <c r="B31327" s="1" t="s">
        <v>7</v>
      </c>
      <c r="C31327" s="1" t="s">
        <v>11</v>
      </c>
      <c r="D31327" s="2">
        <v>115000</v>
      </c>
      <c r="E31327" t="s">
        <v>24</v>
      </c>
      <c r="F31327" s="1"/>
    </row>
    <row r="31328" spans="1:6">
      <c r="A31328" s="1" t="s">
        <v>13</v>
      </c>
      <c r="B31328" s="1" t="s">
        <v>7</v>
      </c>
      <c r="C31328" s="1" t="s">
        <v>11</v>
      </c>
      <c r="D31328" s="1"/>
      <c r="E31328" t="s">
        <v>9</v>
      </c>
      <c r="F31328" s="1"/>
    </row>
    <row r="31329" spans="1:6">
      <c r="A31329" s="1" t="s">
        <v>14</v>
      </c>
      <c r="B31329" s="1" t="s">
        <v>7</v>
      </c>
      <c r="C31329" s="1" t="s">
        <v>11</v>
      </c>
      <c r="D31329" s="2">
        <v>202000</v>
      </c>
      <c r="E31329" t="s">
        <v>15</v>
      </c>
      <c r="F31329" s="1"/>
    </row>
    <row r="31330" spans="1:6">
      <c r="A31330" s="1" t="s">
        <v>22</v>
      </c>
      <c r="B31330" s="1" t="s">
        <v>7</v>
      </c>
      <c r="C31330" s="1" t="s">
        <v>11</v>
      </c>
      <c r="D31330" s="2">
        <v>115000</v>
      </c>
      <c r="E31330" t="s">
        <v>24</v>
      </c>
      <c r="F31330" s="1"/>
    </row>
    <row r="31331" spans="1:6">
      <c r="A31331" s="1" t="s">
        <v>16</v>
      </c>
      <c r="B31331" s="1" t="s">
        <v>7</v>
      </c>
      <c r="C31331" s="1" t="s">
        <v>11</v>
      </c>
      <c r="D31331" s="1"/>
      <c r="E31331" t="s">
        <v>50</v>
      </c>
      <c r="F31331" s="1"/>
    </row>
    <row r="31332" spans="1:6">
      <c r="A31332" s="1" t="s">
        <v>13</v>
      </c>
      <c r="B31332" s="1" t="s">
        <v>7</v>
      </c>
      <c r="C31332" s="1" t="s">
        <v>11</v>
      </c>
      <c r="D31332" s="2">
        <v>139860</v>
      </c>
      <c r="E31332" t="s">
        <v>15</v>
      </c>
      <c r="F31332" s="1"/>
    </row>
    <row r="31333" spans="1:6">
      <c r="A31333" s="1" t="s">
        <v>13</v>
      </c>
      <c r="B31333" s="1" t="s">
        <v>7</v>
      </c>
      <c r="C31333" s="1" t="s">
        <v>11</v>
      </c>
      <c r="D31333" s="2">
        <v>125000</v>
      </c>
      <c r="E31333" t="s">
        <v>24</v>
      </c>
      <c r="F31333" s="1"/>
    </row>
    <row r="31334" spans="1:6">
      <c r="A31334" s="1" t="s">
        <v>22</v>
      </c>
      <c r="B31334" s="1" t="s">
        <v>7</v>
      </c>
      <c r="C31334" s="1" t="s">
        <v>11</v>
      </c>
      <c r="D31334" s="1"/>
      <c r="E31334" t="s">
        <v>546</v>
      </c>
      <c r="F31334" s="1"/>
    </row>
    <row r="31335" spans="1:6">
      <c r="A31335" s="1" t="s">
        <v>22</v>
      </c>
      <c r="B31335" s="1" t="s">
        <v>23</v>
      </c>
      <c r="C31335" s="1" t="s">
        <v>11</v>
      </c>
      <c r="D31335" s="1"/>
      <c r="E31335" t="s">
        <v>9</v>
      </c>
      <c r="F31335" s="1"/>
    </row>
    <row r="31336" spans="1:6">
      <c r="A31336" s="1" t="s">
        <v>45</v>
      </c>
      <c r="B31336" s="1" t="s">
        <v>7</v>
      </c>
      <c r="C31336" s="1" t="s">
        <v>11</v>
      </c>
      <c r="D31336" s="2">
        <v>52500</v>
      </c>
      <c r="E31336" t="s">
        <v>9</v>
      </c>
      <c r="F31336" s="1"/>
    </row>
    <row r="31337" spans="1:6">
      <c r="A31337" s="1" t="s">
        <v>22</v>
      </c>
      <c r="B31337" s="1" t="s">
        <v>7</v>
      </c>
      <c r="C31337" s="1" t="s">
        <v>11</v>
      </c>
      <c r="D31337" s="1"/>
      <c r="E31337" t="s">
        <v>9</v>
      </c>
      <c r="F31337" s="1"/>
    </row>
    <row r="31338" spans="1:6">
      <c r="A31338" s="1" t="s">
        <v>22</v>
      </c>
      <c r="B31338" s="1" t="s">
        <v>73</v>
      </c>
      <c r="C31338" s="1" t="s">
        <v>11</v>
      </c>
      <c r="D31338" s="2">
        <v>86500</v>
      </c>
      <c r="E31338" t="s">
        <v>12</v>
      </c>
      <c r="F31338" s="1"/>
    </row>
    <row r="31339" spans="1:6">
      <c r="A31339" s="1" t="s">
        <v>22</v>
      </c>
      <c r="B31339" s="1" t="s">
        <v>7</v>
      </c>
      <c r="C31339" s="1" t="s">
        <v>11</v>
      </c>
      <c r="D31339" s="2">
        <v>105000</v>
      </c>
      <c r="E31339" t="s">
        <v>622</v>
      </c>
      <c r="F31339" s="1"/>
    </row>
    <row r="31340" spans="1:6">
      <c r="A31340" s="1" t="s">
        <v>22</v>
      </c>
      <c r="B31340" s="1" t="s">
        <v>7</v>
      </c>
      <c r="C31340" s="1" t="s">
        <v>11</v>
      </c>
      <c r="D31340" s="2">
        <v>77500</v>
      </c>
      <c r="E31340" t="s">
        <v>20</v>
      </c>
      <c r="F31340" s="1"/>
    </row>
    <row r="31341" spans="1:6">
      <c r="A31341" s="1" t="s">
        <v>22</v>
      </c>
      <c r="B31341" s="1" t="s">
        <v>40</v>
      </c>
      <c r="C31341" s="1" t="s">
        <v>11</v>
      </c>
      <c r="D31341" s="1"/>
      <c r="E31341" t="s">
        <v>12</v>
      </c>
      <c r="F31341" s="1"/>
    </row>
    <row r="31342" spans="1:6">
      <c r="A31342" s="1" t="s">
        <v>22</v>
      </c>
      <c r="B31342" s="1" t="s">
        <v>23</v>
      </c>
      <c r="C31342" s="1" t="s">
        <v>11</v>
      </c>
      <c r="D31342" s="1"/>
      <c r="E31342" t="s">
        <v>20</v>
      </c>
      <c r="F31342" s="1"/>
    </row>
    <row r="31343" spans="1:6">
      <c r="A31343" s="1" t="s">
        <v>22</v>
      </c>
      <c r="B31343" s="1" t="s">
        <v>17</v>
      </c>
      <c r="C31343" s="1" t="s">
        <v>11</v>
      </c>
      <c r="D31343" s="1"/>
      <c r="E31343" t="s">
        <v>18</v>
      </c>
      <c r="F31343" s="1"/>
    </row>
    <row r="31344" spans="1:6">
      <c r="A31344" s="1" t="s">
        <v>6</v>
      </c>
      <c r="B31344" s="1" t="s">
        <v>23</v>
      </c>
      <c r="C31344" s="1" t="s">
        <v>11</v>
      </c>
      <c r="D31344" s="1"/>
      <c r="E31344" t="s">
        <v>9</v>
      </c>
      <c r="F31344" s="1"/>
    </row>
    <row r="31345" spans="1:6">
      <c r="A31345" s="1" t="s">
        <v>16</v>
      </c>
      <c r="B31345" s="1" t="s">
        <v>7</v>
      </c>
      <c r="C31345" s="1" t="s">
        <v>11</v>
      </c>
      <c r="D31345" s="2">
        <v>95700</v>
      </c>
      <c r="E31345" t="s">
        <v>12</v>
      </c>
      <c r="F31345" s="1"/>
    </row>
    <row r="31346" spans="1:6">
      <c r="A31346" s="1" t="s">
        <v>45</v>
      </c>
      <c r="B31346" s="1" t="s">
        <v>7</v>
      </c>
      <c r="C31346" s="1" t="s">
        <v>11</v>
      </c>
      <c r="D31346" s="2">
        <v>112525</v>
      </c>
      <c r="E31346" t="s">
        <v>12</v>
      </c>
      <c r="F31346" s="1"/>
    </row>
    <row r="31347" spans="1:6">
      <c r="A31347" s="1" t="s">
        <v>22</v>
      </c>
      <c r="B31347" s="1" t="s">
        <v>23</v>
      </c>
      <c r="C31347" s="1" t="s">
        <v>11</v>
      </c>
      <c r="D31347" s="1"/>
      <c r="E31347" t="s">
        <v>20</v>
      </c>
      <c r="F31347" s="1"/>
    </row>
    <row r="31348" spans="1:6">
      <c r="A31348" s="1" t="s">
        <v>22</v>
      </c>
      <c r="B31348" s="1" t="s">
        <v>7</v>
      </c>
      <c r="C31348" s="1" t="s">
        <v>11</v>
      </c>
      <c r="D31348" s="2">
        <v>102500</v>
      </c>
      <c r="E31348" t="s">
        <v>20</v>
      </c>
      <c r="F31348" s="1"/>
    </row>
    <row r="31349" spans="1:6">
      <c r="A31349" s="1" t="s">
        <v>22</v>
      </c>
      <c r="B31349" s="1" t="s">
        <v>7</v>
      </c>
      <c r="C31349" s="1" t="s">
        <v>11</v>
      </c>
      <c r="D31349" s="2">
        <v>84500</v>
      </c>
      <c r="E31349" t="s">
        <v>38</v>
      </c>
      <c r="F31349" s="1"/>
    </row>
    <row r="31350" spans="1:6">
      <c r="A31350" s="1" t="s">
        <v>22</v>
      </c>
      <c r="B31350" s="1" t="s">
        <v>7</v>
      </c>
      <c r="C31350" s="1" t="s">
        <v>11</v>
      </c>
      <c r="D31350" s="2">
        <v>125000</v>
      </c>
      <c r="E31350" t="s">
        <v>24</v>
      </c>
      <c r="F31350" s="1"/>
    </row>
    <row r="31351" spans="1:6">
      <c r="A31351" s="1" t="s">
        <v>22</v>
      </c>
      <c r="B31351" s="1" t="s">
        <v>7</v>
      </c>
      <c r="C31351" s="1" t="s">
        <v>11</v>
      </c>
      <c r="D31351" s="2">
        <v>55000</v>
      </c>
      <c r="E31351" t="s">
        <v>12</v>
      </c>
      <c r="F31351" s="1"/>
    </row>
    <row r="31352" spans="1:6">
      <c r="A31352" s="1" t="s">
        <v>45</v>
      </c>
      <c r="B31352" s="1" t="s">
        <v>7</v>
      </c>
      <c r="C31352" s="1" t="s">
        <v>37</v>
      </c>
      <c r="D31352" s="2">
        <v>73500</v>
      </c>
      <c r="E31352" t="s">
        <v>15</v>
      </c>
      <c r="F31352" s="1"/>
    </row>
    <row r="31353" spans="1:6">
      <c r="A31353" s="1" t="s">
        <v>33</v>
      </c>
      <c r="B31353" s="1" t="s">
        <v>7</v>
      </c>
      <c r="C31353" s="1" t="s">
        <v>82</v>
      </c>
      <c r="D31353" s="2">
        <v>257500</v>
      </c>
      <c r="E31353" t="s">
        <v>15</v>
      </c>
      <c r="F31353" s="1"/>
    </row>
    <row r="31354" spans="1:6">
      <c r="A31354" s="1" t="s">
        <v>16</v>
      </c>
      <c r="B31354" s="1" t="s">
        <v>7</v>
      </c>
      <c r="C31354" s="1" t="s">
        <v>11</v>
      </c>
      <c r="D31354" s="2">
        <v>150000</v>
      </c>
      <c r="E31354" t="s">
        <v>24</v>
      </c>
      <c r="F31354" s="1"/>
    </row>
    <row r="31355" spans="1:6">
      <c r="A31355" s="1" t="s">
        <v>22</v>
      </c>
      <c r="B31355" s="1"/>
      <c r="C31355" s="1" t="s">
        <v>11</v>
      </c>
      <c r="D31355" s="1"/>
      <c r="E31355" t="s">
        <v>9</v>
      </c>
      <c r="F31355" s="1"/>
    </row>
    <row r="31356" spans="1:6">
      <c r="A31356" s="1" t="s">
        <v>16</v>
      </c>
      <c r="B31356" s="1" t="s">
        <v>7</v>
      </c>
      <c r="C31356" s="1" t="s">
        <v>11</v>
      </c>
      <c r="D31356" s="2">
        <v>135125</v>
      </c>
      <c r="E31356" t="s">
        <v>38</v>
      </c>
      <c r="F31356" s="1"/>
    </row>
    <row r="31357" spans="1:6">
      <c r="A31357" s="1" t="s">
        <v>13</v>
      </c>
      <c r="B31357" s="1" t="s">
        <v>7</v>
      </c>
      <c r="C31357" s="1" t="s">
        <v>11</v>
      </c>
      <c r="D31357" s="2">
        <v>110000</v>
      </c>
      <c r="E31357" t="s">
        <v>20</v>
      </c>
      <c r="F31357" s="1"/>
    </row>
    <row r="31358" spans="1:6">
      <c r="A31358" s="1" t="s">
        <v>22</v>
      </c>
      <c r="B31358" s="1" t="s">
        <v>7</v>
      </c>
      <c r="C31358" s="1" t="s">
        <v>11</v>
      </c>
      <c r="D31358" s="2">
        <v>100400</v>
      </c>
      <c r="E31358" t="s">
        <v>53</v>
      </c>
      <c r="F31358" s="1"/>
    </row>
    <row r="31359" spans="1:6">
      <c r="A31359" s="1" t="s">
        <v>16</v>
      </c>
      <c r="B31359" s="1" t="s">
        <v>7</v>
      </c>
      <c r="C31359" s="1" t="s">
        <v>11</v>
      </c>
      <c r="D31359" s="2">
        <v>126268</v>
      </c>
      <c r="E31359" t="s">
        <v>24</v>
      </c>
      <c r="F31359" s="1"/>
    </row>
    <row r="31360" spans="1:6">
      <c r="A31360" s="1" t="s">
        <v>16</v>
      </c>
      <c r="B31360" s="1" t="s">
        <v>7</v>
      </c>
      <c r="C31360" s="1" t="s">
        <v>11</v>
      </c>
      <c r="D31360" s="2">
        <v>115000</v>
      </c>
      <c r="E31360" t="s">
        <v>24</v>
      </c>
      <c r="F31360" s="1"/>
    </row>
    <row r="31361" spans="1:6">
      <c r="A31361" s="1" t="s">
        <v>22</v>
      </c>
      <c r="B31361" s="1" t="s">
        <v>52</v>
      </c>
      <c r="C31361" s="1" t="s">
        <v>11</v>
      </c>
      <c r="D31361" s="1"/>
      <c r="E31361" t="s">
        <v>81</v>
      </c>
      <c r="F31361" s="1"/>
    </row>
    <row r="31362" spans="1:6">
      <c r="A31362" s="1" t="s">
        <v>19</v>
      </c>
      <c r="B31362" s="1" t="s">
        <v>17</v>
      </c>
      <c r="C31362" s="1" t="s">
        <v>11</v>
      </c>
      <c r="D31362" s="2">
        <v>184000</v>
      </c>
      <c r="E31362" t="s">
        <v>53</v>
      </c>
      <c r="F31362" s="1"/>
    </row>
    <row r="31363" spans="1:6">
      <c r="A31363" s="1" t="s">
        <v>16</v>
      </c>
      <c r="B31363" s="1" t="s">
        <v>7</v>
      </c>
      <c r="C31363" s="1" t="s">
        <v>8</v>
      </c>
      <c r="D31363" s="2">
        <v>175000</v>
      </c>
      <c r="E31363" t="s">
        <v>24</v>
      </c>
      <c r="F31363" s="1"/>
    </row>
    <row r="31364" spans="1:6">
      <c r="A31364" s="1" t="s">
        <v>14</v>
      </c>
      <c r="B31364" s="1" t="s">
        <v>7</v>
      </c>
      <c r="C31364" s="1" t="s">
        <v>48</v>
      </c>
      <c r="D31364" s="2">
        <v>101029</v>
      </c>
      <c r="E31364" t="s">
        <v>15</v>
      </c>
      <c r="F31364" s="1"/>
    </row>
    <row r="31365" spans="1:6">
      <c r="A31365" s="1" t="s">
        <v>19</v>
      </c>
      <c r="B31365" s="1" t="s">
        <v>7</v>
      </c>
      <c r="C31365" s="1" t="s">
        <v>11</v>
      </c>
      <c r="D31365" s="2">
        <v>170672</v>
      </c>
      <c r="E31365" t="s">
        <v>50</v>
      </c>
      <c r="F31365" s="1"/>
    </row>
    <row r="31366" spans="1:6">
      <c r="A31366" s="1" t="s">
        <v>16</v>
      </c>
      <c r="B31366" s="1" t="s">
        <v>7</v>
      </c>
      <c r="C31366" s="1" t="s">
        <v>11</v>
      </c>
      <c r="D31366" s="2">
        <v>94300</v>
      </c>
      <c r="E31366" t="s">
        <v>21</v>
      </c>
      <c r="F31366" s="1"/>
    </row>
    <row r="31367" spans="1:6">
      <c r="A31367" s="1" t="s">
        <v>10</v>
      </c>
      <c r="B31367" s="1" t="s">
        <v>7</v>
      </c>
      <c r="C31367" s="1" t="s">
        <v>513</v>
      </c>
      <c r="D31367" s="1"/>
      <c r="E31367" t="s">
        <v>66</v>
      </c>
      <c r="F31367" s="1"/>
    </row>
    <row r="31368" spans="1:6">
      <c r="A31368" s="1" t="s">
        <v>22</v>
      </c>
      <c r="B31368" s="1" t="s">
        <v>7</v>
      </c>
      <c r="C31368" s="1" t="s">
        <v>11</v>
      </c>
      <c r="D31368" s="2">
        <v>115000</v>
      </c>
      <c r="E31368" t="s">
        <v>24</v>
      </c>
      <c r="F31368" s="1"/>
    </row>
    <row r="31369" spans="1:6">
      <c r="A31369" s="1" t="s">
        <v>22</v>
      </c>
      <c r="B31369" s="1" t="s">
        <v>7</v>
      </c>
      <c r="C31369" s="1" t="s">
        <v>11</v>
      </c>
      <c r="D31369" s="2">
        <v>125000</v>
      </c>
      <c r="E31369" t="s">
        <v>24</v>
      </c>
      <c r="F31369" s="1"/>
    </row>
    <row r="31370" spans="1:6">
      <c r="A31370" s="1" t="s">
        <v>22</v>
      </c>
      <c r="B31370" s="1" t="s">
        <v>7</v>
      </c>
      <c r="C31370" s="1" t="s">
        <v>11</v>
      </c>
      <c r="D31370" s="2">
        <v>97500</v>
      </c>
      <c r="E31370" t="s">
        <v>12</v>
      </c>
      <c r="F31370" s="1"/>
    </row>
    <row r="31371" spans="1:6">
      <c r="A31371" s="1" t="s">
        <v>22</v>
      </c>
      <c r="B31371" s="1" t="s">
        <v>23</v>
      </c>
      <c r="C31371" s="1" t="s">
        <v>11</v>
      </c>
      <c r="D31371" s="1"/>
      <c r="E31371" t="s">
        <v>12</v>
      </c>
      <c r="F31371" s="1"/>
    </row>
    <row r="31372" spans="1:6">
      <c r="A31372" s="1" t="s">
        <v>22</v>
      </c>
      <c r="B31372" s="1" t="s">
        <v>7</v>
      </c>
      <c r="C31372" s="1" t="s">
        <v>11</v>
      </c>
      <c r="D31372" s="2">
        <v>61000</v>
      </c>
      <c r="E31372" t="s">
        <v>15</v>
      </c>
      <c r="F31372" s="1"/>
    </row>
    <row r="31373" spans="1:6">
      <c r="A31373" s="1" t="s">
        <v>16</v>
      </c>
      <c r="B31373" s="1" t="s">
        <v>7</v>
      </c>
      <c r="C31373" s="1" t="s">
        <v>11</v>
      </c>
      <c r="D31373" s="2">
        <v>166677</v>
      </c>
      <c r="E31373" t="s">
        <v>35</v>
      </c>
      <c r="F31373" s="1"/>
    </row>
    <row r="31374" spans="1:6">
      <c r="A31374" s="1" t="s">
        <v>10</v>
      </c>
      <c r="B31374" s="1" t="s">
        <v>7</v>
      </c>
      <c r="C31374" s="1" t="s">
        <v>11</v>
      </c>
      <c r="D31374" s="2">
        <v>200000</v>
      </c>
      <c r="E31374" t="s">
        <v>24</v>
      </c>
      <c r="F31374" s="1"/>
    </row>
    <row r="31375" spans="1:6">
      <c r="A31375" s="1" t="s">
        <v>16</v>
      </c>
      <c r="B31375" s="1" t="s">
        <v>23</v>
      </c>
      <c r="C31375" s="1" t="s">
        <v>11</v>
      </c>
      <c r="D31375" s="1"/>
      <c r="E31375" t="s">
        <v>20</v>
      </c>
      <c r="F31375" s="1"/>
    </row>
    <row r="31376" spans="1:6">
      <c r="A31376" s="1" t="s">
        <v>16</v>
      </c>
      <c r="B31376" s="1" t="s">
        <v>23</v>
      </c>
      <c r="C31376" s="1" t="s">
        <v>11</v>
      </c>
      <c r="D31376" s="1"/>
      <c r="E31376" t="s">
        <v>12</v>
      </c>
      <c r="F31376" s="1"/>
    </row>
    <row r="31377" spans="1:6">
      <c r="A31377" s="1" t="s">
        <v>22</v>
      </c>
      <c r="B31377" s="1" t="s">
        <v>23</v>
      </c>
      <c r="C31377" s="1" t="s">
        <v>11</v>
      </c>
      <c r="D31377" s="1"/>
      <c r="E31377" t="s">
        <v>12</v>
      </c>
      <c r="F31377" s="1"/>
    </row>
    <row r="31378" spans="1:6">
      <c r="A31378" s="1" t="s">
        <v>22</v>
      </c>
      <c r="B31378" s="1" t="s">
        <v>7</v>
      </c>
      <c r="C31378" s="1" t="s">
        <v>11</v>
      </c>
      <c r="D31378" s="1"/>
      <c r="E31378" t="s">
        <v>12</v>
      </c>
      <c r="F31378" s="1"/>
    </row>
    <row r="31379" spans="1:6">
      <c r="A31379" s="1" t="s">
        <v>22</v>
      </c>
      <c r="B31379" s="1" t="s">
        <v>7</v>
      </c>
      <c r="C31379" s="1" t="s">
        <v>11</v>
      </c>
      <c r="D31379" s="2">
        <v>102500</v>
      </c>
      <c r="E31379" t="s">
        <v>12</v>
      </c>
      <c r="F31379" s="1"/>
    </row>
    <row r="31380" spans="1:6">
      <c r="A31380" s="1" t="s">
        <v>22</v>
      </c>
      <c r="B31380" s="1" t="s">
        <v>7</v>
      </c>
      <c r="C31380" s="1" t="s">
        <v>48</v>
      </c>
      <c r="D31380" s="2">
        <v>111175</v>
      </c>
      <c r="E31380" t="s">
        <v>15</v>
      </c>
      <c r="F31380" s="1"/>
    </row>
    <row r="31381" spans="1:6">
      <c r="A31381" s="1" t="s">
        <v>22</v>
      </c>
      <c r="B31381" s="1" t="s">
        <v>7</v>
      </c>
      <c r="C31381" s="1" t="s">
        <v>428</v>
      </c>
      <c r="D31381" s="1"/>
      <c r="E31381" t="s">
        <v>12</v>
      </c>
      <c r="F31381" s="1"/>
    </row>
    <row r="31382" spans="1:6">
      <c r="A31382" s="1" t="s">
        <v>22</v>
      </c>
      <c r="B31382" s="1" t="s">
        <v>7</v>
      </c>
      <c r="C31382" s="1" t="s">
        <v>11</v>
      </c>
      <c r="D31382" s="1"/>
      <c r="E31382" t="s">
        <v>212</v>
      </c>
      <c r="F31382" s="1"/>
    </row>
    <row r="31383" spans="1:6">
      <c r="A31383" s="1" t="s">
        <v>16</v>
      </c>
      <c r="B31383" s="1" t="s">
        <v>7</v>
      </c>
      <c r="C31383" s="1" t="s">
        <v>11</v>
      </c>
      <c r="D31383" s="2">
        <v>150000</v>
      </c>
      <c r="E31383" t="s">
        <v>24</v>
      </c>
      <c r="F31383" s="1"/>
    </row>
    <row r="31384" spans="1:6">
      <c r="A31384" s="1" t="s">
        <v>22</v>
      </c>
      <c r="B31384" s="1" t="s">
        <v>7</v>
      </c>
      <c r="C31384" s="1" t="s">
        <v>11</v>
      </c>
      <c r="D31384" s="2">
        <v>90460</v>
      </c>
      <c r="E31384" t="s">
        <v>20</v>
      </c>
      <c r="F31384" s="1"/>
    </row>
    <row r="31385" spans="1:6">
      <c r="A31385" s="1" t="s">
        <v>22</v>
      </c>
      <c r="B31385" s="1" t="s">
        <v>59</v>
      </c>
      <c r="C31385" s="1" t="s">
        <v>11</v>
      </c>
      <c r="D31385" s="2">
        <v>80000</v>
      </c>
      <c r="E31385" t="s">
        <v>38</v>
      </c>
      <c r="F31385" s="1"/>
    </row>
    <row r="31386" spans="1:6">
      <c r="A31386" s="1" t="s">
        <v>16</v>
      </c>
      <c r="B31386" s="1" t="s">
        <v>7</v>
      </c>
      <c r="C31386" s="1" t="s">
        <v>11</v>
      </c>
      <c r="D31386" s="2">
        <v>350000</v>
      </c>
      <c r="E31386" t="s">
        <v>24</v>
      </c>
      <c r="F31386" s="1"/>
    </row>
    <row r="31387" spans="1:6">
      <c r="A31387" s="1" t="s">
        <v>33</v>
      </c>
      <c r="B31387" s="1" t="s">
        <v>7</v>
      </c>
      <c r="C31387" s="1" t="s">
        <v>119</v>
      </c>
      <c r="D31387" s="2">
        <v>138000</v>
      </c>
      <c r="E31387" t="s">
        <v>39</v>
      </c>
      <c r="F31387" s="1"/>
    </row>
    <row r="31388" spans="1:6">
      <c r="A31388" s="1" t="s">
        <v>19</v>
      </c>
      <c r="B31388" s="1" t="s">
        <v>7</v>
      </c>
      <c r="C31388" s="1" t="s">
        <v>37</v>
      </c>
      <c r="D31388" s="2">
        <v>100000</v>
      </c>
      <c r="E31388" t="s">
        <v>24</v>
      </c>
      <c r="F31388" s="1"/>
    </row>
    <row r="31389" spans="1:6">
      <c r="A31389" s="1" t="s">
        <v>22</v>
      </c>
      <c r="B31389" s="1" t="s">
        <v>7</v>
      </c>
      <c r="C31389" s="1" t="s">
        <v>11</v>
      </c>
      <c r="D31389" s="2">
        <v>130000</v>
      </c>
      <c r="E31389" t="s">
        <v>12</v>
      </c>
      <c r="F31389" s="1"/>
    </row>
    <row r="31390" spans="1:6">
      <c r="A31390" s="1" t="s">
        <v>22</v>
      </c>
      <c r="B31390" s="1" t="s">
        <v>7</v>
      </c>
      <c r="C31390" s="1" t="s">
        <v>11</v>
      </c>
      <c r="D31390" s="2">
        <v>100000</v>
      </c>
      <c r="E31390" t="s">
        <v>20</v>
      </c>
      <c r="F31390" s="1"/>
    </row>
    <row r="31391" spans="1:6">
      <c r="A31391" s="1" t="s">
        <v>22</v>
      </c>
      <c r="B31391" s="1" t="s">
        <v>7</v>
      </c>
      <c r="C31391" s="1" t="s">
        <v>11</v>
      </c>
      <c r="D31391" s="2">
        <v>132500</v>
      </c>
      <c r="E31391" t="s">
        <v>20</v>
      </c>
      <c r="F31391" s="1"/>
    </row>
    <row r="31392" spans="1:6">
      <c r="A31392" s="1" t="s">
        <v>22</v>
      </c>
      <c r="B31392" s="1" t="s">
        <v>23</v>
      </c>
      <c r="C31392" s="1" t="s">
        <v>11</v>
      </c>
      <c r="D31392" s="1"/>
      <c r="E31392" t="s">
        <v>32</v>
      </c>
      <c r="F31392" s="1"/>
    </row>
    <row r="31393" spans="1:6">
      <c r="A31393" s="1" t="s">
        <v>14</v>
      </c>
      <c r="B31393" s="1" t="s">
        <v>7</v>
      </c>
      <c r="C31393" s="1" t="s">
        <v>11</v>
      </c>
      <c r="D31393" s="2">
        <v>116600</v>
      </c>
      <c r="E31393" t="s">
        <v>159</v>
      </c>
      <c r="F31393" s="1"/>
    </row>
    <row r="31394" spans="1:6">
      <c r="A31394" s="1" t="s">
        <v>13</v>
      </c>
      <c r="B31394" s="1" t="s">
        <v>7</v>
      </c>
      <c r="C31394" s="1" t="s">
        <v>11</v>
      </c>
      <c r="D31394" s="2">
        <v>90754</v>
      </c>
      <c r="E31394" t="s">
        <v>24</v>
      </c>
      <c r="F31394" s="1"/>
    </row>
    <row r="31395" spans="1:6">
      <c r="A31395" s="1" t="s">
        <v>22</v>
      </c>
      <c r="B31395" s="1" t="s">
        <v>7</v>
      </c>
      <c r="C31395" s="1" t="s">
        <v>11</v>
      </c>
      <c r="D31395" s="2">
        <v>106080</v>
      </c>
      <c r="E31395" t="s">
        <v>71</v>
      </c>
      <c r="F31395" s="1"/>
    </row>
    <row r="31396" spans="1:6">
      <c r="A31396" s="1" t="s">
        <v>45</v>
      </c>
      <c r="B31396" s="1" t="s">
        <v>7</v>
      </c>
      <c r="C31396" s="1" t="s">
        <v>149</v>
      </c>
      <c r="D31396" s="2">
        <v>89100</v>
      </c>
      <c r="E31396" t="s">
        <v>15</v>
      </c>
      <c r="F31396" s="1"/>
    </row>
    <row r="31397" spans="1:6">
      <c r="A31397" s="1" t="s">
        <v>22</v>
      </c>
      <c r="B31397" s="1" t="s">
        <v>7</v>
      </c>
      <c r="C31397" s="1" t="s">
        <v>11</v>
      </c>
      <c r="D31397" s="2">
        <v>109159</v>
      </c>
      <c r="E31397" t="s">
        <v>12</v>
      </c>
      <c r="F31397" s="1"/>
    </row>
    <row r="31398" spans="1:6">
      <c r="A31398" s="1" t="s">
        <v>22</v>
      </c>
      <c r="B31398" s="1" t="s">
        <v>7</v>
      </c>
      <c r="C31398" s="1" t="s">
        <v>11</v>
      </c>
      <c r="D31398" s="2">
        <v>71002</v>
      </c>
      <c r="E31398" t="s">
        <v>12</v>
      </c>
      <c r="F31398" s="1"/>
    </row>
    <row r="31399" spans="1:6">
      <c r="A31399" s="1" t="s">
        <v>16</v>
      </c>
      <c r="B31399" s="1" t="s">
        <v>7</v>
      </c>
      <c r="C31399" s="1" t="s">
        <v>11</v>
      </c>
      <c r="D31399" s="2">
        <v>145000</v>
      </c>
      <c r="E31399" t="s">
        <v>20</v>
      </c>
      <c r="F31399" s="1"/>
    </row>
    <row r="31400" spans="1:6">
      <c r="A31400" s="1" t="s">
        <v>10</v>
      </c>
      <c r="B31400" s="1" t="s">
        <v>7</v>
      </c>
      <c r="C31400" s="1" t="s">
        <v>48</v>
      </c>
      <c r="D31400" s="2">
        <v>146385</v>
      </c>
      <c r="E31400" t="s">
        <v>15</v>
      </c>
      <c r="F31400" s="1"/>
    </row>
    <row r="31401" spans="1:6">
      <c r="A31401" s="1" t="s">
        <v>16</v>
      </c>
      <c r="B31401" s="1" t="s">
        <v>7</v>
      </c>
      <c r="C31401" s="1" t="s">
        <v>11</v>
      </c>
      <c r="D31401" s="2">
        <v>100000</v>
      </c>
      <c r="E31401" t="s">
        <v>81</v>
      </c>
      <c r="F31401" s="1"/>
    </row>
    <row r="31402" spans="1:6">
      <c r="A31402" s="1" t="s">
        <v>10</v>
      </c>
      <c r="B31402" s="1" t="s">
        <v>7</v>
      </c>
      <c r="C31402" s="1" t="s">
        <v>11</v>
      </c>
      <c r="D31402" s="1"/>
      <c r="E31402" t="s">
        <v>53</v>
      </c>
      <c r="F31402" s="1"/>
    </row>
    <row r="31403" spans="1:6">
      <c r="A31403" s="1" t="s">
        <v>22</v>
      </c>
      <c r="B31403" s="1" t="s">
        <v>23</v>
      </c>
      <c r="C31403" s="1" t="s">
        <v>11</v>
      </c>
      <c r="D31403" s="1"/>
      <c r="E31403" t="s">
        <v>12</v>
      </c>
      <c r="F31403" s="1"/>
    </row>
    <row r="31404" spans="1:6">
      <c r="A31404" s="1" t="s">
        <v>14</v>
      </c>
      <c r="B31404" s="1" t="s">
        <v>7</v>
      </c>
      <c r="C31404" s="1" t="s">
        <v>195</v>
      </c>
      <c r="D31404" s="2">
        <v>89100</v>
      </c>
      <c r="E31404" t="s">
        <v>15</v>
      </c>
      <c r="F31404" s="1"/>
    </row>
    <row r="31405" spans="1:6">
      <c r="A31405" s="1" t="s">
        <v>16</v>
      </c>
      <c r="B31405" s="1" t="s">
        <v>23</v>
      </c>
      <c r="C31405" s="1" t="s">
        <v>11</v>
      </c>
      <c r="D31405" s="1"/>
      <c r="E31405" t="s">
        <v>9</v>
      </c>
      <c r="F31405" s="1"/>
    </row>
    <row r="31406" spans="1:6">
      <c r="A31406" s="1" t="s">
        <v>16</v>
      </c>
      <c r="B31406" s="1" t="s">
        <v>23</v>
      </c>
      <c r="C31406" s="1" t="s">
        <v>11</v>
      </c>
      <c r="D31406" s="1"/>
      <c r="E31406" t="s">
        <v>20</v>
      </c>
      <c r="F31406" s="1"/>
    </row>
    <row r="31407" spans="1:6">
      <c r="A31407" s="1" t="s">
        <v>10</v>
      </c>
      <c r="B31407" s="1" t="s">
        <v>7</v>
      </c>
      <c r="C31407" s="1" t="s">
        <v>11</v>
      </c>
      <c r="D31407" s="2">
        <v>130000</v>
      </c>
      <c r="E31407" t="s">
        <v>105</v>
      </c>
      <c r="F31407" s="1"/>
    </row>
    <row r="31408" spans="1:6">
      <c r="A31408" s="1" t="s">
        <v>22</v>
      </c>
      <c r="B31408" s="1" t="s">
        <v>7</v>
      </c>
      <c r="C31408" s="1" t="s">
        <v>11</v>
      </c>
      <c r="D31408" s="2">
        <v>105000</v>
      </c>
      <c r="E31408" t="s">
        <v>20</v>
      </c>
      <c r="F31408" s="1"/>
    </row>
    <row r="31409" spans="1:6">
      <c r="A31409" s="1" t="s">
        <v>10</v>
      </c>
      <c r="B31409" s="1" t="s">
        <v>7</v>
      </c>
      <c r="C31409" s="1" t="s">
        <v>11</v>
      </c>
      <c r="D31409" s="2">
        <v>80000</v>
      </c>
      <c r="E31409" t="s">
        <v>15</v>
      </c>
      <c r="F31409" s="1"/>
    </row>
    <row r="31410" spans="1:6">
      <c r="A31410" s="1" t="s">
        <v>22</v>
      </c>
      <c r="B31410" s="1" t="s">
        <v>7</v>
      </c>
      <c r="C31410" s="1" t="s">
        <v>11</v>
      </c>
      <c r="D31410" s="2">
        <v>122000</v>
      </c>
      <c r="E31410" t="s">
        <v>20</v>
      </c>
      <c r="F31410" s="1"/>
    </row>
    <row r="31411" spans="1:6">
      <c r="A31411" s="1" t="s">
        <v>16</v>
      </c>
      <c r="B31411" s="1" t="s">
        <v>17</v>
      </c>
      <c r="C31411" s="1" t="s">
        <v>11</v>
      </c>
      <c r="D31411" s="1"/>
      <c r="E31411" t="s">
        <v>18</v>
      </c>
      <c r="F31411" s="1"/>
    </row>
    <row r="31412" spans="1:6">
      <c r="A31412" s="1" t="s">
        <v>16</v>
      </c>
      <c r="B31412" s="1" t="s">
        <v>7</v>
      </c>
      <c r="C31412" s="1" t="s">
        <v>11</v>
      </c>
      <c r="D31412" s="2">
        <v>80000</v>
      </c>
      <c r="E31412" t="s">
        <v>12</v>
      </c>
      <c r="F31412" s="1"/>
    </row>
    <row r="31413" spans="1:6">
      <c r="A31413" s="1" t="s">
        <v>16</v>
      </c>
      <c r="B31413" s="1" t="s">
        <v>7</v>
      </c>
      <c r="C31413" s="1" t="s">
        <v>11</v>
      </c>
      <c r="D31413" s="2">
        <v>91000</v>
      </c>
      <c r="E31413" t="s">
        <v>24</v>
      </c>
      <c r="F31413" s="1"/>
    </row>
    <row r="31414" spans="1:6">
      <c r="A31414" s="1" t="s">
        <v>22</v>
      </c>
      <c r="B31414" s="1" t="s">
        <v>7</v>
      </c>
      <c r="C31414" s="1" t="s">
        <v>11</v>
      </c>
      <c r="D31414" s="2">
        <v>56745</v>
      </c>
      <c r="E31414" t="s">
        <v>12</v>
      </c>
      <c r="F31414" s="1"/>
    </row>
    <row r="31415" spans="1:6">
      <c r="A31415" s="1" t="s">
        <v>22</v>
      </c>
      <c r="B31415" s="1" t="s">
        <v>7</v>
      </c>
      <c r="C31415" s="1" t="s">
        <v>11</v>
      </c>
      <c r="D31415" s="2">
        <v>90000</v>
      </c>
      <c r="E31415" t="s">
        <v>20</v>
      </c>
      <c r="F31415" s="1"/>
    </row>
    <row r="31416" spans="1:6">
      <c r="A31416" s="1" t="s">
        <v>16</v>
      </c>
      <c r="B31416" s="1" t="s">
        <v>7</v>
      </c>
      <c r="C31416" s="1" t="s">
        <v>8</v>
      </c>
      <c r="D31416" s="2">
        <v>220500</v>
      </c>
      <c r="E31416" t="s">
        <v>146</v>
      </c>
      <c r="F31416" s="1"/>
    </row>
    <row r="31417" spans="1:6">
      <c r="A31417" s="1" t="s">
        <v>16</v>
      </c>
      <c r="B31417" s="1" t="s">
        <v>7</v>
      </c>
      <c r="C31417" s="1" t="s">
        <v>11</v>
      </c>
      <c r="D31417" s="1"/>
      <c r="E31417" t="s">
        <v>32</v>
      </c>
      <c r="F31417" s="1"/>
    </row>
    <row r="31418" spans="1:6">
      <c r="A31418" s="1" t="s">
        <v>16</v>
      </c>
      <c r="B31418" s="1" t="s">
        <v>23</v>
      </c>
      <c r="C31418" s="1" t="s">
        <v>11</v>
      </c>
      <c r="D31418" s="1"/>
      <c r="E31418" t="s">
        <v>20</v>
      </c>
      <c r="F31418" s="1"/>
    </row>
    <row r="31419" spans="1:6">
      <c r="A31419" s="1" t="s">
        <v>22</v>
      </c>
      <c r="B31419" s="1" t="s">
        <v>7</v>
      </c>
      <c r="C31419" s="1" t="s">
        <v>11</v>
      </c>
      <c r="D31419" s="2">
        <v>62500</v>
      </c>
      <c r="E31419" t="s">
        <v>20</v>
      </c>
      <c r="F31419" s="1"/>
    </row>
    <row r="31420" spans="1:6">
      <c r="A31420" s="1" t="s">
        <v>16</v>
      </c>
      <c r="B31420" s="1" t="s">
        <v>7</v>
      </c>
      <c r="C31420" s="1" t="s">
        <v>11</v>
      </c>
      <c r="D31420" s="2">
        <v>136875</v>
      </c>
      <c r="E31420" t="s">
        <v>81</v>
      </c>
      <c r="F31420" s="1"/>
    </row>
    <row r="31421" spans="1:6">
      <c r="A31421" s="1" t="s">
        <v>16</v>
      </c>
      <c r="B31421" s="1" t="s">
        <v>7</v>
      </c>
      <c r="C31421" s="1" t="s">
        <v>11</v>
      </c>
      <c r="D31421" s="2">
        <v>115750</v>
      </c>
      <c r="E31421" t="s">
        <v>81</v>
      </c>
      <c r="F31421" s="1"/>
    </row>
    <row r="31422" spans="1:6">
      <c r="A31422" s="1" t="s">
        <v>16</v>
      </c>
      <c r="B31422" s="1" t="s">
        <v>7</v>
      </c>
      <c r="C31422" s="1" t="s">
        <v>11</v>
      </c>
      <c r="D31422" s="2">
        <v>65000</v>
      </c>
      <c r="E31422" t="s">
        <v>49</v>
      </c>
      <c r="F31422" s="1"/>
    </row>
    <row r="31423" spans="1:6">
      <c r="A31423" s="1" t="s">
        <v>22</v>
      </c>
      <c r="B31423" s="1" t="s">
        <v>7</v>
      </c>
      <c r="C31423" s="1" t="s">
        <v>11</v>
      </c>
      <c r="D31423" s="2">
        <v>85000</v>
      </c>
      <c r="E31423" t="s">
        <v>9</v>
      </c>
      <c r="F31423" s="1"/>
    </row>
    <row r="31424" spans="1:6">
      <c r="A31424" s="1" t="s">
        <v>33</v>
      </c>
      <c r="B31424" s="1" t="s">
        <v>7</v>
      </c>
      <c r="C31424" s="1" t="s">
        <v>77</v>
      </c>
      <c r="D31424" s="2">
        <v>89100</v>
      </c>
      <c r="E31424" t="s">
        <v>15</v>
      </c>
      <c r="F31424" s="1"/>
    </row>
    <row r="31425" spans="1:6">
      <c r="A31425" s="1" t="s">
        <v>16</v>
      </c>
      <c r="B31425" s="1" t="s">
        <v>7</v>
      </c>
      <c r="C31425" s="1" t="s">
        <v>11</v>
      </c>
      <c r="D31425" s="2">
        <v>245000</v>
      </c>
      <c r="E31425" t="s">
        <v>12</v>
      </c>
      <c r="F31425" s="1"/>
    </row>
    <row r="31426" spans="1:6">
      <c r="A31426" s="1" t="s">
        <v>22</v>
      </c>
      <c r="B31426" s="1" t="s">
        <v>7</v>
      </c>
      <c r="C31426" s="1" t="s">
        <v>11</v>
      </c>
      <c r="D31426" s="2">
        <v>72000</v>
      </c>
      <c r="E31426" t="s">
        <v>12</v>
      </c>
      <c r="F31426" s="1"/>
    </row>
    <row r="31427" spans="1:6">
      <c r="A31427" s="1" t="s">
        <v>10</v>
      </c>
      <c r="B31427" s="1" t="s">
        <v>7</v>
      </c>
      <c r="C31427" s="1" t="s">
        <v>37</v>
      </c>
      <c r="D31427" s="2">
        <v>125000</v>
      </c>
      <c r="E31427" t="s">
        <v>24</v>
      </c>
      <c r="F31427" s="1"/>
    </row>
    <row r="31428" spans="1:6">
      <c r="A31428" s="1" t="s">
        <v>16</v>
      </c>
      <c r="B31428" s="1" t="s">
        <v>23</v>
      </c>
      <c r="C31428" s="1" t="s">
        <v>11</v>
      </c>
      <c r="D31428" s="1"/>
      <c r="E31428" t="s">
        <v>41</v>
      </c>
      <c r="F31428" s="1"/>
    </row>
    <row r="31429" spans="1:6">
      <c r="A31429" s="1" t="s">
        <v>22</v>
      </c>
      <c r="B31429" s="1" t="s">
        <v>7</v>
      </c>
      <c r="C31429" s="1" t="s">
        <v>11</v>
      </c>
      <c r="D31429" s="2">
        <v>114150</v>
      </c>
      <c r="E31429" t="s">
        <v>12</v>
      </c>
      <c r="F31429" s="1"/>
    </row>
    <row r="31430" spans="1:6">
      <c r="A31430" s="1" t="s">
        <v>16</v>
      </c>
      <c r="B31430" s="1" t="s">
        <v>23</v>
      </c>
      <c r="C31430" s="1" t="s">
        <v>11</v>
      </c>
      <c r="D31430" s="1"/>
      <c r="E31430" t="s">
        <v>32</v>
      </c>
      <c r="F31430" s="1"/>
    </row>
    <row r="31431" spans="1:6">
      <c r="A31431" s="1" t="s">
        <v>13</v>
      </c>
      <c r="B31431" s="1" t="s">
        <v>23</v>
      </c>
      <c r="C31431" s="1" t="s">
        <v>11</v>
      </c>
      <c r="D31431" s="1"/>
      <c r="E31431" t="s">
        <v>20</v>
      </c>
      <c r="F31431" s="1"/>
    </row>
    <row r="31432" spans="1:6">
      <c r="A31432" s="1" t="s">
        <v>22</v>
      </c>
      <c r="B31432" s="1" t="s">
        <v>7</v>
      </c>
      <c r="C31432" s="1" t="s">
        <v>11</v>
      </c>
      <c r="D31432" s="2">
        <v>125000</v>
      </c>
      <c r="E31432" t="s">
        <v>24</v>
      </c>
      <c r="F31432" s="1"/>
    </row>
    <row r="31433" spans="1:6">
      <c r="A31433" s="1" t="s">
        <v>14</v>
      </c>
      <c r="B31433" s="1" t="s">
        <v>7</v>
      </c>
      <c r="C31433" s="1" t="s">
        <v>164</v>
      </c>
      <c r="D31433" s="2">
        <v>79200</v>
      </c>
      <c r="E31433" t="s">
        <v>15</v>
      </c>
      <c r="F31433" s="1"/>
    </row>
    <row r="31434" spans="1:6">
      <c r="A31434" s="1" t="s">
        <v>22</v>
      </c>
      <c r="B31434" s="1" t="s">
        <v>7</v>
      </c>
      <c r="C31434" s="1" t="s">
        <v>11</v>
      </c>
      <c r="D31434" s="1"/>
      <c r="E31434" t="s">
        <v>18</v>
      </c>
      <c r="F31434" s="1"/>
    </row>
    <row r="31435" spans="1:6">
      <c r="A31435" s="1" t="s">
        <v>10</v>
      </c>
      <c r="B31435" s="1" t="s">
        <v>7</v>
      </c>
      <c r="C31435" s="1" t="s">
        <v>77</v>
      </c>
      <c r="D31435" s="1"/>
      <c r="E31435" t="s">
        <v>423</v>
      </c>
      <c r="F31435" s="1"/>
    </row>
    <row r="31436" spans="1:6">
      <c r="A31436" s="1" t="s">
        <v>10</v>
      </c>
      <c r="B31436" s="1" t="s">
        <v>7</v>
      </c>
      <c r="C31436" s="1" t="s">
        <v>48</v>
      </c>
      <c r="D31436" s="2">
        <v>96773</v>
      </c>
      <c r="E31436" t="s">
        <v>15</v>
      </c>
      <c r="F31436" s="1"/>
    </row>
    <row r="31437" spans="1:6">
      <c r="A31437" s="1" t="s">
        <v>22</v>
      </c>
      <c r="B31437" s="1" t="s">
        <v>7</v>
      </c>
      <c r="C31437" s="1" t="s">
        <v>11</v>
      </c>
      <c r="D31437" s="2">
        <v>95000</v>
      </c>
      <c r="E31437" t="s">
        <v>15</v>
      </c>
      <c r="F31437" s="1"/>
    </row>
    <row r="31438" spans="1:6">
      <c r="A31438" s="1" t="s">
        <v>22</v>
      </c>
      <c r="B31438" s="1" t="s">
        <v>7</v>
      </c>
      <c r="C31438" s="1" t="s">
        <v>11</v>
      </c>
      <c r="D31438" s="2">
        <v>64140</v>
      </c>
      <c r="E31438" t="s">
        <v>12</v>
      </c>
      <c r="F31438" s="1"/>
    </row>
    <row r="31439" spans="1:6">
      <c r="A31439" s="1" t="s">
        <v>10</v>
      </c>
      <c r="B31439" s="1" t="s">
        <v>7</v>
      </c>
      <c r="C31439" s="1" t="s">
        <v>48</v>
      </c>
      <c r="D31439" s="2">
        <v>45000</v>
      </c>
      <c r="E31439" t="s">
        <v>15</v>
      </c>
      <c r="F31439" s="1"/>
    </row>
    <row r="31440" spans="1:6">
      <c r="A31440" s="1" t="s">
        <v>22</v>
      </c>
      <c r="B31440" s="1" t="s">
        <v>7</v>
      </c>
      <c r="C31440" s="1" t="s">
        <v>11</v>
      </c>
      <c r="D31440" s="1"/>
      <c r="E31440" t="s">
        <v>238</v>
      </c>
      <c r="F31440" s="1"/>
    </row>
    <row r="31441" spans="1:6">
      <c r="A31441" s="1" t="s">
        <v>16</v>
      </c>
      <c r="B31441" s="1" t="s">
        <v>7</v>
      </c>
      <c r="C31441" s="1" t="s">
        <v>8</v>
      </c>
      <c r="D31441" s="1"/>
      <c r="E31441" t="s">
        <v>20</v>
      </c>
      <c r="F31441" s="1"/>
    </row>
    <row r="31442" spans="1:6">
      <c r="A31442" s="1" t="s">
        <v>19</v>
      </c>
      <c r="B31442" s="1" t="s">
        <v>7</v>
      </c>
      <c r="C31442" s="1" t="s">
        <v>37</v>
      </c>
      <c r="D31442" s="2">
        <v>90000</v>
      </c>
      <c r="E31442" t="s">
        <v>24</v>
      </c>
      <c r="F31442" s="1"/>
    </row>
    <row r="31443" spans="1:6">
      <c r="A31443" s="1" t="s">
        <v>13</v>
      </c>
      <c r="B31443" s="1" t="s">
        <v>7</v>
      </c>
      <c r="C31443" s="1" t="s">
        <v>11</v>
      </c>
      <c r="D31443" s="1"/>
      <c r="E31443" t="s">
        <v>20</v>
      </c>
      <c r="F31443" s="1"/>
    </row>
    <row r="31444" spans="1:6">
      <c r="A31444" s="1" t="s">
        <v>16</v>
      </c>
      <c r="B31444" s="1" t="s">
        <v>23</v>
      </c>
      <c r="C31444" s="1" t="s">
        <v>11</v>
      </c>
      <c r="D31444" s="1"/>
      <c r="E31444" t="s">
        <v>32</v>
      </c>
      <c r="F31444" s="1"/>
    </row>
    <row r="31445" spans="1:6">
      <c r="A31445" s="1" t="s">
        <v>6</v>
      </c>
      <c r="B31445" s="1" t="s">
        <v>7</v>
      </c>
      <c r="C31445" s="1" t="s">
        <v>77</v>
      </c>
      <c r="D31445" s="2">
        <v>120000</v>
      </c>
      <c r="E31445" t="s">
        <v>20</v>
      </c>
      <c r="F31445" s="1"/>
    </row>
    <row r="31446" spans="1:6">
      <c r="A31446" s="1" t="s">
        <v>13</v>
      </c>
      <c r="B31446" s="1" t="s">
        <v>7</v>
      </c>
      <c r="C31446" s="1" t="s">
        <v>11</v>
      </c>
      <c r="D31446" s="2">
        <v>111175</v>
      </c>
      <c r="E31446" t="s">
        <v>15</v>
      </c>
      <c r="F31446" s="1"/>
    </row>
    <row r="31447" spans="1:6">
      <c r="A31447" s="1" t="s">
        <v>22</v>
      </c>
      <c r="B31447" s="1" t="s">
        <v>23</v>
      </c>
      <c r="C31447" s="1" t="s">
        <v>11</v>
      </c>
      <c r="D31447" s="1"/>
      <c r="E31447" t="s">
        <v>20</v>
      </c>
      <c r="F31447" s="1"/>
    </row>
    <row r="31448" spans="1:6">
      <c r="A31448" s="1" t="s">
        <v>14</v>
      </c>
      <c r="B31448" s="1" t="s">
        <v>7</v>
      </c>
      <c r="C31448" s="1" t="s">
        <v>37</v>
      </c>
      <c r="D31448" s="2">
        <v>99150</v>
      </c>
      <c r="E31448" t="s">
        <v>15</v>
      </c>
      <c r="F31448" s="1"/>
    </row>
    <row r="31449" spans="1:6">
      <c r="A31449" s="1" t="s">
        <v>19</v>
      </c>
      <c r="B31449" s="1" t="s">
        <v>7</v>
      </c>
      <c r="C31449" s="1" t="s">
        <v>11</v>
      </c>
      <c r="D31449" s="2">
        <v>140000</v>
      </c>
      <c r="E31449" t="s">
        <v>20</v>
      </c>
      <c r="F31449" s="1"/>
    </row>
    <row r="31450" spans="1:6">
      <c r="A31450" s="1" t="s">
        <v>22</v>
      </c>
      <c r="B31450" s="1" t="s">
        <v>7</v>
      </c>
      <c r="C31450" s="1" t="s">
        <v>11</v>
      </c>
      <c r="D31450" s="2">
        <v>110000</v>
      </c>
      <c r="E31450" t="s">
        <v>20</v>
      </c>
      <c r="F31450" s="1"/>
    </row>
    <row r="31451" spans="1:6">
      <c r="A31451" s="1" t="s">
        <v>22</v>
      </c>
      <c r="B31451" s="1" t="s">
        <v>7</v>
      </c>
      <c r="C31451" s="1" t="s">
        <v>11</v>
      </c>
      <c r="D31451" s="1"/>
      <c r="E31451" t="s">
        <v>20</v>
      </c>
      <c r="F31451" s="1"/>
    </row>
    <row r="31452" spans="1:6">
      <c r="A31452" s="1" t="s">
        <v>22</v>
      </c>
      <c r="B31452" s="1" t="s">
        <v>7</v>
      </c>
      <c r="C31452" s="1" t="s">
        <v>11</v>
      </c>
      <c r="D31452" s="2">
        <v>90000</v>
      </c>
      <c r="E31452" t="s">
        <v>24</v>
      </c>
      <c r="F31452" s="1"/>
    </row>
    <row r="31453" spans="1:6">
      <c r="A31453" s="1" t="s">
        <v>22</v>
      </c>
      <c r="B31453" s="1" t="s">
        <v>7</v>
      </c>
      <c r="C31453" s="1" t="s">
        <v>11</v>
      </c>
      <c r="D31453" s="1"/>
      <c r="E31453" t="s">
        <v>9</v>
      </c>
      <c r="F31453" s="1"/>
    </row>
    <row r="31454" spans="1:6">
      <c r="A31454" s="1" t="s">
        <v>19</v>
      </c>
      <c r="B31454" s="1" t="s">
        <v>7</v>
      </c>
      <c r="C31454" s="1" t="s">
        <v>47</v>
      </c>
      <c r="D31454" s="2">
        <v>154000</v>
      </c>
      <c r="E31454" t="s">
        <v>15</v>
      </c>
      <c r="F31454" s="1"/>
    </row>
    <row r="31455" spans="1:6">
      <c r="A31455" s="1" t="s">
        <v>6</v>
      </c>
      <c r="B31455" s="1" t="s">
        <v>7</v>
      </c>
      <c r="C31455" s="1" t="s">
        <v>11</v>
      </c>
      <c r="D31455" s="2">
        <v>170000</v>
      </c>
      <c r="E31455" t="s">
        <v>32</v>
      </c>
      <c r="F31455" s="1"/>
    </row>
    <row r="31456" spans="1:6">
      <c r="A31456" s="1" t="s">
        <v>22</v>
      </c>
      <c r="B31456" s="1" t="s">
        <v>7</v>
      </c>
      <c r="C31456" s="1" t="s">
        <v>11</v>
      </c>
      <c r="D31456" s="2">
        <v>60000</v>
      </c>
      <c r="E31456" t="s">
        <v>38</v>
      </c>
      <c r="F31456" s="1"/>
    </row>
    <row r="31457" spans="1:6">
      <c r="A31457" s="1" t="s">
        <v>22</v>
      </c>
      <c r="B31457" s="1" t="s">
        <v>23</v>
      </c>
      <c r="C31457" s="1" t="s">
        <v>11</v>
      </c>
      <c r="D31457" s="1"/>
      <c r="E31457" t="s">
        <v>93</v>
      </c>
      <c r="F31457" s="1"/>
    </row>
    <row r="31458" spans="1:6">
      <c r="A31458" s="1" t="s">
        <v>10</v>
      </c>
      <c r="B31458" s="1" t="s">
        <v>7</v>
      </c>
      <c r="C31458" s="1" t="s">
        <v>11</v>
      </c>
      <c r="D31458" s="2">
        <v>90000</v>
      </c>
      <c r="E31458" t="s">
        <v>24</v>
      </c>
      <c r="F31458" s="1"/>
    </row>
    <row r="31459" spans="1:6">
      <c r="A31459" s="1" t="s">
        <v>22</v>
      </c>
      <c r="B31459" s="1" t="s">
        <v>7</v>
      </c>
      <c r="C31459" s="1" t="s">
        <v>11</v>
      </c>
      <c r="D31459" s="2">
        <v>105000</v>
      </c>
      <c r="E31459" t="s">
        <v>20</v>
      </c>
      <c r="F31459" s="1"/>
    </row>
    <row r="31460" spans="1:6">
      <c r="A31460" s="1" t="s">
        <v>22</v>
      </c>
      <c r="B31460" s="1" t="s">
        <v>186</v>
      </c>
      <c r="C31460" s="1" t="s">
        <v>11</v>
      </c>
      <c r="D31460" s="1"/>
      <c r="E31460" t="s">
        <v>12</v>
      </c>
      <c r="F31460" s="1"/>
    </row>
    <row r="31461" spans="1:6">
      <c r="A31461" s="1" t="s">
        <v>6</v>
      </c>
      <c r="B31461" s="1" t="s">
        <v>7</v>
      </c>
      <c r="C31461" s="1" t="s">
        <v>11</v>
      </c>
      <c r="D31461" s="2">
        <v>95500</v>
      </c>
      <c r="E31461" t="s">
        <v>20</v>
      </c>
      <c r="F31461" s="1"/>
    </row>
    <row r="31462" spans="1:6">
      <c r="A31462" s="1" t="s">
        <v>16</v>
      </c>
      <c r="B31462" s="1" t="s">
        <v>7</v>
      </c>
      <c r="C31462" s="1" t="s">
        <v>48</v>
      </c>
      <c r="D31462" s="2">
        <v>157500</v>
      </c>
      <c r="E31462" t="s">
        <v>15</v>
      </c>
      <c r="F31462" s="1"/>
    </row>
    <row r="31463" spans="1:6">
      <c r="A31463" s="1" t="s">
        <v>22</v>
      </c>
      <c r="B31463" s="1" t="s">
        <v>23</v>
      </c>
      <c r="C31463" s="1" t="s">
        <v>11</v>
      </c>
      <c r="D31463" s="1"/>
      <c r="E31463" t="s">
        <v>20</v>
      </c>
      <c r="F31463" s="1"/>
    </row>
    <row r="31464" spans="1:6">
      <c r="A31464" s="1" t="s">
        <v>22</v>
      </c>
      <c r="B31464" s="1" t="s">
        <v>23</v>
      </c>
      <c r="C31464" s="1" t="s">
        <v>11</v>
      </c>
      <c r="D31464" s="1"/>
      <c r="E31464" t="s">
        <v>32</v>
      </c>
      <c r="F31464" s="1"/>
    </row>
    <row r="31465" spans="1:6">
      <c r="A31465" s="1" t="s">
        <v>22</v>
      </c>
      <c r="B31465" s="1" t="s">
        <v>7</v>
      </c>
      <c r="C31465" s="1" t="s">
        <v>11</v>
      </c>
      <c r="D31465" s="2">
        <v>67500</v>
      </c>
      <c r="E31465" t="s">
        <v>12</v>
      </c>
      <c r="F31465" s="1"/>
    </row>
    <row r="31466" spans="1:6">
      <c r="A31466" s="1" t="s">
        <v>22</v>
      </c>
      <c r="B31466" s="1" t="s">
        <v>7</v>
      </c>
      <c r="C31466" s="1" t="s">
        <v>11</v>
      </c>
      <c r="D31466" s="2">
        <v>57594</v>
      </c>
      <c r="E31466" t="s">
        <v>12</v>
      </c>
      <c r="F31466" s="1"/>
    </row>
    <row r="31467" spans="1:6">
      <c r="A31467" s="1" t="s">
        <v>22</v>
      </c>
      <c r="B31467" s="1" t="s">
        <v>23</v>
      </c>
      <c r="C31467" s="1" t="s">
        <v>11</v>
      </c>
      <c r="D31467" s="1"/>
      <c r="E31467" t="s">
        <v>20</v>
      </c>
      <c r="F31467" s="1"/>
    </row>
    <row r="31468" spans="1:6">
      <c r="A31468" s="1" t="s">
        <v>45</v>
      </c>
      <c r="B31468" s="1" t="s">
        <v>197</v>
      </c>
      <c r="C31468" s="1" t="s">
        <v>11</v>
      </c>
      <c r="D31468" s="1"/>
      <c r="E31468" t="s">
        <v>9</v>
      </c>
      <c r="F31468" s="1"/>
    </row>
    <row r="31469" spans="1:6">
      <c r="A31469" s="1" t="s">
        <v>22</v>
      </c>
      <c r="B31469" s="1" t="s">
        <v>7</v>
      </c>
      <c r="C31469" s="1" t="s">
        <v>11</v>
      </c>
      <c r="D31469" s="2">
        <v>81705</v>
      </c>
      <c r="E31469" t="s">
        <v>53</v>
      </c>
      <c r="F31469" s="1"/>
    </row>
    <row r="31470" spans="1:6">
      <c r="A31470" s="1" t="s">
        <v>22</v>
      </c>
      <c r="B31470" s="1" t="s">
        <v>23</v>
      </c>
      <c r="C31470" s="1" t="s">
        <v>11</v>
      </c>
      <c r="D31470" s="1"/>
      <c r="E31470" t="s">
        <v>32</v>
      </c>
      <c r="F31470" s="1"/>
    </row>
    <row r="31471" spans="1:6">
      <c r="A31471" s="1" t="s">
        <v>22</v>
      </c>
      <c r="B31471" s="1" t="s">
        <v>7</v>
      </c>
      <c r="C31471" s="1" t="s">
        <v>11</v>
      </c>
      <c r="D31471" s="1"/>
      <c r="E31471" t="s">
        <v>12</v>
      </c>
      <c r="F31471" s="1"/>
    </row>
    <row r="31472" spans="1:6">
      <c r="A31472" s="1" t="s">
        <v>16</v>
      </c>
      <c r="B31472" s="1" t="s">
        <v>17</v>
      </c>
      <c r="C31472" s="1" t="s">
        <v>11</v>
      </c>
      <c r="D31472" s="2">
        <v>119550</v>
      </c>
      <c r="E31472" t="s">
        <v>12</v>
      </c>
      <c r="F31472" s="1"/>
    </row>
    <row r="31473" spans="1:6">
      <c r="A31473" s="1" t="s">
        <v>16</v>
      </c>
      <c r="B31473" s="1" t="s">
        <v>7</v>
      </c>
      <c r="C31473" s="1" t="s">
        <v>11</v>
      </c>
      <c r="D31473" s="1"/>
      <c r="E31473" t="s">
        <v>18</v>
      </c>
      <c r="F31473" s="1"/>
    </row>
    <row r="31474" spans="1:6">
      <c r="A31474" s="1" t="s">
        <v>45</v>
      </c>
      <c r="B31474" s="1" t="s">
        <v>7</v>
      </c>
      <c r="C31474" s="1" t="s">
        <v>11</v>
      </c>
      <c r="D31474" s="2">
        <v>200000</v>
      </c>
      <c r="E31474" t="s">
        <v>20</v>
      </c>
      <c r="F31474" s="1"/>
    </row>
    <row r="31475" spans="1:6">
      <c r="A31475" s="1" t="s">
        <v>10</v>
      </c>
      <c r="B31475" s="1" t="s">
        <v>7</v>
      </c>
      <c r="C31475" s="1" t="s">
        <v>8</v>
      </c>
      <c r="D31475" s="2">
        <v>140000</v>
      </c>
      <c r="E31475" t="s">
        <v>20</v>
      </c>
      <c r="F31475" s="1"/>
    </row>
    <row r="31476" spans="1:6">
      <c r="A31476" s="1" t="s">
        <v>22</v>
      </c>
      <c r="B31476" s="1" t="s">
        <v>17</v>
      </c>
      <c r="C31476" s="1" t="s">
        <v>11</v>
      </c>
      <c r="D31476" s="1"/>
      <c r="E31476" t="s">
        <v>18</v>
      </c>
      <c r="F31476" s="1"/>
    </row>
    <row r="31477" spans="1:6">
      <c r="A31477" s="1" t="s">
        <v>22</v>
      </c>
      <c r="B31477" s="1" t="s">
        <v>23</v>
      </c>
      <c r="C31477" s="1" t="s">
        <v>11</v>
      </c>
      <c r="D31477" s="1"/>
      <c r="E31477" t="s">
        <v>9</v>
      </c>
      <c r="F31477" s="1"/>
    </row>
    <row r="31478" spans="1:6">
      <c r="A31478" s="1" t="s">
        <v>16</v>
      </c>
      <c r="B31478" s="1" t="s">
        <v>7</v>
      </c>
      <c r="C31478" s="1" t="s">
        <v>11</v>
      </c>
      <c r="D31478" s="2">
        <v>92500</v>
      </c>
      <c r="E31478" t="s">
        <v>137</v>
      </c>
      <c r="F31478" s="1"/>
    </row>
    <row r="31479" spans="1:6">
      <c r="A31479" s="1" t="s">
        <v>13</v>
      </c>
      <c r="B31479" s="1" t="s">
        <v>7</v>
      </c>
      <c r="C31479" s="1" t="s">
        <v>152</v>
      </c>
      <c r="D31479" s="2">
        <v>79200</v>
      </c>
      <c r="E31479" t="s">
        <v>15</v>
      </c>
      <c r="F31479" s="1"/>
    </row>
    <row r="31480" spans="1:6">
      <c r="A31480" s="1" t="s">
        <v>22</v>
      </c>
      <c r="B31480" s="1" t="s">
        <v>7</v>
      </c>
      <c r="C31480" s="1" t="s">
        <v>11</v>
      </c>
      <c r="D31480" s="2">
        <v>92500</v>
      </c>
      <c r="E31480" t="s">
        <v>262</v>
      </c>
      <c r="F31480" s="1"/>
    </row>
    <row r="31481" spans="1:6">
      <c r="A31481" s="1" t="s">
        <v>16</v>
      </c>
      <c r="B31481" s="1" t="s">
        <v>158</v>
      </c>
      <c r="C31481" s="1" t="s">
        <v>11</v>
      </c>
      <c r="D31481" s="1"/>
      <c r="E31481" t="s">
        <v>12</v>
      </c>
      <c r="F31481" s="1"/>
    </row>
    <row r="31482" spans="1:6">
      <c r="A31482" s="1" t="s">
        <v>16</v>
      </c>
      <c r="B31482" s="1" t="s">
        <v>40</v>
      </c>
      <c r="C31482" s="1" t="s">
        <v>8</v>
      </c>
      <c r="D31482" s="1"/>
      <c r="E31482" t="s">
        <v>41</v>
      </c>
      <c r="F31482" s="1"/>
    </row>
    <row r="31483" spans="1:6">
      <c r="A31483" s="1" t="s">
        <v>6</v>
      </c>
      <c r="B31483" s="1" t="s">
        <v>7</v>
      </c>
      <c r="C31483" s="1" t="s">
        <v>11</v>
      </c>
      <c r="D31483" s="2">
        <v>172000</v>
      </c>
      <c r="E31483" t="s">
        <v>318</v>
      </c>
      <c r="F31483" s="1"/>
    </row>
    <row r="31484" spans="1:6">
      <c r="A31484" s="1" t="s">
        <v>16</v>
      </c>
      <c r="B31484" s="1" t="s">
        <v>17</v>
      </c>
      <c r="C31484" s="1" t="s">
        <v>11</v>
      </c>
      <c r="D31484" s="1"/>
      <c r="E31484" t="s">
        <v>18</v>
      </c>
      <c r="F31484" s="1"/>
    </row>
    <row r="31485" spans="1:6">
      <c r="A31485" s="1" t="s">
        <v>22</v>
      </c>
      <c r="B31485" s="1" t="s">
        <v>7</v>
      </c>
      <c r="C31485" s="1" t="s">
        <v>11</v>
      </c>
      <c r="D31485" s="2">
        <v>65000</v>
      </c>
      <c r="E31485" t="s">
        <v>49</v>
      </c>
      <c r="F31485" s="1"/>
    </row>
    <row r="31486" spans="1:6">
      <c r="A31486" s="1" t="s">
        <v>22</v>
      </c>
      <c r="B31486" s="1" t="s">
        <v>7</v>
      </c>
      <c r="C31486" s="1" t="s">
        <v>11</v>
      </c>
      <c r="D31486" s="2">
        <v>107500</v>
      </c>
      <c r="E31486" t="s">
        <v>12</v>
      </c>
      <c r="F31486" s="1"/>
    </row>
    <row r="31487" spans="1:6">
      <c r="A31487" s="1" t="s">
        <v>13</v>
      </c>
      <c r="B31487" s="1" t="s">
        <v>7</v>
      </c>
      <c r="C31487" s="1" t="s">
        <v>11</v>
      </c>
      <c r="D31487" s="2">
        <v>62610</v>
      </c>
      <c r="E31487" t="s">
        <v>12</v>
      </c>
      <c r="F31487" s="1"/>
    </row>
    <row r="31488" spans="1:6">
      <c r="A31488" s="1" t="s">
        <v>45</v>
      </c>
      <c r="B31488" s="1" t="s">
        <v>7</v>
      </c>
      <c r="C31488" s="1" t="s">
        <v>11</v>
      </c>
      <c r="D31488" s="1"/>
      <c r="E31488" t="s">
        <v>238</v>
      </c>
      <c r="F31488" s="1"/>
    </row>
    <row r="31489" spans="1:6">
      <c r="A31489" s="1" t="s">
        <v>22</v>
      </c>
      <c r="B31489" s="1" t="s">
        <v>7</v>
      </c>
      <c r="C31489" s="1" t="s">
        <v>11</v>
      </c>
      <c r="D31489" s="2">
        <v>80000</v>
      </c>
      <c r="E31489" t="s">
        <v>9</v>
      </c>
      <c r="F31489" s="1"/>
    </row>
    <row r="31490" spans="1:6">
      <c r="A31490" s="1" t="s">
        <v>16</v>
      </c>
      <c r="B31490" s="1" t="s">
        <v>7</v>
      </c>
      <c r="C31490" s="1" t="s">
        <v>11</v>
      </c>
      <c r="D31490" s="2">
        <v>152222</v>
      </c>
      <c r="E31490" t="s">
        <v>25</v>
      </c>
      <c r="F31490" s="1"/>
    </row>
    <row r="31491" spans="1:6">
      <c r="A31491" s="1" t="s">
        <v>6</v>
      </c>
      <c r="B31491" s="1" t="s">
        <v>7</v>
      </c>
      <c r="C31491" s="1" t="s">
        <v>11</v>
      </c>
      <c r="D31491" s="2">
        <v>180000</v>
      </c>
      <c r="E31491" t="s">
        <v>162</v>
      </c>
      <c r="F31491" s="1"/>
    </row>
    <row r="31492" spans="1:6">
      <c r="A31492" s="1" t="s">
        <v>22</v>
      </c>
      <c r="B31492" s="1" t="s">
        <v>7</v>
      </c>
      <c r="C31492" s="1" t="s">
        <v>11</v>
      </c>
      <c r="D31492" s="2">
        <v>137500</v>
      </c>
      <c r="E31492" t="s">
        <v>20</v>
      </c>
      <c r="F31492" s="1"/>
    </row>
    <row r="31493" spans="1:6">
      <c r="A31493" s="1" t="s">
        <v>22</v>
      </c>
      <c r="B31493" s="1" t="s">
        <v>17</v>
      </c>
      <c r="C31493" s="1" t="s">
        <v>11</v>
      </c>
      <c r="D31493" s="1"/>
      <c r="E31493" t="s">
        <v>18</v>
      </c>
      <c r="F31493" s="1"/>
    </row>
    <row r="31494" spans="1:6">
      <c r="A31494" s="1" t="s">
        <v>22</v>
      </c>
      <c r="B31494" s="1" t="s">
        <v>7</v>
      </c>
      <c r="C31494" s="1" t="s">
        <v>11</v>
      </c>
      <c r="D31494" s="2">
        <v>75000</v>
      </c>
      <c r="E31494" t="s">
        <v>24</v>
      </c>
      <c r="F31494" s="1"/>
    </row>
    <row r="31495" spans="1:6">
      <c r="A31495" s="1" t="s">
        <v>22</v>
      </c>
      <c r="B31495" s="1" t="s">
        <v>7</v>
      </c>
      <c r="C31495" s="1" t="s">
        <v>11</v>
      </c>
      <c r="D31495" s="1"/>
      <c r="E31495" t="s">
        <v>9</v>
      </c>
      <c r="F31495" s="1"/>
    </row>
    <row r="31496" spans="1:6">
      <c r="A31496" s="1" t="s">
        <v>22</v>
      </c>
      <c r="B31496" s="1" t="s">
        <v>7</v>
      </c>
      <c r="C31496" s="1" t="s">
        <v>157</v>
      </c>
      <c r="D31496" s="2">
        <v>100500</v>
      </c>
      <c r="E31496" t="s">
        <v>15</v>
      </c>
      <c r="F31496" s="1"/>
    </row>
    <row r="31497" spans="1:6">
      <c r="A31497" s="1" t="s">
        <v>6</v>
      </c>
      <c r="B31497" s="1" t="s">
        <v>7</v>
      </c>
      <c r="C31497" s="1" t="s">
        <v>11</v>
      </c>
      <c r="D31497" s="2">
        <v>150000</v>
      </c>
      <c r="E31497" t="s">
        <v>24</v>
      </c>
      <c r="F31497" s="1"/>
    </row>
    <row r="31498" spans="1:6">
      <c r="A31498" s="1" t="s">
        <v>22</v>
      </c>
      <c r="B31498" s="1" t="s">
        <v>7</v>
      </c>
      <c r="C31498" s="1" t="s">
        <v>141</v>
      </c>
      <c r="D31498" s="2">
        <v>111175</v>
      </c>
      <c r="E31498" t="s">
        <v>15</v>
      </c>
      <c r="F31498" s="1"/>
    </row>
    <row r="31499" spans="1:6">
      <c r="A31499" s="1" t="s">
        <v>22</v>
      </c>
      <c r="B31499" s="1" t="s">
        <v>7</v>
      </c>
      <c r="C31499" s="1" t="s">
        <v>11</v>
      </c>
      <c r="D31499" s="1"/>
      <c r="E31499" t="s">
        <v>234</v>
      </c>
      <c r="F31499" s="1"/>
    </row>
    <row r="31500" spans="1:6">
      <c r="A31500" s="1" t="s">
        <v>22</v>
      </c>
      <c r="B31500" s="1" t="s">
        <v>7</v>
      </c>
      <c r="C31500" s="1" t="s">
        <v>11</v>
      </c>
      <c r="D31500" s="1"/>
      <c r="E31500" t="s">
        <v>193</v>
      </c>
      <c r="F31500" s="1"/>
    </row>
    <row r="31501" spans="1:6">
      <c r="A31501" s="1" t="s">
        <v>10</v>
      </c>
      <c r="B31501" s="1" t="s">
        <v>7</v>
      </c>
      <c r="C31501" s="1" t="s">
        <v>11</v>
      </c>
      <c r="D31501" s="2">
        <v>130000</v>
      </c>
      <c r="E31501" t="s">
        <v>42</v>
      </c>
      <c r="F31501" s="1"/>
    </row>
    <row r="31502" spans="1:6">
      <c r="A31502" s="1" t="s">
        <v>16</v>
      </c>
      <c r="B31502" s="1" t="s">
        <v>7</v>
      </c>
      <c r="C31502" s="1" t="s">
        <v>77</v>
      </c>
      <c r="D31502" s="2">
        <v>69963</v>
      </c>
      <c r="E31502" t="s">
        <v>15</v>
      </c>
      <c r="F31502" s="1"/>
    </row>
    <row r="31503" spans="1:6">
      <c r="A31503" s="1" t="s">
        <v>22</v>
      </c>
      <c r="B31503" s="1" t="s">
        <v>7</v>
      </c>
      <c r="C31503" s="1" t="s">
        <v>11</v>
      </c>
      <c r="D31503" s="1"/>
      <c r="E31503" t="s">
        <v>18</v>
      </c>
      <c r="F31503" s="1"/>
    </row>
    <row r="31504" spans="1:6">
      <c r="A31504" s="1" t="s">
        <v>22</v>
      </c>
      <c r="B31504" s="1" t="s">
        <v>7</v>
      </c>
      <c r="C31504" s="1" t="s">
        <v>11</v>
      </c>
      <c r="D31504" s="1"/>
      <c r="E31504" t="s">
        <v>112</v>
      </c>
      <c r="F31504" s="1"/>
    </row>
    <row r="31505" spans="1:6">
      <c r="A31505" s="1" t="s">
        <v>6</v>
      </c>
      <c r="B31505" s="1" t="s">
        <v>40</v>
      </c>
      <c r="C31505" s="1" t="s">
        <v>11</v>
      </c>
      <c r="D31505" s="1"/>
      <c r="E31505" t="s">
        <v>41</v>
      </c>
      <c r="F31505" s="1"/>
    </row>
    <row r="31506" spans="1:6">
      <c r="A31506" s="1" t="s">
        <v>51</v>
      </c>
      <c r="B31506" s="1" t="s">
        <v>7</v>
      </c>
      <c r="C31506" s="1" t="s">
        <v>44</v>
      </c>
      <c r="D31506" s="2">
        <v>89100</v>
      </c>
      <c r="E31506" t="s">
        <v>15</v>
      </c>
      <c r="F31506" s="1"/>
    </row>
    <row r="31507" spans="1:6">
      <c r="A31507" s="1" t="s">
        <v>22</v>
      </c>
      <c r="B31507" s="1" t="s">
        <v>7</v>
      </c>
      <c r="C31507" s="1" t="s">
        <v>37</v>
      </c>
      <c r="D31507" s="2">
        <v>100500</v>
      </c>
      <c r="E31507" t="s">
        <v>15</v>
      </c>
      <c r="F31507" s="1"/>
    </row>
    <row r="31508" spans="1:6">
      <c r="A31508" s="1" t="s">
        <v>10</v>
      </c>
      <c r="B31508" s="1" t="s">
        <v>7</v>
      </c>
      <c r="C31508" s="1" t="s">
        <v>11</v>
      </c>
      <c r="D31508" s="2">
        <v>125000</v>
      </c>
      <c r="E31508" t="s">
        <v>24</v>
      </c>
      <c r="F31508" s="1"/>
    </row>
    <row r="31509" spans="1:6">
      <c r="A31509" s="1" t="s">
        <v>22</v>
      </c>
      <c r="B31509" s="1" t="s">
        <v>7</v>
      </c>
      <c r="C31509" s="1" t="s">
        <v>11</v>
      </c>
      <c r="D31509" s="2">
        <v>74050</v>
      </c>
      <c r="E31509" t="s">
        <v>92</v>
      </c>
      <c r="F31509" s="1"/>
    </row>
    <row r="31510" spans="1:6">
      <c r="A31510" s="1" t="s">
        <v>6</v>
      </c>
      <c r="B31510" s="1" t="s">
        <v>7</v>
      </c>
      <c r="C31510" s="1" t="s">
        <v>11</v>
      </c>
      <c r="D31510" s="1"/>
      <c r="E31510" t="s">
        <v>38</v>
      </c>
      <c r="F31510" s="1"/>
    </row>
    <row r="31511" spans="1:6">
      <c r="A31511" s="1" t="s">
        <v>22</v>
      </c>
      <c r="B31511" s="1" t="s">
        <v>7</v>
      </c>
      <c r="C31511" s="1" t="s">
        <v>11</v>
      </c>
      <c r="D31511" s="2">
        <v>97500</v>
      </c>
      <c r="E31511" t="s">
        <v>9</v>
      </c>
      <c r="F31511" s="1"/>
    </row>
    <row r="31512" spans="1:6">
      <c r="A31512" s="1" t="s">
        <v>22</v>
      </c>
      <c r="B31512" s="1" t="s">
        <v>7</v>
      </c>
      <c r="C31512" s="1" t="s">
        <v>11</v>
      </c>
      <c r="D31512" s="2">
        <v>70000</v>
      </c>
      <c r="E31512" t="s">
        <v>49</v>
      </c>
      <c r="F31512" s="1"/>
    </row>
    <row r="31513" spans="1:6">
      <c r="A31513" s="1" t="s">
        <v>22</v>
      </c>
      <c r="B31513" s="1" t="s">
        <v>7</v>
      </c>
      <c r="C31513" s="1" t="s">
        <v>11</v>
      </c>
      <c r="D31513" s="1"/>
      <c r="E31513" t="s">
        <v>12</v>
      </c>
      <c r="F31513" s="1"/>
    </row>
    <row r="31514" spans="1:6">
      <c r="A31514" s="1" t="s">
        <v>10</v>
      </c>
      <c r="B31514" s="1" t="s">
        <v>7</v>
      </c>
      <c r="C31514" s="1" t="s">
        <v>48</v>
      </c>
      <c r="D31514" s="2">
        <v>249000</v>
      </c>
      <c r="E31514" t="s">
        <v>15</v>
      </c>
      <c r="F31514" s="1"/>
    </row>
    <row r="31515" spans="1:6">
      <c r="A31515" s="1" t="s">
        <v>22</v>
      </c>
      <c r="B31515" s="1" t="s">
        <v>197</v>
      </c>
      <c r="C31515" s="1" t="s">
        <v>11</v>
      </c>
      <c r="D31515" s="2">
        <v>75000</v>
      </c>
      <c r="E31515" t="s">
        <v>49</v>
      </c>
      <c r="F31515" s="1"/>
    </row>
    <row r="31516" spans="1:6">
      <c r="A31516" s="1" t="s">
        <v>22</v>
      </c>
      <c r="B31516" s="1" t="s">
        <v>7</v>
      </c>
      <c r="C31516" s="1" t="s">
        <v>11</v>
      </c>
      <c r="D31516" s="1"/>
      <c r="E31516" t="s">
        <v>12</v>
      </c>
      <c r="F31516" s="1"/>
    </row>
    <row r="31517" spans="1:6">
      <c r="A31517" s="1" t="s">
        <v>45</v>
      </c>
      <c r="B31517" s="1" t="s">
        <v>7</v>
      </c>
      <c r="C31517" s="1" t="s">
        <v>8</v>
      </c>
      <c r="D31517" s="1"/>
      <c r="E31517" t="s">
        <v>18</v>
      </c>
      <c r="F31517" s="1"/>
    </row>
    <row r="31518" spans="1:6">
      <c r="A31518" s="1" t="s">
        <v>22</v>
      </c>
      <c r="B31518" s="1" t="s">
        <v>7</v>
      </c>
      <c r="C31518" s="1" t="s">
        <v>11</v>
      </c>
      <c r="D31518" s="1"/>
      <c r="E31518" t="s">
        <v>18</v>
      </c>
      <c r="F31518" s="1"/>
    </row>
    <row r="31519" spans="1:6">
      <c r="A31519" s="1" t="s">
        <v>6</v>
      </c>
      <c r="B31519" s="1" t="s">
        <v>7</v>
      </c>
      <c r="C31519" s="1" t="s">
        <v>11</v>
      </c>
      <c r="D31519" s="2">
        <v>120000</v>
      </c>
      <c r="E31519" t="s">
        <v>20</v>
      </c>
      <c r="F31519" s="1"/>
    </row>
    <row r="31520" spans="1:6">
      <c r="A31520" s="1" t="s">
        <v>22</v>
      </c>
      <c r="B31520" s="1" t="s">
        <v>7</v>
      </c>
      <c r="C31520" s="1" t="s">
        <v>11</v>
      </c>
      <c r="D31520" s="2">
        <v>74050</v>
      </c>
      <c r="E31520" t="s">
        <v>92</v>
      </c>
      <c r="F31520" s="1"/>
    </row>
    <row r="31521" spans="1:6">
      <c r="A31521" s="1" t="s">
        <v>6</v>
      </c>
      <c r="B31521" s="1" t="s">
        <v>7</v>
      </c>
      <c r="C31521" s="1" t="s">
        <v>11</v>
      </c>
      <c r="D31521" s="2">
        <v>187000</v>
      </c>
      <c r="E31521" t="s">
        <v>63</v>
      </c>
      <c r="F31521" s="1"/>
    </row>
    <row r="31522" spans="1:6">
      <c r="A31522" s="1" t="s">
        <v>22</v>
      </c>
      <c r="B31522" s="1" t="s">
        <v>7</v>
      </c>
      <c r="C31522" s="1" t="s">
        <v>11</v>
      </c>
      <c r="D31522" s="2">
        <v>85000</v>
      </c>
      <c r="E31522" t="s">
        <v>20</v>
      </c>
      <c r="F31522" s="1"/>
    </row>
    <row r="31523" spans="1:6">
      <c r="A31523" s="1" t="s">
        <v>22</v>
      </c>
      <c r="B31523" s="1" t="s">
        <v>7</v>
      </c>
      <c r="C31523" s="1" t="s">
        <v>48</v>
      </c>
      <c r="D31523" s="2">
        <v>111175</v>
      </c>
      <c r="E31523" t="s">
        <v>15</v>
      </c>
      <c r="F31523" s="1"/>
    </row>
    <row r="31524" spans="1:6">
      <c r="A31524" s="1" t="s">
        <v>22</v>
      </c>
      <c r="B31524" s="1" t="s">
        <v>23</v>
      </c>
      <c r="C31524" s="1" t="s">
        <v>11</v>
      </c>
      <c r="D31524" s="1"/>
      <c r="E31524" t="s">
        <v>20</v>
      </c>
      <c r="F31524" s="1"/>
    </row>
    <row r="31525" spans="1:6">
      <c r="A31525" s="1" t="s">
        <v>22</v>
      </c>
      <c r="B31525" s="1" t="s">
        <v>7</v>
      </c>
      <c r="C31525" s="1" t="s">
        <v>11</v>
      </c>
      <c r="D31525" s="2">
        <v>112850</v>
      </c>
      <c r="E31525" t="s">
        <v>91</v>
      </c>
      <c r="F31525" s="1"/>
    </row>
    <row r="31526" spans="1:6">
      <c r="A31526" s="1" t="s">
        <v>19</v>
      </c>
      <c r="B31526" s="1" t="s">
        <v>7</v>
      </c>
      <c r="C31526" s="1" t="s">
        <v>142</v>
      </c>
      <c r="D31526" s="2">
        <v>147500</v>
      </c>
      <c r="E31526" t="s">
        <v>15</v>
      </c>
      <c r="F31526" s="1"/>
    </row>
    <row r="31527" spans="1:6">
      <c r="A31527" s="1" t="s">
        <v>22</v>
      </c>
      <c r="B31527" s="1" t="s">
        <v>7</v>
      </c>
      <c r="C31527" s="1" t="s">
        <v>11</v>
      </c>
      <c r="D31527" s="2">
        <v>75000</v>
      </c>
      <c r="E31527" t="s">
        <v>9</v>
      </c>
      <c r="F31527" s="1"/>
    </row>
    <row r="31528" spans="1:6">
      <c r="A31528" s="1" t="s">
        <v>22</v>
      </c>
      <c r="B31528" s="1" t="s">
        <v>7</v>
      </c>
      <c r="C31528" s="1" t="s">
        <v>11</v>
      </c>
      <c r="D31528" s="2">
        <v>70000</v>
      </c>
      <c r="E31528" t="s">
        <v>32</v>
      </c>
      <c r="F31528" s="1"/>
    </row>
    <row r="31529" spans="1:6">
      <c r="A31529" s="1" t="s">
        <v>22</v>
      </c>
      <c r="B31529" s="1" t="s">
        <v>23</v>
      </c>
      <c r="C31529" s="1" t="s">
        <v>11</v>
      </c>
      <c r="D31529" s="1"/>
      <c r="E31529" t="s">
        <v>12</v>
      </c>
      <c r="F31529" s="1"/>
    </row>
    <row r="31530" spans="1:6">
      <c r="A31530" s="1" t="s">
        <v>22</v>
      </c>
      <c r="B31530" s="1" t="s">
        <v>7</v>
      </c>
      <c r="C31530" s="1" t="s">
        <v>11</v>
      </c>
      <c r="D31530" s="2">
        <v>230000</v>
      </c>
      <c r="E31530" t="s">
        <v>24</v>
      </c>
      <c r="F31530" s="1"/>
    </row>
    <row r="31531" spans="1:6">
      <c r="A31531" s="1" t="s">
        <v>16</v>
      </c>
      <c r="B31531" s="1" t="s">
        <v>7</v>
      </c>
      <c r="C31531" s="1" t="s">
        <v>11</v>
      </c>
      <c r="D31531" s="2">
        <v>162500</v>
      </c>
      <c r="E31531" t="s">
        <v>67</v>
      </c>
      <c r="F31531" s="1"/>
    </row>
    <row r="31532" spans="1:6">
      <c r="A31532" s="1" t="s">
        <v>22</v>
      </c>
      <c r="B31532" s="1" t="s">
        <v>7</v>
      </c>
      <c r="C31532" s="1" t="s">
        <v>11</v>
      </c>
      <c r="D31532" s="2">
        <v>124000</v>
      </c>
      <c r="E31532" t="s">
        <v>12</v>
      </c>
      <c r="F31532" s="1"/>
    </row>
    <row r="31533" spans="1:6">
      <c r="A31533" s="1" t="s">
        <v>22</v>
      </c>
      <c r="B31533" s="1" t="s">
        <v>23</v>
      </c>
      <c r="C31533" s="1" t="s">
        <v>11</v>
      </c>
      <c r="D31533" s="1"/>
      <c r="E31533" t="s">
        <v>12</v>
      </c>
      <c r="F31533" s="1"/>
    </row>
    <row r="31534" spans="1:6">
      <c r="A31534" s="1" t="s">
        <v>22</v>
      </c>
      <c r="B31534" s="1" t="s">
        <v>7</v>
      </c>
      <c r="C31534" s="1" t="s">
        <v>48</v>
      </c>
      <c r="D31534" s="2">
        <v>79200</v>
      </c>
      <c r="E31534" t="s">
        <v>15</v>
      </c>
      <c r="F31534" s="1"/>
    </row>
    <row r="31535" spans="1:6">
      <c r="A31535" s="1" t="s">
        <v>16</v>
      </c>
      <c r="B31535" s="1" t="s">
        <v>23</v>
      </c>
      <c r="C31535" s="1" t="s">
        <v>11</v>
      </c>
      <c r="D31535" s="1"/>
      <c r="E31535" t="s">
        <v>20</v>
      </c>
      <c r="F31535" s="1"/>
    </row>
    <row r="31536" spans="1:6">
      <c r="A31536" s="1" t="s">
        <v>16</v>
      </c>
      <c r="B31536" s="1" t="s">
        <v>7</v>
      </c>
      <c r="C31536" s="1" t="s">
        <v>47</v>
      </c>
      <c r="D31536" s="2">
        <v>57600</v>
      </c>
      <c r="E31536" t="s">
        <v>15</v>
      </c>
      <c r="F31536" s="1"/>
    </row>
    <row r="31537" spans="1:6">
      <c r="A31537" s="1" t="s">
        <v>22</v>
      </c>
      <c r="B31537" s="1" t="s">
        <v>7</v>
      </c>
      <c r="C31537" s="1" t="s">
        <v>11</v>
      </c>
      <c r="D31537" s="2">
        <v>62654</v>
      </c>
      <c r="E31537" t="s">
        <v>35</v>
      </c>
      <c r="F31537" s="1"/>
    </row>
    <row r="31538" spans="1:6">
      <c r="A31538" s="1" t="s">
        <v>16</v>
      </c>
      <c r="B31538" s="1" t="s">
        <v>7</v>
      </c>
      <c r="C31538" s="1" t="s">
        <v>11</v>
      </c>
      <c r="D31538" s="1"/>
      <c r="E31538" t="s">
        <v>228</v>
      </c>
      <c r="F31538" s="1"/>
    </row>
    <row r="31539" spans="1:6">
      <c r="A31539" s="1" t="s">
        <v>19</v>
      </c>
      <c r="B31539" s="1" t="s">
        <v>7</v>
      </c>
      <c r="C31539" s="1" t="s">
        <v>48</v>
      </c>
      <c r="D31539" s="2">
        <v>147500</v>
      </c>
      <c r="E31539" t="s">
        <v>15</v>
      </c>
      <c r="F31539" s="1"/>
    </row>
    <row r="31540" spans="1:6">
      <c r="A31540" s="1" t="s">
        <v>6</v>
      </c>
      <c r="B31540" s="1" t="s">
        <v>7</v>
      </c>
      <c r="C31540" s="1" t="s">
        <v>11</v>
      </c>
      <c r="D31540" s="2">
        <v>150000</v>
      </c>
      <c r="E31540" t="s">
        <v>24</v>
      </c>
      <c r="F31540" s="1"/>
    </row>
    <row r="31541" spans="1:6">
      <c r="A31541" s="1" t="s">
        <v>16</v>
      </c>
      <c r="B31541" s="1" t="s">
        <v>23</v>
      </c>
      <c r="C31541" s="1" t="s">
        <v>11</v>
      </c>
      <c r="D31541" s="1"/>
      <c r="E31541" t="s">
        <v>12</v>
      </c>
      <c r="F31541" s="1"/>
    </row>
    <row r="31542" spans="1:6">
      <c r="A31542" s="1" t="s">
        <v>16</v>
      </c>
      <c r="B31542" s="1" t="s">
        <v>7</v>
      </c>
      <c r="C31542" s="1" t="s">
        <v>11</v>
      </c>
      <c r="D31542" s="1"/>
      <c r="E31542" t="s">
        <v>193</v>
      </c>
      <c r="F31542" s="1"/>
    </row>
    <row r="31543" spans="1:6">
      <c r="A31543" s="1" t="s">
        <v>22</v>
      </c>
      <c r="B31543" s="1" t="s">
        <v>7</v>
      </c>
      <c r="C31543" s="1" t="s">
        <v>11</v>
      </c>
      <c r="D31543" s="2">
        <v>72500</v>
      </c>
      <c r="E31543" t="s">
        <v>9</v>
      </c>
      <c r="F31543" s="1"/>
    </row>
    <row r="31544" spans="1:6">
      <c r="A31544" s="1" t="s">
        <v>22</v>
      </c>
      <c r="B31544" s="1" t="s">
        <v>7</v>
      </c>
      <c r="C31544" s="1" t="s">
        <v>11</v>
      </c>
      <c r="D31544" s="2">
        <v>105000</v>
      </c>
      <c r="E31544" t="s">
        <v>20</v>
      </c>
      <c r="F31544" s="1"/>
    </row>
    <row r="31545" spans="1:6">
      <c r="A31545" s="1" t="s">
        <v>22</v>
      </c>
      <c r="B31545" s="1" t="s">
        <v>7</v>
      </c>
      <c r="C31545" s="1" t="s">
        <v>11</v>
      </c>
      <c r="D31545" s="2">
        <v>113580</v>
      </c>
      <c r="E31545" t="s">
        <v>144</v>
      </c>
      <c r="F31545" s="1"/>
    </row>
    <row r="31546" spans="1:6">
      <c r="A31546" s="1" t="s">
        <v>16</v>
      </c>
      <c r="B31546" s="1" t="s">
        <v>7</v>
      </c>
      <c r="C31546" s="1" t="s">
        <v>11</v>
      </c>
      <c r="D31546" s="2">
        <v>149947</v>
      </c>
      <c r="E31546" t="s">
        <v>25</v>
      </c>
      <c r="F31546" s="1"/>
    </row>
    <row r="31547" spans="1:6">
      <c r="A31547" s="1" t="s">
        <v>16</v>
      </c>
      <c r="B31547" s="1" t="s">
        <v>7</v>
      </c>
      <c r="C31547" s="1" t="s">
        <v>11</v>
      </c>
      <c r="D31547" s="2">
        <v>70000</v>
      </c>
      <c r="E31547" t="s">
        <v>32</v>
      </c>
      <c r="F31547" s="1"/>
    </row>
    <row r="31548" spans="1:6">
      <c r="A31548" s="1" t="s">
        <v>13</v>
      </c>
      <c r="B31548" s="1" t="s">
        <v>7</v>
      </c>
      <c r="C31548" s="1" t="s">
        <v>11</v>
      </c>
      <c r="D31548" s="2">
        <v>125000</v>
      </c>
      <c r="E31548" t="s">
        <v>24</v>
      </c>
      <c r="F31548" s="1"/>
    </row>
    <row r="31549" spans="1:6">
      <c r="A31549" s="1" t="s">
        <v>22</v>
      </c>
      <c r="B31549" s="1" t="s">
        <v>23</v>
      </c>
      <c r="C31549" s="1" t="s">
        <v>11</v>
      </c>
      <c r="D31549" s="1"/>
      <c r="E31549" t="s">
        <v>12</v>
      </c>
      <c r="F31549" s="1"/>
    </row>
    <row r="31550" spans="1:6">
      <c r="A31550" s="1" t="s">
        <v>16</v>
      </c>
      <c r="B31550" s="1" t="s">
        <v>7</v>
      </c>
      <c r="C31550" s="1" t="s">
        <v>8</v>
      </c>
      <c r="D31550" s="2">
        <v>70000</v>
      </c>
      <c r="E31550" t="s">
        <v>32</v>
      </c>
      <c r="F31550" s="1"/>
    </row>
    <row r="31551" spans="1:6">
      <c r="A31551" s="1" t="s">
        <v>22</v>
      </c>
      <c r="B31551" s="1" t="s">
        <v>7</v>
      </c>
      <c r="C31551" s="1" t="s">
        <v>11</v>
      </c>
      <c r="D31551" s="2">
        <v>115000</v>
      </c>
      <c r="E31551" t="s">
        <v>24</v>
      </c>
      <c r="F31551" s="1"/>
    </row>
    <row r="31552" spans="1:6">
      <c r="A31552" s="1" t="s">
        <v>16</v>
      </c>
      <c r="B31552" s="1" t="s">
        <v>7</v>
      </c>
      <c r="C31552" s="1" t="s">
        <v>11</v>
      </c>
      <c r="D31552" s="1"/>
      <c r="E31552" t="s">
        <v>18</v>
      </c>
      <c r="F31552" s="1"/>
    </row>
    <row r="31553" spans="1:6">
      <c r="A31553" s="1" t="s">
        <v>16</v>
      </c>
      <c r="B31553" s="1" t="s">
        <v>7</v>
      </c>
      <c r="C31553" s="1" t="s">
        <v>11</v>
      </c>
      <c r="D31553" s="2">
        <v>90000</v>
      </c>
      <c r="E31553" t="s">
        <v>81</v>
      </c>
      <c r="F31553" s="1"/>
    </row>
    <row r="31554" spans="1:6">
      <c r="A31554" s="1" t="s">
        <v>22</v>
      </c>
      <c r="B31554" s="1" t="s">
        <v>7</v>
      </c>
      <c r="C31554" s="1" t="s">
        <v>11</v>
      </c>
      <c r="D31554" s="2">
        <v>80000</v>
      </c>
      <c r="E31554" t="s">
        <v>53</v>
      </c>
      <c r="F31554" s="1"/>
    </row>
    <row r="31555" spans="1:6">
      <c r="A31555" s="1" t="s">
        <v>33</v>
      </c>
      <c r="B31555" s="1" t="s">
        <v>7</v>
      </c>
      <c r="C31555" s="1" t="s">
        <v>37</v>
      </c>
      <c r="D31555" s="1"/>
      <c r="E31555" t="s">
        <v>20</v>
      </c>
      <c r="F31555" s="1"/>
    </row>
    <row r="31556" spans="1:6">
      <c r="A31556" s="1" t="s">
        <v>19</v>
      </c>
      <c r="B31556" s="1" t="s">
        <v>7</v>
      </c>
      <c r="C31556" s="1" t="s">
        <v>48</v>
      </c>
      <c r="D31556" s="2">
        <v>155905</v>
      </c>
      <c r="E31556" t="s">
        <v>15</v>
      </c>
      <c r="F31556" s="1"/>
    </row>
    <row r="31557" spans="1:6">
      <c r="A31557" s="1" t="s">
        <v>22</v>
      </c>
      <c r="B31557" s="1" t="s">
        <v>17</v>
      </c>
      <c r="C31557" s="1" t="s">
        <v>11</v>
      </c>
      <c r="D31557" s="1"/>
      <c r="E31557" t="s">
        <v>18</v>
      </c>
      <c r="F31557" s="1"/>
    </row>
    <row r="31558" spans="1:6">
      <c r="A31558" s="1" t="s">
        <v>10</v>
      </c>
      <c r="B31558" s="1" t="s">
        <v>7</v>
      </c>
      <c r="C31558" s="1" t="s">
        <v>11</v>
      </c>
      <c r="D31558" s="2">
        <v>100000</v>
      </c>
      <c r="E31558" t="s">
        <v>24</v>
      </c>
      <c r="F31558" s="1"/>
    </row>
    <row r="31559" spans="1:6">
      <c r="A31559" s="1" t="s">
        <v>22</v>
      </c>
      <c r="B31559" s="1" t="s">
        <v>7</v>
      </c>
      <c r="C31559" s="1" t="s">
        <v>11</v>
      </c>
      <c r="D31559" s="2">
        <v>112500</v>
      </c>
      <c r="E31559" t="s">
        <v>91</v>
      </c>
      <c r="F31559" s="1"/>
    </row>
    <row r="31560" spans="1:6">
      <c r="A31560" s="1" t="s">
        <v>14</v>
      </c>
      <c r="B31560" s="1" t="s">
        <v>7</v>
      </c>
      <c r="C31560" s="1" t="s">
        <v>171</v>
      </c>
      <c r="D31560" s="2">
        <v>89100</v>
      </c>
      <c r="E31560" t="s">
        <v>15</v>
      </c>
      <c r="F31560" s="1"/>
    </row>
    <row r="31561" spans="1:6">
      <c r="A31561" s="1" t="s">
        <v>45</v>
      </c>
      <c r="B31561" s="1" t="s">
        <v>17</v>
      </c>
      <c r="C31561" s="1" t="s">
        <v>11</v>
      </c>
      <c r="D31561" s="1"/>
      <c r="E31561" t="s">
        <v>18</v>
      </c>
      <c r="F31561" s="1"/>
    </row>
    <row r="31562" spans="1:6">
      <c r="A31562" s="1" t="s">
        <v>10</v>
      </c>
      <c r="B31562" s="1" t="s">
        <v>7</v>
      </c>
      <c r="C31562" s="1" t="s">
        <v>11</v>
      </c>
      <c r="D31562" s="1"/>
      <c r="E31562" t="s">
        <v>9</v>
      </c>
      <c r="F31562" s="1"/>
    </row>
    <row r="31563" spans="1:6">
      <c r="A31563" s="1" t="s">
        <v>22</v>
      </c>
      <c r="B31563" s="1" t="s">
        <v>23</v>
      </c>
      <c r="C31563" s="1" t="s">
        <v>11</v>
      </c>
      <c r="D31563" s="1"/>
      <c r="E31563" t="s">
        <v>42</v>
      </c>
      <c r="F31563" s="1"/>
    </row>
    <row r="31564" spans="1:6">
      <c r="A31564" s="1" t="s">
        <v>22</v>
      </c>
      <c r="B31564" s="1" t="s">
        <v>40</v>
      </c>
      <c r="C31564" s="1" t="s">
        <v>11</v>
      </c>
      <c r="D31564" s="1"/>
      <c r="E31564" t="s">
        <v>42</v>
      </c>
      <c r="F31564" s="1"/>
    </row>
    <row r="31565" spans="1:6">
      <c r="A31565" s="1" t="s">
        <v>10</v>
      </c>
      <c r="B31565" s="1" t="s">
        <v>7</v>
      </c>
      <c r="C31565" s="1" t="s">
        <v>128</v>
      </c>
      <c r="D31565" s="2">
        <v>147500</v>
      </c>
      <c r="E31565" t="s">
        <v>15</v>
      </c>
      <c r="F31565" s="1"/>
    </row>
    <row r="31566" spans="1:6">
      <c r="A31566" s="1" t="s">
        <v>22</v>
      </c>
      <c r="B31566" s="1" t="s">
        <v>7</v>
      </c>
      <c r="C31566" s="1" t="s">
        <v>11</v>
      </c>
      <c r="D31566" s="2">
        <v>130250</v>
      </c>
      <c r="E31566" t="s">
        <v>9</v>
      </c>
      <c r="F31566" s="1"/>
    </row>
    <row r="31567" spans="1:6">
      <c r="A31567" s="1" t="s">
        <v>22</v>
      </c>
      <c r="B31567" s="1" t="s">
        <v>7</v>
      </c>
      <c r="C31567" s="1" t="s">
        <v>11</v>
      </c>
      <c r="D31567" s="1"/>
      <c r="E31567" t="s">
        <v>173</v>
      </c>
      <c r="F31567" s="1"/>
    </row>
    <row r="31568" spans="1:6">
      <c r="A31568" s="1" t="s">
        <v>16</v>
      </c>
      <c r="B31568" s="1" t="s">
        <v>7</v>
      </c>
      <c r="C31568" s="1" t="s">
        <v>48</v>
      </c>
      <c r="D31568" s="2">
        <v>64800</v>
      </c>
      <c r="E31568" t="s">
        <v>15</v>
      </c>
      <c r="F31568" s="1"/>
    </row>
    <row r="31569" spans="1:6">
      <c r="A31569" s="1" t="s">
        <v>22</v>
      </c>
      <c r="B31569" s="1" t="s">
        <v>23</v>
      </c>
      <c r="C31569" s="1" t="s">
        <v>11</v>
      </c>
      <c r="D31569" s="1"/>
      <c r="E31569" t="s">
        <v>20</v>
      </c>
      <c r="F31569" s="1"/>
    </row>
    <row r="31570" spans="1:6">
      <c r="A31570" s="1" t="s">
        <v>16</v>
      </c>
      <c r="B31570" s="1" t="s">
        <v>36</v>
      </c>
      <c r="C31570" s="1" t="s">
        <v>11</v>
      </c>
      <c r="D31570" s="1"/>
      <c r="E31570" t="s">
        <v>66</v>
      </c>
      <c r="F31570" s="1"/>
    </row>
    <row r="31571" spans="1:6">
      <c r="A31571" s="1" t="s">
        <v>16</v>
      </c>
      <c r="B31571" s="1" t="s">
        <v>7</v>
      </c>
      <c r="C31571" s="1" t="s">
        <v>171</v>
      </c>
      <c r="D31571" s="2">
        <v>56700</v>
      </c>
      <c r="E31571" t="s">
        <v>15</v>
      </c>
      <c r="F31571" s="1"/>
    </row>
    <row r="31572" spans="1:6">
      <c r="A31572" s="1" t="s">
        <v>22</v>
      </c>
      <c r="B31572" s="1" t="s">
        <v>7</v>
      </c>
      <c r="C31572" s="1" t="s">
        <v>11</v>
      </c>
      <c r="D31572" s="2">
        <v>55000</v>
      </c>
      <c r="E31572" t="s">
        <v>12</v>
      </c>
      <c r="F31572" s="1"/>
    </row>
    <row r="31573" spans="1:6">
      <c r="A31573" s="1" t="s">
        <v>22</v>
      </c>
      <c r="B31573" s="1" t="s">
        <v>7</v>
      </c>
      <c r="C31573" s="1" t="s">
        <v>11</v>
      </c>
      <c r="D31573" s="1"/>
      <c r="E31573" t="s">
        <v>18</v>
      </c>
      <c r="F31573" s="1"/>
    </row>
    <row r="31574" spans="1:6">
      <c r="A31574" s="1" t="s">
        <v>22</v>
      </c>
      <c r="B31574" s="1" t="s">
        <v>7</v>
      </c>
      <c r="C31574" s="1" t="s">
        <v>11</v>
      </c>
      <c r="D31574" s="2">
        <v>55000</v>
      </c>
      <c r="E31574" t="s">
        <v>12</v>
      </c>
      <c r="F31574" s="1"/>
    </row>
    <row r="31575" spans="1:6">
      <c r="A31575" s="1" t="s">
        <v>22</v>
      </c>
      <c r="B31575" s="1" t="s">
        <v>7</v>
      </c>
      <c r="C31575" s="1" t="s">
        <v>11</v>
      </c>
      <c r="D31575" s="2">
        <v>70000</v>
      </c>
      <c r="E31575" t="s">
        <v>20</v>
      </c>
      <c r="F31575" s="1"/>
    </row>
    <row r="31576" spans="1:6">
      <c r="A31576" s="1" t="s">
        <v>22</v>
      </c>
      <c r="B31576" s="1" t="s">
        <v>7</v>
      </c>
      <c r="C31576" s="1" t="s">
        <v>11</v>
      </c>
      <c r="D31576" s="2">
        <v>72259</v>
      </c>
      <c r="E31576" t="s">
        <v>12</v>
      </c>
      <c r="F31576" s="1"/>
    </row>
    <row r="31577" spans="1:6">
      <c r="A31577" s="1" t="s">
        <v>16</v>
      </c>
      <c r="B31577" s="1" t="s">
        <v>7</v>
      </c>
      <c r="C31577" s="1" t="s">
        <v>11</v>
      </c>
      <c r="D31577" s="2">
        <v>147500</v>
      </c>
      <c r="E31577" t="s">
        <v>15</v>
      </c>
      <c r="F31577" s="1"/>
    </row>
    <row r="31578" spans="1:6">
      <c r="A31578" s="1" t="s">
        <v>6</v>
      </c>
      <c r="B31578" s="1" t="s">
        <v>23</v>
      </c>
      <c r="C31578" s="1" t="s">
        <v>11</v>
      </c>
      <c r="D31578" s="1"/>
      <c r="E31578" t="s">
        <v>57</v>
      </c>
      <c r="F31578" s="1"/>
    </row>
    <row r="31579" spans="1:6">
      <c r="A31579" s="1" t="s">
        <v>16</v>
      </c>
      <c r="B31579" s="1" t="s">
        <v>7</v>
      </c>
      <c r="C31579" s="1" t="s">
        <v>11</v>
      </c>
      <c r="D31579" s="2">
        <v>125000</v>
      </c>
      <c r="E31579" t="s">
        <v>24</v>
      </c>
      <c r="F31579" s="1"/>
    </row>
    <row r="31580" spans="1:6">
      <c r="A31580" s="1" t="s">
        <v>22</v>
      </c>
      <c r="B31580" s="1" t="s">
        <v>7</v>
      </c>
      <c r="C31580" s="1" t="s">
        <v>11</v>
      </c>
      <c r="D31580" s="2">
        <v>95000</v>
      </c>
      <c r="E31580" t="s">
        <v>20</v>
      </c>
      <c r="F31580" s="1"/>
    </row>
    <row r="31581" spans="1:6">
      <c r="A31581" s="1" t="s">
        <v>22</v>
      </c>
      <c r="B31581" s="1" t="s">
        <v>7</v>
      </c>
      <c r="C31581" s="1" t="s">
        <v>11</v>
      </c>
      <c r="D31581" s="2">
        <v>90000</v>
      </c>
      <c r="E31581" t="s">
        <v>38</v>
      </c>
      <c r="F31581" s="1"/>
    </row>
    <row r="31582" spans="1:6">
      <c r="A31582" s="1" t="s">
        <v>22</v>
      </c>
      <c r="B31582" s="1" t="s">
        <v>7</v>
      </c>
      <c r="C31582" s="1" t="s">
        <v>11</v>
      </c>
      <c r="D31582" s="1"/>
      <c r="E31582" t="s">
        <v>38</v>
      </c>
      <c r="F31582" s="1"/>
    </row>
    <row r="31583" spans="1:6">
      <c r="A31583" s="1" t="s">
        <v>16</v>
      </c>
      <c r="B31583" s="1" t="s">
        <v>52</v>
      </c>
      <c r="C31583" s="1" t="s">
        <v>11</v>
      </c>
      <c r="D31583" s="1"/>
      <c r="E31583" t="s">
        <v>12</v>
      </c>
      <c r="F31583" s="1"/>
    </row>
    <row r="31584" spans="1:6">
      <c r="A31584" s="1" t="s">
        <v>22</v>
      </c>
      <c r="B31584" s="1" t="s">
        <v>23</v>
      </c>
      <c r="C31584" s="1" t="s">
        <v>11</v>
      </c>
      <c r="D31584" s="1"/>
      <c r="E31584" t="s">
        <v>32</v>
      </c>
      <c r="F31584" s="1"/>
    </row>
    <row r="31585" spans="1:6">
      <c r="A31585" s="1" t="s">
        <v>13</v>
      </c>
      <c r="B31585" s="1" t="s">
        <v>7</v>
      </c>
      <c r="C31585" s="1" t="s">
        <v>11</v>
      </c>
      <c r="D31585" s="2">
        <v>90000</v>
      </c>
      <c r="E31585" t="s">
        <v>24</v>
      </c>
      <c r="F31585" s="1"/>
    </row>
    <row r="31586" spans="1:6">
      <c r="A31586" s="1" t="s">
        <v>45</v>
      </c>
      <c r="B31586" s="1" t="s">
        <v>23</v>
      </c>
      <c r="C31586" s="1" t="s">
        <v>11</v>
      </c>
      <c r="D31586" s="1"/>
      <c r="E31586" t="s">
        <v>93</v>
      </c>
      <c r="F31586" s="1"/>
    </row>
    <row r="31587" spans="1:6">
      <c r="A31587" s="1" t="s">
        <v>22</v>
      </c>
      <c r="B31587" s="1" t="s">
        <v>23</v>
      </c>
      <c r="C31587" s="1" t="s">
        <v>11</v>
      </c>
      <c r="D31587" s="1"/>
      <c r="E31587" t="s">
        <v>20</v>
      </c>
      <c r="F31587" s="1"/>
    </row>
    <row r="31588" spans="1:6">
      <c r="A31588" s="1" t="s">
        <v>16</v>
      </c>
      <c r="B31588" s="1" t="s">
        <v>7</v>
      </c>
      <c r="C31588" s="1" t="s">
        <v>11</v>
      </c>
      <c r="D31588" s="2">
        <v>99500</v>
      </c>
      <c r="E31588" t="s">
        <v>92</v>
      </c>
      <c r="F31588" s="1"/>
    </row>
    <row r="31589" spans="1:6">
      <c r="A31589" s="1" t="s">
        <v>45</v>
      </c>
      <c r="B31589" s="1" t="s">
        <v>7</v>
      </c>
      <c r="C31589" s="1" t="s">
        <v>11</v>
      </c>
      <c r="D31589" s="2">
        <v>100000</v>
      </c>
      <c r="E31589" t="s">
        <v>9</v>
      </c>
      <c r="F31589" s="1"/>
    </row>
    <row r="31590" spans="1:6">
      <c r="A31590" s="1" t="s">
        <v>16</v>
      </c>
      <c r="B31590" s="1" t="s">
        <v>7</v>
      </c>
      <c r="C31590" s="1" t="s">
        <v>11</v>
      </c>
      <c r="D31590" s="2">
        <v>150000</v>
      </c>
      <c r="E31590" t="s">
        <v>63</v>
      </c>
      <c r="F31590" s="1"/>
    </row>
    <row r="31591" spans="1:6">
      <c r="A31591" s="1" t="s">
        <v>16</v>
      </c>
      <c r="B31591" s="1" t="s">
        <v>7</v>
      </c>
      <c r="C31591" s="1" t="s">
        <v>11</v>
      </c>
      <c r="D31591" s="2">
        <v>125000</v>
      </c>
      <c r="E31591" t="s">
        <v>24</v>
      </c>
      <c r="F31591" s="1"/>
    </row>
    <row r="31592" spans="1:6">
      <c r="A31592" s="1" t="s">
        <v>16</v>
      </c>
      <c r="B31592" s="1" t="s">
        <v>23</v>
      </c>
      <c r="C31592" s="1" t="s">
        <v>11</v>
      </c>
      <c r="D31592" s="1"/>
      <c r="E31592" t="s">
        <v>41</v>
      </c>
      <c r="F31592" s="1"/>
    </row>
    <row r="31593" spans="1:6">
      <c r="A31593" s="1" t="s">
        <v>10</v>
      </c>
      <c r="B31593" s="1" t="s">
        <v>23</v>
      </c>
      <c r="C31593" s="1" t="s">
        <v>77</v>
      </c>
      <c r="D31593" s="2">
        <v>97444</v>
      </c>
      <c r="E31593" t="s">
        <v>15</v>
      </c>
      <c r="F31593" s="1"/>
    </row>
    <row r="31594" spans="1:6">
      <c r="A31594" s="1" t="s">
        <v>13</v>
      </c>
      <c r="B31594" s="1" t="s">
        <v>7</v>
      </c>
      <c r="C31594" s="1" t="s">
        <v>11</v>
      </c>
      <c r="D31594" s="2">
        <v>119300</v>
      </c>
      <c r="E31594" t="s">
        <v>20</v>
      </c>
      <c r="F31594" s="1"/>
    </row>
    <row r="31595" spans="1:6">
      <c r="A31595" s="1" t="s">
        <v>19</v>
      </c>
      <c r="B31595" s="1" t="s">
        <v>7</v>
      </c>
      <c r="C31595" s="1" t="s">
        <v>48</v>
      </c>
      <c r="D31595" s="2">
        <v>147500</v>
      </c>
      <c r="E31595" t="s">
        <v>15</v>
      </c>
      <c r="F31595" s="1"/>
    </row>
    <row r="31596" spans="1:6">
      <c r="A31596" s="1" t="s">
        <v>45</v>
      </c>
      <c r="B31596" s="1" t="s">
        <v>7</v>
      </c>
      <c r="C31596" s="1" t="s">
        <v>8</v>
      </c>
      <c r="D31596" s="2">
        <v>60000</v>
      </c>
      <c r="E31596" t="s">
        <v>20</v>
      </c>
      <c r="F31596" s="1"/>
    </row>
    <row r="31597" spans="1:6">
      <c r="A31597" s="1" t="s">
        <v>22</v>
      </c>
      <c r="B31597" s="1" t="s">
        <v>7</v>
      </c>
      <c r="C31597" s="1" t="s">
        <v>11</v>
      </c>
      <c r="D31597" s="2">
        <v>87918</v>
      </c>
      <c r="E31597" t="s">
        <v>9</v>
      </c>
      <c r="F31597" s="1"/>
    </row>
    <row r="31598" spans="1:6">
      <c r="A31598" s="1" t="s">
        <v>22</v>
      </c>
      <c r="B31598" s="1" t="s">
        <v>17</v>
      </c>
      <c r="C31598" s="1" t="s">
        <v>8</v>
      </c>
      <c r="D31598" s="1"/>
      <c r="E31598" t="s">
        <v>18</v>
      </c>
      <c r="F31598" s="1"/>
    </row>
    <row r="31599" spans="1:6">
      <c r="A31599" s="1" t="s">
        <v>16</v>
      </c>
      <c r="B31599" s="1" t="s">
        <v>7</v>
      </c>
      <c r="C31599" s="1" t="s">
        <v>11</v>
      </c>
      <c r="D31599" s="2">
        <v>225000</v>
      </c>
      <c r="E31599" t="s">
        <v>24</v>
      </c>
      <c r="F31599" s="1"/>
    </row>
    <row r="31600" spans="1:6">
      <c r="A31600" s="1" t="s">
        <v>16</v>
      </c>
      <c r="B31600" s="1" t="s">
        <v>7</v>
      </c>
      <c r="C31600" s="1" t="s">
        <v>11</v>
      </c>
      <c r="D31600" s="2">
        <v>142000</v>
      </c>
      <c r="E31600" t="s">
        <v>12</v>
      </c>
      <c r="F31600" s="1"/>
    </row>
    <row r="31601" spans="1:6">
      <c r="A31601" s="1" t="s">
        <v>22</v>
      </c>
      <c r="B31601" s="1" t="s">
        <v>7</v>
      </c>
      <c r="C31601" s="1" t="s">
        <v>11</v>
      </c>
      <c r="D31601" s="2">
        <v>69105</v>
      </c>
      <c r="E31601" t="s">
        <v>12</v>
      </c>
      <c r="F31601" s="1"/>
    </row>
    <row r="31602" spans="1:6">
      <c r="A31602" s="1" t="s">
        <v>22</v>
      </c>
      <c r="B31602" s="1" t="s">
        <v>23</v>
      </c>
      <c r="C31602" s="1" t="s">
        <v>11</v>
      </c>
      <c r="D31602" s="1"/>
      <c r="E31602" t="s">
        <v>12</v>
      </c>
      <c r="F31602" s="1"/>
    </row>
    <row r="31603" spans="1:6">
      <c r="A31603" s="1" t="s">
        <v>22</v>
      </c>
      <c r="B31603" s="1" t="s">
        <v>7</v>
      </c>
      <c r="C31603" s="1" t="s">
        <v>11</v>
      </c>
      <c r="D31603" s="2">
        <v>57500</v>
      </c>
      <c r="E31603" t="s">
        <v>12</v>
      </c>
      <c r="F31603" s="1"/>
    </row>
    <row r="31604" spans="1:6">
      <c r="A31604" s="1" t="s">
        <v>19</v>
      </c>
      <c r="B31604" s="1" t="s">
        <v>7</v>
      </c>
      <c r="C31604" s="1" t="s">
        <v>11</v>
      </c>
      <c r="D31604" s="1"/>
      <c r="E31604" t="s">
        <v>18</v>
      </c>
      <c r="F31604" s="1"/>
    </row>
    <row r="31605" spans="1:6">
      <c r="A31605" s="1" t="s">
        <v>6</v>
      </c>
      <c r="B31605" s="1" t="s">
        <v>7</v>
      </c>
      <c r="C31605" s="1" t="s">
        <v>11</v>
      </c>
      <c r="D31605" s="1"/>
      <c r="E31605" t="s">
        <v>267</v>
      </c>
      <c r="F31605" s="1"/>
    </row>
    <row r="31606" spans="1:6">
      <c r="A31606" s="1" t="s">
        <v>22</v>
      </c>
      <c r="B31606" s="1" t="s">
        <v>7</v>
      </c>
      <c r="C31606" s="1" t="s">
        <v>11</v>
      </c>
      <c r="D31606" s="2">
        <v>90000</v>
      </c>
      <c r="E31606" t="s">
        <v>24</v>
      </c>
      <c r="F31606" s="1"/>
    </row>
    <row r="31607" spans="1:6">
      <c r="A31607" s="1" t="s">
        <v>22</v>
      </c>
      <c r="B31607" s="1" t="s">
        <v>7</v>
      </c>
      <c r="C31607" s="1" t="s">
        <v>11</v>
      </c>
      <c r="D31607" s="1"/>
      <c r="E31607" t="s">
        <v>193</v>
      </c>
      <c r="F31607" s="1"/>
    </row>
    <row r="31608" spans="1:6">
      <c r="A31608" s="1" t="s">
        <v>22</v>
      </c>
      <c r="B31608" s="1" t="s">
        <v>23</v>
      </c>
      <c r="C31608" s="1" t="s">
        <v>11</v>
      </c>
      <c r="D31608" s="1"/>
      <c r="E31608" t="s">
        <v>20</v>
      </c>
      <c r="F31608" s="1"/>
    </row>
    <row r="31609" spans="1:6">
      <c r="A31609" s="1" t="s">
        <v>33</v>
      </c>
      <c r="B31609" s="1" t="s">
        <v>7</v>
      </c>
      <c r="C31609" s="1" t="s">
        <v>11</v>
      </c>
      <c r="D31609" s="2">
        <v>88255</v>
      </c>
      <c r="E31609" t="s">
        <v>112</v>
      </c>
      <c r="F31609" s="1"/>
    </row>
    <row r="31610" spans="1:6">
      <c r="A31610" s="1" t="s">
        <v>33</v>
      </c>
      <c r="B31610" s="1" t="s">
        <v>7</v>
      </c>
      <c r="C31610" s="1" t="s">
        <v>428</v>
      </c>
      <c r="D31610" s="2">
        <v>145000</v>
      </c>
      <c r="E31610" t="s">
        <v>100</v>
      </c>
      <c r="F31610" s="1"/>
    </row>
    <row r="31611" spans="1:6">
      <c r="A31611" s="1" t="s">
        <v>22</v>
      </c>
      <c r="B31611" s="1" t="s">
        <v>7</v>
      </c>
      <c r="C31611" s="1" t="s">
        <v>11</v>
      </c>
      <c r="D31611" s="2">
        <v>125540</v>
      </c>
      <c r="E31611" t="s">
        <v>112</v>
      </c>
      <c r="F31611" s="1"/>
    </row>
    <row r="31612" spans="1:6">
      <c r="A31612" s="1" t="s">
        <v>22</v>
      </c>
      <c r="B31612" s="1" t="s">
        <v>23</v>
      </c>
      <c r="C31612" s="1" t="s">
        <v>11</v>
      </c>
      <c r="D31612" s="1"/>
      <c r="E31612" t="s">
        <v>32</v>
      </c>
      <c r="F31612" s="1"/>
    </row>
    <row r="31613" spans="1:6">
      <c r="A31613" s="1" t="s">
        <v>22</v>
      </c>
      <c r="B31613" s="1" t="s">
        <v>7</v>
      </c>
      <c r="C31613" s="1" t="s">
        <v>77</v>
      </c>
      <c r="D31613" s="2">
        <v>149653</v>
      </c>
      <c r="E31613" t="s">
        <v>15</v>
      </c>
      <c r="F31613" s="1"/>
    </row>
    <row r="31614" spans="1:6">
      <c r="A31614" s="1" t="s">
        <v>22</v>
      </c>
      <c r="B31614" s="1" t="s">
        <v>7</v>
      </c>
      <c r="C31614" s="1" t="s">
        <v>11</v>
      </c>
      <c r="D31614" s="2">
        <v>100500</v>
      </c>
      <c r="E31614" t="s">
        <v>15</v>
      </c>
      <c r="F31614" s="1"/>
    </row>
    <row r="31615" spans="1:6">
      <c r="A31615" s="1" t="s">
        <v>22</v>
      </c>
      <c r="B31615" s="1" t="s">
        <v>7</v>
      </c>
      <c r="C31615" s="1" t="s">
        <v>11</v>
      </c>
      <c r="D31615" s="1"/>
      <c r="E31615" t="s">
        <v>20</v>
      </c>
      <c r="F31615" s="1"/>
    </row>
    <row r="31616" spans="1:6">
      <c r="A31616" s="1" t="s">
        <v>22</v>
      </c>
      <c r="B31616" s="1" t="s">
        <v>23</v>
      </c>
      <c r="C31616" s="1" t="s">
        <v>11</v>
      </c>
      <c r="D31616" s="1"/>
      <c r="E31616" t="s">
        <v>222</v>
      </c>
      <c r="F31616" s="1"/>
    </row>
    <row r="31617" spans="1:6">
      <c r="A31617" s="1" t="s">
        <v>14</v>
      </c>
      <c r="B31617" s="1" t="s">
        <v>7</v>
      </c>
      <c r="C31617" s="1" t="s">
        <v>428</v>
      </c>
      <c r="D31617" s="2">
        <v>195000</v>
      </c>
      <c r="E31617" t="s">
        <v>53</v>
      </c>
      <c r="F31617" s="1"/>
    </row>
    <row r="31618" spans="1:6">
      <c r="A31618" s="1" t="s">
        <v>16</v>
      </c>
      <c r="B31618" s="1" t="s">
        <v>7</v>
      </c>
      <c r="C31618" s="1" t="s">
        <v>8</v>
      </c>
      <c r="D31618" s="2">
        <v>100000</v>
      </c>
      <c r="E31618" t="s">
        <v>81</v>
      </c>
      <c r="F31618" s="1"/>
    </row>
    <row r="31619" spans="1:6">
      <c r="A31619" s="1" t="s">
        <v>22</v>
      </c>
      <c r="B31619" s="1" t="s">
        <v>7</v>
      </c>
      <c r="C31619" s="1" t="s">
        <v>34</v>
      </c>
      <c r="D31619" s="2">
        <v>111175</v>
      </c>
      <c r="E31619" t="s">
        <v>15</v>
      </c>
      <c r="F31619" s="1"/>
    </row>
    <row r="31620" spans="1:6">
      <c r="A31620" s="1" t="s">
        <v>16</v>
      </c>
      <c r="B31620" s="1" t="s">
        <v>7</v>
      </c>
      <c r="C31620" s="1" t="s">
        <v>11</v>
      </c>
      <c r="D31620" s="2">
        <v>125000</v>
      </c>
      <c r="E31620" t="s">
        <v>12</v>
      </c>
      <c r="F31620" s="1"/>
    </row>
    <row r="31621" spans="1:6">
      <c r="A31621" s="1" t="s">
        <v>16</v>
      </c>
      <c r="B31621" s="1" t="s">
        <v>7</v>
      </c>
      <c r="C31621" s="1" t="s">
        <v>11</v>
      </c>
      <c r="D31621" s="2">
        <v>152000</v>
      </c>
      <c r="E31621" t="s">
        <v>12</v>
      </c>
      <c r="F31621" s="1"/>
    </row>
    <row r="31622" spans="1:6">
      <c r="A31622" s="1" t="s">
        <v>22</v>
      </c>
      <c r="B31622" s="1" t="s">
        <v>7</v>
      </c>
      <c r="C31622" s="1" t="s">
        <v>48</v>
      </c>
      <c r="D31622" s="2">
        <v>64800</v>
      </c>
      <c r="E31622" t="s">
        <v>15</v>
      </c>
      <c r="F31622" s="1"/>
    </row>
    <row r="31623" spans="1:6">
      <c r="A31623" s="1" t="s">
        <v>22</v>
      </c>
      <c r="B31623" s="1" t="s">
        <v>23</v>
      </c>
      <c r="C31623" s="1" t="s">
        <v>8</v>
      </c>
      <c r="D31623" s="2">
        <v>130000</v>
      </c>
      <c r="E31623" t="s">
        <v>20</v>
      </c>
      <c r="F31623" s="1"/>
    </row>
    <row r="31624" spans="1:6">
      <c r="A31624" s="1" t="s">
        <v>22</v>
      </c>
      <c r="B31624" s="1" t="s">
        <v>7</v>
      </c>
      <c r="C31624" s="1" t="s">
        <v>11</v>
      </c>
      <c r="D31624" s="1"/>
      <c r="E31624" t="s">
        <v>9</v>
      </c>
      <c r="F31624" s="1"/>
    </row>
    <row r="31625" spans="1:6">
      <c r="A31625" s="1" t="s">
        <v>16</v>
      </c>
      <c r="B31625" s="1" t="s">
        <v>7</v>
      </c>
      <c r="C31625" s="1" t="s">
        <v>48</v>
      </c>
      <c r="D31625" s="2">
        <v>64800</v>
      </c>
      <c r="E31625" t="s">
        <v>15</v>
      </c>
      <c r="F31625" s="1"/>
    </row>
    <row r="31626" spans="1:6">
      <c r="A31626" s="1" t="s">
        <v>22</v>
      </c>
      <c r="B31626" s="1" t="s">
        <v>7</v>
      </c>
      <c r="C31626" s="1" t="s">
        <v>11</v>
      </c>
      <c r="D31626" s="2">
        <v>89250</v>
      </c>
      <c r="E31626" t="s">
        <v>12</v>
      </c>
      <c r="F31626" s="1"/>
    </row>
    <row r="31627" spans="1:6">
      <c r="A31627" s="1" t="s">
        <v>22</v>
      </c>
      <c r="B31627" s="1" t="s">
        <v>7</v>
      </c>
      <c r="C31627" s="1" t="s">
        <v>11</v>
      </c>
      <c r="D31627" s="2">
        <v>80000</v>
      </c>
      <c r="E31627" t="s">
        <v>42</v>
      </c>
      <c r="F31627" s="1"/>
    </row>
    <row r="31628" spans="1:6">
      <c r="A31628" s="1" t="s">
        <v>13</v>
      </c>
      <c r="B31628" s="1" t="s">
        <v>7</v>
      </c>
      <c r="C31628" s="1" t="s">
        <v>11</v>
      </c>
      <c r="D31628" s="2">
        <v>102500</v>
      </c>
      <c r="E31628" t="s">
        <v>32</v>
      </c>
      <c r="F31628" s="1"/>
    </row>
    <row r="31629" spans="1:6">
      <c r="A31629" s="1" t="s">
        <v>13</v>
      </c>
      <c r="B31629" s="1" t="s">
        <v>7</v>
      </c>
      <c r="C31629" s="1" t="s">
        <v>11</v>
      </c>
      <c r="D31629" s="1"/>
      <c r="E31629" t="s">
        <v>18</v>
      </c>
      <c r="F31629" s="1"/>
    </row>
    <row r="31630" spans="1:6">
      <c r="A31630" s="1" t="s">
        <v>16</v>
      </c>
      <c r="B31630" s="1" t="s">
        <v>7</v>
      </c>
      <c r="C31630" s="1" t="s">
        <v>11</v>
      </c>
      <c r="D31630" s="2">
        <v>150000</v>
      </c>
      <c r="E31630" t="s">
        <v>24</v>
      </c>
      <c r="F31630" s="1"/>
    </row>
    <row r="31631" spans="1:6">
      <c r="A31631" s="1" t="s">
        <v>22</v>
      </c>
      <c r="B31631" s="1" t="s">
        <v>7</v>
      </c>
      <c r="C31631" s="1" t="s">
        <v>11</v>
      </c>
      <c r="D31631" s="1"/>
      <c r="E31631" t="s">
        <v>12</v>
      </c>
      <c r="F31631" s="1"/>
    </row>
    <row r="31632" spans="1:6">
      <c r="A31632" s="1" t="s">
        <v>6</v>
      </c>
      <c r="B31632" s="1" t="s">
        <v>7</v>
      </c>
      <c r="C31632" s="1" t="s">
        <v>11</v>
      </c>
      <c r="D31632" s="2">
        <v>105000</v>
      </c>
      <c r="E31632" t="s">
        <v>24</v>
      </c>
      <c r="F31632" s="1"/>
    </row>
    <row r="31633" spans="1:6">
      <c r="A31633" s="1" t="s">
        <v>33</v>
      </c>
      <c r="B31633" s="1" t="s">
        <v>7</v>
      </c>
      <c r="C31633" s="1" t="s">
        <v>11</v>
      </c>
      <c r="D31633" s="1"/>
      <c r="E31633" t="s">
        <v>9</v>
      </c>
      <c r="F31633" s="1"/>
    </row>
    <row r="31634" spans="1:6">
      <c r="A31634" s="1" t="s">
        <v>19</v>
      </c>
      <c r="B31634" s="1" t="s">
        <v>7</v>
      </c>
      <c r="C31634" s="1" t="s">
        <v>11</v>
      </c>
      <c r="D31634" s="2">
        <v>110000</v>
      </c>
      <c r="E31634" t="s">
        <v>42</v>
      </c>
      <c r="F31634" s="1"/>
    </row>
    <row r="31635" spans="1:6">
      <c r="A31635" s="1" t="s">
        <v>22</v>
      </c>
      <c r="B31635" s="1" t="s">
        <v>7</v>
      </c>
      <c r="C31635" s="1" t="s">
        <v>34</v>
      </c>
      <c r="D31635" s="2">
        <v>51014</v>
      </c>
      <c r="E31635" t="s">
        <v>15</v>
      </c>
      <c r="F31635" s="1"/>
    </row>
    <row r="31636" spans="1:6">
      <c r="A31636" s="1" t="s">
        <v>6</v>
      </c>
      <c r="B31636" s="1" t="s">
        <v>7</v>
      </c>
      <c r="C31636" s="1" t="s">
        <v>11</v>
      </c>
      <c r="D31636" s="2">
        <v>150000</v>
      </c>
      <c r="E31636" t="s">
        <v>24</v>
      </c>
      <c r="F31636" s="1"/>
    </row>
    <row r="31637" spans="1:6">
      <c r="A31637" s="1" t="s">
        <v>16</v>
      </c>
      <c r="B31637" s="1" t="s">
        <v>7</v>
      </c>
      <c r="C31637" s="1" t="s">
        <v>11</v>
      </c>
      <c r="D31637" s="1"/>
      <c r="E31637" t="s">
        <v>20</v>
      </c>
      <c r="F31637" s="1"/>
    </row>
    <row r="31638" spans="1:6">
      <c r="A31638" s="1" t="s">
        <v>22</v>
      </c>
      <c r="B31638" s="1" t="s">
        <v>7</v>
      </c>
      <c r="C31638" s="1" t="s">
        <v>11</v>
      </c>
      <c r="D31638" s="2">
        <v>97336</v>
      </c>
      <c r="E31638" t="s">
        <v>9</v>
      </c>
      <c r="F31638" s="1"/>
    </row>
    <row r="31639" spans="1:6">
      <c r="A31639" s="1" t="s">
        <v>6</v>
      </c>
      <c r="B31639" s="1" t="s">
        <v>7</v>
      </c>
      <c r="C31639" s="1" t="s">
        <v>11</v>
      </c>
      <c r="D31639" s="2">
        <v>120080</v>
      </c>
      <c r="E31639" t="s">
        <v>12</v>
      </c>
      <c r="F31639" s="1"/>
    </row>
    <row r="31640" spans="1:6">
      <c r="A31640" s="1" t="s">
        <v>16</v>
      </c>
      <c r="B31640" s="1" t="s">
        <v>7</v>
      </c>
      <c r="C31640" s="1" t="s">
        <v>11</v>
      </c>
      <c r="D31640" s="2">
        <v>128000</v>
      </c>
      <c r="E31640" t="s">
        <v>20</v>
      </c>
      <c r="F31640" s="1"/>
    </row>
    <row r="31641" spans="1:6">
      <c r="A31641" s="1" t="s">
        <v>19</v>
      </c>
      <c r="B31641" s="1" t="s">
        <v>7</v>
      </c>
      <c r="C31641" s="1" t="s">
        <v>37</v>
      </c>
      <c r="D31641" s="2">
        <v>150000</v>
      </c>
      <c r="E31641" t="s">
        <v>24</v>
      </c>
      <c r="F31641" s="1"/>
    </row>
    <row r="31642" spans="1:6">
      <c r="A31642" s="1" t="s">
        <v>22</v>
      </c>
      <c r="B31642" s="1" t="s">
        <v>7</v>
      </c>
      <c r="C31642" s="1" t="s">
        <v>11</v>
      </c>
      <c r="D31642" s="1"/>
      <c r="E31642" t="s">
        <v>20</v>
      </c>
      <c r="F31642" s="1"/>
    </row>
    <row r="31643" spans="1:6">
      <c r="A31643" s="1" t="s">
        <v>33</v>
      </c>
      <c r="B31643" s="1" t="s">
        <v>7</v>
      </c>
      <c r="C31643" s="1" t="s">
        <v>77</v>
      </c>
      <c r="D31643" s="2">
        <v>89100</v>
      </c>
      <c r="E31643" t="s">
        <v>15</v>
      </c>
      <c r="F31643" s="1"/>
    </row>
    <row r="31644" spans="1:6">
      <c r="A31644" s="1" t="s">
        <v>22</v>
      </c>
      <c r="B31644" s="1" t="s">
        <v>7</v>
      </c>
      <c r="C31644" s="1" t="s">
        <v>11</v>
      </c>
      <c r="D31644" s="1"/>
      <c r="E31644" t="s">
        <v>131</v>
      </c>
      <c r="F31644" s="1"/>
    </row>
    <row r="31645" spans="1:6">
      <c r="A31645" s="1" t="s">
        <v>16</v>
      </c>
      <c r="B31645" s="1" t="s">
        <v>7</v>
      </c>
      <c r="C31645" s="1" t="s">
        <v>11</v>
      </c>
      <c r="D31645" s="2">
        <v>200000</v>
      </c>
      <c r="E31645" t="s">
        <v>24</v>
      </c>
      <c r="F31645" s="1"/>
    </row>
    <row r="31646" spans="1:6">
      <c r="A31646" s="1" t="s">
        <v>13</v>
      </c>
      <c r="B31646" s="1" t="s">
        <v>7</v>
      </c>
      <c r="C31646" s="1" t="s">
        <v>11</v>
      </c>
      <c r="D31646" s="2">
        <v>90000</v>
      </c>
      <c r="E31646" t="s">
        <v>24</v>
      </c>
      <c r="F31646" s="1"/>
    </row>
    <row r="31647" spans="1:6">
      <c r="A31647" s="1" t="s">
        <v>16</v>
      </c>
      <c r="B31647" s="1" t="s">
        <v>7</v>
      </c>
      <c r="C31647" s="1" t="s">
        <v>11</v>
      </c>
      <c r="D31647" s="1"/>
      <c r="E31647" t="s">
        <v>193</v>
      </c>
      <c r="F31647" s="1"/>
    </row>
    <row r="31648" spans="1:6">
      <c r="A31648" s="1" t="s">
        <v>22</v>
      </c>
      <c r="B31648" s="1" t="s">
        <v>23</v>
      </c>
      <c r="C31648" s="1" t="s">
        <v>11</v>
      </c>
      <c r="D31648" s="1"/>
      <c r="E31648" t="s">
        <v>20</v>
      </c>
      <c r="F31648" s="1"/>
    </row>
    <row r="31649" spans="1:6">
      <c r="A31649" s="1" t="s">
        <v>10</v>
      </c>
      <c r="B31649" s="1" t="s">
        <v>23</v>
      </c>
      <c r="C31649" s="1" t="s">
        <v>11</v>
      </c>
      <c r="D31649" s="1"/>
      <c r="E31649" t="s">
        <v>12</v>
      </c>
      <c r="F31649" s="1"/>
    </row>
    <row r="31650" spans="1:6">
      <c r="A31650" s="1" t="s">
        <v>16</v>
      </c>
      <c r="B31650" s="1" t="s">
        <v>122</v>
      </c>
      <c r="C31650" s="1" t="s">
        <v>11</v>
      </c>
      <c r="D31650" s="2">
        <v>42360</v>
      </c>
      <c r="E31650" t="s">
        <v>15</v>
      </c>
      <c r="F31650" s="1"/>
    </row>
    <row r="31651" spans="1:6">
      <c r="A31651" s="1" t="s">
        <v>22</v>
      </c>
      <c r="B31651" s="1" t="s">
        <v>7</v>
      </c>
      <c r="C31651" s="1" t="s">
        <v>11</v>
      </c>
      <c r="D31651" s="1"/>
      <c r="E31651" t="s">
        <v>9</v>
      </c>
      <c r="F31651" s="1"/>
    </row>
    <row r="31652" spans="1:6">
      <c r="A31652" s="1" t="s">
        <v>51</v>
      </c>
      <c r="B31652" s="1" t="s">
        <v>7</v>
      </c>
      <c r="C31652" s="1" t="s">
        <v>11</v>
      </c>
      <c r="D31652" s="2">
        <v>135000</v>
      </c>
      <c r="E31652" t="s">
        <v>12</v>
      </c>
      <c r="F31652" s="1"/>
    </row>
    <row r="31653" spans="1:6">
      <c r="A31653" s="1" t="s">
        <v>45</v>
      </c>
      <c r="B31653" s="1" t="s">
        <v>17</v>
      </c>
      <c r="C31653" s="1" t="s">
        <v>11</v>
      </c>
      <c r="D31653" s="1"/>
      <c r="E31653" t="s">
        <v>18</v>
      </c>
      <c r="F31653" s="1"/>
    </row>
    <row r="31654" spans="1:6">
      <c r="A31654" s="1" t="s">
        <v>22</v>
      </c>
      <c r="B31654" s="1"/>
      <c r="C31654" s="1" t="s">
        <v>11</v>
      </c>
      <c r="D31654" s="1"/>
      <c r="E31654" t="s">
        <v>12</v>
      </c>
      <c r="F31654" s="1"/>
    </row>
    <row r="31655" spans="1:6">
      <c r="A31655" s="1" t="s">
        <v>45</v>
      </c>
      <c r="B31655" s="1" t="s">
        <v>7</v>
      </c>
      <c r="C31655" s="1" t="s">
        <v>11</v>
      </c>
      <c r="D31655" s="2">
        <v>90500</v>
      </c>
      <c r="E31655" t="s">
        <v>38</v>
      </c>
      <c r="F31655" s="1"/>
    </row>
    <row r="31656" spans="1:6">
      <c r="A31656" s="1" t="s">
        <v>10</v>
      </c>
      <c r="B31656" s="1" t="s">
        <v>7</v>
      </c>
      <c r="C31656" s="1" t="s">
        <v>8</v>
      </c>
      <c r="D31656" s="1"/>
      <c r="E31656" t="s">
        <v>274</v>
      </c>
      <c r="F31656" s="1"/>
    </row>
    <row r="31657" spans="1:6">
      <c r="A31657" s="1" t="s">
        <v>16</v>
      </c>
      <c r="B31657" s="1" t="s">
        <v>7</v>
      </c>
      <c r="C31657" s="1" t="s">
        <v>11</v>
      </c>
      <c r="D31657" s="2">
        <v>87600</v>
      </c>
      <c r="E31657" t="s">
        <v>81</v>
      </c>
      <c r="F31657" s="1"/>
    </row>
    <row r="31658" spans="1:6">
      <c r="A31658" s="1" t="s">
        <v>13</v>
      </c>
      <c r="B31658" s="1" t="s">
        <v>7</v>
      </c>
      <c r="C31658" s="1" t="s">
        <v>11</v>
      </c>
      <c r="D31658" s="2">
        <v>189000</v>
      </c>
      <c r="E31658" t="s">
        <v>228</v>
      </c>
      <c r="F31658" s="1"/>
    </row>
    <row r="31659" spans="1:6">
      <c r="A31659" s="1" t="s">
        <v>22</v>
      </c>
      <c r="B31659" s="1" t="s">
        <v>23</v>
      </c>
      <c r="C31659" s="1" t="s">
        <v>11</v>
      </c>
      <c r="D31659" s="1"/>
      <c r="E31659" t="s">
        <v>32</v>
      </c>
      <c r="F31659" s="1"/>
    </row>
    <row r="31660" spans="1:6">
      <c r="A31660" s="1" t="s">
        <v>33</v>
      </c>
      <c r="B31660" s="1" t="s">
        <v>7</v>
      </c>
      <c r="C31660" s="1" t="s">
        <v>229</v>
      </c>
      <c r="D31660" s="2">
        <v>83793</v>
      </c>
      <c r="E31660" t="s">
        <v>9</v>
      </c>
      <c r="F31660" s="1"/>
    </row>
    <row r="31661" spans="1:6">
      <c r="A31661" s="1" t="s">
        <v>22</v>
      </c>
      <c r="B31661" s="1" t="s">
        <v>7</v>
      </c>
      <c r="C31661" s="1" t="s">
        <v>11</v>
      </c>
      <c r="D31661" s="2">
        <v>65000</v>
      </c>
      <c r="E31661" t="s">
        <v>20</v>
      </c>
      <c r="F31661" s="1"/>
    </row>
    <row r="31662" spans="1:6">
      <c r="A31662" s="1" t="s">
        <v>13</v>
      </c>
      <c r="B31662" s="1" t="s">
        <v>7</v>
      </c>
      <c r="C31662" s="1" t="s">
        <v>11</v>
      </c>
      <c r="D31662" s="2">
        <v>69400</v>
      </c>
      <c r="E31662" t="s">
        <v>53</v>
      </c>
      <c r="F31662" s="1"/>
    </row>
    <row r="31663" spans="1:6">
      <c r="A31663" s="1" t="s">
        <v>16</v>
      </c>
      <c r="B31663" s="1" t="s">
        <v>7</v>
      </c>
      <c r="C31663" s="1" t="s">
        <v>11</v>
      </c>
      <c r="D31663" s="2">
        <v>190000</v>
      </c>
      <c r="E31663" t="s">
        <v>12</v>
      </c>
      <c r="F31663" s="1"/>
    </row>
    <row r="31664" spans="1:6">
      <c r="A31664" s="1" t="s">
        <v>13</v>
      </c>
      <c r="B31664" s="1" t="s">
        <v>7</v>
      </c>
      <c r="C31664" s="1" t="s">
        <v>11</v>
      </c>
      <c r="D31664" s="2">
        <v>90000</v>
      </c>
      <c r="E31664" t="s">
        <v>735</v>
      </c>
      <c r="F31664" s="1"/>
    </row>
    <row r="31665" spans="1:6">
      <c r="A31665" s="1" t="s">
        <v>16</v>
      </c>
      <c r="B31665" s="1" t="s">
        <v>23</v>
      </c>
      <c r="C31665" s="1" t="s">
        <v>11</v>
      </c>
      <c r="D31665" s="2">
        <v>190000</v>
      </c>
      <c r="E31665" t="s">
        <v>20</v>
      </c>
      <c r="F31665" s="1"/>
    </row>
    <row r="31666" spans="1:6">
      <c r="A31666" s="1" t="s">
        <v>22</v>
      </c>
      <c r="B31666" s="1" t="s">
        <v>23</v>
      </c>
      <c r="C31666" s="1" t="s">
        <v>11</v>
      </c>
      <c r="D31666" s="1"/>
      <c r="E31666" t="s">
        <v>20</v>
      </c>
      <c r="F31666" s="1"/>
    </row>
    <row r="31667" spans="1:6">
      <c r="A31667" s="1" t="s">
        <v>10</v>
      </c>
      <c r="B31667" s="1" t="s">
        <v>7</v>
      </c>
      <c r="C31667" s="1" t="s">
        <v>48</v>
      </c>
      <c r="D31667" s="2">
        <v>147500</v>
      </c>
      <c r="E31667" t="s">
        <v>15</v>
      </c>
      <c r="F31667" s="1"/>
    </row>
    <row r="31668" spans="1:6">
      <c r="A31668" s="1" t="s">
        <v>22</v>
      </c>
      <c r="B31668" s="1" t="s">
        <v>7</v>
      </c>
      <c r="C31668" s="1" t="s">
        <v>11</v>
      </c>
      <c r="D31668" s="2">
        <v>70000</v>
      </c>
      <c r="E31668" t="s">
        <v>9</v>
      </c>
      <c r="F31668" s="1"/>
    </row>
    <row r="31669" spans="1:6">
      <c r="A31669" s="1" t="s">
        <v>22</v>
      </c>
      <c r="B31669" s="1" t="s">
        <v>23</v>
      </c>
      <c r="C31669" s="1" t="s">
        <v>11</v>
      </c>
      <c r="D31669" s="1"/>
      <c r="E31669" t="s">
        <v>20</v>
      </c>
      <c r="F31669" s="1"/>
    </row>
    <row r="31670" spans="1:6">
      <c r="A31670" s="1" t="s">
        <v>13</v>
      </c>
      <c r="B31670" s="1" t="s">
        <v>7</v>
      </c>
      <c r="C31670" s="1" t="s">
        <v>11</v>
      </c>
      <c r="D31670" s="2">
        <v>117800</v>
      </c>
      <c r="E31670" t="s">
        <v>12</v>
      </c>
      <c r="F31670" s="1"/>
    </row>
    <row r="31671" spans="1:6">
      <c r="A31671" s="1" t="s">
        <v>22</v>
      </c>
      <c r="B31671" s="1" t="s">
        <v>7</v>
      </c>
      <c r="C31671" s="1" t="s">
        <v>11</v>
      </c>
      <c r="D31671" s="1"/>
      <c r="E31671" t="s">
        <v>53</v>
      </c>
      <c r="F31671" s="1"/>
    </row>
    <row r="31672" spans="1:6">
      <c r="A31672" s="1" t="s">
        <v>6</v>
      </c>
      <c r="B31672" s="1" t="s">
        <v>7</v>
      </c>
      <c r="C31672" s="1" t="s">
        <v>11</v>
      </c>
      <c r="D31672" s="2">
        <v>157500</v>
      </c>
      <c r="E31672" t="s">
        <v>15</v>
      </c>
      <c r="F31672" s="1"/>
    </row>
    <row r="31673" spans="1:6">
      <c r="A31673" s="1" t="s">
        <v>22</v>
      </c>
      <c r="B31673" s="1" t="s">
        <v>7</v>
      </c>
      <c r="C31673" s="1" t="s">
        <v>11</v>
      </c>
      <c r="D31673" s="2">
        <v>78294</v>
      </c>
      <c r="E31673" t="s">
        <v>20</v>
      </c>
      <c r="F31673" s="1"/>
    </row>
    <row r="31674" spans="1:6">
      <c r="A31674" s="1" t="s">
        <v>10</v>
      </c>
      <c r="B31674" s="1" t="s">
        <v>7</v>
      </c>
      <c r="C31674" s="1" t="s">
        <v>128</v>
      </c>
      <c r="D31674" s="2">
        <v>147500</v>
      </c>
      <c r="E31674" t="s">
        <v>15</v>
      </c>
      <c r="F31674" s="1"/>
    </row>
    <row r="31675" spans="1:6">
      <c r="A31675" s="1" t="s">
        <v>16</v>
      </c>
      <c r="B31675" s="1" t="s">
        <v>7</v>
      </c>
      <c r="C31675" s="1" t="s">
        <v>11</v>
      </c>
      <c r="D31675" s="2">
        <v>200000</v>
      </c>
      <c r="E31675" t="s">
        <v>24</v>
      </c>
      <c r="F31675" s="1"/>
    </row>
    <row r="31676" spans="1:6">
      <c r="A31676" s="1" t="s">
        <v>16</v>
      </c>
      <c r="B31676" s="1" t="s">
        <v>7</v>
      </c>
      <c r="C31676" s="1" t="s">
        <v>124</v>
      </c>
      <c r="D31676" s="2">
        <v>56700</v>
      </c>
      <c r="E31676" t="s">
        <v>15</v>
      </c>
      <c r="F31676" s="1"/>
    </row>
    <row r="31677" spans="1:6">
      <c r="A31677" s="1" t="s">
        <v>22</v>
      </c>
      <c r="B31677" s="1" t="s">
        <v>7</v>
      </c>
      <c r="C31677" s="1" t="s">
        <v>11</v>
      </c>
      <c r="D31677" s="2">
        <v>66456</v>
      </c>
      <c r="E31677" t="s">
        <v>12</v>
      </c>
      <c r="F31677" s="1"/>
    </row>
    <row r="31678" spans="1:6">
      <c r="A31678" s="1" t="s">
        <v>22</v>
      </c>
      <c r="B31678" s="1" t="s">
        <v>7</v>
      </c>
      <c r="C31678" s="1" t="s">
        <v>58</v>
      </c>
      <c r="D31678" s="2">
        <v>102500</v>
      </c>
      <c r="E31678" t="s">
        <v>15</v>
      </c>
      <c r="F31678" s="1"/>
    </row>
    <row r="31679" spans="1:6">
      <c r="A31679" s="1" t="s">
        <v>16</v>
      </c>
      <c r="B31679" s="1" t="s">
        <v>158</v>
      </c>
      <c r="C31679" s="1" t="s">
        <v>11</v>
      </c>
      <c r="D31679" s="1"/>
      <c r="E31679" t="s">
        <v>736</v>
      </c>
      <c r="F31679" s="1"/>
    </row>
    <row r="31680" spans="1:6">
      <c r="A31680" s="1" t="s">
        <v>45</v>
      </c>
      <c r="B31680" s="1" t="s">
        <v>7</v>
      </c>
      <c r="C31680" s="1" t="s">
        <v>11</v>
      </c>
      <c r="D31680" s="2">
        <v>87500</v>
      </c>
      <c r="E31680" t="s">
        <v>20</v>
      </c>
      <c r="F31680" s="1"/>
    </row>
    <row r="31681" spans="1:6">
      <c r="A31681" s="1" t="s">
        <v>22</v>
      </c>
      <c r="B31681" s="1"/>
      <c r="C31681" s="1" t="s">
        <v>11</v>
      </c>
      <c r="D31681" s="1"/>
      <c r="E31681" t="s">
        <v>12</v>
      </c>
      <c r="F31681" s="1"/>
    </row>
    <row r="31682" spans="1:6">
      <c r="A31682" s="1" t="s">
        <v>22</v>
      </c>
      <c r="B31682" s="1" t="s">
        <v>7</v>
      </c>
      <c r="C31682" s="1" t="s">
        <v>11</v>
      </c>
      <c r="D31682" s="1"/>
      <c r="E31682" t="s">
        <v>18</v>
      </c>
      <c r="F31682" s="1"/>
    </row>
    <row r="31683" spans="1:6">
      <c r="A31683" s="1" t="s">
        <v>16</v>
      </c>
      <c r="B31683" s="1" t="s">
        <v>7</v>
      </c>
      <c r="C31683" s="1" t="s">
        <v>11</v>
      </c>
      <c r="D31683" s="2">
        <v>115000</v>
      </c>
      <c r="E31683" t="s">
        <v>24</v>
      </c>
      <c r="F31683" s="1"/>
    </row>
    <row r="31684" spans="1:6">
      <c r="A31684" s="1" t="s">
        <v>22</v>
      </c>
      <c r="B31684" s="1" t="s">
        <v>23</v>
      </c>
      <c r="C31684" s="1" t="s">
        <v>11</v>
      </c>
      <c r="D31684" s="1"/>
      <c r="E31684" t="s">
        <v>42</v>
      </c>
      <c r="F31684" s="1"/>
    </row>
    <row r="31685" spans="1:6">
      <c r="A31685" s="1" t="s">
        <v>6</v>
      </c>
      <c r="B31685" s="1" t="s">
        <v>7</v>
      </c>
      <c r="C31685" s="1" t="s">
        <v>11</v>
      </c>
      <c r="D31685" s="2">
        <v>140000</v>
      </c>
      <c r="E31685" t="s">
        <v>20</v>
      </c>
      <c r="F31685" s="1"/>
    </row>
    <row r="31686" spans="1:6">
      <c r="A31686" s="1" t="s">
        <v>22</v>
      </c>
      <c r="B31686" s="1" t="s">
        <v>23</v>
      </c>
      <c r="C31686" s="1" t="s">
        <v>11</v>
      </c>
      <c r="D31686" s="1"/>
      <c r="E31686" t="s">
        <v>9</v>
      </c>
      <c r="F31686" s="1"/>
    </row>
    <row r="31687" spans="1:6">
      <c r="A31687" s="1" t="s">
        <v>33</v>
      </c>
      <c r="B31687" s="1" t="s">
        <v>7</v>
      </c>
      <c r="C31687" s="1" t="s">
        <v>230</v>
      </c>
      <c r="D31687" s="2">
        <v>79200</v>
      </c>
      <c r="E31687" t="s">
        <v>15</v>
      </c>
      <c r="F31687" s="1"/>
    </row>
    <row r="31688" spans="1:6">
      <c r="A31688" s="1" t="s">
        <v>22</v>
      </c>
      <c r="B31688" s="1" t="s">
        <v>7</v>
      </c>
      <c r="C31688" s="1" t="s">
        <v>11</v>
      </c>
      <c r="D31688" s="2">
        <v>52500</v>
      </c>
      <c r="E31688" t="s">
        <v>20</v>
      </c>
      <c r="F31688" s="1"/>
    </row>
    <row r="31689" spans="1:6">
      <c r="A31689" s="1" t="s">
        <v>22</v>
      </c>
      <c r="B31689" s="1" t="s">
        <v>7</v>
      </c>
      <c r="C31689" s="1" t="s">
        <v>11</v>
      </c>
      <c r="D31689" s="1"/>
      <c r="E31689" t="s">
        <v>18</v>
      </c>
      <c r="F31689" s="1"/>
    </row>
    <row r="31690" spans="1:6">
      <c r="A31690" s="1" t="s">
        <v>10</v>
      </c>
      <c r="B31690" s="1" t="s">
        <v>23</v>
      </c>
      <c r="C31690" s="1" t="s">
        <v>11</v>
      </c>
      <c r="D31690" s="1"/>
      <c r="E31690" t="s">
        <v>41</v>
      </c>
      <c r="F31690" s="1"/>
    </row>
    <row r="31691" spans="1:6">
      <c r="A31691" s="1" t="s">
        <v>14</v>
      </c>
      <c r="B31691" s="1" t="s">
        <v>7</v>
      </c>
      <c r="C31691" s="1" t="s">
        <v>11</v>
      </c>
      <c r="D31691" s="2">
        <v>80850</v>
      </c>
      <c r="E31691" t="s">
        <v>15</v>
      </c>
      <c r="F31691" s="1"/>
    </row>
    <row r="31692" spans="1:6">
      <c r="A31692" s="1" t="s">
        <v>22</v>
      </c>
      <c r="B31692" s="1" t="s">
        <v>7</v>
      </c>
      <c r="C31692" s="1" t="s">
        <v>11</v>
      </c>
      <c r="D31692" s="2">
        <v>93020</v>
      </c>
      <c r="E31692" t="s">
        <v>12</v>
      </c>
      <c r="F31692" s="1"/>
    </row>
    <row r="31693" spans="1:6">
      <c r="A31693" s="1" t="s">
        <v>10</v>
      </c>
      <c r="B31693" s="1" t="s">
        <v>7</v>
      </c>
      <c r="C31693" s="1" t="s">
        <v>11</v>
      </c>
      <c r="D31693" s="2">
        <v>100000</v>
      </c>
      <c r="E31693" t="s">
        <v>20</v>
      </c>
      <c r="F31693" s="1"/>
    </row>
    <row r="31694" spans="1:6">
      <c r="A31694" s="1" t="s">
        <v>22</v>
      </c>
      <c r="B31694" s="1" t="s">
        <v>7</v>
      </c>
      <c r="C31694" s="1" t="s">
        <v>11</v>
      </c>
      <c r="D31694" s="2">
        <v>55000</v>
      </c>
      <c r="E31694" t="s">
        <v>131</v>
      </c>
      <c r="F31694" s="1"/>
    </row>
    <row r="31695" spans="1:6">
      <c r="A31695" s="1" t="s">
        <v>22</v>
      </c>
      <c r="B31695" s="1" t="s">
        <v>7</v>
      </c>
      <c r="C31695" s="1" t="s">
        <v>11</v>
      </c>
      <c r="D31695" s="2">
        <v>139900</v>
      </c>
      <c r="E31695" t="s">
        <v>63</v>
      </c>
      <c r="F31695" s="1"/>
    </row>
    <row r="31696" spans="1:6">
      <c r="A31696" s="1" t="s">
        <v>13</v>
      </c>
      <c r="B31696" s="1" t="s">
        <v>7</v>
      </c>
      <c r="C31696" s="1" t="s">
        <v>8</v>
      </c>
      <c r="D31696" s="2">
        <v>80979</v>
      </c>
      <c r="E31696" t="s">
        <v>12</v>
      </c>
      <c r="F31696" s="1"/>
    </row>
    <row r="31697" spans="1:6">
      <c r="A31697" s="1" t="s">
        <v>16</v>
      </c>
      <c r="B31697" s="1" t="s">
        <v>7</v>
      </c>
      <c r="C31697" s="1" t="s">
        <v>11</v>
      </c>
      <c r="D31697" s="1"/>
      <c r="E31697" t="s">
        <v>318</v>
      </c>
      <c r="F31697" s="1"/>
    </row>
    <row r="31698" spans="1:6">
      <c r="A31698" s="1" t="s">
        <v>10</v>
      </c>
      <c r="B31698" s="1" t="s">
        <v>7</v>
      </c>
      <c r="C31698" s="1" t="s">
        <v>37</v>
      </c>
      <c r="D31698" s="2">
        <v>133000</v>
      </c>
      <c r="E31698" t="s">
        <v>15</v>
      </c>
      <c r="F31698" s="1"/>
    </row>
    <row r="31699" spans="1:6">
      <c r="A31699" s="1" t="s">
        <v>22</v>
      </c>
      <c r="B31699" s="1" t="s">
        <v>7</v>
      </c>
      <c r="C31699" s="1" t="s">
        <v>11</v>
      </c>
      <c r="D31699" s="2">
        <v>81350</v>
      </c>
      <c r="E31699" t="s">
        <v>87</v>
      </c>
      <c r="F31699" s="1"/>
    </row>
    <row r="31700" spans="1:6">
      <c r="A31700" s="1" t="s">
        <v>22</v>
      </c>
      <c r="B31700" s="1" t="s">
        <v>23</v>
      </c>
      <c r="C31700" s="1" t="s">
        <v>11</v>
      </c>
      <c r="D31700" s="1"/>
      <c r="E31700" t="s">
        <v>12</v>
      </c>
      <c r="F31700" s="1"/>
    </row>
    <row r="31701" spans="1:6">
      <c r="A31701" s="1" t="s">
        <v>19</v>
      </c>
      <c r="B31701" s="1" t="s">
        <v>7</v>
      </c>
      <c r="C31701" s="1" t="s">
        <v>11</v>
      </c>
      <c r="D31701" s="2">
        <v>157500</v>
      </c>
      <c r="E31701" t="s">
        <v>15</v>
      </c>
      <c r="F31701" s="1"/>
    </row>
    <row r="31702" spans="1:6">
      <c r="A31702" s="1" t="s">
        <v>22</v>
      </c>
      <c r="B31702" s="1" t="s">
        <v>7</v>
      </c>
      <c r="C31702" s="1" t="s">
        <v>11</v>
      </c>
      <c r="D31702" s="2">
        <v>56500</v>
      </c>
      <c r="E31702" t="s">
        <v>12</v>
      </c>
      <c r="F31702" s="1"/>
    </row>
    <row r="31703" spans="1:6">
      <c r="A31703" s="1" t="s">
        <v>22</v>
      </c>
      <c r="B31703" s="1" t="s">
        <v>7</v>
      </c>
      <c r="C31703" s="1" t="s">
        <v>11</v>
      </c>
      <c r="D31703" s="1"/>
      <c r="E31703" t="s">
        <v>18</v>
      </c>
      <c r="F31703" s="1"/>
    </row>
    <row r="31704" spans="1:6">
      <c r="A31704" s="1" t="s">
        <v>16</v>
      </c>
      <c r="B31704" s="1" t="s">
        <v>7</v>
      </c>
      <c r="C31704" s="1" t="s">
        <v>11</v>
      </c>
      <c r="D31704" s="1"/>
      <c r="E31704" t="s">
        <v>38</v>
      </c>
      <c r="F31704" s="1"/>
    </row>
    <row r="31705" spans="1:6">
      <c r="A31705" s="1" t="s">
        <v>22</v>
      </c>
      <c r="B31705" s="1" t="s">
        <v>7</v>
      </c>
      <c r="C31705" s="1" t="s">
        <v>11</v>
      </c>
      <c r="D31705" s="2">
        <v>60700</v>
      </c>
      <c r="E31705" t="s">
        <v>12</v>
      </c>
      <c r="F31705" s="1"/>
    </row>
    <row r="31706" spans="1:6">
      <c r="A31706" s="1" t="s">
        <v>22</v>
      </c>
      <c r="B31706" s="1" t="s">
        <v>17</v>
      </c>
      <c r="C31706" s="1" t="s">
        <v>11</v>
      </c>
      <c r="D31706" s="2">
        <v>126802</v>
      </c>
      <c r="E31706" t="s">
        <v>194</v>
      </c>
      <c r="F31706" s="1"/>
    </row>
    <row r="31707" spans="1:6">
      <c r="A31707" s="1" t="s">
        <v>16</v>
      </c>
      <c r="B31707" s="1" t="s">
        <v>7</v>
      </c>
      <c r="C31707" s="1" t="s">
        <v>11</v>
      </c>
      <c r="D31707" s="2">
        <v>175500</v>
      </c>
      <c r="E31707" t="s">
        <v>12</v>
      </c>
      <c r="F31707" s="1"/>
    </row>
    <row r="31708" spans="1:6">
      <c r="A31708" s="1" t="s">
        <v>13</v>
      </c>
      <c r="B31708" s="1" t="s">
        <v>7</v>
      </c>
      <c r="C31708" s="1" t="s">
        <v>11</v>
      </c>
      <c r="D31708" s="2">
        <v>85000</v>
      </c>
      <c r="E31708" t="s">
        <v>12</v>
      </c>
      <c r="F31708" s="1"/>
    </row>
    <row r="31709" spans="1:6">
      <c r="A31709" s="1" t="s">
        <v>22</v>
      </c>
      <c r="B31709" s="1" t="s">
        <v>7</v>
      </c>
      <c r="C31709" s="1" t="s">
        <v>11</v>
      </c>
      <c r="D31709" s="2">
        <v>54233</v>
      </c>
      <c r="E31709" t="s">
        <v>12</v>
      </c>
      <c r="F31709" s="1"/>
    </row>
    <row r="31710" spans="1:6">
      <c r="A31710" s="1" t="s">
        <v>16</v>
      </c>
      <c r="B31710" s="1" t="s">
        <v>7</v>
      </c>
      <c r="C31710" s="1" t="s">
        <v>11</v>
      </c>
      <c r="D31710" s="2">
        <v>100000</v>
      </c>
      <c r="E31710" t="s">
        <v>24</v>
      </c>
      <c r="F31710" s="1"/>
    </row>
    <row r="31711" spans="1:6">
      <c r="A31711" s="1" t="s">
        <v>16</v>
      </c>
      <c r="B31711" s="1" t="s">
        <v>7</v>
      </c>
      <c r="C31711" s="1" t="s">
        <v>11</v>
      </c>
      <c r="D31711" s="2">
        <v>112500</v>
      </c>
      <c r="E31711" t="s">
        <v>9</v>
      </c>
      <c r="F31711" s="1"/>
    </row>
    <row r="31712" spans="1:6">
      <c r="A31712" s="1" t="s">
        <v>10</v>
      </c>
      <c r="B31712" s="1" t="s">
        <v>23</v>
      </c>
      <c r="C31712" s="1" t="s">
        <v>8</v>
      </c>
      <c r="D31712" s="2">
        <v>125000</v>
      </c>
      <c r="E31712" t="s">
        <v>9</v>
      </c>
      <c r="F31712" s="1"/>
    </row>
    <row r="31713" spans="1:6">
      <c r="A31713" s="1" t="s">
        <v>22</v>
      </c>
      <c r="B31713" s="1" t="s">
        <v>7</v>
      </c>
      <c r="C31713" s="1" t="s">
        <v>11</v>
      </c>
      <c r="D31713" s="2">
        <v>90000</v>
      </c>
      <c r="E31713" t="s">
        <v>24</v>
      </c>
      <c r="F31713" s="1"/>
    </row>
    <row r="31714" spans="1:6">
      <c r="A31714" s="1" t="s">
        <v>22</v>
      </c>
      <c r="B31714" s="1" t="s">
        <v>7</v>
      </c>
      <c r="C31714" s="1" t="s">
        <v>11</v>
      </c>
      <c r="D31714" s="1"/>
      <c r="E31714" t="s">
        <v>9</v>
      </c>
      <c r="F31714" s="1"/>
    </row>
    <row r="31715" spans="1:6">
      <c r="A31715" s="1" t="s">
        <v>16</v>
      </c>
      <c r="B31715" s="1" t="s">
        <v>7</v>
      </c>
      <c r="C31715" s="1" t="s">
        <v>11</v>
      </c>
      <c r="D31715" s="2">
        <v>150000</v>
      </c>
      <c r="E31715" t="s">
        <v>49</v>
      </c>
      <c r="F31715" s="1"/>
    </row>
    <row r="31716" spans="1:6">
      <c r="A31716" s="1" t="s">
        <v>16</v>
      </c>
      <c r="B31716" s="1" t="s">
        <v>7</v>
      </c>
      <c r="C31716" s="1" t="s">
        <v>11</v>
      </c>
      <c r="D31716" s="1"/>
      <c r="E31716" t="s">
        <v>20</v>
      </c>
      <c r="F31716" s="1"/>
    </row>
    <row r="31717" spans="1:6">
      <c r="A31717" s="1" t="s">
        <v>16</v>
      </c>
      <c r="B31717" s="1" t="s">
        <v>7</v>
      </c>
      <c r="C31717" s="1" t="s">
        <v>11</v>
      </c>
      <c r="D31717" s="2">
        <v>145000</v>
      </c>
      <c r="E31717" t="s">
        <v>12</v>
      </c>
      <c r="F31717" s="1"/>
    </row>
    <row r="31718" spans="1:6">
      <c r="A31718" s="1" t="s">
        <v>22</v>
      </c>
      <c r="B31718" s="1" t="s">
        <v>7</v>
      </c>
      <c r="C31718" s="1" t="s">
        <v>11</v>
      </c>
      <c r="D31718" s="2">
        <v>59998</v>
      </c>
      <c r="E31718" t="s">
        <v>57</v>
      </c>
      <c r="F31718" s="1"/>
    </row>
    <row r="31719" spans="1:6">
      <c r="A31719" s="1" t="s">
        <v>6</v>
      </c>
      <c r="B31719" s="1" t="s">
        <v>7</v>
      </c>
      <c r="C31719" s="1" t="s">
        <v>11</v>
      </c>
      <c r="D31719" s="2">
        <v>193500</v>
      </c>
      <c r="E31719" t="s">
        <v>162</v>
      </c>
      <c r="F31719" s="1"/>
    </row>
    <row r="31720" spans="1:6">
      <c r="A31720" s="1" t="s">
        <v>16</v>
      </c>
      <c r="B31720" s="1" t="s">
        <v>7</v>
      </c>
      <c r="C31720" s="1" t="s">
        <v>11</v>
      </c>
      <c r="D31720" s="2">
        <v>146000</v>
      </c>
      <c r="E31720" t="s">
        <v>12</v>
      </c>
      <c r="F31720" s="1"/>
    </row>
    <row r="31721" spans="1:6">
      <c r="A31721" s="1" t="s">
        <v>16</v>
      </c>
      <c r="B31721" s="1" t="s">
        <v>7</v>
      </c>
      <c r="C31721" s="1" t="s">
        <v>11</v>
      </c>
      <c r="D31721" s="2">
        <v>90000</v>
      </c>
      <c r="E31721" t="s">
        <v>24</v>
      </c>
      <c r="F31721" s="1"/>
    </row>
    <row r="31722" spans="1:6">
      <c r="A31722" s="1" t="s">
        <v>22</v>
      </c>
      <c r="B31722" s="1" t="s">
        <v>59</v>
      </c>
      <c r="C31722" s="1" t="s">
        <v>11</v>
      </c>
      <c r="D31722" s="2">
        <v>65000</v>
      </c>
      <c r="E31722" t="s">
        <v>12</v>
      </c>
      <c r="F31722" s="1"/>
    </row>
    <row r="31723" spans="1:6">
      <c r="A31723" s="1" t="s">
        <v>22</v>
      </c>
      <c r="B31723" s="1" t="s">
        <v>59</v>
      </c>
      <c r="C31723" s="1" t="s">
        <v>11</v>
      </c>
      <c r="D31723" s="2">
        <v>60500</v>
      </c>
      <c r="E31723" t="s">
        <v>38</v>
      </c>
      <c r="F31723" s="1"/>
    </row>
    <row r="31724" spans="1:6">
      <c r="A31724" s="1" t="s">
        <v>10</v>
      </c>
      <c r="B31724" s="1" t="s">
        <v>7</v>
      </c>
      <c r="C31724" s="1" t="s">
        <v>11</v>
      </c>
      <c r="D31724" s="2">
        <v>110000</v>
      </c>
      <c r="E31724" t="s">
        <v>20</v>
      </c>
      <c r="F31724" s="1"/>
    </row>
    <row r="31725" spans="1:6">
      <c r="A31725" s="1" t="s">
        <v>16</v>
      </c>
      <c r="B31725" s="1" t="s">
        <v>7</v>
      </c>
      <c r="C31725" s="1" t="s">
        <v>11</v>
      </c>
      <c r="D31725" s="1"/>
      <c r="E31725" t="s">
        <v>71</v>
      </c>
      <c r="F31725" s="1"/>
    </row>
    <row r="31726" spans="1:6">
      <c r="A31726" s="1" t="s">
        <v>16</v>
      </c>
      <c r="B31726" s="1" t="s">
        <v>7</v>
      </c>
      <c r="C31726" s="1" t="s">
        <v>11</v>
      </c>
      <c r="D31726" s="2">
        <v>115000</v>
      </c>
      <c r="E31726" t="s">
        <v>24</v>
      </c>
      <c r="F31726" s="1"/>
    </row>
    <row r="31727" spans="1:6">
      <c r="A31727" s="1" t="s">
        <v>22</v>
      </c>
      <c r="B31727" s="1" t="s">
        <v>23</v>
      </c>
      <c r="C31727" s="1" t="s">
        <v>11</v>
      </c>
      <c r="D31727" s="1"/>
      <c r="E31727" t="s">
        <v>12</v>
      </c>
      <c r="F31727" s="1"/>
    </row>
    <row r="31728" spans="1:6">
      <c r="A31728" s="1" t="s">
        <v>14</v>
      </c>
      <c r="B31728" s="1" t="s">
        <v>7</v>
      </c>
      <c r="C31728" s="1" t="s">
        <v>89</v>
      </c>
      <c r="D31728" s="2">
        <v>89100</v>
      </c>
      <c r="E31728" t="s">
        <v>15</v>
      </c>
      <c r="F31728" s="1"/>
    </row>
    <row r="31729" spans="1:6">
      <c r="A31729" s="1" t="s">
        <v>22</v>
      </c>
      <c r="B31729" s="1" t="s">
        <v>7</v>
      </c>
      <c r="C31729" s="1" t="s">
        <v>11</v>
      </c>
      <c r="D31729" s="2">
        <v>122000</v>
      </c>
      <c r="E31729" t="s">
        <v>20</v>
      </c>
      <c r="F31729" s="1"/>
    </row>
    <row r="31730" spans="1:6">
      <c r="A31730" s="1" t="s">
        <v>22</v>
      </c>
      <c r="B31730" s="1" t="s">
        <v>7</v>
      </c>
      <c r="C31730" s="1" t="s">
        <v>11</v>
      </c>
      <c r="D31730" s="2">
        <v>55000</v>
      </c>
      <c r="E31730" t="s">
        <v>12</v>
      </c>
      <c r="F31730" s="1"/>
    </row>
    <row r="31731" spans="1:6">
      <c r="A31731" s="1" t="s">
        <v>16</v>
      </c>
      <c r="B31731" s="1" t="s">
        <v>7</v>
      </c>
      <c r="C31731" s="1" t="s">
        <v>11</v>
      </c>
      <c r="D31731" s="1"/>
      <c r="E31731" t="s">
        <v>737</v>
      </c>
      <c r="F31731" s="1"/>
    </row>
    <row r="31732" spans="1:6">
      <c r="A31732" s="1" t="s">
        <v>22</v>
      </c>
      <c r="B31732" s="1" t="s">
        <v>7</v>
      </c>
      <c r="C31732" s="1" t="s">
        <v>11</v>
      </c>
      <c r="D31732" s="2">
        <v>115000</v>
      </c>
      <c r="E31732" t="s">
        <v>24</v>
      </c>
      <c r="F31732" s="1"/>
    </row>
    <row r="31733" spans="1:6">
      <c r="A31733" s="1" t="s">
        <v>13</v>
      </c>
      <c r="B31733" s="1" t="s">
        <v>7</v>
      </c>
      <c r="C31733" s="1" t="s">
        <v>11</v>
      </c>
      <c r="D31733" s="2">
        <v>90000</v>
      </c>
      <c r="E31733" t="s">
        <v>24</v>
      </c>
      <c r="F31733" s="1"/>
    </row>
    <row r="31734" spans="1:6">
      <c r="A31734" s="1" t="s">
        <v>22</v>
      </c>
      <c r="B31734" s="1" t="s">
        <v>7</v>
      </c>
      <c r="C31734" s="1" t="s">
        <v>11</v>
      </c>
      <c r="D31734" s="2">
        <v>92500</v>
      </c>
      <c r="E31734" t="s">
        <v>93</v>
      </c>
      <c r="F31734" s="1"/>
    </row>
    <row r="31735" spans="1:6">
      <c r="A31735" s="1" t="s">
        <v>16</v>
      </c>
      <c r="B31735" s="1" t="s">
        <v>7</v>
      </c>
      <c r="C31735" s="1" t="s">
        <v>11</v>
      </c>
      <c r="D31735" s="2">
        <v>65500</v>
      </c>
      <c r="E31735" t="s">
        <v>12</v>
      </c>
      <c r="F31735" s="1"/>
    </row>
    <row r="31736" spans="1:6">
      <c r="A31736" s="1" t="s">
        <v>22</v>
      </c>
      <c r="B31736" s="1" t="s">
        <v>23</v>
      </c>
      <c r="C31736" s="1" t="s">
        <v>11</v>
      </c>
      <c r="D31736" s="1"/>
      <c r="E31736" t="s">
        <v>20</v>
      </c>
      <c r="F31736" s="1"/>
    </row>
    <row r="31737" spans="1:6">
      <c r="A31737" s="1" t="s">
        <v>22</v>
      </c>
      <c r="B31737" s="1" t="s">
        <v>17</v>
      </c>
      <c r="C31737" s="1" t="s">
        <v>11</v>
      </c>
      <c r="D31737" s="1"/>
      <c r="E31737" t="s">
        <v>18</v>
      </c>
      <c r="F31737" s="1"/>
    </row>
    <row r="31738" spans="1:6">
      <c r="A31738" s="1" t="s">
        <v>22</v>
      </c>
      <c r="B31738" s="1" t="s">
        <v>7</v>
      </c>
      <c r="C31738" s="1" t="s">
        <v>11</v>
      </c>
      <c r="D31738" s="2">
        <v>75000</v>
      </c>
      <c r="E31738" t="s">
        <v>32</v>
      </c>
      <c r="F31738" s="1"/>
    </row>
    <row r="31739" spans="1:6">
      <c r="A31739" s="1" t="s">
        <v>22</v>
      </c>
      <c r="B31739" s="1" t="s">
        <v>7</v>
      </c>
      <c r="C31739" s="1" t="s">
        <v>11</v>
      </c>
      <c r="D31739" s="2">
        <v>119200</v>
      </c>
      <c r="E31739" t="s">
        <v>20</v>
      </c>
      <c r="F31739" s="1"/>
    </row>
    <row r="31740" spans="1:6">
      <c r="A31740" s="1" t="s">
        <v>22</v>
      </c>
      <c r="B31740" s="1" t="s">
        <v>7</v>
      </c>
      <c r="C31740" s="1" t="s">
        <v>11</v>
      </c>
      <c r="D31740" s="2">
        <v>112690</v>
      </c>
      <c r="E31740" t="s">
        <v>217</v>
      </c>
      <c r="F31740" s="1"/>
    </row>
    <row r="31741" spans="1:6">
      <c r="A31741" s="1" t="s">
        <v>22</v>
      </c>
      <c r="B31741" s="1" t="s">
        <v>7</v>
      </c>
      <c r="C31741" s="1" t="s">
        <v>64</v>
      </c>
      <c r="D31741" s="1"/>
      <c r="E31741" t="s">
        <v>738</v>
      </c>
      <c r="F31741" s="1"/>
    </row>
    <row r="31742" spans="1:6">
      <c r="A31742" s="1" t="s">
        <v>22</v>
      </c>
      <c r="B31742" s="1" t="s">
        <v>7</v>
      </c>
      <c r="C31742" s="1" t="s">
        <v>11</v>
      </c>
      <c r="D31742" s="2">
        <v>114948</v>
      </c>
      <c r="E31742" t="s">
        <v>38</v>
      </c>
      <c r="F31742" s="1"/>
    </row>
    <row r="31743" spans="1:6">
      <c r="A31743" s="1" t="s">
        <v>22</v>
      </c>
      <c r="B31743" s="1" t="s">
        <v>7</v>
      </c>
      <c r="C31743" s="1" t="s">
        <v>11</v>
      </c>
      <c r="D31743" s="2">
        <v>65038</v>
      </c>
      <c r="E31743" t="s">
        <v>9</v>
      </c>
      <c r="F31743" s="1"/>
    </row>
    <row r="31744" spans="1:6">
      <c r="A31744" s="1" t="s">
        <v>22</v>
      </c>
      <c r="B31744" s="1" t="s">
        <v>23</v>
      </c>
      <c r="C31744" s="1" t="s">
        <v>11</v>
      </c>
      <c r="D31744" s="1"/>
      <c r="E31744" t="s">
        <v>20</v>
      </c>
      <c r="F31744" s="1"/>
    </row>
    <row r="31745" spans="1:6">
      <c r="A31745" s="1" t="s">
        <v>16</v>
      </c>
      <c r="B31745" s="1" t="s">
        <v>7</v>
      </c>
      <c r="C31745" s="1" t="s">
        <v>11</v>
      </c>
      <c r="D31745" s="1"/>
      <c r="E31745" t="s">
        <v>9</v>
      </c>
      <c r="F31745" s="1"/>
    </row>
    <row r="31746" spans="1:6">
      <c r="A31746" s="1" t="s">
        <v>10</v>
      </c>
      <c r="B31746" s="1" t="s">
        <v>7</v>
      </c>
      <c r="C31746" s="1" t="s">
        <v>11</v>
      </c>
      <c r="D31746" s="2">
        <v>135420</v>
      </c>
      <c r="E31746" t="s">
        <v>12</v>
      </c>
      <c r="F31746" s="1"/>
    </row>
    <row r="31747" spans="1:6">
      <c r="A31747" s="1" t="s">
        <v>22</v>
      </c>
      <c r="B31747" s="1" t="s">
        <v>23</v>
      </c>
      <c r="C31747" s="1" t="s">
        <v>11</v>
      </c>
      <c r="D31747" s="1"/>
      <c r="E31747" t="s">
        <v>20</v>
      </c>
      <c r="F31747" s="1"/>
    </row>
    <row r="31748" spans="1:6">
      <c r="A31748" s="1" t="s">
        <v>10</v>
      </c>
      <c r="B31748" s="1" t="s">
        <v>7</v>
      </c>
      <c r="C31748" s="1" t="s">
        <v>82</v>
      </c>
      <c r="D31748" s="1"/>
      <c r="E31748" t="s">
        <v>83</v>
      </c>
      <c r="F31748" s="1"/>
    </row>
    <row r="31749" spans="1:6">
      <c r="A31749" s="1" t="s">
        <v>22</v>
      </c>
      <c r="B31749" s="1" t="s">
        <v>7</v>
      </c>
      <c r="C31749" s="1" t="s">
        <v>11</v>
      </c>
      <c r="D31749" s="2">
        <v>145000</v>
      </c>
      <c r="E31749" t="s">
        <v>15</v>
      </c>
      <c r="F31749" s="1"/>
    </row>
    <row r="31750" spans="1:6">
      <c r="A31750" s="1" t="s">
        <v>22</v>
      </c>
      <c r="B31750" s="1" t="s">
        <v>23</v>
      </c>
      <c r="C31750" s="1" t="s">
        <v>11</v>
      </c>
      <c r="D31750" s="1"/>
      <c r="E31750" t="s">
        <v>20</v>
      </c>
      <c r="F31750" s="1"/>
    </row>
    <row r="31751" spans="1:6">
      <c r="A31751" s="1" t="s">
        <v>6</v>
      </c>
      <c r="B31751" s="1" t="s">
        <v>7</v>
      </c>
      <c r="C31751" s="1" t="s">
        <v>11</v>
      </c>
      <c r="D31751" s="2">
        <v>195000</v>
      </c>
      <c r="E31751" t="s">
        <v>131</v>
      </c>
      <c r="F31751" s="1"/>
    </row>
    <row r="31752" spans="1:6">
      <c r="A31752" s="1" t="s">
        <v>22</v>
      </c>
      <c r="B31752" s="1" t="s">
        <v>23</v>
      </c>
      <c r="C31752" s="1" t="s">
        <v>11</v>
      </c>
      <c r="D31752" s="1"/>
      <c r="E31752" t="s">
        <v>20</v>
      </c>
      <c r="F31752" s="1"/>
    </row>
    <row r="31753" spans="1:6">
      <c r="A31753" s="1" t="s">
        <v>16</v>
      </c>
      <c r="B31753" s="1" t="s">
        <v>7</v>
      </c>
      <c r="C31753" s="1" t="s">
        <v>8</v>
      </c>
      <c r="D31753" s="2">
        <v>102500</v>
      </c>
      <c r="E31753" t="s">
        <v>12</v>
      </c>
      <c r="F31753" s="1"/>
    </row>
    <row r="31754" spans="1:6">
      <c r="A31754" s="1" t="s">
        <v>16</v>
      </c>
      <c r="B31754" s="1" t="s">
        <v>7</v>
      </c>
      <c r="C31754" s="1" t="s">
        <v>11</v>
      </c>
      <c r="D31754" s="2">
        <v>55000</v>
      </c>
      <c r="E31754" t="s">
        <v>240</v>
      </c>
      <c r="F31754" s="1"/>
    </row>
    <row r="31755" spans="1:6">
      <c r="A31755" s="1" t="s">
        <v>45</v>
      </c>
      <c r="B31755" s="1" t="s">
        <v>7</v>
      </c>
      <c r="C31755" s="1" t="s">
        <v>11</v>
      </c>
      <c r="D31755" s="2">
        <v>85000</v>
      </c>
      <c r="E31755" t="s">
        <v>9</v>
      </c>
      <c r="F31755" s="1"/>
    </row>
    <row r="31756" spans="1:6">
      <c r="A31756" s="1" t="s">
        <v>22</v>
      </c>
      <c r="B31756" s="1" t="s">
        <v>7</v>
      </c>
      <c r="C31756" s="1" t="s">
        <v>11</v>
      </c>
      <c r="D31756" s="2">
        <v>65000</v>
      </c>
      <c r="E31756" t="s">
        <v>12</v>
      </c>
      <c r="F31756" s="1"/>
    </row>
    <row r="31757" spans="1:6">
      <c r="A31757" s="1" t="s">
        <v>22</v>
      </c>
      <c r="B31757" s="1" t="s">
        <v>197</v>
      </c>
      <c r="C31757" s="1" t="s">
        <v>11</v>
      </c>
      <c r="D31757" s="1"/>
      <c r="E31757" t="s">
        <v>9</v>
      </c>
      <c r="F31757" s="1"/>
    </row>
    <row r="31758" spans="1:6">
      <c r="A31758" s="1" t="s">
        <v>10</v>
      </c>
      <c r="B31758" s="1" t="s">
        <v>7</v>
      </c>
      <c r="C31758" s="1" t="s">
        <v>11</v>
      </c>
      <c r="D31758" s="2">
        <v>92000</v>
      </c>
      <c r="E31758" t="s">
        <v>91</v>
      </c>
      <c r="F31758" s="1"/>
    </row>
    <row r="31759" spans="1:6">
      <c r="A31759" s="1" t="s">
        <v>10</v>
      </c>
      <c r="B31759" s="1" t="s">
        <v>7</v>
      </c>
      <c r="C31759" s="1" t="s">
        <v>8</v>
      </c>
      <c r="D31759" s="2">
        <v>65000</v>
      </c>
      <c r="E31759" t="s">
        <v>20</v>
      </c>
      <c r="F31759" s="1"/>
    </row>
    <row r="31760" spans="1:6">
      <c r="A31760" s="1" t="s">
        <v>16</v>
      </c>
      <c r="B31760" s="1" t="s">
        <v>7</v>
      </c>
      <c r="C31760" s="1" t="s">
        <v>8</v>
      </c>
      <c r="D31760" s="2">
        <v>102500</v>
      </c>
      <c r="E31760" t="s">
        <v>12</v>
      </c>
      <c r="F31760" s="1"/>
    </row>
    <row r="31761" spans="1:6">
      <c r="A31761" s="1" t="s">
        <v>22</v>
      </c>
      <c r="B31761" s="1" t="s">
        <v>7</v>
      </c>
      <c r="C31761" s="1" t="s">
        <v>11</v>
      </c>
      <c r="D31761" s="2">
        <v>105000</v>
      </c>
      <c r="E31761" t="s">
        <v>32</v>
      </c>
      <c r="F31761" s="1"/>
    </row>
    <row r="31762" spans="1:6">
      <c r="A31762" s="1" t="s">
        <v>16</v>
      </c>
      <c r="B31762" s="1" t="s">
        <v>7</v>
      </c>
      <c r="C31762" s="1" t="s">
        <v>11</v>
      </c>
      <c r="D31762" s="1"/>
      <c r="E31762" t="s">
        <v>18</v>
      </c>
      <c r="F31762" s="1"/>
    </row>
    <row r="31763" spans="1:6">
      <c r="A31763" s="1" t="s">
        <v>22</v>
      </c>
      <c r="B31763" s="1" t="s">
        <v>23</v>
      </c>
      <c r="C31763" s="1" t="s">
        <v>11</v>
      </c>
      <c r="D31763" s="1"/>
      <c r="E31763" t="s">
        <v>12</v>
      </c>
      <c r="F31763" s="1"/>
    </row>
    <row r="31764" spans="1:6">
      <c r="A31764" s="1" t="s">
        <v>22</v>
      </c>
      <c r="B31764" s="1" t="s">
        <v>23</v>
      </c>
      <c r="C31764" s="1" t="s">
        <v>11</v>
      </c>
      <c r="D31764" s="1"/>
      <c r="E31764" t="s">
        <v>32</v>
      </c>
      <c r="F31764" s="1"/>
    </row>
    <row r="31765" spans="1:6">
      <c r="A31765" s="1" t="s">
        <v>22</v>
      </c>
      <c r="B31765" s="1" t="s">
        <v>7</v>
      </c>
      <c r="C31765" s="1" t="s">
        <v>11</v>
      </c>
      <c r="D31765" s="1"/>
      <c r="E31765" t="s">
        <v>18</v>
      </c>
      <c r="F31765" s="1"/>
    </row>
    <row r="31766" spans="1:6">
      <c r="A31766" s="1" t="s">
        <v>10</v>
      </c>
      <c r="B31766" s="1" t="s">
        <v>23</v>
      </c>
      <c r="C31766" s="1" t="s">
        <v>11</v>
      </c>
      <c r="D31766" s="1"/>
      <c r="E31766" t="s">
        <v>32</v>
      </c>
      <c r="F31766" s="1"/>
    </row>
    <row r="31767" spans="1:6">
      <c r="A31767" s="1" t="s">
        <v>22</v>
      </c>
      <c r="B31767" s="1" t="s">
        <v>7</v>
      </c>
      <c r="C31767" s="1" t="s">
        <v>11</v>
      </c>
      <c r="D31767" s="2">
        <v>90000</v>
      </c>
      <c r="E31767" t="s">
        <v>15</v>
      </c>
      <c r="F31767" s="1"/>
    </row>
    <row r="31768" spans="1:6">
      <c r="A31768" s="1" t="s">
        <v>22</v>
      </c>
      <c r="B31768" s="1" t="s">
        <v>7</v>
      </c>
      <c r="C31768" s="1" t="s">
        <v>48</v>
      </c>
      <c r="D31768" s="2">
        <v>64600</v>
      </c>
      <c r="E31768" t="s">
        <v>739</v>
      </c>
      <c r="F31768" s="1"/>
    </row>
    <row r="31769" spans="1:6">
      <c r="A31769" s="1" t="s">
        <v>16</v>
      </c>
      <c r="B31769" s="1" t="s">
        <v>7</v>
      </c>
      <c r="C31769" s="1" t="s">
        <v>230</v>
      </c>
      <c r="D31769" s="2">
        <v>157500</v>
      </c>
      <c r="E31769" t="s">
        <v>15</v>
      </c>
      <c r="F31769" s="1"/>
    </row>
    <row r="31770" spans="1:6">
      <c r="A31770" s="1" t="s">
        <v>22</v>
      </c>
      <c r="B31770" s="1" t="s">
        <v>7</v>
      </c>
      <c r="C31770" s="1" t="s">
        <v>11</v>
      </c>
      <c r="D31770" s="2">
        <v>110000</v>
      </c>
      <c r="E31770" t="s">
        <v>12</v>
      </c>
      <c r="F31770" s="1"/>
    </row>
    <row r="31771" spans="1:6">
      <c r="A31771" s="1" t="s">
        <v>14</v>
      </c>
      <c r="B31771" s="1" t="s">
        <v>7</v>
      </c>
      <c r="C31771" s="1" t="s">
        <v>37</v>
      </c>
      <c r="D31771" s="2">
        <v>149653</v>
      </c>
      <c r="E31771" t="s">
        <v>15</v>
      </c>
      <c r="F31771" s="1"/>
    </row>
    <row r="31772" spans="1:6">
      <c r="A31772" s="1" t="s">
        <v>10</v>
      </c>
      <c r="B31772" s="1" t="s">
        <v>7</v>
      </c>
      <c r="C31772" s="1" t="s">
        <v>77</v>
      </c>
      <c r="D31772" s="2">
        <v>134241</v>
      </c>
      <c r="E31772" t="s">
        <v>15</v>
      </c>
      <c r="F31772" s="1"/>
    </row>
    <row r="31773" spans="1:6">
      <c r="A31773" s="1" t="s">
        <v>16</v>
      </c>
      <c r="B31773" s="1" t="s">
        <v>7</v>
      </c>
      <c r="C31773" s="1" t="s">
        <v>11</v>
      </c>
      <c r="D31773" s="2">
        <v>320000</v>
      </c>
      <c r="E31773" t="s">
        <v>12</v>
      </c>
      <c r="F31773" s="1"/>
    </row>
    <row r="31774" spans="1:6">
      <c r="A31774" s="1" t="s">
        <v>16</v>
      </c>
      <c r="B31774" s="1" t="s">
        <v>17</v>
      </c>
      <c r="C31774" s="1" t="s">
        <v>8</v>
      </c>
      <c r="D31774" s="1"/>
      <c r="E31774" t="s">
        <v>18</v>
      </c>
      <c r="F31774" s="1"/>
    </row>
    <row r="31775" spans="1:6">
      <c r="A31775" s="1" t="s">
        <v>16</v>
      </c>
      <c r="B31775" s="1" t="s">
        <v>7</v>
      </c>
      <c r="C31775" s="1" t="s">
        <v>11</v>
      </c>
      <c r="D31775" s="2">
        <v>105282</v>
      </c>
      <c r="E31775" t="s">
        <v>12</v>
      </c>
      <c r="F31775" s="1"/>
    </row>
    <row r="31776" spans="1:6">
      <c r="A31776" s="1" t="s">
        <v>6</v>
      </c>
      <c r="B31776" s="1" t="s">
        <v>23</v>
      </c>
      <c r="C31776" s="1" t="s">
        <v>11</v>
      </c>
      <c r="D31776" s="1"/>
      <c r="E31776" t="s">
        <v>12</v>
      </c>
      <c r="F31776" s="1"/>
    </row>
    <row r="31777" spans="1:6">
      <c r="A31777" s="1" t="s">
        <v>22</v>
      </c>
      <c r="B31777" s="1" t="s">
        <v>7</v>
      </c>
      <c r="C31777" s="1" t="s">
        <v>48</v>
      </c>
      <c r="D31777" s="2">
        <v>163782</v>
      </c>
      <c r="E31777" t="s">
        <v>15</v>
      </c>
      <c r="F31777" s="1"/>
    </row>
    <row r="31778" spans="1:6">
      <c r="A31778" s="1" t="s">
        <v>22</v>
      </c>
      <c r="B31778" s="1" t="s">
        <v>7</v>
      </c>
      <c r="C31778" s="1" t="s">
        <v>11</v>
      </c>
      <c r="D31778" s="2">
        <v>65000</v>
      </c>
      <c r="E31778" t="s">
        <v>12</v>
      </c>
      <c r="F31778" s="1"/>
    </row>
    <row r="31779" spans="1:6">
      <c r="A31779" s="1" t="s">
        <v>13</v>
      </c>
      <c r="B31779" s="1" t="s">
        <v>40</v>
      </c>
      <c r="C31779" s="1" t="s">
        <v>11</v>
      </c>
      <c r="D31779" s="1"/>
      <c r="E31779" t="s">
        <v>20</v>
      </c>
      <c r="F31779" s="1"/>
    </row>
    <row r="31780" spans="1:6">
      <c r="A31780" s="1" t="s">
        <v>22</v>
      </c>
      <c r="B31780" s="1" t="s">
        <v>7</v>
      </c>
      <c r="C31780" s="1" t="s">
        <v>56</v>
      </c>
      <c r="D31780" s="2">
        <v>140905</v>
      </c>
      <c r="E31780" t="s">
        <v>15</v>
      </c>
      <c r="F31780" s="1"/>
    </row>
    <row r="31781" spans="1:6">
      <c r="A31781" s="1" t="s">
        <v>22</v>
      </c>
      <c r="B31781" s="1" t="s">
        <v>7</v>
      </c>
      <c r="C31781" s="1" t="s">
        <v>11</v>
      </c>
      <c r="D31781" s="2">
        <v>175000</v>
      </c>
      <c r="E31781" t="s">
        <v>24</v>
      </c>
      <c r="F31781" s="1"/>
    </row>
    <row r="31782" spans="1:6">
      <c r="A31782" s="1" t="s">
        <v>16</v>
      </c>
      <c r="B31782" s="1" t="s">
        <v>17</v>
      </c>
      <c r="C31782" s="1" t="s">
        <v>11</v>
      </c>
      <c r="D31782" s="2">
        <v>122448</v>
      </c>
      <c r="E31782" t="s">
        <v>12</v>
      </c>
      <c r="F31782" s="1"/>
    </row>
    <row r="31783" spans="1:6">
      <c r="A31783" s="1" t="s">
        <v>22</v>
      </c>
      <c r="B31783" s="1" t="s">
        <v>7</v>
      </c>
      <c r="C31783" s="1" t="s">
        <v>11</v>
      </c>
      <c r="D31783" s="2">
        <v>73500</v>
      </c>
      <c r="E31783" t="s">
        <v>35</v>
      </c>
      <c r="F31783" s="1"/>
    </row>
    <row r="31784" spans="1:6">
      <c r="A31784" s="1" t="s">
        <v>22</v>
      </c>
      <c r="B31784" s="1" t="s">
        <v>23</v>
      </c>
      <c r="C31784" s="1" t="s">
        <v>11</v>
      </c>
      <c r="D31784" s="1"/>
      <c r="E31784" t="s">
        <v>12</v>
      </c>
      <c r="F31784" s="1"/>
    </row>
    <row r="31785" spans="1:6">
      <c r="A31785" s="1" t="s">
        <v>19</v>
      </c>
      <c r="B31785" s="1" t="s">
        <v>7</v>
      </c>
      <c r="C31785" s="1" t="s">
        <v>48</v>
      </c>
      <c r="D31785" s="2">
        <v>45000</v>
      </c>
      <c r="E31785" t="s">
        <v>15</v>
      </c>
      <c r="F31785" s="1"/>
    </row>
    <row r="31786" spans="1:6">
      <c r="A31786" s="1" t="s">
        <v>22</v>
      </c>
      <c r="B31786" s="1" t="s">
        <v>7</v>
      </c>
      <c r="C31786" s="1" t="s">
        <v>11</v>
      </c>
      <c r="D31786" s="2">
        <v>75000</v>
      </c>
      <c r="E31786" t="s">
        <v>67</v>
      </c>
      <c r="F31786" s="1"/>
    </row>
    <row r="31787" spans="1:6">
      <c r="A31787" s="1" t="s">
        <v>10</v>
      </c>
      <c r="B31787" s="1" t="s">
        <v>23</v>
      </c>
      <c r="C31787" s="1" t="s">
        <v>11</v>
      </c>
      <c r="D31787" s="1"/>
      <c r="E31787" t="s">
        <v>93</v>
      </c>
      <c r="F31787" s="1"/>
    </row>
    <row r="31788" spans="1:6">
      <c r="A31788" s="1" t="s">
        <v>22</v>
      </c>
      <c r="B31788" s="1" t="s">
        <v>7</v>
      </c>
      <c r="C31788" s="1" t="s">
        <v>11</v>
      </c>
      <c r="D31788" s="1"/>
      <c r="E31788" t="s">
        <v>143</v>
      </c>
      <c r="F31788" s="1"/>
    </row>
    <row r="31789" spans="1:6">
      <c r="A31789" s="1" t="s">
        <v>16</v>
      </c>
      <c r="B31789" s="1" t="s">
        <v>7</v>
      </c>
      <c r="C31789" s="1" t="s">
        <v>11</v>
      </c>
      <c r="D31789" s="2">
        <v>105000</v>
      </c>
      <c r="E31789" t="s">
        <v>9</v>
      </c>
      <c r="F31789" s="1"/>
    </row>
    <row r="31790" spans="1:6">
      <c r="A31790" s="1" t="s">
        <v>45</v>
      </c>
      <c r="B31790" s="1" t="s">
        <v>23</v>
      </c>
      <c r="C31790" s="1" t="s">
        <v>11</v>
      </c>
      <c r="D31790" s="1"/>
      <c r="E31790" t="s">
        <v>12</v>
      </c>
      <c r="F31790" s="1"/>
    </row>
    <row r="31791" spans="1:6">
      <c r="A31791" s="1" t="s">
        <v>22</v>
      </c>
      <c r="B31791" s="1" t="s">
        <v>23</v>
      </c>
      <c r="C31791" s="1" t="s">
        <v>11</v>
      </c>
      <c r="D31791" s="1"/>
      <c r="E31791" t="s">
        <v>20</v>
      </c>
      <c r="F31791" s="1"/>
    </row>
    <row r="31792" spans="1:6">
      <c r="A31792" s="1" t="s">
        <v>16</v>
      </c>
      <c r="B31792" s="1" t="s">
        <v>23</v>
      </c>
      <c r="C31792" s="1" t="s">
        <v>157</v>
      </c>
      <c r="D31792" s="2">
        <v>44100</v>
      </c>
      <c r="E31792" t="s">
        <v>15</v>
      </c>
      <c r="F31792" s="1"/>
    </row>
    <row r="31793" spans="1:6">
      <c r="A31793" s="1" t="s">
        <v>6</v>
      </c>
      <c r="B31793" s="1" t="s">
        <v>7</v>
      </c>
      <c r="C31793" s="1" t="s">
        <v>11</v>
      </c>
      <c r="D31793" s="2">
        <v>150000</v>
      </c>
      <c r="E31793" t="s">
        <v>24</v>
      </c>
      <c r="F31793" s="1"/>
    </row>
    <row r="31794" spans="1:6">
      <c r="A31794" s="1" t="s">
        <v>22</v>
      </c>
      <c r="B31794" s="1"/>
      <c r="C31794" s="1" t="s">
        <v>11</v>
      </c>
      <c r="D31794" s="1"/>
      <c r="E31794" t="s">
        <v>12</v>
      </c>
      <c r="F31794" s="1"/>
    </row>
    <row r="31795" spans="1:6">
      <c r="A31795" s="1" t="s">
        <v>22</v>
      </c>
      <c r="B31795" s="1" t="s">
        <v>7</v>
      </c>
      <c r="C31795" s="1" t="s">
        <v>11</v>
      </c>
      <c r="D31795" s="2">
        <v>83500</v>
      </c>
      <c r="E31795" t="s">
        <v>112</v>
      </c>
      <c r="F31795" s="1"/>
    </row>
    <row r="31796" spans="1:6">
      <c r="A31796" s="1" t="s">
        <v>16</v>
      </c>
      <c r="B31796" s="1" t="s">
        <v>7</v>
      </c>
      <c r="C31796" s="1" t="s">
        <v>11</v>
      </c>
      <c r="D31796" s="2">
        <v>200000</v>
      </c>
      <c r="E31796" t="s">
        <v>271</v>
      </c>
      <c r="F31796" s="1"/>
    </row>
    <row r="31797" spans="1:6">
      <c r="A31797" s="1" t="s">
        <v>45</v>
      </c>
      <c r="B31797" s="1" t="s">
        <v>23</v>
      </c>
      <c r="C31797" s="1" t="s">
        <v>11</v>
      </c>
      <c r="D31797" s="1"/>
      <c r="E31797" t="s">
        <v>20</v>
      </c>
      <c r="F31797" s="1"/>
    </row>
    <row r="31798" spans="1:6">
      <c r="A31798" s="1" t="s">
        <v>16</v>
      </c>
      <c r="B31798" s="1" t="s">
        <v>7</v>
      </c>
      <c r="C31798" s="1" t="s">
        <v>37</v>
      </c>
      <c r="D31798" s="2">
        <v>157500</v>
      </c>
      <c r="E31798" t="s">
        <v>15</v>
      </c>
      <c r="F31798" s="1"/>
    </row>
    <row r="31799" spans="1:6">
      <c r="A31799" s="1" t="s">
        <v>14</v>
      </c>
      <c r="B31799" s="1" t="s">
        <v>7</v>
      </c>
      <c r="C31799" s="1" t="s">
        <v>11</v>
      </c>
      <c r="D31799" s="2">
        <v>138000</v>
      </c>
      <c r="E31799" t="s">
        <v>15</v>
      </c>
      <c r="F31799" s="1"/>
    </row>
    <row r="31800" spans="1:6">
      <c r="A31800" s="1" t="s">
        <v>45</v>
      </c>
      <c r="B31800" s="1" t="s">
        <v>7</v>
      </c>
      <c r="C31800" s="1" t="s">
        <v>48</v>
      </c>
      <c r="D31800" s="2">
        <v>64800</v>
      </c>
      <c r="E31800" t="s">
        <v>15</v>
      </c>
      <c r="F31800" s="1"/>
    </row>
    <row r="31801" spans="1:6">
      <c r="A31801" s="1" t="s">
        <v>13</v>
      </c>
      <c r="B31801" s="1" t="s">
        <v>7</v>
      </c>
      <c r="C31801" s="1" t="s">
        <v>11</v>
      </c>
      <c r="D31801" s="2">
        <v>126000</v>
      </c>
      <c r="E31801" t="s">
        <v>105</v>
      </c>
      <c r="F31801" s="1"/>
    </row>
    <row r="31802" spans="1:6">
      <c r="A31802" s="1" t="s">
        <v>13</v>
      </c>
      <c r="B31802" s="1" t="s">
        <v>7</v>
      </c>
      <c r="C31802" s="1" t="s">
        <v>11</v>
      </c>
      <c r="D31802" s="2">
        <v>115000</v>
      </c>
      <c r="E31802" t="s">
        <v>24</v>
      </c>
      <c r="F31802" s="1"/>
    </row>
    <row r="31803" spans="1:6">
      <c r="A31803" s="1" t="s">
        <v>10</v>
      </c>
      <c r="B31803" s="1" t="s">
        <v>7</v>
      </c>
      <c r="C31803" s="1" t="s">
        <v>48</v>
      </c>
      <c r="D31803" s="2">
        <v>147500</v>
      </c>
      <c r="E31803" t="s">
        <v>15</v>
      </c>
      <c r="F31803" s="1"/>
    </row>
    <row r="31804" spans="1:6">
      <c r="A31804" s="1" t="s">
        <v>22</v>
      </c>
      <c r="B31804" s="1" t="s">
        <v>7</v>
      </c>
      <c r="C31804" s="1" t="s">
        <v>128</v>
      </c>
      <c r="D31804" s="2">
        <v>72000</v>
      </c>
      <c r="E31804" t="s">
        <v>15</v>
      </c>
      <c r="F31804" s="1"/>
    </row>
    <row r="31805" spans="1:6">
      <c r="A31805" s="1" t="s">
        <v>22</v>
      </c>
      <c r="B31805" s="1" t="s">
        <v>7</v>
      </c>
      <c r="C31805" s="1" t="s">
        <v>11</v>
      </c>
      <c r="D31805" s="2">
        <v>84000</v>
      </c>
      <c r="E31805" t="s">
        <v>38</v>
      </c>
      <c r="F31805" s="1"/>
    </row>
    <row r="31806" spans="1:6">
      <c r="A31806" s="1" t="s">
        <v>22</v>
      </c>
      <c r="B31806" s="1" t="s">
        <v>17</v>
      </c>
      <c r="C31806" s="1" t="s">
        <v>11</v>
      </c>
      <c r="D31806" s="1"/>
      <c r="E31806" t="s">
        <v>18</v>
      </c>
      <c r="F31806" s="1"/>
    </row>
    <row r="31807" spans="1:6">
      <c r="A31807" s="1" t="s">
        <v>22</v>
      </c>
      <c r="B31807" s="1" t="s">
        <v>7</v>
      </c>
      <c r="C31807" s="1" t="s">
        <v>11</v>
      </c>
      <c r="D31807" s="1"/>
      <c r="E31807" t="s">
        <v>20</v>
      </c>
      <c r="F31807" s="1"/>
    </row>
    <row r="31808" spans="1:6">
      <c r="A31808" s="1" t="s">
        <v>16</v>
      </c>
      <c r="B31808" s="1" t="s">
        <v>7</v>
      </c>
      <c r="C31808" s="1" t="s">
        <v>11</v>
      </c>
      <c r="D31808" s="2">
        <v>281451</v>
      </c>
      <c r="E31808" t="s">
        <v>81</v>
      </c>
      <c r="F31808" s="1"/>
    </row>
    <row r="31809" spans="1:6">
      <c r="A31809" s="1" t="s">
        <v>16</v>
      </c>
      <c r="B31809" s="1" t="s">
        <v>7</v>
      </c>
      <c r="C31809" s="1" t="s">
        <v>11</v>
      </c>
      <c r="D31809" s="2">
        <v>105700</v>
      </c>
      <c r="E31809" t="s">
        <v>12</v>
      </c>
      <c r="F31809" s="1"/>
    </row>
    <row r="31810" spans="1:6">
      <c r="A31810" s="1" t="s">
        <v>6</v>
      </c>
      <c r="B31810" s="1" t="s">
        <v>7</v>
      </c>
      <c r="C31810" s="1" t="s">
        <v>11</v>
      </c>
      <c r="D31810" s="2">
        <v>145500</v>
      </c>
      <c r="E31810" t="s">
        <v>12</v>
      </c>
      <c r="F31810" s="1"/>
    </row>
    <row r="31811" spans="1:6">
      <c r="A31811" s="1" t="s">
        <v>22</v>
      </c>
      <c r="B31811" s="1" t="s">
        <v>7</v>
      </c>
      <c r="C31811" s="1" t="s">
        <v>11</v>
      </c>
      <c r="D31811" s="2">
        <v>107500</v>
      </c>
      <c r="E31811" t="s">
        <v>15</v>
      </c>
      <c r="F31811" s="1"/>
    </row>
    <row r="31812" spans="1:6">
      <c r="A31812" s="1" t="s">
        <v>16</v>
      </c>
      <c r="B31812" s="1" t="s">
        <v>7</v>
      </c>
      <c r="C31812" s="1" t="s">
        <v>128</v>
      </c>
      <c r="D31812" s="2">
        <v>157500</v>
      </c>
      <c r="E31812" t="s">
        <v>15</v>
      </c>
      <c r="F31812" s="1"/>
    </row>
    <row r="31813" spans="1:6">
      <c r="A31813" s="1" t="s">
        <v>6</v>
      </c>
      <c r="B31813" s="1" t="s">
        <v>7</v>
      </c>
      <c r="C31813" s="1" t="s">
        <v>82</v>
      </c>
      <c r="D31813" s="2">
        <v>157500</v>
      </c>
      <c r="E31813" t="s">
        <v>15</v>
      </c>
      <c r="F31813" s="1"/>
    </row>
    <row r="31814" spans="1:6">
      <c r="A31814" s="1" t="s">
        <v>45</v>
      </c>
      <c r="B31814" s="1" t="s">
        <v>40</v>
      </c>
      <c r="C31814" s="1" t="s">
        <v>11</v>
      </c>
      <c r="D31814" s="1"/>
      <c r="E31814" t="s">
        <v>9</v>
      </c>
      <c r="F31814" s="1"/>
    </row>
    <row r="31815" spans="1:6">
      <c r="A31815" s="1" t="s">
        <v>22</v>
      </c>
      <c r="B31815" s="1" t="s">
        <v>7</v>
      </c>
      <c r="C31815" s="1" t="s">
        <v>11</v>
      </c>
      <c r="D31815" s="2">
        <v>110000</v>
      </c>
      <c r="E31815" t="s">
        <v>12</v>
      </c>
      <c r="F31815" s="1"/>
    </row>
    <row r="31816" spans="1:6">
      <c r="A31816" s="1" t="s">
        <v>22</v>
      </c>
      <c r="B31816" s="1" t="s">
        <v>7</v>
      </c>
      <c r="C31816" s="1" t="s">
        <v>11</v>
      </c>
      <c r="D31816" s="2">
        <v>115000</v>
      </c>
      <c r="E31816" t="s">
        <v>24</v>
      </c>
      <c r="F31816" s="1"/>
    </row>
    <row r="31817" spans="1:6">
      <c r="A31817" s="1" t="s">
        <v>10</v>
      </c>
      <c r="B31817" s="1" t="s">
        <v>7</v>
      </c>
      <c r="C31817" s="1" t="s">
        <v>37</v>
      </c>
      <c r="D31817" s="1"/>
      <c r="E31817" t="s">
        <v>9</v>
      </c>
      <c r="F31817" s="1"/>
    </row>
    <row r="31818" spans="1:6">
      <c r="A31818" s="1" t="s">
        <v>22</v>
      </c>
      <c r="B31818" s="1" t="s">
        <v>7</v>
      </c>
      <c r="C31818" s="1" t="s">
        <v>11</v>
      </c>
      <c r="D31818" s="2">
        <v>120000</v>
      </c>
      <c r="E31818" t="s">
        <v>12</v>
      </c>
      <c r="F31818" s="1"/>
    </row>
    <row r="31819" spans="1:6">
      <c r="A31819" s="1" t="s">
        <v>16</v>
      </c>
      <c r="B31819" s="1" t="s">
        <v>7</v>
      </c>
      <c r="C31819" s="1" t="s">
        <v>11</v>
      </c>
      <c r="D31819" s="2">
        <v>150000</v>
      </c>
      <c r="E31819" t="s">
        <v>24</v>
      </c>
      <c r="F31819" s="1"/>
    </row>
    <row r="31820" spans="1:6">
      <c r="A31820" s="1" t="s">
        <v>22</v>
      </c>
      <c r="B31820" s="1" t="s">
        <v>7</v>
      </c>
      <c r="C31820" s="1" t="s">
        <v>11</v>
      </c>
      <c r="D31820" s="1"/>
      <c r="E31820" t="s">
        <v>12</v>
      </c>
      <c r="F31820" s="1"/>
    </row>
    <row r="31821" spans="1:6">
      <c r="A31821" s="1" t="s">
        <v>22</v>
      </c>
      <c r="B31821" s="1" t="s">
        <v>23</v>
      </c>
      <c r="C31821" s="1" t="s">
        <v>11</v>
      </c>
      <c r="D31821" s="1"/>
      <c r="E31821" t="s">
        <v>20</v>
      </c>
      <c r="F31821" s="1"/>
    </row>
    <row r="31822" spans="1:6">
      <c r="A31822" s="1" t="s">
        <v>16</v>
      </c>
      <c r="B31822" s="1" t="s">
        <v>7</v>
      </c>
      <c r="C31822" s="1" t="s">
        <v>11</v>
      </c>
      <c r="D31822" s="2">
        <v>171000</v>
      </c>
      <c r="E31822" t="s">
        <v>63</v>
      </c>
      <c r="F31822" s="1"/>
    </row>
    <row r="31823" spans="1:6">
      <c r="A31823" s="1" t="s">
        <v>16</v>
      </c>
      <c r="B31823" s="1" t="s">
        <v>7</v>
      </c>
      <c r="C31823" s="1" t="s">
        <v>11</v>
      </c>
      <c r="D31823" s="2">
        <v>125000</v>
      </c>
      <c r="E31823" t="s">
        <v>24</v>
      </c>
      <c r="F31823" s="1"/>
    </row>
    <row r="31824" spans="1:6">
      <c r="A31824" s="1" t="s">
        <v>45</v>
      </c>
      <c r="B31824" s="1" t="s">
        <v>7</v>
      </c>
      <c r="C31824" s="1" t="s">
        <v>11</v>
      </c>
      <c r="D31824" s="1"/>
      <c r="E31824" t="s">
        <v>9</v>
      </c>
      <c r="F31824" s="1"/>
    </row>
    <row r="31825" spans="1:6">
      <c r="A31825" s="1" t="s">
        <v>22</v>
      </c>
      <c r="B31825" s="1" t="s">
        <v>7</v>
      </c>
      <c r="C31825" s="1" t="s">
        <v>11</v>
      </c>
      <c r="D31825" s="1"/>
      <c r="E31825" t="s">
        <v>18</v>
      </c>
      <c r="F31825" s="1"/>
    </row>
    <row r="31826" spans="1:6">
      <c r="A31826" s="1" t="s">
        <v>13</v>
      </c>
      <c r="B31826" s="1" t="s">
        <v>7</v>
      </c>
      <c r="C31826" s="1" t="s">
        <v>11</v>
      </c>
      <c r="D31826" s="2">
        <v>115000</v>
      </c>
      <c r="E31826" t="s">
        <v>24</v>
      </c>
      <c r="F31826" s="1"/>
    </row>
    <row r="31827" spans="1:6">
      <c r="A31827" s="1" t="s">
        <v>16</v>
      </c>
      <c r="B31827" s="1" t="s">
        <v>7</v>
      </c>
      <c r="C31827" s="1" t="s">
        <v>11</v>
      </c>
      <c r="D31827" s="2">
        <v>110000</v>
      </c>
      <c r="E31827" t="s">
        <v>81</v>
      </c>
      <c r="F31827" s="1"/>
    </row>
    <row r="31828" spans="1:6">
      <c r="A31828" s="1" t="s">
        <v>22</v>
      </c>
      <c r="B31828" s="1" t="s">
        <v>7</v>
      </c>
      <c r="C31828" s="1" t="s">
        <v>11</v>
      </c>
      <c r="D31828" s="1"/>
      <c r="E31828" t="s">
        <v>12</v>
      </c>
      <c r="F31828" s="1"/>
    </row>
    <row r="31829" spans="1:6">
      <c r="A31829" s="1" t="s">
        <v>45</v>
      </c>
      <c r="B31829" s="1" t="s">
        <v>7</v>
      </c>
      <c r="C31829" s="1" t="s">
        <v>11</v>
      </c>
      <c r="D31829" s="1"/>
      <c r="E31829" t="s">
        <v>12</v>
      </c>
      <c r="F31829" s="1"/>
    </row>
    <row r="31830" spans="1:6">
      <c r="A31830" s="1" t="s">
        <v>22</v>
      </c>
      <c r="B31830" s="1" t="s">
        <v>7</v>
      </c>
      <c r="C31830" s="1" t="s">
        <v>11</v>
      </c>
      <c r="D31830" s="2">
        <v>85000</v>
      </c>
      <c r="E31830" t="s">
        <v>12</v>
      </c>
      <c r="F31830" s="1"/>
    </row>
    <row r="31831" spans="1:6">
      <c r="A31831" s="1" t="s">
        <v>16</v>
      </c>
      <c r="B31831" s="1" t="s">
        <v>7</v>
      </c>
      <c r="C31831" s="1" t="s">
        <v>11</v>
      </c>
      <c r="D31831" s="2">
        <v>277500</v>
      </c>
      <c r="E31831" t="s">
        <v>98</v>
      </c>
      <c r="F31831" s="1"/>
    </row>
    <row r="31832" spans="1:6">
      <c r="A31832" s="1" t="s">
        <v>33</v>
      </c>
      <c r="B31832" s="1" t="s">
        <v>7</v>
      </c>
      <c r="C31832" s="1" t="s">
        <v>37</v>
      </c>
      <c r="D31832" s="2">
        <v>99150</v>
      </c>
      <c r="E31832" t="s">
        <v>15</v>
      </c>
      <c r="F31832" s="1"/>
    </row>
    <row r="31833" spans="1:6">
      <c r="A31833" s="1" t="s">
        <v>22</v>
      </c>
      <c r="B31833" s="1" t="s">
        <v>17</v>
      </c>
      <c r="C31833" s="1" t="s">
        <v>11</v>
      </c>
      <c r="D31833" s="1"/>
      <c r="E31833" t="s">
        <v>18</v>
      </c>
      <c r="F31833" s="1"/>
    </row>
    <row r="31834" spans="1:6">
      <c r="A31834" s="1" t="s">
        <v>10</v>
      </c>
      <c r="B31834" s="1" t="s">
        <v>7</v>
      </c>
      <c r="C31834" s="1" t="s">
        <v>77</v>
      </c>
      <c r="D31834" s="2">
        <v>89100</v>
      </c>
      <c r="E31834" t="s">
        <v>15</v>
      </c>
      <c r="F31834" s="1"/>
    </row>
    <row r="31835" spans="1:6">
      <c r="A31835" s="1" t="s">
        <v>22</v>
      </c>
      <c r="B31835" s="1" t="s">
        <v>23</v>
      </c>
      <c r="C31835" s="1" t="s">
        <v>11</v>
      </c>
      <c r="D31835" s="1"/>
      <c r="E31835" t="s">
        <v>20</v>
      </c>
      <c r="F31835" s="1"/>
    </row>
    <row r="31836" spans="1:6">
      <c r="A31836" s="1" t="s">
        <v>16</v>
      </c>
      <c r="B31836" s="1" t="s">
        <v>122</v>
      </c>
      <c r="C31836" s="1" t="s">
        <v>11</v>
      </c>
      <c r="D31836" s="1"/>
      <c r="E31836" t="s">
        <v>9</v>
      </c>
      <c r="F31836" s="1"/>
    </row>
    <row r="31837" spans="1:6">
      <c r="A31837" s="1" t="s">
        <v>6</v>
      </c>
      <c r="B31837" s="1" t="s">
        <v>7</v>
      </c>
      <c r="C31837" s="1" t="s">
        <v>11</v>
      </c>
      <c r="D31837" s="2">
        <v>175875</v>
      </c>
      <c r="E31837" t="s">
        <v>12</v>
      </c>
      <c r="F31837" s="1"/>
    </row>
    <row r="31838" spans="1:6">
      <c r="A31838" s="1" t="s">
        <v>45</v>
      </c>
      <c r="B31838" s="1" t="s">
        <v>23</v>
      </c>
      <c r="C31838" s="1" t="s">
        <v>11</v>
      </c>
      <c r="D31838" s="1"/>
      <c r="E31838" t="s">
        <v>20</v>
      </c>
      <c r="F31838" s="1"/>
    </row>
    <row r="31839" spans="1:6">
      <c r="A31839" s="1" t="s">
        <v>22</v>
      </c>
      <c r="B31839" s="1" t="s">
        <v>23</v>
      </c>
      <c r="C31839" s="1" t="s">
        <v>11</v>
      </c>
      <c r="D31839" s="1"/>
      <c r="E31839" t="s">
        <v>32</v>
      </c>
      <c r="F31839" s="1"/>
    </row>
    <row r="31840" spans="1:6">
      <c r="A31840" s="1" t="s">
        <v>22</v>
      </c>
      <c r="B31840" s="1" t="s">
        <v>7</v>
      </c>
      <c r="C31840" s="1" t="s">
        <v>11</v>
      </c>
      <c r="D31840" s="2">
        <v>125000</v>
      </c>
      <c r="E31840" t="s">
        <v>32</v>
      </c>
      <c r="F31840" s="1"/>
    </row>
    <row r="31841" spans="1:6">
      <c r="A31841" s="1" t="s">
        <v>16</v>
      </c>
      <c r="B31841" s="1" t="s">
        <v>59</v>
      </c>
      <c r="C31841" s="1" t="s">
        <v>11</v>
      </c>
      <c r="D31841" s="1"/>
      <c r="E31841" t="s">
        <v>12</v>
      </c>
      <c r="F31841" s="1"/>
    </row>
    <row r="31842" spans="1:6">
      <c r="A31842" s="1" t="s">
        <v>16</v>
      </c>
      <c r="B31842" s="1" t="s">
        <v>7</v>
      </c>
      <c r="C31842" s="1" t="s">
        <v>11</v>
      </c>
      <c r="D31842" s="2">
        <v>130000</v>
      </c>
      <c r="E31842" t="s">
        <v>12</v>
      </c>
      <c r="F31842" s="1"/>
    </row>
    <row r="31843" spans="1:6">
      <c r="A31843" s="1" t="s">
        <v>16</v>
      </c>
      <c r="B31843" s="1" t="s">
        <v>122</v>
      </c>
      <c r="C31843" s="1" t="s">
        <v>11</v>
      </c>
      <c r="D31843" s="1"/>
      <c r="E31843" t="s">
        <v>9</v>
      </c>
      <c r="F31843" s="1"/>
    </row>
    <row r="31844" spans="1:6">
      <c r="A31844" s="1" t="s">
        <v>22</v>
      </c>
      <c r="B31844" s="1" t="s">
        <v>7</v>
      </c>
      <c r="C31844" s="1" t="s">
        <v>11</v>
      </c>
      <c r="D31844" s="2">
        <v>82351</v>
      </c>
      <c r="E31844" t="s">
        <v>9</v>
      </c>
      <c r="F31844" s="1"/>
    </row>
    <row r="31845" spans="1:6">
      <c r="A31845" s="1" t="s">
        <v>22</v>
      </c>
      <c r="B31845" s="1" t="s">
        <v>7</v>
      </c>
      <c r="C31845" s="1" t="s">
        <v>11</v>
      </c>
      <c r="D31845" s="2">
        <v>82500</v>
      </c>
      <c r="E31845" t="s">
        <v>38</v>
      </c>
      <c r="F31845" s="1"/>
    </row>
    <row r="31846" spans="1:6">
      <c r="A31846" s="1" t="s">
        <v>22</v>
      </c>
      <c r="B31846" s="1" t="s">
        <v>23</v>
      </c>
      <c r="C31846" s="1" t="s">
        <v>11</v>
      </c>
      <c r="D31846" s="1"/>
      <c r="E31846" t="s">
        <v>20</v>
      </c>
      <c r="F31846" s="1"/>
    </row>
    <row r="31847" spans="1:6">
      <c r="A31847" s="1" t="s">
        <v>14</v>
      </c>
      <c r="B31847" s="1" t="s">
        <v>7</v>
      </c>
      <c r="C31847" s="1" t="s">
        <v>8</v>
      </c>
      <c r="D31847" s="2">
        <v>157500</v>
      </c>
      <c r="E31847" t="s">
        <v>15</v>
      </c>
      <c r="F31847" s="1"/>
    </row>
    <row r="31848" spans="1:6">
      <c r="A31848" s="1" t="s">
        <v>16</v>
      </c>
      <c r="B31848" s="1" t="s">
        <v>7</v>
      </c>
      <c r="C31848" s="1" t="s">
        <v>11</v>
      </c>
      <c r="D31848" s="2">
        <v>195000</v>
      </c>
      <c r="E31848" t="s">
        <v>12</v>
      </c>
      <c r="F31848" s="1"/>
    </row>
    <row r="31849" spans="1:6">
      <c r="A31849" s="1" t="s">
        <v>22</v>
      </c>
      <c r="B31849" s="1" t="s">
        <v>17</v>
      </c>
      <c r="C31849" s="1" t="s">
        <v>11</v>
      </c>
      <c r="D31849" s="1"/>
      <c r="E31849" t="s">
        <v>18</v>
      </c>
      <c r="F31849" s="1"/>
    </row>
    <row r="31850" spans="1:6">
      <c r="A31850" s="1" t="s">
        <v>22</v>
      </c>
      <c r="B31850" s="1" t="s">
        <v>52</v>
      </c>
      <c r="C31850" s="1" t="s">
        <v>11</v>
      </c>
      <c r="D31850" s="1"/>
      <c r="E31850" t="s">
        <v>9</v>
      </c>
      <c r="F31850" s="1"/>
    </row>
    <row r="31851" spans="1:6">
      <c r="A31851" s="1" t="s">
        <v>16</v>
      </c>
      <c r="B31851" s="1" t="s">
        <v>7</v>
      </c>
      <c r="C31851" s="1" t="s">
        <v>11</v>
      </c>
      <c r="D31851" s="1"/>
      <c r="E31851" t="s">
        <v>12</v>
      </c>
      <c r="F31851" s="1"/>
    </row>
    <row r="31852" spans="1:6">
      <c r="A31852" s="1" t="s">
        <v>22</v>
      </c>
      <c r="B31852" s="1" t="s">
        <v>23</v>
      </c>
      <c r="C31852" s="1" t="s">
        <v>11</v>
      </c>
      <c r="D31852" s="1"/>
      <c r="E31852" t="s">
        <v>20</v>
      </c>
      <c r="F31852" s="1"/>
    </row>
    <row r="31853" spans="1:6">
      <c r="A31853" s="1" t="s">
        <v>16</v>
      </c>
      <c r="B31853" s="1" t="s">
        <v>23</v>
      </c>
      <c r="C31853" s="1" t="s">
        <v>11</v>
      </c>
      <c r="D31853" s="1"/>
      <c r="E31853" t="s">
        <v>12</v>
      </c>
      <c r="F31853" s="1"/>
    </row>
    <row r="31854" spans="1:6">
      <c r="A31854" s="1" t="s">
        <v>16</v>
      </c>
      <c r="B31854" s="1" t="s">
        <v>7</v>
      </c>
      <c r="C31854" s="1" t="s">
        <v>48</v>
      </c>
      <c r="D31854" s="2">
        <v>90670</v>
      </c>
      <c r="E31854" t="s">
        <v>15</v>
      </c>
      <c r="F31854" s="1"/>
    </row>
    <row r="31855" spans="1:6">
      <c r="A31855" s="1" t="s">
        <v>16</v>
      </c>
      <c r="B31855" s="1" t="s">
        <v>7</v>
      </c>
      <c r="C31855" s="1" t="s">
        <v>11</v>
      </c>
      <c r="D31855" s="2">
        <v>155000</v>
      </c>
      <c r="E31855" t="s">
        <v>12</v>
      </c>
      <c r="F31855" s="1"/>
    </row>
    <row r="31856" spans="1:6">
      <c r="A31856" s="1" t="s">
        <v>22</v>
      </c>
      <c r="B31856" s="1" t="s">
        <v>7</v>
      </c>
      <c r="C31856" s="1" t="s">
        <v>11</v>
      </c>
      <c r="D31856" s="2">
        <v>87500</v>
      </c>
      <c r="E31856" t="s">
        <v>90</v>
      </c>
      <c r="F31856" s="1"/>
    </row>
    <row r="31857" spans="1:6">
      <c r="A31857" s="1" t="s">
        <v>22</v>
      </c>
      <c r="B31857" s="1" t="s">
        <v>36</v>
      </c>
      <c r="C31857" s="1" t="s">
        <v>11</v>
      </c>
      <c r="D31857" s="2">
        <v>126765</v>
      </c>
      <c r="E31857" t="s">
        <v>50</v>
      </c>
      <c r="F31857" s="1"/>
    </row>
    <row r="31858" spans="1:6">
      <c r="A31858" s="1" t="s">
        <v>19</v>
      </c>
      <c r="B31858" s="1" t="s">
        <v>7</v>
      </c>
      <c r="C31858" s="1" t="s">
        <v>11</v>
      </c>
      <c r="D31858" s="2">
        <v>128200</v>
      </c>
      <c r="E31858" t="s">
        <v>12</v>
      </c>
      <c r="F31858" s="1"/>
    </row>
    <row r="31859" spans="1:6">
      <c r="A31859" s="1" t="s">
        <v>16</v>
      </c>
      <c r="B31859" s="1" t="s">
        <v>23</v>
      </c>
      <c r="C31859" s="1" t="s">
        <v>8</v>
      </c>
      <c r="D31859" s="1"/>
      <c r="E31859" t="s">
        <v>32</v>
      </c>
      <c r="F31859" s="1"/>
    </row>
    <row r="31860" spans="1:6">
      <c r="A31860" s="1" t="s">
        <v>22</v>
      </c>
      <c r="B31860" s="1" t="s">
        <v>7</v>
      </c>
      <c r="C31860" s="1" t="s">
        <v>157</v>
      </c>
      <c r="D31860" s="2">
        <v>69300</v>
      </c>
      <c r="E31860" t="s">
        <v>15</v>
      </c>
      <c r="F31860" s="1"/>
    </row>
    <row r="31861" spans="1:6">
      <c r="A31861" s="1" t="s">
        <v>16</v>
      </c>
      <c r="B31861" s="1" t="s">
        <v>7</v>
      </c>
      <c r="C31861" s="1" t="s">
        <v>11</v>
      </c>
      <c r="D31861" s="2">
        <v>120531</v>
      </c>
      <c r="E31861" t="s">
        <v>131</v>
      </c>
      <c r="F31861" s="1"/>
    </row>
    <row r="31862" spans="1:6">
      <c r="A31862" s="1" t="s">
        <v>22</v>
      </c>
      <c r="B31862" s="1" t="s">
        <v>7</v>
      </c>
      <c r="C31862" s="1" t="s">
        <v>11</v>
      </c>
      <c r="D31862" s="2">
        <v>144500</v>
      </c>
      <c r="E31862" t="s">
        <v>15</v>
      </c>
      <c r="F31862" s="1"/>
    </row>
    <row r="31863" spans="1:6">
      <c r="A31863" s="1" t="s">
        <v>45</v>
      </c>
      <c r="B31863" s="1" t="s">
        <v>7</v>
      </c>
      <c r="C31863" s="1" t="s">
        <v>48</v>
      </c>
      <c r="D31863" s="2">
        <v>139216</v>
      </c>
      <c r="E31863" t="s">
        <v>15</v>
      </c>
      <c r="F31863" s="1"/>
    </row>
    <row r="31864" spans="1:6">
      <c r="A31864" s="1" t="s">
        <v>22</v>
      </c>
      <c r="B31864" s="1" t="s">
        <v>7</v>
      </c>
      <c r="C31864" s="1" t="s">
        <v>28</v>
      </c>
      <c r="D31864" s="2">
        <v>45000</v>
      </c>
      <c r="E31864" t="s">
        <v>15</v>
      </c>
      <c r="F31864" s="1"/>
    </row>
    <row r="31865" spans="1:6">
      <c r="A31865" s="1" t="s">
        <v>16</v>
      </c>
      <c r="B31865" s="1" t="s">
        <v>23</v>
      </c>
      <c r="C31865" s="1" t="s">
        <v>8</v>
      </c>
      <c r="D31865" s="1"/>
      <c r="E31865" t="s">
        <v>32</v>
      </c>
      <c r="F31865" s="1"/>
    </row>
    <row r="31866" spans="1:6">
      <c r="A31866" s="1" t="s">
        <v>16</v>
      </c>
      <c r="B31866" s="1" t="s">
        <v>7</v>
      </c>
      <c r="C31866" s="1" t="s">
        <v>11</v>
      </c>
      <c r="D31866" s="2">
        <v>123500</v>
      </c>
      <c r="E31866" t="s">
        <v>99</v>
      </c>
      <c r="F31866" s="1"/>
    </row>
    <row r="31867" spans="1:6">
      <c r="A31867" s="1" t="s">
        <v>22</v>
      </c>
      <c r="B31867" s="1" t="s">
        <v>7</v>
      </c>
      <c r="C31867" s="1" t="s">
        <v>11</v>
      </c>
      <c r="D31867" s="2">
        <v>55000</v>
      </c>
      <c r="E31867" t="s">
        <v>20</v>
      </c>
      <c r="F31867" s="1"/>
    </row>
    <row r="31868" spans="1:6">
      <c r="A31868" s="1" t="s">
        <v>22</v>
      </c>
      <c r="B31868" s="1" t="s">
        <v>7</v>
      </c>
      <c r="C31868" s="1" t="s">
        <v>11</v>
      </c>
      <c r="D31868" s="2">
        <v>83789</v>
      </c>
      <c r="E31868" t="s">
        <v>24</v>
      </c>
      <c r="F31868" s="1"/>
    </row>
    <row r="31869" spans="1:6">
      <c r="A31869" s="1" t="s">
        <v>22</v>
      </c>
      <c r="B31869" s="1" t="s">
        <v>23</v>
      </c>
      <c r="C31869" s="1" t="s">
        <v>11</v>
      </c>
      <c r="D31869" s="1"/>
      <c r="E31869" t="s">
        <v>20</v>
      </c>
      <c r="F31869" s="1"/>
    </row>
    <row r="31870" spans="1:6">
      <c r="A31870" s="1" t="s">
        <v>22</v>
      </c>
      <c r="B31870" s="1" t="s">
        <v>7</v>
      </c>
      <c r="C31870" s="1" t="s">
        <v>11</v>
      </c>
      <c r="D31870" s="1"/>
      <c r="E31870" t="s">
        <v>9</v>
      </c>
      <c r="F31870" s="1"/>
    </row>
    <row r="31871" spans="1:6">
      <c r="A31871" s="1" t="s">
        <v>16</v>
      </c>
      <c r="B31871" s="1" t="s">
        <v>7</v>
      </c>
      <c r="C31871" s="1" t="s">
        <v>11</v>
      </c>
      <c r="D31871" s="1"/>
      <c r="E31871" t="s">
        <v>18</v>
      </c>
      <c r="F31871" s="1"/>
    </row>
    <row r="31872" spans="1:6">
      <c r="A31872" s="1" t="s">
        <v>22</v>
      </c>
      <c r="B31872" s="1" t="s">
        <v>23</v>
      </c>
      <c r="C31872" s="1" t="s">
        <v>11</v>
      </c>
      <c r="D31872" s="2">
        <v>77500</v>
      </c>
      <c r="E31872" t="s">
        <v>20</v>
      </c>
      <c r="F31872" s="1"/>
    </row>
    <row r="31873" spans="1:6">
      <c r="A31873" s="1" t="s">
        <v>22</v>
      </c>
      <c r="B31873" s="1" t="s">
        <v>7</v>
      </c>
      <c r="C31873" s="1" t="s">
        <v>11</v>
      </c>
      <c r="D31873" s="2">
        <v>65000</v>
      </c>
      <c r="E31873" t="s">
        <v>12</v>
      </c>
      <c r="F31873" s="1"/>
    </row>
    <row r="31874" spans="1:6">
      <c r="A31874" s="1" t="s">
        <v>45</v>
      </c>
      <c r="B31874" s="1" t="s">
        <v>7</v>
      </c>
      <c r="C31874" s="1" t="s">
        <v>11</v>
      </c>
      <c r="D31874" s="2">
        <v>105515</v>
      </c>
      <c r="E31874" t="s">
        <v>71</v>
      </c>
      <c r="F31874" s="1"/>
    </row>
    <row r="31875" spans="1:6">
      <c r="A31875" s="1" t="s">
        <v>22</v>
      </c>
      <c r="B31875" s="1" t="s">
        <v>7</v>
      </c>
      <c r="C31875" s="1" t="s">
        <v>11</v>
      </c>
      <c r="D31875" s="1"/>
      <c r="E31875" t="s">
        <v>18</v>
      </c>
      <c r="F31875" s="1"/>
    </row>
    <row r="31876" spans="1:6">
      <c r="A31876" s="1" t="s">
        <v>22</v>
      </c>
      <c r="B31876" s="1" t="s">
        <v>23</v>
      </c>
      <c r="C31876" s="1" t="s">
        <v>11</v>
      </c>
      <c r="D31876" s="1"/>
      <c r="E31876" t="s">
        <v>32</v>
      </c>
      <c r="F31876" s="1"/>
    </row>
    <row r="31877" spans="1:6">
      <c r="A31877" s="1" t="s">
        <v>16</v>
      </c>
      <c r="B31877" s="1" t="s">
        <v>52</v>
      </c>
      <c r="C31877" s="1" t="s">
        <v>11</v>
      </c>
      <c r="D31877" s="1"/>
      <c r="E31877" t="s">
        <v>9</v>
      </c>
      <c r="F31877" s="1"/>
    </row>
    <row r="31878" spans="1:6">
      <c r="A31878" s="1" t="s">
        <v>22</v>
      </c>
      <c r="B31878" s="1" t="s">
        <v>7</v>
      </c>
      <c r="C31878" s="1" t="s">
        <v>11</v>
      </c>
      <c r="D31878" s="1"/>
      <c r="E31878" t="s">
        <v>20</v>
      </c>
      <c r="F31878" s="1"/>
    </row>
    <row r="31879" spans="1:6">
      <c r="A31879" s="1" t="s">
        <v>22</v>
      </c>
      <c r="B31879" s="1" t="s">
        <v>7</v>
      </c>
      <c r="C31879" s="1" t="s">
        <v>11</v>
      </c>
      <c r="D31879" s="2">
        <v>95680</v>
      </c>
      <c r="E31879" t="s">
        <v>12</v>
      </c>
      <c r="F31879" s="1"/>
    </row>
    <row r="31880" spans="1:6">
      <c r="A31880" s="1" t="s">
        <v>14</v>
      </c>
      <c r="B31880" s="1" t="s">
        <v>7</v>
      </c>
      <c r="C31880" s="1" t="s">
        <v>48</v>
      </c>
      <c r="D31880" s="2">
        <v>79200</v>
      </c>
      <c r="E31880" t="s">
        <v>15</v>
      </c>
      <c r="F31880" s="1"/>
    </row>
    <row r="31881" spans="1:6">
      <c r="A31881" s="1" t="s">
        <v>22</v>
      </c>
      <c r="B31881" s="1" t="s">
        <v>7</v>
      </c>
      <c r="C31881" s="1" t="s">
        <v>11</v>
      </c>
      <c r="D31881" s="2">
        <v>70000</v>
      </c>
      <c r="E31881" t="s">
        <v>81</v>
      </c>
      <c r="F31881" s="1"/>
    </row>
    <row r="31882" spans="1:6">
      <c r="A31882" s="1" t="s">
        <v>16</v>
      </c>
      <c r="B31882" s="1" t="s">
        <v>23</v>
      </c>
      <c r="C31882" s="1" t="s">
        <v>11</v>
      </c>
      <c r="D31882" s="1"/>
      <c r="E31882" t="s">
        <v>9</v>
      </c>
      <c r="F31882" s="1"/>
    </row>
    <row r="31883" spans="1:6">
      <c r="A31883" s="1" t="s">
        <v>22</v>
      </c>
      <c r="B31883" s="1" t="s">
        <v>7</v>
      </c>
      <c r="C31883" s="1" t="s">
        <v>11</v>
      </c>
      <c r="D31883" s="1"/>
      <c r="E31883" t="s">
        <v>38</v>
      </c>
      <c r="F31883" s="1"/>
    </row>
    <row r="31884" spans="1:6">
      <c r="A31884" s="1" t="s">
        <v>16</v>
      </c>
      <c r="B31884" s="1" t="s">
        <v>7</v>
      </c>
      <c r="C31884" s="1" t="s">
        <v>128</v>
      </c>
      <c r="D31884" s="2">
        <v>132500</v>
      </c>
      <c r="E31884" t="s">
        <v>15</v>
      </c>
      <c r="F31884" s="1"/>
    </row>
    <row r="31885" spans="1:6">
      <c r="A31885" s="1" t="s">
        <v>10</v>
      </c>
      <c r="B31885" s="1" t="s">
        <v>7</v>
      </c>
      <c r="C31885" s="1" t="s">
        <v>8</v>
      </c>
      <c r="D31885" s="2">
        <v>110650</v>
      </c>
      <c r="E31885" t="s">
        <v>105</v>
      </c>
      <c r="F31885" s="1"/>
    </row>
    <row r="31886" spans="1:6">
      <c r="A31886" s="1" t="s">
        <v>16</v>
      </c>
      <c r="B31886" s="1" t="s">
        <v>7</v>
      </c>
      <c r="C31886" s="1" t="s">
        <v>11</v>
      </c>
      <c r="D31886" s="2">
        <v>62400</v>
      </c>
      <c r="E31886" t="s">
        <v>100</v>
      </c>
      <c r="F31886" s="1"/>
    </row>
    <row r="31887" spans="1:6">
      <c r="A31887" s="1" t="s">
        <v>10</v>
      </c>
      <c r="B31887" s="1" t="s">
        <v>17</v>
      </c>
      <c r="C31887" s="1" t="s">
        <v>8</v>
      </c>
      <c r="D31887" s="1"/>
      <c r="E31887" t="s">
        <v>18</v>
      </c>
      <c r="F31887" s="1"/>
    </row>
    <row r="31888" spans="1:6">
      <c r="A31888" s="1" t="s">
        <v>22</v>
      </c>
      <c r="B31888" s="1" t="s">
        <v>7</v>
      </c>
      <c r="C31888" s="1" t="s">
        <v>11</v>
      </c>
      <c r="D31888" s="1"/>
      <c r="E31888" t="s">
        <v>9</v>
      </c>
      <c r="F31888" s="1"/>
    </row>
    <row r="31889" spans="1:6">
      <c r="A31889" s="1" t="s">
        <v>16</v>
      </c>
      <c r="B31889" s="1" t="s">
        <v>40</v>
      </c>
      <c r="C31889" s="1" t="s">
        <v>11</v>
      </c>
      <c r="D31889" s="1"/>
      <c r="E31889" t="s">
        <v>41</v>
      </c>
      <c r="F31889" s="1"/>
    </row>
    <row r="31890" spans="1:6">
      <c r="A31890" s="1" t="s">
        <v>22</v>
      </c>
      <c r="B31890" s="1" t="s">
        <v>40</v>
      </c>
      <c r="C31890" s="1" t="s">
        <v>11</v>
      </c>
      <c r="D31890" s="1"/>
      <c r="E31890" t="s">
        <v>31</v>
      </c>
      <c r="F31890" s="1"/>
    </row>
    <row r="31891" spans="1:6">
      <c r="A31891" s="1" t="s">
        <v>6</v>
      </c>
      <c r="B31891" s="1" t="s">
        <v>7</v>
      </c>
      <c r="C31891" s="1" t="s">
        <v>11</v>
      </c>
      <c r="D31891" s="2">
        <v>172000</v>
      </c>
      <c r="E31891" t="s">
        <v>12</v>
      </c>
      <c r="F31891" s="1"/>
    </row>
    <row r="31892" spans="1:6">
      <c r="A31892" s="1" t="s">
        <v>22</v>
      </c>
      <c r="B31892" s="1" t="s">
        <v>7</v>
      </c>
      <c r="C31892" s="1" t="s">
        <v>11</v>
      </c>
      <c r="D31892" s="2">
        <v>80000</v>
      </c>
      <c r="E31892" t="s">
        <v>24</v>
      </c>
      <c r="F31892" s="1"/>
    </row>
    <row r="31893" spans="1:6">
      <c r="A31893" s="1" t="s">
        <v>16</v>
      </c>
      <c r="B31893" s="1" t="s">
        <v>7</v>
      </c>
      <c r="C31893" s="1" t="s">
        <v>48</v>
      </c>
      <c r="D31893" s="2">
        <v>79200</v>
      </c>
      <c r="E31893" t="s">
        <v>15</v>
      </c>
      <c r="F31893" s="1"/>
    </row>
    <row r="31894" spans="1:6">
      <c r="A31894" s="1" t="s">
        <v>10</v>
      </c>
      <c r="B31894" s="1" t="s">
        <v>7</v>
      </c>
      <c r="C31894" s="1" t="s">
        <v>58</v>
      </c>
      <c r="D31894" s="2">
        <v>133000</v>
      </c>
      <c r="E31894" t="s">
        <v>15</v>
      </c>
      <c r="F31894" s="1"/>
    </row>
    <row r="31895" spans="1:6">
      <c r="A31895" s="1" t="s">
        <v>13</v>
      </c>
      <c r="B31895" s="1" t="s">
        <v>7</v>
      </c>
      <c r="C31895" s="1" t="s">
        <v>11</v>
      </c>
      <c r="D31895" s="2">
        <v>86000</v>
      </c>
      <c r="E31895" t="s">
        <v>38</v>
      </c>
      <c r="F31895" s="1"/>
    </row>
    <row r="31896" spans="1:6">
      <c r="A31896" s="1" t="s">
        <v>10</v>
      </c>
      <c r="B31896" s="1" t="s">
        <v>7</v>
      </c>
      <c r="C31896" s="1" t="s">
        <v>11</v>
      </c>
      <c r="D31896" s="2">
        <v>145500</v>
      </c>
      <c r="E31896" t="s">
        <v>20</v>
      </c>
      <c r="F31896" s="1"/>
    </row>
    <row r="31897" spans="1:6">
      <c r="A31897" s="1" t="s">
        <v>10</v>
      </c>
      <c r="B31897" s="1" t="s">
        <v>23</v>
      </c>
      <c r="C31897" s="1" t="s">
        <v>11</v>
      </c>
      <c r="D31897" s="1"/>
      <c r="E31897" t="s">
        <v>12</v>
      </c>
      <c r="F31897" s="1"/>
    </row>
    <row r="31898" spans="1:6">
      <c r="A31898" s="1" t="s">
        <v>13</v>
      </c>
      <c r="B31898" s="1" t="s">
        <v>7</v>
      </c>
      <c r="C31898" s="1" t="s">
        <v>11</v>
      </c>
      <c r="D31898" s="2">
        <v>170000</v>
      </c>
      <c r="E31898" t="s">
        <v>12</v>
      </c>
      <c r="F31898" s="1"/>
    </row>
    <row r="31899" spans="1:6">
      <c r="A31899" s="1" t="s">
        <v>6</v>
      </c>
      <c r="B31899" s="1" t="s">
        <v>7</v>
      </c>
      <c r="C31899" s="1" t="s">
        <v>44</v>
      </c>
      <c r="D31899" s="2">
        <v>157500</v>
      </c>
      <c r="E31899" t="s">
        <v>15</v>
      </c>
      <c r="F31899" s="1"/>
    </row>
    <row r="31900" spans="1:6">
      <c r="A31900" s="1" t="s">
        <v>10</v>
      </c>
      <c r="B31900" s="1" t="s">
        <v>7</v>
      </c>
      <c r="C31900" s="1" t="s">
        <v>11</v>
      </c>
      <c r="D31900" s="2">
        <v>115000</v>
      </c>
      <c r="E31900" t="s">
        <v>24</v>
      </c>
      <c r="F31900" s="1"/>
    </row>
    <row r="31901" spans="1:6">
      <c r="A31901" s="1" t="s">
        <v>22</v>
      </c>
      <c r="B31901" s="1" t="s">
        <v>23</v>
      </c>
      <c r="C31901" s="1" t="s">
        <v>11</v>
      </c>
      <c r="D31901" s="1"/>
      <c r="E31901" t="s">
        <v>305</v>
      </c>
      <c r="F31901" s="1"/>
    </row>
    <row r="31902" spans="1:6">
      <c r="A31902" s="1" t="s">
        <v>22</v>
      </c>
      <c r="B31902" s="1" t="s">
        <v>23</v>
      </c>
      <c r="C31902" s="1" t="s">
        <v>11</v>
      </c>
      <c r="D31902" s="1"/>
      <c r="E31902" t="s">
        <v>20</v>
      </c>
      <c r="F31902" s="1"/>
    </row>
    <row r="31903" spans="1:6">
      <c r="A31903" s="1" t="s">
        <v>16</v>
      </c>
      <c r="B31903" s="1" t="s">
        <v>40</v>
      </c>
      <c r="C31903" s="1" t="s">
        <v>11</v>
      </c>
      <c r="D31903" s="1"/>
      <c r="E31903" t="s">
        <v>20</v>
      </c>
      <c r="F31903" s="1"/>
    </row>
    <row r="31904" spans="1:6">
      <c r="A31904" s="1" t="s">
        <v>16</v>
      </c>
      <c r="B31904" s="1" t="s">
        <v>7</v>
      </c>
      <c r="C31904" s="1" t="s">
        <v>11</v>
      </c>
      <c r="D31904" s="2">
        <v>161500</v>
      </c>
      <c r="E31904" t="s">
        <v>78</v>
      </c>
      <c r="F31904" s="1"/>
    </row>
    <row r="31905" spans="1:6">
      <c r="A31905" s="1" t="s">
        <v>16</v>
      </c>
      <c r="B31905" s="1" t="s">
        <v>7</v>
      </c>
      <c r="C31905" s="1" t="s">
        <v>8</v>
      </c>
      <c r="D31905" s="2">
        <v>125000</v>
      </c>
      <c r="E31905" t="s">
        <v>24</v>
      </c>
      <c r="F31905" s="1"/>
    </row>
    <row r="31906" spans="1:6">
      <c r="A31906" s="1" t="s">
        <v>22</v>
      </c>
      <c r="B31906" s="1" t="s">
        <v>7</v>
      </c>
      <c r="C31906" s="1" t="s">
        <v>11</v>
      </c>
      <c r="D31906" s="1"/>
      <c r="E31906" t="s">
        <v>18</v>
      </c>
      <c r="F31906" s="1"/>
    </row>
    <row r="31907" spans="1:6">
      <c r="A31907" s="1" t="s">
        <v>22</v>
      </c>
      <c r="B31907" s="1" t="s">
        <v>23</v>
      </c>
      <c r="C31907" s="1" t="s">
        <v>11</v>
      </c>
      <c r="D31907" s="1"/>
      <c r="E31907" t="s">
        <v>9</v>
      </c>
      <c r="F31907" s="1"/>
    </row>
    <row r="31908" spans="1:6">
      <c r="A31908" s="1" t="s">
        <v>22</v>
      </c>
      <c r="B31908" s="1" t="s">
        <v>7</v>
      </c>
      <c r="C31908" s="1" t="s">
        <v>11</v>
      </c>
      <c r="D31908" s="2">
        <v>59785</v>
      </c>
      <c r="E31908" t="s">
        <v>12</v>
      </c>
      <c r="F31908" s="1"/>
    </row>
    <row r="31909" spans="1:6">
      <c r="A31909" s="1" t="s">
        <v>16</v>
      </c>
      <c r="B31909" s="1" t="s">
        <v>23</v>
      </c>
      <c r="C31909" s="1" t="s">
        <v>11</v>
      </c>
      <c r="D31909" s="1"/>
      <c r="E31909" t="s">
        <v>20</v>
      </c>
      <c r="F31909" s="1"/>
    </row>
    <row r="31910" spans="1:6">
      <c r="A31910" s="1" t="s">
        <v>22</v>
      </c>
      <c r="B31910" s="1" t="s">
        <v>23</v>
      </c>
      <c r="C31910" s="1" t="s">
        <v>11</v>
      </c>
      <c r="D31910" s="1"/>
      <c r="E31910" t="s">
        <v>32</v>
      </c>
      <c r="F31910" s="1"/>
    </row>
    <row r="31911" spans="1:6">
      <c r="A31911" s="1" t="s">
        <v>16</v>
      </c>
      <c r="B31911" s="1" t="s">
        <v>7</v>
      </c>
      <c r="C31911" s="1" t="s">
        <v>11</v>
      </c>
      <c r="D31911" s="2">
        <v>79050</v>
      </c>
      <c r="E31911" t="s">
        <v>12</v>
      </c>
      <c r="F31911" s="1"/>
    </row>
    <row r="31912" spans="1:6">
      <c r="A31912" s="1" t="s">
        <v>22</v>
      </c>
      <c r="B31912" s="1" t="s">
        <v>7</v>
      </c>
      <c r="C31912" s="1" t="s">
        <v>128</v>
      </c>
      <c r="D31912" s="2">
        <v>98500</v>
      </c>
      <c r="E31912" t="s">
        <v>15</v>
      </c>
      <c r="F31912" s="1"/>
    </row>
    <row r="31913" spans="1:6">
      <c r="A31913" s="1" t="s">
        <v>22</v>
      </c>
      <c r="B31913" s="1" t="s">
        <v>7</v>
      </c>
      <c r="C31913" s="1" t="s">
        <v>11</v>
      </c>
      <c r="D31913" s="2">
        <v>85000</v>
      </c>
      <c r="E31913" t="s">
        <v>93</v>
      </c>
      <c r="F31913" s="1"/>
    </row>
    <row r="31914" spans="1:6">
      <c r="A31914" s="1" t="s">
        <v>45</v>
      </c>
      <c r="B31914" s="1" t="s">
        <v>7</v>
      </c>
      <c r="C31914" s="1" t="s">
        <v>11</v>
      </c>
      <c r="D31914" s="2">
        <v>75000</v>
      </c>
      <c r="E31914" t="s">
        <v>49</v>
      </c>
      <c r="F31914" s="1"/>
    </row>
    <row r="31915" spans="1:6">
      <c r="A31915" s="1" t="s">
        <v>22</v>
      </c>
      <c r="B31915" s="1" t="s">
        <v>7</v>
      </c>
      <c r="C31915" s="1" t="s">
        <v>11</v>
      </c>
      <c r="D31915" s="1"/>
      <c r="E31915" t="s">
        <v>9</v>
      </c>
      <c r="F31915" s="1"/>
    </row>
    <row r="31916" spans="1:6">
      <c r="A31916" s="1" t="s">
        <v>16</v>
      </c>
      <c r="B31916" s="1" t="s">
        <v>7</v>
      </c>
      <c r="C31916" s="1" t="s">
        <v>11</v>
      </c>
      <c r="D31916" s="2">
        <v>102500</v>
      </c>
      <c r="E31916" t="s">
        <v>15</v>
      </c>
      <c r="F31916" s="1"/>
    </row>
    <row r="31917" spans="1:6">
      <c r="A31917" s="1" t="s">
        <v>16</v>
      </c>
      <c r="B31917" s="1" t="s">
        <v>7</v>
      </c>
      <c r="C31917" s="1" t="s">
        <v>11</v>
      </c>
      <c r="D31917" s="2">
        <v>124400</v>
      </c>
      <c r="E31917" t="s">
        <v>145</v>
      </c>
      <c r="F31917" s="1"/>
    </row>
    <row r="31918" spans="1:6">
      <c r="A31918" s="1" t="s">
        <v>16</v>
      </c>
      <c r="B31918" s="1" t="s">
        <v>7</v>
      </c>
      <c r="C31918" s="1" t="s">
        <v>11</v>
      </c>
      <c r="D31918" s="2">
        <v>92058</v>
      </c>
      <c r="E31918" t="s">
        <v>12</v>
      </c>
      <c r="F31918" s="1"/>
    </row>
    <row r="31919" spans="1:6">
      <c r="A31919" s="1" t="s">
        <v>22</v>
      </c>
      <c r="B31919" s="1" t="s">
        <v>17</v>
      </c>
      <c r="C31919" s="1" t="s">
        <v>11</v>
      </c>
      <c r="D31919" s="2">
        <v>234000</v>
      </c>
      <c r="E31919" t="s">
        <v>32</v>
      </c>
      <c r="F31919" s="1"/>
    </row>
    <row r="31920" spans="1:6">
      <c r="A31920" s="1" t="s">
        <v>16</v>
      </c>
      <c r="B31920" s="1" t="s">
        <v>7</v>
      </c>
      <c r="C31920" s="1" t="s">
        <v>11</v>
      </c>
      <c r="D31920" s="2">
        <v>103719</v>
      </c>
      <c r="E31920" t="s">
        <v>12</v>
      </c>
      <c r="F31920" s="1"/>
    </row>
    <row r="31921" spans="1:6">
      <c r="A31921" s="1" t="s">
        <v>16</v>
      </c>
      <c r="B31921" s="1" t="s">
        <v>7</v>
      </c>
      <c r="C31921" s="1" t="s">
        <v>11</v>
      </c>
      <c r="D31921" s="2">
        <v>80000</v>
      </c>
      <c r="E31921" t="s">
        <v>12</v>
      </c>
      <c r="F31921" s="1"/>
    </row>
    <row r="31922" spans="1:6">
      <c r="A31922" s="1" t="s">
        <v>13</v>
      </c>
      <c r="B31922" s="1" t="s">
        <v>7</v>
      </c>
      <c r="C31922" s="1" t="s">
        <v>8</v>
      </c>
      <c r="D31922" s="2">
        <v>125000</v>
      </c>
      <c r="E31922" t="s">
        <v>24</v>
      </c>
      <c r="F31922" s="1"/>
    </row>
    <row r="31923" spans="1:6">
      <c r="A31923" s="1" t="s">
        <v>16</v>
      </c>
      <c r="B31923" s="1" t="s">
        <v>7</v>
      </c>
      <c r="C31923" s="1" t="s">
        <v>11</v>
      </c>
      <c r="D31923" s="2">
        <v>110000</v>
      </c>
      <c r="E31923" t="s">
        <v>12</v>
      </c>
      <c r="F31923" s="1"/>
    </row>
    <row r="31924" spans="1:6">
      <c r="A31924" s="1" t="s">
        <v>6</v>
      </c>
      <c r="B31924" s="1" t="s">
        <v>7</v>
      </c>
      <c r="C31924" s="1" t="s">
        <v>11</v>
      </c>
      <c r="D31924" s="2">
        <v>137500</v>
      </c>
      <c r="E31924" t="s">
        <v>9</v>
      </c>
      <c r="F31924" s="1"/>
    </row>
    <row r="31925" spans="1:6">
      <c r="A31925" s="1" t="s">
        <v>22</v>
      </c>
      <c r="B31925" s="1" t="s">
        <v>7</v>
      </c>
      <c r="C31925" s="1" t="s">
        <v>11</v>
      </c>
      <c r="D31925" s="2">
        <v>115000</v>
      </c>
      <c r="E31925" t="s">
        <v>20</v>
      </c>
      <c r="F31925" s="1"/>
    </row>
    <row r="31926" spans="1:6">
      <c r="A31926" s="1" t="s">
        <v>51</v>
      </c>
      <c r="B31926" s="1" t="s">
        <v>7</v>
      </c>
      <c r="C31926" s="1" t="s">
        <v>11</v>
      </c>
      <c r="D31926" s="1"/>
      <c r="E31926" t="s">
        <v>9</v>
      </c>
      <c r="F31926" s="1"/>
    </row>
    <row r="31927" spans="1:6">
      <c r="A31927" s="1" t="s">
        <v>6</v>
      </c>
      <c r="B31927" s="1" t="s">
        <v>7</v>
      </c>
      <c r="C31927" s="1" t="s">
        <v>11</v>
      </c>
      <c r="D31927" s="2">
        <v>150000</v>
      </c>
      <c r="E31927" t="s">
        <v>35</v>
      </c>
      <c r="F31927" s="1"/>
    </row>
    <row r="31928" spans="1:6">
      <c r="A31928" s="1" t="s">
        <v>10</v>
      </c>
      <c r="B31928" s="1" t="s">
        <v>7</v>
      </c>
      <c r="C31928" s="1" t="s">
        <v>11</v>
      </c>
      <c r="D31928" s="2">
        <v>104903</v>
      </c>
      <c r="E31928" t="s">
        <v>12</v>
      </c>
      <c r="F31928" s="1"/>
    </row>
    <row r="31929" spans="1:6">
      <c r="A31929" s="1" t="s">
        <v>16</v>
      </c>
      <c r="B31929" s="1" t="s">
        <v>7</v>
      </c>
      <c r="C31929" s="1" t="s">
        <v>11</v>
      </c>
      <c r="D31929" s="2">
        <v>85000</v>
      </c>
      <c r="E31929" t="s">
        <v>204</v>
      </c>
      <c r="F31929" s="1"/>
    </row>
    <row r="31930" spans="1:6">
      <c r="A31930" s="1" t="s">
        <v>13</v>
      </c>
      <c r="B31930" s="1" t="s">
        <v>7</v>
      </c>
      <c r="C31930" s="1" t="s">
        <v>11</v>
      </c>
      <c r="D31930" s="1"/>
      <c r="E31930" t="s">
        <v>191</v>
      </c>
      <c r="F31930" s="1"/>
    </row>
    <row r="31931" spans="1:6">
      <c r="A31931" s="1" t="s">
        <v>22</v>
      </c>
      <c r="B31931" s="1" t="s">
        <v>23</v>
      </c>
      <c r="C31931" s="1" t="s">
        <v>11</v>
      </c>
      <c r="D31931" s="1"/>
      <c r="E31931" t="s">
        <v>20</v>
      </c>
      <c r="F31931" s="1"/>
    </row>
    <row r="31932" spans="1:6">
      <c r="A31932" s="1" t="s">
        <v>22</v>
      </c>
      <c r="B31932" s="1" t="s">
        <v>7</v>
      </c>
      <c r="C31932" s="1" t="s">
        <v>11</v>
      </c>
      <c r="D31932" s="1"/>
      <c r="E31932" t="s">
        <v>9</v>
      </c>
      <c r="F31932" s="1"/>
    </row>
    <row r="31933" spans="1:6">
      <c r="A31933" s="1" t="s">
        <v>22</v>
      </c>
      <c r="B31933" s="1" t="s">
        <v>7</v>
      </c>
      <c r="C31933" s="1" t="s">
        <v>8</v>
      </c>
      <c r="D31933" s="2">
        <v>60568</v>
      </c>
      <c r="E31933" t="s">
        <v>12</v>
      </c>
      <c r="F31933" s="1"/>
    </row>
    <row r="31934" spans="1:6">
      <c r="A31934" s="1" t="s">
        <v>22</v>
      </c>
      <c r="B31934" s="1" t="s">
        <v>7</v>
      </c>
      <c r="C31934" s="1" t="s">
        <v>11</v>
      </c>
      <c r="D31934" s="2">
        <v>95500</v>
      </c>
      <c r="E31934" t="s">
        <v>12</v>
      </c>
      <c r="F31934" s="1"/>
    </row>
    <row r="31935" spans="1:6">
      <c r="A31935" s="1" t="s">
        <v>16</v>
      </c>
      <c r="B31935" s="1" t="s">
        <v>7</v>
      </c>
      <c r="C31935" s="1" t="s">
        <v>11</v>
      </c>
      <c r="D31935" s="2">
        <v>105076</v>
      </c>
      <c r="E31935" t="s">
        <v>12</v>
      </c>
      <c r="F31935" s="1"/>
    </row>
    <row r="31936" spans="1:6">
      <c r="A31936" s="1" t="s">
        <v>22</v>
      </c>
      <c r="B31936" s="1" t="s">
        <v>23</v>
      </c>
      <c r="C31936" s="1" t="s">
        <v>11</v>
      </c>
      <c r="D31936" s="1"/>
      <c r="E31936" t="s">
        <v>314</v>
      </c>
      <c r="F31936" s="1"/>
    </row>
    <row r="31937" spans="1:6">
      <c r="A31937" s="1" t="s">
        <v>22</v>
      </c>
      <c r="B31937" s="1" t="s">
        <v>7</v>
      </c>
      <c r="C31937" s="1" t="s">
        <v>11</v>
      </c>
      <c r="D31937" s="2">
        <v>92500</v>
      </c>
      <c r="E31937" t="s">
        <v>12</v>
      </c>
      <c r="F31937" s="1"/>
    </row>
    <row r="31938" spans="1:6">
      <c r="A31938" s="1" t="s">
        <v>10</v>
      </c>
      <c r="B31938" s="1" t="s">
        <v>7</v>
      </c>
      <c r="C31938" s="1" t="s">
        <v>11</v>
      </c>
      <c r="D31938" s="2">
        <v>130500</v>
      </c>
      <c r="E31938" t="s">
        <v>98</v>
      </c>
      <c r="F31938" s="1"/>
    </row>
    <row r="31939" spans="1:6">
      <c r="A31939" s="1" t="s">
        <v>22</v>
      </c>
      <c r="B31939" s="1" t="s">
        <v>7</v>
      </c>
      <c r="C31939" s="1" t="s">
        <v>11</v>
      </c>
      <c r="D31939" s="2">
        <v>75000</v>
      </c>
      <c r="E31939" t="s">
        <v>38</v>
      </c>
      <c r="F31939" s="1"/>
    </row>
    <row r="31940" spans="1:6">
      <c r="A31940" s="1" t="s">
        <v>22</v>
      </c>
      <c r="B31940" s="1" t="s">
        <v>59</v>
      </c>
      <c r="C31940" s="1" t="s">
        <v>11</v>
      </c>
      <c r="D31940" s="1"/>
      <c r="E31940" t="s">
        <v>9</v>
      </c>
      <c r="F31940" s="1"/>
    </row>
    <row r="31941" spans="1:6">
      <c r="A31941" s="1" t="s">
        <v>13</v>
      </c>
      <c r="B31941" s="1" t="s">
        <v>7</v>
      </c>
      <c r="C31941" s="1" t="s">
        <v>11</v>
      </c>
      <c r="D31941" s="2">
        <v>150000</v>
      </c>
      <c r="E31941" t="s">
        <v>12</v>
      </c>
      <c r="F31941" s="1"/>
    </row>
    <row r="31942" spans="1:6">
      <c r="A31942" s="1" t="s">
        <v>16</v>
      </c>
      <c r="B31942" s="1" t="s">
        <v>7</v>
      </c>
      <c r="C31942" s="1" t="s">
        <v>11</v>
      </c>
      <c r="D31942" s="2">
        <v>122500</v>
      </c>
      <c r="E31942" t="s">
        <v>20</v>
      </c>
      <c r="F31942" s="1"/>
    </row>
    <row r="31943" spans="1:6">
      <c r="A31943" s="1" t="s">
        <v>22</v>
      </c>
      <c r="B31943" s="1" t="s">
        <v>7</v>
      </c>
      <c r="C31943" s="1" t="s">
        <v>11</v>
      </c>
      <c r="D31943" s="1"/>
      <c r="E31943" t="s">
        <v>9</v>
      </c>
      <c r="F31943" s="1"/>
    </row>
    <row r="31944" spans="1:6">
      <c r="A31944" s="1" t="s">
        <v>22</v>
      </c>
      <c r="B31944" s="1" t="s">
        <v>7</v>
      </c>
      <c r="C31944" s="1" t="s">
        <v>11</v>
      </c>
      <c r="D31944" s="1"/>
      <c r="E31944" t="s">
        <v>35</v>
      </c>
      <c r="F31944" s="1"/>
    </row>
    <row r="31945" spans="1:6">
      <c r="A31945" s="1" t="s">
        <v>22</v>
      </c>
      <c r="B31945" s="1" t="s">
        <v>7</v>
      </c>
      <c r="C31945" s="1" t="s">
        <v>11</v>
      </c>
      <c r="D31945" s="2">
        <v>85000</v>
      </c>
      <c r="E31945" t="s">
        <v>20</v>
      </c>
      <c r="F31945" s="1"/>
    </row>
    <row r="31946" spans="1:6">
      <c r="A31946" s="1" t="s">
        <v>22</v>
      </c>
      <c r="B31946" s="1" t="s">
        <v>7</v>
      </c>
      <c r="C31946" s="1" t="s">
        <v>11</v>
      </c>
      <c r="D31946" s="2">
        <v>65000</v>
      </c>
      <c r="E31946" t="s">
        <v>12</v>
      </c>
      <c r="F31946" s="1"/>
    </row>
    <row r="31947" spans="1:6">
      <c r="A31947" s="1" t="s">
        <v>16</v>
      </c>
      <c r="B31947" s="1" t="s">
        <v>7</v>
      </c>
      <c r="C31947" s="1" t="s">
        <v>11</v>
      </c>
      <c r="D31947" s="1"/>
      <c r="E31947" t="s">
        <v>12</v>
      </c>
      <c r="F31947" s="1"/>
    </row>
    <row r="31948" spans="1:6">
      <c r="A31948" s="1" t="s">
        <v>22</v>
      </c>
      <c r="B31948" s="1" t="s">
        <v>7</v>
      </c>
      <c r="C31948" s="1" t="s">
        <v>11</v>
      </c>
      <c r="D31948" s="2">
        <v>106000</v>
      </c>
      <c r="E31948" t="s">
        <v>38</v>
      </c>
      <c r="F31948" s="1"/>
    </row>
    <row r="31949" spans="1:6">
      <c r="A31949" s="1" t="s">
        <v>45</v>
      </c>
      <c r="B31949" s="1" t="s">
        <v>7</v>
      </c>
      <c r="C31949" s="1" t="s">
        <v>11</v>
      </c>
      <c r="D31949" s="2">
        <v>138640</v>
      </c>
      <c r="E31949" t="s">
        <v>112</v>
      </c>
      <c r="F31949" s="1"/>
    </row>
    <row r="31950" spans="1:6">
      <c r="A31950" s="1" t="s">
        <v>45</v>
      </c>
      <c r="B31950" s="1" t="s">
        <v>23</v>
      </c>
      <c r="C31950" s="1" t="s">
        <v>11</v>
      </c>
      <c r="D31950" s="1"/>
      <c r="E31950" t="s">
        <v>9</v>
      </c>
      <c r="F31950" s="1"/>
    </row>
    <row r="31951" spans="1:6">
      <c r="A31951" s="1" t="s">
        <v>16</v>
      </c>
      <c r="B31951" s="1" t="s">
        <v>23</v>
      </c>
      <c r="C31951" s="1" t="s">
        <v>11</v>
      </c>
      <c r="D31951" s="1"/>
      <c r="E31951" t="s">
        <v>20</v>
      </c>
      <c r="F31951" s="1"/>
    </row>
    <row r="31952" spans="1:6">
      <c r="A31952" s="1" t="s">
        <v>6</v>
      </c>
      <c r="B31952" s="1" t="s">
        <v>7</v>
      </c>
      <c r="C31952" s="1" t="s">
        <v>11</v>
      </c>
      <c r="D31952" s="2">
        <v>142809</v>
      </c>
      <c r="E31952" t="s">
        <v>131</v>
      </c>
      <c r="F31952" s="1"/>
    </row>
    <row r="31953" spans="1:6">
      <c r="A31953" s="1" t="s">
        <v>22</v>
      </c>
      <c r="B31953" s="1" t="s">
        <v>7</v>
      </c>
      <c r="C31953" s="1" t="s">
        <v>47</v>
      </c>
      <c r="D31953" s="2">
        <v>89100</v>
      </c>
      <c r="E31953" t="s">
        <v>15</v>
      </c>
      <c r="F31953" s="1"/>
    </row>
    <row r="31954" spans="1:6">
      <c r="A31954" s="1" t="s">
        <v>22</v>
      </c>
      <c r="B31954" s="1" t="s">
        <v>7</v>
      </c>
      <c r="C31954" s="1" t="s">
        <v>11</v>
      </c>
      <c r="D31954" s="2">
        <v>105000</v>
      </c>
      <c r="E31954" t="s">
        <v>12</v>
      </c>
      <c r="F31954" s="1"/>
    </row>
    <row r="31955" spans="1:6">
      <c r="A31955" s="1" t="s">
        <v>16</v>
      </c>
      <c r="B31955" s="1" t="s">
        <v>36</v>
      </c>
      <c r="C31955" s="1" t="s">
        <v>11</v>
      </c>
      <c r="D31955" s="1"/>
      <c r="E31955" t="s">
        <v>12</v>
      </c>
      <c r="F31955" s="1"/>
    </row>
    <row r="31956" spans="1:6">
      <c r="A31956" s="1" t="s">
        <v>16</v>
      </c>
      <c r="B31956" s="1" t="s">
        <v>7</v>
      </c>
      <c r="C31956" s="1" t="s">
        <v>11</v>
      </c>
      <c r="D31956" s="2">
        <v>253000</v>
      </c>
      <c r="E31956" t="s">
        <v>740</v>
      </c>
      <c r="F31956" s="1"/>
    </row>
    <row r="31957" spans="1:6">
      <c r="A31957" s="1" t="s">
        <v>22</v>
      </c>
      <c r="B31957" s="1"/>
      <c r="C31957" s="1" t="s">
        <v>11</v>
      </c>
      <c r="D31957" s="2">
        <v>157500</v>
      </c>
      <c r="E31957" t="s">
        <v>9</v>
      </c>
      <c r="F31957" s="1"/>
    </row>
    <row r="31958" spans="1:6">
      <c r="A31958" s="1" t="s">
        <v>16</v>
      </c>
      <c r="B31958" s="1" t="s">
        <v>7</v>
      </c>
      <c r="C31958" s="1" t="s">
        <v>11</v>
      </c>
      <c r="D31958" s="1"/>
      <c r="E31958" t="s">
        <v>12</v>
      </c>
      <c r="F31958" s="1"/>
    </row>
    <row r="31959" spans="1:6">
      <c r="A31959" s="1" t="s">
        <v>10</v>
      </c>
      <c r="B31959" s="1" t="s">
        <v>7</v>
      </c>
      <c r="C31959" s="1" t="s">
        <v>107</v>
      </c>
      <c r="D31959" s="2">
        <v>120000</v>
      </c>
      <c r="E31959" t="s">
        <v>32</v>
      </c>
      <c r="F31959" s="1"/>
    </row>
    <row r="31960" spans="1:6">
      <c r="A31960" s="1" t="s">
        <v>16</v>
      </c>
      <c r="B31960" s="1" t="s">
        <v>7</v>
      </c>
      <c r="C31960" s="1" t="s">
        <v>11</v>
      </c>
      <c r="D31960" s="2">
        <v>218500</v>
      </c>
      <c r="E31960" t="s">
        <v>81</v>
      </c>
      <c r="F31960" s="1"/>
    </row>
    <row r="31961" spans="1:6">
      <c r="A31961" s="1" t="s">
        <v>22</v>
      </c>
      <c r="B31961" s="1"/>
      <c r="C31961" s="1" t="s">
        <v>11</v>
      </c>
      <c r="D31961" s="1"/>
      <c r="E31961" t="s">
        <v>9</v>
      </c>
      <c r="F31961" s="1"/>
    </row>
    <row r="31962" spans="1:6">
      <c r="A31962" s="1" t="s">
        <v>22</v>
      </c>
      <c r="B31962" s="1" t="s">
        <v>23</v>
      </c>
      <c r="C31962" s="1" t="s">
        <v>11</v>
      </c>
      <c r="D31962" s="1"/>
      <c r="E31962" t="s">
        <v>93</v>
      </c>
      <c r="F31962" s="1"/>
    </row>
    <row r="31963" spans="1:6">
      <c r="A31963" s="1" t="s">
        <v>6</v>
      </c>
      <c r="B31963" s="1" t="s">
        <v>23</v>
      </c>
      <c r="C31963" s="1" t="s">
        <v>11</v>
      </c>
      <c r="D31963" s="1"/>
      <c r="E31963" t="s">
        <v>20</v>
      </c>
      <c r="F31963" s="1"/>
    </row>
    <row r="31964" spans="1:6">
      <c r="A31964" s="1" t="s">
        <v>10</v>
      </c>
      <c r="B31964" s="1" t="s">
        <v>7</v>
      </c>
      <c r="C31964" s="1" t="s">
        <v>37</v>
      </c>
      <c r="D31964" s="2">
        <v>125000</v>
      </c>
      <c r="E31964" t="s">
        <v>24</v>
      </c>
      <c r="F31964" s="1"/>
    </row>
    <row r="31965" spans="1:6">
      <c r="A31965" s="1" t="s">
        <v>22</v>
      </c>
      <c r="B31965" s="1" t="s">
        <v>7</v>
      </c>
      <c r="C31965" s="1" t="s">
        <v>11</v>
      </c>
      <c r="D31965" s="1"/>
      <c r="E31965" t="s">
        <v>741</v>
      </c>
      <c r="F31965" s="1"/>
    </row>
    <row r="31966" spans="1:6">
      <c r="A31966" s="1" t="s">
        <v>6</v>
      </c>
      <c r="B31966" s="1" t="s">
        <v>7</v>
      </c>
      <c r="C31966" s="1" t="s">
        <v>11</v>
      </c>
      <c r="D31966" s="2">
        <v>160000</v>
      </c>
      <c r="E31966" t="s">
        <v>63</v>
      </c>
      <c r="F31966" s="1"/>
    </row>
    <row r="31967" spans="1:6">
      <c r="A31967" s="1" t="s">
        <v>10</v>
      </c>
      <c r="B31967" s="1" t="s">
        <v>23</v>
      </c>
      <c r="C31967" s="1" t="s">
        <v>11</v>
      </c>
      <c r="D31967" s="2">
        <v>124000</v>
      </c>
      <c r="E31967" t="s">
        <v>12</v>
      </c>
      <c r="F31967" s="1"/>
    </row>
    <row r="31968" spans="1:6">
      <c r="A31968" s="1" t="s">
        <v>16</v>
      </c>
      <c r="B31968" s="1" t="s">
        <v>7</v>
      </c>
      <c r="C31968" s="1" t="s">
        <v>11</v>
      </c>
      <c r="D31968" s="2">
        <v>153500</v>
      </c>
      <c r="E31968" t="s">
        <v>15</v>
      </c>
      <c r="F31968" s="1"/>
    </row>
    <row r="31969" spans="1:6">
      <c r="A31969" s="1" t="s">
        <v>22</v>
      </c>
      <c r="B31969" s="1" t="s">
        <v>7</v>
      </c>
      <c r="C31969" s="1" t="s">
        <v>48</v>
      </c>
      <c r="D31969" s="2">
        <v>100500</v>
      </c>
      <c r="E31969" t="s">
        <v>15</v>
      </c>
      <c r="F31969" s="1"/>
    </row>
    <row r="31970" spans="1:6">
      <c r="A31970" s="1" t="s">
        <v>13</v>
      </c>
      <c r="B31970" s="1" t="s">
        <v>7</v>
      </c>
      <c r="C31970" s="1" t="s">
        <v>11</v>
      </c>
      <c r="D31970" s="2">
        <v>85000</v>
      </c>
      <c r="E31970" t="s">
        <v>32</v>
      </c>
      <c r="F31970" s="1"/>
    </row>
    <row r="31971" spans="1:6">
      <c r="A31971" s="1" t="s">
        <v>22</v>
      </c>
      <c r="B31971" s="1" t="s">
        <v>7</v>
      </c>
      <c r="C31971" s="1" t="s">
        <v>11</v>
      </c>
      <c r="D31971" s="2">
        <v>90000</v>
      </c>
      <c r="E31971" t="s">
        <v>24</v>
      </c>
      <c r="F31971" s="1"/>
    </row>
    <row r="31972" spans="1:6">
      <c r="A31972" s="1" t="s">
        <v>22</v>
      </c>
      <c r="B31972" s="1"/>
      <c r="C31972" s="1" t="s">
        <v>11</v>
      </c>
      <c r="D31972" s="1"/>
      <c r="E31972" t="s">
        <v>9</v>
      </c>
      <c r="F31972" s="1"/>
    </row>
    <row r="31973" spans="1:6">
      <c r="A31973" s="1" t="s">
        <v>22</v>
      </c>
      <c r="B31973" s="1" t="s">
        <v>7</v>
      </c>
      <c r="C31973" s="1" t="s">
        <v>11</v>
      </c>
      <c r="D31973" s="2">
        <v>115000</v>
      </c>
      <c r="E31973" t="s">
        <v>24</v>
      </c>
      <c r="F31973" s="1"/>
    </row>
    <row r="31974" spans="1:6">
      <c r="A31974" s="1" t="s">
        <v>19</v>
      </c>
      <c r="B31974" s="1" t="s">
        <v>7</v>
      </c>
      <c r="C31974" s="1" t="s">
        <v>37</v>
      </c>
      <c r="D31974" s="2">
        <v>147500</v>
      </c>
      <c r="E31974" t="s">
        <v>15</v>
      </c>
      <c r="F31974" s="1"/>
    </row>
    <row r="31975" spans="1:6">
      <c r="A31975" s="1" t="s">
        <v>22</v>
      </c>
      <c r="B31975" s="1" t="s">
        <v>23</v>
      </c>
      <c r="C31975" s="1" t="s">
        <v>11</v>
      </c>
      <c r="D31975" s="1"/>
      <c r="E31975" t="s">
        <v>20</v>
      </c>
      <c r="F31975" s="1"/>
    </row>
    <row r="31976" spans="1:6">
      <c r="A31976" s="1" t="s">
        <v>45</v>
      </c>
      <c r="B31976" s="1" t="s">
        <v>7</v>
      </c>
      <c r="C31976" s="1" t="s">
        <v>11</v>
      </c>
      <c r="D31976" s="1"/>
      <c r="E31976" t="s">
        <v>53</v>
      </c>
      <c r="F31976" s="1"/>
    </row>
    <row r="31977" spans="1:6">
      <c r="A31977" s="1" t="s">
        <v>22</v>
      </c>
      <c r="B31977" s="1" t="s">
        <v>7</v>
      </c>
      <c r="C31977" s="1" t="s">
        <v>11</v>
      </c>
      <c r="D31977" s="2">
        <v>80000</v>
      </c>
      <c r="E31977" t="s">
        <v>49</v>
      </c>
      <c r="F31977" s="1"/>
    </row>
    <row r="31978" spans="1:6">
      <c r="A31978" s="1" t="s">
        <v>16</v>
      </c>
      <c r="B31978" s="1" t="s">
        <v>7</v>
      </c>
      <c r="C31978" s="1" t="s">
        <v>11</v>
      </c>
      <c r="D31978" s="1"/>
      <c r="E31978" t="s">
        <v>18</v>
      </c>
      <c r="F31978" s="1"/>
    </row>
    <row r="31979" spans="1:6">
      <c r="A31979" s="1" t="s">
        <v>16</v>
      </c>
      <c r="B31979" s="1" t="s">
        <v>7</v>
      </c>
      <c r="C31979" s="1" t="s">
        <v>11</v>
      </c>
      <c r="D31979" s="2">
        <v>171067</v>
      </c>
      <c r="E31979" t="s">
        <v>12</v>
      </c>
      <c r="F31979" s="1"/>
    </row>
    <row r="31980" spans="1:6">
      <c r="A31980" s="1" t="s">
        <v>22</v>
      </c>
      <c r="B31980" s="1" t="s">
        <v>7</v>
      </c>
      <c r="C31980" s="1" t="s">
        <v>11</v>
      </c>
      <c r="D31980" s="2">
        <v>90000</v>
      </c>
      <c r="E31980" t="s">
        <v>24</v>
      </c>
      <c r="F31980" s="1"/>
    </row>
    <row r="31981" spans="1:6">
      <c r="A31981" s="1" t="s">
        <v>10</v>
      </c>
      <c r="B31981" s="1" t="s">
        <v>7</v>
      </c>
      <c r="C31981" s="1" t="s">
        <v>48</v>
      </c>
      <c r="D31981" s="2">
        <v>147500</v>
      </c>
      <c r="E31981" t="s">
        <v>15</v>
      </c>
      <c r="F31981" s="1"/>
    </row>
    <row r="31982" spans="1:6">
      <c r="A31982" s="1" t="s">
        <v>22</v>
      </c>
      <c r="B31982" s="1" t="s">
        <v>7</v>
      </c>
      <c r="C31982" s="1" t="s">
        <v>11</v>
      </c>
      <c r="D31982" s="2">
        <v>85000</v>
      </c>
      <c r="E31982" t="s">
        <v>12</v>
      </c>
      <c r="F31982" s="1"/>
    </row>
    <row r="31983" spans="1:6">
      <c r="A31983" s="1" t="s">
        <v>16</v>
      </c>
      <c r="B31983" s="1" t="s">
        <v>7</v>
      </c>
      <c r="C31983" s="1" t="s">
        <v>11</v>
      </c>
      <c r="D31983" s="2">
        <v>125320</v>
      </c>
      <c r="E31983" t="s">
        <v>12</v>
      </c>
      <c r="F31983" s="1"/>
    </row>
    <row r="31984" spans="1:6">
      <c r="A31984" s="1" t="s">
        <v>16</v>
      </c>
      <c r="B31984" s="1" t="s">
        <v>7</v>
      </c>
      <c r="C31984" s="1" t="s">
        <v>11</v>
      </c>
      <c r="D31984" s="2">
        <v>152500</v>
      </c>
      <c r="E31984" t="s">
        <v>91</v>
      </c>
      <c r="F31984" s="1"/>
    </row>
    <row r="31985" spans="1:6">
      <c r="A31985" s="1" t="s">
        <v>16</v>
      </c>
      <c r="B31985" s="1" t="s">
        <v>7</v>
      </c>
      <c r="C31985" s="1" t="s">
        <v>11</v>
      </c>
      <c r="D31985" s="2">
        <v>178000</v>
      </c>
      <c r="E31985" t="s">
        <v>98</v>
      </c>
      <c r="F31985" s="1"/>
    </row>
    <row r="31986" spans="1:6">
      <c r="A31986" s="1" t="s">
        <v>33</v>
      </c>
      <c r="B31986" s="1" t="s">
        <v>7</v>
      </c>
      <c r="C31986" s="1" t="s">
        <v>76</v>
      </c>
      <c r="D31986" s="2">
        <v>89100</v>
      </c>
      <c r="E31986" t="s">
        <v>243</v>
      </c>
      <c r="F31986" s="1"/>
    </row>
    <row r="31987" spans="1:6">
      <c r="A31987" s="1" t="s">
        <v>16</v>
      </c>
      <c r="B31987" s="1" t="s">
        <v>7</v>
      </c>
      <c r="C31987" s="1" t="s">
        <v>11</v>
      </c>
      <c r="D31987" s="1"/>
      <c r="E31987" t="s">
        <v>9</v>
      </c>
      <c r="F31987" s="1"/>
    </row>
    <row r="31988" spans="1:6">
      <c r="A31988" s="1" t="s">
        <v>22</v>
      </c>
      <c r="B31988" s="1" t="s">
        <v>7</v>
      </c>
      <c r="C31988" s="1" t="s">
        <v>11</v>
      </c>
      <c r="D31988" s="2">
        <v>115000</v>
      </c>
      <c r="E31988" t="s">
        <v>24</v>
      </c>
      <c r="F31988" s="1"/>
    </row>
    <row r="31989" spans="1:6">
      <c r="A31989" s="1" t="s">
        <v>16</v>
      </c>
      <c r="B31989" s="1" t="s">
        <v>7</v>
      </c>
      <c r="C31989" s="1" t="s">
        <v>48</v>
      </c>
      <c r="D31989" s="2">
        <v>79200</v>
      </c>
      <c r="E31989" t="s">
        <v>15</v>
      </c>
      <c r="F31989" s="1"/>
    </row>
    <row r="31990" spans="1:6">
      <c r="A31990" s="1" t="s">
        <v>22</v>
      </c>
      <c r="B31990" s="1" t="s">
        <v>36</v>
      </c>
      <c r="C31990" s="1" t="s">
        <v>138</v>
      </c>
      <c r="D31990" s="1"/>
      <c r="E31990" t="s">
        <v>244</v>
      </c>
      <c r="F31990" s="1"/>
    </row>
    <row r="31991" spans="1:6">
      <c r="A31991" s="1" t="s">
        <v>22</v>
      </c>
      <c r="B31991" s="1" t="s">
        <v>7</v>
      </c>
      <c r="C31991" s="1" t="s">
        <v>11</v>
      </c>
      <c r="D31991" s="2">
        <v>115151</v>
      </c>
      <c r="E31991" t="s">
        <v>12</v>
      </c>
      <c r="F31991" s="1"/>
    </row>
    <row r="31992" spans="1:6">
      <c r="A31992" s="1" t="s">
        <v>22</v>
      </c>
      <c r="B31992" s="1" t="s">
        <v>7</v>
      </c>
      <c r="C31992" s="1" t="s">
        <v>11</v>
      </c>
      <c r="D31992" s="2">
        <v>50000</v>
      </c>
      <c r="E31992" t="s">
        <v>38</v>
      </c>
      <c r="F31992" s="1"/>
    </row>
    <row r="31993" spans="1:6">
      <c r="A31993" s="1" t="s">
        <v>22</v>
      </c>
      <c r="B31993" s="1" t="s">
        <v>17</v>
      </c>
      <c r="C31993" s="1" t="s">
        <v>11</v>
      </c>
      <c r="D31993" s="2">
        <v>85600</v>
      </c>
      <c r="E31993" t="s">
        <v>724</v>
      </c>
      <c r="F31993" s="1"/>
    </row>
    <row r="31994" spans="1:6">
      <c r="A31994" s="1" t="s">
        <v>6</v>
      </c>
      <c r="B31994" s="1" t="s">
        <v>7</v>
      </c>
      <c r="C31994" s="1" t="s">
        <v>11</v>
      </c>
      <c r="D31994" s="2">
        <v>115000</v>
      </c>
      <c r="E31994" t="s">
        <v>24</v>
      </c>
      <c r="F31994" s="1"/>
    </row>
    <row r="31995" spans="1:6">
      <c r="A31995" s="1" t="s">
        <v>22</v>
      </c>
      <c r="B31995" s="1" t="s">
        <v>7</v>
      </c>
      <c r="C31995" s="1" t="s">
        <v>11</v>
      </c>
      <c r="D31995" s="1"/>
      <c r="E31995" t="s">
        <v>38</v>
      </c>
      <c r="F31995" s="1"/>
    </row>
    <row r="31996" spans="1:6">
      <c r="A31996" s="1" t="s">
        <v>22</v>
      </c>
      <c r="B31996" s="1" t="s">
        <v>7</v>
      </c>
      <c r="C31996" s="1" t="s">
        <v>11</v>
      </c>
      <c r="D31996" s="2">
        <v>52500</v>
      </c>
      <c r="E31996" t="s">
        <v>12</v>
      </c>
      <c r="F31996" s="1"/>
    </row>
    <row r="31997" spans="1:6">
      <c r="A31997" s="1" t="s">
        <v>22</v>
      </c>
      <c r="B31997" s="1" t="s">
        <v>7</v>
      </c>
      <c r="C31997" s="1" t="s">
        <v>11</v>
      </c>
      <c r="D31997" s="1"/>
      <c r="E31997" t="s">
        <v>20</v>
      </c>
      <c r="F31997" s="1"/>
    </row>
    <row r="31998" spans="1:6">
      <c r="A31998" s="1" t="s">
        <v>13</v>
      </c>
      <c r="B31998" s="1" t="s">
        <v>7</v>
      </c>
      <c r="C31998" s="1" t="s">
        <v>11</v>
      </c>
      <c r="D31998" s="2">
        <v>97750</v>
      </c>
      <c r="E31998" t="s">
        <v>9</v>
      </c>
      <c r="F31998" s="1"/>
    </row>
    <row r="31999" spans="1:6">
      <c r="A31999" s="1" t="s">
        <v>16</v>
      </c>
      <c r="B31999" s="1" t="s">
        <v>7</v>
      </c>
      <c r="C31999" s="1" t="s">
        <v>11</v>
      </c>
      <c r="D31999" s="2">
        <v>145289</v>
      </c>
      <c r="E31999" t="s">
        <v>12</v>
      </c>
      <c r="F31999" s="1"/>
    </row>
    <row r="32000" spans="1:6">
      <c r="A32000" s="1" t="s">
        <v>16</v>
      </c>
      <c r="B32000" s="1" t="s">
        <v>17</v>
      </c>
      <c r="C32000" s="1" t="s">
        <v>11</v>
      </c>
      <c r="D32000" s="1"/>
      <c r="E32000" t="s">
        <v>18</v>
      </c>
      <c r="F32000" s="1"/>
    </row>
    <row r="32001" spans="1:6">
      <c r="A32001" s="1" t="s">
        <v>45</v>
      </c>
      <c r="B32001" s="1" t="s">
        <v>7</v>
      </c>
      <c r="C32001" s="1" t="s">
        <v>11</v>
      </c>
      <c r="D32001" s="2">
        <v>80000</v>
      </c>
      <c r="E32001" t="s">
        <v>20</v>
      </c>
      <c r="F32001" s="1"/>
    </row>
    <row r="32002" spans="1:6">
      <c r="A32002" s="1" t="s">
        <v>16</v>
      </c>
      <c r="B32002" s="1" t="s">
        <v>7</v>
      </c>
      <c r="C32002" s="1" t="s">
        <v>11</v>
      </c>
      <c r="D32002" s="2">
        <v>160000</v>
      </c>
      <c r="E32002" t="s">
        <v>31</v>
      </c>
      <c r="F32002" s="1"/>
    </row>
    <row r="32003" spans="1:6">
      <c r="A32003" s="1" t="s">
        <v>10</v>
      </c>
      <c r="B32003" s="1" t="s">
        <v>7</v>
      </c>
      <c r="C32003" s="1" t="s">
        <v>230</v>
      </c>
      <c r="D32003" s="2">
        <v>79200</v>
      </c>
      <c r="E32003" t="s">
        <v>15</v>
      </c>
      <c r="F32003" s="1"/>
    </row>
    <row r="32004" spans="1:6">
      <c r="A32004" s="1" t="s">
        <v>10</v>
      </c>
      <c r="B32004" s="1" t="s">
        <v>7</v>
      </c>
      <c r="C32004" s="1" t="s">
        <v>8</v>
      </c>
      <c r="D32004" s="2">
        <v>175000</v>
      </c>
      <c r="E32004" t="s">
        <v>24</v>
      </c>
      <c r="F32004" s="1"/>
    </row>
    <row r="32005" spans="1:6">
      <c r="A32005" s="1" t="s">
        <v>10</v>
      </c>
      <c r="B32005" s="1" t="s">
        <v>7</v>
      </c>
      <c r="C32005" s="1" t="s">
        <v>82</v>
      </c>
      <c r="D32005" s="2">
        <v>160000</v>
      </c>
      <c r="E32005" t="s">
        <v>20</v>
      </c>
      <c r="F32005" s="1"/>
    </row>
    <row r="32006" spans="1:6">
      <c r="A32006" s="1" t="s">
        <v>22</v>
      </c>
      <c r="B32006" s="1" t="s">
        <v>7</v>
      </c>
      <c r="C32006" s="1" t="s">
        <v>11</v>
      </c>
      <c r="D32006" s="2">
        <v>120710</v>
      </c>
      <c r="E32006" t="s">
        <v>87</v>
      </c>
      <c r="F32006" s="1"/>
    </row>
    <row r="32007" spans="1:6">
      <c r="A32007" s="1" t="s">
        <v>22</v>
      </c>
      <c r="B32007" s="1" t="s">
        <v>7</v>
      </c>
      <c r="C32007" s="1" t="s">
        <v>11</v>
      </c>
      <c r="D32007" s="2">
        <v>70000</v>
      </c>
      <c r="E32007" t="s">
        <v>12</v>
      </c>
      <c r="F32007" s="1"/>
    </row>
    <row r="32008" spans="1:6">
      <c r="A32008" s="1" t="s">
        <v>16</v>
      </c>
      <c r="B32008" s="1" t="s">
        <v>7</v>
      </c>
      <c r="C32008" s="1" t="s">
        <v>11</v>
      </c>
      <c r="D32008" s="2">
        <v>125500</v>
      </c>
      <c r="E32008" t="s">
        <v>9</v>
      </c>
      <c r="F32008" s="1"/>
    </row>
    <row r="32009" spans="1:6">
      <c r="A32009" s="1" t="s">
        <v>22</v>
      </c>
      <c r="B32009" s="1" t="s">
        <v>7</v>
      </c>
      <c r="C32009" s="1" t="s">
        <v>11</v>
      </c>
      <c r="D32009" s="2">
        <v>125000</v>
      </c>
      <c r="E32009" t="s">
        <v>24</v>
      </c>
      <c r="F32009" s="1"/>
    </row>
    <row r="32010" spans="1:6">
      <c r="A32010" s="1" t="s">
        <v>22</v>
      </c>
      <c r="B32010" s="1" t="s">
        <v>7</v>
      </c>
      <c r="C32010" s="1" t="s">
        <v>11</v>
      </c>
      <c r="D32010" s="2">
        <v>55000</v>
      </c>
      <c r="E32010" t="s">
        <v>20</v>
      </c>
      <c r="F32010" s="1"/>
    </row>
    <row r="32011" spans="1:6">
      <c r="A32011" s="1" t="s">
        <v>22</v>
      </c>
      <c r="B32011" s="1" t="s">
        <v>23</v>
      </c>
      <c r="C32011" s="1" t="s">
        <v>11</v>
      </c>
      <c r="D32011" s="1"/>
      <c r="E32011" t="s">
        <v>130</v>
      </c>
      <c r="F32011" s="1"/>
    </row>
    <row r="32012" spans="1:6">
      <c r="A32012" s="1" t="s">
        <v>22</v>
      </c>
      <c r="B32012" s="1" t="s">
        <v>7</v>
      </c>
      <c r="C32012" s="1" t="s">
        <v>11</v>
      </c>
      <c r="D32012" s="2">
        <v>163000</v>
      </c>
      <c r="E32012" t="s">
        <v>15</v>
      </c>
      <c r="F32012" s="1"/>
    </row>
    <row r="32013" spans="1:6">
      <c r="A32013" s="1" t="s">
        <v>22</v>
      </c>
      <c r="B32013" s="1" t="s">
        <v>7</v>
      </c>
      <c r="C32013" s="1" t="s">
        <v>77</v>
      </c>
      <c r="D32013" s="2">
        <v>105000</v>
      </c>
      <c r="E32013" t="s">
        <v>15</v>
      </c>
      <c r="F32013" s="1"/>
    </row>
    <row r="32014" spans="1:6">
      <c r="A32014" s="1" t="s">
        <v>6</v>
      </c>
      <c r="B32014" s="1" t="s">
        <v>7</v>
      </c>
      <c r="C32014" s="1" t="s">
        <v>48</v>
      </c>
      <c r="D32014" s="2">
        <v>170000</v>
      </c>
      <c r="E32014" t="s">
        <v>15</v>
      </c>
      <c r="F32014" s="1"/>
    </row>
    <row r="32015" spans="1:6">
      <c r="A32015" s="1" t="s">
        <v>16</v>
      </c>
      <c r="B32015" s="1" t="s">
        <v>7</v>
      </c>
      <c r="C32015" s="1" t="s">
        <v>601</v>
      </c>
      <c r="D32015" s="2">
        <v>36000</v>
      </c>
      <c r="E32015" t="s">
        <v>118</v>
      </c>
      <c r="F32015" s="1"/>
    </row>
    <row r="32016" spans="1:6">
      <c r="A32016" s="1" t="s">
        <v>22</v>
      </c>
      <c r="B32016" s="1" t="s">
        <v>7</v>
      </c>
      <c r="C32016" s="1" t="s">
        <v>11</v>
      </c>
      <c r="D32016" s="2">
        <v>61000</v>
      </c>
      <c r="E32016" t="s">
        <v>9</v>
      </c>
      <c r="F32016" s="1"/>
    </row>
    <row r="32017" spans="1:6">
      <c r="A32017" s="1" t="s">
        <v>16</v>
      </c>
      <c r="B32017" s="1" t="s">
        <v>7</v>
      </c>
      <c r="C32017" s="1" t="s">
        <v>8</v>
      </c>
      <c r="D32017" s="1"/>
      <c r="E32017" t="s">
        <v>38</v>
      </c>
      <c r="F32017" s="1"/>
    </row>
    <row r="32018" spans="1:6">
      <c r="A32018" s="1" t="s">
        <v>16</v>
      </c>
      <c r="B32018" s="1" t="s">
        <v>7</v>
      </c>
      <c r="C32018" s="1" t="s">
        <v>11</v>
      </c>
      <c r="D32018" s="2">
        <v>262500</v>
      </c>
      <c r="E32018" t="s">
        <v>12</v>
      </c>
      <c r="F32018" s="1"/>
    </row>
    <row r="32019" spans="1:6">
      <c r="A32019" s="1" t="s">
        <v>10</v>
      </c>
      <c r="B32019" s="1" t="s">
        <v>7</v>
      </c>
      <c r="C32019" s="1" t="s">
        <v>11</v>
      </c>
      <c r="D32019" s="2">
        <v>150000</v>
      </c>
      <c r="E32019" t="s">
        <v>24</v>
      </c>
      <c r="F32019" s="1"/>
    </row>
    <row r="32020" spans="1:6">
      <c r="A32020" s="1" t="s">
        <v>16</v>
      </c>
      <c r="B32020" s="1" t="s">
        <v>23</v>
      </c>
      <c r="C32020" s="1" t="s">
        <v>11</v>
      </c>
      <c r="D32020" s="1"/>
      <c r="E32020" t="s">
        <v>12</v>
      </c>
      <c r="F32020" s="1"/>
    </row>
    <row r="32021" spans="1:6">
      <c r="A32021" s="1" t="s">
        <v>22</v>
      </c>
      <c r="B32021" s="1" t="s">
        <v>7</v>
      </c>
      <c r="C32021" s="1" t="s">
        <v>11</v>
      </c>
      <c r="D32021" s="2">
        <v>42500</v>
      </c>
      <c r="E32021" t="s">
        <v>9</v>
      </c>
      <c r="F32021" s="1"/>
    </row>
    <row r="32022" spans="1:6">
      <c r="A32022" s="1" t="s">
        <v>16</v>
      </c>
      <c r="B32022" s="1" t="s">
        <v>23</v>
      </c>
      <c r="C32022" s="1" t="s">
        <v>11</v>
      </c>
      <c r="D32022" s="1"/>
      <c r="E32022" t="s">
        <v>32</v>
      </c>
      <c r="F32022" s="1"/>
    </row>
    <row r="32023" spans="1:6">
      <c r="A32023" s="1" t="s">
        <v>10</v>
      </c>
      <c r="B32023" s="1" t="s">
        <v>7</v>
      </c>
      <c r="C32023" s="1" t="s">
        <v>11</v>
      </c>
      <c r="D32023" s="2">
        <v>107730</v>
      </c>
      <c r="E32023" t="s">
        <v>35</v>
      </c>
      <c r="F32023" s="1"/>
    </row>
    <row r="32024" spans="1:6">
      <c r="A32024" s="1" t="s">
        <v>22</v>
      </c>
      <c r="B32024" s="1" t="s">
        <v>7</v>
      </c>
      <c r="C32024" s="1" t="s">
        <v>82</v>
      </c>
      <c r="D32024" s="1"/>
      <c r="E32024" t="s">
        <v>83</v>
      </c>
      <c r="F32024" s="1"/>
    </row>
    <row r="32025" spans="1:6">
      <c r="A32025" s="1" t="s">
        <v>6</v>
      </c>
      <c r="B32025" s="1" t="s">
        <v>7</v>
      </c>
      <c r="C32025" s="1" t="s">
        <v>56</v>
      </c>
      <c r="D32025" s="2">
        <v>72900</v>
      </c>
      <c r="E32025" t="s">
        <v>15</v>
      </c>
      <c r="F32025" s="1"/>
    </row>
    <row r="32026" spans="1:6">
      <c r="A32026" s="1" t="s">
        <v>22</v>
      </c>
      <c r="B32026" s="1" t="s">
        <v>7</v>
      </c>
      <c r="C32026" s="1" t="s">
        <v>11</v>
      </c>
      <c r="D32026" s="2">
        <v>87500</v>
      </c>
      <c r="E32026" t="s">
        <v>12</v>
      </c>
      <c r="F32026" s="1"/>
    </row>
    <row r="32027" spans="1:6">
      <c r="A32027" s="1" t="s">
        <v>22</v>
      </c>
      <c r="B32027" s="1" t="s">
        <v>7</v>
      </c>
      <c r="C32027" s="1" t="s">
        <v>11</v>
      </c>
      <c r="D32027" s="1"/>
      <c r="E32027" t="s">
        <v>12</v>
      </c>
      <c r="F32027" s="1"/>
    </row>
    <row r="32028" spans="1:6">
      <c r="A32028" s="1" t="s">
        <v>22</v>
      </c>
      <c r="B32028" s="1" t="s">
        <v>7</v>
      </c>
      <c r="C32028" s="1" t="s">
        <v>11</v>
      </c>
      <c r="D32028" s="2">
        <v>137610</v>
      </c>
      <c r="E32028" t="s">
        <v>154</v>
      </c>
      <c r="F32028" s="1"/>
    </row>
    <row r="32029" spans="1:6">
      <c r="A32029" s="1" t="s">
        <v>16</v>
      </c>
      <c r="B32029" s="1" t="s">
        <v>7</v>
      </c>
      <c r="C32029" s="1" t="s">
        <v>11</v>
      </c>
      <c r="D32029" s="2">
        <v>125000</v>
      </c>
      <c r="E32029" t="s">
        <v>20</v>
      </c>
      <c r="F32029" s="1"/>
    </row>
    <row r="32030" spans="1:6">
      <c r="A32030" s="1" t="s">
        <v>10</v>
      </c>
      <c r="B32030" s="1" t="s">
        <v>17</v>
      </c>
      <c r="C32030" s="1" t="s">
        <v>11</v>
      </c>
      <c r="D32030" s="1"/>
      <c r="E32030" t="s">
        <v>18</v>
      </c>
      <c r="F32030" s="1"/>
    </row>
    <row r="32031" spans="1:6">
      <c r="A32031" s="1" t="s">
        <v>10</v>
      </c>
      <c r="B32031" s="1" t="s">
        <v>7</v>
      </c>
      <c r="C32031" s="1" t="s">
        <v>28</v>
      </c>
      <c r="D32031" s="2">
        <v>98283</v>
      </c>
      <c r="E32031" t="s">
        <v>15</v>
      </c>
      <c r="F32031" s="1"/>
    </row>
    <row r="32032" spans="1:6">
      <c r="A32032" s="1" t="s">
        <v>10</v>
      </c>
      <c r="B32032" s="1" t="s">
        <v>7</v>
      </c>
      <c r="C32032" s="1" t="s">
        <v>11</v>
      </c>
      <c r="D32032" s="2">
        <v>119550</v>
      </c>
      <c r="E32032" t="s">
        <v>12</v>
      </c>
      <c r="F32032" s="1"/>
    </row>
    <row r="32033" spans="1:6">
      <c r="A32033" s="1" t="s">
        <v>22</v>
      </c>
      <c r="B32033" s="1" t="s">
        <v>7</v>
      </c>
      <c r="C32033" s="1" t="s">
        <v>11</v>
      </c>
      <c r="D32033" s="2">
        <v>82500</v>
      </c>
      <c r="E32033" t="s">
        <v>20</v>
      </c>
      <c r="F32033" s="1"/>
    </row>
    <row r="32034" spans="1:6">
      <c r="A32034" s="1" t="s">
        <v>6</v>
      </c>
      <c r="B32034" s="1" t="s">
        <v>7</v>
      </c>
      <c r="C32034" s="1" t="s">
        <v>11</v>
      </c>
      <c r="D32034" s="2">
        <v>160000</v>
      </c>
      <c r="E32034" t="s">
        <v>20</v>
      </c>
      <c r="F32034" s="1"/>
    </row>
    <row r="32035" spans="1:6">
      <c r="A32035" s="1" t="s">
        <v>22</v>
      </c>
      <c r="B32035" s="1" t="s">
        <v>23</v>
      </c>
      <c r="C32035" s="1" t="s">
        <v>8</v>
      </c>
      <c r="D32035" s="1"/>
      <c r="E32035" t="s">
        <v>42</v>
      </c>
      <c r="F32035" s="1"/>
    </row>
    <row r="32036" spans="1:6">
      <c r="A32036" s="1" t="s">
        <v>10</v>
      </c>
      <c r="B32036" s="1" t="s">
        <v>7</v>
      </c>
      <c r="C32036" s="1" t="s">
        <v>11</v>
      </c>
      <c r="D32036" s="2">
        <v>120000</v>
      </c>
      <c r="E32036" t="s">
        <v>20</v>
      </c>
      <c r="F32036" s="1"/>
    </row>
    <row r="32037" spans="1:6">
      <c r="A32037" s="1" t="s">
        <v>10</v>
      </c>
      <c r="B32037" s="1" t="s">
        <v>23</v>
      </c>
      <c r="C32037" s="1" t="s">
        <v>11</v>
      </c>
      <c r="D32037" s="1"/>
      <c r="E32037" t="s">
        <v>20</v>
      </c>
      <c r="F32037" s="1"/>
    </row>
    <row r="32038" spans="1:6">
      <c r="A32038" s="1" t="s">
        <v>10</v>
      </c>
      <c r="B32038" s="1" t="s">
        <v>7</v>
      </c>
      <c r="C32038" s="1" t="s">
        <v>11</v>
      </c>
      <c r="D32038" s="2">
        <v>70000</v>
      </c>
      <c r="E32038" t="s">
        <v>32</v>
      </c>
      <c r="F32038" s="1"/>
    </row>
    <row r="32039" spans="1:6">
      <c r="A32039" s="1" t="s">
        <v>22</v>
      </c>
      <c r="B32039" s="1" t="s">
        <v>7</v>
      </c>
      <c r="C32039" s="1" t="s">
        <v>11</v>
      </c>
      <c r="D32039" s="2">
        <v>100400</v>
      </c>
      <c r="E32039" t="s">
        <v>352</v>
      </c>
      <c r="F32039" s="1"/>
    </row>
    <row r="32040" spans="1:6">
      <c r="A32040" s="1" t="s">
        <v>22</v>
      </c>
      <c r="B32040" s="1" t="s">
        <v>7</v>
      </c>
      <c r="C32040" s="1" t="s">
        <v>11</v>
      </c>
      <c r="D32040" s="2">
        <v>90000</v>
      </c>
      <c r="E32040" t="s">
        <v>38</v>
      </c>
      <c r="F32040" s="1"/>
    </row>
    <row r="32041" spans="1:6">
      <c r="A32041" s="1" t="s">
        <v>16</v>
      </c>
      <c r="B32041" s="1" t="s">
        <v>7</v>
      </c>
      <c r="C32041" s="1" t="s">
        <v>11</v>
      </c>
      <c r="D32041" s="2">
        <v>157500</v>
      </c>
      <c r="E32041" t="s">
        <v>15</v>
      </c>
      <c r="F32041" s="1"/>
    </row>
    <row r="32042" spans="1:6">
      <c r="A32042" s="1" t="s">
        <v>16</v>
      </c>
      <c r="B32042" s="1" t="s">
        <v>7</v>
      </c>
      <c r="C32042" s="1" t="s">
        <v>8</v>
      </c>
      <c r="D32042" s="1"/>
      <c r="E32042" t="s">
        <v>311</v>
      </c>
      <c r="F32042" s="1"/>
    </row>
    <row r="32043" spans="1:6">
      <c r="A32043" s="1" t="s">
        <v>16</v>
      </c>
      <c r="B32043" s="1" t="s">
        <v>7</v>
      </c>
      <c r="C32043" s="1" t="s">
        <v>48</v>
      </c>
      <c r="D32043" s="2">
        <v>79200</v>
      </c>
      <c r="E32043" t="s">
        <v>15</v>
      </c>
      <c r="F32043" s="1"/>
    </row>
    <row r="32044" spans="1:6">
      <c r="A32044" s="1" t="s">
        <v>22</v>
      </c>
      <c r="B32044" s="1" t="s">
        <v>23</v>
      </c>
      <c r="C32044" s="1" t="s">
        <v>11</v>
      </c>
      <c r="D32044" s="1"/>
      <c r="E32044" t="s">
        <v>9</v>
      </c>
      <c r="F32044" s="1"/>
    </row>
    <row r="32045" spans="1:6">
      <c r="A32045" s="1" t="s">
        <v>14</v>
      </c>
      <c r="B32045" s="1" t="s">
        <v>7</v>
      </c>
      <c r="C32045" s="1" t="s">
        <v>56</v>
      </c>
      <c r="D32045" s="2">
        <v>101029</v>
      </c>
      <c r="E32045" t="s">
        <v>15</v>
      </c>
      <c r="F32045" s="1"/>
    </row>
    <row r="32046" spans="1:6">
      <c r="A32046" s="1" t="s">
        <v>22</v>
      </c>
      <c r="B32046" s="1" t="s">
        <v>7</v>
      </c>
      <c r="C32046" s="1" t="s">
        <v>11</v>
      </c>
      <c r="D32046" s="2">
        <v>108567</v>
      </c>
      <c r="E32046" t="s">
        <v>57</v>
      </c>
      <c r="F32046" s="1"/>
    </row>
    <row r="32047" spans="1:6">
      <c r="A32047" s="1" t="s">
        <v>22</v>
      </c>
      <c r="B32047" s="1" t="s">
        <v>7</v>
      </c>
      <c r="C32047" s="1" t="s">
        <v>11</v>
      </c>
      <c r="D32047" s="2">
        <v>105000</v>
      </c>
      <c r="E32047" t="s">
        <v>15</v>
      </c>
      <c r="F32047" s="1"/>
    </row>
    <row r="32048" spans="1:6">
      <c r="A32048" s="1" t="s">
        <v>22</v>
      </c>
      <c r="B32048" s="1" t="s">
        <v>7</v>
      </c>
      <c r="C32048" s="1" t="s">
        <v>11</v>
      </c>
      <c r="D32048" s="2">
        <v>80000</v>
      </c>
      <c r="E32048" t="s">
        <v>32</v>
      </c>
      <c r="F32048" s="1"/>
    </row>
    <row r="32049" spans="1:6">
      <c r="A32049" s="1" t="s">
        <v>16</v>
      </c>
      <c r="B32049" s="1" t="s">
        <v>7</v>
      </c>
      <c r="C32049" s="1" t="s">
        <v>11</v>
      </c>
      <c r="D32049" s="2">
        <v>125000</v>
      </c>
      <c r="E32049" t="s">
        <v>24</v>
      </c>
      <c r="F32049" s="1"/>
    </row>
    <row r="32050" spans="1:6">
      <c r="A32050" s="1" t="s">
        <v>22</v>
      </c>
      <c r="B32050" s="1" t="s">
        <v>7</v>
      </c>
      <c r="C32050" s="1" t="s">
        <v>11</v>
      </c>
      <c r="D32050" s="1"/>
      <c r="E32050" t="s">
        <v>18</v>
      </c>
      <c r="F32050" s="1"/>
    </row>
    <row r="32051" spans="1:6">
      <c r="A32051" s="1" t="s">
        <v>16</v>
      </c>
      <c r="B32051" s="1" t="s">
        <v>7</v>
      </c>
      <c r="C32051" s="1" t="s">
        <v>11</v>
      </c>
      <c r="D32051" s="2">
        <v>172500</v>
      </c>
      <c r="E32051" t="s">
        <v>20</v>
      </c>
      <c r="F32051" s="1"/>
    </row>
    <row r="32052" spans="1:6">
      <c r="A32052" s="1" t="s">
        <v>45</v>
      </c>
      <c r="B32052" s="1" t="s">
        <v>7</v>
      </c>
      <c r="C32052" s="1" t="s">
        <v>11</v>
      </c>
      <c r="D32052" s="1"/>
      <c r="E32052" t="s">
        <v>20</v>
      </c>
      <c r="F32052" s="1"/>
    </row>
    <row r="32053" spans="1:6">
      <c r="A32053" s="1" t="s">
        <v>22</v>
      </c>
      <c r="B32053" s="1" t="s">
        <v>7</v>
      </c>
      <c r="C32053" s="1" t="s">
        <v>11</v>
      </c>
      <c r="D32053" s="2">
        <v>85000</v>
      </c>
      <c r="E32053" t="s">
        <v>20</v>
      </c>
      <c r="F32053" s="1"/>
    </row>
    <row r="32054" spans="1:6">
      <c r="A32054" s="1" t="s">
        <v>16</v>
      </c>
      <c r="B32054" s="1" t="s">
        <v>7</v>
      </c>
      <c r="C32054" s="1" t="s">
        <v>11</v>
      </c>
      <c r="D32054" s="2">
        <v>200000</v>
      </c>
      <c r="E32054" t="s">
        <v>24</v>
      </c>
      <c r="F32054" s="1"/>
    </row>
    <row r="32055" spans="1:6">
      <c r="A32055" s="1" t="s">
        <v>10</v>
      </c>
      <c r="B32055" s="1" t="s">
        <v>7</v>
      </c>
      <c r="C32055" s="1" t="s">
        <v>11</v>
      </c>
      <c r="D32055" s="2">
        <v>208114</v>
      </c>
      <c r="E32055" t="s">
        <v>35</v>
      </c>
      <c r="F32055" s="1"/>
    </row>
    <row r="32056" spans="1:6">
      <c r="A32056" s="1" t="s">
        <v>22</v>
      </c>
      <c r="B32056" s="1" t="s">
        <v>23</v>
      </c>
      <c r="C32056" s="1" t="s">
        <v>11</v>
      </c>
      <c r="D32056" s="1"/>
      <c r="E32056" t="s">
        <v>32</v>
      </c>
      <c r="F32056" s="1"/>
    </row>
    <row r="32057" spans="1:6">
      <c r="A32057" s="1" t="s">
        <v>22</v>
      </c>
      <c r="B32057" s="1" t="s">
        <v>17</v>
      </c>
      <c r="C32057" s="1" t="s">
        <v>11</v>
      </c>
      <c r="D32057" s="1"/>
      <c r="E32057" t="s">
        <v>18</v>
      </c>
      <c r="F32057" s="1"/>
    </row>
    <row r="32058" spans="1:6">
      <c r="A32058" s="1" t="s">
        <v>22</v>
      </c>
      <c r="B32058" s="1" t="s">
        <v>7</v>
      </c>
      <c r="C32058" s="1" t="s">
        <v>11</v>
      </c>
      <c r="D32058" s="1"/>
      <c r="E32058" t="s">
        <v>20</v>
      </c>
      <c r="F32058" s="1"/>
    </row>
    <row r="32059" spans="1:6">
      <c r="A32059" s="1" t="s">
        <v>6</v>
      </c>
      <c r="B32059" s="1" t="s">
        <v>7</v>
      </c>
      <c r="C32059" s="1" t="s">
        <v>28</v>
      </c>
      <c r="D32059" s="2">
        <v>157500</v>
      </c>
      <c r="E32059" t="s">
        <v>15</v>
      </c>
      <c r="F32059" s="1"/>
    </row>
    <row r="32060" spans="1:6">
      <c r="A32060" s="1" t="s">
        <v>16</v>
      </c>
      <c r="B32060" s="1" t="s">
        <v>7</v>
      </c>
      <c r="C32060" s="1" t="s">
        <v>11</v>
      </c>
      <c r="D32060" s="2">
        <v>90000</v>
      </c>
      <c r="E32060" t="s">
        <v>24</v>
      </c>
      <c r="F32060" s="1"/>
    </row>
    <row r="32061" spans="1:6">
      <c r="A32061" s="1" t="s">
        <v>22</v>
      </c>
      <c r="B32061" s="1" t="s">
        <v>40</v>
      </c>
      <c r="C32061" s="1" t="s">
        <v>11</v>
      </c>
      <c r="D32061" s="1"/>
      <c r="E32061" t="s">
        <v>12</v>
      </c>
      <c r="F32061" s="1"/>
    </row>
    <row r="32062" spans="1:6">
      <c r="A32062" s="1" t="s">
        <v>16</v>
      </c>
      <c r="B32062" s="1" t="s">
        <v>7</v>
      </c>
      <c r="C32062" s="1" t="s">
        <v>11</v>
      </c>
      <c r="D32062" s="2">
        <v>95000</v>
      </c>
      <c r="E32062" t="s">
        <v>62</v>
      </c>
      <c r="F32062" s="1"/>
    </row>
    <row r="32063" spans="1:6">
      <c r="A32063" s="1" t="s">
        <v>22</v>
      </c>
      <c r="B32063" s="1" t="s">
        <v>23</v>
      </c>
      <c r="C32063" s="1" t="s">
        <v>11</v>
      </c>
      <c r="D32063" s="1"/>
      <c r="E32063" t="s">
        <v>20</v>
      </c>
      <c r="F32063" s="1"/>
    </row>
    <row r="32064" spans="1:6">
      <c r="A32064" s="1" t="s">
        <v>16</v>
      </c>
      <c r="B32064" s="1" t="s">
        <v>7</v>
      </c>
      <c r="C32064" s="1" t="s">
        <v>11</v>
      </c>
      <c r="D32064" s="2">
        <v>115000</v>
      </c>
      <c r="E32064" t="s">
        <v>24</v>
      </c>
      <c r="F32064" s="1"/>
    </row>
    <row r="32065" spans="1:6">
      <c r="A32065" s="1" t="s">
        <v>13</v>
      </c>
      <c r="B32065" s="1" t="s">
        <v>7</v>
      </c>
      <c r="C32065" s="1" t="s">
        <v>11</v>
      </c>
      <c r="D32065" s="2">
        <v>99163</v>
      </c>
      <c r="E32065" t="s">
        <v>9</v>
      </c>
      <c r="F32065" s="1"/>
    </row>
    <row r="32066" spans="1:6">
      <c r="A32066" s="1" t="s">
        <v>22</v>
      </c>
      <c r="B32066" s="1" t="s">
        <v>7</v>
      </c>
      <c r="C32066" s="1" t="s">
        <v>11</v>
      </c>
      <c r="D32066" s="1"/>
      <c r="E32066" t="s">
        <v>9</v>
      </c>
      <c r="F32066" s="1"/>
    </row>
    <row r="32067" spans="1:6">
      <c r="A32067" s="1" t="s">
        <v>16</v>
      </c>
      <c r="B32067" s="1" t="s">
        <v>7</v>
      </c>
      <c r="C32067" s="1" t="s">
        <v>11</v>
      </c>
      <c r="D32067" s="2">
        <v>155000</v>
      </c>
      <c r="E32067" t="s">
        <v>12</v>
      </c>
      <c r="F32067" s="1"/>
    </row>
    <row r="32068" spans="1:6">
      <c r="A32068" s="1" t="s">
        <v>22</v>
      </c>
      <c r="B32068" s="1" t="s">
        <v>7</v>
      </c>
      <c r="C32068" s="1" t="s">
        <v>11</v>
      </c>
      <c r="D32068" s="1"/>
      <c r="E32068" t="s">
        <v>18</v>
      </c>
      <c r="F32068" s="1"/>
    </row>
    <row r="32069" spans="1:6">
      <c r="A32069" s="1" t="s">
        <v>16</v>
      </c>
      <c r="B32069" s="1" t="s">
        <v>7</v>
      </c>
      <c r="C32069" s="1" t="s">
        <v>11</v>
      </c>
      <c r="D32069" s="2">
        <v>128500</v>
      </c>
      <c r="E32069" t="s">
        <v>145</v>
      </c>
      <c r="F32069" s="1"/>
    </row>
    <row r="32070" spans="1:6">
      <c r="A32070" s="1" t="s">
        <v>10</v>
      </c>
      <c r="B32070" s="1" t="s">
        <v>7</v>
      </c>
      <c r="C32070" s="1" t="s">
        <v>37</v>
      </c>
      <c r="D32070" s="2">
        <v>90000</v>
      </c>
      <c r="E32070" t="s">
        <v>24</v>
      </c>
      <c r="F32070" s="1"/>
    </row>
    <row r="32071" spans="1:6">
      <c r="A32071" s="1" t="s">
        <v>22</v>
      </c>
      <c r="B32071" s="1" t="s">
        <v>7</v>
      </c>
      <c r="C32071" s="1" t="s">
        <v>44</v>
      </c>
      <c r="D32071" s="2">
        <v>56700</v>
      </c>
      <c r="E32071" t="s">
        <v>15</v>
      </c>
      <c r="F32071" s="1"/>
    </row>
    <row r="32072" spans="1:6">
      <c r="A32072" s="1" t="s">
        <v>45</v>
      </c>
      <c r="B32072" s="1" t="s">
        <v>7</v>
      </c>
      <c r="C32072" s="1" t="s">
        <v>11</v>
      </c>
      <c r="D32072" s="1"/>
      <c r="E32072" t="s">
        <v>185</v>
      </c>
      <c r="F32072" s="1"/>
    </row>
    <row r="32073" spans="1:6">
      <c r="A32073" s="1" t="s">
        <v>22</v>
      </c>
      <c r="B32073" s="1" t="s">
        <v>23</v>
      </c>
      <c r="C32073" s="1" t="s">
        <v>11</v>
      </c>
      <c r="D32073" s="2">
        <v>85000</v>
      </c>
      <c r="E32073" t="s">
        <v>12</v>
      </c>
      <c r="F32073" s="1"/>
    </row>
    <row r="32074" spans="1:6">
      <c r="A32074" s="1" t="s">
        <v>22</v>
      </c>
      <c r="B32074" s="1" t="s">
        <v>23</v>
      </c>
      <c r="C32074" s="1" t="s">
        <v>11</v>
      </c>
      <c r="D32074" s="1"/>
      <c r="E32074" t="s">
        <v>20</v>
      </c>
      <c r="F32074" s="1"/>
    </row>
    <row r="32075" spans="1:6">
      <c r="A32075" s="1" t="s">
        <v>22</v>
      </c>
      <c r="B32075" s="1" t="s">
        <v>7</v>
      </c>
      <c r="C32075" s="1" t="s">
        <v>11</v>
      </c>
      <c r="D32075" s="1"/>
      <c r="E32075" t="s">
        <v>32</v>
      </c>
      <c r="F32075" s="1"/>
    </row>
    <row r="32076" spans="1:6">
      <c r="A32076" s="1" t="s">
        <v>22</v>
      </c>
      <c r="B32076" s="1" t="s">
        <v>7</v>
      </c>
      <c r="C32076" s="1" t="s">
        <v>11</v>
      </c>
      <c r="D32076" s="2">
        <v>65000</v>
      </c>
      <c r="E32076" t="s">
        <v>12</v>
      </c>
      <c r="F32076" s="1"/>
    </row>
    <row r="32077" spans="1:6">
      <c r="A32077" s="1" t="s">
        <v>16</v>
      </c>
      <c r="B32077" s="1" t="s">
        <v>7</v>
      </c>
      <c r="C32077" s="1" t="s">
        <v>11</v>
      </c>
      <c r="D32077" s="2">
        <v>123849</v>
      </c>
      <c r="E32077" t="s">
        <v>12</v>
      </c>
      <c r="F32077" s="1"/>
    </row>
    <row r="32078" spans="1:6">
      <c r="A32078" s="1" t="s">
        <v>19</v>
      </c>
      <c r="B32078" s="1" t="s">
        <v>7</v>
      </c>
      <c r="C32078" s="1" t="s">
        <v>153</v>
      </c>
      <c r="D32078" s="2">
        <v>147500</v>
      </c>
      <c r="E32078" t="s">
        <v>15</v>
      </c>
      <c r="F32078" s="1"/>
    </row>
    <row r="32079" spans="1:6">
      <c r="A32079" s="1" t="s">
        <v>16</v>
      </c>
      <c r="B32079" s="1" t="s">
        <v>17</v>
      </c>
      <c r="C32079" s="1" t="s">
        <v>11</v>
      </c>
      <c r="D32079" s="2">
        <v>119000</v>
      </c>
      <c r="E32079" t="s">
        <v>9</v>
      </c>
      <c r="F32079" s="1"/>
    </row>
    <row r="32080" spans="1:6">
      <c r="A32080" s="1" t="s">
        <v>22</v>
      </c>
      <c r="B32080" s="1" t="s">
        <v>7</v>
      </c>
      <c r="C32080" s="1" t="s">
        <v>11</v>
      </c>
      <c r="D32080" s="2">
        <v>80000</v>
      </c>
      <c r="E32080" t="s">
        <v>20</v>
      </c>
      <c r="F32080" s="1"/>
    </row>
    <row r="32081" spans="1:6">
      <c r="A32081" s="1" t="s">
        <v>13</v>
      </c>
      <c r="B32081" s="1" t="s">
        <v>7</v>
      </c>
      <c r="C32081" s="1" t="s">
        <v>11</v>
      </c>
      <c r="D32081" s="2">
        <v>150000</v>
      </c>
      <c r="E32081" t="s">
        <v>24</v>
      </c>
      <c r="F32081" s="1"/>
    </row>
    <row r="32082" spans="1:6">
      <c r="A32082" s="1" t="s">
        <v>16</v>
      </c>
      <c r="B32082" s="1" t="s">
        <v>23</v>
      </c>
      <c r="C32082" s="1" t="s">
        <v>11</v>
      </c>
      <c r="D32082" s="1"/>
      <c r="E32082" t="s">
        <v>20</v>
      </c>
      <c r="F32082" s="1"/>
    </row>
    <row r="32083" spans="1:6">
      <c r="A32083" s="1" t="s">
        <v>16</v>
      </c>
      <c r="B32083" s="1" t="s">
        <v>7</v>
      </c>
      <c r="C32083" s="1" t="s">
        <v>11</v>
      </c>
      <c r="D32083" s="2">
        <v>150000</v>
      </c>
      <c r="E32083" t="s">
        <v>24</v>
      </c>
      <c r="F32083" s="1"/>
    </row>
    <row r="32084" spans="1:6">
      <c r="A32084" s="1" t="s">
        <v>22</v>
      </c>
      <c r="B32084" s="1" t="s">
        <v>7</v>
      </c>
      <c r="C32084" s="1" t="s">
        <v>48</v>
      </c>
      <c r="D32084" s="2">
        <v>93600</v>
      </c>
      <c r="E32084" t="s">
        <v>15</v>
      </c>
      <c r="F32084" s="1"/>
    </row>
    <row r="32085" spans="1:6">
      <c r="A32085" s="1" t="s">
        <v>16</v>
      </c>
      <c r="B32085" s="1" t="s">
        <v>7</v>
      </c>
      <c r="C32085" s="1" t="s">
        <v>11</v>
      </c>
      <c r="D32085" s="1"/>
      <c r="E32085" t="s">
        <v>193</v>
      </c>
      <c r="F32085" s="1"/>
    </row>
    <row r="32086" spans="1:6">
      <c r="A32086" s="1" t="s">
        <v>22</v>
      </c>
      <c r="B32086" s="1" t="s">
        <v>7</v>
      </c>
      <c r="C32086" s="1" t="s">
        <v>11</v>
      </c>
      <c r="D32086" s="2">
        <v>140000</v>
      </c>
      <c r="E32086" t="s">
        <v>15</v>
      </c>
      <c r="F32086" s="1"/>
    </row>
    <row r="32087" spans="1:6">
      <c r="A32087" s="1" t="s">
        <v>22</v>
      </c>
      <c r="B32087" s="1" t="s">
        <v>7</v>
      </c>
      <c r="C32087" s="1" t="s">
        <v>11</v>
      </c>
      <c r="D32087" s="1"/>
      <c r="E32087" t="s">
        <v>38</v>
      </c>
      <c r="F32087" s="1"/>
    </row>
    <row r="32088" spans="1:6">
      <c r="A32088" s="1" t="s">
        <v>13</v>
      </c>
      <c r="B32088" s="1" t="s">
        <v>7</v>
      </c>
      <c r="C32088" s="1" t="s">
        <v>11</v>
      </c>
      <c r="D32088" s="2">
        <v>98800</v>
      </c>
      <c r="E32088" t="s">
        <v>695</v>
      </c>
      <c r="F32088" s="1"/>
    </row>
    <row r="32089" spans="1:6">
      <c r="A32089" s="1" t="s">
        <v>16</v>
      </c>
      <c r="B32089" s="1" t="s">
        <v>7</v>
      </c>
      <c r="C32089" s="1" t="s">
        <v>11</v>
      </c>
      <c r="D32089" s="2">
        <v>225000</v>
      </c>
      <c r="E32089" t="s">
        <v>12</v>
      </c>
      <c r="F32089" s="1"/>
    </row>
    <row r="32090" spans="1:6">
      <c r="A32090" s="1" t="s">
        <v>10</v>
      </c>
      <c r="B32090" s="1" t="s">
        <v>7</v>
      </c>
      <c r="C32090" s="1" t="s">
        <v>37</v>
      </c>
      <c r="D32090" s="2">
        <v>70000</v>
      </c>
      <c r="E32090" t="s">
        <v>32</v>
      </c>
      <c r="F32090" s="1"/>
    </row>
    <row r="32091" spans="1:6">
      <c r="A32091" s="1" t="s">
        <v>22</v>
      </c>
      <c r="B32091" s="1" t="s">
        <v>122</v>
      </c>
      <c r="C32091" s="1" t="s">
        <v>11</v>
      </c>
      <c r="D32091" s="1"/>
      <c r="E32091" t="s">
        <v>66</v>
      </c>
      <c r="F32091" s="1"/>
    </row>
    <row r="32092" spans="1:6">
      <c r="A32092" s="1" t="s">
        <v>16</v>
      </c>
      <c r="B32092" s="1" t="s">
        <v>7</v>
      </c>
      <c r="C32092" s="1" t="s">
        <v>124</v>
      </c>
      <c r="D32092" s="2">
        <v>89100</v>
      </c>
      <c r="E32092" t="s">
        <v>15</v>
      </c>
      <c r="F32092" s="1"/>
    </row>
    <row r="32093" spans="1:6">
      <c r="A32093" s="1" t="s">
        <v>16</v>
      </c>
      <c r="B32093" s="1" t="s">
        <v>7</v>
      </c>
      <c r="C32093" s="1" t="s">
        <v>11</v>
      </c>
      <c r="D32093" s="2">
        <v>232500</v>
      </c>
      <c r="E32093" t="s">
        <v>194</v>
      </c>
      <c r="F32093" s="1"/>
    </row>
    <row r="32094" spans="1:6">
      <c r="A32094" s="1" t="s">
        <v>22</v>
      </c>
      <c r="B32094" s="1" t="s">
        <v>23</v>
      </c>
      <c r="C32094" s="1" t="s">
        <v>11</v>
      </c>
      <c r="D32094" s="1"/>
      <c r="E32094" t="s">
        <v>20</v>
      </c>
      <c r="F32094" s="1"/>
    </row>
    <row r="32095" spans="1:6">
      <c r="A32095" s="1" t="s">
        <v>22</v>
      </c>
      <c r="B32095" s="1" t="s">
        <v>7</v>
      </c>
      <c r="C32095" s="1" t="s">
        <v>11</v>
      </c>
      <c r="D32095" s="2">
        <v>74049</v>
      </c>
      <c r="E32095" t="s">
        <v>38</v>
      </c>
      <c r="F32095" s="1"/>
    </row>
    <row r="32096" spans="1:6">
      <c r="A32096" s="1" t="s">
        <v>22</v>
      </c>
      <c r="B32096" s="1" t="s">
        <v>36</v>
      </c>
      <c r="C32096" s="1" t="s">
        <v>11</v>
      </c>
      <c r="D32096" s="1"/>
      <c r="E32096" t="s">
        <v>18</v>
      </c>
      <c r="F32096" s="1"/>
    </row>
    <row r="32097" spans="1:6">
      <c r="A32097" s="1" t="s">
        <v>10</v>
      </c>
      <c r="B32097" s="1" t="s">
        <v>7</v>
      </c>
      <c r="C32097" s="1" t="s">
        <v>11</v>
      </c>
      <c r="D32097" s="2">
        <v>157500</v>
      </c>
      <c r="E32097" t="s">
        <v>32</v>
      </c>
      <c r="F32097" s="1"/>
    </row>
    <row r="32098" spans="1:6">
      <c r="A32098" s="1" t="s">
        <v>22</v>
      </c>
      <c r="B32098" s="1" t="s">
        <v>7</v>
      </c>
      <c r="C32098" s="1" t="s">
        <v>11</v>
      </c>
      <c r="D32098" s="2">
        <v>65000</v>
      </c>
      <c r="E32098" t="s">
        <v>199</v>
      </c>
      <c r="F32098" s="1"/>
    </row>
    <row r="32099" spans="1:6">
      <c r="A32099" s="1" t="s">
        <v>16</v>
      </c>
      <c r="B32099" s="1" t="s">
        <v>7</v>
      </c>
      <c r="C32099" s="1" t="s">
        <v>11</v>
      </c>
      <c r="D32099" s="1"/>
      <c r="E32099" t="s">
        <v>20</v>
      </c>
      <c r="F32099" s="1"/>
    </row>
    <row r="32100" spans="1:6">
      <c r="A32100" s="1" t="s">
        <v>6</v>
      </c>
      <c r="B32100" s="1" t="s">
        <v>7</v>
      </c>
      <c r="C32100" s="1" t="s">
        <v>11</v>
      </c>
      <c r="D32100" s="2">
        <v>131900</v>
      </c>
      <c r="E32100" t="s">
        <v>9</v>
      </c>
      <c r="F32100" s="1"/>
    </row>
    <row r="32101" spans="1:6">
      <c r="A32101" s="1" t="s">
        <v>13</v>
      </c>
      <c r="B32101" s="1" t="s">
        <v>7</v>
      </c>
      <c r="C32101" s="1" t="s">
        <v>11</v>
      </c>
      <c r="D32101" s="2">
        <v>117500</v>
      </c>
      <c r="E32101" t="s">
        <v>20</v>
      </c>
      <c r="F32101" s="1"/>
    </row>
    <row r="32102" spans="1:6">
      <c r="A32102" s="1" t="s">
        <v>22</v>
      </c>
      <c r="B32102" s="1" t="s">
        <v>7</v>
      </c>
      <c r="C32102" s="1" t="s">
        <v>48</v>
      </c>
      <c r="D32102" s="2">
        <v>111175</v>
      </c>
      <c r="E32102" t="s">
        <v>15</v>
      </c>
      <c r="F32102" s="1"/>
    </row>
    <row r="32103" spans="1:6">
      <c r="A32103" s="1" t="s">
        <v>10</v>
      </c>
      <c r="B32103" s="1" t="s">
        <v>7</v>
      </c>
      <c r="C32103" s="1" t="s">
        <v>11</v>
      </c>
      <c r="D32103" s="2">
        <v>115000</v>
      </c>
      <c r="E32103" t="s">
        <v>24</v>
      </c>
      <c r="F32103" s="1"/>
    </row>
    <row r="32104" spans="1:6">
      <c r="A32104" s="1" t="s">
        <v>22</v>
      </c>
      <c r="B32104" s="1" t="s">
        <v>7</v>
      </c>
      <c r="C32104" s="1" t="s">
        <v>119</v>
      </c>
      <c r="D32104" s="2">
        <v>93600</v>
      </c>
      <c r="E32104" t="s">
        <v>15</v>
      </c>
      <c r="F32104" s="1"/>
    </row>
    <row r="32105" spans="1:6">
      <c r="A32105" s="1" t="s">
        <v>22</v>
      </c>
      <c r="B32105" s="1" t="s">
        <v>7</v>
      </c>
      <c r="C32105" s="1" t="s">
        <v>11</v>
      </c>
      <c r="D32105" s="2">
        <v>66445</v>
      </c>
      <c r="E32105" t="s">
        <v>12</v>
      </c>
      <c r="F32105" s="1"/>
    </row>
    <row r="32106" spans="1:6">
      <c r="A32106" s="1" t="s">
        <v>16</v>
      </c>
      <c r="B32106" s="1" t="s">
        <v>17</v>
      </c>
      <c r="C32106" s="1" t="s">
        <v>11</v>
      </c>
      <c r="D32106" s="1"/>
      <c r="E32106" t="s">
        <v>18</v>
      </c>
      <c r="F32106" s="1"/>
    </row>
    <row r="32107" spans="1:6">
      <c r="A32107" s="1" t="s">
        <v>22</v>
      </c>
      <c r="B32107" s="1" t="s">
        <v>7</v>
      </c>
      <c r="C32107" s="1" t="s">
        <v>11</v>
      </c>
      <c r="D32107" s="1"/>
      <c r="E32107" t="s">
        <v>9</v>
      </c>
      <c r="F32107" s="1"/>
    </row>
    <row r="32108" spans="1:6">
      <c r="A32108" s="1" t="s">
        <v>16</v>
      </c>
      <c r="B32108" s="1" t="s">
        <v>7</v>
      </c>
      <c r="C32108" s="1" t="s">
        <v>11</v>
      </c>
      <c r="D32108" s="1"/>
      <c r="E32108" t="s">
        <v>18</v>
      </c>
      <c r="F32108" s="1"/>
    </row>
    <row r="32109" spans="1:6">
      <c r="A32109" s="1" t="s">
        <v>45</v>
      </c>
      <c r="B32109" s="1" t="s">
        <v>23</v>
      </c>
      <c r="C32109" s="1" t="s">
        <v>11</v>
      </c>
      <c r="D32109" s="1"/>
      <c r="E32109" t="s">
        <v>32</v>
      </c>
      <c r="F32109" s="1"/>
    </row>
    <row r="32110" spans="1:6">
      <c r="A32110" s="1" t="s">
        <v>16</v>
      </c>
      <c r="B32110" s="1" t="s">
        <v>7</v>
      </c>
      <c r="C32110" s="1" t="s">
        <v>11</v>
      </c>
      <c r="D32110" s="2">
        <v>152500</v>
      </c>
      <c r="E32110" t="s">
        <v>57</v>
      </c>
      <c r="F32110" s="1"/>
    </row>
    <row r="32111" spans="1:6">
      <c r="A32111" s="1" t="s">
        <v>22</v>
      </c>
      <c r="B32111" s="1" t="s">
        <v>7</v>
      </c>
      <c r="C32111" s="1" t="s">
        <v>11</v>
      </c>
      <c r="D32111" s="2">
        <v>66662</v>
      </c>
      <c r="E32111" t="s">
        <v>20</v>
      </c>
      <c r="F32111" s="1"/>
    </row>
    <row r="32112" spans="1:6">
      <c r="A32112" s="1" t="s">
        <v>22</v>
      </c>
      <c r="B32112" s="1" t="s">
        <v>7</v>
      </c>
      <c r="C32112" s="1" t="s">
        <v>11</v>
      </c>
      <c r="D32112" s="2">
        <v>37860</v>
      </c>
      <c r="E32112" t="s">
        <v>12</v>
      </c>
      <c r="F32112" s="1"/>
    </row>
    <row r="32113" spans="1:6">
      <c r="A32113" s="1" t="s">
        <v>16</v>
      </c>
      <c r="B32113" s="1" t="s">
        <v>7</v>
      </c>
      <c r="C32113" s="1" t="s">
        <v>11</v>
      </c>
      <c r="D32113" s="1"/>
      <c r="E32113" t="s">
        <v>20</v>
      </c>
      <c r="F32113" s="1"/>
    </row>
    <row r="32114" spans="1:6">
      <c r="A32114" s="1" t="s">
        <v>16</v>
      </c>
      <c r="B32114" s="1" t="s">
        <v>7</v>
      </c>
      <c r="C32114" s="1" t="s">
        <v>11</v>
      </c>
      <c r="D32114" s="2">
        <v>102500</v>
      </c>
      <c r="E32114" t="s">
        <v>12</v>
      </c>
      <c r="F32114" s="1"/>
    </row>
    <row r="32115" spans="1:6">
      <c r="A32115" s="1" t="s">
        <v>22</v>
      </c>
      <c r="B32115" s="1" t="s">
        <v>7</v>
      </c>
      <c r="C32115" s="1" t="s">
        <v>11</v>
      </c>
      <c r="D32115" s="1"/>
      <c r="E32115" t="s">
        <v>12</v>
      </c>
      <c r="F32115" s="1"/>
    </row>
    <row r="32116" spans="1:6">
      <c r="A32116" s="1" t="s">
        <v>16</v>
      </c>
      <c r="B32116" s="1" t="s">
        <v>7</v>
      </c>
      <c r="C32116" s="1" t="s">
        <v>11</v>
      </c>
      <c r="D32116" s="2">
        <v>192189</v>
      </c>
      <c r="E32116" t="s">
        <v>12</v>
      </c>
      <c r="F32116" s="1"/>
    </row>
    <row r="32117" spans="1:6">
      <c r="A32117" s="1" t="s">
        <v>22</v>
      </c>
      <c r="B32117" s="1" t="s">
        <v>7</v>
      </c>
      <c r="C32117" s="1" t="s">
        <v>77</v>
      </c>
      <c r="D32117" s="2">
        <v>57500</v>
      </c>
      <c r="E32117" t="s">
        <v>15</v>
      </c>
      <c r="F32117" s="1"/>
    </row>
    <row r="32118" spans="1:6">
      <c r="A32118" s="1" t="s">
        <v>6</v>
      </c>
      <c r="B32118" s="1" t="s">
        <v>7</v>
      </c>
      <c r="C32118" s="1" t="s">
        <v>11</v>
      </c>
      <c r="D32118" s="2">
        <v>115000</v>
      </c>
      <c r="E32118" t="s">
        <v>12</v>
      </c>
      <c r="F32118" s="1"/>
    </row>
    <row r="32119" spans="1:6">
      <c r="A32119" s="1" t="s">
        <v>22</v>
      </c>
      <c r="B32119" s="1" t="s">
        <v>7</v>
      </c>
      <c r="C32119" s="1" t="s">
        <v>11</v>
      </c>
      <c r="D32119" s="2">
        <v>46500</v>
      </c>
      <c r="E32119" t="s">
        <v>38</v>
      </c>
      <c r="F32119" s="1"/>
    </row>
    <row r="32120" spans="1:6">
      <c r="A32120" s="1" t="s">
        <v>45</v>
      </c>
      <c r="B32120" s="1" t="s">
        <v>7</v>
      </c>
      <c r="C32120" s="1" t="s">
        <v>44</v>
      </c>
      <c r="D32120" s="2">
        <v>89100</v>
      </c>
      <c r="E32120" t="s">
        <v>15</v>
      </c>
      <c r="F32120" s="1"/>
    </row>
    <row r="32121" spans="1:6">
      <c r="A32121" s="1" t="s">
        <v>16</v>
      </c>
      <c r="B32121" s="1" t="s">
        <v>7</v>
      </c>
      <c r="C32121" s="1" t="s">
        <v>157</v>
      </c>
      <c r="D32121" s="2">
        <v>69300</v>
      </c>
      <c r="E32121" t="s">
        <v>15</v>
      </c>
      <c r="F32121" s="1"/>
    </row>
    <row r="32122" spans="1:6">
      <c r="A32122" s="1" t="s">
        <v>16</v>
      </c>
      <c r="B32122" s="1" t="s">
        <v>7</v>
      </c>
      <c r="C32122" s="1" t="s">
        <v>11</v>
      </c>
      <c r="D32122" s="2">
        <v>150000</v>
      </c>
      <c r="E32122" t="s">
        <v>24</v>
      </c>
      <c r="F32122" s="1"/>
    </row>
    <row r="32123" spans="1:6">
      <c r="A32123" s="1" t="s">
        <v>10</v>
      </c>
      <c r="B32123" s="1" t="s">
        <v>7</v>
      </c>
      <c r="C32123" s="1" t="s">
        <v>11</v>
      </c>
      <c r="D32123" s="2">
        <v>175000</v>
      </c>
      <c r="E32123" t="s">
        <v>20</v>
      </c>
      <c r="F32123" s="1"/>
    </row>
    <row r="32124" spans="1:6">
      <c r="A32124" s="1" t="s">
        <v>22</v>
      </c>
      <c r="B32124" s="1" t="s">
        <v>7</v>
      </c>
      <c r="C32124" s="1" t="s">
        <v>11</v>
      </c>
      <c r="D32124" s="2">
        <v>125000</v>
      </c>
      <c r="E32124" t="s">
        <v>24</v>
      </c>
      <c r="F32124" s="1"/>
    </row>
    <row r="32125" spans="1:6">
      <c r="A32125" s="1" t="s">
        <v>19</v>
      </c>
      <c r="B32125" s="1" t="s">
        <v>7</v>
      </c>
      <c r="C32125" s="1" t="s">
        <v>48</v>
      </c>
      <c r="D32125" s="2">
        <v>147500</v>
      </c>
      <c r="E32125" t="s">
        <v>15</v>
      </c>
      <c r="F32125" s="1"/>
    </row>
    <row r="32126" spans="1:6">
      <c r="A32126" s="1" t="s">
        <v>22</v>
      </c>
      <c r="B32126" s="1" t="s">
        <v>36</v>
      </c>
      <c r="C32126" s="1" t="s">
        <v>11</v>
      </c>
      <c r="D32126" s="2">
        <v>67000</v>
      </c>
      <c r="E32126" t="s">
        <v>12</v>
      </c>
      <c r="F32126" s="1"/>
    </row>
    <row r="32127" spans="1:6">
      <c r="A32127" s="1" t="s">
        <v>22</v>
      </c>
      <c r="B32127" s="1" t="s">
        <v>7</v>
      </c>
      <c r="C32127" s="1" t="s">
        <v>11</v>
      </c>
      <c r="D32127" s="2">
        <v>90000</v>
      </c>
      <c r="E32127" t="s">
        <v>15</v>
      </c>
      <c r="F32127" s="1"/>
    </row>
    <row r="32128" spans="1:6">
      <c r="A32128" s="1" t="s">
        <v>22</v>
      </c>
      <c r="B32128" s="1" t="s">
        <v>7</v>
      </c>
      <c r="C32128" s="1" t="s">
        <v>11</v>
      </c>
      <c r="D32128" s="2">
        <v>74050</v>
      </c>
      <c r="E32128" t="s">
        <v>130</v>
      </c>
      <c r="F32128" s="1"/>
    </row>
    <row r="32129" spans="1:6">
      <c r="A32129" s="1" t="s">
        <v>22</v>
      </c>
      <c r="B32129" s="1" t="s">
        <v>7</v>
      </c>
      <c r="C32129" s="1" t="s">
        <v>11</v>
      </c>
      <c r="D32129" s="2">
        <v>57500</v>
      </c>
      <c r="E32129" t="s">
        <v>12</v>
      </c>
      <c r="F32129" s="1"/>
    </row>
    <row r="32130" spans="1:6">
      <c r="A32130" s="1" t="s">
        <v>13</v>
      </c>
      <c r="B32130" s="1" t="s">
        <v>7</v>
      </c>
      <c r="C32130" s="1" t="s">
        <v>11</v>
      </c>
      <c r="D32130" s="2">
        <v>90000</v>
      </c>
      <c r="E32130" t="s">
        <v>24</v>
      </c>
      <c r="F32130" s="1"/>
    </row>
    <row r="32131" spans="1:6">
      <c r="A32131" s="1" t="s">
        <v>10</v>
      </c>
      <c r="B32131" s="1" t="s">
        <v>7</v>
      </c>
      <c r="C32131" s="1" t="s">
        <v>11</v>
      </c>
      <c r="D32131" s="2">
        <v>147500</v>
      </c>
      <c r="E32131" t="s">
        <v>15</v>
      </c>
      <c r="F32131" s="1"/>
    </row>
    <row r="32132" spans="1:6">
      <c r="A32132" s="1" t="s">
        <v>22</v>
      </c>
      <c r="B32132" s="1" t="s">
        <v>23</v>
      </c>
      <c r="C32132" s="1" t="s">
        <v>11</v>
      </c>
      <c r="D32132" s="1"/>
      <c r="E32132" t="s">
        <v>32</v>
      </c>
      <c r="F32132" s="1"/>
    </row>
    <row r="32133" spans="1:6">
      <c r="A32133" s="1" t="s">
        <v>16</v>
      </c>
      <c r="B32133" s="1" t="s">
        <v>7</v>
      </c>
      <c r="C32133" s="1" t="s">
        <v>11</v>
      </c>
      <c r="D32133" s="2">
        <v>103393</v>
      </c>
      <c r="E32133" t="s">
        <v>12</v>
      </c>
      <c r="F32133" s="1"/>
    </row>
    <row r="32134" spans="1:6">
      <c r="A32134" s="1" t="s">
        <v>10</v>
      </c>
      <c r="B32134" s="1" t="s">
        <v>7</v>
      </c>
      <c r="C32134" s="1" t="s">
        <v>48</v>
      </c>
      <c r="D32134" s="2">
        <v>147500</v>
      </c>
      <c r="E32134" t="s">
        <v>15</v>
      </c>
      <c r="F32134" s="1"/>
    </row>
    <row r="32135" spans="1:6">
      <c r="A32135" s="1" t="s">
        <v>22</v>
      </c>
      <c r="B32135" s="1" t="s">
        <v>7</v>
      </c>
      <c r="C32135" s="1" t="s">
        <v>11</v>
      </c>
      <c r="D32135" s="2">
        <v>142500</v>
      </c>
      <c r="E32135" t="s">
        <v>50</v>
      </c>
      <c r="F32135" s="1"/>
    </row>
    <row r="32136" spans="1:6">
      <c r="A32136" s="1" t="s">
        <v>22</v>
      </c>
      <c r="B32136" s="1" t="s">
        <v>7</v>
      </c>
      <c r="C32136" s="1" t="s">
        <v>171</v>
      </c>
      <c r="D32136" s="2">
        <v>102500</v>
      </c>
      <c r="E32136" t="s">
        <v>15</v>
      </c>
      <c r="F32136" s="1"/>
    </row>
    <row r="32137" spans="1:6">
      <c r="A32137" s="1" t="s">
        <v>22</v>
      </c>
      <c r="B32137" s="1" t="s">
        <v>7</v>
      </c>
      <c r="C32137" s="1" t="s">
        <v>11</v>
      </c>
      <c r="D32137" s="1"/>
      <c r="E32137" t="s">
        <v>9</v>
      </c>
      <c r="F32137" s="1"/>
    </row>
    <row r="32138" spans="1:6">
      <c r="A32138" s="1" t="s">
        <v>45</v>
      </c>
      <c r="B32138" s="1" t="s">
        <v>7</v>
      </c>
      <c r="C32138" s="1" t="s">
        <v>11</v>
      </c>
      <c r="D32138" s="1"/>
      <c r="E32138" t="s">
        <v>9</v>
      </c>
      <c r="F32138" s="1"/>
    </row>
    <row r="32139" spans="1:6">
      <c r="A32139" s="1" t="s">
        <v>16</v>
      </c>
      <c r="B32139" s="1" t="s">
        <v>17</v>
      </c>
      <c r="C32139" s="1" t="s">
        <v>11</v>
      </c>
      <c r="D32139" s="2">
        <v>140883</v>
      </c>
      <c r="E32139" t="s">
        <v>12</v>
      </c>
      <c r="F32139" s="1"/>
    </row>
    <row r="32140" spans="1:6">
      <c r="A32140" s="1" t="s">
        <v>16</v>
      </c>
      <c r="B32140" s="1" t="s">
        <v>7</v>
      </c>
      <c r="C32140" s="1" t="s">
        <v>8</v>
      </c>
      <c r="D32140" s="2">
        <v>150000</v>
      </c>
      <c r="E32140" t="s">
        <v>24</v>
      </c>
      <c r="F32140" s="1"/>
    </row>
    <row r="32141" spans="1:6">
      <c r="A32141" s="1" t="s">
        <v>33</v>
      </c>
      <c r="B32141" s="1" t="s">
        <v>7</v>
      </c>
      <c r="C32141" s="1" t="s">
        <v>82</v>
      </c>
      <c r="D32141" s="2">
        <v>71280</v>
      </c>
      <c r="E32141" t="s">
        <v>15</v>
      </c>
      <c r="F32141" s="1"/>
    </row>
    <row r="32142" spans="1:6">
      <c r="A32142" s="1" t="s">
        <v>22</v>
      </c>
      <c r="B32142" s="1" t="s">
        <v>7</v>
      </c>
      <c r="C32142" s="1" t="s">
        <v>11</v>
      </c>
      <c r="D32142" s="1"/>
      <c r="E32142" t="s">
        <v>9</v>
      </c>
      <c r="F32142" s="1"/>
    </row>
    <row r="32143" spans="1:6">
      <c r="A32143" s="1" t="s">
        <v>16</v>
      </c>
      <c r="B32143" s="1" t="s">
        <v>7</v>
      </c>
      <c r="C32143" s="1" t="s">
        <v>11</v>
      </c>
      <c r="D32143" s="2">
        <v>259000</v>
      </c>
      <c r="E32143" t="s">
        <v>24</v>
      </c>
      <c r="F32143" s="1"/>
    </row>
    <row r="32144" spans="1:6">
      <c r="A32144" s="1" t="s">
        <v>22</v>
      </c>
      <c r="B32144" s="1" t="s">
        <v>36</v>
      </c>
      <c r="C32144" s="1" t="s">
        <v>11</v>
      </c>
      <c r="D32144" s="2">
        <v>83200</v>
      </c>
      <c r="E32144" t="s">
        <v>105</v>
      </c>
      <c r="F32144" s="1"/>
    </row>
    <row r="32145" spans="1:6">
      <c r="A32145" s="1" t="s">
        <v>22</v>
      </c>
      <c r="B32145" s="1" t="s">
        <v>17</v>
      </c>
      <c r="C32145" s="1" t="s">
        <v>11</v>
      </c>
      <c r="D32145" s="1"/>
      <c r="E32145" t="s">
        <v>18</v>
      </c>
      <c r="F32145" s="1"/>
    </row>
    <row r="32146" spans="1:6">
      <c r="A32146" s="1" t="s">
        <v>22</v>
      </c>
      <c r="B32146" s="1" t="s">
        <v>23</v>
      </c>
      <c r="C32146" s="1" t="s">
        <v>11</v>
      </c>
      <c r="D32146" s="1"/>
      <c r="E32146" t="s">
        <v>20</v>
      </c>
      <c r="F32146" s="1"/>
    </row>
    <row r="32147" spans="1:6">
      <c r="A32147" s="1" t="s">
        <v>22</v>
      </c>
      <c r="B32147" s="1"/>
      <c r="C32147" s="1" t="s">
        <v>11</v>
      </c>
      <c r="D32147" s="1"/>
      <c r="E32147" t="s">
        <v>9</v>
      </c>
      <c r="F32147" s="1"/>
    </row>
    <row r="32148" spans="1:6">
      <c r="A32148" s="1" t="s">
        <v>22</v>
      </c>
      <c r="B32148" s="1" t="s">
        <v>7</v>
      </c>
      <c r="C32148" s="1" t="s">
        <v>11</v>
      </c>
      <c r="D32148" s="2">
        <v>110000</v>
      </c>
      <c r="E32148" t="s">
        <v>38</v>
      </c>
      <c r="F32148" s="1"/>
    </row>
    <row r="32149" spans="1:6">
      <c r="A32149" s="1" t="s">
        <v>22</v>
      </c>
      <c r="B32149" s="1" t="s">
        <v>7</v>
      </c>
      <c r="C32149" s="1" t="s">
        <v>11</v>
      </c>
      <c r="D32149" s="2">
        <v>80000</v>
      </c>
      <c r="E32149" t="s">
        <v>742</v>
      </c>
      <c r="F32149" s="1"/>
    </row>
    <row r="32150" spans="1:6">
      <c r="A32150" s="1" t="s">
        <v>22</v>
      </c>
      <c r="B32150" s="1" t="s">
        <v>7</v>
      </c>
      <c r="C32150" s="1" t="s">
        <v>88</v>
      </c>
      <c r="D32150" s="2">
        <v>25920</v>
      </c>
      <c r="E32150" t="s">
        <v>15</v>
      </c>
      <c r="F32150" s="1"/>
    </row>
    <row r="32151" spans="1:6">
      <c r="A32151" s="1" t="s">
        <v>22</v>
      </c>
      <c r="B32151" s="1" t="s">
        <v>7</v>
      </c>
      <c r="C32151" s="1" t="s">
        <v>11</v>
      </c>
      <c r="D32151" s="1"/>
      <c r="E32151" t="s">
        <v>94</v>
      </c>
      <c r="F32151" s="1"/>
    </row>
    <row r="32152" spans="1:6">
      <c r="A32152" s="1" t="s">
        <v>10</v>
      </c>
      <c r="B32152" s="1" t="s">
        <v>7</v>
      </c>
      <c r="C32152" s="1" t="s">
        <v>11</v>
      </c>
      <c r="D32152" s="2">
        <v>57500</v>
      </c>
      <c r="E32152" t="s">
        <v>12</v>
      </c>
      <c r="F32152" s="1"/>
    </row>
    <row r="32153" spans="1:6">
      <c r="A32153" s="1" t="s">
        <v>22</v>
      </c>
      <c r="B32153" s="1" t="s">
        <v>7</v>
      </c>
      <c r="C32153" s="1" t="s">
        <v>11</v>
      </c>
      <c r="D32153" s="2">
        <v>93500</v>
      </c>
      <c r="E32153" t="s">
        <v>12</v>
      </c>
      <c r="F32153" s="1"/>
    </row>
    <row r="32154" spans="1:6">
      <c r="A32154" s="1" t="s">
        <v>22</v>
      </c>
      <c r="B32154" s="1" t="s">
        <v>7</v>
      </c>
      <c r="C32154" s="1" t="s">
        <v>11</v>
      </c>
      <c r="D32154" s="1"/>
      <c r="E32154" t="s">
        <v>18</v>
      </c>
      <c r="F32154" s="1"/>
    </row>
    <row r="32155" spans="1:6">
      <c r="A32155" s="1" t="s">
        <v>22</v>
      </c>
      <c r="B32155" s="1"/>
      <c r="C32155" s="1" t="s">
        <v>11</v>
      </c>
      <c r="D32155" s="1"/>
      <c r="E32155" t="s">
        <v>9</v>
      </c>
      <c r="F32155" s="1"/>
    </row>
    <row r="32156" spans="1:6">
      <c r="A32156" s="1" t="s">
        <v>13</v>
      </c>
      <c r="B32156" s="1" t="s">
        <v>7</v>
      </c>
      <c r="C32156" s="1" t="s">
        <v>11</v>
      </c>
      <c r="D32156" s="2">
        <v>100500</v>
      </c>
      <c r="E32156" t="s">
        <v>38</v>
      </c>
      <c r="F32156" s="1"/>
    </row>
    <row r="32157" spans="1:6">
      <c r="A32157" s="1" t="s">
        <v>10</v>
      </c>
      <c r="B32157" s="1" t="s">
        <v>7</v>
      </c>
      <c r="C32157" s="1" t="s">
        <v>8</v>
      </c>
      <c r="D32157" s="1"/>
      <c r="E32157" t="s">
        <v>12</v>
      </c>
      <c r="F32157" s="1"/>
    </row>
    <row r="32158" spans="1:6">
      <c r="A32158" s="1" t="s">
        <v>10</v>
      </c>
      <c r="B32158" s="1" t="s">
        <v>7</v>
      </c>
      <c r="C32158" s="1" t="s">
        <v>37</v>
      </c>
      <c r="D32158" s="2">
        <v>80850</v>
      </c>
      <c r="E32158" t="s">
        <v>15</v>
      </c>
      <c r="F32158" s="1"/>
    </row>
    <row r="32159" spans="1:6">
      <c r="A32159" s="1" t="s">
        <v>16</v>
      </c>
      <c r="B32159" s="1" t="s">
        <v>7</v>
      </c>
      <c r="C32159" s="1" t="s">
        <v>8</v>
      </c>
      <c r="D32159" s="2">
        <v>171000</v>
      </c>
      <c r="E32159" t="s">
        <v>146</v>
      </c>
      <c r="F32159" s="1"/>
    </row>
    <row r="32160" spans="1:6">
      <c r="A32160" s="1" t="s">
        <v>16</v>
      </c>
      <c r="B32160" s="1" t="s">
        <v>7</v>
      </c>
      <c r="C32160" s="1" t="s">
        <v>11</v>
      </c>
      <c r="D32160" s="1"/>
      <c r="E32160" t="s">
        <v>18</v>
      </c>
      <c r="F32160" s="1"/>
    </row>
    <row r="32161" spans="1:6">
      <c r="A32161" s="1" t="s">
        <v>22</v>
      </c>
      <c r="B32161" s="1" t="s">
        <v>7</v>
      </c>
      <c r="C32161" s="1" t="s">
        <v>11</v>
      </c>
      <c r="D32161" s="2">
        <v>95000</v>
      </c>
      <c r="E32161" t="s">
        <v>20</v>
      </c>
      <c r="F32161" s="1"/>
    </row>
    <row r="32162" spans="1:6">
      <c r="A32162" s="1" t="s">
        <v>22</v>
      </c>
      <c r="B32162" s="1" t="s">
        <v>7</v>
      </c>
      <c r="C32162" s="1" t="s">
        <v>11</v>
      </c>
      <c r="D32162" s="1"/>
      <c r="E32162" t="s">
        <v>38</v>
      </c>
      <c r="F32162" s="1"/>
    </row>
    <row r="32163" spans="1:6">
      <c r="A32163" s="1" t="s">
        <v>22</v>
      </c>
      <c r="B32163" s="1" t="s">
        <v>7</v>
      </c>
      <c r="C32163" s="1" t="s">
        <v>11</v>
      </c>
      <c r="D32163" s="1"/>
      <c r="E32163" t="s">
        <v>743</v>
      </c>
      <c r="F32163" s="1"/>
    </row>
    <row r="32164" spans="1:6">
      <c r="A32164" s="1" t="s">
        <v>22</v>
      </c>
      <c r="B32164" s="1" t="s">
        <v>7</v>
      </c>
      <c r="C32164" s="1" t="s">
        <v>11</v>
      </c>
      <c r="D32164" s="1"/>
      <c r="E32164" t="s">
        <v>32</v>
      </c>
      <c r="F32164" s="1"/>
    </row>
    <row r="32165" spans="1:6">
      <c r="A32165" s="1" t="s">
        <v>22</v>
      </c>
      <c r="B32165" s="1" t="s">
        <v>7</v>
      </c>
      <c r="C32165" s="1" t="s">
        <v>11</v>
      </c>
      <c r="D32165" s="2">
        <v>117500</v>
      </c>
      <c r="E32165" t="s">
        <v>12</v>
      </c>
      <c r="F32165" s="1"/>
    </row>
    <row r="32166" spans="1:6">
      <c r="A32166" s="1" t="s">
        <v>13</v>
      </c>
      <c r="B32166" s="1" t="s">
        <v>7</v>
      </c>
      <c r="C32166" s="1" t="s">
        <v>11</v>
      </c>
      <c r="D32166" s="2">
        <v>135520</v>
      </c>
      <c r="E32166" t="s">
        <v>12</v>
      </c>
      <c r="F32166" s="1"/>
    </row>
    <row r="32167" spans="1:6">
      <c r="A32167" s="1" t="s">
        <v>22</v>
      </c>
      <c r="B32167" s="1" t="s">
        <v>7</v>
      </c>
      <c r="C32167" s="1" t="s">
        <v>11</v>
      </c>
      <c r="D32167" s="2">
        <v>110000</v>
      </c>
      <c r="E32167" t="s">
        <v>9</v>
      </c>
      <c r="F32167" s="1"/>
    </row>
    <row r="32168" spans="1:6">
      <c r="A32168" s="1" t="s">
        <v>22</v>
      </c>
      <c r="B32168" s="1" t="s">
        <v>7</v>
      </c>
      <c r="C32168" s="1" t="s">
        <v>11</v>
      </c>
      <c r="D32168" s="1"/>
      <c r="E32168" t="s">
        <v>20</v>
      </c>
      <c r="F32168" s="1"/>
    </row>
    <row r="32169" spans="1:6">
      <c r="A32169" s="1" t="s">
        <v>22</v>
      </c>
      <c r="B32169" s="1" t="s">
        <v>7</v>
      </c>
      <c r="C32169" s="1" t="s">
        <v>11</v>
      </c>
      <c r="D32169" s="2">
        <v>115000</v>
      </c>
      <c r="E32169" t="s">
        <v>24</v>
      </c>
      <c r="F32169" s="1"/>
    </row>
    <row r="32170" spans="1:6">
      <c r="A32170" s="1" t="s">
        <v>22</v>
      </c>
      <c r="B32170" s="1" t="s">
        <v>23</v>
      </c>
      <c r="C32170" s="1" t="s">
        <v>11</v>
      </c>
      <c r="D32170" s="1"/>
      <c r="E32170" t="s">
        <v>32</v>
      </c>
      <c r="F32170" s="1"/>
    </row>
    <row r="32171" spans="1:6">
      <c r="A32171" s="1" t="s">
        <v>6</v>
      </c>
      <c r="B32171" s="1" t="s">
        <v>7</v>
      </c>
      <c r="C32171" s="1" t="s">
        <v>11</v>
      </c>
      <c r="D32171" s="2">
        <v>229500</v>
      </c>
      <c r="E32171" t="s">
        <v>98</v>
      </c>
      <c r="F32171" s="1"/>
    </row>
    <row r="32172" spans="1:6">
      <c r="A32172" s="1" t="s">
        <v>22</v>
      </c>
      <c r="B32172" s="1" t="s">
        <v>23</v>
      </c>
      <c r="C32172" s="1" t="s">
        <v>11</v>
      </c>
      <c r="D32172" s="1"/>
      <c r="E32172" t="s">
        <v>20</v>
      </c>
      <c r="F32172" s="1"/>
    </row>
    <row r="32173" spans="1:6">
      <c r="A32173" s="1" t="s">
        <v>10</v>
      </c>
      <c r="B32173" s="1" t="s">
        <v>7</v>
      </c>
      <c r="C32173" s="1" t="s">
        <v>11</v>
      </c>
      <c r="D32173" s="2">
        <v>90000</v>
      </c>
      <c r="E32173" t="s">
        <v>24</v>
      </c>
      <c r="F32173" s="1"/>
    </row>
    <row r="32174" spans="1:6">
      <c r="A32174" s="1" t="s">
        <v>13</v>
      </c>
      <c r="B32174" s="1" t="s">
        <v>7</v>
      </c>
      <c r="C32174" s="1" t="s">
        <v>11</v>
      </c>
      <c r="D32174" s="2">
        <v>112500</v>
      </c>
      <c r="E32174" t="s">
        <v>20</v>
      </c>
      <c r="F32174" s="1"/>
    </row>
    <row r="32175" spans="1:6">
      <c r="A32175" s="1" t="s">
        <v>22</v>
      </c>
      <c r="B32175" s="1" t="s">
        <v>7</v>
      </c>
      <c r="C32175" s="1" t="s">
        <v>11</v>
      </c>
      <c r="D32175" s="2">
        <v>112050</v>
      </c>
      <c r="E32175" t="s">
        <v>91</v>
      </c>
      <c r="F32175" s="1"/>
    </row>
    <row r="32176" spans="1:6">
      <c r="A32176" s="1" t="s">
        <v>16</v>
      </c>
      <c r="B32176" s="1" t="s">
        <v>7</v>
      </c>
      <c r="C32176" s="1" t="s">
        <v>11</v>
      </c>
      <c r="D32176" s="2">
        <v>85000</v>
      </c>
      <c r="E32176" t="s">
        <v>12</v>
      </c>
      <c r="F32176" s="1"/>
    </row>
    <row r="32177" spans="1:6">
      <c r="A32177" s="1" t="s">
        <v>16</v>
      </c>
      <c r="B32177" s="1" t="s">
        <v>7</v>
      </c>
      <c r="C32177" s="1" t="s">
        <v>11</v>
      </c>
      <c r="D32177" s="2">
        <v>234000</v>
      </c>
      <c r="E32177" t="s">
        <v>20</v>
      </c>
      <c r="F32177" s="1"/>
    </row>
    <row r="32178" spans="1:6">
      <c r="A32178" s="1" t="s">
        <v>16</v>
      </c>
      <c r="B32178" s="1" t="s">
        <v>23</v>
      </c>
      <c r="C32178" s="1" t="s">
        <v>8</v>
      </c>
      <c r="D32178" s="1"/>
      <c r="E32178" t="s">
        <v>20</v>
      </c>
      <c r="F32178" s="1"/>
    </row>
    <row r="32179" spans="1:6">
      <c r="A32179" s="1" t="s">
        <v>22</v>
      </c>
      <c r="B32179" s="1" t="s">
        <v>7</v>
      </c>
      <c r="C32179" s="1" t="s">
        <v>11</v>
      </c>
      <c r="D32179" s="2">
        <v>81167</v>
      </c>
      <c r="E32179" t="s">
        <v>12</v>
      </c>
      <c r="F32179" s="1"/>
    </row>
    <row r="32180" spans="1:6">
      <c r="A32180" s="1" t="s">
        <v>6</v>
      </c>
      <c r="B32180" s="1" t="s">
        <v>7</v>
      </c>
      <c r="C32180" s="1" t="s">
        <v>11</v>
      </c>
      <c r="D32180" s="2">
        <v>130000</v>
      </c>
      <c r="E32180" t="s">
        <v>32</v>
      </c>
      <c r="F32180" s="1"/>
    </row>
    <row r="32181" spans="1:6">
      <c r="A32181" s="1" t="s">
        <v>22</v>
      </c>
      <c r="B32181" s="1" t="s">
        <v>7</v>
      </c>
      <c r="C32181" s="1" t="s">
        <v>11</v>
      </c>
      <c r="D32181" s="2">
        <v>97500</v>
      </c>
      <c r="E32181" t="s">
        <v>118</v>
      </c>
      <c r="F32181" s="1"/>
    </row>
    <row r="32182" spans="1:6">
      <c r="A32182" s="1" t="s">
        <v>22</v>
      </c>
      <c r="B32182" s="1" t="s">
        <v>7</v>
      </c>
      <c r="C32182" s="1" t="s">
        <v>11</v>
      </c>
      <c r="D32182" s="2">
        <v>90000</v>
      </c>
      <c r="E32182" t="s">
        <v>20</v>
      </c>
      <c r="F32182" s="1"/>
    </row>
    <row r="32183" spans="1:6">
      <c r="A32183" s="1" t="s">
        <v>45</v>
      </c>
      <c r="B32183" s="1" t="s">
        <v>7</v>
      </c>
      <c r="C32183" s="1" t="s">
        <v>150</v>
      </c>
      <c r="D32183" s="2">
        <v>80850</v>
      </c>
      <c r="E32183" t="s">
        <v>15</v>
      </c>
      <c r="F32183" s="1"/>
    </row>
    <row r="32184" spans="1:6">
      <c r="A32184" s="1" t="s">
        <v>16</v>
      </c>
      <c r="B32184" s="1" t="s">
        <v>7</v>
      </c>
      <c r="C32184" s="1" t="s">
        <v>11</v>
      </c>
      <c r="D32184" s="2">
        <v>75000</v>
      </c>
      <c r="E32184" t="s">
        <v>49</v>
      </c>
      <c r="F32184" s="1"/>
    </row>
    <row r="32185" spans="1:6">
      <c r="A32185" s="1" t="s">
        <v>45</v>
      </c>
      <c r="B32185" s="1" t="s">
        <v>23</v>
      </c>
      <c r="C32185" s="1" t="s">
        <v>11</v>
      </c>
      <c r="D32185" s="1"/>
      <c r="E32185" t="s">
        <v>20</v>
      </c>
      <c r="F32185" s="1"/>
    </row>
    <row r="32186" spans="1:6">
      <c r="A32186" s="1" t="s">
        <v>22</v>
      </c>
      <c r="B32186" s="1" t="s">
        <v>7</v>
      </c>
      <c r="C32186" s="1" t="s">
        <v>11</v>
      </c>
      <c r="D32186" s="2">
        <v>90000</v>
      </c>
      <c r="E32186" t="s">
        <v>24</v>
      </c>
      <c r="F32186" s="1"/>
    </row>
    <row r="32187" spans="1:6">
      <c r="A32187" s="1" t="s">
        <v>22</v>
      </c>
      <c r="B32187" s="1" t="s">
        <v>7</v>
      </c>
      <c r="C32187" s="1" t="s">
        <v>11</v>
      </c>
      <c r="D32187" s="2">
        <v>90000</v>
      </c>
      <c r="E32187" t="s">
        <v>20</v>
      </c>
      <c r="F32187" s="1"/>
    </row>
    <row r="32188" spans="1:6">
      <c r="A32188" s="1" t="s">
        <v>16</v>
      </c>
      <c r="B32188" s="1" t="s">
        <v>7</v>
      </c>
      <c r="C32188" s="1" t="s">
        <v>11</v>
      </c>
      <c r="D32188" s="1"/>
      <c r="E32188" t="s">
        <v>20</v>
      </c>
      <c r="F32188" s="1"/>
    </row>
    <row r="32189" spans="1:6">
      <c r="A32189" s="1" t="s">
        <v>19</v>
      </c>
      <c r="B32189" s="1" t="s">
        <v>7</v>
      </c>
      <c r="C32189" s="1" t="s">
        <v>37</v>
      </c>
      <c r="D32189" s="2">
        <v>90000</v>
      </c>
      <c r="E32189" t="s">
        <v>24</v>
      </c>
      <c r="F32189" s="1"/>
    </row>
    <row r="32190" spans="1:6">
      <c r="A32190" s="1" t="s">
        <v>16</v>
      </c>
      <c r="B32190" s="1" t="s">
        <v>7</v>
      </c>
      <c r="C32190" s="1" t="s">
        <v>11</v>
      </c>
      <c r="D32190" s="2">
        <v>150000</v>
      </c>
      <c r="E32190" t="s">
        <v>24</v>
      </c>
      <c r="F32190" s="1"/>
    </row>
    <row r="32191" spans="1:6">
      <c r="A32191" s="1" t="s">
        <v>22</v>
      </c>
      <c r="B32191" s="1" t="s">
        <v>7</v>
      </c>
      <c r="C32191" s="1" t="s">
        <v>11</v>
      </c>
      <c r="D32191" s="2">
        <v>70000</v>
      </c>
      <c r="E32191" t="s">
        <v>12</v>
      </c>
      <c r="F32191" s="1"/>
    </row>
    <row r="32192" spans="1:6">
      <c r="A32192" s="1" t="s">
        <v>45</v>
      </c>
      <c r="B32192" s="1" t="s">
        <v>7</v>
      </c>
      <c r="C32192" s="1" t="s">
        <v>11</v>
      </c>
      <c r="D32192" s="2">
        <v>75000</v>
      </c>
      <c r="E32192" t="s">
        <v>9</v>
      </c>
      <c r="F32192" s="1"/>
    </row>
    <row r="32193" spans="1:6">
      <c r="A32193" s="1" t="s">
        <v>13</v>
      </c>
      <c r="B32193" s="1" t="s">
        <v>7</v>
      </c>
      <c r="C32193" s="1" t="s">
        <v>11</v>
      </c>
      <c r="D32193" s="2">
        <v>132000</v>
      </c>
      <c r="E32193" t="s">
        <v>12</v>
      </c>
      <c r="F32193" s="1"/>
    </row>
    <row r="32194" spans="1:6">
      <c r="A32194" s="1" t="s">
        <v>10</v>
      </c>
      <c r="B32194" s="1" t="s">
        <v>7</v>
      </c>
      <c r="C32194" s="1" t="s">
        <v>37</v>
      </c>
      <c r="D32194" s="2">
        <v>90000</v>
      </c>
      <c r="E32194" t="s">
        <v>24</v>
      </c>
      <c r="F32194" s="1"/>
    </row>
    <row r="32195" spans="1:6">
      <c r="A32195" s="1" t="s">
        <v>16</v>
      </c>
      <c r="B32195" s="1" t="s">
        <v>23</v>
      </c>
      <c r="C32195" s="1" t="s">
        <v>11</v>
      </c>
      <c r="D32195" s="1"/>
      <c r="E32195" t="s">
        <v>20</v>
      </c>
      <c r="F32195" s="1"/>
    </row>
    <row r="32196" spans="1:6">
      <c r="A32196" s="1" t="s">
        <v>22</v>
      </c>
      <c r="B32196" s="1" t="s">
        <v>7</v>
      </c>
      <c r="C32196" s="1" t="s">
        <v>11</v>
      </c>
      <c r="D32196" s="1"/>
      <c r="E32196" t="s">
        <v>81</v>
      </c>
      <c r="F32196" s="1"/>
    </row>
    <row r="32197" spans="1:6">
      <c r="A32197" s="1" t="s">
        <v>22</v>
      </c>
      <c r="B32197" s="1" t="s">
        <v>23</v>
      </c>
      <c r="C32197" s="1" t="s">
        <v>11</v>
      </c>
      <c r="D32197" s="1"/>
      <c r="E32197" t="s">
        <v>12</v>
      </c>
      <c r="F32197" s="1"/>
    </row>
    <row r="32198" spans="1:6">
      <c r="A32198" s="1" t="s">
        <v>16</v>
      </c>
      <c r="B32198" s="1" t="s">
        <v>7</v>
      </c>
      <c r="C32198" s="1" t="s">
        <v>11</v>
      </c>
      <c r="D32198" s="2">
        <v>115000</v>
      </c>
      <c r="E32198" t="s">
        <v>24</v>
      </c>
      <c r="F32198" s="1"/>
    </row>
    <row r="32199" spans="1:6">
      <c r="A32199" s="1" t="s">
        <v>13</v>
      </c>
      <c r="B32199" s="1" t="s">
        <v>7</v>
      </c>
      <c r="C32199" s="1" t="s">
        <v>11</v>
      </c>
      <c r="D32199" s="2">
        <v>90000</v>
      </c>
      <c r="E32199" t="s">
        <v>24</v>
      </c>
      <c r="F32199" s="1"/>
    </row>
    <row r="32200" spans="1:6">
      <c r="A32200" s="1" t="s">
        <v>22</v>
      </c>
      <c r="B32200" s="1" t="s">
        <v>7</v>
      </c>
      <c r="C32200" s="1" t="s">
        <v>11</v>
      </c>
      <c r="D32200" s="2">
        <v>76748</v>
      </c>
      <c r="E32200" t="s">
        <v>90</v>
      </c>
      <c r="F32200" s="1"/>
    </row>
    <row r="32201" spans="1:6">
      <c r="A32201" s="1" t="s">
        <v>45</v>
      </c>
      <c r="B32201" s="1" t="s">
        <v>7</v>
      </c>
      <c r="C32201" s="1" t="s">
        <v>11</v>
      </c>
      <c r="D32201" s="2">
        <v>51000</v>
      </c>
      <c r="E32201" t="s">
        <v>20</v>
      </c>
      <c r="F32201" s="1"/>
    </row>
    <row r="32202" spans="1:6">
      <c r="A32202" s="1" t="s">
        <v>51</v>
      </c>
      <c r="B32202" s="1" t="s">
        <v>7</v>
      </c>
      <c r="C32202" s="1" t="s">
        <v>150</v>
      </c>
      <c r="D32202" s="2">
        <v>56700</v>
      </c>
      <c r="E32202" t="s">
        <v>15</v>
      </c>
      <c r="F32202" s="1"/>
    </row>
    <row r="32203" spans="1:6">
      <c r="A32203" s="1" t="s">
        <v>16</v>
      </c>
      <c r="B32203" s="1" t="s">
        <v>7</v>
      </c>
      <c r="C32203" s="1" t="s">
        <v>11</v>
      </c>
      <c r="D32203" s="2">
        <v>112501</v>
      </c>
      <c r="E32203" t="s">
        <v>81</v>
      </c>
      <c r="F32203" s="1"/>
    </row>
    <row r="32204" spans="1:6">
      <c r="A32204" s="1" t="s">
        <v>22</v>
      </c>
      <c r="B32204" s="1" t="s">
        <v>36</v>
      </c>
      <c r="C32204" s="1" t="s">
        <v>11</v>
      </c>
      <c r="D32204" s="1"/>
      <c r="E32204" t="s">
        <v>12</v>
      </c>
      <c r="F32204" s="1"/>
    </row>
    <row r="32205" spans="1:6">
      <c r="A32205" s="1" t="s">
        <v>19</v>
      </c>
      <c r="B32205" s="1" t="s">
        <v>7</v>
      </c>
      <c r="C32205" s="1" t="s">
        <v>8</v>
      </c>
      <c r="D32205" s="2">
        <v>163782</v>
      </c>
      <c r="E32205" t="s">
        <v>15</v>
      </c>
      <c r="F32205" s="1"/>
    </row>
    <row r="32206" spans="1:6">
      <c r="A32206" s="1" t="s">
        <v>16</v>
      </c>
      <c r="B32206" s="1" t="s">
        <v>17</v>
      </c>
      <c r="C32206" s="1" t="s">
        <v>11</v>
      </c>
      <c r="D32206" s="2">
        <v>112105</v>
      </c>
      <c r="E32206" t="s">
        <v>12</v>
      </c>
      <c r="F32206" s="1"/>
    </row>
    <row r="32207" spans="1:6">
      <c r="A32207" s="1" t="s">
        <v>22</v>
      </c>
      <c r="B32207" s="1" t="s">
        <v>23</v>
      </c>
      <c r="C32207" s="1" t="s">
        <v>11</v>
      </c>
      <c r="D32207" s="1"/>
      <c r="E32207" t="s">
        <v>20</v>
      </c>
      <c r="F32207" s="1"/>
    </row>
    <row r="32208" spans="1:6">
      <c r="A32208" s="1" t="s">
        <v>22</v>
      </c>
      <c r="B32208" s="1" t="s">
        <v>23</v>
      </c>
      <c r="C32208" s="1" t="s">
        <v>11</v>
      </c>
      <c r="D32208" s="1"/>
      <c r="E32208" t="s">
        <v>9</v>
      </c>
      <c r="F32208" s="1"/>
    </row>
    <row r="32209" spans="1:6">
      <c r="A32209" s="1" t="s">
        <v>22</v>
      </c>
      <c r="B32209" s="1" t="s">
        <v>23</v>
      </c>
      <c r="C32209" s="1" t="s">
        <v>11</v>
      </c>
      <c r="D32209" s="1"/>
      <c r="E32209" t="s">
        <v>238</v>
      </c>
      <c r="F32209" s="1"/>
    </row>
    <row r="32210" spans="1:6">
      <c r="A32210" s="1" t="s">
        <v>14</v>
      </c>
      <c r="B32210" s="1" t="s">
        <v>7</v>
      </c>
      <c r="C32210" s="1" t="s">
        <v>37</v>
      </c>
      <c r="D32210" s="2">
        <v>166000</v>
      </c>
      <c r="E32210" t="s">
        <v>15</v>
      </c>
      <c r="F32210" s="1"/>
    </row>
    <row r="32211" spans="1:6">
      <c r="A32211" s="1" t="s">
        <v>22</v>
      </c>
      <c r="B32211" s="1" t="s">
        <v>7</v>
      </c>
      <c r="C32211" s="1" t="s">
        <v>11</v>
      </c>
      <c r="D32211" s="1"/>
      <c r="E32211" t="s">
        <v>50</v>
      </c>
      <c r="F32211" s="1"/>
    </row>
    <row r="32212" spans="1:6">
      <c r="A32212" s="1" t="s">
        <v>6</v>
      </c>
      <c r="B32212" s="1" t="s">
        <v>7</v>
      </c>
      <c r="C32212" s="1" t="s">
        <v>11</v>
      </c>
      <c r="D32212" s="2">
        <v>172500</v>
      </c>
      <c r="E32212" t="s">
        <v>15</v>
      </c>
      <c r="F32212" s="1"/>
    </row>
    <row r="32213" spans="1:6">
      <c r="A32213" s="1" t="s">
        <v>13</v>
      </c>
      <c r="B32213" s="1" t="s">
        <v>7</v>
      </c>
      <c r="C32213" s="1" t="s">
        <v>48</v>
      </c>
      <c r="D32213" s="2">
        <v>111175</v>
      </c>
      <c r="E32213" t="s">
        <v>15</v>
      </c>
      <c r="F32213" s="1"/>
    </row>
    <row r="32214" spans="1:6">
      <c r="A32214" s="1" t="s">
        <v>16</v>
      </c>
      <c r="B32214" s="1" t="s">
        <v>7</v>
      </c>
      <c r="C32214" s="1" t="s">
        <v>11</v>
      </c>
      <c r="D32214" s="2">
        <v>150000</v>
      </c>
      <c r="E32214" t="s">
        <v>24</v>
      </c>
      <c r="F32214" s="1"/>
    </row>
    <row r="32215" spans="1:6">
      <c r="A32215" s="1" t="s">
        <v>16</v>
      </c>
      <c r="B32215" s="1" t="s">
        <v>7</v>
      </c>
      <c r="C32215" s="1" t="s">
        <v>11</v>
      </c>
      <c r="D32215" s="1"/>
      <c r="E32215" t="s">
        <v>12</v>
      </c>
      <c r="F32215" s="1"/>
    </row>
    <row r="32216" spans="1:6">
      <c r="A32216" s="1" t="s">
        <v>22</v>
      </c>
      <c r="B32216" s="1" t="s">
        <v>7</v>
      </c>
      <c r="C32216" s="1" t="s">
        <v>107</v>
      </c>
      <c r="D32216" s="2">
        <v>111175</v>
      </c>
      <c r="E32216" t="s">
        <v>15</v>
      </c>
      <c r="F32216" s="1"/>
    </row>
    <row r="32217" spans="1:6">
      <c r="A32217" s="1" t="s">
        <v>13</v>
      </c>
      <c r="B32217" s="1" t="s">
        <v>23</v>
      </c>
      <c r="C32217" s="1" t="s">
        <v>11</v>
      </c>
      <c r="D32217" s="1"/>
      <c r="E32217" t="s">
        <v>20</v>
      </c>
      <c r="F32217" s="1"/>
    </row>
    <row r="32218" spans="1:6">
      <c r="A32218" s="1" t="s">
        <v>10</v>
      </c>
      <c r="B32218" s="1" t="s">
        <v>7</v>
      </c>
      <c r="C32218" s="1" t="s">
        <v>11</v>
      </c>
      <c r="D32218" s="2">
        <v>200000</v>
      </c>
      <c r="E32218" t="s">
        <v>20</v>
      </c>
      <c r="F32218" s="1"/>
    </row>
    <row r="32219" spans="1:6">
      <c r="A32219" s="1" t="s">
        <v>33</v>
      </c>
      <c r="B32219" s="1" t="s">
        <v>7</v>
      </c>
      <c r="C32219" s="1" t="s">
        <v>11</v>
      </c>
      <c r="D32219" s="2">
        <v>77300</v>
      </c>
      <c r="E32219" t="s">
        <v>53</v>
      </c>
      <c r="F32219" s="1"/>
    </row>
    <row r="32220" spans="1:6">
      <c r="A32220" s="1" t="s">
        <v>10</v>
      </c>
      <c r="B32220" s="1" t="s">
        <v>7</v>
      </c>
      <c r="C32220" s="1" t="s">
        <v>11</v>
      </c>
      <c r="D32220" s="2">
        <v>147500</v>
      </c>
      <c r="E32220" t="s">
        <v>15</v>
      </c>
      <c r="F32220" s="1"/>
    </row>
    <row r="32221" spans="1:6">
      <c r="A32221" s="1" t="s">
        <v>22</v>
      </c>
      <c r="B32221" s="1" t="s">
        <v>7</v>
      </c>
      <c r="C32221" s="1" t="s">
        <v>11</v>
      </c>
      <c r="D32221" s="1"/>
      <c r="E32221" t="s">
        <v>42</v>
      </c>
      <c r="F32221" s="1"/>
    </row>
    <row r="32222" spans="1:6">
      <c r="A32222" s="1" t="s">
        <v>22</v>
      </c>
      <c r="B32222" s="1" t="s">
        <v>7</v>
      </c>
      <c r="C32222" s="1" t="s">
        <v>11</v>
      </c>
      <c r="D32222" s="2">
        <v>125930</v>
      </c>
      <c r="E32222" t="s">
        <v>78</v>
      </c>
      <c r="F32222" s="1"/>
    </row>
    <row r="32223" spans="1:6">
      <c r="A32223" s="1" t="s">
        <v>22</v>
      </c>
      <c r="B32223" s="1" t="s">
        <v>7</v>
      </c>
      <c r="C32223" s="1" t="s">
        <v>11</v>
      </c>
      <c r="D32223" s="1"/>
      <c r="E32223" t="s">
        <v>12</v>
      </c>
      <c r="F32223" s="1"/>
    </row>
    <row r="32224" spans="1:6">
      <c r="A32224" s="1" t="s">
        <v>22</v>
      </c>
      <c r="B32224" s="1" t="s">
        <v>23</v>
      </c>
      <c r="C32224" s="1" t="s">
        <v>8</v>
      </c>
      <c r="D32224" s="1"/>
      <c r="E32224" t="s">
        <v>41</v>
      </c>
      <c r="F32224" s="1"/>
    </row>
    <row r="32225" spans="1:6">
      <c r="A32225" s="1" t="s">
        <v>45</v>
      </c>
      <c r="B32225" s="1" t="s">
        <v>7</v>
      </c>
      <c r="C32225" s="1" t="s">
        <v>11</v>
      </c>
      <c r="D32225" s="2">
        <v>124497</v>
      </c>
      <c r="E32225" t="s">
        <v>162</v>
      </c>
      <c r="F32225" s="1"/>
    </row>
    <row r="32226" spans="1:6">
      <c r="A32226" s="1" t="s">
        <v>16</v>
      </c>
      <c r="B32226" s="1" t="s">
        <v>7</v>
      </c>
      <c r="C32226" s="1" t="s">
        <v>28</v>
      </c>
      <c r="D32226" s="2">
        <v>132500</v>
      </c>
      <c r="E32226" t="s">
        <v>15</v>
      </c>
      <c r="F32226" s="1"/>
    </row>
    <row r="32227" spans="1:6">
      <c r="A32227" s="1" t="s">
        <v>22</v>
      </c>
      <c r="B32227" s="1" t="s">
        <v>7</v>
      </c>
      <c r="C32227" s="1" t="s">
        <v>11</v>
      </c>
      <c r="D32227" s="1"/>
      <c r="E32227" t="s">
        <v>12</v>
      </c>
      <c r="F32227" s="1"/>
    </row>
    <row r="32228" spans="1:6">
      <c r="A32228" s="1" t="s">
        <v>22</v>
      </c>
      <c r="B32228" s="1" t="s">
        <v>23</v>
      </c>
      <c r="C32228" s="1" t="s">
        <v>11</v>
      </c>
      <c r="D32228" s="1"/>
      <c r="E32228" t="s">
        <v>42</v>
      </c>
      <c r="F32228" s="1"/>
    </row>
    <row r="32229" spans="1:6">
      <c r="A32229" s="1" t="s">
        <v>6</v>
      </c>
      <c r="B32229" s="1" t="s">
        <v>7</v>
      </c>
      <c r="C32229" s="1" t="s">
        <v>11</v>
      </c>
      <c r="D32229" s="1"/>
      <c r="E32229" t="s">
        <v>744</v>
      </c>
      <c r="F32229" s="1"/>
    </row>
    <row r="32230" spans="1:6">
      <c r="A32230" s="1" t="s">
        <v>10</v>
      </c>
      <c r="B32230" s="1" t="s">
        <v>7</v>
      </c>
      <c r="C32230" s="1" t="s">
        <v>11</v>
      </c>
      <c r="D32230" s="2">
        <v>137280</v>
      </c>
      <c r="E32230" t="s">
        <v>63</v>
      </c>
      <c r="F32230" s="1"/>
    </row>
    <row r="32231" spans="1:6">
      <c r="A32231" s="1" t="s">
        <v>16</v>
      </c>
      <c r="B32231" s="1" t="s">
        <v>7</v>
      </c>
      <c r="C32231" s="1" t="s">
        <v>8</v>
      </c>
      <c r="D32231" s="2">
        <v>200000</v>
      </c>
      <c r="E32231" t="s">
        <v>12</v>
      </c>
      <c r="F32231" s="1"/>
    </row>
    <row r="32232" spans="1:6">
      <c r="A32232" s="1" t="s">
        <v>16</v>
      </c>
      <c r="B32232" s="1" t="s">
        <v>7</v>
      </c>
      <c r="C32232" s="1" t="s">
        <v>11</v>
      </c>
      <c r="D32232" s="2">
        <v>140000</v>
      </c>
      <c r="E32232" t="s">
        <v>118</v>
      </c>
      <c r="F32232" s="1"/>
    </row>
    <row r="32233" spans="1:6">
      <c r="A32233" s="1" t="s">
        <v>13</v>
      </c>
      <c r="B32233" s="1" t="s">
        <v>7</v>
      </c>
      <c r="C32233" s="1" t="s">
        <v>11</v>
      </c>
      <c r="D32233" s="2">
        <v>115000</v>
      </c>
      <c r="E32233" t="s">
        <v>20</v>
      </c>
      <c r="F32233" s="1"/>
    </row>
    <row r="32234" spans="1:6">
      <c r="A32234" s="1" t="s">
        <v>16</v>
      </c>
      <c r="B32234" s="1" t="s">
        <v>7</v>
      </c>
      <c r="C32234" s="1" t="s">
        <v>11</v>
      </c>
      <c r="D32234" s="2">
        <v>149947</v>
      </c>
      <c r="E32234" t="s">
        <v>156</v>
      </c>
      <c r="F32234" s="1"/>
    </row>
    <row r="32235" spans="1:6">
      <c r="A32235" s="1" t="s">
        <v>45</v>
      </c>
      <c r="B32235" s="1" t="s">
        <v>23</v>
      </c>
      <c r="C32235" s="1" t="s">
        <v>11</v>
      </c>
      <c r="D32235" s="2">
        <v>140000</v>
      </c>
      <c r="E32235" t="s">
        <v>131</v>
      </c>
      <c r="F32235" s="1"/>
    </row>
    <row r="32236" spans="1:6">
      <c r="A32236" s="1" t="s">
        <v>6</v>
      </c>
      <c r="B32236" s="1" t="s">
        <v>7</v>
      </c>
      <c r="C32236" s="1" t="s">
        <v>11</v>
      </c>
      <c r="D32236" s="2">
        <v>179500</v>
      </c>
      <c r="E32236" t="s">
        <v>20</v>
      </c>
      <c r="F32236" s="1"/>
    </row>
    <row r="32237" spans="1:6">
      <c r="A32237" s="1" t="s">
        <v>6</v>
      </c>
      <c r="B32237" s="1" t="s">
        <v>7</v>
      </c>
      <c r="C32237" s="1" t="s">
        <v>11</v>
      </c>
      <c r="D32237" s="1"/>
      <c r="E32237" t="s">
        <v>18</v>
      </c>
      <c r="F32237" s="1"/>
    </row>
    <row r="32238" spans="1:6">
      <c r="A32238" s="1" t="s">
        <v>22</v>
      </c>
      <c r="B32238" s="1" t="s">
        <v>7</v>
      </c>
      <c r="C32238" s="1" t="s">
        <v>11</v>
      </c>
      <c r="D32238" s="1"/>
      <c r="E32238" t="s">
        <v>567</v>
      </c>
      <c r="F32238" s="1"/>
    </row>
    <row r="32239" spans="1:6">
      <c r="A32239" s="1" t="s">
        <v>6</v>
      </c>
      <c r="B32239" s="1" t="s">
        <v>7</v>
      </c>
      <c r="C32239" s="1" t="s">
        <v>11</v>
      </c>
      <c r="D32239" s="2">
        <v>195000</v>
      </c>
      <c r="E32239" t="s">
        <v>20</v>
      </c>
      <c r="F32239" s="1"/>
    </row>
    <row r="32240" spans="1:6">
      <c r="A32240" s="1" t="s">
        <v>16</v>
      </c>
      <c r="B32240" s="1" t="s">
        <v>7</v>
      </c>
      <c r="C32240" s="1" t="s">
        <v>11</v>
      </c>
      <c r="D32240" s="2">
        <v>150000</v>
      </c>
      <c r="E32240" t="s">
        <v>32</v>
      </c>
      <c r="F32240" s="1"/>
    </row>
    <row r="32241" spans="1:6">
      <c r="A32241" s="1" t="s">
        <v>33</v>
      </c>
      <c r="B32241" s="1" t="s">
        <v>7</v>
      </c>
      <c r="C32241" s="1" t="s">
        <v>11</v>
      </c>
      <c r="D32241" s="2">
        <v>198000</v>
      </c>
      <c r="E32241" t="s">
        <v>15</v>
      </c>
      <c r="F32241" s="1"/>
    </row>
    <row r="32242" spans="1:6">
      <c r="A32242" s="1" t="s">
        <v>22</v>
      </c>
      <c r="B32242" s="1" t="s">
        <v>23</v>
      </c>
      <c r="C32242" s="1" t="s">
        <v>11</v>
      </c>
      <c r="D32242" s="2">
        <v>55000</v>
      </c>
      <c r="E32242" t="s">
        <v>12</v>
      </c>
      <c r="F32242" s="1"/>
    </row>
    <row r="32243" spans="1:6">
      <c r="A32243" s="1" t="s">
        <v>45</v>
      </c>
      <c r="B32243" s="1" t="s">
        <v>23</v>
      </c>
      <c r="C32243" s="1" t="s">
        <v>11</v>
      </c>
      <c r="D32243" s="1"/>
      <c r="E32243" t="s">
        <v>9</v>
      </c>
      <c r="F32243" s="1"/>
    </row>
    <row r="32244" spans="1:6">
      <c r="A32244" s="1" t="s">
        <v>13</v>
      </c>
      <c r="B32244" s="1" t="s">
        <v>7</v>
      </c>
      <c r="C32244" s="1" t="s">
        <v>88</v>
      </c>
      <c r="D32244" s="2">
        <v>95000</v>
      </c>
      <c r="E32244" t="s">
        <v>118</v>
      </c>
      <c r="F32244" s="1"/>
    </row>
    <row r="32245" spans="1:6">
      <c r="A32245" s="1" t="s">
        <v>22</v>
      </c>
      <c r="B32245" s="1" t="s">
        <v>7</v>
      </c>
      <c r="C32245" s="1" t="s">
        <v>11</v>
      </c>
      <c r="D32245" s="2">
        <v>83500</v>
      </c>
      <c r="E32245" t="s">
        <v>81</v>
      </c>
      <c r="F32245" s="1"/>
    </row>
    <row r="32246" spans="1:6">
      <c r="A32246" s="1" t="s">
        <v>6</v>
      </c>
      <c r="B32246" s="1" t="s">
        <v>7</v>
      </c>
      <c r="C32246" s="1" t="s">
        <v>77</v>
      </c>
      <c r="D32246" s="2">
        <v>90670</v>
      </c>
      <c r="E32246" t="s">
        <v>15</v>
      </c>
      <c r="F32246" s="1"/>
    </row>
    <row r="32247" spans="1:6">
      <c r="A32247" s="1" t="s">
        <v>13</v>
      </c>
      <c r="B32247" s="1" t="s">
        <v>7</v>
      </c>
      <c r="C32247" s="1" t="s">
        <v>11</v>
      </c>
      <c r="D32247" s="2">
        <v>160000</v>
      </c>
      <c r="E32247" t="s">
        <v>32</v>
      </c>
      <c r="F32247" s="1"/>
    </row>
    <row r="32248" spans="1:6">
      <c r="A32248" s="1" t="s">
        <v>16</v>
      </c>
      <c r="B32248" s="1" t="s">
        <v>7</v>
      </c>
      <c r="C32248" s="1" t="s">
        <v>11</v>
      </c>
      <c r="D32248" s="2">
        <v>180000</v>
      </c>
      <c r="E32248" t="s">
        <v>745</v>
      </c>
      <c r="F32248" s="1"/>
    </row>
    <row r="32249" spans="1:6">
      <c r="A32249" s="1" t="s">
        <v>22</v>
      </c>
      <c r="B32249" s="1" t="s">
        <v>7</v>
      </c>
      <c r="C32249" s="1" t="s">
        <v>11</v>
      </c>
      <c r="D32249" s="1"/>
      <c r="E32249" t="s">
        <v>238</v>
      </c>
      <c r="F32249" s="1"/>
    </row>
    <row r="32250" spans="1:6">
      <c r="A32250" s="1" t="s">
        <v>22</v>
      </c>
      <c r="B32250" s="1" t="s">
        <v>23</v>
      </c>
      <c r="C32250" s="1" t="s">
        <v>11</v>
      </c>
      <c r="D32250" s="1"/>
      <c r="E32250" t="s">
        <v>20</v>
      </c>
      <c r="F32250" s="1"/>
    </row>
    <row r="32251" spans="1:6">
      <c r="A32251" s="1" t="s">
        <v>22</v>
      </c>
      <c r="B32251" s="1" t="s">
        <v>7</v>
      </c>
      <c r="C32251" s="1" t="s">
        <v>11</v>
      </c>
      <c r="D32251" s="2">
        <v>75500</v>
      </c>
      <c r="E32251" t="s">
        <v>20</v>
      </c>
      <c r="F32251" s="1"/>
    </row>
    <row r="32252" spans="1:6">
      <c r="A32252" s="1" t="s">
        <v>22</v>
      </c>
      <c r="B32252" s="1" t="s">
        <v>23</v>
      </c>
      <c r="C32252" s="1" t="s">
        <v>11</v>
      </c>
      <c r="D32252" s="1"/>
      <c r="E32252" t="s">
        <v>12</v>
      </c>
      <c r="F32252" s="1"/>
    </row>
    <row r="32253" spans="1:6">
      <c r="A32253" s="1" t="s">
        <v>16</v>
      </c>
      <c r="B32253" s="1" t="s">
        <v>7</v>
      </c>
      <c r="C32253" s="1" t="s">
        <v>8</v>
      </c>
      <c r="D32253" s="2">
        <v>152175</v>
      </c>
      <c r="E32253" t="s">
        <v>156</v>
      </c>
      <c r="F32253" s="1"/>
    </row>
    <row r="32254" spans="1:6">
      <c r="A32254" s="1" t="s">
        <v>22</v>
      </c>
      <c r="B32254" s="1" t="s">
        <v>23</v>
      </c>
      <c r="C32254" s="1" t="s">
        <v>11</v>
      </c>
      <c r="D32254" s="1"/>
      <c r="E32254" t="s">
        <v>32</v>
      </c>
      <c r="F32254" s="1"/>
    </row>
    <row r="32255" spans="1:6">
      <c r="A32255" s="1" t="s">
        <v>6</v>
      </c>
      <c r="B32255" s="1" t="s">
        <v>17</v>
      </c>
      <c r="C32255" s="1" t="s">
        <v>11</v>
      </c>
      <c r="D32255" s="1"/>
      <c r="E32255" t="s">
        <v>18</v>
      </c>
      <c r="F32255" s="1"/>
    </row>
    <row r="32256" spans="1:6">
      <c r="A32256" s="1" t="s">
        <v>16</v>
      </c>
      <c r="B32256" s="1" t="s">
        <v>59</v>
      </c>
      <c r="C32256" s="1" t="s">
        <v>11</v>
      </c>
      <c r="D32256" s="1"/>
      <c r="E32256" t="s">
        <v>12</v>
      </c>
      <c r="F32256" s="1"/>
    </row>
    <row r="32257" spans="1:6">
      <c r="A32257" s="1" t="s">
        <v>22</v>
      </c>
      <c r="B32257" s="1" t="s">
        <v>7</v>
      </c>
      <c r="C32257" s="1" t="s">
        <v>11</v>
      </c>
      <c r="D32257" s="2">
        <v>111175</v>
      </c>
      <c r="E32257" t="s">
        <v>15</v>
      </c>
      <c r="F32257" s="1"/>
    </row>
    <row r="32258" spans="1:6">
      <c r="A32258" s="1" t="s">
        <v>22</v>
      </c>
      <c r="B32258" s="1" t="s">
        <v>7</v>
      </c>
      <c r="C32258" s="1" t="s">
        <v>11</v>
      </c>
      <c r="D32258" s="2">
        <v>62500</v>
      </c>
      <c r="E32258" t="s">
        <v>32</v>
      </c>
      <c r="F32258" s="1"/>
    </row>
    <row r="32259" spans="1:6">
      <c r="A32259" s="1" t="s">
        <v>22</v>
      </c>
      <c r="B32259" s="1" t="s">
        <v>7</v>
      </c>
      <c r="C32259" s="1" t="s">
        <v>11</v>
      </c>
      <c r="D32259" s="2">
        <v>165000</v>
      </c>
      <c r="E32259" t="s">
        <v>38</v>
      </c>
      <c r="F32259" s="1"/>
    </row>
    <row r="32260" spans="1:6">
      <c r="A32260" s="1" t="s">
        <v>16</v>
      </c>
      <c r="B32260" s="1" t="s">
        <v>7</v>
      </c>
      <c r="C32260" s="1" t="s">
        <v>11</v>
      </c>
      <c r="D32260" s="2">
        <v>160000</v>
      </c>
      <c r="E32260" t="s">
        <v>12</v>
      </c>
      <c r="F32260" s="1"/>
    </row>
    <row r="32261" spans="1:6">
      <c r="A32261" s="1" t="s">
        <v>22</v>
      </c>
      <c r="B32261" s="1" t="s">
        <v>23</v>
      </c>
      <c r="C32261" s="1" t="s">
        <v>11</v>
      </c>
      <c r="D32261" s="1"/>
      <c r="E32261" t="s">
        <v>32</v>
      </c>
      <c r="F32261" s="1"/>
    </row>
    <row r="32262" spans="1:6">
      <c r="A32262" s="1" t="s">
        <v>22</v>
      </c>
      <c r="B32262" s="1" t="s">
        <v>40</v>
      </c>
      <c r="C32262" s="1" t="s">
        <v>11</v>
      </c>
      <c r="D32262" s="1"/>
      <c r="E32262" t="s">
        <v>9</v>
      </c>
      <c r="F32262" s="1"/>
    </row>
    <row r="32263" spans="1:6">
      <c r="A32263" s="1" t="s">
        <v>22</v>
      </c>
      <c r="B32263" s="1" t="s">
        <v>7</v>
      </c>
      <c r="C32263" s="1" t="s">
        <v>11</v>
      </c>
      <c r="D32263" s="2">
        <v>120000</v>
      </c>
      <c r="E32263" t="s">
        <v>32</v>
      </c>
      <c r="F32263" s="1"/>
    </row>
    <row r="32264" spans="1:6">
      <c r="A32264" s="1" t="s">
        <v>10</v>
      </c>
      <c r="B32264" s="1" t="s">
        <v>7</v>
      </c>
      <c r="C32264" s="1" t="s">
        <v>326</v>
      </c>
      <c r="D32264" s="2">
        <v>80000</v>
      </c>
      <c r="E32264" t="s">
        <v>118</v>
      </c>
      <c r="F32264" s="1"/>
    </row>
    <row r="32265" spans="1:6">
      <c r="A32265" s="1" t="s">
        <v>33</v>
      </c>
      <c r="B32265" s="1" t="s">
        <v>23</v>
      </c>
      <c r="C32265" s="1" t="s">
        <v>128</v>
      </c>
      <c r="D32265" s="2">
        <v>65769</v>
      </c>
      <c r="E32265" t="s">
        <v>75</v>
      </c>
      <c r="F32265" s="1"/>
    </row>
    <row r="32266" spans="1:6">
      <c r="A32266" s="1" t="s">
        <v>22</v>
      </c>
      <c r="B32266" s="1" t="s">
        <v>7</v>
      </c>
      <c r="C32266" s="1" t="s">
        <v>11</v>
      </c>
      <c r="D32266" s="2">
        <v>90000</v>
      </c>
      <c r="E32266" t="s">
        <v>24</v>
      </c>
      <c r="F32266" s="1"/>
    </row>
    <row r="32267" spans="1:6">
      <c r="A32267" s="1" t="s">
        <v>16</v>
      </c>
      <c r="B32267" s="1" t="s">
        <v>7</v>
      </c>
      <c r="C32267" s="1" t="s">
        <v>149</v>
      </c>
      <c r="D32267" s="2">
        <v>157500</v>
      </c>
      <c r="E32267" t="s">
        <v>15</v>
      </c>
      <c r="F32267" s="1"/>
    </row>
    <row r="32268" spans="1:6">
      <c r="A32268" s="1" t="s">
        <v>16</v>
      </c>
      <c r="B32268" s="1" t="s">
        <v>7</v>
      </c>
      <c r="C32268" s="1" t="s">
        <v>11</v>
      </c>
      <c r="D32268" s="2">
        <v>142500</v>
      </c>
      <c r="E32268" t="s">
        <v>63</v>
      </c>
      <c r="F32268" s="1"/>
    </row>
    <row r="32269" spans="1:6">
      <c r="A32269" s="1" t="s">
        <v>22</v>
      </c>
      <c r="B32269" s="1" t="s">
        <v>7</v>
      </c>
      <c r="C32269" s="1" t="s">
        <v>11</v>
      </c>
      <c r="D32269" s="2">
        <v>63500</v>
      </c>
      <c r="E32269" t="s">
        <v>57</v>
      </c>
      <c r="F32269" s="1"/>
    </row>
    <row r="32270" spans="1:6">
      <c r="A32270" s="1" t="s">
        <v>22</v>
      </c>
      <c r="B32270" s="1" t="s">
        <v>7</v>
      </c>
      <c r="C32270" s="1" t="s">
        <v>11</v>
      </c>
      <c r="D32270" s="2">
        <v>65000</v>
      </c>
      <c r="E32270" t="s">
        <v>12</v>
      </c>
      <c r="F32270" s="1"/>
    </row>
    <row r="32271" spans="1:6">
      <c r="A32271" s="1" t="s">
        <v>10</v>
      </c>
      <c r="B32271" s="1" t="s">
        <v>7</v>
      </c>
      <c r="C32271" s="1" t="s">
        <v>11</v>
      </c>
      <c r="D32271" s="2">
        <v>136000</v>
      </c>
      <c r="E32271" t="s">
        <v>72</v>
      </c>
      <c r="F32271" s="1"/>
    </row>
    <row r="32272" spans="1:6">
      <c r="A32272" s="1" t="s">
        <v>16</v>
      </c>
      <c r="B32272" s="1" t="s">
        <v>7</v>
      </c>
      <c r="C32272" s="1" t="s">
        <v>11</v>
      </c>
      <c r="D32272" s="1"/>
      <c r="E32272" t="s">
        <v>18</v>
      </c>
      <c r="F32272" s="1"/>
    </row>
    <row r="32273" spans="1:6">
      <c r="A32273" s="1" t="s">
        <v>16</v>
      </c>
      <c r="B32273" s="1" t="s">
        <v>7</v>
      </c>
      <c r="C32273" s="1" t="s">
        <v>11</v>
      </c>
      <c r="D32273" s="2">
        <v>90000</v>
      </c>
      <c r="E32273" t="s">
        <v>24</v>
      </c>
      <c r="F32273" s="1"/>
    </row>
    <row r="32274" spans="1:6">
      <c r="A32274" s="1" t="s">
        <v>13</v>
      </c>
      <c r="B32274" s="1" t="s">
        <v>7</v>
      </c>
      <c r="C32274" s="1" t="s">
        <v>11</v>
      </c>
      <c r="D32274" s="2">
        <v>144234</v>
      </c>
      <c r="E32274" t="s">
        <v>12</v>
      </c>
      <c r="F32274" s="1"/>
    </row>
    <row r="32275" spans="1:6">
      <c r="A32275" s="1" t="s">
        <v>22</v>
      </c>
      <c r="B32275" s="1" t="s">
        <v>7</v>
      </c>
      <c r="C32275" s="1" t="s">
        <v>11</v>
      </c>
      <c r="D32275" s="1"/>
      <c r="E32275" t="s">
        <v>20</v>
      </c>
      <c r="F32275" s="1"/>
    </row>
    <row r="32276" spans="1:6">
      <c r="A32276" s="1" t="s">
        <v>22</v>
      </c>
      <c r="B32276" s="1" t="s">
        <v>23</v>
      </c>
      <c r="C32276" s="1" t="s">
        <v>11</v>
      </c>
      <c r="D32276" s="1"/>
      <c r="E32276" t="s">
        <v>20</v>
      </c>
      <c r="F32276" s="1"/>
    </row>
    <row r="32277" spans="1:6">
      <c r="A32277" s="1" t="s">
        <v>16</v>
      </c>
      <c r="B32277" s="1" t="s">
        <v>7</v>
      </c>
      <c r="C32277" s="1" t="s">
        <v>11</v>
      </c>
      <c r="D32277" s="2">
        <v>183310</v>
      </c>
      <c r="E32277" t="s">
        <v>9</v>
      </c>
      <c r="F32277" s="1"/>
    </row>
    <row r="32278" spans="1:6">
      <c r="A32278" s="1" t="s">
        <v>16</v>
      </c>
      <c r="B32278" s="1" t="s">
        <v>7</v>
      </c>
      <c r="C32278" s="1" t="s">
        <v>11</v>
      </c>
      <c r="D32278" s="2">
        <v>110000</v>
      </c>
      <c r="E32278" t="s">
        <v>20</v>
      </c>
      <c r="F32278" s="1"/>
    </row>
    <row r="32279" spans="1:6">
      <c r="A32279" s="1" t="s">
        <v>22</v>
      </c>
      <c r="B32279" s="1" t="s">
        <v>40</v>
      </c>
      <c r="C32279" s="1" t="s">
        <v>11</v>
      </c>
      <c r="D32279" s="1"/>
      <c r="E32279" t="s">
        <v>20</v>
      </c>
      <c r="F32279" s="1"/>
    </row>
    <row r="32280" spans="1:6">
      <c r="A32280" s="1" t="s">
        <v>10</v>
      </c>
      <c r="B32280" s="1" t="s">
        <v>23</v>
      </c>
      <c r="C32280" s="1" t="s">
        <v>8</v>
      </c>
      <c r="D32280" s="1"/>
      <c r="E32280" t="s">
        <v>20</v>
      </c>
      <c r="F32280" s="1"/>
    </row>
    <row r="32281" spans="1:6">
      <c r="A32281" s="1" t="s">
        <v>22</v>
      </c>
      <c r="B32281" s="1" t="s">
        <v>23</v>
      </c>
      <c r="C32281" s="1" t="s">
        <v>11</v>
      </c>
      <c r="D32281" s="1"/>
      <c r="E32281" t="s">
        <v>20</v>
      </c>
      <c r="F32281" s="1"/>
    </row>
    <row r="32282" spans="1:6">
      <c r="A32282" s="1" t="s">
        <v>13</v>
      </c>
      <c r="B32282" s="1" t="s">
        <v>23</v>
      </c>
      <c r="C32282" s="1" t="s">
        <v>11</v>
      </c>
      <c r="D32282" s="1"/>
      <c r="E32282" t="s">
        <v>32</v>
      </c>
      <c r="F32282" s="1"/>
    </row>
    <row r="32283" spans="1:6">
      <c r="A32283" s="1" t="s">
        <v>16</v>
      </c>
      <c r="B32283" s="1" t="s">
        <v>7</v>
      </c>
      <c r="C32283" s="1" t="s">
        <v>11</v>
      </c>
      <c r="D32283" s="1"/>
      <c r="E32283" t="s">
        <v>332</v>
      </c>
      <c r="F32283" s="1"/>
    </row>
    <row r="32284" spans="1:6">
      <c r="A32284" s="1" t="s">
        <v>13</v>
      </c>
      <c r="B32284" s="1" t="s">
        <v>7</v>
      </c>
      <c r="C32284" s="1" t="s">
        <v>11</v>
      </c>
      <c r="D32284" s="2">
        <v>95150</v>
      </c>
      <c r="E32284" t="s">
        <v>12</v>
      </c>
      <c r="F32284" s="1"/>
    </row>
    <row r="32285" spans="1:6">
      <c r="A32285" s="1" t="s">
        <v>22</v>
      </c>
      <c r="B32285" s="1" t="s">
        <v>7</v>
      </c>
      <c r="C32285" s="1" t="s">
        <v>11</v>
      </c>
      <c r="D32285" s="2">
        <v>75000</v>
      </c>
      <c r="E32285" t="s">
        <v>50</v>
      </c>
      <c r="F32285" s="1"/>
    </row>
    <row r="32286" spans="1:6">
      <c r="A32286" s="1" t="s">
        <v>45</v>
      </c>
      <c r="B32286" s="1" t="s">
        <v>7</v>
      </c>
      <c r="C32286" s="1" t="s">
        <v>11</v>
      </c>
      <c r="D32286" s="2">
        <v>82500</v>
      </c>
      <c r="E32286" t="s">
        <v>20</v>
      </c>
      <c r="F32286" s="1"/>
    </row>
    <row r="32287" spans="1:6">
      <c r="A32287" s="1" t="s">
        <v>22</v>
      </c>
      <c r="B32287" s="1" t="s">
        <v>23</v>
      </c>
      <c r="C32287" s="1" t="s">
        <v>11</v>
      </c>
      <c r="D32287" s="1"/>
      <c r="E32287" t="s">
        <v>32</v>
      </c>
      <c r="F32287" s="1"/>
    </row>
    <row r="32288" spans="1:6">
      <c r="A32288" s="1" t="s">
        <v>22</v>
      </c>
      <c r="B32288" s="1" t="s">
        <v>7</v>
      </c>
      <c r="C32288" s="1" t="s">
        <v>11</v>
      </c>
      <c r="D32288" s="2">
        <v>90250</v>
      </c>
      <c r="E32288" t="s">
        <v>92</v>
      </c>
      <c r="F32288" s="1"/>
    </row>
    <row r="32289" spans="1:6">
      <c r="A32289" s="1" t="s">
        <v>22</v>
      </c>
      <c r="B32289" s="1" t="s">
        <v>23</v>
      </c>
      <c r="C32289" s="1" t="s">
        <v>11</v>
      </c>
      <c r="D32289" s="1"/>
      <c r="E32289" t="s">
        <v>20</v>
      </c>
      <c r="F32289" s="1"/>
    </row>
    <row r="32290" spans="1:6">
      <c r="A32290" s="1" t="s">
        <v>22</v>
      </c>
      <c r="B32290" s="1" t="s">
        <v>23</v>
      </c>
      <c r="C32290" s="1" t="s">
        <v>11</v>
      </c>
      <c r="D32290" s="1"/>
      <c r="E32290" t="s">
        <v>20</v>
      </c>
      <c r="F32290" s="1"/>
    </row>
    <row r="32291" spans="1:6">
      <c r="A32291" s="1" t="s">
        <v>22</v>
      </c>
      <c r="B32291" s="1" t="s">
        <v>7</v>
      </c>
      <c r="C32291" s="1" t="s">
        <v>11</v>
      </c>
      <c r="D32291" s="2">
        <v>74726</v>
      </c>
      <c r="E32291" t="s">
        <v>12</v>
      </c>
      <c r="F32291" s="1"/>
    </row>
    <row r="32292" spans="1:6">
      <c r="A32292" s="1" t="s">
        <v>16</v>
      </c>
      <c r="B32292" s="1" t="s">
        <v>23</v>
      </c>
      <c r="C32292" s="1" t="s">
        <v>11</v>
      </c>
      <c r="D32292" s="1"/>
      <c r="E32292" t="s">
        <v>20</v>
      </c>
      <c r="F32292" s="1"/>
    </row>
    <row r="32293" spans="1:6">
      <c r="A32293" s="1" t="s">
        <v>22</v>
      </c>
      <c r="B32293" s="1" t="s">
        <v>7</v>
      </c>
      <c r="C32293" s="1" t="s">
        <v>11</v>
      </c>
      <c r="D32293" s="2">
        <v>95000</v>
      </c>
      <c r="E32293" t="s">
        <v>71</v>
      </c>
      <c r="F32293" s="1"/>
    </row>
    <row r="32294" spans="1:6">
      <c r="A32294" s="1" t="s">
        <v>22</v>
      </c>
      <c r="B32294" s="1" t="s">
        <v>7</v>
      </c>
      <c r="C32294" s="1" t="s">
        <v>11</v>
      </c>
      <c r="D32294" s="2">
        <v>90000</v>
      </c>
      <c r="E32294" t="s">
        <v>24</v>
      </c>
      <c r="F32294" s="1"/>
    </row>
    <row r="32295" spans="1:6">
      <c r="A32295" s="1" t="s">
        <v>22</v>
      </c>
      <c r="B32295" s="1" t="s">
        <v>7</v>
      </c>
      <c r="C32295" s="1" t="s">
        <v>11</v>
      </c>
      <c r="D32295" s="2">
        <v>90490</v>
      </c>
      <c r="E32295" t="s">
        <v>228</v>
      </c>
      <c r="F32295" s="1"/>
    </row>
    <row r="32296" spans="1:6">
      <c r="A32296" s="1" t="s">
        <v>16</v>
      </c>
      <c r="B32296" s="1" t="s">
        <v>7</v>
      </c>
      <c r="C32296" s="1" t="s">
        <v>11</v>
      </c>
      <c r="D32296" s="2">
        <v>105000</v>
      </c>
      <c r="E32296" t="s">
        <v>105</v>
      </c>
      <c r="F32296" s="1"/>
    </row>
    <row r="32297" spans="1:6">
      <c r="A32297" s="1" t="s">
        <v>6</v>
      </c>
      <c r="B32297" s="1" t="s">
        <v>7</v>
      </c>
      <c r="C32297" s="1" t="s">
        <v>11</v>
      </c>
      <c r="D32297" s="2">
        <v>158525</v>
      </c>
      <c r="E32297" t="s">
        <v>12</v>
      </c>
      <c r="F32297" s="1"/>
    </row>
    <row r="32298" spans="1:6">
      <c r="A32298" s="1" t="s">
        <v>45</v>
      </c>
      <c r="B32298" s="1" t="s">
        <v>7</v>
      </c>
      <c r="C32298" s="1" t="s">
        <v>11</v>
      </c>
      <c r="D32298" s="2">
        <v>115000</v>
      </c>
      <c r="E32298" t="s">
        <v>20</v>
      </c>
      <c r="F32298" s="1"/>
    </row>
    <row r="32299" spans="1:6">
      <c r="A32299" s="1" t="s">
        <v>16</v>
      </c>
      <c r="B32299" s="1" t="s">
        <v>7</v>
      </c>
      <c r="C32299" s="1" t="s">
        <v>11</v>
      </c>
      <c r="D32299" s="2">
        <v>207125</v>
      </c>
      <c r="E32299" t="s">
        <v>12</v>
      </c>
      <c r="F32299" s="1"/>
    </row>
    <row r="32300" spans="1:6">
      <c r="A32300" s="1" t="s">
        <v>16</v>
      </c>
      <c r="B32300" s="1" t="s">
        <v>23</v>
      </c>
      <c r="C32300" s="1" t="s">
        <v>11</v>
      </c>
      <c r="D32300" s="2">
        <v>100000</v>
      </c>
      <c r="E32300" t="s">
        <v>32</v>
      </c>
      <c r="F32300" s="1"/>
    </row>
    <row r="32301" spans="1:6">
      <c r="A32301" s="1" t="s">
        <v>22</v>
      </c>
      <c r="B32301" s="1" t="s">
        <v>52</v>
      </c>
      <c r="C32301" s="1" t="s">
        <v>11</v>
      </c>
      <c r="D32301" s="1"/>
      <c r="E32301" t="s">
        <v>193</v>
      </c>
      <c r="F32301" s="1"/>
    </row>
    <row r="32302" spans="1:6">
      <c r="A32302" s="1" t="s">
        <v>16</v>
      </c>
      <c r="B32302" s="1" t="s">
        <v>7</v>
      </c>
      <c r="C32302" s="1" t="s">
        <v>11</v>
      </c>
      <c r="D32302" s="2">
        <v>148750</v>
      </c>
      <c r="E32302" t="s">
        <v>32</v>
      </c>
      <c r="F32302" s="1"/>
    </row>
    <row r="32303" spans="1:6">
      <c r="A32303" s="1" t="s">
        <v>13</v>
      </c>
      <c r="B32303" s="1" t="s">
        <v>7</v>
      </c>
      <c r="C32303" s="1" t="s">
        <v>11</v>
      </c>
      <c r="D32303" s="2">
        <v>174000</v>
      </c>
      <c r="E32303" t="s">
        <v>9</v>
      </c>
      <c r="F32303" s="1"/>
    </row>
    <row r="32304" spans="1:6">
      <c r="A32304" s="1" t="s">
        <v>6</v>
      </c>
      <c r="B32304" s="1" t="s">
        <v>7</v>
      </c>
      <c r="C32304" s="1" t="s">
        <v>181</v>
      </c>
      <c r="D32304" s="2">
        <v>89100</v>
      </c>
      <c r="E32304" t="s">
        <v>15</v>
      </c>
      <c r="F32304" s="1"/>
    </row>
    <row r="32305" spans="1:6">
      <c r="A32305" s="1" t="s">
        <v>16</v>
      </c>
      <c r="B32305" s="1" t="s">
        <v>7</v>
      </c>
      <c r="C32305" s="1" t="s">
        <v>70</v>
      </c>
      <c r="D32305" s="2">
        <v>50400</v>
      </c>
      <c r="E32305" t="s">
        <v>15</v>
      </c>
      <c r="F32305" s="1"/>
    </row>
    <row r="32306" spans="1:6">
      <c r="A32306" s="1" t="s">
        <v>19</v>
      </c>
      <c r="B32306" s="1" t="s">
        <v>17</v>
      </c>
      <c r="C32306" s="1" t="s">
        <v>11</v>
      </c>
      <c r="D32306" s="2">
        <v>173500</v>
      </c>
      <c r="E32306" t="s">
        <v>26</v>
      </c>
      <c r="F32306" s="1"/>
    </row>
    <row r="32307" spans="1:6">
      <c r="A32307" s="1" t="s">
        <v>16</v>
      </c>
      <c r="B32307" s="1" t="s">
        <v>23</v>
      </c>
      <c r="C32307" s="1" t="s">
        <v>11</v>
      </c>
      <c r="D32307" s="1"/>
      <c r="E32307" t="s">
        <v>41</v>
      </c>
      <c r="F32307" s="1"/>
    </row>
    <row r="32308" spans="1:6">
      <c r="A32308" s="1" t="s">
        <v>16</v>
      </c>
      <c r="B32308" s="1" t="s">
        <v>7</v>
      </c>
      <c r="C32308" s="1" t="s">
        <v>11</v>
      </c>
      <c r="D32308" s="2">
        <v>117500</v>
      </c>
      <c r="E32308" t="s">
        <v>12</v>
      </c>
      <c r="F32308" s="1"/>
    </row>
    <row r="32309" spans="1:6">
      <c r="A32309" s="1" t="s">
        <v>22</v>
      </c>
      <c r="B32309" s="1" t="s">
        <v>7</v>
      </c>
      <c r="C32309" s="1" t="s">
        <v>11</v>
      </c>
      <c r="D32309" s="2">
        <v>75000</v>
      </c>
      <c r="E32309" t="s">
        <v>20</v>
      </c>
      <c r="F32309" s="1"/>
    </row>
    <row r="32310" spans="1:6">
      <c r="A32310" s="1" t="s">
        <v>16</v>
      </c>
      <c r="B32310" s="1" t="s">
        <v>7</v>
      </c>
      <c r="C32310" s="1" t="s">
        <v>11</v>
      </c>
      <c r="D32310" s="2">
        <v>147000</v>
      </c>
      <c r="E32310" t="s">
        <v>746</v>
      </c>
      <c r="F32310" s="1"/>
    </row>
    <row r="32311" spans="1:6">
      <c r="A32311" s="1" t="s">
        <v>6</v>
      </c>
      <c r="B32311" s="1" t="s">
        <v>7</v>
      </c>
      <c r="C32311" s="1" t="s">
        <v>11</v>
      </c>
      <c r="D32311" s="2">
        <v>192500</v>
      </c>
      <c r="E32311" t="s">
        <v>12</v>
      </c>
      <c r="F32311" s="1"/>
    </row>
    <row r="32312" spans="1:6">
      <c r="A32312" s="1" t="s">
        <v>6</v>
      </c>
      <c r="B32312" s="1" t="s">
        <v>7</v>
      </c>
      <c r="C32312" s="1" t="s">
        <v>11</v>
      </c>
      <c r="D32312" s="2">
        <v>129500</v>
      </c>
      <c r="E32312" t="s">
        <v>12</v>
      </c>
      <c r="F32312" s="1"/>
    </row>
    <row r="32313" spans="1:6">
      <c r="A32313" s="1" t="s">
        <v>10</v>
      </c>
      <c r="B32313" s="1" t="s">
        <v>7</v>
      </c>
      <c r="C32313" s="1" t="s">
        <v>37</v>
      </c>
      <c r="D32313" s="2">
        <v>147500</v>
      </c>
      <c r="E32313" t="s">
        <v>15</v>
      </c>
      <c r="F32313" s="1"/>
    </row>
    <row r="32314" spans="1:6">
      <c r="A32314" s="1" t="s">
        <v>16</v>
      </c>
      <c r="B32314" s="1" t="s">
        <v>7</v>
      </c>
      <c r="C32314" s="1" t="s">
        <v>219</v>
      </c>
      <c r="D32314" s="2">
        <v>64800</v>
      </c>
      <c r="E32314" t="s">
        <v>15</v>
      </c>
      <c r="F32314" s="1"/>
    </row>
    <row r="32315" spans="1:6">
      <c r="A32315" s="1" t="s">
        <v>6</v>
      </c>
      <c r="B32315" s="1" t="s">
        <v>7</v>
      </c>
      <c r="C32315" s="1" t="s">
        <v>11</v>
      </c>
      <c r="D32315" s="2">
        <v>170000</v>
      </c>
      <c r="E32315" t="s">
        <v>31</v>
      </c>
      <c r="F32315" s="1"/>
    </row>
    <row r="32316" spans="1:6">
      <c r="A32316" s="1" t="s">
        <v>6</v>
      </c>
      <c r="B32316" s="1" t="s">
        <v>7</v>
      </c>
      <c r="C32316" s="1" t="s">
        <v>11</v>
      </c>
      <c r="D32316" s="2">
        <v>166000</v>
      </c>
      <c r="E32316" t="s">
        <v>20</v>
      </c>
      <c r="F32316" s="1"/>
    </row>
    <row r="32317" spans="1:6">
      <c r="A32317" s="1" t="s">
        <v>13</v>
      </c>
      <c r="B32317" s="1" t="s">
        <v>7</v>
      </c>
      <c r="C32317" s="1" t="s">
        <v>8</v>
      </c>
      <c r="D32317" s="2">
        <v>115698</v>
      </c>
      <c r="E32317" t="s">
        <v>20</v>
      </c>
      <c r="F32317" s="1"/>
    </row>
    <row r="32318" spans="1:6">
      <c r="A32318" s="1" t="s">
        <v>13</v>
      </c>
      <c r="B32318" s="1" t="s">
        <v>7</v>
      </c>
      <c r="C32318" s="1" t="s">
        <v>11</v>
      </c>
      <c r="D32318" s="2">
        <v>125000</v>
      </c>
      <c r="E32318" t="s">
        <v>42</v>
      </c>
      <c r="F32318" s="1"/>
    </row>
    <row r="32319" spans="1:6">
      <c r="A32319" s="1" t="s">
        <v>6</v>
      </c>
      <c r="B32319" s="1" t="s">
        <v>7</v>
      </c>
      <c r="C32319" s="1" t="s">
        <v>11</v>
      </c>
      <c r="D32319" s="2">
        <v>171000</v>
      </c>
      <c r="E32319" t="s">
        <v>15</v>
      </c>
      <c r="F32319" s="1"/>
    </row>
    <row r="32320" spans="1:6">
      <c r="A32320" s="1" t="s">
        <v>22</v>
      </c>
      <c r="B32320" s="1" t="s">
        <v>7</v>
      </c>
      <c r="C32320" s="1" t="s">
        <v>11</v>
      </c>
      <c r="D32320" s="2">
        <v>125000</v>
      </c>
      <c r="E32320" t="s">
        <v>24</v>
      </c>
      <c r="F32320" s="1"/>
    </row>
    <row r="32321" spans="1:6">
      <c r="A32321" s="1" t="s">
        <v>6</v>
      </c>
      <c r="B32321" s="1" t="s">
        <v>7</v>
      </c>
      <c r="C32321" s="1" t="s">
        <v>11</v>
      </c>
      <c r="D32321" s="2">
        <v>90000</v>
      </c>
      <c r="E32321" t="s">
        <v>24</v>
      </c>
      <c r="F32321" s="1"/>
    </row>
    <row r="32322" spans="1:6">
      <c r="A32322" s="1" t="s">
        <v>22</v>
      </c>
      <c r="B32322" s="1" t="s">
        <v>23</v>
      </c>
      <c r="C32322" s="1" t="s">
        <v>11</v>
      </c>
      <c r="D32322" s="2">
        <v>100000</v>
      </c>
      <c r="E32322" t="s">
        <v>32</v>
      </c>
      <c r="F32322" s="1"/>
    </row>
    <row r="32323" spans="1:6">
      <c r="A32323" s="1" t="s">
        <v>22</v>
      </c>
      <c r="B32323" s="1" t="s">
        <v>23</v>
      </c>
      <c r="C32323" s="1" t="s">
        <v>11</v>
      </c>
      <c r="D32323" s="1"/>
      <c r="E32323" t="s">
        <v>9</v>
      </c>
      <c r="F32323" s="1"/>
    </row>
    <row r="32324" spans="1:6">
      <c r="A32324" s="1" t="s">
        <v>22</v>
      </c>
      <c r="B32324" s="1" t="s">
        <v>7</v>
      </c>
      <c r="C32324" s="1" t="s">
        <v>11</v>
      </c>
      <c r="D32324" s="1"/>
      <c r="E32324" t="s">
        <v>12</v>
      </c>
      <c r="F32324" s="1"/>
    </row>
    <row r="32325" spans="1:6">
      <c r="A32325" s="1" t="s">
        <v>6</v>
      </c>
      <c r="B32325" s="1" t="s">
        <v>7</v>
      </c>
      <c r="C32325" s="1" t="s">
        <v>11</v>
      </c>
      <c r="D32325" s="1"/>
      <c r="E32325" t="s">
        <v>50</v>
      </c>
      <c r="F32325" s="1"/>
    </row>
    <row r="32326" spans="1:6">
      <c r="A32326" s="1" t="s">
        <v>10</v>
      </c>
      <c r="B32326" s="1" t="s">
        <v>7</v>
      </c>
      <c r="C32326" s="1" t="s">
        <v>11</v>
      </c>
      <c r="D32326" s="2">
        <v>125000</v>
      </c>
      <c r="E32326" t="s">
        <v>24</v>
      </c>
      <c r="F32326" s="1"/>
    </row>
    <row r="32327" spans="1:6">
      <c r="A32327" s="1" t="s">
        <v>10</v>
      </c>
      <c r="B32327" s="1" t="s">
        <v>7</v>
      </c>
      <c r="C32327" s="1" t="s">
        <v>8</v>
      </c>
      <c r="D32327" s="2">
        <v>172500</v>
      </c>
      <c r="E32327" t="s">
        <v>12</v>
      </c>
      <c r="F32327" s="1"/>
    </row>
    <row r="32328" spans="1:6">
      <c r="A32328" s="1" t="s">
        <v>16</v>
      </c>
      <c r="B32328" s="1" t="s">
        <v>7</v>
      </c>
      <c r="C32328" s="1" t="s">
        <v>11</v>
      </c>
      <c r="D32328" s="2">
        <v>175956</v>
      </c>
      <c r="E32328" t="s">
        <v>20</v>
      </c>
      <c r="F32328" s="1"/>
    </row>
    <row r="32329" spans="1:6">
      <c r="A32329" s="1" t="s">
        <v>13</v>
      </c>
      <c r="B32329" s="1" t="s">
        <v>7</v>
      </c>
      <c r="C32329" s="1" t="s">
        <v>48</v>
      </c>
      <c r="D32329" s="2">
        <v>79200</v>
      </c>
      <c r="E32329" t="s">
        <v>15</v>
      </c>
      <c r="F32329" s="1"/>
    </row>
    <row r="32330" spans="1:6">
      <c r="A32330" s="1" t="s">
        <v>16</v>
      </c>
      <c r="B32330" s="1" t="s">
        <v>23</v>
      </c>
      <c r="C32330" s="1" t="s">
        <v>11</v>
      </c>
      <c r="D32330" s="2">
        <v>145000</v>
      </c>
      <c r="E32330" t="s">
        <v>20</v>
      </c>
      <c r="F32330" s="1"/>
    </row>
    <row r="32331" spans="1:6">
      <c r="A32331" s="1" t="s">
        <v>16</v>
      </c>
      <c r="B32331" s="1" t="s">
        <v>7</v>
      </c>
      <c r="C32331" s="1" t="s">
        <v>11</v>
      </c>
      <c r="D32331" s="2">
        <v>100000</v>
      </c>
      <c r="E32331" t="s">
        <v>49</v>
      </c>
      <c r="F32331" s="1"/>
    </row>
    <row r="32332" spans="1:6">
      <c r="A32332" s="1" t="s">
        <v>13</v>
      </c>
      <c r="B32332" s="1" t="s">
        <v>23</v>
      </c>
      <c r="C32332" s="1" t="s">
        <v>11</v>
      </c>
      <c r="D32332" s="1"/>
      <c r="E32332" t="s">
        <v>32</v>
      </c>
      <c r="F32332" s="1"/>
    </row>
    <row r="32333" spans="1:6">
      <c r="A32333" s="1" t="s">
        <v>22</v>
      </c>
      <c r="B32333" s="1" t="s">
        <v>23</v>
      </c>
      <c r="C32333" s="1" t="s">
        <v>11</v>
      </c>
      <c r="D32333" s="1"/>
      <c r="E32333" t="s">
        <v>20</v>
      </c>
      <c r="F32333" s="1"/>
    </row>
    <row r="32334" spans="1:6">
      <c r="A32334" s="1" t="s">
        <v>45</v>
      </c>
      <c r="B32334" s="1" t="s">
        <v>7</v>
      </c>
      <c r="C32334" s="1" t="s">
        <v>82</v>
      </c>
      <c r="D32334" s="2">
        <v>130000</v>
      </c>
      <c r="E32334" t="s">
        <v>20</v>
      </c>
      <c r="F32334" s="1"/>
    </row>
    <row r="32335" spans="1:6">
      <c r="A32335" s="1" t="s">
        <v>16</v>
      </c>
      <c r="B32335" s="1" t="s">
        <v>7</v>
      </c>
      <c r="C32335" s="1" t="s">
        <v>11</v>
      </c>
      <c r="D32335" s="2">
        <v>585000</v>
      </c>
      <c r="E32335" t="s">
        <v>9</v>
      </c>
      <c r="F32335" s="1"/>
    </row>
    <row r="32336" spans="1:6">
      <c r="A32336" s="1" t="s">
        <v>22</v>
      </c>
      <c r="B32336" s="1" t="s">
        <v>7</v>
      </c>
      <c r="C32336" s="1" t="s">
        <v>11</v>
      </c>
      <c r="D32336" s="2">
        <v>182500</v>
      </c>
      <c r="E32336" t="s">
        <v>12</v>
      </c>
      <c r="F32336" s="1"/>
    </row>
    <row r="32337" spans="1:6">
      <c r="A32337" s="1" t="s">
        <v>10</v>
      </c>
      <c r="B32337" s="1" t="s">
        <v>17</v>
      </c>
      <c r="C32337" s="1" t="s">
        <v>11</v>
      </c>
      <c r="D32337" s="1"/>
      <c r="E32337" t="s">
        <v>18</v>
      </c>
      <c r="F32337" s="1"/>
    </row>
    <row r="32338" spans="1:6">
      <c r="A32338" s="1" t="s">
        <v>22</v>
      </c>
      <c r="B32338" s="1" t="s">
        <v>7</v>
      </c>
      <c r="C32338" s="1" t="s">
        <v>11</v>
      </c>
      <c r="D32338" s="2">
        <v>105000</v>
      </c>
      <c r="E32338" t="s">
        <v>35</v>
      </c>
      <c r="F32338" s="1"/>
    </row>
    <row r="32339" spans="1:6">
      <c r="A32339" s="1" t="s">
        <v>10</v>
      </c>
      <c r="B32339" s="1" t="s">
        <v>7</v>
      </c>
      <c r="C32339" s="1" t="s">
        <v>48</v>
      </c>
      <c r="D32339" s="2">
        <v>120000</v>
      </c>
      <c r="E32339" t="s">
        <v>15</v>
      </c>
      <c r="F32339" s="1"/>
    </row>
    <row r="32340" spans="1:6">
      <c r="A32340" s="1" t="s">
        <v>16</v>
      </c>
      <c r="B32340" s="1" t="s">
        <v>23</v>
      </c>
      <c r="C32340" s="1" t="s">
        <v>11</v>
      </c>
      <c r="D32340" s="1"/>
      <c r="E32340" t="s">
        <v>12</v>
      </c>
      <c r="F32340" s="1"/>
    </row>
    <row r="32341" spans="1:6">
      <c r="A32341" s="1" t="s">
        <v>22</v>
      </c>
      <c r="B32341" s="1" t="s">
        <v>7</v>
      </c>
      <c r="C32341" s="1" t="s">
        <v>11</v>
      </c>
      <c r="D32341" s="2">
        <v>85000</v>
      </c>
      <c r="E32341" t="s">
        <v>20</v>
      </c>
      <c r="F32341" s="1"/>
    </row>
    <row r="32342" spans="1:6">
      <c r="A32342" s="1" t="s">
        <v>16</v>
      </c>
      <c r="B32342" s="1" t="s">
        <v>7</v>
      </c>
      <c r="C32342" s="1" t="s">
        <v>8</v>
      </c>
      <c r="D32342" s="2">
        <v>115000</v>
      </c>
      <c r="E32342" t="s">
        <v>24</v>
      </c>
      <c r="F32342" s="1"/>
    </row>
    <row r="32343" spans="1:6">
      <c r="A32343" s="1" t="s">
        <v>16</v>
      </c>
      <c r="B32343" s="1" t="s">
        <v>7</v>
      </c>
      <c r="C32343" s="1" t="s">
        <v>11</v>
      </c>
      <c r="D32343" s="2">
        <v>97500</v>
      </c>
      <c r="E32343" t="s">
        <v>9</v>
      </c>
      <c r="F32343" s="1"/>
    </row>
    <row r="32344" spans="1:6">
      <c r="A32344" s="1" t="s">
        <v>22</v>
      </c>
      <c r="B32344" s="1" t="s">
        <v>30</v>
      </c>
      <c r="C32344" s="1" t="s">
        <v>11</v>
      </c>
      <c r="D32344" s="1"/>
      <c r="E32344" t="s">
        <v>18</v>
      </c>
      <c r="F32344" s="1"/>
    </row>
    <row r="32345" spans="1:6">
      <c r="A32345" s="1" t="s">
        <v>22</v>
      </c>
      <c r="B32345" s="1" t="s">
        <v>7</v>
      </c>
      <c r="C32345" s="1" t="s">
        <v>11</v>
      </c>
      <c r="D32345" s="2">
        <v>115000</v>
      </c>
      <c r="E32345" t="s">
        <v>24</v>
      </c>
      <c r="F32345" s="1"/>
    </row>
    <row r="32346" spans="1:6">
      <c r="A32346" s="1" t="s">
        <v>22</v>
      </c>
      <c r="B32346" s="1" t="s">
        <v>23</v>
      </c>
      <c r="C32346" s="1" t="s">
        <v>11</v>
      </c>
      <c r="D32346" s="1"/>
      <c r="E32346" t="s">
        <v>9</v>
      </c>
      <c r="F32346" s="1"/>
    </row>
    <row r="32347" spans="1:6">
      <c r="A32347" s="1" t="s">
        <v>22</v>
      </c>
      <c r="B32347" s="1" t="s">
        <v>7</v>
      </c>
      <c r="C32347" s="1" t="s">
        <v>11</v>
      </c>
      <c r="D32347" s="2">
        <v>90000</v>
      </c>
      <c r="E32347" t="s">
        <v>24</v>
      </c>
      <c r="F32347" s="1"/>
    </row>
    <row r="32348" spans="1:6">
      <c r="A32348" s="1" t="s">
        <v>22</v>
      </c>
      <c r="B32348" s="1" t="s">
        <v>7</v>
      </c>
      <c r="C32348" s="1" t="s">
        <v>11</v>
      </c>
      <c r="D32348" s="2">
        <v>90000</v>
      </c>
      <c r="E32348" t="s">
        <v>24</v>
      </c>
      <c r="F32348" s="1"/>
    </row>
    <row r="32349" spans="1:6">
      <c r="A32349" s="1" t="s">
        <v>22</v>
      </c>
      <c r="B32349" s="1" t="s">
        <v>7</v>
      </c>
      <c r="C32349" s="1" t="s">
        <v>11</v>
      </c>
      <c r="D32349" s="1"/>
      <c r="E32349" t="s">
        <v>71</v>
      </c>
      <c r="F32349" s="1"/>
    </row>
    <row r="32350" spans="1:6">
      <c r="A32350" s="1" t="s">
        <v>13</v>
      </c>
      <c r="B32350" s="1" t="s">
        <v>7</v>
      </c>
      <c r="C32350" s="1" t="s">
        <v>11</v>
      </c>
      <c r="D32350" s="2">
        <v>100000</v>
      </c>
      <c r="E32350" t="s">
        <v>24</v>
      </c>
      <c r="F32350" s="1"/>
    </row>
    <row r="32351" spans="1:6">
      <c r="A32351" s="1" t="s">
        <v>16</v>
      </c>
      <c r="B32351" s="1" t="s">
        <v>7</v>
      </c>
      <c r="C32351" s="1" t="s">
        <v>11</v>
      </c>
      <c r="D32351" s="2">
        <v>110000</v>
      </c>
      <c r="E32351" t="s">
        <v>15</v>
      </c>
      <c r="F32351" s="1"/>
    </row>
    <row r="32352" spans="1:6">
      <c r="A32352" s="1" t="s">
        <v>10</v>
      </c>
      <c r="B32352" s="1" t="s">
        <v>7</v>
      </c>
      <c r="C32352" s="1" t="s">
        <v>82</v>
      </c>
      <c r="D32352" s="1"/>
      <c r="E32352" t="s">
        <v>83</v>
      </c>
      <c r="F32352" s="1"/>
    </row>
    <row r="32353" spans="1:6">
      <c r="A32353" s="1" t="s">
        <v>6</v>
      </c>
      <c r="B32353" s="1" t="s">
        <v>7</v>
      </c>
      <c r="C32353" s="1" t="s">
        <v>11</v>
      </c>
      <c r="D32353" s="2">
        <v>117000</v>
      </c>
      <c r="E32353" t="s">
        <v>9</v>
      </c>
      <c r="F32353" s="1"/>
    </row>
    <row r="32354" spans="1:6">
      <c r="A32354" s="1" t="s">
        <v>22</v>
      </c>
      <c r="B32354" s="1" t="s">
        <v>7</v>
      </c>
      <c r="C32354" s="1" t="s">
        <v>11</v>
      </c>
      <c r="D32354" s="1"/>
      <c r="E32354" t="s">
        <v>18</v>
      </c>
      <c r="F32354" s="1"/>
    </row>
    <row r="32355" spans="1:6">
      <c r="A32355" s="1" t="s">
        <v>10</v>
      </c>
      <c r="B32355" s="1" t="s">
        <v>7</v>
      </c>
      <c r="C32355" s="1" t="s">
        <v>11</v>
      </c>
      <c r="D32355" s="1"/>
      <c r="E32355" t="s">
        <v>20</v>
      </c>
      <c r="F32355" s="1"/>
    </row>
    <row r="32356" spans="1:6">
      <c r="A32356" s="1" t="s">
        <v>22</v>
      </c>
      <c r="B32356" s="1" t="s">
        <v>7</v>
      </c>
      <c r="C32356" s="1" t="s">
        <v>11</v>
      </c>
      <c r="D32356" s="2">
        <v>82500</v>
      </c>
      <c r="E32356" t="s">
        <v>20</v>
      </c>
      <c r="F32356" s="1"/>
    </row>
    <row r="32357" spans="1:6">
      <c r="A32357" s="1" t="s">
        <v>22</v>
      </c>
      <c r="B32357" s="1" t="s">
        <v>23</v>
      </c>
      <c r="C32357" s="1" t="s">
        <v>11</v>
      </c>
      <c r="D32357" s="2">
        <v>77500</v>
      </c>
      <c r="E32357" t="s">
        <v>12</v>
      </c>
      <c r="F32357" s="1"/>
    </row>
    <row r="32358" spans="1:6">
      <c r="A32358" s="1" t="s">
        <v>33</v>
      </c>
      <c r="B32358" s="1" t="s">
        <v>7</v>
      </c>
      <c r="C32358" s="1" t="s">
        <v>37</v>
      </c>
      <c r="D32358" s="2">
        <v>125000</v>
      </c>
      <c r="E32358" t="s">
        <v>24</v>
      </c>
      <c r="F32358" s="1"/>
    </row>
    <row r="32359" spans="1:6">
      <c r="A32359" s="1" t="s">
        <v>22</v>
      </c>
      <c r="B32359" s="1" t="s">
        <v>7</v>
      </c>
      <c r="C32359" s="1" t="s">
        <v>8</v>
      </c>
      <c r="D32359" s="2">
        <v>107000</v>
      </c>
      <c r="E32359" t="s">
        <v>12</v>
      </c>
      <c r="F32359" s="1"/>
    </row>
    <row r="32360" spans="1:6">
      <c r="A32360" s="1" t="s">
        <v>16</v>
      </c>
      <c r="B32360" s="1" t="s">
        <v>17</v>
      </c>
      <c r="C32360" s="1" t="s">
        <v>11</v>
      </c>
      <c r="D32360" s="1"/>
      <c r="E32360" t="s">
        <v>18</v>
      </c>
      <c r="F32360" s="1"/>
    </row>
    <row r="32361" spans="1:6">
      <c r="A32361" s="1" t="s">
        <v>22</v>
      </c>
      <c r="B32361" s="1" t="s">
        <v>23</v>
      </c>
      <c r="C32361" s="1" t="s">
        <v>11</v>
      </c>
      <c r="D32361" s="1"/>
      <c r="E32361" t="s">
        <v>217</v>
      </c>
      <c r="F32361" s="1"/>
    </row>
    <row r="32362" spans="1:6">
      <c r="A32362" s="1" t="s">
        <v>16</v>
      </c>
      <c r="B32362" s="1" t="s">
        <v>23</v>
      </c>
      <c r="C32362" s="1" t="s">
        <v>11</v>
      </c>
      <c r="D32362" s="1"/>
      <c r="E32362" t="s">
        <v>20</v>
      </c>
      <c r="F32362" s="1"/>
    </row>
    <row r="32363" spans="1:6">
      <c r="A32363" s="1" t="s">
        <v>22</v>
      </c>
      <c r="B32363" s="1" t="s">
        <v>7</v>
      </c>
      <c r="C32363" s="1" t="s">
        <v>11</v>
      </c>
      <c r="D32363" s="2">
        <v>90000</v>
      </c>
      <c r="E32363" t="s">
        <v>24</v>
      </c>
      <c r="F32363" s="1"/>
    </row>
    <row r="32364" spans="1:6">
      <c r="A32364" s="1" t="s">
        <v>16</v>
      </c>
      <c r="B32364" s="1" t="s">
        <v>7</v>
      </c>
      <c r="C32364" s="1" t="s">
        <v>102</v>
      </c>
      <c r="D32364" s="2">
        <v>170500</v>
      </c>
      <c r="E32364" t="s">
        <v>15</v>
      </c>
      <c r="F32364" s="1"/>
    </row>
    <row r="32365" spans="1:6">
      <c r="A32365" s="1" t="s">
        <v>22</v>
      </c>
      <c r="B32365" s="1" t="s">
        <v>23</v>
      </c>
      <c r="C32365" s="1" t="s">
        <v>11</v>
      </c>
      <c r="D32365" s="1"/>
      <c r="E32365" t="s">
        <v>20</v>
      </c>
      <c r="F32365" s="1"/>
    </row>
    <row r="32366" spans="1:6">
      <c r="A32366" s="1" t="s">
        <v>45</v>
      </c>
      <c r="B32366" s="1" t="s">
        <v>7</v>
      </c>
      <c r="C32366" s="1" t="s">
        <v>11</v>
      </c>
      <c r="D32366" s="2">
        <v>83900</v>
      </c>
      <c r="E32366" t="s">
        <v>9</v>
      </c>
      <c r="F32366" s="1"/>
    </row>
    <row r="32367" spans="1:6">
      <c r="A32367" s="1" t="s">
        <v>22</v>
      </c>
      <c r="B32367" s="1" t="s">
        <v>7</v>
      </c>
      <c r="C32367" s="1" t="s">
        <v>11</v>
      </c>
      <c r="D32367" s="2">
        <v>90000</v>
      </c>
      <c r="E32367" t="s">
        <v>144</v>
      </c>
      <c r="F32367" s="1"/>
    </row>
    <row r="32368" spans="1:6">
      <c r="A32368" s="1" t="s">
        <v>16</v>
      </c>
      <c r="B32368" s="1" t="s">
        <v>40</v>
      </c>
      <c r="C32368" s="1" t="s">
        <v>11</v>
      </c>
      <c r="D32368" s="1"/>
      <c r="E32368" t="s">
        <v>9</v>
      </c>
      <c r="F32368" s="1"/>
    </row>
    <row r="32369" spans="1:6">
      <c r="A32369" s="1" t="s">
        <v>16</v>
      </c>
      <c r="B32369" s="1" t="s">
        <v>7</v>
      </c>
      <c r="C32369" s="1" t="s">
        <v>11</v>
      </c>
      <c r="D32369" s="2">
        <v>144540</v>
      </c>
      <c r="E32369" t="s">
        <v>35</v>
      </c>
      <c r="F32369" s="1"/>
    </row>
    <row r="32370" spans="1:6">
      <c r="A32370" s="1" t="s">
        <v>22</v>
      </c>
      <c r="B32370" s="1" t="s">
        <v>7</v>
      </c>
      <c r="C32370" s="1" t="s">
        <v>11</v>
      </c>
      <c r="D32370" s="2">
        <v>95000</v>
      </c>
      <c r="E32370" t="s">
        <v>162</v>
      </c>
      <c r="F32370" s="1"/>
    </row>
    <row r="32371" spans="1:6">
      <c r="A32371" s="1" t="s">
        <v>16</v>
      </c>
      <c r="B32371" s="1" t="s">
        <v>7</v>
      </c>
      <c r="C32371" s="1" t="s">
        <v>11</v>
      </c>
      <c r="D32371" s="2">
        <v>122000</v>
      </c>
      <c r="E32371" t="s">
        <v>284</v>
      </c>
      <c r="F32371" s="1"/>
    </row>
    <row r="32372" spans="1:6">
      <c r="A32372" s="1" t="s">
        <v>16</v>
      </c>
      <c r="B32372" s="1" t="s">
        <v>7</v>
      </c>
      <c r="C32372" s="1" t="s">
        <v>11</v>
      </c>
      <c r="D32372" s="2">
        <v>87000</v>
      </c>
      <c r="E32372" t="s">
        <v>38</v>
      </c>
      <c r="F32372" s="1"/>
    </row>
    <row r="32373" spans="1:6">
      <c r="A32373" s="1" t="s">
        <v>16</v>
      </c>
      <c r="B32373" s="1" t="s">
        <v>17</v>
      </c>
      <c r="C32373" s="1" t="s">
        <v>11</v>
      </c>
      <c r="D32373" s="2">
        <v>179000</v>
      </c>
      <c r="E32373" t="s">
        <v>99</v>
      </c>
      <c r="F32373" s="1"/>
    </row>
    <row r="32374" spans="1:6">
      <c r="A32374" s="1" t="s">
        <v>16</v>
      </c>
      <c r="B32374" s="1" t="s">
        <v>23</v>
      </c>
      <c r="C32374" s="1" t="s">
        <v>11</v>
      </c>
      <c r="D32374" s="1"/>
      <c r="E32374" t="s">
        <v>12</v>
      </c>
      <c r="F32374" s="1"/>
    </row>
    <row r="32375" spans="1:6">
      <c r="A32375" s="1" t="s">
        <v>22</v>
      </c>
      <c r="B32375" s="1" t="s">
        <v>23</v>
      </c>
      <c r="C32375" s="1" t="s">
        <v>11</v>
      </c>
      <c r="D32375" s="1"/>
      <c r="E32375" t="s">
        <v>9</v>
      </c>
      <c r="F32375" s="1"/>
    </row>
    <row r="32376" spans="1:6">
      <c r="A32376" s="1" t="s">
        <v>22</v>
      </c>
      <c r="B32376" s="1" t="s">
        <v>7</v>
      </c>
      <c r="C32376" s="1" t="s">
        <v>11</v>
      </c>
      <c r="D32376" s="1"/>
      <c r="E32376" t="s">
        <v>9</v>
      </c>
      <c r="F32376" s="1"/>
    </row>
    <row r="32377" spans="1:6">
      <c r="A32377" s="1" t="s">
        <v>10</v>
      </c>
      <c r="B32377" s="1" t="s">
        <v>7</v>
      </c>
      <c r="C32377" s="1" t="s">
        <v>201</v>
      </c>
      <c r="D32377" s="2">
        <v>96773</v>
      </c>
      <c r="E32377" t="s">
        <v>15</v>
      </c>
      <c r="F32377" s="1"/>
    </row>
    <row r="32378" spans="1:6">
      <c r="A32378" s="1" t="s">
        <v>45</v>
      </c>
      <c r="B32378" s="1" t="s">
        <v>7</v>
      </c>
      <c r="C32378" s="1" t="s">
        <v>11</v>
      </c>
      <c r="D32378" s="2">
        <v>75000</v>
      </c>
      <c r="E32378" t="s">
        <v>38</v>
      </c>
      <c r="F32378" s="1"/>
    </row>
    <row r="32379" spans="1:6">
      <c r="A32379" s="1" t="s">
        <v>13</v>
      </c>
      <c r="B32379" s="1" t="s">
        <v>17</v>
      </c>
      <c r="C32379" s="1" t="s">
        <v>11</v>
      </c>
      <c r="D32379" s="1"/>
      <c r="E32379" t="s">
        <v>18</v>
      </c>
      <c r="F32379" s="1"/>
    </row>
    <row r="32380" spans="1:6">
      <c r="A32380" s="1" t="s">
        <v>13</v>
      </c>
      <c r="B32380" s="1" t="s">
        <v>7</v>
      </c>
      <c r="C32380" s="1" t="s">
        <v>11</v>
      </c>
      <c r="D32380" s="2">
        <v>130450</v>
      </c>
      <c r="E32380" t="s">
        <v>38</v>
      </c>
      <c r="F32380" s="1"/>
    </row>
    <row r="32381" spans="1:6">
      <c r="A32381" s="1" t="s">
        <v>22</v>
      </c>
      <c r="B32381" s="1" t="s">
        <v>7</v>
      </c>
      <c r="C32381" s="1" t="s">
        <v>11</v>
      </c>
      <c r="D32381" s="2">
        <v>60000</v>
      </c>
      <c r="E32381" t="s">
        <v>9</v>
      </c>
      <c r="F32381" s="1"/>
    </row>
    <row r="32382" spans="1:6">
      <c r="A32382" s="1" t="s">
        <v>6</v>
      </c>
      <c r="B32382" s="1" t="s">
        <v>7</v>
      </c>
      <c r="C32382" s="1" t="s">
        <v>11</v>
      </c>
      <c r="D32382" s="2">
        <v>170500</v>
      </c>
      <c r="E32382" t="s">
        <v>15</v>
      </c>
      <c r="F32382" s="1"/>
    </row>
    <row r="32383" spans="1:6">
      <c r="A32383" s="1" t="s">
        <v>16</v>
      </c>
      <c r="B32383" s="1" t="s">
        <v>7</v>
      </c>
      <c r="C32383" s="1" t="s">
        <v>11</v>
      </c>
      <c r="D32383" s="2">
        <v>157000</v>
      </c>
      <c r="E32383" t="s">
        <v>12</v>
      </c>
      <c r="F32383" s="1"/>
    </row>
    <row r="32384" spans="1:6">
      <c r="A32384" s="1" t="s">
        <v>22</v>
      </c>
      <c r="B32384" s="1" t="s">
        <v>7</v>
      </c>
      <c r="C32384" s="1" t="s">
        <v>8</v>
      </c>
      <c r="D32384" s="2">
        <v>80850</v>
      </c>
      <c r="E32384" t="s">
        <v>15</v>
      </c>
      <c r="F32384" s="1"/>
    </row>
    <row r="32385" spans="1:6">
      <c r="A32385" s="1" t="s">
        <v>22</v>
      </c>
      <c r="B32385" s="1" t="s">
        <v>7</v>
      </c>
      <c r="C32385" s="1" t="s">
        <v>11</v>
      </c>
      <c r="D32385" s="1"/>
      <c r="E32385" t="s">
        <v>18</v>
      </c>
      <c r="F32385" s="1"/>
    </row>
    <row r="32386" spans="1:6">
      <c r="A32386" s="1" t="s">
        <v>22</v>
      </c>
      <c r="B32386" s="1" t="s">
        <v>7</v>
      </c>
      <c r="C32386" s="1" t="s">
        <v>11</v>
      </c>
      <c r="D32386" s="2">
        <v>82500</v>
      </c>
      <c r="E32386" t="s">
        <v>292</v>
      </c>
      <c r="F32386" s="1"/>
    </row>
    <row r="32387" spans="1:6">
      <c r="A32387" s="1" t="s">
        <v>16</v>
      </c>
      <c r="B32387" s="1" t="s">
        <v>23</v>
      </c>
      <c r="C32387" s="1" t="s">
        <v>11</v>
      </c>
      <c r="D32387" s="1"/>
      <c r="E32387" t="s">
        <v>41</v>
      </c>
      <c r="F32387" s="1"/>
    </row>
    <row r="32388" spans="1:6">
      <c r="A32388" s="1" t="s">
        <v>22</v>
      </c>
      <c r="B32388" s="1" t="s">
        <v>40</v>
      </c>
      <c r="C32388" s="1" t="s">
        <v>11</v>
      </c>
      <c r="D32388" s="1"/>
      <c r="E32388" t="s">
        <v>12</v>
      </c>
      <c r="F32388" s="1"/>
    </row>
    <row r="32389" spans="1:6">
      <c r="A32389" s="1" t="s">
        <v>22</v>
      </c>
      <c r="B32389" s="1" t="s">
        <v>7</v>
      </c>
      <c r="C32389" s="1" t="s">
        <v>11</v>
      </c>
      <c r="D32389" s="2">
        <v>115000</v>
      </c>
      <c r="E32389" t="s">
        <v>24</v>
      </c>
      <c r="F32389" s="1"/>
    </row>
    <row r="32390" spans="1:6">
      <c r="A32390" s="1" t="s">
        <v>22</v>
      </c>
      <c r="B32390" s="1" t="s">
        <v>7</v>
      </c>
      <c r="C32390" s="1" t="s">
        <v>11</v>
      </c>
      <c r="D32390" s="1"/>
      <c r="E32390" t="s">
        <v>18</v>
      </c>
      <c r="F32390" s="1"/>
    </row>
    <row r="32391" spans="1:6">
      <c r="A32391" s="1" t="s">
        <v>16</v>
      </c>
      <c r="B32391" s="1" t="s">
        <v>36</v>
      </c>
      <c r="C32391" s="1" t="s">
        <v>11</v>
      </c>
      <c r="D32391" s="1"/>
      <c r="E32391" t="s">
        <v>12</v>
      </c>
      <c r="F32391" s="1"/>
    </row>
    <row r="32392" spans="1:6">
      <c r="A32392" s="1" t="s">
        <v>22</v>
      </c>
      <c r="B32392" s="1" t="s">
        <v>7</v>
      </c>
      <c r="C32392" s="1" t="s">
        <v>11</v>
      </c>
      <c r="D32392" s="2">
        <v>97500</v>
      </c>
      <c r="E32392" t="s">
        <v>20</v>
      </c>
      <c r="F32392" s="1"/>
    </row>
    <row r="32393" spans="1:6">
      <c r="A32393" s="1" t="s">
        <v>22</v>
      </c>
      <c r="B32393" s="1" t="s">
        <v>23</v>
      </c>
      <c r="C32393" s="1" t="s">
        <v>11</v>
      </c>
      <c r="D32393" s="2">
        <v>81000</v>
      </c>
      <c r="E32393" t="s">
        <v>38</v>
      </c>
      <c r="F32393" s="1"/>
    </row>
    <row r="32394" spans="1:6">
      <c r="A32394" s="1" t="s">
        <v>22</v>
      </c>
      <c r="B32394" s="1" t="s">
        <v>23</v>
      </c>
      <c r="C32394" s="1" t="s">
        <v>11</v>
      </c>
      <c r="D32394" s="1"/>
      <c r="E32394" t="s">
        <v>32</v>
      </c>
      <c r="F32394" s="1"/>
    </row>
    <row r="32395" spans="1:6">
      <c r="A32395" s="1" t="s">
        <v>16</v>
      </c>
      <c r="B32395" s="1" t="s">
        <v>23</v>
      </c>
      <c r="C32395" s="1" t="s">
        <v>11</v>
      </c>
      <c r="D32395" s="1"/>
      <c r="E32395" t="s">
        <v>41</v>
      </c>
      <c r="F32395" s="1"/>
    </row>
    <row r="32396" spans="1:6">
      <c r="A32396" s="1" t="s">
        <v>6</v>
      </c>
      <c r="B32396" s="1" t="s">
        <v>7</v>
      </c>
      <c r="C32396" s="1" t="s">
        <v>11</v>
      </c>
      <c r="D32396" s="2">
        <v>137610</v>
      </c>
      <c r="E32396" t="s">
        <v>81</v>
      </c>
      <c r="F32396" s="1"/>
    </row>
    <row r="32397" spans="1:6">
      <c r="A32397" s="1" t="s">
        <v>13</v>
      </c>
      <c r="B32397" s="1" t="s">
        <v>7</v>
      </c>
      <c r="C32397" s="1" t="s">
        <v>11</v>
      </c>
      <c r="D32397" s="2">
        <v>115000</v>
      </c>
      <c r="E32397" t="s">
        <v>24</v>
      </c>
      <c r="F32397" s="1"/>
    </row>
    <row r="32398" spans="1:6">
      <c r="A32398" s="1" t="s">
        <v>22</v>
      </c>
      <c r="B32398" s="1" t="s">
        <v>23</v>
      </c>
      <c r="C32398" s="1" t="s">
        <v>11</v>
      </c>
      <c r="D32398" s="1"/>
      <c r="E32398" t="s">
        <v>20</v>
      </c>
      <c r="F32398" s="1"/>
    </row>
    <row r="32399" spans="1:6">
      <c r="A32399" s="1" t="s">
        <v>22</v>
      </c>
      <c r="B32399" s="1" t="s">
        <v>7</v>
      </c>
      <c r="C32399" s="1" t="s">
        <v>11</v>
      </c>
      <c r="D32399" s="2">
        <v>65000</v>
      </c>
      <c r="E32399" t="s">
        <v>20</v>
      </c>
      <c r="F32399" s="1"/>
    </row>
    <row r="32400" spans="1:6">
      <c r="A32400" s="1" t="s">
        <v>22</v>
      </c>
      <c r="B32400" s="1" t="s">
        <v>7</v>
      </c>
      <c r="C32400" s="1" t="s">
        <v>11</v>
      </c>
      <c r="D32400" s="2">
        <v>111175</v>
      </c>
      <c r="E32400" t="s">
        <v>15</v>
      </c>
      <c r="F32400" s="1"/>
    </row>
    <row r="32401" spans="1:6">
      <c r="A32401" s="1" t="s">
        <v>22</v>
      </c>
      <c r="B32401" s="1" t="s">
        <v>7</v>
      </c>
      <c r="C32401" s="1" t="s">
        <v>11</v>
      </c>
      <c r="D32401" s="2">
        <v>111175</v>
      </c>
      <c r="E32401" t="s">
        <v>15</v>
      </c>
      <c r="F32401" s="1"/>
    </row>
    <row r="32402" spans="1:6">
      <c r="A32402" s="1" t="s">
        <v>16</v>
      </c>
      <c r="B32402" s="1" t="s">
        <v>7</v>
      </c>
      <c r="C32402" s="1" t="s">
        <v>11</v>
      </c>
      <c r="D32402" s="1"/>
      <c r="E32402" t="s">
        <v>226</v>
      </c>
      <c r="F32402" s="1"/>
    </row>
    <row r="32403" spans="1:6">
      <c r="A32403" s="1" t="s">
        <v>22</v>
      </c>
      <c r="B32403" s="1" t="s">
        <v>7</v>
      </c>
      <c r="C32403" s="1" t="s">
        <v>11</v>
      </c>
      <c r="D32403" s="1"/>
      <c r="E32403" t="s">
        <v>18</v>
      </c>
      <c r="F32403" s="1"/>
    </row>
    <row r="32404" spans="1:6">
      <c r="A32404" s="1" t="s">
        <v>6</v>
      </c>
      <c r="B32404" s="1" t="s">
        <v>7</v>
      </c>
      <c r="C32404" s="1" t="s">
        <v>11</v>
      </c>
      <c r="D32404" s="2">
        <v>115000</v>
      </c>
      <c r="E32404" t="s">
        <v>24</v>
      </c>
      <c r="F32404" s="1"/>
    </row>
    <row r="32405" spans="1:6">
      <c r="A32405" s="1" t="s">
        <v>45</v>
      </c>
      <c r="B32405" s="1" t="s">
        <v>7</v>
      </c>
      <c r="C32405" s="1" t="s">
        <v>11</v>
      </c>
      <c r="D32405" s="2">
        <v>87500</v>
      </c>
      <c r="E32405" t="s">
        <v>93</v>
      </c>
      <c r="F32405" s="1"/>
    </row>
    <row r="32406" spans="1:6">
      <c r="A32406" s="1" t="s">
        <v>6</v>
      </c>
      <c r="B32406" s="1" t="s">
        <v>7</v>
      </c>
      <c r="C32406" s="1" t="s">
        <v>11</v>
      </c>
      <c r="D32406" s="2">
        <v>125000</v>
      </c>
      <c r="E32406" t="s">
        <v>24</v>
      </c>
      <c r="F32406" s="1"/>
    </row>
    <row r="32407" spans="1:6">
      <c r="A32407" s="1" t="s">
        <v>16</v>
      </c>
      <c r="B32407" s="1" t="s">
        <v>7</v>
      </c>
      <c r="C32407" s="1" t="s">
        <v>8</v>
      </c>
      <c r="D32407" s="1"/>
      <c r="E32407" t="s">
        <v>311</v>
      </c>
      <c r="F32407" s="1"/>
    </row>
    <row r="32408" spans="1:6">
      <c r="A32408" s="1" t="s">
        <v>13</v>
      </c>
      <c r="B32408" s="1" t="s">
        <v>7</v>
      </c>
      <c r="C32408" s="1" t="s">
        <v>48</v>
      </c>
      <c r="D32408" s="2">
        <v>79200</v>
      </c>
      <c r="E32408" t="s">
        <v>15</v>
      </c>
      <c r="F32408" s="1"/>
    </row>
    <row r="32409" spans="1:6">
      <c r="A32409" s="1" t="s">
        <v>22</v>
      </c>
      <c r="B32409" s="1" t="s">
        <v>7</v>
      </c>
      <c r="C32409" s="1" t="s">
        <v>11</v>
      </c>
      <c r="D32409" s="2">
        <v>85000</v>
      </c>
      <c r="E32409" t="s">
        <v>49</v>
      </c>
      <c r="F32409" s="1"/>
    </row>
    <row r="32410" spans="1:6">
      <c r="A32410" s="1" t="s">
        <v>16</v>
      </c>
      <c r="B32410" s="1" t="s">
        <v>7</v>
      </c>
      <c r="C32410" s="1" t="s">
        <v>11</v>
      </c>
      <c r="D32410" s="2">
        <v>145000</v>
      </c>
      <c r="E32410" t="s">
        <v>20</v>
      </c>
      <c r="F32410" s="1"/>
    </row>
    <row r="32411" spans="1:6">
      <c r="A32411" s="1" t="s">
        <v>13</v>
      </c>
      <c r="B32411" s="1" t="s">
        <v>7</v>
      </c>
      <c r="C32411" s="1" t="s">
        <v>11</v>
      </c>
      <c r="D32411" s="2">
        <v>120000</v>
      </c>
      <c r="E32411" t="s">
        <v>81</v>
      </c>
      <c r="F32411" s="1"/>
    </row>
    <row r="32412" spans="1:6">
      <c r="A32412" s="1" t="s">
        <v>22</v>
      </c>
      <c r="B32412" s="1" t="s">
        <v>7</v>
      </c>
      <c r="C32412" s="1" t="s">
        <v>8</v>
      </c>
      <c r="D32412" s="1"/>
      <c r="E32412" t="s">
        <v>12</v>
      </c>
      <c r="F32412" s="1"/>
    </row>
    <row r="32413" spans="1:6">
      <c r="A32413" s="1" t="s">
        <v>22</v>
      </c>
      <c r="B32413" s="1" t="s">
        <v>7</v>
      </c>
      <c r="C32413" s="1" t="s">
        <v>11</v>
      </c>
      <c r="D32413" s="2">
        <v>106300</v>
      </c>
      <c r="E32413" t="s">
        <v>81</v>
      </c>
      <c r="F32413" s="1"/>
    </row>
    <row r="32414" spans="1:6">
      <c r="A32414" s="1" t="s">
        <v>13</v>
      </c>
      <c r="B32414" s="1" t="s">
        <v>7</v>
      </c>
      <c r="C32414" s="1" t="s">
        <v>11</v>
      </c>
      <c r="D32414" s="2">
        <v>94111</v>
      </c>
      <c r="E32414" t="s">
        <v>12</v>
      </c>
      <c r="F32414" s="1"/>
    </row>
    <row r="32415" spans="1:6">
      <c r="A32415" s="1" t="s">
        <v>45</v>
      </c>
      <c r="B32415" s="1" t="s">
        <v>7</v>
      </c>
      <c r="C32415" s="1" t="s">
        <v>11</v>
      </c>
      <c r="D32415" s="2">
        <v>100000</v>
      </c>
      <c r="E32415" t="s">
        <v>20</v>
      </c>
      <c r="F32415" s="1"/>
    </row>
    <row r="32416" spans="1:6">
      <c r="A32416" s="1" t="s">
        <v>10</v>
      </c>
      <c r="B32416" s="1" t="s">
        <v>7</v>
      </c>
      <c r="C32416" s="1" t="s">
        <v>11</v>
      </c>
      <c r="D32416" s="2">
        <v>208114</v>
      </c>
      <c r="E32416" t="s">
        <v>166</v>
      </c>
      <c r="F32416" s="1"/>
    </row>
    <row r="32417" spans="1:6">
      <c r="A32417" s="1" t="s">
        <v>22</v>
      </c>
      <c r="B32417" s="1" t="s">
        <v>17</v>
      </c>
      <c r="C32417" s="1" t="s">
        <v>11</v>
      </c>
      <c r="D32417" s="1"/>
      <c r="E32417" t="s">
        <v>18</v>
      </c>
      <c r="F32417" s="1"/>
    </row>
    <row r="32418" spans="1:6">
      <c r="A32418" s="1" t="s">
        <v>22</v>
      </c>
      <c r="B32418" s="1" t="s">
        <v>7</v>
      </c>
      <c r="C32418" s="1" t="s">
        <v>11</v>
      </c>
      <c r="D32418" s="2">
        <v>90000</v>
      </c>
      <c r="E32418" t="s">
        <v>12</v>
      </c>
      <c r="F32418" s="1"/>
    </row>
    <row r="32419" spans="1:6">
      <c r="A32419" s="1" t="s">
        <v>22</v>
      </c>
      <c r="B32419" s="1" t="s">
        <v>7</v>
      </c>
      <c r="C32419" s="1" t="s">
        <v>11</v>
      </c>
      <c r="D32419" s="2">
        <v>80000</v>
      </c>
      <c r="E32419" t="s">
        <v>20</v>
      </c>
      <c r="F32419" s="1"/>
    </row>
    <row r="32420" spans="1:6">
      <c r="A32420" s="1" t="s">
        <v>10</v>
      </c>
      <c r="B32420" s="1" t="s">
        <v>7</v>
      </c>
      <c r="C32420" s="1" t="s">
        <v>11</v>
      </c>
      <c r="D32420" s="2">
        <v>123000</v>
      </c>
      <c r="E32420" t="s">
        <v>15</v>
      </c>
      <c r="F32420" s="1"/>
    </row>
    <row r="32421" spans="1:6">
      <c r="A32421" s="1" t="s">
        <v>22</v>
      </c>
      <c r="B32421" s="1" t="s">
        <v>7</v>
      </c>
      <c r="C32421" s="1" t="s">
        <v>11</v>
      </c>
      <c r="D32421" s="2">
        <v>40000</v>
      </c>
      <c r="E32421" t="s">
        <v>284</v>
      </c>
      <c r="F32421" s="1"/>
    </row>
    <row r="32422" spans="1:6">
      <c r="A32422" s="1" t="s">
        <v>45</v>
      </c>
      <c r="B32422" s="1" t="s">
        <v>7</v>
      </c>
      <c r="C32422" s="1" t="s">
        <v>11</v>
      </c>
      <c r="D32422" s="2">
        <v>106000</v>
      </c>
      <c r="E32422" t="s">
        <v>12</v>
      </c>
      <c r="F32422" s="1"/>
    </row>
    <row r="32423" spans="1:6">
      <c r="A32423" s="1" t="s">
        <v>13</v>
      </c>
      <c r="B32423" s="1" t="s">
        <v>7</v>
      </c>
      <c r="C32423" s="1" t="s">
        <v>11</v>
      </c>
      <c r="D32423" s="2">
        <v>95000</v>
      </c>
      <c r="E32423" t="s">
        <v>57</v>
      </c>
      <c r="F32423" s="1"/>
    </row>
    <row r="32424" spans="1:6">
      <c r="A32424" s="1" t="s">
        <v>45</v>
      </c>
      <c r="B32424" s="1" t="s">
        <v>7</v>
      </c>
      <c r="C32424" s="1" t="s">
        <v>11</v>
      </c>
      <c r="D32424" s="2">
        <v>54000</v>
      </c>
      <c r="E32424" t="s">
        <v>20</v>
      </c>
      <c r="F32424" s="1"/>
    </row>
    <row r="32425" spans="1:6">
      <c r="A32425" s="1" t="s">
        <v>22</v>
      </c>
      <c r="B32425" s="1" t="s">
        <v>23</v>
      </c>
      <c r="C32425" s="1" t="s">
        <v>11</v>
      </c>
      <c r="D32425" s="1"/>
      <c r="E32425" t="s">
        <v>32</v>
      </c>
      <c r="F32425" s="1"/>
    </row>
    <row r="32426" spans="1:6">
      <c r="A32426" s="1" t="s">
        <v>22</v>
      </c>
      <c r="B32426" s="1" t="s">
        <v>7</v>
      </c>
      <c r="C32426" s="1" t="s">
        <v>11</v>
      </c>
      <c r="D32426" s="1"/>
      <c r="E32426" t="s">
        <v>18</v>
      </c>
      <c r="F32426" s="1"/>
    </row>
    <row r="32427" spans="1:6">
      <c r="A32427" s="1" t="s">
        <v>22</v>
      </c>
      <c r="B32427" s="1" t="s">
        <v>7</v>
      </c>
      <c r="C32427" s="1" t="s">
        <v>11</v>
      </c>
      <c r="D32427" s="2">
        <v>56213</v>
      </c>
      <c r="E32427" t="s">
        <v>12</v>
      </c>
      <c r="F32427" s="1"/>
    </row>
    <row r="32428" spans="1:6">
      <c r="A32428" s="1" t="s">
        <v>16</v>
      </c>
      <c r="B32428" s="1" t="s">
        <v>7</v>
      </c>
      <c r="C32428" s="1" t="s">
        <v>8</v>
      </c>
      <c r="D32428" s="2">
        <v>150000</v>
      </c>
      <c r="E32428" t="s">
        <v>20</v>
      </c>
      <c r="F32428" s="1"/>
    </row>
    <row r="32429" spans="1:6">
      <c r="A32429" s="1" t="s">
        <v>16</v>
      </c>
      <c r="B32429" s="1" t="s">
        <v>7</v>
      </c>
      <c r="C32429" s="1" t="s">
        <v>11</v>
      </c>
      <c r="D32429" s="2">
        <v>125000</v>
      </c>
      <c r="E32429" t="s">
        <v>20</v>
      </c>
      <c r="F32429" s="1"/>
    </row>
    <row r="32430" spans="1:6">
      <c r="A32430" s="1" t="s">
        <v>16</v>
      </c>
      <c r="B32430" s="1" t="s">
        <v>7</v>
      </c>
      <c r="C32430" s="1" t="s">
        <v>11</v>
      </c>
      <c r="D32430" s="2">
        <v>118350</v>
      </c>
      <c r="E32430" t="s">
        <v>12</v>
      </c>
      <c r="F32430" s="1"/>
    </row>
    <row r="32431" spans="1:6">
      <c r="A32431" s="1" t="s">
        <v>16</v>
      </c>
      <c r="B32431" s="1" t="s">
        <v>7</v>
      </c>
      <c r="C32431" s="1" t="s">
        <v>11</v>
      </c>
      <c r="D32431" s="2">
        <v>115000</v>
      </c>
      <c r="E32431" t="s">
        <v>187</v>
      </c>
      <c r="F32431" s="1"/>
    </row>
    <row r="32432" spans="1:6">
      <c r="A32432" s="1" t="s">
        <v>22</v>
      </c>
      <c r="B32432" s="1" t="s">
        <v>7</v>
      </c>
      <c r="C32432" s="1" t="s">
        <v>11</v>
      </c>
      <c r="D32432" s="2">
        <v>82500</v>
      </c>
      <c r="E32432" t="s">
        <v>20</v>
      </c>
      <c r="F32432" s="1"/>
    </row>
    <row r="32433" spans="1:6">
      <c r="A32433" s="1" t="s">
        <v>16</v>
      </c>
      <c r="B32433" s="1" t="s">
        <v>17</v>
      </c>
      <c r="C32433" s="1" t="s">
        <v>11</v>
      </c>
      <c r="D32433" s="2">
        <v>73000</v>
      </c>
      <c r="E32433" t="s">
        <v>53</v>
      </c>
      <c r="F32433" s="1"/>
    </row>
    <row r="32434" spans="1:6">
      <c r="A32434" s="1" t="s">
        <v>16</v>
      </c>
      <c r="B32434" s="1" t="s">
        <v>23</v>
      </c>
      <c r="C32434" s="1" t="s">
        <v>11</v>
      </c>
      <c r="D32434" s="1"/>
      <c r="E32434" t="s">
        <v>20</v>
      </c>
      <c r="F32434" s="1"/>
    </row>
    <row r="32435" spans="1:6">
      <c r="A32435" s="1" t="s">
        <v>16</v>
      </c>
      <c r="B32435" s="1" t="s">
        <v>7</v>
      </c>
      <c r="C32435" s="1" t="s">
        <v>11</v>
      </c>
      <c r="D32435" s="1"/>
      <c r="E32435" t="s">
        <v>557</v>
      </c>
      <c r="F32435" s="1"/>
    </row>
    <row r="32436" spans="1:6">
      <c r="A32436" s="1" t="s">
        <v>14</v>
      </c>
      <c r="B32436" s="1" t="s">
        <v>7</v>
      </c>
      <c r="C32436" s="1" t="s">
        <v>11</v>
      </c>
      <c r="D32436" s="2">
        <v>315000</v>
      </c>
      <c r="E32436" t="s">
        <v>484</v>
      </c>
      <c r="F32436" s="1"/>
    </row>
    <row r="32437" spans="1:6">
      <c r="A32437" s="1" t="s">
        <v>16</v>
      </c>
      <c r="B32437" s="1" t="s">
        <v>7</v>
      </c>
      <c r="C32437" s="1" t="s">
        <v>11</v>
      </c>
      <c r="D32437" s="2">
        <v>93223</v>
      </c>
      <c r="E32437" t="s">
        <v>105</v>
      </c>
      <c r="F32437" s="1"/>
    </row>
    <row r="32438" spans="1:6">
      <c r="A32438" s="1" t="s">
        <v>16</v>
      </c>
      <c r="B32438" s="1" t="s">
        <v>7</v>
      </c>
      <c r="C32438" s="1" t="s">
        <v>11</v>
      </c>
      <c r="D32438" s="2">
        <v>116950</v>
      </c>
      <c r="E32438" t="s">
        <v>15</v>
      </c>
      <c r="F32438" s="1"/>
    </row>
    <row r="32439" spans="1:6">
      <c r="A32439" s="1" t="s">
        <v>22</v>
      </c>
      <c r="B32439" s="1" t="s">
        <v>23</v>
      </c>
      <c r="C32439" s="1" t="s">
        <v>11</v>
      </c>
      <c r="D32439" s="1"/>
      <c r="E32439" t="s">
        <v>20</v>
      </c>
      <c r="F32439" s="1"/>
    </row>
    <row r="32440" spans="1:6">
      <c r="A32440" s="1" t="s">
        <v>10</v>
      </c>
      <c r="B32440" s="1" t="s">
        <v>7</v>
      </c>
      <c r="C32440" s="1" t="s">
        <v>44</v>
      </c>
      <c r="D32440" s="2">
        <v>147500</v>
      </c>
      <c r="E32440" t="s">
        <v>15</v>
      </c>
      <c r="F32440" s="1"/>
    </row>
    <row r="32441" spans="1:6">
      <c r="A32441" s="1" t="s">
        <v>22</v>
      </c>
      <c r="B32441" s="1" t="s">
        <v>23</v>
      </c>
      <c r="C32441" s="1" t="s">
        <v>11</v>
      </c>
      <c r="D32441" s="2">
        <v>90000</v>
      </c>
      <c r="E32441" t="s">
        <v>20</v>
      </c>
      <c r="F32441" s="1"/>
    </row>
    <row r="32442" spans="1:6">
      <c r="A32442" s="1" t="s">
        <v>6</v>
      </c>
      <c r="B32442" s="1" t="s">
        <v>7</v>
      </c>
      <c r="C32442" s="1" t="s">
        <v>11</v>
      </c>
      <c r="D32442" s="2">
        <v>128050</v>
      </c>
      <c r="E32442" t="s">
        <v>467</v>
      </c>
      <c r="F32442" s="1"/>
    </row>
    <row r="32443" spans="1:6">
      <c r="A32443" s="1" t="s">
        <v>14</v>
      </c>
      <c r="B32443" s="1" t="s">
        <v>7</v>
      </c>
      <c r="C32443" s="1" t="s">
        <v>44</v>
      </c>
      <c r="D32443" s="2">
        <v>89100</v>
      </c>
      <c r="E32443" t="s">
        <v>15</v>
      </c>
      <c r="F32443" s="1"/>
    </row>
    <row r="32444" spans="1:6">
      <c r="A32444" s="1" t="s">
        <v>22</v>
      </c>
      <c r="B32444" s="1" t="s">
        <v>23</v>
      </c>
      <c r="C32444" s="1" t="s">
        <v>11</v>
      </c>
      <c r="D32444" s="1"/>
      <c r="E32444" t="s">
        <v>32</v>
      </c>
      <c r="F32444" s="1"/>
    </row>
    <row r="32445" spans="1:6">
      <c r="A32445" s="1" t="s">
        <v>33</v>
      </c>
      <c r="B32445" s="1" t="s">
        <v>17</v>
      </c>
      <c r="C32445" s="1" t="s">
        <v>11</v>
      </c>
      <c r="D32445" s="1"/>
      <c r="E32445" t="s">
        <v>18</v>
      </c>
      <c r="F32445" s="1"/>
    </row>
    <row r="32446" spans="1:6">
      <c r="A32446" s="1" t="s">
        <v>22</v>
      </c>
      <c r="B32446" s="1" t="s">
        <v>7</v>
      </c>
      <c r="C32446" s="1" t="s">
        <v>11</v>
      </c>
      <c r="D32446" s="1"/>
      <c r="E32446" t="s">
        <v>81</v>
      </c>
      <c r="F32446" s="1"/>
    </row>
    <row r="32447" spans="1:6">
      <c r="A32447" s="1" t="s">
        <v>22</v>
      </c>
      <c r="B32447" s="1" t="s">
        <v>7</v>
      </c>
      <c r="C32447" s="1" t="s">
        <v>11</v>
      </c>
      <c r="D32447" s="1"/>
      <c r="E32447" t="s">
        <v>9</v>
      </c>
      <c r="F32447" s="1"/>
    </row>
    <row r="32448" spans="1:6">
      <c r="A32448" s="1" t="s">
        <v>22</v>
      </c>
      <c r="B32448" s="1" t="s">
        <v>7</v>
      </c>
      <c r="C32448" s="1" t="s">
        <v>11</v>
      </c>
      <c r="D32448" s="2">
        <v>92500</v>
      </c>
      <c r="E32448" t="s">
        <v>292</v>
      </c>
      <c r="F32448" s="1"/>
    </row>
    <row r="32449" spans="1:6">
      <c r="A32449" s="1" t="s">
        <v>19</v>
      </c>
      <c r="B32449" s="1" t="s">
        <v>7</v>
      </c>
      <c r="C32449" s="1" t="s">
        <v>34</v>
      </c>
      <c r="D32449" s="2">
        <v>240000</v>
      </c>
      <c r="E32449" t="s">
        <v>75</v>
      </c>
      <c r="F32449" s="1"/>
    </row>
    <row r="32450" spans="1:6">
      <c r="A32450" s="1" t="s">
        <v>6</v>
      </c>
      <c r="B32450" s="1" t="s">
        <v>7</v>
      </c>
      <c r="C32450" s="1" t="s">
        <v>11</v>
      </c>
      <c r="D32450" s="2">
        <v>170000</v>
      </c>
      <c r="E32450" t="s">
        <v>105</v>
      </c>
      <c r="F32450" s="1"/>
    </row>
    <row r="32451" spans="1:6">
      <c r="A32451" s="1" t="s">
        <v>22</v>
      </c>
      <c r="B32451" s="1" t="s">
        <v>7</v>
      </c>
      <c r="C32451" s="1" t="s">
        <v>11</v>
      </c>
      <c r="D32451" s="2">
        <v>80000</v>
      </c>
      <c r="E32451" t="s">
        <v>20</v>
      </c>
      <c r="F32451" s="1"/>
    </row>
    <row r="32452" spans="1:6">
      <c r="A32452" s="1" t="s">
        <v>22</v>
      </c>
      <c r="B32452" s="1" t="s">
        <v>7</v>
      </c>
      <c r="C32452" s="1" t="s">
        <v>11</v>
      </c>
      <c r="D32452" s="2">
        <v>70000</v>
      </c>
      <c r="E32452" t="s">
        <v>12</v>
      </c>
      <c r="F32452" s="1"/>
    </row>
    <row r="32453" spans="1:6">
      <c r="A32453" s="1" t="s">
        <v>22</v>
      </c>
      <c r="B32453" s="1" t="s">
        <v>7</v>
      </c>
      <c r="C32453" s="1" t="s">
        <v>11</v>
      </c>
      <c r="D32453" s="2">
        <v>75000</v>
      </c>
      <c r="E32453" t="s">
        <v>20</v>
      </c>
      <c r="F32453" s="1"/>
    </row>
    <row r="32454" spans="1:6">
      <c r="A32454" s="1" t="s">
        <v>16</v>
      </c>
      <c r="B32454" s="1" t="s">
        <v>7</v>
      </c>
      <c r="C32454" s="1" t="s">
        <v>11</v>
      </c>
      <c r="D32454" s="2">
        <v>90000</v>
      </c>
      <c r="E32454" t="s">
        <v>24</v>
      </c>
      <c r="F32454" s="1"/>
    </row>
    <row r="32455" spans="1:6">
      <c r="A32455" s="1" t="s">
        <v>22</v>
      </c>
      <c r="B32455" s="1" t="s">
        <v>7</v>
      </c>
      <c r="C32455" s="1" t="s">
        <v>11</v>
      </c>
      <c r="D32455" s="1"/>
      <c r="E32455" t="s">
        <v>18</v>
      </c>
      <c r="F32455" s="1"/>
    </row>
    <row r="32456" spans="1:6">
      <c r="A32456" s="1" t="s">
        <v>6</v>
      </c>
      <c r="B32456" s="1" t="s">
        <v>59</v>
      </c>
      <c r="C32456" s="1" t="s">
        <v>11</v>
      </c>
      <c r="D32456" s="2">
        <v>110000</v>
      </c>
      <c r="E32456" t="s">
        <v>12</v>
      </c>
      <c r="F32456" s="1"/>
    </row>
    <row r="32457" spans="1:6">
      <c r="A32457" s="1" t="s">
        <v>33</v>
      </c>
      <c r="B32457" s="1" t="s">
        <v>23</v>
      </c>
      <c r="C32457" s="1" t="s">
        <v>11</v>
      </c>
      <c r="D32457" s="1"/>
      <c r="E32457" t="s">
        <v>32</v>
      </c>
      <c r="F32457" s="1"/>
    </row>
    <row r="32458" spans="1:6">
      <c r="A32458" s="1" t="s">
        <v>22</v>
      </c>
      <c r="B32458" s="1" t="s">
        <v>84</v>
      </c>
      <c r="C32458" s="1" t="s">
        <v>11</v>
      </c>
      <c r="D32458" s="1"/>
      <c r="E32458" t="s">
        <v>18</v>
      </c>
      <c r="F32458" s="1"/>
    </row>
    <row r="32459" spans="1:6">
      <c r="A32459" s="1" t="s">
        <v>16</v>
      </c>
      <c r="B32459" s="1" t="s">
        <v>7</v>
      </c>
      <c r="C32459" s="1" t="s">
        <v>11</v>
      </c>
      <c r="D32459" s="2">
        <v>79050</v>
      </c>
      <c r="E32459" t="s">
        <v>12</v>
      </c>
      <c r="F32459" s="1"/>
    </row>
    <row r="32460" spans="1:6">
      <c r="A32460" s="1" t="s">
        <v>22</v>
      </c>
      <c r="B32460" s="1" t="s">
        <v>7</v>
      </c>
      <c r="C32460" s="1" t="s">
        <v>11</v>
      </c>
      <c r="D32460" s="2">
        <v>90000</v>
      </c>
      <c r="E32460" t="s">
        <v>38</v>
      </c>
      <c r="F32460" s="1"/>
    </row>
    <row r="32461" spans="1:6">
      <c r="A32461" s="1" t="s">
        <v>22</v>
      </c>
      <c r="B32461" s="1" t="s">
        <v>7</v>
      </c>
      <c r="C32461" s="1" t="s">
        <v>11</v>
      </c>
      <c r="D32461" s="2">
        <v>129050</v>
      </c>
      <c r="E32461" t="s">
        <v>100</v>
      </c>
      <c r="F32461" s="1"/>
    </row>
    <row r="32462" spans="1:6">
      <c r="A32462" s="1" t="s">
        <v>22</v>
      </c>
      <c r="B32462" s="1" t="s">
        <v>23</v>
      </c>
      <c r="C32462" s="1" t="s">
        <v>11</v>
      </c>
      <c r="D32462" s="1"/>
      <c r="E32462" t="s">
        <v>12</v>
      </c>
      <c r="F32462" s="1"/>
    </row>
    <row r="32463" spans="1:6">
      <c r="A32463" s="1" t="s">
        <v>16</v>
      </c>
      <c r="B32463" s="1" t="s">
        <v>7</v>
      </c>
      <c r="C32463" s="1" t="s">
        <v>11</v>
      </c>
      <c r="D32463" s="2">
        <v>115000</v>
      </c>
      <c r="E32463" t="s">
        <v>24</v>
      </c>
      <c r="F32463" s="1"/>
    </row>
    <row r="32464" spans="1:6">
      <c r="A32464" s="1" t="s">
        <v>16</v>
      </c>
      <c r="B32464" s="1" t="s">
        <v>7</v>
      </c>
      <c r="C32464" s="1" t="s">
        <v>11</v>
      </c>
      <c r="D32464" s="2">
        <v>525000</v>
      </c>
      <c r="E32464" t="s">
        <v>20</v>
      </c>
      <c r="F32464" s="1"/>
    </row>
    <row r="32465" spans="1:6">
      <c r="A32465" s="1" t="s">
        <v>22</v>
      </c>
      <c r="B32465" s="1" t="s">
        <v>7</v>
      </c>
      <c r="C32465" s="1" t="s">
        <v>11</v>
      </c>
      <c r="D32465" s="2">
        <v>115000</v>
      </c>
      <c r="E32465" t="s">
        <v>24</v>
      </c>
      <c r="F32465" s="1"/>
    </row>
    <row r="32466" spans="1:6">
      <c r="A32466" s="1" t="s">
        <v>16</v>
      </c>
      <c r="B32466" s="1" t="s">
        <v>7</v>
      </c>
      <c r="C32466" s="1" t="s">
        <v>11</v>
      </c>
      <c r="D32466" s="2">
        <v>150000</v>
      </c>
      <c r="E32466" t="s">
        <v>24</v>
      </c>
      <c r="F32466" s="1"/>
    </row>
    <row r="32467" spans="1:6">
      <c r="A32467" s="1" t="s">
        <v>22</v>
      </c>
      <c r="B32467" s="1" t="s">
        <v>7</v>
      </c>
      <c r="C32467" s="1" t="s">
        <v>11</v>
      </c>
      <c r="D32467" s="2">
        <v>72500</v>
      </c>
      <c r="E32467" t="s">
        <v>12</v>
      </c>
      <c r="F32467" s="1"/>
    </row>
    <row r="32468" spans="1:6">
      <c r="A32468" s="1" t="s">
        <v>16</v>
      </c>
      <c r="B32468" s="1" t="s">
        <v>7</v>
      </c>
      <c r="C32468" s="1" t="s">
        <v>11</v>
      </c>
      <c r="D32468" s="2">
        <v>198500</v>
      </c>
      <c r="E32468" t="s">
        <v>12</v>
      </c>
      <c r="F32468" s="1"/>
    </row>
    <row r="32469" spans="1:6">
      <c r="A32469" s="1" t="s">
        <v>22</v>
      </c>
      <c r="B32469" s="1" t="s">
        <v>7</v>
      </c>
      <c r="C32469" s="1" t="s">
        <v>11</v>
      </c>
      <c r="D32469" s="2">
        <v>50000</v>
      </c>
      <c r="E32469" t="s">
        <v>12</v>
      </c>
      <c r="F32469" s="1"/>
    </row>
    <row r="32470" spans="1:6">
      <c r="A32470" s="1" t="s">
        <v>22</v>
      </c>
      <c r="B32470" s="1" t="s">
        <v>7</v>
      </c>
      <c r="C32470" s="1" t="s">
        <v>11</v>
      </c>
      <c r="D32470" s="2">
        <v>125593</v>
      </c>
      <c r="E32470" t="s">
        <v>12</v>
      </c>
      <c r="F32470" s="1"/>
    </row>
    <row r="32471" spans="1:6">
      <c r="A32471" s="1" t="s">
        <v>22</v>
      </c>
      <c r="B32471" s="1" t="s">
        <v>23</v>
      </c>
      <c r="C32471" s="1" t="s">
        <v>11</v>
      </c>
      <c r="D32471" s="1"/>
      <c r="E32471" t="s">
        <v>238</v>
      </c>
      <c r="F32471" s="1"/>
    </row>
    <row r="32472" spans="1:6">
      <c r="A32472" s="1" t="s">
        <v>45</v>
      </c>
      <c r="B32472" s="1" t="s">
        <v>7</v>
      </c>
      <c r="C32472" s="1" t="s">
        <v>11</v>
      </c>
      <c r="D32472" s="2">
        <v>124000</v>
      </c>
      <c r="E32472" t="s">
        <v>20</v>
      </c>
      <c r="F32472" s="1"/>
    </row>
    <row r="32473" spans="1:6">
      <c r="A32473" s="1" t="s">
        <v>16</v>
      </c>
      <c r="B32473" s="1" t="s">
        <v>7</v>
      </c>
      <c r="C32473" s="1" t="s">
        <v>11</v>
      </c>
      <c r="D32473" s="2">
        <v>87500</v>
      </c>
      <c r="E32473" t="s">
        <v>12</v>
      </c>
      <c r="F32473" s="1"/>
    </row>
    <row r="32474" spans="1:6">
      <c r="A32474" s="1" t="s">
        <v>22</v>
      </c>
      <c r="B32474" s="1" t="s">
        <v>7</v>
      </c>
      <c r="C32474" s="1" t="s">
        <v>11</v>
      </c>
      <c r="D32474" s="1"/>
      <c r="E32474" t="s">
        <v>199</v>
      </c>
      <c r="F32474" s="1"/>
    </row>
    <row r="32475" spans="1:6">
      <c r="A32475" s="1" t="s">
        <v>10</v>
      </c>
      <c r="B32475" s="1" t="s">
        <v>7</v>
      </c>
      <c r="C32475" s="1" t="s">
        <v>11</v>
      </c>
      <c r="D32475" s="1"/>
      <c r="E32475" t="s">
        <v>18</v>
      </c>
      <c r="F32475" s="1"/>
    </row>
    <row r="32476" spans="1:6">
      <c r="A32476" s="1" t="s">
        <v>10</v>
      </c>
      <c r="B32476" s="1" t="s">
        <v>23</v>
      </c>
      <c r="C32476" s="1" t="s">
        <v>8</v>
      </c>
      <c r="D32476" s="1"/>
      <c r="E32476" t="s">
        <v>32</v>
      </c>
      <c r="F32476" s="1"/>
    </row>
    <row r="32477" spans="1:6">
      <c r="A32477" s="1" t="s">
        <v>22</v>
      </c>
      <c r="B32477" s="1" t="s">
        <v>7</v>
      </c>
      <c r="C32477" s="1" t="s">
        <v>11</v>
      </c>
      <c r="D32477" s="2">
        <v>85000</v>
      </c>
      <c r="E32477" t="s">
        <v>20</v>
      </c>
      <c r="F32477" s="1"/>
    </row>
    <row r="32478" spans="1:6">
      <c r="A32478" s="1" t="s">
        <v>22</v>
      </c>
      <c r="B32478" s="1" t="s">
        <v>17</v>
      </c>
      <c r="C32478" s="1" t="s">
        <v>11</v>
      </c>
      <c r="D32478" s="2">
        <v>126802</v>
      </c>
      <c r="E32478" t="s">
        <v>81</v>
      </c>
      <c r="F32478" s="1"/>
    </row>
    <row r="32479" spans="1:6">
      <c r="A32479" s="1" t="s">
        <v>22</v>
      </c>
      <c r="B32479" s="1" t="s">
        <v>7</v>
      </c>
      <c r="C32479" s="1" t="s">
        <v>11</v>
      </c>
      <c r="D32479" s="2">
        <v>65000</v>
      </c>
      <c r="E32479" t="s">
        <v>12</v>
      </c>
      <c r="F32479" s="1"/>
    </row>
    <row r="32480" spans="1:6">
      <c r="A32480" s="1" t="s">
        <v>16</v>
      </c>
      <c r="B32480" s="1" t="s">
        <v>7</v>
      </c>
      <c r="C32480" s="1" t="s">
        <v>11</v>
      </c>
      <c r="D32480" s="2">
        <v>255000</v>
      </c>
      <c r="E32480" t="s">
        <v>140</v>
      </c>
      <c r="F32480" s="1"/>
    </row>
    <row r="32481" spans="1:6">
      <c r="A32481" s="1" t="s">
        <v>22</v>
      </c>
      <c r="B32481" s="1" t="s">
        <v>7</v>
      </c>
      <c r="C32481" s="1" t="s">
        <v>11</v>
      </c>
      <c r="D32481" s="1"/>
      <c r="E32481" t="s">
        <v>199</v>
      </c>
      <c r="F32481" s="1"/>
    </row>
    <row r="32482" spans="1:6">
      <c r="A32482" s="1" t="s">
        <v>6</v>
      </c>
      <c r="B32482" s="1" t="s">
        <v>7</v>
      </c>
      <c r="C32482" s="1" t="s">
        <v>179</v>
      </c>
      <c r="D32482" s="2">
        <v>157500</v>
      </c>
      <c r="E32482" t="s">
        <v>15</v>
      </c>
      <c r="F32482" s="1"/>
    </row>
    <row r="32483" spans="1:6">
      <c r="A32483" s="1" t="s">
        <v>22</v>
      </c>
      <c r="B32483" s="1" t="s">
        <v>7</v>
      </c>
      <c r="C32483" s="1" t="s">
        <v>28</v>
      </c>
      <c r="D32483" s="2">
        <v>56700</v>
      </c>
      <c r="E32483" t="s">
        <v>15</v>
      </c>
      <c r="F32483" s="1"/>
    </row>
    <row r="32484" spans="1:6">
      <c r="A32484" s="1" t="s">
        <v>13</v>
      </c>
      <c r="B32484" s="1" t="s">
        <v>7</v>
      </c>
      <c r="C32484" s="1" t="s">
        <v>11</v>
      </c>
      <c r="D32484" s="2">
        <v>115000</v>
      </c>
      <c r="E32484" t="s">
        <v>24</v>
      </c>
      <c r="F32484" s="1"/>
    </row>
    <row r="32485" spans="1:6">
      <c r="A32485" s="1" t="s">
        <v>22</v>
      </c>
      <c r="B32485" s="1" t="s">
        <v>23</v>
      </c>
      <c r="C32485" s="1" t="s">
        <v>11</v>
      </c>
      <c r="D32485" s="1"/>
      <c r="E32485" t="s">
        <v>20</v>
      </c>
      <c r="F32485" s="1"/>
    </row>
    <row r="32486" spans="1:6">
      <c r="A32486" s="1" t="s">
        <v>16</v>
      </c>
      <c r="B32486" s="1" t="s">
        <v>7</v>
      </c>
      <c r="C32486" s="1" t="s">
        <v>11</v>
      </c>
      <c r="D32486" s="1"/>
      <c r="E32486" t="s">
        <v>81</v>
      </c>
      <c r="F32486" s="1"/>
    </row>
    <row r="32487" spans="1:6">
      <c r="A32487" s="1" t="s">
        <v>45</v>
      </c>
      <c r="B32487" s="1" t="s">
        <v>7</v>
      </c>
      <c r="C32487" s="1" t="s">
        <v>201</v>
      </c>
      <c r="D32487" s="2">
        <v>64800</v>
      </c>
      <c r="E32487" t="s">
        <v>15</v>
      </c>
      <c r="F32487" s="1"/>
    </row>
    <row r="32488" spans="1:6">
      <c r="A32488" s="1" t="s">
        <v>16</v>
      </c>
      <c r="B32488" s="1" t="s">
        <v>7</v>
      </c>
      <c r="C32488" s="1" t="s">
        <v>11</v>
      </c>
      <c r="D32488" s="2">
        <v>115000</v>
      </c>
      <c r="E32488" t="s">
        <v>49</v>
      </c>
      <c r="F32488" s="1"/>
    </row>
    <row r="32489" spans="1:6">
      <c r="A32489" s="1" t="s">
        <v>22</v>
      </c>
      <c r="B32489" s="1" t="s">
        <v>7</v>
      </c>
      <c r="C32489" s="1" t="s">
        <v>11</v>
      </c>
      <c r="D32489" s="1"/>
      <c r="E32489" t="s">
        <v>18</v>
      </c>
      <c r="F32489" s="1"/>
    </row>
    <row r="32490" spans="1:6">
      <c r="A32490" s="1" t="s">
        <v>16</v>
      </c>
      <c r="B32490" s="1" t="s">
        <v>7</v>
      </c>
      <c r="C32490" s="1" t="s">
        <v>11</v>
      </c>
      <c r="D32490" s="2">
        <v>130000</v>
      </c>
      <c r="E32490" t="s">
        <v>105</v>
      </c>
      <c r="F32490" s="1"/>
    </row>
    <row r="32491" spans="1:6">
      <c r="A32491" s="1" t="s">
        <v>22</v>
      </c>
      <c r="B32491" s="1" t="s">
        <v>7</v>
      </c>
      <c r="C32491" s="1" t="s">
        <v>11</v>
      </c>
      <c r="D32491" s="1"/>
      <c r="E32491" t="s">
        <v>434</v>
      </c>
      <c r="F32491" s="1"/>
    </row>
    <row r="32492" spans="1:6">
      <c r="A32492" s="1" t="s">
        <v>22</v>
      </c>
      <c r="B32492" s="1" t="s">
        <v>7</v>
      </c>
      <c r="C32492" s="1" t="s">
        <v>107</v>
      </c>
      <c r="D32492" s="2">
        <v>163782</v>
      </c>
      <c r="E32492" t="s">
        <v>15</v>
      </c>
      <c r="F32492" s="1"/>
    </row>
    <row r="32493" spans="1:6">
      <c r="A32493" s="1" t="s">
        <v>13</v>
      </c>
      <c r="B32493" s="1" t="s">
        <v>7</v>
      </c>
      <c r="C32493" s="1" t="s">
        <v>119</v>
      </c>
      <c r="D32493" s="2">
        <v>111175</v>
      </c>
      <c r="E32493" t="s">
        <v>15</v>
      </c>
      <c r="F32493" s="1"/>
    </row>
    <row r="32494" spans="1:6">
      <c r="A32494" s="1" t="s">
        <v>16</v>
      </c>
      <c r="B32494" s="1" t="s">
        <v>7</v>
      </c>
      <c r="C32494" s="1" t="s">
        <v>58</v>
      </c>
      <c r="D32494" s="2">
        <v>79200</v>
      </c>
      <c r="E32494" t="s">
        <v>15</v>
      </c>
      <c r="F32494" s="1"/>
    </row>
    <row r="32495" spans="1:6">
      <c r="A32495" s="1" t="s">
        <v>22</v>
      </c>
      <c r="B32495" s="1" t="s">
        <v>17</v>
      </c>
      <c r="C32495" s="1" t="s">
        <v>11</v>
      </c>
      <c r="D32495" s="1"/>
      <c r="E32495" t="s">
        <v>18</v>
      </c>
      <c r="F32495" s="1"/>
    </row>
    <row r="32496" spans="1:6">
      <c r="A32496" s="1" t="s">
        <v>22</v>
      </c>
      <c r="B32496" s="1" t="s">
        <v>17</v>
      </c>
      <c r="C32496" s="1" t="s">
        <v>11</v>
      </c>
      <c r="D32496" s="1"/>
      <c r="E32496" t="s">
        <v>18</v>
      </c>
      <c r="F32496" s="1"/>
    </row>
    <row r="32497" spans="1:6">
      <c r="A32497" s="1" t="s">
        <v>22</v>
      </c>
      <c r="B32497" s="1" t="s">
        <v>7</v>
      </c>
      <c r="C32497" s="1" t="s">
        <v>11</v>
      </c>
      <c r="D32497" s="2">
        <v>63500</v>
      </c>
      <c r="E32497" t="s">
        <v>12</v>
      </c>
      <c r="F32497" s="1"/>
    </row>
    <row r="32498" spans="1:6">
      <c r="A32498" s="1" t="s">
        <v>22</v>
      </c>
      <c r="B32498" s="1" t="s">
        <v>7</v>
      </c>
      <c r="C32498" s="1" t="s">
        <v>11</v>
      </c>
      <c r="D32498" s="2">
        <v>67897</v>
      </c>
      <c r="E32498" t="s">
        <v>12</v>
      </c>
      <c r="F32498" s="1"/>
    </row>
    <row r="32499" spans="1:6">
      <c r="A32499" s="1" t="s">
        <v>13</v>
      </c>
      <c r="B32499" s="1" t="s">
        <v>7</v>
      </c>
      <c r="C32499" s="1" t="s">
        <v>11</v>
      </c>
      <c r="D32499" s="2">
        <v>112500</v>
      </c>
      <c r="E32499" t="s">
        <v>12</v>
      </c>
      <c r="F32499" s="1"/>
    </row>
    <row r="32500" spans="1:6">
      <c r="A32500" s="1" t="s">
        <v>16</v>
      </c>
      <c r="B32500" s="1" t="s">
        <v>7</v>
      </c>
      <c r="C32500" s="1" t="s">
        <v>11</v>
      </c>
      <c r="D32500" s="1"/>
      <c r="E32500" t="s">
        <v>18</v>
      </c>
      <c r="F32500" s="1"/>
    </row>
    <row r="32501" spans="1:6">
      <c r="A32501" s="1" t="s">
        <v>22</v>
      </c>
      <c r="B32501" s="1" t="s">
        <v>7</v>
      </c>
      <c r="C32501" s="1" t="s">
        <v>11</v>
      </c>
      <c r="D32501" s="2">
        <v>67500</v>
      </c>
      <c r="E32501" t="s">
        <v>9</v>
      </c>
      <c r="F32501" s="1"/>
    </row>
    <row r="32502" spans="1:6">
      <c r="A32502" s="1" t="s">
        <v>22</v>
      </c>
      <c r="B32502" s="1" t="s">
        <v>40</v>
      </c>
      <c r="C32502" s="1" t="s">
        <v>11</v>
      </c>
      <c r="D32502" s="1"/>
      <c r="E32502" t="s">
        <v>20</v>
      </c>
      <c r="F32502" s="1"/>
    </row>
    <row r="32503" spans="1:6">
      <c r="A32503" s="1" t="s">
        <v>16</v>
      </c>
      <c r="B32503" s="1" t="s">
        <v>7</v>
      </c>
      <c r="C32503" s="1" t="s">
        <v>11</v>
      </c>
      <c r="D32503" s="2">
        <v>109500</v>
      </c>
      <c r="E32503" t="s">
        <v>81</v>
      </c>
      <c r="F32503" s="1"/>
    </row>
    <row r="32504" spans="1:6">
      <c r="A32504" s="1" t="s">
        <v>16</v>
      </c>
      <c r="B32504" s="1" t="s">
        <v>7</v>
      </c>
      <c r="C32504" s="1" t="s">
        <v>11</v>
      </c>
      <c r="D32504" s="2">
        <v>112800</v>
      </c>
      <c r="E32504" t="s">
        <v>99</v>
      </c>
      <c r="F32504" s="1"/>
    </row>
    <row r="32505" spans="1:6">
      <c r="A32505" s="1" t="s">
        <v>6</v>
      </c>
      <c r="B32505" s="1" t="s">
        <v>7</v>
      </c>
      <c r="C32505" s="1" t="s">
        <v>11</v>
      </c>
      <c r="D32505" s="2">
        <v>152650</v>
      </c>
      <c r="E32505" t="s">
        <v>12</v>
      </c>
      <c r="F32505" s="1"/>
    </row>
    <row r="32506" spans="1:6">
      <c r="A32506" s="1" t="s">
        <v>22</v>
      </c>
      <c r="B32506" s="1" t="s">
        <v>7</v>
      </c>
      <c r="C32506" s="1" t="s">
        <v>11</v>
      </c>
      <c r="D32506" s="2">
        <v>254000</v>
      </c>
      <c r="E32506" t="s">
        <v>24</v>
      </c>
      <c r="F32506" s="1"/>
    </row>
    <row r="32507" spans="1:6">
      <c r="A32507" s="1" t="s">
        <v>22</v>
      </c>
      <c r="B32507" s="1" t="s">
        <v>7</v>
      </c>
      <c r="C32507" s="1" t="s">
        <v>11</v>
      </c>
      <c r="D32507" s="2">
        <v>115000</v>
      </c>
      <c r="E32507" t="s">
        <v>24</v>
      </c>
      <c r="F32507" s="1"/>
    </row>
    <row r="32508" spans="1:6">
      <c r="A32508" s="1" t="s">
        <v>6</v>
      </c>
      <c r="B32508" s="1" t="s">
        <v>7</v>
      </c>
      <c r="C32508" s="1" t="s">
        <v>11</v>
      </c>
      <c r="D32508" s="2">
        <v>159500</v>
      </c>
      <c r="E32508" t="s">
        <v>12</v>
      </c>
      <c r="F32508" s="1"/>
    </row>
    <row r="32509" spans="1:6">
      <c r="A32509" s="1" t="s">
        <v>22</v>
      </c>
      <c r="B32509" s="1" t="s">
        <v>23</v>
      </c>
      <c r="C32509" s="1" t="s">
        <v>11</v>
      </c>
      <c r="D32509" s="1"/>
      <c r="E32509" t="s">
        <v>20</v>
      </c>
      <c r="F32509" s="1"/>
    </row>
    <row r="32510" spans="1:6">
      <c r="A32510" s="1" t="s">
        <v>16</v>
      </c>
      <c r="B32510" s="1" t="s">
        <v>7</v>
      </c>
      <c r="C32510" s="1" t="s">
        <v>48</v>
      </c>
      <c r="D32510" s="2">
        <v>79200</v>
      </c>
      <c r="E32510" t="s">
        <v>15</v>
      </c>
      <c r="F32510" s="1"/>
    </row>
    <row r="32511" spans="1:6">
      <c r="A32511" s="1" t="s">
        <v>6</v>
      </c>
      <c r="B32511" s="1" t="s">
        <v>7</v>
      </c>
      <c r="C32511" s="1" t="s">
        <v>11</v>
      </c>
      <c r="D32511" s="2">
        <v>90000</v>
      </c>
      <c r="E32511" t="s">
        <v>24</v>
      </c>
      <c r="F32511" s="1"/>
    </row>
    <row r="32512" spans="1:6">
      <c r="A32512" s="1" t="s">
        <v>22</v>
      </c>
      <c r="B32512" s="1" t="s">
        <v>7</v>
      </c>
      <c r="C32512" s="1" t="s">
        <v>11</v>
      </c>
      <c r="D32512" s="1"/>
      <c r="E32512" t="s">
        <v>12</v>
      </c>
      <c r="F32512" s="1"/>
    </row>
    <row r="32513" spans="1:6">
      <c r="A32513" s="1" t="s">
        <v>14</v>
      </c>
      <c r="B32513" s="1" t="s">
        <v>7</v>
      </c>
      <c r="C32513" s="1" t="s">
        <v>11</v>
      </c>
      <c r="D32513" s="2">
        <v>185000</v>
      </c>
      <c r="E32513" t="s">
        <v>15</v>
      </c>
      <c r="F32513" s="1"/>
    </row>
    <row r="32514" spans="1:6">
      <c r="A32514" s="1" t="s">
        <v>22</v>
      </c>
      <c r="B32514" s="1" t="s">
        <v>7</v>
      </c>
      <c r="C32514" s="1" t="s">
        <v>11</v>
      </c>
      <c r="D32514" s="1"/>
      <c r="E32514" t="s">
        <v>12</v>
      </c>
      <c r="F32514" s="1"/>
    </row>
    <row r="32515" spans="1:6">
      <c r="A32515" s="1" t="s">
        <v>22</v>
      </c>
      <c r="B32515" s="1" t="s">
        <v>7</v>
      </c>
      <c r="C32515" s="1" t="s">
        <v>11</v>
      </c>
      <c r="D32515" s="2">
        <v>115000</v>
      </c>
      <c r="E32515" t="s">
        <v>24</v>
      </c>
      <c r="F32515" s="1"/>
    </row>
    <row r="32516" spans="1:6">
      <c r="A32516" s="1" t="s">
        <v>22</v>
      </c>
      <c r="B32516" s="1" t="s">
        <v>7</v>
      </c>
      <c r="C32516" s="1" t="s">
        <v>48</v>
      </c>
      <c r="D32516" s="2">
        <v>79200</v>
      </c>
      <c r="E32516" t="s">
        <v>15</v>
      </c>
      <c r="F32516" s="1"/>
    </row>
    <row r="32517" spans="1:6">
      <c r="A32517" s="1" t="s">
        <v>22</v>
      </c>
      <c r="B32517" s="1" t="s">
        <v>7</v>
      </c>
      <c r="C32517" s="1" t="s">
        <v>76</v>
      </c>
      <c r="D32517" s="2">
        <v>53014</v>
      </c>
      <c r="E32517" t="s">
        <v>15</v>
      </c>
      <c r="F32517" s="1"/>
    </row>
    <row r="32518" spans="1:6">
      <c r="A32518" s="1" t="s">
        <v>10</v>
      </c>
      <c r="B32518" s="1" t="s">
        <v>7</v>
      </c>
      <c r="C32518" s="1" t="s">
        <v>11</v>
      </c>
      <c r="D32518" s="2">
        <v>146100</v>
      </c>
      <c r="E32518" t="s">
        <v>112</v>
      </c>
      <c r="F32518" s="1"/>
    </row>
    <row r="32519" spans="1:6">
      <c r="A32519" s="1" t="s">
        <v>22</v>
      </c>
      <c r="B32519" s="1" t="s">
        <v>7</v>
      </c>
      <c r="C32519" s="1" t="s">
        <v>11</v>
      </c>
      <c r="D32519" s="2">
        <v>150000</v>
      </c>
      <c r="E32519" t="s">
        <v>24</v>
      </c>
      <c r="F32519" s="1"/>
    </row>
    <row r="32520" spans="1:6">
      <c r="A32520" s="1" t="s">
        <v>22</v>
      </c>
      <c r="B32520" s="1" t="s">
        <v>7</v>
      </c>
      <c r="C32520" s="1" t="s">
        <v>11</v>
      </c>
      <c r="D32520" s="1"/>
      <c r="E32520" t="s">
        <v>193</v>
      </c>
      <c r="F32520" s="1"/>
    </row>
    <row r="32521" spans="1:6">
      <c r="A32521" s="1" t="s">
        <v>22</v>
      </c>
      <c r="B32521" s="1" t="s">
        <v>7</v>
      </c>
      <c r="C32521" s="1" t="s">
        <v>11</v>
      </c>
      <c r="D32521" s="2">
        <v>110000</v>
      </c>
      <c r="E32521" t="s">
        <v>15</v>
      </c>
      <c r="F32521" s="1"/>
    </row>
    <row r="32522" spans="1:6">
      <c r="A32522" s="1" t="s">
        <v>22</v>
      </c>
      <c r="B32522" s="1" t="s">
        <v>7</v>
      </c>
      <c r="C32522" s="1" t="s">
        <v>11</v>
      </c>
      <c r="D32522" s="2">
        <v>111175</v>
      </c>
      <c r="E32522" t="s">
        <v>15</v>
      </c>
      <c r="F32522" s="1"/>
    </row>
    <row r="32523" spans="1:6">
      <c r="A32523" s="1" t="s">
        <v>22</v>
      </c>
      <c r="B32523" s="1" t="s">
        <v>7</v>
      </c>
      <c r="C32523" s="1" t="s">
        <v>11</v>
      </c>
      <c r="D32523" s="1"/>
      <c r="E32523" t="s">
        <v>32</v>
      </c>
      <c r="F32523" s="1"/>
    </row>
    <row r="32524" spans="1:6">
      <c r="A32524" s="1" t="s">
        <v>13</v>
      </c>
      <c r="B32524" s="1" t="s">
        <v>7</v>
      </c>
      <c r="C32524" s="1" t="s">
        <v>11</v>
      </c>
      <c r="D32524" s="2">
        <v>115000</v>
      </c>
      <c r="E32524" t="s">
        <v>24</v>
      </c>
      <c r="F32524" s="1"/>
    </row>
    <row r="32525" spans="1:6">
      <c r="A32525" s="1" t="s">
        <v>22</v>
      </c>
      <c r="B32525" s="1" t="s">
        <v>7</v>
      </c>
      <c r="C32525" s="1" t="s">
        <v>11</v>
      </c>
      <c r="D32525" s="2">
        <v>107500</v>
      </c>
      <c r="E32525" t="s">
        <v>20</v>
      </c>
      <c r="F32525" s="1"/>
    </row>
    <row r="32526" spans="1:6">
      <c r="A32526" s="1" t="s">
        <v>22</v>
      </c>
      <c r="B32526" s="1" t="s">
        <v>7</v>
      </c>
      <c r="C32526" s="1" t="s">
        <v>11</v>
      </c>
      <c r="D32526" s="2">
        <v>75000</v>
      </c>
      <c r="E32526" t="s">
        <v>9</v>
      </c>
      <c r="F32526" s="1"/>
    </row>
    <row r="32527" spans="1:6">
      <c r="A32527" s="1" t="s">
        <v>6</v>
      </c>
      <c r="B32527" s="1" t="s">
        <v>7</v>
      </c>
      <c r="C32527" s="1" t="s">
        <v>11</v>
      </c>
      <c r="D32527" s="2">
        <v>150000</v>
      </c>
      <c r="E32527" t="s">
        <v>24</v>
      </c>
      <c r="F32527" s="1"/>
    </row>
    <row r="32528" spans="1:6">
      <c r="A32528" s="1" t="s">
        <v>16</v>
      </c>
      <c r="B32528" s="1" t="s">
        <v>7</v>
      </c>
      <c r="C32528" s="1" t="s">
        <v>8</v>
      </c>
      <c r="D32528" s="2">
        <v>75000</v>
      </c>
      <c r="E32528" t="s">
        <v>50</v>
      </c>
      <c r="F32528" s="1"/>
    </row>
    <row r="32529" spans="1:6">
      <c r="A32529" s="1" t="s">
        <v>22</v>
      </c>
      <c r="B32529" s="1" t="s">
        <v>7</v>
      </c>
      <c r="C32529" s="1" t="s">
        <v>11</v>
      </c>
      <c r="D32529" s="2">
        <v>95000</v>
      </c>
      <c r="E32529" t="s">
        <v>12</v>
      </c>
      <c r="F32529" s="1"/>
    </row>
    <row r="32530" spans="1:6">
      <c r="A32530" s="1" t="s">
        <v>22</v>
      </c>
      <c r="B32530" s="1" t="s">
        <v>7</v>
      </c>
      <c r="C32530" s="1" t="s">
        <v>11</v>
      </c>
      <c r="D32530" s="2">
        <v>124200</v>
      </c>
      <c r="E32530" t="s">
        <v>12</v>
      </c>
      <c r="F32530" s="1"/>
    </row>
    <row r="32531" spans="1:6">
      <c r="A32531" s="1" t="s">
        <v>10</v>
      </c>
      <c r="B32531" s="1" t="s">
        <v>7</v>
      </c>
      <c r="C32531" s="1" t="s">
        <v>11</v>
      </c>
      <c r="D32531" s="2">
        <v>88500</v>
      </c>
      <c r="E32531" t="s">
        <v>9</v>
      </c>
      <c r="F32531" s="1"/>
    </row>
    <row r="32532" spans="1:6">
      <c r="A32532" s="1" t="s">
        <v>10</v>
      </c>
      <c r="B32532" s="1" t="s">
        <v>7</v>
      </c>
      <c r="C32532" s="1" t="s">
        <v>11</v>
      </c>
      <c r="D32532" s="1"/>
      <c r="E32532" t="s">
        <v>557</v>
      </c>
      <c r="F32532" s="1"/>
    </row>
    <row r="32533" spans="1:6">
      <c r="A32533" s="1" t="s">
        <v>16</v>
      </c>
      <c r="B32533" s="1" t="s">
        <v>7</v>
      </c>
      <c r="C32533" s="1" t="s">
        <v>11</v>
      </c>
      <c r="D32533" s="2">
        <v>187500</v>
      </c>
      <c r="E32533" t="s">
        <v>12</v>
      </c>
      <c r="F32533" s="1"/>
    </row>
    <row r="32534" spans="1:6">
      <c r="A32534" s="1" t="s">
        <v>22</v>
      </c>
      <c r="B32534" s="1" t="s">
        <v>23</v>
      </c>
      <c r="C32534" s="1" t="s">
        <v>11</v>
      </c>
      <c r="D32534" s="1"/>
      <c r="E32534" t="s">
        <v>20</v>
      </c>
      <c r="F32534" s="1"/>
    </row>
    <row r="32535" spans="1:6">
      <c r="A32535" s="1" t="s">
        <v>16</v>
      </c>
      <c r="B32535" s="1" t="s">
        <v>7</v>
      </c>
      <c r="C32535" s="1" t="s">
        <v>11</v>
      </c>
      <c r="D32535" s="2">
        <v>124350</v>
      </c>
      <c r="E32535" t="s">
        <v>127</v>
      </c>
      <c r="F32535" s="1"/>
    </row>
    <row r="32536" spans="1:6">
      <c r="A32536" s="1" t="s">
        <v>22</v>
      </c>
      <c r="B32536" s="1" t="s">
        <v>7</v>
      </c>
      <c r="C32536" s="1" t="s">
        <v>11</v>
      </c>
      <c r="D32536" s="2">
        <v>105000</v>
      </c>
      <c r="E32536" t="s">
        <v>12</v>
      </c>
      <c r="F32536" s="1"/>
    </row>
    <row r="32537" spans="1:6">
      <c r="A32537" s="1" t="s">
        <v>22</v>
      </c>
      <c r="B32537" s="1" t="s">
        <v>7</v>
      </c>
      <c r="C32537" s="1" t="s">
        <v>203</v>
      </c>
      <c r="D32537" s="2">
        <v>98500</v>
      </c>
      <c r="E32537" t="s">
        <v>15</v>
      </c>
      <c r="F32537" s="1"/>
    </row>
    <row r="32538" spans="1:6">
      <c r="A32538" s="1" t="s">
        <v>6</v>
      </c>
      <c r="B32538" s="1" t="s">
        <v>7</v>
      </c>
      <c r="C32538" s="1" t="s">
        <v>11</v>
      </c>
      <c r="D32538" s="2">
        <v>107500</v>
      </c>
      <c r="E32538" t="s">
        <v>15</v>
      </c>
      <c r="F32538" s="1"/>
    </row>
    <row r="32539" spans="1:6">
      <c r="A32539" s="1" t="s">
        <v>22</v>
      </c>
      <c r="B32539" s="1" t="s">
        <v>40</v>
      </c>
      <c r="C32539" s="1" t="s">
        <v>11</v>
      </c>
      <c r="D32539" s="1"/>
      <c r="E32539" t="s">
        <v>20</v>
      </c>
      <c r="F32539" s="1"/>
    </row>
    <row r="32540" spans="1:6">
      <c r="A32540" s="1" t="s">
        <v>22</v>
      </c>
      <c r="B32540" s="1" t="s">
        <v>7</v>
      </c>
      <c r="C32540" s="1" t="s">
        <v>11</v>
      </c>
      <c r="D32540" s="1"/>
      <c r="E32540" t="s">
        <v>38</v>
      </c>
      <c r="F32540" s="1"/>
    </row>
    <row r="32541" spans="1:6">
      <c r="A32541" s="1" t="s">
        <v>16</v>
      </c>
      <c r="B32541" s="1" t="s">
        <v>7</v>
      </c>
      <c r="C32541" s="1" t="s">
        <v>82</v>
      </c>
      <c r="D32541" s="1"/>
      <c r="E32541" t="s">
        <v>83</v>
      </c>
      <c r="F32541" s="1"/>
    </row>
    <row r="32542" spans="1:6">
      <c r="A32542" s="1" t="s">
        <v>10</v>
      </c>
      <c r="B32542" s="1" t="s">
        <v>23</v>
      </c>
      <c r="C32542" s="1" t="s">
        <v>8</v>
      </c>
      <c r="D32542" s="1"/>
      <c r="E32542" t="s">
        <v>32</v>
      </c>
      <c r="F32542" s="1"/>
    </row>
    <row r="32543" spans="1:6">
      <c r="A32543" s="1" t="s">
        <v>22</v>
      </c>
      <c r="B32543" s="1" t="s">
        <v>7</v>
      </c>
      <c r="C32543" s="1" t="s">
        <v>11</v>
      </c>
      <c r="D32543" s="2">
        <v>90000</v>
      </c>
      <c r="E32543" t="s">
        <v>24</v>
      </c>
      <c r="F32543" s="1"/>
    </row>
    <row r="32544" spans="1:6">
      <c r="A32544" s="1" t="s">
        <v>6</v>
      </c>
      <c r="B32544" s="1" t="s">
        <v>7</v>
      </c>
      <c r="C32544" s="1" t="s">
        <v>11</v>
      </c>
      <c r="D32544" s="2">
        <v>109300</v>
      </c>
      <c r="E32544" t="s">
        <v>12</v>
      </c>
      <c r="F32544" s="1"/>
    </row>
    <row r="32545" spans="1:6">
      <c r="A32545" s="1" t="s">
        <v>16</v>
      </c>
      <c r="B32545" s="1" t="s">
        <v>7</v>
      </c>
      <c r="C32545" s="1" t="s">
        <v>11</v>
      </c>
      <c r="D32545" s="1"/>
      <c r="E32545" t="s">
        <v>330</v>
      </c>
      <c r="F32545" s="1"/>
    </row>
    <row r="32546" spans="1:6">
      <c r="A32546" s="1" t="s">
        <v>22</v>
      </c>
      <c r="B32546" s="1" t="s">
        <v>7</v>
      </c>
      <c r="C32546" s="1" t="s">
        <v>11</v>
      </c>
      <c r="D32546" s="1"/>
      <c r="E32546" t="s">
        <v>12</v>
      </c>
      <c r="F32546" s="1"/>
    </row>
    <row r="32547" spans="1:6">
      <c r="A32547" s="1" t="s">
        <v>22</v>
      </c>
      <c r="B32547" s="1" t="s">
        <v>7</v>
      </c>
      <c r="C32547" s="1" t="s">
        <v>11</v>
      </c>
      <c r="D32547" s="2">
        <v>90000</v>
      </c>
      <c r="E32547" t="s">
        <v>20</v>
      </c>
      <c r="F32547" s="1"/>
    </row>
    <row r="32548" spans="1:6">
      <c r="A32548" s="1" t="s">
        <v>14</v>
      </c>
      <c r="B32548" s="1" t="s">
        <v>7</v>
      </c>
      <c r="C32548" s="1" t="s">
        <v>11</v>
      </c>
      <c r="D32548" s="2">
        <v>99150</v>
      </c>
      <c r="E32548" t="s">
        <v>15</v>
      </c>
      <c r="F32548" s="1"/>
    </row>
    <row r="32549" spans="1:6">
      <c r="A32549" s="1" t="s">
        <v>22</v>
      </c>
      <c r="B32549" s="1" t="s">
        <v>7</v>
      </c>
      <c r="C32549" s="1" t="s">
        <v>11</v>
      </c>
      <c r="D32549" s="2">
        <v>111500</v>
      </c>
      <c r="E32549" t="s">
        <v>15</v>
      </c>
      <c r="F32549" s="1"/>
    </row>
    <row r="32550" spans="1:6">
      <c r="A32550" s="1" t="s">
        <v>45</v>
      </c>
      <c r="B32550" s="1" t="s">
        <v>197</v>
      </c>
      <c r="C32550" s="1" t="s">
        <v>11</v>
      </c>
      <c r="D32550" s="1"/>
      <c r="E32550" t="s">
        <v>93</v>
      </c>
      <c r="F32550" s="1"/>
    </row>
    <row r="32551" spans="1:6">
      <c r="A32551" s="1" t="s">
        <v>45</v>
      </c>
      <c r="B32551" s="1" t="s">
        <v>7</v>
      </c>
      <c r="C32551" s="1" t="s">
        <v>11</v>
      </c>
      <c r="D32551" s="2">
        <v>107408</v>
      </c>
      <c r="E32551" t="s">
        <v>12</v>
      </c>
      <c r="F32551" s="1"/>
    </row>
    <row r="32552" spans="1:6">
      <c r="A32552" s="1" t="s">
        <v>22</v>
      </c>
      <c r="B32552" s="1" t="s">
        <v>7</v>
      </c>
      <c r="C32552" s="1" t="s">
        <v>11</v>
      </c>
      <c r="D32552" s="2">
        <v>120000</v>
      </c>
      <c r="E32552" t="s">
        <v>12</v>
      </c>
      <c r="F32552" s="1"/>
    </row>
    <row r="32553" spans="1:6">
      <c r="A32553" s="1" t="s">
        <v>13</v>
      </c>
      <c r="B32553" s="1" t="s">
        <v>7</v>
      </c>
      <c r="C32553" s="1" t="s">
        <v>11</v>
      </c>
      <c r="D32553" s="2">
        <v>85750</v>
      </c>
      <c r="E32553" t="s">
        <v>20</v>
      </c>
      <c r="F32553" s="1"/>
    </row>
    <row r="32554" spans="1:6">
      <c r="A32554" s="1" t="s">
        <v>22</v>
      </c>
      <c r="B32554" s="1" t="s">
        <v>7</v>
      </c>
      <c r="C32554" s="1" t="s">
        <v>153</v>
      </c>
      <c r="D32554" s="2">
        <v>111175</v>
      </c>
      <c r="E32554" t="s">
        <v>15</v>
      </c>
      <c r="F32554" s="1"/>
    </row>
    <row r="32555" spans="1:6">
      <c r="A32555" s="1" t="s">
        <v>22</v>
      </c>
      <c r="B32555" s="1" t="s">
        <v>7</v>
      </c>
      <c r="C32555" s="1" t="s">
        <v>11</v>
      </c>
      <c r="D32555" s="1"/>
      <c r="E32555" t="s">
        <v>12</v>
      </c>
      <c r="F32555" s="1"/>
    </row>
    <row r="32556" spans="1:6">
      <c r="A32556" s="1" t="s">
        <v>22</v>
      </c>
      <c r="B32556" s="1" t="s">
        <v>7</v>
      </c>
      <c r="C32556" s="1" t="s">
        <v>11</v>
      </c>
      <c r="D32556" s="2">
        <v>140875</v>
      </c>
      <c r="E32556" t="s">
        <v>12</v>
      </c>
      <c r="F32556" s="1"/>
    </row>
    <row r="32557" spans="1:6">
      <c r="A32557" s="1" t="s">
        <v>22</v>
      </c>
      <c r="B32557" s="1" t="s">
        <v>23</v>
      </c>
      <c r="C32557" s="1" t="s">
        <v>11</v>
      </c>
      <c r="D32557" s="1"/>
      <c r="E32557" t="s">
        <v>20</v>
      </c>
      <c r="F32557" s="1"/>
    </row>
    <row r="32558" spans="1:6">
      <c r="A32558" s="1" t="s">
        <v>10</v>
      </c>
      <c r="B32558" s="1" t="s">
        <v>23</v>
      </c>
      <c r="C32558" s="1" t="s">
        <v>82</v>
      </c>
      <c r="D32558" s="2">
        <v>96773</v>
      </c>
      <c r="E32558" t="s">
        <v>15</v>
      </c>
      <c r="F32558" s="1"/>
    </row>
    <row r="32559" spans="1:6">
      <c r="A32559" s="1" t="s">
        <v>22</v>
      </c>
      <c r="B32559" s="1" t="s">
        <v>7</v>
      </c>
      <c r="C32559" s="1" t="s">
        <v>11</v>
      </c>
      <c r="D32559" s="2">
        <v>132315</v>
      </c>
      <c r="E32559" t="s">
        <v>80</v>
      </c>
      <c r="F32559" s="1"/>
    </row>
    <row r="32560" spans="1:6">
      <c r="A32560" s="1" t="s">
        <v>13</v>
      </c>
      <c r="B32560" s="1" t="s">
        <v>36</v>
      </c>
      <c r="C32560" s="1" t="s">
        <v>11</v>
      </c>
      <c r="D32560" s="2">
        <v>81384</v>
      </c>
      <c r="E32560" t="s">
        <v>12</v>
      </c>
      <c r="F32560" s="1"/>
    </row>
    <row r="32561" spans="1:6">
      <c r="A32561" s="1" t="s">
        <v>22</v>
      </c>
      <c r="B32561" s="1" t="s">
        <v>7</v>
      </c>
      <c r="C32561" s="1" t="s">
        <v>11</v>
      </c>
      <c r="D32561" s="2">
        <v>70000</v>
      </c>
      <c r="E32561" t="s">
        <v>12</v>
      </c>
      <c r="F32561" s="1"/>
    </row>
    <row r="32562" spans="1:6">
      <c r="A32562" s="1" t="s">
        <v>10</v>
      </c>
      <c r="B32562" s="1" t="s">
        <v>7</v>
      </c>
      <c r="C32562" s="1" t="s">
        <v>37</v>
      </c>
      <c r="D32562" s="2">
        <v>115000</v>
      </c>
      <c r="E32562" t="s">
        <v>24</v>
      </c>
      <c r="F32562" s="1"/>
    </row>
    <row r="32563" spans="1:6">
      <c r="A32563" s="1" t="s">
        <v>22</v>
      </c>
      <c r="B32563" s="1" t="s">
        <v>7</v>
      </c>
      <c r="C32563" s="1" t="s">
        <v>11</v>
      </c>
      <c r="D32563" s="2">
        <v>67000</v>
      </c>
      <c r="E32563" t="s">
        <v>15</v>
      </c>
      <c r="F32563" s="1"/>
    </row>
    <row r="32564" spans="1:6">
      <c r="A32564" s="1" t="s">
        <v>16</v>
      </c>
      <c r="B32564" s="1" t="s">
        <v>7</v>
      </c>
      <c r="C32564" s="1" t="s">
        <v>11</v>
      </c>
      <c r="D32564" s="2">
        <v>211255</v>
      </c>
      <c r="E32564" t="s">
        <v>747</v>
      </c>
      <c r="F32564" s="1"/>
    </row>
    <row r="32565" spans="1:6">
      <c r="A32565" s="1" t="s">
        <v>22</v>
      </c>
      <c r="B32565" s="1" t="s">
        <v>7</v>
      </c>
      <c r="C32565" s="1" t="s">
        <v>11</v>
      </c>
      <c r="D32565" s="2">
        <v>240000</v>
      </c>
      <c r="E32565" t="s">
        <v>20</v>
      </c>
      <c r="F32565" s="1"/>
    </row>
    <row r="32566" spans="1:6">
      <c r="A32566" s="1" t="s">
        <v>22</v>
      </c>
      <c r="B32566" s="1" t="s">
        <v>7</v>
      </c>
      <c r="C32566" s="1" t="s">
        <v>11</v>
      </c>
      <c r="D32566" s="2">
        <v>85000</v>
      </c>
      <c r="E32566" t="s">
        <v>20</v>
      </c>
      <c r="F32566" s="1"/>
    </row>
    <row r="32567" spans="1:6">
      <c r="A32567" s="1" t="s">
        <v>16</v>
      </c>
      <c r="B32567" s="1" t="s">
        <v>7</v>
      </c>
      <c r="C32567" s="1" t="s">
        <v>11</v>
      </c>
      <c r="D32567" s="2">
        <v>350000</v>
      </c>
      <c r="E32567" t="s">
        <v>24</v>
      </c>
      <c r="F32567" s="1"/>
    </row>
    <row r="32568" spans="1:6">
      <c r="A32568" s="1" t="s">
        <v>10</v>
      </c>
      <c r="B32568" s="1" t="s">
        <v>7</v>
      </c>
      <c r="C32568" s="1" t="s">
        <v>298</v>
      </c>
      <c r="D32568" s="1"/>
      <c r="E32568" t="s">
        <v>66</v>
      </c>
      <c r="F32568" s="1"/>
    </row>
    <row r="32569" spans="1:6">
      <c r="A32569" s="1" t="s">
        <v>22</v>
      </c>
      <c r="B32569" s="1" t="s">
        <v>7</v>
      </c>
      <c r="C32569" s="1" t="s">
        <v>107</v>
      </c>
      <c r="D32569" s="2">
        <v>56700</v>
      </c>
      <c r="E32569" t="s">
        <v>15</v>
      </c>
      <c r="F32569" s="1"/>
    </row>
    <row r="32570" spans="1:6">
      <c r="A32570" s="1" t="s">
        <v>22</v>
      </c>
      <c r="B32570" s="1" t="s">
        <v>23</v>
      </c>
      <c r="C32570" s="1" t="s">
        <v>11</v>
      </c>
      <c r="D32570" s="1"/>
      <c r="E32570" t="s">
        <v>32</v>
      </c>
      <c r="F32570" s="1"/>
    </row>
    <row r="32571" spans="1:6">
      <c r="A32571" s="1" t="s">
        <v>10</v>
      </c>
      <c r="B32571" s="1" t="s">
        <v>23</v>
      </c>
      <c r="C32571" s="1" t="s">
        <v>11</v>
      </c>
      <c r="D32571" s="1"/>
      <c r="E32571" t="s">
        <v>20</v>
      </c>
      <c r="F32571" s="1"/>
    </row>
    <row r="32572" spans="1:6">
      <c r="A32572" s="1" t="s">
        <v>10</v>
      </c>
      <c r="B32572" s="1" t="s">
        <v>7</v>
      </c>
      <c r="C32572" s="1" t="s">
        <v>107</v>
      </c>
      <c r="D32572" s="2">
        <v>134241</v>
      </c>
      <c r="E32572" t="s">
        <v>15</v>
      </c>
      <c r="F32572" s="1"/>
    </row>
    <row r="32573" spans="1:6">
      <c r="A32573" s="1" t="s">
        <v>22</v>
      </c>
      <c r="B32573" s="1" t="s">
        <v>7</v>
      </c>
      <c r="C32573" s="1" t="s">
        <v>11</v>
      </c>
      <c r="D32573" s="2">
        <v>140000</v>
      </c>
      <c r="E32573" t="s">
        <v>12</v>
      </c>
      <c r="F32573" s="1"/>
    </row>
    <row r="32574" spans="1:6">
      <c r="A32574" s="1" t="s">
        <v>22</v>
      </c>
      <c r="B32574" s="1" t="s">
        <v>7</v>
      </c>
      <c r="C32574" s="1" t="s">
        <v>11</v>
      </c>
      <c r="D32574" s="2">
        <v>53032</v>
      </c>
      <c r="E32574" t="s">
        <v>12</v>
      </c>
      <c r="F32574" s="1"/>
    </row>
    <row r="32575" spans="1:6">
      <c r="A32575" s="1" t="s">
        <v>22</v>
      </c>
      <c r="B32575" s="1" t="s">
        <v>7</v>
      </c>
      <c r="C32575" s="1" t="s">
        <v>11</v>
      </c>
      <c r="D32575" s="1"/>
      <c r="E32575" t="s">
        <v>20</v>
      </c>
      <c r="F32575" s="1"/>
    </row>
    <row r="32576" spans="1:6">
      <c r="A32576" s="1" t="s">
        <v>16</v>
      </c>
      <c r="B32576" s="1" t="s">
        <v>7</v>
      </c>
      <c r="C32576" s="1" t="s">
        <v>11</v>
      </c>
      <c r="D32576" s="2">
        <v>151782</v>
      </c>
      <c r="E32576" t="s">
        <v>24</v>
      </c>
      <c r="F32576" s="1"/>
    </row>
    <row r="32577" spans="1:6">
      <c r="A32577" s="1" t="s">
        <v>16</v>
      </c>
      <c r="B32577" s="1" t="s">
        <v>7</v>
      </c>
      <c r="C32577" s="1" t="s">
        <v>28</v>
      </c>
      <c r="D32577" s="2">
        <v>80850</v>
      </c>
      <c r="E32577" t="s">
        <v>15</v>
      </c>
      <c r="F32577" s="1"/>
    </row>
    <row r="32578" spans="1:6">
      <c r="A32578" s="1" t="s">
        <v>10</v>
      </c>
      <c r="B32578" s="1" t="s">
        <v>23</v>
      </c>
      <c r="C32578" s="1" t="s">
        <v>11</v>
      </c>
      <c r="D32578" s="2">
        <v>45000</v>
      </c>
      <c r="E32578" t="s">
        <v>32</v>
      </c>
      <c r="F32578" s="1"/>
    </row>
    <row r="32579" spans="1:6">
      <c r="A32579" s="1" t="s">
        <v>22</v>
      </c>
      <c r="B32579" s="1" t="s">
        <v>7</v>
      </c>
      <c r="C32579" s="1" t="s">
        <v>11</v>
      </c>
      <c r="D32579" s="2">
        <v>86500</v>
      </c>
      <c r="E32579" t="s">
        <v>12</v>
      </c>
      <c r="F32579" s="1"/>
    </row>
    <row r="32580" spans="1:6">
      <c r="A32580" s="1" t="s">
        <v>22</v>
      </c>
      <c r="B32580" s="1" t="s">
        <v>23</v>
      </c>
      <c r="C32580" s="1" t="s">
        <v>11</v>
      </c>
      <c r="D32580" s="1"/>
      <c r="E32580" t="s">
        <v>32</v>
      </c>
      <c r="F32580" s="1"/>
    </row>
    <row r="32581" spans="1:6">
      <c r="A32581" s="1" t="s">
        <v>14</v>
      </c>
      <c r="B32581" s="1" t="s">
        <v>7</v>
      </c>
      <c r="C32581" s="1" t="s">
        <v>37</v>
      </c>
      <c r="D32581" s="2">
        <v>262500</v>
      </c>
      <c r="E32581" t="s">
        <v>20</v>
      </c>
      <c r="F32581" s="1"/>
    </row>
    <row r="32582" spans="1:6">
      <c r="A32582" s="1" t="s">
        <v>10</v>
      </c>
      <c r="B32582" s="1" t="s">
        <v>7</v>
      </c>
      <c r="C32582" s="1" t="s">
        <v>28</v>
      </c>
      <c r="D32582" s="2">
        <v>147500</v>
      </c>
      <c r="E32582" t="s">
        <v>15</v>
      </c>
      <c r="F32582" s="1"/>
    </row>
    <row r="32583" spans="1:6">
      <c r="A32583" s="1" t="s">
        <v>22</v>
      </c>
      <c r="B32583" s="1" t="s">
        <v>7</v>
      </c>
      <c r="C32583" s="1" t="s">
        <v>11</v>
      </c>
      <c r="D32583" s="2">
        <v>145000</v>
      </c>
      <c r="E32583" t="s">
        <v>20</v>
      </c>
      <c r="F32583" s="1"/>
    </row>
    <row r="32584" spans="1:6">
      <c r="A32584" s="1" t="s">
        <v>22</v>
      </c>
      <c r="B32584" s="1" t="s">
        <v>7</v>
      </c>
      <c r="C32584" s="1" t="s">
        <v>11</v>
      </c>
      <c r="D32584" s="2">
        <v>147500</v>
      </c>
      <c r="E32584" t="s">
        <v>12</v>
      </c>
      <c r="F32584" s="1"/>
    </row>
    <row r="32585" spans="1:6">
      <c r="A32585" s="1" t="s">
        <v>6</v>
      </c>
      <c r="B32585" s="1" t="s">
        <v>7</v>
      </c>
      <c r="C32585" s="1" t="s">
        <v>48</v>
      </c>
      <c r="D32585" s="2">
        <v>157500</v>
      </c>
      <c r="E32585" t="s">
        <v>15</v>
      </c>
      <c r="F32585" s="1"/>
    </row>
    <row r="32586" spans="1:6">
      <c r="A32586" s="1" t="s">
        <v>22</v>
      </c>
      <c r="B32586" s="1" t="s">
        <v>23</v>
      </c>
      <c r="C32586" s="1" t="s">
        <v>11</v>
      </c>
      <c r="D32586" s="1"/>
      <c r="E32586" t="s">
        <v>20</v>
      </c>
      <c r="F32586" s="1"/>
    </row>
    <row r="32587" spans="1:6">
      <c r="A32587" s="1" t="s">
        <v>22</v>
      </c>
      <c r="B32587" s="1" t="s">
        <v>7</v>
      </c>
      <c r="C32587" s="1" t="s">
        <v>11</v>
      </c>
      <c r="D32587" s="2">
        <v>76579</v>
      </c>
      <c r="E32587" t="s">
        <v>131</v>
      </c>
      <c r="F32587" s="1"/>
    </row>
    <row r="32588" spans="1:6">
      <c r="A32588" s="1" t="s">
        <v>22</v>
      </c>
      <c r="B32588" s="1" t="s">
        <v>40</v>
      </c>
      <c r="C32588" s="1" t="s">
        <v>11</v>
      </c>
      <c r="D32588" s="1"/>
      <c r="E32588" t="s">
        <v>9</v>
      </c>
      <c r="F32588" s="1"/>
    </row>
    <row r="32589" spans="1:6">
      <c r="A32589" s="1" t="s">
        <v>22</v>
      </c>
      <c r="B32589" s="1" t="s">
        <v>7</v>
      </c>
      <c r="C32589" s="1" t="s">
        <v>11</v>
      </c>
      <c r="D32589" s="2">
        <v>72500</v>
      </c>
      <c r="E32589" t="s">
        <v>9</v>
      </c>
      <c r="F32589" s="1"/>
    </row>
    <row r="32590" spans="1:6">
      <c r="A32590" s="1" t="s">
        <v>22</v>
      </c>
      <c r="B32590" s="1" t="s">
        <v>7</v>
      </c>
      <c r="C32590" s="1" t="s">
        <v>11</v>
      </c>
      <c r="D32590" s="2">
        <v>100000</v>
      </c>
      <c r="E32590" t="s">
        <v>32</v>
      </c>
      <c r="F32590" s="1"/>
    </row>
    <row r="32591" spans="1:6">
      <c r="A32591" s="1" t="s">
        <v>16</v>
      </c>
      <c r="B32591" s="1" t="s">
        <v>23</v>
      </c>
      <c r="C32591" s="1" t="s">
        <v>11</v>
      </c>
      <c r="D32591" s="1"/>
      <c r="E32591" t="s">
        <v>9</v>
      </c>
      <c r="F32591" s="1"/>
    </row>
    <row r="32592" spans="1:6">
      <c r="A32592" s="1" t="s">
        <v>22</v>
      </c>
      <c r="B32592" s="1" t="s">
        <v>7</v>
      </c>
      <c r="C32592" s="1" t="s">
        <v>11</v>
      </c>
      <c r="D32592" s="2">
        <v>115792</v>
      </c>
      <c r="E32592" t="s">
        <v>12</v>
      </c>
      <c r="F32592" s="1"/>
    </row>
    <row r="32593" spans="1:6">
      <c r="A32593" s="1" t="s">
        <v>16</v>
      </c>
      <c r="B32593" s="1" t="s">
        <v>23</v>
      </c>
      <c r="C32593" s="1" t="s">
        <v>11</v>
      </c>
      <c r="D32593" s="1"/>
      <c r="E32593" t="s">
        <v>9</v>
      </c>
      <c r="F32593" s="1"/>
    </row>
    <row r="32594" spans="1:6">
      <c r="A32594" s="1" t="s">
        <v>22</v>
      </c>
      <c r="B32594" s="1" t="s">
        <v>7</v>
      </c>
      <c r="C32594" s="1" t="s">
        <v>11</v>
      </c>
      <c r="D32594" s="1"/>
      <c r="E32594" t="s">
        <v>9</v>
      </c>
      <c r="F32594" s="1"/>
    </row>
    <row r="32595" spans="1:6">
      <c r="A32595" s="1" t="s">
        <v>45</v>
      </c>
      <c r="B32595" s="1" t="s">
        <v>7</v>
      </c>
      <c r="C32595" s="1" t="s">
        <v>11</v>
      </c>
      <c r="D32595" s="2">
        <v>137500</v>
      </c>
      <c r="E32595" t="s">
        <v>20</v>
      </c>
      <c r="F32595" s="1"/>
    </row>
    <row r="32596" spans="1:6">
      <c r="A32596" s="1" t="s">
        <v>14</v>
      </c>
      <c r="B32596" s="1" t="s">
        <v>7</v>
      </c>
      <c r="C32596" s="1" t="s">
        <v>44</v>
      </c>
      <c r="D32596" s="2">
        <v>89100</v>
      </c>
      <c r="E32596" t="s">
        <v>15</v>
      </c>
      <c r="F32596" s="1"/>
    </row>
    <row r="32597" spans="1:6">
      <c r="A32597" s="1" t="s">
        <v>16</v>
      </c>
      <c r="B32597" s="1" t="s">
        <v>23</v>
      </c>
      <c r="C32597" s="1" t="s">
        <v>8</v>
      </c>
      <c r="D32597" s="1"/>
      <c r="E32597" t="s">
        <v>41</v>
      </c>
      <c r="F32597" s="1"/>
    </row>
    <row r="32598" spans="1:6">
      <c r="A32598" s="1" t="s">
        <v>22</v>
      </c>
      <c r="B32598" s="1" t="s">
        <v>7</v>
      </c>
      <c r="C32598" s="1" t="s">
        <v>82</v>
      </c>
      <c r="D32598" s="2">
        <v>135000</v>
      </c>
      <c r="E32598" t="s">
        <v>20</v>
      </c>
      <c r="F32598" s="1"/>
    </row>
    <row r="32599" spans="1:6">
      <c r="A32599" s="1" t="s">
        <v>13</v>
      </c>
      <c r="B32599" s="1" t="s">
        <v>7</v>
      </c>
      <c r="C32599" s="1" t="s">
        <v>11</v>
      </c>
      <c r="D32599" s="2">
        <v>140000</v>
      </c>
      <c r="E32599" t="s">
        <v>9</v>
      </c>
      <c r="F32599" s="1"/>
    </row>
    <row r="32600" spans="1:6">
      <c r="A32600" s="1" t="s">
        <v>16</v>
      </c>
      <c r="B32600" s="1" t="s">
        <v>7</v>
      </c>
      <c r="C32600" s="1" t="s">
        <v>11</v>
      </c>
      <c r="D32600" s="2">
        <v>81810</v>
      </c>
      <c r="E32600" t="s">
        <v>12</v>
      </c>
      <c r="F32600" s="1"/>
    </row>
    <row r="32601" spans="1:6">
      <c r="A32601" s="1" t="s">
        <v>6</v>
      </c>
      <c r="B32601" s="1" t="s">
        <v>7</v>
      </c>
      <c r="C32601" s="1" t="s">
        <v>11</v>
      </c>
      <c r="D32601" s="2">
        <v>190000</v>
      </c>
      <c r="E32601" t="s">
        <v>20</v>
      </c>
      <c r="F32601" s="1"/>
    </row>
    <row r="32602" spans="1:6">
      <c r="A32602" s="1" t="s">
        <v>22</v>
      </c>
      <c r="B32602" s="1" t="s">
        <v>7</v>
      </c>
      <c r="C32602" s="1" t="s">
        <v>11</v>
      </c>
      <c r="D32602" s="2">
        <v>50325</v>
      </c>
      <c r="E32602" t="s">
        <v>12</v>
      </c>
      <c r="F32602" s="1"/>
    </row>
    <row r="32603" spans="1:6">
      <c r="A32603" s="1" t="s">
        <v>16</v>
      </c>
      <c r="B32603" s="1" t="s">
        <v>7</v>
      </c>
      <c r="C32603" s="1" t="s">
        <v>11</v>
      </c>
      <c r="D32603" s="1"/>
      <c r="E32603" t="s">
        <v>303</v>
      </c>
      <c r="F32603" s="1"/>
    </row>
    <row r="32604" spans="1:6">
      <c r="A32604" s="1" t="s">
        <v>22</v>
      </c>
      <c r="B32604" s="1" t="s">
        <v>23</v>
      </c>
      <c r="C32604" s="1" t="s">
        <v>11</v>
      </c>
      <c r="D32604" s="1"/>
      <c r="E32604" t="s">
        <v>20</v>
      </c>
      <c r="F32604" s="1"/>
    </row>
    <row r="32605" spans="1:6">
      <c r="A32605" s="1" t="s">
        <v>14</v>
      </c>
      <c r="B32605" s="1" t="s">
        <v>7</v>
      </c>
      <c r="C32605" s="1" t="s">
        <v>11</v>
      </c>
      <c r="D32605" s="2">
        <v>140000</v>
      </c>
      <c r="E32605" t="s">
        <v>20</v>
      </c>
      <c r="F32605" s="1"/>
    </row>
    <row r="32606" spans="1:6">
      <c r="A32606" s="1" t="s">
        <v>22</v>
      </c>
      <c r="B32606" s="1" t="s">
        <v>7</v>
      </c>
      <c r="C32606" s="1" t="s">
        <v>298</v>
      </c>
      <c r="D32606" s="2">
        <v>111175</v>
      </c>
      <c r="E32606" t="s">
        <v>15</v>
      </c>
      <c r="F32606" s="1"/>
    </row>
    <row r="32607" spans="1:6">
      <c r="A32607" s="1" t="s">
        <v>16</v>
      </c>
      <c r="B32607" s="1" t="s">
        <v>7</v>
      </c>
      <c r="C32607" s="1" t="s">
        <v>11</v>
      </c>
      <c r="D32607" s="2">
        <v>104770</v>
      </c>
      <c r="E32607" t="s">
        <v>63</v>
      </c>
      <c r="F32607" s="1"/>
    </row>
    <row r="32608" spans="1:6">
      <c r="A32608" s="1" t="s">
        <v>10</v>
      </c>
      <c r="B32608" s="1" t="s">
        <v>7</v>
      </c>
      <c r="C32608" s="1" t="s">
        <v>11</v>
      </c>
      <c r="D32608" s="2">
        <v>109008</v>
      </c>
      <c r="E32608" t="s">
        <v>42</v>
      </c>
      <c r="F32608" s="1"/>
    </row>
    <row r="32609" spans="1:6">
      <c r="A32609" s="1" t="s">
        <v>22</v>
      </c>
      <c r="B32609" s="1" t="s">
        <v>7</v>
      </c>
      <c r="C32609" s="1" t="s">
        <v>11</v>
      </c>
      <c r="D32609" s="2">
        <v>80000</v>
      </c>
      <c r="E32609" t="s">
        <v>53</v>
      </c>
      <c r="F32609" s="1"/>
    </row>
    <row r="32610" spans="1:6">
      <c r="A32610" s="1" t="s">
        <v>22</v>
      </c>
      <c r="B32610" s="1" t="s">
        <v>7</v>
      </c>
      <c r="C32610" s="1" t="s">
        <v>11</v>
      </c>
      <c r="D32610" s="1"/>
      <c r="E32610" t="s">
        <v>215</v>
      </c>
      <c r="F32610" s="1"/>
    </row>
    <row r="32611" spans="1:6">
      <c r="A32611" s="1" t="s">
        <v>22</v>
      </c>
      <c r="B32611" s="1" t="s">
        <v>23</v>
      </c>
      <c r="C32611" s="1" t="s">
        <v>11</v>
      </c>
      <c r="D32611" s="1"/>
      <c r="E32611" t="s">
        <v>20</v>
      </c>
      <c r="F32611" s="1"/>
    </row>
    <row r="32612" spans="1:6">
      <c r="A32612" s="1" t="s">
        <v>22</v>
      </c>
      <c r="B32612" s="1" t="s">
        <v>7</v>
      </c>
      <c r="C32612" s="1" t="s">
        <v>11</v>
      </c>
      <c r="D32612" s="2">
        <v>115000</v>
      </c>
      <c r="E32612" t="s">
        <v>20</v>
      </c>
      <c r="F32612" s="1"/>
    </row>
    <row r="32613" spans="1:6">
      <c r="A32613" s="1" t="s">
        <v>22</v>
      </c>
      <c r="B32613" s="1" t="s">
        <v>7</v>
      </c>
      <c r="C32613" s="1" t="s">
        <v>11</v>
      </c>
      <c r="D32613" s="2">
        <v>79928</v>
      </c>
      <c r="E32613" t="s">
        <v>12</v>
      </c>
      <c r="F32613" s="1"/>
    </row>
    <row r="32614" spans="1:6">
      <c r="A32614" s="1" t="s">
        <v>22</v>
      </c>
      <c r="B32614" s="1" t="s">
        <v>23</v>
      </c>
      <c r="C32614" s="1" t="s">
        <v>11</v>
      </c>
      <c r="D32614" s="2">
        <v>45000</v>
      </c>
      <c r="E32614" t="s">
        <v>32</v>
      </c>
      <c r="F32614" s="1"/>
    </row>
    <row r="32615" spans="1:6">
      <c r="A32615" s="1" t="s">
        <v>22</v>
      </c>
      <c r="B32615" s="1" t="s">
        <v>23</v>
      </c>
      <c r="C32615" s="1" t="s">
        <v>11</v>
      </c>
      <c r="D32615" s="1"/>
      <c r="E32615" t="s">
        <v>42</v>
      </c>
      <c r="F32615" s="1"/>
    </row>
    <row r="32616" spans="1:6">
      <c r="A32616" s="1" t="s">
        <v>19</v>
      </c>
      <c r="B32616" s="1" t="s">
        <v>7</v>
      </c>
      <c r="C32616" s="1" t="s">
        <v>11</v>
      </c>
      <c r="D32616" s="2">
        <v>157500</v>
      </c>
      <c r="E32616" t="s">
        <v>98</v>
      </c>
      <c r="F32616" s="1"/>
    </row>
    <row r="32617" spans="1:6">
      <c r="A32617" s="1" t="s">
        <v>22</v>
      </c>
      <c r="B32617" s="1" t="s">
        <v>23</v>
      </c>
      <c r="C32617" s="1" t="s">
        <v>11</v>
      </c>
      <c r="D32617" s="1"/>
      <c r="E32617" t="s">
        <v>90</v>
      </c>
      <c r="F32617" s="1"/>
    </row>
    <row r="32618" spans="1:6">
      <c r="A32618" s="1" t="s">
        <v>10</v>
      </c>
      <c r="B32618" s="1" t="s">
        <v>23</v>
      </c>
      <c r="C32618" s="1" t="s">
        <v>11</v>
      </c>
      <c r="D32618" s="2">
        <v>92850</v>
      </c>
      <c r="E32618" t="s">
        <v>9</v>
      </c>
      <c r="F32618" s="1"/>
    </row>
    <row r="32619" spans="1:6">
      <c r="A32619" s="1" t="s">
        <v>16</v>
      </c>
      <c r="B32619" s="1" t="s">
        <v>7</v>
      </c>
      <c r="C32619" s="1" t="s">
        <v>11</v>
      </c>
      <c r="D32619" s="2">
        <v>150000</v>
      </c>
      <c r="E32619" t="s">
        <v>24</v>
      </c>
      <c r="F32619" s="1"/>
    </row>
    <row r="32620" spans="1:6">
      <c r="A32620" s="1" t="s">
        <v>16</v>
      </c>
      <c r="B32620" s="1" t="s">
        <v>7</v>
      </c>
      <c r="C32620" s="1" t="s">
        <v>48</v>
      </c>
      <c r="D32620" s="2">
        <v>79200</v>
      </c>
      <c r="E32620" t="s">
        <v>15</v>
      </c>
      <c r="F32620" s="1"/>
    </row>
    <row r="32621" spans="1:6">
      <c r="A32621" s="1" t="s">
        <v>14</v>
      </c>
      <c r="B32621" s="1" t="s">
        <v>7</v>
      </c>
      <c r="C32621" s="1" t="s">
        <v>48</v>
      </c>
      <c r="D32621" s="2">
        <v>166000</v>
      </c>
      <c r="E32621" t="s">
        <v>15</v>
      </c>
      <c r="F32621" s="1"/>
    </row>
    <row r="32622" spans="1:6">
      <c r="A32622" s="1" t="s">
        <v>22</v>
      </c>
      <c r="B32622" s="1" t="s">
        <v>73</v>
      </c>
      <c r="C32622" s="1" t="s">
        <v>11</v>
      </c>
      <c r="D32622" s="1"/>
      <c r="E32622" t="s">
        <v>12</v>
      </c>
      <c r="F32622" s="1"/>
    </row>
    <row r="32623" spans="1:6">
      <c r="A32623" s="1" t="s">
        <v>22</v>
      </c>
      <c r="B32623" s="1" t="s">
        <v>7</v>
      </c>
      <c r="C32623" s="1" t="s">
        <v>11</v>
      </c>
      <c r="D32623" s="2">
        <v>110000</v>
      </c>
      <c r="E32623" t="s">
        <v>20</v>
      </c>
      <c r="F32623" s="1"/>
    </row>
    <row r="32624" spans="1:6">
      <c r="A32624" s="1" t="s">
        <v>22</v>
      </c>
      <c r="B32624" s="1" t="s">
        <v>7</v>
      </c>
      <c r="C32624" s="1" t="s">
        <v>11</v>
      </c>
      <c r="D32624" s="2">
        <v>110000</v>
      </c>
      <c r="E32624" t="s">
        <v>32</v>
      </c>
      <c r="F32624" s="1"/>
    </row>
    <row r="32625" spans="1:6">
      <c r="A32625" s="1" t="s">
        <v>22</v>
      </c>
      <c r="B32625" s="1" t="s">
        <v>7</v>
      </c>
      <c r="C32625" s="1" t="s">
        <v>11</v>
      </c>
      <c r="D32625" s="2">
        <v>90000</v>
      </c>
      <c r="E32625" t="s">
        <v>24</v>
      </c>
      <c r="F32625" s="1"/>
    </row>
    <row r="32626" spans="1:6">
      <c r="A32626" s="1" t="s">
        <v>16</v>
      </c>
      <c r="B32626" s="1" t="s">
        <v>7</v>
      </c>
      <c r="C32626" s="1" t="s">
        <v>11</v>
      </c>
      <c r="D32626" s="2">
        <v>237500</v>
      </c>
      <c r="E32626" t="s">
        <v>24</v>
      </c>
      <c r="F32626" s="1"/>
    </row>
    <row r="32627" spans="1:6">
      <c r="A32627" s="1" t="s">
        <v>45</v>
      </c>
      <c r="B32627" s="1" t="s">
        <v>23</v>
      </c>
      <c r="C32627" s="1" t="s">
        <v>11</v>
      </c>
      <c r="D32627" s="1"/>
      <c r="E32627" t="s">
        <v>12</v>
      </c>
      <c r="F32627" s="1"/>
    </row>
    <row r="32628" spans="1:6">
      <c r="A32628" s="1" t="s">
        <v>16</v>
      </c>
      <c r="B32628" s="1" t="s">
        <v>7</v>
      </c>
      <c r="C32628" s="1" t="s">
        <v>11</v>
      </c>
      <c r="D32628" s="2">
        <v>95650</v>
      </c>
      <c r="E32628" t="s">
        <v>12</v>
      </c>
      <c r="F32628" s="1"/>
    </row>
    <row r="32629" spans="1:6">
      <c r="A32629" s="1" t="s">
        <v>45</v>
      </c>
      <c r="B32629" s="1" t="s">
        <v>23</v>
      </c>
      <c r="C32629" s="1" t="s">
        <v>11</v>
      </c>
      <c r="D32629" s="1"/>
      <c r="E32629" t="s">
        <v>32</v>
      </c>
      <c r="F32629" s="1"/>
    </row>
    <row r="32630" spans="1:6">
      <c r="A32630" s="1" t="s">
        <v>22</v>
      </c>
      <c r="B32630" s="1" t="s">
        <v>7</v>
      </c>
      <c r="C32630" s="1" t="s">
        <v>11</v>
      </c>
      <c r="D32630" s="2">
        <v>60000</v>
      </c>
      <c r="E32630" t="s">
        <v>20</v>
      </c>
      <c r="F32630" s="1"/>
    </row>
    <row r="32631" spans="1:6">
      <c r="A32631" s="1" t="s">
        <v>10</v>
      </c>
      <c r="B32631" s="1" t="s">
        <v>7</v>
      </c>
      <c r="C32631" s="1" t="s">
        <v>48</v>
      </c>
      <c r="D32631" s="2">
        <v>147500</v>
      </c>
      <c r="E32631" t="s">
        <v>15</v>
      </c>
      <c r="F32631" s="1"/>
    </row>
    <row r="32632" spans="1:6">
      <c r="A32632" s="1" t="s">
        <v>10</v>
      </c>
      <c r="B32632" s="1" t="s">
        <v>23</v>
      </c>
      <c r="C32632" s="1" t="s">
        <v>37</v>
      </c>
      <c r="D32632" s="1"/>
      <c r="E32632" t="s">
        <v>42</v>
      </c>
      <c r="F32632" s="1"/>
    </row>
    <row r="32633" spans="1:6">
      <c r="A32633" s="1" t="s">
        <v>16</v>
      </c>
      <c r="B32633" s="1" t="s">
        <v>7</v>
      </c>
      <c r="C32633" s="1" t="s">
        <v>11</v>
      </c>
      <c r="D32633" s="1"/>
      <c r="E32633" t="s">
        <v>451</v>
      </c>
      <c r="F32633" s="1"/>
    </row>
    <row r="32634" spans="1:6">
      <c r="A32634" s="1" t="s">
        <v>16</v>
      </c>
      <c r="B32634" s="1" t="s">
        <v>7</v>
      </c>
      <c r="C32634" s="1" t="s">
        <v>11</v>
      </c>
      <c r="D32634" s="1"/>
      <c r="E32634" t="s">
        <v>18</v>
      </c>
      <c r="F32634" s="1"/>
    </row>
    <row r="32635" spans="1:6">
      <c r="A32635" s="1" t="s">
        <v>22</v>
      </c>
      <c r="B32635" s="1" t="s">
        <v>7</v>
      </c>
      <c r="C32635" s="1" t="s">
        <v>11</v>
      </c>
      <c r="D32635" s="2">
        <v>62500</v>
      </c>
      <c r="E32635" t="s">
        <v>35</v>
      </c>
      <c r="F32635" s="1"/>
    </row>
    <row r="32636" spans="1:6">
      <c r="A32636" s="1" t="s">
        <v>16</v>
      </c>
      <c r="B32636" s="1" t="s">
        <v>52</v>
      </c>
      <c r="C32636" s="1" t="s">
        <v>8</v>
      </c>
      <c r="D32636" s="1"/>
      <c r="E32636" t="s">
        <v>9</v>
      </c>
      <c r="F32636" s="1"/>
    </row>
    <row r="32637" spans="1:6">
      <c r="A32637" s="1" t="s">
        <v>22</v>
      </c>
      <c r="B32637" s="1" t="s">
        <v>7</v>
      </c>
      <c r="C32637" s="1" t="s">
        <v>11</v>
      </c>
      <c r="D32637" s="2">
        <v>56500</v>
      </c>
      <c r="E32637" t="s">
        <v>9</v>
      </c>
      <c r="F32637" s="1"/>
    </row>
    <row r="32638" spans="1:6">
      <c r="A32638" s="1" t="s">
        <v>22</v>
      </c>
      <c r="B32638" s="1" t="s">
        <v>7</v>
      </c>
      <c r="C32638" s="1" t="s">
        <v>11</v>
      </c>
      <c r="D32638" s="1"/>
      <c r="E32638" t="s">
        <v>191</v>
      </c>
      <c r="F32638" s="1"/>
    </row>
    <row r="32639" spans="1:6">
      <c r="A32639" s="1" t="s">
        <v>16</v>
      </c>
      <c r="B32639" s="1" t="s">
        <v>7</v>
      </c>
      <c r="C32639" s="1" t="s">
        <v>11</v>
      </c>
      <c r="D32639" s="2">
        <v>100000</v>
      </c>
      <c r="E32639" t="s">
        <v>49</v>
      </c>
      <c r="F32639" s="1"/>
    </row>
    <row r="32640" spans="1:6">
      <c r="A32640" s="1" t="s">
        <v>13</v>
      </c>
      <c r="B32640" s="1" t="s">
        <v>7</v>
      </c>
      <c r="C32640" s="1" t="s">
        <v>11</v>
      </c>
      <c r="D32640" s="2">
        <v>125000</v>
      </c>
      <c r="E32640" t="s">
        <v>24</v>
      </c>
      <c r="F32640" s="1"/>
    </row>
    <row r="32641" spans="1:6">
      <c r="A32641" s="1" t="s">
        <v>22</v>
      </c>
      <c r="B32641" s="1" t="s">
        <v>7</v>
      </c>
      <c r="C32641" s="1" t="s">
        <v>11</v>
      </c>
      <c r="D32641" s="2">
        <v>77446</v>
      </c>
      <c r="E32641" t="s">
        <v>12</v>
      </c>
      <c r="F32641" s="1"/>
    </row>
    <row r="32642" spans="1:6">
      <c r="A32642" s="1" t="s">
        <v>45</v>
      </c>
      <c r="B32642" s="1" t="s">
        <v>7</v>
      </c>
      <c r="C32642" s="1" t="s">
        <v>11</v>
      </c>
      <c r="D32642" s="2">
        <v>87500</v>
      </c>
      <c r="E32642" t="s">
        <v>20</v>
      </c>
      <c r="F32642" s="1"/>
    </row>
    <row r="32643" spans="1:6">
      <c r="A32643" s="1" t="s">
        <v>22</v>
      </c>
      <c r="B32643" s="1" t="s">
        <v>40</v>
      </c>
      <c r="C32643" s="1" t="s">
        <v>11</v>
      </c>
      <c r="D32643" s="1"/>
      <c r="E32643" t="s">
        <v>32</v>
      </c>
      <c r="F32643" s="1"/>
    </row>
    <row r="32644" spans="1:6">
      <c r="A32644" s="1" t="s">
        <v>22</v>
      </c>
      <c r="B32644" s="1" t="s">
        <v>7</v>
      </c>
      <c r="C32644" s="1" t="s">
        <v>11</v>
      </c>
      <c r="D32644" s="2">
        <v>118606</v>
      </c>
      <c r="E32644" t="s">
        <v>20</v>
      </c>
      <c r="F32644" s="1"/>
    </row>
    <row r="32645" spans="1:6">
      <c r="A32645" s="1" t="s">
        <v>6</v>
      </c>
      <c r="B32645" s="1" t="s">
        <v>7</v>
      </c>
      <c r="C32645" s="1" t="s">
        <v>11</v>
      </c>
      <c r="D32645" s="2">
        <v>177500</v>
      </c>
      <c r="E32645" t="s">
        <v>12</v>
      </c>
      <c r="F32645" s="1"/>
    </row>
    <row r="32646" spans="1:6">
      <c r="A32646" s="1" t="s">
        <v>22</v>
      </c>
      <c r="B32646" s="1" t="s">
        <v>7</v>
      </c>
      <c r="C32646" s="1" t="s">
        <v>11</v>
      </c>
      <c r="D32646" s="2">
        <v>125000</v>
      </c>
      <c r="E32646" t="s">
        <v>24</v>
      </c>
      <c r="F32646" s="1"/>
    </row>
    <row r="32647" spans="1:6">
      <c r="A32647" s="1" t="s">
        <v>13</v>
      </c>
      <c r="B32647" s="1" t="s">
        <v>7</v>
      </c>
      <c r="C32647" s="1" t="s">
        <v>11</v>
      </c>
      <c r="D32647" s="2">
        <v>102500</v>
      </c>
      <c r="E32647" t="s">
        <v>92</v>
      </c>
      <c r="F32647" s="1"/>
    </row>
    <row r="32648" spans="1:6">
      <c r="A32648" s="1" t="s">
        <v>22</v>
      </c>
      <c r="B32648" s="1" t="s">
        <v>7</v>
      </c>
      <c r="C32648" s="1" t="s">
        <v>11</v>
      </c>
      <c r="D32648" s="2">
        <v>105000</v>
      </c>
      <c r="E32648" t="s">
        <v>12</v>
      </c>
      <c r="F32648" s="1"/>
    </row>
    <row r="32649" spans="1:6">
      <c r="A32649" s="1" t="s">
        <v>22</v>
      </c>
      <c r="B32649" s="1" t="s">
        <v>7</v>
      </c>
      <c r="C32649" s="1" t="s">
        <v>11</v>
      </c>
      <c r="D32649" s="1"/>
      <c r="E32649" t="s">
        <v>173</v>
      </c>
      <c r="F32649" s="1"/>
    </row>
    <row r="32650" spans="1:6">
      <c r="A32650" s="1" t="s">
        <v>22</v>
      </c>
      <c r="B32650" s="1" t="s">
        <v>7</v>
      </c>
      <c r="C32650" s="1" t="s">
        <v>11</v>
      </c>
      <c r="D32650" s="2">
        <v>125000</v>
      </c>
      <c r="E32650" t="s">
        <v>24</v>
      </c>
      <c r="F32650" s="1"/>
    </row>
    <row r="32651" spans="1:6">
      <c r="A32651" s="1" t="s">
        <v>16</v>
      </c>
      <c r="B32651" s="1" t="s">
        <v>7</v>
      </c>
      <c r="C32651" s="1" t="s">
        <v>11</v>
      </c>
      <c r="D32651" s="2">
        <v>139500</v>
      </c>
      <c r="E32651" t="s">
        <v>12</v>
      </c>
      <c r="F32651" s="1"/>
    </row>
    <row r="32652" spans="1:6">
      <c r="A32652" s="1" t="s">
        <v>22</v>
      </c>
      <c r="B32652" s="1" t="s">
        <v>7</v>
      </c>
      <c r="C32652" s="1" t="s">
        <v>11</v>
      </c>
      <c r="D32652" s="2">
        <v>90000</v>
      </c>
      <c r="E32652" t="s">
        <v>24</v>
      </c>
      <c r="F32652" s="1"/>
    </row>
    <row r="32653" spans="1:6">
      <c r="A32653" s="1" t="s">
        <v>16</v>
      </c>
      <c r="B32653" s="1" t="s">
        <v>23</v>
      </c>
      <c r="C32653" s="1" t="s">
        <v>11</v>
      </c>
      <c r="D32653" s="1"/>
      <c r="E32653" t="s">
        <v>20</v>
      </c>
      <c r="F32653" s="1"/>
    </row>
    <row r="32654" spans="1:6">
      <c r="A32654" s="1" t="s">
        <v>45</v>
      </c>
      <c r="B32654" s="1" t="s">
        <v>23</v>
      </c>
      <c r="C32654" s="1" t="s">
        <v>11</v>
      </c>
      <c r="D32654" s="2">
        <v>67500</v>
      </c>
      <c r="E32654" t="s">
        <v>9</v>
      </c>
      <c r="F32654" s="1"/>
    </row>
    <row r="32655" spans="1:6">
      <c r="A32655" s="1" t="s">
        <v>22</v>
      </c>
      <c r="B32655" s="1" t="s">
        <v>7</v>
      </c>
      <c r="C32655" s="1" t="s">
        <v>11</v>
      </c>
      <c r="D32655" s="2">
        <v>135000</v>
      </c>
      <c r="E32655" t="s">
        <v>20</v>
      </c>
      <c r="F32655" s="1"/>
    </row>
    <row r="32656" spans="1:6">
      <c r="A32656" s="1" t="s">
        <v>22</v>
      </c>
      <c r="B32656" s="1" t="s">
        <v>7</v>
      </c>
      <c r="C32656" s="1" t="s">
        <v>11</v>
      </c>
      <c r="D32656" s="1"/>
      <c r="E32656" t="s">
        <v>9</v>
      </c>
      <c r="F32656" s="1"/>
    </row>
    <row r="32657" spans="1:6">
      <c r="A32657" s="1" t="s">
        <v>22</v>
      </c>
      <c r="B32657" s="1" t="s">
        <v>7</v>
      </c>
      <c r="C32657" s="1" t="s">
        <v>11</v>
      </c>
      <c r="D32657" s="2">
        <v>107500</v>
      </c>
      <c r="E32657" t="s">
        <v>20</v>
      </c>
      <c r="F32657" s="1"/>
    </row>
    <row r="32658" spans="1:6">
      <c r="A32658" s="1" t="s">
        <v>22</v>
      </c>
      <c r="B32658" s="1" t="s">
        <v>7</v>
      </c>
      <c r="C32658" s="1" t="s">
        <v>11</v>
      </c>
      <c r="D32658" s="1"/>
      <c r="E32658" t="s">
        <v>18</v>
      </c>
      <c r="F32658" s="1"/>
    </row>
    <row r="32659" spans="1:6">
      <c r="A32659" s="1" t="s">
        <v>10</v>
      </c>
      <c r="B32659" s="1" t="s">
        <v>23</v>
      </c>
      <c r="C32659" s="1" t="s">
        <v>11</v>
      </c>
      <c r="D32659" s="1"/>
      <c r="E32659" t="s">
        <v>12</v>
      </c>
      <c r="F32659" s="1"/>
    </row>
    <row r="32660" spans="1:6">
      <c r="A32660" s="1" t="s">
        <v>16</v>
      </c>
      <c r="B32660" s="1" t="s">
        <v>7</v>
      </c>
      <c r="C32660" s="1" t="s">
        <v>11</v>
      </c>
      <c r="D32660" s="2">
        <v>115000</v>
      </c>
      <c r="E32660" t="s">
        <v>24</v>
      </c>
      <c r="F32660" s="1"/>
    </row>
    <row r="32661" spans="1:6">
      <c r="A32661" s="1" t="s">
        <v>22</v>
      </c>
      <c r="B32661" s="1" t="s">
        <v>197</v>
      </c>
      <c r="C32661" s="1" t="s">
        <v>11</v>
      </c>
      <c r="D32661" s="1"/>
      <c r="E32661" t="s">
        <v>93</v>
      </c>
      <c r="F32661" s="1"/>
    </row>
    <row r="32662" spans="1:6">
      <c r="A32662" s="1" t="s">
        <v>6</v>
      </c>
      <c r="B32662" s="1" t="s">
        <v>7</v>
      </c>
      <c r="C32662" s="1" t="s">
        <v>11</v>
      </c>
      <c r="D32662" s="2">
        <v>150000</v>
      </c>
      <c r="E32662" t="s">
        <v>24</v>
      </c>
      <c r="F32662" s="1"/>
    </row>
    <row r="32663" spans="1:6">
      <c r="A32663" s="1" t="s">
        <v>22</v>
      </c>
      <c r="B32663" s="1" t="s">
        <v>23</v>
      </c>
      <c r="C32663" s="1" t="s">
        <v>11</v>
      </c>
      <c r="D32663" s="1"/>
      <c r="E32663" t="s">
        <v>20</v>
      </c>
      <c r="F32663" s="1"/>
    </row>
    <row r="32664" spans="1:6">
      <c r="A32664" s="1" t="s">
        <v>22</v>
      </c>
      <c r="B32664" s="1" t="s">
        <v>7</v>
      </c>
      <c r="C32664" s="1" t="s">
        <v>11</v>
      </c>
      <c r="D32664" s="1"/>
      <c r="E32664" t="s">
        <v>9</v>
      </c>
      <c r="F32664" s="1"/>
    </row>
    <row r="32665" spans="1:6">
      <c r="A32665" s="1" t="s">
        <v>10</v>
      </c>
      <c r="B32665" s="1" t="s">
        <v>7</v>
      </c>
      <c r="C32665" s="1" t="s">
        <v>11</v>
      </c>
      <c r="D32665" s="1"/>
      <c r="E32665" t="s">
        <v>81</v>
      </c>
      <c r="F32665" s="1"/>
    </row>
    <row r="32666" spans="1:6">
      <c r="A32666" s="1" t="s">
        <v>22</v>
      </c>
      <c r="B32666" s="1" t="s">
        <v>7</v>
      </c>
      <c r="C32666" s="1" t="s">
        <v>169</v>
      </c>
      <c r="D32666" s="2">
        <v>194500</v>
      </c>
      <c r="E32666" t="s">
        <v>15</v>
      </c>
      <c r="F32666" s="1"/>
    </row>
    <row r="32667" spans="1:6">
      <c r="A32667" s="1" t="s">
        <v>22</v>
      </c>
      <c r="B32667" s="1" t="s">
        <v>7</v>
      </c>
      <c r="C32667" s="1" t="s">
        <v>11</v>
      </c>
      <c r="D32667" s="1"/>
      <c r="E32667" t="s">
        <v>9</v>
      </c>
      <c r="F32667" s="1"/>
    </row>
    <row r="32668" spans="1:6">
      <c r="A32668" s="1" t="s">
        <v>16</v>
      </c>
      <c r="B32668" s="1" t="s">
        <v>7</v>
      </c>
      <c r="C32668" s="1" t="s">
        <v>11</v>
      </c>
      <c r="D32668" s="2">
        <v>150000</v>
      </c>
      <c r="E32668" t="s">
        <v>24</v>
      </c>
      <c r="F32668" s="1"/>
    </row>
    <row r="32669" spans="1:6">
      <c r="A32669" s="1" t="s">
        <v>6</v>
      </c>
      <c r="B32669" s="1" t="s">
        <v>7</v>
      </c>
      <c r="C32669" s="1" t="s">
        <v>11</v>
      </c>
      <c r="D32669" s="2">
        <v>191000</v>
      </c>
      <c r="E32669" t="s">
        <v>12</v>
      </c>
      <c r="F32669" s="1"/>
    </row>
    <row r="32670" spans="1:6">
      <c r="A32670" s="1" t="s">
        <v>22</v>
      </c>
      <c r="B32670" s="1" t="s">
        <v>23</v>
      </c>
      <c r="C32670" s="1" t="s">
        <v>11</v>
      </c>
      <c r="D32670" s="1"/>
      <c r="E32670" t="s">
        <v>20</v>
      </c>
      <c r="F32670" s="1"/>
    </row>
    <row r="32671" spans="1:6">
      <c r="A32671" s="1" t="s">
        <v>16</v>
      </c>
      <c r="B32671" s="1" t="s">
        <v>7</v>
      </c>
      <c r="C32671" s="1" t="s">
        <v>11</v>
      </c>
      <c r="D32671" s="1"/>
      <c r="E32671" t="s">
        <v>9</v>
      </c>
      <c r="F32671" s="1"/>
    </row>
    <row r="32672" spans="1:6">
      <c r="A32672" s="1" t="s">
        <v>22</v>
      </c>
      <c r="B32672" s="1" t="s">
        <v>7</v>
      </c>
      <c r="C32672" s="1" t="s">
        <v>11</v>
      </c>
      <c r="D32672" s="1"/>
      <c r="E32672" t="s">
        <v>50</v>
      </c>
      <c r="F32672" s="1"/>
    </row>
    <row r="32673" spans="1:6">
      <c r="A32673" s="1" t="s">
        <v>16</v>
      </c>
      <c r="B32673" s="1" t="s">
        <v>7</v>
      </c>
      <c r="C32673" s="1" t="s">
        <v>203</v>
      </c>
      <c r="D32673" s="2">
        <v>89100</v>
      </c>
      <c r="E32673" t="s">
        <v>15</v>
      </c>
      <c r="F3267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FA65-D9D1-4C24-88BB-01EF64FFCBC1}">
  <dimension ref="A1:I11"/>
  <sheetViews>
    <sheetView workbookViewId="0">
      <selection activeCell="F2" sqref="F2"/>
    </sheetView>
  </sheetViews>
  <sheetFormatPr defaultRowHeight="14.45"/>
  <cols>
    <col min="1" max="1" width="24.5703125" bestFit="1" customWidth="1"/>
    <col min="2" max="2" width="14" bestFit="1" customWidth="1"/>
    <col min="4" max="4" width="23.5703125" bestFit="1" customWidth="1"/>
    <col min="5" max="5" width="13.140625" bestFit="1" customWidth="1"/>
    <col min="9" max="9" width="11.85546875" bestFit="1" customWidth="1"/>
  </cols>
  <sheetData>
    <row r="1" spans="1:9">
      <c r="A1" s="4" t="s">
        <v>748</v>
      </c>
      <c r="B1" s="5" t="s">
        <v>749</v>
      </c>
      <c r="D1" s="10" t="s">
        <v>750</v>
      </c>
      <c r="E1" s="10" t="s">
        <v>749</v>
      </c>
    </row>
    <row r="2" spans="1:9">
      <c r="A2" t="str" cm="1">
        <f t="array" ref="A2:A11">_xlfn.UNIQUE(Data!A2:A32673)</f>
        <v>Senior Data Scientist</v>
      </c>
      <c r="B2" s="3" t="e" cm="1">
        <f t="array" ref="B2">MEDIAN(
  IF(
    (jobs[job_title_short]=A2)*
    (jobs[job_country]=country)*
    (ISNUMBER(SEARCH(type,jobs[job_schedule_type])))*
    (Data!$D$2:$D$32673&lt;&gt;0),Data!$D$2:$D$32673 ))</f>
        <v>#NUM!</v>
      </c>
      <c r="D2" t="str" cm="1">
        <f t="array" ref="D2:E11">_xlfn._xlws.SORT(A2:B11,2,1)</f>
        <v>Senior Data Scientist</v>
      </c>
      <c r="E2" s="11" t="e">
        <v>#NUM!</v>
      </c>
      <c r="F2" t="e">
        <f>IF($D2&lt;&gt;title,E$2,NA())</f>
        <v>#NUM!</v>
      </c>
      <c r="G2" t="e">
        <f t="shared" ref="G2:G11" si="0">IF($D2=title,$E2,NA())</f>
        <v>#N/A</v>
      </c>
      <c r="I2" s="11" t="e">
        <f>_xlfn.XLOOKUP(title,$D$2:$D$11,$E$2:$E$11,"No results")</f>
        <v>#NUM!</v>
      </c>
    </row>
    <row r="3" spans="1:9">
      <c r="A3" t="str">
        <v>Data Engineer</v>
      </c>
      <c r="B3" s="3" t="e" cm="1">
        <f t="array" ref="B3">MEDIAN(
  IF(
    (jobs[job_title_short]=A3)*
    (jobs[job_country]=country)*
    (ISNUMBER(SEARCH(type,jobs[job_schedule_type])))*
    (Data!$D$2:$D$32673&lt;&gt;0),Data!$D$2:$D$32673 ))</f>
        <v>#NUM!</v>
      </c>
      <c r="D3" t="str">
        <v>Data Engineer</v>
      </c>
      <c r="E3" s="11" t="e">
        <v>#NUM!</v>
      </c>
      <c r="F3" t="e">
        <f t="shared" ref="F3:F11" si="1">IF($D3&lt;&gt;title,E3,NA())</f>
        <v>#N/A</v>
      </c>
      <c r="G3" t="e">
        <f t="shared" si="0"/>
        <v>#NUM!</v>
      </c>
      <c r="I3" t="s">
        <v>751</v>
      </c>
    </row>
    <row r="4" spans="1:9">
      <c r="A4" t="str">
        <v>Senior Data Analyst</v>
      </c>
      <c r="B4" s="3" t="e" cm="1">
        <f t="array" ref="B4">MEDIAN(
  IF(
    (jobs[job_title_short]=A4)*
    (jobs[job_country]=country)*
    (ISNUMBER(SEARCH(type,jobs[job_schedule_type])))*
    (Data!$D$2:$D$32673&lt;&gt;0),Data!$D$2:$D$32673 ))</f>
        <v>#NUM!</v>
      </c>
      <c r="D4" t="str">
        <v>Senior Data Analyst</v>
      </c>
      <c r="E4" s="11" t="e">
        <v>#NUM!</v>
      </c>
      <c r="F4" t="e">
        <f t="shared" si="1"/>
        <v>#NUM!</v>
      </c>
      <c r="G4" t="e">
        <f t="shared" si="0"/>
        <v>#N/A</v>
      </c>
    </row>
    <row r="5" spans="1:9">
      <c r="A5" t="str">
        <v>Machine Learning Engineer</v>
      </c>
      <c r="B5" s="3" t="e" cm="1">
        <f t="array" ref="B5">MEDIAN(
  IF(
    (jobs[job_title_short]=A5)*
    (jobs[job_country]=country)*
    (ISNUMBER(SEARCH(type,jobs[job_schedule_type])))*
    (Data!$D$2:$D$32673&lt;&gt;0),Data!$D$2:$D$32673 ))</f>
        <v>#NUM!</v>
      </c>
      <c r="D5" t="str">
        <v>Machine Learning Engineer</v>
      </c>
      <c r="E5" s="11" t="e">
        <v>#NUM!</v>
      </c>
      <c r="F5" t="e">
        <f t="shared" si="1"/>
        <v>#NUM!</v>
      </c>
      <c r="G5" t="e">
        <f t="shared" si="0"/>
        <v>#N/A</v>
      </c>
    </row>
    <row r="6" spans="1:9">
      <c r="A6" t="str">
        <v>Data Scientist</v>
      </c>
      <c r="B6" s="3" t="e" cm="1">
        <f t="array" ref="B6">MEDIAN(
  IF(
    (jobs[job_title_short]=A6)*
    (jobs[job_country]=country)*
    (ISNUMBER(SEARCH(type,jobs[job_schedule_type])))*
    (Data!$D$2:$D$32673&lt;&gt;0),Data!$D$2:$D$32673 ))</f>
        <v>#NUM!</v>
      </c>
      <c r="D6" t="str">
        <v>Data Scientist</v>
      </c>
      <c r="E6" s="11" t="e">
        <v>#NUM!</v>
      </c>
      <c r="F6" t="e">
        <f t="shared" si="1"/>
        <v>#NUM!</v>
      </c>
      <c r="G6" t="e">
        <f t="shared" si="0"/>
        <v>#N/A</v>
      </c>
    </row>
    <row r="7" spans="1:9">
      <c r="A7" t="str">
        <v>Senior Data Engineer</v>
      </c>
      <c r="B7" s="3" t="e" cm="1">
        <f t="array" ref="B7">MEDIAN(
  IF(
    (jobs[job_title_short]=A7)*
    (jobs[job_country]=country)*
    (ISNUMBER(SEARCH(type,jobs[job_schedule_type])))*
    (Data!$D$2:$D$32673&lt;&gt;0),Data!$D$2:$D$32673 ))</f>
        <v>#NUM!</v>
      </c>
      <c r="D7" t="str">
        <v>Senior Data Engineer</v>
      </c>
      <c r="E7" s="11" t="e">
        <v>#NUM!</v>
      </c>
      <c r="F7" t="e">
        <f t="shared" si="1"/>
        <v>#NUM!</v>
      </c>
      <c r="G7" t="e">
        <f t="shared" si="0"/>
        <v>#N/A</v>
      </c>
    </row>
    <row r="8" spans="1:9">
      <c r="A8" t="str">
        <v>Data Analyst</v>
      </c>
      <c r="B8" s="3" t="e" cm="1">
        <f t="array" ref="B8">MEDIAN(
  IF(
    (jobs[job_title_short]=A8)*
    (jobs[job_country]=country)*
    (ISNUMBER(SEARCH(type,jobs[job_schedule_type])))*
    (Data!$D$2:$D$32673&lt;&gt;0),Data!$D$2:$D$32673 ))</f>
        <v>#NUM!</v>
      </c>
      <c r="D8" t="str">
        <v>Data Analyst</v>
      </c>
      <c r="E8" s="11" t="e">
        <v>#NUM!</v>
      </c>
      <c r="F8" t="e">
        <f t="shared" si="1"/>
        <v>#NUM!</v>
      </c>
      <c r="G8" t="e">
        <f t="shared" si="0"/>
        <v>#N/A</v>
      </c>
    </row>
    <row r="9" spans="1:9">
      <c r="A9" t="str">
        <v>Software Engineer</v>
      </c>
      <c r="B9" s="3" t="e" cm="1">
        <f t="array" ref="B9">MEDIAN(
  IF(
    (jobs[job_title_short]=A9)*
    (jobs[job_country]=country)*
    (ISNUMBER(SEARCH(type,jobs[job_schedule_type])))*
    (Data!$D$2:$D$32673&lt;&gt;0),Data!$D$2:$D$32673 ))</f>
        <v>#NUM!</v>
      </c>
      <c r="D9" t="str">
        <v>Software Engineer</v>
      </c>
      <c r="E9" s="11" t="e">
        <v>#NUM!</v>
      </c>
      <c r="F9" t="e">
        <f t="shared" si="1"/>
        <v>#NUM!</v>
      </c>
      <c r="G9" t="e">
        <f t="shared" si="0"/>
        <v>#N/A</v>
      </c>
    </row>
    <row r="10" spans="1:9">
      <c r="A10" t="str">
        <v>Business Analyst</v>
      </c>
      <c r="B10" s="3" t="e" cm="1">
        <f t="array" ref="B10">MEDIAN(
  IF(
    (jobs[job_title_short]=A10)*
    (jobs[job_country]=country)*
    (ISNUMBER(SEARCH(type,jobs[job_schedule_type])))*
    (Data!$D$2:$D$32673&lt;&gt;0),Data!$D$2:$D$32673 ))</f>
        <v>#NUM!</v>
      </c>
      <c r="D10" t="str">
        <v>Business Analyst</v>
      </c>
      <c r="E10" s="11" t="e">
        <v>#NUM!</v>
      </c>
      <c r="F10" t="e">
        <f t="shared" si="1"/>
        <v>#NUM!</v>
      </c>
      <c r="G10" t="e">
        <f t="shared" si="0"/>
        <v>#N/A</v>
      </c>
    </row>
    <row r="11" spans="1:9">
      <c r="A11" t="str">
        <v>Cloud Engineer</v>
      </c>
      <c r="B11" s="3" t="e" cm="1">
        <f t="array" ref="B11">MEDIAN(
  IF(
    (jobs[job_title_short]=A11)*
    (jobs[job_country]=country)*
    (ISNUMBER(SEARCH(type,jobs[job_schedule_type])))*
    (Data!$D$2:$D$32673&lt;&gt;0),Data!$D$2:$D$32673 ))</f>
        <v>#NUM!</v>
      </c>
      <c r="D11" t="str">
        <v>Cloud Engineer</v>
      </c>
      <c r="E11" s="11" t="e">
        <v>#NUM!</v>
      </c>
      <c r="F11" t="e">
        <f t="shared" si="1"/>
        <v>#NUM!</v>
      </c>
      <c r="G11" t="e">
        <f t="shared" si="0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73EE-56BE-44E3-A6E7-A240961AF270}">
  <dimension ref="A1:I28"/>
  <sheetViews>
    <sheetView workbookViewId="0">
      <selection activeCell="H2" sqref="H2"/>
    </sheetView>
  </sheetViews>
  <sheetFormatPr defaultRowHeight="14.45"/>
  <cols>
    <col min="1" max="1" width="34.140625" bestFit="1" customWidth="1"/>
    <col min="3" max="3" width="36.5703125" bestFit="1" customWidth="1"/>
    <col min="4" max="4" width="13.42578125" bestFit="1" customWidth="1"/>
    <col min="6" max="6" width="10.140625" bestFit="1" customWidth="1"/>
    <col min="7" max="7" width="7.85546875" bestFit="1" customWidth="1"/>
  </cols>
  <sheetData>
    <row r="1" spans="1:9">
      <c r="A1" t="str" cm="1">
        <f t="array" ref="A1:A28">_xlfn.UNIQUE(Data!B:B)</f>
        <v>job_schedule_type</v>
      </c>
      <c r="C1" s="10" t="s">
        <v>752</v>
      </c>
      <c r="D1" s="10" t="s">
        <v>749</v>
      </c>
    </row>
    <row r="2" spans="1:9">
      <c r="A2" t="str">
        <v>Full-time</v>
      </c>
      <c r="C2" s="3" t="str" cm="1">
        <f t="array" ref="C2:C6">_xlfn._xlws.FILTER($A$2:$A$28, NOT(ISNUMBER(SEARCH("and",A2:A28)))*NOT(ISNUMBER(SEARCH("0",A2:A28))))</f>
        <v>Full-time</v>
      </c>
      <c r="D2" s="3" cm="1">
        <f t="array" ref="D2">MEDIAN(
IF(
(jobs[job_country]=country)*
(jobs[job_title_short]=title)*
(ISNUMBER(SEARCH(C2,jobs[job_schedule_type])))*
(Data!$D$2:$D$32673&lt;&gt;0),Data!$D$2:$D$32673))</f>
        <v>147500</v>
      </c>
      <c r="F2" t="str" cm="1">
        <f t="array" ref="F2:G3">_xlfn._xlws.SORT(_xlfn._xlws.FILTER(C2:D6,ISNUMBER(D2:D6)),2,1)</f>
        <v>Contractor</v>
      </c>
      <c r="G2">
        <v>45000</v>
      </c>
      <c r="H2">
        <f>IF($F2&lt;&gt;type,$G2,NA())</f>
        <v>45000</v>
      </c>
      <c r="I2" t="e">
        <f>IF($F2=type,$G2,NA())</f>
        <v>#N/A</v>
      </c>
    </row>
    <row r="3" spans="1:9">
      <c r="A3" t="str">
        <v>Full-time and Part-time</v>
      </c>
      <c r="C3" t="str">
        <v>Contractor</v>
      </c>
      <c r="D3" s="3" cm="1">
        <f t="array" ref="D3">MEDIAN(
IF(
(jobs[job_country]=country)*
(jobs[job_title_short]=title)*
(ISNUMBER(SEARCH(C3,jobs[job_schedule_type])))*
(Data!$D$2:$D$32673&lt;&gt;0),Data!$D$2:$D$32673))</f>
        <v>45000</v>
      </c>
      <c r="F3" t="str">
        <v>Full-time</v>
      </c>
      <c r="G3">
        <v>147500</v>
      </c>
      <c r="H3">
        <f>IF($F3&lt;&gt;type,$G3,NA())</f>
        <v>147500</v>
      </c>
      <c r="I3" t="e">
        <f>IF($F3=type,$G3,NA())</f>
        <v>#N/A</v>
      </c>
    </row>
    <row r="4" spans="1:9">
      <c r="A4" t="str">
        <v>Contractor</v>
      </c>
      <c r="C4" t="str">
        <v>Part-time</v>
      </c>
      <c r="D4" s="3" t="e" cm="1">
        <f t="array" ref="D4">MEDIAN(
IF(
(jobs[job_country]=country)*
(jobs[job_title_short]=title)*
(ISNUMBER(SEARCH(C4,jobs[job_schedule_type])))*
(Data!$D$2:$D$32673&lt;&gt;0),Data!$D$2:$D$32673))</f>
        <v>#NUM!</v>
      </c>
      <c r="H4">
        <f>IF($F4&lt;&gt;type,$G4,NA())</f>
        <v>0</v>
      </c>
      <c r="I4" t="e">
        <f>IF($F4=type,$G4,NA())</f>
        <v>#N/A</v>
      </c>
    </row>
    <row r="5" spans="1:9">
      <c r="A5" t="str">
        <v>Full-time, Part-time, and Internship</v>
      </c>
      <c r="C5" t="str">
        <v>Internship</v>
      </c>
      <c r="D5" s="3" t="e" cm="1">
        <f t="array" ref="D5">MEDIAN(
IF(
(jobs[job_country]=country)*
(jobs[job_title_short]=title)*
(ISNUMBER(SEARCH(C5,jobs[job_schedule_type])))*
(Data!$D$2:$D$32673&lt;&gt;0),Data!$D$2:$D$32673))</f>
        <v>#NUM!</v>
      </c>
      <c r="H5">
        <f>IF($F5&lt;&gt;type,$G5,NA())</f>
        <v>0</v>
      </c>
      <c r="I5" t="e">
        <f>IF($F5=type,$G5,NA())</f>
        <v>#N/A</v>
      </c>
    </row>
    <row r="6" spans="1:9">
      <c r="A6" t="str">
        <v>Part-time</v>
      </c>
      <c r="C6" t="str">
        <v>Temp work</v>
      </c>
      <c r="D6" s="3" t="e" cm="1">
        <f t="array" ref="D6">MEDIAN(
IF(
(jobs[job_country]=country)*
(jobs[job_title_short]=title)*
(ISNUMBER(SEARCH(C6,jobs[job_schedule_type])))*
(Data!$D$2:$D$32673&lt;&gt;0),Data!$D$2:$D$32673))</f>
        <v>#NUM!</v>
      </c>
      <c r="H6">
        <f>IF($F6&lt;&gt;type,$G6,NA())</f>
        <v>0</v>
      </c>
      <c r="I6" t="e">
        <f>IF($F6=type,$G6,NA())</f>
        <v>#N/A</v>
      </c>
    </row>
    <row r="7" spans="1:9">
      <c r="A7" t="str">
        <v>Contractor and Temp work</v>
      </c>
    </row>
    <row r="8" spans="1:9">
      <c r="A8">
        <v>0</v>
      </c>
    </row>
    <row r="9" spans="1:9">
      <c r="A9" t="str">
        <v>Full-time and Temp work</v>
      </c>
    </row>
    <row r="10" spans="1:9">
      <c r="A10" t="str">
        <v>Full-time and Contractor</v>
      </c>
    </row>
    <row r="11" spans="1:9">
      <c r="A11" t="str">
        <v>Full-time, Contractor, and Temp work</v>
      </c>
    </row>
    <row r="12" spans="1:9">
      <c r="A12" t="str">
        <v>Full-time, Part-time, and Temp work</v>
      </c>
    </row>
    <row r="13" spans="1:9">
      <c r="A13" t="str">
        <v>Full-time, Part-time, and Contractor</v>
      </c>
    </row>
    <row r="14" spans="1:9">
      <c r="A14" t="str">
        <v>Internship</v>
      </c>
    </row>
    <row r="15" spans="1:9">
      <c r="A15" t="str">
        <v>Full-time and Internship</v>
      </c>
    </row>
    <row r="16" spans="1:9">
      <c r="A16" t="str">
        <v>Part-time and Internship</v>
      </c>
    </row>
    <row r="17" spans="1:1">
      <c r="A17" t="str">
        <v>Full-time and Per diem</v>
      </c>
    </row>
    <row r="18" spans="1:1">
      <c r="A18" t="str">
        <v>Part-time and Contractor</v>
      </c>
    </row>
    <row r="19" spans="1:1">
      <c r="A19" t="str">
        <v>Temp work and Internship</v>
      </c>
    </row>
    <row r="20" spans="1:1">
      <c r="A20" t="str">
        <v>Temp work</v>
      </c>
    </row>
    <row r="21" spans="1:1">
      <c r="A21" t="str">
        <v>Part-time, Contractor, and Temp work</v>
      </c>
    </row>
    <row r="22" spans="1:1">
      <c r="A22" t="str">
        <v>Internship and Full-time</v>
      </c>
    </row>
    <row r="23" spans="1:1">
      <c r="A23" t="str">
        <v>Full-time, Part-time, and Per diem</v>
      </c>
    </row>
    <row r="24" spans="1:1">
      <c r="A24" t="str">
        <v>Part-time and Full-time</v>
      </c>
    </row>
    <row r="25" spans="1:1">
      <c r="A25" t="str">
        <v>Part-time and Temp work</v>
      </c>
    </row>
    <row r="26" spans="1:1">
      <c r="A26" t="str">
        <v>Full-time, Temp work, and Internship</v>
      </c>
    </row>
    <row r="27" spans="1:1">
      <c r="A27" t="str">
        <v>Full-time, Contractor, and Internship</v>
      </c>
    </row>
    <row r="28" spans="1:1">
      <c r="A28" t="str">
        <v>Full-time, Part-time, and Volunteer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6799-9CA1-4D1E-8B71-8EDF663048B9}">
  <dimension ref="A1:B112"/>
  <sheetViews>
    <sheetView workbookViewId="0">
      <selection activeCell="B2" sqref="B2"/>
    </sheetView>
  </sheetViews>
  <sheetFormatPr defaultRowHeight="14.45"/>
  <cols>
    <col min="1" max="1" width="31.140625" bestFit="1" customWidth="1"/>
    <col min="2" max="2" width="14" bestFit="1" customWidth="1"/>
    <col min="4" max="4" width="34.140625" bestFit="1" customWidth="1"/>
  </cols>
  <sheetData>
    <row r="1" spans="1:2">
      <c r="A1" t="s">
        <v>753</v>
      </c>
      <c r="B1" t="s">
        <v>749</v>
      </c>
    </row>
    <row r="2" spans="1:2">
      <c r="A2" t="str" cm="1">
        <f t="array" ref="A2:A112">_xlfn.ANCHORARRAY(Data_validation!F2)</f>
        <v>Albania</v>
      </c>
      <c r="B2" s="3" t="e" cm="1">
        <f t="array" aca="1" ref="B2" ca="1">MEDIAN(
  IF(
    (jobs[job_title_short]=title)*
    (jobs[job_country]=A2)*
    (ISNUMBER(SEARCH(type,jobs[job_schedule_type])))*
    (jobs #REF! &lt;&gt;0),
    jobs #REF! )
)</f>
        <v>#NAME?</v>
      </c>
    </row>
    <row r="3" spans="1:2">
      <c r="A3" t="str">
        <v>Algeria</v>
      </c>
      <c r="B3" s="3" t="e" cm="1">
        <f t="array" aca="1" ref="B3" ca="1">MEDIAN(
  IF(
    (jobs[job_title_short]=title)*
    (jobs[job_country]=A3)*
    (ISNUMBER(SEARCH(type,jobs[job_schedule_type])))*
    (jobs #REF! &lt;&gt;0),
    jobs #REF! )
)</f>
        <v>#NAME?</v>
      </c>
    </row>
    <row r="4" spans="1:2">
      <c r="A4" t="str">
        <v>Argentina</v>
      </c>
      <c r="B4" s="3" t="e" cm="1">
        <f t="array" aca="1" ref="B4" ca="1">MEDIAN(
  IF(
    (jobs[job_title_short]=title)*
    (jobs[job_country]=A4)*
    (ISNUMBER(SEARCH(type,jobs[job_schedule_type])))*
    (jobs #REF! &lt;&gt;0),
    jobs #REF! )
)</f>
        <v>#NAME?</v>
      </c>
    </row>
    <row r="5" spans="1:2">
      <c r="A5" t="str">
        <v>Armenia</v>
      </c>
      <c r="B5" s="3" t="e" cm="1">
        <f t="array" aca="1" ref="B5" ca="1">MEDIAN(
  IF(
    (jobs[job_title_short]=title)*
    (jobs[job_country]=A5)*
    (ISNUMBER(SEARCH(type,jobs[job_schedule_type])))*
    (jobs #REF! &lt;&gt;0),
    jobs #REF! )
)</f>
        <v>#NAME?</v>
      </c>
    </row>
    <row r="6" spans="1:2">
      <c r="A6" t="str">
        <v>Australia</v>
      </c>
      <c r="B6" s="3" t="e" cm="1">
        <f t="array" aca="1" ref="B6" ca="1">MEDIAN(
  IF(
    (jobs[job_title_short]=title)*
    (jobs[job_country]=A6)*
    (ISNUMBER(SEARCH(type,jobs[job_schedule_type])))*
    (jobs #REF! &lt;&gt;0),
    jobs #REF! )
)</f>
        <v>#NAME?</v>
      </c>
    </row>
    <row r="7" spans="1:2">
      <c r="A7" t="str">
        <v>Austria</v>
      </c>
      <c r="B7" s="3" t="e" cm="1">
        <f t="array" aca="1" ref="B7" ca="1">MEDIAN(
  IF(
    (jobs[job_title_short]=title)*
    (jobs[job_country]=A7)*
    (ISNUMBER(SEARCH(type,jobs[job_schedule_type])))*
    (jobs #REF! &lt;&gt;0),
    jobs #REF! )
)</f>
        <v>#NAME?</v>
      </c>
    </row>
    <row r="8" spans="1:2">
      <c r="A8" t="str">
        <v>Azerbaijan</v>
      </c>
      <c r="B8" s="3" t="e" cm="1">
        <f t="array" aca="1" ref="B8" ca="1">MEDIAN(
  IF(
    (jobs[job_title_short]=title)*
    (jobs[job_country]=A8)*
    (ISNUMBER(SEARCH(type,jobs[job_schedule_type])))*
    (jobs #REF! &lt;&gt;0),
    jobs #REF! )
)</f>
        <v>#NAME?</v>
      </c>
    </row>
    <row r="9" spans="1:2">
      <c r="A9" t="str">
        <v>Bahamas</v>
      </c>
      <c r="B9" s="3" t="e" cm="1">
        <f t="array" aca="1" ref="B9" ca="1">MEDIAN(
  IF(
    (jobs[job_title_short]=title)*
    (jobs[job_country]=A9)*
    (ISNUMBER(SEARCH(type,jobs[job_schedule_type])))*
    (jobs #REF! &lt;&gt;0),
    jobs #REF! )
)</f>
        <v>#NAME?</v>
      </c>
    </row>
    <row r="10" spans="1:2">
      <c r="A10" t="str">
        <v>Bangladesh</v>
      </c>
      <c r="B10" s="3" t="e" cm="1">
        <f t="array" aca="1" ref="B10" ca="1">MEDIAN(
  IF(
    (jobs[job_title_short]=title)*
    (jobs[job_country]=A10)*
    (ISNUMBER(SEARCH(type,jobs[job_schedule_type])))*
    (jobs #REF! &lt;&gt;0),
    jobs #REF! )
)</f>
        <v>#NAME?</v>
      </c>
    </row>
    <row r="11" spans="1:2">
      <c r="A11" t="str">
        <v>Belarus</v>
      </c>
      <c r="B11" s="3" t="e" cm="1">
        <f t="array" aca="1" ref="B11" ca="1">MEDIAN(
  IF(
    (jobs[job_title_short]=title)*
    (jobs[job_country]=A11)*
    (ISNUMBER(SEARCH(type,jobs[job_schedule_type])))*
    (jobs #REF! &lt;&gt;0),
    jobs #REF! )
)</f>
        <v>#NAME?</v>
      </c>
    </row>
    <row r="12" spans="1:2">
      <c r="A12" t="str">
        <v>Belgium</v>
      </c>
      <c r="B12" s="3" t="e" cm="1">
        <f t="array" aca="1" ref="B12" ca="1">MEDIAN(
  IF(
    (jobs[job_title_short]=title)*
    (jobs[job_country]=A12)*
    (ISNUMBER(SEARCH(type,jobs[job_schedule_type])))*
    (jobs #REF! &lt;&gt;0),
    jobs #REF! )
)</f>
        <v>#NAME?</v>
      </c>
    </row>
    <row r="13" spans="1:2">
      <c r="A13" t="str">
        <v>Benin</v>
      </c>
      <c r="B13" s="3" t="e" cm="1">
        <f t="array" aca="1" ref="B13" ca="1">MEDIAN(
  IF(
    (jobs[job_title_short]=title)*
    (jobs[job_country]=A13)*
    (ISNUMBER(SEARCH(type,jobs[job_schedule_type])))*
    (jobs #REF! &lt;&gt;0),
    jobs #REF! )
)</f>
        <v>#NAME?</v>
      </c>
    </row>
    <row r="14" spans="1:2">
      <c r="A14" t="str">
        <v>Bolivia</v>
      </c>
      <c r="B14" s="3" t="e" cm="1">
        <f t="array" aca="1" ref="B14" ca="1">MEDIAN(
  IF(
    (jobs[job_title_short]=title)*
    (jobs[job_country]=A14)*
    (ISNUMBER(SEARCH(type,jobs[job_schedule_type])))*
    (jobs #REF! &lt;&gt;0),
    jobs #REF! )
)</f>
        <v>#NAME?</v>
      </c>
    </row>
    <row r="15" spans="1:2">
      <c r="A15" t="str">
        <v>Bosnia and Herzegovina</v>
      </c>
      <c r="B15" s="3" t="e" cm="1">
        <f t="array" aca="1" ref="B15" ca="1">MEDIAN(
  IF(
    (jobs[job_title_short]=title)*
    (jobs[job_country]=A15)*
    (ISNUMBER(SEARCH(type,jobs[job_schedule_type])))*
    (jobs #REF! &lt;&gt;0),
    jobs #REF! )
)</f>
        <v>#NAME?</v>
      </c>
    </row>
    <row r="16" spans="1:2">
      <c r="A16" t="str">
        <v>Brazil</v>
      </c>
      <c r="B16" s="3" t="e" cm="1">
        <f t="array" aca="1" ref="B16" ca="1">MEDIAN(
  IF(
    (jobs[job_title_short]=title)*
    (jobs[job_country]=A16)*
    (ISNUMBER(SEARCH(type,jobs[job_schedule_type])))*
    (jobs #REF! &lt;&gt;0),
    jobs #REF! )
)</f>
        <v>#NAME?</v>
      </c>
    </row>
    <row r="17" spans="1:2">
      <c r="A17" t="str">
        <v>Brunei</v>
      </c>
      <c r="B17" s="3" t="e" cm="1">
        <f t="array" aca="1" ref="B17" ca="1">MEDIAN(
  IF(
    (jobs[job_title_short]=title)*
    (jobs[job_country]=A17)*
    (ISNUMBER(SEARCH(type,jobs[job_schedule_type])))*
    (jobs #REF! &lt;&gt;0),
    jobs #REF! )
)</f>
        <v>#NAME?</v>
      </c>
    </row>
    <row r="18" spans="1:2">
      <c r="A18" t="str">
        <v>Bulgaria</v>
      </c>
      <c r="B18" s="3" t="e" cm="1">
        <f t="array" aca="1" ref="B18" ca="1">MEDIAN(
  IF(
    (jobs[job_title_short]=title)*
    (jobs[job_country]=A18)*
    (ISNUMBER(SEARCH(type,jobs[job_schedule_type])))*
    (jobs #REF! &lt;&gt;0),
    jobs #REF! )
)</f>
        <v>#NAME?</v>
      </c>
    </row>
    <row r="19" spans="1:2">
      <c r="A19" t="str">
        <v>Cambodia</v>
      </c>
      <c r="B19" s="3" t="e" cm="1">
        <f t="array" aca="1" ref="B19" ca="1">MEDIAN(
  IF(
    (jobs[job_title_short]=title)*
    (jobs[job_country]=A19)*
    (ISNUMBER(SEARCH(type,jobs[job_schedule_type])))*
    (jobs #REF! &lt;&gt;0),
    jobs #REF! )
)</f>
        <v>#NAME?</v>
      </c>
    </row>
    <row r="20" spans="1:2">
      <c r="A20" t="str">
        <v>Cameroon</v>
      </c>
      <c r="B20" s="3" t="e" cm="1">
        <f t="array" aca="1" ref="B20" ca="1">MEDIAN(
  IF(
    (jobs[job_title_short]=title)*
    (jobs[job_country]=A20)*
    (ISNUMBER(SEARCH(type,jobs[job_schedule_type])))*
    (jobs #REF! &lt;&gt;0),
    jobs #REF! )
)</f>
        <v>#NAME?</v>
      </c>
    </row>
    <row r="21" spans="1:2">
      <c r="A21" t="str">
        <v>Canada</v>
      </c>
      <c r="B21" s="3" t="e" cm="1">
        <f t="array" aca="1" ref="B21" ca="1">MEDIAN(
  IF(
    (jobs[job_title_short]=title)*
    (jobs[job_country]=A21)*
    (ISNUMBER(SEARCH(type,jobs[job_schedule_type])))*
    (jobs #REF! &lt;&gt;0),
    jobs #REF! )
)</f>
        <v>#NAME?</v>
      </c>
    </row>
    <row r="22" spans="1:2">
      <c r="A22" t="str">
        <v>Chile</v>
      </c>
      <c r="B22" s="3" t="e" cm="1">
        <f t="array" aca="1" ref="B22" ca="1">MEDIAN(
  IF(
    (jobs[job_title_short]=title)*
    (jobs[job_country]=A22)*
    (ISNUMBER(SEARCH(type,jobs[job_schedule_type])))*
    (jobs #REF! &lt;&gt;0),
    jobs #REF! )
)</f>
        <v>#NAME?</v>
      </c>
    </row>
    <row r="23" spans="1:2">
      <c r="A23" t="str">
        <v>China</v>
      </c>
      <c r="B23" s="3" t="e" cm="1">
        <f t="array" aca="1" ref="B23" ca="1">MEDIAN(
  IF(
    (jobs[job_title_short]=title)*
    (jobs[job_country]=A23)*
    (ISNUMBER(SEARCH(type,jobs[job_schedule_type])))*
    (jobs #REF! &lt;&gt;0),
    jobs #REF! )
)</f>
        <v>#NAME?</v>
      </c>
    </row>
    <row r="24" spans="1:2">
      <c r="A24" t="str">
        <v>Colombia</v>
      </c>
      <c r="B24" s="3" t="e" cm="1">
        <f t="array" aca="1" ref="B24" ca="1">MEDIAN(
  IF(
    (jobs[job_title_short]=title)*
    (jobs[job_country]=A24)*
    (ISNUMBER(SEARCH(type,jobs[job_schedule_type])))*
    (jobs #REF! &lt;&gt;0),
    jobs #REF! )
)</f>
        <v>#NAME?</v>
      </c>
    </row>
    <row r="25" spans="1:2">
      <c r="A25" t="str">
        <v>Congo, Democratic Republic of the</v>
      </c>
      <c r="B25" s="3" t="e" cm="1">
        <f t="array" aca="1" ref="B25" ca="1">MEDIAN(
  IF(
    (jobs[job_title_short]=title)*
    (jobs[job_country]=A25)*
    (ISNUMBER(SEARCH(type,jobs[job_schedule_type])))*
    (jobs #REF! &lt;&gt;0),
    jobs #REF! )
)</f>
        <v>#NAME?</v>
      </c>
    </row>
    <row r="26" spans="1:2">
      <c r="A26" t="str">
        <v>Costa Rica</v>
      </c>
      <c r="B26" s="3" t="e" cm="1">
        <f t="array" aca="1" ref="B26" ca="1">MEDIAN(
  IF(
    (jobs[job_title_short]=title)*
    (jobs[job_country]=A26)*
    (ISNUMBER(SEARCH(type,jobs[job_schedule_type])))*
    (jobs #REF! &lt;&gt;0),
    jobs #REF! )
)</f>
        <v>#NAME?</v>
      </c>
    </row>
    <row r="27" spans="1:2">
      <c r="A27" t="str">
        <v>Côte d'Ivoire</v>
      </c>
      <c r="B27" s="3" t="e" cm="1">
        <f t="array" aca="1" ref="B27" ca="1">MEDIAN(
  IF(
    (jobs[job_title_short]=title)*
    (jobs[job_country]=A27)*
    (ISNUMBER(SEARCH(type,jobs[job_schedule_type])))*
    (jobs #REF! &lt;&gt;0),
    jobs #REF! )
)</f>
        <v>#NAME?</v>
      </c>
    </row>
    <row r="28" spans="1:2">
      <c r="A28" t="str">
        <v>Croatia</v>
      </c>
      <c r="B28" s="3" t="e" cm="1">
        <f t="array" aca="1" ref="B28" ca="1">MEDIAN(
  IF(
    (jobs[job_title_short]=title)*
    (jobs[job_country]=A28)*
    (ISNUMBER(SEARCH(type,jobs[job_schedule_type])))*
    (jobs #REF! &lt;&gt;0),
    jobs #REF! )
)</f>
        <v>#NAME?</v>
      </c>
    </row>
    <row r="29" spans="1:2">
      <c r="A29" t="str">
        <v>Cyprus</v>
      </c>
      <c r="B29" s="3" t="e" cm="1">
        <f t="array" aca="1" ref="B29" ca="1">MEDIAN(
  IF(
    (jobs[job_title_short]=title)*
    (jobs[job_country]=A29)*
    (ISNUMBER(SEARCH(type,jobs[job_schedule_type])))*
    (jobs #REF! &lt;&gt;0),
    jobs #REF! )
)</f>
        <v>#NAME?</v>
      </c>
    </row>
    <row r="30" spans="1:2">
      <c r="A30" t="str">
        <v>Czechia</v>
      </c>
      <c r="B30" s="3" t="e" cm="1">
        <f t="array" aca="1" ref="B30" ca="1">MEDIAN(
  IF(
    (jobs[job_title_short]=title)*
    (jobs[job_country]=A30)*
    (ISNUMBER(SEARCH(type,jobs[job_schedule_type])))*
    (jobs #REF! &lt;&gt;0),
    jobs #REF! )
)</f>
        <v>#NAME?</v>
      </c>
    </row>
    <row r="31" spans="1:2">
      <c r="A31" t="str">
        <v>Denmark</v>
      </c>
      <c r="B31" s="3" t="e" cm="1">
        <f t="array" aca="1" ref="B31" ca="1">MEDIAN(
  IF(
    (jobs[job_title_short]=title)*
    (jobs[job_country]=A31)*
    (ISNUMBER(SEARCH(type,jobs[job_schedule_type])))*
    (jobs #REF! &lt;&gt;0),
    jobs #REF! )
)</f>
        <v>#NAME?</v>
      </c>
    </row>
    <row r="32" spans="1:2">
      <c r="A32" t="str">
        <v>Dominican Republic</v>
      </c>
      <c r="B32" s="3" t="e" cm="1">
        <f t="array" aca="1" ref="B32" ca="1">MEDIAN(
  IF(
    (jobs[job_title_short]=title)*
    (jobs[job_country]=A32)*
    (ISNUMBER(SEARCH(type,jobs[job_schedule_type])))*
    (jobs #REF! &lt;&gt;0),
    jobs #REF! )
)</f>
        <v>#NAME?</v>
      </c>
    </row>
    <row r="33" spans="1:2">
      <c r="A33" t="str">
        <v>Ecuador</v>
      </c>
      <c r="B33" s="3" t="e" cm="1">
        <f t="array" aca="1" ref="B33" ca="1">MEDIAN(
  IF(
    (jobs[job_title_short]=title)*
    (jobs[job_country]=A33)*
    (ISNUMBER(SEARCH(type,jobs[job_schedule_type])))*
    (jobs #REF! &lt;&gt;0),
    jobs #REF! )
)</f>
        <v>#NAME?</v>
      </c>
    </row>
    <row r="34" spans="1:2">
      <c r="A34" t="str">
        <v>Egypt</v>
      </c>
      <c r="B34" s="3" t="e" cm="1">
        <f t="array" aca="1" ref="B34" ca="1">MEDIAN(
  IF(
    (jobs[job_title_short]=title)*
    (jobs[job_country]=A34)*
    (ISNUMBER(SEARCH(type,jobs[job_schedule_type])))*
    (jobs #REF! &lt;&gt;0),
    jobs #REF! )
)</f>
        <v>#NAME?</v>
      </c>
    </row>
    <row r="35" spans="1:2">
      <c r="A35" t="str">
        <v>El Salvador</v>
      </c>
      <c r="B35" s="3" t="e" cm="1">
        <f t="array" aca="1" ref="B35" ca="1">MEDIAN(
  IF(
    (jobs[job_title_short]=title)*
    (jobs[job_country]=A35)*
    (ISNUMBER(SEARCH(type,jobs[job_schedule_type])))*
    (jobs #REF! &lt;&gt;0),
    jobs #REF! )
)</f>
        <v>#NAME?</v>
      </c>
    </row>
    <row r="36" spans="1:2">
      <c r="A36" t="str">
        <v>Estonia</v>
      </c>
      <c r="B36" s="3" t="e" cm="1">
        <f t="array" aca="1" ref="B36" ca="1">MEDIAN(
  IF(
    (jobs[job_title_short]=title)*
    (jobs[job_country]=A36)*
    (ISNUMBER(SEARCH(type,jobs[job_schedule_type])))*
    (jobs #REF! &lt;&gt;0),
    jobs #REF! )
)</f>
        <v>#NAME?</v>
      </c>
    </row>
    <row r="37" spans="1:2">
      <c r="A37" t="str">
        <v>Finland</v>
      </c>
      <c r="B37" s="3" t="e" cm="1">
        <f t="array" aca="1" ref="B37" ca="1">MEDIAN(
  IF(
    (jobs[job_title_short]=title)*
    (jobs[job_country]=A37)*
    (ISNUMBER(SEARCH(type,jobs[job_schedule_type])))*
    (jobs #REF! &lt;&gt;0),
    jobs #REF! )
)</f>
        <v>#NAME?</v>
      </c>
    </row>
    <row r="38" spans="1:2">
      <c r="A38" t="str">
        <v>France</v>
      </c>
      <c r="B38" s="3" t="e" cm="1">
        <f t="array" aca="1" ref="B38" ca="1">MEDIAN(
  IF(
    (jobs[job_title_short]=title)*
    (jobs[job_country]=A38)*
    (ISNUMBER(SEARCH(type,jobs[job_schedule_type])))*
    (jobs #REF! &lt;&gt;0),
    jobs #REF! )
)</f>
        <v>#NAME?</v>
      </c>
    </row>
    <row r="39" spans="1:2">
      <c r="A39" t="str">
        <v>Gambia</v>
      </c>
      <c r="B39" s="3" t="e" cm="1">
        <f t="array" aca="1" ref="B39" ca="1">MEDIAN(
  IF(
    (jobs[job_title_short]=title)*
    (jobs[job_country]=A39)*
    (ISNUMBER(SEARCH(type,jobs[job_schedule_type])))*
    (jobs #REF! &lt;&gt;0),
    jobs #REF! )
)</f>
        <v>#NAME?</v>
      </c>
    </row>
    <row r="40" spans="1:2">
      <c r="A40" t="str">
        <v>Germany</v>
      </c>
      <c r="B40" s="3" t="e" cm="1">
        <f t="array" aca="1" ref="B40" ca="1">MEDIAN(
  IF(
    (jobs[job_title_short]=title)*
    (jobs[job_country]=A40)*
    (ISNUMBER(SEARCH(type,jobs[job_schedule_type])))*
    (jobs #REF! &lt;&gt;0),
    jobs #REF! )
)</f>
        <v>#NAME?</v>
      </c>
    </row>
    <row r="41" spans="1:2">
      <c r="A41" t="str">
        <v>Ghana</v>
      </c>
      <c r="B41" s="3" t="e" cm="1">
        <f t="array" aca="1" ref="B41" ca="1">MEDIAN(
  IF(
    (jobs[job_title_short]=title)*
    (jobs[job_country]=A41)*
    (ISNUMBER(SEARCH(type,jobs[job_schedule_type])))*
    (jobs #REF! &lt;&gt;0),
    jobs #REF! )
)</f>
        <v>#NAME?</v>
      </c>
    </row>
    <row r="42" spans="1:2">
      <c r="A42" t="str">
        <v>Greece</v>
      </c>
      <c r="B42" s="3" t="e" cm="1">
        <f t="array" aca="1" ref="B42" ca="1">MEDIAN(
  IF(
    (jobs[job_title_short]=title)*
    (jobs[job_country]=A42)*
    (ISNUMBER(SEARCH(type,jobs[job_schedule_type])))*
    (jobs #REF! &lt;&gt;0),
    jobs #REF! )
)</f>
        <v>#NAME?</v>
      </c>
    </row>
    <row r="43" spans="1:2">
      <c r="A43" t="str">
        <v>Guam</v>
      </c>
      <c r="B43" s="3" t="e" cm="1">
        <f t="array" aca="1" ref="B43" ca="1">MEDIAN(
  IF(
    (jobs[job_title_short]=title)*
    (jobs[job_country]=A43)*
    (ISNUMBER(SEARCH(type,jobs[job_schedule_type])))*
    (jobs #REF! &lt;&gt;0),
    jobs #REF! )
)</f>
        <v>#NAME?</v>
      </c>
    </row>
    <row r="44" spans="1:2">
      <c r="A44" t="str">
        <v>Guatemala</v>
      </c>
      <c r="B44" s="3" t="e" cm="1">
        <f t="array" aca="1" ref="B44" ca="1">MEDIAN(
  IF(
    (jobs[job_title_short]=title)*
    (jobs[job_country]=A44)*
    (ISNUMBER(SEARCH(type,jobs[job_schedule_type])))*
    (jobs #REF! &lt;&gt;0),
    jobs #REF! )
)</f>
        <v>#NAME?</v>
      </c>
    </row>
    <row r="45" spans="1:2">
      <c r="A45" t="str">
        <v>Honduras</v>
      </c>
      <c r="B45" s="3" t="e" cm="1">
        <f t="array" aca="1" ref="B45" ca="1">MEDIAN(
  IF(
    (jobs[job_title_short]=title)*
    (jobs[job_country]=A45)*
    (ISNUMBER(SEARCH(type,jobs[job_schedule_type])))*
    (jobs #REF! &lt;&gt;0),
    jobs #REF! )
)</f>
        <v>#NAME?</v>
      </c>
    </row>
    <row r="46" spans="1:2">
      <c r="A46" t="str">
        <v>Hong Kong</v>
      </c>
      <c r="B46" s="3" t="e" cm="1">
        <f t="array" aca="1" ref="B46" ca="1">MEDIAN(
  IF(
    (jobs[job_title_short]=title)*
    (jobs[job_country]=A46)*
    (ISNUMBER(SEARCH(type,jobs[job_schedule_type])))*
    (jobs #REF! &lt;&gt;0),
    jobs #REF! )
)</f>
        <v>#NAME?</v>
      </c>
    </row>
    <row r="47" spans="1:2">
      <c r="A47" t="str">
        <v>Hungary</v>
      </c>
      <c r="B47" s="3" t="e" cm="1">
        <f t="array" aca="1" ref="B47" ca="1">MEDIAN(
  IF(
    (jobs[job_title_short]=title)*
    (jobs[job_country]=A47)*
    (ISNUMBER(SEARCH(type,jobs[job_schedule_type])))*
    (jobs #REF! &lt;&gt;0),
    jobs #REF! )
)</f>
        <v>#NAME?</v>
      </c>
    </row>
    <row r="48" spans="1:2">
      <c r="A48" t="str">
        <v>India</v>
      </c>
      <c r="B48" s="3" t="e" cm="1">
        <f t="array" aca="1" ref="B48" ca="1">MEDIAN(
  IF(
    (jobs[job_title_short]=title)*
    (jobs[job_country]=A48)*
    (ISNUMBER(SEARCH(type,jobs[job_schedule_type])))*
    (jobs #REF! &lt;&gt;0),
    jobs #REF! )
)</f>
        <v>#NAME?</v>
      </c>
    </row>
    <row r="49" spans="1:2">
      <c r="A49" t="str">
        <v>Indonesia</v>
      </c>
      <c r="B49" s="3" t="e" cm="1">
        <f t="array" aca="1" ref="B49" ca="1">MEDIAN(
  IF(
    (jobs[job_title_short]=title)*
    (jobs[job_country]=A49)*
    (ISNUMBER(SEARCH(type,jobs[job_schedule_type])))*
    (jobs #REF! &lt;&gt;0),
    jobs #REF! )
)</f>
        <v>#NAME?</v>
      </c>
    </row>
    <row r="50" spans="1:2">
      <c r="A50" t="str">
        <v>Ireland</v>
      </c>
      <c r="B50" s="3" t="e" cm="1">
        <f t="array" aca="1" ref="B50" ca="1">MEDIAN(
  IF(
    (jobs[job_title_short]=title)*
    (jobs[job_country]=A50)*
    (ISNUMBER(SEARCH(type,jobs[job_schedule_type])))*
    (jobs #REF! &lt;&gt;0),
    jobs #REF! )
)</f>
        <v>#NAME?</v>
      </c>
    </row>
    <row r="51" spans="1:2">
      <c r="A51" t="str">
        <v>Israel</v>
      </c>
      <c r="B51" s="3" t="e" cm="1">
        <f t="array" aca="1" ref="B51" ca="1">MEDIAN(
  IF(
    (jobs[job_title_short]=title)*
    (jobs[job_country]=A51)*
    (ISNUMBER(SEARCH(type,jobs[job_schedule_type])))*
    (jobs #REF! &lt;&gt;0),
    jobs #REF! )
)</f>
        <v>#NAME?</v>
      </c>
    </row>
    <row r="52" spans="1:2">
      <c r="A52" t="str">
        <v>Italy</v>
      </c>
      <c r="B52" s="3" t="e" cm="1">
        <f t="array" aca="1" ref="B52" ca="1">MEDIAN(
  IF(
    (jobs[job_title_short]=title)*
    (jobs[job_country]=A52)*
    (ISNUMBER(SEARCH(type,jobs[job_schedule_type])))*
    (jobs #REF! &lt;&gt;0),
    jobs #REF! )
)</f>
        <v>#NAME?</v>
      </c>
    </row>
    <row r="53" spans="1:2">
      <c r="A53" t="str">
        <v>Jamaica</v>
      </c>
      <c r="B53" s="3" t="e" cm="1">
        <f t="array" aca="1" ref="B53" ca="1">MEDIAN(
  IF(
    (jobs[job_title_short]=title)*
    (jobs[job_country]=A53)*
    (ISNUMBER(SEARCH(type,jobs[job_schedule_type])))*
    (jobs #REF! &lt;&gt;0),
    jobs #REF! )
)</f>
        <v>#NAME?</v>
      </c>
    </row>
    <row r="54" spans="1:2">
      <c r="A54" t="str">
        <v>Japan</v>
      </c>
      <c r="B54" s="3" t="e" cm="1">
        <f t="array" aca="1" ref="B54" ca="1">MEDIAN(
  IF(
    (jobs[job_title_short]=title)*
    (jobs[job_country]=A54)*
    (ISNUMBER(SEARCH(type,jobs[job_schedule_type])))*
    (jobs #REF! &lt;&gt;0),
    jobs #REF! )
)</f>
        <v>#NAME?</v>
      </c>
    </row>
    <row r="55" spans="1:2">
      <c r="A55" t="str">
        <v>Jordan</v>
      </c>
      <c r="B55" s="3" t="e" cm="1">
        <f t="array" aca="1" ref="B55" ca="1">MEDIAN(
  IF(
    (jobs[job_title_short]=title)*
    (jobs[job_country]=A55)*
    (ISNUMBER(SEARCH(type,jobs[job_schedule_type])))*
    (jobs #REF! &lt;&gt;0),
    jobs #REF! )
)</f>
        <v>#NAME?</v>
      </c>
    </row>
    <row r="56" spans="1:2">
      <c r="A56" t="str">
        <v>Kazakhstan</v>
      </c>
      <c r="B56" s="3" t="e" cm="1">
        <f t="array" aca="1" ref="B56" ca="1">MEDIAN(
  IF(
    (jobs[job_title_short]=title)*
    (jobs[job_country]=A56)*
    (ISNUMBER(SEARCH(type,jobs[job_schedule_type])))*
    (jobs #REF! &lt;&gt;0),
    jobs #REF! )
)</f>
        <v>#NAME?</v>
      </c>
    </row>
    <row r="57" spans="1:2">
      <c r="A57" t="str">
        <v>Kenya</v>
      </c>
      <c r="B57" s="3" t="e" cm="1">
        <f t="array" aca="1" ref="B57" ca="1">MEDIAN(
  IF(
    (jobs[job_title_short]=title)*
    (jobs[job_country]=A57)*
    (ISNUMBER(SEARCH(type,jobs[job_schedule_type])))*
    (jobs #REF! &lt;&gt;0),
    jobs #REF! )
)</f>
        <v>#NAME?</v>
      </c>
    </row>
    <row r="58" spans="1:2">
      <c r="A58" t="str">
        <v>Latvia</v>
      </c>
      <c r="B58" s="3" t="e" cm="1">
        <f t="array" aca="1" ref="B58" ca="1">MEDIAN(
  IF(
    (jobs[job_title_short]=title)*
    (jobs[job_country]=A58)*
    (ISNUMBER(SEARCH(type,jobs[job_schedule_type])))*
    (jobs #REF! &lt;&gt;0),
    jobs #REF! )
)</f>
        <v>#NAME?</v>
      </c>
    </row>
    <row r="59" spans="1:2">
      <c r="A59" t="str">
        <v>Lebanon</v>
      </c>
      <c r="B59" s="3" t="e" cm="1">
        <f t="array" aca="1" ref="B59" ca="1">MEDIAN(
  IF(
    (jobs[job_title_short]=title)*
    (jobs[job_country]=A59)*
    (ISNUMBER(SEARCH(type,jobs[job_schedule_type])))*
    (jobs #REF! &lt;&gt;0),
    jobs #REF! )
)</f>
        <v>#NAME?</v>
      </c>
    </row>
    <row r="60" spans="1:2">
      <c r="A60" t="str">
        <v>Lithuania</v>
      </c>
      <c r="B60" s="3" t="e" cm="1">
        <f t="array" aca="1" ref="B60" ca="1">MEDIAN(
  IF(
    (jobs[job_title_short]=title)*
    (jobs[job_country]=A60)*
    (ISNUMBER(SEARCH(type,jobs[job_schedule_type])))*
    (jobs #REF! &lt;&gt;0),
    jobs #REF! )
)</f>
        <v>#NAME?</v>
      </c>
    </row>
    <row r="61" spans="1:2">
      <c r="A61" t="str">
        <v>Luxembourg</v>
      </c>
      <c r="B61" s="3" t="e" cm="1">
        <f t="array" aca="1" ref="B61" ca="1">MEDIAN(
  IF(
    (jobs[job_title_short]=title)*
    (jobs[job_country]=A61)*
    (ISNUMBER(SEARCH(type,jobs[job_schedule_type])))*
    (jobs #REF! &lt;&gt;0),
    jobs #REF! )
)</f>
        <v>#NAME?</v>
      </c>
    </row>
    <row r="62" spans="1:2">
      <c r="A62" t="str">
        <v>Macedonia (FYROM)</v>
      </c>
      <c r="B62" s="3" t="e" cm="1">
        <f t="array" aca="1" ref="B62" ca="1">MEDIAN(
  IF(
    (jobs[job_title_short]=title)*
    (jobs[job_country]=A62)*
    (ISNUMBER(SEARCH(type,jobs[job_schedule_type])))*
    (jobs #REF! &lt;&gt;0),
    jobs #REF! )
)</f>
        <v>#NAME?</v>
      </c>
    </row>
    <row r="63" spans="1:2">
      <c r="A63" t="str">
        <v>Malaysia</v>
      </c>
      <c r="B63" s="3" t="e" cm="1">
        <f t="array" aca="1" ref="B63" ca="1">MEDIAN(
  IF(
    (jobs[job_title_short]=title)*
    (jobs[job_country]=A63)*
    (ISNUMBER(SEARCH(type,jobs[job_schedule_type])))*
    (jobs #REF! &lt;&gt;0),
    jobs #REF! )
)</f>
        <v>#NAME?</v>
      </c>
    </row>
    <row r="64" spans="1:2">
      <c r="A64" t="str">
        <v>Malta</v>
      </c>
      <c r="B64" s="3" t="e" cm="1">
        <f t="array" aca="1" ref="B64" ca="1">MEDIAN(
  IF(
    (jobs[job_title_short]=title)*
    (jobs[job_country]=A64)*
    (ISNUMBER(SEARCH(type,jobs[job_schedule_type])))*
    (jobs #REF! &lt;&gt;0),
    jobs #REF! )
)</f>
        <v>#NAME?</v>
      </c>
    </row>
    <row r="65" spans="1:2">
      <c r="A65" t="str">
        <v>Mauritius</v>
      </c>
      <c r="B65" s="3" t="e" cm="1">
        <f t="array" aca="1" ref="B65" ca="1">MEDIAN(
  IF(
    (jobs[job_title_short]=title)*
    (jobs[job_country]=A65)*
    (ISNUMBER(SEARCH(type,jobs[job_schedule_type])))*
    (jobs #REF! &lt;&gt;0),
    jobs #REF! )
)</f>
        <v>#NAME?</v>
      </c>
    </row>
    <row r="66" spans="1:2">
      <c r="A66" t="str">
        <v>Mexico</v>
      </c>
      <c r="B66" s="3" t="e" cm="1">
        <f t="array" aca="1" ref="B66" ca="1">MEDIAN(
  IF(
    (jobs[job_title_short]=title)*
    (jobs[job_country]=A66)*
    (ISNUMBER(SEARCH(type,jobs[job_schedule_type])))*
    (jobs #REF! &lt;&gt;0),
    jobs #REF! )
)</f>
        <v>#NAME?</v>
      </c>
    </row>
    <row r="67" spans="1:2">
      <c r="A67" t="str">
        <v>Montenegro</v>
      </c>
      <c r="B67" s="3" t="e" cm="1">
        <f t="array" aca="1" ref="B67" ca="1">MEDIAN(
  IF(
    (jobs[job_title_short]=title)*
    (jobs[job_country]=A67)*
    (ISNUMBER(SEARCH(type,jobs[job_schedule_type])))*
    (jobs #REF! &lt;&gt;0),
    jobs #REF! )
)</f>
        <v>#NAME?</v>
      </c>
    </row>
    <row r="68" spans="1:2">
      <c r="A68" t="str">
        <v>Morocco</v>
      </c>
      <c r="B68" s="3" t="e" cm="1">
        <f t="array" aca="1" ref="B68" ca="1">MEDIAN(
  IF(
    (jobs[job_title_short]=title)*
    (jobs[job_country]=A68)*
    (ISNUMBER(SEARCH(type,jobs[job_schedule_type])))*
    (jobs #REF! &lt;&gt;0),
    jobs #REF! )
)</f>
        <v>#NAME?</v>
      </c>
    </row>
    <row r="69" spans="1:2">
      <c r="A69" t="str">
        <v>Namibia</v>
      </c>
      <c r="B69" s="3" t="e" cm="1">
        <f t="array" aca="1" ref="B69" ca="1">MEDIAN(
  IF(
    (jobs[job_title_short]=title)*
    (jobs[job_country]=A69)*
    (ISNUMBER(SEARCH(type,jobs[job_schedule_type])))*
    (jobs #REF! &lt;&gt;0),
    jobs #REF! )
)</f>
        <v>#NAME?</v>
      </c>
    </row>
    <row r="70" spans="1:2">
      <c r="A70" t="str">
        <v>Nepal</v>
      </c>
      <c r="B70" s="3" t="e" cm="1">
        <f t="array" aca="1" ref="B70" ca="1">MEDIAN(
  IF(
    (jobs[job_title_short]=title)*
    (jobs[job_country]=A70)*
    (ISNUMBER(SEARCH(type,jobs[job_schedule_type])))*
    (jobs #REF! &lt;&gt;0),
    jobs #REF! )
)</f>
        <v>#NAME?</v>
      </c>
    </row>
    <row r="71" spans="1:2">
      <c r="A71" t="str">
        <v>Netherlands</v>
      </c>
      <c r="B71" s="3" t="e" cm="1">
        <f t="array" aca="1" ref="B71" ca="1">MEDIAN(
  IF(
    (jobs[job_title_short]=title)*
    (jobs[job_country]=A71)*
    (ISNUMBER(SEARCH(type,jobs[job_schedule_type])))*
    (jobs #REF! &lt;&gt;0),
    jobs #REF! )
)</f>
        <v>#NAME?</v>
      </c>
    </row>
    <row r="72" spans="1:2">
      <c r="A72" t="str">
        <v>New Zealand</v>
      </c>
      <c r="B72" s="3" t="e" cm="1">
        <f t="array" aca="1" ref="B72" ca="1">MEDIAN(
  IF(
    (jobs[job_title_short]=title)*
    (jobs[job_country]=A72)*
    (ISNUMBER(SEARCH(type,jobs[job_schedule_type])))*
    (jobs #REF! &lt;&gt;0),
    jobs #REF! )
)</f>
        <v>#NAME?</v>
      </c>
    </row>
    <row r="73" spans="1:2">
      <c r="A73" t="str">
        <v>Nicaragua</v>
      </c>
      <c r="B73" s="3" t="e" cm="1">
        <f t="array" aca="1" ref="B73" ca="1">MEDIAN(
  IF(
    (jobs[job_title_short]=title)*
    (jobs[job_country]=A73)*
    (ISNUMBER(SEARCH(type,jobs[job_schedule_type])))*
    (jobs #REF! &lt;&gt;0),
    jobs #REF! )
)</f>
        <v>#NAME?</v>
      </c>
    </row>
    <row r="74" spans="1:2">
      <c r="A74" t="str">
        <v>Nigeria</v>
      </c>
      <c r="B74" s="3" t="e" cm="1">
        <f t="array" aca="1" ref="B74" ca="1">MEDIAN(
  IF(
    (jobs[job_title_short]=title)*
    (jobs[job_country]=A74)*
    (ISNUMBER(SEARCH(type,jobs[job_schedule_type])))*
    (jobs #REF! &lt;&gt;0),
    jobs #REF! )
)</f>
        <v>#NAME?</v>
      </c>
    </row>
    <row r="75" spans="1:2">
      <c r="A75" t="str">
        <v>Norway</v>
      </c>
      <c r="B75" s="3" t="e" cm="1">
        <f t="array" aca="1" ref="B75" ca="1">MEDIAN(
  IF(
    (jobs[job_title_short]=title)*
    (jobs[job_country]=A75)*
    (ISNUMBER(SEARCH(type,jobs[job_schedule_type])))*
    (jobs #REF! &lt;&gt;0),
    jobs #REF! )
)</f>
        <v>#NAME?</v>
      </c>
    </row>
    <row r="76" spans="1:2">
      <c r="A76" t="str">
        <v>Pakistan</v>
      </c>
      <c r="B76" s="3" t="e" cm="1">
        <f t="array" aca="1" ref="B76" ca="1">MEDIAN(
  IF(
    (jobs[job_title_short]=title)*
    (jobs[job_country]=A76)*
    (ISNUMBER(SEARCH(type,jobs[job_schedule_type])))*
    (jobs #REF! &lt;&gt;0),
    jobs #REF! )
)</f>
        <v>#NAME?</v>
      </c>
    </row>
    <row r="77" spans="1:2">
      <c r="A77" t="str">
        <v>Panama</v>
      </c>
      <c r="B77" s="3" t="e" cm="1">
        <f t="array" aca="1" ref="B77" ca="1">MEDIAN(
  IF(
    (jobs[job_title_short]=title)*
    (jobs[job_country]=A77)*
    (ISNUMBER(SEARCH(type,jobs[job_schedule_type])))*
    (jobs #REF! &lt;&gt;0),
    jobs #REF! )
)</f>
        <v>#NAME?</v>
      </c>
    </row>
    <row r="78" spans="1:2">
      <c r="A78" t="str">
        <v>Paraguay</v>
      </c>
      <c r="B78" s="3" t="e" cm="1">
        <f t="array" aca="1" ref="B78" ca="1">MEDIAN(
  IF(
    (jobs[job_title_short]=title)*
    (jobs[job_country]=A78)*
    (ISNUMBER(SEARCH(type,jobs[job_schedule_type])))*
    (jobs #REF! &lt;&gt;0),
    jobs #REF! )
)</f>
        <v>#NAME?</v>
      </c>
    </row>
    <row r="79" spans="1:2">
      <c r="A79" t="str">
        <v>Peru</v>
      </c>
      <c r="B79" s="3" t="e" cm="1">
        <f t="array" aca="1" ref="B79" ca="1">MEDIAN(
  IF(
    (jobs[job_title_short]=title)*
    (jobs[job_country]=A79)*
    (ISNUMBER(SEARCH(type,jobs[job_schedule_type])))*
    (jobs #REF! &lt;&gt;0),
    jobs #REF! )
)</f>
        <v>#NAME?</v>
      </c>
    </row>
    <row r="80" spans="1:2">
      <c r="A80" t="str">
        <v>Philippines</v>
      </c>
      <c r="B80" s="3" t="e" cm="1">
        <f t="array" aca="1" ref="B80" ca="1">MEDIAN(
  IF(
    (jobs[job_title_short]=title)*
    (jobs[job_country]=A80)*
    (ISNUMBER(SEARCH(type,jobs[job_schedule_type])))*
    (jobs #REF! &lt;&gt;0),
    jobs #REF! )
)</f>
        <v>#NAME?</v>
      </c>
    </row>
    <row r="81" spans="1:2">
      <c r="A81" t="str">
        <v>Poland</v>
      </c>
      <c r="B81" s="3" t="e" cm="1">
        <f t="array" aca="1" ref="B81" ca="1">MEDIAN(
  IF(
    (jobs[job_title_short]=title)*
    (jobs[job_country]=A81)*
    (ISNUMBER(SEARCH(type,jobs[job_schedule_type])))*
    (jobs #REF! &lt;&gt;0),
    jobs #REF! )
)</f>
        <v>#NAME?</v>
      </c>
    </row>
    <row r="82" spans="1:2">
      <c r="A82" t="str">
        <v>Portugal</v>
      </c>
      <c r="B82" s="3" t="e" cm="1">
        <f t="array" aca="1" ref="B82" ca="1">MEDIAN(
  IF(
    (jobs[job_title_short]=title)*
    (jobs[job_country]=A82)*
    (ISNUMBER(SEARCH(type,jobs[job_schedule_type])))*
    (jobs #REF! &lt;&gt;0),
    jobs #REF! )
)</f>
        <v>#NAME?</v>
      </c>
    </row>
    <row r="83" spans="1:2">
      <c r="A83" t="str">
        <v>Puerto Rico</v>
      </c>
      <c r="B83" s="3" t="e" cm="1">
        <f t="array" aca="1" ref="B83" ca="1">MEDIAN(
  IF(
    (jobs[job_title_short]=title)*
    (jobs[job_country]=A83)*
    (ISNUMBER(SEARCH(type,jobs[job_schedule_type])))*
    (jobs #REF! &lt;&gt;0),
    jobs #REF! )
)</f>
        <v>#NAME?</v>
      </c>
    </row>
    <row r="84" spans="1:2">
      <c r="A84" t="str">
        <v>Romania</v>
      </c>
      <c r="B84" s="3" t="e" cm="1">
        <f t="array" aca="1" ref="B84" ca="1">MEDIAN(
  IF(
    (jobs[job_title_short]=title)*
    (jobs[job_country]=A84)*
    (ISNUMBER(SEARCH(type,jobs[job_schedule_type])))*
    (jobs #REF! &lt;&gt;0),
    jobs #REF! )
)</f>
        <v>#NAME?</v>
      </c>
    </row>
    <row r="85" spans="1:2">
      <c r="A85" t="str">
        <v>Russia</v>
      </c>
      <c r="B85" s="3" t="e" cm="1">
        <f t="array" aca="1" ref="B85" ca="1">MEDIAN(
  IF(
    (jobs[job_title_short]=title)*
    (jobs[job_country]=A85)*
    (ISNUMBER(SEARCH(type,jobs[job_schedule_type])))*
    (jobs #REF! &lt;&gt;0),
    jobs #REF! )
)</f>
        <v>#NAME?</v>
      </c>
    </row>
    <row r="86" spans="1:2">
      <c r="A86" t="str">
        <v>Senegal</v>
      </c>
      <c r="B86" s="3" t="e" cm="1">
        <f t="array" aca="1" ref="B86" ca="1">MEDIAN(
  IF(
    (jobs[job_title_short]=title)*
    (jobs[job_country]=A86)*
    (ISNUMBER(SEARCH(type,jobs[job_schedule_type])))*
    (jobs #REF! &lt;&gt;0),
    jobs #REF! )
)</f>
        <v>#NAME?</v>
      </c>
    </row>
    <row r="87" spans="1:2">
      <c r="A87" t="str">
        <v>Serbia</v>
      </c>
      <c r="B87" s="3" t="e" cm="1">
        <f t="array" aca="1" ref="B87" ca="1">MEDIAN(
  IF(
    (jobs[job_title_short]=title)*
    (jobs[job_country]=A87)*
    (ISNUMBER(SEARCH(type,jobs[job_schedule_type])))*
    (jobs #REF! &lt;&gt;0),
    jobs #REF! )
)</f>
        <v>#NAME?</v>
      </c>
    </row>
    <row r="88" spans="1:2">
      <c r="A88" t="str">
        <v>Singapore</v>
      </c>
      <c r="B88" s="3" t="e" cm="1">
        <f t="array" aca="1" ref="B88" ca="1">MEDIAN(
  IF(
    (jobs[job_title_short]=title)*
    (jobs[job_country]=A88)*
    (ISNUMBER(SEARCH(type,jobs[job_schedule_type])))*
    (jobs #REF! &lt;&gt;0),
    jobs #REF! )
)</f>
        <v>#NAME?</v>
      </c>
    </row>
    <row r="89" spans="1:2">
      <c r="A89" t="str">
        <v>Slovakia</v>
      </c>
      <c r="B89" s="3" t="e" cm="1">
        <f t="array" aca="1" ref="B89" ca="1">MEDIAN(
  IF(
    (jobs[job_title_short]=title)*
    (jobs[job_country]=A89)*
    (ISNUMBER(SEARCH(type,jobs[job_schedule_type])))*
    (jobs #REF! &lt;&gt;0),
    jobs #REF! )
)</f>
        <v>#NAME?</v>
      </c>
    </row>
    <row r="90" spans="1:2">
      <c r="A90" t="str">
        <v>Slovenia</v>
      </c>
      <c r="B90" s="3" t="e" cm="1">
        <f t="array" aca="1" ref="B90" ca="1">MEDIAN(
  IF(
    (jobs[job_title_short]=title)*
    (jobs[job_country]=A90)*
    (ISNUMBER(SEARCH(type,jobs[job_schedule_type])))*
    (jobs #REF! &lt;&gt;0),
    jobs #REF! )
)</f>
        <v>#NAME?</v>
      </c>
    </row>
    <row r="91" spans="1:2">
      <c r="A91" t="str">
        <v>South Africa</v>
      </c>
      <c r="B91" s="3" t="e" cm="1">
        <f t="array" aca="1" ref="B91" ca="1">MEDIAN(
  IF(
    (jobs[job_title_short]=title)*
    (jobs[job_country]=A91)*
    (ISNUMBER(SEARCH(type,jobs[job_schedule_type])))*
    (jobs #REF! &lt;&gt;0),
    jobs #REF! )
)</f>
        <v>#NAME?</v>
      </c>
    </row>
    <row r="92" spans="1:2">
      <c r="A92" t="str">
        <v>South Korea</v>
      </c>
      <c r="B92" s="3" t="e" cm="1">
        <f t="array" aca="1" ref="B92" ca="1">MEDIAN(
  IF(
    (jobs[job_title_short]=title)*
    (jobs[job_country]=A92)*
    (ISNUMBER(SEARCH(type,jobs[job_schedule_type])))*
    (jobs #REF! &lt;&gt;0),
    jobs #REF! )
)</f>
        <v>#NAME?</v>
      </c>
    </row>
    <row r="93" spans="1:2">
      <c r="A93" t="str">
        <v>Spain</v>
      </c>
      <c r="B93" s="3" t="e" cm="1">
        <f t="array" aca="1" ref="B93" ca="1">MEDIAN(
  IF(
    (jobs[job_title_short]=title)*
    (jobs[job_country]=A93)*
    (ISNUMBER(SEARCH(type,jobs[job_schedule_type])))*
    (jobs #REF! &lt;&gt;0),
    jobs #REF! )
)</f>
        <v>#NAME?</v>
      </c>
    </row>
    <row r="94" spans="1:2">
      <c r="A94" t="str">
        <v>Sri Lanka</v>
      </c>
      <c r="B94" s="3" t="e" cm="1">
        <f t="array" aca="1" ref="B94" ca="1">MEDIAN(
  IF(
    (jobs[job_title_short]=title)*
    (jobs[job_country]=A94)*
    (ISNUMBER(SEARCH(type,jobs[job_schedule_type])))*
    (jobs #REF! &lt;&gt;0),
    jobs #REF! )
)</f>
        <v>#NAME?</v>
      </c>
    </row>
    <row r="95" spans="1:2">
      <c r="A95" t="str">
        <v>Sudan</v>
      </c>
      <c r="B95" s="3" t="e" cm="1">
        <f t="array" aca="1" ref="B95" ca="1">MEDIAN(
  IF(
    (jobs[job_title_short]=title)*
    (jobs[job_country]=A95)*
    (ISNUMBER(SEARCH(type,jobs[job_schedule_type])))*
    (jobs #REF! &lt;&gt;0),
    jobs #REF! )
)</f>
        <v>#NAME?</v>
      </c>
    </row>
    <row r="96" spans="1:2">
      <c r="A96" t="str">
        <v>Sweden</v>
      </c>
      <c r="B96" s="3" t="e" cm="1">
        <f t="array" aca="1" ref="B96" ca="1">MEDIAN(
  IF(
    (jobs[job_title_short]=title)*
    (jobs[job_country]=A96)*
    (ISNUMBER(SEARCH(type,jobs[job_schedule_type])))*
    (jobs #REF! &lt;&gt;0),
    jobs #REF! )
)</f>
        <v>#NAME?</v>
      </c>
    </row>
    <row r="97" spans="1:2">
      <c r="A97" t="str">
        <v>Switzerland</v>
      </c>
      <c r="B97" s="3" t="e" cm="1">
        <f t="array" aca="1" ref="B97" ca="1">MEDIAN(
  IF(
    (jobs[job_title_short]=title)*
    (jobs[job_country]=A97)*
    (ISNUMBER(SEARCH(type,jobs[job_schedule_type])))*
    (jobs #REF! &lt;&gt;0),
    jobs #REF! )
)</f>
        <v>#NAME?</v>
      </c>
    </row>
    <row r="98" spans="1:2">
      <c r="A98" t="str">
        <v>Taiwan</v>
      </c>
      <c r="B98" s="3" t="e" cm="1">
        <f t="array" aca="1" ref="B98" ca="1">MEDIAN(
  IF(
    (jobs[job_title_short]=title)*
    (jobs[job_country]=A98)*
    (ISNUMBER(SEARCH(type,jobs[job_schedule_type])))*
    (jobs #REF! &lt;&gt;0),
    jobs #REF! )
)</f>
        <v>#NAME?</v>
      </c>
    </row>
    <row r="99" spans="1:2">
      <c r="A99" t="str">
        <v>Thailand</v>
      </c>
      <c r="B99" s="3" t="e" cm="1">
        <f t="array" aca="1" ref="B99" ca="1">MEDIAN(
  IF(
    (jobs[job_title_short]=title)*
    (jobs[job_country]=A99)*
    (ISNUMBER(SEARCH(type,jobs[job_schedule_type])))*
    (jobs #REF! &lt;&gt;0),
    jobs #REF! )
)</f>
        <v>#NAME?</v>
      </c>
    </row>
    <row r="100" spans="1:2">
      <c r="A100" t="str">
        <v>Tunisia</v>
      </c>
      <c r="B100" s="3" t="e" cm="1">
        <f t="array" aca="1" ref="B100" ca="1">MEDIAN(
  IF(
    (jobs[job_title_short]=title)*
    (jobs[job_country]=A100)*
    (ISNUMBER(SEARCH(type,jobs[job_schedule_type])))*
    (jobs #REF! &lt;&gt;0),
    jobs #REF! )
)</f>
        <v>#NAME?</v>
      </c>
    </row>
    <row r="101" spans="1:2">
      <c r="A101" t="str">
        <v>Turkey</v>
      </c>
      <c r="B101" s="3" t="e" cm="1">
        <f t="array" aca="1" ref="B101" ca="1">MEDIAN(
  IF(
    (jobs[job_title_short]=title)*
    (jobs[job_country]=A101)*
    (ISNUMBER(SEARCH(type,jobs[job_schedule_type])))*
    (jobs #REF! &lt;&gt;0),
    jobs #REF! )
)</f>
        <v>#NAME?</v>
      </c>
    </row>
    <row r="102" spans="1:2">
      <c r="A102" t="str">
        <v>U.S. Virgin Islands</v>
      </c>
      <c r="B102" s="3" t="e" cm="1">
        <f t="array" aca="1" ref="B102" ca="1">MEDIAN(
  IF(
    (jobs[job_title_short]=title)*
    (jobs[job_country]=A102)*
    (ISNUMBER(SEARCH(type,jobs[job_schedule_type])))*
    (jobs #REF! &lt;&gt;0),
    jobs #REF! )
)</f>
        <v>#NAME?</v>
      </c>
    </row>
    <row r="103" spans="1:2">
      <c r="A103" t="str">
        <v>Uganda</v>
      </c>
      <c r="B103" s="3" t="e" cm="1">
        <f t="array" aca="1" ref="B103" ca="1">MEDIAN(
  IF(
    (jobs[job_title_short]=title)*
    (jobs[job_country]=A103)*
    (ISNUMBER(SEARCH(type,jobs[job_schedule_type])))*
    (jobs #REF! &lt;&gt;0),
    jobs #REF! )
)</f>
        <v>#NAME?</v>
      </c>
    </row>
    <row r="104" spans="1:2">
      <c r="A104" t="str">
        <v>Ukraine</v>
      </c>
      <c r="B104" s="3" t="e" cm="1">
        <f t="array" aca="1" ref="B104" ca="1">MEDIAN(
  IF(
    (jobs[job_title_short]=title)*
    (jobs[job_country]=A104)*
    (ISNUMBER(SEARCH(type,jobs[job_schedule_type])))*
    (jobs #REF! &lt;&gt;0),
    jobs #REF! )
)</f>
        <v>#NAME?</v>
      </c>
    </row>
    <row r="105" spans="1:2">
      <c r="A105" t="str">
        <v>United Arab Emirates</v>
      </c>
      <c r="B105" s="3" t="e" cm="1">
        <f t="array" aca="1" ref="B105" ca="1">MEDIAN(
  IF(
    (jobs[job_title_short]=title)*
    (jobs[job_country]=A105)*
    (ISNUMBER(SEARCH(type,jobs[job_schedule_type])))*
    (jobs #REF! &lt;&gt;0),
    jobs #REF! )
)</f>
        <v>#NAME?</v>
      </c>
    </row>
    <row r="106" spans="1:2">
      <c r="A106" t="str">
        <v>United Kingdom</v>
      </c>
      <c r="B106" s="3" t="e" cm="1">
        <f t="array" aca="1" ref="B106" ca="1">MEDIAN(
  IF(
    (jobs[job_title_short]=title)*
    (jobs[job_country]=A106)*
    (ISNUMBER(SEARCH(type,jobs[job_schedule_type])))*
    (jobs #REF! &lt;&gt;0),
    jobs #REF! )
)</f>
        <v>#NAME?</v>
      </c>
    </row>
    <row r="107" spans="1:2">
      <c r="A107" t="str">
        <v>United States</v>
      </c>
      <c r="B107" s="3" t="e" cm="1">
        <f t="array" aca="1" ref="B107" ca="1">MEDIAN(
  IF(
    (jobs[job_title_short]=title)*
    (jobs[job_country]=A107)*
    (ISNUMBER(SEARCH(type,jobs[job_schedule_type])))*
    (jobs #REF! &lt;&gt;0),
    jobs #REF! )
)</f>
        <v>#NAME?</v>
      </c>
    </row>
    <row r="108" spans="1:2">
      <c r="A108" t="str">
        <v>Uruguay</v>
      </c>
      <c r="B108" s="3" t="e" cm="1">
        <f t="array" aca="1" ref="B108" ca="1">MEDIAN(
  IF(
    (jobs[job_title_short]=title)*
    (jobs[job_country]=A108)*
    (ISNUMBER(SEARCH(type,jobs[job_schedule_type])))*
    (jobs #REF! &lt;&gt;0),
    jobs #REF! )
)</f>
        <v>#NAME?</v>
      </c>
    </row>
    <row r="109" spans="1:2">
      <c r="A109" t="str">
        <v>Venezuela</v>
      </c>
      <c r="B109" s="3" t="e" cm="1">
        <f t="array" aca="1" ref="B109" ca="1">MEDIAN(
  IF(
    (jobs[job_title_short]=title)*
    (jobs[job_country]=A109)*
    (ISNUMBER(SEARCH(type,jobs[job_schedule_type])))*
    (jobs #REF! &lt;&gt;0),
    jobs #REF! )
)</f>
        <v>#NAME?</v>
      </c>
    </row>
    <row r="110" spans="1:2">
      <c r="A110" t="str">
        <v>Vietnam</v>
      </c>
      <c r="B110" s="3" t="e" cm="1">
        <f t="array" aca="1" ref="B110" ca="1">MEDIAN(
  IF(
    (jobs[job_title_short]=title)*
    (jobs[job_country]=A110)*
    (ISNUMBER(SEARCH(type,jobs[job_schedule_type])))*
    (jobs #REF! &lt;&gt;0),
    jobs #REF! )
)</f>
        <v>#NAME?</v>
      </c>
    </row>
    <row r="111" spans="1:2">
      <c r="A111" t="str">
        <v>Zambia</v>
      </c>
      <c r="B111" s="3" t="e" cm="1">
        <f t="array" aca="1" ref="B111" ca="1">MEDIAN(
  IF(
    (jobs[job_title_short]=title)*
    (jobs[job_country]=A111)*
    (ISNUMBER(SEARCH(type,jobs[job_schedule_type])))*
    (jobs #REF! &lt;&gt;0),
    jobs #REF! )
)</f>
        <v>#NAME?</v>
      </c>
    </row>
    <row r="112" spans="1:2">
      <c r="A112" t="str">
        <v>Zimbabwe</v>
      </c>
      <c r="B112" s="3" t="e" cm="1">
        <f t="array" aca="1" ref="B112" ca="1">MEDIAN(
  IF(
    (jobs[job_title_short]=title)*
    (jobs[job_country]=A112)*
    (ISNUMBER(SEARCH(type,jobs[job_schedule_type])))*
    (jobs #REF! &lt;&gt;0),
    jobs #REF! )
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0D6A-31D6-476D-997A-9BCC6804C48C}">
  <dimension ref="A1:G112"/>
  <sheetViews>
    <sheetView workbookViewId="0">
      <selection activeCell="F2" sqref="F2"/>
    </sheetView>
  </sheetViews>
  <sheetFormatPr defaultRowHeight="14.45"/>
  <cols>
    <col min="1" max="1" width="23.5703125" bestFit="1" customWidth="1"/>
    <col min="2" max="2" width="35" customWidth="1"/>
    <col min="3" max="3" width="23.5703125" bestFit="1" customWidth="1"/>
    <col min="5" max="6" width="29.85546875" bestFit="1" customWidth="1"/>
    <col min="7" max="7" width="9.140625" bestFit="1" customWidth="1"/>
  </cols>
  <sheetData>
    <row r="1" spans="1:7">
      <c r="A1" t="s">
        <v>0</v>
      </c>
      <c r="B1" t="s">
        <v>754</v>
      </c>
      <c r="C1" t="s">
        <v>755</v>
      </c>
      <c r="E1" t="s">
        <v>756</v>
      </c>
      <c r="F1" t="s">
        <v>757</v>
      </c>
    </row>
    <row r="2" spans="1:7">
      <c r="A2" t="str" cm="1">
        <f t="array" ref="A2:A11">_xlfn.UNIQUE(jobs[job_title_short])</f>
        <v>Senior Data Scientist</v>
      </c>
      <c r="B2" s="3" cm="1">
        <f t="array" ref="B2">COUNT(
  IF(
    (jobs[job_country]=country)*
    (jobs[job_title_short]=A2)*
    (ISNUMBER(SEARCH(type,jobs[job_schedule_type]))),
    Data!$D$2:$D$32673)
)</f>
        <v>0</v>
      </c>
      <c r="C2" t="str" cm="1">
        <f t="array" ref="C2:D11">_xlfn._xlws.SORT(A2:B11,2,-1)</f>
        <v>Senior Data Scientist</v>
      </c>
      <c r="D2">
        <v>0</v>
      </c>
      <c r="E2" t="str" cm="1">
        <f t="array" ref="E2:E112">_xlfn.UNIQUE(jobs[job_country])</f>
        <v>Sudan</v>
      </c>
      <c r="F2" t="str" cm="1">
        <f t="array" ref="F2:F112">_xlfn._xlws.SORT(_xlfn.ANCHORARRAY(E2))</f>
        <v>Albania</v>
      </c>
      <c r="G2" s="12">
        <f>_xlfn.XLOOKUP(title,$C$2:$C$11,$D$2:$D$11,"No results")</f>
        <v>0</v>
      </c>
    </row>
    <row r="3" spans="1:7">
      <c r="A3" t="str">
        <v>Data Engineer</v>
      </c>
      <c r="B3" s="3" cm="1">
        <f t="array" ref="B3">COUNT(
  IF(
    (jobs[job_country]=country)*
    (jobs[job_title_short]=A3)*
    (ISNUMBER(SEARCH(type,jobs[job_schedule_type]))),
    Data!$D$2:$D$32673)
)</f>
        <v>0</v>
      </c>
      <c r="C3" t="str">
        <v>Data Engineer</v>
      </c>
      <c r="D3">
        <v>0</v>
      </c>
      <c r="E3" t="str">
        <v>United States</v>
      </c>
      <c r="F3" t="str">
        <v>Algeria</v>
      </c>
    </row>
    <row r="4" spans="1:7">
      <c r="A4" t="str">
        <v>Senior Data Analyst</v>
      </c>
      <c r="B4" s="3" cm="1">
        <f t="array" ref="B4">COUNT(
  IF(
    (jobs[job_country]=country)*
    (jobs[job_title_short]=A4)*
    (ISNUMBER(SEARCH(type,jobs[job_schedule_type]))),
    Data!$D$2:$D$32673)
)</f>
        <v>0</v>
      </c>
      <c r="C4" t="str">
        <v>Senior Data Analyst</v>
      </c>
      <c r="D4">
        <v>0</v>
      </c>
      <c r="E4" t="str">
        <v>France</v>
      </c>
      <c r="F4" t="str">
        <v>Argentina</v>
      </c>
    </row>
    <row r="5" spans="1:7">
      <c r="A5" t="str">
        <v>Machine Learning Engineer</v>
      </c>
      <c r="B5" s="3" cm="1">
        <f t="array" ref="B5">COUNT(
  IF(
    (jobs[job_country]=country)*
    (jobs[job_title_short]=A5)*
    (ISNUMBER(SEARCH(type,jobs[job_schedule_type]))),
    Data!$D$2:$D$32673)
)</f>
        <v>0</v>
      </c>
      <c r="C5" t="str">
        <v>Machine Learning Engineer</v>
      </c>
      <c r="D5">
        <v>0</v>
      </c>
      <c r="E5" t="str">
        <v>Mexico</v>
      </c>
      <c r="F5" t="str">
        <v>Armenia</v>
      </c>
    </row>
    <row r="6" spans="1:7">
      <c r="A6" t="str">
        <v>Data Scientist</v>
      </c>
      <c r="B6" s="3" cm="1">
        <f t="array" ref="B6">COUNT(
  IF(
    (jobs[job_country]=country)*
    (jobs[job_title_short]=A6)*
    (ISNUMBER(SEARCH(type,jobs[job_schedule_type]))),
    Data!$D$2:$D$32673)
)</f>
        <v>0</v>
      </c>
      <c r="C6" t="str">
        <v>Data Scientist</v>
      </c>
      <c r="D6">
        <v>0</v>
      </c>
      <c r="E6" t="str">
        <v>Canada</v>
      </c>
      <c r="F6" t="str">
        <v>Australia</v>
      </c>
    </row>
    <row r="7" spans="1:7">
      <c r="A7" t="str">
        <v>Senior Data Engineer</v>
      </c>
      <c r="B7" s="3" cm="1">
        <f t="array" ref="B7">COUNT(
  IF(
    (jobs[job_country]=country)*
    (jobs[job_title_short]=A7)*
    (ISNUMBER(SEARCH(type,jobs[job_schedule_type]))),
    Data!$D$2:$D$32673)
)</f>
        <v>0</v>
      </c>
      <c r="C7" t="str">
        <v>Senior Data Engineer</v>
      </c>
      <c r="D7">
        <v>0</v>
      </c>
      <c r="E7" t="str">
        <v>Croatia</v>
      </c>
      <c r="F7" t="str">
        <v>Austria</v>
      </c>
    </row>
    <row r="8" spans="1:7">
      <c r="A8" t="str">
        <v>Data Analyst</v>
      </c>
      <c r="B8" s="3" cm="1">
        <f t="array" ref="B8">COUNT(
  IF(
    (jobs[job_country]=country)*
    (jobs[job_title_short]=A8)*
    (ISNUMBER(SEARCH(type,jobs[job_schedule_type]))),
    Data!$D$2:$D$32673)
)</f>
        <v>0</v>
      </c>
      <c r="C8" t="str">
        <v>Data Analyst</v>
      </c>
      <c r="D8">
        <v>0</v>
      </c>
      <c r="E8" t="str">
        <v>Germany</v>
      </c>
      <c r="F8" t="str">
        <v>Azerbaijan</v>
      </c>
    </row>
    <row r="9" spans="1:7">
      <c r="A9" t="str">
        <v>Software Engineer</v>
      </c>
      <c r="B9" s="3" cm="1">
        <f t="array" ref="B9">COUNT(
  IF(
    (jobs[job_country]=country)*
    (jobs[job_title_short]=A9)*
    (ISNUMBER(SEARCH(type,jobs[job_schedule_type]))),
    Data!$D$2:$D$32673)
)</f>
        <v>0</v>
      </c>
      <c r="C9" t="str">
        <v>Software Engineer</v>
      </c>
      <c r="D9">
        <v>0</v>
      </c>
      <c r="E9" t="str">
        <v>Spain</v>
      </c>
      <c r="F9" t="str">
        <v>Bahamas</v>
      </c>
    </row>
    <row r="10" spans="1:7">
      <c r="A10" t="str">
        <v>Business Analyst</v>
      </c>
      <c r="B10" s="3" cm="1">
        <f t="array" ref="B10">COUNT(
  IF(
    (jobs[job_country]=country)*
    (jobs[job_title_short]=A10)*
    (ISNUMBER(SEARCH(type,jobs[job_schedule_type]))),
    Data!$D$2:$D$32673)
)</f>
        <v>0</v>
      </c>
      <c r="C10" t="str">
        <v>Business Analyst</v>
      </c>
      <c r="D10">
        <v>0</v>
      </c>
      <c r="E10" t="str">
        <v>India</v>
      </c>
      <c r="F10" t="str">
        <v>Bangladesh</v>
      </c>
    </row>
    <row r="11" spans="1:7">
      <c r="A11" t="str">
        <v>Cloud Engineer</v>
      </c>
      <c r="B11" s="3" cm="1">
        <f t="array" ref="B11">COUNT(
  IF(
    (jobs[job_country]=country)*
    (jobs[job_title_short]=A11)*
    (ISNUMBER(SEARCH(type,jobs[job_schedule_type]))),
    Data!$D$2:$D$32673)
)</f>
        <v>0</v>
      </c>
      <c r="C11" t="str">
        <v>Cloud Engineer</v>
      </c>
      <c r="D11">
        <v>0</v>
      </c>
      <c r="E11" t="str">
        <v>Estonia</v>
      </c>
      <c r="F11" t="str">
        <v>Belarus</v>
      </c>
    </row>
    <row r="12" spans="1:7">
      <c r="E12" t="str">
        <v>Greece</v>
      </c>
      <c r="F12" t="str">
        <v>Belgium</v>
      </c>
    </row>
    <row r="13" spans="1:7">
      <c r="E13" t="str">
        <v>Brazil</v>
      </c>
      <c r="F13" t="str">
        <v>Benin</v>
      </c>
    </row>
    <row r="14" spans="1:7">
      <c r="E14" t="str">
        <v>Cyprus</v>
      </c>
      <c r="F14" t="str">
        <v>Bolivia</v>
      </c>
    </row>
    <row r="15" spans="1:7">
      <c r="E15" t="str">
        <v>Indonesia</v>
      </c>
      <c r="F15" t="str">
        <v>Bosnia and Herzegovina</v>
      </c>
    </row>
    <row r="16" spans="1:7">
      <c r="E16" t="str">
        <v>Jamaica</v>
      </c>
      <c r="F16" t="str">
        <v>Brazil</v>
      </c>
    </row>
    <row r="17" spans="5:6">
      <c r="E17" t="str">
        <v>Netherlands</v>
      </c>
      <c r="F17" t="str">
        <v>Brunei</v>
      </c>
    </row>
    <row r="18" spans="5:6">
      <c r="E18" t="str">
        <v>Hong Kong</v>
      </c>
      <c r="F18" t="str">
        <v>Bulgaria</v>
      </c>
    </row>
    <row r="19" spans="5:6">
      <c r="E19" t="str">
        <v>Finland</v>
      </c>
      <c r="F19" t="str">
        <v>Cambodia</v>
      </c>
    </row>
    <row r="20" spans="5:6">
      <c r="E20" t="str">
        <v>Portugal</v>
      </c>
      <c r="F20" t="str">
        <v>Cameroon</v>
      </c>
    </row>
    <row r="21" spans="5:6">
      <c r="E21" t="str">
        <v>United Kingdom</v>
      </c>
      <c r="F21" t="str">
        <v>Canada</v>
      </c>
    </row>
    <row r="22" spans="5:6">
      <c r="E22" t="str">
        <v>Australia</v>
      </c>
      <c r="F22" t="str">
        <v>Chile</v>
      </c>
    </row>
    <row r="23" spans="5:6">
      <c r="E23" t="str">
        <v>Philippines</v>
      </c>
      <c r="F23" t="str">
        <v>China</v>
      </c>
    </row>
    <row r="24" spans="5:6">
      <c r="E24" t="str">
        <v>Luxembourg</v>
      </c>
      <c r="F24" t="str">
        <v>Colombia</v>
      </c>
    </row>
    <row r="25" spans="5:6">
      <c r="E25" t="str">
        <v>Israel</v>
      </c>
      <c r="F25" t="str">
        <v>Congo, Democratic Republic of the</v>
      </c>
    </row>
    <row r="26" spans="5:6">
      <c r="E26" t="str">
        <v>Bulgaria</v>
      </c>
      <c r="F26" t="str">
        <v>Costa Rica</v>
      </c>
    </row>
    <row r="27" spans="5:6">
      <c r="E27" t="str">
        <v>Belgium</v>
      </c>
      <c r="F27" t="str">
        <v>Côte d'Ivoire</v>
      </c>
    </row>
    <row r="28" spans="5:6">
      <c r="E28" t="str">
        <v>Serbia</v>
      </c>
      <c r="F28" t="str">
        <v>Croatia</v>
      </c>
    </row>
    <row r="29" spans="5:6">
      <c r="E29" t="str">
        <v>Ukraine</v>
      </c>
      <c r="F29" t="str">
        <v>Cyprus</v>
      </c>
    </row>
    <row r="30" spans="5:6">
      <c r="E30" t="str">
        <v>Singapore</v>
      </c>
      <c r="F30" t="str">
        <v>Czechia</v>
      </c>
    </row>
    <row r="31" spans="5:6">
      <c r="E31" t="str">
        <v>Algeria</v>
      </c>
      <c r="F31" t="str">
        <v>Denmark</v>
      </c>
    </row>
    <row r="32" spans="5:6">
      <c r="E32" t="str">
        <v>Argentina</v>
      </c>
      <c r="F32" t="str">
        <v>Dominican Republic</v>
      </c>
    </row>
    <row r="33" spans="5:6">
      <c r="E33" t="str">
        <v>Hungary</v>
      </c>
      <c r="F33" t="str">
        <v>Ecuador</v>
      </c>
    </row>
    <row r="34" spans="5:6">
      <c r="E34" t="str">
        <v>Poland</v>
      </c>
      <c r="F34" t="str">
        <v>Egypt</v>
      </c>
    </row>
    <row r="35" spans="5:6">
      <c r="E35" t="str">
        <v>Ghana</v>
      </c>
      <c r="F35" t="str">
        <v>El Salvador</v>
      </c>
    </row>
    <row r="36" spans="5:6">
      <c r="E36" t="str">
        <v>Norway</v>
      </c>
      <c r="F36" t="str">
        <v>Estonia</v>
      </c>
    </row>
    <row r="37" spans="5:6">
      <c r="E37" t="str">
        <v>Costa Rica</v>
      </c>
      <c r="F37" t="str">
        <v>Finland</v>
      </c>
    </row>
    <row r="38" spans="5:6">
      <c r="E38" t="str">
        <v>Taiwan</v>
      </c>
      <c r="F38" t="str">
        <v>France</v>
      </c>
    </row>
    <row r="39" spans="5:6">
      <c r="E39" t="str">
        <v>Colombia</v>
      </c>
      <c r="F39" t="str">
        <v>Gambia</v>
      </c>
    </row>
    <row r="40" spans="5:6">
      <c r="E40" t="str">
        <v>Sweden</v>
      </c>
      <c r="F40" t="str">
        <v>Germany</v>
      </c>
    </row>
    <row r="41" spans="5:6">
      <c r="E41" t="str">
        <v>Romania</v>
      </c>
      <c r="F41" t="str">
        <v>Ghana</v>
      </c>
    </row>
    <row r="42" spans="5:6">
      <c r="E42" t="str">
        <v>Japan</v>
      </c>
      <c r="F42" t="str">
        <v>Greece</v>
      </c>
    </row>
    <row r="43" spans="5:6">
      <c r="E43" t="str">
        <v>South Korea</v>
      </c>
      <c r="F43" t="str">
        <v>Guam</v>
      </c>
    </row>
    <row r="44" spans="5:6">
      <c r="E44" t="str">
        <v>Switzerland</v>
      </c>
      <c r="F44" t="str">
        <v>Guatemala</v>
      </c>
    </row>
    <row r="45" spans="5:6">
      <c r="E45" t="str">
        <v>South Africa</v>
      </c>
      <c r="F45" t="str">
        <v>Honduras</v>
      </c>
    </row>
    <row r="46" spans="5:6">
      <c r="E46" t="str">
        <v>Malaysia</v>
      </c>
      <c r="F46" t="str">
        <v>Hong Kong</v>
      </c>
    </row>
    <row r="47" spans="5:6">
      <c r="E47" t="str">
        <v>Egypt</v>
      </c>
      <c r="F47" t="str">
        <v>Hungary</v>
      </c>
    </row>
    <row r="48" spans="5:6">
      <c r="E48" t="str">
        <v>Turkey</v>
      </c>
      <c r="F48" t="str">
        <v>India</v>
      </c>
    </row>
    <row r="49" spans="5:6">
      <c r="E49" t="str">
        <v>Ireland</v>
      </c>
      <c r="F49" t="str">
        <v>Indonesia</v>
      </c>
    </row>
    <row r="50" spans="5:6">
      <c r="E50" t="str">
        <v>Italy</v>
      </c>
      <c r="F50" t="str">
        <v>Ireland</v>
      </c>
    </row>
    <row r="51" spans="5:6">
      <c r="E51" t="str">
        <v>Kenya</v>
      </c>
      <c r="F51" t="str">
        <v>Israel</v>
      </c>
    </row>
    <row r="52" spans="5:6">
      <c r="E52" t="str">
        <v>Thailand</v>
      </c>
      <c r="F52" t="str">
        <v>Italy</v>
      </c>
    </row>
    <row r="53" spans="5:6">
      <c r="E53" t="str">
        <v>Slovakia</v>
      </c>
      <c r="F53" t="str">
        <v>Jamaica</v>
      </c>
    </row>
    <row r="54" spans="5:6">
      <c r="E54" t="str">
        <v>Nigeria</v>
      </c>
      <c r="F54" t="str">
        <v>Japan</v>
      </c>
    </row>
    <row r="55" spans="5:6">
      <c r="E55" t="str">
        <v>Austria</v>
      </c>
      <c r="F55" t="str">
        <v>Jordan</v>
      </c>
    </row>
    <row r="56" spans="5:6">
      <c r="E56" t="str">
        <v>Bangladesh</v>
      </c>
      <c r="F56" t="str">
        <v>Kazakhstan</v>
      </c>
    </row>
    <row r="57" spans="5:6">
      <c r="E57" t="str">
        <v>Cambodia</v>
      </c>
      <c r="F57" t="str">
        <v>Kenya</v>
      </c>
    </row>
    <row r="58" spans="5:6">
      <c r="E58" t="str">
        <v>Vietnam</v>
      </c>
      <c r="F58" t="str">
        <v>Latvia</v>
      </c>
    </row>
    <row r="59" spans="5:6">
      <c r="E59" t="str">
        <v>Czechia</v>
      </c>
      <c r="F59" t="str">
        <v>Lebanon</v>
      </c>
    </row>
    <row r="60" spans="5:6">
      <c r="E60" t="str">
        <v>Congo, Democratic Republic of the</v>
      </c>
      <c r="F60" t="str">
        <v>Lithuania</v>
      </c>
    </row>
    <row r="61" spans="5:6">
      <c r="E61" t="str">
        <v>Kazakhstan</v>
      </c>
      <c r="F61" t="str">
        <v>Luxembourg</v>
      </c>
    </row>
    <row r="62" spans="5:6">
      <c r="E62" t="str">
        <v>Chile</v>
      </c>
      <c r="F62" t="str">
        <v>Macedonia (FYROM)</v>
      </c>
    </row>
    <row r="63" spans="5:6">
      <c r="E63" t="str">
        <v>New Zealand</v>
      </c>
      <c r="F63" t="str">
        <v>Malaysia</v>
      </c>
    </row>
    <row r="64" spans="5:6">
      <c r="E64" t="str">
        <v>Cameroon</v>
      </c>
      <c r="F64" t="str">
        <v>Malta</v>
      </c>
    </row>
    <row r="65" spans="5:6">
      <c r="E65" t="str">
        <v>Puerto Rico</v>
      </c>
      <c r="F65" t="str">
        <v>Mauritius</v>
      </c>
    </row>
    <row r="66" spans="5:6">
      <c r="E66" t="str">
        <v>Pakistan</v>
      </c>
      <c r="F66" t="str">
        <v>Mexico</v>
      </c>
    </row>
    <row r="67" spans="5:6">
      <c r="E67" t="str">
        <v>Sri Lanka</v>
      </c>
      <c r="F67" t="str">
        <v>Montenegro</v>
      </c>
    </row>
    <row r="68" spans="5:6">
      <c r="E68" t="str">
        <v>Albania</v>
      </c>
      <c r="F68" t="str">
        <v>Morocco</v>
      </c>
    </row>
    <row r="69" spans="5:6">
      <c r="E69" t="str">
        <v>Zimbabwe</v>
      </c>
      <c r="F69" t="str">
        <v>Namibia</v>
      </c>
    </row>
    <row r="70" spans="5:6">
      <c r="E70" t="str">
        <v>United Arab Emirates</v>
      </c>
      <c r="F70" t="str">
        <v>Nepal</v>
      </c>
    </row>
    <row r="71" spans="5:6">
      <c r="E71" t="str">
        <v>U.S. Virgin Islands</v>
      </c>
      <c r="F71" t="str">
        <v>Netherlands</v>
      </c>
    </row>
    <row r="72" spans="5:6">
      <c r="E72" t="str">
        <v>Gambia</v>
      </c>
      <c r="F72" t="str">
        <v>New Zealand</v>
      </c>
    </row>
    <row r="73" spans="5:6">
      <c r="E73" t="str">
        <v>Jordan</v>
      </c>
      <c r="F73" t="str">
        <v>Nicaragua</v>
      </c>
    </row>
    <row r="74" spans="5:6">
      <c r="E74" t="str">
        <v>Belarus</v>
      </c>
      <c r="F74" t="str">
        <v>Nigeria</v>
      </c>
    </row>
    <row r="75" spans="5:6">
      <c r="E75" t="str">
        <v>Mauritius</v>
      </c>
      <c r="F75" t="str">
        <v>Norway</v>
      </c>
    </row>
    <row r="76" spans="5:6">
      <c r="E76" t="str">
        <v>Denmark</v>
      </c>
      <c r="F76" t="str">
        <v>Pakistan</v>
      </c>
    </row>
    <row r="77" spans="5:6">
      <c r="E77" t="str">
        <v>Malta</v>
      </c>
      <c r="F77" t="str">
        <v>Panama</v>
      </c>
    </row>
    <row r="78" spans="5:6">
      <c r="E78" t="str">
        <v>Latvia</v>
      </c>
      <c r="F78" t="str">
        <v>Paraguay</v>
      </c>
    </row>
    <row r="79" spans="5:6">
      <c r="E79" t="str">
        <v>Lithuania</v>
      </c>
      <c r="F79" t="str">
        <v>Peru</v>
      </c>
    </row>
    <row r="80" spans="5:6">
      <c r="E80" t="str">
        <v>Peru</v>
      </c>
      <c r="F80" t="str">
        <v>Philippines</v>
      </c>
    </row>
    <row r="81" spans="5:6">
      <c r="E81" t="str">
        <v>Côte d'Ivoire</v>
      </c>
      <c r="F81" t="str">
        <v>Poland</v>
      </c>
    </row>
    <row r="82" spans="5:6">
      <c r="E82" t="str">
        <v>Paraguay</v>
      </c>
      <c r="F82" t="str">
        <v>Portugal</v>
      </c>
    </row>
    <row r="83" spans="5:6">
      <c r="E83" t="str">
        <v>Morocco</v>
      </c>
      <c r="F83" t="str">
        <v>Puerto Rico</v>
      </c>
    </row>
    <row r="84" spans="5:6">
      <c r="E84" t="str">
        <v>Nepal</v>
      </c>
      <c r="F84" t="str">
        <v>Romania</v>
      </c>
    </row>
    <row r="85" spans="5:6">
      <c r="E85" t="str">
        <v>Armenia</v>
      </c>
      <c r="F85" t="str">
        <v>Russia</v>
      </c>
    </row>
    <row r="86" spans="5:6">
      <c r="E86" t="str">
        <v>Bahamas</v>
      </c>
      <c r="F86" t="str">
        <v>Senegal</v>
      </c>
    </row>
    <row r="87" spans="5:6">
      <c r="E87" t="str">
        <v>Guatemala</v>
      </c>
      <c r="F87" t="str">
        <v>Serbia</v>
      </c>
    </row>
    <row r="88" spans="5:6">
      <c r="E88" t="str">
        <v>Panama</v>
      </c>
      <c r="F88" t="str">
        <v>Singapore</v>
      </c>
    </row>
    <row r="89" spans="5:6">
      <c r="E89" t="str">
        <v>Russia</v>
      </c>
      <c r="F89" t="str">
        <v>Slovakia</v>
      </c>
    </row>
    <row r="90" spans="5:6">
      <c r="E90" t="str">
        <v>Namibia</v>
      </c>
      <c r="F90" t="str">
        <v>Slovenia</v>
      </c>
    </row>
    <row r="91" spans="5:6">
      <c r="E91" t="str">
        <v>Senegal</v>
      </c>
      <c r="F91" t="str">
        <v>South Africa</v>
      </c>
    </row>
    <row r="92" spans="5:6">
      <c r="E92" t="str">
        <v>Slovenia</v>
      </c>
      <c r="F92" t="str">
        <v>South Korea</v>
      </c>
    </row>
    <row r="93" spans="5:6">
      <c r="E93" t="str">
        <v>Azerbaijan</v>
      </c>
      <c r="F93" t="str">
        <v>Spain</v>
      </c>
    </row>
    <row r="94" spans="5:6">
      <c r="E94" t="str">
        <v>Ecuador</v>
      </c>
      <c r="F94" t="str">
        <v>Sri Lanka</v>
      </c>
    </row>
    <row r="95" spans="5:6">
      <c r="E95" t="str">
        <v>Zambia</v>
      </c>
      <c r="F95" t="str">
        <v>Sudan</v>
      </c>
    </row>
    <row r="96" spans="5:6">
      <c r="E96" t="str">
        <v>Tunisia</v>
      </c>
      <c r="F96" t="str">
        <v>Sweden</v>
      </c>
    </row>
    <row r="97" spans="5:6">
      <c r="E97" t="str">
        <v>Guam</v>
      </c>
      <c r="F97" t="str">
        <v>Switzerland</v>
      </c>
    </row>
    <row r="98" spans="5:6">
      <c r="E98" t="str">
        <v>El Salvador</v>
      </c>
      <c r="F98" t="str">
        <v>Taiwan</v>
      </c>
    </row>
    <row r="99" spans="5:6">
      <c r="E99" t="str">
        <v>Lebanon</v>
      </c>
      <c r="F99" t="str">
        <v>Thailand</v>
      </c>
    </row>
    <row r="100" spans="5:6">
      <c r="E100" t="str">
        <v>Montenegro</v>
      </c>
      <c r="F100" t="str">
        <v>Tunisia</v>
      </c>
    </row>
    <row r="101" spans="5:6">
      <c r="E101" t="str">
        <v>Dominican Republic</v>
      </c>
      <c r="F101" t="str">
        <v>Turkey</v>
      </c>
    </row>
    <row r="102" spans="5:6">
      <c r="E102" t="str">
        <v>Benin</v>
      </c>
      <c r="F102" t="str">
        <v>U.S. Virgin Islands</v>
      </c>
    </row>
    <row r="103" spans="5:6">
      <c r="E103" t="str">
        <v>Honduras</v>
      </c>
      <c r="F103" t="str">
        <v>Uganda</v>
      </c>
    </row>
    <row r="104" spans="5:6">
      <c r="E104" t="str">
        <v>China</v>
      </c>
      <c r="F104" t="str">
        <v>Ukraine</v>
      </c>
    </row>
    <row r="105" spans="5:6">
      <c r="E105" t="str">
        <v>Venezuela</v>
      </c>
      <c r="F105" t="str">
        <v>United Arab Emirates</v>
      </c>
    </row>
    <row r="106" spans="5:6">
      <c r="E106" t="str">
        <v>Brunei</v>
      </c>
      <c r="F106" t="str">
        <v>United Kingdom</v>
      </c>
    </row>
    <row r="107" spans="5:6">
      <c r="E107" t="str">
        <v>Bosnia and Herzegovina</v>
      </c>
      <c r="F107" t="str">
        <v>United States</v>
      </c>
    </row>
    <row r="108" spans="5:6">
      <c r="E108" t="str">
        <v>Uganda</v>
      </c>
      <c r="F108" t="str">
        <v>Uruguay</v>
      </c>
    </row>
    <row r="109" spans="5:6">
      <c r="E109" t="str">
        <v>Bolivia</v>
      </c>
      <c r="F109" t="str">
        <v>Venezuela</v>
      </c>
    </row>
    <row r="110" spans="5:6">
      <c r="E110" t="str">
        <v>Macedonia (FYROM)</v>
      </c>
      <c r="F110" t="str">
        <v>Vietnam</v>
      </c>
    </row>
    <row r="111" spans="5:6">
      <c r="E111" t="str">
        <v>Nicaragua</v>
      </c>
      <c r="F111" t="str">
        <v>Zambia</v>
      </c>
    </row>
    <row r="112" spans="5:6">
      <c r="E112" t="str">
        <v>Uruguay</v>
      </c>
      <c r="F112" t="str">
        <v>Zimbabwe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9DB2-0C66-428B-B652-58DCDA4A73A8}">
  <dimension ref="A1:G594"/>
  <sheetViews>
    <sheetView topLeftCell="B1" workbookViewId="0">
      <selection activeCell="D19" sqref="D19"/>
    </sheetView>
  </sheetViews>
  <sheetFormatPr defaultRowHeight="14.45"/>
  <cols>
    <col min="1" max="1" width="73.140625" bestFit="1" customWidth="1"/>
    <col min="4" max="4" width="73.140625" bestFit="1" customWidth="1"/>
    <col min="7" max="7" width="11.28515625" bestFit="1" customWidth="1"/>
  </cols>
  <sheetData>
    <row r="1" spans="1:7">
      <c r="A1" t="str" cm="1">
        <f t="array" ref="A1:A593">_xlfn.UNIQUE(jobs[job_via])</f>
        <v>via ZipRecruiter</v>
      </c>
      <c r="B1" cm="1">
        <f t="array" ref="B1">COUNTIFS(jobs[job_via],A1,jobs[job_title_short],title,jobs[job_country],country,jobs[job_schedule_type],type)</f>
        <v>0</v>
      </c>
    </row>
    <row r="2" spans="1:7">
      <c r="A2" t="str">
        <v>via Indeed</v>
      </c>
      <c r="B2" cm="1">
        <f t="array" ref="B2">COUNTIFS(jobs[job_via],A2,jobs[job_title_short],title,jobs[job_country],country,jobs[job_schedule_type],type)</f>
        <v>0</v>
      </c>
      <c r="D2" t="str" cm="1">
        <f t="array" ref="D2:E594">_xlfn._xlws.SORT(A1:B593,2,-1)</f>
        <v>via ZipRecruiter</v>
      </c>
      <c r="E2">
        <v>0</v>
      </c>
      <c r="G2" t="str">
        <f>SUBSTITUTE(D2,"via","")</f>
        <v xml:space="preserve"> ZipRecruiter</v>
      </c>
    </row>
    <row r="3" spans="1:7">
      <c r="A3" t="str">
        <v>via Ai-Jobs.net</v>
      </c>
      <c r="B3" cm="1">
        <f t="array" ref="B3">COUNTIFS(jobs[job_via],A3,jobs[job_title_short],title,jobs[job_country],country,jobs[job_schedule_type],type)</f>
        <v>0</v>
      </c>
      <c r="D3" t="str">
        <v>via Indeed</v>
      </c>
      <c r="E3">
        <v>0</v>
      </c>
    </row>
    <row r="4" spans="1:7">
      <c r="A4" t="str">
        <v>via Snagajob</v>
      </c>
      <c r="B4" cm="1">
        <f t="array" ref="B4">COUNTIFS(jobs[job_via],A4,jobs[job_title_short],title,jobs[job_country],country,jobs[job_schedule_type],type)</f>
        <v>0</v>
      </c>
      <c r="D4" t="str">
        <v>via Ai-Jobs.net</v>
      </c>
      <c r="E4">
        <v>0</v>
      </c>
    </row>
    <row r="5" spans="1:7">
      <c r="A5" t="str">
        <v>via LinkedIn</v>
      </c>
      <c r="B5" cm="1">
        <f t="array" ref="B5">COUNTIFS(jobs[job_via],A5,jobs[job_title_short],title,jobs[job_country],country,jobs[job_schedule_type],type)</f>
        <v>0</v>
      </c>
      <c r="D5" t="str">
        <v>via Snagajob</v>
      </c>
      <c r="E5">
        <v>0</v>
      </c>
    </row>
    <row r="6" spans="1:7">
      <c r="A6" t="str">
        <v>via Hitmarker</v>
      </c>
      <c r="B6" cm="1">
        <f t="array" ref="B6">COUNTIFS(jobs[job_via],A6,jobs[job_title_short],title,jobs[job_country],country,jobs[job_schedule_type],type)</f>
        <v>0</v>
      </c>
      <c r="D6" t="str">
        <v>via LinkedIn</v>
      </c>
      <c r="E6">
        <v>0</v>
      </c>
    </row>
    <row r="7" spans="1:7">
      <c r="A7" t="str">
        <v>via Ladders</v>
      </c>
      <c r="B7" cm="1">
        <f t="array" ref="B7">COUNTIFS(jobs[job_via],A7,jobs[job_title_short],title,jobs[job_country],country,jobs[job_schedule_type],type)</f>
        <v>0</v>
      </c>
      <c r="D7" t="str">
        <v>via Hitmarker</v>
      </c>
      <c r="E7">
        <v>0</v>
      </c>
    </row>
    <row r="8" spans="1:7">
      <c r="A8" t="str">
        <v>via Federal Government Jobs</v>
      </c>
      <c r="B8" cm="1">
        <f t="array" ref="B8">COUNTIFS(jobs[job_via],A8,jobs[job_title_short],title,jobs[job_country],country,jobs[job_schedule_type],type)</f>
        <v>0</v>
      </c>
      <c r="D8" t="str">
        <v>via Ladders</v>
      </c>
      <c r="E8">
        <v>0</v>
      </c>
    </row>
    <row r="9" spans="1:7">
      <c r="A9" t="str">
        <v>via SaluteMyJob</v>
      </c>
      <c r="B9" cm="1">
        <f t="array" ref="B9">COUNTIFS(jobs[job_via],A9,jobs[job_title_short],title,jobs[job_country],country,jobs[job_schedule_type],type)</f>
        <v>0</v>
      </c>
      <c r="D9" t="str">
        <v>via Federal Government Jobs</v>
      </c>
      <c r="E9">
        <v>0</v>
      </c>
    </row>
    <row r="10" spans="1:7">
      <c r="A10" t="str">
        <v>via JobAffairs4u.com</v>
      </c>
      <c r="B10" cm="1">
        <f t="array" ref="B10">COUNTIFS(jobs[job_via],A10,jobs[job_title_short],title,jobs[job_country],country,jobs[job_schedule_type],type)</f>
        <v>0</v>
      </c>
      <c r="D10" t="str">
        <v>via SaluteMyJob</v>
      </c>
      <c r="E10">
        <v>0</v>
      </c>
    </row>
    <row r="11" spans="1:7">
      <c r="A11" t="str">
        <v>via Las Vegas, NV - Geebo</v>
      </c>
      <c r="B11" cm="1">
        <f t="array" ref="B11">COUNTIFS(jobs[job_via],A11,jobs[job_title_short],title,jobs[job_country],country,jobs[job_schedule_type],type)</f>
        <v>0</v>
      </c>
      <c r="D11" t="str">
        <v>via JobAffairs4u.com</v>
      </c>
      <c r="E11">
        <v>0</v>
      </c>
    </row>
    <row r="12" spans="1:7">
      <c r="A12" t="str">
        <v>via Motion Recruitment</v>
      </c>
      <c r="B12" cm="1">
        <f t="array" ref="B12">COUNTIFS(jobs[job_via],A12,jobs[job_title_short],title,jobs[job_country],country,jobs[job_schedule_type],type)</f>
        <v>0</v>
      </c>
      <c r="D12" t="str">
        <v>via Las Vegas, NV - Geebo</v>
      </c>
      <c r="E12">
        <v>0</v>
      </c>
    </row>
    <row r="13" spans="1:7">
      <c r="A13" t="str">
        <v>via Dice</v>
      </c>
      <c r="B13" cm="1">
        <f t="array" ref="B13">COUNTIFS(jobs[job_via],A13,jobs[job_title_short],title,jobs[job_country],country,jobs[job_schedule_type],type)</f>
        <v>0</v>
      </c>
      <c r="D13" t="str">
        <v>via Motion Recruitment</v>
      </c>
      <c r="E13">
        <v>0</v>
      </c>
    </row>
    <row r="14" spans="1:7">
      <c r="A14" t="str">
        <v>via JobServe</v>
      </c>
      <c r="B14" cm="1">
        <f t="array" ref="B14">COUNTIFS(jobs[job_via],A14,jobs[job_title_short],title,jobs[job_country],country,jobs[job_schedule_type],type)</f>
        <v>0</v>
      </c>
      <c r="D14" t="str">
        <v>via Dice</v>
      </c>
      <c r="E14">
        <v>0</v>
      </c>
    </row>
    <row r="15" spans="1:7">
      <c r="A15" t="str">
        <v>via Get.It</v>
      </c>
      <c r="B15" cm="1">
        <f t="array" ref="B15">COUNTIFS(jobs[job_via],A15,jobs[job_title_short],title,jobs[job_country],country,jobs[job_schedule_type],type)</f>
        <v>0</v>
      </c>
      <c r="D15" t="str">
        <v>via JobServe</v>
      </c>
      <c r="E15">
        <v>0</v>
      </c>
    </row>
    <row r="16" spans="1:7">
      <c r="A16" t="str">
        <v>via Y Combinator</v>
      </c>
      <c r="B16" cm="1">
        <f t="array" ref="B16">COUNTIFS(jobs[job_via],A16,jobs[job_title_short],title,jobs[job_country],country,jobs[job_schedule_type],type)</f>
        <v>0</v>
      </c>
      <c r="D16" t="str">
        <v>via Get.It</v>
      </c>
      <c r="E16">
        <v>0</v>
      </c>
    </row>
    <row r="17" spans="1:5">
      <c r="A17" t="str">
        <v>via Upwork</v>
      </c>
      <c r="B17" cm="1">
        <f t="array" ref="B17">COUNTIFS(jobs[job_via],A17,jobs[job_title_short],title,jobs[job_country],country,jobs[job_schedule_type],type)</f>
        <v>0</v>
      </c>
      <c r="D17" t="str">
        <v>via Y Combinator</v>
      </c>
      <c r="E17">
        <v>0</v>
      </c>
    </row>
    <row r="18" spans="1:5">
      <c r="A18" t="str">
        <v>via Dice.com</v>
      </c>
      <c r="B18" cm="1">
        <f t="array" ref="B18">COUNTIFS(jobs[job_via],A18,jobs[job_title_short],title,jobs[job_country],country,jobs[job_schedule_type],type)</f>
        <v>0</v>
      </c>
      <c r="D18" t="str">
        <v>via Upwork</v>
      </c>
      <c r="E18">
        <v>0</v>
      </c>
    </row>
    <row r="19" spans="1:5">
      <c r="A19" t="str">
        <v>via Genesis10 - Talentify</v>
      </c>
      <c r="B19" cm="1">
        <f t="array" ref="B19">COUNTIFS(jobs[job_via],A19,jobs[job_title_short],title,jobs[job_country],country,jobs[job_schedule_type],type)</f>
        <v>0</v>
      </c>
      <c r="D19" t="str">
        <v>via Dice.com</v>
      </c>
      <c r="E19">
        <v>0</v>
      </c>
    </row>
    <row r="20" spans="1:5">
      <c r="A20" t="str">
        <v>via BeBee</v>
      </c>
      <c r="B20" cm="1">
        <f t="array" ref="B20">COUNTIFS(jobs[job_via],A20,jobs[job_title_short],title,jobs[job_country],country,jobs[job_schedule_type],type)</f>
        <v>0</v>
      </c>
      <c r="D20" t="str">
        <v>via Genesis10 - Talentify</v>
      </c>
      <c r="E20">
        <v>0</v>
      </c>
    </row>
    <row r="21" spans="1:5">
      <c r="A21" t="str">
        <v>via Adzuna</v>
      </c>
      <c r="B21" cm="1">
        <f t="array" ref="B21">COUNTIFS(jobs[job_via],A21,jobs[job_title_short],title,jobs[job_country],country,jobs[job_schedule_type],type)</f>
        <v>0</v>
      </c>
      <c r="D21" t="str">
        <v>via BeBee</v>
      </c>
      <c r="E21">
        <v>0</v>
      </c>
    </row>
    <row r="22" spans="1:5">
      <c r="A22" t="str">
        <v>via Talent.com</v>
      </c>
      <c r="B22" cm="1">
        <f t="array" ref="B22">COUNTIFS(jobs[job_via],A22,jobs[job_title_short],title,jobs[job_country],country,jobs[job_schedule_type],type)</f>
        <v>0</v>
      </c>
      <c r="D22" t="str">
        <v>via Adzuna</v>
      </c>
      <c r="E22">
        <v>0</v>
      </c>
    </row>
    <row r="23" spans="1:5">
      <c r="A23" t="str">
        <v>via WDHN Jobs</v>
      </c>
      <c r="B23" cm="1">
        <f t="array" ref="B23">COUNTIFS(jobs[job_via],A23,jobs[job_title_short],title,jobs[job_country],country,jobs[job_schedule_type],type)</f>
        <v>0</v>
      </c>
      <c r="D23" t="str">
        <v>via Talent.com</v>
      </c>
      <c r="E23">
        <v>0</v>
      </c>
    </row>
    <row r="24" spans="1:5">
      <c r="A24" t="str">
        <v>via WJHL Jobs</v>
      </c>
      <c r="B24" cm="1">
        <f t="array" ref="B24">COUNTIFS(jobs[job_via],A24,jobs[job_title_short],title,jobs[job_country],country,jobs[job_schedule_type],type)</f>
        <v>0</v>
      </c>
      <c r="D24" t="str">
        <v>via WDHN Jobs</v>
      </c>
      <c r="E24">
        <v>0</v>
      </c>
    </row>
    <row r="25" spans="1:5">
      <c r="A25" t="str">
        <v>via Spring Lake NC Geebo.com Free Classifieds Ads - Geebo</v>
      </c>
      <c r="B25" cm="1">
        <f t="array" ref="B25">COUNTIFS(jobs[job_via],A25,jobs[job_title_short],title,jobs[job_country],country,jobs[job_schedule_type],type)</f>
        <v>0</v>
      </c>
      <c r="D25" t="str">
        <v>via WJHL Jobs</v>
      </c>
      <c r="E25">
        <v>0</v>
      </c>
    </row>
    <row r="26" spans="1:5">
      <c r="A26" t="str">
        <v>via Clearance Jobs</v>
      </c>
      <c r="B26" cm="1">
        <f t="array" ref="B26">COUNTIFS(jobs[job_via],A26,jobs[job_title_short],title,jobs[job_country],country,jobs[job_schedule_type],type)</f>
        <v>0</v>
      </c>
      <c r="D26" t="str">
        <v>via Spring Lake NC Geebo.com Free Classifieds Ads - Geebo</v>
      </c>
      <c r="E26">
        <v>0</v>
      </c>
    </row>
    <row r="27" spans="1:5">
      <c r="A27" t="str">
        <v>via Built In</v>
      </c>
      <c r="B27" cm="1">
        <f t="array" ref="B27">COUNTIFS(jobs[job_via],A27,jobs[job_title_short],title,jobs[job_country],country,jobs[job_schedule_type],type)</f>
        <v>0</v>
      </c>
      <c r="D27" t="str">
        <v>via Clearance Jobs</v>
      </c>
      <c r="E27">
        <v>0</v>
      </c>
    </row>
    <row r="28" spans="1:5">
      <c r="A28" t="str">
        <v>via JobScore</v>
      </c>
      <c r="B28" cm="1">
        <f t="array" ref="B28">COUNTIFS(jobs[job_via],A28,jobs[job_title_short],title,jobs[job_country],country,jobs[job_schedule_type],type)</f>
        <v>0</v>
      </c>
      <c r="D28" t="str">
        <v>via Built In</v>
      </c>
      <c r="E28">
        <v>0</v>
      </c>
    </row>
    <row r="29" spans="1:5">
      <c r="A29" t="str">
        <v>via My ArkLaMiss Jobs</v>
      </c>
      <c r="B29" cm="1">
        <f t="array" ref="B29">COUNTIFS(jobs[job_via],A29,jobs[job_title_short],title,jobs[job_country],country,jobs[job_schedule_type],type)</f>
        <v>0</v>
      </c>
      <c r="D29" t="str">
        <v>via JobScore</v>
      </c>
      <c r="E29">
        <v>0</v>
      </c>
    </row>
    <row r="30" spans="1:5">
      <c r="A30" t="str">
        <v>via TEKsystems Careers</v>
      </c>
      <c r="B30" cm="1">
        <f t="array" ref="B30">COUNTIFS(jobs[job_via],A30,jobs[job_title_short],title,jobs[job_country],country,jobs[job_schedule_type],type)</f>
        <v>0</v>
      </c>
      <c r="D30" t="str">
        <v>via My ArkLaMiss Jobs</v>
      </c>
      <c r="E30">
        <v>0</v>
      </c>
    </row>
    <row r="31" spans="1:5">
      <c r="A31" t="str">
        <v>via My Stateline Jobs</v>
      </c>
      <c r="B31" cm="1">
        <f t="array" ref="B31">COUNTIFS(jobs[job_via],A31,jobs[job_title_short],title,jobs[job_country],country,jobs[job_schedule_type],type)</f>
        <v>0</v>
      </c>
      <c r="D31" t="str">
        <v>via TEKsystems Careers</v>
      </c>
      <c r="E31">
        <v>0</v>
      </c>
    </row>
    <row r="32" spans="1:5">
      <c r="A32" t="str">
        <v>via KHON2 Jobs</v>
      </c>
      <c r="B32" cm="1">
        <f t="array" ref="B32">COUNTIFS(jobs[job_via],A32,jobs[job_title_short],title,jobs[job_country],country,jobs[job_schedule_type],type)</f>
        <v>0</v>
      </c>
      <c r="D32" t="str">
        <v>via My Stateline Jobs</v>
      </c>
      <c r="E32">
        <v>0</v>
      </c>
    </row>
    <row r="33" spans="1:5">
      <c r="A33" t="str">
        <v>via Levels.fyi</v>
      </c>
      <c r="B33" cm="1">
        <f t="array" ref="B33">COUNTIFS(jobs[job_via],A33,jobs[job_title_short],title,jobs[job_country],country,jobs[job_schedule_type],type)</f>
        <v>0</v>
      </c>
      <c r="D33" t="str">
        <v>via KHON2 Jobs</v>
      </c>
      <c r="E33">
        <v>0</v>
      </c>
    </row>
    <row r="34" spans="1:5">
      <c r="A34" t="str">
        <v>via ProActuary</v>
      </c>
      <c r="B34" cm="1">
        <f t="array" ref="B34">COUNTIFS(jobs[job_via],A34,jobs[job_title_short],title,jobs[job_country],country,jobs[job_schedule_type],type)</f>
        <v>0</v>
      </c>
      <c r="D34" t="str">
        <v>via Levels.fyi</v>
      </c>
      <c r="E34">
        <v>0</v>
      </c>
    </row>
    <row r="35" spans="1:5">
      <c r="A35" t="str">
        <v>via ComputerJobs.com</v>
      </c>
      <c r="B35" cm="1">
        <f t="array" ref="B35">COUNTIFS(jobs[job_via],A35,jobs[job_title_short],title,jobs[job_country],country,jobs[job_schedule_type],type)</f>
        <v>0</v>
      </c>
      <c r="D35" t="str">
        <v>via ProActuary</v>
      </c>
      <c r="E35">
        <v>0</v>
      </c>
    </row>
    <row r="36" spans="1:5">
      <c r="A36" t="str">
        <v>via IT JobServe</v>
      </c>
      <c r="B36" cm="1">
        <f t="array" ref="B36">COUNTIFS(jobs[job_via],A36,jobs[job_title_short],title,jobs[job_country],country,jobs[job_schedule_type],type)</f>
        <v>0</v>
      </c>
      <c r="D36" t="str">
        <v>via ComputerJobs.com</v>
      </c>
      <c r="E36">
        <v>0</v>
      </c>
    </row>
    <row r="37" spans="1:5">
      <c r="A37" t="str">
        <v>via The Big Bend Holiday Hotel</v>
      </c>
      <c r="B37" cm="1">
        <f t="array" ref="B37">COUNTIFS(jobs[job_via],A37,jobs[job_title_short],title,jobs[job_country],country,jobs[job_schedule_type],type)</f>
        <v>0</v>
      </c>
      <c r="D37" t="str">
        <v>via IT JobServe</v>
      </c>
      <c r="E37">
        <v>0</v>
      </c>
    </row>
    <row r="38" spans="1:5">
      <c r="A38" t="str">
        <v>via ComputerWork</v>
      </c>
      <c r="B38" cm="1">
        <f t="array" ref="B38">COUNTIFS(jobs[job_via],A38,jobs[job_title_short],title,jobs[job_country],country,jobs[job_schedule_type],type)</f>
        <v>0</v>
      </c>
      <c r="D38" t="str">
        <v>via The Big Bend Holiday Hotel</v>
      </c>
      <c r="E38">
        <v>0</v>
      </c>
    </row>
    <row r="39" spans="1:5">
      <c r="A39" t="str">
        <v>via My Champlain Valley Jobs</v>
      </c>
      <c r="B39" cm="1">
        <f t="array" ref="B39">COUNTIFS(jobs[job_via],A39,jobs[job_title_short],title,jobs[job_country],country,jobs[job_schedule_type],type)</f>
        <v>0</v>
      </c>
      <c r="D39" t="str">
        <v>via ComputerWork</v>
      </c>
      <c r="E39">
        <v>0</v>
      </c>
    </row>
    <row r="40" spans="1:5">
      <c r="A40" t="str">
        <v>via WJTV Jobs</v>
      </c>
      <c r="B40" cm="1">
        <f t="array" ref="B40">COUNTIFS(jobs[job_via],A40,jobs[job_title_short],title,jobs[job_country],country,jobs[job_schedule_type],type)</f>
        <v>0</v>
      </c>
      <c r="D40" t="str">
        <v>via My Champlain Valley Jobs</v>
      </c>
      <c r="E40">
        <v>0</v>
      </c>
    </row>
    <row r="41" spans="1:5">
      <c r="A41" t="str">
        <v>via Central Illinois Proud Jobs</v>
      </c>
      <c r="B41" cm="1">
        <f t="array" ref="B41">COUNTIFS(jobs[job_via],A41,jobs[job_title_short],title,jobs[job_country],country,jobs[job_schedule_type],type)</f>
        <v>0</v>
      </c>
      <c r="D41" t="str">
        <v>via WJTV Jobs</v>
      </c>
      <c r="E41">
        <v>0</v>
      </c>
    </row>
    <row r="42" spans="1:5">
      <c r="A42" t="str">
        <v>via Built In Chicago</v>
      </c>
      <c r="B42" cm="1">
        <f t="array" ref="B42">COUNTIFS(jobs[job_via],A42,jobs[job_title_short],title,jobs[job_country],country,jobs[job_schedule_type],type)</f>
        <v>0</v>
      </c>
      <c r="D42" t="str">
        <v>via Central Illinois Proud Jobs</v>
      </c>
      <c r="E42">
        <v>0</v>
      </c>
    </row>
    <row r="43" spans="1:5">
      <c r="A43" t="str">
        <v>via My Valley Jobs Today</v>
      </c>
      <c r="B43" cm="1">
        <f t="array" ref="B43">COUNTIFS(jobs[job_via],A43,jobs[job_title_short],title,jobs[job_country],country,jobs[job_schedule_type],type)</f>
        <v>0</v>
      </c>
      <c r="D43" t="str">
        <v>via Built In Chicago</v>
      </c>
      <c r="E43">
        <v>0</v>
      </c>
    </row>
    <row r="44" spans="1:5">
      <c r="A44" t="str">
        <v>via Robert Half</v>
      </c>
      <c r="B44" cm="1">
        <f t="array" ref="B44">COUNTIFS(jobs[job_via],A44,jobs[job_title_short],title,jobs[job_country],country,jobs[job_schedule_type],type)</f>
        <v>0</v>
      </c>
      <c r="D44" t="str">
        <v>via My Valley Jobs Today</v>
      </c>
      <c r="E44">
        <v>0</v>
      </c>
    </row>
    <row r="45" spans="1:5">
      <c r="A45" t="str">
        <v>via Birmingham, AL - Geebo</v>
      </c>
      <c r="B45" cm="1">
        <f t="array" ref="B45">COUNTIFS(jobs[job_via],A45,jobs[job_title_short],title,jobs[job_country],country,jobs[job_schedule_type],type)</f>
        <v>0</v>
      </c>
      <c r="D45" t="str">
        <v>via Robert Half</v>
      </c>
      <c r="E45">
        <v>0</v>
      </c>
    </row>
    <row r="46" spans="1:5">
      <c r="A46" t="str">
        <v>via KTAL News Jobs</v>
      </c>
      <c r="B46" cm="1">
        <f t="array" ref="B46">COUNTIFS(jobs[job_via],A46,jobs[job_title_short],title,jobs[job_country],country,jobs[job_schedule_type],type)</f>
        <v>0</v>
      </c>
      <c r="D46" t="str">
        <v>via Birmingham, AL - Geebo</v>
      </c>
      <c r="E46">
        <v>0</v>
      </c>
    </row>
    <row r="47" spans="1:5">
      <c r="A47" t="str">
        <v>via MyArklaMiss Jobs</v>
      </c>
      <c r="B47" cm="1">
        <f t="array" ref="B47">COUNTIFS(jobs[job_via],A47,jobs[job_title_short],title,jobs[job_country],country,jobs[job_schedule_type],type)</f>
        <v>0</v>
      </c>
      <c r="D47" t="str">
        <v>via KTAL News Jobs</v>
      </c>
      <c r="E47">
        <v>0</v>
      </c>
    </row>
    <row r="48" spans="1:5">
      <c r="A48" t="str">
        <v>via Built In San Francisco</v>
      </c>
      <c r="B48" cm="1">
        <f t="array" ref="B48">COUNTIFS(jobs[job_via],A48,jobs[job_title_short],title,jobs[job_country],country,jobs[job_schedule_type],type)</f>
        <v>0</v>
      </c>
      <c r="D48" t="str">
        <v>via MyArklaMiss Jobs</v>
      </c>
      <c r="E48">
        <v>0</v>
      </c>
    </row>
    <row r="49" spans="1:5">
      <c r="A49" t="str">
        <v>via Built In Boston</v>
      </c>
      <c r="B49" cm="1">
        <f t="array" ref="B49">COUNTIFS(jobs[job_via],A49,jobs[job_title_short],title,jobs[job_country],country,jobs[job_schedule_type],type)</f>
        <v>0</v>
      </c>
      <c r="D49" t="str">
        <v>via Built In San Francisco</v>
      </c>
      <c r="E49">
        <v>0</v>
      </c>
    </row>
    <row r="50" spans="1:5">
      <c r="A50" t="str">
        <v>via DirectlyApply</v>
      </c>
      <c r="B50" cm="1">
        <f t="array" ref="B50">COUNTIFS(jobs[job_via],A50,jobs[job_title_short],title,jobs[job_country],country,jobs[job_schedule_type],type)</f>
        <v>0</v>
      </c>
      <c r="D50" t="str">
        <v>via Built In Boston</v>
      </c>
      <c r="E50">
        <v>0</v>
      </c>
    </row>
    <row r="51" spans="1:5">
      <c r="A51" t="str">
        <v>via WOWKtv Jobs</v>
      </c>
      <c r="B51" cm="1">
        <f t="array" ref="B51">COUNTIFS(jobs[job_via],A51,jobs[job_title_short],title,jobs[job_country],country,jobs[job_schedule_type],type)</f>
        <v>0</v>
      </c>
      <c r="D51" t="str">
        <v>via DirectlyApply</v>
      </c>
      <c r="E51">
        <v>0</v>
      </c>
    </row>
    <row r="52" spans="1:5">
      <c r="A52" t="str">
        <v>via Built In Colorado</v>
      </c>
      <c r="B52" cm="1">
        <f t="array" ref="B52">COUNTIFS(jobs[job_via],A52,jobs[job_title_short],title,jobs[job_country],country,jobs[job_schedule_type],type)</f>
        <v>0</v>
      </c>
      <c r="D52" t="str">
        <v>via WOWKtv Jobs</v>
      </c>
      <c r="E52">
        <v>0</v>
      </c>
    </row>
    <row r="53" spans="1:5">
      <c r="A53" t="str">
        <v>via FOX4KC Jobs</v>
      </c>
      <c r="B53" cm="1">
        <f t="array" ref="B53">COUNTIFS(jobs[job_via],A53,jobs[job_title_short],title,jobs[job_country],country,jobs[job_schedule_type],type)</f>
        <v>0</v>
      </c>
      <c r="D53" t="str">
        <v>via Built In Colorado</v>
      </c>
      <c r="E53">
        <v>0</v>
      </c>
    </row>
    <row r="54" spans="1:5">
      <c r="A54" t="str">
        <v>via Built In NYC</v>
      </c>
      <c r="B54" cm="1">
        <f t="array" ref="B54">COUNTIFS(jobs[job_via],A54,jobs[job_title_short],title,jobs[job_country],country,jobs[job_schedule_type],type)</f>
        <v>0</v>
      </c>
      <c r="D54" t="str">
        <v>via FOX4KC Jobs</v>
      </c>
      <c r="E54">
        <v>0</v>
      </c>
    </row>
    <row r="55" spans="1:5">
      <c r="A55" t="str">
        <v>via CareerBoard</v>
      </c>
      <c r="B55" cm="1">
        <f t="array" ref="B55">COUNTIFS(jobs[job_via],A55,jobs[job_title_short],title,jobs[job_country],country,jobs[job_schedule_type],type)</f>
        <v>0</v>
      </c>
      <c r="D55" t="str">
        <v>via Built In NYC</v>
      </c>
      <c r="E55">
        <v>0</v>
      </c>
    </row>
    <row r="56" spans="1:5">
      <c r="A56" t="str">
        <v>via Buffalo, NY - Geebo</v>
      </c>
      <c r="B56" cm="1">
        <f t="array" ref="B56">COUNTIFS(jobs[job_via],A56,jobs[job_title_short],title,jobs[job_country],country,jobs[job_schedule_type],type)</f>
        <v>0</v>
      </c>
      <c r="D56" t="str">
        <v>via CareerBoard</v>
      </c>
      <c r="E56">
        <v>0</v>
      </c>
    </row>
    <row r="57" spans="1:5">
      <c r="A57" t="str">
        <v>via PHL17 Jobs</v>
      </c>
      <c r="B57" cm="1">
        <f t="array" ref="B57">COUNTIFS(jobs[job_via],A57,jobs[job_title_short],title,jobs[job_country],country,jobs[job_schedule_type],type)</f>
        <v>0</v>
      </c>
      <c r="D57" t="str">
        <v>via Buffalo, NY - Geebo</v>
      </c>
      <c r="E57">
        <v>0</v>
      </c>
    </row>
    <row r="58" spans="1:5">
      <c r="A58" t="str">
        <v>via KLFY Jobs</v>
      </c>
      <c r="B58" cm="1">
        <f t="array" ref="B58">COUNTIFS(jobs[job_via],A58,jobs[job_title_short],title,jobs[job_country],country,jobs[job_schedule_type],type)</f>
        <v>0</v>
      </c>
      <c r="D58" t="str">
        <v>via PHL17 Jobs</v>
      </c>
      <c r="E58">
        <v>0</v>
      </c>
    </row>
    <row r="59" spans="1:5">
      <c r="A59" t="str">
        <v>via KSNT Jobs</v>
      </c>
      <c r="B59" cm="1">
        <f t="array" ref="B59">COUNTIFS(jobs[job_via],A59,jobs[job_title_short],title,jobs[job_country],country,jobs[job_schedule_type],type)</f>
        <v>0</v>
      </c>
      <c r="D59" t="str">
        <v>via KLFY Jobs</v>
      </c>
      <c r="E59">
        <v>0</v>
      </c>
    </row>
    <row r="60" spans="1:5">
      <c r="A60" t="str">
        <v>via Lakeland, FL - Geebo</v>
      </c>
      <c r="B60" cm="1">
        <f t="array" ref="B60">COUNTIFS(jobs[job_via],A60,jobs[job_title_short],title,jobs[job_country],country,jobs[job_schedule_type],type)</f>
        <v>0</v>
      </c>
      <c r="D60" t="str">
        <v>via KSNT Jobs</v>
      </c>
      <c r="E60">
        <v>0</v>
      </c>
    </row>
    <row r="61" spans="1:5">
      <c r="A61" t="str">
        <v>via Elite Job</v>
      </c>
      <c r="B61" cm="1">
        <f t="array" ref="B61">COUNTIFS(jobs[job_via],A61,jobs[job_title_short],title,jobs[job_country],country,jobs[job_schedule_type],type)</f>
        <v>0</v>
      </c>
      <c r="D61" t="str">
        <v>via Lakeland, FL - Geebo</v>
      </c>
      <c r="E61">
        <v>0</v>
      </c>
    </row>
    <row r="62" spans="1:5">
      <c r="A62" t="str">
        <v>via Raleigh, NC - Geebo</v>
      </c>
      <c r="B62" cm="1">
        <f t="array" ref="B62">COUNTIFS(jobs[job_via],A62,jobs[job_title_short],title,jobs[job_country],country,jobs[job_schedule_type],type)</f>
        <v>0</v>
      </c>
      <c r="D62" t="str">
        <v>via Elite Job</v>
      </c>
      <c r="E62">
        <v>0</v>
      </c>
    </row>
    <row r="63" spans="1:5">
      <c r="A63" t="str">
        <v>via The Elite Job</v>
      </c>
      <c r="B63" cm="1">
        <f t="array" ref="B63">COUNTIFS(jobs[job_via],A63,jobs[job_title_short],title,jobs[job_country],country,jobs[job_schedule_type],type)</f>
        <v>0</v>
      </c>
      <c r="D63" t="str">
        <v>via Raleigh, NC - Geebo</v>
      </c>
      <c r="E63">
        <v>0</v>
      </c>
    </row>
    <row r="64" spans="1:5">
      <c r="A64" t="str">
        <v>via Wellfound</v>
      </c>
      <c r="B64" cm="1">
        <f t="array" ref="B64">COUNTIFS(jobs[job_via],A64,jobs[job_title_short],title,jobs[job_country],country,jobs[job_schedule_type],type)</f>
        <v>0</v>
      </c>
      <c r="D64" t="str">
        <v>via The Elite Job</v>
      </c>
      <c r="E64">
        <v>0</v>
      </c>
    </row>
    <row r="65" spans="1:5">
      <c r="A65" t="str">
        <v>via Texas Jobs - Tarta.ai</v>
      </c>
      <c r="B65" cm="1">
        <f t="array" ref="B65">COUNTIFS(jobs[job_via],A65,jobs[job_title_short],title,jobs[job_country],country,jobs[job_schedule_type],type)</f>
        <v>0</v>
      </c>
      <c r="D65" t="str">
        <v>via Wellfound</v>
      </c>
      <c r="E65">
        <v>0</v>
      </c>
    </row>
    <row r="66" spans="1:5">
      <c r="A66" t="str">
        <v>via Top Nurse Jobs</v>
      </c>
      <c r="B66" cm="1">
        <f t="array" ref="B66">COUNTIFS(jobs[job_via],A66,jobs[job_title_short],title,jobs[job_country],country,jobs[job_schedule_type],type)</f>
        <v>0</v>
      </c>
      <c r="D66" t="str">
        <v>via Texas Jobs - Tarta.ai</v>
      </c>
      <c r="E66">
        <v>0</v>
      </c>
    </row>
    <row r="67" spans="1:5">
      <c r="A67" t="str">
        <v>via Farmers District Office - Talentify</v>
      </c>
      <c r="B67" cm="1">
        <f t="array" ref="B67">COUNTIFS(jobs[job_via],A67,jobs[job_title_short],title,jobs[job_country],country,jobs[job_schedule_type],type)</f>
        <v>0</v>
      </c>
      <c r="D67" t="str">
        <v>via Top Nurse Jobs</v>
      </c>
      <c r="E67">
        <v>0</v>
      </c>
    </row>
    <row r="68" spans="1:5">
      <c r="A68" t="str">
        <v>via PayPal - Talentify</v>
      </c>
      <c r="B68" cm="1">
        <f t="array" ref="B68">COUNTIFS(jobs[job_via],A68,jobs[job_title_short],title,jobs[job_country],country,jobs[job_schedule_type],type)</f>
        <v>0</v>
      </c>
      <c r="D68" t="str">
        <v>via Farmers District Office - Talentify</v>
      </c>
      <c r="E68">
        <v>0</v>
      </c>
    </row>
    <row r="69" spans="1:5">
      <c r="A69" t="str">
        <v>via Boston, MA - Geebo</v>
      </c>
      <c r="B69" cm="1">
        <f t="array" ref="B69">COUNTIFS(jobs[job_via],A69,jobs[job_title_short],title,jobs[job_country],country,jobs[job_schedule_type],type)</f>
        <v>0</v>
      </c>
      <c r="D69" t="str">
        <v>via PayPal - Talentify</v>
      </c>
      <c r="E69">
        <v>0</v>
      </c>
    </row>
    <row r="70" spans="1:5">
      <c r="A70" t="str">
        <v>via WREG Jobs</v>
      </c>
      <c r="B70" cm="1">
        <f t="array" ref="B70">COUNTIFS(jobs[job_via],A70,jobs[job_title_short],title,jobs[job_country],country,jobs[job_schedule_type],type)</f>
        <v>0</v>
      </c>
      <c r="D70" t="str">
        <v>via Boston, MA - Geebo</v>
      </c>
      <c r="E70">
        <v>0</v>
      </c>
    </row>
    <row r="71" spans="1:5">
      <c r="A71" t="str">
        <v>via Recruit.net</v>
      </c>
      <c r="B71" cm="1">
        <f t="array" ref="B71">COUNTIFS(jobs[job_via],A71,jobs[job_title_short],title,jobs[job_country],country,jobs[job_schedule_type],type)</f>
        <v>0</v>
      </c>
      <c r="D71" t="str">
        <v>via WREG Jobs</v>
      </c>
      <c r="E71">
        <v>0</v>
      </c>
    </row>
    <row r="72" spans="1:5">
      <c r="A72" t="str">
        <v>via Arlington Job Board</v>
      </c>
      <c r="B72" cm="1">
        <f t="array" ref="B72">COUNTIFS(jobs[job_via],A72,jobs[job_title_short],title,jobs[job_country],country,jobs[job_schedule_type],type)</f>
        <v>0</v>
      </c>
      <c r="D72" t="str">
        <v>via Recruit.net</v>
      </c>
      <c r="E72">
        <v>0</v>
      </c>
    </row>
    <row r="73" spans="1:5">
      <c r="A73" t="str">
        <v>via Austin, TX - Geebo</v>
      </c>
      <c r="B73" cm="1">
        <f t="array" ref="B73">COUNTIFS(jobs[job_via],A73,jobs[job_title_short],title,jobs[job_country],country,jobs[job_schedule_type],type)</f>
        <v>0</v>
      </c>
      <c r="D73" t="str">
        <v>via Arlington Job Board</v>
      </c>
      <c r="E73">
        <v>0</v>
      </c>
    </row>
    <row r="74" spans="1:5">
      <c r="A74" t="str">
        <v>via Monster</v>
      </c>
      <c r="B74" cm="1">
        <f t="array" ref="B74">COUNTIFS(jobs[job_via],A74,jobs[job_title_short],title,jobs[job_country],country,jobs[job_schedule_type],type)</f>
        <v>0</v>
      </c>
      <c r="D74" t="str">
        <v>via Austin, TX - Geebo</v>
      </c>
      <c r="E74">
        <v>0</v>
      </c>
    </row>
    <row r="75" spans="1:5">
      <c r="A75" t="str">
        <v>via DiversityJobs</v>
      </c>
      <c r="B75" cm="1">
        <f t="array" ref="B75">COUNTIFS(jobs[job_via],A75,jobs[job_title_short],title,jobs[job_country],country,jobs[job_schedule_type],type)</f>
        <v>0</v>
      </c>
      <c r="D75" t="str">
        <v>via Monster</v>
      </c>
      <c r="E75">
        <v>0</v>
      </c>
    </row>
    <row r="76" spans="1:5">
      <c r="A76" t="str">
        <v>via EchoJobs</v>
      </c>
      <c r="B76" cm="1">
        <f t="array" ref="B76">COUNTIFS(jobs[job_via],A76,jobs[job_title_short],title,jobs[job_country],country,jobs[job_schedule_type],type)</f>
        <v>0</v>
      </c>
      <c r="D76" t="str">
        <v>via DiversityJobs</v>
      </c>
      <c r="E76">
        <v>0</v>
      </c>
    </row>
    <row r="77" spans="1:5">
      <c r="A77" t="str">
        <v>via FactoryFix</v>
      </c>
      <c r="B77" cm="1">
        <f t="array" ref="B77">COUNTIFS(jobs[job_via],A77,jobs[job_title_short],title,jobs[job_country],country,jobs[job_schedule_type],type)</f>
        <v>0</v>
      </c>
      <c r="D77" t="str">
        <v>via EchoJobs</v>
      </c>
      <c r="E77">
        <v>0</v>
      </c>
    </row>
    <row r="78" spans="1:5">
      <c r="A78" t="str">
        <v>via Jobs</v>
      </c>
      <c r="B78" cm="1">
        <f t="array" ref="B78">COUNTIFS(jobs[job_via],A78,jobs[job_title_short],title,jobs[job_country],country,jobs[job_schedule_type],type)</f>
        <v>0</v>
      </c>
      <c r="D78" t="str">
        <v>via FactoryFix</v>
      </c>
      <c r="E78">
        <v>0</v>
      </c>
    </row>
    <row r="79" spans="1:5">
      <c r="A79" t="str">
        <v>via WANE Jobs</v>
      </c>
      <c r="B79" cm="1">
        <f t="array" ref="B79">COUNTIFS(jobs[job_via],A79,jobs[job_title_short],title,jobs[job_country],country,jobs[job_schedule_type],type)</f>
        <v>0</v>
      </c>
      <c r="D79" t="str">
        <v>via Jobs</v>
      </c>
      <c r="E79">
        <v>0</v>
      </c>
    </row>
    <row r="80" spans="1:5">
      <c r="A80" t="str">
        <v>via Built In Austin</v>
      </c>
      <c r="B80" cm="1">
        <f t="array" ref="B80">COUNTIFS(jobs[job_via],A80,jobs[job_title_short],title,jobs[job_country],country,jobs[job_schedule_type],type)</f>
        <v>0</v>
      </c>
      <c r="D80" t="str">
        <v>via WANE Jobs</v>
      </c>
      <c r="E80">
        <v>0</v>
      </c>
    </row>
    <row r="81" spans="1:5">
      <c r="A81" t="str">
        <v>via Shelby, NC - Geebo</v>
      </c>
      <c r="B81" cm="1">
        <f t="array" ref="B81">COUNTIFS(jobs[job_via],A81,jobs[job_title_short],title,jobs[job_country],country,jobs[job_schedule_type],type)</f>
        <v>0</v>
      </c>
      <c r="D81" t="str">
        <v>via Built In Austin</v>
      </c>
      <c r="E81">
        <v>0</v>
      </c>
    </row>
    <row r="82" spans="1:5">
      <c r="A82" t="str">
        <v>via AngelList</v>
      </c>
      <c r="B82" cm="1">
        <f t="array" ref="B82">COUNTIFS(jobs[job_via],A82,jobs[job_title_short],title,jobs[job_country],country,jobs[job_schedule_type],type)</f>
        <v>0</v>
      </c>
      <c r="D82" t="str">
        <v>via Shelby, NC - Geebo</v>
      </c>
      <c r="E82">
        <v>0</v>
      </c>
    </row>
    <row r="83" spans="1:5">
      <c r="A83" t="str">
        <v>via Job Listings | Barklis</v>
      </c>
      <c r="B83" cm="1">
        <f t="array" ref="B83">COUNTIFS(jobs[job_via],A83,jobs[job_title_short],title,jobs[job_country],country,jobs[job_schedule_type],type)</f>
        <v>0</v>
      </c>
      <c r="D83" t="str">
        <v>via AngelList</v>
      </c>
      <c r="E83">
        <v>0</v>
      </c>
    </row>
    <row r="84" spans="1:5">
      <c r="A84" t="str">
        <v>via CW39 Jobs</v>
      </c>
      <c r="B84" cm="1">
        <f t="array" ref="B84">COUNTIFS(jobs[job_via],A84,jobs[job_title_short],title,jobs[job_country],country,jobs[job_schedule_type],type)</f>
        <v>0</v>
      </c>
      <c r="D84" t="str">
        <v>via Job Listings | Barklis</v>
      </c>
      <c r="E84">
        <v>0</v>
      </c>
    </row>
    <row r="85" spans="1:5">
      <c r="A85" t="str">
        <v>via Professional Diversity Network</v>
      </c>
      <c r="B85" cm="1">
        <f t="array" ref="B85">COUNTIFS(jobs[job_via],A85,jobs[job_title_short],title,jobs[job_country],country,jobs[job_schedule_type],type)</f>
        <v>0</v>
      </c>
      <c r="D85" t="str">
        <v>via CW39 Jobs</v>
      </c>
      <c r="E85">
        <v>0</v>
      </c>
    </row>
    <row r="86" spans="1:5">
      <c r="A86" t="str">
        <v>via FOX 5 San Diego Jobs</v>
      </c>
      <c r="B86" cm="1">
        <f t="array" ref="B86">COUNTIFS(jobs[job_via],A86,jobs[job_title_short],title,jobs[job_country],country,jobs[job_schedule_type],type)</f>
        <v>0</v>
      </c>
      <c r="D86" t="str">
        <v>via Professional Diversity Network</v>
      </c>
      <c r="E86">
        <v>0</v>
      </c>
    </row>
    <row r="87" spans="1:5">
      <c r="A87" t="str">
        <v>via WAVY Jobs</v>
      </c>
      <c r="B87" cm="1">
        <f t="array" ref="B87">COUNTIFS(jobs[job_via],A87,jobs[job_title_short],title,jobs[job_country],country,jobs[job_schedule_type],type)</f>
        <v>0</v>
      </c>
      <c r="D87" t="str">
        <v>via FOX 5 San Diego Jobs</v>
      </c>
      <c r="E87">
        <v>0</v>
      </c>
    </row>
    <row r="88" spans="1:5">
      <c r="A88" t="str">
        <v>via IHispano</v>
      </c>
      <c r="B88" cm="1">
        <f t="array" ref="B88">COUNTIFS(jobs[job_via],A88,jobs[job_title_short],title,jobs[job_country],country,jobs[job_schedule_type],type)</f>
        <v>0</v>
      </c>
      <c r="D88" t="str">
        <v>via WAVY Jobs</v>
      </c>
      <c r="E88">
        <v>0</v>
      </c>
    </row>
    <row r="89" spans="1:5">
      <c r="A89" t="str">
        <v>via Built In LA</v>
      </c>
      <c r="B89" cm="1">
        <f t="array" ref="B89">COUNTIFS(jobs[job_via],A89,jobs[job_title_short],title,jobs[job_country],country,jobs[job_schedule_type],type)</f>
        <v>0</v>
      </c>
      <c r="D89" t="str">
        <v>via IHispano</v>
      </c>
      <c r="E89">
        <v>0</v>
      </c>
    </row>
    <row r="90" spans="1:5">
      <c r="A90" t="str">
        <v>via Big Country Jobs</v>
      </c>
      <c r="B90" cm="1">
        <f t="array" ref="B90">COUNTIFS(jobs[job_via],A90,jobs[job_title_short],title,jobs[job_country],country,jobs[job_schedule_type],type)</f>
        <v>0</v>
      </c>
      <c r="D90" t="str">
        <v>via Built In LA</v>
      </c>
      <c r="E90">
        <v>0</v>
      </c>
    </row>
    <row r="91" spans="1:5">
      <c r="A91" t="str">
        <v>via EDUCAUSE Career Center</v>
      </c>
      <c r="B91" cm="1">
        <f t="array" ref="B91">COUNTIFS(jobs[job_via],A91,jobs[job_title_short],title,jobs[job_country],country,jobs[job_schedule_type],type)</f>
        <v>0</v>
      </c>
      <c r="D91" t="str">
        <v>via Big Country Jobs</v>
      </c>
      <c r="E91">
        <v>0</v>
      </c>
    </row>
    <row r="92" spans="1:5">
      <c r="A92" t="str">
        <v>via Remote OK</v>
      </c>
      <c r="B92" cm="1">
        <f t="array" ref="B92">COUNTIFS(jobs[job_via],A92,jobs[job_title_short],title,jobs[job_country],country,jobs[job_schedule_type],type)</f>
        <v>0</v>
      </c>
      <c r="D92" t="str">
        <v>via EDUCAUSE Career Center</v>
      </c>
      <c r="E92">
        <v>0</v>
      </c>
    </row>
    <row r="93" spans="1:5">
      <c r="A93" t="str">
        <v>via Dallas, TX - Geebo</v>
      </c>
      <c r="B93" cm="1">
        <f t="array" ref="B93">COUNTIFS(jobs[job_via],A93,jobs[job_title_short],title,jobs[job_country],country,jobs[job_schedule_type],type)</f>
        <v>0</v>
      </c>
      <c r="D93" t="str">
        <v>via Remote OK</v>
      </c>
      <c r="E93">
        <v>0</v>
      </c>
    </row>
    <row r="94" spans="1:5">
      <c r="A94" t="str">
        <v>via JOIN</v>
      </c>
      <c r="B94" cm="1">
        <f t="array" ref="B94">COUNTIFS(jobs[job_via],A94,jobs[job_title_short],title,jobs[job_country],country,jobs[job_schedule_type],type)</f>
        <v>0</v>
      </c>
      <c r="D94" t="str">
        <v>via Dallas, TX - Geebo</v>
      </c>
      <c r="E94">
        <v>0</v>
      </c>
    </row>
    <row r="95" spans="1:5">
      <c r="A95" t="str">
        <v>via UPMatters Jobs</v>
      </c>
      <c r="B95" cm="1">
        <f t="array" ref="B95">COUNTIFS(jobs[job_via],A95,jobs[job_title_short],title,jobs[job_country],country,jobs[job_schedule_type],type)</f>
        <v>0</v>
      </c>
      <c r="D95" t="str">
        <v>via JOIN</v>
      </c>
      <c r="E95">
        <v>0</v>
      </c>
    </row>
    <row r="96" spans="1:5">
      <c r="A96" t="str">
        <v>via LifeworQ</v>
      </c>
      <c r="B96" cm="1">
        <f t="array" ref="B96">COUNTIFS(jobs[job_via],A96,jobs[job_title_short],title,jobs[job_country],country,jobs[job_schedule_type],type)</f>
        <v>0</v>
      </c>
      <c r="D96" t="str">
        <v>via UPMatters Jobs</v>
      </c>
      <c r="E96">
        <v>0</v>
      </c>
    </row>
    <row r="97" spans="1:5">
      <c r="A97" t="str">
        <v>via LinkedIn Luxembourg</v>
      </c>
      <c r="B97" cm="1">
        <f t="array" ref="B97">COUNTIFS(jobs[job_via],A97,jobs[job_title_short],title,jobs[job_country],country,jobs[job_schedule_type],type)</f>
        <v>0</v>
      </c>
      <c r="D97" t="str">
        <v>via LifeworQ</v>
      </c>
      <c r="E97">
        <v>0</v>
      </c>
    </row>
    <row r="98" spans="1:5">
      <c r="A98" t="str">
        <v>via Paylocity</v>
      </c>
      <c r="B98" cm="1">
        <f t="array" ref="B98">COUNTIFS(jobs[job_via],A98,jobs[job_title_short],title,jobs[job_country],country,jobs[job_schedule_type],type)</f>
        <v>0</v>
      </c>
      <c r="D98" t="str">
        <v>via LinkedIn Luxembourg</v>
      </c>
      <c r="E98">
        <v>0</v>
      </c>
    </row>
    <row r="99" spans="1:5">
      <c r="A99" t="str">
        <v>via RN Jobz</v>
      </c>
      <c r="B99" cm="1">
        <f t="array" ref="B99">COUNTIFS(jobs[job_via],A99,jobs[job_title_short],title,jobs[job_country],country,jobs[job_schedule_type],type)</f>
        <v>0</v>
      </c>
      <c r="D99" t="str">
        <v>via Paylocity</v>
      </c>
      <c r="E99">
        <v>0</v>
      </c>
    </row>
    <row r="100" spans="1:5">
      <c r="A100" t="str">
        <v>via Geebo</v>
      </c>
      <c r="B100" cm="1">
        <f t="array" ref="B100">COUNTIFS(jobs[job_via],A100,jobs[job_title_short],title,jobs[job_country],country,jobs[job_schedule_type],type)</f>
        <v>0</v>
      </c>
      <c r="D100" t="str">
        <v>via RN Jobz</v>
      </c>
      <c r="E100">
        <v>0</v>
      </c>
    </row>
    <row r="101" spans="1:5">
      <c r="A101" t="str">
        <v>via Jobgether</v>
      </c>
      <c r="B101" cm="1">
        <f t="array" ref="B101">COUNTIFS(jobs[job_via],A101,jobs[job_title_short],title,jobs[job_country],country,jobs[job_schedule_type],type)</f>
        <v>0</v>
      </c>
      <c r="D101" t="str">
        <v>via Geebo</v>
      </c>
      <c r="E101">
        <v>0</v>
      </c>
    </row>
    <row r="102" spans="1:5">
      <c r="A102" t="str">
        <v>via WLNS Jobs</v>
      </c>
      <c r="B102" cm="1">
        <f t="array" ref="B102">COUNTIFS(jobs[job_via],A102,jobs[job_title_short],title,jobs[job_country],country,jobs[job_schedule_type],type)</f>
        <v>0</v>
      </c>
      <c r="D102" t="str">
        <v>via Jobgether</v>
      </c>
      <c r="E102">
        <v>0</v>
      </c>
    </row>
    <row r="103" spans="1:5">
      <c r="A103" t="str">
        <v>via WTRF Jobs</v>
      </c>
      <c r="B103" cm="1">
        <f t="array" ref="B103">COUNTIFS(jobs[job_via],A103,jobs[job_title_short],title,jobs[job_country],country,jobs[job_schedule_type],type)</f>
        <v>0</v>
      </c>
      <c r="D103" t="str">
        <v>via WLNS Jobs</v>
      </c>
      <c r="E103">
        <v>0</v>
      </c>
    </row>
    <row r="104" spans="1:5">
      <c r="A104" t="str">
        <v>via JDC - Talentify</v>
      </c>
      <c r="B104" cm="1">
        <f t="array" ref="B104">COUNTIFS(jobs[job_via],A104,jobs[job_title_short],title,jobs[job_country],country,jobs[job_schedule_type],type)</f>
        <v>0</v>
      </c>
      <c r="D104" t="str">
        <v>via WTRF Jobs</v>
      </c>
      <c r="E104">
        <v>0</v>
      </c>
    </row>
    <row r="105" spans="1:5">
      <c r="A105" t="str">
        <v>via Charlotte, NC - Geebo</v>
      </c>
      <c r="B105" cm="1">
        <f t="array" ref="B105">COUNTIFS(jobs[job_via],A105,jobs[job_title_short],title,jobs[job_country],country,jobs[job_schedule_type],type)</f>
        <v>0</v>
      </c>
      <c r="D105" t="str">
        <v>via JDC - Talentify</v>
      </c>
      <c r="E105">
        <v>0</v>
      </c>
    </row>
    <row r="106" spans="1:5">
      <c r="A106" t="str">
        <v>via Maryland Jobs - JobServe</v>
      </c>
      <c r="B106" cm="1">
        <f t="array" ref="B106">COUNTIFS(jobs[job_via],A106,jobs[job_title_short],title,jobs[job_country],country,jobs[job_schedule_type],type)</f>
        <v>0</v>
      </c>
      <c r="D106" t="str">
        <v>via Charlotte, NC - Geebo</v>
      </c>
      <c r="E106">
        <v>0</v>
      </c>
    </row>
    <row r="107" spans="1:5">
      <c r="A107" t="str">
        <v>via Atlanta, GA - Geebo</v>
      </c>
      <c r="B107" cm="1">
        <f t="array" ref="B107">COUNTIFS(jobs[job_via],A107,jobs[job_title_short],title,jobs[job_country],country,jobs[job_schedule_type],type)</f>
        <v>0</v>
      </c>
      <c r="D107" t="str">
        <v>via Maryland Jobs - JobServe</v>
      </c>
      <c r="E107">
        <v>0</v>
      </c>
    </row>
    <row r="108" spans="1:5">
      <c r="A108" t="str">
        <v>via ComputerJobs</v>
      </c>
      <c r="B108" cm="1">
        <f t="array" ref="B108">COUNTIFS(jobs[job_via],A108,jobs[job_title_short],title,jobs[job_country],country,jobs[job_schedule_type],type)</f>
        <v>0</v>
      </c>
      <c r="D108" t="str">
        <v>via Atlanta, GA - Geebo</v>
      </c>
      <c r="E108">
        <v>0</v>
      </c>
    </row>
    <row r="109" spans="1:5">
      <c r="A109" t="str">
        <v>via Jobs At HireMilitary | HireMilitary Careers - Pinpoint</v>
      </c>
      <c r="B109" cm="1">
        <f t="array" ref="B109">COUNTIFS(jobs[job_via],A109,jobs[job_title_short],title,jobs[job_country],country,jobs[job_schedule_type],type)</f>
        <v>0</v>
      </c>
      <c r="D109" t="str">
        <v>via ComputerJobs</v>
      </c>
      <c r="E109">
        <v>0</v>
      </c>
    </row>
    <row r="110" spans="1:5">
      <c r="A110" t="str">
        <v>via SonicJobs</v>
      </c>
      <c r="B110" cm="1">
        <f t="array" ref="B110">COUNTIFS(jobs[job_via],A110,jobs[job_title_short],title,jobs[job_country],country,jobs[job_schedule_type],type)</f>
        <v>0</v>
      </c>
      <c r="D110" t="str">
        <v>via Jobs At HireMilitary | HireMilitary Careers - Pinpoint</v>
      </c>
      <c r="E110">
        <v>0</v>
      </c>
    </row>
    <row r="111" spans="1:5">
      <c r="A111" t="str">
        <v>via LinkedIn Vietnam</v>
      </c>
      <c r="B111" cm="1">
        <f t="array" ref="B111">COUNTIFS(jobs[job_via],A111,jobs[job_title_short],title,jobs[job_country],country,jobs[job_schedule_type],type)</f>
        <v>0</v>
      </c>
      <c r="D111" t="str">
        <v>via SonicJobs</v>
      </c>
      <c r="E111">
        <v>0</v>
      </c>
    </row>
    <row r="112" spans="1:5">
      <c r="A112" t="str">
        <v>via FOX44 News Jobs</v>
      </c>
      <c r="B112" cm="1">
        <f t="array" ref="B112">COUNTIFS(jobs[job_via],A112,jobs[job_title_short],title,jobs[job_country],country,jobs[job_schedule_type],type)</f>
        <v>0</v>
      </c>
      <c r="D112" t="str">
        <v>via LinkedIn Vietnam</v>
      </c>
      <c r="E112">
        <v>0</v>
      </c>
    </row>
    <row r="113" spans="1:5">
      <c r="A113" t="str">
        <v>via Dublin, CA - Geebo</v>
      </c>
      <c r="B113" cm="1">
        <f t="array" ref="B113">COUNTIFS(jobs[job_via],A113,jobs[job_title_short],title,jobs[job_country],country,jobs[job_schedule_type],type)</f>
        <v>0</v>
      </c>
      <c r="D113" t="str">
        <v>via FOX44 News Jobs</v>
      </c>
      <c r="E113">
        <v>0</v>
      </c>
    </row>
    <row r="114" spans="1:5">
      <c r="A114" t="str">
        <v>via Navy Federal Credit Union - Talentify</v>
      </c>
      <c r="B114" cm="1">
        <f t="array" ref="B114">COUNTIFS(jobs[job_via],A114,jobs[job_title_short],title,jobs[job_country],country,jobs[job_schedule_type],type)</f>
        <v>0</v>
      </c>
      <c r="D114" t="str">
        <v>via Dublin, CA - Geebo</v>
      </c>
      <c r="E114">
        <v>0</v>
      </c>
    </row>
    <row r="115" spans="1:5">
      <c r="A115" t="str">
        <v>via ShowbizJobs</v>
      </c>
      <c r="B115" cm="1">
        <f t="array" ref="B115">COUNTIFS(jobs[job_via],A115,jobs[job_title_short],title,jobs[job_country],country,jobs[job_schedule_type],type)</f>
        <v>0</v>
      </c>
      <c r="D115" t="str">
        <v>via Navy Federal Credit Union - Talentify</v>
      </c>
      <c r="E115">
        <v>0</v>
      </c>
    </row>
    <row r="116" spans="1:5">
      <c r="A116" t="str">
        <v>via Dantech Corporation</v>
      </c>
      <c r="B116" cm="1">
        <f t="array" ref="B116">COUNTIFS(jobs[job_via],A116,jobs[job_title_short],title,jobs[job_country],country,jobs[job_schedule_type],type)</f>
        <v>0</v>
      </c>
      <c r="D116" t="str">
        <v>via ShowbizJobs</v>
      </c>
      <c r="E116">
        <v>0</v>
      </c>
    </row>
    <row r="117" spans="1:5">
      <c r="A117" t="str">
        <v>via Nurse Jobs</v>
      </c>
      <c r="B117" cm="1">
        <f t="array" ref="B117">COUNTIFS(jobs[job_via],A117,jobs[job_title_short],title,jobs[job_country],country,jobs[job_schedule_type],type)</f>
        <v>0</v>
      </c>
      <c r="D117" t="str">
        <v>via Dantech Corporation</v>
      </c>
      <c r="E117">
        <v>0</v>
      </c>
    </row>
    <row r="118" spans="1:5">
      <c r="A118" t="str">
        <v>via Chicago, IL - Geebo</v>
      </c>
      <c r="B118" cm="1">
        <f t="array" ref="B118">COUNTIFS(jobs[job_via],A118,jobs[job_title_short],title,jobs[job_country],country,jobs[job_schedule_type],type)</f>
        <v>0</v>
      </c>
      <c r="D118" t="str">
        <v>via Nurse Jobs</v>
      </c>
      <c r="E118">
        <v>0</v>
      </c>
    </row>
    <row r="119" spans="1:5">
      <c r="A119" t="str">
        <v>via DevITjobs</v>
      </c>
      <c r="B119" cm="1">
        <f t="array" ref="B119">COUNTIFS(jobs[job_via],A119,jobs[job_title_short],title,jobs[job_country],country,jobs[job_schedule_type],type)</f>
        <v>0</v>
      </c>
      <c r="D119" t="str">
        <v>via Chicago, IL - Geebo</v>
      </c>
      <c r="E119">
        <v>0</v>
      </c>
    </row>
    <row r="120" spans="1:5">
      <c r="A120" t="str">
        <v>via Goodyear, AZ - Geebo</v>
      </c>
      <c r="B120" cm="1">
        <f t="array" ref="B120">COUNTIFS(jobs[job_via],A120,jobs[job_title_short],title,jobs[job_country],country,jobs[job_schedule_type],type)</f>
        <v>0</v>
      </c>
      <c r="D120" t="str">
        <v>via DevITjobs</v>
      </c>
      <c r="E120">
        <v>0</v>
      </c>
    </row>
    <row r="121" spans="1:5">
      <c r="A121" t="str">
        <v>via Pompano Beach, FL - Geebo</v>
      </c>
      <c r="B121" cm="1">
        <f t="array" ref="B121">COUNTIFS(jobs[job_via],A121,jobs[job_title_short],title,jobs[job_country],country,jobs[job_schedule_type],type)</f>
        <v>0</v>
      </c>
      <c r="D121" t="str">
        <v>via Goodyear, AZ - Geebo</v>
      </c>
      <c r="E121">
        <v>0</v>
      </c>
    </row>
    <row r="122" spans="1:5">
      <c r="A122" t="str">
        <v>via WI Proud Jobs</v>
      </c>
      <c r="B122" cm="1">
        <f t="array" ref="B122">COUNTIFS(jobs[job_via],A122,jobs[job_title_short],title,jobs[job_country],country,jobs[job_schedule_type],type)</f>
        <v>0</v>
      </c>
      <c r="D122" t="str">
        <v>via Pompano Beach, FL - Geebo</v>
      </c>
      <c r="E122">
        <v>0</v>
      </c>
    </row>
    <row r="123" spans="1:5">
      <c r="A123" t="str">
        <v>via Jobs Market</v>
      </c>
      <c r="B123" cm="1">
        <f t="array" ref="B123">COUNTIFS(jobs[job_via],A123,jobs[job_title_short],title,jobs[job_country],country,jobs[job_schedule_type],type)</f>
        <v>0</v>
      </c>
      <c r="D123" t="str">
        <v>via WI Proud Jobs</v>
      </c>
      <c r="E123">
        <v>0</v>
      </c>
    </row>
    <row r="124" spans="1:5">
      <c r="A124" t="str">
        <v>via San Francisco - Geebo</v>
      </c>
      <c r="B124" cm="1">
        <f t="array" ref="B124">COUNTIFS(jobs[job_via],A124,jobs[job_title_short],title,jobs[job_country],country,jobs[job_schedule_type],type)</f>
        <v>0</v>
      </c>
      <c r="D124" t="str">
        <v>via Jobs Market</v>
      </c>
      <c r="E124">
        <v>0</v>
      </c>
    </row>
    <row r="125" spans="1:5">
      <c r="A125" t="str">
        <v>via APTA Career Center</v>
      </c>
      <c r="B125" cm="1">
        <f t="array" ref="B125">COUNTIFS(jobs[job_via],A125,jobs[job_title_short],title,jobs[job_country],country,jobs[job_schedule_type],type)</f>
        <v>0</v>
      </c>
      <c r="D125" t="str">
        <v>via San Francisco - Geebo</v>
      </c>
      <c r="E125">
        <v>0</v>
      </c>
    </row>
    <row r="126" spans="1:5">
      <c r="A126" t="str">
        <v>via Star Job Search</v>
      </c>
      <c r="B126" cm="1">
        <f t="array" ref="B126">COUNTIFS(jobs[job_via],A126,jobs[job_title_short],title,jobs[job_country],country,jobs[job_schedule_type],type)</f>
        <v>0</v>
      </c>
      <c r="D126" t="str">
        <v>via APTA Career Center</v>
      </c>
      <c r="E126">
        <v>0</v>
      </c>
    </row>
    <row r="127" spans="1:5">
      <c r="A127" t="str">
        <v>via Jobs.educause.edu</v>
      </c>
      <c r="B127" cm="1">
        <f t="array" ref="B127">COUNTIFS(jobs[job_via],A127,jobs[job_title_short],title,jobs[job_country],country,jobs[job_schedule_type],type)</f>
        <v>0</v>
      </c>
      <c r="D127" t="str">
        <v>via Star Job Search</v>
      </c>
      <c r="E127">
        <v>0</v>
      </c>
    </row>
    <row r="128" spans="1:5">
      <c r="A128" t="str">
        <v>via Publicis Groupe - Talentify</v>
      </c>
      <c r="B128" cm="1">
        <f t="array" ref="B128">COUNTIFS(jobs[job_via],A128,jobs[job_title_short],title,jobs[job_country],country,jobs[job_schedule_type],type)</f>
        <v>0</v>
      </c>
      <c r="D128" t="str">
        <v>via Jobs.educause.edu</v>
      </c>
      <c r="E128">
        <v>0</v>
      </c>
    </row>
    <row r="129" spans="1:5">
      <c r="A129" t="str">
        <v>via California Jobs - Tarta.ai🌴</v>
      </c>
      <c r="B129" cm="1">
        <f t="array" ref="B129">COUNTIFS(jobs[job_via],A129,jobs[job_title_short],title,jobs[job_country],country,jobs[job_schedule_type],type)</f>
        <v>0</v>
      </c>
      <c r="D129" t="str">
        <v>via Publicis Groupe - Talentify</v>
      </c>
      <c r="E129">
        <v>0</v>
      </c>
    </row>
    <row r="130" spans="1:5">
      <c r="A130" t="str">
        <v>via Albuquerque NM Geebo.com Free Classifieds Ads - Geebo</v>
      </c>
      <c r="B130" cm="1">
        <f t="array" ref="B130">COUNTIFS(jobs[job_via],A130,jobs[job_title_short],title,jobs[job_country],country,jobs[job_schedule_type],type)</f>
        <v>0</v>
      </c>
      <c r="D130" t="str">
        <v>via California Jobs - Tarta.ai🌴</v>
      </c>
      <c r="E130">
        <v>0</v>
      </c>
    </row>
    <row r="131" spans="1:5">
      <c r="A131" t="str">
        <v>via Karkidi</v>
      </c>
      <c r="B131" cm="1">
        <f t="array" ref="B131">COUNTIFS(jobs[job_via],A131,jobs[job_title_short],title,jobs[job_country],country,jobs[job_schedule_type],type)</f>
        <v>0</v>
      </c>
      <c r="D131" t="str">
        <v>via Albuquerque NM Geebo.com Free Classifieds Ads - Geebo</v>
      </c>
      <c r="E131">
        <v>0</v>
      </c>
    </row>
    <row r="132" spans="1:5">
      <c r="A132" t="str">
        <v>via LHH</v>
      </c>
      <c r="B132" cm="1">
        <f t="array" ref="B132">COUNTIFS(jobs[job_via],A132,jobs[job_title_short],title,jobs[job_country],country,jobs[job_schedule_type],type)</f>
        <v>0</v>
      </c>
      <c r="D132" t="str">
        <v>via Karkidi</v>
      </c>
      <c r="E132">
        <v>0</v>
      </c>
    </row>
    <row r="133" spans="1:5">
      <c r="A133" t="str">
        <v>via Black Career Network</v>
      </c>
      <c r="B133" cm="1">
        <f t="array" ref="B133">COUNTIFS(jobs[job_via],A133,jobs[job_title_short],title,jobs[job_country],country,jobs[job_schedule_type],type)</f>
        <v>0</v>
      </c>
      <c r="D133" t="str">
        <v>via LHH</v>
      </c>
      <c r="E133">
        <v>0</v>
      </c>
    </row>
    <row r="134" spans="1:5">
      <c r="A134" t="str">
        <v>via Relocation Jobs</v>
      </c>
      <c r="B134" cm="1">
        <f t="array" ref="B134">COUNTIFS(jobs[job_via],A134,jobs[job_title_short],title,jobs[job_country],country,jobs[job_schedule_type],type)</f>
        <v>0</v>
      </c>
      <c r="D134" t="str">
        <v>via Black Career Network</v>
      </c>
      <c r="E134">
        <v>0</v>
      </c>
    </row>
    <row r="135" spans="1:5">
      <c r="A135" t="str">
        <v>via Your Basin Jobs</v>
      </c>
      <c r="B135" cm="1">
        <f t="array" ref="B135">COUNTIFS(jobs[job_via],A135,jobs[job_title_short],title,jobs[job_country],country,jobs[job_schedule_type],type)</f>
        <v>0</v>
      </c>
      <c r="D135" t="str">
        <v>via Relocation Jobs</v>
      </c>
      <c r="E135">
        <v>0</v>
      </c>
    </row>
    <row r="136" spans="1:5">
      <c r="A136" t="str">
        <v>via JobzMall</v>
      </c>
      <c r="B136" cm="1">
        <f t="array" ref="B136">COUNTIFS(jobs[job_via],A136,jobs[job_title_short],title,jobs[job_country],country,jobs[job_schedule_type],type)</f>
        <v>0</v>
      </c>
      <c r="D136" t="str">
        <v>via Your Basin Jobs</v>
      </c>
      <c r="E136">
        <v>0</v>
      </c>
    </row>
    <row r="137" spans="1:5">
      <c r="A137" t="str">
        <v>via Work At A Startup</v>
      </c>
      <c r="B137" cm="1">
        <f t="array" ref="B137">COUNTIFS(jobs[job_via],A137,jobs[job_title_short],title,jobs[job_country],country,jobs[job_schedule_type],type)</f>
        <v>0</v>
      </c>
      <c r="D137" t="str">
        <v>via JobzMall</v>
      </c>
      <c r="E137">
        <v>0</v>
      </c>
    </row>
    <row r="138" spans="1:5">
      <c r="A138" t="str">
        <v>via Aston Carter</v>
      </c>
      <c r="B138" cm="1">
        <f t="array" ref="B138">COUNTIFS(jobs[job_via],A138,jobs[job_title_short],title,jobs[job_country],country,jobs[job_schedule_type],type)</f>
        <v>0</v>
      </c>
      <c r="D138" t="str">
        <v>via Work At A Startup</v>
      </c>
      <c r="E138">
        <v>0</v>
      </c>
    </row>
    <row r="139" spans="1:5">
      <c r="A139" t="str">
        <v>via Usjobscircle.online</v>
      </c>
      <c r="B139" cm="1">
        <f t="array" ref="B139">COUNTIFS(jobs[job_via],A139,jobs[job_title_short],title,jobs[job_country],country,jobs[job_schedule_type],type)</f>
        <v>0</v>
      </c>
      <c r="D139" t="str">
        <v>via Aston Carter</v>
      </c>
      <c r="E139">
        <v>0</v>
      </c>
    </row>
    <row r="140" spans="1:5">
      <c r="A140" t="str">
        <v>via AgWest Farm Credit - Talentify</v>
      </c>
      <c r="B140" cm="1">
        <f t="array" ref="B140">COUNTIFS(jobs[job_via],A140,jobs[job_title_short],title,jobs[job_country],country,jobs[job_schedule_type],type)</f>
        <v>0</v>
      </c>
      <c r="D140" t="str">
        <v>via Usjobscircle.online</v>
      </c>
      <c r="E140">
        <v>0</v>
      </c>
    </row>
    <row r="141" spans="1:5">
      <c r="A141" t="str">
        <v>via KFOR Jobs</v>
      </c>
      <c r="B141" cm="1">
        <f t="array" ref="B141">COUNTIFS(jobs[job_via],A141,jobs[job_title_short],title,jobs[job_country],country,jobs[job_schedule_type],type)</f>
        <v>0</v>
      </c>
      <c r="D141" t="str">
        <v>via AgWest Farm Credit - Talentify</v>
      </c>
      <c r="E141">
        <v>0</v>
      </c>
    </row>
    <row r="142" spans="1:5">
      <c r="A142" t="str">
        <v>via Infosec-Jobs.com</v>
      </c>
      <c r="B142" cm="1">
        <f t="array" ref="B142">COUNTIFS(jobs[job_via],A142,jobs[job_title_short],title,jobs[job_country],country,jobs[job_schedule_type],type)</f>
        <v>0</v>
      </c>
      <c r="D142" t="str">
        <v>via KFOR Jobs</v>
      </c>
      <c r="E142">
        <v>0</v>
      </c>
    </row>
    <row r="143" spans="1:5">
      <c r="A143" t="str">
        <v>via 1840 &amp; Company</v>
      </c>
      <c r="B143" cm="1">
        <f t="array" ref="B143">COUNTIFS(jobs[job_via],A143,jobs[job_title_short],title,jobs[job_country],country,jobs[job_schedule_type],type)</f>
        <v>0</v>
      </c>
      <c r="D143" t="str">
        <v>via Infosec-Jobs.com</v>
      </c>
      <c r="E143">
        <v>0</v>
      </c>
    </row>
    <row r="144" spans="1:5">
      <c r="A144" t="str">
        <v>via Forbes - Talentify</v>
      </c>
      <c r="B144" cm="1">
        <f t="array" ref="B144">COUNTIFS(jobs[job_via],A144,jobs[job_title_short],title,jobs[job_country],country,jobs[job_schedule_type],type)</f>
        <v>0</v>
      </c>
      <c r="D144" t="str">
        <v>via 1840 &amp; Company</v>
      </c>
      <c r="E144">
        <v>0</v>
      </c>
    </row>
    <row r="145" spans="1:5">
      <c r="A145" t="str">
        <v>via Built In Seattle</v>
      </c>
      <c r="B145" cm="1">
        <f t="array" ref="B145">COUNTIFS(jobs[job_via],A145,jobs[job_title_short],title,jobs[job_country],country,jobs[job_schedule_type],type)</f>
        <v>0</v>
      </c>
      <c r="D145" t="str">
        <v>via Forbes - Talentify</v>
      </c>
      <c r="E145">
        <v>0</v>
      </c>
    </row>
    <row r="146" spans="1:5">
      <c r="A146" t="str">
        <v>via Big Bend Holiday Hotel</v>
      </c>
      <c r="B146" cm="1">
        <f t="array" ref="B146">COUNTIFS(jobs[job_via],A146,jobs[job_title_short],title,jobs[job_country],country,jobs[job_schedule_type],type)</f>
        <v>0</v>
      </c>
      <c r="D146" t="str">
        <v>via Built In Seattle</v>
      </c>
      <c r="E146">
        <v>0</v>
      </c>
    </row>
    <row r="147" spans="1:5">
      <c r="A147" t="str">
        <v>via CareerBuilder</v>
      </c>
      <c r="B147" cm="1">
        <f t="array" ref="B147">COUNTIFS(jobs[job_via],A147,jobs[job_title_short],title,jobs[job_country],country,jobs[job_schedule_type],type)</f>
        <v>0</v>
      </c>
      <c r="D147" t="str">
        <v>via Big Bend Holiday Hotel</v>
      </c>
      <c r="E147">
        <v>0</v>
      </c>
    </row>
    <row r="148" spans="1:5">
      <c r="A148" t="str">
        <v>via KTSM Jobs</v>
      </c>
      <c r="B148" cm="1">
        <f t="array" ref="B148">COUNTIFS(jobs[job_via],A148,jobs[job_title_short],title,jobs[job_country],country,jobs[job_schedule_type],type)</f>
        <v>0</v>
      </c>
      <c r="D148" t="str">
        <v>via CareerBuilder</v>
      </c>
      <c r="E148">
        <v>0</v>
      </c>
    </row>
    <row r="149" spans="1:5">
      <c r="A149" t="str">
        <v>via Www.joblatter.net</v>
      </c>
      <c r="B149" cm="1">
        <f t="array" ref="B149">COUNTIFS(jobs[job_via],A149,jobs[job_title_short],title,jobs[job_country],country,jobs[job_schedule_type],type)</f>
        <v>0</v>
      </c>
      <c r="D149" t="str">
        <v>via KTSM Jobs</v>
      </c>
      <c r="E149">
        <v>0</v>
      </c>
    </row>
    <row r="150" spans="1:5">
      <c r="A150" t="str">
        <v>via Sacramento, CA - Geebo</v>
      </c>
      <c r="B150" cm="1">
        <f t="array" ref="B150">COUNTIFS(jobs[job_via],A150,jobs[job_title_short],title,jobs[job_country],country,jobs[job_schedule_type],type)</f>
        <v>0</v>
      </c>
      <c r="D150" t="str">
        <v>via Www.joblatter.net</v>
      </c>
      <c r="E150">
        <v>0</v>
      </c>
    </row>
    <row r="151" spans="1:5">
      <c r="A151" t="str">
        <v>via Jobs In ICT</v>
      </c>
      <c r="B151" cm="1">
        <f t="array" ref="B151">COUNTIFS(jobs[job_via],A151,jobs[job_title_short],title,jobs[job_country],country,jobs[job_schedule_type],type)</f>
        <v>0</v>
      </c>
      <c r="D151" t="str">
        <v>via Sacramento, CA - Geebo</v>
      </c>
      <c r="E151">
        <v>0</v>
      </c>
    </row>
    <row r="152" spans="1:5">
      <c r="A152" t="str">
        <v>via Santa Clara, CA - Geebo</v>
      </c>
      <c r="B152" cm="1">
        <f t="array" ref="B152">COUNTIFS(jobs[job_via],A152,jobs[job_title_short],title,jobs[job_country],country,jobs[job_schedule_type],type)</f>
        <v>0</v>
      </c>
      <c r="D152" t="str">
        <v>via Jobs In ICT</v>
      </c>
      <c r="E152">
        <v>0</v>
      </c>
    </row>
    <row r="153" spans="1:5">
      <c r="A153">
        <v>0</v>
      </c>
      <c r="B153" cm="1">
        <f t="array" ref="B153">COUNTIFS(jobs[job_via],A153,jobs[job_title_short],title,jobs[job_country],country,jobs[job_schedule_type],type)</f>
        <v>0</v>
      </c>
      <c r="D153" t="str">
        <v>via Santa Clara, CA - Geebo</v>
      </c>
      <c r="E153">
        <v>0</v>
      </c>
    </row>
    <row r="154" spans="1:5">
      <c r="A154" t="str">
        <v>via GeekLink</v>
      </c>
      <c r="B154" cm="1">
        <f t="array" ref="B154">COUNTIFS(jobs[job_via],A154,jobs[job_title_short],title,jobs[job_country],country,jobs[job_schedule_type],type)</f>
        <v>0</v>
      </c>
      <c r="D154">
        <v>0</v>
      </c>
      <c r="E154">
        <v>0</v>
      </c>
    </row>
    <row r="155" spans="1:5">
      <c r="A155" t="str">
        <v>via Four States Jobs</v>
      </c>
      <c r="B155" cm="1">
        <f t="array" ref="B155">COUNTIFS(jobs[job_via],A155,jobs[job_title_short],title,jobs[job_country],country,jobs[job_schedule_type],type)</f>
        <v>0</v>
      </c>
      <c r="D155" t="str">
        <v>via GeekLink</v>
      </c>
      <c r="E155">
        <v>0</v>
      </c>
    </row>
    <row r="156" spans="1:5">
      <c r="A156" t="str">
        <v>via WJBF Jobs</v>
      </c>
      <c r="B156" cm="1">
        <f t="array" ref="B156">COUNTIFS(jobs[job_via],A156,jobs[job_title_short],title,jobs[job_country],country,jobs[job_schedule_type],type)</f>
        <v>0</v>
      </c>
      <c r="D156" t="str">
        <v>via Four States Jobs</v>
      </c>
      <c r="E156">
        <v>0</v>
      </c>
    </row>
    <row r="157" spans="1:5">
      <c r="A157" t="str">
        <v>via Saint Peters, MO - Geebo</v>
      </c>
      <c r="B157" cm="1">
        <f t="array" ref="B157">COUNTIFS(jobs[job_via],A157,jobs[job_title_short],title,jobs[job_country],country,jobs[job_schedule_type],type)</f>
        <v>0</v>
      </c>
      <c r="D157" t="str">
        <v>via WJBF Jobs</v>
      </c>
      <c r="E157">
        <v>0</v>
      </c>
    </row>
    <row r="158" spans="1:5">
      <c r="A158" t="str">
        <v>via Arlington, TX - Geebo</v>
      </c>
      <c r="B158" cm="1">
        <f t="array" ref="B158">COUNTIFS(jobs[job_via],A158,jobs[job_title_short],title,jobs[job_country],country,jobs[job_schedule_type],type)</f>
        <v>0</v>
      </c>
      <c r="D158" t="str">
        <v>via Saint Peters, MO - Geebo</v>
      </c>
      <c r="E158">
        <v>0</v>
      </c>
    </row>
    <row r="159" spans="1:5">
      <c r="A159" t="str">
        <v>via Welcome To The Jungle</v>
      </c>
      <c r="B159" cm="1">
        <f t="array" ref="B159">COUNTIFS(jobs[job_via],A159,jobs[job_title_short],title,jobs[job_country],country,jobs[job_schedule_type],type)</f>
        <v>0</v>
      </c>
      <c r="D159" t="str">
        <v>via Arlington, TX - Geebo</v>
      </c>
      <c r="E159">
        <v>0</v>
      </c>
    </row>
    <row r="160" spans="1:5">
      <c r="A160" t="str">
        <v>via Miami, FL - Geebo</v>
      </c>
      <c r="B160" cm="1">
        <f t="array" ref="B160">COUNTIFS(jobs[job_via],A160,jobs[job_title_short],title,jobs[job_country],country,jobs[job_schedule_type],type)</f>
        <v>0</v>
      </c>
      <c r="D160" t="str">
        <v>via Welcome To The Jungle</v>
      </c>
      <c r="E160">
        <v>0</v>
      </c>
    </row>
    <row r="161" spans="1:5">
      <c r="A161" t="str">
        <v>via WGN-TV Jobs</v>
      </c>
      <c r="B161" cm="1">
        <f t="array" ref="B161">COUNTIFS(jobs[job_via],A161,jobs[job_title_short],title,jobs[job_country],country,jobs[job_schedule_type],type)</f>
        <v>0</v>
      </c>
      <c r="D161" t="str">
        <v>via Miami, FL - Geebo</v>
      </c>
      <c r="E161">
        <v>0</v>
      </c>
    </row>
    <row r="162" spans="1:5">
      <c r="A162" t="str">
        <v>via PIX11 Jobs</v>
      </c>
      <c r="B162" cm="1">
        <f t="array" ref="B162">COUNTIFS(jobs[job_via],A162,jobs[job_title_short],title,jobs[job_country],country,jobs[job_schedule_type],type)</f>
        <v>0</v>
      </c>
      <c r="D162" t="str">
        <v>via WGN-TV Jobs</v>
      </c>
      <c r="E162">
        <v>0</v>
      </c>
    </row>
    <row r="163" spans="1:5">
      <c r="A163" t="str">
        <v>via Modis</v>
      </c>
      <c r="B163" cm="1">
        <f t="array" ref="B163">COUNTIFS(jobs[job_via],A163,jobs[job_title_short],title,jobs[job_country],country,jobs[job_schedule_type],type)</f>
        <v>0</v>
      </c>
      <c r="D163" t="str">
        <v>via PIX11 Jobs</v>
      </c>
      <c r="E163">
        <v>0</v>
      </c>
    </row>
    <row r="164" spans="1:5">
      <c r="A164" t="str">
        <v>via Rebound</v>
      </c>
      <c r="B164" cm="1">
        <f t="array" ref="B164">COUNTIFS(jobs[job_via],A164,jobs[job_title_short],title,jobs[job_country],country,jobs[job_schedule_type],type)</f>
        <v>0</v>
      </c>
      <c r="D164" t="str">
        <v>via Modis</v>
      </c>
      <c r="E164">
        <v>0</v>
      </c>
    </row>
    <row r="165" spans="1:5">
      <c r="A165" t="str">
        <v>via Work RN</v>
      </c>
      <c r="B165" cm="1">
        <f t="array" ref="B165">COUNTIFS(jobs[job_via],A165,jobs[job_title_short],title,jobs[job_country],country,jobs[job_schedule_type],type)</f>
        <v>0</v>
      </c>
      <c r="D165" t="str">
        <v>via Rebound</v>
      </c>
      <c r="E165">
        <v>0</v>
      </c>
    </row>
    <row r="166" spans="1:5">
      <c r="A166" t="str">
        <v>via Schertz, TX - Geebo</v>
      </c>
      <c r="B166" cm="1">
        <f t="array" ref="B166">COUNTIFS(jobs[job_via],A166,jobs[job_title_short],title,jobs[job_country],country,jobs[job_schedule_type],type)</f>
        <v>0</v>
      </c>
      <c r="D166" t="str">
        <v>via Work RN</v>
      </c>
      <c r="E166">
        <v>0</v>
      </c>
    </row>
    <row r="167" spans="1:5">
      <c r="A167" t="str">
        <v>via Phoenix, AZ - Geebo</v>
      </c>
      <c r="B167" cm="1">
        <f t="array" ref="B167">COUNTIFS(jobs[job_via],A167,jobs[job_title_short],title,jobs[job_country],country,jobs[job_schedule_type],type)</f>
        <v>0</v>
      </c>
      <c r="D167" t="str">
        <v>via Schertz, TX - Geebo</v>
      </c>
      <c r="E167">
        <v>0</v>
      </c>
    </row>
    <row r="168" spans="1:5">
      <c r="A168" t="str">
        <v>via IT Jobs For Stevenage Fans</v>
      </c>
      <c r="B168" cm="1">
        <f t="array" ref="B168">COUNTIFS(jobs[job_via],A168,jobs[job_title_short],title,jobs[job_country],country,jobs[job_schedule_type],type)</f>
        <v>0</v>
      </c>
      <c r="D168" t="str">
        <v>via Phoenix, AZ - Geebo</v>
      </c>
      <c r="E168">
        <v>0</v>
      </c>
    </row>
    <row r="169" spans="1:5">
      <c r="A169" t="str">
        <v>via Learn4Good</v>
      </c>
      <c r="B169" cm="1">
        <f t="array" ref="B169">COUNTIFS(jobs[job_via],A169,jobs[job_title_short],title,jobs[job_country],country,jobs[job_schedule_type],type)</f>
        <v>0</v>
      </c>
      <c r="D169" t="str">
        <v>via IT Jobs For Stevenage Fans</v>
      </c>
      <c r="E169">
        <v>0</v>
      </c>
    </row>
    <row r="170" spans="1:5">
      <c r="A170" t="str">
        <v>via LilyLifestyle Jobs</v>
      </c>
      <c r="B170" cm="1">
        <f t="array" ref="B170">COUNTIFS(jobs[job_via],A170,jobs[job_title_short],title,jobs[job_country],country,jobs[job_schedule_type],type)</f>
        <v>0</v>
      </c>
      <c r="D170" t="str">
        <v>via Learn4Good</v>
      </c>
      <c r="E170">
        <v>0</v>
      </c>
    </row>
    <row r="171" spans="1:5">
      <c r="A171" t="str">
        <v>via Digital Media Solutions - Talentify</v>
      </c>
      <c r="B171" cm="1">
        <f t="array" ref="B171">COUNTIFS(jobs[job_via],A171,jobs[job_title_short],title,jobs[job_country],country,jobs[job_schedule_type],type)</f>
        <v>0</v>
      </c>
      <c r="D171" t="str">
        <v>via LilyLifestyle Jobs</v>
      </c>
      <c r="E171">
        <v>0</v>
      </c>
    </row>
    <row r="172" spans="1:5">
      <c r="A172" t="str">
        <v>via LatPro</v>
      </c>
      <c r="B172" cm="1">
        <f t="array" ref="B172">COUNTIFS(jobs[job_via],A172,jobs[job_title_short],title,jobs[job_country],country,jobs[job_schedule_type],type)</f>
        <v>0</v>
      </c>
      <c r="D172" t="str">
        <v>via Digital Media Solutions - Talentify</v>
      </c>
      <c r="E172">
        <v>0</v>
      </c>
    </row>
    <row r="173" spans="1:5">
      <c r="A173" t="str">
        <v>via WSPA Jobs</v>
      </c>
      <c r="B173" cm="1">
        <f t="array" ref="B173">COUNTIFS(jobs[job_via],A173,jobs[job_title_short],title,jobs[job_country],country,jobs[job_schedule_type],type)</f>
        <v>0</v>
      </c>
      <c r="D173" t="str">
        <v>via LatPro</v>
      </c>
      <c r="E173">
        <v>0</v>
      </c>
    </row>
    <row r="174" spans="1:5">
      <c r="A174" t="str">
        <v>via Fort Worth - Geebo</v>
      </c>
      <c r="B174" cm="1">
        <f t="array" ref="B174">COUNTIFS(jobs[job_via],A174,jobs[job_title_short],title,jobs[job_country],country,jobs[job_schedule_type],type)</f>
        <v>0</v>
      </c>
      <c r="D174" t="str">
        <v>via WSPA Jobs</v>
      </c>
      <c r="E174">
        <v>0</v>
      </c>
    </row>
    <row r="175" spans="1:5">
      <c r="A175" t="str">
        <v>via Crossover</v>
      </c>
      <c r="B175" cm="1">
        <f t="array" ref="B175">COUNTIFS(jobs[job_via],A175,jobs[job_title_short],title,jobs[job_country],country,jobs[job_schedule_type],type)</f>
        <v>0</v>
      </c>
      <c r="D175" t="str">
        <v>via Fort Worth - Geebo</v>
      </c>
      <c r="E175">
        <v>0</v>
      </c>
    </row>
    <row r="176" spans="1:5">
      <c r="A176" t="str">
        <v>via HireMe.ai</v>
      </c>
      <c r="B176" cm="1">
        <f t="array" ref="B176">COUNTIFS(jobs[job_via],A176,jobs[job_title_short],title,jobs[job_country],country,jobs[job_schedule_type],type)</f>
        <v>0</v>
      </c>
      <c r="D176" t="str">
        <v>via Crossover</v>
      </c>
      <c r="E176">
        <v>0</v>
      </c>
    </row>
    <row r="177" spans="1:5">
      <c r="A177" t="str">
        <v>via Jobg8</v>
      </c>
      <c r="B177" cm="1">
        <f t="array" ref="B177">COUNTIFS(jobs[job_via],A177,jobs[job_title_short],title,jobs[job_country],country,jobs[job_schedule_type],type)</f>
        <v>0</v>
      </c>
      <c r="D177" t="str">
        <v>via HireMe.ai</v>
      </c>
      <c r="E177">
        <v>0</v>
      </c>
    </row>
    <row r="178" spans="1:5">
      <c r="A178" t="str">
        <v>via American Express - Talentify</v>
      </c>
      <c r="B178" cm="1">
        <f t="array" ref="B178">COUNTIFS(jobs[job_via],A178,jobs[job_title_short],title,jobs[job_country],country,jobs[job_schedule_type],type)</f>
        <v>0</v>
      </c>
      <c r="D178" t="str">
        <v>via Jobg8</v>
      </c>
      <c r="E178">
        <v>0</v>
      </c>
    </row>
    <row r="179" spans="1:5">
      <c r="A179" t="str">
        <v>via Huntsville, AL - Geebo</v>
      </c>
      <c r="B179" cm="1">
        <f t="array" ref="B179">COUNTIFS(jobs[job_via],A179,jobs[job_title_short],title,jobs[job_country],country,jobs[job_schedule_type],type)</f>
        <v>0</v>
      </c>
      <c r="D179" t="str">
        <v>via American Express - Talentify</v>
      </c>
      <c r="E179">
        <v>0</v>
      </c>
    </row>
    <row r="180" spans="1:5">
      <c r="A180" t="str">
        <v>via Frostproof, FL - Geebo</v>
      </c>
      <c r="B180" cm="1">
        <f t="array" ref="B180">COUNTIFS(jobs[job_via],A180,jobs[job_title_short],title,jobs[job_country],country,jobs[job_schedule_type],type)</f>
        <v>0</v>
      </c>
      <c r="D180" t="str">
        <v>via Huntsville, AL - Geebo</v>
      </c>
      <c r="E180">
        <v>0</v>
      </c>
    </row>
    <row r="181" spans="1:5">
      <c r="A181" t="str">
        <v>via Idealist</v>
      </c>
      <c r="B181" cm="1">
        <f t="array" ref="B181">COUNTIFS(jobs[job_via],A181,jobs[job_title_short],title,jobs[job_country],country,jobs[job_schedule_type],type)</f>
        <v>0</v>
      </c>
      <c r="D181" t="str">
        <v>via Frostproof, FL - Geebo</v>
      </c>
      <c r="E181">
        <v>0</v>
      </c>
    </row>
    <row r="182" spans="1:5">
      <c r="A182" t="str">
        <v>via Boston Public Health Commission - Talentify</v>
      </c>
      <c r="B182" cm="1">
        <f t="array" ref="B182">COUNTIFS(jobs[job_via],A182,jobs[job_title_short],title,jobs[job_country],country,jobs[job_schedule_type],type)</f>
        <v>0</v>
      </c>
      <c r="D182" t="str">
        <v>via Idealist</v>
      </c>
      <c r="E182">
        <v>0</v>
      </c>
    </row>
    <row r="183" spans="1:5">
      <c r="A183" t="str">
        <v>via Wall Street Careers</v>
      </c>
      <c r="B183" cm="1">
        <f t="array" ref="B183">COUNTIFS(jobs[job_via],A183,jobs[job_title_short],title,jobs[job_country],country,jobs[job_schedule_type],type)</f>
        <v>0</v>
      </c>
      <c r="D183" t="str">
        <v>via Boston Public Health Commission - Talentify</v>
      </c>
      <c r="E183">
        <v>0</v>
      </c>
    </row>
    <row r="184" spans="1:5">
      <c r="A184" t="str">
        <v>via YourInternship.online</v>
      </c>
      <c r="B184" cm="1">
        <f t="array" ref="B184">COUNTIFS(jobs[job_via],A184,jobs[job_title_short],title,jobs[job_country],country,jobs[job_schedule_type],type)</f>
        <v>0</v>
      </c>
      <c r="D184" t="str">
        <v>via Wall Street Careers</v>
      </c>
      <c r="E184">
        <v>0</v>
      </c>
    </row>
    <row r="185" spans="1:5">
      <c r="A185" t="str">
        <v>via Remote Impact Jobs</v>
      </c>
      <c r="B185" cm="1">
        <f t="array" ref="B185">COUNTIFS(jobs[job_via],A185,jobs[job_title_short],title,jobs[job_country],country,jobs[job_schedule_type],type)</f>
        <v>0</v>
      </c>
      <c r="D185" t="str">
        <v>via YourInternship.online</v>
      </c>
      <c r="E185">
        <v>0</v>
      </c>
    </row>
    <row r="186" spans="1:5">
      <c r="A186" t="str">
        <v>via LinkedIn Côte D'Ivoire</v>
      </c>
      <c r="B186" cm="1">
        <f t="array" ref="B186">COUNTIFS(jobs[job_via],A186,jobs[job_title_short],title,jobs[job_country],country,jobs[job_schedule_type],type)</f>
        <v>0</v>
      </c>
      <c r="D186" t="str">
        <v>via Remote Impact Jobs</v>
      </c>
      <c r="E186">
        <v>0</v>
      </c>
    </row>
    <row r="187" spans="1:5">
      <c r="A187" t="str">
        <v>via 247 Careers For Freshers</v>
      </c>
      <c r="B187" cm="1">
        <f t="array" ref="B187">COUNTIFS(jobs[job_via],A187,jobs[job_title_short],title,jobs[job_country],country,jobs[job_schedule_type],type)</f>
        <v>0</v>
      </c>
      <c r="D187" t="str">
        <v>via LinkedIn Côte D'Ivoire</v>
      </c>
      <c r="E187">
        <v>0</v>
      </c>
    </row>
    <row r="188" spans="1:5">
      <c r="A188" t="str">
        <v>via Cambridge, MA - Geebo</v>
      </c>
      <c r="B188" cm="1">
        <f t="array" ref="B188">COUNTIFS(jobs[job_via],A188,jobs[job_title_short],title,jobs[job_country],country,jobs[job_schedule_type],type)</f>
        <v>0</v>
      </c>
      <c r="D188" t="str">
        <v>via 247 Careers For Freshers</v>
      </c>
      <c r="E188">
        <v>0</v>
      </c>
    </row>
    <row r="189" spans="1:5">
      <c r="A189" t="str">
        <v>via RectDuty</v>
      </c>
      <c r="B189" cm="1">
        <f t="array" ref="B189">COUNTIFS(jobs[job_via],A189,jobs[job_title_short],title,jobs[job_country],country,jobs[job_schedule_type],type)</f>
        <v>0</v>
      </c>
      <c r="D189" t="str">
        <v>via Cambridge, MA - Geebo</v>
      </c>
      <c r="E189">
        <v>0</v>
      </c>
    </row>
    <row r="190" spans="1:5">
      <c r="A190" t="str">
        <v>via Cincinnati, OH - Geebo</v>
      </c>
      <c r="B190" cm="1">
        <f t="array" ref="B190">COUNTIFS(jobs[job_via],A190,jobs[job_title_short],title,jobs[job_country],country,jobs[job_schedule_type],type)</f>
        <v>0</v>
      </c>
      <c r="D190" t="str">
        <v>via RectDuty</v>
      </c>
      <c r="E190">
        <v>0</v>
      </c>
    </row>
    <row r="191" spans="1:5">
      <c r="A191" t="str">
        <v>via NBC4i Jobs</v>
      </c>
      <c r="B191" cm="1">
        <f t="array" ref="B191">COUNTIFS(jobs[job_via],A191,jobs[job_title_short],title,jobs[job_country],country,jobs[job_schedule_type],type)</f>
        <v>0</v>
      </c>
      <c r="D191" t="str">
        <v>via Cincinnati, OH - Geebo</v>
      </c>
      <c r="E191">
        <v>0</v>
      </c>
    </row>
    <row r="192" spans="1:5">
      <c r="A192" t="str">
        <v>via Houston, TX - Geebo</v>
      </c>
      <c r="B192" cm="1">
        <f t="array" ref="B192">COUNTIFS(jobs[job_via],A192,jobs[job_title_short],title,jobs[job_country],country,jobs[job_schedule_type],type)</f>
        <v>0</v>
      </c>
      <c r="D192" t="str">
        <v>via NBC4i Jobs</v>
      </c>
      <c r="E192">
        <v>0</v>
      </c>
    </row>
    <row r="193" spans="1:5">
      <c r="A193" t="str">
        <v>via Seattle, WA - Geebo</v>
      </c>
      <c r="B193" cm="1">
        <f t="array" ref="B193">COUNTIFS(jobs[job_via],A193,jobs[job_title_short],title,jobs[job_country],country,jobs[job_schedule_type],type)</f>
        <v>0</v>
      </c>
      <c r="D193" t="str">
        <v>via Houston, TX - Geebo</v>
      </c>
      <c r="E193">
        <v>0</v>
      </c>
    </row>
    <row r="194" spans="1:5">
      <c r="A194" t="str">
        <v>via ASHG Careers</v>
      </c>
      <c r="B194" cm="1">
        <f t="array" ref="B194">COUNTIFS(jobs[job_via],A194,jobs[job_title_short],title,jobs[job_country],country,jobs[job_schedule_type],type)</f>
        <v>0</v>
      </c>
      <c r="D194" t="str">
        <v>via Seattle, WA - Geebo</v>
      </c>
      <c r="E194">
        <v>0</v>
      </c>
    </row>
    <row r="195" spans="1:5">
      <c r="A195" t="str">
        <v>via Allentown, PA - Geebo</v>
      </c>
      <c r="B195" cm="1">
        <f t="array" ref="B195">COUNTIFS(jobs[job_via],A195,jobs[job_title_short],title,jobs[job_country],country,jobs[job_schedule_type],type)</f>
        <v>0</v>
      </c>
      <c r="D195" t="str">
        <v>via ASHG Careers</v>
      </c>
      <c r="E195">
        <v>0</v>
      </c>
    </row>
    <row r="196" spans="1:5">
      <c r="A196" t="str">
        <v>via Denver, CO - Geebo</v>
      </c>
      <c r="B196" cm="1">
        <f t="array" ref="B196">COUNTIFS(jobs[job_via],A196,jobs[job_title_short],title,jobs[job_country],country,jobs[job_schedule_type],type)</f>
        <v>0</v>
      </c>
      <c r="D196" t="str">
        <v>via Allentown, PA - Geebo</v>
      </c>
      <c r="E196">
        <v>0</v>
      </c>
    </row>
    <row r="197" spans="1:5">
      <c r="A197" t="str">
        <v>via Jobgusto.com</v>
      </c>
      <c r="B197" cm="1">
        <f t="array" ref="B197">COUNTIFS(jobs[job_via],A197,jobs[job_title_short],title,jobs[job_country],country,jobs[job_schedule_type],type)</f>
        <v>0</v>
      </c>
      <c r="D197" t="str">
        <v>via Denver, CO - Geebo</v>
      </c>
      <c r="E197">
        <v>0</v>
      </c>
    </row>
    <row r="198" spans="1:5">
      <c r="A198" t="str">
        <v>via WDTN Jobs</v>
      </c>
      <c r="B198" cm="1">
        <f t="array" ref="B198">COUNTIFS(jobs[job_via],A198,jobs[job_title_short],title,jobs[job_country],country,jobs[job_schedule_type],type)</f>
        <v>0</v>
      </c>
      <c r="D198" t="str">
        <v>via Jobgusto.com</v>
      </c>
      <c r="E198">
        <v>0</v>
      </c>
    </row>
    <row r="199" spans="1:5">
      <c r="A199" t="str">
        <v>via Www.aptrack.co</v>
      </c>
      <c r="B199" cm="1">
        <f t="array" ref="B199">COUNTIFS(jobs[job_via],A199,jobs[job_title_short],title,jobs[job_country],country,jobs[job_schedule_type],type)</f>
        <v>0</v>
      </c>
      <c r="D199" t="str">
        <v>via WDTN Jobs</v>
      </c>
      <c r="E199">
        <v>0</v>
      </c>
    </row>
    <row r="200" spans="1:5">
      <c r="A200" t="str">
        <v>via Tarta.ai</v>
      </c>
      <c r="B200" cm="1">
        <f t="array" ref="B200">COUNTIFS(jobs[job_via],A200,jobs[job_title_short],title,jobs[job_country],country,jobs[job_schedule_type],type)</f>
        <v>0</v>
      </c>
      <c r="D200" t="str">
        <v>via Www.aptrack.co</v>
      </c>
      <c r="E200">
        <v>0</v>
      </c>
    </row>
    <row r="201" spans="1:5">
      <c r="A201" t="str">
        <v>via State Farm - Talentify</v>
      </c>
      <c r="B201" cm="1">
        <f t="array" ref="B201">COUNTIFS(jobs[job_via],A201,jobs[job_title_short],title,jobs[job_country],country,jobs[job_schedule_type],type)</f>
        <v>0</v>
      </c>
      <c r="D201" t="str">
        <v>via Tarta.ai</v>
      </c>
      <c r="E201">
        <v>0</v>
      </c>
    </row>
    <row r="202" spans="1:5">
      <c r="A202" t="str">
        <v>via Omaha, NE - Geebo</v>
      </c>
      <c r="B202" cm="1">
        <f t="array" ref="B202">COUNTIFS(jobs[job_via],A202,jobs[job_title_short],title,jobs[job_country],country,jobs[job_schedule_type],type)</f>
        <v>0</v>
      </c>
      <c r="D202" t="str">
        <v>via State Farm - Talentify</v>
      </c>
      <c r="E202">
        <v>0</v>
      </c>
    </row>
    <row r="203" spans="1:5">
      <c r="A203" t="str">
        <v>via Remotely</v>
      </c>
      <c r="B203" cm="1">
        <f t="array" ref="B203">COUNTIFS(jobs[job_via],A203,jobs[job_title_short],title,jobs[job_country],country,jobs[job_schedule_type],type)</f>
        <v>0</v>
      </c>
      <c r="D203" t="str">
        <v>via Omaha, NE - Geebo</v>
      </c>
      <c r="E203">
        <v>0</v>
      </c>
    </row>
    <row r="204" spans="1:5">
      <c r="A204" t="str">
        <v>via DevITjobs.us</v>
      </c>
      <c r="B204" cm="1">
        <f t="array" ref="B204">COUNTIFS(jobs[job_via],A204,jobs[job_title_short],title,jobs[job_country],country,jobs[job_schedule_type],type)</f>
        <v>0</v>
      </c>
      <c r="D204" t="str">
        <v>via Remotely</v>
      </c>
      <c r="E204">
        <v>0</v>
      </c>
    </row>
    <row r="205" spans="1:5">
      <c r="A205" t="str">
        <v>via Diversity Jobs</v>
      </c>
      <c r="B205" cm="1">
        <f t="array" ref="B205">COUNTIFS(jobs[job_via],A205,jobs[job_title_short],title,jobs[job_country],country,jobs[job_schedule_type],type)</f>
        <v>0</v>
      </c>
      <c r="D205" t="str">
        <v>via DevITjobs.us</v>
      </c>
      <c r="E205">
        <v>0</v>
      </c>
    </row>
    <row r="206" spans="1:5">
      <c r="A206" t="str">
        <v>via Create An Account - Upwork</v>
      </c>
      <c r="B206" cm="1">
        <f t="array" ref="B206">COUNTIFS(jobs[job_via],A206,jobs[job_title_short],title,jobs[job_country],country,jobs[job_schedule_type],type)</f>
        <v>0</v>
      </c>
      <c r="D206" t="str">
        <v>via Diversity Jobs</v>
      </c>
      <c r="E206">
        <v>0</v>
      </c>
    </row>
    <row r="207" spans="1:5">
      <c r="A207" t="str">
        <v>via Gisajob</v>
      </c>
      <c r="B207" cm="1">
        <f t="array" ref="B207">COUNTIFS(jobs[job_via],A207,jobs[job_title_short],title,jobs[job_country],country,jobs[job_schedule_type],type)</f>
        <v>0</v>
      </c>
      <c r="D207" t="str">
        <v>via Create An Account - Upwork</v>
      </c>
      <c r="E207">
        <v>0</v>
      </c>
    </row>
    <row r="208" spans="1:5">
      <c r="A208" t="str">
        <v>via Oak Ridge TN Geebo.com Free Classifieds Ads - Geebo</v>
      </c>
      <c r="B208" cm="1">
        <f t="array" ref="B208">COUNTIFS(jobs[job_via],A208,jobs[job_title_short],title,jobs[job_country],country,jobs[job_schedule_type],type)</f>
        <v>0</v>
      </c>
      <c r="D208" t="str">
        <v>via Gisajob</v>
      </c>
      <c r="E208">
        <v>0</v>
      </c>
    </row>
    <row r="209" spans="1:5">
      <c r="A209" t="str">
        <v>via Mindlance - Talentify</v>
      </c>
      <c r="B209" cm="1">
        <f t="array" ref="B209">COUNTIFS(jobs[job_via],A209,jobs[job_title_short],title,jobs[job_country],country,jobs[job_schedule_type],type)</f>
        <v>0</v>
      </c>
      <c r="D209" t="str">
        <v>via Oak Ridge TN Geebo.com Free Classifieds Ads - Geebo</v>
      </c>
      <c r="E209">
        <v>0</v>
      </c>
    </row>
    <row r="210" spans="1:5">
      <c r="A210" t="str">
        <v>via Tampa, FL - Geebo</v>
      </c>
      <c r="B210" cm="1">
        <f t="array" ref="B210">COUNTIFS(jobs[job_via],A210,jobs[job_title_short],title,jobs[job_country],country,jobs[job_schedule_type],type)</f>
        <v>0</v>
      </c>
      <c r="D210" t="str">
        <v>via Mindlance - Talentify</v>
      </c>
      <c r="E210">
        <v>0</v>
      </c>
    </row>
    <row r="211" spans="1:5">
      <c r="A211" t="str">
        <v>via San Antonio, TX - Geebo</v>
      </c>
      <c r="B211" cm="1">
        <f t="array" ref="B211">COUNTIFS(jobs[job_via],A211,jobs[job_title_short],title,jobs[job_country],country,jobs[job_schedule_type],type)</f>
        <v>0</v>
      </c>
      <c r="D211" t="str">
        <v>via Tampa, FL - Geebo</v>
      </c>
      <c r="E211">
        <v>0</v>
      </c>
    </row>
    <row r="212" spans="1:5">
      <c r="A212" t="str">
        <v>via FocusKPI Inc.</v>
      </c>
      <c r="B212" cm="1">
        <f t="array" ref="B212">COUNTIFS(jobs[job_via],A212,jobs[job_title_short],title,jobs[job_country],country,jobs[job_schedule_type],type)</f>
        <v>0</v>
      </c>
      <c r="D212" t="str">
        <v>via San Antonio, TX - Geebo</v>
      </c>
      <c r="E212">
        <v>0</v>
      </c>
    </row>
    <row r="213" spans="1:5">
      <c r="A213" t="str">
        <v>via Jacksonville, FL - Geebo</v>
      </c>
      <c r="B213" cm="1">
        <f t="array" ref="B213">COUNTIFS(jobs[job_via],A213,jobs[job_title_short],title,jobs[job_country],country,jobs[job_schedule_type],type)</f>
        <v>0</v>
      </c>
      <c r="D213" t="str">
        <v>via FocusKPI Inc.</v>
      </c>
      <c r="E213">
        <v>0</v>
      </c>
    </row>
    <row r="214" spans="1:5">
      <c r="A214" t="str">
        <v>via Fredericksburg, VA - Geebo</v>
      </c>
      <c r="B214" cm="1">
        <f t="array" ref="B214">COUNTIFS(jobs[job_via],A214,jobs[job_title_short],title,jobs[job_country],country,jobs[job_schedule_type],type)</f>
        <v>0</v>
      </c>
      <c r="D214" t="str">
        <v>via Jacksonville, FL - Geebo</v>
      </c>
      <c r="E214">
        <v>0</v>
      </c>
    </row>
    <row r="215" spans="1:5">
      <c r="A215" t="str">
        <v>via Spherion</v>
      </c>
      <c r="B215" cm="1">
        <f t="array" ref="B215">COUNTIFS(jobs[job_via],A215,jobs[job_title_short],title,jobs[job_country],country,jobs[job_schedule_type],type)</f>
        <v>0</v>
      </c>
      <c r="D215" t="str">
        <v>via Fredericksburg, VA - Geebo</v>
      </c>
      <c r="E215">
        <v>0</v>
      </c>
    </row>
    <row r="216" spans="1:5">
      <c r="A216" t="str">
        <v>via Remote Jobs</v>
      </c>
      <c r="B216" cm="1">
        <f t="array" ref="B216">COUNTIFS(jobs[job_via],A216,jobs[job_title_short],title,jobs[job_country],country,jobs[job_schedule_type],type)</f>
        <v>0</v>
      </c>
      <c r="D216" t="str">
        <v>via Spherion</v>
      </c>
      <c r="E216">
        <v>0</v>
      </c>
    </row>
    <row r="217" spans="1:5">
      <c r="A217" t="str">
        <v>via Fort Mill SC Geebo.com Free Classifieds Ads - Geebo</v>
      </c>
      <c r="B217" cm="1">
        <f t="array" ref="B217">COUNTIFS(jobs[job_via],A217,jobs[job_title_short],title,jobs[job_country],country,jobs[job_schedule_type],type)</f>
        <v>0</v>
      </c>
      <c r="D217" t="str">
        <v>via Remote Jobs</v>
      </c>
      <c r="E217">
        <v>0</v>
      </c>
    </row>
    <row r="218" spans="1:5">
      <c r="A218" t="str">
        <v>via TalentBurst - Talentify</v>
      </c>
      <c r="B218" cm="1">
        <f t="array" ref="B218">COUNTIFS(jobs[job_via],A218,jobs[job_title_short],title,jobs[job_country],country,jobs[job_schedule_type],type)</f>
        <v>0</v>
      </c>
      <c r="D218" t="str">
        <v>via Fort Mill SC Geebo.com Free Classifieds Ads - Geebo</v>
      </c>
      <c r="E218">
        <v>0</v>
      </c>
    </row>
    <row r="219" spans="1:5">
      <c r="A219" t="str">
        <v>via WGNO Jobs</v>
      </c>
      <c r="B219" cm="1">
        <f t="array" ref="B219">COUNTIFS(jobs[job_via],A219,jobs[job_title_short],title,jobs[job_country],country,jobs[job_schedule_type],type)</f>
        <v>0</v>
      </c>
      <c r="D219" t="str">
        <v>via TalentBurst - Talentify</v>
      </c>
      <c r="E219">
        <v>0</v>
      </c>
    </row>
    <row r="220" spans="1:5">
      <c r="A220" t="str">
        <v>via EXL - Talentify</v>
      </c>
      <c r="B220" cm="1">
        <f t="array" ref="B220">COUNTIFS(jobs[job_via],A220,jobs[job_title_short],title,jobs[job_country],country,jobs[job_schedule_type],type)</f>
        <v>0</v>
      </c>
      <c r="D220" t="str">
        <v>via WGNO Jobs</v>
      </c>
      <c r="E220">
        <v>0</v>
      </c>
    </row>
    <row r="221" spans="1:5">
      <c r="A221" t="str">
        <v>via Your Big Sky Jobs</v>
      </c>
      <c r="B221" cm="1">
        <f t="array" ref="B221">COUNTIFS(jobs[job_via],A221,jobs[job_title_short],title,jobs[job_country],country,jobs[job_schedule_type],type)</f>
        <v>0</v>
      </c>
      <c r="D221" t="str">
        <v>via EXL - Talentify</v>
      </c>
      <c r="E221">
        <v>0</v>
      </c>
    </row>
    <row r="222" spans="1:5">
      <c r="A222" t="str">
        <v>via Higher Education Recruitment Consortium (HERC), HERC Jobs</v>
      </c>
      <c r="B222" cm="1">
        <f t="array" ref="B222">COUNTIFS(jobs[job_via],A222,jobs[job_title_short],title,jobs[job_country],country,jobs[job_schedule_type],type)</f>
        <v>0</v>
      </c>
      <c r="D222" t="str">
        <v>via Your Big Sky Jobs</v>
      </c>
      <c r="E222">
        <v>0</v>
      </c>
    </row>
    <row r="223" spans="1:5">
      <c r="A223" t="str">
        <v>via Amplitude - Talentify</v>
      </c>
      <c r="B223" cm="1">
        <f t="array" ref="B223">COUNTIFS(jobs[job_via],A223,jobs[job_title_short],title,jobs[job_country],country,jobs[job_schedule_type],type)</f>
        <v>0</v>
      </c>
      <c r="D223" t="str">
        <v>via Higher Education Recruitment Consortium (HERC), HERC Jobs</v>
      </c>
      <c r="E223">
        <v>0</v>
      </c>
    </row>
    <row r="224" spans="1:5">
      <c r="A224" t="str">
        <v>via Betterteam</v>
      </c>
      <c r="B224" cm="1">
        <f t="array" ref="B224">COUNTIFS(jobs[job_via],A224,jobs[job_title_short],title,jobs[job_country],country,jobs[job_schedule_type],type)</f>
        <v>0</v>
      </c>
      <c r="D224" t="str">
        <v>via Amplitude - Talentify</v>
      </c>
      <c r="E224">
        <v>0</v>
      </c>
    </row>
    <row r="225" spans="1:5">
      <c r="A225" t="str">
        <v>via Care Med Jobs</v>
      </c>
      <c r="B225" cm="1">
        <f t="array" ref="B225">COUNTIFS(jobs[job_via],A225,jobs[job_title_short],title,jobs[job_country],country,jobs[job_schedule_type],type)</f>
        <v>0</v>
      </c>
      <c r="D225" t="str">
        <v>via Betterteam</v>
      </c>
      <c r="E225">
        <v>0</v>
      </c>
    </row>
    <row r="226" spans="1:5">
      <c r="A226" t="str">
        <v>via Cooperative Career Center</v>
      </c>
      <c r="B226" cm="1">
        <f t="array" ref="B226">COUNTIFS(jobs[job_via],A226,jobs[job_title_short],title,jobs[job_country],country,jobs[job_schedule_type],type)</f>
        <v>0</v>
      </c>
      <c r="D226" t="str">
        <v>via Care Med Jobs</v>
      </c>
      <c r="E226">
        <v>0</v>
      </c>
    </row>
    <row r="227" spans="1:5">
      <c r="A227" t="str">
        <v>via Orlando, FL - Geebo</v>
      </c>
      <c r="B227" cm="1">
        <f t="array" ref="B227">COUNTIFS(jobs[job_via],A227,jobs[job_title_short],title,jobs[job_country],country,jobs[job_schedule_type],type)</f>
        <v>0</v>
      </c>
      <c r="D227" t="str">
        <v>via Cooperative Career Center</v>
      </c>
      <c r="E227">
        <v>0</v>
      </c>
    </row>
    <row r="228" spans="1:5">
      <c r="A228" t="str">
        <v>via UW Credit Union - Talentify</v>
      </c>
      <c r="B228" cm="1">
        <f t="array" ref="B228">COUNTIFS(jobs[job_via],A228,jobs[job_title_short],title,jobs[job_country],country,jobs[job_schedule_type],type)</f>
        <v>0</v>
      </c>
      <c r="D228" t="str">
        <v>via Orlando, FL - Geebo</v>
      </c>
      <c r="E228">
        <v>0</v>
      </c>
    </row>
    <row r="229" spans="1:5">
      <c r="A229" t="str">
        <v>via Washington, DC - Geebo</v>
      </c>
      <c r="B229" cm="1">
        <f t="array" ref="B229">COUNTIFS(jobs[job_via],A229,jobs[job_title_short],title,jobs[job_country],country,jobs[job_schedule_type],type)</f>
        <v>0</v>
      </c>
      <c r="D229" t="str">
        <v>via UW Credit Union - Talentify</v>
      </c>
      <c r="E229">
        <v>0</v>
      </c>
    </row>
    <row r="230" spans="1:5">
      <c r="A230" t="str">
        <v>via Spring, TX - Geebo</v>
      </c>
      <c r="B230" cm="1">
        <f t="array" ref="B230">COUNTIFS(jobs[job_via],A230,jobs[job_title_short],title,jobs[job_country],country,jobs[job_schedule_type],type)</f>
        <v>0</v>
      </c>
      <c r="D230" t="str">
        <v>via Washington, DC - Geebo</v>
      </c>
      <c r="E230">
        <v>0</v>
      </c>
    </row>
    <row r="231" spans="1:5">
      <c r="A231" t="str">
        <v>via UnitedHealth Group - Talentify</v>
      </c>
      <c r="B231" cm="1">
        <f t="array" ref="B231">COUNTIFS(jobs[job_via],A231,jobs[job_title_short],title,jobs[job_country],country,jobs[job_schedule_type],type)</f>
        <v>0</v>
      </c>
      <c r="D231" t="str">
        <v>via Spring, TX - Geebo</v>
      </c>
      <c r="E231">
        <v>0</v>
      </c>
    </row>
    <row r="232" spans="1:5">
      <c r="A232" t="str">
        <v>via Conversica - Talentify</v>
      </c>
      <c r="B232" cm="1">
        <f t="array" ref="B232">COUNTIFS(jobs[job_via],A232,jobs[job_title_short],title,jobs[job_country],country,jobs[job_schedule_type],type)</f>
        <v>0</v>
      </c>
      <c r="D232" t="str">
        <v>via UnitedHealth Group - Talentify</v>
      </c>
      <c r="E232">
        <v>0</v>
      </c>
    </row>
    <row r="233" spans="1:5">
      <c r="A233" t="str">
        <v>via Talentify</v>
      </c>
      <c r="B233" cm="1">
        <f t="array" ref="B233">COUNTIFS(jobs[job_via],A233,jobs[job_title_short],title,jobs[job_country],country,jobs[job_schedule_type],type)</f>
        <v>0</v>
      </c>
      <c r="D233" t="str">
        <v>via Conversica - Talentify</v>
      </c>
      <c r="E233">
        <v>0</v>
      </c>
    </row>
    <row r="234" spans="1:5">
      <c r="A234" t="str">
        <v>via INSPYR Solutions - Talentify</v>
      </c>
      <c r="B234" cm="1">
        <f t="array" ref="B234">COUNTIFS(jobs[job_via],A234,jobs[job_title_short],title,jobs[job_country],country,jobs[job_schedule_type],type)</f>
        <v>0</v>
      </c>
      <c r="D234" t="str">
        <v>via Talentify</v>
      </c>
      <c r="E234">
        <v>0</v>
      </c>
    </row>
    <row r="235" spans="1:5">
      <c r="A235" t="str">
        <v>via Greer, SC - Geebo</v>
      </c>
      <c r="B235" cm="1">
        <f t="array" ref="B235">COUNTIFS(jobs[job_via],A235,jobs[job_title_short],title,jobs[job_country],country,jobs[job_schedule_type],type)</f>
        <v>0</v>
      </c>
      <c r="D235" t="str">
        <v>via INSPYR Solutions - Talentify</v>
      </c>
      <c r="E235">
        <v>0</v>
      </c>
    </row>
    <row r="236" spans="1:5">
      <c r="A236" t="str">
        <v>via TASC Outsourcing</v>
      </c>
      <c r="B236" cm="1">
        <f t="array" ref="B236">COUNTIFS(jobs[job_via],A236,jobs[job_title_short],title,jobs[job_country],country,jobs[job_schedule_type],type)</f>
        <v>0</v>
      </c>
      <c r="D236" t="str">
        <v>via Greer, SC - Geebo</v>
      </c>
      <c r="E236">
        <v>0</v>
      </c>
    </row>
    <row r="237" spans="1:5">
      <c r="A237" t="str">
        <v>via Boise, ID - Geebo</v>
      </c>
      <c r="B237" cm="1">
        <f t="array" ref="B237">COUNTIFS(jobs[job_via],A237,jobs[job_title_short],title,jobs[job_country],country,jobs[job_schedule_type],type)</f>
        <v>0</v>
      </c>
      <c r="D237" t="str">
        <v>via TASC Outsourcing</v>
      </c>
      <c r="E237">
        <v>0</v>
      </c>
    </row>
    <row r="238" spans="1:5">
      <c r="A238" t="str">
        <v>via Edtech.com</v>
      </c>
      <c r="B238" cm="1">
        <f t="array" ref="B238">COUNTIFS(jobs[job_via],A238,jobs[job_title_short],title,jobs[job_country],country,jobs[job_schedule_type],type)</f>
        <v>0</v>
      </c>
      <c r="D238" t="str">
        <v>via Boise, ID - Geebo</v>
      </c>
      <c r="E238">
        <v>0</v>
      </c>
    </row>
    <row r="239" spans="1:5">
      <c r="A239" t="str">
        <v>via WRBL Jobs</v>
      </c>
      <c r="B239" cm="1">
        <f t="array" ref="B239">COUNTIFS(jobs[job_via],A239,jobs[job_title_short],title,jobs[job_country],country,jobs[job_schedule_type],type)</f>
        <v>0</v>
      </c>
      <c r="D239" t="str">
        <v>via Edtech.com</v>
      </c>
      <c r="E239">
        <v>0</v>
      </c>
    </row>
    <row r="240" spans="1:5">
      <c r="A240" t="str">
        <v>via Binghamton, NY - Geebo</v>
      </c>
      <c r="B240" cm="1">
        <f t="array" ref="B240">COUNTIFS(jobs[job_via],A240,jobs[job_title_short],title,jobs[job_country],country,jobs[job_schedule_type],type)</f>
        <v>0</v>
      </c>
      <c r="D240" t="str">
        <v>via WRBL Jobs</v>
      </c>
      <c r="E240">
        <v>0</v>
      </c>
    </row>
    <row r="241" spans="1:5">
      <c r="A241" t="str">
        <v>via GeekLink.io</v>
      </c>
      <c r="B241" cm="1">
        <f t="array" ref="B241">COUNTIFS(jobs[job_via],A241,jobs[job_title_short],title,jobs[job_country],country,jobs[job_schedule_type],type)</f>
        <v>0</v>
      </c>
      <c r="D241" t="str">
        <v>via Binghamton, NY - Geebo</v>
      </c>
      <c r="E241">
        <v>0</v>
      </c>
    </row>
    <row r="242" spans="1:5">
      <c r="A242" t="str">
        <v>via Randstad USA</v>
      </c>
      <c r="B242" cm="1">
        <f t="array" ref="B242">COUNTIFS(jobs[job_via],A242,jobs[job_title_short],title,jobs[job_country],country,jobs[job_schedule_type],type)</f>
        <v>0</v>
      </c>
      <c r="D242" t="str">
        <v>via GeekLink.io</v>
      </c>
      <c r="E242">
        <v>0</v>
      </c>
    </row>
    <row r="243" spans="1:5">
      <c r="A243" t="str">
        <v>via AITechTrend</v>
      </c>
      <c r="B243" cm="1">
        <f t="array" ref="B243">COUNTIFS(jobs[job_via],A243,jobs[job_title_short],title,jobs[job_country],country,jobs[job_schedule_type],type)</f>
        <v>0</v>
      </c>
      <c r="D243" t="str">
        <v>via Randstad USA</v>
      </c>
      <c r="E243">
        <v>0</v>
      </c>
    </row>
    <row r="244" spans="1:5">
      <c r="A244" t="str">
        <v>via Sunnyvale, CA - Geebo</v>
      </c>
      <c r="B244" cm="1">
        <f t="array" ref="B244">COUNTIFS(jobs[job_via],A244,jobs[job_title_short],title,jobs[job_country],country,jobs[job_schedule_type],type)</f>
        <v>0</v>
      </c>
      <c r="D244" t="str">
        <v>via AITechTrend</v>
      </c>
      <c r="E244">
        <v>0</v>
      </c>
    </row>
    <row r="245" spans="1:5">
      <c r="A245" t="str">
        <v>via Norcross, GA - Geebo</v>
      </c>
      <c r="B245" cm="1">
        <f t="array" ref="B245">COUNTIFS(jobs[job_via],A245,jobs[job_title_short],title,jobs[job_country],country,jobs[job_schedule_type],type)</f>
        <v>0</v>
      </c>
      <c r="D245" t="str">
        <v>via Sunnyvale, CA - Geebo</v>
      </c>
      <c r="E245">
        <v>0</v>
      </c>
    </row>
    <row r="246" spans="1:5">
      <c r="A246" t="str">
        <v>via Actalent Careers</v>
      </c>
      <c r="B246" cm="1">
        <f t="array" ref="B246">COUNTIFS(jobs[job_via],A246,jobs[job_title_short],title,jobs[job_country],country,jobs[job_schedule_type],type)</f>
        <v>0</v>
      </c>
      <c r="D246" t="str">
        <v>via Norcross, GA - Geebo</v>
      </c>
      <c r="E246">
        <v>0</v>
      </c>
    </row>
    <row r="247" spans="1:5">
      <c r="A247" t="str">
        <v>via Baltimore, MD - Geebo</v>
      </c>
      <c r="B247" cm="1">
        <f t="array" ref="B247">COUNTIFS(jobs[job_via],A247,jobs[job_title_short],title,jobs[job_country],country,jobs[job_schedule_type],type)</f>
        <v>0</v>
      </c>
      <c r="D247" t="str">
        <v>via Actalent Careers</v>
      </c>
      <c r="E247">
        <v>0</v>
      </c>
    </row>
    <row r="248" spans="1:5">
      <c r="A248" t="str">
        <v>via Jobs - JazzHR</v>
      </c>
      <c r="B248" cm="1">
        <f t="array" ref="B248">COUNTIFS(jobs[job_via],A248,jobs[job_title_short],title,jobs[job_country],country,jobs[job_schedule_type],type)</f>
        <v>0</v>
      </c>
      <c r="D248" t="str">
        <v>via Baltimore, MD - Geebo</v>
      </c>
      <c r="E248">
        <v>0</v>
      </c>
    </row>
    <row r="249" spans="1:5">
      <c r="A249" t="str">
        <v>via Santa Clara CA Geebo.com Free Classifieds Ads - Geebo</v>
      </c>
      <c r="B249" cm="1">
        <f t="array" ref="B249">COUNTIFS(jobs[job_via],A249,jobs[job_title_short],title,jobs[job_country],country,jobs[job_schedule_type],type)</f>
        <v>0</v>
      </c>
      <c r="D249" t="str">
        <v>via Jobs - JazzHR</v>
      </c>
      <c r="E249">
        <v>0</v>
      </c>
    </row>
    <row r="250" spans="1:5">
      <c r="A250" t="str">
        <v>via San Francisco, CA - Geebo</v>
      </c>
      <c r="B250" cm="1">
        <f t="array" ref="B250">COUNTIFS(jobs[job_via],A250,jobs[job_title_short],title,jobs[job_country],country,jobs[job_schedule_type],type)</f>
        <v>0</v>
      </c>
      <c r="D250" t="str">
        <v>via Santa Clara CA Geebo.com Free Classifieds Ads - Geebo</v>
      </c>
      <c r="E250">
        <v>0</v>
      </c>
    </row>
    <row r="251" spans="1:5">
      <c r="A251" t="str">
        <v>via TM Floyd &amp; Company - Talentify</v>
      </c>
      <c r="B251" cm="1">
        <f t="array" ref="B251">COUNTIFS(jobs[job_via],A251,jobs[job_title_short],title,jobs[job_country],country,jobs[job_schedule_type],type)</f>
        <v>0</v>
      </c>
      <c r="D251" t="str">
        <v>via San Francisco, CA - Geebo</v>
      </c>
      <c r="E251">
        <v>0</v>
      </c>
    </row>
    <row r="252" spans="1:5">
      <c r="A252" t="str">
        <v>via Durham, NC - Geebo</v>
      </c>
      <c r="B252" cm="1">
        <f t="array" ref="B252">COUNTIFS(jobs[job_via],A252,jobs[job_title_short],title,jobs[job_country],country,jobs[job_schedule_type],type)</f>
        <v>0</v>
      </c>
      <c r="D252" t="str">
        <v>via TM Floyd &amp; Company - Talentify</v>
      </c>
      <c r="E252">
        <v>0</v>
      </c>
    </row>
    <row r="253" spans="1:5">
      <c r="A253" t="str">
        <v>via Aurora, CO - Geebo</v>
      </c>
      <c r="B253" cm="1">
        <f t="array" ref="B253">COUNTIFS(jobs[job_via],A253,jobs[job_title_short],title,jobs[job_country],country,jobs[job_schedule_type],type)</f>
        <v>0</v>
      </c>
      <c r="D253" t="str">
        <v>via Durham, NC - Geebo</v>
      </c>
      <c r="E253">
        <v>0</v>
      </c>
    </row>
    <row r="254" spans="1:5">
      <c r="A254" t="str">
        <v>via Omada Health - Talentify</v>
      </c>
      <c r="B254" cm="1">
        <f t="array" ref="B254">COUNTIFS(jobs[job_via],A254,jobs[job_title_short],title,jobs[job_country],country,jobs[job_schedule_type],type)</f>
        <v>0</v>
      </c>
      <c r="D254" t="str">
        <v>via Aurora, CO - Geebo</v>
      </c>
      <c r="E254">
        <v>0</v>
      </c>
    </row>
    <row r="255" spans="1:5">
      <c r="A255" t="str">
        <v>via Cynet Systems - Talentify</v>
      </c>
      <c r="B255" cm="1">
        <f t="array" ref="B255">COUNTIFS(jobs[job_via],A255,jobs[job_title_short],title,jobs[job_country],country,jobs[job_schedule_type],type)</f>
        <v>0</v>
      </c>
      <c r="D255" t="str">
        <v>via Omada Health - Talentify</v>
      </c>
      <c r="E255">
        <v>0</v>
      </c>
    </row>
    <row r="256" spans="1:5">
      <c r="A256" t="str">
        <v>via WhiteCrow.co</v>
      </c>
      <c r="B256" cm="1">
        <f t="array" ref="B256">COUNTIFS(jobs[job_via],A256,jobs[job_title_short],title,jobs[job_country],country,jobs[job_schedule_type],type)</f>
        <v>0</v>
      </c>
      <c r="D256" t="str">
        <v>via Cynet Systems - Talentify</v>
      </c>
      <c r="E256">
        <v>0</v>
      </c>
    </row>
    <row r="257" spans="1:5">
      <c r="A257" t="str">
        <v>via Indianapolis IN Geebo.com Free Classifieds Ads - Geebo</v>
      </c>
      <c r="B257" cm="1">
        <f t="array" ref="B257">COUNTIFS(jobs[job_via],A257,jobs[job_title_short],title,jobs[job_country],country,jobs[job_schedule_type],type)</f>
        <v>0</v>
      </c>
      <c r="D257" t="str">
        <v>via WhiteCrow.co</v>
      </c>
      <c r="E257">
        <v>0</v>
      </c>
    </row>
    <row r="258" spans="1:5">
      <c r="A258" t="str">
        <v>via Amazon - Talentify</v>
      </c>
      <c r="B258" cm="1">
        <f t="array" ref="B258">COUNTIFS(jobs[job_via],A258,jobs[job_title_short],title,jobs[job_country],country,jobs[job_schedule_type],type)</f>
        <v>0</v>
      </c>
      <c r="D258" t="str">
        <v>via Indianapolis IN Geebo.com Free Classifieds Ads - Geebo</v>
      </c>
      <c r="E258">
        <v>0</v>
      </c>
    </row>
    <row r="259" spans="1:5">
      <c r="A259" t="str">
        <v>via Addison, TX - Geebo</v>
      </c>
      <c r="B259" cm="1">
        <f t="array" ref="B259">COUNTIFS(jobs[job_via],A259,jobs[job_title_short],title,jobs[job_country],country,jobs[job_schedule_type],type)</f>
        <v>0</v>
      </c>
      <c r="D259" t="str">
        <v>via Amazon - Talentify</v>
      </c>
      <c r="E259">
        <v>0</v>
      </c>
    </row>
    <row r="260" spans="1:5">
      <c r="A260" t="str">
        <v>via Writingjobincome.com</v>
      </c>
      <c r="B260" cm="1">
        <f t="array" ref="B260">COUNTIFS(jobs[job_via],A260,jobs[job_title_short],title,jobs[job_country],country,jobs[job_schedule_type],type)</f>
        <v>0</v>
      </c>
      <c r="D260" t="str">
        <v>via Addison, TX - Geebo</v>
      </c>
      <c r="E260">
        <v>0</v>
      </c>
    </row>
    <row r="261" spans="1:5">
      <c r="A261" t="str">
        <v>via Careers.destinationsinternational.org</v>
      </c>
      <c r="B261" cm="1">
        <f t="array" ref="B261">COUNTIFS(jobs[job_via],A261,jobs[job_title_short],title,jobs[job_country],country,jobs[job_schedule_type],type)</f>
        <v>0</v>
      </c>
      <c r="D261" t="str">
        <v>via Writingjobincome.com</v>
      </c>
      <c r="E261">
        <v>0</v>
      </c>
    </row>
    <row r="262" spans="1:5">
      <c r="A262" t="str">
        <v>via UPMC - Careers</v>
      </c>
      <c r="B262" cm="1">
        <f t="array" ref="B262">COUNTIFS(jobs[job_via],A262,jobs[job_title_short],title,jobs[job_country],country,jobs[job_schedule_type],type)</f>
        <v>0</v>
      </c>
      <c r="D262" t="str">
        <v>via Careers.destinationsinternational.org</v>
      </c>
      <c r="E262">
        <v>0</v>
      </c>
    </row>
    <row r="263" spans="1:5">
      <c r="A263" t="str">
        <v>via GatheringOurVoice.org</v>
      </c>
      <c r="B263" cm="1">
        <f t="array" ref="B263">COUNTIFS(jobs[job_via],A263,jobs[job_title_short],title,jobs[job_country],country,jobs[job_schedule_type],type)</f>
        <v>0</v>
      </c>
      <c r="D263" t="str">
        <v>via UPMC - Careers</v>
      </c>
      <c r="E263">
        <v>0</v>
      </c>
    </row>
    <row r="264" spans="1:5">
      <c r="A264" t="str">
        <v>via CharterUP - JazzHR</v>
      </c>
      <c r="B264" cm="1">
        <f t="array" ref="B264">COUNTIFS(jobs[job_via],A264,jobs[job_title_short],title,jobs[job_country],country,jobs[job_schedule_type],type)</f>
        <v>0</v>
      </c>
      <c r="D264" t="str">
        <v>via GatheringOurVoice.org</v>
      </c>
      <c r="E264">
        <v>0</v>
      </c>
    </row>
    <row r="265" spans="1:5">
      <c r="A265" t="str">
        <v>via Work Wise Careers</v>
      </c>
      <c r="B265" cm="1">
        <f t="array" ref="B265">COUNTIFS(jobs[job_via],A265,jobs[job_title_short],title,jobs[job_country],country,jobs[job_schedule_type],type)</f>
        <v>0</v>
      </c>
      <c r="D265" t="str">
        <v>via CharterUP - JazzHR</v>
      </c>
      <c r="E265">
        <v>0</v>
      </c>
    </row>
    <row r="266" spans="1:5">
      <c r="A266" t="str">
        <v>via San Diego, CA - Geebo</v>
      </c>
      <c r="B266" cm="1">
        <f t="array" ref="B266">COUNTIFS(jobs[job_via],A266,jobs[job_title_short],title,jobs[job_country],country,jobs[job_schedule_type],type)</f>
        <v>0</v>
      </c>
      <c r="D266" t="str">
        <v>via Work Wise Careers</v>
      </c>
      <c r="E266">
        <v>0</v>
      </c>
    </row>
    <row r="267" spans="1:5">
      <c r="A267" t="str">
        <v>via HireTalent - Talentify</v>
      </c>
      <c r="B267" cm="1">
        <f t="array" ref="B267">COUNTIFS(jobs[job_via],A267,jobs[job_title_short],title,jobs[job_country],country,jobs[job_schedule_type],type)</f>
        <v>0</v>
      </c>
      <c r="D267" t="str">
        <v>via San Diego, CA - Geebo</v>
      </c>
      <c r="E267">
        <v>0</v>
      </c>
    </row>
    <row r="268" spans="1:5">
      <c r="A268" t="str">
        <v>via Prudential Financial - Talentify</v>
      </c>
      <c r="B268" cm="1">
        <f t="array" ref="B268">COUNTIFS(jobs[job_via],A268,jobs[job_title_short],title,jobs[job_country],country,jobs[job_schedule_type],type)</f>
        <v>0</v>
      </c>
      <c r="D268" t="str">
        <v>via HireTalent - Talentify</v>
      </c>
      <c r="E268">
        <v>0</v>
      </c>
    </row>
    <row r="269" spans="1:5">
      <c r="A269" t="str">
        <v>via Razzino Associates</v>
      </c>
      <c r="B269" cm="1">
        <f t="array" ref="B269">COUNTIFS(jobs[job_via],A269,jobs[job_title_short],title,jobs[job_country],country,jobs[job_schedule_type],type)</f>
        <v>0</v>
      </c>
      <c r="D269" t="str">
        <v>via Prudential Financial - Talentify</v>
      </c>
      <c r="E269">
        <v>0</v>
      </c>
    </row>
    <row r="270" spans="1:5">
      <c r="A270" t="str">
        <v>via College Park, MD - Geebo</v>
      </c>
      <c r="B270" cm="1">
        <f t="array" ref="B270">COUNTIFS(jobs[job_via],A270,jobs[job_title_short],title,jobs[job_country],country,jobs[job_schedule_type],type)</f>
        <v>0</v>
      </c>
      <c r="D270" t="str">
        <v>via Razzino Associates</v>
      </c>
      <c r="E270">
        <v>0</v>
      </c>
    </row>
    <row r="271" spans="1:5">
      <c r="A271" t="str">
        <v>via LinkedIn Azerbaijan</v>
      </c>
      <c r="B271" cm="1">
        <f t="array" ref="B271">COUNTIFS(jobs[job_via],A271,jobs[job_title_short],title,jobs[job_country],country,jobs[job_schedule_type],type)</f>
        <v>0</v>
      </c>
      <c r="D271" t="str">
        <v>via College Park, MD - Geebo</v>
      </c>
      <c r="E271">
        <v>0</v>
      </c>
    </row>
    <row r="272" spans="1:5">
      <c r="A272" t="str">
        <v>via Norfolk, VA - Geebo</v>
      </c>
      <c r="B272" cm="1">
        <f t="array" ref="B272">COUNTIFS(jobs[job_via],A272,jobs[job_title_short],title,jobs[job_country],country,jobs[job_schedule_type],type)</f>
        <v>0</v>
      </c>
      <c r="D272" t="str">
        <v>via LinkedIn Azerbaijan</v>
      </c>
      <c r="E272">
        <v>0</v>
      </c>
    </row>
    <row r="273" spans="1:5">
      <c r="A273" t="str">
        <v>via Web3 Jobs</v>
      </c>
      <c r="B273" cm="1">
        <f t="array" ref="B273">COUNTIFS(jobs[job_via],A273,jobs[job_title_short],title,jobs[job_country],country,jobs[job_schedule_type],type)</f>
        <v>0</v>
      </c>
      <c r="D273" t="str">
        <v>via Norfolk, VA - Geebo</v>
      </c>
      <c r="E273">
        <v>0</v>
      </c>
    </row>
    <row r="274" spans="1:5">
      <c r="A274" t="str">
        <v>via Carmel Valley CA Geebo.com Free Classifieds Ads - Geebo</v>
      </c>
      <c r="B274" cm="1">
        <f t="array" ref="B274">COUNTIFS(jobs[job_via],A274,jobs[job_title_short],title,jobs[job_country],country,jobs[job_schedule_type],type)</f>
        <v>0</v>
      </c>
      <c r="D274" t="str">
        <v>via Web3 Jobs</v>
      </c>
      <c r="E274">
        <v>0</v>
      </c>
    </row>
    <row r="275" spans="1:5">
      <c r="A275" t="str">
        <v>via PostJobFree</v>
      </c>
      <c r="B275" cm="1">
        <f t="array" ref="B275">COUNTIFS(jobs[job_via],A275,jobs[job_title_short],title,jobs[job_country],country,jobs[job_schedule_type],type)</f>
        <v>0</v>
      </c>
      <c r="D275" t="str">
        <v>via Carmel Valley CA Geebo.com Free Classifieds Ads - Geebo</v>
      </c>
      <c r="E275">
        <v>0</v>
      </c>
    </row>
    <row r="276" spans="1:5">
      <c r="A276" t="str">
        <v>via Queen City News Jobs</v>
      </c>
      <c r="B276" cm="1">
        <f t="array" ref="B276">COUNTIFS(jobs[job_via],A276,jobs[job_title_short],title,jobs[job_country],country,jobs[job_schedule_type],type)</f>
        <v>0</v>
      </c>
      <c r="D276" t="str">
        <v>via PostJobFree</v>
      </c>
      <c r="E276">
        <v>0</v>
      </c>
    </row>
    <row r="277" spans="1:5">
      <c r="A277" t="str">
        <v>via Careerboard - IT Jobs</v>
      </c>
      <c r="B277" cm="1">
        <f t="array" ref="B277">COUNTIFS(jobs[job_via],A277,jobs[job_title_short],title,jobs[job_country],country,jobs[job_schedule_type],type)</f>
        <v>0</v>
      </c>
      <c r="D277" t="str">
        <v>via Queen City News Jobs</v>
      </c>
      <c r="E277">
        <v>0</v>
      </c>
    </row>
    <row r="278" spans="1:5">
      <c r="A278" t="str">
        <v>via ICONMA - Talentify</v>
      </c>
      <c r="B278" cm="1">
        <f t="array" ref="B278">COUNTIFS(jobs[job_via],A278,jobs[job_title_short],title,jobs[job_country],country,jobs[job_schedule_type],type)</f>
        <v>0</v>
      </c>
      <c r="D278" t="str">
        <v>via Careerboard - IT Jobs</v>
      </c>
      <c r="E278">
        <v>0</v>
      </c>
    </row>
    <row r="279" spans="1:5">
      <c r="A279" t="str">
        <v>via WhiteCrow</v>
      </c>
      <c r="B279" cm="1">
        <f t="array" ref="B279">COUNTIFS(jobs[job_via],A279,jobs[job_title_short],title,jobs[job_country],country,jobs[job_schedule_type],type)</f>
        <v>0</v>
      </c>
      <c r="D279" t="str">
        <v>via ICONMA - Talentify</v>
      </c>
      <c r="E279">
        <v>0</v>
      </c>
    </row>
    <row r="280" spans="1:5">
      <c r="A280" t="str">
        <v>via Job Snag</v>
      </c>
      <c r="B280" cm="1">
        <f t="array" ref="B280">COUNTIFS(jobs[job_via],A280,jobs[job_title_short],title,jobs[job_country],country,jobs[job_schedule_type],type)</f>
        <v>0</v>
      </c>
      <c r="D280" t="str">
        <v>via WhiteCrow</v>
      </c>
      <c r="E280">
        <v>0</v>
      </c>
    </row>
    <row r="281" spans="1:5">
      <c r="A281" t="str">
        <v>via Saint Paul MN Geebo.com Free Classifieds Ads - Geebo</v>
      </c>
      <c r="B281" cm="1">
        <f t="array" ref="B281">COUNTIFS(jobs[job_via],A281,jobs[job_title_short],title,jobs[job_country],country,jobs[job_schedule_type],type)</f>
        <v>0</v>
      </c>
      <c r="D281" t="str">
        <v>via Job Snag</v>
      </c>
      <c r="E281">
        <v>0</v>
      </c>
    </row>
    <row r="282" spans="1:5">
      <c r="A282" t="str">
        <v>via MWIDM - Talentify</v>
      </c>
      <c r="B282" cm="1">
        <f t="array" ref="B282">COUNTIFS(jobs[job_via],A282,jobs[job_title_short],title,jobs[job_country],country,jobs[job_schedule_type],type)</f>
        <v>0</v>
      </c>
      <c r="D282" t="str">
        <v>via Saint Paul MN Geebo.com Free Classifieds Ads - Geebo</v>
      </c>
      <c r="E282">
        <v>0</v>
      </c>
    </row>
    <row r="283" spans="1:5">
      <c r="A283" t="str">
        <v>via KARL STORZ - Talentify</v>
      </c>
      <c r="B283" cm="1">
        <f t="array" ref="B283">COUNTIFS(jobs[job_via],A283,jobs[job_title_short],title,jobs[job_country],country,jobs[job_schedule_type],type)</f>
        <v>0</v>
      </c>
      <c r="D283" t="str">
        <v>via MWIDM - Talentify</v>
      </c>
      <c r="E283">
        <v>0</v>
      </c>
    </row>
    <row r="284" spans="1:5">
      <c r="A284" t="str">
        <v>via AT&amp;T - Talentify</v>
      </c>
      <c r="B284" cm="1">
        <f t="array" ref="B284">COUNTIFS(jobs[job_via],A284,jobs[job_title_short],title,jobs[job_country],country,jobs[job_schedule_type],type)</f>
        <v>0</v>
      </c>
      <c r="D284" t="str">
        <v>via KARL STORZ - Talentify</v>
      </c>
      <c r="E284">
        <v>0</v>
      </c>
    </row>
    <row r="285" spans="1:5">
      <c r="A285" t="str">
        <v>via Relocatejobs.org</v>
      </c>
      <c r="B285" cm="1">
        <f t="array" ref="B285">COUNTIFS(jobs[job_via],A285,jobs[job_title_short],title,jobs[job_country],country,jobs[job_schedule_type],type)</f>
        <v>0</v>
      </c>
      <c r="D285" t="str">
        <v>via AT&amp;T - Talentify</v>
      </c>
      <c r="E285">
        <v>0</v>
      </c>
    </row>
    <row r="286" spans="1:5">
      <c r="A286" t="str">
        <v>via Abc27 Jobs</v>
      </c>
      <c r="B286" cm="1">
        <f t="array" ref="B286">COUNTIFS(jobs[job_via],A286,jobs[job_title_short],title,jobs[job_country],country,jobs[job_schedule_type],type)</f>
        <v>0</v>
      </c>
      <c r="D286" t="str">
        <v>via Relocatejobs.org</v>
      </c>
      <c r="E286">
        <v>0</v>
      </c>
    </row>
    <row r="287" spans="1:5">
      <c r="A287" t="str">
        <v>via NARUC Career Center</v>
      </c>
      <c r="B287" cm="1">
        <f t="array" ref="B287">COUNTIFS(jobs[job_via],A287,jobs[job_title_short],title,jobs[job_country],country,jobs[job_schedule_type],type)</f>
        <v>0</v>
      </c>
      <c r="D287" t="str">
        <v>via Abc27 Jobs</v>
      </c>
      <c r="E287">
        <v>0</v>
      </c>
    </row>
    <row r="288" spans="1:5">
      <c r="A288" t="str">
        <v>via WFXRtv Jobs</v>
      </c>
      <c r="B288" cm="1">
        <f t="array" ref="B288">COUNTIFS(jobs[job_via],A288,jobs[job_title_short],title,jobs[job_country],country,jobs[job_schedule_type],type)</f>
        <v>0</v>
      </c>
      <c r="D288" t="str">
        <v>via NARUC Career Center</v>
      </c>
      <c r="E288">
        <v>0</v>
      </c>
    </row>
    <row r="289" spans="1:5">
      <c r="A289" t="str">
        <v>via Englewood, CO - Geebo</v>
      </c>
      <c r="B289" cm="1">
        <f t="array" ref="B289">COUNTIFS(jobs[job_via],A289,jobs[job_title_short],title,jobs[job_country],country,jobs[job_schedule_type],type)</f>
        <v>0</v>
      </c>
      <c r="D289" t="str">
        <v>via WFXRtv Jobs</v>
      </c>
      <c r="E289">
        <v>0</v>
      </c>
    </row>
    <row r="290" spans="1:5">
      <c r="A290" t="str">
        <v>via The IEEE Computer Society</v>
      </c>
      <c r="B290" cm="1">
        <f t="array" ref="B290">COUNTIFS(jobs[job_via],A290,jobs[job_title_short],title,jobs[job_country],country,jobs[job_schedule_type],type)</f>
        <v>0</v>
      </c>
      <c r="D290" t="str">
        <v>via Englewood, CO - Geebo</v>
      </c>
      <c r="E290">
        <v>0</v>
      </c>
    </row>
    <row r="291" spans="1:5">
      <c r="A291" t="str">
        <v>via Piscataway, NJ - Geebo</v>
      </c>
      <c r="B291" cm="1">
        <f t="array" ref="B291">COUNTIFS(jobs[job_via],A291,jobs[job_title_short],title,jobs[job_country],country,jobs[job_schedule_type],type)</f>
        <v>0</v>
      </c>
      <c r="D291" t="str">
        <v>via The IEEE Computer Society</v>
      </c>
      <c r="E291">
        <v>0</v>
      </c>
    </row>
    <row r="292" spans="1:5">
      <c r="A292" t="str">
        <v>via MarkJames Search</v>
      </c>
      <c r="B292" cm="1">
        <f t="array" ref="B292">COUNTIFS(jobs[job_via],A292,jobs[job_title_short],title,jobs[job_country],country,jobs[job_schedule_type],type)</f>
        <v>0</v>
      </c>
      <c r="D292" t="str">
        <v>via Piscataway, NJ - Geebo</v>
      </c>
      <c r="E292">
        <v>0</v>
      </c>
    </row>
    <row r="293" spans="1:5">
      <c r="A293" t="str">
        <v>via Ability Careers</v>
      </c>
      <c r="B293" cm="1">
        <f t="array" ref="B293">COUNTIFS(jobs[job_via],A293,jobs[job_title_short],title,jobs[job_country],country,jobs[job_schedule_type],type)</f>
        <v>0</v>
      </c>
      <c r="D293" t="str">
        <v>via MarkJames Search</v>
      </c>
      <c r="E293">
        <v>0</v>
      </c>
    </row>
    <row r="294" spans="1:5">
      <c r="A294" t="str">
        <v>via Knoxville, TN - Geebo</v>
      </c>
      <c r="B294" cm="1">
        <f t="array" ref="B294">COUNTIFS(jobs[job_via],A294,jobs[job_title_short],title,jobs[job_country],country,jobs[job_schedule_type],type)</f>
        <v>0</v>
      </c>
      <c r="D294" t="str">
        <v>via Ability Careers</v>
      </c>
      <c r="E294">
        <v>0</v>
      </c>
    </row>
    <row r="295" spans="1:5">
      <c r="A295" t="str">
        <v>via Cotiviti US &amp; Canada Page - Talentify</v>
      </c>
      <c r="B295" cm="1">
        <f t="array" ref="B295">COUNTIFS(jobs[job_via],A295,jobs[job_title_short],title,jobs[job_country],country,jobs[job_schedule_type],type)</f>
        <v>0</v>
      </c>
      <c r="D295" t="str">
        <v>via Knoxville, TN - Geebo</v>
      </c>
      <c r="E295">
        <v>0</v>
      </c>
    </row>
    <row r="296" spans="1:5">
      <c r="A296" t="str">
        <v>via LinkedIn Hungary</v>
      </c>
      <c r="B296" cm="1">
        <f t="array" ref="B296">COUNTIFS(jobs[job_via],A296,jobs[job_title_short],title,jobs[job_country],country,jobs[job_schedule_type],type)</f>
        <v>0</v>
      </c>
      <c r="D296" t="str">
        <v>via Cotiviti US &amp; Canada Page - Talentify</v>
      </c>
      <c r="E296">
        <v>0</v>
      </c>
    </row>
    <row r="297" spans="1:5">
      <c r="A297" t="str">
        <v>via Newhall, CA - Geebo</v>
      </c>
      <c r="B297" cm="1">
        <f t="array" ref="B297">COUNTIFS(jobs[job_via],A297,jobs[job_title_short],title,jobs[job_country],country,jobs[job_schedule_type],type)</f>
        <v>0</v>
      </c>
      <c r="D297" t="str">
        <v>via LinkedIn Hungary</v>
      </c>
      <c r="E297">
        <v>0</v>
      </c>
    </row>
    <row r="298" spans="1:5">
      <c r="A298" t="str">
        <v>via Wisconsin Jobs - Tarta.ai</v>
      </c>
      <c r="B298" cm="1">
        <f t="array" ref="B298">COUNTIFS(jobs[job_via],A298,jobs[job_title_short],title,jobs[job_country],country,jobs[job_schedule_type],type)</f>
        <v>0</v>
      </c>
      <c r="D298" t="str">
        <v>via Newhall, CA - Geebo</v>
      </c>
      <c r="E298">
        <v>0</v>
      </c>
    </row>
    <row r="299" spans="1:5">
      <c r="A299" t="str">
        <v>via Peraton - Talentify</v>
      </c>
      <c r="B299" cm="1">
        <f t="array" ref="B299">COUNTIFS(jobs[job_via],A299,jobs[job_title_short],title,jobs[job_country],country,jobs[job_schedule_type],type)</f>
        <v>0</v>
      </c>
      <c r="D299" t="str">
        <v>via Wisconsin Jobs - Tarta.ai</v>
      </c>
      <c r="E299">
        <v>0</v>
      </c>
    </row>
    <row r="300" spans="1:5">
      <c r="A300" t="str">
        <v>via The Connors Group</v>
      </c>
      <c r="B300" cm="1">
        <f t="array" ref="B300">COUNTIFS(jobs[job_via],A300,jobs[job_title_short],title,jobs[job_country],country,jobs[job_schedule_type],type)</f>
        <v>0</v>
      </c>
      <c r="D300" t="str">
        <v>via Peraton - Talentify</v>
      </c>
      <c r="E300">
        <v>0</v>
      </c>
    </row>
    <row r="301" spans="1:5">
      <c r="A301" t="str">
        <v>via University Of Phoenix - Talentify</v>
      </c>
      <c r="B301" cm="1">
        <f t="array" ref="B301">COUNTIFS(jobs[job_via],A301,jobs[job_title_short],title,jobs[job_country],country,jobs[job_schedule_type],type)</f>
        <v>0</v>
      </c>
      <c r="D301" t="str">
        <v>via The Connors Group</v>
      </c>
      <c r="E301">
        <v>0</v>
      </c>
    </row>
    <row r="302" spans="1:5">
      <c r="A302" t="str">
        <v>via Saint Louis, MO - Geebo</v>
      </c>
      <c r="B302" cm="1">
        <f t="array" ref="B302">COUNTIFS(jobs[job_via],A302,jobs[job_title_short],title,jobs[job_country],country,jobs[job_schedule_type],type)</f>
        <v>0</v>
      </c>
      <c r="D302" t="str">
        <v>via University Of Phoenix - Talentify</v>
      </c>
      <c r="E302">
        <v>0</v>
      </c>
    </row>
    <row r="303" spans="1:5">
      <c r="A303" t="str">
        <v>via Recsi Group</v>
      </c>
      <c r="B303" cm="1">
        <f t="array" ref="B303">COUNTIFS(jobs[job_via],A303,jobs[job_title_short],title,jobs[job_country],country,jobs[job_schedule_type],type)</f>
        <v>0</v>
      </c>
      <c r="D303" t="str">
        <v>via Saint Louis, MO - Geebo</v>
      </c>
      <c r="E303">
        <v>0</v>
      </c>
    </row>
    <row r="304" spans="1:5">
      <c r="A304" t="str">
        <v>via Beaverton, OR - Geebo</v>
      </c>
      <c r="B304" cm="1">
        <f t="array" ref="B304">COUNTIFS(jobs[job_via],A304,jobs[job_title_short],title,jobs[job_country],country,jobs[job_schedule_type],type)</f>
        <v>0</v>
      </c>
      <c r="D304" t="str">
        <v>via Recsi Group</v>
      </c>
      <c r="E304">
        <v>0</v>
      </c>
    </row>
    <row r="305" spans="1:5">
      <c r="A305" t="str">
        <v>via Virginia Beach - Geebo</v>
      </c>
      <c r="B305" cm="1">
        <f t="array" ref="B305">COUNTIFS(jobs[job_via],A305,jobs[job_title_short],title,jobs[job_country],country,jobs[job_schedule_type],type)</f>
        <v>0</v>
      </c>
      <c r="D305" t="str">
        <v>via Beaverton, OR - Geebo</v>
      </c>
      <c r="E305">
        <v>0</v>
      </c>
    </row>
    <row r="306" spans="1:5">
      <c r="A306" t="str">
        <v>via Alpine Dog Ranch</v>
      </c>
      <c r="B306" cm="1">
        <f t="array" ref="B306">COUNTIFS(jobs[job_via],A306,jobs[job_title_short],title,jobs[job_country],country,jobs[job_schedule_type],type)</f>
        <v>0</v>
      </c>
      <c r="D306" t="str">
        <v>via Virginia Beach - Geebo</v>
      </c>
      <c r="E306">
        <v>0</v>
      </c>
    </row>
    <row r="307" spans="1:5">
      <c r="A307" t="str">
        <v>via Richmond, VA - Geebo</v>
      </c>
      <c r="B307" cm="1">
        <f t="array" ref="B307">COUNTIFS(jobs[job_via],A307,jobs[job_title_short],title,jobs[job_country],country,jobs[job_schedule_type],type)</f>
        <v>0</v>
      </c>
      <c r="D307" t="str">
        <v>via Alpine Dog Ranch</v>
      </c>
      <c r="E307">
        <v>0</v>
      </c>
    </row>
    <row r="308" spans="1:5">
      <c r="A308" t="str">
        <v>via EchoJobs.io</v>
      </c>
      <c r="B308" cm="1">
        <f t="array" ref="B308">COUNTIFS(jobs[job_via],A308,jobs[job_title_short],title,jobs[job_country],country,jobs[job_schedule_type],type)</f>
        <v>0</v>
      </c>
      <c r="D308" t="str">
        <v>via Richmond, VA - Geebo</v>
      </c>
      <c r="E308">
        <v>0</v>
      </c>
    </row>
    <row r="309" spans="1:5">
      <c r="A309" t="str">
        <v>via Livermore, CA - Geebo</v>
      </c>
      <c r="B309" cm="1">
        <f t="array" ref="B309">COUNTIFS(jobs[job_via],A309,jobs[job_title_short],title,jobs[job_country],country,jobs[job_schedule_type],type)</f>
        <v>0</v>
      </c>
      <c r="D309" t="str">
        <v>via EchoJobs.io</v>
      </c>
      <c r="E309">
        <v>0</v>
      </c>
    </row>
    <row r="310" spans="1:5">
      <c r="A310" t="str">
        <v>via Getty Images - Talentify</v>
      </c>
      <c r="B310" cm="1">
        <f t="array" ref="B310">COUNTIFS(jobs[job_via],A310,jobs[job_title_short],title,jobs[job_country],country,jobs[job_schedule_type],type)</f>
        <v>0</v>
      </c>
      <c r="D310" t="str">
        <v>via Livermore, CA - Geebo</v>
      </c>
      <c r="E310">
        <v>0</v>
      </c>
    </row>
    <row r="311" spans="1:5">
      <c r="A311" t="str">
        <v>via Columbia, SC - Geebo</v>
      </c>
      <c r="B311" cm="1">
        <f t="array" ref="B311">COUNTIFS(jobs[job_via],A311,jobs[job_title_short],title,jobs[job_country],country,jobs[job_schedule_type],type)</f>
        <v>0</v>
      </c>
      <c r="D311" t="str">
        <v>via Getty Images - Talentify</v>
      </c>
      <c r="E311">
        <v>0</v>
      </c>
    </row>
    <row r="312" spans="1:5">
      <c r="A312" t="str">
        <v>via Mesa, AZ - Geebo</v>
      </c>
      <c r="B312" cm="1">
        <f t="array" ref="B312">COUNTIFS(jobs[job_via],A312,jobs[job_title_short],title,jobs[job_country],country,jobs[job_schedule_type],type)</f>
        <v>0</v>
      </c>
      <c r="D312" t="str">
        <v>via Columbia, SC - Geebo</v>
      </c>
      <c r="E312">
        <v>0</v>
      </c>
    </row>
    <row r="313" spans="1:5">
      <c r="A313" t="str">
        <v>via Carrie Rikon &amp; Associates, LLC. - JazzHR</v>
      </c>
      <c r="B313" cm="1">
        <f t="array" ref="B313">COUNTIFS(jobs[job_via],A313,jobs[job_title_short],title,jobs[job_country],country,jobs[job_schedule_type],type)</f>
        <v>0</v>
      </c>
      <c r="D313" t="str">
        <v>via Mesa, AZ - Geebo</v>
      </c>
      <c r="E313">
        <v>0</v>
      </c>
    </row>
    <row r="314" spans="1:5">
      <c r="A314" t="str">
        <v>via City Of Des Moines - Talentify</v>
      </c>
      <c r="B314" cm="1">
        <f t="array" ref="B314">COUNTIFS(jobs[job_via],A314,jobs[job_title_short],title,jobs[job_country],country,jobs[job_schedule_type],type)</f>
        <v>0</v>
      </c>
      <c r="D314" t="str">
        <v>via Carrie Rikon &amp; Associates, LLC. - JazzHR</v>
      </c>
      <c r="E314">
        <v>0</v>
      </c>
    </row>
    <row r="315" spans="1:5">
      <c r="A315" t="str">
        <v>via Roblox - Talentify</v>
      </c>
      <c r="B315" cm="1">
        <f t="array" ref="B315">COUNTIFS(jobs[job_via],A315,jobs[job_title_short],title,jobs[job_country],country,jobs[job_schedule_type],type)</f>
        <v>0</v>
      </c>
      <c r="D315" t="str">
        <v>via City Of Des Moines - Talentify</v>
      </c>
      <c r="E315">
        <v>0</v>
      </c>
    </row>
    <row r="316" spans="1:5">
      <c r="A316" t="str">
        <v>via Alpharetta, GA - Geebo</v>
      </c>
      <c r="B316" cm="1">
        <f t="array" ref="B316">COUNTIFS(jobs[job_via],A316,jobs[job_title_short],title,jobs[job_country],country,jobs[job_schedule_type],type)</f>
        <v>0</v>
      </c>
      <c r="D316" t="str">
        <v>via Roblox - Talentify</v>
      </c>
      <c r="E316">
        <v>0</v>
      </c>
    </row>
    <row r="317" spans="1:5">
      <c r="A317" t="str">
        <v>via Ozzle</v>
      </c>
      <c r="B317" cm="1">
        <f t="array" ref="B317">COUNTIFS(jobs[job_via],A317,jobs[job_title_short],title,jobs[job_country],country,jobs[job_schedule_type],type)</f>
        <v>0</v>
      </c>
      <c r="D317" t="str">
        <v>via Alpharetta, GA - Geebo</v>
      </c>
      <c r="E317">
        <v>0</v>
      </c>
    </row>
    <row r="318" spans="1:5">
      <c r="A318" t="str">
        <v>via Herndon, VA - Geebo</v>
      </c>
      <c r="B318" cm="1">
        <f t="array" ref="B318">COUNTIFS(jobs[job_via],A318,jobs[job_title_short],title,jobs[job_country],country,jobs[job_schedule_type],type)</f>
        <v>0</v>
      </c>
      <c r="D318" t="str">
        <v>via Ozzle</v>
      </c>
      <c r="E318">
        <v>0</v>
      </c>
    </row>
    <row r="319" spans="1:5">
      <c r="A319" t="str">
        <v>via Shelbyville, TN - Geebo</v>
      </c>
      <c r="B319" cm="1">
        <f t="array" ref="B319">COUNTIFS(jobs[job_via],A319,jobs[job_title_short],title,jobs[job_country],country,jobs[job_schedule_type],type)</f>
        <v>0</v>
      </c>
      <c r="D319" t="str">
        <v>via Herndon, VA - Geebo</v>
      </c>
      <c r="E319">
        <v>0</v>
      </c>
    </row>
    <row r="320" spans="1:5">
      <c r="A320" t="str">
        <v>via My Panhandle Jobs</v>
      </c>
      <c r="B320" cm="1">
        <f t="array" ref="B320">COUNTIFS(jobs[job_via],A320,jobs[job_title_short],title,jobs[job_country],country,jobs[job_schedule_type],type)</f>
        <v>0</v>
      </c>
      <c r="D320" t="str">
        <v>via Shelbyville, TN - Geebo</v>
      </c>
      <c r="E320">
        <v>0</v>
      </c>
    </row>
    <row r="321" spans="1:5">
      <c r="A321" t="str">
        <v>via RemoteAmbition</v>
      </c>
      <c r="B321" cm="1">
        <f t="array" ref="B321">COUNTIFS(jobs[job_via],A321,jobs[job_title_short],title,jobs[job_country],country,jobs[job_schedule_type],type)</f>
        <v>0</v>
      </c>
      <c r="D321" t="str">
        <v>via My Panhandle Jobs</v>
      </c>
      <c r="E321">
        <v>0</v>
      </c>
    </row>
    <row r="322" spans="1:5">
      <c r="A322" t="str">
        <v>via HERC Jobs</v>
      </c>
      <c r="B322" cm="1">
        <f t="array" ref="B322">COUNTIFS(jobs[job_via],A322,jobs[job_title_short],title,jobs[job_country],country,jobs[job_schedule_type],type)</f>
        <v>0</v>
      </c>
      <c r="D322" t="str">
        <v>via RemoteAmbition</v>
      </c>
      <c r="E322">
        <v>0</v>
      </c>
    </row>
    <row r="323" spans="1:5">
      <c r="A323" t="str">
        <v>via LazyApply</v>
      </c>
      <c r="B323" cm="1">
        <f t="array" ref="B323">COUNTIFS(jobs[job_via],A323,jobs[job_title_short],title,jobs[job_country],country,jobs[job_schedule_type],type)</f>
        <v>0</v>
      </c>
      <c r="D323" t="str">
        <v>via HERC Jobs</v>
      </c>
      <c r="E323">
        <v>0</v>
      </c>
    </row>
    <row r="324" spans="1:5">
      <c r="A324" t="str">
        <v>via Oklahoma Jobs - Tarta.ai</v>
      </c>
      <c r="B324" cm="1">
        <f t="array" ref="B324">COUNTIFS(jobs[job_via],A324,jobs[job_title_short],title,jobs[job_country],country,jobs[job_schedule_type],type)</f>
        <v>0</v>
      </c>
      <c r="D324" t="str">
        <v>via LazyApply</v>
      </c>
      <c r="E324">
        <v>0</v>
      </c>
    </row>
    <row r="325" spans="1:5">
      <c r="A325" t="str">
        <v>via San Jose, CA - Geebo</v>
      </c>
      <c r="B325" cm="1">
        <f t="array" ref="B325">COUNTIFS(jobs[job_via],A325,jobs[job_title_short],title,jobs[job_country],country,jobs[job_schedule_type],type)</f>
        <v>0</v>
      </c>
      <c r="D325" t="str">
        <v>via Oklahoma Jobs - Tarta.ai</v>
      </c>
      <c r="E325">
        <v>0</v>
      </c>
    </row>
    <row r="326" spans="1:5">
      <c r="A326" t="str">
        <v>via WRIC Jobs</v>
      </c>
      <c r="B326" cm="1">
        <f t="array" ref="B326">COUNTIFS(jobs[job_via],A326,jobs[job_title_short],title,jobs[job_country],country,jobs[job_schedule_type],type)</f>
        <v>0</v>
      </c>
      <c r="D326" t="str">
        <v>via San Jose, CA - Geebo</v>
      </c>
      <c r="E326">
        <v>0</v>
      </c>
    </row>
    <row r="327" spans="1:5">
      <c r="A327" t="str">
        <v>via Richmond, KY - Geebo</v>
      </c>
      <c r="B327" cm="1">
        <f t="array" ref="B327">COUNTIFS(jobs[job_via],A327,jobs[job_title_short],title,jobs[job_country],country,jobs[job_schedule_type],type)</f>
        <v>0</v>
      </c>
      <c r="D327" t="str">
        <v>via WRIC Jobs</v>
      </c>
      <c r="E327">
        <v>0</v>
      </c>
    </row>
    <row r="328" spans="1:5">
      <c r="A328" t="str">
        <v>via Ashburn, VA - Geebo</v>
      </c>
      <c r="B328" cm="1">
        <f t="array" ref="B328">COUNTIFS(jobs[job_via],A328,jobs[job_title_short],title,jobs[job_country],country,jobs[job_schedule_type],type)</f>
        <v>0</v>
      </c>
      <c r="D328" t="str">
        <v>via Richmond, KY - Geebo</v>
      </c>
      <c r="E328">
        <v>0</v>
      </c>
    </row>
    <row r="329" spans="1:5">
      <c r="A329" t="str">
        <v>via Blueprint Technologies - Talentify</v>
      </c>
      <c r="B329" cm="1">
        <f t="array" ref="B329">COUNTIFS(jobs[job_via],A329,jobs[job_title_short],title,jobs[job_country],country,jobs[job_schedule_type],type)</f>
        <v>0</v>
      </c>
      <c r="D329" t="str">
        <v>via Ashburn, VA - Geebo</v>
      </c>
      <c r="E329">
        <v>0</v>
      </c>
    </row>
    <row r="330" spans="1:5">
      <c r="A330" t="str">
        <v>via JobServe - Developer Jobs</v>
      </c>
      <c r="B330" cm="1">
        <f t="array" ref="B330">COUNTIFS(jobs[job_via],A330,jobs[job_title_short],title,jobs[job_country],country,jobs[job_schedule_type],type)</f>
        <v>0</v>
      </c>
      <c r="D330" t="str">
        <v>via Blueprint Technologies - Talentify</v>
      </c>
      <c r="E330">
        <v>0</v>
      </c>
    </row>
    <row r="331" spans="1:5">
      <c r="A331" t="str">
        <v>via Southern Glazer's Wine And Spirits Careers</v>
      </c>
      <c r="B331" cm="1">
        <f t="array" ref="B331">COUNTIFS(jobs[job_via],A331,jobs[job_title_short],title,jobs[job_country],country,jobs[job_schedule_type],type)</f>
        <v>0</v>
      </c>
      <c r="D331" t="str">
        <v>via JobServe - Developer Jobs</v>
      </c>
      <c r="E331">
        <v>0</v>
      </c>
    </row>
    <row r="332" spans="1:5">
      <c r="A332" t="str">
        <v>via BridgeView</v>
      </c>
      <c r="B332" cm="1">
        <f t="array" ref="B332">COUNTIFS(jobs[job_via],A332,jobs[job_title_short],title,jobs[job_country],country,jobs[job_schedule_type],type)</f>
        <v>0</v>
      </c>
      <c r="D332" t="str">
        <v>via Southern Glazer's Wine And Spirits Careers</v>
      </c>
      <c r="E332">
        <v>0</v>
      </c>
    </row>
    <row r="333" spans="1:5">
      <c r="A333" t="str">
        <v>via Plano, TX - Geebo</v>
      </c>
      <c r="B333" cm="1">
        <f t="array" ref="B333">COUNTIFS(jobs[job_via],A333,jobs[job_title_short],title,jobs[job_country],country,jobs[job_schedule_type],type)</f>
        <v>0</v>
      </c>
      <c r="D333" t="str">
        <v>via BridgeView</v>
      </c>
      <c r="E333">
        <v>0</v>
      </c>
    </row>
    <row r="334" spans="1:5">
      <c r="A334" t="str">
        <v>via USAJobs</v>
      </c>
      <c r="B334" cm="1">
        <f t="array" ref="B334">COUNTIFS(jobs[job_via],A334,jobs[job_title_short],title,jobs[job_country],country,jobs[job_schedule_type],type)</f>
        <v>0</v>
      </c>
      <c r="D334" t="str">
        <v>via Plano, TX - Geebo</v>
      </c>
      <c r="E334">
        <v>0</v>
      </c>
    </row>
    <row r="335" spans="1:5">
      <c r="A335" t="str">
        <v>via New Braunfels, TX - Geebo</v>
      </c>
      <c r="B335" cm="1">
        <f t="array" ref="B335">COUNTIFS(jobs[job_via],A335,jobs[job_title_short],title,jobs[job_country],country,jobs[job_schedule_type],type)</f>
        <v>0</v>
      </c>
      <c r="D335" t="str">
        <v>via USAJobs</v>
      </c>
      <c r="E335">
        <v>0</v>
      </c>
    </row>
    <row r="336" spans="1:5">
      <c r="A336" t="str">
        <v>via Danvers, MA - Geebo</v>
      </c>
      <c r="B336" cm="1">
        <f t="array" ref="B336">COUNTIFS(jobs[job_via],A336,jobs[job_title_short],title,jobs[job_country],country,jobs[job_schedule_type],type)</f>
        <v>0</v>
      </c>
      <c r="D336" t="str">
        <v>via New Braunfels, TX - Geebo</v>
      </c>
      <c r="E336">
        <v>0</v>
      </c>
    </row>
    <row r="337" spans="1:5">
      <c r="A337" t="str">
        <v>via InternsGrab</v>
      </c>
      <c r="B337" cm="1">
        <f t="array" ref="B337">COUNTIFS(jobs[job_via],A337,jobs[job_title_short],title,jobs[job_country],country,jobs[job_schedule_type],type)</f>
        <v>0</v>
      </c>
      <c r="D337" t="str">
        <v>via Danvers, MA - Geebo</v>
      </c>
      <c r="E337">
        <v>0</v>
      </c>
    </row>
    <row r="338" spans="1:5">
      <c r="A338" t="str">
        <v>via Beacon Technologies</v>
      </c>
      <c r="B338" cm="1">
        <f t="array" ref="B338">COUNTIFS(jobs[job_via],A338,jobs[job_title_short],title,jobs[job_country],country,jobs[job_schedule_type],type)</f>
        <v>0</v>
      </c>
      <c r="D338" t="str">
        <v>via InternsGrab</v>
      </c>
      <c r="E338">
        <v>0</v>
      </c>
    </row>
    <row r="339" spans="1:5">
      <c r="A339" t="str">
        <v>via Fort Myers, FL - Geebo</v>
      </c>
      <c r="B339" cm="1">
        <f t="array" ref="B339">COUNTIFS(jobs[job_via],A339,jobs[job_title_short],title,jobs[job_country],country,jobs[job_schedule_type],type)</f>
        <v>0</v>
      </c>
      <c r="D339" t="str">
        <v>via Beacon Technologies</v>
      </c>
      <c r="E339">
        <v>0</v>
      </c>
    </row>
    <row r="340" spans="1:5">
      <c r="A340" t="str">
        <v>via Lawrenceville, GA - Geebo</v>
      </c>
      <c r="B340" cm="1">
        <f t="array" ref="B340">COUNTIFS(jobs[job_via],A340,jobs[job_title_short],title,jobs[job_country],country,jobs[job_schedule_type],type)</f>
        <v>0</v>
      </c>
      <c r="D340" t="str">
        <v>via Fort Myers, FL - Geebo</v>
      </c>
      <c r="E340">
        <v>0</v>
      </c>
    </row>
    <row r="341" spans="1:5">
      <c r="A341" t="str">
        <v>via State Of South Carolina - Talentify</v>
      </c>
      <c r="B341" cm="1">
        <f t="array" ref="B341">COUNTIFS(jobs[job_via],A341,jobs[job_title_short],title,jobs[job_country],country,jobs[job_schedule_type],type)</f>
        <v>0</v>
      </c>
      <c r="D341" t="str">
        <v>via Lawrenceville, GA - Geebo</v>
      </c>
      <c r="E341">
        <v>0</v>
      </c>
    </row>
    <row r="342" spans="1:5">
      <c r="A342" t="str">
        <v>via City National Bank - Talentify</v>
      </c>
      <c r="B342" cm="1">
        <f t="array" ref="B342">COUNTIFS(jobs[job_via],A342,jobs[job_title_short],title,jobs[job_country],country,jobs[job_schedule_type],type)</f>
        <v>0</v>
      </c>
      <c r="D342" t="str">
        <v>via State Of South Carolina - Talentify</v>
      </c>
      <c r="E342">
        <v>0</v>
      </c>
    </row>
    <row r="343" spans="1:5">
      <c r="A343" t="str">
        <v>via Yonkers, NY - Geebo</v>
      </c>
      <c r="B343" cm="1">
        <f t="array" ref="B343">COUNTIFS(jobs[job_via],A343,jobs[job_title_short],title,jobs[job_country],country,jobs[job_schedule_type],type)</f>
        <v>0</v>
      </c>
      <c r="D343" t="str">
        <v>via City National Bank - Talentify</v>
      </c>
      <c r="E343">
        <v>0</v>
      </c>
    </row>
    <row r="344" spans="1:5">
      <c r="A344" t="str">
        <v>via RecruiterSpot</v>
      </c>
      <c r="B344" cm="1">
        <f t="array" ref="B344">COUNTIFS(jobs[job_via],A344,jobs[job_title_short],title,jobs[job_country],country,jobs[job_schedule_type],type)</f>
        <v>0</v>
      </c>
      <c r="D344" t="str">
        <v>via Yonkers, NY - Geebo</v>
      </c>
      <c r="E344">
        <v>0</v>
      </c>
    </row>
    <row r="345" spans="1:5">
      <c r="A345" t="str">
        <v>via Vacancies For Col U Fans</v>
      </c>
      <c r="B345" cm="1">
        <f t="array" ref="B345">COUNTIFS(jobs[job_via],A345,jobs[job_title_short],title,jobs[job_country],country,jobs[job_schedule_type],type)</f>
        <v>0</v>
      </c>
      <c r="D345" t="str">
        <v>via RecruiterSpot</v>
      </c>
      <c r="E345">
        <v>0</v>
      </c>
    </row>
    <row r="346" spans="1:5">
      <c r="A346" t="str">
        <v>via Job Seeker Jobs · Connect With Talent</v>
      </c>
      <c r="B346" cm="1">
        <f t="array" ref="B346">COUNTIFS(jobs[job_via],A346,jobs[job_title_short],title,jobs[job_country],country,jobs[job_schedule_type],type)</f>
        <v>0</v>
      </c>
      <c r="D346" t="str">
        <v>via Vacancies For Col U Fans</v>
      </c>
      <c r="E346">
        <v>0</v>
      </c>
    </row>
    <row r="347" spans="1:5">
      <c r="A347" t="str">
        <v>via Tallahassee, FL - Geebo</v>
      </c>
      <c r="B347" cm="1">
        <f t="array" ref="B347">COUNTIFS(jobs[job_via],A347,jobs[job_title_short],title,jobs[job_country],country,jobs[job_schedule_type],type)</f>
        <v>0</v>
      </c>
      <c r="D347" t="str">
        <v>via Job Seeker Jobs · Connect With Talent</v>
      </c>
      <c r="E347">
        <v>0</v>
      </c>
    </row>
    <row r="348" spans="1:5">
      <c r="A348" t="str">
        <v>via WSAV Jobs</v>
      </c>
      <c r="B348" cm="1">
        <f t="array" ref="B348">COUNTIFS(jobs[job_via],A348,jobs[job_title_short],title,jobs[job_country],country,jobs[job_schedule_type],type)</f>
        <v>0</v>
      </c>
      <c r="D348" t="str">
        <v>via Tallahassee, FL - Geebo</v>
      </c>
      <c r="E348">
        <v>0</v>
      </c>
    </row>
    <row r="349" spans="1:5">
      <c r="A349" t="str">
        <v>via PyJobs</v>
      </c>
      <c r="B349" cm="1">
        <f t="array" ref="B349">COUNTIFS(jobs[job_via],A349,jobs[job_title_short],title,jobs[job_country],country,jobs[job_schedule_type],type)</f>
        <v>0</v>
      </c>
      <c r="D349" t="str">
        <v>via WSAV Jobs</v>
      </c>
      <c r="E349">
        <v>0</v>
      </c>
    </row>
    <row r="350" spans="1:5">
      <c r="A350" t="str">
        <v>via NewWave - Talentify</v>
      </c>
      <c r="B350" cm="1">
        <f t="array" ref="B350">COUNTIFS(jobs[job_via],A350,jobs[job_title_short],title,jobs[job_country],country,jobs[job_schedule_type],type)</f>
        <v>0</v>
      </c>
      <c r="D350" t="str">
        <v>via PyJobs</v>
      </c>
      <c r="E350">
        <v>0</v>
      </c>
    </row>
    <row r="351" spans="1:5">
      <c r="A351" t="str">
        <v>via Global Remote Wfh Jobs - Mysmartpros</v>
      </c>
      <c r="B351" cm="1">
        <f t="array" ref="B351">COUNTIFS(jobs[job_via],A351,jobs[job_title_short],title,jobs[job_country],country,jobs[job_schedule_type],type)</f>
        <v>0</v>
      </c>
      <c r="D351" t="str">
        <v>via NewWave - Talentify</v>
      </c>
      <c r="E351">
        <v>0</v>
      </c>
    </row>
    <row r="352" spans="1:5">
      <c r="A352" t="str">
        <v>via Carson City, NV - Geebo</v>
      </c>
      <c r="B352" cm="1">
        <f t="array" ref="B352">COUNTIFS(jobs[job_via],A352,jobs[job_title_short],title,jobs[job_country],country,jobs[job_schedule_type],type)</f>
        <v>0</v>
      </c>
      <c r="D352" t="str">
        <v>via Global Remote Wfh Jobs - Mysmartpros</v>
      </c>
      <c r="E352">
        <v>0</v>
      </c>
    </row>
    <row r="353" spans="1:5">
      <c r="A353" t="str">
        <v>via Tulsa, OK - Geebo</v>
      </c>
      <c r="B353" cm="1">
        <f t="array" ref="B353">COUNTIFS(jobs[job_via],A353,jobs[job_title_short],title,jobs[job_country],country,jobs[job_schedule_type],type)</f>
        <v>0</v>
      </c>
      <c r="D353" t="str">
        <v>via Carson City, NV - Geebo</v>
      </c>
      <c r="E353">
        <v>0</v>
      </c>
    </row>
    <row r="354" spans="1:5">
      <c r="A354" t="str">
        <v>via Maryland - Talentify</v>
      </c>
      <c r="B354" cm="1">
        <f t="array" ref="B354">COUNTIFS(jobs[job_via],A354,jobs[job_title_short],title,jobs[job_country],country,jobs[job_schedule_type],type)</f>
        <v>0</v>
      </c>
      <c r="D354" t="str">
        <v>via Tulsa, OK - Geebo</v>
      </c>
      <c r="E354">
        <v>0</v>
      </c>
    </row>
    <row r="355" spans="1:5">
      <c r="A355" t="str">
        <v>via New Haven, CT - Geebo</v>
      </c>
      <c r="B355" cm="1">
        <f t="array" ref="B355">COUNTIFS(jobs[job_via],A355,jobs[job_title_short],title,jobs[job_country],country,jobs[job_schedule_type],type)</f>
        <v>0</v>
      </c>
      <c r="D355" t="str">
        <v>via Maryland - Talentify</v>
      </c>
      <c r="E355">
        <v>0</v>
      </c>
    </row>
    <row r="356" spans="1:5">
      <c r="A356" t="str">
        <v>via Dania, FL - Geebo</v>
      </c>
      <c r="B356" cm="1">
        <f t="array" ref="B356">COUNTIFS(jobs[job_via],A356,jobs[job_title_short],title,jobs[job_country],country,jobs[job_schedule_type],type)</f>
        <v>0</v>
      </c>
      <c r="D356" t="str">
        <v>via New Haven, CT - Geebo</v>
      </c>
      <c r="E356">
        <v>0</v>
      </c>
    </row>
    <row r="357" spans="1:5">
      <c r="A357" t="str">
        <v>via Resume-Library.com</v>
      </c>
      <c r="B357" cm="1">
        <f t="array" ref="B357">COUNTIFS(jobs[job_via],A357,jobs[job_title_short],title,jobs[job_country],country,jobs[job_schedule_type],type)</f>
        <v>0</v>
      </c>
      <c r="D357" t="str">
        <v>via Dania, FL - Geebo</v>
      </c>
      <c r="E357">
        <v>0</v>
      </c>
    </row>
    <row r="358" spans="1:5">
      <c r="A358" t="str">
        <v>via Katalyst Group</v>
      </c>
      <c r="B358" cm="1">
        <f t="array" ref="B358">COUNTIFS(jobs[job_via],A358,jobs[job_title_short],title,jobs[job_country],country,jobs[job_schedule_type],type)</f>
        <v>0</v>
      </c>
      <c r="D358" t="str">
        <v>via Resume-Library.com</v>
      </c>
      <c r="E358">
        <v>0</v>
      </c>
    </row>
    <row r="359" spans="1:5">
      <c r="A359" t="str">
        <v>via Adapt Talent</v>
      </c>
      <c r="B359" cm="1">
        <f t="array" ref="B359">COUNTIFS(jobs[job_via],A359,jobs[job_title_short],title,jobs[job_country],country,jobs[job_schedule_type],type)</f>
        <v>0</v>
      </c>
      <c r="D359" t="str">
        <v>via Katalyst Group</v>
      </c>
      <c r="E359">
        <v>0</v>
      </c>
    </row>
    <row r="360" spans="1:5">
      <c r="A360" t="str">
        <v>via Your Central Valley Jobs</v>
      </c>
      <c r="B360" cm="1">
        <f t="array" ref="B360">COUNTIFS(jobs[job_via],A360,jobs[job_title_short],title,jobs[job_country],country,jobs[job_schedule_type],type)</f>
        <v>0</v>
      </c>
      <c r="D360" t="str">
        <v>via Adapt Talent</v>
      </c>
      <c r="E360">
        <v>0</v>
      </c>
    </row>
    <row r="361" spans="1:5">
      <c r="A361" t="str">
        <v>via Limestone, ME - Geebo</v>
      </c>
      <c r="B361" cm="1">
        <f t="array" ref="B361">COUNTIFS(jobs[job_via],A361,jobs[job_title_short],title,jobs[job_country],country,jobs[job_schedule_type],type)</f>
        <v>0</v>
      </c>
      <c r="D361" t="str">
        <v>via Your Central Valley Jobs</v>
      </c>
      <c r="E361">
        <v>0</v>
      </c>
    </row>
    <row r="362" spans="1:5">
      <c r="A362" t="str">
        <v>via Legitjob.website</v>
      </c>
      <c r="B362" cm="1">
        <f t="array" ref="B362">COUNTIFS(jobs[job_via],A362,jobs[job_title_short],title,jobs[job_country],country,jobs[job_schedule_type],type)</f>
        <v>0</v>
      </c>
      <c r="D362" t="str">
        <v>via Limestone, ME - Geebo</v>
      </c>
      <c r="E362">
        <v>0</v>
      </c>
    </row>
    <row r="363" spans="1:5">
      <c r="A363" t="str">
        <v>via Ball - Talentify</v>
      </c>
      <c r="B363" cm="1">
        <f t="array" ref="B363">COUNTIFS(jobs[job_via],A363,jobs[job_title_short],title,jobs[job_country],country,jobs[job_schedule_type],type)</f>
        <v>0</v>
      </c>
      <c r="D363" t="str">
        <v>via Legitjob.website</v>
      </c>
      <c r="E363">
        <v>0</v>
      </c>
    </row>
    <row r="364" spans="1:5">
      <c r="A364" t="str">
        <v>via Irving, TX - Geebo</v>
      </c>
      <c r="B364" cm="1">
        <f t="array" ref="B364">COUNTIFS(jobs[job_via],A364,jobs[job_title_short],title,jobs[job_country],country,jobs[job_schedule_type],type)</f>
        <v>0</v>
      </c>
      <c r="D364" t="str">
        <v>via Ball - Talentify</v>
      </c>
      <c r="E364">
        <v>0</v>
      </c>
    </row>
    <row r="365" spans="1:5">
      <c r="A365" t="str">
        <v>via Dthos.com</v>
      </c>
      <c r="B365" cm="1">
        <f t="array" ref="B365">COUNTIFS(jobs[job_via],A365,jobs[job_title_short],title,jobs[job_country],country,jobs[job_schedule_type],type)</f>
        <v>0</v>
      </c>
      <c r="D365" t="str">
        <v>via Irving, TX - Geebo</v>
      </c>
      <c r="E365">
        <v>0</v>
      </c>
    </row>
    <row r="366" spans="1:5">
      <c r="A366" t="str">
        <v>via Albuquerque, NM - Geebo</v>
      </c>
      <c r="B366" cm="1">
        <f t="array" ref="B366">COUNTIFS(jobs[job_via],A366,jobs[job_title_short],title,jobs[job_country],country,jobs[job_schedule_type],type)</f>
        <v>0</v>
      </c>
      <c r="D366" t="str">
        <v>via Dthos.com</v>
      </c>
      <c r="E366">
        <v>0</v>
      </c>
    </row>
    <row r="367" spans="1:5">
      <c r="A367" t="str">
        <v>via Philadelphia, PA - Geebo</v>
      </c>
      <c r="B367" cm="1">
        <f t="array" ref="B367">COUNTIFS(jobs[job_via],A367,jobs[job_title_short],title,jobs[job_country],country,jobs[job_schedule_type],type)</f>
        <v>0</v>
      </c>
      <c r="D367" t="str">
        <v>via Albuquerque, NM - Geebo</v>
      </c>
      <c r="E367">
        <v>0</v>
      </c>
    </row>
    <row r="368" spans="1:5">
      <c r="A368" t="str">
        <v>via KTLA Jobs</v>
      </c>
      <c r="B368" cm="1">
        <f t="array" ref="B368">COUNTIFS(jobs[job_via],A368,jobs[job_title_short],title,jobs[job_country],country,jobs[job_schedule_type],type)</f>
        <v>0</v>
      </c>
      <c r="D368" t="str">
        <v>via Philadelphia, PA - Geebo</v>
      </c>
      <c r="E368">
        <v>0</v>
      </c>
    </row>
    <row r="369" spans="1:5">
      <c r="A369" t="str">
        <v>via San Jose - Geebo</v>
      </c>
      <c r="B369" cm="1">
        <f t="array" ref="B369">COUNTIFS(jobs[job_via],A369,jobs[job_title_short],title,jobs[job_country],country,jobs[job_schedule_type],type)</f>
        <v>0</v>
      </c>
      <c r="D369" t="str">
        <v>via KTLA Jobs</v>
      </c>
      <c r="E369">
        <v>0</v>
      </c>
    </row>
    <row r="370" spans="1:5">
      <c r="A370" t="str">
        <v>via Huawigaji.shop</v>
      </c>
      <c r="B370" cm="1">
        <f t="array" ref="B370">COUNTIFS(jobs[job_via],A370,jobs[job_title_short],title,jobs[job_country],country,jobs[job_schedule_type],type)</f>
        <v>0</v>
      </c>
      <c r="D370" t="str">
        <v>via San Jose - Geebo</v>
      </c>
      <c r="E370">
        <v>0</v>
      </c>
    </row>
    <row r="371" spans="1:5">
      <c r="A371" t="str">
        <v>via PROSOLCO.COM Careers</v>
      </c>
      <c r="B371" cm="1">
        <f t="array" ref="B371">COUNTIFS(jobs[job_via],A371,jobs[job_title_short],title,jobs[job_country],country,jobs[job_schedule_type],type)</f>
        <v>0</v>
      </c>
      <c r="D371" t="str">
        <v>via Huawigaji.shop</v>
      </c>
      <c r="E371">
        <v>0</v>
      </c>
    </row>
    <row r="372" spans="1:5">
      <c r="A372" t="str">
        <v>via Latinos In Higher Education</v>
      </c>
      <c r="B372" cm="1">
        <f t="array" ref="B372">COUNTIFS(jobs[job_via],A372,jobs[job_title_short],title,jobs[job_country],country,jobs[job_schedule_type],type)</f>
        <v>0</v>
      </c>
      <c r="D372" t="str">
        <v>via PROSOLCO.COM Careers</v>
      </c>
      <c r="E372">
        <v>0</v>
      </c>
    </row>
    <row r="373" spans="1:5">
      <c r="A373" t="str">
        <v>via Sanmina - Talentify</v>
      </c>
      <c r="B373" cm="1">
        <f t="array" ref="B373">COUNTIFS(jobs[job_via],A373,jobs[job_title_short],title,jobs[job_country],country,jobs[job_schedule_type],type)</f>
        <v>0</v>
      </c>
      <c r="D373" t="str">
        <v>via Latinos In Higher Education</v>
      </c>
      <c r="E373">
        <v>0</v>
      </c>
    </row>
    <row r="374" spans="1:5">
      <c r="A374" t="str">
        <v>via Greenville, SC - Geebo</v>
      </c>
      <c r="B374" cm="1">
        <f t="array" ref="B374">COUNTIFS(jobs[job_via],A374,jobs[job_title_short],title,jobs[job_country],country,jobs[job_schedule_type],type)</f>
        <v>0</v>
      </c>
      <c r="D374" t="str">
        <v>via Sanmina - Talentify</v>
      </c>
      <c r="E374">
        <v>0</v>
      </c>
    </row>
    <row r="375" spans="1:5">
      <c r="A375" t="str">
        <v>via New York City, NY - Geebo</v>
      </c>
      <c r="B375" cm="1">
        <f t="array" ref="B375">COUNTIFS(jobs[job_via],A375,jobs[job_title_short],title,jobs[job_country],country,jobs[job_schedule_type],type)</f>
        <v>0</v>
      </c>
      <c r="D375" t="str">
        <v>via Greenville, SC - Geebo</v>
      </c>
      <c r="E375">
        <v>0</v>
      </c>
    </row>
    <row r="376" spans="1:5">
      <c r="A376" t="str">
        <v>via Oakland, CA - Geebo</v>
      </c>
      <c r="B376" cm="1">
        <f t="array" ref="B376">COUNTIFS(jobs[job_via],A376,jobs[job_title_short],title,jobs[job_country],country,jobs[job_schedule_type],type)</f>
        <v>0</v>
      </c>
      <c r="D376" t="str">
        <v>via New York City, NY - Geebo</v>
      </c>
      <c r="E376">
        <v>0</v>
      </c>
    </row>
    <row r="377" spans="1:5">
      <c r="A377" t="str">
        <v>via Mooresville, NC - Geebo</v>
      </c>
      <c r="B377" cm="1">
        <f t="array" ref="B377">COUNTIFS(jobs[job_via],A377,jobs[job_title_short],title,jobs[job_country],country,jobs[job_schedule_type],type)</f>
        <v>0</v>
      </c>
      <c r="D377" t="str">
        <v>via Oakland, CA - Geebo</v>
      </c>
      <c r="E377">
        <v>0</v>
      </c>
    </row>
    <row r="378" spans="1:5">
      <c r="A378" t="str">
        <v>via Plant City, FL - Geebo</v>
      </c>
      <c r="B378" cm="1">
        <f t="array" ref="B378">COUNTIFS(jobs[job_via],A378,jobs[job_title_short],title,jobs[job_country],country,jobs[job_schedule_type],type)</f>
        <v>0</v>
      </c>
      <c r="D378" t="str">
        <v>via Mooresville, NC - Geebo</v>
      </c>
      <c r="E378">
        <v>0</v>
      </c>
    </row>
    <row r="379" spans="1:5">
      <c r="A379" t="str">
        <v>via Cottonwood, AL - Geebo</v>
      </c>
      <c r="B379" cm="1">
        <f t="array" ref="B379">COUNTIFS(jobs[job_via],A379,jobs[job_title_short],title,jobs[job_country],country,jobs[job_schedule_type],type)</f>
        <v>0</v>
      </c>
      <c r="D379" t="str">
        <v>via Plant City, FL - Geebo</v>
      </c>
      <c r="E379">
        <v>0</v>
      </c>
    </row>
    <row r="380" spans="1:5">
      <c r="A380" t="str">
        <v>via Downers Grove IL Geebo.com Free Classifieds Ads - Geebo</v>
      </c>
      <c r="B380" cm="1">
        <f t="array" ref="B380">COUNTIFS(jobs[job_via],A380,jobs[job_title_short],title,jobs[job_country],country,jobs[job_schedule_type],type)</f>
        <v>0</v>
      </c>
      <c r="D380" t="str">
        <v>via Cottonwood, AL - Geebo</v>
      </c>
      <c r="E380">
        <v>0</v>
      </c>
    </row>
    <row r="381" spans="1:5">
      <c r="A381" t="str">
        <v>via Arizona Jobs - Tarta.ai🏜️</v>
      </c>
      <c r="B381" cm="1">
        <f t="array" ref="B381">COUNTIFS(jobs[job_via],A381,jobs[job_title_short],title,jobs[job_country],country,jobs[job_schedule_type],type)</f>
        <v>0</v>
      </c>
      <c r="D381" t="str">
        <v>via Downers Grove IL Geebo.com Free Classifieds Ads - Geebo</v>
      </c>
      <c r="E381">
        <v>0</v>
      </c>
    </row>
    <row r="382" spans="1:5">
      <c r="A382" t="str">
        <v>via MBTA - Talentify</v>
      </c>
      <c r="B382" cm="1">
        <f t="array" ref="B382">COUNTIFS(jobs[job_via],A382,jobs[job_title_short],title,jobs[job_country],country,jobs[job_schedule_type],type)</f>
        <v>0</v>
      </c>
      <c r="D382" t="str">
        <v>via Arizona Jobs - Tarta.ai🏜️</v>
      </c>
      <c r="E382">
        <v>0</v>
      </c>
    </row>
    <row r="383" spans="1:5">
      <c r="A383" t="str">
        <v>via Georgia Jobs - Tarta.ai</v>
      </c>
      <c r="B383" cm="1">
        <f t="array" ref="B383">COUNTIFS(jobs[job_via],A383,jobs[job_title_short],title,jobs[job_country],country,jobs[job_schedule_type],type)</f>
        <v>0</v>
      </c>
      <c r="D383" t="str">
        <v>via MBTA - Talentify</v>
      </c>
      <c r="E383">
        <v>0</v>
      </c>
    </row>
    <row r="384" spans="1:5">
      <c r="A384" t="str">
        <v>via Wylie-Tx.geebo.com</v>
      </c>
      <c r="B384" cm="1">
        <f t="array" ref="B384">COUNTIFS(jobs[job_via],A384,jobs[job_title_short],title,jobs[job_country],country,jobs[job_schedule_type],type)</f>
        <v>0</v>
      </c>
      <c r="D384" t="str">
        <v>via Georgia Jobs - Tarta.ai</v>
      </c>
      <c r="E384">
        <v>0</v>
      </c>
    </row>
    <row r="385" spans="1:5">
      <c r="A385" t="str">
        <v>via Minneapolis, MN - Geebo</v>
      </c>
      <c r="B385" cm="1">
        <f t="array" ref="B385">COUNTIFS(jobs[job_via],A385,jobs[job_title_short],title,jobs[job_country],country,jobs[job_schedule_type],type)</f>
        <v>0</v>
      </c>
      <c r="D385" t="str">
        <v>via Wylie-Tx.geebo.com</v>
      </c>
      <c r="E385">
        <v>0</v>
      </c>
    </row>
    <row r="386" spans="1:5">
      <c r="A386" t="str">
        <v>via Rock Island IL Geebo.com Free Classifieds Ads - Geebo</v>
      </c>
      <c r="B386" cm="1">
        <f t="array" ref="B386">COUNTIFS(jobs[job_via],A386,jobs[job_title_short],title,jobs[job_country],country,jobs[job_schedule_type],type)</f>
        <v>0</v>
      </c>
      <c r="D386" t="str">
        <v>via Minneapolis, MN - Geebo</v>
      </c>
      <c r="E386">
        <v>0</v>
      </c>
    </row>
    <row r="387" spans="1:5">
      <c r="A387" t="str">
        <v>via Hartford, CT - Geebo</v>
      </c>
      <c r="B387" cm="1">
        <f t="array" ref="B387">COUNTIFS(jobs[job_via],A387,jobs[job_title_short],title,jobs[job_country],country,jobs[job_schedule_type],type)</f>
        <v>0</v>
      </c>
      <c r="D387" t="str">
        <v>via Rock Island IL Geebo.com Free Classifieds Ads - Geebo</v>
      </c>
      <c r="E387">
        <v>0</v>
      </c>
    </row>
    <row r="388" spans="1:5">
      <c r="A388" t="str">
        <v>via Redwood City CA Geebo.com Free Classifieds Ads - Geebo</v>
      </c>
      <c r="B388" cm="1">
        <f t="array" ref="B388">COUNTIFS(jobs[job_via],A388,jobs[job_title_short],title,jobs[job_country],country,jobs[job_schedule_type],type)</f>
        <v>0</v>
      </c>
      <c r="D388" t="str">
        <v>via Hartford, CT - Geebo</v>
      </c>
      <c r="E388">
        <v>0</v>
      </c>
    </row>
    <row r="389" spans="1:5">
      <c r="A389" t="str">
        <v>via Albany, GA - Geebo</v>
      </c>
      <c r="B389" cm="1">
        <f t="array" ref="B389">COUNTIFS(jobs[job_via],A389,jobs[job_title_short],title,jobs[job_country],country,jobs[job_schedule_type],type)</f>
        <v>0</v>
      </c>
      <c r="D389" t="str">
        <v>via Redwood City CA Geebo.com Free Classifieds Ads - Geebo</v>
      </c>
      <c r="E389">
        <v>0</v>
      </c>
    </row>
    <row r="390" spans="1:5">
      <c r="A390" t="str">
        <v>via Which Adviser</v>
      </c>
      <c r="B390" cm="1">
        <f t="array" ref="B390">COUNTIFS(jobs[job_via],A390,jobs[job_title_short],title,jobs[job_country],country,jobs[job_schedule_type],type)</f>
        <v>0</v>
      </c>
      <c r="D390" t="str">
        <v>via Albany, GA - Geebo</v>
      </c>
      <c r="E390">
        <v>0</v>
      </c>
    </row>
    <row r="391" spans="1:5">
      <c r="A391" t="str">
        <v>via Memphis, TN - Geebo</v>
      </c>
      <c r="B391" cm="1">
        <f t="array" ref="B391">COUNTIFS(jobs[job_via],A391,jobs[job_title_short],title,jobs[job_country],country,jobs[job_schedule_type],type)</f>
        <v>0</v>
      </c>
      <c r="D391" t="str">
        <v>via Which Adviser</v>
      </c>
      <c r="E391">
        <v>0</v>
      </c>
    </row>
    <row r="392" spans="1:5">
      <c r="A392" t="str">
        <v>via Morrisville, NC - Geebo</v>
      </c>
      <c r="B392" cm="1">
        <f t="array" ref="B392">COUNTIFS(jobs[job_via],A392,jobs[job_title_short],title,jobs[job_country],country,jobs[job_schedule_type],type)</f>
        <v>0</v>
      </c>
      <c r="D392" t="str">
        <v>via Memphis, TN - Geebo</v>
      </c>
      <c r="E392">
        <v>0</v>
      </c>
    </row>
    <row r="393" spans="1:5">
      <c r="A393" t="str">
        <v>via Patchogue, NY - Geebo</v>
      </c>
      <c r="B393" cm="1">
        <f t="array" ref="B393">COUNTIFS(jobs[job_via],A393,jobs[job_title_short],title,jobs[job_country],country,jobs[job_schedule_type],type)</f>
        <v>0</v>
      </c>
      <c r="D393" t="str">
        <v>via Morrisville, NC - Geebo</v>
      </c>
      <c r="E393">
        <v>0</v>
      </c>
    </row>
    <row r="394" spans="1:5">
      <c r="A394" t="str">
        <v>via We Work Remotely</v>
      </c>
      <c r="B394" cm="1">
        <f t="array" ref="B394">COUNTIFS(jobs[job_via],A394,jobs[job_title_short],title,jobs[job_country],country,jobs[job_schedule_type],type)</f>
        <v>0</v>
      </c>
      <c r="D394" t="str">
        <v>via Patchogue, NY - Geebo</v>
      </c>
      <c r="E394">
        <v>0</v>
      </c>
    </row>
    <row r="395" spans="1:5">
      <c r="A395" t="str">
        <v>via UN Joblink Careers</v>
      </c>
      <c r="B395" cm="1">
        <f t="array" ref="B395">COUNTIFS(jobs[job_via],A395,jobs[job_title_short],title,jobs[job_country],country,jobs[job_schedule_type],type)</f>
        <v>0</v>
      </c>
      <c r="D395" t="str">
        <v>via We Work Remotely</v>
      </c>
      <c r="E395">
        <v>0</v>
      </c>
    </row>
    <row r="396" spans="1:5">
      <c r="A396" t="str">
        <v>via NOVUS Professional Services Inc. Careers</v>
      </c>
      <c r="B396" cm="1">
        <f t="array" ref="B396">COUNTIFS(jobs[job_via],A396,jobs[job_title_short],title,jobs[job_country],country,jobs[job_schedule_type],type)</f>
        <v>0</v>
      </c>
      <c r="D396" t="str">
        <v>via UN Joblink Careers</v>
      </c>
      <c r="E396">
        <v>0</v>
      </c>
    </row>
    <row r="397" spans="1:5">
      <c r="A397" t="str">
        <v>via JazzHR</v>
      </c>
      <c r="B397" cm="1">
        <f t="array" ref="B397">COUNTIFS(jobs[job_via],A397,jobs[job_title_short],title,jobs[job_country],country,jobs[job_schedule_type],type)</f>
        <v>0</v>
      </c>
      <c r="D397" t="str">
        <v>via NOVUS Professional Services Inc. Careers</v>
      </c>
      <c r="E397">
        <v>0</v>
      </c>
    </row>
    <row r="398" spans="1:5">
      <c r="A398" t="str">
        <v>via Addison, PA - Geebo</v>
      </c>
      <c r="B398" cm="1">
        <f t="array" ref="B398">COUNTIFS(jobs[job_via],A398,jobs[job_title_short],title,jobs[job_country],country,jobs[job_schedule_type],type)</f>
        <v>0</v>
      </c>
      <c r="D398" t="str">
        <v>via JazzHR</v>
      </c>
      <c r="E398">
        <v>0</v>
      </c>
    </row>
    <row r="399" spans="1:5">
      <c r="A399" t="str">
        <v>via Careerboard - Georgia Jobs</v>
      </c>
      <c r="B399" cm="1">
        <f t="array" ref="B399">COUNTIFS(jobs[job_via],A399,jobs[job_title_short],title,jobs[job_country],country,jobs[job_schedule_type],type)</f>
        <v>0</v>
      </c>
      <c r="D399" t="str">
        <v>via Addison, PA - Geebo</v>
      </c>
      <c r="E399">
        <v>0</v>
      </c>
    </row>
    <row r="400" spans="1:5">
      <c r="A400" t="str">
        <v>via Entomological Society Of America (ESA), ESA Career Center</v>
      </c>
      <c r="B400" cm="1">
        <f t="array" ref="B400">COUNTIFS(jobs[job_via],A400,jobs[job_title_short],title,jobs[job_country],country,jobs[job_schedule_type],type)</f>
        <v>0</v>
      </c>
      <c r="D400" t="str">
        <v>via Careerboard - Georgia Jobs</v>
      </c>
      <c r="E400">
        <v>0</v>
      </c>
    </row>
    <row r="401" spans="1:5">
      <c r="A401" t="str">
        <v>via Johns Hopkins University - Talentify</v>
      </c>
      <c r="B401" cm="1">
        <f t="array" ref="B401">COUNTIFS(jobs[job_via],A401,jobs[job_title_short],title,jobs[job_country],country,jobs[job_schedule_type],type)</f>
        <v>0</v>
      </c>
      <c r="D401" t="str">
        <v>via Entomological Society Of America (ESA), ESA Career Center</v>
      </c>
      <c r="E401">
        <v>0</v>
      </c>
    </row>
    <row r="402" spans="1:5">
      <c r="A402" t="str">
        <v>via TrabJobs</v>
      </c>
      <c r="B402" cm="1">
        <f t="array" ref="B402">COUNTIFS(jobs[job_via],A402,jobs[job_title_short],title,jobs[job_country],country,jobs[job_schedule_type],type)</f>
        <v>0</v>
      </c>
      <c r="D402" t="str">
        <v>via Johns Hopkins University - Talentify</v>
      </c>
      <c r="E402">
        <v>0</v>
      </c>
    </row>
    <row r="403" spans="1:5">
      <c r="A403" t="str">
        <v>via INTELLISWIFT INC - Talentify</v>
      </c>
      <c r="B403" cm="1">
        <f t="array" ref="B403">COUNTIFS(jobs[job_via],A403,jobs[job_title_short],title,jobs[job_country],country,jobs[job_schedule_type],type)</f>
        <v>0</v>
      </c>
      <c r="D403" t="str">
        <v>via TrabJobs</v>
      </c>
      <c r="E403">
        <v>0</v>
      </c>
    </row>
    <row r="404" spans="1:5">
      <c r="A404" t="str">
        <v>via Jobs.amstat.org</v>
      </c>
      <c r="B404" cm="1">
        <f t="array" ref="B404">COUNTIFS(jobs[job_via],A404,jobs[job_title_short],title,jobs[job_country],country,jobs[job_schedule_type],type)</f>
        <v>0</v>
      </c>
      <c r="D404" t="str">
        <v>via INTELLISWIFT INC - Talentify</v>
      </c>
      <c r="E404">
        <v>0</v>
      </c>
    </row>
    <row r="405" spans="1:5">
      <c r="A405" t="str">
        <v>via Red Ventures - Talentify</v>
      </c>
      <c r="B405" cm="1">
        <f t="array" ref="B405">COUNTIFS(jobs[job_via],A405,jobs[job_title_short],title,jobs[job_country],country,jobs[job_schedule_type],type)</f>
        <v>0</v>
      </c>
      <c r="D405" t="str">
        <v>via Jobs.amstat.org</v>
      </c>
      <c r="E405">
        <v>0</v>
      </c>
    </row>
    <row r="406" spans="1:5">
      <c r="A406" t="str">
        <v>via Largo, FL - Geebo</v>
      </c>
      <c r="B406" cm="1">
        <f t="array" ref="B406">COUNTIFS(jobs[job_via],A406,jobs[job_title_short],title,jobs[job_country],country,jobs[job_schedule_type],type)</f>
        <v>0</v>
      </c>
      <c r="D406" t="str">
        <v>via Red Ventures - Talentify</v>
      </c>
      <c r="E406">
        <v>0</v>
      </c>
    </row>
    <row r="407" spans="1:5">
      <c r="A407" t="str">
        <v>via Henry M. Jackson Foundation For The Advancement Of Military Medicine Careers</v>
      </c>
      <c r="B407" cm="1">
        <f t="array" ref="B407">COUNTIFS(jobs[job_via],A407,jobs[job_title_short],title,jobs[job_country],country,jobs[job_schedule_type],type)</f>
        <v>0</v>
      </c>
      <c r="D407" t="str">
        <v>via Largo, FL - Geebo</v>
      </c>
      <c r="E407">
        <v>0</v>
      </c>
    </row>
    <row r="408" spans="1:5">
      <c r="A408" t="str">
        <v>via Oldsmar, FL - Geebo</v>
      </c>
      <c r="B408" cm="1">
        <f t="array" ref="B408">COUNTIFS(jobs[job_via],A408,jobs[job_title_short],title,jobs[job_country],country,jobs[job_schedule_type],type)</f>
        <v>0</v>
      </c>
      <c r="D408" t="str">
        <v>via Henry M. Jackson Foundation For The Advancement Of Military Medicine Careers</v>
      </c>
      <c r="E408">
        <v>0</v>
      </c>
    </row>
    <row r="409" spans="1:5">
      <c r="A409" t="str">
        <v>via AEC Living</v>
      </c>
      <c r="B409" cm="1">
        <f t="array" ref="B409">COUNTIFS(jobs[job_via],A409,jobs[job_title_short],title,jobs[job_country],country,jobs[job_schedule_type],type)</f>
        <v>0</v>
      </c>
      <c r="D409" t="str">
        <v>via Oldsmar, FL - Geebo</v>
      </c>
      <c r="E409">
        <v>0</v>
      </c>
    </row>
    <row r="410" spans="1:5">
      <c r="A410" t="str">
        <v>via Sg.metaloker.com</v>
      </c>
      <c r="B410" cm="1">
        <f t="array" ref="B410">COUNTIFS(jobs[job_via],A410,jobs[job_title_short],title,jobs[job_country],country,jobs[job_schedule_type],type)</f>
        <v>0</v>
      </c>
      <c r="D410" t="str">
        <v>via AEC Living</v>
      </c>
      <c r="E410">
        <v>0</v>
      </c>
    </row>
    <row r="411" spans="1:5">
      <c r="A411" t="str">
        <v>via Decatur, GA - Geebo</v>
      </c>
      <c r="B411" cm="1">
        <f t="array" ref="B411">COUNTIFS(jobs[job_via],A411,jobs[job_title_short],title,jobs[job_country],country,jobs[job_schedule_type],type)</f>
        <v>0</v>
      </c>
      <c r="D411" t="str">
        <v>via Sg.metaloker.com</v>
      </c>
      <c r="E411">
        <v>0</v>
      </c>
    </row>
    <row r="412" spans="1:5">
      <c r="A412" t="str">
        <v>via Arlington, VA - Geebo</v>
      </c>
      <c r="B412" cm="1">
        <f t="array" ref="B412">COUNTIFS(jobs[job_via],A412,jobs[job_title_short],title,jobs[job_country],country,jobs[job_schedule_type],type)</f>
        <v>0</v>
      </c>
      <c r="D412" t="str">
        <v>via Decatur, GA - Geebo</v>
      </c>
      <c r="E412">
        <v>0</v>
      </c>
    </row>
    <row r="413" spans="1:5">
      <c r="A413" t="str">
        <v>via CNY Jobs</v>
      </c>
      <c r="B413" cm="1">
        <f t="array" ref="B413">COUNTIFS(jobs[job_via],A413,jobs[job_title_short],title,jobs[job_country],country,jobs[job_schedule_type],type)</f>
        <v>0</v>
      </c>
      <c r="D413" t="str">
        <v>via Arlington, VA - Geebo</v>
      </c>
      <c r="E413">
        <v>0</v>
      </c>
    </row>
    <row r="414" spans="1:5">
      <c r="A414" t="str">
        <v>via G &amp; G Beverage Distributors, Inc.</v>
      </c>
      <c r="B414" cm="1">
        <f t="array" ref="B414">COUNTIFS(jobs[job_via],A414,jobs[job_title_short],title,jobs[job_country],country,jobs[job_schedule_type],type)</f>
        <v>0</v>
      </c>
      <c r="D414" t="str">
        <v>via CNY Jobs</v>
      </c>
      <c r="E414">
        <v>0</v>
      </c>
    </row>
    <row r="415" spans="1:5">
      <c r="A415" t="str">
        <v>via Geebo.com Free Classifieds Ads</v>
      </c>
      <c r="B415" cm="1">
        <f t="array" ref="B415">COUNTIFS(jobs[job_via],A415,jobs[job_title_short],title,jobs[job_country],country,jobs[job_schedule_type],type)</f>
        <v>0</v>
      </c>
      <c r="D415" t="str">
        <v>via G &amp; G Beverage Distributors, Inc.</v>
      </c>
      <c r="E415">
        <v>0</v>
      </c>
    </row>
    <row r="416" spans="1:5">
      <c r="A416" t="str">
        <v>via Austell, GA - Geebo</v>
      </c>
      <c r="B416" cm="1">
        <f t="array" ref="B416">COUNTIFS(jobs[job_via],A416,jobs[job_title_short],title,jobs[job_country],country,jobs[job_schedule_type],type)</f>
        <v>0</v>
      </c>
      <c r="D416" t="str">
        <v>via Geebo.com Free Classifieds Ads</v>
      </c>
      <c r="E416">
        <v>0</v>
      </c>
    </row>
    <row r="417" spans="1:5">
      <c r="A417" t="str">
        <v>via SHI International - Talentify</v>
      </c>
      <c r="B417" cm="1">
        <f t="array" ref="B417">COUNTIFS(jobs[job_via],A417,jobs[job_title_short],title,jobs[job_country],country,jobs[job_schedule_type],type)</f>
        <v>0</v>
      </c>
      <c r="D417" t="str">
        <v>via Austell, GA - Geebo</v>
      </c>
      <c r="E417">
        <v>0</v>
      </c>
    </row>
    <row r="418" spans="1:5">
      <c r="A418" t="str">
        <v>via RemX</v>
      </c>
      <c r="B418" cm="1">
        <f t="array" ref="B418">COUNTIFS(jobs[job_via],A418,jobs[job_title_short],title,jobs[job_country],country,jobs[job_schedule_type],type)</f>
        <v>0</v>
      </c>
      <c r="D418" t="str">
        <v>via SHI International - Talentify</v>
      </c>
      <c r="E418">
        <v>0</v>
      </c>
    </row>
    <row r="419" spans="1:5">
      <c r="A419" t="str">
        <v>via Newington, VA - Geebo</v>
      </c>
      <c r="B419" cm="1">
        <f t="array" ref="B419">COUNTIFS(jobs[job_via],A419,jobs[job_title_short],title,jobs[job_country],country,jobs[job_schedule_type],type)</f>
        <v>0</v>
      </c>
      <c r="D419" t="str">
        <v>via RemX</v>
      </c>
      <c r="E419">
        <v>0</v>
      </c>
    </row>
    <row r="420" spans="1:5">
      <c r="A420" t="str">
        <v>via Best Buy Jobs</v>
      </c>
      <c r="B420" cm="1">
        <f t="array" ref="B420">COUNTIFS(jobs[job_via],A420,jobs[job_title_short],title,jobs[job_country],country,jobs[job_schedule_type],type)</f>
        <v>0</v>
      </c>
      <c r="D420" t="str">
        <v>via Newington, VA - Geebo</v>
      </c>
      <c r="E420">
        <v>0</v>
      </c>
    </row>
    <row r="421" spans="1:5">
      <c r="A421" t="str">
        <v>via BeBee Puerto Rico</v>
      </c>
      <c r="B421" cm="1">
        <f t="array" ref="B421">COUNTIFS(jobs[job_via],A421,jobs[job_title_short],title,jobs[job_country],country,jobs[job_schedule_type],type)</f>
        <v>0</v>
      </c>
      <c r="D421" t="str">
        <v>via Best Buy Jobs</v>
      </c>
      <c r="E421">
        <v>0</v>
      </c>
    </row>
    <row r="422" spans="1:5">
      <c r="A422" t="str">
        <v>via Milwaukee, WI - Geebo</v>
      </c>
      <c r="B422" cm="1">
        <f t="array" ref="B422">COUNTIFS(jobs[job_via],A422,jobs[job_title_short],title,jobs[job_country],country,jobs[job_schedule_type],type)</f>
        <v>0</v>
      </c>
      <c r="D422" t="str">
        <v>via BeBee Puerto Rico</v>
      </c>
      <c r="E422">
        <v>0</v>
      </c>
    </row>
    <row r="423" spans="1:5">
      <c r="A423" t="str">
        <v>via TalentBridge - Talentify</v>
      </c>
      <c r="B423" cm="1">
        <f t="array" ref="B423">COUNTIFS(jobs[job_via],A423,jobs[job_title_short],title,jobs[job_country],country,jobs[job_schedule_type],type)</f>
        <v>0</v>
      </c>
      <c r="D423" t="str">
        <v>via Milwaukee, WI - Geebo</v>
      </c>
      <c r="E423">
        <v>0</v>
      </c>
    </row>
    <row r="424" spans="1:5">
      <c r="A424" t="str">
        <v>via Reston, VA - Geebo</v>
      </c>
      <c r="B424" cm="1">
        <f t="array" ref="B424">COUNTIFS(jobs[job_via],A424,jobs[job_title_short],title,jobs[job_country],country,jobs[job_schedule_type],type)</f>
        <v>0</v>
      </c>
      <c r="D424" t="str">
        <v>via TalentBridge - Talentify</v>
      </c>
      <c r="E424">
        <v>0</v>
      </c>
    </row>
    <row r="425" spans="1:5">
      <c r="A425" t="str">
        <v>via KNWA &amp; FOX24 Jobs</v>
      </c>
      <c r="B425" cm="1">
        <f t="array" ref="B425">COUNTIFS(jobs[job_via],A425,jobs[job_title_short],title,jobs[job_country],country,jobs[job_schedule_type],type)</f>
        <v>0</v>
      </c>
      <c r="D425" t="str">
        <v>via Reston, VA - Geebo</v>
      </c>
      <c r="E425">
        <v>0</v>
      </c>
    </row>
    <row r="426" spans="1:5">
      <c r="A426" t="str">
        <v>via The Ugandan Jobline</v>
      </c>
      <c r="B426" cm="1">
        <f t="array" ref="B426">COUNTIFS(jobs[job_via],A426,jobs[job_title_short],title,jobs[job_country],country,jobs[job_schedule_type],type)</f>
        <v>0</v>
      </c>
      <c r="D426" t="str">
        <v>via KNWA &amp; FOX24 Jobs</v>
      </c>
      <c r="E426">
        <v>0</v>
      </c>
    </row>
    <row r="427" spans="1:5">
      <c r="A427" t="str">
        <v>via Patreon - Talentify</v>
      </c>
      <c r="B427" cm="1">
        <f t="array" ref="B427">COUNTIFS(jobs[job_via],A427,jobs[job_title_short],title,jobs[job_country],country,jobs[job_schedule_type],type)</f>
        <v>0</v>
      </c>
      <c r="D427" t="str">
        <v>via The Ugandan Jobline</v>
      </c>
      <c r="E427">
        <v>0</v>
      </c>
    </row>
    <row r="428" spans="1:5">
      <c r="A428" t="str">
        <v>via LinkedIn Malta</v>
      </c>
      <c r="B428" cm="1">
        <f t="array" ref="B428">COUNTIFS(jobs[job_via],A428,jobs[job_title_short],title,jobs[job_country],country,jobs[job_schedule_type],type)</f>
        <v>0</v>
      </c>
      <c r="D428" t="str">
        <v>via Patreon - Talentify</v>
      </c>
      <c r="E428">
        <v>0</v>
      </c>
    </row>
    <row r="429" spans="1:5">
      <c r="A429" t="str">
        <v>via Colorado Jobs - Tarta.ai</v>
      </c>
      <c r="B429" cm="1">
        <f t="array" ref="B429">COUNTIFS(jobs[job_via],A429,jobs[job_title_short],title,jobs[job_country],country,jobs[job_schedule_type],type)</f>
        <v>0</v>
      </c>
      <c r="D429" t="str">
        <v>via LinkedIn Malta</v>
      </c>
      <c r="E429">
        <v>0</v>
      </c>
    </row>
    <row r="430" spans="1:5">
      <c r="A430" t="str">
        <v>via US Relocation Job</v>
      </c>
      <c r="B430" cm="1">
        <f t="array" ref="B430">COUNTIFS(jobs[job_via],A430,jobs[job_title_short],title,jobs[job_country],country,jobs[job_schedule_type],type)</f>
        <v>0</v>
      </c>
      <c r="D430" t="str">
        <v>via Colorado Jobs - Tarta.ai</v>
      </c>
      <c r="E430">
        <v>0</v>
      </c>
    </row>
    <row r="431" spans="1:5">
      <c r="A431" t="str">
        <v>via Peloton Interactive - Talentify</v>
      </c>
      <c r="B431" cm="1">
        <f t="array" ref="B431">COUNTIFS(jobs[job_via],A431,jobs[job_title_short],title,jobs[job_country],country,jobs[job_schedule_type],type)</f>
        <v>0</v>
      </c>
      <c r="D431" t="str">
        <v>via US Relocation Job</v>
      </c>
      <c r="E431">
        <v>0</v>
      </c>
    </row>
    <row r="432" spans="1:5">
      <c r="A432" t="str">
        <v>via Detroit, MI - Geebo</v>
      </c>
      <c r="B432" cm="1">
        <f t="array" ref="B432">COUNTIFS(jobs[job_via],A432,jobs[job_title_short],title,jobs[job_country],country,jobs[job_schedule_type],type)</f>
        <v>0</v>
      </c>
      <c r="D432" t="str">
        <v>via Peloton Interactive - Talentify</v>
      </c>
      <c r="E432">
        <v>0</v>
      </c>
    </row>
    <row r="433" spans="1:5">
      <c r="A433" t="str">
        <v>via Carrollton, GA - Geebo</v>
      </c>
      <c r="B433" cm="1">
        <f t="array" ref="B433">COUNTIFS(jobs[job_via],A433,jobs[job_title_short],title,jobs[job_country],country,jobs[job_schedule_type],type)</f>
        <v>0</v>
      </c>
      <c r="D433" t="str">
        <v>via Detroit, MI - Geebo</v>
      </c>
      <c r="E433">
        <v>0</v>
      </c>
    </row>
    <row r="434" spans="1:5">
      <c r="A434" t="str">
        <v>via Triplebyte</v>
      </c>
      <c r="B434" cm="1">
        <f t="array" ref="B434">COUNTIFS(jobs[job_via],A434,jobs[job_title_short],title,jobs[job_country],country,jobs[job_schedule_type],type)</f>
        <v>0</v>
      </c>
      <c r="D434" t="str">
        <v>via Carrollton, GA - Geebo</v>
      </c>
      <c r="E434">
        <v>0</v>
      </c>
    </row>
    <row r="435" spans="1:5">
      <c r="A435" t="str">
        <v>via FOX16 Jobs</v>
      </c>
      <c r="B435" cm="1">
        <f t="array" ref="B435">COUNTIFS(jobs[job_via],A435,jobs[job_title_short],title,jobs[job_country],country,jobs[job_schedule_type],type)</f>
        <v>0</v>
      </c>
      <c r="D435" t="str">
        <v>via Triplebyte</v>
      </c>
      <c r="E435">
        <v>0</v>
      </c>
    </row>
    <row r="436" spans="1:5">
      <c r="A436" t="str">
        <v>via WorkplaceDiversity</v>
      </c>
      <c r="B436" cm="1">
        <f t="array" ref="B436">COUNTIFS(jobs[job_via],A436,jobs[job_title_short],title,jobs[job_country],country,jobs[job_schedule_type],type)</f>
        <v>0</v>
      </c>
      <c r="D436" t="str">
        <v>via FOX16 Jobs</v>
      </c>
      <c r="E436">
        <v>0</v>
      </c>
    </row>
    <row r="437" spans="1:5">
      <c r="A437" t="str">
        <v>via Merritt Island, FL - Geebo</v>
      </c>
      <c r="B437" cm="1">
        <f t="array" ref="B437">COUNTIFS(jobs[job_via],A437,jobs[job_title_short],title,jobs[job_country],country,jobs[job_schedule_type],type)</f>
        <v>0</v>
      </c>
      <c r="D437" t="str">
        <v>via WorkplaceDiversity</v>
      </c>
      <c r="E437">
        <v>0</v>
      </c>
    </row>
    <row r="438" spans="1:5">
      <c r="A438" t="str">
        <v>via Boca Raton, FL - Geebo</v>
      </c>
      <c r="B438" cm="1">
        <f t="array" ref="B438">COUNTIFS(jobs[job_via],A438,jobs[job_title_short],title,jobs[job_country],country,jobs[job_schedule_type],type)</f>
        <v>0</v>
      </c>
      <c r="D438" t="str">
        <v>via Merritt Island, FL - Geebo</v>
      </c>
      <c r="E438">
        <v>0</v>
      </c>
    </row>
    <row r="439" spans="1:5">
      <c r="A439" t="str">
        <v>via Suwanee, GA - Geebo</v>
      </c>
      <c r="B439" cm="1">
        <f t="array" ref="B439">COUNTIFS(jobs[job_via],A439,jobs[job_title_short],title,jobs[job_country],country,jobs[job_schedule_type],type)</f>
        <v>0</v>
      </c>
      <c r="D439" t="str">
        <v>via Boca Raton, FL - Geebo</v>
      </c>
      <c r="E439">
        <v>0</v>
      </c>
    </row>
    <row r="440" spans="1:5">
      <c r="A440" t="str">
        <v>via OnlyDataJobs</v>
      </c>
      <c r="B440" cm="1">
        <f t="array" ref="B440">COUNTIFS(jobs[job_via],A440,jobs[job_title_short],title,jobs[job_country],country,jobs[job_schedule_type],type)</f>
        <v>0</v>
      </c>
      <c r="D440" t="str">
        <v>via Suwanee, GA - Geebo</v>
      </c>
      <c r="E440">
        <v>0</v>
      </c>
    </row>
    <row r="441" spans="1:5">
      <c r="A441" t="str">
        <v>via GrabJobs</v>
      </c>
      <c r="B441" cm="1">
        <f t="array" ref="B441">COUNTIFS(jobs[job_via],A441,jobs[job_title_short],title,jobs[job_country],country,jobs[job_schedule_type],type)</f>
        <v>0</v>
      </c>
      <c r="D441" t="str">
        <v>via OnlyDataJobs</v>
      </c>
      <c r="E441">
        <v>0</v>
      </c>
    </row>
    <row r="442" spans="1:5">
      <c r="A442" t="str">
        <v>via Jobsnow247.Com</v>
      </c>
      <c r="B442" cm="1">
        <f t="array" ref="B442">COUNTIFS(jobs[job_via],A442,jobs[job_title_short],title,jobs[job_country],country,jobs[job_schedule_type],type)</f>
        <v>0</v>
      </c>
      <c r="D442" t="str">
        <v>via GrabJobs</v>
      </c>
      <c r="E442">
        <v>0</v>
      </c>
    </row>
    <row r="443" spans="1:5">
      <c r="A443" t="str">
        <v>via University Of Florida - Talentify</v>
      </c>
      <c r="B443" cm="1">
        <f t="array" ref="B443">COUNTIFS(jobs[job_via],A443,jobs[job_title_short],title,jobs[job_country],country,jobs[job_schedule_type],type)</f>
        <v>0</v>
      </c>
      <c r="D443" t="str">
        <v>via Jobsnow247.Com</v>
      </c>
      <c r="E443">
        <v>0</v>
      </c>
    </row>
    <row r="444" spans="1:5">
      <c r="A444" t="str">
        <v>via Appspot</v>
      </c>
      <c r="B444" cm="1">
        <f t="array" ref="B444">COUNTIFS(jobs[job_via],A444,jobs[job_title_short],title,jobs[job_country],country,jobs[job_schedule_type],type)</f>
        <v>0</v>
      </c>
      <c r="D444" t="str">
        <v>via University Of Florida - Talentify</v>
      </c>
      <c r="E444">
        <v>0</v>
      </c>
    </row>
    <row r="445" spans="1:5">
      <c r="A445" t="str">
        <v>via ORAU - Talentify</v>
      </c>
      <c r="B445" cm="1">
        <f t="array" ref="B445">COUNTIFS(jobs[job_via],A445,jobs[job_title_short],title,jobs[job_country],country,jobs[job_schedule_type],type)</f>
        <v>0</v>
      </c>
      <c r="D445" t="str">
        <v>via Appspot</v>
      </c>
      <c r="E445">
        <v>0</v>
      </c>
    </row>
    <row r="446" spans="1:5">
      <c r="A446" t="str">
        <v>via Montgomery, AL - Geebo</v>
      </c>
      <c r="B446" cm="1">
        <f t="array" ref="B446">COUNTIFS(jobs[job_via],A446,jobs[job_title_short],title,jobs[job_country],country,jobs[job_schedule_type],type)</f>
        <v>0</v>
      </c>
      <c r="D446" t="str">
        <v>via ORAU - Talentify</v>
      </c>
      <c r="E446">
        <v>0</v>
      </c>
    </row>
    <row r="447" spans="1:5">
      <c r="A447" t="str">
        <v>via 领英(中国)</v>
      </c>
      <c r="B447" cm="1">
        <f t="array" ref="B447">COUNTIFS(jobs[job_via],A447,jobs[job_title_short],title,jobs[job_country],country,jobs[job_schedule_type],type)</f>
        <v>0</v>
      </c>
      <c r="D447" t="str">
        <v>via Montgomery, AL - Geebo</v>
      </c>
      <c r="E447">
        <v>0</v>
      </c>
    </row>
    <row r="448" spans="1:5">
      <c r="A448" t="str">
        <v>via Maryland Nonprofits</v>
      </c>
      <c r="B448" cm="1">
        <f t="array" ref="B448">COUNTIFS(jobs[job_via],A448,jobs[job_title_short],title,jobs[job_country],country,jobs[job_schedule_type],type)</f>
        <v>0</v>
      </c>
      <c r="D448" t="str">
        <v>via 领英(中国)</v>
      </c>
      <c r="E448">
        <v>0</v>
      </c>
    </row>
    <row r="449" spans="1:5">
      <c r="A449" t="str">
        <v>via Jobs 4 Torquespeed Fans</v>
      </c>
      <c r="B449" cm="1">
        <f t="array" ref="B449">COUNTIFS(jobs[job_via],A449,jobs[job_title_short],title,jobs[job_country],country,jobs[job_schedule_type],type)</f>
        <v>0</v>
      </c>
      <c r="D449" t="str">
        <v>via Maryland Nonprofits</v>
      </c>
      <c r="E449">
        <v>0</v>
      </c>
    </row>
    <row r="450" spans="1:5">
      <c r="A450" t="str">
        <v>via Flower Mound TX Geebo.com Free Classifieds Ads - Geebo</v>
      </c>
      <c r="B450" cm="1">
        <f t="array" ref="B450">COUNTIFS(jobs[job_via],A450,jobs[job_title_short],title,jobs[job_country],country,jobs[job_schedule_type],type)</f>
        <v>0</v>
      </c>
      <c r="D450" t="str">
        <v>via Jobs 4 Torquespeed Fans</v>
      </c>
      <c r="E450">
        <v>0</v>
      </c>
    </row>
    <row r="451" spans="1:5">
      <c r="A451" t="str">
        <v>via Higher Education Recruitment Consortium</v>
      </c>
      <c r="B451" cm="1">
        <f t="array" ref="B451">COUNTIFS(jobs[job_via],A451,jobs[job_title_short],title,jobs[job_country],country,jobs[job_schedule_type],type)</f>
        <v>0</v>
      </c>
      <c r="D451" t="str">
        <v>via Flower Mound TX Geebo.com Free Classifieds Ads - Geebo</v>
      </c>
      <c r="E451">
        <v>0</v>
      </c>
    </row>
    <row r="452" spans="1:5">
      <c r="A452" t="str">
        <v>via Rochester First Jobs</v>
      </c>
      <c r="B452" cm="1">
        <f t="array" ref="B452">COUNTIFS(jobs[job_via],A452,jobs[job_title_short],title,jobs[job_country],country,jobs[job_schedule_type],type)</f>
        <v>0</v>
      </c>
      <c r="D452" t="str">
        <v>via Higher Education Recruitment Consortium</v>
      </c>
      <c r="E452">
        <v>0</v>
      </c>
    </row>
    <row r="453" spans="1:5">
      <c r="A453" t="str">
        <v>via ECI - Sacramento Careers</v>
      </c>
      <c r="B453" cm="1">
        <f t="array" ref="B453">COUNTIFS(jobs[job_via],A453,jobs[job_title_short],title,jobs[job_country],country,jobs[job_schedule_type],type)</f>
        <v>0</v>
      </c>
      <c r="D453" t="str">
        <v>via Rochester First Jobs</v>
      </c>
      <c r="E453">
        <v>0</v>
      </c>
    </row>
    <row r="454" spans="1:5">
      <c r="A454" t="str">
        <v>via Find Jobs In The US</v>
      </c>
      <c r="B454" cm="1">
        <f t="array" ref="B454">COUNTIFS(jobs[job_via],A454,jobs[job_title_short],title,jobs[job_country],country,jobs[job_schedule_type],type)</f>
        <v>0</v>
      </c>
      <c r="D454" t="str">
        <v>via ECI - Sacramento Careers</v>
      </c>
      <c r="E454">
        <v>0</v>
      </c>
    </row>
    <row r="455" spans="1:5">
      <c r="A455" t="str">
        <v>via SentiLink - Talentify</v>
      </c>
      <c r="B455" cm="1">
        <f t="array" ref="B455">COUNTIFS(jobs[job_via],A455,jobs[job_title_short],title,jobs[job_country],country,jobs[job_schedule_type],type)</f>
        <v>0</v>
      </c>
      <c r="D455" t="str">
        <v>via Find Jobs In The US</v>
      </c>
      <c r="E455">
        <v>0</v>
      </c>
    </row>
    <row r="456" spans="1:5">
      <c r="A456" t="str">
        <v>via Career Centre Job Board - ISACA</v>
      </c>
      <c r="B456" cm="1">
        <f t="array" ref="B456">COUNTIFS(jobs[job_via],A456,jobs[job_title_short],title,jobs[job_country],country,jobs[job_schedule_type],type)</f>
        <v>0</v>
      </c>
      <c r="D456" t="str">
        <v>via SentiLink - Talentify</v>
      </c>
      <c r="E456">
        <v>0</v>
      </c>
    </row>
    <row r="457" spans="1:5">
      <c r="A457" t="str">
        <v>via State Of Georgia - Talentify</v>
      </c>
      <c r="B457" cm="1">
        <f t="array" ref="B457">COUNTIFS(jobs[job_via],A457,jobs[job_title_short],title,jobs[job_country],country,jobs[job_schedule_type],type)</f>
        <v>0</v>
      </c>
      <c r="D457" t="str">
        <v>via Career Centre Job Board - ISACA</v>
      </c>
      <c r="E457">
        <v>0</v>
      </c>
    </row>
    <row r="458" spans="1:5">
      <c r="A458" t="str">
        <v>via Iowa City, IA - Geebo</v>
      </c>
      <c r="B458" cm="1">
        <f t="array" ref="B458">COUNTIFS(jobs[job_via],A458,jobs[job_title_short],title,jobs[job_country],country,jobs[job_schedule_type],type)</f>
        <v>0</v>
      </c>
      <c r="D458" t="str">
        <v>via State Of Georgia - Talentify</v>
      </c>
      <c r="E458">
        <v>0</v>
      </c>
    </row>
    <row r="459" spans="1:5">
      <c r="A459" t="str">
        <v>via Odessa, TX - Geebo</v>
      </c>
      <c r="B459" cm="1">
        <f t="array" ref="B459">COUNTIFS(jobs[job_via],A459,jobs[job_title_short],title,jobs[job_country],country,jobs[job_schedule_type],type)</f>
        <v>0</v>
      </c>
      <c r="D459" t="str">
        <v>via Iowa City, IA - Geebo</v>
      </c>
      <c r="E459">
        <v>0</v>
      </c>
    </row>
    <row r="460" spans="1:5">
      <c r="A460" t="str">
        <v>via Jobaric</v>
      </c>
      <c r="B460" cm="1">
        <f t="array" ref="B460">COUNTIFS(jobs[job_via],A460,jobs[job_title_short],title,jobs[job_country],country,jobs[job_schedule_type],type)</f>
        <v>0</v>
      </c>
      <c r="D460" t="str">
        <v>via Odessa, TX - Geebo</v>
      </c>
      <c r="E460">
        <v>0</v>
      </c>
    </row>
    <row r="461" spans="1:5">
      <c r="A461" t="str">
        <v>via Tucson, AZ - Geebo</v>
      </c>
      <c r="B461" cm="1">
        <f t="array" ref="B461">COUNTIFS(jobs[job_via],A461,jobs[job_title_short],title,jobs[job_country],country,jobs[job_schedule_type],type)</f>
        <v>0</v>
      </c>
      <c r="D461" t="str">
        <v>via Jobaric</v>
      </c>
      <c r="E461">
        <v>0</v>
      </c>
    </row>
    <row r="462" spans="1:5">
      <c r="A462" t="str">
        <v>via Fort Worth, TX - Geebo</v>
      </c>
      <c r="B462" cm="1">
        <f t="array" ref="B462">COUNTIFS(jobs[job_via],A462,jobs[job_title_short],title,jobs[job_country],country,jobs[job_schedule_type],type)</f>
        <v>0</v>
      </c>
      <c r="D462" t="str">
        <v>via Tucson, AZ - Geebo</v>
      </c>
      <c r="E462">
        <v>0</v>
      </c>
    </row>
    <row r="463" spans="1:5">
      <c r="A463" t="str">
        <v>via ISACA Career Centre</v>
      </c>
      <c r="B463" cm="1">
        <f t="array" ref="B463">COUNTIFS(jobs[job_via],A463,jobs[job_title_short],title,jobs[job_country],country,jobs[job_schedule_type],type)</f>
        <v>0</v>
      </c>
      <c r="D463" t="str">
        <v>via Fort Worth, TX - Geebo</v>
      </c>
      <c r="E463">
        <v>0</v>
      </c>
    </row>
    <row r="464" spans="1:5">
      <c r="A464" t="str">
        <v>via Mclean, TX - Geebo</v>
      </c>
      <c r="B464" cm="1">
        <f t="array" ref="B464">COUNTIFS(jobs[job_via],A464,jobs[job_title_short],title,jobs[job_country],country,jobs[job_schedule_type],type)</f>
        <v>0</v>
      </c>
      <c r="D464" t="str">
        <v>via ISACA Career Centre</v>
      </c>
      <c r="E464">
        <v>0</v>
      </c>
    </row>
    <row r="465" spans="1:5">
      <c r="A465" t="str">
        <v>via West Palm Beach, FL - Geebo</v>
      </c>
      <c r="B465" cm="1">
        <f t="array" ref="B465">COUNTIFS(jobs[job_via],A465,jobs[job_title_short],title,jobs[job_country],country,jobs[job_schedule_type],type)</f>
        <v>0</v>
      </c>
      <c r="D465" t="str">
        <v>via Mclean, TX - Geebo</v>
      </c>
      <c r="E465">
        <v>0</v>
      </c>
    </row>
    <row r="466" spans="1:5">
      <c r="A466" t="str">
        <v>via Cary, NC - Geebo</v>
      </c>
      <c r="B466" cm="1">
        <f t="array" ref="B466">COUNTIFS(jobs[job_via],A466,jobs[job_title_short],title,jobs[job_country],country,jobs[job_schedule_type],type)</f>
        <v>0</v>
      </c>
      <c r="D466" t="str">
        <v>via West Palm Beach, FL - Geebo</v>
      </c>
      <c r="E466">
        <v>0</v>
      </c>
    </row>
    <row r="467" spans="1:5">
      <c r="A467" t="str">
        <v>via Best AI Jobs: AI, Machine Learning And Data Science Jobs</v>
      </c>
      <c r="B467" cm="1">
        <f t="array" ref="B467">COUNTIFS(jobs[job_via],A467,jobs[job_title_short],title,jobs[job_country],country,jobs[job_schedule_type],type)</f>
        <v>0</v>
      </c>
      <c r="D467" t="str">
        <v>via Cary, NC - Geebo</v>
      </c>
      <c r="E467">
        <v>0</v>
      </c>
    </row>
    <row r="468" spans="1:5">
      <c r="A468" t="str">
        <v>via Indeed Jobs</v>
      </c>
      <c r="B468" cm="1">
        <f t="array" ref="B468">COUNTIFS(jobs[job_via],A468,jobs[job_title_short],title,jobs[job_country],country,jobs[job_schedule_type],type)</f>
        <v>0</v>
      </c>
      <c r="D468" t="str">
        <v>via Best AI Jobs: AI, Machine Learning And Data Science Jobs</v>
      </c>
      <c r="E468">
        <v>0</v>
      </c>
    </row>
    <row r="469" spans="1:5">
      <c r="A469" t="str">
        <v>via JobServe - Jobs With Walmart</v>
      </c>
      <c r="B469" cm="1">
        <f t="array" ref="B469">COUNTIFS(jobs[job_via],A469,jobs[job_title_short],title,jobs[job_country],country,jobs[job_schedule_type],type)</f>
        <v>0</v>
      </c>
      <c r="D469" t="str">
        <v>via Indeed Jobs</v>
      </c>
      <c r="E469">
        <v>0</v>
      </c>
    </row>
    <row r="470" spans="1:5">
      <c r="A470" t="str">
        <v>via Sydney, FL - Geebo</v>
      </c>
      <c r="B470" cm="1">
        <f t="array" ref="B470">COUNTIFS(jobs[job_via],A470,jobs[job_title_short],title,jobs[job_country],country,jobs[job_schedule_type],type)</f>
        <v>0</v>
      </c>
      <c r="D470" t="str">
        <v>via JobServe - Jobs With Walmart</v>
      </c>
      <c r="E470">
        <v>0</v>
      </c>
    </row>
    <row r="471" spans="1:5">
      <c r="A471" t="str">
        <v>via PSI Proteam Solutions Inc</v>
      </c>
      <c r="B471" cm="1">
        <f t="array" ref="B471">COUNTIFS(jobs[job_via],A471,jobs[job_title_short],title,jobs[job_country],country,jobs[job_schedule_type],type)</f>
        <v>0</v>
      </c>
      <c r="D471" t="str">
        <v>via Sydney, FL - Geebo</v>
      </c>
      <c r="E471">
        <v>0</v>
      </c>
    </row>
    <row r="472" spans="1:5">
      <c r="A472" t="str">
        <v>via Careers - GlobalData</v>
      </c>
      <c r="B472" cm="1">
        <f t="array" ref="B472">COUNTIFS(jobs[job_via],A472,jobs[job_title_short],title,jobs[job_country],country,jobs[job_schedule_type],type)</f>
        <v>0</v>
      </c>
      <c r="D472" t="str">
        <v>via PSI Proteam Solutions Inc</v>
      </c>
      <c r="E472">
        <v>0</v>
      </c>
    </row>
    <row r="473" spans="1:5">
      <c r="A473" t="str">
        <v>via Manassas, VA - Geebo</v>
      </c>
      <c r="B473" cm="1">
        <f t="array" ref="B473">COUNTIFS(jobs[job_via],A473,jobs[job_title_short],title,jobs[job_country],country,jobs[job_schedule_type],type)</f>
        <v>0</v>
      </c>
      <c r="D473" t="str">
        <v>via Careers - GlobalData</v>
      </c>
      <c r="E473">
        <v>0</v>
      </c>
    </row>
    <row r="474" spans="1:5">
      <c r="A474" t="str">
        <v>via AI Careers</v>
      </c>
      <c r="B474" cm="1">
        <f t="array" ref="B474">COUNTIFS(jobs[job_via],A474,jobs[job_title_short],title,jobs[job_country],country,jobs[job_schedule_type],type)</f>
        <v>0</v>
      </c>
      <c r="D474" t="str">
        <v>via Manassas, VA - Geebo</v>
      </c>
      <c r="E474">
        <v>0</v>
      </c>
    </row>
    <row r="475" spans="1:5">
      <c r="A475" t="str">
        <v>via Michigan Society Of Association Executives (MSAE), Michigan Career Headquarters</v>
      </c>
      <c r="B475" cm="1">
        <f t="array" ref="B475">COUNTIFS(jobs[job_via],A475,jobs[job_title_short],title,jobs[job_country],country,jobs[job_schedule_type],type)</f>
        <v>0</v>
      </c>
      <c r="D475" t="str">
        <v>via AI Careers</v>
      </c>
      <c r="E475">
        <v>0</v>
      </c>
    </row>
    <row r="476" spans="1:5">
      <c r="A476" t="str">
        <v>via Goose Creek SC Geebo.com Free Classifieds Ads - Geebo</v>
      </c>
      <c r="B476" cm="1">
        <f t="array" ref="B476">COUNTIFS(jobs[job_via],A476,jobs[job_title_short],title,jobs[job_country],country,jobs[job_schedule_type],type)</f>
        <v>0</v>
      </c>
      <c r="D476" t="str">
        <v>via Michigan Society Of Association Executives (MSAE), Michigan Career Headquarters</v>
      </c>
      <c r="E476">
        <v>0</v>
      </c>
    </row>
    <row r="477" spans="1:5">
      <c r="A477" t="str">
        <v>via Lafayette, LA - Geebo</v>
      </c>
      <c r="B477" cm="1">
        <f t="array" ref="B477">COUNTIFS(jobs[job_via],A477,jobs[job_title_short],title,jobs[job_country],country,jobs[job_schedule_type],type)</f>
        <v>0</v>
      </c>
      <c r="D477" t="str">
        <v>via Goose Creek SC Geebo.com Free Classifieds Ads - Geebo</v>
      </c>
      <c r="E477">
        <v>0</v>
      </c>
    </row>
    <row r="478" spans="1:5">
      <c r="A478" t="str">
        <v>via Allscripts - Talentify</v>
      </c>
      <c r="B478" cm="1">
        <f t="array" ref="B478">COUNTIFS(jobs[job_via],A478,jobs[job_title_short],title,jobs[job_country],country,jobs[job_schedule_type],type)</f>
        <v>0</v>
      </c>
      <c r="D478" t="str">
        <v>via Lafayette, LA - Geebo</v>
      </c>
      <c r="E478">
        <v>0</v>
      </c>
    </row>
    <row r="479" spans="1:5">
      <c r="A479" t="str">
        <v>via Job Today</v>
      </c>
      <c r="B479" cm="1">
        <f t="array" ref="B479">COUNTIFS(jobs[job_via],A479,jobs[job_title_short],title,jobs[job_country],country,jobs[job_schedule_type],type)</f>
        <v>0</v>
      </c>
      <c r="D479" t="str">
        <v>via Allscripts - Talentify</v>
      </c>
      <c r="E479">
        <v>0</v>
      </c>
    </row>
    <row r="480" spans="1:5">
      <c r="A480" t="str">
        <v>via InternsVilla | Hub Of Internships -</v>
      </c>
      <c r="B480" cm="1">
        <f t="array" ref="B480">COUNTIFS(jobs[job_via],A480,jobs[job_title_short],title,jobs[job_country],country,jobs[job_schedule_type],type)</f>
        <v>0</v>
      </c>
      <c r="D480" t="str">
        <v>via Job Today</v>
      </c>
      <c r="E480">
        <v>0</v>
      </c>
    </row>
    <row r="481" spans="1:5">
      <c r="A481" t="str">
        <v>via Rocket Crew</v>
      </c>
      <c r="B481" cm="1">
        <f t="array" ref="B481">COUNTIFS(jobs[job_via],A481,jobs[job_title_short],title,jobs[job_country],country,jobs[job_schedule_type],type)</f>
        <v>0</v>
      </c>
      <c r="D481" t="str">
        <v>via InternsVilla | Hub Of Internships -</v>
      </c>
      <c r="E481">
        <v>0</v>
      </c>
    </row>
    <row r="482" spans="1:5">
      <c r="A482" t="str">
        <v>via Poseida Therapeutics - Talentify</v>
      </c>
      <c r="B482" cm="1">
        <f t="array" ref="B482">COUNTIFS(jobs[job_via],A482,jobs[job_title_short],title,jobs[job_country],country,jobs[job_schedule_type],type)</f>
        <v>0</v>
      </c>
      <c r="D482" t="str">
        <v>via Rocket Crew</v>
      </c>
      <c r="E482">
        <v>0</v>
      </c>
    </row>
    <row r="483" spans="1:5">
      <c r="A483" t="str">
        <v>via CRA Group</v>
      </c>
      <c r="B483" cm="1">
        <f t="array" ref="B483">COUNTIFS(jobs[job_via],A483,jobs[job_title_short],title,jobs[job_country],country,jobs[job_schedule_type],type)</f>
        <v>0</v>
      </c>
      <c r="D483" t="str">
        <v>via Poseida Therapeutics - Talentify</v>
      </c>
      <c r="E483">
        <v>0</v>
      </c>
    </row>
    <row r="484" spans="1:5">
      <c r="A484" t="str">
        <v>via Visalia, CA - Geebo</v>
      </c>
      <c r="B484" cm="1">
        <f t="array" ref="B484">COUNTIFS(jobs[job_via],A484,jobs[job_title_short],title,jobs[job_country],country,jobs[job_schedule_type],type)</f>
        <v>0</v>
      </c>
      <c r="D484" t="str">
        <v>via CRA Group</v>
      </c>
      <c r="E484">
        <v>0</v>
      </c>
    </row>
    <row r="485" spans="1:5">
      <c r="A485" t="str">
        <v>via Salt Lake City UT Geebo.com Free Classifieds Ads - Geebo</v>
      </c>
      <c r="B485" cm="1">
        <f t="array" ref="B485">COUNTIFS(jobs[job_via],A485,jobs[job_title_short],title,jobs[job_country],country,jobs[job_schedule_type],type)</f>
        <v>0</v>
      </c>
      <c r="D485" t="str">
        <v>via Visalia, CA - Geebo</v>
      </c>
      <c r="E485">
        <v>0</v>
      </c>
    </row>
    <row r="486" spans="1:5">
      <c r="A486" t="str">
        <v>via Jobs.apta.com</v>
      </c>
      <c r="B486" cm="1">
        <f t="array" ref="B486">COUNTIFS(jobs[job_via],A486,jobs[job_title_short],title,jobs[job_country],country,jobs[job_schedule_type],type)</f>
        <v>0</v>
      </c>
      <c r="D486" t="str">
        <v>via Salt Lake City UT Geebo.com Free Classifieds Ads - Geebo</v>
      </c>
      <c r="E486">
        <v>0</v>
      </c>
    </row>
    <row r="487" spans="1:5">
      <c r="A487" t="str">
        <v>via Hildebran, NC - Geebo</v>
      </c>
      <c r="B487" cm="1">
        <f t="array" ref="B487">COUNTIFS(jobs[job_via],A487,jobs[job_title_short],title,jobs[job_country],country,jobs[job_schedule_type],type)</f>
        <v>0</v>
      </c>
      <c r="D487" t="str">
        <v>via Jobs.apta.com</v>
      </c>
      <c r="E487">
        <v>0</v>
      </c>
    </row>
    <row r="488" spans="1:5">
      <c r="A488" t="str">
        <v>via GroupM - Talentify</v>
      </c>
      <c r="B488" cm="1">
        <f t="array" ref="B488">COUNTIFS(jobs[job_via],A488,jobs[job_title_short],title,jobs[job_country],country,jobs[job_schedule_type],type)</f>
        <v>0</v>
      </c>
      <c r="D488" t="str">
        <v>via Hildebran, NC - Geebo</v>
      </c>
      <c r="E488">
        <v>0</v>
      </c>
    </row>
    <row r="489" spans="1:5">
      <c r="A489" t="str">
        <v>via Bethesda, MD - Geebo</v>
      </c>
      <c r="B489" cm="1">
        <f t="array" ref="B489">COUNTIFS(jobs[job_via],A489,jobs[job_title_short],title,jobs[job_country],country,jobs[job_schedule_type],type)</f>
        <v>0</v>
      </c>
      <c r="D489" t="str">
        <v>via GroupM - Talentify</v>
      </c>
      <c r="E489">
        <v>0</v>
      </c>
    </row>
    <row r="490" spans="1:5">
      <c r="A490" t="str">
        <v>via Lubbock, Texas - Talentify</v>
      </c>
      <c r="B490" cm="1">
        <f t="array" ref="B490">COUNTIFS(jobs[job_via],A490,jobs[job_title_short],title,jobs[job_country],country,jobs[job_schedule_type],type)</f>
        <v>0</v>
      </c>
      <c r="D490" t="str">
        <v>via Bethesda, MD - Geebo</v>
      </c>
      <c r="E490">
        <v>0</v>
      </c>
    </row>
    <row r="491" spans="1:5">
      <c r="A491" t="str">
        <v>via Elk Grove, CA - Geebo</v>
      </c>
      <c r="B491" cm="1">
        <f t="array" ref="B491">COUNTIFS(jobs[job_via],A491,jobs[job_title_short],title,jobs[job_country],country,jobs[job_schedule_type],type)</f>
        <v>0</v>
      </c>
      <c r="D491" t="str">
        <v>via Lubbock, Texas - Talentify</v>
      </c>
      <c r="E491">
        <v>0</v>
      </c>
    </row>
    <row r="492" spans="1:5">
      <c r="A492" t="str">
        <v>via JobServe - Project Manager Jobs</v>
      </c>
      <c r="B492" cm="1">
        <f t="array" ref="B492">COUNTIFS(jobs[job_via],A492,jobs[job_title_short],title,jobs[job_country],country,jobs[job_schedule_type],type)</f>
        <v>0</v>
      </c>
      <c r="D492" t="str">
        <v>via Elk Grove, CA - Geebo</v>
      </c>
      <c r="E492">
        <v>0</v>
      </c>
    </row>
    <row r="493" spans="1:5">
      <c r="A493" t="str">
        <v>via Florida Jobs - Tarta.ai</v>
      </c>
      <c r="B493" cm="1">
        <f t="array" ref="B493">COUNTIFS(jobs[job_via],A493,jobs[job_title_short],title,jobs[job_country],country,jobs[job_schedule_type],type)</f>
        <v>0</v>
      </c>
      <c r="D493" t="str">
        <v>via JobServe - Project Manager Jobs</v>
      </c>
      <c r="E493">
        <v>0</v>
      </c>
    </row>
    <row r="494" spans="1:5">
      <c r="A494" t="str">
        <v>via Association CareerHQ</v>
      </c>
      <c r="B494" cm="1">
        <f t="array" ref="B494">COUNTIFS(jobs[job_via],A494,jobs[job_title_short],title,jobs[job_country],country,jobs[job_schedule_type],type)</f>
        <v>0</v>
      </c>
      <c r="D494" t="str">
        <v>via Florida Jobs - Tarta.ai</v>
      </c>
      <c r="E494">
        <v>0</v>
      </c>
    </row>
    <row r="495" spans="1:5">
      <c r="A495" t="str">
        <v>via Careers In Cannabis</v>
      </c>
      <c r="B495" cm="1">
        <f t="array" ref="B495">COUNTIFS(jobs[job_via],A495,jobs[job_title_short],title,jobs[job_country],country,jobs[job_schedule_type],type)</f>
        <v>0</v>
      </c>
      <c r="D495" t="str">
        <v>via Association CareerHQ</v>
      </c>
      <c r="E495">
        <v>0</v>
      </c>
    </row>
    <row r="496" spans="1:5">
      <c r="A496" t="str">
        <v>via 领英</v>
      </c>
      <c r="B496" cm="1">
        <f t="array" ref="B496">COUNTIFS(jobs[job_via],A496,jobs[job_title_short],title,jobs[job_country],country,jobs[job_schedule_type],type)</f>
        <v>0</v>
      </c>
      <c r="D496" t="str">
        <v>via Careers In Cannabis</v>
      </c>
      <c r="E496">
        <v>0</v>
      </c>
    </row>
    <row r="497" spans="1:5">
      <c r="A497" t="str">
        <v>via Oxfam America - Talentify</v>
      </c>
      <c r="B497" cm="1">
        <f t="array" ref="B497">COUNTIFS(jobs[job_via],A497,jobs[job_title_short],title,jobs[job_country],country,jobs[job_schedule_type],type)</f>
        <v>0</v>
      </c>
      <c r="D497" t="str">
        <v>via 领英</v>
      </c>
      <c r="E497">
        <v>0</v>
      </c>
    </row>
    <row r="498" spans="1:5">
      <c r="A498" t="str">
        <v>via Michael Page Vietnam</v>
      </c>
      <c r="B498" cm="1">
        <f t="array" ref="B498">COUNTIFS(jobs[job_via],A498,jobs[job_title_short],title,jobs[job_country],country,jobs[job_schedule_type],type)</f>
        <v>0</v>
      </c>
      <c r="D498" t="str">
        <v>via Oxfam America - Talentify</v>
      </c>
      <c r="E498">
        <v>0</v>
      </c>
    </row>
    <row r="499" spans="1:5">
      <c r="A499" t="str">
        <v>via Oklahoma City - Geebo</v>
      </c>
      <c r="B499" cm="1">
        <f t="array" ref="B499">COUNTIFS(jobs[job_via],A499,jobs[job_title_short],title,jobs[job_country],country,jobs[job_schedule_type],type)</f>
        <v>0</v>
      </c>
      <c r="D499" t="str">
        <v>via Michael Page Vietnam</v>
      </c>
      <c r="E499">
        <v>0</v>
      </c>
    </row>
    <row r="500" spans="1:5">
      <c r="A500" t="str">
        <v>via Columbus, OH - Geebo</v>
      </c>
      <c r="B500" cm="1">
        <f t="array" ref="B500">COUNTIFS(jobs[job_via],A500,jobs[job_title_short],title,jobs[job_country],country,jobs[job_schedule_type],type)</f>
        <v>0</v>
      </c>
      <c r="D500" t="str">
        <v>via Oklahoma City - Geebo</v>
      </c>
      <c r="E500">
        <v>0</v>
      </c>
    </row>
    <row r="501" spans="1:5">
      <c r="A501" t="str">
        <v>via Team USA - Talentify</v>
      </c>
      <c r="B501" cm="1">
        <f t="array" ref="B501">COUNTIFS(jobs[job_via],A501,jobs[job_title_short],title,jobs[job_country],country,jobs[job_schedule_type],type)</f>
        <v>0</v>
      </c>
      <c r="D501" t="str">
        <v>via Columbus, OH - Geebo</v>
      </c>
      <c r="E501">
        <v>0</v>
      </c>
    </row>
    <row r="502" spans="1:5">
      <c r="A502" t="str">
        <v>via San Antonio Water System - Talentify</v>
      </c>
      <c r="B502" cm="1">
        <f t="array" ref="B502">COUNTIFS(jobs[job_via],A502,jobs[job_title_short],title,jobs[job_country],country,jobs[job_schedule_type],type)</f>
        <v>0</v>
      </c>
      <c r="D502" t="str">
        <v>via Team USA - Talentify</v>
      </c>
      <c r="E502">
        <v>0</v>
      </c>
    </row>
    <row r="503" spans="1:5">
      <c r="A503" t="str">
        <v>via Mountain View CA Geebo.com Free Classifieds Ads - Geebo</v>
      </c>
      <c r="B503" cm="1">
        <f t="array" ref="B503">COUNTIFS(jobs[job_via],A503,jobs[job_title_short],title,jobs[job_country],country,jobs[job_schedule_type],type)</f>
        <v>0</v>
      </c>
      <c r="D503" t="str">
        <v>via San Antonio Water System - Talentify</v>
      </c>
      <c r="E503">
        <v>0</v>
      </c>
    </row>
    <row r="504" spans="1:5">
      <c r="A504" t="str">
        <v>via Louisville, KY - Geebo</v>
      </c>
      <c r="B504" cm="1">
        <f t="array" ref="B504">COUNTIFS(jobs[job_via],A504,jobs[job_title_short],title,jobs[job_country],country,jobs[job_schedule_type],type)</f>
        <v>0</v>
      </c>
      <c r="D504" t="str">
        <v>via Mountain View CA Geebo.com Free Classifieds Ads - Geebo</v>
      </c>
      <c r="E504">
        <v>0</v>
      </c>
    </row>
    <row r="505" spans="1:5">
      <c r="A505" t="str">
        <v>via INFORMS Career Center - Informs.org</v>
      </c>
      <c r="B505" cm="1">
        <f t="array" ref="B505">COUNTIFS(jobs[job_via],A505,jobs[job_title_short],title,jobs[job_country],country,jobs[job_schedule_type],type)</f>
        <v>0</v>
      </c>
      <c r="D505" t="str">
        <v>via Louisville, KY - Geebo</v>
      </c>
      <c r="E505">
        <v>0</v>
      </c>
    </row>
    <row r="506" spans="1:5">
      <c r="A506" t="str">
        <v>via Aiken, SC - Geebo</v>
      </c>
      <c r="B506" cm="1">
        <f t="array" ref="B506">COUNTIFS(jobs[job_via],A506,jobs[job_title_short],title,jobs[job_country],country,jobs[job_schedule_type],type)</f>
        <v>0</v>
      </c>
      <c r="D506" t="str">
        <v>via INFORMS Career Center - Informs.org</v>
      </c>
      <c r="E506">
        <v>0</v>
      </c>
    </row>
    <row r="507" spans="1:5">
      <c r="A507" t="str">
        <v>via Goodwin Recruiting | Job Board</v>
      </c>
      <c r="B507" cm="1">
        <f t="array" ref="B507">COUNTIFS(jobs[job_via],A507,jobs[job_title_short],title,jobs[job_country],country,jobs[job_schedule_type],type)</f>
        <v>0</v>
      </c>
      <c r="D507" t="str">
        <v>via Aiken, SC - Geebo</v>
      </c>
      <c r="E507">
        <v>0</v>
      </c>
    </row>
    <row r="508" spans="1:5">
      <c r="A508" t="str">
        <v>via WKRG Jobs</v>
      </c>
      <c r="B508" cm="1">
        <f t="array" ref="B508">COUNTIFS(jobs[job_via],A508,jobs[job_title_short],title,jobs[job_country],country,jobs[job_schedule_type],type)</f>
        <v>0</v>
      </c>
      <c r="D508" t="str">
        <v>via Goodwin Recruiting | Job Board</v>
      </c>
      <c r="E508">
        <v>0</v>
      </c>
    </row>
    <row r="509" spans="1:5">
      <c r="A509" t="str">
        <v>via Loma Linda CA Geebo.com Free Classifieds Ads - Geebo</v>
      </c>
      <c r="B509" cm="1">
        <f t="array" ref="B509">COUNTIFS(jobs[job_via],A509,jobs[job_title_short],title,jobs[job_country],country,jobs[job_schedule_type],type)</f>
        <v>0</v>
      </c>
      <c r="D509" t="str">
        <v>via WKRG Jobs</v>
      </c>
      <c r="E509">
        <v>0</v>
      </c>
    </row>
    <row r="510" spans="1:5">
      <c r="A510" t="str">
        <v>via Culver City, CA - Geebo</v>
      </c>
      <c r="B510" cm="1">
        <f t="array" ref="B510">COUNTIFS(jobs[job_via],A510,jobs[job_title_short],title,jobs[job_country],country,jobs[job_schedule_type],type)</f>
        <v>0</v>
      </c>
      <c r="D510" t="str">
        <v>via Loma Linda CA Geebo.com Free Classifieds Ads - Geebo</v>
      </c>
      <c r="E510">
        <v>0</v>
      </c>
    </row>
    <row r="511" spans="1:5">
      <c r="A511" t="str">
        <v>via Affinity Solutions - Talentify</v>
      </c>
      <c r="B511" cm="1">
        <f t="array" ref="B511">COUNTIFS(jobs[job_via],A511,jobs[job_title_short],title,jobs[job_country],country,jobs[job_schedule_type],type)</f>
        <v>0</v>
      </c>
      <c r="D511" t="str">
        <v>via Culver City, CA - Geebo</v>
      </c>
      <c r="E511">
        <v>0</v>
      </c>
    </row>
    <row r="512" spans="1:5">
      <c r="A512" t="str">
        <v>via WNA - Talentify</v>
      </c>
      <c r="B512" cm="1">
        <f t="array" ref="B512">COUNTIFS(jobs[job_via],A512,jobs[job_title_short],title,jobs[job_country],country,jobs[job_schedule_type],type)</f>
        <v>0</v>
      </c>
      <c r="D512" t="str">
        <v>via Affinity Solutions - Talentify</v>
      </c>
      <c r="E512">
        <v>0</v>
      </c>
    </row>
    <row r="513" spans="1:5">
      <c r="A513" t="str">
        <v>via Macon, GA - Geebo</v>
      </c>
      <c r="B513" cm="1">
        <f t="array" ref="B513">COUNTIFS(jobs[job_via],A513,jobs[job_title_short],title,jobs[job_country],country,jobs[job_schedule_type],type)</f>
        <v>0</v>
      </c>
      <c r="D513" t="str">
        <v>via WNA - Talentify</v>
      </c>
      <c r="E513">
        <v>0</v>
      </c>
    </row>
    <row r="514" spans="1:5">
      <c r="A514" t="str">
        <v>via Ursus - Talentify</v>
      </c>
      <c r="B514" cm="1">
        <f t="array" ref="B514">COUNTIFS(jobs[job_via],A514,jobs[job_title_short],title,jobs[job_country],country,jobs[job_schedule_type],type)</f>
        <v>0</v>
      </c>
      <c r="D514" t="str">
        <v>via Macon, GA - Geebo</v>
      </c>
      <c r="E514">
        <v>0</v>
      </c>
    </row>
    <row r="515" spans="1:5">
      <c r="A515" t="str">
        <v>via WCIA Jobs</v>
      </c>
      <c r="B515" cm="1">
        <f t="array" ref="B515">COUNTIFS(jobs[job_via],A515,jobs[job_title_short],title,jobs[job_country],country,jobs[job_schedule_type],type)</f>
        <v>0</v>
      </c>
      <c r="D515" t="str">
        <v>via Ursus - Talentify</v>
      </c>
      <c r="E515">
        <v>0</v>
      </c>
    </row>
    <row r="516" spans="1:5">
      <c r="A516" t="str">
        <v>via Molina Healthcare - Talentify</v>
      </c>
      <c r="B516" cm="1">
        <f t="array" ref="B516">COUNTIFS(jobs[job_via],A516,jobs[job_title_short],title,jobs[job_country],country,jobs[job_schedule_type],type)</f>
        <v>0</v>
      </c>
      <c r="D516" t="str">
        <v>via WCIA Jobs</v>
      </c>
      <c r="E516">
        <v>0</v>
      </c>
    </row>
    <row r="517" spans="1:5">
      <c r="A517" t="str">
        <v>via SouthernTech Job Board - JobBoardHQ</v>
      </c>
      <c r="B517" cm="1">
        <f t="array" ref="B517">COUNTIFS(jobs[job_via],A517,jobs[job_title_short],title,jobs[job_country],country,jobs[job_schedule_type],type)</f>
        <v>0</v>
      </c>
      <c r="D517" t="str">
        <v>via Molina Healthcare - Talentify</v>
      </c>
      <c r="E517">
        <v>0</v>
      </c>
    </row>
    <row r="518" spans="1:5">
      <c r="A518" t="str">
        <v>via Carnival - Talentify</v>
      </c>
      <c r="B518" cm="1">
        <f t="array" ref="B518">COUNTIFS(jobs[job_via],A518,jobs[job_title_short],title,jobs[job_country],country,jobs[job_schedule_type],type)</f>
        <v>0</v>
      </c>
      <c r="D518" t="str">
        <v>via SouthernTech Job Board - JobBoardHQ</v>
      </c>
      <c r="E518">
        <v>0</v>
      </c>
    </row>
    <row r="519" spans="1:5">
      <c r="A519" t="str">
        <v>via Ellenton, FL - Geebo</v>
      </c>
      <c r="B519" cm="1">
        <f t="array" ref="B519">COUNTIFS(jobs[job_via],A519,jobs[job_title_short],title,jobs[job_country],country,jobs[job_schedule_type],type)</f>
        <v>0</v>
      </c>
      <c r="D519" t="str">
        <v>via Carnival - Talentify</v>
      </c>
      <c r="E519">
        <v>0</v>
      </c>
    </row>
    <row r="520" spans="1:5">
      <c r="A520" t="str">
        <v>via Www.worklis.com</v>
      </c>
      <c r="B520" cm="1">
        <f t="array" ref="B520">COUNTIFS(jobs[job_via],A520,jobs[job_title_short],title,jobs[job_country],country,jobs[job_schedule_type],type)</f>
        <v>0</v>
      </c>
      <c r="D520" t="str">
        <v>via Ellenton, FL - Geebo</v>
      </c>
      <c r="E520">
        <v>0</v>
      </c>
    </row>
    <row r="521" spans="1:5">
      <c r="A521" t="str">
        <v>via Global Technical Talent - Talentify</v>
      </c>
      <c r="B521" cm="1">
        <f t="array" ref="B521">COUNTIFS(jobs[job_via],A521,jobs[job_title_short],title,jobs[job_country],country,jobs[job_schedule_type],type)</f>
        <v>0</v>
      </c>
      <c r="D521" t="str">
        <v>via Www.worklis.com</v>
      </c>
      <c r="E521">
        <v>0</v>
      </c>
    </row>
    <row r="522" spans="1:5">
      <c r="A522" t="str">
        <v>via Berkshire Hathaway Homestate Companies - Talentify</v>
      </c>
      <c r="B522" cm="1">
        <f t="array" ref="B522">COUNTIFS(jobs[job_via],A522,jobs[job_title_short],title,jobs[job_country],country,jobs[job_schedule_type],type)</f>
        <v>0</v>
      </c>
      <c r="D522" t="str">
        <v>via Global Technical Talent - Talentify</v>
      </c>
      <c r="E522">
        <v>0</v>
      </c>
    </row>
    <row r="523" spans="1:5">
      <c r="A523" t="str">
        <v>via McLean, VA - Geebo</v>
      </c>
      <c r="B523" cm="1">
        <f t="array" ref="B523">COUNTIFS(jobs[job_via],A523,jobs[job_title_short],title,jobs[job_country],country,jobs[job_schedule_type],type)</f>
        <v>0</v>
      </c>
      <c r="D523" t="str">
        <v>via Berkshire Hathaway Homestate Companies - Talentify</v>
      </c>
      <c r="E523">
        <v>0</v>
      </c>
    </row>
    <row r="524" spans="1:5">
      <c r="A524" t="str">
        <v>via Eglin Afb, FL - Geebo</v>
      </c>
      <c r="B524" cm="1">
        <f t="array" ref="B524">COUNTIFS(jobs[job_via],A524,jobs[job_title_short],title,jobs[job_country],country,jobs[job_schedule_type],type)</f>
        <v>0</v>
      </c>
      <c r="D524" t="str">
        <v>via McLean, VA - Geebo</v>
      </c>
      <c r="E524">
        <v>0</v>
      </c>
    </row>
    <row r="525" spans="1:5">
      <c r="A525" t="str">
        <v>via Expertia AI</v>
      </c>
      <c r="B525" cm="1">
        <f t="array" ref="B525">COUNTIFS(jobs[job_via],A525,jobs[job_title_short],title,jobs[job_country],country,jobs[job_schedule_type],type)</f>
        <v>0</v>
      </c>
      <c r="D525" t="str">
        <v>via Eglin Afb, FL - Geebo</v>
      </c>
      <c r="E525">
        <v>0</v>
      </c>
    </row>
    <row r="526" spans="1:5">
      <c r="A526" t="str">
        <v>via Kennesaw, GA - Geebo</v>
      </c>
      <c r="B526" cm="1">
        <f t="array" ref="B526">COUNTIFS(jobs[job_via],A526,jobs[job_title_short],title,jobs[job_country],country,jobs[job_schedule_type],type)</f>
        <v>0</v>
      </c>
      <c r="D526" t="str">
        <v>via Expertia AI</v>
      </c>
      <c r="E526">
        <v>0</v>
      </c>
    </row>
    <row r="527" spans="1:5">
      <c r="A527" t="str">
        <v>via Pro Career Path</v>
      </c>
      <c r="B527" cm="1">
        <f t="array" ref="B527">COUNTIFS(jobs[job_via],A527,jobs[job_title_short],title,jobs[job_country],country,jobs[job_schedule_type],type)</f>
        <v>0</v>
      </c>
      <c r="D527" t="str">
        <v>via Kennesaw, GA - Geebo</v>
      </c>
      <c r="E527">
        <v>0</v>
      </c>
    </row>
    <row r="528" spans="1:5">
      <c r="A528" t="str">
        <v>via United4cnra.com</v>
      </c>
      <c r="B528" cm="1">
        <f t="array" ref="B528">COUNTIFS(jobs[job_via],A528,jobs[job_title_short],title,jobs[job_country],country,jobs[job_schedule_type],type)</f>
        <v>0</v>
      </c>
      <c r="D528" t="str">
        <v>via Pro Career Path</v>
      </c>
      <c r="E528">
        <v>0</v>
      </c>
    </row>
    <row r="529" spans="1:5">
      <c r="A529" t="str">
        <v>via Gusto</v>
      </c>
      <c r="B529" cm="1">
        <f t="array" ref="B529">COUNTIFS(jobs[job_via],A529,jobs[job_title_short],title,jobs[job_country],country,jobs[job_schedule_type],type)</f>
        <v>0</v>
      </c>
      <c r="D529" t="str">
        <v>via United4cnra.com</v>
      </c>
      <c r="E529">
        <v>0</v>
      </c>
    </row>
    <row r="530" spans="1:5">
      <c r="A530" t="str">
        <v>via San Francisco CA Geebo.com Free Classifieds Ads - Geebo</v>
      </c>
      <c r="B530" cm="1">
        <f t="array" ref="B530">COUNTIFS(jobs[job_via],A530,jobs[job_title_short],title,jobs[job_country],country,jobs[job_schedule_type],type)</f>
        <v>0</v>
      </c>
      <c r="D530" t="str">
        <v>via Gusto</v>
      </c>
      <c r="E530">
        <v>0</v>
      </c>
    </row>
    <row r="531" spans="1:5">
      <c r="A531" t="str">
        <v>via City Of Dubuque - Talentify</v>
      </c>
      <c r="B531" cm="1">
        <f t="array" ref="B531">COUNTIFS(jobs[job_via],A531,jobs[job_title_short],title,jobs[job_country],country,jobs[job_schedule_type],type)</f>
        <v>0</v>
      </c>
      <c r="D531" t="str">
        <v>via San Francisco CA Geebo.com Free Classifieds Ads - Geebo</v>
      </c>
      <c r="E531">
        <v>0</v>
      </c>
    </row>
    <row r="532" spans="1:5">
      <c r="A532" t="str">
        <v>via NLC Jobs Online</v>
      </c>
      <c r="B532" cm="1">
        <f t="array" ref="B532">COUNTIFS(jobs[job_via],A532,jobs[job_title_short],title,jobs[job_country],country,jobs[job_schedule_type],type)</f>
        <v>0</v>
      </c>
      <c r="D532" t="str">
        <v>via City Of Dubuque - Talentify</v>
      </c>
      <c r="E532">
        <v>0</v>
      </c>
    </row>
    <row r="533" spans="1:5">
      <c r="A533" t="str">
        <v>via Association CareerHQ - ASAE</v>
      </c>
      <c r="B533" cm="1">
        <f t="array" ref="B533">COUNTIFS(jobs[job_via],A533,jobs[job_title_short],title,jobs[job_country],country,jobs[job_schedule_type],type)</f>
        <v>0</v>
      </c>
      <c r="D533" t="str">
        <v>via NLC Jobs Online</v>
      </c>
      <c r="E533">
        <v>0</v>
      </c>
    </row>
    <row r="534" spans="1:5">
      <c r="A534" t="str">
        <v>via Santa Ana - Geebo</v>
      </c>
      <c r="B534" cm="1">
        <f t="array" ref="B534">COUNTIFS(jobs[job_via],A534,jobs[job_title_short],title,jobs[job_country],country,jobs[job_schedule_type],type)</f>
        <v>0</v>
      </c>
      <c r="D534" t="str">
        <v>via Association CareerHQ - ASAE</v>
      </c>
      <c r="E534">
        <v>0</v>
      </c>
    </row>
    <row r="535" spans="1:5">
      <c r="A535" t="str">
        <v>via Fort Leavenworth, KS - Geebo</v>
      </c>
      <c r="B535" cm="1">
        <f t="array" ref="B535">COUNTIFS(jobs[job_via],A535,jobs[job_title_short],title,jobs[job_country],country,jobs[job_schedule_type],type)</f>
        <v>0</v>
      </c>
      <c r="D535" t="str">
        <v>via Santa Ana - Geebo</v>
      </c>
      <c r="E535">
        <v>0</v>
      </c>
    </row>
    <row r="536" spans="1:5">
      <c r="A536" t="str">
        <v>via Irvine, CA - Geebo</v>
      </c>
      <c r="B536" cm="1">
        <f t="array" ref="B536">COUNTIFS(jobs[job_via],A536,jobs[job_title_short],title,jobs[job_country],country,jobs[job_schedule_type],type)</f>
        <v>0</v>
      </c>
      <c r="D536" t="str">
        <v>via Fort Leavenworth, KS - Geebo</v>
      </c>
      <c r="E536">
        <v>0</v>
      </c>
    </row>
    <row r="537" spans="1:5">
      <c r="A537" t="str">
        <v>via KIPP Schools - Talentify</v>
      </c>
      <c r="B537" cm="1">
        <f t="array" ref="B537">COUNTIFS(jobs[job_via],A537,jobs[job_title_short],title,jobs[job_country],country,jobs[job_schedule_type],type)</f>
        <v>0</v>
      </c>
      <c r="D537" t="str">
        <v>via Irvine, CA - Geebo</v>
      </c>
      <c r="E537">
        <v>0</v>
      </c>
    </row>
    <row r="538" spans="1:5">
      <c r="A538" t="str">
        <v>via Invitae - Talentify</v>
      </c>
      <c r="B538" cm="1">
        <f t="array" ref="B538">COUNTIFS(jobs[job_via],A538,jobs[job_title_short],title,jobs[job_country],country,jobs[job_schedule_type],type)</f>
        <v>0</v>
      </c>
      <c r="D538" t="str">
        <v>via KIPP Schools - Talentify</v>
      </c>
      <c r="E538">
        <v>0</v>
      </c>
    </row>
    <row r="539" spans="1:5">
      <c r="A539" t="str">
        <v>via Work For Warriors</v>
      </c>
      <c r="B539" cm="1">
        <f t="array" ref="B539">COUNTIFS(jobs[job_via],A539,jobs[job_title_short],title,jobs[job_country],country,jobs[job_schedule_type],type)</f>
        <v>0</v>
      </c>
      <c r="D539" t="str">
        <v>via Invitae - Talentify</v>
      </c>
      <c r="E539">
        <v>0</v>
      </c>
    </row>
    <row r="540" spans="1:5">
      <c r="A540" t="str">
        <v>via Jackson, MS - Geebo</v>
      </c>
      <c r="B540" cm="1">
        <f t="array" ref="B540">COUNTIFS(jobs[job_via],A540,jobs[job_title_short],title,jobs[job_country],country,jobs[job_schedule_type],type)</f>
        <v>0</v>
      </c>
      <c r="D540" t="str">
        <v>via Work For Warriors</v>
      </c>
      <c r="E540">
        <v>0</v>
      </c>
    </row>
    <row r="541" spans="1:5">
      <c r="A541" t="str">
        <v>via Ad Hoc - Talentify</v>
      </c>
      <c r="B541" cm="1">
        <f t="array" ref="B541">COUNTIFS(jobs[job_via],A541,jobs[job_title_short],title,jobs[job_country],country,jobs[job_schedule_type],type)</f>
        <v>0</v>
      </c>
      <c r="D541" t="str">
        <v>via Jackson, MS - Geebo</v>
      </c>
      <c r="E541">
        <v>0</v>
      </c>
    </row>
    <row r="542" spans="1:5">
      <c r="A542" t="str">
        <v>via State Bar Of California Careers</v>
      </c>
      <c r="B542" cm="1">
        <f t="array" ref="B542">COUNTIFS(jobs[job_via],A542,jobs[job_title_short],title,jobs[job_country],country,jobs[job_schedule_type],type)</f>
        <v>0</v>
      </c>
      <c r="D542" t="str">
        <v>via Ad Hoc - Talentify</v>
      </c>
      <c r="E542">
        <v>0</v>
      </c>
    </row>
    <row r="543" spans="1:5">
      <c r="A543" t="str">
        <v>via United Software Group Inc. - Talentify</v>
      </c>
      <c r="B543" cm="1">
        <f t="array" ref="B543">COUNTIFS(jobs[job_via],A543,jobs[job_title_short],title,jobs[job_country],country,jobs[job_schedule_type],type)</f>
        <v>0</v>
      </c>
      <c r="D543" t="str">
        <v>via State Bar Of California Careers</v>
      </c>
      <c r="E543">
        <v>0</v>
      </c>
    </row>
    <row r="544" spans="1:5">
      <c r="A544" t="str">
        <v>via JobSnag.us</v>
      </c>
      <c r="B544" cm="1">
        <f t="array" ref="B544">COUNTIFS(jobs[job_via],A544,jobs[job_title_short],title,jobs[job_country],country,jobs[job_schedule_type],type)</f>
        <v>0</v>
      </c>
      <c r="D544" t="str">
        <v>via United Software Group Inc. - Talentify</v>
      </c>
      <c r="E544">
        <v>0</v>
      </c>
    </row>
    <row r="545" spans="1:5">
      <c r="A545" t="str">
        <v>via South Bend, IN - Geebo</v>
      </c>
      <c r="B545" cm="1">
        <f t="array" ref="B545">COUNTIFS(jobs[job_via],A545,jobs[job_title_short],title,jobs[job_country],country,jobs[job_schedule_type],type)</f>
        <v>0</v>
      </c>
      <c r="D545" t="str">
        <v>via JobSnag.us</v>
      </c>
      <c r="E545">
        <v>0</v>
      </c>
    </row>
    <row r="546" spans="1:5">
      <c r="A546" t="str">
        <v>via Los Angeles CA Geebo.com Free Classifieds Ads - Geebo</v>
      </c>
      <c r="B546" cm="1">
        <f t="array" ref="B546">COUNTIFS(jobs[job_via],A546,jobs[job_title_short],title,jobs[job_country],country,jobs[job_schedule_type],type)</f>
        <v>0</v>
      </c>
      <c r="D546" t="str">
        <v>via South Bend, IN - Geebo</v>
      </c>
      <c r="E546">
        <v>0</v>
      </c>
    </row>
    <row r="547" spans="1:5">
      <c r="A547" t="str">
        <v>via Pittsburgh, PA - Geebo</v>
      </c>
      <c r="B547" cm="1">
        <f t="array" ref="B547">COUNTIFS(jobs[job_via],A547,jobs[job_title_short],title,jobs[job_country],country,jobs[job_schedule_type],type)</f>
        <v>0</v>
      </c>
      <c r="D547" t="str">
        <v>via Los Angeles CA Geebo.com Free Classifieds Ads - Geebo</v>
      </c>
      <c r="E547">
        <v>0</v>
      </c>
    </row>
    <row r="548" spans="1:5">
      <c r="A548" t="str">
        <v>via Learn4Good.com</v>
      </c>
      <c r="B548" cm="1">
        <f t="array" ref="B548">COUNTIFS(jobs[job_via],A548,jobs[job_title_short],title,jobs[job_country],country,jobs[job_schedule_type],type)</f>
        <v>0</v>
      </c>
      <c r="D548" t="str">
        <v>via Pittsburgh, PA - Geebo</v>
      </c>
      <c r="E548">
        <v>0</v>
      </c>
    </row>
    <row r="549" spans="1:5">
      <c r="A549" t="str">
        <v>via RemoteJobs.org</v>
      </c>
      <c r="B549" cm="1">
        <f t="array" ref="B549">COUNTIFS(jobs[job_via],A549,jobs[job_title_short],title,jobs[job_country],country,jobs[job_schedule_type],type)</f>
        <v>0</v>
      </c>
      <c r="D549" t="str">
        <v>via Learn4Good.com</v>
      </c>
      <c r="E549">
        <v>0</v>
      </c>
    </row>
    <row r="550" spans="1:5">
      <c r="A550" t="str">
        <v>via Brewbound</v>
      </c>
      <c r="B550" cm="1">
        <f t="array" ref="B550">COUNTIFS(jobs[job_via],A550,jobs[job_title_short],title,jobs[job_country],country,jobs[job_schedule_type],type)</f>
        <v>0</v>
      </c>
      <c r="D550" t="str">
        <v>via RemoteJobs.org</v>
      </c>
      <c r="E550">
        <v>0</v>
      </c>
    </row>
    <row r="551" spans="1:5">
      <c r="A551" t="str">
        <v>via KSNW Jobs</v>
      </c>
      <c r="B551" cm="1">
        <f t="array" ref="B551">COUNTIFS(jobs[job_via],A551,jobs[job_title_short],title,jobs[job_country],country,jobs[job_schedule_type],type)</f>
        <v>0</v>
      </c>
      <c r="D551" t="str">
        <v>via Brewbound</v>
      </c>
      <c r="E551">
        <v>0</v>
      </c>
    </row>
    <row r="552" spans="1:5">
      <c r="A552" t="str">
        <v>via FOX40 Jobs</v>
      </c>
      <c r="B552" cm="1">
        <f t="array" ref="B552">COUNTIFS(jobs[job_via],A552,jobs[job_title_short],title,jobs[job_country],country,jobs[job_schedule_type],type)</f>
        <v>0</v>
      </c>
      <c r="D552" t="str">
        <v>via KSNW Jobs</v>
      </c>
      <c r="E552">
        <v>0</v>
      </c>
    </row>
    <row r="553" spans="1:5">
      <c r="A553" t="str">
        <v>via Des Moines IA Geebo.com Free Classifieds Ads - Geebo</v>
      </c>
      <c r="B553" cm="1">
        <f t="array" ref="B553">COUNTIFS(jobs[job_via],A553,jobs[job_title_short],title,jobs[job_country],country,jobs[job_schedule_type],type)</f>
        <v>0</v>
      </c>
      <c r="D553" t="str">
        <v>via FOX40 Jobs</v>
      </c>
      <c r="E553">
        <v>0</v>
      </c>
    </row>
    <row r="554" spans="1:5">
      <c r="A554" t="str">
        <v>via Linux Careers</v>
      </c>
      <c r="B554" cm="1">
        <f t="array" ref="B554">COUNTIFS(jobs[job_via],A554,jobs[job_title_short],title,jobs[job_country],country,jobs[job_schedule_type],type)</f>
        <v>0</v>
      </c>
      <c r="D554" t="str">
        <v>via Des Moines IA Geebo.com Free Classifieds Ads - Geebo</v>
      </c>
      <c r="E554">
        <v>0</v>
      </c>
    </row>
    <row r="555" spans="1:5">
      <c r="A555" t="str">
        <v>via Duluth, GA - Geebo</v>
      </c>
      <c r="B555" cm="1">
        <f t="array" ref="B555">COUNTIFS(jobs[job_via],A555,jobs[job_title_short],title,jobs[job_country],country,jobs[job_schedule_type],type)</f>
        <v>0</v>
      </c>
      <c r="D555" t="str">
        <v>via Linux Careers</v>
      </c>
      <c r="E555">
        <v>0</v>
      </c>
    </row>
    <row r="556" spans="1:5">
      <c r="A556" t="str">
        <v>via Diversity.com</v>
      </c>
      <c r="B556" cm="1">
        <f t="array" ref="B556">COUNTIFS(jobs[job_via],A556,jobs[job_title_short],title,jobs[job_country],country,jobs[job_schedule_type],type)</f>
        <v>0</v>
      </c>
      <c r="D556" t="str">
        <v>via Duluth, GA - Geebo</v>
      </c>
      <c r="E556">
        <v>0</v>
      </c>
    </row>
    <row r="557" spans="1:5">
      <c r="A557" t="str">
        <v>via NBCUniversal Media - Talentify</v>
      </c>
      <c r="B557" cm="1">
        <f t="array" ref="B557">COUNTIFS(jobs[job_via],A557,jobs[job_title_short],title,jobs[job_country],country,jobs[job_schedule_type],type)</f>
        <v>0</v>
      </c>
      <c r="D557" t="str">
        <v>via Diversity.com</v>
      </c>
      <c r="E557">
        <v>0</v>
      </c>
    </row>
    <row r="558" spans="1:5">
      <c r="A558" t="str">
        <v>via NCdotGov - Talentify</v>
      </c>
      <c r="B558" cm="1">
        <f t="array" ref="B558">COUNTIFS(jobs[job_via],A558,jobs[job_title_short],title,jobs[job_country],country,jobs[job_schedule_type],type)</f>
        <v>0</v>
      </c>
      <c r="D558" t="str">
        <v>via NBCUniversal Media - Talentify</v>
      </c>
      <c r="E558">
        <v>0</v>
      </c>
    </row>
    <row r="559" spans="1:5">
      <c r="A559" t="str">
        <v>via Augusta, GA - Geebo</v>
      </c>
      <c r="B559" cm="1">
        <f t="array" ref="B559">COUNTIFS(jobs[job_via],A559,jobs[job_title_short],title,jobs[job_country],country,jobs[job_schedule_type],type)</f>
        <v>0</v>
      </c>
      <c r="D559" t="str">
        <v>via NCdotGov - Talentify</v>
      </c>
      <c r="E559">
        <v>0</v>
      </c>
    </row>
    <row r="560" spans="1:5">
      <c r="A560" t="str">
        <v>via Germantown, TN - Geebo</v>
      </c>
      <c r="B560" cm="1">
        <f t="array" ref="B560">COUNTIFS(jobs[job_via],A560,jobs[job_title_short],title,jobs[job_country],country,jobs[job_schedule_type],type)</f>
        <v>0</v>
      </c>
      <c r="D560" t="str">
        <v>via Augusta, GA - Geebo</v>
      </c>
      <c r="E560">
        <v>0</v>
      </c>
    </row>
    <row r="561" spans="1:5">
      <c r="A561" t="str">
        <v>via Auburn, AL - Geebo</v>
      </c>
      <c r="B561" cm="1">
        <f t="array" ref="B561">COUNTIFS(jobs[job_via],A561,jobs[job_title_short],title,jobs[job_country],country,jobs[job_schedule_type],type)</f>
        <v>0</v>
      </c>
      <c r="D561" t="str">
        <v>via Germantown, TN - Geebo</v>
      </c>
      <c r="E561">
        <v>0</v>
      </c>
    </row>
    <row r="562" spans="1:5">
      <c r="A562" t="str">
        <v>via Www.hireme.ai</v>
      </c>
      <c r="B562" cm="1">
        <f t="array" ref="B562">COUNTIFS(jobs[job_via],A562,jobs[job_title_short],title,jobs[job_country],country,jobs[job_schedule_type],type)</f>
        <v>0</v>
      </c>
      <c r="D562" t="str">
        <v>via Auburn, AL - Geebo</v>
      </c>
      <c r="E562">
        <v>0</v>
      </c>
    </row>
    <row r="563" spans="1:5">
      <c r="A563" t="str">
        <v>via Windsor, CA - Geebo</v>
      </c>
      <c r="B563" cm="1">
        <f t="array" ref="B563">COUNTIFS(jobs[job_via],A563,jobs[job_title_short],title,jobs[job_country],country,jobs[job_schedule_type],type)</f>
        <v>0</v>
      </c>
      <c r="D563" t="str">
        <v>via Www.hireme.ai</v>
      </c>
      <c r="E563">
        <v>0</v>
      </c>
    </row>
    <row r="564" spans="1:5">
      <c r="A564" t="str">
        <v>via Government Jobs</v>
      </c>
      <c r="B564" cm="1">
        <f t="array" ref="B564">COUNTIFS(jobs[job_via],A564,jobs[job_title_short],title,jobs[job_country],country,jobs[job_schedule_type],type)</f>
        <v>0</v>
      </c>
      <c r="D564" t="str">
        <v>via Windsor, CA - Geebo</v>
      </c>
      <c r="E564">
        <v>0</v>
      </c>
    </row>
    <row r="565" spans="1:5">
      <c r="A565" t="str">
        <v>via Bentonville, AR - Geebo</v>
      </c>
      <c r="B565" cm="1">
        <f t="array" ref="B565">COUNTIFS(jobs[job_via],A565,jobs[job_title_short],title,jobs[job_country],country,jobs[job_schedule_type],type)</f>
        <v>0</v>
      </c>
      <c r="D565" t="str">
        <v>via Government Jobs</v>
      </c>
      <c r="E565">
        <v>0</v>
      </c>
    </row>
    <row r="566" spans="1:5">
      <c r="A566" t="str">
        <v>via Digital Science Careers - Pinpoint</v>
      </c>
      <c r="B566" cm="1">
        <f t="array" ref="B566">COUNTIFS(jobs[job_via],A566,jobs[job_title_short],title,jobs[job_country],country,jobs[job_schedule_type],type)</f>
        <v>0</v>
      </c>
      <c r="D566" t="str">
        <v>via Bentonville, AR - Geebo</v>
      </c>
      <c r="E566">
        <v>0</v>
      </c>
    </row>
    <row r="567" spans="1:5">
      <c r="A567" t="str">
        <v>via Gauntlet - Talentify</v>
      </c>
      <c r="B567" cm="1">
        <f t="array" ref="B567">COUNTIFS(jobs[job_via],A567,jobs[job_title_short],title,jobs[job_country],country,jobs[job_schedule_type],type)</f>
        <v>0</v>
      </c>
      <c r="D567" t="str">
        <v>via Digital Science Careers - Pinpoint</v>
      </c>
      <c r="E567">
        <v>0</v>
      </c>
    </row>
    <row r="568" spans="1:5">
      <c r="A568" t="str">
        <v>via Get Daily Fresh Jobs Opportunity</v>
      </c>
      <c r="B568" cm="1">
        <f t="array" ref="B568">COUNTIFS(jobs[job_via],A568,jobs[job_title_short],title,jobs[job_country],country,jobs[job_schedule_type],type)</f>
        <v>0</v>
      </c>
      <c r="D568" t="str">
        <v>via Gauntlet - Talentify</v>
      </c>
      <c r="E568">
        <v>0</v>
      </c>
    </row>
    <row r="569" spans="1:5">
      <c r="A569" t="str">
        <v>via Cedar Rapids, IA - Geebo</v>
      </c>
      <c r="B569" cm="1">
        <f t="array" ref="B569">COUNTIFS(jobs[job_via],A569,jobs[job_title_short],title,jobs[job_country],country,jobs[job_schedule_type],type)</f>
        <v>0</v>
      </c>
      <c r="D569" t="str">
        <v>via Get Daily Fresh Jobs Opportunity</v>
      </c>
      <c r="E569">
        <v>0</v>
      </c>
    </row>
    <row r="570" spans="1:5">
      <c r="A570" t="str">
        <v>via FOX8 Jobs</v>
      </c>
      <c r="B570" cm="1">
        <f t="array" ref="B570">COUNTIFS(jobs[job_via],A570,jobs[job_title_short],title,jobs[job_country],country,jobs[job_schedule_type],type)</f>
        <v>0</v>
      </c>
      <c r="D570" t="str">
        <v>via Cedar Rapids, IA - Geebo</v>
      </c>
      <c r="E570">
        <v>0</v>
      </c>
    </row>
    <row r="571" spans="1:5">
      <c r="A571" t="str">
        <v>via Lake, MS - Geebo</v>
      </c>
      <c r="B571" cm="1">
        <f t="array" ref="B571">COUNTIFS(jobs[job_via],A571,jobs[job_title_short],title,jobs[job_country],country,jobs[job_schedule_type],type)</f>
        <v>0</v>
      </c>
      <c r="D571" t="str">
        <v>via FOX8 Jobs</v>
      </c>
      <c r="E571">
        <v>0</v>
      </c>
    </row>
    <row r="572" spans="1:5">
      <c r="A572" t="str">
        <v>via JobServe - Bilingual Jobs</v>
      </c>
      <c r="B572" cm="1">
        <f t="array" ref="B572">COUNTIFS(jobs[job_via],A572,jobs[job_title_short],title,jobs[job_country],country,jobs[job_schedule_type],type)</f>
        <v>0</v>
      </c>
      <c r="D572" t="str">
        <v>via Lake, MS - Geebo</v>
      </c>
      <c r="E572">
        <v>0</v>
      </c>
    </row>
    <row r="573" spans="1:5">
      <c r="A573" t="str">
        <v>via Diversity Employers</v>
      </c>
      <c r="B573" cm="1">
        <f t="array" ref="B573">COUNTIFS(jobs[job_via],A573,jobs[job_title_short],title,jobs[job_country],country,jobs[job_schedule_type],type)</f>
        <v>0</v>
      </c>
      <c r="D573" t="str">
        <v>via JobServe - Bilingual Jobs</v>
      </c>
      <c r="E573">
        <v>0</v>
      </c>
    </row>
    <row r="574" spans="1:5">
      <c r="A574" t="str">
        <v>via Seneca Family Of Agencies - Talentify</v>
      </c>
      <c r="B574" cm="1">
        <f t="array" ref="B574">COUNTIFS(jobs[job_via],A574,jobs[job_title_short],title,jobs[job_country],country,jobs[job_schedule_type],type)</f>
        <v>0</v>
      </c>
      <c r="D574" t="str">
        <v>via Diversity Employers</v>
      </c>
      <c r="E574">
        <v>0</v>
      </c>
    </row>
    <row r="575" spans="1:5">
      <c r="A575" t="str">
        <v>via Belmont, NC - Geebo</v>
      </c>
      <c r="B575" cm="1">
        <f t="array" ref="B575">COUNTIFS(jobs[job_via],A575,jobs[job_title_short],title,jobs[job_country],country,jobs[job_schedule_type],type)</f>
        <v>0</v>
      </c>
      <c r="D575" t="str">
        <v>via Seneca Family Of Agencies - Talentify</v>
      </c>
      <c r="E575">
        <v>0</v>
      </c>
    </row>
    <row r="576" spans="1:5">
      <c r="A576" t="str">
        <v>via Affordable Marine Service</v>
      </c>
      <c r="B576" cm="1">
        <f t="array" ref="B576">COUNTIFS(jobs[job_via],A576,jobs[job_title_short],title,jobs[job_country],country,jobs[job_schedule_type],type)</f>
        <v>0</v>
      </c>
      <c r="D576" t="str">
        <v>via Belmont, NC - Geebo</v>
      </c>
      <c r="E576">
        <v>0</v>
      </c>
    </row>
    <row r="577" spans="1:5">
      <c r="A577" t="str">
        <v>via Garland, TX - Geebo</v>
      </c>
      <c r="B577" cm="1">
        <f t="array" ref="B577">COUNTIFS(jobs[job_via],A577,jobs[job_title_short],title,jobs[job_country],country,jobs[job_schedule_type],type)</f>
        <v>0</v>
      </c>
      <c r="D577" t="str">
        <v>via Affordable Marine Service</v>
      </c>
      <c r="E577">
        <v>0</v>
      </c>
    </row>
    <row r="578" spans="1:5">
      <c r="A578" t="str">
        <v>via Agile Recruit</v>
      </c>
      <c r="B578" cm="1">
        <f t="array" ref="B578">COUNTIFS(jobs[job_via],A578,jobs[job_title_short],title,jobs[job_country],country,jobs[job_schedule_type],type)</f>
        <v>0</v>
      </c>
      <c r="D578" t="str">
        <v>via Garland, TX - Geebo</v>
      </c>
      <c r="E578">
        <v>0</v>
      </c>
    </row>
    <row r="579" spans="1:5">
      <c r="A579" t="str">
        <v>via Staff Finders Technical Of Oregon Careers</v>
      </c>
      <c r="B579" cm="1">
        <f t="array" ref="B579">COUNTIFS(jobs[job_via],A579,jobs[job_title_short],title,jobs[job_country],country,jobs[job_schedule_type],type)</f>
        <v>0</v>
      </c>
      <c r="D579" t="str">
        <v>via Agile Recruit</v>
      </c>
      <c r="E579">
        <v>0</v>
      </c>
    </row>
    <row r="580" spans="1:5">
      <c r="A580" t="str">
        <v>via Champaign, IL - Geebo</v>
      </c>
      <c r="B580" cm="1">
        <f t="array" ref="B580">COUNTIFS(jobs[job_via],A580,jobs[job_title_short],title,jobs[job_country],country,jobs[job_schedule_type],type)</f>
        <v>0</v>
      </c>
      <c r="D580" t="str">
        <v>via Staff Finders Technical Of Oregon Careers</v>
      </c>
      <c r="E580">
        <v>0</v>
      </c>
    </row>
    <row r="581" spans="1:5">
      <c r="A581" t="str">
        <v>via ICSC</v>
      </c>
      <c r="B581" cm="1">
        <f t="array" ref="B581">COUNTIFS(jobs[job_via],A581,jobs[job_title_short],title,jobs[job_country],country,jobs[job_schedule_type],type)</f>
        <v>0</v>
      </c>
      <c r="D581" t="str">
        <v>via Champaign, IL - Geebo</v>
      </c>
      <c r="E581">
        <v>0</v>
      </c>
    </row>
    <row r="582" spans="1:5">
      <c r="A582" t="str">
        <v>via Melbourne, FL - Geebo</v>
      </c>
      <c r="B582" cm="1">
        <f t="array" ref="B582">COUNTIFS(jobs[job_via],A582,jobs[job_title_short],title,jobs[job_country],country,jobs[job_schedule_type],type)</f>
        <v>0</v>
      </c>
      <c r="D582" t="str">
        <v>via ICSC</v>
      </c>
      <c r="E582">
        <v>0</v>
      </c>
    </row>
    <row r="583" spans="1:5">
      <c r="A583" t="str">
        <v>via Barberton, OH - Geebo</v>
      </c>
      <c r="B583" cm="1">
        <f t="array" ref="B583">COUNTIFS(jobs[job_via],A583,jobs[job_title_short],title,jobs[job_country],country,jobs[job_schedule_type],type)</f>
        <v>0</v>
      </c>
      <c r="D583" t="str">
        <v>via Melbourne, FL - Geebo</v>
      </c>
      <c r="E583">
        <v>0</v>
      </c>
    </row>
    <row r="584" spans="1:5">
      <c r="A584" t="str">
        <v>via Rect Duty</v>
      </c>
      <c r="B584" cm="1">
        <f t="array" ref="B584">COUNTIFS(jobs[job_via],A584,jobs[job_title_short],title,jobs[job_country],country,jobs[job_schedule_type],type)</f>
        <v>0</v>
      </c>
      <c r="D584" t="str">
        <v>via Barberton, OH - Geebo</v>
      </c>
      <c r="E584">
        <v>0</v>
      </c>
    </row>
    <row r="585" spans="1:5">
      <c r="A585" t="str">
        <v>via Jooble</v>
      </c>
      <c r="B585" cm="1">
        <f t="array" ref="B585">COUNTIFS(jobs[job_via],A585,jobs[job_title_short],title,jobs[job_country],country,jobs[job_schedule_type],type)</f>
        <v>0</v>
      </c>
      <c r="D585" t="str">
        <v>via Rect Duty</v>
      </c>
      <c r="E585">
        <v>0</v>
      </c>
    </row>
    <row r="586" spans="1:5">
      <c r="A586" t="str">
        <v>via CBS17 Jobs</v>
      </c>
      <c r="B586" cm="1">
        <f t="array" ref="B586">COUNTIFS(jobs[job_via],A586,jobs[job_title_short],title,jobs[job_country],country,jobs[job_schedule_type],type)</f>
        <v>0</v>
      </c>
      <c r="D586" t="str">
        <v>via Jooble</v>
      </c>
      <c r="E586">
        <v>0</v>
      </c>
    </row>
    <row r="587" spans="1:5">
      <c r="A587" t="str">
        <v>via Indianapolis, IN - Geebo</v>
      </c>
      <c r="B587" cm="1">
        <f t="array" ref="B587">COUNTIFS(jobs[job_via],A587,jobs[job_title_short],title,jobs[job_country],country,jobs[job_schedule_type],type)</f>
        <v>0</v>
      </c>
      <c r="D587" t="str">
        <v>via CBS17 Jobs</v>
      </c>
      <c r="E587">
        <v>0</v>
      </c>
    </row>
    <row r="588" spans="1:5">
      <c r="A588" t="str">
        <v>via AIDS Healthcare Foundation - Talentify</v>
      </c>
      <c r="B588" cm="1">
        <f t="array" ref="B588">COUNTIFS(jobs[job_via],A588,jobs[job_title_short],title,jobs[job_country],country,jobs[job_schedule_type],type)</f>
        <v>0</v>
      </c>
      <c r="D588" t="str">
        <v>via Indianapolis, IN - Geebo</v>
      </c>
      <c r="E588">
        <v>0</v>
      </c>
    </row>
    <row r="589" spans="1:5">
      <c r="A589" t="str">
        <v>via LanceSoft Inc - Talentify</v>
      </c>
      <c r="B589" cm="1">
        <f t="array" ref="B589">COUNTIFS(jobs[job_via],A589,jobs[job_title_short],title,jobs[job_country],country,jobs[job_schedule_type],type)</f>
        <v>0</v>
      </c>
      <c r="D589" t="str">
        <v>via AIDS Healthcare Foundation - Talentify</v>
      </c>
      <c r="E589">
        <v>0</v>
      </c>
    </row>
    <row r="590" spans="1:5">
      <c r="A590" t="str">
        <v>via Menlo Park CA Geebo.com Free Classifieds Ads - Geebo</v>
      </c>
      <c r="B590" cm="1">
        <f t="array" ref="B590">COUNTIFS(jobs[job_via],A590,jobs[job_title_short],title,jobs[job_country],country,jobs[job_schedule_type],type)</f>
        <v>0</v>
      </c>
      <c r="D590" t="str">
        <v>via LanceSoft Inc - Talentify</v>
      </c>
      <c r="E590">
        <v>0</v>
      </c>
    </row>
    <row r="591" spans="1:5">
      <c r="A591" t="str">
        <v>via BitRelish Corporation</v>
      </c>
      <c r="B591" cm="1">
        <f t="array" ref="B591">COUNTIFS(jobs[job_via],A591,jobs[job_title_short],title,jobs[job_country],country,jobs[job_schedule_type],type)</f>
        <v>0</v>
      </c>
      <c r="D591" t="str">
        <v>via Menlo Park CA Geebo.com Free Classifieds Ads - Geebo</v>
      </c>
      <c r="E591">
        <v>0</v>
      </c>
    </row>
    <row r="592" spans="1:5">
      <c r="A592" t="str">
        <v>via Jobs.computer.org</v>
      </c>
      <c r="B592" cm="1">
        <f t="array" ref="B592">COUNTIFS(jobs[job_via],A592,jobs[job_title_short],title,jobs[job_country],country,jobs[job_schedule_type],type)</f>
        <v>0</v>
      </c>
      <c r="D592" t="str">
        <v>via BitRelish Corporation</v>
      </c>
      <c r="E592">
        <v>0</v>
      </c>
    </row>
    <row r="593" spans="1:5">
      <c r="A593" t="str">
        <v>via Form Energy - Talentify</v>
      </c>
      <c r="B593" cm="1">
        <f t="array" ref="B593">COUNTIFS(jobs[job_via],A593,jobs[job_title_short],title,jobs[job_country],country,jobs[job_schedule_type],type)</f>
        <v>0</v>
      </c>
      <c r="D593" t="str">
        <v>via Jobs.computer.org</v>
      </c>
      <c r="E593">
        <v>0</v>
      </c>
    </row>
    <row r="594" spans="1:5">
      <c r="D594" t="str">
        <v>via Form Energy - Talentify</v>
      </c>
      <c r="E59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F232-F1DF-4C03-A85A-E5D7AC13BB8B}">
  <dimension ref="C1:T4"/>
  <sheetViews>
    <sheetView showGridLines="0" tabSelected="1" topLeftCell="B3" zoomScale="69" zoomScaleNormal="100" workbookViewId="0">
      <selection activeCell="P4" sqref="P4"/>
    </sheetView>
  </sheetViews>
  <sheetFormatPr defaultRowHeight="14.45"/>
  <cols>
    <col min="3" max="3" width="34" bestFit="1" customWidth="1"/>
    <col min="10" max="10" width="26.42578125" customWidth="1"/>
    <col min="16" max="16" width="32.7109375" customWidth="1"/>
  </cols>
  <sheetData>
    <row r="1" spans="3:20" ht="54.95" thickBot="1">
      <c r="C1" s="16" t="s">
        <v>758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R1" s="13"/>
    </row>
    <row r="2" spans="3:20" ht="15" thickTop="1">
      <c r="P2" s="13"/>
    </row>
    <row r="3" spans="3:20" ht="26.1">
      <c r="C3" s="14" t="s">
        <v>759</v>
      </c>
      <c r="J3" s="14" t="s">
        <v>760</v>
      </c>
      <c r="M3" s="13"/>
      <c r="P3" s="14" t="s">
        <v>761</v>
      </c>
      <c r="T3" s="13"/>
    </row>
    <row r="4" spans="3:20" ht="21">
      <c r="C4" s="15" t="s">
        <v>10</v>
      </c>
      <c r="J4" s="15" t="s">
        <v>203</v>
      </c>
      <c r="P4" s="15" t="s">
        <v>122</v>
      </c>
    </row>
  </sheetData>
  <sheetProtection algorithmName="SHA-512" hashValue="LtPOi+hPm7FoKAHhB0NoaYeb8yaxQ+EeD4ZOLcU06eUnx12fwRPJVIwQtB88ZgLLKylNA9vvk/WXcT5L5n8AZg==" saltValue="48hg8GoXhmLMkmKbXVPw6w==" spinCount="100000" sheet="1" objects="1" scenarios="1" selectLockedCells="1"/>
  <mergeCells count="1">
    <mergeCell ref="C1:P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32C5E9-2EFC-483C-9533-65D56ACF7E49}">
          <x14:formula1>
            <xm:f>Jobs!$A$2:$A$11</xm:f>
          </x14:formula1>
          <xm:sqref>C4</xm:sqref>
        </x14:dataValidation>
        <x14:dataValidation type="list" allowBlank="1" showInputMessage="1" showErrorMessage="1" xr:uid="{C6DC19D3-9D0F-4CF6-B35D-8519F2FB501D}">
          <x14:formula1>
            <xm:f>Country!$A$2:$A$113</xm:f>
          </x14:formula1>
          <xm:sqref>J4</xm:sqref>
        </x14:dataValidation>
        <x14:dataValidation type="list" allowBlank="1" showInputMessage="1" showErrorMessage="1" xr:uid="{C395FDBC-F304-474E-AF32-045247B3E3BC}">
          <x14:formula1>
            <xm:f>Type!$C$2:$C$6</xm:f>
          </x14:formula1>
          <xm:sqref>P4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2026-07-08T11:16:28Z</dcterms:created>
  <dcterms:modified xsi:type="dcterms:W3CDTF">2026-08-03T08:40:04Z</dcterms:modified>
  <cp:category/>
  <cp:contentStatus/>
</cp:coreProperties>
</file>